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IBO" sheetId="1" r:id="rId5"/>
    <sheet state="visible" name="DATABASE" sheetId="2" r:id="rId6"/>
    <sheet state="visible" name="Convenios" sheetId="3" r:id="rId7"/>
    <sheet state="hidden" name="INGRESOS" sheetId="4" r:id="rId8"/>
    <sheet state="hidden" name="Costos Normales" sheetId="5" r:id="rId9"/>
    <sheet state="visible" name="Ene 26" sheetId="6" r:id="rId10"/>
    <sheet state="hidden" name="Nov 25" sheetId="7" r:id="rId11"/>
    <sheet state="visible" name="catalogo" sheetId="8" r:id="rId12"/>
    <sheet state="visible" name="Feb 26" sheetId="9" r:id="rId13"/>
    <sheet state="visible" name="Mar 26" sheetId="10" r:id="rId14"/>
    <sheet state="hidden" name="Dic 25" sheetId="11" r:id="rId15"/>
    <sheet state="hidden" name="Oct 25" sheetId="12" r:id="rId16"/>
    <sheet state="hidden" name="Ago 25" sheetId="13" r:id="rId17"/>
    <sheet state="hidden" name="Feb 25" sheetId="14" r:id="rId18"/>
    <sheet state="hidden" name="Abr 25" sheetId="15" r:id="rId19"/>
    <sheet state="hidden" name="Mar 25" sheetId="16" r:id="rId20"/>
    <sheet state="hidden" name="May 25" sheetId="17" r:id="rId21"/>
    <sheet state="hidden" name="Jun 25" sheetId="18" r:id="rId22"/>
    <sheet state="hidden" name="Jul 25" sheetId="19" r:id="rId23"/>
    <sheet state="hidden" name="Sep 25" sheetId="20" r:id="rId24"/>
    <sheet state="hidden" name="MES ORIGINAL" sheetId="21" r:id="rId25"/>
    <sheet state="visible" name="Abr 26" sheetId="22" r:id="rId26"/>
    <sheet state="hidden" name="Ene 25" sheetId="23" r:id="rId27"/>
  </sheets>
  <definedNames>
    <definedName name="BUSCAR">RECIBO!$J$4:$K$4</definedName>
    <definedName hidden="1" localSheetId="3" name="_xlnm._FilterDatabase">INGRESOS!$A$1:$O$2929</definedName>
    <definedName hidden="1" localSheetId="13" name="_xlnm._FilterDatabase">'Feb 25'!$A$2:$JV$61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tc={046ab5c3-24a3-4e63-b82a-b5001d635a4d}</author>
    <author>tc={04eec3f2-07d5-4dac-923c-1d553097fffb}</author>
    <author>tc={050347c1-32c7-4ad7-a427-501022363951}</author>
    <author>tc={0750664b-1f7c-4320-8aec-64a578a4df29}</author>
    <author>tc={07d0faa0-db5e-477a-8db2-bf8c69c21b86}</author>
    <author>tc={0829f128-cb68-4d9e-897c-8bd4d33264f1}</author>
    <author>tc={0a9113b4-edb4-4dfa-a3c3-77b25347b5d5}</author>
    <author>tc={0e975ae4-471b-495b-82b7-906351daff45}</author>
    <author>tc={0f41dabb-c46a-4b89-bd41-fdf1fc4662f9}</author>
    <author>tc={10383ea2-f5d8-417e-b6e2-bc5a25313b13}</author>
    <author>tc={107d4ce2-01aa-498c-8130-b6a5dfee764b}</author>
    <author>tc={1389515d-7dba-43a9-bb47-5f2785d2b6d8}</author>
    <author>tc={162c451f-b3ec-4687-b117-ce3ff68bb891}</author>
    <author>tc={174c3e30-4778-4831-81ca-aa68fb617b5b}</author>
    <author>tc={1799f013-4f96-41c4-909e-a96d70234e1a}</author>
    <author>tc={19022688-5e05-4375-9eda-ec597fc72b17}</author>
    <author>tc={1a8f5cf9-af25-4108-96d9-ba782ea1fc9e}</author>
    <author>tc={1c1ab4da-ac34-4c10-9131-9f1a6688a234}</author>
    <author>tc={1f9d566d-06b7-43df-95be-3669c7ceb449}</author>
    <author>tc={1fdbdc70-bfaa-462d-81f5-f2ef698877b9}</author>
    <author>tc={206537a1-677b-498b-b172-a7d03120e04b}</author>
    <author>tc={2236b081-c039-4536-9488-6e18aed4c59a}</author>
    <author>tc={22437dd9-019e-4cb1-aade-3ca1e4c77264}</author>
    <author>tc={226ea073-33d1-4179-bc97-be7f9f609506}</author>
    <author>tc={23f9a4a0-b8e8-4103-bd67-e4448e029bee}</author>
    <author>tc={24b192d3-a8a3-403b-b83a-f4d2d7118475}</author>
    <author>tc={26b194d8-f421-4d6b-93a5-45437129bcf6}</author>
    <author>tc={2ca850d7-027c-4c89-86f9-a16178608648}</author>
    <author>tc={2cf11ae8-c66e-4e9a-8b59-78a72269af01}</author>
    <author>tc={2e233c1e-1076-4423-b35b-33b3cc134cc1}</author>
    <author>tc={2ee47e49-cdb3-4670-86d4-3569d9b8f336}</author>
    <author>tc={2f1a7b71-9dc1-4c8d-9a49-41418462f68e}</author>
    <author>tc={30dfeed6-74b4-452d-81df-a26496cdd346}</author>
    <author>tc={33a66cf1-23ea-453e-a9f2-b7117b184862}</author>
    <author>tc={33fc2746-a533-4075-8bc2-55a9a9c75954}</author>
    <author>tc={347b6d09-7864-47e4-a2b3-283fc8941e8d}</author>
    <author>tc={34ce5a4a-d818-433a-855c-a23698dbbe47}</author>
    <author>tc={35b865f2-4a91-4982-a42d-ff510b72f80e}</author>
    <author>tc={379a5c0b-60ac-4125-8c29-6a2e3634903b}</author>
    <author>tc={38a93c97-efde-460b-9637-f2eae3d9ffb1}</author>
    <author>tc={3a02c4bb-b762-4d0b-aa31-1df2cb22fe5e}</author>
    <author>tc={3a17d3f7-78f4-4b86-8eb2-a9e3452059e0}</author>
    <author>tc={3b02fb36-6684-4cc7-be88-84d68096d97a}</author>
    <author>tc={3ed15aa3-264c-46d5-b734-90b88243a0ce}</author>
    <author>tc={42480d02-961c-4305-a8fa-378324c1fba8}</author>
    <author>tc={428af493-a9c3-4e34-a16f-fe13054b6a4e}</author>
    <author>tc={435e8fa1-a1c8-409f-9fbf-bfd1bc419efc}</author>
    <author>tc={44a7ecd4-7711-4b96-bb7f-b04cae214b9d}</author>
    <author>tc={45421b7b-7b4c-40c4-86c5-c4092eb36388}</author>
    <author>tc={48aa76c4-a5c3-498f-a159-4e23da0bf4b7}</author>
    <author>tc={5045af7f-c142-4c80-b4a5-9f40c9ced850}</author>
    <author>tc={51258dbe-3261-4475-a62d-5c2f44ed42df}</author>
    <author>tc={52390d0b-a2de-4c0a-b3af-478fe2ff919e}</author>
    <author>tc={524d06e6-88c8-4f69-bbbb-e445010f40bf}</author>
    <author>tc={52704e6e-4edc-49d7-a02c-f6592dff1519}</author>
    <author>tc={530a35f4-5536-4d1c-81dc-2966e5a814ca}</author>
    <author>tc={541b7732-e833-4990-b9d2-76ce90fa30c3}</author>
    <author>tc={5576dbfc-0e05-4017-af18-d9c1b72a9d76}</author>
    <author>tc={56d275ef-ec60-49d1-b786-f7dc1d5ab858}</author>
    <author>tc={593bcc3a-f607-4242-9c71-13569cc2bcb7}</author>
    <author>tc={5aefa089-98a2-41a0-a09d-15bc84be3276}</author>
    <author>tc={5bfcd45d-77d7-4c4c-b5bd-b4a76bd916a9}</author>
    <author>tc={5e5fee2e-f956-48aa-bd89-5d300e1744bc}</author>
    <author>tc={5f3a7ee3-bc00-43ae-b8a7-ac0098d8eaaf}</author>
    <author>tc={60570a76-c726-4795-83c9-2d356dc6158d}</author>
    <author>tc={614a684b-0bbb-4d70-a2e8-002064b48332}</author>
    <author>tc={61842434-bdd4-4bbb-b150-566f01b2b714}</author>
    <author>tc={61b01391-6b04-439d-ba49-18bd0580a8a1}</author>
    <author>tc={6474df82-83c4-4cbe-81df-f6def23f457e}</author>
    <author>tc={667688a5-b909-497d-9a18-4bde725739dd}</author>
    <author>tc={686f5691-34f0-4589-8f21-4eaf29ef108c}</author>
    <author>tc={68819910-729a-45ce-a5c4-70e8789f87a6}</author>
    <author>tc={6b018b9c-9f5d-4ccd-aa6e-5caf96eaf1fd}</author>
    <author>tc={6bd2bcdf-fc76-47ae-b228-be086ad91cfa}</author>
    <author>tc={6cd087d3-02e8-4a48-9e43-9ac437e27207}</author>
    <author>tc={6d68a1ba-891f-4b89-bd87-5984c80147a0}</author>
    <author>tc={6f9a1df2-ca89-466d-904b-99c4e0fc350b}</author>
    <author>tc={70430082-9b39-41db-972f-aa41242adddd}</author>
    <author>tc={712ec39c-3fd8-4633-9e2c-f6381bd60358}</author>
    <author>tc={71688411-57c9-4e61-85cf-1f5b759238ec}</author>
    <author>tc={726d416b-4dbd-42c9-baa1-5d6f9fd3a29c}</author>
    <author>tc={72af34ec-f366-49be-a4a4-10b358ffc62d}</author>
    <author>tc={73d382b1-1d7b-49ec-b193-c773a65c312d}</author>
    <author>tc={73eddab2-0ab8-4d4f-831b-779884b2dd5c}</author>
    <author>tc={76037043-006e-46c8-a839-db3903d4d28f}</author>
    <author>tc={762e1fb9-647b-4b8e-9122-1efe69282c5d}</author>
    <author>tc={764f0bb1-a929-46e0-8c59-938d9f6d7b23}</author>
    <author>tc={777f7c8f-56a3-436b-b09a-c216a8ab74cc}</author>
    <author>tc={78b2a915-aec1-421b-9dc7-4ebad469af79}</author>
    <author>tc={78d5f41b-f2e1-4c7c-9992-59ecc586f7af}</author>
    <author>tc={78e04200-596f-4f03-bff6-44c4a91d251a}</author>
    <author>tc={78e8ce92-a56e-4ccd-a67d-c90fc961f5d9}</author>
    <author>tc={7931c7f1-c67b-49cc-947d-28cafcb342f8}</author>
    <author>tc={7946bcb7-ed49-463a-aa7f-ec2000882fc5}</author>
    <author>tc={7b03d1d1-0778-4be9-bb67-55698a248709}</author>
    <author>tc={7d3a2eb4-31d5-4c40-8469-791f346ce854}</author>
    <author>tc={7d3a5290-e3f0-493c-bd23-ce6e729dc269}</author>
    <author>tc={7d9a5867-bbf1-45b8-8070-00b0577546d1}</author>
    <author>tc={81302d28-536b-4eab-ade1-f453a8a3d1e1}</author>
    <author>tc={827768ed-475b-433d-9de4-581803572517}</author>
    <author>tc={840f4673-6449-407d-b921-5281fc72fc87}</author>
    <author>tc={862614ea-f9f2-42c0-9ac7-43c62d9d1578}</author>
    <author>tc={8ba676f3-2f29-4edf-9d7d-1f6f76023600}</author>
    <author>tc={8bc247e2-88ca-40e3-bbde-8dbccde018b1}</author>
    <author>tc={8cb24ee4-7190-490a-afe2-b2b563073217}</author>
    <author>tc={8e4eb55f-833b-47ad-afe4-ff0041486ec9}</author>
    <author>tc={9167472f-ea99-4fd9-bc51-7695e879e21a}</author>
    <author>tc={920c0db3-ca39-432d-ba2f-7d6e84fbea9d}</author>
    <author>tc={924d2935-f844-40db-8955-d4b3212540ef}</author>
    <author>tc={96103cf0-9211-4fa6-80d1-0fcfdce25f8d}</author>
    <author>tc={9777fb3a-6615-4501-a683-129dfb541886}</author>
    <author>tc={97f8a4d8-dcc1-4be5-859b-21edfabfe408}</author>
    <author>tc={9b7f986c-cc4f-4f7d-8c2a-2df1176f948f}</author>
    <author>tc={9bad044e-f174-47f0-86be-327fc2f86fb1}</author>
    <author>tc={9e5d67af-7eab-439d-b3b8-aab12cfb0f19}</author>
    <author>tc={9eccfc10-84c5-4445-bbbc-d6ac950d6cc8}</author>
    <author>tc={9fc3172e-1327-4787-a3fb-b3b43fa2ddf0}</author>
    <author>tc={a02d5081-a885-4926-8132-c44534418097}</author>
    <author>tc={a3ef036a-0077-47f8-935b-b257cc16427d}</author>
    <author>tc={a6779c0b-d43d-475c-8ee6-4d2d4cbd39f8}</author>
    <author>tc={a8b251b4-a511-4e08-a3b2-00c840580d60}</author>
    <author>tc={a9bf3870-8b0b-45ee-becb-53f99ce4fc22}</author>
    <author>tc={ab704682-a63a-492e-ae25-41793e67ed46}</author>
    <author>tc={ade1af83-9f1c-432a-923f-19272f3c1d65}</author>
    <author>tc={aff373dd-dc2b-499f-92d3-c7f8d8edc5d4}</author>
    <author>tc={b17dfd8a-5b62-48da-9014-c636e9175be8}</author>
    <author>tc={b264b407-7239-43f5-88c5-bfc9b059458a}</author>
    <author>tc={b2ddb26b-3686-4918-9877-2566a5512508}</author>
    <author>tc={b2e45171-993e-4395-a632-5ead7a11fbf8}</author>
    <author>tc={b420a7f5-bafd-4d4a-99a5-7884d0245f8a}</author>
    <author>tc={b6062baa-57cb-475c-9478-df021db35b74}</author>
    <author>tc={b6fe932b-38a5-4ee2-88bd-4a07231d6f64}</author>
    <author>tc={b72b1efe-9f34-4169-b855-12d1dee0f739}</author>
    <author>tc={b8885f4a-01fc-4e02-bc66-0a5e57327c29}</author>
    <author>tc={b92cb42c-cbcd-4740-a708-e57567e93cfe}</author>
    <author>tc={bc488020-b43f-46b4-bf2c-081d9219c6ee}</author>
    <author>tc={bce87004-072b-41cf-8d1b-b19cedd0dd30}</author>
    <author>tc={c0fd6a68-c3e7-49e6-806b-eacfe6f5814d}</author>
    <author>tc={c2e15e8e-d387-45a3-a130-dab38f1feacc}</author>
    <author>tc={c533d119-0375-48b8-8834-e63e38272dfb}</author>
    <author>tc={c63ba8a5-6494-4f8a-8552-3b0476b2d06c}</author>
    <author>tc={c75b7a1a-4514-4d8b-99da-d821a70a0c64}</author>
    <author>tc={ca72964f-7179-433b-9dcb-9de7894c9139}</author>
    <author>tc={cc253e93-a725-403c-9ee3-eee5720c7966}</author>
    <author>tc={ceeaffbb-e003-4c54-82ee-07de7836c340}</author>
    <author>tc={d3d9b235-1645-413c-bae2-a569f9cca54b}</author>
    <author>tc={d4d82bd7-f893-42ed-9d90-5874e037a521}</author>
    <author>tc={d573a146-bdbc-4b30-9b16-85a39cf21819}</author>
    <author>tc={d7d94052-87ab-48ad-82a4-46b721da9298}</author>
    <author>tc={d89e9ce2-0fbd-4707-87ac-24cfdb403af3}</author>
    <author>tc={d8ac2a86-e160-4217-b683-e4d84287042f}</author>
    <author>tc={d9a7ed82-e9d7-4ba7-8482-8846040aa3bb}</author>
    <author>tc={db4bdc72-392d-49b5-bb06-c575b590ba73}</author>
    <author>tc={dc288af7-1143-480c-bc59-257b76ef726f}</author>
    <author>tc={de5a8d6c-bc67-4987-9986-f63e55c03f3d}</author>
    <author>tc={e3dfd6ef-6354-46c2-854e-e892d20a7c74}</author>
    <author>tc={e5f2fead-c4cf-471c-a7eb-cd8394c306db}</author>
    <author>tc={e64b3795-9d24-4fc6-b531-2e57b7047011}</author>
    <author>tc={e6e87db6-effd-4d35-b871-910d4d231629}</author>
    <author>tc={e88ec421-d955-43d6-8058-f4fff58b5884}</author>
    <author>tc={e8af44ec-f5cb-4932-8a9f-f9c2731a3cf9}</author>
    <author>tc={e913875c-060a-45df-9e1d-39f1aa6c594b}</author>
    <author>tc={ec303255-073f-4f1c-af0c-c9a7c51200cb}</author>
    <author>tc={ed227595-0b04-4829-9c41-b60a8d15d052}</author>
    <author>tc={eda2ec9f-d6f8-4d83-b664-9f05a5c4e209}</author>
    <author>tc={f53a4673-fbc5-4bb6-b74b-de88cd4c934a}</author>
    <author>tc={f5b0cb76-1281-41fc-9f7b-48281ef3d5b3}</author>
    <author>tc={f5bc147b-7546-4075-9242-239179e3838d}</author>
    <author>tc={f5d51bdb-e91a-4cf3-b089-f09dc12e5c7e}</author>
    <author>tc={f5f52baf-8cef-44d9-a416-cf7115dad62b}</author>
    <author>tc={f6d45052-8eb9-477d-beef-51abb7dd0e61}</author>
    <author>tc={f71db5ce-5772-4286-86ce-36d8377d463e}</author>
    <author>tc={fc17a481-dcb7-44ea-8b0d-d1d9cfdc3e09}</author>
    <author>tc={fe9677cd-95a4-443d-9740-593785c656f4}</author>
  </authors>
  <commentList>
    <comment authorId="0" xr:uid="{046ab5c3-24a3-4e63-b82a-b5001d635a4d}"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 xr:uid="{04eec3f2-07d5-4dac-923c-1d553097fffb}"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2" xr:uid="{050347c1-32c7-4ad7-a427-501022363951}"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3" xr:uid="{0750664b-1f7c-4320-8aec-64a578a4df29}" ref="A1">
      <text>
        <t xml:space="preserve">[Threaded comment]
 Your version of Excel allows you to read this threaded comment; however, any edits to it will get removed if the file is opened in a newer version of Excel. Learn more: https://go.microsoft.com/fwlink/?linkid=870924
Comment:
	Pendiente
</t>
      </text>
    </comment>
    <comment authorId="4" xr:uid="{07d0faa0-db5e-477a-8db2-bf8c69c21b86}"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5" xr:uid="{0829f128-cb68-4d9e-897c-8bd4d33264f1}" ref="A1">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6" xr:uid="{0a9113b4-edb4-4dfa-a3c3-77b25347b5d5}"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7" xr:uid="{0e975ae4-471b-495b-82b7-906351daff45}" ref="A1">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8" xr:uid="{0f41dabb-c46a-4b89-bd41-fdf1fc4662f9}" ref="A1">
      <text>
        <t xml:space="preserve">[Threaded comment]
 Your version of Excel allows you to read this threaded comment; however, any edits to it will get removed if the file is opened in a newer version of Excel. Learn more: https://go.microsoft.com/fwlink/?linkid=870924
Comment:
	Pendiente
</t>
      </text>
    </comment>
    <comment authorId="9" xr:uid="{10383ea2-f5d8-417e-b6e2-bc5a25313b13}"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0" xr:uid="{107d4ce2-01aa-498c-8130-b6a5dfee764b}"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1" xr:uid="{1389515d-7dba-43a9-bb47-5f2785d2b6d8}" ref="A1">
      <text>
        <t xml:space="preserve">[Threaded comment]
 Your version of Excel allows you to read this threaded comment; however, any edits to it will get removed if the file is opened in a newer version of Excel. Learn more: https://go.microsoft.com/fwlink/?linkid=870924
Comment:
	PREGUNTAR A ABI SI YA PAGO
</t>
      </text>
    </comment>
    <comment authorId="12" xr:uid="{162c451f-b3ec-4687-b117-ce3ff68bb891}" ref="A1">
      <text>
        <t xml:space="preserve">[Threaded comment]
 Your version of Excel allows you to read this threaded comment; however, any edits to it will get removed if the file is opened in a newer version of Excel. Learn more: https://go.microsoft.com/fwlink/?linkid=870924
Comment:
	REGISTRAR
</t>
      </text>
    </comment>
    <comment authorId="13" xr:uid="{174c3e30-4778-4831-81ca-aa68fb617b5b}"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4" xr:uid="{1799f013-4f96-41c4-909e-a96d70234e1a}" ref="A1">
      <text>
        <t xml:space="preserve">[Threaded comment]
 Your version of Excel allows you to read this threaded comment; however, any edits to it will get removed if the file is opened in a newer version of Excel. Learn more: https://go.microsoft.com/fwlink/?linkid=870924
Comment:
	DEF HORARIOS
</t>
      </text>
    </comment>
    <comment authorId="15" xr:uid="{19022688-5e05-4375-9eda-ec597fc72b17}"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6" xr:uid="{1a8f5cf9-af25-4108-96d9-ba782ea1fc9e}" ref="A1">
      <text>
        <t xml:space="preserve">[Threaded comment]
 Your version of Excel allows you to read this threaded comment; however, any edits to it will get removed if the file is opened in a newer version of Excel. Learn more: https://go.microsoft.com/fwlink/?linkid=870924
Comment:
	agregar a mi base de datos
</t>
      </text>
    </comment>
    <comment authorId="17" xr:uid="{1c1ab4da-ac34-4c10-9131-9f1a6688a234}"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8" xr:uid="{1f9d566d-06b7-43df-95be-3669c7ceb449}"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9" xr:uid="{1fdbdc70-bfaa-462d-81f5-f2ef698877b9}" ref="A1">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20" xr:uid="{206537a1-677b-498b-b172-a7d03120e04b}" ref="A1">
      <text>
        <t xml:space="preserve">[Threaded comment]
 Your version of Excel allows you to read this threaded comment; however, any edits to it will get removed if the file is opened in a newer version of Excel. Learn more: https://go.microsoft.com/fwlink/?linkid=870924
Comment:
	GUARDAR EN BASE DE DATOS
</t>
      </text>
    </comment>
    <comment authorId="21" xr:uid="{2236b081-c039-4536-9488-6e18aed4c59a}"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22" xr:uid="{22437dd9-019e-4cb1-aade-3ca1e4c77264}" ref="A1">
      <text>
        <t xml:space="preserve">[Threaded comment]
 Your version of Excel allows you to read this threaded comment; however, any edits to it will get removed if the file is opened in a newer version of Excel. Learn more: https://go.microsoft.com/fwlink/?linkid=870924
Comment:
	Pendiente
</t>
      </text>
    </comment>
    <comment authorId="23" xr:uid="{226ea073-33d1-4179-bc97-be7f9f609506}"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24" xr:uid="{23f9a4a0-b8e8-4103-bd67-e4448e029bee}" ref="A1">
      <text>
        <t xml:space="preserve">[Threaded comment]
 Your version of Excel allows you to read this threaded comment; however, any edits to it will get removed if the file is opened in a newer version of Excel. Learn more: https://go.microsoft.com/fwlink/?linkid=870924
Comment:
	GUARDAR EN BASE DE DATOS
</t>
      </text>
    </comment>
    <comment authorId="25" xr:uid="{24b192d3-a8a3-403b-b83a-f4d2d7118475}" ref="A1">
      <text>
        <t xml:space="preserve">[Threaded comment]
 Your version of Excel allows you to read this threaded comment; however, any edits to it will get removed if the file is opened in a newer version of Excel. Learn more: https://go.microsoft.com/fwlink/?linkid=870924
Comment:
	GUARDAR Y AGREGAR NOMBRES COMPLETOS
</t>
      </text>
    </comment>
    <comment authorId="26" xr:uid="{26b194d8-f421-4d6b-93a5-45437129bcf6}" ref="A1">
      <text>
        <t xml:space="preserve">[Threaded comment]
 Your version of Excel allows you to read this threaded comment; however, any edits to it will get removed if the file is opened in a newer version of Excel. Learn more: https://go.microsoft.com/fwlink/?linkid=870924
Comment:
	no pago
</t>
      </text>
    </comment>
    <comment authorId="27" xr:uid="{2ca850d7-027c-4c89-86f9-a16178608648}"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28" xr:uid="{2cf11ae8-c66e-4e9a-8b59-78a72269af01}" ref="A1">
      <text>
        <t xml:space="preserve">[Threaded comment]
 Your version of Excel allows you to read this threaded comment; however, any edits to it will get removed if the file is opened in a newer version of Excel. Learn more: https://go.microsoft.com/fwlink/?linkid=870924
Comment:
	DECIRLE AL PX QUE SI SERA EN ABASOLO
</t>
      </text>
    </comment>
    <comment authorId="29" xr:uid="{2e233c1e-1076-4423-b35b-33b3cc134cc1}" ref="A1">
      <text>
        <t xml:space="preserve">[Threaded comment]
 Your version of Excel allows you to read this threaded comment; however, any edits to it will get removed if the file is opened in a newer version of Excel. Learn more: https://go.microsoft.com/fwlink/?linkid=870924
Comment:
	tarjeta
</t>
      </text>
    </comment>
    <comment authorId="30" xr:uid="{2ee47e49-cdb3-4670-86d4-3569d9b8f336}"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31" xr:uid="{2f1a7b71-9dc1-4c8d-9a49-41418462f68e}"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32" xr:uid="{30dfeed6-74b4-452d-81df-a26496cdd346}"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33" xr:uid="{33a66cf1-23ea-453e-a9f2-b7117b184862}" ref="A1">
      <text>
        <t xml:space="preserve">[Threaded comment]
 Your version of Excel allows you to read this threaded comment; however, any edits to it will get removed if the file is opened in a newer version of Excel. Learn more: https://go.microsoft.com/fwlink/?linkid=870924
Comment:
	AGREGAR A BD
</t>
      </text>
    </comment>
    <comment authorId="34" xr:uid="{33fc2746-a533-4075-8bc2-55a9a9c75954}" ref="A1">
      <text>
        <t xml:space="preserve">[Threaded comment]
 Your version of Excel allows you to read this threaded comment; however, any edits to it will get removed if the file is opened in a newer version of Excel. Learn more: https://go.microsoft.com/fwlink/?linkid=870924
Comment:
	$180
</t>
      </text>
    </comment>
    <comment authorId="35" xr:uid="{347b6d09-7864-47e4-a2b3-283fc8941e8d}"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36" xr:uid="{34ce5a4a-d818-433a-855c-a23698dbbe47}"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37" xr:uid="{35b865f2-4a91-4982-a42d-ff510b72f80e}" ref="A1">
      <text>
        <t xml:space="preserve">[Threaded comment]
 Your version of Excel allows you to read this threaded comment; however, any edits to it will get removed if the file is opened in a newer version of Excel. Learn more: https://go.microsoft.com/fwlink/?linkid=870924
Comment:
	AGREGAR A BASE DE DATOS
</t>
      </text>
    </comment>
    <comment authorId="38" xr:uid="{379a5c0b-60ac-4125-8c29-6a2e3634903b}"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39" xr:uid="{38a93c97-efde-460b-9637-f2eae3d9ffb1}"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40" xr:uid="{3a02c4bb-b762-4d0b-aa31-1df2cb22fe5e}"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41" xr:uid="{3a17d3f7-78f4-4b86-8eb2-a9e3452059e0}"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42" xr:uid="{3b02fb36-6684-4cc7-be88-84d68096d97a}" ref="A1">
      <text>
        <t xml:space="preserve">[Threaded comment]
 Your version of Excel allows you to read this threaded comment; however, any edits to it will get removed if the file is opened in a newer version of Excel. Learn more: https://go.microsoft.com/fwlink/?linkid=870924
Comment:
	AGREGAR A BD
</t>
      </text>
    </comment>
    <comment authorId="43" xr:uid="{3ed15aa3-264c-46d5-b734-90b88243a0ce}" ref="A1">
      <text>
        <t xml:space="preserve">[Threaded comment]
 Your version of Excel allows you to read this threaded comment; however, any edits to it will get removed if the file is opened in a newer version of Excel. Learn more: https://go.microsoft.com/fwlink/?linkid=870924
Comment:
	PENDIENTE DE REALIZAR EL PAGO
</t>
      </text>
    </comment>
    <comment authorId="44" xr:uid="{42480d02-961c-4305-a8fa-378324c1fba8}"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45" xr:uid="{428af493-a9c3-4e34-a16f-fe13054b6a4e}"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46" xr:uid="{435e8fa1-a1c8-409f-9fbf-bfd1bc419efc}" ref="A1">
      <text>
        <t xml:space="preserve">[Threaded comment]
 Your version of Excel allows you to read this threaded comment; however, any edits to it will get removed if the file is opened in a newer version of Excel. Learn more: https://go.microsoft.com/fwlink/?linkid=870924
Comment:
	CONFIRMAR QUE LOS PUEDE ATENDER
</t>
      </text>
    </comment>
    <comment authorId="47" xr:uid="{44a7ecd4-7711-4b96-bb7f-b04cae214b9d}"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48" xr:uid="{45421b7b-7b4c-40c4-86c5-c4092eb36388}"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49" xr:uid="{48aa76c4-a5c3-498f-a159-4e23da0bf4b7}" ref="A1">
      <text>
        <t xml:space="preserve">[Threaded comment]
 Your version of Excel allows you to read this threaded comment; however, any edits to it will get removed if the file is opened in a newer version of Excel. Learn more: https://go.microsoft.com/fwlink/?linkid=870924
Comment:
	moveeeeeeeeeeeeeeeeeeeeeeeer
</t>
      </text>
    </comment>
    <comment authorId="50" xr:uid="{5045af7f-c142-4c80-b4a5-9f40c9ced850}" ref="A1">
      <text>
        <t xml:space="preserve">[Threaded comment]
 Your version of Excel allows you to read this threaded comment; however, any edits to it will get removed if the file is opened in a newer version of Excel. Learn more: https://go.microsoft.com/fwlink/?linkid=870924
Comment:
	Agregar Dato Colaborador
</t>
      </text>
    </comment>
    <comment authorId="51" xr:uid="{51258dbe-3261-4475-a62d-5c2f44ed42df}"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52" xr:uid="{52390d0b-a2de-4c0a-b3af-478fe2ff919e}"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53" xr:uid="{524d06e6-88c8-4f69-bbbb-e445010f40bf}"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54" xr:uid="{52704e6e-4edc-49d7-a02c-f6592dff1519}" ref="A1">
      <text>
        <t xml:space="preserve">[Threaded comment]
 Your version of Excel allows you to read this threaded comment; however, any edits to it will get removed if the file is opened in a newer version of Excel. Learn more: https://go.microsoft.com/fwlink/?linkid=870924
Comment:
	Lic Rossy esta Lunes en la tarde en Morelos
</t>
      </text>
    </comment>
    <comment authorId="55" xr:uid="{530a35f4-5536-4d1c-81dc-2966e5a814ca}"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56" xr:uid="{541b7732-e833-4990-b9d2-76ce90fa30c3}" ref="A1">
      <text>
        <t xml:space="preserve">[Threaded comment]
 Your version of Excel allows you to read this threaded comment; however, any edits to it will get removed if the file is opened in a newer version of Excel. Learn more: https://go.microsoft.com/fwlink/?linkid=870924
Comment:
	AGREGAR A BD
</t>
      </text>
    </comment>
    <comment authorId="57" xr:uid="{5576dbfc-0e05-4017-af18-d9c1b72a9d76}"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58" xr:uid="{56d275ef-ec60-49d1-b786-f7dc1d5ab858}" ref="A1">
      <text>
        <t xml:space="preserve">[Threaded comment]
 Your version of Excel allows you to read this threaded comment; however, any edits to it will get removed if the file is opened in a newer version of Excel. Learn more: https://go.microsoft.com/fwlink/?linkid=870924
Comment:
	EFECTIVO
</t>
      </text>
    </comment>
    <comment authorId="59" xr:uid="{593bcc3a-f607-4242-9c71-13569cc2bcb7}"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60" xr:uid="{5aefa089-98a2-41a0-a09d-15bc84be3276}" ref="A1">
      <text>
        <t xml:space="preserve">[Threaded comment]
 Your version of Excel allows you to read this threaded comment; however, any edits to it will get removed if the file is opened in a newer version of Excel. Learn more: https://go.microsoft.com/fwlink/?linkid=870924
Comment:
	Pendiente
</t>
      </text>
    </comment>
    <comment authorId="61" xr:uid="{5bfcd45d-77d7-4c4c-b5bd-b4a76bd916a9}"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62" xr:uid="{5e5fee2e-f956-48aa-bd89-5d300e1744bc}" ref="A1">
      <text>
        <t xml:space="preserve">[Threaded comment]
 Your version of Excel allows you to read this threaded comment; however, any edits to it will get removed if the file is opened in a newer version of Excel. Learn more: https://go.microsoft.com/fwlink/?linkid=870924
Comment:
	Pendiente
</t>
      </text>
    </comment>
    <comment authorId="63" xr:uid="{5f3a7ee3-bc00-43ae-b8a7-ac0098d8eaaf}" ref="A1">
      <text>
        <t xml:space="preserve">[Threaded comment]
 Your version of Excel allows you to read this threaded comment; however, any edits to it will get removed if the file is opened in a newer version of Excel. Learn more: https://go.microsoft.com/fwlink/?linkid=870924
Comment:
	NO SE PAGA A LA DRA.
</t>
      </text>
    </comment>
    <comment authorId="64" xr:uid="{60570a76-c726-4795-83c9-2d356dc6158d}"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65" xr:uid="{614a684b-0bbb-4d70-a2e8-002064b48332}" ref="A1">
      <text>
        <t xml:space="preserve">[Threaded comment]
 Your version of Excel allows you to read this threaded comment; however, any edits to it will get removed if the file is opened in a newer version of Excel. Learn more: https://go.microsoft.com/fwlink/?linkid=870924
Comment:
	GUARDAR EN BASE DE DATOS
</t>
      </text>
    </comment>
    <comment authorId="66" xr:uid="{61842434-bdd4-4bbb-b150-566f01b2b714}"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67" xr:uid="{61b01391-6b04-439d-ba49-18bd0580a8a1}"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68" xr:uid="{6474df82-83c4-4cbe-81df-f6def23f457e}" ref="A1">
      <text>
        <t xml:space="preserve">[Threaded comment]
 Your version of Excel allows you to read this threaded comment; however, any edits to it will get removed if the file is opened in a newer version of Excel. Learn more: https://go.microsoft.com/fwlink/?linkid=870924
Comment:
	FALTA RESIVO?
</t>
      </text>
    </comment>
    <comment authorId="69" xr:uid="{667688a5-b909-497d-9a18-4bde725739dd}"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70" xr:uid="{686f5691-34f0-4589-8f21-4eaf29ef108c}" ref="A1">
      <text>
        <t xml:space="preserve">[Threaded comment]
 Your version of Excel allows you to read this threaded comment; however, any edits to it will get removed if the file is opened in a newer version of Excel. Learn more: https://go.microsoft.com/fwlink/?linkid=870924
Comment:
	AGREGAR A BASE DE DATOS
</t>
      </text>
    </comment>
    <comment authorId="71" xr:uid="{68819910-729a-45ce-a5c4-70e8789f87a6}" ref="A1">
      <text>
        <t xml:space="preserve">[Threaded comment]
 Your version of Excel allows you to read this threaded comment; however, any edits to it will get removed if the file is opened in a newer version of Excel. Learn more: https://go.microsoft.com/fwlink/?linkid=870924
Comment:
	HIJA DE COLABORADORA
</t>
      </text>
    </comment>
    <comment authorId="72" xr:uid="{6b018b9c-9f5d-4ccd-aa6e-5caf96eaf1fd}"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73" xr:uid="{6bd2bcdf-fc76-47ae-b228-be086ad91cfa}"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74" xr:uid="{6cd087d3-02e8-4a48-9e43-9ac437e27207}" ref="A1">
      <text>
        <t xml:space="preserve">[Threaded comment]
 Your version of Excel allows you to read this threaded comment; however, any edits to it will get removed if the file is opened in a newer version of Excel. Learn more: https://go.microsoft.com/fwlink/?linkid=870924
Comment:
	Pendiente
</t>
      </text>
    </comment>
    <comment authorId="75" xr:uid="{6d68a1ba-891f-4b89-bd87-5984c80147a0}" ref="A1">
      <text>
        <t xml:space="preserve">[Threaded comment]
 Your version of Excel allows you to read this threaded comment; however, any edits to it will get removed if the file is opened in a newer version of Excel. Learn more: https://go.microsoft.com/fwlink/?linkid=870924
Comment:
	no se encuentra contacto
</t>
      </text>
    </comment>
    <comment authorId="76" xr:uid="{6f9a1df2-ca89-466d-904b-99c4e0fc350b}" ref="A1">
      <text>
        <t xml:space="preserve">[Threaded comment]
 Your version of Excel allows you to read this threaded comment; however, any edits to it will get removed if the file is opened in a newer version of Excel. Learn more: https://go.microsoft.com/fwlink/?linkid=870924
Comment:
	REVISAR PORQ LA LIC VA A UCEM
</t>
      </text>
    </comment>
    <comment authorId="77" xr:uid="{70430082-9b39-41db-972f-aa41242adddd}"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78" xr:uid="{712ec39c-3fd8-4633-9e2c-f6381bd60358}" ref="A1">
      <text>
        <t xml:space="preserve">[Threaded comment]
 Your version of Excel allows you to read this threaded comment; however, any edits to it will get removed if the file is opened in a newer version of Excel. Learn more: https://go.microsoft.com/fwlink/?linkid=870924
Comment:
	AGREGAR A BASE DE DATOS
</t>
      </text>
    </comment>
    <comment authorId="79" xr:uid="{71688411-57c9-4e61-85cf-1f5b759238ec}" ref="A1">
      <text>
        <t xml:space="preserve">[Threaded comment]
 Your version of Excel allows you to read this threaded comment; however, any edits to it will get removed if the file is opened in a newer version of Excel. Learn more: https://go.microsoft.com/fwlink/?linkid=870924
Comment:
	AGREGAR A BASE DE DATOS
</t>
      </text>
    </comment>
    <comment authorId="80" xr:uid="{726d416b-4dbd-42c9-baa1-5d6f9fd3a29c}"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81" xr:uid="{72af34ec-f366-49be-a4a4-10b358ffc62d}" ref="A1">
      <text>
        <t xml:space="preserve">[Threaded comment]
 Your version of Excel allows you to read this threaded comment; however, any edits to it will get removed if the file is opened in a newer version of Excel. Learn more: https://go.microsoft.com/fwlink/?linkid=870924
Comment:
	PAGO EN EFECTIVO
</t>
      </text>
    </comment>
    <comment authorId="82" xr:uid="{73d382b1-1d7b-49ec-b193-c773a65c312d}"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83" xr:uid="{73eddab2-0ab8-4d4f-831b-779884b2dd5c}"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84" xr:uid="{76037043-006e-46c8-a839-db3903d4d28f}" ref="A1">
      <text>
        <t xml:space="preserve">[Threaded comment]
 Your version of Excel allows you to read this threaded comment; however, any edits to it will get removed if the file is opened in a newer version of Excel. Learn more: https://go.microsoft.com/fwlink/?linkid=870924
Comment:
	AGREGAR A REPORTE NEAPCO
</t>
      </text>
    </comment>
    <comment authorId="85" xr:uid="{762e1fb9-647b-4b8e-9122-1efe69282c5d}"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86" xr:uid="{764f0bb1-a929-46e0-8c59-938d9f6d7b23}" ref="A1">
      <text>
        <t xml:space="preserve">[Threaded comment]
 Your version of Excel allows you to read this threaded comment; however, any edits to it will get removed if the file is opened in a newer version of Excel. Learn more: https://go.microsoft.com/fwlink/?linkid=870924
Comment:
	AGREGAR A BASE DE DATOS
</t>
      </text>
    </comment>
    <comment authorId="87" xr:uid="{777f7c8f-56a3-436b-b09a-c216a8ab74cc}"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88" xr:uid="{78b2a915-aec1-421b-9dc7-4ebad469af79}" ref="A1">
      <text>
        <t xml:space="preserve">[Threaded comment]
 Your version of Excel allows you to read this threaded comment; however, any edits to it will get removed if the file is opened in a newer version of Excel. Learn more: https://go.microsoft.com/fwlink/?linkid=870924
Comment:
	REGISTRAR
</t>
      </text>
    </comment>
    <comment authorId="89" xr:uid="{78d5f41b-f2e1-4c7c-9992-59ecc586f7af}" ref="A1">
      <text>
        <t xml:space="preserve">[Threaded comment]
 Your version of Excel allows you to read this threaded comment; however, any edits to it will get removed if the file is opened in a newer version of Excel. Learn more: https://go.microsoft.com/fwlink/?linkid=870924
Comment:
	GUARDAR EN BASE DE DATOS
</t>
      </text>
    </comment>
    <comment authorId="90" xr:uid="{78e04200-596f-4f03-bff6-44c4a91d251a}"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91" xr:uid="{78e8ce92-a56e-4ccd-a67d-c90fc961f5d9}" ref="A1">
      <text>
        <t xml:space="preserve">[Threaded comment]
 Your version of Excel allows you to read this threaded comment; however, any edits to it will get removed if the file is opened in a newer version of Excel. Learn more: https://go.microsoft.com/fwlink/?linkid=870924
Comment:
	GUARDAR EN BASE DE DATOS
</t>
      </text>
    </comment>
    <comment authorId="92" xr:uid="{7931c7f1-c67b-49cc-947d-28cafcb342f8}" ref="A1">
      <text>
        <t xml:space="preserve">[Threaded comment]
 Your version of Excel allows you to read this threaded comment; however, any edits to it will get removed if the file is opened in a newer version of Excel. Learn more: https://go.microsoft.com/fwlink/?linkid=870924
Comment:
	no se le cobro?
</t>
      </text>
    </comment>
    <comment authorId="93" xr:uid="{7946bcb7-ed49-463a-aa7f-ec2000882fc5}" ref="A1">
      <text>
        <t xml:space="preserve">[Threaded comment]
 Your version of Excel allows you to read this threaded comment; however, any edits to it will get removed if the file is opened in a newer version of Excel. Learn more: https://go.microsoft.com/fwlink/?linkid=870924
Comment:
	GUARDAR EN BASE DE DATOS
</t>
      </text>
    </comment>
    <comment authorId="94" xr:uid="{7b03d1d1-0778-4be9-bb67-55698a248709}"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95" xr:uid="{7d3a2eb4-31d5-4c40-8469-791f346ce854}"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96" xr:uid="{7d3a5290-e3f0-493c-bd23-ce6e729dc269}"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97" xr:uid="{7d9a5867-bbf1-45b8-8070-00b0577546d1}"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98" xr:uid="{81302d28-536b-4eab-ade1-f453a8a3d1e1}" ref="A1">
      <text>
        <t xml:space="preserve">[Threaded comment]
 Your version of Excel allows you to read this threaded comment; however, any edits to it will get removed if the file is opened in a newer version of Excel. Learn more: https://go.microsoft.com/fwlink/?linkid=870924
Comment:
	REGISTRAR
</t>
      </text>
    </comment>
    <comment authorId="99" xr:uid="{827768ed-475b-433d-9de4-581803572517}"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00" xr:uid="{840f4673-6449-407d-b921-5281fc72fc87}"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01" xr:uid="{862614ea-f9f2-42c0-9ac7-43c62d9d1578}" ref="A1">
      <text>
        <t xml:space="preserve">[Threaded comment]
 Your version of Excel allows you to read this threaded comment; however, any edits to it will get removed if the file is opened in a newer version of Excel. Learn more: https://go.microsoft.com/fwlink/?linkid=870924
Comment:
	AGREGAR A BD
</t>
      </text>
    </comment>
    <comment authorId="102" xr:uid="{8ba676f3-2f29-4edf-9d7d-1f6f76023600}" ref="A1">
      <text>
        <t xml:space="preserve">[Threaded comment]
 Your version of Excel allows you to read this threaded comment; however, any edits to it will get removed if the file is opened in a newer version of Excel. Learn more: https://go.microsoft.com/fwlink/?linkid=870924
Comment:
	GUARDAR EN BASE DE DATOS
</t>
      </text>
    </comment>
    <comment authorId="103" xr:uid="{8bc247e2-88ca-40e3-bbde-8dbccde018b1}" ref="A1">
      <text>
        <t xml:space="preserve">[Threaded comment]
 Your version of Excel allows you to read this threaded comment; however, any edits to it will get removed if the file is opened in a newer version of Excel. Learn more: https://go.microsoft.com/fwlink/?linkid=870924
Comment:
	AGREGAR A BASE DE DATOS
</t>
      </text>
    </comment>
    <comment authorId="104" xr:uid="{8cb24ee4-7190-490a-afe2-b2b563073217}"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05" xr:uid="{8e4eb55f-833b-47ad-afe4-ff0041486ec9}"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06" xr:uid="{9167472f-ea99-4fd9-bc51-7695e879e21a}"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07" xr:uid="{920c0db3-ca39-432d-ba2f-7d6e84fbea9d}" ref="A1">
      <text>
        <t xml:space="preserve">[Threaded comment]
 Your version of Excel allows you to read this threaded comment; however, any edits to it will get removed if the file is opened in a newer version of Excel. Learn more: https://go.microsoft.com/fwlink/?linkid=870924
Comment:
	GUARDAR EN BASE DE DATOS
</t>
      </text>
    </comment>
    <comment authorId="108" xr:uid="{924d2935-f844-40db-8955-d4b3212540ef}" ref="A1">
      <text>
        <t xml:space="preserve">[Threaded comment]
 Your version of Excel allows you to read this threaded comment; however, any edits to it will get removed if the file is opened in a newer version of Excel. Learn more: https://go.microsoft.com/fwlink/?linkid=870924
Comment:
	efectivo
</t>
      </text>
    </comment>
    <comment authorId="109" xr:uid="{96103cf0-9211-4fa6-80d1-0fcfdce25f8d}" ref="A1">
      <text>
        <t xml:space="preserve">[Threaded comment]
 Your version of Excel allows you to read this threaded comment; however, any edits to it will get removed if the file is opened in a newer version of Excel. Learn more: https://go.microsoft.com/fwlink/?linkid=870924
Comment:
	Jueves 17 de octubre a las 5 pm Guanajuato Fernanda Morales
</t>
      </text>
    </comment>
    <comment authorId="110" xr:uid="{9777fb3a-6615-4501-a683-129dfb541886}" ref="A1">
      <text>
        <t xml:space="preserve">[Threaded comment]
 Your version of Excel allows you to read this threaded comment; however, any edits to it will get removed if the file is opened in a newer version of Excel. Learn more: https://go.microsoft.com/fwlink/?linkid=870924
Comment:
	REGISTRAR
</t>
      </text>
    </comment>
    <comment authorId="111" xr:uid="{97f8a4d8-dcc1-4be5-859b-21edfabfe408}" ref="A1">
      <text>
        <t xml:space="preserve">[Threaded comment]
 Your version of Excel allows you to read this threaded comment; however, any edits to it will get removed if the file is opened in a newer version of Excel. Learn more: https://go.microsoft.com/fwlink/?linkid=870924
Comment:
	REVISAR PORQ EL LIC HACE RUTA VICTORIA
</t>
      </text>
    </comment>
    <comment authorId="112" xr:uid="{9b7f986c-cc4f-4f7d-8c2a-2df1176f948f}"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13" xr:uid="{9bad044e-f174-47f0-86be-327fc2f86fb1}"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14" xr:uid="{9e5d67af-7eab-439d-b3b8-aab12cfb0f19}"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15" xr:uid="{9eccfc10-84c5-4445-bbbc-d6ac950d6cc8}" ref="A1">
      <text>
        <t xml:space="preserve">[Threaded comment]
 Your version of Excel allows you to read this threaded comment; however, any edits to it will get removed if the file is opened in a newer version of Excel. Learn more: https://go.microsoft.com/fwlink/?linkid=870924
Comment:
	GUARDAR EN BASE DE DATOS
</t>
      </text>
    </comment>
    <comment authorId="116" xr:uid="{9fc3172e-1327-4787-a3fb-b3b43fa2ddf0}" ref="A1">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117" xr:uid="{a02d5081-a885-4926-8132-c44534418097}"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18" xr:uid="{a3ef036a-0077-47f8-935b-b257cc16427d}" ref="A1">
      <text>
        <t xml:space="preserve">[Threaded comment]
 Your version of Excel allows you to read this threaded comment; however, any edits to it will get removed if the file is opened in a newer version of Excel. Learn more: https://go.microsoft.com/fwlink/?linkid=870924
Comment:
	Pendiente
</t>
      </text>
    </comment>
    <comment authorId="119" xr:uid="{a6779c0b-d43d-475c-8ee6-4d2d4cbd39f8}"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20" xr:uid="{a8b251b4-a511-4e08-a3b2-00c840580d60}" ref="A1">
      <text>
        <t xml:space="preserve">[Threaded comment]
 Your version of Excel allows you to read this threaded comment; however, any edits to it will get removed if the file is opened in a newer version of Excel. Learn more: https://go.microsoft.com/fwlink/?linkid=870924
Comment:
	Pendiente
</t>
      </text>
    </comment>
    <comment authorId="121" xr:uid="{a9bf3870-8b0b-45ee-becb-53f99ce4fc22}"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22" xr:uid="{ab704682-a63a-492e-ae25-41793e67ed46}" ref="A1">
      <text>
        <t xml:space="preserve">[Threaded comment]
 Your version of Excel allows you to read this threaded comment; however, any edits to it will get removed if the file is opened in a newer version of Excel. Learn more: https://go.microsoft.com/fwlink/?linkid=870924
Comment:
	REVISAR CITA
</t>
      </text>
    </comment>
    <comment authorId="123" xr:uid="{ade1af83-9f1c-432a-923f-19272f3c1d65}" ref="A1">
      <text>
        <t xml:space="preserve">[Threaded comment]
 Your version of Excel allows you to read this threaded comment; however, any edits to it will get removed if the file is opened in a newer version of Excel. Learn more: https://go.microsoft.com/fwlink/?linkid=870924
Comment:
	EFECTIVO
</t>
      </text>
    </comment>
    <comment authorId="124" xr:uid="{aff373dd-dc2b-499f-92d3-c7f8d8edc5d4}" ref="A1">
      <text>
        <t xml:space="preserve">[Threaded comment]
 Your version of Excel allows you to read this threaded comment; however, any edits to it will get removed if the file is opened in a newer version of Excel. Learn more: https://go.microsoft.com/fwlink/?linkid=870924
Comment:
	GUARDAR EN BASE DE DATOS
</t>
      </text>
    </comment>
    <comment authorId="125" xr:uid="{b17dfd8a-5b62-48da-9014-c636e9175be8}" ref="A1">
      <text>
        <t xml:space="preserve">[Threaded comment]
 Your version of Excel allows you to read this threaded comment; however, any edits to it will get removed if the file is opened in a newer version of Excel. Learn more: https://go.microsoft.com/fwlink/?linkid=870924
Comment:
	Agregar dato "Colaborador"
</t>
      </text>
    </comment>
    <comment authorId="126" xr:uid="{b264b407-7239-43f5-88c5-bfc9b059458a}" ref="A1">
      <text>
        <t xml:space="preserve">[Threaded comment]
 Your version of Excel allows you to read this threaded comment; however, any edits to it will get removed if the file is opened in a newer version of Excel. Learn more: https://go.microsoft.com/fwlink/?linkid=870924
Comment:
	REGISTRAR
</t>
      </text>
    </comment>
    <comment authorId="127" xr:uid="{b2ddb26b-3686-4918-9877-2566a5512508}"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28" xr:uid="{b2e45171-993e-4395-a632-5ead7a11fbf8}" ref="A1">
      <text>
        <t xml:space="preserve">[Threaded comment]
 Your version of Excel allows you to read this threaded comment; however, any edits to it will get removed if the file is opened in a newer version of Excel. Learn more: https://go.microsoft.com/fwlink/?linkid=870924
Comment:
	Pendiente
</t>
      </text>
    </comment>
    <comment authorId="129" xr:uid="{b420a7f5-bafd-4d4a-99a5-7884d0245f8a}" ref="A1">
      <text>
        <t xml:space="preserve">[Threaded comment]
 Your version of Excel allows you to read this threaded comment; however, any edits to it will get removed if the file is opened in a newer version of Excel. Learn more: https://go.microsoft.com/fwlink/?linkid=870924
Comment:
	tarjeta
</t>
      </text>
    </comment>
    <comment authorId="130" xr:uid="{b6062baa-57cb-475c-9478-df021db35b74}" ref="A1">
      <text>
        <t xml:space="preserve">[Threaded comment]
 Your version of Excel allows you to read this threaded comment; however, any edits to it will get removed if the file is opened in a newer version of Excel. Learn more: https://go.microsoft.com/fwlink/?linkid=870924
Comment:
	AGREGAR A BASE DE DATOS
</t>
      </text>
    </comment>
    <comment authorId="131" xr:uid="{b6fe932b-38a5-4ee2-88bd-4a07231d6f64}"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32" xr:uid="{b72b1efe-9f34-4169-b855-12d1dee0f739}" ref="A1">
      <text>
        <t xml:space="preserve">[Threaded comment]
 Your version of Excel allows you to read this threaded comment; however, any edits to it will get removed if the file is opened in a newer version of Excel. Learn more: https://go.microsoft.com/fwlink/?linkid=870924
Comment:
	REGISTRAR
</t>
      </text>
    </comment>
    <comment authorId="133" xr:uid="{b8885f4a-01fc-4e02-bc66-0a5e57327c29}" ref="A1">
      <text>
        <t xml:space="preserve">[Threaded comment]
 Your version of Excel allows you to read this threaded comment; however, any edits to it will get removed if the file is opened in a newer version of Excel. Learn more: https://go.microsoft.com/fwlink/?linkid=870924
Comment:
	AGREGAR A BD
</t>
      </text>
    </comment>
    <comment authorId="134" xr:uid="{b92cb42c-cbcd-4740-a708-e57567e93cfe}"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35" xr:uid="{bc488020-b43f-46b4-bf2c-081d9219c6ee}"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36" xr:uid="{bce87004-072b-41cf-8d1b-b19cedd0dd30}" ref="A1">
      <text>
        <t xml:space="preserve">[Threaded comment]
 Your version of Excel allows you to read this threaded comment; however, any edits to it will get removed if the file is opened in a newer version of Excel. Learn more: https://go.microsoft.com/fwlink/?linkid=870924
Comment:
	efectivo
</t>
      </text>
    </comment>
    <comment authorId="137" xr:uid="{c0fd6a68-c3e7-49e6-806b-eacfe6f5814d}"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38" xr:uid="{c2e15e8e-d387-45a3-a130-dab38f1feacc}" ref="A1">
      <text>
        <t xml:space="preserve">[Threaded comment]
 Your version of Excel allows you to read this threaded comment; however, any edits to it will get removed if the file is opened in a newer version of Excel. Learn more: https://go.microsoft.com/fwlink/?linkid=870924
Comment:
	GUARDAR EN BASE DE DATOS
</t>
      </text>
    </comment>
    <comment authorId="139" xr:uid="{c533d119-0375-48b8-8834-e63e38272dfb}" ref="A1">
      <text>
        <t xml:space="preserve">[Threaded comment]
 Your version of Excel allows you to read this threaded comment; however, any edits to it will get removed if the file is opened in a newer version of Excel. Learn more: https://go.microsoft.com/fwlink/?linkid=870924
Comment:
	Se agendo de 6 a 7 y Lic Claudia sale 6pm
</t>
      </text>
    </comment>
    <comment authorId="140" xr:uid="{c63ba8a5-6494-4f8a-8552-3b0476b2d06c}"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41" xr:uid="{c75b7a1a-4514-4d8b-99da-d821a70a0c64}"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42" xr:uid="{ca72964f-7179-433b-9dcb-9de7894c9139}"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43" xr:uid="{cc253e93-a725-403c-9ee3-eee5720c7966}" ref="A1">
      <text>
        <t xml:space="preserve">[Threaded comment]
 Your version of Excel allows you to read this threaded comment; however, any edits to it will get removed if the file is opened in a newer version of Excel. Learn more: https://go.microsoft.com/fwlink/?linkid=870924
Comment:
	NOMBRE COMPLETO
</t>
      </text>
    </comment>
    <comment authorId="144" xr:uid="{ceeaffbb-e003-4c54-82ee-07de7836c340}" ref="A1">
      <text>
        <t xml:space="preserve">[Threaded comment]
 Your version of Excel allows you to read this threaded comment; however, any edits to it will get removed if the file is opened in a newer version of Excel. Learn more: https://go.microsoft.com/fwlink/?linkid=870924
Comment:
	Los Lunes la Lic Rossy estará de 10 a 1 en Guanajuato en Junta y de 2 a 6 en Morelos
</t>
      </text>
    </comment>
    <comment authorId="145" xr:uid="{d3d9b235-1645-413c-bae2-a569f9cca54b}" ref="A1">
      <text>
        <t xml:space="preserve">[Threaded comment]
 Your version of Excel allows you to read this threaded comment; however, any edits to it will get removed if the file is opened in a newer version of Excel. Learn more: https://go.microsoft.com/fwlink/?linkid=870924
Comment:
	AGREGAR A BD
</t>
      </text>
    </comment>
    <comment authorId="146" xr:uid="{d4d82bd7-f893-42ed-9d90-5874e037a521}"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47" xr:uid="{d573a146-bdbc-4b30-9b16-85a39cf21819}" ref="A1">
      <text>
        <t xml:space="preserve">[Threaded comment]
 Your version of Excel allows you to read this threaded comment; however, any edits to it will get removed if the file is opened in a newer version of Excel. Learn more: https://go.microsoft.com/fwlink/?linkid=870924
Comment:
	AGREGAR A BD
</t>
      </text>
    </comment>
    <comment authorId="148" xr:uid="{d7d94052-87ab-48ad-82a4-46b721da9298}"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49" xr:uid="{d89e9ce2-0fbd-4707-87ac-24cfdb403af3}"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50" xr:uid="{d8ac2a86-e160-4217-b683-e4d84287042f}" ref="A1">
      <text>
        <t xml:space="preserve">[Threaded comment]
 Your version of Excel allows you to read this threaded comment; however, any edits to it will get removed if the file is opened in a newer version of Excel. Learn more: https://go.microsoft.com/fwlink/?linkid=870924
Comment:
	REV SI ESTA BIEN SOLO EN LUNES
</t>
      </text>
    </comment>
    <comment authorId="151" xr:uid="{d9a7ed82-e9d7-4ba7-8482-8846040aa3bb}" ref="A1">
      <text>
        <t xml:space="preserve">[Threaded comment]
 Your version of Excel allows you to read this threaded comment; however, any edits to it will get removed if the file is opened in a newer version of Excel. Learn more: https://go.microsoft.com/fwlink/?linkid=870924
Comment:
	Se agendo de 6 a 7 y lic sale 6pm
</t>
      </text>
    </comment>
    <comment authorId="152" xr:uid="{db4bdc72-392d-49b5-bb06-c575b590ba73}"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53" xr:uid="{dc288af7-1143-480c-bc59-257b76ef726f}" ref="A1">
      <text>
        <t xml:space="preserve">[Threaded comment]
 Your version of Excel allows you to read this threaded comment; however, any edits to it will get removed if the file is opened in a newer version of Excel. Learn more: https://go.microsoft.com/fwlink/?linkid=870924
Comment:
	REGISTRAR
</t>
      </text>
    </comment>
    <comment authorId="154" xr:uid="{de5a8d6c-bc67-4987-9986-f63e55c03f3d}" ref="A1">
      <text>
        <t xml:space="preserve">[Threaded comment]
 Your version of Excel allows you to read this threaded comment; however, any edits to it will get removed if the file is opened in a newer version of Excel. Learn more: https://go.microsoft.com/fwlink/?linkid=870924
Comment:
	PAGO $600 TRANSFERENCIA
</t>
      </text>
    </comment>
    <comment authorId="155" xr:uid="{e3dfd6ef-6354-46c2-854e-e892d20a7c74}"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56" xr:uid="{e5f2fead-c4cf-471c-a7eb-cd8394c306db}" ref="A1">
      <text>
        <t xml:space="preserve">[Threaded comment]
 Your version of Excel allows you to read this threaded comment; however, any edits to it will get removed if the file is opened in a newer version of Excel. Learn more: https://go.microsoft.com/fwlink/?linkid=870924
Comment:
	agregar a mi base de datos
</t>
      </text>
    </comment>
    <comment authorId="157" xr:uid="{e64b3795-9d24-4fc6-b531-2e57b7047011}"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58" xr:uid="{e6e87db6-effd-4d35-b871-910d4d231629}" ref="A1">
      <text>
        <t xml:space="preserve">[Threaded comment]
 Your version of Excel allows you to read this threaded comment; however, any edits to it will get removed if the file is opened in a newer version of Excel. Learn more: https://go.microsoft.com/fwlink/?linkid=870924
Comment:
	GUARDAR EN BASE DE DATOS
</t>
      </text>
    </comment>
    <comment authorId="159" xr:uid="{e88ec421-d955-43d6-8058-f4fff58b5884}"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60" xr:uid="{e8af44ec-f5cb-4932-8a9f-f9c2731a3cf9}" ref="A1">
      <text>
        <t xml:space="preserve">[Threaded comment]
 Your version of Excel allows you to read this threaded comment; however, any edits to it will get removed if the file is opened in a newer version of Excel. Learn more: https://go.microsoft.com/fwlink/?linkid=870924
Comment:
	Solo agendar una vez a la semana
</t>
      </text>
    </comment>
    <comment authorId="161" xr:uid="{e913875c-060a-45df-9e1d-39f1aa6c594b}"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62" xr:uid="{ec303255-073f-4f1c-af0c-c9a7c51200cb}" ref="A1">
      <text>
        <t xml:space="preserve">[Threaded comment]
 Your version of Excel allows you to read this threaded comment; however, any edits to it will get removed if the file is opened in a newer version of Excel. Learn more: https://go.microsoft.com/fwlink/?linkid=870924
Comment:
	se movió para las 3:00 y en abasolo?
</t>
      </text>
    </comment>
    <comment authorId="163" xr:uid="{ed227595-0b04-4829-9c41-b60a8d15d052}"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64" xr:uid="{eda2ec9f-d6f8-4d83-b664-9f05a5c4e209}" ref="A1">
      <text>
        <t xml:space="preserve">[Threaded comment]
 Your version of Excel allows you to read this threaded comment; however, any edits to it will get removed if the file is opened in a newer version of Excel. Learn more: https://go.microsoft.com/fwlink/?linkid=870924
Comment:
	Añadir a catálogo
Terapeuta
</t>
      </text>
    </comment>
    <comment authorId="165" xr:uid="{f53a4673-fbc5-4bb6-b74b-de88cd4c934a}" ref="A1">
      <text>
        <t xml:space="preserve">[Threaded comment]
 Your version of Excel allows you to read this threaded comment; however, any edits to it will get removed if the file is opened in a newer version of Excel. Learn more: https://go.microsoft.com/fwlink/?linkid=870924
Comment:
	@rrhh@collaboracali.com 
GUARDAR EN DATABASE
</t>
      </text>
    </comment>
    <comment authorId="166" xr:uid="{f5b0cb76-1281-41fc-9f7b-48281ef3d5b3}" ref="A1">
      <text>
        <t xml:space="preserve">[Threaded comment]
 Your version of Excel allows you to read this threaded comment; however, any edits to it will get removed if the file is opened in a newer version of Excel. Learn more: https://go.microsoft.com/fwlink/?linkid=870924
Comment:
	deben 40 pesos
Reply:
	agendar de manera individual
</t>
      </text>
    </comment>
    <comment authorId="167" xr:uid="{f5bc147b-7546-4075-9242-239179e3838d}" ref="A1">
      <text>
        <t xml:space="preserve">[Threaded comment]
 Your version of Excel allows you to read this threaded comment; however, any edits to it will get removed if the file is opened in a newer version of Excel. Learn more: https://go.microsoft.com/fwlink/?linkid=870924
Comment:
	AGREGAR AL REPORTE NEAPCO
</t>
      </text>
    </comment>
    <comment authorId="168" xr:uid="{f5d51bdb-e91a-4cf3-b089-f09dc12e5c7e}" ref="A1">
      <text>
        <t xml:space="preserve">[Threaded comment]
 Your version of Excel allows you to read this threaded comment; however, any edits to it will get removed if the file is opened in a newer version of Excel. Learn more: https://go.microsoft.com/fwlink/?linkid=870924
Comment:
	falta recibo
</t>
      </text>
    </comment>
    <comment authorId="169" xr:uid="{f5f52baf-8cef-44d9-a416-cf7115dad62b}" ref="A1">
      <text>
        <t xml:space="preserve">[Threaded comment]
 Your version of Excel allows you to read this threaded comment; however, any edits to it will get removed if the file is opened in a newer version of Excel. Learn more: https://go.microsoft.com/fwlink/?linkid=870924
Comment:
	efectivo
</t>
      </text>
    </comment>
    <comment authorId="170" xr:uid="{f6d45052-8eb9-477d-beef-51abb7dd0e61}" ref="A1">
      <text>
        <t xml:space="preserve">[Threaded comment]
 Your version of Excel allows you to read this threaded comment; however, any edits to it will get removed if the file is opened in a newer version of Excel. Learn more: https://go.microsoft.com/fwlink/?linkid=870924
Comment:
	Pendiente
</t>
      </text>
    </comment>
    <comment authorId="171" xr:uid="{f71db5ce-5772-4286-86ce-36d8377d463e}" ref="A1">
      <text>
        <t xml:space="preserve">[Threaded comment]
 Your version of Excel allows you to read this threaded comment; however, any edits to it will get removed if the file is opened in a newer version of Excel. Learn more: https://go.microsoft.com/fwlink/?linkid=870924
Comment:
	Sofia Gelina y Mariana Gelinas NO PAGA , NI LE PAGAMOS
</t>
      </text>
    </comment>
    <comment authorId="172" xr:uid="{fc17a481-dcb7-44ea-8b0d-d1d9cfdc3e09}" ref="A1">
      <text>
        <t xml:space="preserve">[Threaded comment]
 Your version of Excel allows you to read this threaded comment; however, any edits to it will get removed if the file is opened in a newer version of Excel. Learn more: https://go.microsoft.com/fwlink/?linkid=870924
Comment:
	Ya no hay Zaragoza
</t>
      </text>
    </comment>
    <comment authorId="173" xr:uid="{fe9677cd-95a4-443d-9740-593785c656f4}" ref="A1">
      <text>
        <t xml:space="preserve">[Threaded comment]
 Your version of Excel allows you to read this threaded comment; however, any edits to it will get removed if the file is opened in a newer version of Excel. Learn more: https://go.microsoft.com/fwlink/?linkid=870924
Comment:
	GUARDAR EN BASE DE DATOS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tc={019e76ae-c6bd-4ca2-9f97-2d8aa69f4df5}</author>
    <author>tc={02dc07f1-d583-4fea-a1fb-735a92e6ae17}</author>
    <author>tc={052d75c4-6aef-4104-9934-e1b9961b3db1}</author>
    <author>tc={0ce44c98-abfa-4c6e-abd9-b0467e98687b}</author>
    <author>tc={0e4148ee-f3e9-4ffc-a13c-43f05d75a1b3}</author>
    <author>tc={11c67bd5-19ac-4528-b1ef-70bf776ae54a}</author>
    <author>tc={12355420-f574-4c20-b7c8-c56b9bf7c96d}</author>
    <author>tc={176a281d-d935-4f20-bd75-a42b07f4935b}</author>
    <author>tc={1f125ffe-7146-4534-a8e8-25f3d5dc8f2a}</author>
    <author>tc={1f3e400f-9729-45da-a1d7-fe4d8b95d78c}</author>
    <author>tc={201fca04-daa1-4452-88f4-c92253102ac1}</author>
    <author>tc={22fca1e7-e924-4cf4-b3b4-f1b25af92e7c}</author>
    <author>tc={2c3952d7-dda3-46fa-beac-3d232125d02a}</author>
    <author>tc={30519fb4-a9f5-4e9e-813a-afcb12d3696b}</author>
    <author>tc={32083b17-009c-42d0-97c2-97572ece41a7}</author>
    <author>tc={329651ed-02ea-45c9-bc5e-9446357bf92a}</author>
    <author>tc={33410aa8-e5d9-444f-a881-a950932ce895}</author>
    <author>tc={37e74ab0-f42f-413f-9912-0c3f65169d3e}</author>
    <author>tc={38f98c3c-3f26-470b-bcb9-9506760ac476}</author>
    <author>tc={3a3ca25b-975e-4326-8c3c-53797aa8b0f3}</author>
    <author>tc={3d3d074e-48e2-471e-a664-01cdb8930221}</author>
    <author>tc={3fac7bdf-c178-49de-b563-9c7a16497120}</author>
    <author>tc={46ede747-3770-40cc-962d-fc1263eeaf33}</author>
    <author>tc={471b3dee-a8e6-4159-86ae-7c4c6e808878}</author>
    <author>tc={473f4c07-638f-4b05-b8b2-7a102e895e47}</author>
    <author>tc={4788e622-232f-4a8a-ad37-cbfd2693cf81}</author>
    <author>tc={4a1e0546-f01b-4784-a419-5563db3dc47a}</author>
    <author>tc={4d80f7f3-b108-4c2f-a3c1-62713dc58b32}</author>
    <author>tc={52574475-57b8-4e52-bea5-f3616c8c9165}</author>
    <author>tc={5265784d-8b40-4dd3-9346-94bd11714aeb}</author>
    <author>tc={5afaff6c-177c-4948-8f16-f880052458da}</author>
    <author>tc={5e4dccf9-395b-48a6-b2c2-b315697c09cc}</author>
    <author>tc={66ac35ca-ab10-44fb-b872-32817e5f1bba}</author>
    <author>tc={6a65b78f-3400-4ff6-9017-8642859e788a}</author>
    <author>tc={6a7eb0f8-48ed-4671-9f4f-666ae0440e89}</author>
    <author>tc={6cd77a35-4ef0-4fed-bfaa-86b2670372d9}</author>
    <author>tc={6eb8e991-fdc2-4775-9a5c-389c7486158b}</author>
    <author>tc={6f1d7a68-0109-469b-92f9-ad1b433a6f60}</author>
    <author>tc={7036f389-9e86-4e61-820a-60e1b091d504}</author>
    <author>tc={7141a0b5-72ff-493e-aa5f-7bdf5cc297d8}</author>
    <author>tc={7d5a1f00-691c-433d-ae58-fe65d8eb5bb3}</author>
    <author>tc={7efcc831-d4b7-46f9-ba8c-f0ae76ff026b}</author>
    <author>tc={7f8d698d-cdf6-401f-a28d-cc74b692b7fc}</author>
    <author>tc={82e4b02d-b232-4046-910c-392ff1415119}</author>
    <author>tc={8c3be6b8-abb9-43c5-811a-40eb45586e94}</author>
    <author>tc={8dd19576-78ba-4dfd-999e-917289735482}</author>
    <author>tc={8f170e98-c6cd-4171-9b41-575793e8d584}</author>
    <author>tc={919d4ef2-c175-4d84-a10b-494f319bf124}</author>
    <author>tc={976f6bb4-d61a-40a4-8e12-8b7d14d41cc2}</author>
    <author>tc={9874954f-5f30-4bcf-a82b-2a23cb5cd07e}</author>
    <author>tc={9a53d8c5-7e70-4567-96af-29b7ab194ea0}</author>
    <author>tc={9bb12822-d583-4388-964f-2e30ff61f5af}</author>
    <author>tc={a0c289bd-3df8-42ca-8039-6efd51dabfe7}</author>
    <author>tc={a35aa536-282d-4bb9-b0f3-5ae89320cfdb}</author>
    <author>tc={a446fdcc-9063-4ee9-8010-f68a0b2169ad}</author>
    <author>tc={a687360b-f806-45e0-ab9b-d005e008fea1}</author>
    <author>tc={a68f0931-bf38-49a6-8989-45f10e716b54}</author>
    <author>tc={a98a3847-0791-4dc4-8bad-46fe1c2579c7}</author>
    <author>tc={ace4bfdf-a771-434b-858c-656bf08af626}</author>
    <author>tc={b2e6904d-d8e2-4cda-b213-da6d6614110a}</author>
    <author>tc={b3480583-75f6-4f7e-986c-0ae032725fbe}</author>
    <author>tc={b466a3bc-ca72-4319-86c1-5bf27c575acf}</author>
    <author>tc={b5bbbc9f-de2e-4bf6-9367-7b3306ae392c}</author>
    <author>tc={bb786da9-6368-4cb9-91af-d19252ac9b01}</author>
    <author>tc={c0a1be35-0ff1-4501-b069-e55585106cee}</author>
    <author>tc={c1a684c4-990f-4272-bc92-256018d4b4fa}</author>
    <author>tc={c1fb704f-8c8d-4ca9-b01d-7df83a666f3d}</author>
    <author>tc={c972b2a7-bd3e-4c7f-898e-f38208d60be7}</author>
    <author>tc={cdb61138-61df-4f2e-8543-7e025504446b}</author>
    <author>tc={cebd3aa8-8804-479b-b767-8193e39c3830}</author>
    <author>tc={cebdff69-08b4-4d53-808a-f3b33c4a3892}</author>
    <author>tc={cf41b4ff-4a9c-4ff4-b8cb-ec67441cdd79}</author>
    <author>tc={d176b2f6-eefc-404f-840c-a384954ac4d2}</author>
    <author>tc={d31c22b0-3395-40c6-98d2-9ce38368af23}</author>
    <author>tc={d4aa2f1c-5664-466f-9922-c46ab75bd6bb}</author>
    <author>tc={d51276fc-40f1-453b-b660-ce92f5658dc5}</author>
    <author>tc={d7149229-1ad7-40e4-aa34-18f83d6bd5d7}</author>
    <author>tc={d7fd7939-1f9a-4b42-86e0-c92b531e28d5}</author>
    <author>tc={d9012f86-3b26-4479-8b07-d8177f3a3084}</author>
    <author>tc={d9bfeff7-2160-4674-a93d-6b4e3a1b7b42}</author>
    <author>tc={dce7e75b-1712-43af-9337-6c6266949b7a}</author>
    <author>tc={df0c7b75-e802-47d2-b2c5-78848e2e5b55}</author>
    <author>tc={e26d650a-7bdd-4872-b95b-1cd4ac712f45}</author>
    <author>tc={e54ce887-d636-4d8f-9391-7624fe0fa4e6}</author>
    <author>tc={e5ff67fe-4837-417a-a198-cb0e35de8c6f}</author>
    <author>tc={e7e1d08d-a0f9-49b0-b62a-ec091cd9a80a}</author>
    <author>tc={e9be4eb8-2c55-45fb-8548-794990981625}</author>
    <author>tc={ea319957-5b0e-4009-a96b-9f87fdda54eb}</author>
    <author>tc={ecf09a6b-9680-4a3f-a0cb-e9bf990c54ac}</author>
    <author>tc={f105889e-148b-455b-946f-d41c069c9410}</author>
    <author>tc={f1b271d9-00ab-4bde-9e18-e67e771372a8}</author>
    <author>tc={f29dbc9e-b0b1-4dd3-8b0a-38493c10c79a}</author>
    <author>tc={f478abd2-e1cc-4570-8f6e-082cfbf14277}</author>
    <author>tc={fbcb97c8-a49f-4e93-b099-7fb2a3d369c8}</author>
  </authors>
  <commentList>
    <comment authorId="0" xr:uid="{019e76ae-c6bd-4ca2-9f97-2d8aa69f4df5}" ref="E1286">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1" xr:uid="{02dc07f1-d583-4fea-a1fb-735a92e6ae17}" ref="E1149">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2" xr:uid="{052d75c4-6aef-4104-9934-e1b9961b3db1}" ref="J1073">
      <text>
        <t xml:space="preserve">[Threaded comment]
 Your version of Excel allows you to read this threaded comment; however, any edits to it will get removed if the file is opened in a newer version of Excel. Learn more: https://go.microsoft.com/fwlink/?linkid=870924
Comment:
	AGREGAR COSTO
</t>
      </text>
    </comment>
    <comment authorId="3" xr:uid="{0ce44c98-abfa-4c6e-abd9-b0467e98687b}" ref="E1035">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4" xr:uid="{0e4148ee-f3e9-4ffc-a13c-43f05d75a1b3}" ref="E1267">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5" xr:uid="{11c67bd5-19ac-4528-b1ef-70bf776ae54a}" ref="E1202">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6" xr:uid="{12355420-f574-4c20-b7c8-c56b9bf7c96d}" ref="E1192">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7" xr:uid="{176a281d-d935-4f20-bd75-a42b07f4935b}" ref="E1089">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8" xr:uid="{1f125ffe-7146-4534-a8e8-25f3d5dc8f2a}" ref="E1248">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9" xr:uid="{1f3e400f-9729-45da-a1d7-fe4d8b95d78c}" ref="G1044">
      <text>
        <t xml:space="preserve">[Threaded comment]
 Your version of Excel allows you to read this threaded comment; however, any edits to it will get removed if the file is opened in a newer version of Excel. Learn more: https://go.microsoft.com/fwlink/?linkid=870924
Comment:
	AGREGAR TERAPEUTA
</t>
      </text>
    </comment>
    <comment authorId="10" xr:uid="{201fca04-daa1-4452-88f4-c92253102ac1}" ref="E1266">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11" xr:uid="{22fca1e7-e924-4cf4-b3b4-f1b25af92e7c}" ref="E1198">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12" xr:uid="{2c3952d7-dda3-46fa-beac-3d232125d02a}" ref="E1283">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13" xr:uid="{30519fb4-a9f5-4e9e-813a-afcb12d3696b}" ref="E1242">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14" xr:uid="{32083b17-009c-42d0-97c2-97572ece41a7}" ref="E1291">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15" xr:uid="{329651ed-02ea-45c9-bc5e-9446357bf92a}" ref="E1292">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16" xr:uid="{33410aa8-e5d9-444f-a881-a950932ce895}" ref="E1024">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17" xr:uid="{37e74ab0-f42f-413f-9912-0c3f65169d3e}" ref="E1156">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18" xr:uid="{38f98c3c-3f26-470b-bcb9-9506760ac476}" ref="E1250">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19" xr:uid="{3a3ca25b-975e-4326-8c3c-53797aa8b0f3}" ref="E1093">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20" xr:uid="{3d3d074e-48e2-471e-a664-01cdb8930221}" ref="G1101">
      <text>
        <t xml:space="preserve">[Threaded comment]
 Your version of Excel allows you to read this threaded comment; however, any edits to it will get removed if the file is opened in a newer version of Excel. Learn more: https://go.microsoft.com/fwlink/?linkid=870924
Comment:
	AGREGAR TERAPEUTA
</t>
      </text>
    </comment>
    <comment authorId="21" xr:uid="{3fac7bdf-c178-49de-b563-9c7a16497120}" ref="G1085">
      <text>
        <t xml:space="preserve">[Threaded comment]
 Your version of Excel allows you to read this threaded comment; however, any edits to it will get removed if the file is opened in a newer version of Excel. Learn more: https://go.microsoft.com/fwlink/?linkid=870924
Comment:
	AGREGAR TERAPEUTA
</t>
      </text>
    </comment>
    <comment authorId="22" xr:uid="{46ede747-3770-40cc-962d-fc1263eeaf33}" ref="E1253">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23" xr:uid="{471b3dee-a8e6-4159-86ae-7c4c6e808878}" ref="E1264">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24" xr:uid="{473f4c07-638f-4b05-b8b2-7a102e895e47}" ref="E1295">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25" xr:uid="{4788e622-232f-4a8a-ad37-cbfd2693cf81}" ref="G1084">
      <text>
        <t xml:space="preserve">[Threaded comment]
 Your version of Excel allows you to read this threaded comment; however, any edits to it will get removed if the file is opened in a newer version of Excel. Learn more: https://go.microsoft.com/fwlink/?linkid=870924
Comment:
	AGREGAR TERAPEUTA
</t>
      </text>
    </comment>
    <comment authorId="26" xr:uid="{4a1e0546-f01b-4784-a419-5563db3dc47a}" ref="E1144">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27" xr:uid="{4d80f7f3-b108-4c2f-a3c1-62713dc58b32}" ref="E1094">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28" xr:uid="{52574475-57b8-4e52-bea5-f3616c8c9165}" ref="E1161">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29" xr:uid="{5265784d-8b40-4dd3-9346-94bd11714aeb}" ref="E1243">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30" xr:uid="{5afaff6c-177c-4948-8f16-f880052458da}" ref="E1006">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31" xr:uid="{5e4dccf9-395b-48a6-b2c2-b315697c09cc}" ref="E1287">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32" xr:uid="{66ac35ca-ab10-44fb-b872-32817e5f1bba}" ref="E1077">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33" xr:uid="{6a65b78f-3400-4ff6-9017-8642859e788a}" ref="E1196">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34" xr:uid="{6a7eb0f8-48ed-4671-9f4f-666ae0440e89}" ref="E1108">
      <text>
        <t xml:space="preserve">[Threaded comment]
 Your version of Excel allows you to read this threaded comment; however, any edits to it will get removed if the file is opened in a newer version of Excel. Learn more: https://go.microsoft.com/fwlink/?linkid=870924
Comment:
	AGREGAR TELEFONO
</t>
      </text>
    </comment>
    <comment authorId="35" xr:uid="{6cd77a35-4ef0-4fed-bfaa-86b2670372d9}" ref="G1046">
      <text>
        <t xml:space="preserve">[Threaded comment]
 Your version of Excel allows you to read this threaded comment; however, any edits to it will get removed if the file is opened in a newer version of Excel. Learn more: https://go.microsoft.com/fwlink/?linkid=870924
Comment:
	AGREGAR TERAPEUTA
</t>
      </text>
    </comment>
    <comment authorId="36" xr:uid="{6eb8e991-fdc2-4775-9a5c-389c7486158b}" ref="E1129">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37" xr:uid="{6f1d7a68-0109-469b-92f9-ad1b433a6f60}" ref="E1265">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38" xr:uid="{7036f389-9e86-4e61-820a-60e1b091d504}" ref="E1240">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39" xr:uid="{7141a0b5-72ff-493e-aa5f-7bdf5cc297d8}" ref="E1191">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40" xr:uid="{7d5a1f00-691c-433d-ae58-fe65d8eb5bb3}" ref="E1194">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41" xr:uid="{7efcc831-d4b7-46f9-ba8c-f0ae76ff026b}" ref="E1135">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42" xr:uid="{7f8d698d-cdf6-401f-a28d-cc74b692b7fc}" ref="E1048">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43" xr:uid="{82e4b02d-b232-4046-910c-392ff1415119}" ref="E1249">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44" xr:uid="{8c3be6b8-abb9-43c5-811a-40eb45586e94}" ref="E1200">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45" xr:uid="{8dd19576-78ba-4dfd-999e-917289735482}" ref="E1257">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46" xr:uid="{8f170e98-c6cd-4171-9b41-575793e8d584}" ref="J1094">
      <text>
        <t xml:space="preserve">[Threaded comment]
 Your version of Excel allows you to read this threaded comment; however, any edits to it will get removed if the file is opened in a newer version of Excel. Learn more: https://go.microsoft.com/fwlink/?linkid=870924
Comment:
	AGREGAR COSTO
</t>
      </text>
    </comment>
    <comment authorId="47" xr:uid="{919d4ef2-c175-4d84-a10b-494f319bf124}" ref="G1083">
      <text>
        <t xml:space="preserve">[Threaded comment]
 Your version of Excel allows you to read this threaded comment; however, any edits to it will get removed if the file is opened in a newer version of Excel. Learn more: https://go.microsoft.com/fwlink/?linkid=870924
Comment:
	AGREGAR TERAPEUTA
</t>
      </text>
    </comment>
    <comment authorId="48" xr:uid="{976f6bb4-d61a-40a4-8e12-8b7d14d41cc2}" ref="E1065">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49" xr:uid="{9874954f-5f30-4bcf-a82b-2a23cb5cd07e}" ref="G1059">
      <text>
        <t xml:space="preserve">[Threaded comment]
 Your version of Excel allows you to read this threaded comment; however, any edits to it will get removed if the file is opened in a newer version of Excel. Learn more: https://go.microsoft.com/fwlink/?linkid=870924
Comment:
	AGREGAR TERAPEUTA
</t>
      </text>
    </comment>
    <comment authorId="50" xr:uid="{9a53d8c5-7e70-4567-96af-29b7ab194ea0}" ref="J1101">
      <text>
        <t xml:space="preserve">[Threaded comment]
 Your version of Excel allows you to read this threaded comment; however, any edits to it will get removed if the file is opened in a newer version of Excel. Learn more: https://go.microsoft.com/fwlink/?linkid=870924
Comment:
	AGREGAR COSTO
</t>
      </text>
    </comment>
    <comment authorId="51" xr:uid="{9bb12822-d583-4388-964f-2e30ff61f5af}" ref="E1145">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52" xr:uid="{a0c289bd-3df8-42ca-8039-6efd51dabfe7}" ref="E1078">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53" xr:uid="{a35aa536-282d-4bb9-b0f3-5ae89320cfdb}" ref="E1142">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54" xr:uid="{a446fdcc-9063-4ee9-8010-f68a0b2169ad}" ref="E1038">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55" xr:uid="{a687360b-f806-45e0-ab9b-d005e008fea1}" ref="E1241">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56" xr:uid="{a68f0931-bf38-49a6-8989-45f10e716b54}" ref="G1109">
      <text>
        <t xml:space="preserve">[Threaded comment]
 Your version of Excel allows you to read this threaded comment; however, any edits to it will get removed if the file is opened in a newer version of Excel. Learn more: https://go.microsoft.com/fwlink/?linkid=870924
Comment:
	AGREGAR TERAPEUTA
</t>
      </text>
    </comment>
    <comment authorId="57" xr:uid="{a98a3847-0791-4dc4-8bad-46fe1c2579c7}" ref="E1220">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58" xr:uid="{ace4bfdf-a771-434b-858c-656bf08af626}" ref="E1187">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59" xr:uid="{b2e6904d-d8e2-4cda-b213-da6d6614110a}" ref="E1091">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60" xr:uid="{b3480583-75f6-4f7e-986c-0ae032725fbe}" ref="E1210">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61" xr:uid="{b466a3bc-ca72-4319-86c1-5bf27c575acf}" ref="G1065">
      <text>
        <t xml:space="preserve">[Threaded comment]
 Your version of Excel allows you to read this threaded comment; however, any edits to it will get removed if the file is opened in a newer version of Excel. Learn more: https://go.microsoft.com/fwlink/?linkid=870924
Comment:
	AGREGAR TERAPEUTA
</t>
      </text>
    </comment>
    <comment authorId="62" xr:uid="{b5bbbc9f-de2e-4bf6-9367-7b3306ae392c}" ref="G1094">
      <text>
        <t xml:space="preserve">[Threaded comment]
 Your version of Excel allows you to read this threaded comment; however, any edits to it will get removed if the file is opened in a newer version of Excel. Learn more: https://go.microsoft.com/fwlink/?linkid=870924
Comment:
	AGREGAR TERAPEUTA
</t>
      </text>
    </comment>
    <comment authorId="63" xr:uid="{bb786da9-6368-4cb9-91af-d19252ac9b01}" ref="E1046">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64" xr:uid="{c0a1be35-0ff1-4501-b069-e55585106cee}" ref="E1211">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65" xr:uid="{c1a684c4-990f-4272-bc92-256018d4b4fa}" ref="E1090">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66" xr:uid="{c1fb704f-8c8d-4ca9-b01d-7df83a666f3d}" ref="E1096">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67" xr:uid="{c972b2a7-bd3e-4c7f-898e-f38208d60be7}" ref="E1263">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68" xr:uid="{cdb61138-61df-4f2e-8543-7e025504446b}" ref="E1232">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69" xr:uid="{cebd3aa8-8804-479b-b767-8193e39c3830}" ref="G1108">
      <text>
        <t xml:space="preserve">[Threaded comment]
 Your version of Excel allows you to read this threaded comment; however, any edits to it will get removed if the file is opened in a newer version of Excel. Learn more: https://go.microsoft.com/fwlink/?linkid=870924
Comment:
	AGREGAR TERAPEUTA
</t>
      </text>
    </comment>
    <comment authorId="70" xr:uid="{cebdff69-08b4-4d53-808a-f3b33c4a3892}" ref="E1199">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71" xr:uid="{cf41b4ff-4a9c-4ff4-b8cb-ec67441cdd79}" ref="E1088">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72" xr:uid="{d176b2f6-eefc-404f-840c-a384954ac4d2}" ref="E1076">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73" xr:uid="{d31c22b0-3395-40c6-98d2-9ce38368af23}" ref="E1109">
      <text>
        <t xml:space="preserve">[Threaded comment]
 Your version of Excel allows you to read this threaded comment; however, any edits to it will get removed if the file is opened in a newer version of Excel. Learn more: https://go.microsoft.com/fwlink/?linkid=870924
Comment:
	AGREGAR TELEFONO
</t>
      </text>
    </comment>
    <comment authorId="74" xr:uid="{d4aa2f1c-5664-466f-9922-c46ab75bd6bb}" ref="E1246">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75" xr:uid="{d51276fc-40f1-453b-b660-ce92f5658dc5}" ref="E1086">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76" xr:uid="{d7149229-1ad7-40e4-aa34-18f83d6bd5d7}" ref="E1258">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77" xr:uid="{d7fd7939-1f9a-4b42-86e0-c92b531e28d5}" ref="E1256">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78" xr:uid="{d9012f86-3b26-4479-8b07-d8177f3a3084}" ref="E1271">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79" xr:uid="{d9bfeff7-2160-4674-a93d-6b4e3a1b7b42}" ref="E1245">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80" xr:uid="{dce7e75b-1712-43af-9337-6c6266949b7a}" ref="E1030">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81" xr:uid="{df0c7b75-e802-47d2-b2c5-78848e2e5b55}" ref="E1092">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82" xr:uid="{e26d650a-7bdd-4872-b95b-1cd4ac712f45}" ref="E1193">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83" xr:uid="{e54ce887-d636-4d8f-9391-7624fe0fa4e6}" ref="E1068">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84" xr:uid="{e5ff67fe-4837-417a-a198-cb0e35de8c6f}" ref="G1091">
      <text>
        <t xml:space="preserve">[Threaded comment]
 Your version of Excel allows you to read this threaded comment; however, any edits to it will get removed if the file is opened in a newer version of Excel. Learn more: https://go.microsoft.com/fwlink/?linkid=870924
Comment:
	AGREGAR TERAPEUTA
</t>
      </text>
    </comment>
    <comment authorId="85" xr:uid="{e7e1d08d-a0f9-49b0-b62a-ec091cd9a80a}" ref="E1195">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86" xr:uid="{e9be4eb8-2c55-45fb-8548-794990981625}" ref="E1021">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87" xr:uid="{ea319957-5b0e-4009-a96b-9f87fdda54eb}" ref="E1055">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88" xr:uid="{ecf09a6b-9680-4a3f-a0cb-e9bf990c54ac}" ref="E1084">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89" xr:uid="{f105889e-148b-455b-946f-d41c069c9410}" ref="E1244">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90" xr:uid="{f1b271d9-00ab-4bde-9e18-e67e771372a8}" ref="E1216">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91" xr:uid="{f29dbc9e-b0b1-4dd3-8b0a-38493c10c79a}" ref="G1082">
      <text>
        <t xml:space="preserve">[Threaded comment]
 Your version of Excel allows you to read this threaded comment; however, any edits to it will get removed if the file is opened in a newer version of Excel. Learn more: https://go.microsoft.com/fwlink/?linkid=870924
Comment:
	AGREGAR TERAPEUTA
</t>
      </text>
    </comment>
    <comment authorId="92" xr:uid="{f478abd2-e1cc-4570-8f6e-082cfbf14277}" ref="E1262">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 authorId="93" xr:uid="{fbcb97c8-a49f-4e93-b099-7fb2a3d369c8}" ref="E1209">
      <text>
        <t xml:space="preserve">[Threaded comment]
 Your version of Excel allows you to read this threaded comment; however, any edits to it will get removed if the file is opened in a newer version of Excel. Learn more: https://go.microsoft.com/fwlink/?linkid=870924
Comment:
	AGREGAR NUMERO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tc={9ce5b8f3-63ea-44a0-8199-205c2dc76ad8}</author>
    <author>tc={e14f5866-28d5-4dca-91b6-bb58b5352b95}</author>
  </authors>
  <commentList>
    <comment authorId="0" xr:uid="{9ce5b8f3-63ea-44a0-8199-205c2dc76ad8}" ref="E817">
      <text>
        <t xml:space="preserve">[Threaded comment]
 Your version of Excel allows you to read this threaded comment; however, any edits to it will get removed if the file is opened in a newer version of Excel. Learn more: https://go.microsoft.com/fwlink/?linkid=870924
Comment:
	Se reporto el 17 pero no aparece en agenda ni bitacora
</t>
      </text>
    </comment>
    <comment authorId="1" xr:uid="{e14f5866-28d5-4dca-91b6-bb58b5352b95}" ref="A949">
      <text>
        <t xml:space="preserve">[Threaded comment]
 Your version of Excel allows you to read this threaded comment; however, any edits to it will get removed if the file is opened in a newer version of Excel. Learn more: https://go.microsoft.com/fwlink/?linkid=870924
Comment:
	Se reporto en domingo?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tc={d1c148fc-160f-48e2-89c2-b5f29333ad7c}</author>
  </authors>
  <commentList>
    <comment authorId="0" xr:uid="{d1c148fc-160f-48e2-89c2-b5f29333ad7c}" ref="GT3">
      <text>
        <t xml:space="preserve">[Threaded comment]
 Your version of Excel allows you to read this threaded comment; however, any edits to it will get removed if the file is opened in a newer version of Excel. Learn more: https://go.microsoft.com/fwlink/?linkid=870924
Comment:
	Este sabado no agendar a Daniela sarmiento, si tiene pacientes agendarlos en viernes 6.30 o 7.30 pm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tc={3573a8fa-7ce6-46c4-87bf-2b9edea2507a}</author>
    <author>tc={654ddf99-8b55-4eb0-aba5-ca2e1ba4484b}</author>
    <author>tc={92df269e-9af9-46b6-a1fd-141ee90d7c4d}</author>
    <author>tc={9d794ae0-cb77-4a4f-9539-a891079bf0ee}</author>
    <author>tc={bbc0e6ef-15b6-40f8-bac6-689327c17fc7}</author>
    <author>tc={c3da7e23-faca-4dd2-a530-3323d871538e}</author>
  </authors>
  <commentList>
    <comment authorId="0" xr:uid="{3573a8fa-7ce6-46c4-87bf-2b9edea2507a}" ref="CH3">
      <text>
        <t xml:space="preserve">[Threaded comment]
 Your version of Excel allows you to read this threaded comment; however, any edits to it will get removed if the file is opened in a newer version of Excel. Learn more: https://go.microsoft.com/fwlink/?linkid=870924
Comment:
	falta bitacora
</t>
      </text>
    </comment>
    <comment authorId="1" xr:uid="{654ddf99-8b55-4eb0-aba5-ca2e1ba4484b}" ref="CH45">
      <text>
        <t xml:space="preserve">[Threaded comment]
 Your version of Excel allows you to read this threaded comment; however, any edits to it will get removed if the file is opened in a newer version of Excel. Learn more: https://go.microsoft.com/fwlink/?linkid=870924
Comment:
	falta bitacora
</t>
      </text>
    </comment>
    <comment authorId="2" xr:uid="{92df269e-9af9-46b6-a1fd-141ee90d7c4d}" ref="CH48">
      <text>
        <t xml:space="preserve">[Threaded comment]
 Your version of Excel allows you to read this threaded comment; however, any edits to it will get removed if the file is opened in a newer version of Excel. Learn more: https://go.microsoft.com/fwlink/?linkid=870924
Comment:
	bitacora
</t>
      </text>
    </comment>
    <comment authorId="3" xr:uid="{9d794ae0-cb77-4a4f-9539-a891079bf0ee}" ref="CH53">
      <text>
        <t xml:space="preserve">[Threaded comment]
 Your version of Excel allows you to read this threaded comment; however, any edits to it will get removed if the file is opened in a newer version of Excel. Learn more: https://go.microsoft.com/fwlink/?linkid=870924
Comment:
	bitacora
</t>
      </text>
    </comment>
    <comment authorId="4" xr:uid="{bbc0e6ef-15b6-40f8-bac6-689327c17fc7}" ref="CH42">
      <text>
        <t xml:space="preserve">[Threaded comment]
 Your version of Excel allows you to read this threaded comment; however, any edits to it will get removed if the file is opened in a newer version of Excel. Learn more: https://go.microsoft.com/fwlink/?linkid=870924
Comment:
	bitacora
</t>
      </text>
    </comment>
    <comment authorId="5" xr:uid="{c3da7e23-faca-4dd2-a530-3323d871538e}" ref="CH41">
      <text>
        <t xml:space="preserve">[Threaded comment]
 Your version of Excel allows you to read this threaded comment; however, any edits to it will get removed if the file is opened in a newer version of Excel. Learn more: https://go.microsoft.com/fwlink/?linkid=870924
Comment:
	falta bitacora
</t>
      </text>
    </comment>
  </commentList>
</comments>
</file>

<file path=xl/sharedStrings.xml><?xml version="1.0" encoding="utf-8"?>
<sst xmlns="http://schemas.openxmlformats.org/spreadsheetml/2006/main" count="77487" uniqueCount="4993">
  <si>
    <t>Teléfono: 844 413 0504</t>
  </si>
  <si>
    <t>Whatsapp: 844 443 9987</t>
  </si>
  <si>
    <t>FECHA</t>
  </si>
  <si>
    <t>DD/MM/AAAA</t>
  </si>
  <si>
    <t>No. INDENTIFICACIÓN</t>
  </si>
  <si>
    <t>NOMBRE COMPLETO</t>
  </si>
  <si>
    <t>TELEFONO O CELULAR</t>
  </si>
  <si>
    <t>TERAPEUTA</t>
  </si>
  <si>
    <t>DETALLES DE PAGO</t>
  </si>
  <si>
    <t>UBICACIÓN</t>
  </si>
  <si>
    <t>FACTURA</t>
  </si>
  <si>
    <t>FORMA DE PAGO</t>
  </si>
  <si>
    <t>DESCRIPCIÓN DEL SERVICIO</t>
  </si>
  <si>
    <t>CANTIDAD</t>
  </si>
  <si>
    <t>VALOR UNITARIO</t>
  </si>
  <si>
    <t>IMPORTE</t>
  </si>
  <si>
    <t>DESCUENTO</t>
  </si>
  <si>
    <t>SUBTOTAL</t>
  </si>
  <si>
    <t>COMISIÓN POR PAGO CON TARJETA</t>
  </si>
  <si>
    <t>IVA</t>
  </si>
  <si>
    <t>TOTAL</t>
  </si>
  <si>
    <t>NOMBRE</t>
  </si>
  <si>
    <t>FECHA DE
INICIO</t>
  </si>
  <si>
    <t>LUGAR</t>
  </si>
  <si>
    <t>CELULAR</t>
  </si>
  <si>
    <t>PARENTESCOS</t>
  </si>
  <si>
    <t>TIPO DE
TERAPIA</t>
  </si>
  <si>
    <t>DIVISIÓN</t>
  </si>
  <si>
    <t>COSTO</t>
  </si>
  <si>
    <t>PAGO
TERAPEUTA</t>
  </si>
  <si>
    <t>CULMINACION DE
SESIONES</t>
  </si>
  <si>
    <t>jesus ignacio galindo</t>
  </si>
  <si>
    <t>dennise giasa</t>
  </si>
  <si>
    <t>Yulior Ramírez</t>
  </si>
  <si>
    <t>Individual</t>
  </si>
  <si>
    <t>N/A</t>
  </si>
  <si>
    <t>BAJA</t>
  </si>
  <si>
    <t>Mely Davila ibarra</t>
  </si>
  <si>
    <t>Dennise giasa</t>
  </si>
  <si>
    <t>Ale Almanza</t>
  </si>
  <si>
    <t>Pareja</t>
  </si>
  <si>
    <t xml:space="preserve">No hay contacto </t>
  </si>
  <si>
    <t>Wendolyne Carrasco</t>
  </si>
  <si>
    <t>Karina Montoya</t>
  </si>
  <si>
    <t>Nallely Pedrosa</t>
  </si>
  <si>
    <t>Víctor Gaytán</t>
  </si>
  <si>
    <t>Juany Arellano</t>
  </si>
  <si>
    <t>Arcadio</t>
  </si>
  <si>
    <t>Madeline Rangel</t>
  </si>
  <si>
    <t>Lesly Sarahi Espinosa Rios</t>
  </si>
  <si>
    <t>Roxana Martínez</t>
  </si>
  <si>
    <t>Valeria Monserrat González López</t>
  </si>
  <si>
    <t xml:space="preserve">Guanajuato </t>
  </si>
  <si>
    <t>Lic. Javier Martinez</t>
  </si>
  <si>
    <t>INTRA</t>
  </si>
  <si>
    <t>$380</t>
  </si>
  <si>
    <t>Activo</t>
  </si>
  <si>
    <t>Regina Samantha Leza</t>
  </si>
  <si>
    <t>melissa de la paz ovalle</t>
  </si>
  <si>
    <t>Fernanda Medina</t>
  </si>
  <si>
    <t>Javier Martinez</t>
  </si>
  <si>
    <t>Liceide Cardenas</t>
  </si>
  <si>
    <t>Pablo Acosta</t>
  </si>
  <si>
    <t>Rosa Vazquez</t>
  </si>
  <si>
    <t>Servicio Gratuito</t>
  </si>
  <si>
    <t>Oscar Pedrosa</t>
  </si>
  <si>
    <t>Luis Carlos Olvera</t>
  </si>
  <si>
    <t>Yasmin constante</t>
  </si>
  <si>
    <t>Breve</t>
  </si>
  <si>
    <t>LAURA SANCHEZ</t>
  </si>
  <si>
    <t>Infantil</t>
  </si>
  <si>
    <t>No hay contacto</t>
  </si>
  <si>
    <t>Maria Guadalupe Peña</t>
  </si>
  <si>
    <t>Rafael Antonio Lopez Torrres</t>
  </si>
  <si>
    <t>Familiar/Individual</t>
  </si>
  <si>
    <t>Empresa</t>
  </si>
  <si>
    <t>Ramiro Cedillo</t>
  </si>
  <si>
    <t>Sueldo base</t>
  </si>
  <si>
    <t>LUISA MOYA</t>
  </si>
  <si>
    <t>$170</t>
  </si>
  <si>
    <t>Kattya Valeria Vazquez Ortiz</t>
  </si>
  <si>
    <t>sandra fabiola reyna</t>
  </si>
  <si>
    <t>$250</t>
  </si>
  <si>
    <t>Sofia de Lourdes Medina</t>
  </si>
  <si>
    <t>Ximena Abigail Coronado Torres</t>
  </si>
  <si>
    <t>Maricruz Ibarra Ramírez</t>
  </si>
  <si>
    <t>Samantha Camacho</t>
  </si>
  <si>
    <t>Karla Gabriela Quiroz</t>
  </si>
  <si>
    <t>Margarita Lizárraga</t>
  </si>
  <si>
    <t>Perla Cecilia Carrillo</t>
  </si>
  <si>
    <t>Raul Lopez</t>
  </si>
  <si>
    <t>Marcela R. Cordova</t>
  </si>
  <si>
    <t>Maria Yolanda Morales</t>
  </si>
  <si>
    <t>Yesenia Gzlz. Hdz</t>
  </si>
  <si>
    <t>Ulises Ramirez</t>
  </si>
  <si>
    <t>Sergio Isaac Morado García</t>
  </si>
  <si>
    <t>EMPRESA</t>
  </si>
  <si>
    <t>Pamela Guadalupe Cabral Perez (Reyna)</t>
  </si>
  <si>
    <t>Sofia Elena Flores Escobedo</t>
  </si>
  <si>
    <t>Rogelio Pizaña</t>
  </si>
  <si>
    <t>Idalia</t>
  </si>
  <si>
    <t>Perla Palma</t>
  </si>
  <si>
    <t>Javier Mtz</t>
  </si>
  <si>
    <t>individual</t>
  </si>
  <si>
    <t>Maria del socorro Rodarte</t>
  </si>
  <si>
    <t>pareja</t>
  </si>
  <si>
    <t>Marco Antonio Torres Zavala</t>
  </si>
  <si>
    <t>16-sep</t>
  </si>
  <si>
    <t>Melissa</t>
  </si>
  <si>
    <t>Maria Angelica Moreno Alcala</t>
  </si>
  <si>
    <t>26-sep</t>
  </si>
  <si>
    <t>Neymar Rubio Gonzalez</t>
  </si>
  <si>
    <t>Pedro Flores</t>
  </si>
  <si>
    <t>28-sep</t>
  </si>
  <si>
    <t>Miguel</t>
  </si>
  <si>
    <t>Mariane Alejandra Reyes</t>
  </si>
  <si>
    <t>844 105 8661</t>
  </si>
  <si>
    <t>Victor</t>
  </si>
  <si>
    <t>PAOLA ROBLEDO</t>
  </si>
  <si>
    <t>Sinddy Sarau Avila Castorena</t>
  </si>
  <si>
    <t>Marcela Lopez</t>
  </si>
  <si>
    <t>Maria Victoria Marines</t>
  </si>
  <si>
    <t>MARTHA SANCHEZ</t>
  </si>
  <si>
    <t>Perla Yuvisela Ledezma Mtz</t>
  </si>
  <si>
    <t>844 597 1070</t>
  </si>
  <si>
    <t>Ana Cecilia</t>
  </si>
  <si>
    <t>Mirel Yocelin chicano calderon</t>
  </si>
  <si>
    <t>Rosario</t>
  </si>
  <si>
    <t>Miguel Ángel Parra Simental</t>
  </si>
  <si>
    <t>Jesus</t>
  </si>
  <si>
    <t>Maritza Cerda (Madre Violeta Cedillo)</t>
  </si>
  <si>
    <t>844 464 1101</t>
  </si>
  <si>
    <t>Maria Fernanda</t>
  </si>
  <si>
    <t>pablo</t>
  </si>
  <si>
    <t>Samuel y Asenad</t>
  </si>
  <si>
    <t>844 119 6470</t>
  </si>
  <si>
    <t>Yanet García y Jesus Hdz</t>
  </si>
  <si>
    <t>Lucia Salas Flores</t>
  </si>
  <si>
    <t>ANA CECILIA</t>
  </si>
  <si>
    <t>INDIVIDUAL</t>
  </si>
  <si>
    <t>Noe Saldaña</t>
  </si>
  <si>
    <t>ALE ALMANZA</t>
  </si>
  <si>
    <t>Karen Alejandra Pinales</t>
  </si>
  <si>
    <t>IDALIA</t>
  </si>
  <si>
    <t>Mónica Monsivais</t>
  </si>
  <si>
    <t>María Guadalupe Garza Alemán</t>
  </si>
  <si>
    <t>VICTOR</t>
  </si>
  <si>
    <t>Nelly Marisol Sanchez Martinez</t>
  </si>
  <si>
    <t>Margarita Martinez Puente</t>
  </si>
  <si>
    <t>Karen Janeth</t>
  </si>
  <si>
    <t>ALTA</t>
  </si>
  <si>
    <t>Leticia Herrera</t>
  </si>
  <si>
    <t>Luis Felipe Garcia</t>
  </si>
  <si>
    <t>Paola Vaquera Saucedo</t>
  </si>
  <si>
    <t>ARCADIO</t>
  </si>
  <si>
    <t>Saul Ricardo Rdz Rivera</t>
  </si>
  <si>
    <t>844 502 9870</t>
  </si>
  <si>
    <t>Kevin David Martínez</t>
  </si>
  <si>
    <t>Alejandra Durán</t>
  </si>
  <si>
    <t>Karen Llamas Guevara/ Cristian</t>
  </si>
  <si>
    <t>Morana Valentina de Leon</t>
  </si>
  <si>
    <t>ESMERALDA</t>
  </si>
  <si>
    <t>INFANTIL</t>
  </si>
  <si>
    <t>Yahaira C. Sanchez</t>
  </si>
  <si>
    <t>Miguel Angel Tapia</t>
  </si>
  <si>
    <t>Victor Adrian</t>
  </si>
  <si>
    <t>Olga Beatriz Morín Montalvo</t>
  </si>
  <si>
    <t>Teresa Soria</t>
  </si>
  <si>
    <t>844 127 5821</t>
  </si>
  <si>
    <t>JAVIER MARTINEZ</t>
  </si>
  <si>
    <t>PAREJA</t>
  </si>
  <si>
    <t>Laura Berlanga</t>
  </si>
  <si>
    <t>JUVENIL</t>
  </si>
  <si>
    <t>Ximena Hernandez</t>
  </si>
  <si>
    <t>844 292 6179</t>
  </si>
  <si>
    <t>Santiago Rodriguez</t>
  </si>
  <si>
    <t>844 347 9046</t>
  </si>
  <si>
    <t>Miguel Dominguez</t>
  </si>
  <si>
    <t>Maria Guadalupe Cuellar</t>
  </si>
  <si>
    <t>Leonaedo David Martinez</t>
  </si>
  <si>
    <t>Martha P. Tovar Cortez</t>
  </si>
  <si>
    <t>844 405 7201</t>
  </si>
  <si>
    <t>Nallely Cruz</t>
  </si>
  <si>
    <t>Lluvisela Salas</t>
  </si>
  <si>
    <t>FAMILIAR</t>
  </si>
  <si>
    <t>Pedro Alberto Fuentes Martinez</t>
  </si>
  <si>
    <t>844 277 7212</t>
  </si>
  <si>
    <t>RICARDO MAGALLA</t>
  </si>
  <si>
    <t>Yeimi Gpe. Austria</t>
  </si>
  <si>
    <t>valeria Villalobos</t>
  </si>
  <si>
    <t>Maria Josefa Cordoba</t>
  </si>
  <si>
    <t>Rodolfo Macias Lozano</t>
  </si>
  <si>
    <t>vanessa Jaqueline castillo Robledo</t>
  </si>
  <si>
    <t>Michael Sánchez Sotero</t>
  </si>
  <si>
    <t>Sergio Francisco Medina</t>
  </si>
  <si>
    <t>Norely Guerrero</t>
  </si>
  <si>
    <t>idalia</t>
  </si>
  <si>
    <t>Monserrath Alejandra Lopéz Gamboa</t>
  </si>
  <si>
    <t>MARIANA ELIZALDE</t>
  </si>
  <si>
    <t>Kevin Leonardo</t>
  </si>
  <si>
    <t>Luis Jesus Guajardo</t>
  </si>
  <si>
    <t>Maria de los angeles Morales Cerda</t>
  </si>
  <si>
    <t>EDUARDO MTZ FIGUEROA</t>
  </si>
  <si>
    <t>Javier</t>
  </si>
  <si>
    <t>Natalia Arévalos Segura</t>
  </si>
  <si>
    <t>Maria Guadalupe Delgado</t>
  </si>
  <si>
    <t>Ale de la O</t>
  </si>
  <si>
    <t>empresa</t>
  </si>
  <si>
    <t>Viridiana Aguillón</t>
  </si>
  <si>
    <t>infantil</t>
  </si>
  <si>
    <t>Raymundo Eliud Aguillon</t>
  </si>
  <si>
    <t>Lucero Delgado Lucio</t>
  </si>
  <si>
    <t>María de la Luz</t>
  </si>
  <si>
    <t>Ricardo Antonio Aguirre</t>
  </si>
  <si>
    <t>Arcadio Gonzalez</t>
  </si>
  <si>
    <t>Julio Camacho</t>
  </si>
  <si>
    <t>Karla Liliana Gomez Mendoza</t>
  </si>
  <si>
    <t>Adolescente</t>
  </si>
  <si>
    <t>Lucero García Jaimes</t>
  </si>
  <si>
    <t>Luis Patricio Medrano Ruiz</t>
  </si>
  <si>
    <t>Duran</t>
  </si>
  <si>
    <t>Omar Rodriguez</t>
  </si>
  <si>
    <t>844 495 8894</t>
  </si>
  <si>
    <t>Eliezer</t>
  </si>
  <si>
    <t>Omar Alejandro Morin</t>
  </si>
  <si>
    <t>Santiago Cerino</t>
  </si>
  <si>
    <t>Vanessa Jaquelin Tapia Santoyo</t>
  </si>
  <si>
    <t>Luis</t>
  </si>
  <si>
    <t>KARLA PAULINA MENDOZA</t>
  </si>
  <si>
    <t>Familiar</t>
  </si>
  <si>
    <t>Magaly Monserrat Martínez Sánchez</t>
  </si>
  <si>
    <t>ale de la O</t>
  </si>
  <si>
    <t>Sueldo Base</t>
  </si>
  <si>
    <t>Magdalena Berenice Sanchez Peña</t>
  </si>
  <si>
    <t>Monica Yasmin Salinas</t>
  </si>
  <si>
    <t>Max García</t>
  </si>
  <si>
    <t>CARLA</t>
  </si>
  <si>
    <t>Uriel Cervantes</t>
  </si>
  <si>
    <t>Miriam Calvillo Garcia</t>
  </si>
  <si>
    <t>844 273 0773</t>
  </si>
  <si>
    <t>Cinthia karina</t>
  </si>
  <si>
    <t>n/A</t>
  </si>
  <si>
    <t>Jusef Armando Meza</t>
  </si>
  <si>
    <t>Esmeralda</t>
  </si>
  <si>
    <t>indicidual</t>
  </si>
  <si>
    <t>Karla Melissa Castillo</t>
  </si>
  <si>
    <t>luis</t>
  </si>
  <si>
    <t>Sara Sophia Torres</t>
  </si>
  <si>
    <t>Sadam Rami Valencia</t>
  </si>
  <si>
    <t>Anahi</t>
  </si>
  <si>
    <t>Leonel Jimenez</t>
  </si>
  <si>
    <t>Osiel a Rodríguez</t>
  </si>
  <si>
    <t>Ruth Peña</t>
  </si>
  <si>
    <t>María José Balandrán Espinosa</t>
  </si>
  <si>
    <t>javier</t>
  </si>
  <si>
    <t>Maria Guadalupe</t>
  </si>
  <si>
    <t>Almanza</t>
  </si>
  <si>
    <t>familiar</t>
  </si>
  <si>
    <t>Rodrigo Aguirre</t>
  </si>
  <si>
    <t>Monserrat Leos Vazquez</t>
  </si>
  <si>
    <t>Valeria</t>
  </si>
  <si>
    <t>Yasmín Oseguera</t>
  </si>
  <si>
    <t>Nohemi Puente</t>
  </si>
  <si>
    <t>Sandra Martinez y Jesus Diaz</t>
  </si>
  <si>
    <t>Emmanuel</t>
  </si>
  <si>
    <t>Karen Gpe. Gaona de la Peña</t>
  </si>
  <si>
    <t>Rosalio Barron y Magda</t>
  </si>
  <si>
    <t>Renata del Bosque</t>
  </si>
  <si>
    <t>infiantil</t>
  </si>
  <si>
    <t>Norberto Emmanuel</t>
  </si>
  <si>
    <t>María Guadalupe López Mateo</t>
  </si>
  <si>
    <t>Natalia De Leon</t>
  </si>
  <si>
    <t>Veronica Sofia Aguilera Jalamo</t>
  </si>
  <si>
    <t>Andrea Migueltonera</t>
  </si>
  <si>
    <t>David Sebastian Colunga</t>
  </si>
  <si>
    <t>Clara</t>
  </si>
  <si>
    <t>medina rodriguez</t>
  </si>
  <si>
    <t>Carla</t>
  </si>
  <si>
    <t>Ana Karen Mendez</t>
  </si>
  <si>
    <t>CURSO</t>
  </si>
  <si>
    <t>Mariana Esmeralda Garza Cardenas</t>
  </si>
  <si>
    <t>Benilde Alejandra Ramirez Ibarra</t>
  </si>
  <si>
    <t>Oscar Bolaños</t>
  </si>
  <si>
    <t>Aranza Sanchez Salas</t>
  </si>
  <si>
    <t>Daniela Martinez Rdz</t>
  </si>
  <si>
    <t>Norma Yolanda Frutos Reyes</t>
  </si>
  <si>
    <t xml:space="preserve">claudia </t>
  </si>
  <si>
    <t>Pendiente</t>
  </si>
  <si>
    <t>Jonathan Saucedo</t>
  </si>
  <si>
    <t>Andrea Cardenas</t>
  </si>
  <si>
    <t>Luis Berlanga</t>
  </si>
  <si>
    <t>Sara Rdz</t>
  </si>
  <si>
    <t>Jose Manuel Barboza</t>
  </si>
  <si>
    <t>100/volunt.</t>
  </si>
  <si>
    <t>Maria Teresa Banda</t>
  </si>
  <si>
    <t>sara gzlz</t>
  </si>
  <si>
    <t>Víctor Elías García (mamá Jaqueline García)</t>
  </si>
  <si>
    <t>Diana Raquel Rodríguez Martínez</t>
  </si>
  <si>
    <t>Ana Sofia Esqueda</t>
  </si>
  <si>
    <t>David Fernando Sanchez</t>
  </si>
  <si>
    <t>Juan Carlos Rocha</t>
  </si>
  <si>
    <t>Dante Lopez</t>
  </si>
  <si>
    <t>Mayra Mendez</t>
  </si>
  <si>
    <t>Sofia Elizabeth Banda Calvillo</t>
  </si>
  <si>
    <t>Arely Arreguín Torres</t>
  </si>
  <si>
    <t>Carlos Alberto Niño</t>
  </si>
  <si>
    <t>Julieta Gpe Martinez Cortez</t>
  </si>
  <si>
    <t>Diana Renata Lara Sanchez</t>
  </si>
  <si>
    <t>Pholet maya castillo</t>
  </si>
  <si>
    <t>Jessica Torres</t>
  </si>
  <si>
    <t>n/a</t>
  </si>
  <si>
    <t>Reyna Cristina Saireth Olivares Torres</t>
  </si>
  <si>
    <t>ale Duran</t>
  </si>
  <si>
    <t>Cristhian Sanchez</t>
  </si>
  <si>
    <t>Mayte Santoyo</t>
  </si>
  <si>
    <t>Dana Marines Luna</t>
  </si>
  <si>
    <t>Susana Duron De La Peña</t>
  </si>
  <si>
    <t>Adrian Duran</t>
  </si>
  <si>
    <t>Susan</t>
  </si>
  <si>
    <t>Aimar A Ruiz</t>
  </si>
  <si>
    <t>Socorro</t>
  </si>
  <si>
    <t>Diego Arce</t>
  </si>
  <si>
    <t>na</t>
  </si>
  <si>
    <t>Alejandro Peña Sanchez</t>
  </si>
  <si>
    <t>Anahí</t>
  </si>
  <si>
    <t>Adeline</t>
  </si>
  <si>
    <t>America Contreras</t>
  </si>
  <si>
    <t>Axel Gabriel Lopez</t>
  </si>
  <si>
    <t>Josue</t>
  </si>
  <si>
    <t>Pablo</t>
  </si>
  <si>
    <t>406 c/IVA</t>
  </si>
  <si>
    <t>Aneth Alejandra Torres Gómez</t>
  </si>
  <si>
    <t>Adriana</t>
  </si>
  <si>
    <t>Ana Paula Gómez</t>
  </si>
  <si>
    <t>Alberto Hernández</t>
  </si>
  <si>
    <t>Ariana</t>
  </si>
  <si>
    <t>Miguel Ibarra</t>
  </si>
  <si>
    <t>César Sánchez</t>
  </si>
  <si>
    <t>Francisca Rosa Berlanga Mora</t>
  </si>
  <si>
    <t>José Israel Bustos Alvarez</t>
  </si>
  <si>
    <t>Victoria fonseca</t>
  </si>
  <si>
    <t>Anilú bazaldua</t>
  </si>
  <si>
    <t>Angel Salinas</t>
  </si>
  <si>
    <t>David Sanchez</t>
  </si>
  <si>
    <t xml:space="preserve">Pendiente </t>
  </si>
  <si>
    <t>Cinthia Ledezma Esparza</t>
  </si>
  <si>
    <t>Adriana Hernandez</t>
  </si>
  <si>
    <t>Daniela Flores Hernandez</t>
  </si>
  <si>
    <t>Angel Ulises Morin Castro</t>
  </si>
  <si>
    <t>Alan Fernando Torres Sanchez</t>
  </si>
  <si>
    <t>David Fernando Sanchez Hernandez</t>
  </si>
  <si>
    <t>Juan A. Rodriguez</t>
  </si>
  <si>
    <t>Ana Lucia Aguirre</t>
  </si>
  <si>
    <t>Aixa Gonzalez</t>
  </si>
  <si>
    <t>CLAUDIA REYES</t>
  </si>
  <si>
    <t>ALEJANDRO CONTRERAS - NANCY MEDINA</t>
  </si>
  <si>
    <t>Angel Efrain Salas</t>
  </si>
  <si>
    <t>Cesar Bernal</t>
  </si>
  <si>
    <t>Adela Vazquez Pérez</t>
  </si>
  <si>
    <t>Alejandra Salomon</t>
  </si>
  <si>
    <t>Arely Luna</t>
  </si>
  <si>
    <t>Karla Mendoza</t>
  </si>
  <si>
    <t>ariana</t>
  </si>
  <si>
    <t>idividual</t>
  </si>
  <si>
    <t>Cecilia Adamaris Guzmán Ramirez</t>
  </si>
  <si>
    <t>Irving Leonardo Muñoz</t>
  </si>
  <si>
    <t>Ileana Zapata</t>
  </si>
  <si>
    <t>Argelia Dávila</t>
  </si>
  <si>
    <t>Israel Molina</t>
  </si>
  <si>
    <t>Ariadna Perez Covarrubias</t>
  </si>
  <si>
    <t>Axel Sebastian Muñiz Manrique</t>
  </si>
  <si>
    <t>América Guadalupe Torres Gaona</t>
  </si>
  <si>
    <t>Celita Moroquin Velazquez</t>
  </si>
  <si>
    <t>Diplomado</t>
  </si>
  <si>
    <t>Martha Arely Flores Gallegos</t>
  </si>
  <si>
    <t>Beyda Sanchez</t>
  </si>
  <si>
    <t>Linda López Medina</t>
  </si>
  <si>
    <t>Samantha Magallanes</t>
  </si>
  <si>
    <t>curso</t>
  </si>
  <si>
    <t>Daniela Alejandra Valdés</t>
  </si>
  <si>
    <t>Carely Martínez</t>
  </si>
  <si>
    <t>Diana</t>
  </si>
  <si>
    <t>Angel Marín</t>
  </si>
  <si>
    <t>Claudia Mtz Flores</t>
  </si>
  <si>
    <t>Itzayana Torres</t>
  </si>
  <si>
    <t>Aylin Montserrat</t>
  </si>
  <si>
    <t>Brenda Marquez</t>
  </si>
  <si>
    <t>Carlos Alberto Moreno</t>
  </si>
  <si>
    <t>Carlos Emiliano Lopez Lee</t>
  </si>
  <si>
    <t>Ilse Estefania Valdes Alvear</t>
  </si>
  <si>
    <t>Jaqueline Magallanes</t>
  </si>
  <si>
    <t>Alejandro Esquivel</t>
  </si>
  <si>
    <t>Carlos Armando Muñiz Martínez</t>
  </si>
  <si>
    <t>Brandon Gutiérrez</t>
  </si>
  <si>
    <t>Brenda Paola Jiménez Reyes</t>
  </si>
  <si>
    <t>adolescente</t>
  </si>
  <si>
    <t>Diana Margarita Figueroa Briones</t>
  </si>
  <si>
    <t>Ana Laura Ávila</t>
  </si>
  <si>
    <t>Angel de jesus</t>
  </si>
  <si>
    <t>Araceli Acosta</t>
  </si>
  <si>
    <t>Adaljisa Ramirez</t>
  </si>
  <si>
    <t>Jennfier Najera</t>
  </si>
  <si>
    <t>Hipnosis clinica</t>
  </si>
  <si>
    <t>Camila Montalvo</t>
  </si>
  <si>
    <t>Angel Usiel Cerecero Coronado</t>
  </si>
  <si>
    <t>Lucia</t>
  </si>
  <si>
    <t>Bryan Rubio</t>
  </si>
  <si>
    <t>Ariadna Guajardo</t>
  </si>
  <si>
    <t>Ale de la o</t>
  </si>
  <si>
    <t>Daniela Cisneros</t>
  </si>
  <si>
    <t>Christian Alvarado</t>
  </si>
  <si>
    <t>Cluadia M. Galaviz</t>
  </si>
  <si>
    <t>Aldahir Rodriguez</t>
  </si>
  <si>
    <t>Anahí Isabel Alvarado Cardona</t>
  </si>
  <si>
    <t>Brenda Luna</t>
  </si>
  <si>
    <t>Juan Angel de Leon Padilla</t>
  </si>
  <si>
    <t>Brandon Hernandez</t>
  </si>
  <si>
    <t>Carlos Malacara</t>
  </si>
  <si>
    <t>Daniel Delgado Rodriguez</t>
  </si>
  <si>
    <t>Aquetzali Dávila</t>
  </si>
  <si>
    <t>Axel Uriel</t>
  </si>
  <si>
    <t>Blanca Gomez</t>
  </si>
  <si>
    <t>Beatriz Charles</t>
  </si>
  <si>
    <t>Lucía</t>
  </si>
  <si>
    <t>Claudia Berenice</t>
  </si>
  <si>
    <t>Brandon Figueroa</t>
  </si>
  <si>
    <t>diana</t>
  </si>
  <si>
    <t>Nadia carrillo covarrubias</t>
  </si>
  <si>
    <t>Dibanhi Yarely Salinas Muñoz</t>
  </si>
  <si>
    <t>valeria</t>
  </si>
  <si>
    <t>ALEJANDRO TORRES</t>
  </si>
  <si>
    <t>Ingrid Nohemi</t>
  </si>
  <si>
    <t>Alexis Zahid Reyna</t>
  </si>
  <si>
    <t>Alondra Rmz Charles</t>
  </si>
  <si>
    <t>Irving Montejano</t>
  </si>
  <si>
    <t>Gabriel Cepeda</t>
  </si>
  <si>
    <t>Edgar Daniel Camacho Medina</t>
  </si>
  <si>
    <t>Gabriel Barron</t>
  </si>
  <si>
    <t>Gabriela Galindo</t>
  </si>
  <si>
    <t>andrea gpe Herrerra</t>
  </si>
  <si>
    <t>Evelyn Soto</t>
  </si>
  <si>
    <t>Eliezer Elizondo Zertuche</t>
  </si>
  <si>
    <t>Emiliy Carolina Arreola</t>
  </si>
  <si>
    <t>Ana Juarez</t>
  </si>
  <si>
    <t>Adolfo Angel Dávila Solís</t>
  </si>
  <si>
    <t>Ana Cristina Esponoza</t>
  </si>
  <si>
    <t>Fátima Fernanda Valdes</t>
  </si>
  <si>
    <t>JUAN ROGELIO AGUIRRE</t>
  </si>
  <si>
    <t>P.E</t>
  </si>
  <si>
    <t>Ana Jurez Bermudez</t>
  </si>
  <si>
    <t>Esmeralda Rodriguez</t>
  </si>
  <si>
    <t>inividual</t>
  </si>
  <si>
    <t>Eduardo Gonzalez</t>
  </si>
  <si>
    <t>Adriana Trejo</t>
  </si>
  <si>
    <t>Erick Nicolas Alejo Rodriguez</t>
  </si>
  <si>
    <t>Josue Francisco Delgado</t>
  </si>
  <si>
    <t>Eduardo Daniel Perez</t>
  </si>
  <si>
    <t>Luis Manuel</t>
  </si>
  <si>
    <t>Francisco Fabian Chavéz Rodríguez</t>
  </si>
  <si>
    <t>Jesus Berlanga</t>
  </si>
  <si>
    <t>Irene Magdalena Hernandez</t>
  </si>
  <si>
    <t>Erendy Karely Castillo</t>
  </si>
  <si>
    <t>Diego Rosales</t>
  </si>
  <si>
    <t>Diego Quintana</t>
  </si>
  <si>
    <t>Fernanda Berenice Muñiz Araujo</t>
  </si>
  <si>
    <t>ROSARIO</t>
  </si>
  <si>
    <t>Evelyn Regino Flores</t>
  </si>
  <si>
    <t>Gerardo Solis</t>
  </si>
  <si>
    <t>Ariana Castillo</t>
  </si>
  <si>
    <t>Eduardo najera</t>
  </si>
  <si>
    <t>Contrato</t>
  </si>
  <si>
    <t>Diego Contreras</t>
  </si>
  <si>
    <t>Diego Durán Gaytán</t>
  </si>
  <si>
    <t>Jael Perez Bautista</t>
  </si>
  <si>
    <t>Jaqueline Linares Quintana</t>
  </si>
  <si>
    <t>Adolecente</t>
  </si>
  <si>
    <t>Jaime Diaz Orocio</t>
  </si>
  <si>
    <t>Elian Eduardo Salinas Macias</t>
  </si>
  <si>
    <t>Francisco Ruiz</t>
  </si>
  <si>
    <t>844 667 0586</t>
  </si>
  <si>
    <t>Doleiza Quezada</t>
  </si>
  <si>
    <t>844 349 2161</t>
  </si>
  <si>
    <t>Janeth Atalia de la Paz</t>
  </si>
  <si>
    <t>Ale lmanza</t>
  </si>
  <si>
    <t>Ana Aurora Garduño Juárez</t>
  </si>
  <si>
    <t>844 503 4155</t>
  </si>
  <si>
    <t>Aneth Michell Bernal Mota</t>
  </si>
  <si>
    <t>Gerardo Cuellar</t>
  </si>
  <si>
    <t>844 260 6145</t>
  </si>
  <si>
    <t>Diego Camerino</t>
  </si>
  <si>
    <t>n/p</t>
  </si>
  <si>
    <t>Irasema García Torres</t>
  </si>
  <si>
    <t>861 116 2002</t>
  </si>
  <si>
    <t>Ana Lilia Margarita Salas González</t>
  </si>
  <si>
    <t>gerardo carmona</t>
  </si>
  <si>
    <t>844 677 8049</t>
  </si>
  <si>
    <t>Erick Esquivel</t>
  </si>
  <si>
    <t>Juan Ponce</t>
  </si>
  <si>
    <t>844 532 0508</t>
  </si>
  <si>
    <t>Adrian Quezada</t>
  </si>
  <si>
    <t>844 102 3344</t>
  </si>
  <si>
    <t>Abril Guadalupe Quiroz</t>
  </si>
  <si>
    <t>844 622 0381</t>
  </si>
  <si>
    <t>Gerardo Garcia</t>
  </si>
  <si>
    <t>844 410 5434</t>
  </si>
  <si>
    <t>Eunice marquez / javier gomez</t>
  </si>
  <si>
    <t>Carlos Gaytan</t>
  </si>
  <si>
    <t>844 419 3861</t>
  </si>
  <si>
    <t>Migul Angel Tapia</t>
  </si>
  <si>
    <t>Emily Arreola</t>
  </si>
  <si>
    <t>Gabriela gonzalez</t>
  </si>
  <si>
    <t>Fernanada Muñiz</t>
  </si>
  <si>
    <t>Alexa Alvizo</t>
  </si>
  <si>
    <t>844 222 7009</t>
  </si>
  <si>
    <t>Isaac Emmanuel Montes Pérez</t>
  </si>
  <si>
    <t>Ale Duran</t>
  </si>
  <si>
    <t>Flor Isamar Guadalupe Valdivia Donjuan</t>
  </si>
  <si>
    <t>Gabriela Ortiz</t>
  </si>
  <si>
    <t>844 880 7842</t>
  </si>
  <si>
    <t>Erick Rodriguez Hdz</t>
  </si>
  <si>
    <t>Martha Alejandra Cedillo Melasio</t>
  </si>
  <si>
    <t>844 155 7814</t>
  </si>
  <si>
    <t>Edwin Adrian Ramirez</t>
  </si>
  <si>
    <t>FERNANDA RAMOS</t>
  </si>
  <si>
    <t>Juana Aidé Aguillón Álvarez</t>
  </si>
  <si>
    <t>indovidual</t>
  </si>
  <si>
    <t>Precio especial</t>
  </si>
  <si>
    <t>Erika Y. Gomez</t>
  </si>
  <si>
    <t>Georgina Alvarez Montoya</t>
  </si>
  <si>
    <t>Gissela Anahí Villareal Raudales</t>
  </si>
  <si>
    <t>Faviola del Rocio Cardenas Ledezma</t>
  </si>
  <si>
    <t>844 586 4697</t>
  </si>
  <si>
    <t>Edgar Mandujano y Yessica Azucena</t>
  </si>
  <si>
    <t>Javier Alejandro Tello</t>
  </si>
  <si>
    <t>JOVANA ZAPATA</t>
  </si>
  <si>
    <t>indivudual</t>
  </si>
  <si>
    <t>Jose Eduardo Gonzalez</t>
  </si>
  <si>
    <t>Alexis Bautista</t>
  </si>
  <si>
    <t>DANIELA CARRANZA</t>
  </si>
  <si>
    <t>Desire</t>
  </si>
  <si>
    <t>Itzel Carielo</t>
  </si>
  <si>
    <t>Alicia Lavias</t>
  </si>
  <si>
    <t>Dulce Alvarado</t>
  </si>
  <si>
    <t>Gabriela Rdz</t>
  </si>
  <si>
    <t>Jonathan Rdz. Mtz.</t>
  </si>
  <si>
    <t>Gerardo Javier Hernandez Torres</t>
  </si>
  <si>
    <t>Giana Montesano Monjaras</t>
  </si>
  <si>
    <t>Francisco Alejandro Sotres Garpía</t>
  </si>
  <si>
    <t>Juan Fernando Salas Mendez</t>
  </si>
  <si>
    <t>Alta</t>
  </si>
  <si>
    <t>Miguel Angel Bernal Anguino</t>
  </si>
  <si>
    <t>Fernanda Padilla</t>
  </si>
  <si>
    <t>Ale almanza</t>
  </si>
  <si>
    <t>Edgar Rodríguez Hernandes</t>
  </si>
  <si>
    <t>Eduardo Saucedo Perez</t>
  </si>
  <si>
    <t>844 307 2025</t>
  </si>
  <si>
    <t>si</t>
  </si>
  <si>
    <t>Georgina Rios</t>
  </si>
  <si>
    <t>Eva Rodriguez</t>
  </si>
  <si>
    <t>844 307 2589</t>
  </si>
  <si>
    <t>Ana Lidia Valdez</t>
  </si>
  <si>
    <t>Juan Eduardo Ramírez Camacho</t>
  </si>
  <si>
    <t>Dulce Sarahi Herrera Sandoval</t>
  </si>
  <si>
    <t>Blanca Contreras</t>
  </si>
  <si>
    <t>Emanuel Grimaldo</t>
  </si>
  <si>
    <t>Beyda Sánchez De La Fuente</t>
  </si>
  <si>
    <t>Eunice Yajaira Melchor</t>
  </si>
  <si>
    <t>Carlos Mauricio Vazquez Lopez</t>
  </si>
  <si>
    <t>Juan de Dios García</t>
  </si>
  <si>
    <t>Josué Daniel Salas</t>
  </si>
  <si>
    <t>Alejandra Sanchéz Perez</t>
  </si>
  <si>
    <t>Diego Sanchez Salvatierra</t>
  </si>
  <si>
    <t>César José Luis Medellín flores</t>
  </si>
  <si>
    <t>jessica de la peña</t>
  </si>
  <si>
    <t>Carlos Cázares</t>
  </si>
  <si>
    <t>Elí Josué Lumbreras Castor</t>
  </si>
  <si>
    <t>Gabriel Martinez</t>
  </si>
  <si>
    <t>Alma Rosa Palma</t>
  </si>
  <si>
    <t>Juan Carlos Dominguez</t>
  </si>
  <si>
    <t>Eduardo Dávila</t>
  </si>
  <si>
    <t>Daniela alejandra Lopez</t>
  </si>
  <si>
    <t>IsabelGuzman</t>
  </si>
  <si>
    <t>Ezra Ávila Rios</t>
  </si>
  <si>
    <t>Angel Andres Ruiz</t>
  </si>
  <si>
    <t>Axel Tadeo Jaramillo</t>
  </si>
  <si>
    <t>Diego Briseño</t>
  </si>
  <si>
    <t>CARMEN DAVILA</t>
  </si>
  <si>
    <t>Daniela Quintalán</t>
  </si>
  <si>
    <t>Briseida Robledo</t>
  </si>
  <si>
    <t>Epigmenia Garcia Lopez</t>
  </si>
  <si>
    <t>Carlos ivan Turrubiate</t>
  </si>
  <si>
    <t>Grettel Bernal Mota</t>
  </si>
  <si>
    <t>Ignacio Francisco Csatillo Sanchez</t>
  </si>
  <si>
    <t>Angela Fernanda</t>
  </si>
  <si>
    <t>Jessica Garcia Longoria</t>
  </si>
  <si>
    <t>Alejandra de la O</t>
  </si>
  <si>
    <t>Horcio Ernesto Gallardo</t>
  </si>
  <si>
    <t>Jesus Guadalupe Mendoza Rosas</t>
  </si>
  <si>
    <t>Idalia Torres</t>
  </si>
  <si>
    <t>Jose Alfredo Estrada</t>
  </si>
  <si>
    <t>Jesus Hugo Cisneros Perez</t>
  </si>
  <si>
    <t>Jesús Osiel Espinoza Bocanegra</t>
  </si>
  <si>
    <t>Esmeralda Colunga</t>
  </si>
  <si>
    <t>Jesus Tapia</t>
  </si>
  <si>
    <t>José Alfredo</t>
  </si>
  <si>
    <t>Jose de los Santos Alejandro</t>
  </si>
  <si>
    <t>Jesus Abdias de la Paz</t>
  </si>
  <si>
    <t>Jesus Gabriel Gonzalez</t>
  </si>
  <si>
    <t>Jerenys Benjamínn Acosta Acosta</t>
  </si>
  <si>
    <t>Jesus Eduardo Aguillon</t>
  </si>
  <si>
    <t>Jesus Miguel Montañez</t>
  </si>
  <si>
    <t>Joan Aldae Hdz</t>
  </si>
  <si>
    <t>Ana Cristina Campos</t>
  </si>
  <si>
    <t>Jessica Abigail Saucedo</t>
  </si>
  <si>
    <t>Jesus Alberto Perez Jimenez</t>
  </si>
  <si>
    <t>Ingrid Rocio Balderas</t>
  </si>
  <si>
    <t>Edgar Alejandro Salazar</t>
  </si>
  <si>
    <t>Haziel de la Paz</t>
  </si>
  <si>
    <t>Ivan S. Suarez</t>
  </si>
  <si>
    <t>$400</t>
  </si>
  <si>
    <t>Guadalupe Elizabeth Esquivel hernández</t>
  </si>
  <si>
    <t>Andrea Paulina Balderas</t>
  </si>
  <si>
    <t>Carlos Alberto Gonzalez</t>
  </si>
  <si>
    <t>Jesus Najera</t>
  </si>
  <si>
    <t>Diana Esmeralda Jimenez Camacho</t>
  </si>
  <si>
    <t>Job Romero</t>
  </si>
  <si>
    <t>Jonathan Hidalgo</t>
  </si>
  <si>
    <t>Jorge Ivan Valdes Cordoba</t>
  </si>
  <si>
    <t>Jorge Neaves</t>
  </si>
  <si>
    <t>Guadalupe Duque</t>
  </si>
  <si>
    <t>Andrea</t>
  </si>
  <si>
    <t>Ibett Alejandra Aguilar</t>
  </si>
  <si>
    <t>Jose Francisco Dela Fuente</t>
  </si>
  <si>
    <t>844 201 9169</t>
  </si>
  <si>
    <t>Hugo Zeferino Cisneros Garcia</t>
  </si>
  <si>
    <t>Jessica Hernández</t>
  </si>
  <si>
    <t>Hector Emilio Sánchez</t>
  </si>
  <si>
    <t>Juan Daniel Guardiola</t>
  </si>
  <si>
    <t>Hanssy Gonzalez</t>
  </si>
  <si>
    <t>Itzel Rosales</t>
  </si>
  <si>
    <t>Aldo Yamel Sanchez</t>
  </si>
  <si>
    <t>Alexandra Castañeda Rodriguez</t>
  </si>
  <si>
    <t>Jesús Pérez</t>
  </si>
  <si>
    <t>JORDAN DAMIAN</t>
  </si>
  <si>
    <t>Jorge Moreno</t>
  </si>
  <si>
    <t>Franco Daniel Pinales</t>
  </si>
  <si>
    <t>Esmerlda</t>
  </si>
  <si>
    <t>Diego Alberto Mercado Muñoz</t>
  </si>
  <si>
    <t>$360</t>
  </si>
  <si>
    <t>Alberto Salinas</t>
  </si>
  <si>
    <t>Anelh Alexandra Trejo Nuncio</t>
  </si>
  <si>
    <t>David Alejandro Saucedo Garcia</t>
  </si>
  <si>
    <t>Grettel Narro Mendoza</t>
  </si>
  <si>
    <t>Hannia Gisell Almendariz</t>
  </si>
  <si>
    <t>Brithany Montejano</t>
  </si>
  <si>
    <t>Camila Abigail Gutierrez</t>
  </si>
  <si>
    <t>Ian Carlos Agustince Zarate</t>
  </si>
  <si>
    <t>Axel Xavier Garduño</t>
  </si>
  <si>
    <t>Doleyza Ivana Padilla</t>
  </si>
  <si>
    <t>Erika Mariana Santiago</t>
  </si>
  <si>
    <t>Estrella Ramirez</t>
  </si>
  <si>
    <t>Isel Monserrat Avelinas</t>
  </si>
  <si>
    <t>Bruno Ramos</t>
  </si>
  <si>
    <t>Héctor FERNANDO</t>
  </si>
  <si>
    <t>David Eduardo Martinez Lopez</t>
  </si>
  <si>
    <t>Eva guadalupe Aldaba M.</t>
  </si>
  <si>
    <t>Fernanda Castillo</t>
  </si>
  <si>
    <t>Ian Daniel Monsivais Muñiz</t>
  </si>
  <si>
    <t>16/030/2023</t>
  </si>
  <si>
    <t>Priscila Denise Medina Neavez</t>
  </si>
  <si>
    <t>24/032021</t>
  </si>
  <si>
    <t>Luia Camacho</t>
  </si>
  <si>
    <t>Claudia Alvizo</t>
  </si>
  <si>
    <t>Neydelin Lopez</t>
  </si>
  <si>
    <t>Daniela Guadalupe Lara Perez</t>
  </si>
  <si>
    <t>Juana María Mariquez</t>
  </si>
  <si>
    <t>Julio Cesar Manzano</t>
  </si>
  <si>
    <t>JUVEL MENA</t>
  </si>
  <si>
    <t>Karime Martinez y Salvador Villaseñor</t>
  </si>
  <si>
    <t>Karina Garcia</t>
  </si>
  <si>
    <t>Karina Palacios</t>
  </si>
  <si>
    <t>SI</t>
  </si>
  <si>
    <t>Karina Renteria Maya</t>
  </si>
  <si>
    <t>Karla Constante</t>
  </si>
  <si>
    <t>Katty Corpus</t>
  </si>
  <si>
    <t>ACTIVO</t>
  </si>
  <si>
    <t>Keren Irasema Rios</t>
  </si>
  <si>
    <t>laura Arely cardenas Valdez</t>
  </si>
  <si>
    <t>NO</t>
  </si>
  <si>
    <t>Laura Dolres Aguilar</t>
  </si>
  <si>
    <t>Leonardo Elizeo Rico</t>
  </si>
  <si>
    <t>Leopoldo Ramos</t>
  </si>
  <si>
    <t>Leslie Joselyn Pachecano Suarez</t>
  </si>
  <si>
    <t>Lidia Lopez</t>
  </si>
  <si>
    <t>844 225 8436</t>
  </si>
  <si>
    <t>liliana angelina ramos</t>
  </si>
  <si>
    <t>Luis Acevedo</t>
  </si>
  <si>
    <t>Luis Contreras</t>
  </si>
  <si>
    <t>Abasolo</t>
  </si>
  <si>
    <t>844 312 0567</t>
  </si>
  <si>
    <t>Dr. Enrique Luna</t>
  </si>
  <si>
    <t xml:space="preserve">Medica </t>
  </si>
  <si>
    <t xml:space="preserve">NEAPCO </t>
  </si>
  <si>
    <t>PASE</t>
  </si>
  <si>
    <t>LUIS RODRÍGUEZ</t>
  </si>
  <si>
    <t>Marcela García</t>
  </si>
  <si>
    <t>Maria Balandrán</t>
  </si>
  <si>
    <t>Maria del rosario calvillo rangel</t>
  </si>
  <si>
    <t>Maria Elena Escamilla</t>
  </si>
  <si>
    <t>$807</t>
  </si>
  <si>
    <t>Mariana Galvan</t>
  </si>
  <si>
    <t>Mariana Guadalupe Salas Rodriguez</t>
  </si>
  <si>
    <t>Marisela Cardenas Px Karla</t>
  </si>
  <si>
    <t>MIGUEL</t>
  </si>
  <si>
    <t>Martha Angelica Castillo Padilla</t>
  </si>
  <si>
    <t>Mayra Gonzalez</t>
  </si>
  <si>
    <t>sueldo base</t>
  </si>
  <si>
    <t>Melani Torres</t>
  </si>
  <si>
    <t>844 484 4914</t>
  </si>
  <si>
    <t>Miguel Angel Reyes</t>
  </si>
  <si>
    <t>844 484 6331</t>
  </si>
  <si>
    <t>Miranda Hernández Perez</t>
  </si>
  <si>
    <t>Miriam Jimenez</t>
  </si>
  <si>
    <t>Miriam Patricia Salas</t>
  </si>
  <si>
    <t>Monica G Orta Vielma</t>
  </si>
  <si>
    <t>Monica niño</t>
  </si>
  <si>
    <t>Nahomi Rasgado</t>
  </si>
  <si>
    <t>Natasha jatziry Mendoza Huerta</t>
  </si>
  <si>
    <t>Omar Rodrigez Hdz</t>
  </si>
  <si>
    <t>Oris Gomez</t>
  </si>
  <si>
    <t>Oscar Rivera</t>
  </si>
  <si>
    <t>Paloma Lucero Bolaños Mariano</t>
  </si>
  <si>
    <t>844 279 0142</t>
  </si>
  <si>
    <t>Pedro Alberto Gamez</t>
  </si>
  <si>
    <t>Poala García</t>
  </si>
  <si>
    <t>Raul Antelmo</t>
  </si>
  <si>
    <t>Regina Guadalupe Tapia Santoyo</t>
  </si>
  <si>
    <t>Reyna Perez</t>
  </si>
  <si>
    <t>Roberto Gil</t>
  </si>
  <si>
    <t>Rocio Elizabeth Contreras Del Bosque</t>
  </si>
  <si>
    <t>Rodrigo suarez</t>
  </si>
  <si>
    <t>Rosa Ramirez</t>
  </si>
  <si>
    <t>Salma Idali Zavala</t>
  </si>
  <si>
    <t>Samaria Juan Martinez</t>
  </si>
  <si>
    <t>Sarahi hernandez</t>
  </si>
  <si>
    <t>Saúl Fernando Uribina Gonzalez</t>
  </si>
  <si>
    <t>Saul Valdez Cuellar</t>
  </si>
  <si>
    <t>Serguo Villanueva</t>
  </si>
  <si>
    <t>Alejandra sauceda</t>
  </si>
  <si>
    <t>Stephanie Lopez</t>
  </si>
  <si>
    <t>Valentin Alejandro Valdes Casas</t>
  </si>
  <si>
    <t>Victor Alfonso trejo Ceballos</t>
  </si>
  <si>
    <t>Victor Loera</t>
  </si>
  <si>
    <t>Wendy Carrizales Castillo</t>
  </si>
  <si>
    <t>Wendy María Aguilera Altamirano</t>
  </si>
  <si>
    <t>YATZIL GARCÍA</t>
  </si>
  <si>
    <t>Yessica Anahí Rodriguez</t>
  </si>
  <si>
    <t>Carlos de León</t>
  </si>
  <si>
    <t>Andrea Cárdenas</t>
  </si>
  <si>
    <t>Mildred Cortez</t>
  </si>
  <si>
    <t>Leobardo Rosember</t>
  </si>
  <si>
    <t>Cristian Eduardo Siller Reyes</t>
  </si>
  <si>
    <t>Ma Elena Ramirez</t>
  </si>
  <si>
    <t>Evaluación</t>
  </si>
  <si>
    <t>Yudith Marines</t>
  </si>
  <si>
    <t>Mario y Lorena</t>
  </si>
  <si>
    <t>Gabriel Gonzales Rodriguez</t>
  </si>
  <si>
    <t>Marcela Saldaña</t>
  </si>
  <si>
    <t>Jose Juan Garcia</t>
  </si>
  <si>
    <t>Carlos Cazares</t>
  </si>
  <si>
    <t>Dulce Maria Perez</t>
  </si>
  <si>
    <t>Daniel</t>
  </si>
  <si>
    <t>Maria Fernanda Nuncio</t>
  </si>
  <si>
    <t>Reynaldo Saldivar</t>
  </si>
  <si>
    <t>Brayan López</t>
  </si>
  <si>
    <t>Careli Martinez</t>
  </si>
  <si>
    <t>Issac Alberto Iga</t>
  </si>
  <si>
    <t>Dr Carlos Mendiola</t>
  </si>
  <si>
    <t>Jorge Sosa</t>
  </si>
  <si>
    <t>Xavier Garduño (papá)</t>
  </si>
  <si>
    <t>Pilar Hernandez</t>
  </si>
  <si>
    <t>Nestor y Alinka</t>
  </si>
  <si>
    <t>Arnoldo</t>
  </si>
  <si>
    <t>Gema Nava Sanchez</t>
  </si>
  <si>
    <t>Nicole Salinas</t>
  </si>
  <si>
    <t>Itzel Gonzalez</t>
  </si>
  <si>
    <t>Marlene Valdez</t>
  </si>
  <si>
    <t>Jorge y Angela</t>
  </si>
  <si>
    <t>Sindy Ávila</t>
  </si>
  <si>
    <t>Ramses Ramirez</t>
  </si>
  <si>
    <t>Selene Ramirez</t>
  </si>
  <si>
    <t>Fatima Valdes</t>
  </si>
  <si>
    <t>Ramiro Jaramillo</t>
  </si>
  <si>
    <t>Dana Cristina Padron</t>
  </si>
  <si>
    <t>Alejandra De la O</t>
  </si>
  <si>
    <t>$650</t>
  </si>
  <si>
    <t>Otoniel Sanchez</t>
  </si>
  <si>
    <t>Monserrat García</t>
  </si>
  <si>
    <t>Hugo Torres</t>
  </si>
  <si>
    <t>Jose Carlos Garza</t>
  </si>
  <si>
    <t>Psiquiatrica</t>
  </si>
  <si>
    <t>Evelyn Ortiz</t>
  </si>
  <si>
    <t>Carolina Gonzalez</t>
  </si>
  <si>
    <t>nutricional</t>
  </si>
  <si>
    <t>Laura Arias</t>
  </si>
  <si>
    <t>Joel Isaí López</t>
  </si>
  <si>
    <t>Luz Andrea</t>
  </si>
  <si>
    <t>Sandra Martinez</t>
  </si>
  <si>
    <t>Carolina Gomar</t>
  </si>
  <si>
    <t>Luisa Moreno</t>
  </si>
  <si>
    <t>Xally Charles</t>
  </si>
  <si>
    <t>Araly Gpe. Valdez</t>
  </si>
  <si>
    <t>Karina Guerrero</t>
  </si>
  <si>
    <t>America Torres</t>
  </si>
  <si>
    <t>Leonardo Enrique</t>
  </si>
  <si>
    <t>Juanita Padron</t>
  </si>
  <si>
    <t>Erik Acosta</t>
  </si>
  <si>
    <t>Cesar Flores</t>
  </si>
  <si>
    <t>Fátima Palacios</t>
  </si>
  <si>
    <t>Kimberly Gamez</t>
  </si>
  <si>
    <t>Jeaninne Cepeda</t>
  </si>
  <si>
    <t>Leonardo García</t>
  </si>
  <si>
    <t>Antonio Esquivel</t>
  </si>
  <si>
    <t>Claudia Yaneth</t>
  </si>
  <si>
    <t>psiquiatrica</t>
  </si>
  <si>
    <t>Marga López</t>
  </si>
  <si>
    <t>Ma Carmen Perez</t>
  </si>
  <si>
    <t>Jorge Brayan Terrazas</t>
  </si>
  <si>
    <t>Roman Olivares</t>
  </si>
  <si>
    <t>Andrea Balderas</t>
  </si>
  <si>
    <t>Carla Espinoza</t>
  </si>
  <si>
    <t>Maria Angelica Robles</t>
  </si>
  <si>
    <t>$550</t>
  </si>
  <si>
    <t>Jose Mena</t>
  </si>
  <si>
    <t>$470</t>
  </si>
  <si>
    <t>Fernanda Sanchez</t>
  </si>
  <si>
    <t>Emiliano Mancillas</t>
  </si>
  <si>
    <t>Halys Fraustro</t>
  </si>
  <si>
    <t>Aidé Aguillon</t>
  </si>
  <si>
    <t>$350</t>
  </si>
  <si>
    <t>Ivone Berenice Lozano</t>
  </si>
  <si>
    <t>Rocío Romo</t>
  </si>
  <si>
    <t>Israel y Guadalupe</t>
  </si>
  <si>
    <t>Diego Siller</t>
  </si>
  <si>
    <t>Jose Salinas</t>
  </si>
  <si>
    <t>Gaby García</t>
  </si>
  <si>
    <t>Rosy Mancillas</t>
  </si>
  <si>
    <t>$300</t>
  </si>
  <si>
    <t>Aracely Juarez</t>
  </si>
  <si>
    <t>Karely</t>
  </si>
  <si>
    <t>Jorge Perales</t>
  </si>
  <si>
    <t>Jose Sifuentes</t>
  </si>
  <si>
    <t>Kevin Flores</t>
  </si>
  <si>
    <t>Luis Gonzalez</t>
  </si>
  <si>
    <t>Humberto Balderas</t>
  </si>
  <si>
    <t>Nutri Carolina</t>
  </si>
  <si>
    <t>Elias Alejandro Melendez</t>
  </si>
  <si>
    <t>Isela Amador</t>
  </si>
  <si>
    <t>Ian Tadeo Maldonado</t>
  </si>
  <si>
    <t>$860</t>
  </si>
  <si>
    <t>Thania Alejandra Cortes</t>
  </si>
  <si>
    <t>Hipnosis</t>
  </si>
  <si>
    <t>$600</t>
  </si>
  <si>
    <t>Juany Cisneros</t>
  </si>
  <si>
    <t>$200</t>
  </si>
  <si>
    <t>Jesus Gabriel</t>
  </si>
  <si>
    <t>Jose Gabriel</t>
  </si>
  <si>
    <t>Cristian Robles</t>
  </si>
  <si>
    <t>Jorge Torres</t>
  </si>
  <si>
    <t>Alberto Salazar</t>
  </si>
  <si>
    <t>Alberto Cabral</t>
  </si>
  <si>
    <t>Oscar Martinez</t>
  </si>
  <si>
    <t>Aaron Flores</t>
  </si>
  <si>
    <t>Juan Jesus</t>
  </si>
  <si>
    <t xml:space="preserve">Alejandra de la O </t>
  </si>
  <si>
    <t>Caritas</t>
  </si>
  <si>
    <t>Luis Antonio Cruz</t>
  </si>
  <si>
    <t>Eber Castilleja</t>
  </si>
  <si>
    <t>Cesar Alcalá</t>
  </si>
  <si>
    <t>ADTCC Yudith</t>
  </si>
  <si>
    <t>Carolina Rueda</t>
  </si>
  <si>
    <t>$500</t>
  </si>
  <si>
    <t>Ara Camila Gonzalez</t>
  </si>
  <si>
    <t>Jose luis</t>
  </si>
  <si>
    <t>Axel Dueñas</t>
  </si>
  <si>
    <t>Ana Jared</t>
  </si>
  <si>
    <t>Sofia Medina</t>
  </si>
  <si>
    <t>Jonathan Macias</t>
  </si>
  <si>
    <t>Alba Marina</t>
  </si>
  <si>
    <t>Esthela Martinez</t>
  </si>
  <si>
    <t>25/032023</t>
  </si>
  <si>
    <t>Samuel Lozano</t>
  </si>
  <si>
    <t>Maria Fernanda Herrera</t>
  </si>
  <si>
    <t>Jose Arnoldo Guzman</t>
  </si>
  <si>
    <t>Gabriela Gonzalez</t>
  </si>
  <si>
    <t>Stephany López</t>
  </si>
  <si>
    <t>Flor Estrada</t>
  </si>
  <si>
    <t>Paulina Guadalupe Alvarado</t>
  </si>
  <si>
    <t>Paulina de Leon</t>
  </si>
  <si>
    <t>Paola Fernanda López</t>
  </si>
  <si>
    <t>Iker Emiliano Osorio</t>
  </si>
  <si>
    <t>Lic. Daniela Sarmiento</t>
  </si>
  <si>
    <t>$125</t>
  </si>
  <si>
    <t xml:space="preserve">Activo </t>
  </si>
  <si>
    <t>Edgar Yael</t>
  </si>
  <si>
    <t>Sara Yamileth</t>
  </si>
  <si>
    <t>Cristian Sifuentes</t>
  </si>
  <si>
    <t>Lesly Dayhan</t>
  </si>
  <si>
    <t>Carlos Pecina</t>
  </si>
  <si>
    <t>Rodrigo Padilla</t>
  </si>
  <si>
    <t>Alondra Puente</t>
  </si>
  <si>
    <t>Karen Malacara</t>
  </si>
  <si>
    <t>Jenifer Fca Quiroz</t>
  </si>
  <si>
    <t>Josue Lumbreras</t>
  </si>
  <si>
    <t>Gerardo Tavitas</t>
  </si>
  <si>
    <t>Valeria Padilla</t>
  </si>
  <si>
    <t>Alondra Samaniego</t>
  </si>
  <si>
    <t>Paola Lizbeth Medina</t>
  </si>
  <si>
    <t>Jose Eduardo Ledezma</t>
  </si>
  <si>
    <t>Angeles Ponce</t>
  </si>
  <si>
    <t>Jose Luis Balderas</t>
  </si>
  <si>
    <t>Itzel Estefania Castillo</t>
  </si>
  <si>
    <t>Mauricio Escobedo</t>
  </si>
  <si>
    <t>Bianca Murillo</t>
  </si>
  <si>
    <t xml:space="preserve">Alexa Osorio </t>
  </si>
  <si>
    <t>Maria Fernanda Perez</t>
  </si>
  <si>
    <t>Familia Ortega</t>
  </si>
  <si>
    <t>Americo Cruz</t>
  </si>
  <si>
    <t>Maricela Gonzalez</t>
  </si>
  <si>
    <t>Roberto Jaques</t>
  </si>
  <si>
    <t>Ambleth Ramirez</t>
  </si>
  <si>
    <t>Fidelia Rivera</t>
  </si>
  <si>
    <t>Hector Alberto Amador</t>
  </si>
  <si>
    <t>12/062023</t>
  </si>
  <si>
    <t>Iker Chacón</t>
  </si>
  <si>
    <t>Griselda Guevara</t>
  </si>
  <si>
    <t>Perla Victoria Luna</t>
  </si>
  <si>
    <t>Sara Morales</t>
  </si>
  <si>
    <t>Kareli</t>
  </si>
  <si>
    <t>Maraly Guillen</t>
  </si>
  <si>
    <t>Jassan Quezada</t>
  </si>
  <si>
    <t>Vivian Yoseline Valdez</t>
  </si>
  <si>
    <t>Daniel y Laura</t>
  </si>
  <si>
    <t>Alan Molina y Gillermina Calvillo</t>
  </si>
  <si>
    <t>Jael Ortiz</t>
  </si>
  <si>
    <t>Ariana Rodriguez</t>
  </si>
  <si>
    <t>Nallely y Jesus</t>
  </si>
  <si>
    <t>Lucero Álvarez</t>
  </si>
  <si>
    <t>Dante Reyes</t>
  </si>
  <si>
    <t>$430</t>
  </si>
  <si>
    <t>Camila Muñiz</t>
  </si>
  <si>
    <t>Lluvia Casas</t>
  </si>
  <si>
    <t>Claudia Rodriguez</t>
  </si>
  <si>
    <t>Arely Sanchez</t>
  </si>
  <si>
    <t>$280</t>
  </si>
  <si>
    <t>Irvin Trejo</t>
  </si>
  <si>
    <t>Jesus Roberto López</t>
  </si>
  <si>
    <t>Christian Valencia</t>
  </si>
  <si>
    <t>Luis Emiliano Medina</t>
  </si>
  <si>
    <t>Sergio Alberto Dominguez</t>
  </si>
  <si>
    <t>Mireya Hernandez</t>
  </si>
  <si>
    <t xml:space="preserve">Luis Angel Tovar </t>
  </si>
  <si>
    <t>Maria de la Luz Quiñones</t>
  </si>
  <si>
    <t>Caritas de Saltillo</t>
  </si>
  <si>
    <t>$247</t>
  </si>
  <si>
    <t xml:space="preserve">Laura Patricia  Tovar </t>
  </si>
  <si>
    <t xml:space="preserve"> Alejandra de la O </t>
  </si>
  <si>
    <t>America Vanesa Tello</t>
  </si>
  <si>
    <t>Jenifer Marlen Saavedra</t>
  </si>
  <si>
    <t>$285</t>
  </si>
  <si>
    <t>Sophia Viera</t>
  </si>
  <si>
    <t xml:space="preserve">Brenda Gaytán </t>
  </si>
  <si>
    <t>Gabriel Mendoza Rodriguez</t>
  </si>
  <si>
    <t>$1200</t>
  </si>
  <si>
    <t xml:space="preserve">Francisco Javier Acevedo </t>
  </si>
  <si>
    <t>Edgar Flores</t>
  </si>
  <si>
    <t>Thelma Deyanira</t>
  </si>
  <si>
    <t>E. Socioeconomico</t>
  </si>
  <si>
    <t>$266</t>
  </si>
  <si>
    <t xml:space="preserve">Adriana Buenrostro </t>
  </si>
  <si>
    <t>Luis Moreno</t>
  </si>
  <si>
    <t xml:space="preserve"> Dr. Carlos Mendiola</t>
  </si>
  <si>
    <t>$525</t>
  </si>
  <si>
    <t>Wendy Sanchez</t>
  </si>
  <si>
    <t xml:space="preserve">Yocelyn Castillo </t>
  </si>
  <si>
    <t>Esteban Giovanni Roman Medrano</t>
  </si>
  <si>
    <t>8/26/23</t>
  </si>
  <si>
    <t>José Luis Balderas</t>
  </si>
  <si>
    <t>Juan Pablo Martínez Acevedo</t>
  </si>
  <si>
    <t>8/31/23</t>
  </si>
  <si>
    <t>Maria José Bautista Godines</t>
  </si>
  <si>
    <t>José Luis Tavitas Castañuela</t>
  </si>
  <si>
    <t>Karely Tovar</t>
  </si>
  <si>
    <t>Alondra Moyeda Bernal</t>
  </si>
  <si>
    <t>Cesar Erubiel Rodriguez</t>
  </si>
  <si>
    <t>Abril Alejandra Torres Mejía</t>
  </si>
  <si>
    <t>Gilberto Lara Delgado</t>
  </si>
  <si>
    <t>caritas</t>
  </si>
  <si>
    <t>Juan Carlos Luis</t>
  </si>
  <si>
    <t>Luz Victoria Mariane Amador</t>
  </si>
  <si>
    <t>Ariana Guadalupe Briones Molina</t>
  </si>
  <si>
    <t>Tadeo Guadalupe Sanchez Morquez</t>
  </si>
  <si>
    <t>Valeria Alejandra Lizardi Solis</t>
  </si>
  <si>
    <t>Diego Alfredo Romero</t>
  </si>
  <si>
    <t xml:space="preserve">Maria Victoria Briones </t>
  </si>
  <si>
    <t xml:space="preserve">Dulce Margarita Mata </t>
  </si>
  <si>
    <t>Yudith vasquez</t>
  </si>
  <si>
    <t xml:space="preserve">Kenia Mersedes Sena </t>
  </si>
  <si>
    <t>844293 1631</t>
  </si>
  <si>
    <t xml:space="preserve">Anahí </t>
  </si>
  <si>
    <t>$230</t>
  </si>
  <si>
    <t>Sofia Valero Gonzalez</t>
  </si>
  <si>
    <t>Ezequiel Aguillon</t>
  </si>
  <si>
    <t xml:space="preserve">Brissia Susana Donías </t>
  </si>
  <si>
    <t>Carielo</t>
  </si>
  <si>
    <t xml:space="preserve">Jose Ramon García </t>
  </si>
  <si>
    <t>Jocelyn Gpe. Molina</t>
  </si>
  <si>
    <t>Aldo Gpe Sandoval</t>
  </si>
  <si>
    <t>Valentina Reyna López</t>
  </si>
  <si>
    <t>Sara Zamora</t>
  </si>
  <si>
    <t>844 176 4364</t>
  </si>
  <si>
    <t>Ximena Alexis Cárdenas</t>
  </si>
  <si>
    <t>Nicole de la Rosa</t>
  </si>
  <si>
    <t>Josue Emiliano Aguirre Palacios</t>
  </si>
  <si>
    <t xml:space="preserve">Andres Sebastian </t>
  </si>
  <si>
    <t>Ian Michelle Garcia Martinez</t>
  </si>
  <si>
    <t>Azul López</t>
  </si>
  <si>
    <t>Leticia Martinez Flores</t>
  </si>
  <si>
    <t xml:space="preserve">empresa </t>
  </si>
  <si>
    <t>Dulce Rosario De Los Angeles Martinez Pinales</t>
  </si>
  <si>
    <t>Mariana Gabriela Herrera Carrizales</t>
  </si>
  <si>
    <t>Brittany Elizabeth Hernández Gil</t>
  </si>
  <si>
    <t>Baduy Alexander Berlanga Romero</t>
  </si>
  <si>
    <t>Debany Ximena Catañeda Cepeda</t>
  </si>
  <si>
    <t xml:space="preserve">Camila Flores Vazquez </t>
  </si>
  <si>
    <t>Alex Eduardo Obregón Ortiz</t>
  </si>
  <si>
    <t>esmeralda</t>
  </si>
  <si>
    <t>Karen Anahí Casas Valdes</t>
  </si>
  <si>
    <t>Carolina Medellín</t>
  </si>
  <si>
    <t>Ricardo Gamez</t>
  </si>
  <si>
    <t>Rodolfo Valdez Cortes</t>
  </si>
  <si>
    <t>Ivanna Reyna López</t>
  </si>
  <si>
    <t>Luis Alejandro Gonzalez</t>
  </si>
  <si>
    <t>Luis Rodolfo Hernandez</t>
  </si>
  <si>
    <t>Javier Antonio Ramos</t>
  </si>
  <si>
    <t>Gerardo Yahir Tello Esquivel</t>
  </si>
  <si>
    <t>Yudith Vasquez</t>
  </si>
  <si>
    <t>José David Berlanga Esqueda</t>
  </si>
  <si>
    <t>Sofía Berlanga Esqueda</t>
  </si>
  <si>
    <t>María Teresa Coronado</t>
  </si>
  <si>
    <t>Luis Angel Moreno Tovar</t>
  </si>
  <si>
    <t>Elma Zoraida Ordoñez Najera</t>
  </si>
  <si>
    <t xml:space="preserve">Emilio Zertuche </t>
  </si>
  <si>
    <t>Aldo Froylan Flores Flores</t>
  </si>
  <si>
    <t>Sofia Valeria Gonzalez Rodriguez</t>
  </si>
  <si>
    <t>Diana Laura Gomez Madrigal</t>
  </si>
  <si>
    <t>81 1243 6104</t>
  </si>
  <si>
    <t>Raquel Gomez Perales</t>
  </si>
  <si>
    <t>Kimberly Michelle Hernandez Baez</t>
  </si>
  <si>
    <t>Carlos Roque Gonzalez</t>
  </si>
  <si>
    <t>06/102023</t>
  </si>
  <si>
    <t>Jose Luis</t>
  </si>
  <si>
    <t xml:space="preserve">Itzel Moctezuma </t>
  </si>
  <si>
    <t>06/102024</t>
  </si>
  <si>
    <t>Berenice Camacho</t>
  </si>
  <si>
    <t>USAER</t>
  </si>
  <si>
    <t>Fernanda Abigail Morales Cortés</t>
  </si>
  <si>
    <t>Laura Arely Gaspar Mendoza</t>
  </si>
  <si>
    <t>Jose Emiliano Rocha Rivas</t>
  </si>
  <si>
    <t>Dante Cantú</t>
  </si>
  <si>
    <t>Valeria Anahí Rodriguez Reyes</t>
  </si>
  <si>
    <t>Erick Eduardo Miranda</t>
  </si>
  <si>
    <t>$1100</t>
  </si>
  <si>
    <t xml:space="preserve">Fernanda Anahí </t>
  </si>
  <si>
    <t xml:space="preserve">sueldo base </t>
  </si>
  <si>
    <t>Alejandro Valenciano Escobedo</t>
  </si>
  <si>
    <t>Ian Eduardo Herrera Vega</t>
  </si>
  <si>
    <t>Jesus Humberto Perales Soto</t>
  </si>
  <si>
    <t>20-18-23</t>
  </si>
  <si>
    <t>Cáritas</t>
  </si>
  <si>
    <t>Kaf Revel Herrera Salazar</t>
  </si>
  <si>
    <t>Santiago Favela Guevara</t>
  </si>
  <si>
    <t>Iridian Zurizaid García de la Rosa</t>
  </si>
  <si>
    <t>Francisco Javier Olvera</t>
  </si>
  <si>
    <t>Lesly Abigail Esquivel</t>
  </si>
  <si>
    <t>Evelyn Alejandra Gonzalez</t>
  </si>
  <si>
    <t>Fernando Ramirez</t>
  </si>
  <si>
    <t>Maria Genobeba</t>
  </si>
  <si>
    <t>Axel Eduaddo Obregon</t>
  </si>
  <si>
    <t xml:space="preserve">Victoria Coronado </t>
  </si>
  <si>
    <t>Baylee Antunes</t>
  </si>
  <si>
    <t xml:space="preserve">Lucero García </t>
  </si>
  <si>
    <t xml:space="preserve">Iker Sifuentes </t>
  </si>
  <si>
    <t xml:space="preserve">Marcela Vargas </t>
  </si>
  <si>
    <t xml:space="preserve"> Alan Eduardo Torres </t>
  </si>
  <si>
    <t>14/112023</t>
  </si>
  <si>
    <t>Renata Santoy</t>
  </si>
  <si>
    <t>844 244 2164</t>
  </si>
  <si>
    <t xml:space="preserve">Alexa García </t>
  </si>
  <si>
    <t>844 464 0906</t>
  </si>
  <si>
    <t xml:space="preserve">Priscila Mireles </t>
  </si>
  <si>
    <t xml:space="preserve">Mayte Ailyn </t>
  </si>
  <si>
    <t xml:space="preserve">Oscar Alejandro </t>
  </si>
  <si>
    <t xml:space="preserve">Jose Nuncio </t>
  </si>
  <si>
    <t xml:space="preserve">Aurora García </t>
  </si>
  <si>
    <t xml:space="preserve">Sofia Danae </t>
  </si>
  <si>
    <t xml:space="preserve">Iaan Jesus </t>
  </si>
  <si>
    <t>Perla Parra</t>
  </si>
  <si>
    <t>Gerardo Gonzalez</t>
  </si>
  <si>
    <t>28/112023</t>
  </si>
  <si>
    <t>844 220 7799</t>
  </si>
  <si>
    <t>Centro Vida</t>
  </si>
  <si>
    <t>Sara Ruiz Quiñones</t>
  </si>
  <si>
    <t>30/112023</t>
  </si>
  <si>
    <t xml:space="preserve">Cáritas </t>
  </si>
  <si>
    <t>Azul Bautista</t>
  </si>
  <si>
    <t>Angel Jafet</t>
  </si>
  <si>
    <t>Daniel García</t>
  </si>
  <si>
    <t xml:space="preserve">Karen Sofia Macías </t>
  </si>
  <si>
    <t>Jose Eduardo Perez</t>
  </si>
  <si>
    <t>Claudia Vazquez</t>
  </si>
  <si>
    <t xml:space="preserve">Osvaldo Alexander </t>
  </si>
  <si>
    <t>Juan Rodrigo Farías</t>
  </si>
  <si>
    <t>Axel Matheo Farías</t>
  </si>
  <si>
    <t>Ana Lucía Vasquez</t>
  </si>
  <si>
    <t>Leonardo Said Flores</t>
  </si>
  <si>
    <t>Salvador Hernandez</t>
  </si>
  <si>
    <t>Rossy Macías</t>
  </si>
  <si>
    <t>Eduardo Alejandro  Carrillo</t>
  </si>
  <si>
    <t>Federico Ríos</t>
  </si>
  <si>
    <t xml:space="preserve">Fam. Flores García </t>
  </si>
  <si>
    <t xml:space="preserve"> Dilan Gónzalez</t>
  </si>
  <si>
    <t>Daniela y Audiel</t>
  </si>
  <si>
    <t>Anahí Nieto</t>
  </si>
  <si>
    <t xml:space="preserve">Efrén Puente </t>
  </si>
  <si>
    <t>Fernanda Monserrat Rodriguez</t>
  </si>
  <si>
    <t>Martha Torres</t>
  </si>
  <si>
    <t>Dr. Carlos</t>
  </si>
  <si>
    <t xml:space="preserve">Tania León </t>
  </si>
  <si>
    <t>Juan Antonio Robles</t>
  </si>
  <si>
    <t xml:space="preserve">Emanuel Jacinto </t>
  </si>
  <si>
    <t>Iram Joseph Martinez</t>
  </si>
  <si>
    <t>Debany Adabella Flores</t>
  </si>
  <si>
    <t>Cesar Eduardo Berlanga</t>
  </si>
  <si>
    <t>Edna Ibarra y Raúl Rivera</t>
  </si>
  <si>
    <t>Maria Valentina Sanchez</t>
  </si>
  <si>
    <t xml:space="preserve">Natalia Gutierrez </t>
  </si>
  <si>
    <t>$150</t>
  </si>
  <si>
    <t>Ana Victoria Puente</t>
  </si>
  <si>
    <t xml:space="preserve">Luis Enrique Obregon </t>
  </si>
  <si>
    <t>Fernando Covarruvias</t>
  </si>
  <si>
    <t>Rosy Macías</t>
  </si>
  <si>
    <t>Jazmin López y Ángel Mireles</t>
  </si>
  <si>
    <t>Fam. Escobedo</t>
  </si>
  <si>
    <t xml:space="preserve">Francisco Urrutia </t>
  </si>
  <si>
    <t>IFOOD</t>
  </si>
  <si>
    <t>Thalía Perez</t>
  </si>
  <si>
    <t>Camila Alvarado</t>
  </si>
  <si>
    <t>Mateo Alvarado</t>
  </si>
  <si>
    <t>Aile Carolina Fuentes</t>
  </si>
  <si>
    <t>$450</t>
  </si>
  <si>
    <t>Jaime Rodriguez</t>
  </si>
  <si>
    <t xml:space="preserve">Gustavo Vargas </t>
  </si>
  <si>
    <t>Cáritas de Saltillo</t>
  </si>
  <si>
    <t xml:space="preserve">Alicia Mota </t>
  </si>
  <si>
    <t>844 198 3574</t>
  </si>
  <si>
    <t>Caleb Rodriguez</t>
  </si>
  <si>
    <t>844 292 1723</t>
  </si>
  <si>
    <t>Dalhia Isabella Martinez</t>
  </si>
  <si>
    <t>844 406 0634</t>
  </si>
  <si>
    <t>Alejandro Vazquez</t>
  </si>
  <si>
    <t>231 143 6522</t>
  </si>
  <si>
    <t>Gladys Pérez</t>
  </si>
  <si>
    <t>844 183 7073</t>
  </si>
  <si>
    <t xml:space="preserve">Nallely Marisol Delgado </t>
  </si>
  <si>
    <t>844 506 7674</t>
  </si>
  <si>
    <t>Paulina Vazquez</t>
  </si>
  <si>
    <t>844 229 8188</t>
  </si>
  <si>
    <t>Fernanda Hinojosa</t>
  </si>
  <si>
    <t>844 382 9094</t>
  </si>
  <si>
    <t>Norma Martinez</t>
  </si>
  <si>
    <t>844 280 7250</t>
  </si>
  <si>
    <t>Victoria Huitron</t>
  </si>
  <si>
    <t>844 106 0881</t>
  </si>
  <si>
    <t>Deisy Lucia Romero</t>
  </si>
  <si>
    <t>844 341 0891</t>
  </si>
  <si>
    <t>Cristian Gioanni de la Rosa</t>
  </si>
  <si>
    <t>844 591 2587</t>
  </si>
  <si>
    <t>Emilio Gutierrez</t>
  </si>
  <si>
    <t>81 2571 4592</t>
  </si>
  <si>
    <t xml:space="preserve">Ricardo Perales Perales </t>
  </si>
  <si>
    <t>844 463 9663</t>
  </si>
  <si>
    <t xml:space="preserve"> Jordan Elmquist</t>
  </si>
  <si>
    <t>1 (702) 505-6105</t>
  </si>
  <si>
    <t>Luis Angel Díaz</t>
  </si>
  <si>
    <t>844 343 3916</t>
  </si>
  <si>
    <t>Ricardo Nieva</t>
  </si>
  <si>
    <t>Dayana Michel Ramirez</t>
  </si>
  <si>
    <t>81 4313 0212</t>
  </si>
  <si>
    <t xml:space="preserve">Jeny Fernanda </t>
  </si>
  <si>
    <t>844 609 9339</t>
  </si>
  <si>
    <t>Luciana Gónzalez</t>
  </si>
  <si>
    <t>844 132 5818</t>
  </si>
  <si>
    <t xml:space="preserve">Marisol Cepeda </t>
  </si>
  <si>
    <t>844 668 7901</t>
  </si>
  <si>
    <t xml:space="preserve">Delenya Campos </t>
  </si>
  <si>
    <t>844 506 0062</t>
  </si>
  <si>
    <t>Gabriela Cruz</t>
  </si>
  <si>
    <t>844 448 0212</t>
  </si>
  <si>
    <t xml:space="preserve">Claudia Anguiano </t>
  </si>
  <si>
    <t>Alan Tadeo Zaragoza</t>
  </si>
  <si>
    <t>844 126 5682</t>
  </si>
  <si>
    <t>Jorge Gustavo Rueda</t>
  </si>
  <si>
    <t>844 492 3008</t>
  </si>
  <si>
    <t>Jorge Alejandro Rocha</t>
  </si>
  <si>
    <t>844 130 8107</t>
  </si>
  <si>
    <t>Cecilia Solis</t>
  </si>
  <si>
    <t>844 669 6215</t>
  </si>
  <si>
    <t>Karen Denisse y Angel Francisco</t>
  </si>
  <si>
    <t>$490</t>
  </si>
  <si>
    <t xml:space="preserve">Melissa Gonzalez </t>
  </si>
  <si>
    <t>Christian Adrian Guzman</t>
  </si>
  <si>
    <t>844 197 1479</t>
  </si>
  <si>
    <t xml:space="preserve">Juan Fco. Salas </t>
  </si>
  <si>
    <t>844 528 1583</t>
  </si>
  <si>
    <t xml:space="preserve">María Celeste Samaniego </t>
  </si>
  <si>
    <t>844 807 6998</t>
  </si>
  <si>
    <t>$70,00</t>
  </si>
  <si>
    <t>Alan Muñoz</t>
  </si>
  <si>
    <t>844 106 2301</t>
  </si>
  <si>
    <t>Margarita Cabrera</t>
  </si>
  <si>
    <t>844 218 8953</t>
  </si>
  <si>
    <t>Jazlyn Macías</t>
  </si>
  <si>
    <t>844 455 3532</t>
  </si>
  <si>
    <t>Edwin Maldonado</t>
  </si>
  <si>
    <t xml:space="preserve"> 844 539 4725</t>
  </si>
  <si>
    <t xml:space="preserve">Raul Camacho </t>
  </si>
  <si>
    <t>844 223 3892</t>
  </si>
  <si>
    <t>German Guerreo</t>
  </si>
  <si>
    <t>1 33 1517 0467</t>
  </si>
  <si>
    <t>Hilda Yuvisela</t>
  </si>
  <si>
    <t>844 551 3840</t>
  </si>
  <si>
    <t>Carlos Mendiola</t>
  </si>
  <si>
    <t>Yvania Estefanía</t>
  </si>
  <si>
    <t>81 3402 4900</t>
  </si>
  <si>
    <t xml:space="preserve">Petra Marilú Alfaro </t>
  </si>
  <si>
    <t>844 583 2891</t>
  </si>
  <si>
    <t>Andrea Nahomi Alfaro</t>
  </si>
  <si>
    <t>845 583 2891</t>
  </si>
  <si>
    <t xml:space="preserve">Liliana de la Garza </t>
  </si>
  <si>
    <t>844 808 3268</t>
  </si>
  <si>
    <t xml:space="preserve">Netzahualcoyotl Alvarado </t>
  </si>
  <si>
    <t>871 102 8917</t>
  </si>
  <si>
    <t xml:space="preserve">Ailyn Nahomi Zamora </t>
  </si>
  <si>
    <t>844 184 6133</t>
  </si>
  <si>
    <t>usaer</t>
  </si>
  <si>
    <t xml:space="preserve">Christian Contreras </t>
  </si>
  <si>
    <t>844 607 5925</t>
  </si>
  <si>
    <t>centro vida</t>
  </si>
  <si>
    <t xml:space="preserve">Abel Antonio Manuel </t>
  </si>
  <si>
    <t>844 541 6499</t>
  </si>
  <si>
    <t>Mayra Solis</t>
  </si>
  <si>
    <t>$100</t>
  </si>
  <si>
    <t>Veleria Ruiz</t>
  </si>
  <si>
    <t>867 145 3680</t>
  </si>
  <si>
    <t xml:space="preserve">Gregoria Reyes </t>
  </si>
  <si>
    <t>496 118 8504</t>
  </si>
  <si>
    <t xml:space="preserve">Jose Juan Delabra </t>
  </si>
  <si>
    <t>844 106 4799</t>
  </si>
  <si>
    <t>Ramiro López</t>
  </si>
  <si>
    <t>844 552 4375</t>
  </si>
  <si>
    <t xml:space="preserve">Esmeralda </t>
  </si>
  <si>
    <t xml:space="preserve">Kattya Jasso </t>
  </si>
  <si>
    <t>844 276 4006</t>
  </si>
  <si>
    <t>INSUNTE</t>
  </si>
  <si>
    <t xml:space="preserve">Paulette Villarreal </t>
  </si>
  <si>
    <t>844 319 7457</t>
  </si>
  <si>
    <t xml:space="preserve">centro vida </t>
  </si>
  <si>
    <t xml:space="preserve">Maria Jose y Jose </t>
  </si>
  <si>
    <t>844 869 3834</t>
  </si>
  <si>
    <t>$540</t>
  </si>
  <si>
    <t>Norma y Juan Manuel</t>
  </si>
  <si>
    <t>844 540 4158</t>
  </si>
  <si>
    <t>Cristopher de la Cruz</t>
  </si>
  <si>
    <t xml:space="preserve">Mario Lara </t>
  </si>
  <si>
    <t>Brayan Gónzalez</t>
  </si>
  <si>
    <t>Luis Rodriguez CocaCola</t>
  </si>
  <si>
    <t>844 139 6972</t>
  </si>
  <si>
    <t>Claudia del Campo</t>
  </si>
  <si>
    <t>Rosario Eglae Montalvo</t>
  </si>
  <si>
    <t>Cintya Periañez</t>
  </si>
  <si>
    <t>81 3449 5020</t>
  </si>
  <si>
    <t xml:space="preserve">Barbara Castro </t>
  </si>
  <si>
    <t>844 551 7623</t>
  </si>
  <si>
    <t xml:space="preserve">Monica Sandoval </t>
  </si>
  <si>
    <t>844 600 7946</t>
  </si>
  <si>
    <t xml:space="preserve">Vanessa Zárate </t>
  </si>
  <si>
    <t xml:space="preserve"> 844 665 5588</t>
  </si>
  <si>
    <t>Tabata Revilla</t>
  </si>
  <si>
    <t>844 600 4416</t>
  </si>
  <si>
    <t>Alexa Herrera</t>
  </si>
  <si>
    <t>844 271 9822</t>
  </si>
  <si>
    <t>Ernesto Ezqueda</t>
  </si>
  <si>
    <t>844 138 5725</t>
  </si>
  <si>
    <t>Edwin Resendiz</t>
  </si>
  <si>
    <t>844 133 4909</t>
  </si>
  <si>
    <t>Centro vida</t>
  </si>
  <si>
    <t xml:space="preserve">Ingrid Vianey </t>
  </si>
  <si>
    <t>844 362 6711</t>
  </si>
  <si>
    <t xml:space="preserve">Marlene Esquivel </t>
  </si>
  <si>
    <t>844 535 2919</t>
  </si>
  <si>
    <t xml:space="preserve">Individual </t>
  </si>
  <si>
    <t>Alexa Sarahi Herrera Gutiérrez</t>
  </si>
  <si>
    <t>Fernando Cervante</t>
  </si>
  <si>
    <t>844 146 1528</t>
  </si>
  <si>
    <t xml:space="preserve">Fernanda Morales </t>
  </si>
  <si>
    <t>844 196 8146</t>
  </si>
  <si>
    <t xml:space="preserve">Mayra Gónzalez </t>
  </si>
  <si>
    <t>844 892 5595</t>
  </si>
  <si>
    <t>Norma Montelongo</t>
  </si>
  <si>
    <t>844 608 3632</t>
  </si>
  <si>
    <t>Santiago Segovia</t>
  </si>
  <si>
    <t>844 806 2801</t>
  </si>
  <si>
    <t>rodrigo Ezqueda</t>
  </si>
  <si>
    <t>Juan Galvan</t>
  </si>
  <si>
    <t>844 236 0685</t>
  </si>
  <si>
    <t>Alejandro Luna</t>
  </si>
  <si>
    <t>844 442 4389</t>
  </si>
  <si>
    <t>Jesus Salazar</t>
  </si>
  <si>
    <t>844 455 5900</t>
  </si>
  <si>
    <t>Maria Zamora</t>
  </si>
  <si>
    <t xml:space="preserve"> 844 622 6384</t>
  </si>
  <si>
    <t>Jesus Galindo</t>
  </si>
  <si>
    <t>844 213 8604</t>
  </si>
  <si>
    <t>David Hernandez</t>
  </si>
  <si>
    <t>844 893 3046</t>
  </si>
  <si>
    <t xml:space="preserve">Frida Torres </t>
  </si>
  <si>
    <t xml:space="preserve">INFANITL </t>
  </si>
  <si>
    <t xml:space="preserve">CONSTANZA TORRES </t>
  </si>
  <si>
    <t xml:space="preserve">ESMERALDA </t>
  </si>
  <si>
    <t>Camila Ezqueda</t>
  </si>
  <si>
    <t>Cristofer Laureano</t>
  </si>
  <si>
    <t>844 880 2001</t>
  </si>
  <si>
    <t>Rossy Macias</t>
  </si>
  <si>
    <t>Gael Gonzales</t>
  </si>
  <si>
    <t>844 310 0809</t>
  </si>
  <si>
    <t xml:space="preserve">Lea Rrodríguez </t>
  </si>
  <si>
    <t>844 289 3992</t>
  </si>
  <si>
    <t xml:space="preserve">Leonardo Antonio </t>
  </si>
  <si>
    <t>844 118 5307</t>
  </si>
  <si>
    <t xml:space="preserve">Edwin Rosales </t>
  </si>
  <si>
    <t>844 228 4311</t>
  </si>
  <si>
    <t>Yoselin Muñiz</t>
  </si>
  <si>
    <t xml:space="preserve"> 844 275 5521</t>
  </si>
  <si>
    <t>Cinthya Bustamante</t>
  </si>
  <si>
    <t>844 254 2108</t>
  </si>
  <si>
    <t xml:space="preserve">Lluvia Rodriguez </t>
  </si>
  <si>
    <t>844 343 3163</t>
  </si>
  <si>
    <t>Ressy Macias</t>
  </si>
  <si>
    <t xml:space="preserve">ana gomez </t>
  </si>
  <si>
    <t>844 126 2657</t>
  </si>
  <si>
    <t xml:space="preserve">Mia Rodriguez de Leon </t>
  </si>
  <si>
    <t>844 351 6922</t>
  </si>
  <si>
    <t xml:space="preserve">Rossy Macias </t>
  </si>
  <si>
    <t xml:space="preserve">Irina Valentina </t>
  </si>
  <si>
    <t>844 347 4324</t>
  </si>
  <si>
    <t xml:space="preserve">INDIVIDUAL </t>
  </si>
  <si>
    <t xml:space="preserve">Gabriela Salas </t>
  </si>
  <si>
    <t>878 119 7481</t>
  </si>
  <si>
    <t>Aylin Zamora</t>
  </si>
  <si>
    <t>Dr. Mabel W</t>
  </si>
  <si>
    <t>cONSULTA MEDICA</t>
  </si>
  <si>
    <t xml:space="preserve">Wiliam Mendoza </t>
  </si>
  <si>
    <t xml:space="preserve"> 844 299 0308</t>
  </si>
  <si>
    <t>INDIVIIDUAL</t>
  </si>
  <si>
    <t>Irma Mendoza</t>
  </si>
  <si>
    <t>844 289 0069</t>
  </si>
  <si>
    <t>Leslie Abigail</t>
  </si>
  <si>
    <t>844 528 2390</t>
  </si>
  <si>
    <t>CONSULTA MEDICA</t>
  </si>
  <si>
    <t xml:space="preserve">Aide Aguillon </t>
  </si>
  <si>
    <t>844 311 3320</t>
  </si>
  <si>
    <t xml:space="preserve">Anahi Nieto </t>
  </si>
  <si>
    <t>inidvidual</t>
  </si>
  <si>
    <t xml:space="preserve">Dante Sosa </t>
  </si>
  <si>
    <t>844 196 6815</t>
  </si>
  <si>
    <t xml:space="preserve">Veronica Elizabeth </t>
  </si>
  <si>
    <t>81 8468 1135</t>
  </si>
  <si>
    <t>Liliana Garza y Federico Ríos</t>
  </si>
  <si>
    <t>Diana rachel Jaramillo</t>
  </si>
  <si>
    <t>Valeria Lopez</t>
  </si>
  <si>
    <t>844 103 0240</t>
  </si>
  <si>
    <t xml:space="preserve">individual </t>
  </si>
  <si>
    <t xml:space="preserve">Juan Galindo </t>
  </si>
  <si>
    <t>claudia del campo</t>
  </si>
  <si>
    <t xml:space="preserve">Thania Cortez </t>
  </si>
  <si>
    <t>844 607 6238</t>
  </si>
  <si>
    <t xml:space="preserve">Nutrición </t>
  </si>
  <si>
    <t xml:space="preserve">Erika Becerra </t>
  </si>
  <si>
    <t>844 175 7642</t>
  </si>
  <si>
    <t>Jenifer Ayala</t>
  </si>
  <si>
    <t>844 427 7329</t>
  </si>
  <si>
    <t>Debany Gonzalez</t>
  </si>
  <si>
    <t>844 586 0246</t>
  </si>
  <si>
    <t>Ashley Esquivel</t>
  </si>
  <si>
    <t>844 260 7302</t>
  </si>
  <si>
    <t xml:space="preserve"> Narda Lopez</t>
  </si>
  <si>
    <t>866 134 4988</t>
  </si>
  <si>
    <t xml:space="preserve">Sara González </t>
  </si>
  <si>
    <t xml:space="preserve"> 844 103 9598</t>
  </si>
  <si>
    <t>Clauda del Campo</t>
  </si>
  <si>
    <t>Carlos Gonzalez</t>
  </si>
  <si>
    <t>Rogelio Mireles</t>
  </si>
  <si>
    <t>844 496 8633</t>
  </si>
  <si>
    <t>Fernando Rodriguez</t>
  </si>
  <si>
    <t>844 540 9012</t>
  </si>
  <si>
    <t>Mateo de Jesus IFood Mx</t>
  </si>
  <si>
    <t>844 278 0598</t>
  </si>
  <si>
    <t>atencion psicologico Ifood</t>
  </si>
  <si>
    <t>Dora Alicia Martinez Juarez</t>
  </si>
  <si>
    <t>844 869 1207</t>
  </si>
  <si>
    <t>javier Martinez</t>
  </si>
  <si>
    <t>Leonard Nuñez</t>
  </si>
  <si>
    <t>844 535 8511</t>
  </si>
  <si>
    <t>Claudia Del Campo</t>
  </si>
  <si>
    <t xml:space="preserve">Liliana Berlanga </t>
  </si>
  <si>
    <t>844 224 3110</t>
  </si>
  <si>
    <t>Leonardo Espinoza</t>
  </si>
  <si>
    <t>Fabiola Lopez</t>
  </si>
  <si>
    <t>844 392 8209</t>
  </si>
  <si>
    <t xml:space="preserve">Ernesto Rene Rodriguez Sanchez </t>
  </si>
  <si>
    <t>844 349 3117</t>
  </si>
  <si>
    <t>Gloria Aracely Cuevas</t>
  </si>
  <si>
    <t>844 145 2716</t>
  </si>
  <si>
    <t>Alonzo Reyes</t>
  </si>
  <si>
    <t>844 362 7053</t>
  </si>
  <si>
    <t xml:space="preserve">Edgar Rodriguez </t>
  </si>
  <si>
    <t>844 235 1391</t>
  </si>
  <si>
    <t xml:space="preserve">Alonso Reyes </t>
  </si>
  <si>
    <t xml:space="preserve">Esmeralda Colunga </t>
  </si>
  <si>
    <t xml:space="preserve">Infantil </t>
  </si>
  <si>
    <t xml:space="preserve">Luis Lugo </t>
  </si>
  <si>
    <t>844 275 5042</t>
  </si>
  <si>
    <t xml:space="preserve">Yoselin Carreon </t>
  </si>
  <si>
    <t>844 278 6096</t>
  </si>
  <si>
    <t>Judith Nájera Corpi</t>
  </si>
  <si>
    <t>844 122 7342</t>
  </si>
  <si>
    <t>Mia Zamarripa</t>
  </si>
  <si>
    <t>Marisol Soto</t>
  </si>
  <si>
    <t>Josselyn Bazaldua</t>
  </si>
  <si>
    <t>844 319 2243</t>
  </si>
  <si>
    <t xml:space="preserve">Jesus Manuel Cabello </t>
  </si>
  <si>
    <t>Elena Palomares Resendiz</t>
  </si>
  <si>
    <t>844 206 6298</t>
  </si>
  <si>
    <t>Evelyn Stephany Quiroz Martinez</t>
  </si>
  <si>
    <t>844 293 1841</t>
  </si>
  <si>
    <t xml:space="preserve">Javier Martinez </t>
  </si>
  <si>
    <t>Fundación Erika</t>
  </si>
  <si>
    <t xml:space="preserve">Afrodita Eluney Cepeda </t>
  </si>
  <si>
    <t>Jose Siller</t>
  </si>
  <si>
    <t>844 157 8173</t>
  </si>
  <si>
    <t>Evaluación Psicologica</t>
  </si>
  <si>
    <t>Alberto Pérez</t>
  </si>
  <si>
    <t>844 160 9052</t>
  </si>
  <si>
    <t xml:space="preserve">Claudia del Campo </t>
  </si>
  <si>
    <t>Edi Orlando Saucedo Aguirre</t>
  </si>
  <si>
    <t>844 492 9036</t>
  </si>
  <si>
    <t>Dilan nañez</t>
  </si>
  <si>
    <t>844 540 7047</t>
  </si>
  <si>
    <t>Rossy</t>
  </si>
  <si>
    <t>Carmen Rodriguez Parra</t>
  </si>
  <si>
    <t>844 294 5618</t>
  </si>
  <si>
    <t xml:space="preserve">Manuela Reyes </t>
  </si>
  <si>
    <t>844 122 7946</t>
  </si>
  <si>
    <t xml:space="preserve"> 844 540 4158</t>
  </si>
  <si>
    <t>Laura Rodriguez</t>
  </si>
  <si>
    <t>844 332 6014</t>
  </si>
  <si>
    <t>Noe Javier Ramirez Castorena</t>
  </si>
  <si>
    <t xml:space="preserve"> 844 206 6298</t>
  </si>
  <si>
    <t>Jesús García</t>
  </si>
  <si>
    <t>Carlos Guererro y Rebeca</t>
  </si>
  <si>
    <t>844 409 8850</t>
  </si>
  <si>
    <t xml:space="preserve">Pareja </t>
  </si>
  <si>
    <t>Fabiola M</t>
  </si>
  <si>
    <t xml:space="preserve">Ruben Gomez </t>
  </si>
  <si>
    <t xml:space="preserve"> 844 183 0747</t>
  </si>
  <si>
    <t>Karina Morales</t>
  </si>
  <si>
    <t>844 528 4089</t>
  </si>
  <si>
    <t xml:space="preserve">Judith Najera </t>
  </si>
  <si>
    <t>Luna Martinez</t>
  </si>
  <si>
    <t>844 672 1698</t>
  </si>
  <si>
    <t xml:space="preserve">Kassandra Siller y Adrian Carreón </t>
  </si>
  <si>
    <t xml:space="preserve">Rossy </t>
  </si>
  <si>
    <t xml:space="preserve">Carlos Cortés </t>
  </si>
  <si>
    <t xml:space="preserve"> 844 104 0279</t>
  </si>
  <si>
    <t>Alberto Balderas</t>
  </si>
  <si>
    <t xml:space="preserve">Yudith </t>
  </si>
  <si>
    <t>Indivuidual</t>
  </si>
  <si>
    <t>Evelyn Quiroz</t>
  </si>
  <si>
    <t>Brianda Sosa Vazquez</t>
  </si>
  <si>
    <t>18/085/2024</t>
  </si>
  <si>
    <t xml:space="preserve"> 844 339 1090</t>
  </si>
  <si>
    <t>Yuvisela Rodríguez</t>
  </si>
  <si>
    <t>81 8464 0675</t>
  </si>
  <si>
    <t>Leticia Carmona Regalado</t>
  </si>
  <si>
    <t>844 543 8885</t>
  </si>
  <si>
    <t>Gonzalo Peña</t>
  </si>
  <si>
    <t>492 142 5864</t>
  </si>
  <si>
    <t>Edgar Rodríguez Hernandez</t>
  </si>
  <si>
    <t xml:space="preserve">Evelyn Stephany Quiroz Martinez </t>
  </si>
  <si>
    <t xml:space="preserve">Angie Mendoza </t>
  </si>
  <si>
    <t>844 319 3051</t>
  </si>
  <si>
    <t>Noe Ramirez y Elena Palomares</t>
  </si>
  <si>
    <t>Eduardo Castillo</t>
  </si>
  <si>
    <t xml:space="preserve"> 844 207 4593</t>
  </si>
  <si>
    <t>Diana Puente</t>
  </si>
  <si>
    <t>844 107 8907</t>
  </si>
  <si>
    <t>Medica</t>
  </si>
  <si>
    <t>corporativo</t>
  </si>
  <si>
    <t>Maria Hernandez</t>
  </si>
  <si>
    <t>844 296 4382</t>
  </si>
  <si>
    <t xml:space="preserve">Emilia García Guzman </t>
  </si>
  <si>
    <t>844 260 0688</t>
  </si>
  <si>
    <t xml:space="preserve">Tanatología </t>
  </si>
  <si>
    <t>mauricio cuellar lopez</t>
  </si>
  <si>
    <t>844 297 7684</t>
  </si>
  <si>
    <t xml:space="preserve">Derek Plata Vázquez </t>
  </si>
  <si>
    <t>844 498 3825</t>
  </si>
  <si>
    <t>Sofía Plata Vázquez</t>
  </si>
  <si>
    <t xml:space="preserve">Desirée Diaz </t>
  </si>
  <si>
    <t>844 186 8381</t>
  </si>
  <si>
    <t xml:space="preserve">ALFONSO GOMEZ </t>
  </si>
  <si>
    <t>844 463 6829</t>
  </si>
  <si>
    <t>Atn. Psic. IFOOD</t>
  </si>
  <si>
    <t xml:space="preserve">ifood </t>
  </si>
  <si>
    <t>Saul Fernando Urbina Gonzalez</t>
  </si>
  <si>
    <t>844 359 0331</t>
  </si>
  <si>
    <t>Felipe de Jesus Saucedo</t>
  </si>
  <si>
    <t>844 101 6860</t>
  </si>
  <si>
    <t xml:space="preserve">Silvia Valdes Luna </t>
  </si>
  <si>
    <t>844 505 9611</t>
  </si>
  <si>
    <t xml:space="preserve">Erika Sanchez </t>
  </si>
  <si>
    <t xml:space="preserve">USAER </t>
  </si>
  <si>
    <t>Paul Potrillo</t>
  </si>
  <si>
    <t xml:space="preserve"> 844 808 1677</t>
  </si>
  <si>
    <t xml:space="preserve">Francisco Daniel Solís Martinez </t>
  </si>
  <si>
    <t>844 535 2269</t>
  </si>
  <si>
    <t>Cinthya Abigail Mejia Rodriguez</t>
  </si>
  <si>
    <t>845 535 2269</t>
  </si>
  <si>
    <t>Jose Gerardo Rangel</t>
  </si>
  <si>
    <t>844 537 7138</t>
  </si>
  <si>
    <t>Ian Daniel Monsivais</t>
  </si>
  <si>
    <t>844 370 4068</t>
  </si>
  <si>
    <t xml:space="preserve">infatil </t>
  </si>
  <si>
    <t>Jesús Emmanuel de la paz</t>
  </si>
  <si>
    <t>844 355 0163</t>
  </si>
  <si>
    <t>Raul Martinez</t>
  </si>
  <si>
    <t>844 499 3439</t>
  </si>
  <si>
    <t>Arhel sarai garcia olarte</t>
  </si>
  <si>
    <t>844 357 2865</t>
  </si>
  <si>
    <t>Jorge Guerrero</t>
  </si>
  <si>
    <t>844 197 1670</t>
  </si>
  <si>
    <t>Yoseline Pérez García</t>
  </si>
  <si>
    <t>844 174 3237</t>
  </si>
  <si>
    <t xml:space="preserve">Karely Gpe Pinales </t>
  </si>
  <si>
    <t>844 881 4315</t>
  </si>
  <si>
    <t>Zuleth Solís</t>
  </si>
  <si>
    <t xml:space="preserve">Anahí Nieto </t>
  </si>
  <si>
    <t>mariana hernandez</t>
  </si>
  <si>
    <t>844 603 5184</t>
  </si>
  <si>
    <t>Miguel Campos</t>
  </si>
  <si>
    <t>844 243 8933</t>
  </si>
  <si>
    <t>Dolores Elorza Ruiz</t>
  </si>
  <si>
    <t>844 567 8218</t>
  </si>
  <si>
    <t>Victor Alvarez</t>
  </si>
  <si>
    <t xml:space="preserve"> 844 533 8599</t>
  </si>
  <si>
    <t>Luis Antonio Gaytán Ramírez</t>
  </si>
  <si>
    <t>844 602 8149</t>
  </si>
  <si>
    <t xml:space="preserve">María Margarita Sanchez </t>
  </si>
  <si>
    <t>844 207 4593</t>
  </si>
  <si>
    <t xml:space="preserve">Fundación Erika </t>
  </si>
  <si>
    <t xml:space="preserve">Derek Ricardo Magallan </t>
  </si>
  <si>
    <t>844 587 4505</t>
  </si>
  <si>
    <t>Yuvisela Gutiérrez</t>
  </si>
  <si>
    <t>844 622 2967</t>
  </si>
  <si>
    <t>Xiomara Natali Galindo</t>
  </si>
  <si>
    <t>844 293 8498</t>
  </si>
  <si>
    <t>Dana Solís</t>
  </si>
  <si>
    <t xml:space="preserve">Juana Adelaida Medina Sanchez </t>
  </si>
  <si>
    <t>844 602 1628</t>
  </si>
  <si>
    <t xml:space="preserve">Selena Cardona y Gerardo Lira </t>
  </si>
  <si>
    <t>844 232 6292</t>
  </si>
  <si>
    <t>Erika Ayala Lopez</t>
  </si>
  <si>
    <t>844 225 1790</t>
  </si>
  <si>
    <t xml:space="preserve">ximena Guadalupe Gonzalez </t>
  </si>
  <si>
    <t>844 104 8797</t>
  </si>
  <si>
    <t xml:space="preserve">Pricila del Socorro Silva </t>
  </si>
  <si>
    <t>844 383 3446</t>
  </si>
  <si>
    <t xml:space="preserve">ROSY MACIAS </t>
  </si>
  <si>
    <t>844 869 2756</t>
  </si>
  <si>
    <t>Ingrid VInaey</t>
  </si>
  <si>
    <t xml:space="preserve">Nutricion </t>
  </si>
  <si>
    <t xml:space="preserve">Axel Muñiz Reyna </t>
  </si>
  <si>
    <t>844 336 5971</t>
  </si>
  <si>
    <t>Yudith Vazquez</t>
  </si>
  <si>
    <t>Asses Lara Ibarra</t>
  </si>
  <si>
    <t>866 281 3610</t>
  </si>
  <si>
    <t>Ricardo Linares Rivera</t>
  </si>
  <si>
    <t>844 354 1377</t>
  </si>
  <si>
    <t>claudia del Campo</t>
  </si>
  <si>
    <t>Daniel Jimenez Reyna y Lluvia Vazques Mtz</t>
  </si>
  <si>
    <t>866 131 9258</t>
  </si>
  <si>
    <t>Gabriela López López</t>
  </si>
  <si>
    <t>844 622 6866</t>
  </si>
  <si>
    <t>Tania Margarita Cortes Sanchez</t>
  </si>
  <si>
    <t>Selena Cardona y Gerardo Lira</t>
  </si>
  <si>
    <t xml:space="preserve">Familia Sifuentes </t>
  </si>
  <si>
    <t>844 139 8925</t>
  </si>
  <si>
    <t xml:space="preserve">Jose Arcadio </t>
  </si>
  <si>
    <t xml:space="preserve">Familiar </t>
  </si>
  <si>
    <t xml:space="preserve">Dafne Hernández </t>
  </si>
  <si>
    <t>844 130 4155</t>
  </si>
  <si>
    <t xml:space="preserve">Victor Palomo </t>
  </si>
  <si>
    <t>844 298 5135</t>
  </si>
  <si>
    <t xml:space="preserve">Omar Mejía y Reyna Vazquez </t>
  </si>
  <si>
    <t>844 272 0313</t>
  </si>
  <si>
    <t>Angela Guadalupe Rios de la Cruz</t>
  </si>
  <si>
    <t>81 1715 1006</t>
  </si>
  <si>
    <t xml:space="preserve">Cielo Espinoza </t>
  </si>
  <si>
    <t>844 807 8280</t>
  </si>
  <si>
    <t xml:space="preserve">Alejandro Duron y Elizabeth Garcia </t>
  </si>
  <si>
    <t>844 342 5184</t>
  </si>
  <si>
    <t xml:space="preserve">PAREJA </t>
  </si>
  <si>
    <t xml:space="preserve">Xochitl Guadalupe cadena </t>
  </si>
  <si>
    <t>844 280 0034</t>
  </si>
  <si>
    <t xml:space="preserve">Ashly Delgado </t>
  </si>
  <si>
    <t>844 132 8419</t>
  </si>
  <si>
    <t xml:space="preserve">Alexa Michel Ramos </t>
  </si>
  <si>
    <t xml:space="preserve">Fundacion </t>
  </si>
  <si>
    <t xml:space="preserve">Daniela Ayala Lopez </t>
  </si>
  <si>
    <t>Lizbeth ontiveros de la cruz</t>
  </si>
  <si>
    <t>844 498 0906</t>
  </si>
  <si>
    <t>Fundación</t>
  </si>
  <si>
    <t>Arely Pérez</t>
  </si>
  <si>
    <t xml:space="preserve"> 844 893 6034</t>
  </si>
  <si>
    <t xml:space="preserve">Omar Sanchez Noguez </t>
  </si>
  <si>
    <t>Individual,</t>
  </si>
  <si>
    <t>Giasa</t>
  </si>
  <si>
    <t xml:space="preserve">Luis Muñiz y Monica Lopez </t>
  </si>
  <si>
    <t>844 807 1678</t>
  </si>
  <si>
    <t>Dafne Alexandra Guzmán Martínez</t>
  </si>
  <si>
    <t>844 371 1477</t>
  </si>
  <si>
    <t>America Sanchez Fuentes</t>
  </si>
  <si>
    <t>844 173 4360</t>
  </si>
  <si>
    <t xml:space="preserve">Neapco </t>
  </si>
  <si>
    <t>Jennifer y Arturo</t>
  </si>
  <si>
    <t xml:space="preserve">Itzel Carielo </t>
  </si>
  <si>
    <t>Denise Morin</t>
  </si>
  <si>
    <t>844 354 9646</t>
  </si>
  <si>
    <t xml:space="preserve">claudia del Campo </t>
  </si>
  <si>
    <t>Daniela Rodriguez Zurita</t>
  </si>
  <si>
    <t>311 225 7790</t>
  </si>
  <si>
    <t xml:space="preserve">Misael Campos </t>
  </si>
  <si>
    <t>844 505 8965</t>
  </si>
  <si>
    <t xml:space="preserve">Israel Campos </t>
  </si>
  <si>
    <t>Daniela Rodríguez Zurita.</t>
  </si>
  <si>
    <t>Marco Antonio Sanchez</t>
  </si>
  <si>
    <t xml:space="preserve">Omar Mejía  </t>
  </si>
  <si>
    <t xml:space="preserve">Javier </t>
  </si>
  <si>
    <t xml:space="preserve">Reyna Vazquez </t>
  </si>
  <si>
    <t xml:space="preserve">indivual </t>
  </si>
  <si>
    <t xml:space="preserve">Vanessa Ramos Rojas </t>
  </si>
  <si>
    <t xml:space="preserve">medica </t>
  </si>
  <si>
    <t>Gabriela Nieto Medina</t>
  </si>
  <si>
    <t>844 443 4940</t>
  </si>
  <si>
    <t xml:space="preserve">Claudia del Camp </t>
  </si>
  <si>
    <t xml:space="preserve">Juan de Dios Pérez </t>
  </si>
  <si>
    <t>844 283 6277</t>
  </si>
  <si>
    <t xml:space="preserve">Maria del Rosario Garcia </t>
  </si>
  <si>
    <t>844 331 5147</t>
  </si>
  <si>
    <t xml:space="preserve">tupy </t>
  </si>
  <si>
    <t xml:space="preserve">Hector Saucedo Arredondo </t>
  </si>
  <si>
    <t xml:space="preserve">fundación </t>
  </si>
  <si>
    <t>Jeimy Gabriela Valdez Garcia</t>
  </si>
  <si>
    <t>844 178 9096</t>
  </si>
  <si>
    <t>Tania Reyes</t>
  </si>
  <si>
    <t xml:space="preserve">fundacion </t>
  </si>
  <si>
    <t>Tadeo Lopez Reyes</t>
  </si>
  <si>
    <t xml:space="preserve">Linsey Athziri Díaz </t>
  </si>
  <si>
    <t>844 353 4912</t>
  </si>
  <si>
    <t xml:space="preserve">Yatzil Malillany García Martínez </t>
  </si>
  <si>
    <t>844 197 2321</t>
  </si>
  <si>
    <t xml:space="preserve">infantil </t>
  </si>
  <si>
    <t xml:space="preserve">neapco </t>
  </si>
  <si>
    <t>Mayra Verónica Hernández GAYTÁN</t>
  </si>
  <si>
    <t>844 184 7137</t>
  </si>
  <si>
    <t xml:space="preserve">josehely </t>
  </si>
  <si>
    <t xml:space="preserve">Francisco Ricardo Venegas Benegas </t>
  </si>
  <si>
    <t>844 463 3345</t>
  </si>
  <si>
    <t xml:space="preserve">Edwin Alexis Santibáñez </t>
  </si>
  <si>
    <t>844 783 0907</t>
  </si>
  <si>
    <t xml:space="preserve">infanti </t>
  </si>
  <si>
    <t xml:space="preserve">Irving Castillo Ruiz </t>
  </si>
  <si>
    <t>844 529 8817</t>
  </si>
  <si>
    <t xml:space="preserve">Mabel </t>
  </si>
  <si>
    <t xml:space="preserve">Eli Rangel Tovar </t>
  </si>
  <si>
    <t>MORELOS</t>
  </si>
  <si>
    <t>844 186 3265</t>
  </si>
  <si>
    <t xml:space="preserve">Maria Fernanda Nieto </t>
  </si>
  <si>
    <t>844 291 2879</t>
  </si>
  <si>
    <t>Yudith</t>
  </si>
  <si>
    <t xml:space="preserve"> Marvel Antuan Gómez Duron</t>
  </si>
  <si>
    <t>844 327 6619</t>
  </si>
  <si>
    <t xml:space="preserve">ESPACIO </t>
  </si>
  <si>
    <t>Brissia Kaory Rosas Molina</t>
  </si>
  <si>
    <t xml:space="preserve">MORELOS </t>
  </si>
  <si>
    <t>844 105 1215</t>
  </si>
  <si>
    <t xml:space="preserve">Cintia Berenice Saucedo </t>
  </si>
  <si>
    <t>844 540 4994</t>
  </si>
  <si>
    <t xml:space="preserve">Tania Cortes </t>
  </si>
  <si>
    <t xml:space="preserve">Rossy Najera </t>
  </si>
  <si>
    <t xml:space="preserve">Cinthia Castillo Mendoza </t>
  </si>
  <si>
    <t>844 492 5145</t>
  </si>
  <si>
    <t xml:space="preserve">familiar </t>
  </si>
  <si>
    <t xml:space="preserve">Ivon Gpe Cazas </t>
  </si>
  <si>
    <t xml:space="preserve">itzel carielo </t>
  </si>
  <si>
    <t>Perla Fernanda Guerrero Yáñez</t>
  </si>
  <si>
    <t>844 423 8684</t>
  </si>
  <si>
    <t xml:space="preserve">Dr. Carlos </t>
  </si>
  <si>
    <t xml:space="preserve">Miguel Angel Quiroz </t>
  </si>
  <si>
    <t>844 540 5330</t>
  </si>
  <si>
    <t xml:space="preserve">Gabriela Vázquez Sánchez </t>
  </si>
  <si>
    <t>844 463 4043</t>
  </si>
  <si>
    <t>Angie alday María de los angeles López alday</t>
  </si>
  <si>
    <t>844 392 1226</t>
  </si>
  <si>
    <t>Laura Rocio Martínez</t>
  </si>
  <si>
    <t>844 232 7139</t>
  </si>
  <si>
    <t>Jéssica Mariel Gallardo Verdejo</t>
  </si>
  <si>
    <t>229 410 0979</t>
  </si>
  <si>
    <t>Martha Maria Sena Gómez</t>
  </si>
  <si>
    <t>844 496 6857</t>
  </si>
  <si>
    <t>Raúl Esparza Terrazas</t>
  </si>
  <si>
    <t>844 880 6307</t>
  </si>
  <si>
    <t>Denisse Yazmina Del Valle Perez</t>
  </si>
  <si>
    <t>662 429 2359</t>
  </si>
  <si>
    <t xml:space="preserve">Giasa </t>
  </si>
  <si>
    <t>Christian Eduardo Sandoval Zapata y Xiomara Sánchez Carreón</t>
  </si>
  <si>
    <t xml:space="preserve"> 844 564 3077</t>
  </si>
  <si>
    <t xml:space="preserve">Yessica Leija </t>
  </si>
  <si>
    <t xml:space="preserve">pareja </t>
  </si>
  <si>
    <t>Sandra Elizabeth Martínez Uribe y Felipe Salas terul</t>
  </si>
  <si>
    <t>844 361 7195</t>
  </si>
  <si>
    <t>Manuela Villalobos Rodriguez</t>
  </si>
  <si>
    <t>844 341 2916</t>
  </si>
  <si>
    <t>Yahaira Morales y Alan Velázquez</t>
  </si>
  <si>
    <t>844 692 2484</t>
  </si>
  <si>
    <t>Jorge Luis Villarreal Alvarez Dayna Valeria Berlanga Monjaras</t>
  </si>
  <si>
    <t>844 290 5840</t>
  </si>
  <si>
    <t>Julio Macnab López</t>
  </si>
  <si>
    <t>844 142 2895</t>
  </si>
  <si>
    <t>Cinthia Castillo Mendoza</t>
  </si>
  <si>
    <t xml:space="preserve">Jesús Siller </t>
  </si>
  <si>
    <t>844 359 9070</t>
  </si>
  <si>
    <t xml:space="preserve">Jaquelín Vargas </t>
  </si>
  <si>
    <t>844 807 4332</t>
  </si>
  <si>
    <t>Rafael Ubaldo Valdez</t>
  </si>
  <si>
    <t>844 532 1881</t>
  </si>
  <si>
    <t xml:space="preserve">jose arcadio </t>
  </si>
  <si>
    <t>Citlalic jazmín Hernandez Romero</t>
  </si>
  <si>
    <t>844 541 2680</t>
  </si>
  <si>
    <t xml:space="preserve">Dr. Carlos Mendiola </t>
  </si>
  <si>
    <t>IKER DAVID HERNANDEZ</t>
  </si>
  <si>
    <t>844 808 6917</t>
  </si>
  <si>
    <t>Ismael calderon Moreno</t>
  </si>
  <si>
    <t xml:space="preserve"> 844 464 6579</t>
  </si>
  <si>
    <t>Ana Patricia Lomas Regalado</t>
  </si>
  <si>
    <t xml:space="preserve"> 844 130 2982</t>
  </si>
  <si>
    <t xml:space="preserve">David Sanchez </t>
  </si>
  <si>
    <t>844 107 0852</t>
  </si>
  <si>
    <t xml:space="preserve">Arcadio </t>
  </si>
  <si>
    <t>NEAPCO</t>
  </si>
  <si>
    <t>Karen Cruz</t>
  </si>
  <si>
    <t>833 346 2790</t>
  </si>
  <si>
    <t xml:space="preserve">Kevin fernando Almanza </t>
  </si>
  <si>
    <t>Sofia Monserath Gevara Garcia</t>
  </si>
  <si>
    <t>844 329 3494</t>
  </si>
  <si>
    <t>Dominc Cruz Murillo</t>
  </si>
  <si>
    <t xml:space="preserve">javier martienz </t>
  </si>
  <si>
    <t>Itzel Vanessa Martínez Ruiz</t>
  </si>
  <si>
    <t>844 453 9799</t>
  </si>
  <si>
    <t xml:space="preserve">Ivonne Gpe Cazas </t>
  </si>
  <si>
    <t>Dana García y Juan Lugo</t>
  </si>
  <si>
    <t>844 602 5409</t>
  </si>
  <si>
    <t>Alan Velazquez</t>
  </si>
  <si>
    <t xml:space="preserve"> 844 692 2484</t>
  </si>
  <si>
    <t>Luis Roberto Berlanga Gaona</t>
  </si>
  <si>
    <t>Yahaira Morales</t>
  </si>
  <si>
    <t>Saúl armando reyes González</t>
  </si>
  <si>
    <t>paola lizbeth castañeda</t>
  </si>
  <si>
    <t>844 163 8956</t>
  </si>
  <si>
    <t>Elisa Reyna Sanchez</t>
  </si>
  <si>
    <t>Daniela Garcia Reyna</t>
  </si>
  <si>
    <t>Paola Rodriguez</t>
  </si>
  <si>
    <t>Alejandro Montalvo</t>
  </si>
  <si>
    <t>844 160 7119</t>
  </si>
  <si>
    <t>Emanuel Torres Flores</t>
  </si>
  <si>
    <t>Mirai Lara</t>
  </si>
  <si>
    <t>844 238 1443</t>
  </si>
  <si>
    <t>Gabriela guadalupe casares</t>
  </si>
  <si>
    <t>844 552 4767</t>
  </si>
  <si>
    <t>Lic. Yessica Leija</t>
  </si>
  <si>
    <t>Rocio Gabriela Lara López 
Gabriela Montserrat Lomas Lara 
Sofía Ivana Lomas Lara</t>
  </si>
  <si>
    <t>844 130 8635</t>
  </si>
  <si>
    <t>Lic. Jose Arcadio</t>
  </si>
  <si>
    <t>$530</t>
  </si>
  <si>
    <t>Jaime Niño y Anabel Hernandez</t>
  </si>
  <si>
    <t>844 277 4865</t>
  </si>
  <si>
    <t>Berenice López Flores</t>
  </si>
  <si>
    <t>Lic. Claudia del Campo</t>
  </si>
  <si>
    <t>Adriana Muñiz</t>
  </si>
  <si>
    <t>844 313 8646</t>
  </si>
  <si>
    <t>Miguel Ángel González</t>
  </si>
  <si>
    <t>Thalia Isabel tristan vasquez</t>
  </si>
  <si>
    <t>Genet Campos</t>
  </si>
  <si>
    <t>Carmessí Delabra</t>
  </si>
  <si>
    <t>Eugenia Infante</t>
  </si>
  <si>
    <t>844 291 3147</t>
  </si>
  <si>
    <t>Fam. Castillo Sanchez (Eduardo,Margarita,Ignacio)</t>
  </si>
  <si>
    <t>Luis Rodrigo Navarro Vazquez</t>
  </si>
  <si>
    <t>844 553 6602</t>
  </si>
  <si>
    <t>Lic. Dante Zertuche</t>
  </si>
  <si>
    <t xml:space="preserve">Miguel Robles </t>
  </si>
  <si>
    <t>Lic. Itzel Carielo</t>
  </si>
  <si>
    <t>Mitzare Martinez</t>
  </si>
  <si>
    <t>844 232 9282</t>
  </si>
  <si>
    <t>Alan Emmanuel Cantú Zavala</t>
  </si>
  <si>
    <t>844 585 8018</t>
  </si>
  <si>
    <t>Erika Guillermo</t>
  </si>
  <si>
    <t>844 227 9777</t>
  </si>
  <si>
    <t xml:space="preserve">Berenice López Flores </t>
  </si>
  <si>
    <t>Mayela Ugallo Zavala</t>
  </si>
  <si>
    <t>861 104 8817</t>
  </si>
  <si>
    <t>Fam. Herrera</t>
  </si>
  <si>
    <t>844 311 3526</t>
  </si>
  <si>
    <t>Mercedes Herrera</t>
  </si>
  <si>
    <t>Matías Delgado Vázquez.</t>
  </si>
  <si>
    <t xml:space="preserve"> 844 528 1364</t>
  </si>
  <si>
    <t>Penélope Vazquez</t>
  </si>
  <si>
    <t>Melani Daniela Delgado Vázquez.</t>
  </si>
  <si>
    <t>asenat eunice leon mancilla</t>
  </si>
  <si>
    <t>844 138 5707</t>
  </si>
  <si>
    <t>Mónica Michelle Viera Moreno</t>
  </si>
  <si>
    <t>844 353 1876</t>
  </si>
  <si>
    <t>Britany marquez</t>
  </si>
  <si>
    <t>844 259 4345</t>
  </si>
  <si>
    <t>Alex Marquez</t>
  </si>
  <si>
    <t>Adamaris Monserrat Martinez Ruiz</t>
  </si>
  <si>
    <t>844 561 7460</t>
  </si>
  <si>
    <t>melissa monserrat sanchez muñiz</t>
  </si>
  <si>
    <t>Monica Estefania Ramos Perez</t>
  </si>
  <si>
    <t>844 392 2557</t>
  </si>
  <si>
    <t xml:space="preserve"> Nayari Herrera y Andrés Morales</t>
  </si>
  <si>
    <t>844 385 3397</t>
  </si>
  <si>
    <t>Assef Lara Ibarra</t>
  </si>
  <si>
    <t>Tahily Dahyana Veloz Rivas</t>
  </si>
  <si>
    <t>844 351 6723</t>
  </si>
  <si>
    <t>José Alexis Ramírez Bocanegra</t>
  </si>
  <si>
    <t>81 2875 0748</t>
  </si>
  <si>
    <t>Obet isai Domínguez Sánchez</t>
  </si>
  <si>
    <t>961 757 4558</t>
  </si>
  <si>
    <t>Roberto Martínez Sánchez</t>
  </si>
  <si>
    <t>familia de mercedes herrera</t>
  </si>
  <si>
    <t>Estrella Berenice Prado López</t>
  </si>
  <si>
    <t>Raul Loera</t>
  </si>
  <si>
    <t>Juan de Dios Garcia</t>
  </si>
  <si>
    <t>David Valdez</t>
  </si>
  <si>
    <t>Mirari Lara</t>
  </si>
  <si>
    <t>Nora Patricia moreno pecina</t>
  </si>
  <si>
    <t>844 530 2316</t>
  </si>
  <si>
    <t>Karla Alejandra Lopez de la Cruz y Jaime de Jesús Duran Esquivel</t>
  </si>
  <si>
    <t>844 598 8285</t>
  </si>
  <si>
    <t>Efrain Almanza</t>
  </si>
  <si>
    <t>Maya Flores</t>
  </si>
  <si>
    <t>Fernanda de Leon</t>
  </si>
  <si>
    <t>844 306 2323</t>
  </si>
  <si>
    <t>Eric de Jesus Segura Garcia</t>
  </si>
  <si>
    <t>844 283 3891</t>
  </si>
  <si>
    <t>Lic. Esmeralda Colunga</t>
  </si>
  <si>
    <t>Mayra Rocha Y Arturo Ramírez</t>
  </si>
  <si>
    <t xml:space="preserve"> 844 607 1145</t>
  </si>
  <si>
    <t>Mariana Noemi Moreno Guerrero</t>
  </si>
  <si>
    <t>844 298 7472</t>
  </si>
  <si>
    <t>Renata Guerrero</t>
  </si>
  <si>
    <t>Penélope Vazquez - Matias Delgado - Melani Delgado</t>
  </si>
  <si>
    <t>Mónica Cepeda</t>
  </si>
  <si>
    <t>Felipe de Jesús Martínez Villarreal</t>
  </si>
  <si>
    <t>844 273 5131</t>
  </si>
  <si>
    <t>Lic. Rosy Macias</t>
  </si>
  <si>
    <t>Guillermo Alejandro Rivera Gamez</t>
  </si>
  <si>
    <t>844 354 0001</t>
  </si>
  <si>
    <t>Fundacion</t>
  </si>
  <si>
    <t>Regina Patricia Cruz</t>
  </si>
  <si>
    <t>844 353 6259</t>
  </si>
  <si>
    <t>Lic. Anahi Nieto</t>
  </si>
  <si>
    <t>Iker Garcia Martínez</t>
  </si>
  <si>
    <t>Krishna Ivonne Martínez bustos</t>
  </si>
  <si>
    <t>Daniel Alexander Garcia Rodriguez</t>
  </si>
  <si>
    <t>Karina Rivera</t>
  </si>
  <si>
    <t>Karla Alejandra Lopez de la Cruz</t>
  </si>
  <si>
    <t>Jaime de Jesús Duran Esquivel</t>
  </si>
  <si>
    <t xml:space="preserve">Brandon Arredondo </t>
  </si>
  <si>
    <t>844 124 9013</t>
  </si>
  <si>
    <t>Angel Gustavo Acosta</t>
  </si>
  <si>
    <t>844 393 0799</t>
  </si>
  <si>
    <t xml:space="preserve">intra </t>
  </si>
  <si>
    <t>Dania Morales y Carlos garcia</t>
  </si>
  <si>
    <t>844 392 5786</t>
  </si>
  <si>
    <t>Mayra Rocha</t>
  </si>
  <si>
    <t>Dania Morales</t>
  </si>
  <si>
    <t>intr a</t>
  </si>
  <si>
    <t>Valeria Alcantar tobanche</t>
  </si>
  <si>
    <t>844 554 1915</t>
  </si>
  <si>
    <t>Fam. Moreno Urban</t>
  </si>
  <si>
    <t>Alejandra López y Sergio Tapia</t>
  </si>
  <si>
    <t>844 501 9428</t>
  </si>
  <si>
    <t>Fernando Medina</t>
  </si>
  <si>
    <t>844 340 0061</t>
  </si>
  <si>
    <t>Nohely Vázquez</t>
  </si>
  <si>
    <t>844 404 0430</t>
  </si>
  <si>
    <t>Gerardo Navarro Perez</t>
  </si>
  <si>
    <t>844 676 9005</t>
  </si>
  <si>
    <t>Dr. Carlos Mendiola</t>
  </si>
  <si>
    <t xml:space="preserve">Francisco Radamel Gutierrez Arguello </t>
  </si>
  <si>
    <t>844 274 2216</t>
  </si>
  <si>
    <t>Graciela Mata Reyes</t>
  </si>
  <si>
    <t>844 672 0122</t>
  </si>
  <si>
    <t>Dayna Valeria Berlanga Monjaras</t>
  </si>
  <si>
    <t>Sergio Gonzalez</t>
  </si>
  <si>
    <t>844 102 9526</t>
  </si>
  <si>
    <t>Dra. Mabel Whilby</t>
  </si>
  <si>
    <t>$800</t>
  </si>
  <si>
    <t>Edwin Adán Reyes Pérez</t>
  </si>
  <si>
    <t>Leo Daniel Castañeda Contreras</t>
  </si>
  <si>
    <t>844 198 8009</t>
  </si>
  <si>
    <t>Lic. Pablo Acosta</t>
  </si>
  <si>
    <t>Saul Abisai Minor Espiricueta</t>
  </si>
  <si>
    <t>844 238 1558</t>
  </si>
  <si>
    <t>Eva del Río</t>
  </si>
  <si>
    <t>Maria Janet Pérez Juárez</t>
  </si>
  <si>
    <t>Melissa Lineth Saucedo Martinez.</t>
  </si>
  <si>
    <t>844 561 6342</t>
  </si>
  <si>
    <t>Veronica Gaytan</t>
  </si>
  <si>
    <t>844 360 5840</t>
  </si>
  <si>
    <t xml:space="preserve">Lic. Claudia del Campo </t>
  </si>
  <si>
    <t xml:space="preserve">INTRA </t>
  </si>
  <si>
    <t>Familia Sanchez Fuentes</t>
  </si>
  <si>
    <t>Marlen Alejandra Martínez</t>
  </si>
  <si>
    <t>Braulio Yael mejia</t>
  </si>
  <si>
    <t>Gerardo Antonio Herrera</t>
  </si>
  <si>
    <t>871 211 6729</t>
  </si>
  <si>
    <t>Jose Luis Ramos</t>
  </si>
  <si>
    <t>844 662 0147</t>
  </si>
  <si>
    <t>GIASA</t>
  </si>
  <si>
    <t>Fernanda Fiorella Torres</t>
  </si>
  <si>
    <t>844 228 8729</t>
  </si>
  <si>
    <t>Familia Castillo</t>
  </si>
  <si>
    <t>Emilio Muñiz</t>
  </si>
  <si>
    <t>844 275 9604</t>
  </si>
  <si>
    <t>Alessandra De María Cedillo Rodríguez</t>
  </si>
  <si>
    <t>844 427 0896</t>
  </si>
  <si>
    <t xml:space="preserve">Alejandra Yaquelin Ortiz Amador </t>
  </si>
  <si>
    <t>844 211 8244</t>
  </si>
  <si>
    <t>Felipe Ruiz</t>
  </si>
  <si>
    <t>Luis Antonio Rubio Paez</t>
  </si>
  <si>
    <t>844 443 6718</t>
  </si>
  <si>
    <t xml:space="preserve"> carla victoria garcia reyes</t>
  </si>
  <si>
    <t>844 531 3079</t>
  </si>
  <si>
    <t>Cesar Medellin</t>
  </si>
  <si>
    <t>844 203 7929</t>
  </si>
  <si>
    <t>Cynthia Emireth Galaviz Carrillo</t>
  </si>
  <si>
    <t>844 605 0255</t>
  </si>
  <si>
    <t>Fam. Aguirre Frutos</t>
  </si>
  <si>
    <t xml:space="preserve">Efrain Almanza y Julia </t>
  </si>
  <si>
    <t>Jade Nicole Lopez Cortes</t>
  </si>
  <si>
    <t>Julio Cesar Camacho Gomez</t>
  </si>
  <si>
    <t>844 294 7198</t>
  </si>
  <si>
    <t>Santiago Misael Zaragoza López</t>
  </si>
  <si>
    <t>844 372 9883</t>
  </si>
  <si>
    <t>Dalia Estefania Herrera Medina</t>
  </si>
  <si>
    <t>844 437 0288</t>
  </si>
  <si>
    <t>Francisco Acevedo</t>
  </si>
  <si>
    <t>844 130 1109</t>
  </si>
  <si>
    <t>mariana gelinas</t>
  </si>
  <si>
    <t xml:space="preserve">Fam. Niño Hernandez </t>
  </si>
  <si>
    <t>jose angel perez hernandez</t>
  </si>
  <si>
    <t>leslie velazquez contreras y Israel Salas Gonzalez</t>
  </si>
  <si>
    <t>Hugo Alonso Lara Rico y Cynthia Emireth Galaviz Carrillo</t>
  </si>
  <si>
    <t xml:space="preserve">Angel Emanuel </t>
  </si>
  <si>
    <t xml:space="preserve">Lic. Rossy Macias </t>
  </si>
  <si>
    <t>Pilar Irasema Madrid Lopez</t>
  </si>
  <si>
    <t>844 246 5345</t>
  </si>
  <si>
    <t>Iker Oswaldo Valdes Hernandez</t>
  </si>
  <si>
    <t>Alma Gabriela Carrizal zuñiga y Ricardo Lopez Martinez</t>
  </si>
  <si>
    <t>81 1795 9596</t>
  </si>
  <si>
    <t>Alberto Refugio Estrada</t>
  </si>
  <si>
    <t>David Mendoza Vazquez</t>
  </si>
  <si>
    <t>844 453 8411</t>
  </si>
  <si>
    <t>Rogelio Antonio Garcia Martinez</t>
  </si>
  <si>
    <t>Osvaldo Luna Lopez y Guadalupe Higera Carrillo</t>
  </si>
  <si>
    <t>Dulce Maite Guerrero Montenegro</t>
  </si>
  <si>
    <t>844 611 0948</t>
  </si>
  <si>
    <t>Alain Flores</t>
  </si>
  <si>
    <t>844 608 0836</t>
  </si>
  <si>
    <t>Manuel Reyes y Katia Alvarado</t>
  </si>
  <si>
    <t>844 113 8761</t>
  </si>
  <si>
    <t>Teresa Anguiano Vargas</t>
  </si>
  <si>
    <t>844 595 5223</t>
  </si>
  <si>
    <t>Jonathan Rodrigo Granados</t>
  </si>
  <si>
    <t>844 133 1133</t>
  </si>
  <si>
    <t>Blanca Margarita Perez Monsivais y Jesus Francisco Gonzalez Ramos</t>
  </si>
  <si>
    <t>844 223 0415</t>
  </si>
  <si>
    <t>Familia Mata Rodriguez</t>
  </si>
  <si>
    <t xml:space="preserve"> 844 234 5134</t>
  </si>
  <si>
    <t xml:space="preserve"> Karla Patricia Montoya Solís y Carlos Alberto Medrano Velázquez</t>
  </si>
  <si>
    <t xml:space="preserve"> 844 542 5834</t>
  </si>
  <si>
    <t>Osiel Gonzalez balderas</t>
  </si>
  <si>
    <t>844 444 1019</t>
  </si>
  <si>
    <t>Teresa del Rosario Rivera Alvarez</t>
  </si>
  <si>
    <t>844 204 5856</t>
  </si>
  <si>
    <t>karla estefania zepeda yevale</t>
  </si>
  <si>
    <t>CÁRITAS</t>
  </si>
  <si>
    <t>Alejandra Yaquelin Ortiz Amador</t>
  </si>
  <si>
    <t>Selene Cecilia Moncada Reyes</t>
  </si>
  <si>
    <t>844 892 7930</t>
  </si>
  <si>
    <t>Edgar Rodriguez Martínez</t>
  </si>
  <si>
    <t xml:space="preserve">Brenda Zapata Vázquez </t>
  </si>
  <si>
    <t>Rodrigo de la Rosa</t>
  </si>
  <si>
    <t>Mía naomi muñoz aguirre</t>
  </si>
  <si>
    <t>844 353 3123</t>
  </si>
  <si>
    <t>Aide Maribel cedillo Valverde</t>
  </si>
  <si>
    <t>844 593 6513</t>
  </si>
  <si>
    <t>Juan Mata Zamarripa</t>
  </si>
  <si>
    <t>844 280 7296</t>
  </si>
  <si>
    <t>Deisy Yaqueline Reyes Gaytan</t>
  </si>
  <si>
    <t>Familia Rodriguez Cepeda</t>
  </si>
  <si>
    <t>844 124 4244</t>
  </si>
  <si>
    <t>Dulce Guadalupe Gonzalez Perez</t>
  </si>
  <si>
    <t>844 501 2785</t>
  </si>
  <si>
    <t>MARIA FERNANDA GAONA MACIAS</t>
  </si>
  <si>
    <t xml:space="preserve">Lic. Yudith </t>
  </si>
  <si>
    <t>Rosa Elena Cervantes</t>
  </si>
  <si>
    <t>844 361 4829</t>
  </si>
  <si>
    <t xml:space="preserve">cristian soto marines </t>
  </si>
  <si>
    <t xml:space="preserve"> 844 306 1254</t>
  </si>
  <si>
    <t xml:space="preserve"> Christopher Hernandez Riojas y Dalia Guadalupe Monroy Cervantes</t>
  </si>
  <si>
    <t>844 594 5088</t>
  </si>
  <si>
    <t>Joselin Sustaita</t>
  </si>
  <si>
    <t>844 279 9704</t>
  </si>
  <si>
    <t>intra</t>
  </si>
  <si>
    <t>Valery Karelly Orzua Gaona</t>
  </si>
  <si>
    <t>844 278 0864</t>
  </si>
  <si>
    <t>Humberto Niño</t>
  </si>
  <si>
    <t>Mayra y Deisy Gaytan</t>
  </si>
  <si>
    <t>Carol Reyna</t>
  </si>
  <si>
    <t>844 542 5630</t>
  </si>
  <si>
    <t>Lilia María Imerial (madre)</t>
  </si>
  <si>
    <t xml:space="preserve"> Dayna Valeria Berlanga Monjaras</t>
  </si>
  <si>
    <t>Karla Veronica Rodriguez Sanchez</t>
  </si>
  <si>
    <t>AnaKaren Ramírez Jiménez</t>
  </si>
  <si>
    <t>844 455 5004</t>
  </si>
  <si>
    <t>Alan ignacio muñoz lopez y Diana cecilia quiroz lopez</t>
  </si>
  <si>
    <t>Juana María Martinez García</t>
  </si>
  <si>
    <t xml:space="preserve">Valentín Emiliano Cepeda Rodriguez
</t>
  </si>
  <si>
    <t>paquete familiar</t>
  </si>
  <si>
    <t>Daniela Valentina Cepeda Rodríguez</t>
  </si>
  <si>
    <t>Wendy Anahí Vega Salas</t>
  </si>
  <si>
    <t>Ana Luisa Ramírez Nájera</t>
  </si>
  <si>
    <t>844 341 9735</t>
  </si>
  <si>
    <r>
      <rPr>
        <rFont val="Arial"/>
        <color rgb="FF000000"/>
      </rPr>
      <t>Sandra Alhelí Vigil Cortés</t>
    </r>
  </si>
  <si>
    <t>Marla Alejandra González Saucedo y Edgardo Erubiel torres Scott</t>
  </si>
  <si>
    <t>Rogelio Garay Robles</t>
  </si>
  <si>
    <t>844 535 2638</t>
  </si>
  <si>
    <t>Violeta Yasmin Hernandez Garcia</t>
  </si>
  <si>
    <t>Araceli Cepeda y Angel Cuellar</t>
  </si>
  <si>
    <t xml:space="preserve"> 844 437 1774</t>
  </si>
  <si>
    <t>Beatriz Adriana Charles Velez y Alondra Ramirez Charles</t>
  </si>
  <si>
    <t>Rosa Irene González Balderas</t>
  </si>
  <si>
    <t>Georgette Guadalupe Arredondo Salazar</t>
  </si>
  <si>
    <t>844 543 5566</t>
  </si>
  <si>
    <t>PAOLA AMBRIZ</t>
  </si>
  <si>
    <t>LIC.ROSI MACIAS</t>
  </si>
  <si>
    <t>PSICOTANATOLOGIA</t>
  </si>
  <si>
    <t>Nallely Esmeralda Martinez Armendáriz</t>
  </si>
  <si>
    <t>844 312 1263</t>
  </si>
  <si>
    <t>Luis Braulio Rodríguez Perez</t>
  </si>
  <si>
    <t>Ruth Espinoza Solis</t>
  </si>
  <si>
    <t>844 227 0323</t>
  </si>
  <si>
    <t xml:space="preserve">Renata Cepeda Rodríguez </t>
  </si>
  <si>
    <t xml:space="preserve">Lic. Esmeralda </t>
  </si>
  <si>
    <t>Liliana Elizabeth López almaguer</t>
  </si>
  <si>
    <t>José Karim Olmedo Valdés</t>
  </si>
  <si>
    <t>844 893 0312</t>
  </si>
  <si>
    <t>Luis Antonio Victoriano de la paz</t>
  </si>
  <si>
    <r>
      <rPr>
        <rFont val="Arial"/>
        <color rgb="FF000000"/>
      </rPr>
      <t>Edwin Fabian Garcia Gonzalez</t>
    </r>
  </si>
  <si>
    <t>Ana Elizabeth Rodríguez Parra</t>
  </si>
  <si>
    <t>Viridiana Meraz</t>
  </si>
  <si>
    <t>642 106 9511</t>
  </si>
  <si>
    <t>$0</t>
  </si>
  <si>
    <t>Angela Gutierrez Amaya</t>
  </si>
  <si>
    <t>Cristopher Julián Reyna</t>
  </si>
  <si>
    <t>Montserrat rodriguez rivera</t>
  </si>
  <si>
    <t xml:space="preserve"> 81 1033 0883</t>
  </si>
  <si>
    <t>Dante Zertuche</t>
  </si>
  <si>
    <t>844 506 8387</t>
  </si>
  <si>
    <t>Carmen Elias y Andrea</t>
  </si>
  <si>
    <t>Lic Itzel Carielo</t>
  </si>
  <si>
    <r>
      <rPr>
        <rFont val="&quot;Google Sans&quot;, Roboto, sans-serif"/>
        <color rgb="FF1F1F1F"/>
        <sz val="10.0"/>
      </rPr>
      <t>Violeta Yasmin Hernández García y Rogelio Garay Robles</t>
    </r>
  </si>
  <si>
    <t>Lic. Arcadio</t>
  </si>
  <si>
    <t>Alejandro Aguirre Flores</t>
  </si>
  <si>
    <t xml:space="preserve">Lic. Itzel Carielo </t>
  </si>
  <si>
    <r>
      <rPr>
        <rFont val="&quot;Google Sans&quot;, Roboto, sans-serif"/>
        <color rgb="FF1F1F1F"/>
        <sz val="9.0"/>
      </rPr>
      <t>Josafat Alfonso Guzmán Viera</t>
    </r>
  </si>
  <si>
    <t xml:space="preserve"> 844 179 6563</t>
  </si>
  <si>
    <r>
      <rPr>
        <rFont val="&quot;Google Sans&quot;, Roboto, sans-serif"/>
        <color rgb="FF1F1F1F"/>
        <sz val="9.0"/>
      </rPr>
      <t>Roger Garcia Martinez</t>
    </r>
  </si>
  <si>
    <r>
      <rPr>
        <rFont val="&quot;Google Sans&quot;, Roboto, sans-serif"/>
        <color rgb="FF1F1F1F"/>
        <sz val="9.0"/>
      </rPr>
      <t>Grecia Poleth Cisneros Alvarez y Hugo Armando Hernández Aldaco</t>
    </r>
  </si>
  <si>
    <t>844 495 7023</t>
  </si>
  <si>
    <t xml:space="preserve">Diana Karely </t>
  </si>
  <si>
    <t>844 198 4838</t>
  </si>
  <si>
    <t>Lic. Javier</t>
  </si>
  <si>
    <r>
      <rPr>
        <rFont val="Arial"/>
        <color rgb="FF000000"/>
      </rPr>
      <t>carla victoria garcia reyes</t>
    </r>
  </si>
  <si>
    <r>
      <rPr>
        <rFont val="Arial"/>
        <color rgb="FF000000"/>
      </rPr>
      <t>Familia Cortez Sanchez</t>
    </r>
  </si>
  <si>
    <r>
      <rPr>
        <rFont val="Arial"/>
        <color rgb="FF000000"/>
      </rPr>
      <t>Familia Aguilar Espinoza</t>
    </r>
  </si>
  <si>
    <t>844 764 0989</t>
  </si>
  <si>
    <r>
      <rPr>
        <rFont val="Arial"/>
        <color rgb="FF000000"/>
      </rPr>
      <t>Valentin emiliano Cepeda Rodriguez</t>
    </r>
  </si>
  <si>
    <r>
      <rPr>
        <rFont val="Arial"/>
        <color rgb="FF000000"/>
      </rPr>
      <t>Familia Cepeda Rodriguez</t>
    </r>
  </si>
  <si>
    <r>
      <rPr>
        <rFont val="Arial"/>
        <color rgb="FF000000"/>
      </rPr>
      <t>Alan Caleb Vera Sanchez</t>
    </r>
  </si>
  <si>
    <t xml:space="preserve"> 844 298 6992</t>
  </si>
  <si>
    <r>
      <rPr>
        <rFont val="Arial"/>
        <color rgb="FF000000"/>
      </rPr>
      <t>Juan Daniel Luis Martínez</t>
    </r>
  </si>
  <si>
    <t>844 311 0183</t>
  </si>
  <si>
    <t>Keila Lourdes Palomares Nuncio</t>
  </si>
  <si>
    <t>844 321 6746</t>
  </si>
  <si>
    <t>Soraya De la cruz Torres</t>
  </si>
  <si>
    <t xml:space="preserve"> 844 583 2325</t>
  </si>
  <si>
    <r>
      <rPr>
        <rFont val="Arial"/>
        <color rgb="FF000000"/>
      </rPr>
      <t>Eli Emanuel Perales Soto</t>
    </r>
  </si>
  <si>
    <t xml:space="preserve"> 844 311 0937</t>
  </si>
  <si>
    <t>Alejandra Alvarado</t>
  </si>
  <si>
    <t>844 403 1013</t>
  </si>
  <si>
    <t>Lic. Rossy Macias</t>
  </si>
  <si>
    <t>Abigayl Banda</t>
  </si>
  <si>
    <t>81 33 81 76 82</t>
  </si>
  <si>
    <t>CORPORATIVO</t>
  </si>
  <si>
    <r>
      <rPr>
        <rFont val="&quot;Google Sans&quot;, Roboto, sans-serif"/>
        <color rgb="FF1F1F1F"/>
        <sz val="9.0"/>
      </rPr>
      <t>Julio cesar sandoval Diaz y Ángeles Mireles Guerrero</t>
    </r>
  </si>
  <si>
    <t>844 869 5286</t>
  </si>
  <si>
    <t xml:space="preserve">Lic. Jose Arcadio </t>
  </si>
  <si>
    <t xml:space="preserve">Mario Guerrero </t>
  </si>
  <si>
    <t>844 393 2712</t>
  </si>
  <si>
    <r>
      <rPr>
        <rFont val="&quot;Google Sans&quot;, Roboto, sans-serif"/>
        <color rgb="FF1F1F1F"/>
        <sz val="9.0"/>
      </rPr>
      <t>Carmen Elías Gómez Rodríguez</t>
    </r>
  </si>
  <si>
    <t>844 542 9786</t>
  </si>
  <si>
    <r>
      <rPr>
        <rFont val="&quot;Google Sans&quot;, Roboto, sans-serif"/>
        <color rgb="FF1F1F1F"/>
        <sz val="9.0"/>
      </rPr>
      <t>Edgar Isaac Nava Vega</t>
    </r>
  </si>
  <si>
    <t>844 588 0760</t>
  </si>
  <si>
    <r>
      <rPr>
        <rFont val="&quot;Google Sans&quot;, Roboto, sans-serif"/>
        <color rgb="FF1F1F1F"/>
        <sz val="9.0"/>
      </rPr>
      <t>Damian Obed Puente Perez</t>
    </r>
  </si>
  <si>
    <t xml:space="preserve"> 844 554 7778</t>
  </si>
  <si>
    <r>
      <rPr>
        <rFont val="&quot;Google Sans&quot;, Roboto, sans-serif"/>
        <color rgb="FF1F1F1F"/>
        <sz val="9.0"/>
      </rPr>
      <t>Samuel Emmanuel Lozano Alvarez</t>
    </r>
  </si>
  <si>
    <t>844 319 0349</t>
  </si>
  <si>
    <r>
      <rPr>
        <rFont val="&quot;Google Sans&quot;, Roboto, sans-serif"/>
        <color rgb="FF1F1F1F"/>
        <sz val="9.0"/>
      </rPr>
      <t>Erick Martinez y Marisol Rivera</t>
    </r>
  </si>
  <si>
    <t>844 403 7700</t>
  </si>
  <si>
    <r>
      <rPr>
        <rFont val="&quot;Google Sans&quot;, Roboto, sans-serif"/>
        <color rgb="FF1F1F1F"/>
        <sz val="9.0"/>
      </rPr>
      <t>Jose Diego Juarez Garcia</t>
    </r>
  </si>
  <si>
    <t>844 118 9421</t>
  </si>
  <si>
    <r>
      <rPr>
        <rFont val="&quot;Google Sans&quot;, Roboto, sans-serif"/>
        <color rgb="FF1F1F1F"/>
        <sz val="9.0"/>
      </rPr>
      <t>Fam. Flores Solis</t>
    </r>
  </si>
  <si>
    <r>
      <rPr>
        <rFont val="&quot;Google Sans&quot;, Roboto, sans-serif"/>
        <color rgb="FF1F1F1F"/>
        <sz val="9.0"/>
      </rPr>
      <t>Selena Monserrat Cardona Torres</t>
    </r>
  </si>
  <si>
    <t xml:space="preserve"> 844 213 0667</t>
  </si>
  <si>
    <r>
      <rPr>
        <rFont val="&quot;Google Sans&quot;, Roboto, sans-serif"/>
        <color rgb="FF1F1F1F"/>
        <sz val="9.0"/>
      </rPr>
      <t>Roxana Molina Araiza</t>
    </r>
  </si>
  <si>
    <t>844 833 7559</t>
  </si>
  <si>
    <t xml:space="preserve">Karla Nayeli Medellin De La Cruz y Ezequiel Martinez Gevara </t>
  </si>
  <si>
    <t>Alejandra  Alvarado</t>
  </si>
  <si>
    <r>
      <rPr>
        <rFont val="&quot;Google Sans&quot;, Roboto, sans-serif"/>
        <color rgb="FF1F1F1F"/>
        <sz val="9.0"/>
      </rPr>
      <t>Perla Rivera y Carlos Castillo</t>
    </r>
  </si>
  <si>
    <t>844 405 1718</t>
  </si>
  <si>
    <r>
      <rPr>
        <rFont val="&quot;Google Sans&quot;, Roboto, sans-serif"/>
        <color rgb="FF1F1F1F"/>
        <sz val="9.0"/>
      </rPr>
      <t>Ana Laura</t>
    </r>
  </si>
  <si>
    <t xml:space="preserve">Lic. Javier </t>
  </si>
  <si>
    <r>
      <rPr>
        <rFont val="&quot;Google Sans&quot;, Roboto, sans-serif"/>
        <color rgb="FF1F1F1F"/>
        <sz val="9.0"/>
      </rPr>
      <t>Luciano Soto Tobias</t>
    </r>
  </si>
  <si>
    <t>844 357 7463</t>
  </si>
  <si>
    <r>
      <rPr>
        <rFont val="&quot;Google Sans&quot;, Roboto, sans-serif"/>
        <color rgb="FF1F1F1F"/>
        <sz val="9.0"/>
      </rPr>
      <t>Sofía Sarahí Ramírez Flores</t>
    </r>
  </si>
  <si>
    <t xml:space="preserve"> 844 349 2614</t>
  </si>
  <si>
    <r>
      <rPr>
        <rFont val="&quot;Google Sans&quot;, Roboto, sans-serif"/>
        <color rgb="FF1F1F1F"/>
        <sz val="9.0"/>
      </rPr>
      <t>Karina y Antonio</t>
    </r>
  </si>
  <si>
    <t xml:space="preserve"> 844 145 2618</t>
  </si>
  <si>
    <r>
      <rPr>
        <rFont val="&quot;Google Sans&quot;, Roboto, sans-serif"/>
        <color rgb="FF1F1F1F"/>
        <sz val="9.0"/>
      </rPr>
      <t>Familia Cepeda Rodriguez</t>
    </r>
  </si>
  <si>
    <r>
      <rPr>
        <rFont val="&quot;Google Sans&quot;, Roboto, sans-serif"/>
        <color rgb="FF1F1F1F"/>
        <sz val="9.0"/>
      </rPr>
      <t>Sofía Sarahí Ramírez Flores</t>
    </r>
  </si>
  <si>
    <t>844 349 2614</t>
  </si>
  <si>
    <t xml:space="preserve">Dr. Enrique Arteaga </t>
  </si>
  <si>
    <t>Valeria Elizabeth Fibrian Rosales Yaretzi Monserrat Carrizales</t>
  </si>
  <si>
    <t>Maricela Corpus y Daniel de la Peña</t>
  </si>
  <si>
    <t>844 590 3206</t>
  </si>
  <si>
    <r>
      <rPr>
        <rFont val="&quot;Google Sans&quot;, Roboto, sans-serif"/>
        <color rgb="FF1F1F1F"/>
        <sz val="9.0"/>
      </rPr>
      <t>Carolina Abigail Balderas</t>
    </r>
  </si>
  <si>
    <t xml:space="preserve">Lic. Yessica Leija </t>
  </si>
  <si>
    <r>
      <rPr>
        <rFont val="&quot;Google Sans&quot;, Roboto, sans-serif"/>
        <color rgb="FF1F1F1F"/>
        <sz val="9.0"/>
      </rPr>
      <t>Flores</t>
    </r>
  </si>
  <si>
    <r>
      <rPr>
        <rFont val="&quot;Google Sans&quot;, Roboto, sans-serif"/>
        <color rgb="FF1F1F1F"/>
        <sz val="9.0"/>
      </rPr>
      <t>Perla Sarahi Fuentes Briones</t>
    </r>
  </si>
  <si>
    <t>81 2446 0166</t>
  </si>
  <si>
    <t xml:space="preserve">Lic. Dante Zertuche </t>
  </si>
  <si>
    <r>
      <rPr>
        <rFont val="&quot;Google Sans&quot;, Roboto, sans-serif"/>
        <color rgb="FF1F1F1F"/>
        <sz val="9.0"/>
      </rPr>
      <t>Tania López</t>
    </r>
  </si>
  <si>
    <t>844 129 2907</t>
  </si>
  <si>
    <t>Paola Marina Martinez Novelo y Edgar Govanni Herrera Estrada</t>
  </si>
  <si>
    <t xml:space="preserve"> 984 449 9059</t>
  </si>
  <si>
    <t>Natasha aylem gaona martinez</t>
  </si>
  <si>
    <t>844 539 9754</t>
  </si>
  <si>
    <r>
      <rPr>
        <rFont val="&quot;Google Sans&quot;, Roboto, sans-serif"/>
        <color rgb="FF1F1F1F"/>
        <sz val="9.0"/>
      </rPr>
      <t>Selena Cardona Torres</t>
    </r>
  </si>
  <si>
    <t>844 213 0667</t>
  </si>
  <si>
    <r>
      <rPr>
        <rFont val="&quot;Google Sans&quot;, Roboto, sans-serif"/>
        <color rgb="FF1F1F1F"/>
        <sz val="9.0"/>
      </rPr>
      <t>Alejandro flores</t>
    </r>
  </si>
  <si>
    <t>844 449 1002</t>
  </si>
  <si>
    <r>
      <rPr>
        <rFont val="&quot;Google Sans&quot;, Roboto, sans-serif"/>
        <color rgb="FF1F1F1F"/>
        <sz val="9.0"/>
      </rPr>
      <t>Gabriel Padilla</t>
    </r>
  </si>
  <si>
    <t>669 331 6220</t>
  </si>
  <si>
    <t>giasa</t>
  </si>
  <si>
    <r>
      <rPr>
        <rFont val="&quot;Google Sans&quot;, Roboto, sans-serif"/>
        <color rgb="FF1F1F1F"/>
        <sz val="9.0"/>
      </rPr>
      <t>Luis yurem López realista</t>
    </r>
  </si>
  <si>
    <t xml:space="preserve"> 844 294 6972</t>
  </si>
  <si>
    <t xml:space="preserve">Dra. Mabel W. </t>
  </si>
  <si>
    <r>
      <rPr>
        <rFont val="&quot;Google Sans&quot;, Roboto, sans-serif"/>
        <color rgb="FF1F1F1F"/>
        <sz val="9.0"/>
      </rPr>
      <t>Germán Cepeda Hernández</t>
    </r>
  </si>
  <si>
    <t>844 222 2426</t>
  </si>
  <si>
    <r>
      <rPr>
        <rFont val="&quot;Google Sans&quot;, Roboto, sans-serif"/>
        <color rgb="FF1F1F1F"/>
        <sz val="9.0"/>
      </rPr>
      <t>Ronaldo Olvera y Flor Gonzalez</t>
    </r>
  </si>
  <si>
    <t>844 283 6987</t>
  </si>
  <si>
    <r>
      <rPr>
        <rFont val="&quot;Google Sans&quot;, Roboto, sans-serif"/>
        <color rgb="FF1F1F1F"/>
        <sz val="9.0"/>
      </rPr>
      <t>Zaira Gomez Gomez y Nelson Daniel Gomez Gomez</t>
    </r>
  </si>
  <si>
    <t>844 495 9733</t>
  </si>
  <si>
    <r>
      <rPr>
        <rFont val="&quot;Google Sans&quot;, Roboto, sans-serif"/>
        <color rgb="FF1F1F1F"/>
        <sz val="9.0"/>
      </rPr>
      <t>Ximena Valentina Velazquez</t>
    </r>
  </si>
  <si>
    <t>Christian Fuente</t>
  </si>
  <si>
    <t xml:space="preserve">Lic. Javier Martinez </t>
  </si>
  <si>
    <r>
      <rPr>
        <rFont val="&quot;Google Sans&quot;, Roboto, sans-serif"/>
        <color rgb="FF1F1F1F"/>
        <sz val="9.0"/>
      </rPr>
      <t>Mateo Eduardo Castillo</t>
    </r>
  </si>
  <si>
    <t xml:space="preserve"> 844 281 8469</t>
  </si>
  <si>
    <t xml:space="preserve">fundacion erika </t>
  </si>
  <si>
    <r>
      <rPr>
        <rFont val="&quot;Google Sans&quot;, Roboto, sans-serif"/>
        <color rgb="FF1F1F1F"/>
        <sz val="9.0"/>
      </rPr>
      <t>Sara Siller</t>
    </r>
  </si>
  <si>
    <t>844 562 6289</t>
  </si>
  <si>
    <r>
      <rPr>
        <rFont val="&quot;Google Sans&quot;, Roboto, sans-serif"/>
        <color rgb="FF1F1F1F"/>
        <sz val="9.0"/>
      </rPr>
      <t>Derek Daniel Salas</t>
    </r>
  </si>
  <si>
    <t>844 341 9795</t>
  </si>
  <si>
    <r>
      <rPr>
        <rFont val="&quot;Google Sans&quot;, Roboto, sans-serif"/>
        <color rgb="FF1F1F1F"/>
        <sz val="9.0"/>
      </rPr>
      <t>Vanessa Estrada</t>
    </r>
  </si>
  <si>
    <t xml:space="preserve"> 844 603 9796</t>
  </si>
  <si>
    <r>
      <rPr>
        <rFont val="&quot;Google Sans&quot;, Roboto, sans-serif"/>
        <color rgb="FF1F1F1F"/>
        <sz val="9.0"/>
      </rPr>
      <t>Ámber Elizabeth Ruiz Ibarra</t>
    </r>
  </si>
  <si>
    <t>844 608 4172</t>
  </si>
  <si>
    <r>
      <rPr>
        <rFont val="&quot;Google Sans&quot;, Roboto, sans-serif"/>
        <color rgb="FF1F1F1F"/>
        <sz val="9.0"/>
      </rPr>
      <t>Dennis Guadalupe Cázares Tavárez</t>
    </r>
  </si>
  <si>
    <t xml:space="preserve"> 639 166 6113</t>
  </si>
  <si>
    <r>
      <rPr>
        <rFont val="&quot;Google Sans&quot;, Roboto, sans-serif"/>
        <color rgb="FF1F1F1F"/>
        <sz val="9.0"/>
      </rPr>
      <t>Samuel Emanuel Lozano Alvarez</t>
    </r>
  </si>
  <si>
    <r>
      <rPr>
        <rFont val="&quot;Google Sans&quot;, Roboto, sans-serif"/>
        <color rgb="FF1F1F1F"/>
        <sz val="9.0"/>
      </rPr>
      <t>Danna Puente</t>
    </r>
  </si>
  <si>
    <r>
      <rPr>
        <rFont val="&quot;Google Sans&quot;, Roboto, sans-serif"/>
        <color rgb="FF1F1F1F"/>
        <sz val="9.0"/>
      </rPr>
      <t>Nelson Daniel Gomez Gomez</t>
    </r>
  </si>
  <si>
    <t xml:space="preserve"> 844 495 9733</t>
  </si>
  <si>
    <t>Yessica Yasmín flores</t>
  </si>
  <si>
    <t>Regina Ponce Gómez</t>
  </si>
  <si>
    <t>Maira Urban Mónica Viera</t>
  </si>
  <si>
    <t>Paola Monserrath Gonzalez Sanchez</t>
  </si>
  <si>
    <t>Belem Molina Villegas</t>
  </si>
  <si>
    <t>56 1008 2252</t>
  </si>
  <si>
    <t>Diego Acevedo Bazurto</t>
  </si>
  <si>
    <t>844 139 3851</t>
  </si>
  <si>
    <t>Joanna Guadalupe Herrera</t>
  </si>
  <si>
    <t xml:space="preserve"> 844 185 5184</t>
  </si>
  <si>
    <t>Lic. Erika Escareño</t>
  </si>
  <si>
    <t>Dante Daniel Tristán Vásquez</t>
  </si>
  <si>
    <t>844 290 0207</t>
  </si>
  <si>
    <t>Liliana Fuentes</t>
  </si>
  <si>
    <t>844 285 5745</t>
  </si>
  <si>
    <t xml:space="preserve">evaluacion </t>
  </si>
  <si>
    <t>Dayana Jazmin Salas Moreno</t>
  </si>
  <si>
    <t>José Antonio Castillo del Bosque</t>
  </si>
  <si>
    <t>844 127 6259</t>
  </si>
  <si>
    <t>Blanca Esmeralda Duran</t>
  </si>
  <si>
    <t>844 159 3282</t>
  </si>
  <si>
    <t>Iker Osiel Delgado Perez</t>
  </si>
  <si>
    <t>nepaco</t>
  </si>
  <si>
    <t>Saori Nicole flores</t>
  </si>
  <si>
    <t>844 392 8232</t>
  </si>
  <si>
    <t>Gabriela Gonzalez y Sergio Flores</t>
  </si>
  <si>
    <t>Gael Dimas Muñiz</t>
  </si>
  <si>
    <t>844 129 2937</t>
  </si>
  <si>
    <t>Norma Guadalupe Canizalez</t>
  </si>
  <si>
    <t xml:space="preserve">Lic. David Solano </t>
  </si>
  <si>
    <t>Natalia hernandez cedillo</t>
  </si>
  <si>
    <t>844 453 0774</t>
  </si>
  <si>
    <t>dorothea</t>
  </si>
  <si>
    <t>Mia Alejandra Solis Ramos</t>
  </si>
  <si>
    <t>Tania Guadalupe Alvarado Díaz</t>
  </si>
  <si>
    <t>Sarah Janeth moreno ontiveros</t>
  </si>
  <si>
    <t>Natalya Dávila Bernal</t>
  </si>
  <si>
    <t>-</t>
  </si>
  <si>
    <t>Ángela Cecilia Flores Durán</t>
  </si>
  <si>
    <t>Morelos</t>
  </si>
  <si>
    <t xml:space="preserve">Edgar Velazquez Orantes </t>
  </si>
  <si>
    <t>Francisco Alejandro coronado perales</t>
  </si>
  <si>
    <t>Isidra Alejandra Palafox Garcia</t>
  </si>
  <si>
    <t>Gerardo Lira</t>
  </si>
  <si>
    <t>Antonio Quintero Martinez</t>
  </si>
  <si>
    <t>Ana Rebeca Vendrell</t>
  </si>
  <si>
    <t>Briana Shanaya Morales Aguilar</t>
  </si>
  <si>
    <t xml:space="preserve">Francisco y Wendy </t>
  </si>
  <si>
    <t xml:space="preserve">Karen Cruz </t>
  </si>
  <si>
    <t>Daniel Alvarado</t>
  </si>
  <si>
    <t>Guanajuato</t>
  </si>
  <si>
    <t>844 622 1133</t>
  </si>
  <si>
    <t xml:space="preserve">Lic. Carolina Gonzalez </t>
  </si>
  <si>
    <t>Consulta Nutricional</t>
  </si>
  <si>
    <t>Brenda Rodríguez Badillo</t>
  </si>
  <si>
    <t>844 321 7131</t>
  </si>
  <si>
    <t>Francisco Alvarado</t>
  </si>
  <si>
    <t>Belem Arellano</t>
  </si>
  <si>
    <t>Fabián Velasquez García</t>
  </si>
  <si>
    <t>Maria Elena Hernandez</t>
  </si>
  <si>
    <t>844 162 3607</t>
  </si>
  <si>
    <t>Emiliano Medina</t>
  </si>
  <si>
    <t>Laura González</t>
  </si>
  <si>
    <t>Sambra Elizondo</t>
  </si>
  <si>
    <t>Denis Cortes</t>
  </si>
  <si>
    <t>Paola Meza Garay</t>
  </si>
  <si>
    <t>Jorge Flores</t>
  </si>
  <si>
    <t>Ernesto</t>
  </si>
  <si>
    <t>Karina Margarita Gómez Rodríguez</t>
  </si>
  <si>
    <t>irbin zamora</t>
  </si>
  <si>
    <t>Isac Edrein Castillo Rocha</t>
  </si>
  <si>
    <t xml:space="preserve"> 844 220 0273</t>
  </si>
  <si>
    <t>Individual PS</t>
  </si>
  <si>
    <t xml:space="preserve">Evelyn Monserrat Murillo ruiz </t>
  </si>
  <si>
    <t>Laura Berenice Galván Ibarra y Pedro Guadalupe Ibarra Rivas</t>
  </si>
  <si>
    <t>Mathias Resendiz Mora</t>
  </si>
  <si>
    <t>Williams Norberto Zaragoza González</t>
  </si>
  <si>
    <t>Julio Medellín y Veronica Cazares</t>
  </si>
  <si>
    <t xml:space="preserve">Francisco Rolando Martinez y Brenda Elizabeth Rodriguez </t>
  </si>
  <si>
    <t xml:space="preserve">Milagros Hernandez </t>
  </si>
  <si>
    <t>María José Martínez Candia</t>
  </si>
  <si>
    <t>Lic. Mariana Siller</t>
  </si>
  <si>
    <t>Martha Beatriz Bustos Martinez</t>
  </si>
  <si>
    <t>Johan Israel Bernal Méndez</t>
  </si>
  <si>
    <t xml:space="preserve">Ana Victoria de leon Hernandez </t>
  </si>
  <si>
    <t>Leilani Valentina Monjaraz Palafox</t>
  </si>
  <si>
    <t>perla silva y julio cesar garcia</t>
  </si>
  <si>
    <t>Eugenio Reyes</t>
  </si>
  <si>
    <t>Alejandra Monserrath iturbe arellano</t>
  </si>
  <si>
    <t xml:space="preserve">Alicia Selena Gallegos </t>
  </si>
  <si>
    <t>844 563 7013</t>
  </si>
  <si>
    <t>Mayra Rocha y Arturo Ramirez</t>
  </si>
  <si>
    <t>Litzy Valeria Monserrat Rodríguez Torres</t>
  </si>
  <si>
    <t>Katherine Isabel Garcia Hernandez</t>
  </si>
  <si>
    <t>844 147 2569</t>
  </si>
  <si>
    <t xml:space="preserve">Consulta Medica </t>
  </si>
  <si>
    <t>Alexa Tavares salinas</t>
  </si>
  <si>
    <t>844 280 5302</t>
  </si>
  <si>
    <t>alejandra iturbe y enrique gutierrez</t>
  </si>
  <si>
    <t>Alba</t>
  </si>
  <si>
    <t>Franscisco Alvarado</t>
  </si>
  <si>
    <t>Dariana Lizeth Juarez Zepeda</t>
  </si>
  <si>
    <t>Jaqueline Bustos Palomo</t>
  </si>
  <si>
    <t>Romina medina</t>
  </si>
  <si>
    <t>jorge medina</t>
  </si>
  <si>
    <t>Aaron Gaytan Garcia</t>
  </si>
  <si>
    <t>Wendy Janeth</t>
  </si>
  <si>
    <t>Luis Cárdenas</t>
  </si>
  <si>
    <t>Blanca Duran y José Valeriano Hernández</t>
  </si>
  <si>
    <t>Brenda Machado</t>
  </si>
  <si>
    <t>Maria Victoria Cortes Zamora</t>
  </si>
  <si>
    <t>Devany Yureibi Contreras</t>
  </si>
  <si>
    <t>Diana Cecilia Gutierrez</t>
  </si>
  <si>
    <t>Maria Fernanda Lopez Burgos</t>
  </si>
  <si>
    <t>844 213 7943</t>
  </si>
  <si>
    <t>Gerardo Ramón Neira Medrano</t>
  </si>
  <si>
    <t>Ernesto Giasa</t>
  </si>
  <si>
    <t>San Juanita Castro Martínez</t>
  </si>
  <si>
    <t>Daniela Araiza</t>
  </si>
  <si>
    <t xml:space="preserve">Elliot Chapoy </t>
  </si>
  <si>
    <t>Luis Orozco Peña</t>
  </si>
  <si>
    <t>844 280 0652</t>
  </si>
  <si>
    <t>Erika Esmeralda Gonzalez Mendoza</t>
  </si>
  <si>
    <t>Nallely Esmeralda Martinez Armendariz</t>
  </si>
  <si>
    <t>Sheccid Sarahí Rivera Hernández</t>
  </si>
  <si>
    <t>Yoselin salazar</t>
  </si>
  <si>
    <t>Eliat Chapot Y Daniela</t>
  </si>
  <si>
    <t>Rodolfo Enrique Charles Wals</t>
  </si>
  <si>
    <t>Jairy Daniela Gómez Rangel</t>
  </si>
  <si>
    <t>Laura Alicia Gonzalez Reyes</t>
  </si>
  <si>
    <t>844 198 7414</t>
  </si>
  <si>
    <t>Genoveva Cepeda Arredondo</t>
  </si>
  <si>
    <t>Ian Gael Dominguez Mendoza</t>
  </si>
  <si>
    <t>Elisa Anahí González Nieto</t>
  </si>
  <si>
    <t>Zoom</t>
  </si>
  <si>
    <t>Yahir Esparza</t>
  </si>
  <si>
    <t xml:space="preserve">Abel Reyes y Karina Figueroa </t>
  </si>
  <si>
    <t>Juan Ramón García Tello</t>
  </si>
  <si>
    <t>Gabriel Emmanuel Martínez Torres</t>
  </si>
  <si>
    <t xml:space="preserve">Morelos </t>
  </si>
  <si>
    <t xml:space="preserve">Brenda lucia Gutierrez </t>
  </si>
  <si>
    <t>844 598 8792</t>
  </si>
  <si>
    <t>Yoeli Belen Zecua Rosario</t>
  </si>
  <si>
    <t>Zomm</t>
  </si>
  <si>
    <t>56 3056 2009</t>
  </si>
  <si>
    <t>Dania Hernandez</t>
  </si>
  <si>
    <t>Fernando de Jesús García Rivera</t>
  </si>
  <si>
    <t>Carlos Monsivais</t>
  </si>
  <si>
    <t>1 842 101 8252</t>
  </si>
  <si>
    <t>Lic. José Arcadio</t>
  </si>
  <si>
    <t xml:space="preserve">Jesus Gabriel Mendoza Santos </t>
  </si>
  <si>
    <t>Javier Jesus Reyna Diaz</t>
  </si>
  <si>
    <t>844 463 8352</t>
  </si>
  <si>
    <t>Juan Carlos Vazquez</t>
  </si>
  <si>
    <t>Nina Miranda Bernal Perez</t>
  </si>
  <si>
    <t xml:space="preserve">Abasolo </t>
  </si>
  <si>
    <t>Ruben Alejandro Galiando</t>
  </si>
  <si>
    <t xml:space="preserve">Xiomara Natali Galiando </t>
  </si>
  <si>
    <t xml:space="preserve">Brayan Alejandro Rosales Mancera </t>
  </si>
  <si>
    <t>Yesica Berlanga</t>
  </si>
  <si>
    <t>Jose Vazquez</t>
  </si>
  <si>
    <t>Alfonso Mateo Rodriguez Ramos</t>
  </si>
  <si>
    <t>Lia Jaqueline Arellano Garza</t>
  </si>
  <si>
    <t>Liliana Gizel Barron Rios</t>
  </si>
  <si>
    <t xml:space="preserve">Abel Reyes </t>
  </si>
  <si>
    <t>Pareja de Karina Figueroa</t>
  </si>
  <si>
    <t xml:space="preserve">Karina Figueroa </t>
  </si>
  <si>
    <t>Pareja de Abel Reyes</t>
  </si>
  <si>
    <t>Maria del Rosario Gallegos</t>
  </si>
  <si>
    <t>Antonio de Jesus Jara Esquivel</t>
  </si>
  <si>
    <t>Santos Damian Covarrubias Arriaga</t>
  </si>
  <si>
    <t>abasolo</t>
  </si>
  <si>
    <t>Yessica Leija</t>
  </si>
  <si>
    <t xml:space="preserve">Hipnosis </t>
  </si>
  <si>
    <t>Gratuito</t>
  </si>
  <si>
    <t xml:space="preserve">Abel Reyes y Karina Figeroa </t>
  </si>
  <si>
    <t>Emmanuel Ramirez, Monika Robles , jesús Alfonso y Emma Eugenia</t>
  </si>
  <si>
    <t>Juan Francisco Padilla Covarrubias</t>
  </si>
  <si>
    <t>Paola Meza</t>
  </si>
  <si>
    <t>Vanessa Abigail Torres Gallegos</t>
  </si>
  <si>
    <t>Ingrid Rodriguez Cadena</t>
  </si>
  <si>
    <t xml:space="preserve">Melanie Elizabeth Jimenez Renteria </t>
  </si>
  <si>
    <t>Isabella Contreras Aguilar</t>
  </si>
  <si>
    <t>Jonathan Ortiz y Monica Lopez</t>
  </si>
  <si>
    <t>Karen Llanas Guevara</t>
  </si>
  <si>
    <t>Leonardo Enrique Espinoza Cepeda</t>
  </si>
  <si>
    <t xml:space="preserve">Celia de Nigris </t>
  </si>
  <si>
    <t>Particular</t>
  </si>
  <si>
    <t xml:space="preserve">Isabel Oren dain </t>
  </si>
  <si>
    <t>Dulce Bravo Mendoza</t>
  </si>
  <si>
    <t>Adair Vigil, Adriana Villalpando</t>
  </si>
  <si>
    <t>Pareja PS</t>
  </si>
  <si>
    <t>Alisson Elizabeth Cordero jasso</t>
  </si>
  <si>
    <t>Lic. Yudith Vazquez</t>
  </si>
  <si>
    <t>Individual Ps</t>
  </si>
  <si>
    <t>Leonardo Garcia y Andrea Cepeda</t>
  </si>
  <si>
    <t>Luis Daniel Ruiz Bravo y Karen Ayalet Reyes Magaña</t>
  </si>
  <si>
    <t xml:space="preserve">Johana Pamela Martinez de Leon </t>
  </si>
  <si>
    <t>Alan Martinez Villanueva</t>
  </si>
  <si>
    <t>Ana Cecilia Corpus Delgado</t>
  </si>
  <si>
    <t>Marcos Raymundo Hernandez Becerra</t>
  </si>
  <si>
    <t>844 312 8458</t>
  </si>
  <si>
    <t>Frida Paola Ortiz cortes</t>
  </si>
  <si>
    <t>81 1118 3937</t>
  </si>
  <si>
    <t>Daniel Ramirez</t>
  </si>
  <si>
    <t>Monica Margarita Lopez Rodriguez</t>
  </si>
  <si>
    <t>Esposa de Jonathan Ortiz</t>
  </si>
  <si>
    <t>Cinthia Monserrath Rodríguez Velázquez</t>
  </si>
  <si>
    <t>Margarita Rodriguez</t>
  </si>
  <si>
    <t>844 234 5134</t>
  </si>
  <si>
    <t xml:space="preserve">Familiar de Valeria Monserrat Lopez </t>
  </si>
  <si>
    <t xml:space="preserve">Blanca Linda De Leon Figueroa </t>
  </si>
  <si>
    <t xml:space="preserve">Pamela Patlan y Diego Rubio </t>
  </si>
  <si>
    <t>Emmanuel Rodriguez Nuñez</t>
  </si>
  <si>
    <t>Mayra alejandra solis sandoval</t>
  </si>
  <si>
    <t>Celic Garcia</t>
  </si>
  <si>
    <t>844 212 0224</t>
  </si>
  <si>
    <t>Dominick Ronaldo García Sánchez</t>
  </si>
  <si>
    <t>844 534 6638</t>
  </si>
  <si>
    <t xml:space="preserve">Karla Esmeralda Nuncio Gamboa </t>
  </si>
  <si>
    <t>844 532 3088</t>
  </si>
  <si>
    <t>Medica PS</t>
  </si>
  <si>
    <t>Karen Ortiz</t>
  </si>
  <si>
    <t>844 602 3327</t>
  </si>
  <si>
    <t>Nadia Sanchez Chaparro</t>
  </si>
  <si>
    <t>844 452 2357</t>
  </si>
  <si>
    <t>DOROTHEA</t>
  </si>
  <si>
    <t xml:space="preserve">Jesus Torres Martel </t>
  </si>
  <si>
    <t>844 437 7274</t>
  </si>
  <si>
    <t>Estela López</t>
  </si>
  <si>
    <t>871 736 1469</t>
  </si>
  <si>
    <t>Diego Tadeo Trejo Gonzalez</t>
  </si>
  <si>
    <t>844 353 8850</t>
  </si>
  <si>
    <t>Lázaro Quiroz</t>
  </si>
  <si>
    <t>844 181 1234</t>
  </si>
  <si>
    <t>Lizbeth Jauregui Canizalez</t>
  </si>
  <si>
    <t>844 600 3484</t>
  </si>
  <si>
    <t>Heidern Francisco De León Guevara</t>
  </si>
  <si>
    <t>1 56 6048 2069</t>
  </si>
  <si>
    <t>Jazlit Jafet Ruiz Miron</t>
  </si>
  <si>
    <t>Soledad y Cinthia Miron</t>
  </si>
  <si>
    <t>Cinthia Liliana miron cruz</t>
  </si>
  <si>
    <t>844 159 6907</t>
  </si>
  <si>
    <t>Emma Guadalupe Estrada</t>
  </si>
  <si>
    <t>Luis Adrian Prieto Carranza</t>
  </si>
  <si>
    <t>844 278 8891</t>
  </si>
  <si>
    <t>Michel Gomez</t>
  </si>
  <si>
    <t>Samantha Amaya Alvarado</t>
  </si>
  <si>
    <t>844 140 8390</t>
  </si>
  <si>
    <t>Lic.Perla Realme</t>
  </si>
  <si>
    <t>Infantil PS</t>
  </si>
  <si>
    <t>$420</t>
  </si>
  <si>
    <t xml:space="preserve"> Fernando Covarrubias Arriaga </t>
  </si>
  <si>
    <t>844 456 7250</t>
  </si>
  <si>
    <t>Santos Damian Covarrubias</t>
  </si>
  <si>
    <t>Soledad Quetzalli Ruiz Miron</t>
  </si>
  <si>
    <t>Jazlit y Cinthia Miron</t>
  </si>
  <si>
    <t>Andrea Joally Gutiérrez Pérez</t>
  </si>
  <si>
    <t>844 444 4595</t>
  </si>
  <si>
    <t xml:space="preserve">Brayam Alexander Delgado Perez </t>
  </si>
  <si>
    <t>Ashly Delgado</t>
  </si>
  <si>
    <t xml:space="preserve">PASE </t>
  </si>
  <si>
    <t xml:space="preserve">Diego Enrique </t>
  </si>
  <si>
    <t>ZOOM</t>
  </si>
  <si>
    <t xml:space="preserve">GRATUITO </t>
  </si>
  <si>
    <t xml:space="preserve">Genoveva Saucedo </t>
  </si>
  <si>
    <t xml:space="preserve">Karla Selene Cadena solis </t>
  </si>
  <si>
    <t xml:space="preserve">Maria Jose Hernandez Perez </t>
  </si>
  <si>
    <t>844 530 5953</t>
  </si>
  <si>
    <t>$480</t>
  </si>
  <si>
    <t>Arleth Huerta Linares</t>
  </si>
  <si>
    <t>844 843 1470</t>
  </si>
  <si>
    <t xml:space="preserve">Jesús Arturo Delgado Ruiz 
</t>
  </si>
  <si>
    <t>844 553 8863</t>
  </si>
  <si>
    <t>Rolando Espinoza</t>
  </si>
  <si>
    <t>844 359 1458</t>
  </si>
  <si>
    <t>Marisela Granados Castillo</t>
  </si>
  <si>
    <t>844 527 3664</t>
  </si>
  <si>
    <t xml:space="preserve">Lic. Benjamin Villagmoez </t>
  </si>
  <si>
    <t>Celina Ivette Rivera Avalos</t>
  </si>
  <si>
    <t>844 893 5847</t>
  </si>
  <si>
    <t>Laura Gaspar</t>
  </si>
  <si>
    <t>844 196 2595</t>
  </si>
  <si>
    <t>Erika de la Rosa López</t>
  </si>
  <si>
    <t xml:space="preserve">Xochil Cadena </t>
  </si>
  <si>
    <t>Adriana Martinez Sánchez</t>
  </si>
  <si>
    <t>844 189 6680</t>
  </si>
  <si>
    <t>Daniel Franco Valentín</t>
  </si>
  <si>
    <t>1 56 4773 5910</t>
  </si>
  <si>
    <t>Maricarmen Castillo Álvarez</t>
  </si>
  <si>
    <t>844 539 1276</t>
  </si>
  <si>
    <t xml:space="preserve"> Miguel Ángel Campos Mendoza </t>
  </si>
  <si>
    <t>Lic. Alondra Escalon</t>
  </si>
  <si>
    <t xml:space="preserve">Rene Gonzalez Santos </t>
  </si>
  <si>
    <t>1 274 168 8513</t>
  </si>
  <si>
    <t>Lluvia Lisbeth casas López</t>
  </si>
  <si>
    <t>844 132 5669</t>
  </si>
  <si>
    <t xml:space="preserve"> Leonel de jesus González</t>
  </si>
  <si>
    <t>844 213 6929</t>
  </si>
  <si>
    <t>Viviana nataly Figueroa Martinez</t>
  </si>
  <si>
    <t>844 529 0230</t>
  </si>
  <si>
    <t xml:space="preserve">Andrea Guadalupe Padilla Resendiz </t>
  </si>
  <si>
    <t>844 388 1540</t>
  </si>
  <si>
    <t>$700</t>
  </si>
  <si>
    <t xml:space="preserve">Angel Emmanuel Dimas Varela </t>
  </si>
  <si>
    <t>844 602 2165</t>
  </si>
  <si>
    <t>Lic. Ana Juarez</t>
  </si>
  <si>
    <t xml:space="preserve">Miguel angel fuentes </t>
  </si>
  <si>
    <t>844 351 5548</t>
  </si>
  <si>
    <t>Marijose Duarte Sánchez</t>
  </si>
  <si>
    <t>844 341 4981</t>
  </si>
  <si>
    <t xml:space="preserve">Cesar Rodriguez </t>
  </si>
  <si>
    <t>844 298 3108</t>
  </si>
  <si>
    <t>Cecilia Noriega Arévalo</t>
  </si>
  <si>
    <t>81 4342 4533</t>
  </si>
  <si>
    <t>Vianney González</t>
  </si>
  <si>
    <t>844 207 6216</t>
  </si>
  <si>
    <t xml:space="preserve">Alexis Agustín Perez Martinez </t>
  </si>
  <si>
    <t>81 1535 0929</t>
  </si>
  <si>
    <t>ángel Eliud Arriaga bocanegra</t>
  </si>
  <si>
    <t>Jatziri Elizabeth González Martínez</t>
  </si>
  <si>
    <t>844 808 7264</t>
  </si>
  <si>
    <t>Lic. Perla Realme</t>
  </si>
  <si>
    <t>Dora Madero</t>
  </si>
  <si>
    <t>Linda García guajardo</t>
  </si>
  <si>
    <t>844 880 3128</t>
  </si>
  <si>
    <t>Juan jose fuentes y Juana De lourdes</t>
  </si>
  <si>
    <t>844 204 0427</t>
  </si>
  <si>
    <t>$520</t>
  </si>
  <si>
    <t xml:space="preserve">Alejandra ortiz </t>
  </si>
  <si>
    <t>Ameyalli Miranda Lopez</t>
  </si>
  <si>
    <t>844 122 4568</t>
  </si>
  <si>
    <t>Mta. Mariana Siller</t>
  </si>
  <si>
    <t>Prueba vocacional</t>
  </si>
  <si>
    <t>Fatima Valeria Huerta Linares</t>
  </si>
  <si>
    <t>844 290 0557</t>
  </si>
  <si>
    <t>América Jaqueline Rodríguez de La Paz</t>
  </si>
  <si>
    <t>844 203 9463</t>
  </si>
  <si>
    <t>Luis Enrique Contreras Berino</t>
  </si>
  <si>
    <t>Jassan Adrián Quezada Jaquez</t>
  </si>
  <si>
    <t>844 551 7697</t>
  </si>
  <si>
    <t>Andrea Verónica Vallejo Romo</t>
  </si>
  <si>
    <t xml:space="preserve">Dr. Enrique Luna </t>
  </si>
  <si>
    <t>$425</t>
  </si>
  <si>
    <t>Mía victoria Lopez Chavarria</t>
  </si>
  <si>
    <t>844 223 8567</t>
  </si>
  <si>
    <t>Elizabeth Chavarria</t>
  </si>
  <si>
    <t>Jose Arcadio</t>
  </si>
  <si>
    <t>Ángela Regina Monsiváis colunga</t>
  </si>
  <si>
    <t>844 205 5580</t>
  </si>
  <si>
    <t>Jorge Orozco Navarro</t>
  </si>
  <si>
    <t>844 561 8545</t>
  </si>
  <si>
    <t xml:space="preserve"> ángel Tamayo</t>
  </si>
  <si>
    <t>844 550 6589</t>
  </si>
  <si>
    <t>Fidel José María Campos González</t>
  </si>
  <si>
    <t>844 460 2051</t>
  </si>
  <si>
    <t>victor alejandro picon macias</t>
  </si>
  <si>
    <t>844 340 9271</t>
  </si>
  <si>
    <t>Luis Gabriel Herrera Urbina</t>
  </si>
  <si>
    <t>844 349 2487</t>
  </si>
  <si>
    <t xml:space="preserve">Gabriel Herrera </t>
  </si>
  <si>
    <t>Karla Lucía Rodriguez Chavez</t>
  </si>
  <si>
    <t>844 542 6041</t>
  </si>
  <si>
    <t>Erika Delgado Villanueva</t>
  </si>
  <si>
    <t>844 360 5213</t>
  </si>
  <si>
    <t>ana cecilia aguilar rodriguez</t>
  </si>
  <si>
    <t>844 107 6148</t>
  </si>
  <si>
    <t>Xochil Nathali Gomez  Marquez</t>
  </si>
  <si>
    <t>844 534 4260</t>
  </si>
  <si>
    <t>Viridiana</t>
  </si>
  <si>
    <t>TUPY</t>
  </si>
  <si>
    <t>Saúl Nicolás mercado Ramírez</t>
  </si>
  <si>
    <t>844 487 7076</t>
  </si>
  <si>
    <t>Thelma Rdz</t>
  </si>
  <si>
    <t>Ana Lucia Chávez González</t>
  </si>
  <si>
    <t>844 496 6815</t>
  </si>
  <si>
    <t>Jorge Eduardo Rdz</t>
  </si>
  <si>
    <t>Carolina Medellin</t>
  </si>
  <si>
    <t xml:space="preserve"> 844 561 2531</t>
  </si>
  <si>
    <t xml:space="preserve">Ana Karen Moreno Saucedo </t>
  </si>
  <si>
    <t>844 186 6109</t>
  </si>
  <si>
    <t>Alisson Nicole Flores Dimas</t>
  </si>
  <si>
    <t>844 388 3375</t>
  </si>
  <si>
    <t xml:space="preserve">Kristina Salas </t>
  </si>
  <si>
    <t>844 567 5179</t>
  </si>
  <si>
    <t>Frida yoselin cisneros flores</t>
  </si>
  <si>
    <t>844 328 4034</t>
  </si>
  <si>
    <t xml:space="preserve">Ana Padilla </t>
  </si>
  <si>
    <t>844 128 3880</t>
  </si>
  <si>
    <t>Mónica Guadalupe Buentello Rivas</t>
  </si>
  <si>
    <t>844 225 2597</t>
  </si>
  <si>
    <t>Jorge Eduardo Rodriguez Chávez</t>
  </si>
  <si>
    <t>Paloma Yamileth Martínez Torres</t>
  </si>
  <si>
    <t>844 291 9759</t>
  </si>
  <si>
    <t>Dorothea</t>
  </si>
  <si>
    <t>Luis Alberto García</t>
  </si>
  <si>
    <t>844 232 1669</t>
  </si>
  <si>
    <t xml:space="preserve"> Luis Angel Lugo Guerrero</t>
  </si>
  <si>
    <t>Daniel Alejandro Cardenas Valdés</t>
  </si>
  <si>
    <t>844 622 2167</t>
  </si>
  <si>
    <t xml:space="preserve">Facultad de Psicologia </t>
  </si>
  <si>
    <t>Alejandra García Tolentino</t>
  </si>
  <si>
    <t>844 106 8143</t>
  </si>
  <si>
    <t>Santiago de Jesús Romero Almaguer</t>
  </si>
  <si>
    <t xml:space="preserve">Deisy Lucia </t>
  </si>
  <si>
    <t>Felipa Nery Escobedo Martinez</t>
  </si>
  <si>
    <t>844 146 0950</t>
  </si>
  <si>
    <t>Fernando Mateo Morales</t>
  </si>
  <si>
    <t>844 504 8368</t>
  </si>
  <si>
    <t xml:space="preserve">Britany Aguilar Dominguez </t>
  </si>
  <si>
    <t>844 609 8181</t>
  </si>
  <si>
    <t>Rafael Aguilar y Carmen Coronado</t>
  </si>
  <si>
    <t>Ximena Elizabeth Gonzalez Vazquez</t>
  </si>
  <si>
    <t>844 124 7906</t>
  </si>
  <si>
    <t xml:space="preserve">Leonardo Vela Acosta </t>
  </si>
  <si>
    <t>844 218 6150</t>
  </si>
  <si>
    <t>Norma Lizbeth Rodarte</t>
  </si>
  <si>
    <t>Jose Guadalupe Zavala Rodriguez</t>
  </si>
  <si>
    <t>844 174 8813</t>
  </si>
  <si>
    <t>Sergio Flores</t>
  </si>
  <si>
    <t>Christian Eduardo De la Rosa Garcia</t>
  </si>
  <si>
    <t>844 245 7198</t>
  </si>
  <si>
    <t>Lic. Benjamin Villagomez</t>
  </si>
  <si>
    <t xml:space="preserve">Laura Fabiola Ceceña Saconi
</t>
  </si>
  <si>
    <t>844 203 9146</t>
  </si>
  <si>
    <t>Amarantha Hernandez</t>
  </si>
  <si>
    <t>844 124 8248</t>
  </si>
  <si>
    <t>Academia INTRA</t>
  </si>
  <si>
    <t xml:space="preserve">Sandra Garcia Davila </t>
  </si>
  <si>
    <t>Elsa</t>
  </si>
  <si>
    <t>Carlos Daniel Cuellar</t>
  </si>
  <si>
    <t>844 306 0042</t>
  </si>
  <si>
    <t>Marlin Rosario</t>
  </si>
  <si>
    <t>Rodrigo Cruz y Jennifer Palafox</t>
  </si>
  <si>
    <t>Jessica Sarahi Cerda Saucedo</t>
  </si>
  <si>
    <t>C. Externo</t>
  </si>
  <si>
    <t>$850</t>
  </si>
  <si>
    <t xml:space="preserve">Maria Elena </t>
  </si>
  <si>
    <t xml:space="preserve">Gratuito </t>
  </si>
  <si>
    <t>Juana Sánchez López</t>
  </si>
  <si>
    <t>Fernando Iván Zamora Tamayo</t>
  </si>
  <si>
    <t>Frida Sofía Diaz Martínez</t>
  </si>
  <si>
    <t>Claudia Gonzalez y Eduardo Mercado</t>
  </si>
  <si>
    <t>Fabiola Alejandra Navarro Agustince</t>
  </si>
  <si>
    <t>Ángel Humberto Vázquez Bernal</t>
  </si>
  <si>
    <t>Félix Baena y Patricia Ruiz</t>
  </si>
  <si>
    <t>Rito cuevas y Maribel Zurita</t>
  </si>
  <si>
    <t>Carolina Vázquez y Jesus Garcia</t>
  </si>
  <si>
    <t>Alfonso Domínguez González</t>
  </si>
  <si>
    <t>Eduardo Torres Calixto</t>
  </si>
  <si>
    <t>Edson Uriel Rivas Muñiz</t>
  </si>
  <si>
    <t>Fernando Zamora</t>
  </si>
  <si>
    <t>Consultorio Externo</t>
  </si>
  <si>
    <t>Diego Emilio García Ramírez</t>
  </si>
  <si>
    <t>Isabel Muñoz</t>
  </si>
  <si>
    <t xml:space="preserve">Sahar Alejandra Gonzalez Alcantara </t>
  </si>
  <si>
    <t>Jonathan Rios Delfin</t>
  </si>
  <si>
    <t>Julio Kareb Olivares Gómez</t>
  </si>
  <si>
    <t xml:space="preserve">Lic. Esmeralda Colunga </t>
  </si>
  <si>
    <t>Fernanda Serrato Rodríguez</t>
  </si>
  <si>
    <t>José Mariano Gallegos Alvarez y Arleth Itzamar Castillo Estrada</t>
  </si>
  <si>
    <t>Luis Diego Lopez Oropeza</t>
  </si>
  <si>
    <t>Yolanda Frutos</t>
  </si>
  <si>
    <t>Jennifer Joselyn Martínez y Rodrigo Alexander Coronado</t>
  </si>
  <si>
    <t>Daniela Rodríguez Zurita</t>
  </si>
  <si>
    <t>Elsa Isabel Barrera Espinoza</t>
  </si>
  <si>
    <t>Zuria Anijose Salazar Subealdea</t>
  </si>
  <si>
    <t>LIc. Perla Realme</t>
  </si>
  <si>
    <t>Jhonatan David Romero Martínez</t>
  </si>
  <si>
    <t>Héctor Santiago Martínez Velasco</t>
  </si>
  <si>
    <t>Maricela Sena García</t>
  </si>
  <si>
    <t>Jorge Ivan Bustos Castillo</t>
  </si>
  <si>
    <t xml:space="preserve">Individual PS </t>
  </si>
  <si>
    <t>Karol Fraga Saucedo, Eric de la cruz orsua, Isaac Alberto de la Cruz Fraga</t>
  </si>
  <si>
    <t>Praderas</t>
  </si>
  <si>
    <t>Alejandra Monserrat Vasquez Elizondo</t>
  </si>
  <si>
    <t>Familia Baez Garcia</t>
  </si>
  <si>
    <t>Carlos Alberto Hernández Gallegos</t>
  </si>
  <si>
    <t>Edgar del bosque</t>
  </si>
  <si>
    <t>Guillermo Neapco</t>
  </si>
  <si>
    <t>Perla Cecilia Perez Rivera</t>
  </si>
  <si>
    <t>Carlos Enrique Molina López</t>
  </si>
  <si>
    <t>Evaluacion Neuro.</t>
  </si>
  <si>
    <t>$1050</t>
  </si>
  <si>
    <t>Erick David Lopez Cortes</t>
  </si>
  <si>
    <t>Otro</t>
  </si>
  <si>
    <t>Yessica Alejandra Zisigua Calderon</t>
  </si>
  <si>
    <t xml:space="preserve">Karol Fraga Saucedo y Eric de la Cruz Orsua </t>
  </si>
  <si>
    <t>Isaac Alberto de la Cruz Fraga</t>
  </si>
  <si>
    <t>Jennifer Joselyn Martínez</t>
  </si>
  <si>
    <t xml:space="preserve">Pedro Trejo </t>
  </si>
  <si>
    <t>Jose Mena y Aracely Juarez</t>
  </si>
  <si>
    <t>Lic. Maria Amancio</t>
  </si>
  <si>
    <t>Franscisco Daniel Lopez</t>
  </si>
  <si>
    <t>$460</t>
  </si>
  <si>
    <t>Diego Valdez</t>
  </si>
  <si>
    <t>Colinas</t>
  </si>
  <si>
    <t>INTRA PROMO</t>
  </si>
  <si>
    <t xml:space="preserve">Guillermo Medina </t>
  </si>
  <si>
    <t>Osvaldo Alejandro Contreras Vega</t>
  </si>
  <si>
    <t>Lic. Daniel Salazar</t>
  </si>
  <si>
    <t xml:space="preserve"> Aarón Martinez Quintanilla</t>
  </si>
  <si>
    <t>Mariana Denisse Conchis</t>
  </si>
  <si>
    <t xml:space="preserve"> Xóchitl Hernández Hernández</t>
  </si>
  <si>
    <t>Aile Carolina Fuentes Álvarez</t>
  </si>
  <si>
    <t>Maria de Jesús Tobias</t>
  </si>
  <si>
    <t>Xiomara Sánchez Carreón</t>
  </si>
  <si>
    <t>Aldo Salazar y Erendida Ramirez</t>
  </si>
  <si>
    <t xml:space="preserve">Lic. Magda Charles </t>
  </si>
  <si>
    <t>Jorge González</t>
  </si>
  <si>
    <t>Eder Baez y Karen Garcia</t>
  </si>
  <si>
    <t>Dylan Alfonso Garcia Valdez</t>
  </si>
  <si>
    <t>Anahi Sánchez</t>
  </si>
  <si>
    <t>Lic. Gloria Sarmiento</t>
  </si>
  <si>
    <t>Jesus Garza</t>
  </si>
  <si>
    <t>Jose Manuel contreras</t>
  </si>
  <si>
    <t>$1850</t>
  </si>
  <si>
    <t xml:space="preserve">Sarahí Caballero </t>
  </si>
  <si>
    <t>Zoe Anapaula Zapata Ruiz</t>
  </si>
  <si>
    <t>Magaly Martínez</t>
  </si>
  <si>
    <t>Scarleth Atena Mena Hernandez</t>
  </si>
  <si>
    <t xml:space="preserve">Eydan Gael Moreno Mata </t>
  </si>
  <si>
    <t>Olga Liliana De la Canal Galindo</t>
  </si>
  <si>
    <t xml:space="preserve">Rafael Briones e Isamar Gutierrez </t>
  </si>
  <si>
    <t>Luz Alondra Natividad Quistian</t>
  </si>
  <si>
    <t>Wendy Sánchez Martínez</t>
  </si>
  <si>
    <t>German Artemio Gallegos Colunga</t>
  </si>
  <si>
    <t>Liliana Barrón Ríos</t>
  </si>
  <si>
    <t>Maricela Herrera</t>
  </si>
  <si>
    <t>Miguel Angel Flores Cervantes</t>
  </si>
  <si>
    <t xml:space="preserve">Fatima Valeria Nolasco </t>
  </si>
  <si>
    <t>$510</t>
  </si>
  <si>
    <t>David Alberto Sanchez Ramirez</t>
  </si>
  <si>
    <t>Jesus Hector Castañeda Gomez</t>
  </si>
  <si>
    <t xml:space="preserve">Karla De la Cruz Cárdenas </t>
  </si>
  <si>
    <t>Leonardo Guajardo</t>
  </si>
  <si>
    <t>Abraham Adair Garcia Martinez</t>
  </si>
  <si>
    <t>Jesús Daniel Cervantes Malacara</t>
  </si>
  <si>
    <t>Lizet Baez y Genaro Ramos</t>
  </si>
  <si>
    <t>Abraham Noyola Contreras</t>
  </si>
  <si>
    <t>Angel  Robles Peralta</t>
  </si>
  <si>
    <t>Edith Rodriguez y Daniel Segovia</t>
  </si>
  <si>
    <t>Saúl López Rivas</t>
  </si>
  <si>
    <t>Claudia Lumbreras</t>
  </si>
  <si>
    <t>Ashley Niobe Beltrán Herrera</t>
  </si>
  <si>
    <t>Ana Luisa Gonzalez Flores</t>
  </si>
  <si>
    <t>Angela Renatta Prado Malacara</t>
  </si>
  <si>
    <t>Jonathan Barrera</t>
  </si>
  <si>
    <t>Psicologos Por hora</t>
  </si>
  <si>
    <t>Colaboradores</t>
  </si>
  <si>
    <t>Jorge Alfonso Gamboa Saldaña</t>
  </si>
  <si>
    <t>Paola Guadalupe Rodríguez Pequeño</t>
  </si>
  <si>
    <t>Alejandra Olguin Estrada</t>
  </si>
  <si>
    <t>TEAMS</t>
  </si>
  <si>
    <t>Lic. Maricela Sena</t>
  </si>
  <si>
    <t>Leonel Abraham Galindo Garay</t>
  </si>
  <si>
    <t xml:space="preserve">Jonás Alejandro Morales Hinojosa </t>
  </si>
  <si>
    <t>Alexa Sarahi</t>
  </si>
  <si>
    <t>Isacc Hernández Izquierdo</t>
  </si>
  <si>
    <t>Norma Mendoza Hernández</t>
  </si>
  <si>
    <t>Irina Valentina Rodríguez Durán</t>
  </si>
  <si>
    <t>Mario Zamarripa</t>
  </si>
  <si>
    <t>David Misael Barragán Perez</t>
  </si>
  <si>
    <t>Merari Madai Gamez Esqueda</t>
  </si>
  <si>
    <t>Eduardo Alvarado y Alondra Natividad</t>
  </si>
  <si>
    <t>Lizet Baez</t>
  </si>
  <si>
    <t>Edgar Iturbe Calderon</t>
  </si>
  <si>
    <t>Izamar Alejandra Rosales Vega</t>
  </si>
  <si>
    <t xml:space="preserve">Izamar Estefanía Vázquez Rosales </t>
  </si>
  <si>
    <t>Diego de Jesús Vázquez Rosales</t>
  </si>
  <si>
    <t xml:space="preserve">Christian Michelle Calvillo Franco </t>
  </si>
  <si>
    <t>Wendy Alexandra Briones Rodríguez</t>
  </si>
  <si>
    <t>Rafael Hassan de las Fuentes Lugo</t>
  </si>
  <si>
    <t>Valeria Díaz Rentería</t>
  </si>
  <si>
    <t>Alejandra Patricia Perez Lascano</t>
  </si>
  <si>
    <t>Ana Ma Servin Domínguez</t>
  </si>
  <si>
    <t>$570</t>
  </si>
  <si>
    <t>Amarantah Hernández</t>
  </si>
  <si>
    <t xml:space="preserve"> Carlos Alejandro Olvera flores</t>
  </si>
  <si>
    <t>Assef Ibarra</t>
  </si>
  <si>
    <t>Luis Escobedo Flores y Mariana Castañeda Garcia</t>
  </si>
  <si>
    <t>Juan Manuel Cisneros Silva y  Claudia Leticia Manzanares Lumbreras</t>
  </si>
  <si>
    <t>Daniel Emiliano Martinez González</t>
  </si>
  <si>
    <t>Rebeca Rodriguez Estrada</t>
  </si>
  <si>
    <t>Angel Dario Belmares Juárez</t>
  </si>
  <si>
    <t xml:space="preserve"> Fatima Guadalupe Hernandez Quijano</t>
  </si>
  <si>
    <t>Rodrigo Chávez Sanchez</t>
  </si>
  <si>
    <t>Luis Orozco Sepulveda</t>
  </si>
  <si>
    <t>Juan Alfredo Mata Gámez</t>
  </si>
  <si>
    <t>Leonel  Abraham Galindo Garay</t>
  </si>
  <si>
    <t>Angel Alexander Gonzalez Castañeda</t>
  </si>
  <si>
    <t>Estela Marisol Garcia Valdez</t>
  </si>
  <si>
    <t>francisco lomas</t>
  </si>
  <si>
    <t>Elisa Paulina Hernández García</t>
  </si>
  <si>
    <t>María Magdalena Dávila Martínez</t>
  </si>
  <si>
    <t>Evelyn saldivar</t>
  </si>
  <si>
    <t>Yesenia Arguello</t>
  </si>
  <si>
    <t>Marlín Rosario</t>
  </si>
  <si>
    <t>Alma Suarez Castañeda</t>
  </si>
  <si>
    <t>Camila Carrillo</t>
  </si>
  <si>
    <t>Iker santiago hernandez bautista</t>
  </si>
  <si>
    <t xml:space="preserve">Marco Adrian Vazquez </t>
  </si>
  <si>
    <t>Ricardo Herrera</t>
  </si>
  <si>
    <t>Maria Guadalupe Martínez urenda</t>
  </si>
  <si>
    <t>Glafira Campos</t>
  </si>
  <si>
    <t>francisco Gutierrez</t>
  </si>
  <si>
    <t>Omar Malacar Torres y elizabeth Merino villalobos</t>
  </si>
  <si>
    <t>Karla Andrea Justiniano Tepoz</t>
  </si>
  <si>
    <t>Esther flores</t>
  </si>
  <si>
    <t>Keren Orihuela</t>
  </si>
  <si>
    <t>Yesenia Torres García</t>
  </si>
  <si>
    <t>Jorge Luis Torres Zamora</t>
  </si>
  <si>
    <t>Nutricional</t>
  </si>
  <si>
    <t>maría fernanda garcia</t>
  </si>
  <si>
    <t>Verónica Ramos Mendoza</t>
  </si>
  <si>
    <t>Valeria Janeth Márquez Muñiz</t>
  </si>
  <si>
    <t>Fernando Woessner varela</t>
  </si>
  <si>
    <t xml:space="preserve">Jose Miguel Solís Beltran </t>
  </si>
  <si>
    <t>Francisco Javier Ramírez Carrillo</t>
  </si>
  <si>
    <t>Bruno Baez Garcia</t>
  </si>
  <si>
    <t>Ever Josafat González</t>
  </si>
  <si>
    <t>Lic. Jennifer Torres</t>
  </si>
  <si>
    <t xml:space="preserve">Ángel Alexander González </t>
  </si>
  <si>
    <t>Edson Alejandro Cabello Sanchez</t>
  </si>
  <si>
    <t>Cristian Abiel Garcia Cabrera</t>
  </si>
  <si>
    <t>Bruno Baez Gacia</t>
  </si>
  <si>
    <t>RAMON MENDOZA SANCHEZ</t>
  </si>
  <si>
    <t xml:space="preserve">María de Jesús rivera saucedo </t>
  </si>
  <si>
    <t xml:space="preserve"> Aldo Ramos Jimenez</t>
  </si>
  <si>
    <t>Alberto de Las Fuentes y Diana Lugo Ochoa</t>
  </si>
  <si>
    <t>Krishna Ivonne Martinez Bustos</t>
  </si>
  <si>
    <t xml:space="preserve">Emilio Alejandro Hernadez Montes </t>
  </si>
  <si>
    <t>Laura Patricia Gómez Benítez</t>
  </si>
  <si>
    <t>Iker Oswaldo Valdés Hernández</t>
  </si>
  <si>
    <t>Sandra Lizeth Esparza Rosales</t>
  </si>
  <si>
    <t xml:space="preserve"> Mayra Verónica Hernández Gaytan</t>
  </si>
  <si>
    <t>Eduardo Moreno y Susana Velásquez</t>
  </si>
  <si>
    <t>Darío Cadenas Vallejo</t>
  </si>
  <si>
    <t xml:space="preserve">Mariana vallejo betan </t>
  </si>
  <si>
    <t>Julieta cadenas vallejo</t>
  </si>
  <si>
    <t>Yahaira Rangel</t>
  </si>
  <si>
    <t xml:space="preserve">María Guadalupe Charles Orzua </t>
  </si>
  <si>
    <t>Karina esmeralda Alvarez Urbina</t>
  </si>
  <si>
    <t>Martín granados</t>
  </si>
  <si>
    <t>Cynthia Pérez</t>
  </si>
  <si>
    <t xml:space="preserve">Cesilia Guadalupe Pérez Martínez </t>
  </si>
  <si>
    <t>Gloria Hernández Perez y Juan Eduardo Escalante Mireles</t>
  </si>
  <si>
    <t>Sara Abigail ochoa Gaytán</t>
  </si>
  <si>
    <t>Sergio Fuentes Frias</t>
  </si>
  <si>
    <t>Ma. Concepcion Olivarez</t>
  </si>
  <si>
    <t>Cristian Osuna</t>
  </si>
  <si>
    <t>Mónica Alejandra Mena Veloz</t>
  </si>
  <si>
    <t>Lic. Lucia Sanchez</t>
  </si>
  <si>
    <t>Carlos, Ricardo Martínez, Dávila</t>
  </si>
  <si>
    <t>Francisco Javier Picón Dávila</t>
  </si>
  <si>
    <t xml:space="preserve">María Guadalupe Froto </t>
  </si>
  <si>
    <t xml:space="preserve">Martin Granados </t>
  </si>
  <si>
    <t>Lic.Daniela Sarmiento</t>
  </si>
  <si>
    <t>Saidi Yaning añorve Gutiérrez</t>
  </si>
  <si>
    <t xml:space="preserve">Dora Luz Monsivais Martinez  </t>
  </si>
  <si>
    <t xml:space="preserve">Miriam González </t>
  </si>
  <si>
    <t>Yuridiana Estupiñan Aleman</t>
  </si>
  <si>
    <t>Angelica Urbina</t>
  </si>
  <si>
    <t>Martin Alejandro Lopez Lopez</t>
  </si>
  <si>
    <t>Nadia Nayeli Aguillon Robles</t>
  </si>
  <si>
    <t>Juana María García Ramón</t>
  </si>
  <si>
    <t>Jorge gaona</t>
  </si>
  <si>
    <t>Ian Sebastian Flores Siller</t>
  </si>
  <si>
    <t>Carlos Ricardo Marínez Dávila</t>
  </si>
  <si>
    <t>Loren Michelle Aran peña</t>
  </si>
  <si>
    <t>Lic. Fabiola Fragoso</t>
  </si>
  <si>
    <t>Jose Manuel Berrueto Lopez</t>
  </si>
  <si>
    <t>Rodrigo Dávila Aguilar</t>
  </si>
  <si>
    <t>Kevin Donaldo Sánchez Rojas</t>
  </si>
  <si>
    <t xml:space="preserve">Aldo Quiroz </t>
  </si>
  <si>
    <t>individual PS</t>
  </si>
  <si>
    <t>Maria Eugenia Alvarado</t>
  </si>
  <si>
    <t>Alicia Minerva Ordóñez Hernandez</t>
  </si>
  <si>
    <t xml:space="preserve">Lic. Maricela sena </t>
  </si>
  <si>
    <t xml:space="preserve">Marco Antonio Hinojosa Hernández </t>
  </si>
  <si>
    <t>Yesenia Delgado</t>
  </si>
  <si>
    <t>Andrea Guadalupe Padilla Resendiz</t>
  </si>
  <si>
    <t>Aaron Gallegos</t>
  </si>
  <si>
    <t>Fernando Valencia</t>
  </si>
  <si>
    <t xml:space="preserve">Barbara Carla Martínez Dávila </t>
  </si>
  <si>
    <t>Jose Manuel Berrueto</t>
  </si>
  <si>
    <t>Cynthia Perez</t>
  </si>
  <si>
    <t>María Del Carmen Rojas Salas</t>
  </si>
  <si>
    <t>Mildred Andrea Cortez Westrup</t>
  </si>
  <si>
    <t xml:space="preserve"> Mario Torres</t>
  </si>
  <si>
    <t>Deisy Lizeth Sánchez Treviño</t>
  </si>
  <si>
    <t>Analleli Bravo</t>
  </si>
  <si>
    <t xml:space="preserve">Tania Guadalupe Martinez Anguiano </t>
  </si>
  <si>
    <t>Isabel Salazar Contreras</t>
  </si>
  <si>
    <t xml:space="preserve">Fatima Gonzales </t>
  </si>
  <si>
    <t>Emilio Alejandro Hernadez Montes</t>
  </si>
  <si>
    <t>Ángel Abisai Hernández Segovia</t>
  </si>
  <si>
    <t>Rodrigo Rodríguez</t>
  </si>
  <si>
    <t>Ramiro Campos Rosales</t>
  </si>
  <si>
    <t>Yuritza Mendoza</t>
  </si>
  <si>
    <t>Consuelo Velázquez Macias</t>
  </si>
  <si>
    <t>Cesar Alejandro Rodriguez Alamillo</t>
  </si>
  <si>
    <t xml:space="preserve">Jonas Alejandro Morales </t>
  </si>
  <si>
    <t xml:space="preserve"> Jorge Arturo Rodríguez Perales</t>
  </si>
  <si>
    <t>Aarón Rivas</t>
  </si>
  <si>
    <t xml:space="preserve">Perla Veronica y Luis </t>
  </si>
  <si>
    <t>David Ernesto González Morales</t>
  </si>
  <si>
    <t>Edwin Leonardo Muñiz Vázquez</t>
  </si>
  <si>
    <t xml:space="preserve">Carlos Alberto Martinez Guerrero </t>
  </si>
  <si>
    <t xml:space="preserve"> Natanael Sánchez y Yohana Silva</t>
  </si>
  <si>
    <t>Nestor Reynaldo Mejia Castillo</t>
  </si>
  <si>
    <t xml:space="preserve">Rocio mendoza dominguez </t>
  </si>
  <si>
    <t>Leticia Telles Rodriguez</t>
  </si>
  <si>
    <t>Eduardo Gael Garcia Davila</t>
  </si>
  <si>
    <t xml:space="preserve">Braulio Liam Galvan Martinez </t>
  </si>
  <si>
    <t>Deivis Arturo Moreno Guerrero</t>
  </si>
  <si>
    <t>Diego Armando Onofre Montalvo</t>
  </si>
  <si>
    <t>Jimena Torres Herrera</t>
  </si>
  <si>
    <t>Jessica Yesenia Rodríguez Gaytán</t>
  </si>
  <si>
    <t>Issac Santiago Arriaga Lozano</t>
  </si>
  <si>
    <t>Karen Ocegueda</t>
  </si>
  <si>
    <t>Litzy Amairany Casas Rojas</t>
  </si>
  <si>
    <t>Alberto de Jesús Ramos Barrientos</t>
  </si>
  <si>
    <t>Nayeli Navarro</t>
  </si>
  <si>
    <t>Alejandra Monserrat Vasquez</t>
  </si>
  <si>
    <t>Sandra Yudith García Dávila</t>
  </si>
  <si>
    <t>Maria Jose Garcia</t>
  </si>
  <si>
    <t>Ma. Antonia Martinez Urrea</t>
  </si>
  <si>
    <t>Monserraht Elizabeth Aranda Aranda</t>
  </si>
  <si>
    <t>Ian Sebastián Flores Siller</t>
  </si>
  <si>
    <t>Medica Psiquiatrica</t>
  </si>
  <si>
    <t>Jesus Alejandro Amaro Lugo</t>
  </si>
  <si>
    <t xml:space="preserve">Ricardo Guadalupe López Ramos </t>
  </si>
  <si>
    <t xml:space="preserve">Danna Herrera </t>
  </si>
  <si>
    <t>Ernesto Lobo</t>
  </si>
  <si>
    <t>Maximiliano Ramos Fuentes</t>
  </si>
  <si>
    <t xml:space="preserve">Arely Martínez </t>
  </si>
  <si>
    <t>Omar Guadalupe Contreras Sanchez</t>
  </si>
  <si>
    <t>Oscar Jesus Sanchez Muñoz</t>
  </si>
  <si>
    <t>Yuliana Rodríguez Vázquez</t>
  </si>
  <si>
    <t xml:space="preserve">Felix Cortez Perales </t>
  </si>
  <si>
    <t>Diana karina cedillo coronado</t>
  </si>
  <si>
    <t>Iker Alexander Ramos Herrera</t>
  </si>
  <si>
    <t>Felipe dé Jesús Escareño Villanueva</t>
  </si>
  <si>
    <t>Alexa Naomy Cabello Ayala</t>
  </si>
  <si>
    <t xml:space="preserve">Yesenia Torres </t>
  </si>
  <si>
    <t xml:space="preserve">Issac Everardo Lopez De La Peña </t>
  </si>
  <si>
    <t xml:space="preserve">Sofía Alejandra Padilla Martínez </t>
  </si>
  <si>
    <t>Elizabeth Jaimes Quiroz</t>
  </si>
  <si>
    <t>Imelda Noemi Rosales Tijerina</t>
  </si>
  <si>
    <t xml:space="preserve">Lynda Aguilar </t>
  </si>
  <si>
    <t>Emmanuel Jimenez Maqueda</t>
  </si>
  <si>
    <t>Carlos joel santos nuncio</t>
  </si>
  <si>
    <t>Isaac Santiago Arriaga Lozano</t>
  </si>
  <si>
    <t>Carla Reynosa Siller</t>
  </si>
  <si>
    <t>Magaly Fernanda Martinez Martinez</t>
  </si>
  <si>
    <t>Habid Asael Rojas Nuncio</t>
  </si>
  <si>
    <t>Victor Martinez Perez</t>
  </si>
  <si>
    <t>Samantha Nicole delgado malacara</t>
  </si>
  <si>
    <t>Ricardo Garay Garcia y Ariadna Vera Morales</t>
  </si>
  <si>
    <t>José Antonio torres esparza</t>
  </si>
  <si>
    <t>Poniente</t>
  </si>
  <si>
    <t>Ryan García Lara</t>
  </si>
  <si>
    <t>Isidro Emmanuel Jimenez Casas y Gabriela Santana Ibarra</t>
  </si>
  <si>
    <t>Carlos Armando Martínez Olivares</t>
  </si>
  <si>
    <t>Juan Antonio guerrero Ramírez</t>
  </si>
  <si>
    <t>Carlos Arturo García Limón</t>
  </si>
  <si>
    <t>Laura Elena Saldivar Garcia</t>
  </si>
  <si>
    <t>Yael Surisadday Malacara Oviedo</t>
  </si>
  <si>
    <t>Angela Abigail Juarez Hernández</t>
  </si>
  <si>
    <t>Ana Cristina Morales Martinez</t>
  </si>
  <si>
    <t>Adín Valles</t>
  </si>
  <si>
    <t>José Francisco Gomez Coronado</t>
  </si>
  <si>
    <t>Trabajo Social</t>
  </si>
  <si>
    <t xml:space="preserve">Samuel Valles Aguirre </t>
  </si>
  <si>
    <t xml:space="preserve">Vladimir Ilich García Santana </t>
  </si>
  <si>
    <t>Victoria Aldaco Martínez</t>
  </si>
  <si>
    <t>Carlos Amauri García Peña</t>
  </si>
  <si>
    <t>UTS</t>
  </si>
  <si>
    <t>Brenda Berenice Navarro Morales</t>
  </si>
  <si>
    <t>UNIVAS</t>
  </si>
  <si>
    <t>Miriam González Gil</t>
  </si>
  <si>
    <t>Consulta psiquiatrica</t>
  </si>
  <si>
    <t>Carlos Enrique Escobar Pérez</t>
  </si>
  <si>
    <t xml:space="preserve">Daniela Huerta Ovalle </t>
  </si>
  <si>
    <t>Lic. Maria de la Luz</t>
  </si>
  <si>
    <t>Victor Garcia</t>
  </si>
  <si>
    <t>Rosa Dalila Garcia Castillo</t>
  </si>
  <si>
    <t>Maria del Rosario Casas (leslie)</t>
  </si>
  <si>
    <t>Evelyn Maricruz Ledezma Rodríguez</t>
  </si>
  <si>
    <t>María Liliana corpus González y Jesús segura tenorio</t>
  </si>
  <si>
    <t xml:space="preserve">Maria Fernanda y Hugo </t>
  </si>
  <si>
    <t>Fernando Martinez Sosa</t>
  </si>
  <si>
    <t>Juan Manuel Hernandez</t>
  </si>
  <si>
    <t>Thelma Gabriela Sánchez Sánchez</t>
  </si>
  <si>
    <t>Ileana Daniela Muñoz Sánchez</t>
  </si>
  <si>
    <t>Maria Fernanda Rodriguez Daniel</t>
  </si>
  <si>
    <t xml:space="preserve">Maria Magdalena Davila </t>
  </si>
  <si>
    <t>Jesus raul</t>
  </si>
  <si>
    <t>CONVENIO</t>
  </si>
  <si>
    <t>CATEGORIA</t>
  </si>
  <si>
    <t>$</t>
  </si>
  <si>
    <t>Detalles</t>
  </si>
  <si>
    <t>Escuela</t>
  </si>
  <si>
    <r>
      <rPr>
        <rFont val="Arial"/>
        <b/>
        <color theme="1"/>
        <sz val="9.0"/>
      </rPr>
      <t xml:space="preserve">Individual e infantil: </t>
    </r>
    <r>
      <rPr>
        <rFont val="Arial"/>
        <b val="0"/>
        <color theme="1"/>
        <sz val="9.0"/>
      </rPr>
      <t xml:space="preserve">$350 
</t>
    </r>
    <r>
      <rPr>
        <rFont val="Arial"/>
        <b/>
        <color theme="1"/>
        <sz val="9.0"/>
      </rPr>
      <t xml:space="preserve">Especialización, Pareja, Familiar: </t>
    </r>
    <r>
      <rPr>
        <rFont val="Arial"/>
        <b val="0"/>
        <color theme="1"/>
        <sz val="9.0"/>
      </rPr>
      <t>$400 Médica $700</t>
    </r>
  </si>
  <si>
    <t xml:space="preserve"> Asociación civil </t>
  </si>
  <si>
    <r>
      <rPr>
        <rFont val="Arial"/>
        <b/>
        <color theme="1"/>
        <sz val="9.0"/>
      </rPr>
      <t xml:space="preserve">Canalizados: </t>
    </r>
    <r>
      <rPr>
        <rFont val="Arial"/>
        <b val="0"/>
        <color theme="1"/>
        <sz val="9.0"/>
      </rPr>
      <t xml:space="preserve">25% de descuento
</t>
    </r>
    <r>
      <rPr>
        <rFont val="Arial"/>
        <b/>
        <color theme="1"/>
        <sz val="9.0"/>
      </rPr>
      <t xml:space="preserve">Colaboradores: </t>
    </r>
    <r>
      <rPr>
        <rFont val="Arial"/>
        <b val="0"/>
        <color theme="1"/>
        <sz val="9.0"/>
      </rPr>
      <t>35% de descuento</t>
    </r>
  </si>
  <si>
    <t>Colegio Americano</t>
  </si>
  <si>
    <r>
      <rPr>
        <rFont val="Arial"/>
        <b/>
        <color theme="1"/>
        <sz val="9.0"/>
      </rPr>
      <t xml:space="preserve">Individual e infantil: </t>
    </r>
    <r>
      <rPr>
        <rFont val="Arial"/>
        <b val="0"/>
        <color theme="1"/>
        <sz val="9.0"/>
      </rPr>
      <t xml:space="preserve">$300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xml:space="preserve">: 500 </t>
    </r>
    <r>
      <rPr>
        <rFont val="Arial"/>
        <b/>
        <color theme="1"/>
        <sz val="9.0"/>
      </rPr>
      <t>Psiquiatrica:</t>
    </r>
    <r>
      <rPr>
        <rFont val="Arial"/>
        <b val="0"/>
        <color theme="1"/>
        <sz val="9.0"/>
      </rPr>
      <t xml:space="preserve"> 770</t>
    </r>
  </si>
  <si>
    <r>
      <rPr>
        <rFont val="Arial"/>
        <b/>
        <color theme="1"/>
        <sz val="9.0"/>
      </rPr>
      <t xml:space="preserve">Individual e infantil: </t>
    </r>
    <r>
      <rPr>
        <rFont val="Arial"/>
        <b val="0"/>
        <color theme="1"/>
        <sz val="9.0"/>
      </rPr>
      <t xml:space="preserve">$350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xml:space="preserve">: 500 </t>
    </r>
    <r>
      <rPr>
        <rFont val="Arial"/>
        <b/>
        <color theme="1"/>
        <sz val="9.0"/>
      </rPr>
      <t>Psiquiatrica:</t>
    </r>
    <r>
      <rPr>
        <rFont val="Arial"/>
        <b val="0"/>
        <color theme="1"/>
        <sz val="9.0"/>
      </rPr>
      <t xml:space="preserve"> 770</t>
    </r>
  </si>
  <si>
    <t>EDUCEM</t>
  </si>
  <si>
    <r>
      <rPr>
        <rFont val="Arial"/>
        <b/>
        <color theme="1"/>
        <sz val="9.0"/>
      </rPr>
      <t xml:space="preserve">Individual e infantil: </t>
    </r>
    <r>
      <rPr>
        <rFont val="Arial"/>
        <b val="0"/>
        <color theme="1"/>
        <sz val="9.0"/>
      </rPr>
      <t xml:space="preserve">$300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xml:space="preserve">: 500 </t>
    </r>
    <r>
      <rPr>
        <rFont val="Arial"/>
        <b/>
        <color theme="1"/>
        <sz val="9.0"/>
      </rPr>
      <t>Psiquiatrica:</t>
    </r>
    <r>
      <rPr>
        <rFont val="Arial"/>
        <b val="0"/>
        <color theme="1"/>
        <sz val="9.0"/>
      </rPr>
      <t xml:space="preserve"> 770</t>
    </r>
  </si>
  <si>
    <t>Facultad de psicologia</t>
  </si>
  <si>
    <r>
      <rPr>
        <rFont val="Arial"/>
        <b/>
        <color theme="1"/>
        <sz val="9.0"/>
      </rPr>
      <t xml:space="preserve">Individual e infantil: </t>
    </r>
    <r>
      <rPr>
        <rFont val="Arial"/>
        <b val="0"/>
        <color theme="1"/>
        <sz val="9.0"/>
      </rPr>
      <t xml:space="preserve">$300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xml:space="preserve">: 500 </t>
    </r>
    <r>
      <rPr>
        <rFont val="Arial"/>
        <b/>
        <color theme="1"/>
        <sz val="9.0"/>
      </rPr>
      <t>Psiquiatrica:</t>
    </r>
    <r>
      <rPr>
        <rFont val="Arial"/>
        <b val="0"/>
        <color theme="1"/>
        <sz val="9.0"/>
      </rPr>
      <t xml:space="preserve"> 770</t>
    </r>
  </si>
  <si>
    <t>Fiscalía Coahuila</t>
  </si>
  <si>
    <t>Instancia de gobierno</t>
  </si>
  <si>
    <r>
      <rPr>
        <rFont val="Arial"/>
        <b/>
        <color theme="1"/>
        <sz val="9.0"/>
      </rPr>
      <t xml:space="preserve">Individual e infantil: </t>
    </r>
    <r>
      <rPr>
        <rFont val="Arial"/>
        <b val="0"/>
        <color theme="1"/>
        <sz val="9.0"/>
      </rPr>
      <t xml:space="preserve">$300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xml:space="preserve">: 500 </t>
    </r>
    <r>
      <rPr>
        <rFont val="Arial"/>
        <b/>
        <color theme="1"/>
        <sz val="9.0"/>
      </rPr>
      <t>Psiquiatrica:</t>
    </r>
    <r>
      <rPr>
        <rFont val="Arial"/>
        <b val="0"/>
        <color theme="1"/>
        <sz val="9.0"/>
      </rPr>
      <t xml:space="preserve"> 770</t>
    </r>
  </si>
  <si>
    <t>Fiscalía General del Estado de Coahuila</t>
  </si>
  <si>
    <r>
      <rPr>
        <rFont val="Arial"/>
        <b/>
        <color theme="1"/>
        <sz val="9.0"/>
      </rPr>
      <t xml:space="preserve">Individual e infantil: </t>
    </r>
    <r>
      <rPr>
        <rFont val="Arial"/>
        <b val="0"/>
        <color theme="1"/>
        <sz val="9.0"/>
      </rPr>
      <t xml:space="preserve">$300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xml:space="preserve">: 500 </t>
    </r>
    <r>
      <rPr>
        <rFont val="Arial"/>
        <b/>
        <color theme="1"/>
        <sz val="9.0"/>
      </rPr>
      <t>Psiquiatrica:</t>
    </r>
    <r>
      <rPr>
        <rFont val="Arial"/>
        <b val="0"/>
        <color theme="1"/>
        <sz val="9.0"/>
      </rPr>
      <t xml:space="preserve"> 770</t>
    </r>
  </si>
  <si>
    <t>Paga la empresa</t>
  </si>
  <si>
    <t>incluye individual o infantil, solo familiares directos (otro servicio ocupan autorización de RH)</t>
  </si>
  <si>
    <t>Greenhill</t>
  </si>
  <si>
    <r>
      <rPr>
        <rFont val="Arial"/>
        <b/>
        <color theme="1"/>
        <sz val="9.0"/>
      </rPr>
      <t xml:space="preserve">Individual e infantil: </t>
    </r>
    <r>
      <rPr>
        <rFont val="Arial"/>
        <b val="0"/>
        <color theme="1"/>
        <sz val="9.0"/>
      </rPr>
      <t xml:space="preserve">$300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500</t>
    </r>
  </si>
  <si>
    <t>iFOOD</t>
  </si>
  <si>
    <t>Paga la empresa, susana nos comparte el nombre del proximo paciente (350 ya incluye iva)</t>
  </si>
  <si>
    <t>Incluye terapia individual, infantil y de pareja</t>
  </si>
  <si>
    <r>
      <rPr>
        <rFont val="Arial"/>
        <b/>
        <color theme="1"/>
        <sz val="9.0"/>
      </rPr>
      <t xml:space="preserve">Individual e infantil: </t>
    </r>
    <r>
      <rPr>
        <rFont val="Arial"/>
        <b val="0"/>
        <color theme="1"/>
        <sz val="9.0"/>
      </rPr>
      <t xml:space="preserve">$300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xml:space="preserve">: 500 </t>
    </r>
    <r>
      <rPr>
        <rFont val="Arial"/>
        <b/>
        <color theme="1"/>
        <sz val="9.0"/>
      </rPr>
      <t>Psiquiatrica:</t>
    </r>
    <r>
      <rPr>
        <rFont val="Arial"/>
        <b val="0"/>
        <color theme="1"/>
        <sz val="9.0"/>
      </rPr>
      <t xml:space="preserve"> 770</t>
    </r>
  </si>
  <si>
    <t>Paga la empresa, entregan pase</t>
  </si>
  <si>
    <t>Incluye todos los servicios. (evaluaciones si son varias sesiones, pedir vale por hora)</t>
  </si>
  <si>
    <t>individual 420,  infantil 480, pareja 520, familiar, 550, medica 550, psiquiatrica 850</t>
  </si>
  <si>
    <t>Secretaria de Salud</t>
  </si>
  <si>
    <r>
      <rPr>
        <rFont val="Arial"/>
        <b/>
        <color theme="1"/>
        <sz val="9.0"/>
      </rPr>
      <t xml:space="preserve">Individual e infantil: </t>
    </r>
    <r>
      <rPr>
        <rFont val="Arial"/>
        <b val="0"/>
        <color theme="1"/>
        <sz val="9.0"/>
      </rPr>
      <t xml:space="preserve">$300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xml:space="preserve">: 500 </t>
    </r>
    <r>
      <rPr>
        <rFont val="Arial"/>
        <b/>
        <color theme="1"/>
        <sz val="9.0"/>
      </rPr>
      <t>Psiquiatrica:</t>
    </r>
    <r>
      <rPr>
        <rFont val="Arial"/>
        <b val="0"/>
        <color theme="1"/>
        <sz val="9.0"/>
      </rPr>
      <t xml:space="preserve"> 770</t>
    </r>
  </si>
  <si>
    <t>Trabajo social</t>
  </si>
  <si>
    <r>
      <rPr>
        <rFont val="Arial"/>
        <b/>
        <color theme="1"/>
        <sz val="9.0"/>
      </rPr>
      <t xml:space="preserve">Individual e infantil: </t>
    </r>
    <r>
      <rPr>
        <rFont val="Arial"/>
        <b val="0"/>
        <color theme="1"/>
        <sz val="9.0"/>
      </rPr>
      <t xml:space="preserve">$300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xml:space="preserve">: 500 </t>
    </r>
    <r>
      <rPr>
        <rFont val="Arial"/>
        <b/>
        <color theme="1"/>
        <sz val="9.0"/>
      </rPr>
      <t>Psiquiatrica:</t>
    </r>
    <r>
      <rPr>
        <rFont val="Arial"/>
        <b val="0"/>
        <color theme="1"/>
        <sz val="9.0"/>
      </rPr>
      <t xml:space="preserve"> 770</t>
    </r>
  </si>
  <si>
    <t>UANE</t>
  </si>
  <si>
    <r>
      <rPr>
        <rFont val="Arial"/>
        <b/>
        <color theme="1"/>
        <sz val="9.0"/>
      </rPr>
      <t xml:space="preserve">Individual e infantil: </t>
    </r>
    <r>
      <rPr>
        <rFont val="Arial"/>
        <b val="0"/>
        <color theme="1"/>
        <sz val="9.0"/>
      </rPr>
      <t xml:space="preserve">$300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xml:space="preserve">: 500 </t>
    </r>
    <r>
      <rPr>
        <rFont val="Arial"/>
        <b/>
        <color theme="1"/>
        <sz val="9.0"/>
      </rPr>
      <t>Psiquiatrica:</t>
    </r>
    <r>
      <rPr>
        <rFont val="Arial"/>
        <b val="0"/>
        <color theme="1"/>
        <sz val="9.0"/>
      </rPr>
      <t xml:space="preserve"> 770</t>
    </r>
  </si>
  <si>
    <r>
      <rPr>
        <rFont val="Arial"/>
        <b/>
        <color theme="1"/>
        <sz val="9.0"/>
      </rPr>
      <t xml:space="preserve">Individual e infantil: </t>
    </r>
    <r>
      <rPr>
        <rFont val="Arial"/>
        <b val="0"/>
        <color theme="1"/>
        <sz val="9.0"/>
      </rPr>
      <t xml:space="preserve">$300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xml:space="preserve">: 500 </t>
    </r>
    <r>
      <rPr>
        <rFont val="Arial"/>
        <b/>
        <color theme="1"/>
        <sz val="9.0"/>
      </rPr>
      <t>Psiquiatrica:</t>
    </r>
    <r>
      <rPr>
        <rFont val="Arial"/>
        <b val="0"/>
        <color theme="1"/>
        <sz val="9.0"/>
      </rPr>
      <t xml:space="preserve"> 770</t>
    </r>
  </si>
  <si>
    <t>Individual y Familiar 200, cualquier otro servicio 20%</t>
  </si>
  <si>
    <t xml:space="preserve">Colaboradores </t>
  </si>
  <si>
    <t>individual: 250</t>
  </si>
  <si>
    <r>
      <rPr>
        <rFont val="Arial"/>
        <b/>
        <color theme="1"/>
        <sz val="9.0"/>
      </rPr>
      <t xml:space="preserve">Individual e infantil: </t>
    </r>
    <r>
      <rPr>
        <rFont val="Arial"/>
        <b val="0"/>
        <color theme="1"/>
        <sz val="9.0"/>
      </rPr>
      <t xml:space="preserve">$300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xml:space="preserve">: 500 </t>
    </r>
    <r>
      <rPr>
        <rFont val="Arial"/>
        <b/>
        <color theme="1"/>
        <sz val="9.0"/>
      </rPr>
      <t>Psiquiatrica:</t>
    </r>
    <r>
      <rPr>
        <rFont val="Arial"/>
        <b val="0"/>
        <color theme="1"/>
        <sz val="9.0"/>
      </rPr>
      <t xml:space="preserve"> 770</t>
    </r>
  </si>
  <si>
    <t>Vizcaya</t>
  </si>
  <si>
    <r>
      <rPr>
        <rFont val="Arial"/>
        <b/>
        <color theme="1"/>
        <sz val="9.0"/>
      </rPr>
      <t xml:space="preserve">Individual e infantil: </t>
    </r>
    <r>
      <rPr>
        <rFont val="Arial"/>
        <b val="0"/>
        <color theme="1"/>
        <sz val="9.0"/>
      </rPr>
      <t xml:space="preserve">$300 
</t>
    </r>
    <r>
      <rPr>
        <rFont val="Arial"/>
        <b/>
        <color theme="1"/>
        <sz val="9.0"/>
      </rPr>
      <t xml:space="preserve">Pareja, Familiar: </t>
    </r>
    <r>
      <rPr>
        <rFont val="Arial"/>
        <b val="0"/>
        <color theme="1"/>
        <sz val="9.0"/>
      </rPr>
      <t>$350</t>
    </r>
    <r>
      <rPr>
        <rFont val="Arial"/>
        <b/>
        <color theme="1"/>
        <sz val="9.0"/>
      </rPr>
      <t xml:space="preserve"> Medica</t>
    </r>
    <r>
      <rPr>
        <rFont val="Arial"/>
        <b val="0"/>
        <color theme="1"/>
        <sz val="9.0"/>
      </rPr>
      <t xml:space="preserve">: 500 </t>
    </r>
    <r>
      <rPr>
        <rFont val="Arial"/>
        <b/>
        <color theme="1"/>
        <sz val="9.0"/>
      </rPr>
      <t>Psiquiatrica:</t>
    </r>
    <r>
      <rPr>
        <rFont val="Arial"/>
        <b val="0"/>
        <color theme="1"/>
        <sz val="9.0"/>
      </rPr>
      <t xml:space="preserve"> 770</t>
    </r>
  </si>
  <si>
    <t>fecha</t>
  </si>
  <si>
    <t>NO.</t>
  </si>
  <si>
    <t>SERVICIO</t>
  </si>
  <si>
    <t>PACIENTE</t>
  </si>
  <si>
    <t>UBICACION</t>
  </si>
  <si>
    <t>COMISIÓN PAGO TARJETA</t>
  </si>
  <si>
    <t>pago a terapeuta</t>
  </si>
  <si>
    <t>BANCO</t>
  </si>
  <si>
    <t>INGRESO REAL</t>
  </si>
  <si>
    <t>Evaluación Wisc</t>
  </si>
  <si>
    <t>Rosy Macias</t>
  </si>
  <si>
    <t>EFECTIVO</t>
  </si>
  <si>
    <t>TARJETA</t>
  </si>
  <si>
    <t>Maricela Sena</t>
  </si>
  <si>
    <t>Daniel Salazar</t>
  </si>
  <si>
    <t>José Arcadio</t>
  </si>
  <si>
    <t>TRANSFERENCIA</t>
  </si>
  <si>
    <t>Benjamin Villagomez</t>
  </si>
  <si>
    <t>Alondra Escalon</t>
  </si>
  <si>
    <t>SEGURO</t>
  </si>
  <si>
    <t>Evaluación neuropsicológica</t>
  </si>
  <si>
    <t>Empresa Atención Psicológica NEAPCO</t>
  </si>
  <si>
    <t>Daniela Sarmiento</t>
  </si>
  <si>
    <t>Enrique Luna</t>
  </si>
  <si>
    <t>Javier Martínez</t>
  </si>
  <si>
    <t>Psicólogos por hora</t>
  </si>
  <si>
    <t>Consultorio externo</t>
  </si>
  <si>
    <t>Maria Amancio</t>
  </si>
  <si>
    <t>Gloria Sarmiento</t>
  </si>
  <si>
    <t>Renta de espacios - Asociados</t>
  </si>
  <si>
    <t>Perla Realme</t>
  </si>
  <si>
    <t>Derek Daniel Salas</t>
  </si>
  <si>
    <t>Pase</t>
  </si>
  <si>
    <t>Seguro</t>
  </si>
  <si>
    <t>Magda Charles</t>
  </si>
  <si>
    <t>Mariana Siller</t>
  </si>
  <si>
    <t>GUANAJUATO</t>
  </si>
  <si>
    <t>COLINAS</t>
  </si>
  <si>
    <t>PRADERAS</t>
  </si>
  <si>
    <t>Jonathan</t>
  </si>
  <si>
    <t>OTRO</t>
  </si>
  <si>
    <t>Consulta nutricional</t>
  </si>
  <si>
    <t xml:space="preserve">Jonathan </t>
  </si>
  <si>
    <t>Atención Psicológica IFOOD</t>
  </si>
  <si>
    <t>Sara Siller</t>
  </si>
  <si>
    <t>Médica psiquiatrica</t>
  </si>
  <si>
    <t>ABASOLO</t>
  </si>
  <si>
    <t>Cáritas Saltillo</t>
  </si>
  <si>
    <t xml:space="preserve">Pago Seguro </t>
  </si>
  <si>
    <t>Prueba Vocacional</t>
  </si>
  <si>
    <t>$0,00</t>
  </si>
  <si>
    <t>Médica</t>
  </si>
  <si>
    <t>Psicotanatología</t>
  </si>
  <si>
    <t>Individual 2025</t>
  </si>
  <si>
    <t>Renta de Espacios</t>
  </si>
  <si>
    <t>Bancomer</t>
  </si>
  <si>
    <t>Consulta nutricional PS</t>
  </si>
  <si>
    <t>Santander</t>
  </si>
  <si>
    <t>PENDIENTE</t>
  </si>
  <si>
    <t>Médica PS</t>
  </si>
  <si>
    <t>Maria de Jesus Marínez Silva</t>
  </si>
  <si>
    <t>Enrique Arteaga</t>
  </si>
  <si>
    <t>Samuel Emmanuel Lozano Alvarez</t>
  </si>
  <si>
    <t>Colaborador</t>
  </si>
  <si>
    <t>Alondra Torres</t>
  </si>
  <si>
    <t>Familiar PS</t>
  </si>
  <si>
    <t xml:space="preserve">Christopher Hernandez Riojas y Dalia Guadalupe </t>
  </si>
  <si>
    <t xml:space="preserve">Carlos Monsivais </t>
  </si>
  <si>
    <t>Pendiente (No hay comprobante)</t>
  </si>
  <si>
    <t>Maria Jose Martinez Candia</t>
  </si>
  <si>
    <t>Renta de espacios</t>
  </si>
  <si>
    <t>Isabel Oren Dain</t>
  </si>
  <si>
    <t xml:space="preserve"> </t>
  </si>
  <si>
    <t>Javier Marinez</t>
  </si>
  <si>
    <t>Damian Obed Puente Perez</t>
  </si>
  <si>
    <t>Fernanda Lopez Burgos</t>
  </si>
  <si>
    <t>Selena Monserrat Cardona Torres</t>
  </si>
  <si>
    <t>Marycruz Sandoval</t>
  </si>
  <si>
    <t>renta de espacios</t>
  </si>
  <si>
    <t>TRABSFERENCIA</t>
  </si>
  <si>
    <t>Individual ps</t>
  </si>
  <si>
    <t>Pilar Irasema  Madrid Lopez</t>
  </si>
  <si>
    <t xml:space="preserve">Yahir Esparza </t>
  </si>
  <si>
    <t xml:space="preserve">Fernanda Fiorella Torres </t>
  </si>
  <si>
    <t xml:space="preserve">Nutriconal </t>
  </si>
  <si>
    <t xml:space="preserve">Renta de espacios </t>
  </si>
  <si>
    <t xml:space="preserve">TRANSFERENCIA </t>
  </si>
  <si>
    <t xml:space="preserve">Fernando de Jesus Garda Rivera </t>
  </si>
  <si>
    <t>Isidra Alejandra Palafox</t>
  </si>
  <si>
    <t>TRASFERENCIA</t>
  </si>
  <si>
    <t>Daniel salazar</t>
  </si>
  <si>
    <t>Renta de espacio</t>
  </si>
  <si>
    <t>Evaluacion psicologica</t>
  </si>
  <si>
    <t xml:space="preserve">Katherine Isabel Garcia Hernandez </t>
  </si>
  <si>
    <t>Leilanie Valentina Monjaraz Palafox</t>
  </si>
  <si>
    <t xml:space="preserve">Brenda Lucia Gutierrez </t>
  </si>
  <si>
    <t>Gabriel Emmanuel Martinez Torres</t>
  </si>
  <si>
    <t>Litzy Valeria Monserrat Rodriguez Torres</t>
  </si>
  <si>
    <t>Yahir alejandro Esparza Huarta</t>
  </si>
  <si>
    <t>26/11/2024</t>
  </si>
  <si>
    <t>Jairy Daniela Gomez Rangel</t>
  </si>
  <si>
    <t>Belen Arellano</t>
  </si>
  <si>
    <t>Antonio Quintero</t>
  </si>
  <si>
    <t>Juan Ramon Garcia Tello</t>
  </si>
  <si>
    <t>Samuel Lozano Palacio</t>
  </si>
  <si>
    <t>Pereja</t>
  </si>
  <si>
    <t xml:space="preserve">EMPRESA </t>
  </si>
  <si>
    <t>David Solano</t>
  </si>
  <si>
    <t>Genoveva Cepeda Reyes</t>
  </si>
  <si>
    <t>Particular Ps</t>
  </si>
  <si>
    <t>Juana Ma Gonzalez Reyes</t>
  </si>
  <si>
    <t xml:space="preserve">EFECTIVO </t>
  </si>
  <si>
    <t xml:space="preserve"> Mariana siller</t>
  </si>
  <si>
    <t>Luis piña</t>
  </si>
  <si>
    <t xml:space="preserve">Pilar Irasema Madrid Lopez </t>
  </si>
  <si>
    <t>Indivudual PS</t>
  </si>
  <si>
    <t>Fernanda Morales</t>
  </si>
  <si>
    <t>Irbin zamora y Esmeralda Oyervides</t>
  </si>
  <si>
    <t>Elisa Anahi Gonzalez Nieto</t>
  </si>
  <si>
    <t xml:space="preserve">Carlos Mendiola </t>
  </si>
  <si>
    <t>Devany Yurebi Contreras</t>
  </si>
  <si>
    <t xml:space="preserve">Maria Victoria Cortes Zamora </t>
  </si>
  <si>
    <t xml:space="preserve">Ian Gael Dominguez Mendoza </t>
  </si>
  <si>
    <t>Evaluación Psicológica</t>
  </si>
  <si>
    <t>Convenio</t>
  </si>
  <si>
    <t>Erika Escareño</t>
  </si>
  <si>
    <t xml:space="preserve">Cáritas Saltillo medica </t>
  </si>
  <si>
    <t>David Fernando Sánchez Herrera</t>
  </si>
  <si>
    <t>Germán Cepeda Hernández</t>
  </si>
  <si>
    <t>MIRASIERRA</t>
  </si>
  <si>
    <t>maria fernanda lopez burgos</t>
  </si>
  <si>
    <t>Grecia Poleth Cisneros Alvarez y Hugo Armando Hernández Aldaco</t>
  </si>
  <si>
    <t>Mabel Whilby</t>
  </si>
  <si>
    <t>TRASFERENCIAS</t>
  </si>
  <si>
    <t>Ximena Valentina Velazquez</t>
  </si>
  <si>
    <t>Zaira Gomez Gomez y Nelson Daniel Gomez Gomez</t>
  </si>
  <si>
    <t>Valentin emiliano Cepeda Rodriguez</t>
  </si>
  <si>
    <t>Ronaldo Olvera y Flor Gonzalez</t>
  </si>
  <si>
    <t>Luis yurem López realista</t>
  </si>
  <si>
    <t>Gabriel Padilla</t>
  </si>
  <si>
    <t>Alejandro flores</t>
  </si>
  <si>
    <t>Sandra Alhelí Vigil Cortés</t>
  </si>
  <si>
    <t>Juan Daniel Luis Martínez</t>
  </si>
  <si>
    <t>Dennis Guadalupe Cázares Tavárez</t>
  </si>
  <si>
    <t>Roxana Molina Araiza</t>
  </si>
  <si>
    <t>Fam. Flores Solis</t>
  </si>
  <si>
    <t>Jose Diego Juarez Garcia</t>
  </si>
  <si>
    <t>Alan Caleb Vera Sanchez</t>
  </si>
  <si>
    <t>Flores</t>
  </si>
  <si>
    <t>Carolina Abigail Balderas</t>
  </si>
  <si>
    <t>Josafat Alfonso Guzmán Viera</t>
  </si>
  <si>
    <t>Julio cesar sandoval Diaz y Ángeles Mireles Guerrero</t>
  </si>
  <si>
    <t>Edgar Isaac Nava Vega</t>
  </si>
  <si>
    <t>Eli Emanuel Perales Soto</t>
  </si>
  <si>
    <t>Familia Cortez Sanchez</t>
  </si>
  <si>
    <t xml:space="preserve">Paquete Familiar </t>
  </si>
  <si>
    <t>Asesores C&amp;J </t>
  </si>
  <si>
    <t>Violeta Yasmin Hernández García y Rogelio Garay Robles</t>
  </si>
  <si>
    <t>Edwin Fabian Garcia Gonzalez</t>
  </si>
  <si>
    <t>no</t>
  </si>
  <si>
    <t>Alejandra Yaquelin Ortiz Amador y Felipe de jesus Garza Fermin</t>
  </si>
  <si>
    <t xml:space="preserve">Francisco Radamen Gutierrez Arguello </t>
  </si>
  <si>
    <t>Contancia de proceso</t>
  </si>
  <si>
    <t xml:space="preserve">Marisol Soto </t>
  </si>
  <si>
    <t xml:space="preserve">Fransico Ricardo Venegas Benegas </t>
  </si>
  <si>
    <t xml:space="preserve">Mabel Whilby </t>
  </si>
  <si>
    <t>Desiree Quetzally Díaz</t>
  </si>
  <si>
    <t>Claudia Anguiano</t>
  </si>
  <si>
    <t>YUdith Vazquez</t>
  </si>
  <si>
    <t xml:space="preserve">Treansferencia </t>
  </si>
  <si>
    <t xml:space="preserve">Empresa Atención Psicológica </t>
  </si>
  <si>
    <t xml:space="preserve">Liliana y Federico </t>
  </si>
  <si>
    <t>Leonardo Nuñez</t>
  </si>
  <si>
    <t>Luis Rodriguez</t>
  </si>
  <si>
    <t>Psicoterapia individual</t>
  </si>
  <si>
    <t>Psicoterapia individual PS</t>
  </si>
  <si>
    <t>Atención médica PS</t>
  </si>
  <si>
    <t>efectivo</t>
  </si>
  <si>
    <t xml:space="preserve">Norma </t>
  </si>
  <si>
    <t xml:space="preserve">Jesus Galindo </t>
  </si>
  <si>
    <t>Empresa Atención Psicológica</t>
  </si>
  <si>
    <t>Leonardo Antonio</t>
  </si>
  <si>
    <t xml:space="preserve">Lea Rodriguez </t>
  </si>
  <si>
    <t>Gael Gonzalez</t>
  </si>
  <si>
    <t>,m</t>
  </si>
  <si>
    <t xml:space="preserve">Constanza Torres </t>
  </si>
  <si>
    <t>Psicotanatología PS</t>
  </si>
  <si>
    <t xml:space="preserve">Ana Lucia Frutos </t>
  </si>
  <si>
    <t xml:space="preserve">Rossy macias </t>
  </si>
  <si>
    <t>Atención médica</t>
  </si>
  <si>
    <t>andrea cardenas</t>
  </si>
  <si>
    <t>Luis Balderas</t>
  </si>
  <si>
    <t xml:space="preserve">Alejandra Durán </t>
  </si>
  <si>
    <t>Hyvania Estefanía</t>
  </si>
  <si>
    <t>Hylda Yuvisela</t>
  </si>
  <si>
    <t>Jalyin Macías</t>
  </si>
  <si>
    <t>$380,00</t>
  </si>
  <si>
    <t>$200,00</t>
  </si>
  <si>
    <t>$180,00</t>
  </si>
  <si>
    <t>Melissa Gonzalez y Hector Rodriguez</t>
  </si>
  <si>
    <t>$250,00</t>
  </si>
  <si>
    <t>$50,00</t>
  </si>
  <si>
    <t>$150,00</t>
  </si>
  <si>
    <t>$300,00</t>
  </si>
  <si>
    <t>$110,00</t>
  </si>
  <si>
    <t>$200;00</t>
  </si>
  <si>
    <t>Jorge Gustavo Rocha</t>
  </si>
  <si>
    <t>$550,00</t>
  </si>
  <si>
    <t xml:space="preserve">jose luis balandran </t>
  </si>
  <si>
    <t>Jordan Elmquist</t>
  </si>
  <si>
    <t>$400,00</t>
  </si>
  <si>
    <t xml:space="preserve">Miguel Angel Tapia </t>
  </si>
  <si>
    <t>Janeth De La Paz</t>
  </si>
  <si>
    <t>$60</t>
  </si>
  <si>
    <t>$320</t>
  </si>
  <si>
    <t xml:space="preserve">Jose Nucio </t>
  </si>
  <si>
    <t>Atención Médica</t>
  </si>
  <si>
    <t>Fernana Monserrat Rodriguez</t>
  </si>
  <si>
    <t>Px Daniela y Audiel</t>
  </si>
  <si>
    <t>Px Dilan Gónzalez</t>
  </si>
  <si>
    <t xml:space="preserve">Px Alan Eduardo Torres </t>
  </si>
  <si>
    <t>Sofia Valeroa Gonzalez</t>
  </si>
  <si>
    <t>Jesus Emiliano Rocha Rivas</t>
  </si>
  <si>
    <t>Alexa Ososrio</t>
  </si>
  <si>
    <t>Diana Lura Gomez Madrigal</t>
  </si>
  <si>
    <t xml:space="preserve">Leonardo Enrique </t>
  </si>
  <si>
    <t>David Rodriguez</t>
  </si>
  <si>
    <t>$230,00</t>
  </si>
  <si>
    <t>Carolina González</t>
  </si>
  <si>
    <t>Ximena Alexia Cárdenas</t>
  </si>
  <si>
    <t>Valentina Reyna</t>
  </si>
  <si>
    <t>Nayely y Jesus</t>
  </si>
  <si>
    <t>Jassan Quesada</t>
  </si>
  <si>
    <t>Alan y Guillermina</t>
  </si>
  <si>
    <t>Servicios Individuales</t>
  </si>
  <si>
    <t xml:space="preserve">Psicotanatologia </t>
  </si>
  <si>
    <t xml:space="preserve">Hipnosis Clinica </t>
  </si>
  <si>
    <t>Equinoterapia</t>
  </si>
  <si>
    <t>Consulta Medica</t>
  </si>
  <si>
    <t>Consulta Medica en Salud Mental</t>
  </si>
  <si>
    <t xml:space="preserve">Consulta Psiquiatrica </t>
  </si>
  <si>
    <t>Servicios Grupales</t>
  </si>
  <si>
    <t>Otros Servicios</t>
  </si>
  <si>
    <t xml:space="preserve">Evaluación Neuropsicologica </t>
  </si>
  <si>
    <t>1200 - 2400</t>
  </si>
  <si>
    <t>Certificado Mascota de Apoyo Emocional</t>
  </si>
  <si>
    <t>Constancia de Proceso</t>
  </si>
  <si>
    <t xml:space="preserve">Informe Psicologico </t>
  </si>
  <si>
    <t>Hora</t>
  </si>
  <si>
    <t>Tipo</t>
  </si>
  <si>
    <t>División</t>
  </si>
  <si>
    <t>Paciente</t>
  </si>
  <si>
    <t>Servicio</t>
  </si>
  <si>
    <t>Terapeuta</t>
  </si>
  <si>
    <t>Situación</t>
  </si>
  <si>
    <t>Consultorio</t>
  </si>
  <si>
    <t>$ / Pase</t>
  </si>
  <si>
    <t>Tipo pago</t>
  </si>
  <si>
    <t>Notas</t>
  </si>
  <si>
    <t>S</t>
  </si>
  <si>
    <t>Asistió</t>
  </si>
  <si>
    <t>Guanajuato C3</t>
  </si>
  <si>
    <t>Tarjeta</t>
  </si>
  <si>
    <t>AGENDAR LUCIA SANCHEZ SÓLO DE 9:00 A 10:00</t>
  </si>
  <si>
    <t>RENTA ESPACIO</t>
  </si>
  <si>
    <t>AGENDAR A LA LIC MARICELA A PARTIR DE LAS 3:00</t>
  </si>
  <si>
    <t>Alan Eduardo Mora Serrano</t>
  </si>
  <si>
    <t>Reagendó</t>
  </si>
  <si>
    <t>Guanajuato C1</t>
  </si>
  <si>
    <t>Dijo que mandaba mssj para volver a agendar prox. semana</t>
  </si>
  <si>
    <t>María Fernanda Rodríguez Daniel</t>
  </si>
  <si>
    <t>Tiene costos autorizados por whats 350 con Lic. MArtínez y 150 con Lic Gloria</t>
  </si>
  <si>
    <t>Daniel Ramírez Cervantes</t>
  </si>
  <si>
    <t>Efectivo</t>
  </si>
  <si>
    <t>Pidio para 15 dias (6 enero) mismo dia misma hora</t>
  </si>
  <si>
    <t>RENTA ESPACIO DR LUNA</t>
  </si>
  <si>
    <t>Canceló</t>
  </si>
  <si>
    <t>Medica en salud mental</t>
  </si>
  <si>
    <t>Tiene estudio SE pero no está el papel físicamente</t>
  </si>
  <si>
    <t>NO AGENDAR ESTE DIA  AL DOC. ENRIQUE</t>
  </si>
  <si>
    <t>BLOQUEADO LIC MARÍA AMANCIO</t>
  </si>
  <si>
    <t>Confirmó</t>
  </si>
  <si>
    <t>Daniel Ramírez</t>
  </si>
  <si>
    <t>su cita la quiere para dentro de 15 días</t>
  </si>
  <si>
    <t>Zaid Eliseo López</t>
  </si>
  <si>
    <t>Del 19 de Dic al 7de Enero, No agendar a Lic. Rosy</t>
  </si>
  <si>
    <t>N</t>
  </si>
  <si>
    <t>Guadalupe Alejandra Aldaco Moya</t>
  </si>
  <si>
    <t>Morelos C1</t>
  </si>
  <si>
    <t>Se presentó sin confirmar cita</t>
  </si>
  <si>
    <t>Juan Antonio Guerrero Ramírez</t>
  </si>
  <si>
    <t>ZOOM C1</t>
  </si>
  <si>
    <t>Victor Manuel Agustince Rosales</t>
  </si>
  <si>
    <t>Lucía Sánchez</t>
  </si>
  <si>
    <t>No confirmó</t>
  </si>
  <si>
    <t>Dijo que la prox semana se comunicaba para agendar a su mamá</t>
  </si>
  <si>
    <t>WhereBy 1</t>
  </si>
  <si>
    <t>Verificar si su siguiente cita será también por zoom o presencial</t>
  </si>
  <si>
    <t>Monserrat Hernández</t>
  </si>
  <si>
    <t>Reagendó para el sábado a las 6:00 presencial</t>
  </si>
  <si>
    <t>Luis Alberto Reyes Soto</t>
  </si>
  <si>
    <t xml:space="preserve">María Fernanda Medina y Hugo Torres </t>
  </si>
  <si>
    <t>No llegó</t>
  </si>
  <si>
    <t xml:space="preserve"> Genoveva Saucedo </t>
  </si>
  <si>
    <t>Ofrecerle cita con la lic Maria Amancio</t>
  </si>
  <si>
    <t>Jhonatan Alexander de la Peña Sandate</t>
  </si>
  <si>
    <t>Que el se comunicaba nuevamente</t>
  </si>
  <si>
    <t xml:space="preserve"> José Eduardo Sánchez Auces</t>
  </si>
  <si>
    <t>Transf - 1872</t>
  </si>
  <si>
    <t>Guillermo Flores Dávila y Miriam Alejandra Argumedo García</t>
  </si>
  <si>
    <t>Guanajuato C2</t>
  </si>
  <si>
    <t>Se les refirió por separado, Miriam ya tiene fecha el 24, dejó pendiente a Guillermo, con Arcadio</t>
  </si>
  <si>
    <t>Esteffani Magali Donias Alvarez</t>
  </si>
  <si>
    <t xml:space="preserve">No llegó a su cita pasada, se le avisó del 50% de multa, sobre el costo de cita de 450 </t>
  </si>
  <si>
    <t>Nayeli Abigail Santana Villanueva</t>
  </si>
  <si>
    <t>David Bermejo</t>
  </si>
  <si>
    <t>Por verificar</t>
  </si>
  <si>
    <t>Carmen Janeth Montiel Zavala, Carlos Roel Zuñiga Serrato</t>
  </si>
  <si>
    <t>Beatriz Camarena</t>
  </si>
  <si>
    <t>RENTA ESPACIO (Sandra Yazmin Salas Realista</t>
  </si>
  <si>
    <t xml:space="preserve">Fernanda Díaz Ortega </t>
  </si>
  <si>
    <t xml:space="preserve">$350 </t>
  </si>
  <si>
    <t>Terapeuta indicó citas una vez por semana</t>
  </si>
  <si>
    <t>Le gusta Offenbach y La vie est belle</t>
  </si>
  <si>
    <t>Incidente</t>
  </si>
  <si>
    <t>Morelos C3</t>
  </si>
  <si>
    <t>Confirmó cita desde otro contacto y luego no le tocaba hasta el prox sabado</t>
  </si>
  <si>
    <t>Ana Sofía Zapata</t>
  </si>
  <si>
    <t xml:space="preserve">Fabiola Fragoso </t>
  </si>
  <si>
    <t>Que ellos se volvían a comunicar</t>
  </si>
  <si>
    <t xml:space="preserve">Dora Luz Monsiváis Martínez  </t>
  </si>
  <si>
    <t>Px quiso cambiar a virtual</t>
  </si>
  <si>
    <t>Dora Alicia Martinez</t>
  </si>
  <si>
    <t>Valeria Monserrat López Mata</t>
  </si>
  <si>
    <t>No llegó, pidió reagendaro</t>
  </si>
  <si>
    <t>Isaías Hernández Lara</t>
  </si>
  <si>
    <t>RENTA ESPACIO ENRIQUE LUNA</t>
  </si>
  <si>
    <t>Carlos Armando Coutiño Martinez</t>
  </si>
  <si>
    <t>No se le mandó link ofrecerle otra fecha</t>
  </si>
  <si>
    <t>Luis Carlos Reyes</t>
  </si>
  <si>
    <t>De Louisiana</t>
  </si>
  <si>
    <t>CUENTA CON ESTUDIO SE</t>
  </si>
  <si>
    <t>Angel Mateo García González y Nicole García</t>
  </si>
  <si>
    <t>PAGADO</t>
  </si>
  <si>
    <t xml:space="preserve">Pedro Alejandro Herrera González </t>
  </si>
  <si>
    <t>Llamarle a la mamá, no tiene whatsapp</t>
  </si>
  <si>
    <t>RENTA LIC GLORIA</t>
  </si>
  <si>
    <t>Yessica Anahí Rodriguez Palacios</t>
  </si>
  <si>
    <t>Valeria Bacio Hernández</t>
  </si>
  <si>
    <t>Ya habia pagado y no se le dio cita, la proxima es de 225</t>
  </si>
  <si>
    <t>COSTO POR ANTIGÜEDAD</t>
  </si>
  <si>
    <t xml:space="preserve">Valeria Bacio Hernández </t>
  </si>
  <si>
    <t>FALTO LIC BENJAMIN</t>
  </si>
  <si>
    <t>Tiene estudio SE</t>
  </si>
  <si>
    <t>Pedro Alejandro González Herrera</t>
  </si>
  <si>
    <t>Claudia Martínez Duron</t>
  </si>
  <si>
    <t>Para el mierc 7 enero a las 5.00 pm</t>
  </si>
  <si>
    <t>Javier Bustamante Martinez</t>
  </si>
  <si>
    <t xml:space="preserve">Zaid Eliseo López Bautista </t>
  </si>
  <si>
    <t>Miriam Alejandra Argumedo García</t>
  </si>
  <si>
    <t>Vieme de Terapia de pareja, pasa a individual</t>
  </si>
  <si>
    <t>Francisca Moreno (del Lic. Siller de Morelos)</t>
  </si>
  <si>
    <t>Primer consulta de cortesía. Caso especial</t>
  </si>
  <si>
    <t>R</t>
  </si>
  <si>
    <t>COSTOS AUTORIZADOS: 150 Gloria, 350 Lic Mrtínez, 400 Familar Arcadio</t>
  </si>
  <si>
    <t>Renta espacio (1:30 llegó)</t>
  </si>
  <si>
    <t>Pagado</t>
  </si>
  <si>
    <t>Juan Diego López Balderas</t>
  </si>
  <si>
    <t>Rocio Karina Mesquitic Mendoza</t>
  </si>
  <si>
    <t>LA movió la terapeuta de las 11 a la 1</t>
  </si>
  <si>
    <t xml:space="preserve"> Joksan Ishbak Cruz Torres</t>
  </si>
  <si>
    <t>Morelos C2</t>
  </si>
  <si>
    <t>Cecilia Lourdes González Carranza</t>
  </si>
  <si>
    <t>Karina Segovia Ramírez</t>
  </si>
  <si>
    <t>Es la mamá de la paciente</t>
  </si>
  <si>
    <t>Sofía Marinette Segura Viera</t>
  </si>
  <si>
    <t>Canceló la Terapeuta</t>
  </si>
  <si>
    <t>Karina Segovia Ramírez (su mamá es la paciente)</t>
  </si>
  <si>
    <t>Rodrigo Alejandro Vázquez Cázares</t>
  </si>
  <si>
    <t>Faltó a su anterior cita, el que se presentó fue su hermano Ángel Jaziel</t>
  </si>
  <si>
    <t>Karina Segovia Ramírez (mamá)</t>
  </si>
  <si>
    <t>María Cristina Domínguez</t>
  </si>
  <si>
    <t>PASAR SINTOMAS A LA LIC DANIEL</t>
  </si>
  <si>
    <t>Carlos Joel Santos Nuncio</t>
  </si>
  <si>
    <t>Preguntar si la mama puede usar el pase de empleada de neapco</t>
  </si>
  <si>
    <t>Alondra Marisol García Medina</t>
  </si>
  <si>
    <t>TENTATIVO KARINA PARA LIC FABIOLA</t>
  </si>
  <si>
    <t>Daniela Rafael Sifuentes</t>
  </si>
  <si>
    <t>Se hizo 50% descuento ($210)</t>
  </si>
  <si>
    <t>Alan Mitsael Flores Vazquez</t>
  </si>
  <si>
    <t>Para el viernes 9 enero a las 3:00</t>
  </si>
  <si>
    <t>Eva Isabel Valerdi Cortés</t>
  </si>
  <si>
    <t>Isabella Jocelin Borja Sifuentes</t>
  </si>
  <si>
    <t>Dice en la bitácora que él mandará mensaje nuevamente</t>
  </si>
  <si>
    <t>PAGADO canceló por enfermedad</t>
  </si>
  <si>
    <t>PARA MIERC 28 ENERO POR ENFERMEDAD DE LA NIÑA</t>
  </si>
  <si>
    <t>Fernanda Diaz Ortega</t>
  </si>
  <si>
    <t>PENDIENTE PASAR HORARIO</t>
  </si>
  <si>
    <t>Marco Antonio Hinojosa Hernández</t>
  </si>
  <si>
    <t>Fe Garay</t>
  </si>
  <si>
    <t>RENTA ALISSON BERMAN</t>
  </si>
  <si>
    <t>Alisson Berman</t>
  </si>
  <si>
    <t>PAGADO
canceló por enfermedad la lic la cita pasada</t>
  </si>
  <si>
    <t>Mario Alberto Martinez Lozano</t>
  </si>
  <si>
    <t xml:space="preserve">Fe Garay </t>
  </si>
  <si>
    <t>Samuel y Adin Valles</t>
  </si>
  <si>
    <t>Dice en bitácora que ellá volverá a mandar mensaje</t>
  </si>
  <si>
    <t>Cambio de hora ,"que sea seguro" dice Px.</t>
  </si>
  <si>
    <t>José Francisco Rodríguez Pérez</t>
  </si>
  <si>
    <t>ENVIAR ANTECEDENTE QUE MANDÓ LA PX</t>
  </si>
  <si>
    <t>AGENDÓ EN ESCRITORIO DE RECEPCIÓN ALICIA PARA LAS DOS 13 DE FEB y ALICIA CON DR 14 FEB</t>
  </si>
  <si>
    <t>RENTA DE ESPACIO</t>
  </si>
  <si>
    <t>PROBABLE CHRISTIAN BARRIOS</t>
  </si>
  <si>
    <t>Nayelli Monserrat Reyna De Leon</t>
  </si>
  <si>
    <t>Anayansi Rincón Patiño</t>
  </si>
  <si>
    <t>Ana Sofia Zapata</t>
  </si>
  <si>
    <t>Cristian Gómez</t>
  </si>
  <si>
    <t>Tiene costos autorizados por whatsapp</t>
  </si>
  <si>
    <t>Devany Alejandra Acosta Reyes</t>
  </si>
  <si>
    <t>$680</t>
  </si>
  <si>
    <t>Recuperación</t>
  </si>
  <si>
    <t>Angelica Berenice Dogart Urbina</t>
  </si>
  <si>
    <t>Se enfermó la Lic Daniela, reagenda Px para el sig. sabado virtual</t>
  </si>
  <si>
    <t>Ángel Gaciel Vázquez Cázares</t>
  </si>
  <si>
    <t>MAndar confirmacion 8444941798</t>
  </si>
  <si>
    <t>Dante Jaziel Armas de la Peña</t>
  </si>
  <si>
    <t>paga 460 porque se le debieron 20 de cambio</t>
  </si>
  <si>
    <t>Me lo pasó por whats Valery</t>
  </si>
  <si>
    <t>María Fernanda García Rodríguez y Carlos Aurelio Duarte Trejo</t>
  </si>
  <si>
    <t>Ángel Jaciel Vázquez Cázares</t>
  </si>
  <si>
    <t>PENDIENTE COMPROBANTE PAGO</t>
  </si>
  <si>
    <t>María de la Luz Ruiz Armendáriz</t>
  </si>
  <si>
    <t>Melissa Estefanía Gonzalez Ortiz</t>
  </si>
  <si>
    <t xml:space="preserve">María de Lourdes Martinez Reyna </t>
  </si>
  <si>
    <t>Se omitió día que no iba a laborar la terapeuta y se agendó a paciente</t>
  </si>
  <si>
    <t>Frida Sofía Sánchez Sánchez</t>
  </si>
  <si>
    <t>Juan Antonio Izquierdo Treviño</t>
  </si>
  <si>
    <t>Julio Alejandro Moreno Moncada</t>
  </si>
  <si>
    <t>Nuevo ingreso; se respetó costo que vio en publicación</t>
  </si>
  <si>
    <t>Canceló mierc 13 Lic por contratiempo/ Autorizan estudio SE</t>
  </si>
  <si>
    <t>Vivían Yoselin Valdez Sifuentes</t>
  </si>
  <si>
    <t>Referida de la Fundación Érika/ La lic canceló el 13 por contratiempo</t>
  </si>
  <si>
    <t>REVISAR COSTO</t>
  </si>
  <si>
    <t>RENTA ESPACIO ALISSON BERMEA</t>
  </si>
  <si>
    <t>Raymundo Damian Tovar García</t>
  </si>
  <si>
    <t xml:space="preserve">María Teresa Agin Hernández </t>
  </si>
  <si>
    <t>RENTA ESPACIO LIC ALISSON BERMAN</t>
  </si>
  <si>
    <t>Maria de Lourdes Martínez</t>
  </si>
  <si>
    <t>Para el 21 de enero a las 4</t>
  </si>
  <si>
    <t>Damian Berlanga Hidrogo</t>
  </si>
  <si>
    <t>Colinas C1</t>
  </si>
  <si>
    <t>5:30 se pasó al lunes 12 a las 6:30 pm</t>
  </si>
  <si>
    <t>Evaluación neuropsicológica (Sesión)</t>
  </si>
  <si>
    <t>Carlos Martinez</t>
  </si>
  <si>
    <t>Braulio Raziel Rico Cervantes</t>
  </si>
  <si>
    <t>A la espera de que mande comprobante transfer</t>
  </si>
  <si>
    <t>Carlos Zúñiga</t>
  </si>
  <si>
    <t>Tienen cita como pareja el proximo  17 de enero con Lic. Arcadio</t>
  </si>
  <si>
    <t>Tiene estudio</t>
  </si>
  <si>
    <t xml:space="preserve">Felipe de Jesús Carreón López </t>
  </si>
  <si>
    <r>
      <rPr>
        <rFont val="Arial"/>
        <b/>
        <color rgb="FFFF0000"/>
        <sz val="11.0"/>
      </rPr>
      <t>5:30</t>
    </r>
    <r>
      <rPr>
        <rFont val="Arial"/>
        <color theme="1"/>
        <sz val="11.0"/>
      </rPr>
      <t xml:space="preserve"> Ya pagó adeudos, pendiente esta</t>
    </r>
  </si>
  <si>
    <t>Jonás Alejandro Morales</t>
  </si>
  <si>
    <t>Carlos Miguel Fernández Reyna</t>
  </si>
  <si>
    <t>Px también de Lic. Arcadio</t>
  </si>
  <si>
    <t>Daniel Emiliano Martínez González</t>
  </si>
  <si>
    <r>
      <rPr>
        <rFont val="Arial"/>
        <b/>
        <color rgb="FFFF0000"/>
        <sz val="11.0"/>
      </rPr>
      <t xml:space="preserve">PAGADO
</t>
    </r>
    <r>
      <rPr>
        <rFont val="Arial"/>
        <color theme="1"/>
        <sz val="11.0"/>
      </rPr>
      <t>canceló por enfermedad la lic la cita pasada</t>
    </r>
  </si>
  <si>
    <t>Damián Berlanga Hidrogo</t>
  </si>
  <si>
    <t>5:30 SE LE DEBEN 80 DE CAMBIO SE VA A REFERIR PARA EVALUACIÓN CON JAVIER MTZ</t>
  </si>
  <si>
    <t>Ángel Alejandro Robles Peralta</t>
  </si>
  <si>
    <t xml:space="preserve">CHECAR COSTO DE INGRESADO DR </t>
  </si>
  <si>
    <t>Se le corrigió costo por whats pero no contestó</t>
  </si>
  <si>
    <t>Fernanda Gloria Pérez</t>
  </si>
  <si>
    <t xml:space="preserve">Olivia del Rosario Malacara Mata </t>
  </si>
  <si>
    <t>La Lic. Gloria pidió pasarla para el día siguiente a las 6:00</t>
  </si>
  <si>
    <t>Carmen Montiel</t>
  </si>
  <si>
    <t>A la espera de que pase comprobante de la consulta del 9 de enero</t>
  </si>
  <si>
    <t>Erik José Alfredo Medina Saucedo</t>
  </si>
  <si>
    <t>Paciente dice que él se comunica nuevamente</t>
  </si>
  <si>
    <t>Devany Araceli Domínguez Aguilar</t>
  </si>
  <si>
    <t xml:space="preserve"> Angel Daniel Garcia Ruvalcaba T Alondra E.</t>
  </si>
  <si>
    <t>Se le agendará sólo sobre multa de 200 pesos</t>
  </si>
  <si>
    <r>
      <rPr>
        <rFont val="Arial"/>
        <b/>
        <color theme="1"/>
        <sz val="11.0"/>
      </rPr>
      <t>Maria Fernanda Rodriguez Daniel</t>
    </r>
    <r>
      <rPr>
        <rFont val="Arial"/>
        <color theme="1"/>
        <sz val="11.0"/>
      </rPr>
      <t xml:space="preserve"> y FERNANDO JOSÉ</t>
    </r>
  </si>
  <si>
    <t>Joksan Ishbak Cruz Torres</t>
  </si>
  <si>
    <t>OFRECERLE ESPACIO DON DR LUNA</t>
  </si>
  <si>
    <t>5:30 reagendo para el lunes 12 a las 5:30</t>
  </si>
  <si>
    <t>Blanca Araceli Zamora Soto</t>
  </si>
  <si>
    <t>NO AGENDAR A LAS 5:00 A LIC MARISELA</t>
  </si>
  <si>
    <t xml:space="preserve">Carlos Miguel Fernández Reina </t>
  </si>
  <si>
    <t>RENTA ALISSON BERMEA</t>
  </si>
  <si>
    <t>Carlos Miguel Fernandez Reyna</t>
  </si>
  <si>
    <t>Para el prox martes</t>
  </si>
  <si>
    <t xml:space="preserve">Julio Cesar Medellin </t>
  </si>
  <si>
    <t>REFERIDO DE LA FUNDACION ERIKA</t>
  </si>
  <si>
    <t>A la espera de respuesta por horario</t>
  </si>
  <si>
    <t>Omar Guadalupe Contreras Sánchez</t>
  </si>
  <si>
    <t>Para el lunes 12 a las 6:00 pm</t>
  </si>
  <si>
    <t>Pide fecha para la próxima semana</t>
  </si>
  <si>
    <t xml:space="preserve">Evelyn Estefania Rios Vasquez </t>
  </si>
  <si>
    <t>Que no pagó porque es "colaborador" puso la lic en bitacora</t>
  </si>
  <si>
    <t xml:space="preserve">Pendiente la hora para el </t>
  </si>
  <si>
    <t>OFreció a Juan Antonio Izquierdo, a la espera de respuesta</t>
  </si>
  <si>
    <t>SEGUNDA VEZ QUE REAGENDA Y/O CANCELA</t>
  </si>
  <si>
    <t>Oscar Jesús Sánchez Muñoz</t>
  </si>
  <si>
    <t>6:30 se tomó fecha de bitácora, pero dice paciente que le tocaba dentro de 15 días, se movió al martes 27</t>
  </si>
  <si>
    <r>
      <rPr>
        <rFont val="Arial"/>
        <b/>
        <color rgb="FFFF0000"/>
        <sz val="11.0"/>
      </rPr>
      <t>6:30</t>
    </r>
    <r>
      <rPr>
        <rFont val="Arial"/>
        <color theme="1"/>
        <sz val="11.0"/>
      </rPr>
      <t xml:space="preserve"> CHECAR COSTO 500</t>
    </r>
  </si>
  <si>
    <t>REAGENDÓ PARA LA PROXIMA SEMANA</t>
  </si>
  <si>
    <t>Sofía Holguín Muñiz</t>
  </si>
  <si>
    <t>debe $20 pesos</t>
  </si>
  <si>
    <t xml:space="preserve">Juan de Dios Enriquez </t>
  </si>
  <si>
    <r>
      <rPr>
        <rFont val="Arial"/>
        <color theme="1"/>
        <sz val="11.0"/>
      </rPr>
      <t>Maria Fernanda Rodriguez Daniel Y</t>
    </r>
    <r>
      <rPr>
        <rFont val="Arial"/>
        <b/>
        <color theme="1"/>
        <sz val="11.0"/>
      </rPr>
      <t xml:space="preserve"> FERNANDO JOSÉ</t>
    </r>
  </si>
  <si>
    <t>PENDIENTE TRANSFERENCIA</t>
  </si>
  <si>
    <t>Dr. Luna ve también al px</t>
  </si>
  <si>
    <t>Reagendo para el 10 enero a las 3:00 pm</t>
  </si>
  <si>
    <t>Yessica Anahí Rodríguez Palacios</t>
  </si>
  <si>
    <t>Quedó sábado 10 a las 10:00</t>
  </si>
  <si>
    <t>Johana Bustamante (Javier Bustamante papá)</t>
  </si>
  <si>
    <t>Pal miercoles 14 de enero a las 7:00 pm</t>
  </si>
  <si>
    <t>Emilio Alejandro Hernádez Montes</t>
  </si>
  <si>
    <t>Ofrecerle espacio porque se agendó fuera de disponibilidad del Lic</t>
  </si>
  <si>
    <t>Se pasaron al sábado 17 con Lic. Amancio</t>
  </si>
  <si>
    <t>Para el 21</t>
  </si>
  <si>
    <t>Aileen Andrea Eguia Moreno</t>
  </si>
  <si>
    <t>La perxona preguntó directamente por el Lic. Benjamin</t>
  </si>
  <si>
    <t>Emilio Alejandro Hernández Montes</t>
  </si>
  <si>
    <t>PENDIENTE COSTO CON DR LUNA</t>
  </si>
  <si>
    <t>CONFIRMO TARDE</t>
  </si>
  <si>
    <t>Antonio De Jesús Jara Esquivel</t>
  </si>
  <si>
    <t>Pagará 380</t>
  </si>
  <si>
    <t>6:30pm Si confirmó y no llegó, mandó whats terapeuta, que se atendió el jueves</t>
  </si>
  <si>
    <t>Julio Alejandro Moreno</t>
  </si>
  <si>
    <t>6.30 Dice el doc que lo atendió</t>
  </si>
  <si>
    <t>6:00 Pidió Lic. Arcadio mover a las 6, en vez de 6:30</t>
  </si>
  <si>
    <t>6:30 Se le hizo descuento porque el sabado Lic Benjamin llegó tarde</t>
  </si>
  <si>
    <t>Violeta Berenice Meza Dominguez</t>
  </si>
  <si>
    <t xml:space="preserve"> Fernando Jose Rodriguez Daniel (mamá Ma Fernanda Rodríguez Daniel</t>
  </si>
  <si>
    <t>Dice bitacora mamá se comunicará, mandarle instrumento BAI</t>
  </si>
  <si>
    <t>NO AGENDAR A LIC LUCÍA A PARTIR DE LAS 6:00</t>
  </si>
  <si>
    <t>Kevin Orlando Fuentes Guerrero</t>
  </si>
  <si>
    <t>SE AGENDO EL MISMO DIA PORQUE EL PX PIDIO HOY MISMO</t>
  </si>
  <si>
    <t xml:space="preserve">Valeria Guevara Rodríguez </t>
  </si>
  <si>
    <t>WhereBy 2</t>
  </si>
  <si>
    <t>Gabriela Fabiola Bustillo</t>
  </si>
  <si>
    <t>Pareja de Luis Carlos Reyes de Lucía</t>
  </si>
  <si>
    <t>A la espera de que pase comprobante de la consulta del 9 de enero y del 26 de diciembre, se le avisó que se volverá a agendar cuando pague</t>
  </si>
  <si>
    <t>Px cambio hora de 4:00 a 6:00</t>
  </si>
  <si>
    <t xml:space="preserve">María del Socorro Salazar </t>
  </si>
  <si>
    <t>Que ella se comunicaba para volver a agendar</t>
  </si>
  <si>
    <t>Pide mucho esta hora porque es cuando puede, por trabajo</t>
  </si>
  <si>
    <t>Alejandro Lozano Garcia</t>
  </si>
  <si>
    <t>Olivia del Rosario Malacara Mata (Contacto: Ángela Renatta Prado Malacara)</t>
  </si>
  <si>
    <t xml:space="preserve"> Lic. Gloria pidió reagendar, pero paciente canceló</t>
  </si>
  <si>
    <t>Para martes 3 de febrero</t>
  </si>
  <si>
    <t>Maria Magdalena Salcido Morales</t>
  </si>
  <si>
    <t>Goretty Rodriguez Lopez</t>
  </si>
  <si>
    <t>Juan Manuel Fernández Castañeda</t>
  </si>
  <si>
    <t>Para el lunes 19 misma hora</t>
  </si>
  <si>
    <t>Jose Guillermo Ballesteros Mora</t>
  </si>
  <si>
    <t>Pendiente pasarle disponibilidad</t>
  </si>
  <si>
    <t>María García Pineda y Héctor Alexis T.Daniel Salazar</t>
  </si>
  <si>
    <t>Fue el error del martes de las 7:00, buscar descuento</t>
  </si>
  <si>
    <t xml:space="preserve">Pide reagendar para el próximo </t>
  </si>
  <si>
    <t>Que no va a poder venir /1:50) reagenda para la prox semana</t>
  </si>
  <si>
    <t>Axel Hiram Recio</t>
  </si>
  <si>
    <r>
      <rPr>
        <rFont val="Arial"/>
        <b/>
        <color rgb="FFFF0000"/>
        <sz val="11.0"/>
      </rPr>
      <t>PAGADO</t>
    </r>
    <r>
      <rPr>
        <rFont val="Arial"/>
        <color theme="1"/>
        <sz val="11.0"/>
      </rPr>
      <t xml:space="preserve"> CHECAR COSTO NO HAY ESTUDIO SE</t>
    </r>
  </si>
  <si>
    <t>Canceló y pidió reagendar</t>
  </si>
  <si>
    <t>Perla Divina Gutierrez Aguirre</t>
  </si>
  <si>
    <t>Ella se volverá a comunicar cuando quiera agendar cita</t>
  </si>
  <si>
    <t>Martin Rodríguez</t>
  </si>
  <si>
    <t>Goretty Rodríguez y Fabián Reyna</t>
  </si>
  <si>
    <t>José Francisco Gomez Coronado y Angélica María Marín Loera</t>
  </si>
  <si>
    <t>Para el miercoles 14 a las 7:00</t>
  </si>
  <si>
    <t>María del Rosario García Pineda y Héctor Alexis Martínez</t>
  </si>
  <si>
    <t>Lic Fabiola pidió moverlos al viernes</t>
  </si>
  <si>
    <t>Mario Eduardo Sánchez Molina</t>
  </si>
  <si>
    <t>Sólo se trabajará con Angélica</t>
  </si>
  <si>
    <t>DICE LA ESPOSA QUE YA NO VA A VENIR PORQUE LE VAN A DAR LA ATENCIÓN EN EL TRAB_AJO</t>
  </si>
  <si>
    <t>Reagendó para el miércoles 14 a las 6:00</t>
  </si>
  <si>
    <t>No. Empleado 8611</t>
  </si>
  <si>
    <t>Tenía el jueves 8 de enero y reagendó/ dijo que e de comunicaba para hacer cita porque su hija no quiere asistir</t>
  </si>
  <si>
    <t>Mario Alberto García Gámez y Melva Nelia Puente Siller</t>
  </si>
  <si>
    <r>
      <rPr>
        <rFont val="Arial"/>
        <b/>
        <color theme="1"/>
        <sz val="11.0"/>
      </rPr>
      <t>7:30</t>
    </r>
    <r>
      <rPr>
        <rFont val="Arial"/>
        <color theme="1"/>
        <sz val="11.0"/>
      </rPr>
      <t xml:space="preserve"> Que ellos se comunicaban</t>
    </r>
  </si>
  <si>
    <t>Tenian el 8 de enero pero faltaron y se les mandó mensaje de recargo por $300</t>
  </si>
  <si>
    <t>F</t>
  </si>
  <si>
    <t>8:30 PAGADO</t>
  </si>
  <si>
    <t>PEDIR DESCUENTO PARA ELLA POR DOBLE CANCELACION</t>
  </si>
  <si>
    <t>BLOQUEADO LIC BENJAMIN</t>
  </si>
  <si>
    <t>EXCEPCIÓN PARA PACIENTES POR PARTE DE LA LIC</t>
  </si>
  <si>
    <t>RENTA FABIOLA</t>
  </si>
  <si>
    <t>Rosa María Gómez</t>
  </si>
  <si>
    <t>INICDENCIA EN MORELOS DEL SÁBADO 24</t>
  </si>
  <si>
    <t xml:space="preserve">Gerardo Dominguez Mendez </t>
  </si>
  <si>
    <t>Antony Bernardo Hernández Durán</t>
  </si>
  <si>
    <t>Patricia Angel Luna</t>
  </si>
  <si>
    <t>Lorenzo Mario Soto Sanchez</t>
  </si>
  <si>
    <t>Armando Rodríguez Hernández</t>
  </si>
  <si>
    <t xml:space="preserve">José Antonio Bautista </t>
  </si>
  <si>
    <t>Oliver Enrique Rivera Rodríguez</t>
  </si>
  <si>
    <t>se le cobraran $600,por lapso de tiempo</t>
  </si>
  <si>
    <t>Alejandro Lozano</t>
  </si>
  <si>
    <t>Pendiente REAG</t>
  </si>
  <si>
    <t>pago pendiente</t>
  </si>
  <si>
    <t xml:space="preserve">Lorenzo Mario Soto </t>
  </si>
  <si>
    <t>Marijose Pelaez Arias</t>
  </si>
  <si>
    <t>ONBOARDING ZOOM GIOVANNA</t>
  </si>
  <si>
    <t>Alicia Minerva Ordónez Hernandez</t>
  </si>
  <si>
    <t>11:30pm</t>
  </si>
  <si>
    <t>Ricardo Gaytan Carranza</t>
  </si>
  <si>
    <t>Rosa Elva Hernández Martínez</t>
  </si>
  <si>
    <t>Daniel Emiliano Valdes Herrera</t>
  </si>
  <si>
    <t xml:space="preserve">Alejandro Lozano </t>
  </si>
  <si>
    <t>Karina Gomez</t>
  </si>
  <si>
    <t xml:space="preserve">Maria Concepción Muñiz Saucedo </t>
  </si>
  <si>
    <t>Poniente C1</t>
  </si>
  <si>
    <t>1/3, a la 4 cita se cobarara $180</t>
  </si>
  <si>
    <t xml:space="preserve">Valeria Monserrat Martinez </t>
  </si>
  <si>
    <t>NEURO</t>
  </si>
  <si>
    <t>Glenda Núñez Juárez</t>
  </si>
  <si>
    <t>Fabiola Soto Ortíz</t>
  </si>
  <si>
    <t xml:space="preserve">Carlos Enrique Escobar Pérez </t>
  </si>
  <si>
    <t>Dora Luz Monsivais Martinez</t>
  </si>
  <si>
    <t>Teresita Garza</t>
  </si>
  <si>
    <t>Brayan Osiel De La peña</t>
  </si>
  <si>
    <t>Angel Daniel Garcia Ruvalcaba</t>
  </si>
  <si>
    <t>12:30pm</t>
  </si>
  <si>
    <t>Damian Ávalos</t>
  </si>
  <si>
    <t>Marco Antonio Orta Barrera</t>
  </si>
  <si>
    <t>1:30pm</t>
  </si>
  <si>
    <t>Miguel Ángel Torres Mata</t>
  </si>
  <si>
    <t xml:space="preserve">Jorge Alejandro Salazar Oyervides </t>
  </si>
  <si>
    <t>1:15pm</t>
  </si>
  <si>
    <t>2:30pm</t>
  </si>
  <si>
    <t>Ángela Sofía Sánchez Guardiola</t>
  </si>
  <si>
    <t>Isaac Everardo López</t>
  </si>
  <si>
    <t>Neithan Sebastián flores Rangel</t>
  </si>
  <si>
    <t>Gerardo Dominguez Mendez</t>
  </si>
  <si>
    <t xml:space="preserve">Renta de espacio </t>
  </si>
  <si>
    <t>lo paga Arcadio $350</t>
  </si>
  <si>
    <t>Victoria Valentina Velázquez Vazquez</t>
  </si>
  <si>
    <t>Maria Fernanda Medina</t>
  </si>
  <si>
    <t>Eder Isarael Magallanes VIllanueva</t>
  </si>
  <si>
    <t xml:space="preserve">Angel Mateo García González y Nicole García González </t>
  </si>
  <si>
    <t>Farid y Karim Valenzuela Celestino</t>
  </si>
  <si>
    <t xml:space="preserve">Carlos Amauri Garcia Peña </t>
  </si>
  <si>
    <t>3:30pm</t>
  </si>
  <si>
    <t>Kevin Alexander Reyes Herrera</t>
  </si>
  <si>
    <t>Paola Nicole almanza García</t>
  </si>
  <si>
    <t>Orlando Trejo Herrera</t>
  </si>
  <si>
    <t>Ma. De Lourdes Reyes Rivera</t>
  </si>
  <si>
    <t>Fabiola Alejandra Hernández Chacon</t>
  </si>
  <si>
    <t>se le debían de la sesión pasada</t>
  </si>
  <si>
    <t>Diana Esthela De León Dueñaz</t>
  </si>
  <si>
    <t xml:space="preserve">Graman Gallegos Colunga </t>
  </si>
  <si>
    <t>Karen Gabriela Morales Ortega</t>
  </si>
  <si>
    <t>Yuritzy Lucero Mtz / Yaritza Sarahí Mtz</t>
  </si>
  <si>
    <t>Alberto Gael Zavala Rios</t>
  </si>
  <si>
    <t>Alexis Reyes</t>
  </si>
  <si>
    <t xml:space="preserve">Nancy Guadalupe Gomez Resendiz </t>
  </si>
  <si>
    <t>Rosita Ramirez Ramos</t>
  </si>
  <si>
    <t>No se el costo</t>
  </si>
  <si>
    <t xml:space="preserve">Mervin </t>
  </si>
  <si>
    <t>zoom</t>
  </si>
  <si>
    <t>Yuliana Rodriguez Vazquez</t>
  </si>
  <si>
    <t>Mateo Vázquez Pérez</t>
  </si>
  <si>
    <t>Carlos Daniel Montes Reyes</t>
  </si>
  <si>
    <t>Adín Siddhartha Valles Aguirre</t>
  </si>
  <si>
    <t>4:30pm</t>
  </si>
  <si>
    <t xml:space="preserve">Martha Johana Torres Salinas </t>
  </si>
  <si>
    <t>Juan Angel Martínez Tapia</t>
  </si>
  <si>
    <t>Armando Adrián García Medina</t>
  </si>
  <si>
    <t>Renta de Espacio</t>
  </si>
  <si>
    <t>Cirilo flores Hernández</t>
  </si>
  <si>
    <t>Renta Abasolo- Independiente</t>
  </si>
  <si>
    <t>5:30pm</t>
  </si>
  <si>
    <t>Juan Felipe Castillo Reyna</t>
  </si>
  <si>
    <t xml:space="preserve">Samuel valles </t>
  </si>
  <si>
    <t>Perla Veronica Flores Torres</t>
  </si>
  <si>
    <t>5.30</t>
  </si>
  <si>
    <t>Jorge Alejandro Salazar Oyervides</t>
  </si>
  <si>
    <t>Violeta Berenice Meza Domínguez</t>
  </si>
  <si>
    <t>EMDR 5:30</t>
  </si>
  <si>
    <t>Francisco Andrés García Rangel</t>
  </si>
  <si>
    <t>Yulissa Alvarez Ovalle</t>
  </si>
  <si>
    <t>Sofia Berenice Martínez</t>
  </si>
  <si>
    <t>Eiren Alejandro Zavala Gallegos</t>
  </si>
  <si>
    <t>Luis Donaldo Sandoval López</t>
  </si>
  <si>
    <t>Angélica María Marin Loera y José Francisco Gomez Coronado</t>
  </si>
  <si>
    <t>Marco Antonio Sánchez Pérez</t>
  </si>
  <si>
    <t>Paga el Viernes</t>
  </si>
  <si>
    <t>Juliantla</t>
  </si>
  <si>
    <t>pagara $460</t>
  </si>
  <si>
    <t>Zoe Renata Sifuentes Hernández</t>
  </si>
  <si>
    <t>Fabián Reyna Hipólito y Goretty Rodriguez Lopez</t>
  </si>
  <si>
    <t xml:space="preserve">Mayra Elena Cedillo </t>
  </si>
  <si>
    <t>Diego Olivas De La Peña</t>
  </si>
  <si>
    <t>Miriam Roca Montes</t>
  </si>
  <si>
    <t>Gloria sarmiento</t>
  </si>
  <si>
    <t>María de Lourdes Martinez Reyna y José Eduardo Martinez Alvarez</t>
  </si>
  <si>
    <t>Alan Agustín Estrada García,</t>
  </si>
  <si>
    <t>Mirna Hinojosa</t>
  </si>
  <si>
    <t>renta de espacio</t>
  </si>
  <si>
    <t>Eduardo Herrera Valdez</t>
  </si>
  <si>
    <t>Mireya Tello</t>
  </si>
  <si>
    <t>Academia</t>
  </si>
  <si>
    <t xml:space="preserve">Samuel Valles </t>
  </si>
  <si>
    <t>Carlos Alberto Martinez Gaona</t>
  </si>
  <si>
    <t>$340</t>
  </si>
  <si>
    <t>6:30, dejó $500 la pasada</t>
  </si>
  <si>
    <t xml:space="preserve">Angela Regina Galindo </t>
  </si>
  <si>
    <t>Ramiro Campos</t>
  </si>
  <si>
    <t>Thelma Gabriel Sanchez</t>
  </si>
  <si>
    <t>6.30</t>
  </si>
  <si>
    <t>Maria del Rosario Casas</t>
  </si>
  <si>
    <t>6;30</t>
  </si>
  <si>
    <t>Oscar Antonio Saucedo Pérez</t>
  </si>
  <si>
    <t xml:space="preserve">Edgar Alonso Puga Rasgado </t>
  </si>
  <si>
    <t>EMDR</t>
  </si>
  <si>
    <t>Cecilia González Martinez</t>
  </si>
  <si>
    <t xml:space="preserve">Carlos Alberto Martinez Gaona </t>
  </si>
  <si>
    <t>6:30 pm</t>
  </si>
  <si>
    <t xml:space="preserve">Carlos Daniel Muñoz Alvizo </t>
  </si>
  <si>
    <t xml:space="preserve">Juan Alberto Cisineros Cárdenas </t>
  </si>
  <si>
    <t>Joana castillo</t>
  </si>
  <si>
    <t>6.30 pm</t>
  </si>
  <si>
    <t>Isabel Mata</t>
  </si>
  <si>
    <t xml:space="preserve">Nicole García González </t>
  </si>
  <si>
    <t>José Miguel Trejo</t>
  </si>
  <si>
    <t>Luis Gerardo Padilla Cuellar</t>
  </si>
  <si>
    <t>Angela Regina Galindo Garay</t>
  </si>
  <si>
    <t>Paloma Verástegui</t>
  </si>
  <si>
    <t>Juan Antonio Saucedo Mancha</t>
  </si>
  <si>
    <t xml:space="preserve">Orlando Vazquez Leos </t>
  </si>
  <si>
    <t>Se le cobraran $340</t>
  </si>
  <si>
    <t>7.30</t>
  </si>
  <si>
    <t xml:space="preserve">Carlos Alberto Trejo </t>
  </si>
  <si>
    <t>Ximena Alejandra Esquivel rocha</t>
  </si>
  <si>
    <t>Cita 7:30</t>
  </si>
  <si>
    <t xml:space="preserve"> Alejandra Ornelas</t>
  </si>
  <si>
    <t>ZOOM C2</t>
  </si>
  <si>
    <t>50 CAD</t>
  </si>
  <si>
    <t>Jesús Javier Torres García</t>
  </si>
  <si>
    <t>María Liliana Corpus González y Jesús Segura Tenorio</t>
  </si>
  <si>
    <t xml:space="preserve"> David Barrios Belmares</t>
  </si>
  <si>
    <t>Iker Neymar Benito Sandoval</t>
  </si>
  <si>
    <t xml:space="preserve">Angel Mateo García González </t>
  </si>
  <si>
    <t xml:space="preserve">Deicker Alexander Quiroz </t>
  </si>
  <si>
    <t xml:space="preserve">juan de Dios Enriquez </t>
  </si>
  <si>
    <t>Revisar costo</t>
  </si>
  <si>
    <t>Nancy Verónica y Néstor  Sánchez</t>
  </si>
  <si>
    <t xml:space="preserve"> Derek Ricardo Magallan Martinez</t>
  </si>
  <si>
    <t>Astrid Intra</t>
  </si>
  <si>
    <t>Amelia Alvarado Rodríguez</t>
  </si>
  <si>
    <t>Se le deben $20</t>
  </si>
  <si>
    <t>Cecilia Michelle Cavazos Cabello</t>
  </si>
  <si>
    <t>Margarita Aguirre Lopez (Angela Carret)</t>
  </si>
  <si>
    <t>Angela Carret</t>
  </si>
  <si>
    <t>Adriana Sucedo</t>
  </si>
  <si>
    <t>Alisson Bermea</t>
  </si>
  <si>
    <t>Poniente C2</t>
  </si>
  <si>
    <t>Canceló - 2da</t>
  </si>
  <si>
    <t>Descuento de pago</t>
  </si>
  <si>
    <t>Constancia de alta</t>
  </si>
  <si>
    <t>No llegó - 2da</t>
  </si>
  <si>
    <t>Reagendó - 2da</t>
  </si>
  <si>
    <t>Canceló - 3ra</t>
  </si>
  <si>
    <t>Medica general</t>
  </si>
  <si>
    <t>No llegó - 3ra</t>
  </si>
  <si>
    <t>Reagendó - 3ra</t>
  </si>
  <si>
    <t>Evaluación Psicológica (Sesión)</t>
  </si>
  <si>
    <t>República C1</t>
  </si>
  <si>
    <t>República C2</t>
  </si>
  <si>
    <t>Jennifer Torres</t>
  </si>
  <si>
    <t>República C3</t>
  </si>
  <si>
    <t>Renta Morelos - Independiente</t>
  </si>
  <si>
    <t>República C4</t>
  </si>
  <si>
    <t>Certificado de mascotas de apoyo emocional</t>
  </si>
  <si>
    <t>Evaluación Psicoprofesional</t>
  </si>
  <si>
    <t>NUEVOS COSTOS REPÚBLICA</t>
  </si>
  <si>
    <t>Rosa Gómez</t>
  </si>
  <si>
    <t xml:space="preserve">BLOQUEADO TODO EL </t>
  </si>
  <si>
    <t>BLOQUEADO LIC. ARCADIO</t>
  </si>
  <si>
    <t>BLOQUEADO LIC MARTINEZ 9:00</t>
  </si>
  <si>
    <t>DÍA LIC LUCÍA SÁNCHEZ</t>
  </si>
  <si>
    <t>Fatima Elena Rodriguez Orzua</t>
  </si>
  <si>
    <t>María Antonia Martínez</t>
  </si>
  <si>
    <t>Adilene García Cabriales</t>
  </si>
  <si>
    <t>RAFAEL GONZALEZ</t>
  </si>
  <si>
    <t>Claudia Elizabeth Belmares Ibarra, Javier Alejandro Hernández Aldape y Hecto Alejandro Hernández Balmares</t>
  </si>
  <si>
    <t xml:space="preserve">Osvaldo Zuriel Duron Pérales </t>
  </si>
  <si>
    <t xml:space="preserve">Madianne Janne Cruz Brena </t>
  </si>
  <si>
    <t>QUEDO 5:00</t>
  </si>
  <si>
    <t>Guillermo Flores (Pareja Miriam Argumedo)</t>
  </si>
  <si>
    <t>Javier Isaí Mendoza Pequeño</t>
  </si>
  <si>
    <t>José Julián Garza Cortez</t>
  </si>
  <si>
    <t>PENDIENTE COMPROBANTE</t>
  </si>
  <si>
    <t>AVISARLE DOS DIAS ANTES</t>
  </si>
  <si>
    <t>RENTA LIC ROSSY</t>
  </si>
  <si>
    <t>La cita pasada del 6 de enero se le cobró $200</t>
  </si>
  <si>
    <t>Fernando Martínez Sosa</t>
  </si>
  <si>
    <t>Beatriz Camarena Carbajal</t>
  </si>
  <si>
    <t>Irma Cristina Contreras Ramírez</t>
  </si>
  <si>
    <t>QUIERE SABER COMO AYUDAR A SU HERMANO POR TRAUMA SEXUAL/ PAGO DE MÁS</t>
  </si>
  <si>
    <t>Ella se va a comunicar</t>
  </si>
  <si>
    <t>RENTA ESPACIO LIC ROSSY</t>
  </si>
  <si>
    <t>Se reagendó por ocupaciones del ic.</t>
  </si>
  <si>
    <t>Llamarle a la mamá, no tiene whatsapp y pasar los resultados que mandó Fabiola Fragoso</t>
  </si>
  <si>
    <t xml:space="preserve">Se le envió mssj de multa </t>
  </si>
  <si>
    <t>Nicteha Espinosa</t>
  </si>
  <si>
    <t>Guillermo Flores (pareja Miriam Argumedo)</t>
  </si>
  <si>
    <t xml:space="preserve">Angel Yibran Escamilla </t>
  </si>
  <si>
    <t>A la espera de que pida agenda con lic esmeralda</t>
  </si>
  <si>
    <t>Sandra Yazmín Salas Realista</t>
  </si>
  <si>
    <t>PENDIENTE COSTO ESTUDIO SE</t>
  </si>
  <si>
    <t>Fátima Elena Rodríguez Orzúa</t>
  </si>
  <si>
    <t>Pago</t>
  </si>
  <si>
    <t>Benjamín Villagómez</t>
  </si>
  <si>
    <t>Dijo que el luego decia cuando le agenden/se intentó mover por evento del curso</t>
  </si>
  <si>
    <t>Mamá de Nicole y Mateo</t>
  </si>
  <si>
    <t>SOLO ACUDIRÁ SU MAMÁ</t>
  </si>
  <si>
    <t>Miriam Argumedo y Guillermo Flores</t>
  </si>
  <si>
    <t>Marissa Juárez</t>
  </si>
  <si>
    <t>Devany Araceli Dominguez Aguilar</t>
  </si>
  <si>
    <t xml:space="preserve">Carol Sofia Bustos Rodríguez </t>
  </si>
  <si>
    <t>Geraldine Zúñiga Díaz (Mamá Verónica Díaz Silverio)</t>
  </si>
  <si>
    <t>Le pide en la escuela</t>
  </si>
  <si>
    <t xml:space="preserve"> Allison Yoselin Lara Flores</t>
  </si>
  <si>
    <t>Mamá</t>
  </si>
  <si>
    <t xml:space="preserve">Rocio Karina Mesquitic Mendoza </t>
  </si>
  <si>
    <t xml:space="preserve">  </t>
  </si>
  <si>
    <t>Laura Elizabeth Arreguin Robles</t>
  </si>
  <si>
    <t>HA ido al cesame pero necesita evaluación de externo (21 años)</t>
  </si>
  <si>
    <t>Angela Nicole Garcia Gonzalez (Mateo)</t>
  </si>
  <si>
    <t>Se le ofrecieron dos fechas con Enrique Luna, que él luego se comunica</t>
  </si>
  <si>
    <t>Ariana Daniela Coronado Vázquez</t>
  </si>
  <si>
    <t>Evelyn Estrella Tijerina (PSICOLOGO DEPORTIVO)</t>
  </si>
  <si>
    <t>RAFAEL GONZÁLEZ</t>
  </si>
  <si>
    <t>Marco Antonio Hinojosa</t>
  </si>
  <si>
    <t>Se movió al lunes 16 por curso</t>
  </si>
  <si>
    <t>Cristina Fabiola Torres Vázquez</t>
  </si>
  <si>
    <t>María del Rosario Herrera Chávez</t>
  </si>
  <si>
    <t>Dafne italivi Gonzalez Nájera</t>
  </si>
  <si>
    <t>pasar motivo de consulta</t>
  </si>
  <si>
    <t xml:space="preserve">Devolverle 225 pesos a cuenta </t>
  </si>
  <si>
    <t>Madian Janne Cruz  Brena 9517599561</t>
  </si>
  <si>
    <t xml:space="preserve">ESTA PACIENTE ES DE OAX, LA VEO ONLINE, APLICAR ESTUDIO SOCIOECONÓMICO Y REFERIR CON TERAPEUTA TCC, LE COBRO 500 PESOS ACTUALMENTE </t>
  </si>
  <si>
    <t xml:space="preserve">Cristina Fabiola Torres Vázquez </t>
  </si>
  <si>
    <t>Eva Isabel Valerdi</t>
  </si>
  <si>
    <t>Susana Ivonne de León Casas</t>
  </si>
  <si>
    <t>CHECAR COSTO px Renta</t>
  </si>
  <si>
    <t>Fernanda diaz Ortega</t>
  </si>
  <si>
    <t>Se mueve para el unes 16</t>
  </si>
  <si>
    <t>YA PAGÓ MULTA</t>
  </si>
  <si>
    <t>vino la mamá por la paciente y no paso a recepción a paga</t>
  </si>
  <si>
    <t>Juan Angel Farias Galván</t>
  </si>
  <si>
    <t>Que en Marzo</t>
  </si>
  <si>
    <t>Axel Alejandro Ramirez Martines</t>
  </si>
  <si>
    <t>Diego Adair Medina Lira</t>
  </si>
  <si>
    <t xml:space="preserve">Gabriela Alejandra Pecina Rojas </t>
  </si>
  <si>
    <t>SE E ENVIO MENSAJE DE MULTA</t>
  </si>
  <si>
    <t>REAGENDA TERAPEUTA POR ENFERMEDAD</t>
  </si>
  <si>
    <t>Valeria Janeth Márquez Muñoz</t>
  </si>
  <si>
    <t>Medica en Salud Mental</t>
  </si>
  <si>
    <t xml:space="preserve">Enrique Luna </t>
  </si>
  <si>
    <t>Republica</t>
  </si>
  <si>
    <t>Pasarle los resultados de sus pruebas a Gloria</t>
  </si>
  <si>
    <t>América Monserrath Camarillo Amaro</t>
  </si>
  <si>
    <t>Gustavo Tadeo Martínez Alemán</t>
  </si>
  <si>
    <t>Se le dijo anteriormente por error costo de 450</t>
  </si>
  <si>
    <t>RENTA DR ENRIQUE LUNA</t>
  </si>
  <si>
    <t>Isabela px (Brenda Sifuentes)</t>
  </si>
  <si>
    <t>RENTA ESPACIO DR</t>
  </si>
  <si>
    <t>AGENDAR EL 12 MARZO Y PREGUNTAR UNA SEMANA ANTES</t>
  </si>
  <si>
    <t>SIEMPRE EN MARTES</t>
  </si>
  <si>
    <t>Semueve para el 17</t>
  </si>
  <si>
    <t>A la espera de que reagende</t>
  </si>
  <si>
    <t>Jonathan Guadalupe Saucedo Blanco</t>
  </si>
  <si>
    <t>Iker Eduardo Mendoza Flores</t>
  </si>
  <si>
    <t>Julio César Medellín</t>
  </si>
  <si>
    <t>Álvaro Francisco Olvera Leija</t>
  </si>
  <si>
    <t>PX RENTA DEL 31 ENE</t>
  </si>
  <si>
    <t>4:30: PENDIENTE PAGO</t>
  </si>
  <si>
    <t>Mauricio de Jesús Rangel San Pedro</t>
  </si>
  <si>
    <t>RENTA LIC DANIEL SALAZAR</t>
  </si>
  <si>
    <t>León Miguel Valdez Hinojosa</t>
  </si>
  <si>
    <t>PASARLE AL DR MOTIVO DE CONSULTA</t>
  </si>
  <si>
    <t>Alejandra Monserrath Rivera Casillas</t>
  </si>
  <si>
    <t>Reagendó de la semana pasada</t>
  </si>
  <si>
    <t>RENTA LIC ALISSON BERMAN</t>
  </si>
  <si>
    <t>a Valeria de deben $20 pesos</t>
  </si>
  <si>
    <t>CHECAR COSTO</t>
  </si>
  <si>
    <t>ELLA SE COMUNICA CUANDO QUIERA</t>
  </si>
  <si>
    <t>Hugo Torres Celedón</t>
  </si>
  <si>
    <t xml:space="preserve"> Angel Daniel Garcia Ruvalcaba</t>
  </si>
  <si>
    <t>YA PAGÓ MULTA DE 200</t>
  </si>
  <si>
    <t>Ryan García Lara (Mama Blanca Estela Lara FLores)</t>
  </si>
  <si>
    <t>Pidio cambiarlos en línea la Lic.</t>
  </si>
  <si>
    <t>Viridiana Cisneros Banda</t>
  </si>
  <si>
    <t>Se movio para el 20 feb</t>
  </si>
  <si>
    <t xml:space="preserve">Marilú Pérez Arellano </t>
  </si>
  <si>
    <t>QUE NO SE SENTÍA BIEN Y VAN AL MÉDICO</t>
  </si>
  <si>
    <t>5:30:00, reagendo al sabado 28</t>
  </si>
  <si>
    <t>RENTA ESPACIO LIC ALISSON</t>
  </si>
  <si>
    <t>Paola Esmeralda Ledezma López</t>
  </si>
  <si>
    <t>Mariana Denisse Conchis González</t>
  </si>
  <si>
    <t>Francisca Torres Guajardo</t>
  </si>
  <si>
    <t>Es de academia, quiere su constancia</t>
  </si>
  <si>
    <t>Paloma Jasmín Alvila Rodríguez</t>
  </si>
  <si>
    <t>5:30 se agendó para el 12</t>
  </si>
  <si>
    <t>Maria Cristina Gámez Valdés</t>
  </si>
  <si>
    <t>Liam Azael Flores Garza</t>
  </si>
  <si>
    <t>Brenda Cisneros Escalante</t>
  </si>
  <si>
    <t>Nancy Lucía Sanmiguel Vazquez</t>
  </si>
  <si>
    <t>Quiere carta de proceso terapéutico</t>
  </si>
  <si>
    <t xml:space="preserve">Perla Reveca Alanis Rodriguez </t>
  </si>
  <si>
    <t xml:space="preserve">manejo de emociones y ansiedad </t>
  </si>
  <si>
    <t>RENTA DANIEL SALAZAR</t>
  </si>
  <si>
    <t>RENTA ENRIQUE LUNA</t>
  </si>
  <si>
    <t>Alexa Osorio Saucedo</t>
  </si>
  <si>
    <t>PX DE RECUPERACION; VA A PEDIR PERMISO EN EL TRABAJO</t>
  </si>
  <si>
    <t>Luis Angel Lugo Guerrero</t>
  </si>
  <si>
    <t>PERLA ENFERMÓ PIDIÓ REAGENDAR PX</t>
  </si>
  <si>
    <t>6:30 se recorrió para la sig semana por ocupaciones del Lic.</t>
  </si>
  <si>
    <t>Se movió para el 23 dijo la Lic Fabiola</t>
  </si>
  <si>
    <t>Santiago Israel Contreras Tovar</t>
  </si>
  <si>
    <t>Cristian Adrián Jaramillo</t>
  </si>
  <si>
    <t>Hugo Torres Celedon</t>
  </si>
  <si>
    <t>Martin Gomez Gonzalez</t>
  </si>
  <si>
    <t>6:30 reagendó para el sig. mierc 18</t>
  </si>
  <si>
    <t>Se movio para el lunes 16</t>
  </si>
  <si>
    <t>PASAR MOTIVO DE CONSULTA</t>
  </si>
  <si>
    <t>6:30 PAGADO</t>
  </si>
  <si>
    <t>Areli Puente Ramirez</t>
  </si>
  <si>
    <t>Dijo que ella se vuelve a comunicar</t>
  </si>
  <si>
    <t>María Eugenia Alvarado</t>
  </si>
  <si>
    <t xml:space="preserve">Luis Angel Sanchez Sanches </t>
  </si>
  <si>
    <t>Sólo mamá</t>
  </si>
  <si>
    <t>Karina Itzel Morales</t>
  </si>
  <si>
    <t>Nora Ayde Valdés Gámez y José Reyes Rentería Aguilar</t>
  </si>
  <si>
    <t>Breidy Nahomi Pinales Álvarez</t>
  </si>
  <si>
    <t>Referida del Lic Arcadio</t>
  </si>
  <si>
    <t xml:space="preserve">Emilio Alejandro Hernández Montes </t>
  </si>
  <si>
    <t>Elvia Anahi Melchor Garza</t>
  </si>
  <si>
    <t>Sharon Anaeli Pardo Sánchez</t>
  </si>
  <si>
    <t>PAsar Motivo de consulta</t>
  </si>
  <si>
    <t>Víctor Eduardo Ibarra y Jessica Yolanda Castillo</t>
  </si>
  <si>
    <t>Marijose Mata Garza</t>
  </si>
  <si>
    <t>PASAR MOTIVO DE CONSULTA A GLORIA</t>
  </si>
  <si>
    <t>Se movio al martes 17</t>
  </si>
  <si>
    <t>Alejandra Martin del Campo y Joel García</t>
  </si>
  <si>
    <t>RENTA LIC DANIEL</t>
  </si>
  <si>
    <t>Liam Azael Flores</t>
  </si>
  <si>
    <t>pendiente estudio</t>
  </si>
  <si>
    <t>Le hablé y canceló por nueva ubicación</t>
  </si>
  <si>
    <t>Guillermo Trujillo</t>
  </si>
  <si>
    <t>7:30 lo va a ver Daniel Salazar</t>
  </si>
  <si>
    <t>PAGO</t>
  </si>
  <si>
    <t>Karla Estefania Aguilar Carreón</t>
  </si>
  <si>
    <t xml:space="preserve">ya esta siendo atendida </t>
  </si>
  <si>
    <t>SOLO VIENE FABIAN</t>
  </si>
  <si>
    <t>Reagendo el 9 de marzo</t>
  </si>
  <si>
    <t>Alfredo Medrano Padilla</t>
  </si>
  <si>
    <t>Le debemos de cambio 50</t>
  </si>
  <si>
    <t xml:space="preserve">Mario Martínez Hernández </t>
  </si>
  <si>
    <t>RENTA LIC FABIOLA FRAGOSO</t>
  </si>
  <si>
    <t>Mariana Padilla López</t>
  </si>
  <si>
    <t>LE DEBEMOS 50 DE CAMBIO, POR ESO 400</t>
  </si>
  <si>
    <t>VER QUE HAYA MANDADO COMPROBANTE DE LA CITA ANTERIOR</t>
  </si>
  <si>
    <t>7:30 LIC LE CANCELÓ POR ACTUALIZACIÓN DE DISPONIBILIDAD</t>
  </si>
  <si>
    <t>Fernando Azpe Gutiérrez</t>
  </si>
  <si>
    <t>Renta Lic Fabiola</t>
  </si>
  <si>
    <t>Beatriz Alejandra Fraustro Davila</t>
  </si>
  <si>
    <t>PAGADO CHECAR COSTO NO HAY ESTUDIO SE</t>
  </si>
  <si>
    <t>pago</t>
  </si>
  <si>
    <t>Fatima Araceli Loyola Sanchez y Victor Rubén Gómez Alcocer</t>
  </si>
  <si>
    <t>Diana Laura Alvarado González y Francisco Mata Solís</t>
  </si>
  <si>
    <t>aprectura de espediente</t>
  </si>
  <si>
    <t>Rocio del Rosario Martínez Coronado</t>
  </si>
  <si>
    <t>BLOQUEADO LIC LUCIA HASTA LAS 4:00 PM</t>
  </si>
  <si>
    <t>Jorge Torres (hijo de Sarah)</t>
  </si>
  <si>
    <t>$$$</t>
  </si>
  <si>
    <t>HORA TOMADA DE BITÁCORA, SOLO SERA ENTREGA DE CONSTANCIA, SE LE COBRARÁ ??</t>
  </si>
  <si>
    <t>Monserrath Hernández</t>
  </si>
  <si>
    <t>Viene Mateo</t>
  </si>
  <si>
    <t>Christian Barrios 8441826343</t>
  </si>
  <si>
    <t>Juan Raúl Vazquez Ruiz 8446719727</t>
  </si>
  <si>
    <t>TRASTORNO DEL SUE[O</t>
  </si>
  <si>
    <t>Lorena Dávila Rivera</t>
  </si>
  <si>
    <t>Angel Gabriel Castillo Garcia</t>
  </si>
  <si>
    <t>Mariela Esmeralda</t>
  </si>
  <si>
    <t>1 consulta gratis (de 3) colaboradora</t>
  </si>
  <si>
    <t>PAGA ESO POR CAMBIO, SIGUIENTE SESION ES NORMAL DE 420</t>
  </si>
  <si>
    <t>$900</t>
  </si>
  <si>
    <t>Pasar motivo de consulta</t>
  </si>
  <si>
    <t>SI NO ACUDE SE LE COBRA 50% EN SU PROX CITA</t>
  </si>
  <si>
    <t>Andrea Carolina Luis Medellín</t>
  </si>
  <si>
    <t>DIJO QUE NO TENÍA CITA PROGRAMADA</t>
  </si>
  <si>
    <t>Marilú Pérez Arellano</t>
  </si>
  <si>
    <t>Juan Ángel Martínez Hernández</t>
  </si>
  <si>
    <t>PX RENTA</t>
  </si>
  <si>
    <t>ISABELLA JOCELIN BORJA SINFUENTES</t>
  </si>
  <si>
    <t>CHECAR COSTO CON ESTUDIO SE/ ERA PX DE RENTA</t>
  </si>
  <si>
    <t>VER SI YA PAGO LA CITA ANTERIOR</t>
  </si>
  <si>
    <t>Juan Pablo Ortiz González</t>
  </si>
  <si>
    <t>DICE QUE YA LO VALORÓ EL DR PERO ES NUEVO PARA NOSOTROS</t>
  </si>
  <si>
    <t>Guillermo Medina</t>
  </si>
  <si>
    <t>DICE QUE LLEGARÁ 10 TARDE</t>
  </si>
  <si>
    <t>Daniela López Ramírez y Jesús Osvaldo Quiroz Gomez</t>
  </si>
  <si>
    <t>Pasar motivo de consulta a terapeuta</t>
  </si>
  <si>
    <t>PIDIÓ 6:00 PACIENTE</t>
  </si>
  <si>
    <t>Yessica Yolanda Castillo Castillo</t>
  </si>
  <si>
    <t>Leonardo Enrique Espinoza</t>
  </si>
  <si>
    <t>Maria Teresa de Jesús Espinoza López y Jesús Alejandro Padilla Rosas</t>
  </si>
  <si>
    <t>RENTA ROSSY MACIAS</t>
  </si>
  <si>
    <t>Joel Beltrán López</t>
  </si>
  <si>
    <t xml:space="preserve">Víctor Eduardo Ibarra </t>
  </si>
  <si>
    <t>Guillermo Flores y Miriam Argumedo</t>
  </si>
  <si>
    <t>Claudia MArtínez Durón</t>
  </si>
  <si>
    <t>LES TOCA EN PAREJA</t>
  </si>
  <si>
    <t>50% descuento por incidencia</t>
  </si>
  <si>
    <t>situacion</t>
  </si>
  <si>
    <t>s</t>
  </si>
  <si>
    <t>Arcadio no atiende este dia</t>
  </si>
  <si>
    <t>Se extendió sesión y pagó 600 en efectivo</t>
  </si>
  <si>
    <t>Cristina Lizeth Carrizales Arias</t>
  </si>
  <si>
    <t>8:00am</t>
  </si>
  <si>
    <t>Rodrigo Vazquez Cazarez</t>
  </si>
  <si>
    <t>10.30</t>
  </si>
  <si>
    <t xml:space="preserve">EMDR </t>
  </si>
  <si>
    <t>nieta de alicia minerva</t>
  </si>
  <si>
    <t>No agendar px a Benjamin a ninguna Hora</t>
  </si>
  <si>
    <t>No agendar a Javier de 9 a 12</t>
  </si>
  <si>
    <t>Emmanuel Jiménez Maqueda</t>
  </si>
  <si>
    <t>Saúl Enrique Lucio Alejandro</t>
  </si>
  <si>
    <t xml:space="preserve">se le deben $10 </t>
  </si>
  <si>
    <t>Romina Miroslava Oviedo García</t>
  </si>
  <si>
    <t>Le debo 70 a Raul y 10 a Edwin</t>
  </si>
  <si>
    <t>pagara $340</t>
  </si>
  <si>
    <t xml:space="preserve"> Brenda Berenice Navarro Morales</t>
  </si>
  <si>
    <t>pagar $420</t>
  </si>
  <si>
    <t>No agendar px a luci</t>
  </si>
  <si>
    <t xml:space="preserve">Karla Miramontes </t>
  </si>
  <si>
    <t>Cesar Daniel Tovar Guillermo</t>
  </si>
  <si>
    <t>canalizar con dr. Enrique</t>
  </si>
  <si>
    <t xml:space="preserve">Canalizar con otro terapeuta que no sea Alondra </t>
  </si>
  <si>
    <t xml:space="preserve">Canalizar con otro terepeuta, que no sea Alondra </t>
  </si>
  <si>
    <t>David Meza</t>
  </si>
  <si>
    <t>Iker jesus orejon carrizales</t>
  </si>
  <si>
    <t>4:30 dejo $500</t>
  </si>
  <si>
    <t xml:space="preserve">Canalizar con otro terepeuta que no sea Alondra </t>
  </si>
  <si>
    <t>Orlando Nuncio</t>
  </si>
  <si>
    <t>Ya pago</t>
  </si>
  <si>
    <t>ya pago</t>
  </si>
  <si>
    <t xml:space="preserve"> ya pago 5:30</t>
  </si>
  <si>
    <t>No agendar px a gloria a esta hora 5:00</t>
  </si>
  <si>
    <t>Dejo $500 y la feria es de la Lic.</t>
  </si>
  <si>
    <t>Adin valles</t>
  </si>
  <si>
    <t>Cristopher Reyna Guzmán</t>
  </si>
  <si>
    <t>El px llego a Morelos, se envio mal la confirmación y el doctor no asistió ya que vio "Parejas" en el servicio</t>
  </si>
  <si>
    <t>T. individual</t>
  </si>
  <si>
    <t>Xóchitl Hernández Hernández</t>
  </si>
  <si>
    <t>Pedir firma de carta de proceso de Lic Maricela</t>
  </si>
  <si>
    <t>6:30pm</t>
  </si>
  <si>
    <t>María del Socorro Salazar</t>
  </si>
  <si>
    <t>si pago pero no se le atendio</t>
  </si>
  <si>
    <t>Yohana Reyna y Jhoan Valdés Reyna</t>
  </si>
  <si>
    <t>María del Rosario Casas Ramirez</t>
  </si>
  <si>
    <t>Marco Antonio García Reyes</t>
  </si>
  <si>
    <t xml:space="preserve">Emiliano García Candia </t>
  </si>
  <si>
    <t>Gabriela Muñiz Basurto y Francisco Hernández Carrizales</t>
  </si>
  <si>
    <t>dejo 600</t>
  </si>
  <si>
    <t xml:space="preserve"> Nayeli Nataly Valdez López</t>
  </si>
  <si>
    <t>7:30pm</t>
  </si>
  <si>
    <t>Samuel Wrbano Salazar</t>
  </si>
  <si>
    <t>Glenda Gamboa</t>
  </si>
  <si>
    <t>Cecilia Michel Cavazos Cabello</t>
  </si>
  <si>
    <t>8:30pm</t>
  </si>
  <si>
    <t>Karina Rangel</t>
  </si>
  <si>
    <t>se le deben $20</t>
  </si>
  <si>
    <t xml:space="preserve">Antony Bernando Hernández Duran </t>
  </si>
  <si>
    <t xml:space="preserve">no agendar px el 4 de oct </t>
  </si>
  <si>
    <t xml:space="preserve">Diana Karina Cedillo Coronado </t>
  </si>
  <si>
    <t>Erika García Valdez</t>
  </si>
  <si>
    <t>Aarón Isaí Rivas</t>
  </si>
  <si>
    <t>Rentas de Espacio</t>
  </si>
  <si>
    <t>Jorge Sebastián Olivares Soto</t>
  </si>
  <si>
    <t xml:space="preserve"> Jesús torres Martel</t>
  </si>
  <si>
    <t>Miriam López</t>
  </si>
  <si>
    <t>Miriam Lopez</t>
  </si>
  <si>
    <t>844 129 5999</t>
  </si>
  <si>
    <t>Karla Guerrero</t>
  </si>
  <si>
    <t>constancia de proceso</t>
  </si>
  <si>
    <t>cita 11:30</t>
  </si>
  <si>
    <t>Brenda Guadalupe Cázares salas</t>
  </si>
  <si>
    <t xml:space="preserve">Jose Luis Rebolloso </t>
  </si>
  <si>
    <t>Daniela Sinahi Rodriguez Zurita</t>
  </si>
  <si>
    <t>César Osvaldo Malacara Garza</t>
  </si>
  <si>
    <t>Jonas Alejandro Morales Hinojosa</t>
  </si>
  <si>
    <t>Diego Osiel Rodríguez Neri</t>
  </si>
  <si>
    <t>María Esther Domínguez</t>
  </si>
  <si>
    <t>Emmanuel Jimenez Maqueda 8661128497</t>
  </si>
  <si>
    <t>retoma terapia en noviembre</t>
  </si>
  <si>
    <t>Karla Lucero Morales Sánchez</t>
  </si>
  <si>
    <t xml:space="preserve">Yazmin Alejandra Ledezma Pérez </t>
  </si>
  <si>
    <t>Jorge Eduardo Hernández Quijano</t>
  </si>
  <si>
    <t>Cita 1:15pm</t>
  </si>
  <si>
    <t xml:space="preserve">Edgar Cuéllar </t>
  </si>
  <si>
    <t>Llamada</t>
  </si>
  <si>
    <t>cita 1:30</t>
  </si>
  <si>
    <t>Farid Eduardo Valenzuela Celestino</t>
  </si>
  <si>
    <t xml:space="preserve">Zaira Gabriela Ramirez </t>
  </si>
  <si>
    <t>pedirle comrobante</t>
  </si>
  <si>
    <t>Cita 1:30</t>
  </si>
  <si>
    <t>Citlaly Jazmín Del Ángel Hernández</t>
  </si>
  <si>
    <t>C. Conjunta 1:30</t>
  </si>
  <si>
    <t xml:space="preserve">Lic. Arcadio </t>
  </si>
  <si>
    <t>Cita familiar</t>
  </si>
  <si>
    <t>Dora Elia Alvarez Castillo</t>
  </si>
  <si>
    <t>Alan Arixael Suárez Martínez</t>
  </si>
  <si>
    <t xml:space="preserve">Dora Elia Castillo Alvarez </t>
  </si>
  <si>
    <t>2pm</t>
  </si>
  <si>
    <t>Deisy Treviño</t>
  </si>
  <si>
    <t>Carlos Alberto Martinez Guerrero</t>
  </si>
  <si>
    <t>Cristian Eleazar Reyna Redondo</t>
  </si>
  <si>
    <t>Ángel Eduardo Martínez Olivares</t>
  </si>
  <si>
    <t xml:space="preserve">Jóse Luis Rebolloso </t>
  </si>
  <si>
    <t xml:space="preserve">Carlos Alberto  Guerrero </t>
  </si>
  <si>
    <t>Carmen Edith Montenegro Sifuentes</t>
  </si>
  <si>
    <t>no agendar px el 2 de oct</t>
  </si>
  <si>
    <t>individual 2025</t>
  </si>
  <si>
    <t xml:space="preserve">Jonas Alejandro Morales  </t>
  </si>
  <si>
    <t>Elizabeth Reyes Garcia</t>
  </si>
  <si>
    <t>Carlos Alejandro Olvera flores</t>
  </si>
  <si>
    <t>Brayan Edrey Vega Tovar</t>
  </si>
  <si>
    <t>$770</t>
  </si>
  <si>
    <t>Cristina San Martín Rodriguez</t>
  </si>
  <si>
    <t>Mervin Eduardo</t>
  </si>
  <si>
    <t>Lourdes Yazmin Torres García</t>
  </si>
  <si>
    <t>Dylan Fernando Iracheta Herrera</t>
  </si>
  <si>
    <t>Leticia Herrera Ibarra (mamá)</t>
  </si>
  <si>
    <t>Edgar Alonso Puga Razgado</t>
  </si>
  <si>
    <t>aplicar estudio</t>
  </si>
  <si>
    <t xml:space="preserve">Barbara Carla Martinez Dávila </t>
  </si>
  <si>
    <t xml:space="preserve">Alejandra Patricia Pérez Lascano </t>
  </si>
  <si>
    <t>Selene viera / Emmanuel Maximiliano Leza</t>
  </si>
  <si>
    <t>5:30:00 PM se le debía $130 de la pasada</t>
  </si>
  <si>
    <t>Irany Monserrath González Ramirez</t>
  </si>
  <si>
    <t xml:space="preserve">Renta De Espacio </t>
  </si>
  <si>
    <t>Angel Alejandro Robles Peralta</t>
  </si>
  <si>
    <t xml:space="preserve">Juliantla </t>
  </si>
  <si>
    <t>Hablarle a su telefono para confirmar 8444823255</t>
  </si>
  <si>
    <t xml:space="preserve">Francisco Alfonso Cerda Lopez </t>
  </si>
  <si>
    <t xml:space="preserve">Heriberta González </t>
  </si>
  <si>
    <t>Tomasa Flores León</t>
  </si>
  <si>
    <t>Alejandro Amaro</t>
  </si>
  <si>
    <t xml:space="preserve">Irany Monserrath González Ramirez </t>
  </si>
  <si>
    <t>Deicker Quiroz</t>
  </si>
  <si>
    <t>cita 5:30</t>
  </si>
  <si>
    <t xml:space="preserve">Arturo Rodríguez Perales </t>
  </si>
  <si>
    <t>Maximiliano Garcia Reyna</t>
  </si>
  <si>
    <t xml:space="preserve"> Ikeer Ivan Nuncio Casas</t>
  </si>
  <si>
    <t>pagado</t>
  </si>
  <si>
    <t xml:space="preserve">Alexa Naomy Cabello Ayala </t>
  </si>
  <si>
    <t>Prox. cita pagara 460 (dejo 500)</t>
  </si>
  <si>
    <t>5:30:00 p.m, pagó 550</t>
  </si>
  <si>
    <t>Leticia Letica Herrera Ibarra (Mamá)</t>
  </si>
  <si>
    <t>Liliana Leija</t>
  </si>
  <si>
    <t xml:space="preserve">Dana Abigail Calvillo Gutiérrez </t>
  </si>
  <si>
    <t>Cristofer Ricardo Rebolloso Flores</t>
  </si>
  <si>
    <t xml:space="preserve">Ariadnan Vera Morales </t>
  </si>
  <si>
    <t>Renta De Espacio</t>
  </si>
  <si>
    <t>Cielo Marbella Sanchez</t>
  </si>
  <si>
    <t>Estefany Cristal Robledo García</t>
  </si>
  <si>
    <t>Lorenzo Mario Soto Sánchez</t>
  </si>
  <si>
    <t>cita 6:30</t>
  </si>
  <si>
    <t>Imelda López</t>
  </si>
  <si>
    <t xml:space="preserve">Maria Magdalena Dávila  </t>
  </si>
  <si>
    <t>Marcos Ulises Reyes Torres</t>
  </si>
  <si>
    <t>Debe sesion</t>
  </si>
  <si>
    <t>dejo 500 se le abonan 80 cita 6:30</t>
  </si>
  <si>
    <t>$260</t>
  </si>
  <si>
    <t>Juan Felipe castillo Reyna</t>
  </si>
  <si>
    <t>Edgar Emmanuel Díaz Solis</t>
  </si>
  <si>
    <t xml:space="preserve">Orlando Trejo Herrera </t>
  </si>
  <si>
    <t>Se le deben 100</t>
  </si>
  <si>
    <t xml:space="preserve"> Iker Neymar Benito Sandoval</t>
  </si>
  <si>
    <t>WAIS</t>
  </si>
  <si>
    <t>Ya no agendar</t>
  </si>
  <si>
    <t>Cita 7:30 pm</t>
  </si>
  <si>
    <t xml:space="preserve">Imelda Lopez </t>
  </si>
  <si>
    <t>Cita: 7:30</t>
  </si>
  <si>
    <t>Dalia Edén Mireles Luis</t>
  </si>
  <si>
    <t>Maria José Garcia</t>
  </si>
  <si>
    <t>Karim  Eduardo Valenzuela Celestino</t>
  </si>
  <si>
    <t>Jorge Gaona</t>
  </si>
  <si>
    <t xml:space="preserve">Julia y Eduardo </t>
  </si>
  <si>
    <t>Margarita Aguirre Lopez</t>
  </si>
  <si>
    <t>Naydelin Aide</t>
  </si>
  <si>
    <t xml:space="preserve">Leonel Abraham Galindo Garay
</t>
  </si>
  <si>
    <t>8.30 am</t>
  </si>
  <si>
    <t>Laura Patricia  Gomez</t>
  </si>
  <si>
    <t>José Antonio Bautista</t>
  </si>
  <si>
    <t>Carlos Alberto Guerrero Mendez</t>
  </si>
  <si>
    <t>Francisco Radamel Gutierrez Arguello 1 octubre 6 pm</t>
  </si>
  <si>
    <t>Felipe de Jesus Carreon Lopez</t>
  </si>
  <si>
    <t>Juan Diego López Balderas sabado 6 septiembre a la 1 pm</t>
  </si>
  <si>
    <t>$750</t>
  </si>
  <si>
    <t>se agendo</t>
  </si>
  <si>
    <t>Marco Adrián Vázquez Ramírez</t>
  </si>
  <si>
    <t>Celic Garcia sabado 6 sep, 3 pm</t>
  </si>
  <si>
    <t>Angel Dario Belmares Juárez sab 6 sep 2 pm</t>
  </si>
  <si>
    <t>cuando regrese el dr se le agendara con el</t>
  </si>
  <si>
    <t>Leylany Guadalupe Salazar navarro</t>
  </si>
  <si>
    <t>Perla Verónica Flores Torres</t>
  </si>
  <si>
    <t>Cesilia Guadalupe Pérez Martínez</t>
  </si>
  <si>
    <t>no agendó</t>
  </si>
  <si>
    <t>Carolina Canizales Montes</t>
  </si>
  <si>
    <t>Melisa Gonzales sab 4 oct, 3 pm</t>
  </si>
  <si>
    <t>Felipe de Jesús Carreón López</t>
  </si>
  <si>
    <t>Javier Hernández González</t>
  </si>
  <si>
    <t>Fatima Valeria Nolasco 4 de oct, 12 pm Enrique Luna</t>
  </si>
  <si>
    <t>Jenny esmeralda Lopez morquecho</t>
  </si>
  <si>
    <t xml:space="preserve">Domingo 9am </t>
  </si>
  <si>
    <t>Angel Martínez</t>
  </si>
  <si>
    <t>Miriam López Rodríguez e Irvin Esteban Avalos Aguilar.</t>
  </si>
  <si>
    <t>Liliana Garay Bustos</t>
  </si>
  <si>
    <t>Leslie Yoseline Torres Sanchez</t>
  </si>
  <si>
    <t>$210</t>
  </si>
  <si>
    <t>Maria de Los Angeles Herrera Torres</t>
  </si>
  <si>
    <t>Jesús Isidro Loera Perez</t>
  </si>
  <si>
    <t>Marcos Armando Muñoz Leza</t>
  </si>
  <si>
    <t>Margarita Hernandez</t>
  </si>
  <si>
    <t>Samantha Balderas</t>
  </si>
  <si>
    <t>Diego Andrés Soria Zavala</t>
  </si>
  <si>
    <t>Yessica Anahi Rodriguez Palacio</t>
  </si>
  <si>
    <t xml:space="preserve">Perla Veronica Luis </t>
  </si>
  <si>
    <t>Jesus Cuevas</t>
  </si>
  <si>
    <t>Sergio Sánchez</t>
  </si>
  <si>
    <t>Guille palacios y Alfredo Calvillo</t>
  </si>
  <si>
    <t>Jesus Isidro Loera</t>
  </si>
  <si>
    <t>Carlos, Alberto Martínez Gaona</t>
  </si>
  <si>
    <t>habia adelantado</t>
  </si>
  <si>
    <t xml:space="preserve">Guille Palacios </t>
  </si>
  <si>
    <t>si asistio, pero terapeuta no</t>
  </si>
  <si>
    <t>Francisca Guadalupe Gloria Martínez</t>
  </si>
  <si>
    <t>Terap reagendo</t>
  </si>
  <si>
    <t>Martin Lopez Lopez</t>
  </si>
  <si>
    <t>Silvia zapata</t>
  </si>
  <si>
    <t>Lliliana Garay Bustos</t>
  </si>
  <si>
    <t>Orlando Gabriel Rocha Valdez</t>
  </si>
  <si>
    <t>Maria Fernanda Garcia</t>
  </si>
  <si>
    <t>cita 12:50</t>
  </si>
  <si>
    <t xml:space="preserve"> Luis Alberto Gutiérrez Castillo</t>
  </si>
  <si>
    <t xml:space="preserve">Carlos Alberto Martinez </t>
  </si>
  <si>
    <t>Gabriela Alejandra Mireles Oviedo</t>
  </si>
  <si>
    <t>pagaria 300 porque la pasada dejo 100</t>
  </si>
  <si>
    <t>*AVISARLE MOVER A MORELOS !!</t>
  </si>
  <si>
    <t>Nancy lara</t>
  </si>
  <si>
    <t>Nancy Patricia Lara Treviño</t>
  </si>
  <si>
    <t>José Sebastian Guerrero Garcia</t>
  </si>
  <si>
    <t>Pago 500</t>
  </si>
  <si>
    <t>Abi, Eydan,Gabriela Mireles</t>
  </si>
  <si>
    <t>Juliana Arizpe</t>
  </si>
  <si>
    <t>María dé los Ángeles Zúñiga García</t>
  </si>
  <si>
    <t>Génesis del Valle</t>
  </si>
  <si>
    <t>deisy Lizeth Sánchez Treviño</t>
  </si>
  <si>
    <t>Deisy Lizeth Sanchez</t>
  </si>
  <si>
    <t>Mario Alberto Bustos Castillo</t>
  </si>
  <si>
    <t>Rosalba Estrada Badillo</t>
  </si>
  <si>
    <t>Nancy Saucedo</t>
  </si>
  <si>
    <t>Melisa Gonzales</t>
  </si>
  <si>
    <t xml:space="preserve">renta de espacio </t>
  </si>
  <si>
    <t>María Viviana Baltazar Abad</t>
  </si>
  <si>
    <t>Fabiola Fragoso</t>
  </si>
  <si>
    <t>Haydee Abigail Lozano Sosa</t>
  </si>
  <si>
    <t xml:space="preserve">Alejandra Beltran </t>
  </si>
  <si>
    <t>Nohemí Isamar cortes Gámez y Israel Daniel Rodríguez</t>
  </si>
  <si>
    <t>pamela rosario calzóncit herrera</t>
  </si>
  <si>
    <t>Gerardo Coronado</t>
  </si>
  <si>
    <t>Evangelina Mata Gutiérrez</t>
  </si>
  <si>
    <t>Pamela Rosario Calzóncit Herrera</t>
  </si>
  <si>
    <t>Melissa Aracely Rivera Mata</t>
  </si>
  <si>
    <t xml:space="preserve">Daniel Emiliano </t>
  </si>
  <si>
    <t>Lucia Guadalupe ValdesDavila</t>
  </si>
  <si>
    <t>No se a donde las esta pagando porque no ha compartido recibo ni nada</t>
  </si>
  <si>
    <t>Alisson Bermea 4:30 Pagado Efectivo</t>
  </si>
  <si>
    <t>Maria Del Carmen Rojas Salas</t>
  </si>
  <si>
    <t xml:space="preserve">Diego Sanchez </t>
  </si>
  <si>
    <t xml:space="preserve">$420 </t>
  </si>
  <si>
    <t>Angel Emmanuel Dimas Varela</t>
  </si>
  <si>
    <t>Alejandra Beltran</t>
  </si>
  <si>
    <t>Carlos Alberto Martinez</t>
  </si>
  <si>
    <t xml:space="preserve">5:15:00 revisar tema de pases </t>
  </si>
  <si>
    <t xml:space="preserve">Andrea Guerrero </t>
  </si>
  <si>
    <t>pago $520 la sesion pasada</t>
  </si>
  <si>
    <t>Mayra Verónica Hernández Gaytan</t>
  </si>
  <si>
    <t>Fátima Sofía Escareño Ruiz</t>
  </si>
  <si>
    <t>cobrarle 200 por no cancelar con anticipacion</t>
  </si>
  <si>
    <t>Esperanza Cebrero</t>
  </si>
  <si>
    <t>Rocio Karina Mendoza</t>
  </si>
  <si>
    <t>Ella indica cuando</t>
  </si>
  <si>
    <t>Viernes</t>
  </si>
  <si>
    <t>citas anteriores dejaba 500</t>
  </si>
  <si>
    <t>Maria Magdalena Davila Martinez</t>
  </si>
  <si>
    <t>Jonas Alejandro Morales</t>
  </si>
  <si>
    <t>Heidy Nataly cuevas de leon</t>
  </si>
  <si>
    <t xml:space="preserve">habia adelantado </t>
  </si>
  <si>
    <t>Joana Castillo</t>
  </si>
  <si>
    <t xml:space="preserve">Heidy Natalia Cuevas de Leon </t>
  </si>
  <si>
    <t>Carlos Alberto Martínez Gaona</t>
  </si>
  <si>
    <t>Gerardo coronado orozco</t>
  </si>
  <si>
    <t>William Leos</t>
  </si>
  <si>
    <t>$240</t>
  </si>
  <si>
    <t>Alejandro lozano Garcia</t>
  </si>
  <si>
    <t>Yesenia Torres</t>
  </si>
  <si>
    <t>Cielo Marbella Sánchez Treviño</t>
  </si>
  <si>
    <t>Lizeth Baez</t>
  </si>
  <si>
    <t>Rosalba Estrada</t>
  </si>
  <si>
    <t>Carlos Eduardo Fabian Fuentes</t>
  </si>
  <si>
    <t>Miercoles</t>
  </si>
  <si>
    <t>Eduardo Valenzuela</t>
  </si>
  <si>
    <t>Fernando Manuel Guerra Carbajal</t>
  </si>
  <si>
    <t>Fernando Woessner Varela</t>
  </si>
  <si>
    <t xml:space="preserve">Karina Rangel </t>
  </si>
  <si>
    <t>Se le deben 20 de la pasada</t>
  </si>
  <si>
    <t>Alice de Guadalupe Salas Alegria</t>
  </si>
  <si>
    <t>Alejandra Fraustro</t>
  </si>
  <si>
    <t>Marco Adrian Vazquez</t>
  </si>
  <si>
    <t>mover o verificar si 6 no confirma</t>
  </si>
  <si>
    <t>Alexis Misael Rosas Vigil</t>
  </si>
  <si>
    <t>Christofer Briones</t>
  </si>
  <si>
    <t>Denis Gonzales</t>
  </si>
  <si>
    <t xml:space="preserve">Jesus Lemini Guzmán </t>
  </si>
  <si>
    <t xml:space="preserve">Scarlet Guardiola Razgado </t>
  </si>
  <si>
    <t xml:space="preserve">José Mario Mesquitic Mendoza </t>
  </si>
  <si>
    <t>Mayra Alejandra solis sandoval</t>
  </si>
  <si>
    <t>Comprobantes de pago los tiene chat de jennifer</t>
  </si>
  <si>
    <t>pagaria 390</t>
  </si>
  <si>
    <t>Christofer Jordan Briones</t>
  </si>
  <si>
    <t xml:space="preserve">Alejandra Fraustro </t>
  </si>
  <si>
    <t>Zaira Gabriela Ramírez</t>
  </si>
  <si>
    <t>Andrea Vazquez Gonzalez</t>
  </si>
  <si>
    <t xml:space="preserve">Maria Jose Garcia </t>
  </si>
  <si>
    <t>Francisco Alejandro Gutierrez Ibarra</t>
  </si>
  <si>
    <t>NO AGENDARN EN TODO EL DIA  DR. ENRIQUE LUNA</t>
  </si>
  <si>
    <t>Arcadio Solo atiende 12, 1 y 2 pm</t>
  </si>
  <si>
    <t>Renta de espacio Alondra</t>
  </si>
  <si>
    <t>Transferencia</t>
  </si>
  <si>
    <t>no agendar a arcadio</t>
  </si>
  <si>
    <t>pago $600</t>
  </si>
  <si>
    <t xml:space="preserve">Renta de espacio alondra </t>
  </si>
  <si>
    <t>Nancy Michelle Velázquez Beltrán</t>
  </si>
  <si>
    <t>María Concepción Gallegos Rodriguez</t>
  </si>
  <si>
    <t>Yatzil Malillany García</t>
  </si>
  <si>
    <t xml:space="preserve">Dante Zertuche renta de espacio </t>
  </si>
  <si>
    <t xml:space="preserve">renta de espacio dante </t>
  </si>
  <si>
    <t>paga 425</t>
  </si>
  <si>
    <t>Sanjuanita Yudith Vázquez  Rodríguez 
Jazmín Francés Cerda Vázquez</t>
  </si>
  <si>
    <t xml:space="preserve">Juan de Dios García Monsivais </t>
  </si>
  <si>
    <t>renta de espacio mariana siller</t>
  </si>
  <si>
    <t xml:space="preserve"> Fernando covarrubias arriaga </t>
  </si>
  <si>
    <t>cita 2:40 pm</t>
  </si>
  <si>
    <t>espacio lic. daniel</t>
  </si>
  <si>
    <t>Dolores Oliva Palma</t>
  </si>
  <si>
    <t>Espacio lic. Daniel Salazar</t>
  </si>
  <si>
    <t>Jatziri Elizabeth Gonzalez Martinez</t>
  </si>
  <si>
    <t>dejo $200</t>
  </si>
  <si>
    <t>Erick Leonardo Arriaga Martinez</t>
  </si>
  <si>
    <t xml:space="preserve"> maricarmen castillo </t>
  </si>
  <si>
    <t>mover al otro miercoles</t>
  </si>
  <si>
    <t>Tupy</t>
  </si>
  <si>
    <t>Neapco</t>
  </si>
  <si>
    <t xml:space="preserve">Adriana martinez </t>
  </si>
  <si>
    <t>tomar en cuenta 30 pesos</t>
  </si>
  <si>
    <t>Karla Esmeralda Nuncio Gamboa</t>
  </si>
  <si>
    <t>3.15</t>
  </si>
  <si>
    <t xml:space="preserve">no agendar a lic arcadio </t>
  </si>
  <si>
    <t>Erika de la rosa</t>
  </si>
  <si>
    <t>LIC JAVIER Y ALONDRA VAN A GIASA</t>
  </si>
  <si>
    <t>PAGO SEGURO</t>
  </si>
  <si>
    <t>pago seguro</t>
  </si>
  <si>
    <t>paga 250</t>
  </si>
  <si>
    <t>4.30</t>
  </si>
  <si>
    <t>entrega de resultados</t>
  </si>
  <si>
    <t>prueba vocacional</t>
  </si>
  <si>
    <t xml:space="preserve">ya pago 229 </t>
  </si>
  <si>
    <t>Lazaro Quiroz</t>
  </si>
  <si>
    <t>neuro</t>
  </si>
  <si>
    <t xml:space="preserve">alejandra ortiz </t>
  </si>
  <si>
    <t>Marcela merlo merlo y Eduardo nakasima Valdés</t>
  </si>
  <si>
    <t>KRISTINA SALAS</t>
  </si>
  <si>
    <t>Karina Alejandra Morales Gonzalez</t>
  </si>
  <si>
    <t xml:space="preserve">Lazaro Quiroz </t>
  </si>
  <si>
    <t xml:space="preserve"> Dr. Carlos M</t>
  </si>
  <si>
    <t>Gabriel Eduardo Gonzalez Linares</t>
  </si>
  <si>
    <t>cita 5:30 pm</t>
  </si>
  <si>
    <t>Katherine García Hernández</t>
  </si>
  <si>
    <t>Fátima Valeria Villanueva</t>
  </si>
  <si>
    <t xml:space="preserve">Fatima huerta </t>
  </si>
  <si>
    <t>moverla 6 pm</t>
  </si>
  <si>
    <t xml:space="preserve">Isaac edrein castillo </t>
  </si>
  <si>
    <t>Renta - María Medrano</t>
  </si>
  <si>
    <t>Juan Francisco zapata Salomón
María luisa Mota gallegos</t>
  </si>
  <si>
    <t>paga 360</t>
  </si>
  <si>
    <t>Irma Mendoza Hernandez</t>
  </si>
  <si>
    <t>sacar descuento</t>
  </si>
  <si>
    <t>Isaac Castillo</t>
  </si>
  <si>
    <t xml:space="preserve">se le va realizar un descuento del 50% por promocion de febrero </t>
  </si>
  <si>
    <t xml:space="preserve">yessica Leija </t>
  </si>
  <si>
    <t>pendiente de mandar el pase</t>
  </si>
  <si>
    <t>Israel Garcia</t>
  </si>
  <si>
    <t>Jorge eduardo rodriguez chavez</t>
  </si>
  <si>
    <t xml:space="preserve">Angel Arriaga </t>
  </si>
  <si>
    <t>America Jacqueline</t>
  </si>
  <si>
    <t xml:space="preserve">recordar el precio de la consulta y decirle al px </t>
  </si>
  <si>
    <t>arcadio no atiende 7 pm</t>
  </si>
  <si>
    <t>Dora Mader</t>
  </si>
  <si>
    <t xml:space="preserve">Mayra Alejandra Solis </t>
  </si>
  <si>
    <t>Yesica Leija</t>
  </si>
  <si>
    <t xml:space="preserve">Espacio lic. daniel </t>
  </si>
  <si>
    <t>Linda Garcia Guajardo</t>
  </si>
  <si>
    <t>Renta espacio lic. Daniel</t>
  </si>
  <si>
    <t>jesus berlanga</t>
  </si>
  <si>
    <t xml:space="preserve">Vanessa Estephania Zárate Roa </t>
  </si>
  <si>
    <t>Soledad Quetzalli Ruiz Mirón</t>
  </si>
  <si>
    <t>lic arcadio no atendera los miercoles</t>
  </si>
  <si>
    <t xml:space="preserve">Arcadio No Atiende </t>
  </si>
  <si>
    <t>&lt;</t>
  </si>
  <si>
    <t>f</t>
  </si>
  <si>
    <t>8 am</t>
  </si>
  <si>
    <t>estudio socioeconomico</t>
  </si>
  <si>
    <t>Arcadio NO ATIENDE</t>
  </si>
  <si>
    <t>Maricela Labastida Briones</t>
  </si>
  <si>
    <t>solo padres</t>
  </si>
  <si>
    <t>transferencia</t>
  </si>
  <si>
    <t>daniela enriquez</t>
  </si>
  <si>
    <t>12.30 pm</t>
  </si>
  <si>
    <t>cita 12:30 pm</t>
  </si>
  <si>
    <t>evaluación</t>
  </si>
  <si>
    <t xml:space="preserve">Andrea Verónica Vallejo Romo </t>
  </si>
  <si>
    <t>Teams</t>
  </si>
  <si>
    <t>Yoselin Athalia Rivera Jaramillo y Eduardo Resendiz Neavez</t>
  </si>
  <si>
    <t>Josselyn bazaldua</t>
  </si>
  <si>
    <t>TDAH(pagara 460)</t>
  </si>
  <si>
    <t>pago 460</t>
  </si>
  <si>
    <t>reagendar jueves yess</t>
  </si>
  <si>
    <t>Pedro Trejo</t>
  </si>
  <si>
    <t>Sofia Monserrath Moreno</t>
  </si>
  <si>
    <t>Maria Jose  Duarte Sánchez</t>
  </si>
  <si>
    <t xml:space="preserve">Transferencia </t>
  </si>
  <si>
    <t>San Juanita Yoselin Pérez García</t>
  </si>
  <si>
    <t>cita 4.30</t>
  </si>
  <si>
    <t>Patricia Gabriela Saucedo</t>
  </si>
  <si>
    <t>Ximena Pérez Alvarez</t>
  </si>
  <si>
    <t>Ya es la quinta sesión gratuita, siguiente costo empleado</t>
  </si>
  <si>
    <t>Jose Enriquez</t>
  </si>
  <si>
    <t xml:space="preserve">Dolores Oliva Palma </t>
  </si>
  <si>
    <t>Que se abonaron 100 pesos en la sesion pasada, porque llevaba un billete de 500</t>
  </si>
  <si>
    <t>promoción</t>
  </si>
  <si>
    <t>Reasignar</t>
  </si>
  <si>
    <t>(Jonathan) T. Magda Charles</t>
  </si>
  <si>
    <t xml:space="preserve">Paloma yamileth </t>
  </si>
  <si>
    <t>2 citas en 200</t>
  </si>
  <si>
    <t>2 cita</t>
  </si>
  <si>
    <t>paga 200</t>
  </si>
  <si>
    <t>Diego tadeo trejo Gonzalez</t>
  </si>
  <si>
    <t>Felix y Patricia</t>
  </si>
  <si>
    <t>pendiente de constancia</t>
  </si>
  <si>
    <t>Esmeralda Colunga No Atiende</t>
  </si>
  <si>
    <t>Mayra Alejandra Vázquez Silva</t>
  </si>
  <si>
    <t>Alejandra Rentería</t>
  </si>
  <si>
    <t>Ana Hernández Espinoza</t>
  </si>
  <si>
    <t>José Miguel Rentería Vázquez</t>
  </si>
  <si>
    <t xml:space="preserve">Romina Elizabeth Flores Espinoza </t>
  </si>
  <si>
    <t>$1.350</t>
  </si>
  <si>
    <t>Alison Alfaro Espinoza</t>
  </si>
  <si>
    <t>José Enriquez</t>
  </si>
  <si>
    <t>Leticia Irasema Castro Gonzalez</t>
  </si>
  <si>
    <t>Samari Martínez</t>
  </si>
  <si>
    <t>diagnosticoTDH(pag0 500)</t>
  </si>
  <si>
    <t xml:space="preserve">Samari Martínez </t>
  </si>
  <si>
    <t>Karol fraga Saucedo y eric de la cruz orsua y Isaac Alberto de la Cruz Fraga</t>
  </si>
  <si>
    <t>Victor Adrian Alvarado Jiménez</t>
  </si>
  <si>
    <t>Dr. Enrique Luna no atiende</t>
  </si>
  <si>
    <t>Alan Fernando Rodríguez Aldape</t>
  </si>
  <si>
    <t>Gloria</t>
  </si>
  <si>
    <t xml:space="preserve">David Morales Muñoz </t>
  </si>
  <si>
    <t>Colinas Stgo</t>
  </si>
  <si>
    <t>JEs</t>
  </si>
  <si>
    <t>arcadio no atiende</t>
  </si>
  <si>
    <t>Cinthia flores</t>
  </si>
  <si>
    <t>Reagendar con descuento (sig cita en 300)</t>
  </si>
  <si>
    <t>intervención de emergencia</t>
  </si>
  <si>
    <t>PAGO 400</t>
  </si>
  <si>
    <t>Claudia Lucero Esquivel Pinales</t>
  </si>
  <si>
    <t>Gabriel iñaki</t>
  </si>
  <si>
    <t>Paga 800</t>
  </si>
  <si>
    <t>Maria elena Hernandez</t>
  </si>
  <si>
    <t>Pdte prox jueves</t>
  </si>
  <si>
    <t>reagendar</t>
  </si>
  <si>
    <t>Rito cuevas</t>
  </si>
  <si>
    <t>Maribel Zurita</t>
  </si>
  <si>
    <t xml:space="preserve">Laura Fabiola Ceceña Saconi
</t>
  </si>
  <si>
    <t xml:space="preserve">cita 12:30 </t>
  </si>
  <si>
    <t>cita 1.30</t>
  </si>
  <si>
    <t>credito</t>
  </si>
  <si>
    <t xml:space="preserve">mover 1 pm o 12 </t>
  </si>
  <si>
    <t xml:space="preserve">Benjamin no atiende </t>
  </si>
  <si>
    <t>Xochitl Martinez</t>
  </si>
  <si>
    <t xml:space="preserve">Entrega de informe </t>
  </si>
  <si>
    <t>Gratutio</t>
  </si>
  <si>
    <t>Entrega de informe</t>
  </si>
  <si>
    <t>Ian Sebastian Siller</t>
  </si>
  <si>
    <t>particular</t>
  </si>
  <si>
    <t xml:space="preserve">Beatriz Alejandra Fraustro y Eddy Alejandro Cedillo </t>
  </si>
  <si>
    <t>Margarita Anguiano</t>
  </si>
  <si>
    <t>Charla GIASA</t>
  </si>
  <si>
    <t>Daniela Rodríguez Vázquez</t>
  </si>
  <si>
    <t>reasignar</t>
  </si>
  <si>
    <t>Academia Intra</t>
  </si>
  <si>
    <t>Maria Guadalupe Gutierrez Coronado</t>
  </si>
  <si>
    <t xml:space="preserve">Tania Guadalupe Martinez anguiano </t>
  </si>
  <si>
    <t xml:space="preserve">Isabel Perez Hernandez </t>
  </si>
  <si>
    <t>Jose enriquez</t>
  </si>
  <si>
    <t xml:space="preserve">DANTE RENTA DE ESPACIO </t>
  </si>
  <si>
    <t>No agendar a Arcadio</t>
  </si>
  <si>
    <t>DANTE RENTA DE EspACIO</t>
  </si>
  <si>
    <t>Pago seguro</t>
  </si>
  <si>
    <t>ximena Elizabeth Gonzalez Vazquez</t>
  </si>
  <si>
    <t>RoqueAntonio Valdés Recio</t>
  </si>
  <si>
    <t>paga 500</t>
  </si>
  <si>
    <t>z</t>
  </si>
  <si>
    <t>cita 6.30</t>
  </si>
  <si>
    <t>Supervisión terapeutas (Arcadio)</t>
  </si>
  <si>
    <t xml:space="preserve">Cisneros Manzanares </t>
  </si>
  <si>
    <t>mover</t>
  </si>
  <si>
    <t>Maira Urban Saguilan</t>
  </si>
  <si>
    <t>cita 7:30</t>
  </si>
  <si>
    <t>Karina Jazmín Godínes Palacios y José Gandhy Bautista Hernández</t>
  </si>
  <si>
    <t>Arcadio No Atiende</t>
  </si>
  <si>
    <t>Arcadio No Atiende 5 de abril</t>
  </si>
  <si>
    <t>jesus</t>
  </si>
  <si>
    <t xml:space="preserve">Assef Lara Ibarra </t>
  </si>
  <si>
    <t>2:30 hrs de sesión</t>
  </si>
  <si>
    <t>PAP</t>
  </si>
  <si>
    <t>9.30 AM</t>
  </si>
  <si>
    <t>Transf - 2568</t>
  </si>
  <si>
    <t>cita 8 am</t>
  </si>
  <si>
    <t xml:space="preserve">Ximena Guadalupe Gonzalez </t>
  </si>
  <si>
    <t>Jennifer Torres Martínez</t>
  </si>
  <si>
    <t>revisar costo</t>
  </si>
  <si>
    <t>Credito</t>
  </si>
  <si>
    <t>Paola Padilla</t>
  </si>
  <si>
    <t>no mover solo puede sabados</t>
  </si>
  <si>
    <t>Paola Guadalupe Rodríguez pequeño</t>
  </si>
  <si>
    <t>cred.</t>
  </si>
  <si>
    <t xml:space="preserve">Daniel Franco Valentín </t>
  </si>
  <si>
    <t>Yoselin Athalia Rivera Jaramillo</t>
  </si>
  <si>
    <t xml:space="preserve">Samantha Amaya Alvarado </t>
  </si>
  <si>
    <t>maricela Sena</t>
  </si>
  <si>
    <t>cita 1:30 pm</t>
  </si>
  <si>
    <t>cobro normal</t>
  </si>
  <si>
    <t xml:space="preserve">Ingrid Yamileth </t>
  </si>
  <si>
    <t>cita 2.30</t>
  </si>
  <si>
    <t>31 años 8441794014</t>
  </si>
  <si>
    <t>Iker kaled García Martinez</t>
  </si>
  <si>
    <t>NO AGENDAR LIC BENJAMIN</t>
  </si>
  <si>
    <t>Terapeuta Idalia</t>
  </si>
  <si>
    <t>NO AGENDAR LIC PERLA</t>
  </si>
  <si>
    <t>cita 4:30</t>
  </si>
  <si>
    <t xml:space="preserve"> fatima Guadalupe Hernandez Quijano</t>
  </si>
  <si>
    <t xml:space="preserve">cita 5:30 </t>
  </si>
  <si>
    <t>diagnostico de TDHA. cita 5.30 pm</t>
  </si>
  <si>
    <t>indicarle que 6 no hay espacio</t>
  </si>
  <si>
    <t>América Rocío Flores Olmos</t>
  </si>
  <si>
    <t>12 años</t>
  </si>
  <si>
    <t>sesión con descuento especial, corregir costo para la siguiente</t>
  </si>
  <si>
    <t>descuento por alumna Academia</t>
  </si>
  <si>
    <t>Vanesa c</t>
  </si>
  <si>
    <t>Terapia de lenguaje</t>
  </si>
  <si>
    <t>cita 6,30</t>
  </si>
  <si>
    <t>Genaro Ramos</t>
  </si>
  <si>
    <t>cita 6.30 pm</t>
  </si>
  <si>
    <t>solo se les cobró 500, porque no habia feria</t>
  </si>
  <si>
    <t>Edith Rodriguez</t>
  </si>
  <si>
    <t xml:space="preserve">Aldo Salazar Y Erendida Ramírez </t>
  </si>
  <si>
    <t>Beatriz Moreno Arroyo</t>
  </si>
  <si>
    <t>8 años</t>
  </si>
  <si>
    <t>domicilio</t>
  </si>
  <si>
    <t>mamá</t>
  </si>
  <si>
    <t>María Treviño Gaona</t>
  </si>
  <si>
    <t>su numero no existe</t>
  </si>
  <si>
    <t>Olga liliana De la Canal Galindo</t>
  </si>
  <si>
    <t>Jesus hector castañeda gomez</t>
  </si>
  <si>
    <t>cita 7:30 pm</t>
  </si>
  <si>
    <t xml:space="preserve">ser muy puntual  </t>
  </si>
  <si>
    <t>cita 8:30 am</t>
  </si>
  <si>
    <t>8,30 am</t>
  </si>
  <si>
    <t>siguente sesión consejería familiar 400</t>
  </si>
  <si>
    <t>faltan 50</t>
  </si>
  <si>
    <t>Se le mando mensaje pero dejo en visto</t>
  </si>
  <si>
    <t>orientación en suicidio</t>
  </si>
  <si>
    <t>11:30am</t>
  </si>
  <si>
    <t xml:space="preserve">Máma de sergio </t>
  </si>
  <si>
    <t>Es de Fam BAEZ</t>
  </si>
  <si>
    <t>Se le deben 10</t>
  </si>
  <si>
    <t xml:space="preserve">Carlos Alberto Hernández Gallegos </t>
  </si>
  <si>
    <t>1.30</t>
  </si>
  <si>
    <t>Oscar Jiménez Olivares</t>
  </si>
  <si>
    <t>María Magdalena Dávila Martinez</t>
  </si>
  <si>
    <t>Luis Recio</t>
  </si>
  <si>
    <t>prox 23 junio 9am</t>
  </si>
  <si>
    <t>1:30 p.m</t>
  </si>
  <si>
    <t>Leonardo Vela</t>
  </si>
  <si>
    <t>María fernanda garcia</t>
  </si>
  <si>
    <t>Guadalupe esther Pérez García</t>
  </si>
  <si>
    <t>1a cita</t>
  </si>
  <si>
    <t>quedan pendientes 450</t>
  </si>
  <si>
    <t>reagendo para jueves 12 junio</t>
  </si>
  <si>
    <t>1/3a cita</t>
  </si>
  <si>
    <t>05,15 pm</t>
  </si>
  <si>
    <t>Alejandra patricia perez Lascano</t>
  </si>
  <si>
    <t>1cita</t>
  </si>
  <si>
    <t xml:space="preserve"> N</t>
  </si>
  <si>
    <t xml:space="preserve">Ya se le aviso al px </t>
  </si>
  <si>
    <t>Proxima cita serian de 200</t>
  </si>
  <si>
    <t>Va a transferir</t>
  </si>
  <si>
    <t xml:space="preserve">Addy sanchez </t>
  </si>
  <si>
    <t>RENTA</t>
  </si>
  <si>
    <t>*Álvaro Francisco Olvera Lejía</t>
  </si>
  <si>
    <t>Asesoría psicológica</t>
  </si>
  <si>
    <t>2/3a cita</t>
  </si>
  <si>
    <t>5,30 pm</t>
  </si>
  <si>
    <t xml:space="preserve">Marisela Sena </t>
  </si>
  <si>
    <t>Adriana Saucedo</t>
  </si>
  <si>
    <t>Alondra</t>
  </si>
  <si>
    <t>Avisar del cambio</t>
  </si>
  <si>
    <t>6,30 pm</t>
  </si>
  <si>
    <t>1/3 ca,niar precio 300</t>
  </si>
  <si>
    <t>no ha pagao</t>
  </si>
  <si>
    <t>Nunca confirmo</t>
  </si>
  <si>
    <t xml:space="preserve">Brenda Rodríguez Badillo </t>
  </si>
  <si>
    <t>7:30 pm</t>
  </si>
  <si>
    <t>Carlos, Alberto Martínez, Gaona</t>
  </si>
  <si>
    <t>Ellos la van a pausar</t>
  </si>
  <si>
    <t xml:space="preserve"> Valeria Sandoval Ortega </t>
  </si>
  <si>
    <t>pase</t>
  </si>
  <si>
    <t>Jose Luis Rebolloso</t>
  </si>
  <si>
    <t>Rocío Valdés</t>
  </si>
  <si>
    <t xml:space="preserve">proximo sábado </t>
  </si>
  <si>
    <t xml:space="preserve">Debe 40 de la constancia </t>
  </si>
  <si>
    <t xml:space="preserve">Alexis Misael Rosas Vigil </t>
  </si>
  <si>
    <t>Juan Alberto Ortiz rosales</t>
  </si>
  <si>
    <t xml:space="preserve">María de los Ángeles cepeda López </t>
  </si>
  <si>
    <t xml:space="preserve">Agendar viernes </t>
  </si>
  <si>
    <t xml:space="preserve">Pendiente de la ubicacion </t>
  </si>
  <si>
    <t>Lorena Castañeda</t>
  </si>
  <si>
    <t xml:space="preserve">Enrique Ortiz Martinez </t>
  </si>
  <si>
    <t xml:space="preserve">Fabiola Frogaso </t>
  </si>
  <si>
    <t xml:space="preserve">Falta preguntale si quiere la cita presencia o por zoom y la hora que puse es tentativa </t>
  </si>
  <si>
    <t>Eder Orlando</t>
  </si>
  <si>
    <t>Kevin Alexander Pérez Zapata</t>
  </si>
  <si>
    <t xml:space="preserve">Agendar con Enrique </t>
  </si>
  <si>
    <t>Mía victoria Lopez Chavarría</t>
  </si>
  <si>
    <t>Carlos Francisco Figon Mar</t>
  </si>
  <si>
    <t>Judith cansino solis</t>
  </si>
  <si>
    <t>Roxana jazmín Escareño Basaldua y Isaac ruiz puente</t>
  </si>
  <si>
    <t>Gerardo Emmanuel Lopez Macias</t>
  </si>
  <si>
    <t xml:space="preserve">Iker Manuel Rivera Imperial </t>
  </si>
  <si>
    <t>Moverla a las 12 o 3</t>
  </si>
  <si>
    <t>Fernanda Montserrat Moreno Garcia</t>
  </si>
  <si>
    <t>10,00/9,00/1,00 OF</t>
  </si>
  <si>
    <t xml:space="preserve">Selena Aguirre </t>
  </si>
  <si>
    <t>Falta el recibo</t>
  </si>
  <si>
    <t>Pápas de Rafael</t>
  </si>
  <si>
    <t>Mariana Rivera Imperial</t>
  </si>
  <si>
    <t>Carlos Daniel Gómez Ramírez</t>
  </si>
  <si>
    <t>Ma. Cincepcion Olivarez</t>
  </si>
  <si>
    <t xml:space="preserve">Juan carlos perdorsa </t>
  </si>
  <si>
    <t>Samadhi Pachuca pineda</t>
  </si>
  <si>
    <t xml:space="preserve">Martin Lopez Lopez </t>
  </si>
  <si>
    <t>Nos va avisar</t>
  </si>
  <si>
    <t>11:00 am</t>
  </si>
  <si>
    <t>Nos confirmara la hora para ver si lo dejan salir temporano</t>
  </si>
  <si>
    <t>Selena aguirre</t>
  </si>
  <si>
    <t>Valeria Lizeth González Guerrero</t>
  </si>
  <si>
    <t>Jenny Esmeralda Lopez Morquecho</t>
  </si>
  <si>
    <t xml:space="preserve">Elisa Martínez Rodríguez </t>
  </si>
  <si>
    <t>Ella ya pago</t>
  </si>
  <si>
    <t>3/3a cita</t>
  </si>
  <si>
    <t>Pendiente para el día marte 15</t>
  </si>
  <si>
    <t xml:space="preserve">Mover al jueves </t>
  </si>
  <si>
    <t>Wendy Martínez</t>
  </si>
  <si>
    <t>No respondio</t>
  </si>
  <si>
    <t xml:space="preserve">Melisa Gonzales </t>
  </si>
  <si>
    <t xml:space="preserve">María Fernanda Garcia </t>
  </si>
  <si>
    <t>Se cambio para el martes</t>
  </si>
  <si>
    <t>Edgar Diaz</t>
  </si>
  <si>
    <t>Fernando</t>
  </si>
  <si>
    <t>Debe 50</t>
  </si>
  <si>
    <t>Maria viviana Baltazar Abad</t>
  </si>
  <si>
    <t xml:space="preserve">Nancy Saucedo </t>
  </si>
  <si>
    <t>Brian Alvarado</t>
  </si>
  <si>
    <t xml:space="preserve">hasta el viernes </t>
  </si>
  <si>
    <t>Agendaria ella</t>
  </si>
  <si>
    <t>José Gonzalez</t>
  </si>
  <si>
    <t>Manuel Alejandro Jiménez Cabello</t>
  </si>
  <si>
    <t>Magdalena Dávila Martinez</t>
  </si>
  <si>
    <t>Preguntarle la hora 5 o 7</t>
  </si>
  <si>
    <t>Hijo</t>
  </si>
  <si>
    <t>Andrea Guerrero</t>
  </si>
  <si>
    <t xml:space="preserve">Proxima semana </t>
  </si>
  <si>
    <t>2cita</t>
  </si>
  <si>
    <t>Entrevista mamá</t>
  </si>
  <si>
    <t>Ever Josafat Gonzáles</t>
  </si>
  <si>
    <t xml:space="preserve">Confirmo pero no se le atendio </t>
  </si>
  <si>
    <t>Gloria Escobedo Saucedo</t>
  </si>
  <si>
    <t>Falta por confirmar precio para el y para la de pareja</t>
  </si>
  <si>
    <t xml:space="preserve">Ella se comunica </t>
  </si>
  <si>
    <t>Manuel Alejandro Jiménez cabello</t>
  </si>
  <si>
    <t>Px Canadá</t>
  </si>
  <si>
    <t>Preguntar a lic Javier</t>
  </si>
  <si>
    <t>1/3 cita</t>
  </si>
  <si>
    <t>Carlos Ricardo Martínez Dávila</t>
  </si>
  <si>
    <t xml:space="preserve">Hasta el sábado </t>
  </si>
  <si>
    <t>Italia Gonzalez Espinoza</t>
  </si>
  <si>
    <t>Ever Josafat</t>
  </si>
  <si>
    <t>Alondra Guadalupe Guillen Garza</t>
  </si>
  <si>
    <t>Juan Alberto Quiroz</t>
  </si>
  <si>
    <t xml:space="preserve">Seria para el sabado </t>
  </si>
  <si>
    <t>2/3 cita</t>
  </si>
  <si>
    <t xml:space="preserve">Preguntarle </t>
  </si>
  <si>
    <t>Edemir Picón</t>
  </si>
  <si>
    <t>Denis Carolina Gonzales</t>
  </si>
  <si>
    <t>Alma Rodríguez</t>
  </si>
  <si>
    <t xml:space="preserve">Valeria Resendiz </t>
  </si>
  <si>
    <t>3 horas</t>
  </si>
  <si>
    <t>Alba Uresti</t>
  </si>
  <si>
    <t>ira</t>
  </si>
  <si>
    <t/>
  </si>
  <si>
    <t xml:space="preserve">Maria Marisol Garcia Flores </t>
  </si>
  <si>
    <t>Mover al martes</t>
  </si>
  <si>
    <t>Eduardo Aldair Saucedo Rodríguez</t>
  </si>
  <si>
    <t>Ángel Enrique Pérez Herrera</t>
  </si>
  <si>
    <t xml:space="preserve">Eduardo Valenzuela </t>
  </si>
  <si>
    <t xml:space="preserve">Jorge Guadalupe Santillán Siller </t>
  </si>
  <si>
    <t>sabado13</t>
  </si>
  <si>
    <t>Daniel Emiliani Garcia Morales</t>
  </si>
  <si>
    <t>Tentativamente</t>
  </si>
  <si>
    <t>Josefina Valenzuela</t>
  </si>
  <si>
    <t>Esposa</t>
  </si>
  <si>
    <t>Nohemi Arredondo Rodríguez</t>
  </si>
  <si>
    <t>Laura Patricia Gomez</t>
  </si>
  <si>
    <t xml:space="preserve">Claudio Palomo Martinez </t>
  </si>
  <si>
    <t>Aravia yamilet rodriguez aldrete</t>
  </si>
  <si>
    <t>Melany Alejandra Valenzuela</t>
  </si>
  <si>
    <t xml:space="preserve">Mayra Constante Avila </t>
  </si>
  <si>
    <t xml:space="preserve"> Karim Eduardo Valenzuela Celestino y Dante Farid Valenzuela Celestino</t>
  </si>
  <si>
    <t>Brisa Acosta</t>
  </si>
  <si>
    <t>el otro sabado</t>
  </si>
  <si>
    <t>Rosa Maria Gómez</t>
  </si>
  <si>
    <t xml:space="preserve">Maria del Carmen Rojas Salas </t>
  </si>
  <si>
    <t>Dejo 200 de la pasada</t>
  </si>
  <si>
    <t xml:space="preserve">Cita 1:30 </t>
  </si>
  <si>
    <t>Jarsen Ramiro Rosales Ruiz</t>
  </si>
  <si>
    <t>Jose Sebastian Guerrero</t>
  </si>
  <si>
    <t>Cita 2:30 pm</t>
  </si>
  <si>
    <t>Carlos Antonio Garza Rivera</t>
  </si>
  <si>
    <t>2:30 pm</t>
  </si>
  <si>
    <t>Dante Farid Valenzuela Celestino</t>
  </si>
  <si>
    <t xml:space="preserve">María dé los Angeles Zuñiga García  </t>
  </si>
  <si>
    <t>Daniel Emiliano Garcia Morales</t>
  </si>
  <si>
    <t xml:space="preserve">Daniela Sinahi Rodriguez Zurita </t>
  </si>
  <si>
    <t>Gema Paola Casro Moreno</t>
  </si>
  <si>
    <t>Ricardo Guadalupe López Ramos</t>
  </si>
  <si>
    <t>Mayra Constante Avila</t>
  </si>
  <si>
    <t>Leticia Herrera Ibarra</t>
  </si>
  <si>
    <t>Cambiar al 24 de sep</t>
  </si>
  <si>
    <t>Alisson Bermea 4:30</t>
  </si>
  <si>
    <t>Lourdes Yazmin Torres Garcia</t>
  </si>
  <si>
    <t>Maria Magdalena Davila</t>
  </si>
  <si>
    <t>Viviana Eloisa Vielma García</t>
  </si>
  <si>
    <t xml:space="preserve">Antonio Tadeo Arriaga Martinez </t>
  </si>
  <si>
    <t>Rafael rodriguez</t>
  </si>
  <si>
    <t xml:space="preserve">Leonardo Aldhair Guajardo Ramos </t>
  </si>
  <si>
    <t xml:space="preserve">Alberto de Jesús Ramos Barrientos </t>
  </si>
  <si>
    <t>Pendiente cambio de hora antes de las 2pm</t>
  </si>
  <si>
    <t>Barbara, Carla Martínez, Dávila</t>
  </si>
  <si>
    <t>27 de sep</t>
  </si>
  <si>
    <t>Jorge Guadalupe santillan siller</t>
  </si>
  <si>
    <t>Alan Roberto Daniel Martínez</t>
  </si>
  <si>
    <t xml:space="preserve">Silvia Montelongo Vázquez </t>
  </si>
  <si>
    <t>no agendar px el 25</t>
  </si>
  <si>
    <t>Alan Daniel Ortiz García</t>
  </si>
  <si>
    <t>Rosa Maria Gomez Garcia</t>
  </si>
  <si>
    <t>Raul Eduardo Lozano Gonzalez</t>
  </si>
  <si>
    <t>Gabriela Elizabeth Ortega Pérez</t>
  </si>
  <si>
    <t>Arthur Pereira da Silva</t>
  </si>
  <si>
    <t>Carlos Alejandro Valdés Sánchez</t>
  </si>
  <si>
    <t>Luis Sandoval</t>
  </si>
  <si>
    <t>Francisco Alfonso Cerda Lopez</t>
  </si>
  <si>
    <t xml:space="preserve">Naydelin Guadalupe Garcia Reyes </t>
  </si>
  <si>
    <t>Angel Yahir Colorado Ramírez</t>
  </si>
  <si>
    <t>Hija</t>
  </si>
  <si>
    <t>Se le debían 80, deja 500 ahora 460 se le abonan 40</t>
  </si>
  <si>
    <t>El lic pago en transferencia</t>
  </si>
  <si>
    <t>Silvia Montelongo Vázquez</t>
  </si>
  <si>
    <t>Selene viera</t>
  </si>
  <si>
    <t>pagará 320, porque adelantó 100 pesos</t>
  </si>
  <si>
    <t>Arturo Macias Toscano</t>
  </si>
  <si>
    <t xml:space="preserve">Renta de Espacio </t>
  </si>
  <si>
    <t>Emmanuel Maximiliano Leza</t>
  </si>
  <si>
    <t>6:30 Avisarle al Lic javier+</t>
  </si>
  <si>
    <t>pago por adelantado para la proxima sesion</t>
  </si>
  <si>
    <t>Paula Leticia jaramillo</t>
  </si>
  <si>
    <t>TCC</t>
  </si>
  <si>
    <t xml:space="preserve">Yolanda Najera Cilos </t>
  </si>
  <si>
    <t>Diana Malacara</t>
  </si>
  <si>
    <t>6:30 Avisarle al Lic javier</t>
  </si>
  <si>
    <t>Maria Esther Dominguez</t>
  </si>
  <si>
    <t>Pagaria 200</t>
  </si>
  <si>
    <t xml:space="preserve">Antontio de Jesus Lara Esquivel </t>
  </si>
  <si>
    <t>proximo lunes</t>
  </si>
  <si>
    <t xml:space="preserve">Se le va a pagar a javier </t>
  </si>
  <si>
    <t>Jonás Alejandro Morales Hinojosa</t>
  </si>
  <si>
    <t>Papás</t>
  </si>
  <si>
    <t>Melany Zamarron Ortiz</t>
  </si>
  <si>
    <t xml:space="preserve">Cielo Marbella Sanchez Treviño </t>
  </si>
  <si>
    <t>Claudia Elizabeth Martínez de la Rosa</t>
  </si>
  <si>
    <t>Edy Alexander de Leon Hernandez</t>
  </si>
  <si>
    <t>pagó $450</t>
  </si>
  <si>
    <t>Karim Eduardo Valenzuela Celestino</t>
  </si>
  <si>
    <t>Danna Herrera</t>
  </si>
  <si>
    <t xml:space="preserve">Omar Emmanuel Acosta Garcia </t>
  </si>
  <si>
    <t>DBT</t>
  </si>
  <si>
    <t>Andrea vazquez gonzalez</t>
  </si>
  <si>
    <t>se cambio al jueves</t>
  </si>
  <si>
    <t>Jesús Marcelo Hernández</t>
  </si>
  <si>
    <t>Margarita Gonzalez</t>
  </si>
  <si>
    <t xml:space="preserve">Mamá de Andrea Vazquez Gonzlaez </t>
  </si>
  <si>
    <t>Charla Giasa</t>
  </si>
  <si>
    <t>Charla</t>
  </si>
  <si>
    <t>Francisco Esteban Ibarra Vázquez</t>
  </si>
  <si>
    <t xml:space="preserve">Paga 200 esta sesión la anterior dejo 150 de feria </t>
  </si>
  <si>
    <t>ORIGINAL</t>
  </si>
  <si>
    <t>SE TOMÓ FECHA DE BITACORA</t>
  </si>
  <si>
    <t>FALTA REPORTAR EN BITACORA</t>
  </si>
  <si>
    <t>no agendar mtra mariana</t>
  </si>
  <si>
    <t>no agendar javier 9 a 1 pm</t>
  </si>
  <si>
    <t xml:space="preserve">Lupita Cerda </t>
  </si>
  <si>
    <t>reunion recepcion</t>
  </si>
  <si>
    <t>11.30 am</t>
  </si>
  <si>
    <t>Cintiha Monserrath  Rodriguez Velazquez</t>
  </si>
  <si>
    <t>agendar para sabado</t>
  </si>
  <si>
    <t>cobrarle 480</t>
  </si>
  <si>
    <t>Alan Fernando Rodríguez</t>
  </si>
  <si>
    <t xml:space="preserve">Luis Salvador Orozco Peña </t>
  </si>
  <si>
    <t>Jesús Delgado</t>
  </si>
  <si>
    <t>Estefania Carrillo</t>
  </si>
  <si>
    <t xml:space="preserve">Estefania carrillo </t>
  </si>
  <si>
    <t>primera sesión normal y en sesión revisan descuento</t>
  </si>
  <si>
    <t>atiende javier y arcadio y cita 1:30 pm</t>
  </si>
  <si>
    <t>el terapeuta pidio reagendar a sus px</t>
  </si>
  <si>
    <t>Rolando Valdés Montalvo</t>
  </si>
  <si>
    <t>ya pago seguro</t>
  </si>
  <si>
    <t>Antonio de Jesús jara Esquivel</t>
  </si>
  <si>
    <t>Maria Jose Guillermo</t>
  </si>
  <si>
    <t xml:space="preserve">mover a las 6 a morelos </t>
  </si>
  <si>
    <t>pago $150</t>
  </si>
  <si>
    <t>Laura Negrete</t>
  </si>
  <si>
    <t>Claudia Covarrubias</t>
  </si>
  <si>
    <t>cita 3:30</t>
  </si>
  <si>
    <t xml:space="preserve">ANA JUAREZ entrevista </t>
  </si>
  <si>
    <t>enviar link de zoom</t>
  </si>
  <si>
    <t>cita 3:30 pm</t>
  </si>
  <si>
    <t>Emma Estrada</t>
  </si>
  <si>
    <t>cobrar 300</t>
  </si>
  <si>
    <t>no agendar lic arcadio</t>
  </si>
  <si>
    <t>pidio factura, pago 487</t>
  </si>
  <si>
    <t>mandar el costo y ubicacion</t>
  </si>
  <si>
    <t>Rolando Ramos - Renta</t>
  </si>
  <si>
    <t>rolando barajas</t>
  </si>
  <si>
    <t xml:space="preserve"> Alejandra de la Peña Sifuentes </t>
  </si>
  <si>
    <t xml:space="preserve">Antonio Quintero </t>
  </si>
  <si>
    <t>solo paga 300</t>
  </si>
  <si>
    <t xml:space="preserve">Ingrid Rodriguez Cadena </t>
  </si>
  <si>
    <t>Seg particular</t>
  </si>
  <si>
    <t>confirmar hora con px</t>
  </si>
  <si>
    <t xml:space="preserve">Fernanda Lopez Burgos </t>
  </si>
  <si>
    <t>cita5.30</t>
  </si>
  <si>
    <t>consultorio del Dr.</t>
  </si>
  <si>
    <t>Diego Enrique</t>
  </si>
  <si>
    <t xml:space="preserve">pamela patlan y diego rubio </t>
  </si>
  <si>
    <t>Zuleima Hernández</t>
  </si>
  <si>
    <t xml:space="preserve">psicotanatologia </t>
  </si>
  <si>
    <t>Judith Manríquez Cervantes</t>
  </si>
  <si>
    <t>mayra alejandra solis sandoval</t>
  </si>
  <si>
    <t>cita 6:30 pm</t>
  </si>
  <si>
    <t>Anel Monserrath Perez Hdz</t>
  </si>
  <si>
    <t xml:space="preserve">Gabriel </t>
  </si>
  <si>
    <t>Faltan $14</t>
  </si>
  <si>
    <t>estefanía carrillo</t>
  </si>
  <si>
    <t xml:space="preserve"> Alexis Agustín Perez Martinez </t>
  </si>
  <si>
    <t>Genoveva Saucedo</t>
  </si>
  <si>
    <t>Pago seguro dorothea</t>
  </si>
  <si>
    <t>Natalia velazquez Montañez y Edwin Flores bonilla</t>
  </si>
  <si>
    <t>Gerardo Benjamín Burciaga Aguirre</t>
  </si>
  <si>
    <t xml:space="preserve">Andrea Gutierrez Perez </t>
  </si>
  <si>
    <t xml:space="preserve">yudith Vzquez </t>
  </si>
  <si>
    <t>capacitación terapeutas(arcadio)</t>
  </si>
  <si>
    <t xml:space="preserve">Lic Daniel Salazar </t>
  </si>
  <si>
    <t xml:space="preserve">   </t>
  </si>
  <si>
    <t>De emergencia</t>
  </si>
</sst>
</file>

<file path=xl/styles.xml><?xml version="1.0" encoding="utf-8"?>
<styleSheet xmlns="http://schemas.openxmlformats.org/spreadsheetml/2006/main" xmlns:x14ac="http://schemas.microsoft.com/office/spreadsheetml/2009/9/ac" xmlns:mc="http://schemas.openxmlformats.org/markup-compatibility/2006">
  <numFmts count="24">
    <numFmt numFmtId="164" formatCode="dd/mm/yyyy"/>
    <numFmt numFmtId="165" formatCode="[$$]0.00"/>
    <numFmt numFmtId="166" formatCode="[$$]#,##0.00"/>
    <numFmt numFmtId="167" formatCode="m/d/yyyy"/>
    <numFmt numFmtId="168" formatCode="d/MM/yyyy"/>
    <numFmt numFmtId="169" formatCode="d/m/yyyy"/>
    <numFmt numFmtId="170" formatCode="[$$]#,##0"/>
    <numFmt numFmtId="171" formatCode="d-m-yy"/>
    <numFmt numFmtId="172" formatCode="dd-mm-yy"/>
    <numFmt numFmtId="173" formatCode="d/m/yy"/>
    <numFmt numFmtId="174" formatCode="mm/yyyy"/>
    <numFmt numFmtId="175" formatCode="dd/mm/yy"/>
    <numFmt numFmtId="176" formatCode="d/mmm/yy"/>
    <numFmt numFmtId="177" formatCode="d/mmmm/yy"/>
    <numFmt numFmtId="178" formatCode="d/mmm/yyyy"/>
    <numFmt numFmtId="179" formatCode="dd/mmm/yy"/>
    <numFmt numFmtId="180" formatCode="[$$]0.0"/>
    <numFmt numFmtId="181" formatCode="d&quot;/&quot;mm&quot;/&quot;yy"/>
    <numFmt numFmtId="182" formatCode="[$$]0"/>
    <numFmt numFmtId="183" formatCode="[$$]0.000"/>
    <numFmt numFmtId="184" formatCode="#,##0.00\ [$€-1]"/>
    <numFmt numFmtId="185" formatCode="dddd&quot;, &quot;d&quot; de &quot;mmmm&quot; &quot;"/>
    <numFmt numFmtId="186" formatCode="d/m"/>
    <numFmt numFmtId="187" formatCode="d&quot; de &quot;mmmm"/>
  </numFmts>
  <fonts count="62">
    <font>
      <sz val="10.0"/>
      <color rgb="FF000000"/>
      <name val="Arial"/>
      <scheme val="minor"/>
    </font>
    <font>
      <sz val="11.0"/>
      <color rgb="FF000000"/>
      <name val="Calibri"/>
    </font>
    <font>
      <color theme="1"/>
      <name val="Arial"/>
      <scheme val="minor"/>
    </font>
    <font>
      <b/>
      <sz val="9.0"/>
      <color rgb="FF757171"/>
      <name val="Calibri"/>
    </font>
    <font>
      <b/>
      <color rgb="FF757171"/>
      <name val="Calibri"/>
    </font>
    <font>
      <sz val="11.0"/>
      <color theme="1"/>
      <name val="Arial"/>
    </font>
    <font/>
    <font>
      <b/>
      <sz val="11.0"/>
      <color rgb="FFE7E6E6"/>
      <name val="Calibri"/>
    </font>
    <font>
      <sz val="10.0"/>
      <color rgb="FF000000"/>
      <name val="Calibri"/>
    </font>
    <font>
      <sz val="8.0"/>
      <color rgb="FF666666"/>
      <name val="Calibri"/>
    </font>
    <font>
      <b/>
      <color rgb="FF000000"/>
      <name val="Arial"/>
      <scheme val="minor"/>
    </font>
    <font>
      <b/>
      <sz val="11.0"/>
      <color rgb="FF000000"/>
      <name val="Calibri"/>
    </font>
    <font>
      <b/>
      <sz val="9.0"/>
      <color rgb="FFE7E6E6"/>
      <name val="Calibri"/>
    </font>
    <font>
      <color rgb="FF000000"/>
      <name val="Calibri"/>
    </font>
    <font>
      <b/>
      <sz val="9.0"/>
      <color rgb="FF000000"/>
      <name val="Calibri"/>
    </font>
    <font>
      <sz val="10.0"/>
      <color theme="1"/>
      <name val="Arial"/>
      <scheme val="minor"/>
    </font>
    <font>
      <sz val="10.0"/>
      <color rgb="FF323130"/>
      <name val="Arial"/>
      <scheme val="minor"/>
    </font>
    <font>
      <color theme="1"/>
      <name val="Arial"/>
    </font>
    <font>
      <sz val="10.0"/>
      <color rgb="FF1F1F1F"/>
      <name val="Arial"/>
      <scheme val="minor"/>
    </font>
    <font>
      <color rgb="FF000000"/>
      <name val="Arial"/>
    </font>
    <font>
      <sz val="10.0"/>
      <color rgb="FF1F1F1F"/>
      <name val="&quot;Google Sans&quot;"/>
    </font>
    <font>
      <sz val="10.0"/>
      <color rgb="FF000000"/>
      <name val="&quot;Google Sans&quot;"/>
    </font>
    <font>
      <sz val="10.0"/>
      <color rgb="FF1F1F1F"/>
      <name val="Arial"/>
    </font>
    <font>
      <sz val="9.0"/>
      <color rgb="FF1F1F1F"/>
      <name val="&quot;Google Sans&quot;"/>
    </font>
    <font>
      <b/>
      <color theme="1"/>
      <name val="Arial"/>
    </font>
    <font>
      <sz val="10.0"/>
      <color theme="1"/>
      <name val="Arial"/>
    </font>
    <font>
      <sz val="9.0"/>
      <color rgb="FF1F1F1F"/>
      <name val="Arial"/>
      <scheme val="minor"/>
    </font>
    <font>
      <sz val="11.0"/>
      <color theme="1"/>
      <name val="Arial"/>
      <scheme val="minor"/>
    </font>
    <font>
      <sz val="9.0"/>
      <color theme="1"/>
      <name val="Arial"/>
      <scheme val="minor"/>
    </font>
    <font>
      <b/>
      <sz val="9.0"/>
      <color theme="1"/>
      <name val="Arial"/>
      <scheme val="minor"/>
    </font>
    <font>
      <sz val="9.0"/>
      <color theme="1"/>
      <name val="Arial"/>
    </font>
    <font>
      <b/>
      <sz val="9.0"/>
      <color theme="1"/>
      <name val="Arial"/>
    </font>
    <font>
      <sz val="9.0"/>
      <color rgb="FFE7E6E6"/>
      <name val="Calibri"/>
    </font>
    <font>
      <sz val="11.0"/>
      <color rgb="FF000000"/>
      <name val="Arial"/>
    </font>
    <font>
      <b/>
      <i/>
      <sz val="15.0"/>
      <color rgb="FFFFFFFF"/>
      <name val="Arial"/>
    </font>
    <font>
      <i/>
      <sz val="15.0"/>
      <color rgb="FFFFFFFF"/>
      <name val="Arial"/>
    </font>
    <font>
      <b/>
      <i/>
      <sz val="12.0"/>
      <color rgb="FF000000"/>
      <name val="Arial"/>
    </font>
    <font>
      <sz val="11.0"/>
      <color rgb="FF262626"/>
      <name val="Arial"/>
    </font>
    <font>
      <sz val="11.0"/>
      <color rgb="FFFF0000"/>
      <name val="Arial"/>
    </font>
    <font>
      <b/>
      <sz val="11.0"/>
      <color rgb="FFFF0000"/>
      <name val="Arial"/>
    </font>
    <font>
      <sz val="11.0"/>
      <color rgb="FF0000FF"/>
      <name val="Arial"/>
    </font>
    <font>
      <b/>
      <sz val="11.0"/>
      <color theme="1"/>
      <name val="Arial"/>
    </font>
    <font>
      <sz val="12.0"/>
      <color rgb="FFF4F4F4"/>
      <name val="&quot;Segoe UI&quot;"/>
    </font>
    <font>
      <b/>
      <sz val="11.0"/>
      <color rgb="FF000000"/>
      <name val="Arial"/>
    </font>
    <font>
      <sz val="11.0"/>
      <color rgb="FFFF00FF"/>
      <name val="Arial"/>
    </font>
    <font>
      <b/>
      <sz val="12.0"/>
      <color rgb="FFFF0000"/>
      <name val="Arial"/>
    </font>
    <font>
      <sz val="11.0"/>
      <color rgb="FFFFFFFF"/>
      <name val="Arial"/>
    </font>
    <font>
      <sz val="8.0"/>
      <color theme="1"/>
      <name val="Arial"/>
    </font>
    <font>
      <i/>
      <sz val="11.0"/>
      <color rgb="FF3C4043"/>
      <name val="Roboto"/>
    </font>
    <font>
      <color rgb="FF000000"/>
      <name val="Arial"/>
      <scheme val="minor"/>
    </font>
    <font>
      <b/>
      <sz val="11.0"/>
      <color rgb="FF674EA7"/>
      <name val="Calibri"/>
    </font>
    <font>
      <sz val="11.0"/>
      <color rgb="FF9900FF"/>
      <name val="Arial"/>
    </font>
    <font>
      <b/>
      <i/>
      <sz val="11.0"/>
      <color rgb="FFFF0000"/>
      <name val="Arial"/>
    </font>
    <font>
      <sz val="12.0"/>
      <color theme="1"/>
      <name val="Arial"/>
    </font>
    <font>
      <i/>
      <sz val="11.0"/>
      <color theme="1"/>
      <name val="Arial"/>
    </font>
    <font>
      <b/>
      <i/>
      <sz val="11.0"/>
      <color theme="1"/>
      <name val="Arial"/>
    </font>
    <font>
      <b/>
      <sz val="12.0"/>
      <color theme="1"/>
      <name val="Arial"/>
    </font>
    <font>
      <b/>
      <i/>
      <sz val="11.0"/>
      <color rgb="FF3C4043"/>
      <name val="Roboto"/>
    </font>
    <font>
      <sz val="11.0"/>
      <color rgb="FF3C4043"/>
      <name val="Roboto"/>
    </font>
    <font>
      <b/>
      <sz val="12.0"/>
      <color rgb="FFFFFFFF"/>
      <name val="Arial"/>
    </font>
    <font>
      <sz val="11.0"/>
      <color rgb="FF000000"/>
      <name val="Roboto"/>
    </font>
    <font>
      <b/>
      <i/>
      <sz val="13.0"/>
      <color rgb="FFFFFFFF"/>
      <name val="Arial"/>
    </font>
  </fonts>
  <fills count="36">
    <fill>
      <patternFill patternType="none"/>
    </fill>
    <fill>
      <patternFill patternType="lightGray"/>
    </fill>
    <fill>
      <patternFill patternType="solid">
        <fgColor rgb="FF757171"/>
        <bgColor rgb="FF757171"/>
      </patternFill>
    </fill>
    <fill>
      <patternFill patternType="solid">
        <fgColor rgb="FFD9D9D9"/>
        <bgColor rgb="FFD9D9D9"/>
      </patternFill>
    </fill>
    <fill>
      <patternFill patternType="solid">
        <fgColor rgb="FFFFFFFF"/>
        <bgColor rgb="FFFFFFFF"/>
      </patternFill>
    </fill>
    <fill>
      <patternFill patternType="solid">
        <fgColor rgb="FFB6D7A8"/>
        <bgColor rgb="FFB6D7A8"/>
      </patternFill>
    </fill>
    <fill>
      <patternFill patternType="solid">
        <fgColor rgb="FF00FFFF"/>
        <bgColor rgb="FF00FFFF"/>
      </patternFill>
    </fill>
    <fill>
      <patternFill patternType="solid">
        <fgColor rgb="FFFF0000"/>
        <bgColor rgb="FFFF0000"/>
      </patternFill>
    </fill>
    <fill>
      <patternFill patternType="solid">
        <fgColor rgb="FFF3F3F3"/>
        <bgColor rgb="FFF3F3F3"/>
      </patternFill>
    </fill>
    <fill>
      <patternFill patternType="solid">
        <fgColor theme="0"/>
        <bgColor theme="0"/>
      </patternFill>
    </fill>
    <fill>
      <patternFill patternType="solid">
        <fgColor rgb="FFB7B7B7"/>
        <bgColor rgb="FFB7B7B7"/>
      </patternFill>
    </fill>
    <fill>
      <patternFill patternType="solid">
        <fgColor rgb="FFE8EAED"/>
        <bgColor rgb="FFE8EAED"/>
      </patternFill>
    </fill>
    <fill>
      <patternFill patternType="solid">
        <fgColor rgb="FF424242"/>
        <bgColor rgb="FF424242"/>
      </patternFill>
    </fill>
    <fill>
      <patternFill patternType="solid">
        <fgColor rgb="FF3C4553"/>
        <bgColor rgb="FF3C4553"/>
      </patternFill>
    </fill>
    <fill>
      <patternFill patternType="solid">
        <fgColor rgb="FFBDBDBD"/>
        <bgColor rgb="FFBDBDBD"/>
      </patternFill>
    </fill>
    <fill>
      <patternFill patternType="solid">
        <fgColor rgb="FF01EFFD"/>
        <bgColor rgb="FF01EFFD"/>
      </patternFill>
    </fill>
    <fill>
      <patternFill patternType="solid">
        <fgColor rgb="FFFFFF00"/>
        <bgColor rgb="FFFFFF00"/>
      </patternFill>
    </fill>
    <fill>
      <patternFill patternType="solid">
        <fgColor rgb="FF8E7CC3"/>
        <bgColor rgb="FF8E7CC3"/>
      </patternFill>
    </fill>
    <fill>
      <patternFill patternType="solid">
        <fgColor rgb="FFE06666"/>
        <bgColor rgb="FFE06666"/>
      </patternFill>
    </fill>
    <fill>
      <patternFill patternType="solid">
        <fgColor rgb="FFD5A6BD"/>
        <bgColor rgb="FFD5A6BD"/>
      </patternFill>
    </fill>
    <fill>
      <patternFill patternType="solid">
        <fgColor rgb="FFFF00FF"/>
        <bgColor rgb="FFFF00FF"/>
      </patternFill>
    </fill>
    <fill>
      <patternFill patternType="solid">
        <fgColor rgb="FFC1A1BE"/>
        <bgColor rgb="FFC1A1BE"/>
      </patternFill>
    </fill>
    <fill>
      <patternFill patternType="solid">
        <fgColor rgb="FFEAD1DC"/>
        <bgColor rgb="FFEAD1DC"/>
      </patternFill>
    </fill>
    <fill>
      <patternFill patternType="solid">
        <fgColor rgb="FFDD7E6B"/>
        <bgColor rgb="FFDD7E6B"/>
      </patternFill>
    </fill>
    <fill>
      <patternFill patternType="solid">
        <fgColor rgb="FF6AA84F"/>
        <bgColor rgb="FF6AA84F"/>
      </patternFill>
    </fill>
    <fill>
      <patternFill patternType="solid">
        <fgColor rgb="FFEA9999"/>
        <bgColor rgb="FFEA9999"/>
      </patternFill>
    </fill>
    <fill>
      <patternFill patternType="solid">
        <fgColor rgb="FF0000FF"/>
        <bgColor rgb="FF0000FF"/>
      </patternFill>
    </fill>
    <fill>
      <patternFill patternType="solid">
        <fgColor rgb="FFD9E1F2"/>
        <bgColor rgb="FFD9E1F2"/>
      </patternFill>
    </fill>
    <fill>
      <patternFill patternType="solid">
        <fgColor rgb="FF00FF00"/>
        <bgColor rgb="FF00FF00"/>
      </patternFill>
    </fill>
    <fill>
      <patternFill patternType="solid">
        <fgColor rgb="FFF4CCCC"/>
        <bgColor rgb="FFF4CCCC"/>
      </patternFill>
    </fill>
    <fill>
      <patternFill patternType="solid">
        <fgColor theme="5"/>
        <bgColor theme="5"/>
      </patternFill>
    </fill>
    <fill>
      <patternFill patternType="solid">
        <fgColor rgb="FFFF9900"/>
        <bgColor rgb="FFFF9900"/>
      </patternFill>
    </fill>
    <fill>
      <patternFill patternType="solid">
        <fgColor rgb="FFC27BA0"/>
        <bgColor rgb="FFC27BA0"/>
      </patternFill>
    </fill>
    <fill>
      <patternFill patternType="solid">
        <fgColor rgb="FF93C47D"/>
        <bgColor rgb="FF93C47D"/>
      </patternFill>
    </fill>
    <fill>
      <patternFill patternType="solid">
        <fgColor rgb="FF000000"/>
        <bgColor rgb="FF000000"/>
      </patternFill>
    </fill>
    <fill>
      <patternFill patternType="solid">
        <fgColor rgb="FFEFEFEF"/>
        <bgColor rgb="FFEFEFEF"/>
      </patternFill>
    </fill>
  </fills>
  <borders count="190">
    <border/>
    <border>
      <left style="thin">
        <color rgb="FF03E7ED"/>
      </left>
      <top style="thin">
        <color rgb="FF03E7ED"/>
      </top>
    </border>
    <border>
      <top style="thin">
        <color rgb="FF03E7ED"/>
      </top>
    </border>
    <border>
      <right style="thin">
        <color rgb="FF03E7ED"/>
      </right>
      <top style="thin">
        <color rgb="FF03E7ED"/>
      </top>
    </border>
    <border>
      <left style="thin">
        <color rgb="FF03E7ED"/>
      </left>
    </border>
    <border>
      <right style="thin">
        <color rgb="FF03E7ED"/>
      </right>
    </border>
    <border>
      <left style="thin">
        <color rgb="FFD9D9D9"/>
      </left>
      <top style="thin">
        <color rgb="FFBFBFBF"/>
      </top>
      <bottom style="medium">
        <color rgb="FF000000"/>
      </bottom>
    </border>
    <border>
      <right style="thin">
        <color rgb="FFD9D9D9"/>
      </right>
      <top style="thin">
        <color rgb="FFBFBFBF"/>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3E7ED"/>
      </left>
      <bottom style="thin">
        <color rgb="FF03E7ED"/>
      </bottom>
    </border>
    <border>
      <bottom style="thin">
        <color rgb="FF03E7ED"/>
      </bottom>
    </border>
    <border>
      <right style="thin">
        <color rgb="FF03E7ED"/>
      </right>
      <bottom style="thin">
        <color rgb="FF03E7ED"/>
      </bottom>
    </border>
    <border>
      <left style="thin">
        <color rgb="FFCCCCCC"/>
      </left>
      <right style="thin">
        <color rgb="FFCCCCCC"/>
      </right>
      <top style="medium">
        <color rgb="FF000000"/>
      </top>
      <bottom style="thin">
        <color rgb="FFCCCCCC"/>
      </bottom>
    </border>
    <border>
      <left style="medium">
        <color rgb="FF000000"/>
      </left>
      <right style="medium">
        <color rgb="FF000000"/>
      </right>
      <top style="medium">
        <color rgb="FF000000"/>
      </top>
      <bottom style="medium">
        <color rgb="FF000000"/>
      </bottom>
    </border>
    <border>
      <left style="thin">
        <color rgb="FFCCCCCC"/>
      </left>
      <right style="thin">
        <color rgb="FFCCCCCC"/>
      </right>
      <top style="thin">
        <color rgb="FFCCCCCC"/>
      </top>
      <bottom style="thin">
        <color rgb="FFCCCCCC"/>
      </bottom>
    </border>
    <border>
      <left style="thin">
        <color rgb="FFD9D9D9"/>
      </left>
      <right style="thin">
        <color rgb="FFD9D9D9"/>
      </right>
      <top style="thin">
        <color rgb="FFD9D9D9"/>
      </top>
      <bottom style="thin">
        <color rgb="FFD9D9D9"/>
      </bottom>
    </border>
    <border>
      <left style="thin">
        <color rgb="FFBFBFBF"/>
      </left>
      <right style="thin">
        <color rgb="FFBFBFBF"/>
      </right>
      <top style="medium">
        <color rgb="FF000000"/>
      </top>
      <bottom style="thin">
        <color rgb="FFBFBFBF"/>
      </bottom>
    </border>
    <border>
      <left style="thin">
        <color rgb="FFD9D9D9"/>
      </left>
      <right style="thin">
        <color rgb="FFD9D9D9"/>
      </right>
      <top style="thin">
        <color rgb="FFBFBFBF"/>
      </top>
      <bottom style="thin">
        <color rgb="FFBFBFBF"/>
      </bottom>
    </border>
    <border>
      <left style="thin">
        <color rgb="FFD9D9D9"/>
      </left>
      <right style="thin">
        <color rgb="FFD9D9D9"/>
      </right>
      <top style="medium">
        <color rgb="FF000000"/>
      </top>
      <bottom style="thin">
        <color rgb="FFD9D9D9"/>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thin">
        <color rgb="FFBFBFBF"/>
      </left>
      <right style="thin">
        <color rgb="FFBFBFBF"/>
      </right>
      <top style="thin">
        <color rgb="FFBFBFBF"/>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left style="medium">
        <color rgb="FF000000"/>
      </left>
      <top style="medium">
        <color rgb="FF000000"/>
      </top>
      <bottom style="thin">
        <color rgb="FFD9D9D9"/>
      </bottom>
    </border>
    <border>
      <top style="medium">
        <color rgb="FF000000"/>
      </top>
      <bottom style="thin">
        <color rgb="FFD9D9D9"/>
      </bottom>
    </border>
    <border>
      <right style="medium">
        <color rgb="FF000000"/>
      </right>
      <top style="medium">
        <color rgb="FF000000"/>
      </top>
      <bottom style="thin">
        <color rgb="FFD9D9D9"/>
      </bottom>
    </border>
    <border>
      <left style="medium">
        <color rgb="FF000000"/>
      </left>
      <bottom style="medium">
        <color rgb="FF000000"/>
      </bottom>
    </border>
    <border>
      <left style="medium">
        <color rgb="FF000000"/>
      </left>
      <right style="thin">
        <color rgb="FFD9D9D9"/>
      </right>
      <top style="thin">
        <color rgb="FFD9D9D9"/>
      </top>
    </border>
    <border>
      <left style="thin">
        <color rgb="FFD9D9D9"/>
      </left>
      <right style="thin">
        <color rgb="FFD9D9D9"/>
      </right>
      <top style="thin">
        <color rgb="FFD9D9D9"/>
      </top>
    </border>
    <border>
      <left style="thin">
        <color rgb="FFD9D9D9"/>
      </left>
      <right style="medium">
        <color rgb="FF000000"/>
      </right>
      <top style="thin">
        <color rgb="FFD9D9D9"/>
      </top>
    </border>
    <border>
      <left style="medium">
        <color rgb="FF000000"/>
      </left>
      <top style="medium">
        <color rgb="FF000000"/>
      </top>
      <bottom style="thin">
        <color rgb="FFBFBFBF"/>
      </bottom>
    </border>
    <border>
      <left style="medium">
        <color rgb="FF000000"/>
      </left>
      <right style="thin">
        <color rgb="FFD9D9D9"/>
      </right>
      <top style="medium">
        <color rgb="FF000000"/>
      </top>
      <bottom style="thin">
        <color rgb="FFD9D9D9"/>
      </bottom>
    </border>
    <border>
      <left style="thin">
        <color rgb="FFD9D9D9"/>
      </left>
      <right style="medium">
        <color rgb="FF000000"/>
      </right>
      <top style="medium">
        <color rgb="FF000000"/>
      </top>
      <bottom style="thin">
        <color rgb="FFD9D9D9"/>
      </bottom>
    </border>
    <border>
      <left style="thin">
        <color rgb="FFD9D9D9"/>
      </left>
      <right style="medium">
        <color rgb="FF000000"/>
      </right>
      <top style="thin">
        <color rgb="FFD9D9D9"/>
      </top>
      <bottom style="thin">
        <color rgb="FFD9D9D9"/>
      </bottom>
    </border>
    <border>
      <left style="medium">
        <color rgb="FF000000"/>
      </left>
      <right style="thin">
        <color rgb="FFD9D9D9"/>
      </right>
      <top style="thin">
        <color rgb="FFD9D9D9"/>
      </top>
      <bottom style="thin">
        <color rgb="FFD9D9D9"/>
      </bottom>
    </border>
    <border>
      <left style="medium">
        <color rgb="FF000000"/>
      </left>
      <bottom style="thin">
        <color rgb="FFBFBFBF"/>
      </bottom>
    </border>
    <border>
      <left style="medium">
        <color rgb="FF000000"/>
      </left>
      <right style="thin">
        <color rgb="FFD9D9D9"/>
      </right>
      <top style="thin">
        <color rgb="FFD9D9D9"/>
      </top>
      <bottom style="medium">
        <color rgb="FF000000"/>
      </bottom>
    </border>
    <border>
      <left style="thin">
        <color rgb="FFD9D9D9"/>
      </left>
      <right style="thin">
        <color rgb="FFD9D9D9"/>
      </right>
      <top style="thin">
        <color rgb="FFD9D9D9"/>
      </top>
      <bottom style="medium">
        <color rgb="FF000000"/>
      </bottom>
    </border>
    <border>
      <left style="thin">
        <color rgb="FFD9D9D9"/>
      </left>
      <right style="medium">
        <color rgb="FF000000"/>
      </right>
      <top style="thin">
        <color rgb="FFD9D9D9"/>
      </top>
      <bottom style="medium">
        <color rgb="FF000000"/>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medium">
        <color rgb="FF000000"/>
      </left>
      <right style="thin">
        <color rgb="FFD9D9D9"/>
      </right>
      <bottom style="thin">
        <color rgb="FFD9D9D9"/>
      </bottom>
    </border>
    <border>
      <left style="thin">
        <color rgb="FFD9D9D9"/>
      </left>
      <right style="thin">
        <color rgb="FFD9D9D9"/>
      </right>
      <bottom style="thin">
        <color rgb="FFD9D9D9"/>
      </bottom>
    </border>
    <border>
      <left style="thin">
        <color rgb="FFD9D9D9"/>
      </left>
      <right style="medium">
        <color rgb="FF000000"/>
      </right>
      <bottom style="thin">
        <color rgb="FFD9D9D9"/>
      </bottom>
    </border>
    <border>
      <left style="medium">
        <color rgb="FF000000"/>
      </left>
    </border>
    <border>
      <left style="medium">
        <color rgb="FF000000"/>
      </left>
      <right style="thin">
        <color rgb="FFD9D9D9"/>
      </right>
      <top style="medium">
        <color rgb="FF000000"/>
      </top>
    </border>
    <border>
      <left style="thin">
        <color rgb="FFD9D9D9"/>
      </left>
      <right style="thin">
        <color rgb="FFD9D9D9"/>
      </right>
      <top style="medium">
        <color rgb="FF000000"/>
      </top>
    </border>
    <border>
      <left style="medium">
        <color rgb="FF000000"/>
      </left>
      <top style="thin">
        <color rgb="FFBFBFBF"/>
      </top>
      <bottom style="thin">
        <color rgb="FFBFBFBF"/>
      </bottom>
    </border>
    <border>
      <left style="medium">
        <color rgb="FF000000"/>
      </left>
      <top style="thin">
        <color rgb="FFBFBFBF"/>
      </top>
      <bottom style="medium">
        <color rgb="FF000000"/>
      </bottom>
    </border>
    <border>
      <left style="medium">
        <color rgb="FF000000"/>
      </left>
      <right style="thin">
        <color rgb="FFD9D9D9"/>
      </right>
      <bottom style="medium">
        <color rgb="FF000000"/>
      </bottom>
    </border>
    <border>
      <left style="thin">
        <color rgb="FFD9D9D9"/>
      </left>
      <right style="thin">
        <color rgb="FFD9D9D9"/>
      </right>
      <bottom style="medium">
        <color rgb="FF000000"/>
      </bottom>
    </border>
    <border>
      <left style="thin">
        <color rgb="FF000000"/>
      </left>
    </border>
    <border>
      <left style="thin">
        <color rgb="FFD9D9D9"/>
      </left>
      <top style="medium">
        <color rgb="FF000000"/>
      </top>
      <bottom style="thin">
        <color rgb="FFD9D9D9"/>
      </bottom>
    </border>
    <border>
      <left style="thin">
        <color rgb="FFD9D9D9"/>
      </left>
      <top style="thin">
        <color rgb="FFD9D9D9"/>
      </top>
      <bottom style="medium">
        <color rgb="FF000000"/>
      </bottom>
    </border>
    <border>
      <bottom style="medium">
        <color rgb="FF000000"/>
      </bottom>
    </border>
    <border>
      <right style="thin">
        <color rgb="FFD9D9D9"/>
      </right>
      <top style="thin">
        <color rgb="FFD9D9D9"/>
      </top>
      <bottom style="medium">
        <color rgb="FF000000"/>
      </bottom>
    </border>
    <border>
      <left style="thin">
        <color rgb="FFCCCCCC"/>
      </left>
      <right style="medium">
        <color rgb="FF000000"/>
      </right>
      <top style="medium">
        <color rgb="FF000000"/>
      </top>
      <bottom style="thin">
        <color rgb="FFCCCCCC"/>
      </bottom>
    </border>
    <border>
      <right style="thin">
        <color rgb="FFD9D9D9"/>
      </right>
      <top style="medium">
        <color rgb="FF000000"/>
      </top>
      <bottom style="thin">
        <color rgb="FFD9D9D9"/>
      </bottom>
    </border>
    <border>
      <left style="medium">
        <color rgb="FF000000"/>
      </left>
      <top style="thin">
        <color rgb="FFD9D9D9"/>
      </top>
      <bottom style="thin">
        <color rgb="FFD9D9D9"/>
      </bottom>
    </border>
    <border>
      <left style="thin">
        <color rgb="FFCCCCCC"/>
      </left>
      <right style="medium">
        <color rgb="FF000000"/>
      </right>
      <top style="thin">
        <color rgb="FFCCCCCC"/>
      </top>
      <bottom style="thin">
        <color rgb="FFCCCCCC"/>
      </bottom>
    </border>
    <border>
      <left style="medium">
        <color rgb="FF000000"/>
      </left>
      <top style="thin">
        <color rgb="FFD9D9D9"/>
      </top>
      <bottom style="medium">
        <color rgb="FF000000"/>
      </bottom>
    </border>
    <border>
      <left style="thin">
        <color rgb="FFCCCCCC"/>
      </left>
      <right style="thin">
        <color rgb="FFCCCCCC"/>
      </right>
      <top style="thin">
        <color rgb="FFCCCCCC"/>
      </top>
      <bottom style="medium">
        <color rgb="FF000000"/>
      </bottom>
    </border>
    <border>
      <left style="thin">
        <color rgb="FFCCCCCC"/>
      </left>
      <right style="medium">
        <color rgb="FF000000"/>
      </right>
      <top style="thin">
        <color rgb="FFCCCCCC"/>
      </top>
      <bottom style="medium">
        <color rgb="FF000000"/>
      </bottom>
    </border>
    <border>
      <top style="medium">
        <color rgb="FF000000"/>
      </top>
    </border>
    <border>
      <right style="medium">
        <color rgb="FF000000"/>
      </right>
      <top style="thin">
        <color rgb="FFD9D9D9"/>
      </top>
      <bottom style="thin">
        <color rgb="FFD9D9D9"/>
      </bottom>
    </border>
    <border>
      <left style="thin">
        <color rgb="FFD9D9D9"/>
      </left>
      <right style="thin">
        <color rgb="FFD9D9D9"/>
      </right>
      <top style="medium">
        <color rgb="FF000000"/>
      </top>
      <bottom style="thin">
        <color rgb="FFBFBFBF"/>
      </bottom>
    </border>
    <border>
      <left style="medium">
        <color rgb="FF000000"/>
      </left>
      <right style="thin">
        <color rgb="FFD9D9D9"/>
      </right>
    </border>
    <border>
      <left style="thin">
        <color rgb="FFD9D9D9"/>
      </left>
      <right style="thin">
        <color rgb="FFD9D9D9"/>
      </right>
    </border>
    <border>
      <right style="thin">
        <color rgb="FFD9D9D9"/>
      </right>
      <bottom style="thin">
        <color rgb="FFD9D9D9"/>
      </bottom>
    </border>
    <border>
      <left style="thin">
        <color rgb="FF4285F4"/>
      </left>
      <right style="thin">
        <color rgb="FF4285F4"/>
      </right>
      <top style="thin">
        <color rgb="FF4285F4"/>
      </top>
      <bottom style="thin">
        <color rgb="FF4285F4"/>
      </bottom>
    </border>
    <border>
      <left style="thin">
        <color rgb="FFD9D9D9"/>
      </left>
      <right style="thin">
        <color rgb="FFD9D9D9"/>
      </right>
      <top style="thin">
        <color rgb="FFBFBFBF"/>
      </top>
    </border>
    <border>
      <left style="medium">
        <color rgb="FF000000"/>
      </left>
      <right style="medium">
        <color rgb="FF000000"/>
      </right>
      <top style="medium">
        <color rgb="FF000000"/>
      </top>
    </border>
    <border>
      <top/>
    </border>
    <border>
      <right style="medium">
        <color rgb="FF000000"/>
      </right>
      <top/>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thin">
        <color rgb="FFBFBFBF"/>
      </bottom>
    </border>
    <border>
      <right style="medium">
        <color rgb="FF000000"/>
      </right>
      <top style="medium">
        <color rgb="FF000000"/>
      </top>
      <bottom style="thin">
        <color rgb="FFBFBFBF"/>
      </bottom>
    </border>
    <border>
      <left style="medium">
        <color rgb="FF000000"/>
      </left>
      <right style="thin">
        <color rgb="FFD9D9D9"/>
      </right>
      <top style="medium">
        <color rgb="FF000000"/>
      </top>
      <bottom style="thin">
        <color rgb="FFBFBFBF"/>
      </bottom>
    </border>
    <border>
      <left style="medium">
        <color rgb="FF000000"/>
      </left>
      <right style="medium">
        <color rgb="FF000000"/>
      </right>
      <bottom style="thin">
        <color rgb="FFBFBFBF"/>
      </bottom>
    </border>
    <border>
      <right style="medium">
        <color rgb="FF000000"/>
      </right>
      <top style="thin">
        <color rgb="FFBFBFBF"/>
      </top>
      <bottom style="thin">
        <color rgb="FFBFBFBF"/>
      </bottom>
    </border>
    <border>
      <right style="thin">
        <color rgb="FFD9D9D9"/>
      </right>
      <top style="medium">
        <color rgb="FF000000"/>
      </top>
      <bottom style="thin">
        <color rgb="FFBFBFBF"/>
      </bottom>
    </border>
    <border>
      <left style="thin">
        <color rgb="FFD9D9D9"/>
      </left>
      <right style="thin">
        <color rgb="FFD9D9D9"/>
      </right>
      <top style="thin">
        <color rgb="FFBFBFBF"/>
      </top>
      <bottom style="medium">
        <color rgb="FF000000"/>
      </bottom>
    </border>
    <border>
      <right style="medium">
        <color rgb="FF000000"/>
      </right>
      <top style="thin">
        <color rgb="FFBFBFBF"/>
      </top>
      <bottom style="medium">
        <color rgb="FF000000"/>
      </bottom>
    </border>
    <border>
      <left style="thin">
        <color rgb="FFD9D9D9"/>
      </left>
      <right style="thin">
        <color rgb="FFD9D9D9"/>
      </right>
      <top style="medium">
        <color rgb="FF434343"/>
      </top>
      <bottom style="thin">
        <color rgb="FFBFBFBF"/>
      </bottom>
    </border>
    <border>
      <right style="thin">
        <color rgb="FFD9D9D9"/>
      </right>
      <top style="thin">
        <color rgb="FFBFBFBF"/>
      </top>
      <bottom style="thin">
        <color rgb="FFBFBFBF"/>
      </bottom>
    </border>
    <border>
      <left style="thin">
        <color rgb="FFD9D9D9"/>
      </left>
      <right style="thin">
        <color rgb="FFD9D9D9"/>
      </right>
      <bottom style="thin">
        <color rgb="FFBFBFBF"/>
      </bottom>
    </border>
    <border>
      <right style="thin">
        <color rgb="FFD9D9D9"/>
      </right>
      <bottom style="thin">
        <color rgb="FFBFBFBF"/>
      </bottom>
    </border>
    <border>
      <left style="medium">
        <color rgb="FF000000"/>
      </left>
      <right style="medium">
        <color rgb="FF000000"/>
      </right>
    </border>
    <border>
      <left style="medium">
        <color rgb="FF000000"/>
      </left>
      <right style="thin">
        <color rgb="FFD9D9D9"/>
      </right>
      <top style="thin">
        <color rgb="FFBFBFBF"/>
      </top>
      <bottom style="thin">
        <color rgb="FFBFBFBF"/>
      </bottom>
    </border>
    <border>
      <left style="medium">
        <color rgb="FF000000"/>
      </left>
      <right style="medium">
        <color rgb="FF000000"/>
      </right>
      <top style="thin">
        <color rgb="FFBFBFBF"/>
      </top>
      <bottom style="thin">
        <color rgb="FFBFBFBF"/>
      </bottom>
    </border>
    <border>
      <right style="medium">
        <color rgb="FF000000"/>
      </right>
      <top style="thin">
        <color rgb="FFBFBFBF"/>
      </top>
    </border>
    <border>
      <left style="medium">
        <color rgb="FF000000"/>
      </left>
      <right style="medium">
        <color rgb="FF000000"/>
      </right>
      <top style="thin">
        <color rgb="FFBFBFBF"/>
      </top>
      <bottom style="medium">
        <color rgb="FF000000"/>
      </bottom>
    </border>
    <border>
      <right style="medium">
        <color rgb="FF000000"/>
      </right>
    </border>
    <border>
      <top style="medium">
        <color rgb="FF000000"/>
      </top>
      <bottom style="thin">
        <color rgb="FFBFBFBF"/>
      </bottom>
    </border>
    <border>
      <left style="medium">
        <color rgb="FF000000"/>
      </left>
      <right style="thin">
        <color rgb="FFB7B7B7"/>
      </right>
      <top style="medium">
        <color rgb="FF000000"/>
      </top>
      <bottom style="thin">
        <color rgb="FFB7B7B7"/>
      </bottom>
    </border>
    <border>
      <left style="thin">
        <color rgb="FFB7B7B7"/>
      </left>
      <right style="thin">
        <color rgb="FFB7B7B7"/>
      </right>
      <top style="medium">
        <color rgb="FF000000"/>
      </top>
      <bottom style="thin">
        <color rgb="FFB7B7B7"/>
      </bottom>
    </border>
    <border>
      <left style="thin">
        <color rgb="FFB7B7B7"/>
      </left>
      <right style="medium">
        <color rgb="FF000000"/>
      </right>
      <top style="medium">
        <color rgb="FF000000"/>
      </top>
      <bottom style="thin">
        <color rgb="FFB7B7B7"/>
      </bottom>
    </border>
    <border>
      <top style="thin">
        <color rgb="FFBFBFBF"/>
      </top>
      <bottom style="thin">
        <color rgb="FFBFBFBF"/>
      </bottom>
    </border>
    <border>
      <left style="medium">
        <color rgb="FF000000"/>
      </left>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medium">
        <color rgb="FF000000"/>
      </right>
      <top style="thin">
        <color rgb="FFB7B7B7"/>
      </top>
      <bottom style="thin">
        <color rgb="FFB7B7B7"/>
      </bottom>
    </border>
    <border>
      <left style="thin">
        <color rgb="FFBFBFBF"/>
      </left>
      <right style="thin">
        <color rgb="FFBFBFBF"/>
      </right>
      <top style="thin">
        <color rgb="FFBFBFBF"/>
      </top>
      <bottom style="thin">
        <color rgb="FFBFBFBF"/>
      </bottom>
    </border>
    <border>
      <top style="thin">
        <color rgb="FFBFBFBF"/>
      </top>
      <bottom style="medium">
        <color rgb="FF000000"/>
      </bottom>
    </border>
    <border>
      <left style="medium">
        <color rgb="FF000000"/>
      </left>
      <right style="thin">
        <color rgb="FFB7B7B7"/>
      </right>
      <top style="thin">
        <color rgb="FFB7B7B7"/>
      </top>
      <bottom style="medium">
        <color rgb="FF000000"/>
      </bottom>
    </border>
    <border>
      <left style="thin">
        <color rgb="FFB7B7B7"/>
      </left>
      <right style="thin">
        <color rgb="FFB7B7B7"/>
      </right>
      <top style="thin">
        <color rgb="FFB7B7B7"/>
      </top>
      <bottom style="medium">
        <color rgb="FF000000"/>
      </bottom>
    </border>
    <border>
      <left style="thin">
        <color rgb="FFB7B7B7"/>
      </left>
      <right style="medium">
        <color rgb="FF000000"/>
      </right>
      <top style="thin">
        <color rgb="FFB7B7B7"/>
      </top>
      <bottom style="medium">
        <color rgb="FF000000"/>
      </bottom>
    </border>
    <border>
      <right style="medium">
        <color rgb="FF000000"/>
      </right>
      <bottom style="thin">
        <color rgb="FFBFBFBF"/>
      </bottom>
    </border>
    <border>
      <left style="thin">
        <color rgb="FFD9D9D9"/>
      </left>
      <right style="thin">
        <color rgb="FFD9D9D9"/>
      </right>
      <top style="medium">
        <color rgb="FFCCCCCC"/>
      </top>
      <bottom style="thin">
        <color rgb="FFBFBFBF"/>
      </bottom>
    </border>
    <border>
      <right style="thin">
        <color rgb="FFB7B7B7"/>
      </right>
      <top style="thin">
        <color rgb="FFB7B7B7"/>
      </top>
      <bottom style="thin">
        <color rgb="FFB7B7B7"/>
      </bottom>
    </border>
    <border>
      <bottom style="thin">
        <color rgb="FFBFBFBF"/>
      </bottom>
    </border>
    <border>
      <left style="thin">
        <color rgb="FFD9D9D9"/>
      </left>
      <top style="thin">
        <color rgb="FFBFBFBF"/>
      </top>
      <bottom style="thin">
        <color rgb="FFBFBFBF"/>
      </bottom>
    </border>
    <border>
      <left style="thin">
        <color rgb="FFD9D9D9"/>
      </left>
      <right style="thin">
        <color rgb="FFD9D9D9"/>
      </right>
      <top style="thin">
        <color rgb="FF000000"/>
      </top>
    </border>
    <border>
      <right style="thin">
        <color rgb="FFD9D9D9"/>
      </right>
      <top style="thin">
        <color rgb="FFCCCCCC"/>
      </top>
    </border>
    <border>
      <left style="thin">
        <color rgb="FFD9D9D9"/>
      </left>
      <right style="thin">
        <color rgb="FFD9D9D9"/>
      </right>
      <top style="thin">
        <color rgb="FFCCCCCC"/>
      </top>
    </border>
    <border>
      <left style="thin">
        <color rgb="FFBFBFBF"/>
      </left>
      <right style="thin">
        <color rgb="FFBFBFBF"/>
      </right>
      <top style="thin">
        <color rgb="FFCCCCCC"/>
      </top>
    </border>
    <border>
      <left style="thin">
        <color rgb="FFBFBFBF"/>
      </left>
      <right style="thin">
        <color rgb="FFBFBFBF"/>
      </right>
      <bottom style="thin">
        <color rgb="FFBFBFBF"/>
      </bottom>
    </border>
    <border>
      <left style="thin">
        <color rgb="FFBFBFBF"/>
      </left>
      <right style="thin">
        <color rgb="FFBFBFBF"/>
      </right>
      <top style="thin">
        <color rgb="FFBFBFBF"/>
      </top>
    </border>
    <border>
      <right style="thin">
        <color rgb="FFD9D9D9"/>
      </right>
      <bottom style="medium">
        <color rgb="FF000000"/>
      </bottom>
    </border>
    <border>
      <left style="thin">
        <color rgb="FFBFBFBF"/>
      </left>
      <right style="thin">
        <color rgb="FFBFBFBF"/>
      </right>
    </border>
    <border>
      <right style="thin">
        <color rgb="FFBFBFBF"/>
      </right>
      <top style="thin">
        <color rgb="FFBFBFBF"/>
      </top>
    </border>
    <border>
      <left style="thin">
        <color rgb="FFBFBFBF"/>
      </left>
      <right style="thin">
        <color rgb="FFBFBFBF"/>
      </right>
      <top style="medium">
        <color rgb="FF000000"/>
      </top>
    </border>
    <border>
      <left style="thin">
        <color rgb="FFCCCCCC"/>
      </left>
      <right style="thin">
        <color rgb="FFCCCCCC"/>
      </right>
      <top style="thin">
        <color rgb="FFCCCCCC"/>
      </top>
      <bottom style="thin">
        <color rgb="FFBFBFBF"/>
      </bottom>
    </border>
    <border>
      <left style="thin">
        <color rgb="FF000000"/>
      </left>
      <right style="thin">
        <color rgb="FFD9D9D9"/>
      </right>
      <bottom style="thin">
        <color rgb="FFBFBFBF"/>
      </bottom>
    </border>
    <border>
      <left style="thin">
        <color rgb="FF000000"/>
      </left>
      <right style="thin">
        <color rgb="FFD9D9D9"/>
      </right>
      <top style="thin">
        <color rgb="FFBFBFBF"/>
      </top>
      <bottom style="thin">
        <color rgb="FFBFBFBF"/>
      </bottom>
    </border>
    <border>
      <left style="thin">
        <color rgb="FF000000"/>
      </left>
      <right style="thin">
        <color rgb="FFD9D9D9"/>
      </right>
      <top style="medium">
        <color rgb="FF000000"/>
      </top>
    </border>
    <border>
      <left style="thin">
        <color rgb="FFD9D9D9"/>
      </left>
      <right style="thin">
        <color rgb="FFD9D9D9"/>
      </right>
      <top style="medium">
        <color rgb="FF000000"/>
      </top>
      <bottom style="medium">
        <color rgb="FF000000"/>
      </bottom>
    </border>
    <border>
      <left style="thin">
        <color rgb="FFD9D9D9"/>
      </left>
      <bottom style="thin">
        <color rgb="FFBFBFBF"/>
      </bottom>
    </border>
    <border>
      <left style="thin">
        <color rgb="FFB7B7B7"/>
      </left>
      <right style="thin">
        <color rgb="FFB7B7B7"/>
      </right>
      <bottom style="thin">
        <color rgb="FFB7B7B7"/>
      </bottom>
    </border>
    <border>
      <left style="thin">
        <color rgb="FFCCCCCC"/>
      </left>
      <right style="thin">
        <color rgb="FFCCCCCC"/>
      </right>
      <top style="thin">
        <color rgb="FFCCCCCC"/>
      </top>
    </border>
    <border>
      <left style="thin">
        <color rgb="FFD9D9D9"/>
      </left>
      <right style="thin">
        <color rgb="FFD9D9D9"/>
      </right>
      <top style="thin">
        <color rgb="FF000000"/>
      </top>
      <bottom style="thin">
        <color rgb="FFBFBFBF"/>
      </bottom>
    </border>
    <border>
      <right style="thin">
        <color rgb="FF000000"/>
      </right>
    </border>
    <border>
      <left style="thin">
        <color rgb="FFD9D9D9"/>
      </left>
      <top style="medium">
        <color rgb="FF000000"/>
      </top>
      <bottom style="thin">
        <color rgb="FFBFBFBF"/>
      </bottom>
    </border>
    <border>
      <right style="medium">
        <color rgb="FF000000"/>
      </right>
      <top style="medium">
        <color rgb="FF000000"/>
      </top>
    </border>
    <border>
      <right style="thin">
        <color rgb="FF000000"/>
      </right>
      <top style="thin">
        <color rgb="FF000000"/>
      </top>
      <bottom style="thin">
        <color rgb="FFBFBFBF"/>
      </bottom>
    </border>
    <border>
      <right style="thin">
        <color rgb="FF000000"/>
      </right>
      <top style="thin">
        <color rgb="FFBFBFBF"/>
      </top>
      <bottom style="thin">
        <color rgb="FFBFBFBF"/>
      </bottom>
    </border>
    <border>
      <left style="thin">
        <color rgb="FF000000"/>
      </left>
      <right style="thin">
        <color rgb="FFD9D9D9"/>
      </right>
      <top style="thin">
        <color rgb="FFBFBFBF"/>
      </top>
      <bottom style="thin">
        <color rgb="FF000000"/>
      </bottom>
    </border>
    <border>
      <left style="thin">
        <color rgb="FFD9D9D9"/>
      </left>
      <right style="thin">
        <color rgb="FFD9D9D9"/>
      </right>
      <top style="thin">
        <color rgb="FFBFBFBF"/>
      </top>
      <bottom style="thin">
        <color rgb="FF000000"/>
      </bottom>
    </border>
    <border>
      <right style="thin">
        <color rgb="FF000000"/>
      </right>
      <top style="thin">
        <color rgb="FFBFBFBF"/>
      </top>
      <bottom style="thin">
        <color rgb="FF000000"/>
      </bottom>
    </border>
    <border>
      <left style="medium">
        <color rgb="FF000000"/>
      </left>
      <right style="thin">
        <color rgb="FFD9D9D9"/>
      </right>
      <bottom style="thin">
        <color rgb="FFBFBFBF"/>
      </bottom>
    </border>
    <border>
      <left style="medium">
        <color rgb="FF000000"/>
      </left>
      <right style="thin">
        <color rgb="FFD9D9D9"/>
      </right>
      <top style="thin">
        <color rgb="FFBFBFBF"/>
      </top>
      <bottom style="medium">
        <color rgb="FF000000"/>
      </bottom>
    </border>
    <border>
      <right style="thin">
        <color rgb="FFD9D9D9"/>
      </right>
    </border>
    <border>
      <left style="thin">
        <color rgb="FFD9D9D9"/>
      </left>
    </border>
    <border>
      <left style="thin">
        <color rgb="FFE7E6E6"/>
      </left>
      <right style="thin">
        <color rgb="FFE7E6E6"/>
      </right>
      <top style="thin">
        <color rgb="FFE7E6E6"/>
      </top>
      <bottom style="thin">
        <color rgb="FFE7E6E6"/>
      </bottom>
    </border>
    <border>
      <right style="thin">
        <color rgb="FFD9D9D9"/>
      </right>
      <top style="thin">
        <color rgb="FFBFBFBF"/>
      </top>
    </border>
    <border>
      <left style="thin">
        <color rgb="FFD9D9D9"/>
      </left>
      <right style="thin">
        <color rgb="FFD9D9D9"/>
      </right>
      <top style="thin">
        <color rgb="FFB7B7B7"/>
      </top>
      <bottom style="thin">
        <color rgb="FFBFBFBF"/>
      </bottom>
    </border>
    <border>
      <left style="medium">
        <color rgb="FF000000"/>
      </left>
      <right style="thin">
        <color rgb="FFCCCCCC"/>
      </right>
      <top style="thin">
        <color rgb="FFCCCCCC"/>
      </top>
      <bottom style="thin">
        <color rgb="FFCCCCCC"/>
      </bottom>
    </border>
    <border>
      <left style="thin">
        <color rgb="FFD9D9D9"/>
      </left>
      <right style="thin">
        <color rgb="FFD9D9D9"/>
      </right>
      <top style="thin">
        <color rgb="FFCCCCCC"/>
      </top>
      <bottom style="thin">
        <color rgb="FFBFBFBF"/>
      </bottom>
    </border>
    <border>
      <left style="thin">
        <color rgb="FFD9D9D9"/>
      </left>
      <right style="thin">
        <color rgb="FFD9D9D9"/>
      </right>
      <top style="thin">
        <color rgb="FF999999"/>
      </top>
    </border>
    <border>
      <left style="thin">
        <color rgb="FFD9D9D9"/>
      </left>
      <top style="thin">
        <color rgb="FFCCCCCC"/>
      </top>
      <bottom style="thin">
        <color rgb="FFBFBFBF"/>
      </bottom>
    </border>
    <border>
      <top style="thin">
        <color rgb="FFCCCCCC"/>
      </top>
    </border>
    <border>
      <left style="thin">
        <color rgb="FFBFBFBF"/>
      </left>
      <right style="medium">
        <color rgb="FF000000"/>
      </right>
      <top style="medium">
        <color rgb="FF000000"/>
      </top>
      <bottom style="thin">
        <color rgb="FFBFBFBF"/>
      </bottom>
    </border>
    <border>
      <left style="thin">
        <color rgb="FFBFBFBF"/>
      </left>
      <right style="medium">
        <color rgb="FF000000"/>
      </right>
      <top style="thin">
        <color rgb="FFBFBFBF"/>
      </top>
      <bottom style="thin">
        <color rgb="FFBFBFBF"/>
      </bottom>
    </border>
    <border>
      <left style="thin">
        <color rgb="FFBFBFBF"/>
      </left>
      <right style="medium">
        <color rgb="FF000000"/>
      </right>
      <top style="thin">
        <color rgb="FFBFBFBF"/>
      </top>
      <bottom style="medium">
        <color rgb="FF000000"/>
      </bottom>
    </border>
    <border>
      <left style="thin">
        <color rgb="FFCCCCCC"/>
      </left>
      <right style="thin">
        <color rgb="FFBFBFBF"/>
      </right>
      <top style="thick">
        <color rgb="FF000000"/>
      </top>
      <bottom style="thin">
        <color rgb="FFBFBFBF"/>
      </bottom>
    </border>
    <border>
      <left style="thin">
        <color rgb="FFBFBFBF"/>
      </left>
      <right style="thin">
        <color rgb="FFBFBFBF"/>
      </right>
      <top style="thin">
        <color rgb="FFCCCCCC"/>
      </top>
      <bottom style="thin">
        <color rgb="FFBFBFBF"/>
      </bottom>
    </border>
    <border>
      <left style="thin">
        <color rgb="FFB7B7B7"/>
      </left>
      <right style="thin">
        <color rgb="FFCCCCCC"/>
      </right>
      <top style="thin">
        <color rgb="FFCCCCCC"/>
      </top>
      <bottom style="thin">
        <color rgb="FFB7B7B7"/>
      </bottom>
    </border>
    <border>
      <right style="thin">
        <color rgb="FFD9D9D9"/>
      </right>
      <top style="thin">
        <color rgb="FFB7B7B7"/>
      </top>
      <bottom style="thin">
        <color rgb="FFBFBFBF"/>
      </bottom>
    </border>
    <border>
      <right style="thin">
        <color rgb="FFD9D9D9"/>
      </right>
      <top style="medium">
        <color rgb="FF000000"/>
      </top>
    </border>
    <border>
      <left style="thin">
        <color rgb="FF000000"/>
      </left>
      <top style="medium">
        <color rgb="FF000000"/>
      </top>
    </border>
    <border>
      <left style="thin">
        <color rgb="FFBFBFBF"/>
      </left>
      <right style="thin">
        <color rgb="FFBFBFBF"/>
      </right>
      <top style="thin">
        <color rgb="FFB7B7B7"/>
      </top>
      <bottom style="thin">
        <color rgb="FFBFBFBF"/>
      </bottom>
    </border>
    <border>
      <left style="medium">
        <color rgb="FFCCCCCC"/>
      </left>
      <right style="thin">
        <color rgb="FFBFBFBF"/>
      </right>
      <top style="medium">
        <color rgb="FF000000"/>
      </top>
      <bottom style="thin">
        <color rgb="FFBFBFBF"/>
      </bottom>
    </border>
    <border>
      <left style="thin">
        <color rgb="FFBFBFBF"/>
      </left>
      <top style="medium">
        <color rgb="FF000000"/>
      </top>
      <bottom style="thin">
        <color rgb="FFBFBFBF"/>
      </bottom>
    </border>
    <border>
      <right style="thin">
        <color rgb="FFBFBFBF"/>
      </right>
      <top style="medium">
        <color rgb="FF000000"/>
      </top>
      <bottom style="thin">
        <color rgb="FFBFBFBF"/>
      </bottom>
    </border>
    <border>
      <left style="thin">
        <color rgb="FFBFBFBF"/>
      </left>
      <right style="medium">
        <color rgb="FF000000"/>
      </right>
      <bottom style="thin">
        <color rgb="FFBFBFBF"/>
      </bottom>
    </border>
    <border>
      <left style="thin">
        <color rgb="FFB7B7B7"/>
      </left>
      <top style="thin">
        <color rgb="FFB7B7B7"/>
      </top>
      <bottom style="thin">
        <color rgb="FFB7B7B7"/>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FBFBF"/>
      </left>
      <right style="medium">
        <color rgb="FF000000"/>
      </right>
      <top style="thin">
        <color rgb="FFBFBFBF"/>
      </top>
    </border>
    <border>
      <left style="thin">
        <color rgb="FFD9D9D9"/>
      </left>
      <right style="thin">
        <color rgb="FFD9D9D9"/>
      </right>
      <top style="thin">
        <color rgb="FF999999"/>
      </top>
      <bottom style="medium">
        <color rgb="FF000000"/>
      </bottom>
    </border>
    <border>
      <left style="thin">
        <color rgb="FFBFBFBF"/>
      </left>
      <right style="thin">
        <color rgb="FFBFBFBF"/>
      </right>
      <top style="thin">
        <color rgb="FF999999"/>
      </top>
      <bottom style="medium">
        <color rgb="FF000000"/>
      </bottom>
    </border>
    <border>
      <left style="thin">
        <color rgb="FFBFBFBF"/>
      </left>
      <right style="medium">
        <color rgb="FF000000"/>
      </right>
      <top style="thin">
        <color rgb="FF999999"/>
      </top>
      <bottom style="medium">
        <color rgb="FF000000"/>
      </bottom>
    </border>
    <border>
      <left style="thin">
        <color rgb="FFD9D9D9"/>
      </left>
      <right style="thin">
        <color rgb="FFB7B7B7"/>
      </right>
      <top style="medium">
        <color rgb="FF000000"/>
      </top>
      <bottom style="thin">
        <color rgb="FFBFBFBF"/>
      </bottom>
    </border>
    <border>
      <left style="thin">
        <color rgb="FFB7B7B7"/>
      </left>
      <right style="thin">
        <color rgb="FFB7B7B7"/>
      </right>
      <top style="thin">
        <color rgb="FFB7B7B7"/>
      </top>
    </border>
    <border>
      <left style="thin">
        <color rgb="FFBFBFBF"/>
      </left>
      <right style="thin">
        <color rgb="FFBFBFBF"/>
      </right>
      <top style="thin">
        <color rgb="FFB7B7B7"/>
      </top>
    </border>
    <border>
      <right style="thin">
        <color rgb="FFD9D9D9"/>
      </right>
      <top style="thin">
        <color rgb="FFB7B7B7"/>
      </top>
    </border>
    <border>
      <left style="thin">
        <color rgb="FFD9D9D9"/>
      </left>
      <right style="thin">
        <color rgb="FFD9D9D9"/>
      </right>
      <top style="thin">
        <color rgb="FFB7B7B7"/>
      </top>
    </border>
    <border>
      <right style="thin">
        <color rgb="FFBFBFBF"/>
      </right>
      <top style="thin">
        <color rgb="FFBFBFBF"/>
      </top>
      <bottom style="medium">
        <color rgb="FF000000"/>
      </bottom>
    </border>
  </borders>
  <cellStyleXfs count="1">
    <xf borderId="0" fillId="0" fontId="0" numFmtId="0" applyAlignment="1" applyFont="1"/>
  </cellStyleXfs>
  <cellXfs count="1304">
    <xf borderId="0" fillId="0" fontId="0" numFmtId="0" xfId="0" applyAlignment="1" applyFont="1">
      <alignment readingOrder="0" shrinkToFit="0" vertical="bottom" wrapText="0"/>
    </xf>
    <xf borderId="1" fillId="0" fontId="1" numFmtId="0" xfId="0" applyAlignment="1" applyBorder="1" applyFont="1">
      <alignment shrinkToFit="0" vertical="center" wrapText="0"/>
    </xf>
    <xf borderId="2" fillId="0" fontId="1" numFmtId="0" xfId="0" applyAlignment="1" applyBorder="1" applyFont="1">
      <alignment horizontal="left" shrinkToFit="0" vertical="center" wrapText="0"/>
    </xf>
    <xf borderId="2" fillId="0" fontId="1" numFmtId="0" xfId="0" applyAlignment="1" applyBorder="1" applyFont="1">
      <alignment shrinkToFit="0" vertical="center" wrapText="0"/>
    </xf>
    <xf borderId="3" fillId="0" fontId="1" numFmtId="0" xfId="0" applyAlignment="1" applyBorder="1" applyFont="1">
      <alignment shrinkToFit="0" vertical="center" wrapText="0"/>
    </xf>
    <xf borderId="0" fillId="0" fontId="2" numFmtId="0" xfId="0" applyAlignment="1" applyFont="1">
      <alignment vertical="center"/>
    </xf>
    <xf borderId="4" fillId="0" fontId="1" numFmtId="0" xfId="0" applyAlignment="1" applyBorder="1" applyFont="1">
      <alignment shrinkToFit="0" vertical="center" wrapText="0"/>
    </xf>
    <xf borderId="0" fillId="0" fontId="3" numFmtId="0" xfId="0" applyAlignment="1" applyFont="1">
      <alignment horizontal="center" vertical="center"/>
    </xf>
    <xf borderId="0" fillId="0" fontId="4" numFmtId="0" xfId="0" applyAlignment="1" applyFont="1">
      <alignment horizontal="center" readingOrder="0" shrinkToFit="0" vertical="center" wrapText="0"/>
    </xf>
    <xf borderId="0" fillId="0" fontId="2" numFmtId="0" xfId="0" applyAlignment="1" applyFont="1">
      <alignment horizontal="center" vertical="center"/>
    </xf>
    <xf borderId="5" fillId="0" fontId="1" numFmtId="0" xfId="0" applyAlignment="1" applyBorder="1" applyFont="1">
      <alignment shrinkToFit="0" vertical="center" wrapText="0"/>
    </xf>
    <xf borderId="6" fillId="0" fontId="5" numFmtId="0" xfId="0" applyAlignment="1" applyBorder="1" applyFont="1">
      <alignment horizontal="center" readingOrder="0" vertical="center"/>
    </xf>
    <xf borderId="7" fillId="0" fontId="6" numFmtId="0" xfId="0" applyBorder="1" applyFont="1"/>
    <xf borderId="8" fillId="2" fontId="7" numFmtId="0" xfId="0" applyAlignment="1" applyBorder="1" applyFill="1" applyFont="1">
      <alignment horizontal="center" readingOrder="0" shrinkToFit="0" vertical="center" wrapText="0"/>
    </xf>
    <xf borderId="9" fillId="0" fontId="6" numFmtId="0" xfId="0" applyBorder="1" applyFont="1"/>
    <xf borderId="0" fillId="0" fontId="1" numFmtId="0" xfId="0" applyAlignment="1" applyFont="1">
      <alignment shrinkToFit="0" vertical="center" wrapText="0"/>
    </xf>
    <xf borderId="10" fillId="2" fontId="7" numFmtId="0" xfId="0" applyAlignment="1" applyBorder="1" applyFont="1">
      <alignment horizontal="center" readingOrder="0" shrinkToFit="0" vertical="center" wrapText="0"/>
    </xf>
    <xf borderId="11" fillId="0" fontId="8" numFmtId="164" xfId="0" applyAlignment="1" applyBorder="1" applyFont="1" applyNumberFormat="1">
      <alignment horizontal="center" readingOrder="0" shrinkToFit="0" vertical="center" wrapText="0"/>
    </xf>
    <xf borderId="12" fillId="0" fontId="6" numFmtId="0" xfId="0" applyBorder="1" applyFont="1"/>
    <xf borderId="13" fillId="0" fontId="6" numFmtId="0" xfId="0" applyBorder="1" applyFont="1"/>
    <xf borderId="14" fillId="0" fontId="9" numFmtId="0" xfId="0" applyAlignment="1" applyBorder="1" applyFont="1">
      <alignment horizontal="center" readingOrder="0" shrinkToFit="0" vertical="center" wrapText="0"/>
    </xf>
    <xf borderId="15" fillId="0" fontId="6" numFmtId="0" xfId="0" applyBorder="1" applyFont="1"/>
    <xf borderId="16" fillId="0" fontId="6" numFmtId="0" xfId="0" applyBorder="1" applyFont="1"/>
    <xf borderId="8" fillId="3" fontId="1" numFmtId="0" xfId="0" applyAlignment="1" applyBorder="1" applyFill="1" applyFont="1">
      <alignment horizontal="center" readingOrder="0" shrinkToFit="0" vertical="center" wrapText="0"/>
    </xf>
    <xf borderId="8" fillId="0" fontId="2" numFmtId="0" xfId="0" applyAlignment="1" applyBorder="1" applyFont="1">
      <alignment horizontal="center" readingOrder="0" vertical="center"/>
    </xf>
    <xf borderId="0" fillId="0" fontId="2" numFmtId="0" xfId="0" applyAlignment="1" applyFont="1">
      <alignment readingOrder="0" vertical="center"/>
    </xf>
    <xf borderId="8" fillId="0" fontId="10" numFmtId="0" xfId="0" applyAlignment="1" applyBorder="1" applyFont="1">
      <alignment horizontal="center" readingOrder="0" shrinkToFit="0" vertical="center" wrapText="0"/>
    </xf>
    <xf borderId="8" fillId="0" fontId="11" numFmtId="0" xfId="0" applyAlignment="1" applyBorder="1" applyFont="1">
      <alignment horizontal="center" readingOrder="0" shrinkToFit="0" vertical="center" wrapText="0"/>
    </xf>
    <xf borderId="8" fillId="0" fontId="1" numFmtId="0" xfId="0" applyAlignment="1" applyBorder="1" applyFont="1">
      <alignment horizontal="center" readingOrder="0" shrinkToFit="0" vertical="center" wrapText="0"/>
    </xf>
    <xf borderId="17" fillId="2" fontId="12" numFmtId="0" xfId="0" applyAlignment="1" applyBorder="1" applyFont="1">
      <alignment horizontal="center" readingOrder="0" shrinkToFit="0" vertical="center" wrapText="0"/>
    </xf>
    <xf borderId="17" fillId="0" fontId="1" numFmtId="0" xfId="0" applyAlignment="1" applyBorder="1" applyFont="1">
      <alignment horizontal="center" readingOrder="0" shrinkToFit="0" vertical="center" wrapText="0"/>
    </xf>
    <xf borderId="8" fillId="3" fontId="13" numFmtId="0" xfId="0" applyAlignment="1" applyBorder="1" applyFont="1">
      <alignment horizontal="center" readingOrder="0" shrinkToFit="0" vertical="center" wrapText="0"/>
    </xf>
    <xf borderId="17" fillId="3" fontId="13" numFmtId="0" xfId="0" applyAlignment="1" applyBorder="1" applyFont="1">
      <alignment horizontal="center" readingOrder="0" shrinkToFit="0" vertical="center" wrapText="0"/>
    </xf>
    <xf borderId="17" fillId="4" fontId="1" numFmtId="165" xfId="0" applyAlignment="1" applyBorder="1" applyFill="1" applyFont="1" applyNumberFormat="1">
      <alignment horizontal="center" readingOrder="0" vertical="center"/>
    </xf>
    <xf borderId="17" fillId="4" fontId="1" numFmtId="165" xfId="0" applyAlignment="1" applyBorder="1" applyFont="1" applyNumberFormat="1">
      <alignment horizontal="center" vertical="center"/>
    </xf>
    <xf borderId="18" fillId="2" fontId="12" numFmtId="0" xfId="0" applyAlignment="1" applyBorder="1" applyFont="1">
      <alignment horizontal="center" readingOrder="0" shrinkToFit="0" vertical="center" wrapText="0"/>
    </xf>
    <xf borderId="17" fillId="4" fontId="1" numFmtId="166" xfId="0" applyAlignment="1" applyBorder="1" applyFont="1" applyNumberFormat="1">
      <alignment horizontal="center" readingOrder="0" vertical="center"/>
    </xf>
    <xf borderId="0" fillId="0" fontId="1" numFmtId="49" xfId="0" applyAlignment="1" applyFont="1" applyNumberFormat="1">
      <alignment shrinkToFit="0" vertical="center" wrapText="0"/>
    </xf>
    <xf borderId="8" fillId="2" fontId="12" numFmtId="0" xfId="0" applyAlignment="1" applyBorder="1" applyFont="1">
      <alignment horizontal="center" readingOrder="0" shrinkToFit="0" vertical="center" wrapText="0"/>
    </xf>
    <xf borderId="19" fillId="0" fontId="1" numFmtId="0" xfId="0" applyAlignment="1" applyBorder="1" applyFont="1">
      <alignment shrinkToFit="0" vertical="center" wrapText="0"/>
    </xf>
    <xf borderId="20" fillId="0" fontId="1" numFmtId="0" xfId="0" applyAlignment="1" applyBorder="1" applyFont="1">
      <alignment shrinkToFit="0" vertical="center" wrapText="0"/>
    </xf>
    <xf borderId="21" fillId="0" fontId="1" numFmtId="0" xfId="0" applyAlignment="1" applyBorder="1" applyFont="1">
      <alignment shrinkToFit="0" vertical="center" wrapText="0"/>
    </xf>
    <xf borderId="22" fillId="0" fontId="5" numFmtId="0" xfId="0" applyAlignment="1" applyBorder="1" applyFont="1">
      <alignment horizontal="center" readingOrder="0" vertical="center"/>
    </xf>
    <xf borderId="23" fillId="5" fontId="14" numFmtId="0" xfId="0" applyAlignment="1" applyBorder="1" applyFill="1" applyFont="1">
      <alignment horizontal="center" readingOrder="0" shrinkToFit="0" vertical="center" wrapText="1"/>
    </xf>
    <xf borderId="9" fillId="5"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0" fillId="0" fontId="0" numFmtId="0" xfId="0" applyAlignment="1" applyFont="1">
      <alignment horizontal="center" readingOrder="0" shrinkToFit="0" vertical="center" wrapText="0"/>
    </xf>
    <xf borderId="0" fillId="0" fontId="0" numFmtId="0" xfId="0" applyAlignment="1" applyFont="1">
      <alignment horizontal="left" readingOrder="0" vertical="center"/>
    </xf>
    <xf borderId="0" fillId="0" fontId="0" numFmtId="167" xfId="0" applyAlignment="1" applyFont="1" applyNumberFormat="1">
      <alignment horizontal="center" readingOrder="0" shrinkToFit="0" vertical="center" wrapText="0"/>
    </xf>
    <xf borderId="0" fillId="0" fontId="1" numFmtId="0" xfId="0" applyAlignment="1" applyFont="1">
      <alignment horizontal="center" shrinkToFit="0" vertical="center" wrapText="0"/>
    </xf>
    <xf borderId="0" fillId="0" fontId="0" numFmtId="166" xfId="0" applyAlignment="1" applyFont="1" applyNumberFormat="1">
      <alignment horizontal="center" shrinkToFit="0" vertical="center" wrapText="0"/>
    </xf>
    <xf borderId="0" fillId="4" fontId="0" numFmtId="0" xfId="0" applyAlignment="1" applyFont="1">
      <alignment horizontal="left" readingOrder="0" shrinkToFit="0" vertical="center" wrapText="0"/>
    </xf>
    <xf borderId="0" fillId="0" fontId="0" numFmtId="0" xfId="0" applyAlignment="1" applyFont="1">
      <alignment horizontal="left" readingOrder="0" shrinkToFit="0" vertical="center" wrapText="0"/>
    </xf>
    <xf borderId="0" fillId="0" fontId="0" numFmtId="166" xfId="0" applyAlignment="1" applyFont="1" applyNumberFormat="1">
      <alignment horizontal="center" readingOrder="0" shrinkToFit="0" vertical="center" wrapText="0"/>
    </xf>
    <xf borderId="0" fillId="0" fontId="0" numFmtId="0" xfId="0" applyAlignment="1" applyFont="1">
      <alignment horizontal="center" shrinkToFit="0" vertical="center" wrapText="0"/>
    </xf>
    <xf borderId="0" fillId="0" fontId="1" numFmtId="0" xfId="0" applyAlignment="1" applyFont="1">
      <alignment horizontal="center" readingOrder="0" shrinkToFit="0" vertical="center" wrapText="0"/>
    </xf>
    <xf borderId="0" fillId="0" fontId="15" numFmtId="0" xfId="0" applyAlignment="1" applyFont="1">
      <alignment horizontal="left" readingOrder="0" shrinkToFit="0" vertical="center" wrapText="0"/>
    </xf>
    <xf borderId="0" fillId="6" fontId="0" numFmtId="0" xfId="0" applyAlignment="1" applyFill="1" applyFont="1">
      <alignment horizontal="center" readingOrder="0" shrinkToFit="0" vertical="center" wrapText="0"/>
    </xf>
    <xf borderId="0" fillId="4" fontId="0" numFmtId="0" xfId="0" applyAlignment="1" applyFont="1">
      <alignment horizontal="center" readingOrder="0" shrinkToFit="0" vertical="center" wrapText="0"/>
    </xf>
    <xf borderId="0" fillId="4" fontId="0" numFmtId="0" xfId="0" applyAlignment="1" applyFont="1">
      <alignment horizontal="left" readingOrder="0" vertical="center"/>
    </xf>
    <xf borderId="0" fillId="4" fontId="0" numFmtId="167" xfId="0" applyAlignment="1" applyFont="1" applyNumberFormat="1">
      <alignment horizontal="center" readingOrder="0" shrinkToFit="0" vertical="center" wrapText="0"/>
    </xf>
    <xf borderId="0" fillId="4" fontId="1" numFmtId="0" xfId="0" applyAlignment="1" applyFont="1">
      <alignment horizontal="center" shrinkToFit="0" vertical="center" wrapText="0"/>
    </xf>
    <xf borderId="0" fillId="4" fontId="0" numFmtId="166" xfId="0" applyAlignment="1" applyFont="1" applyNumberFormat="1">
      <alignment horizontal="center" readingOrder="0" shrinkToFit="0" vertical="center" wrapText="0"/>
    </xf>
    <xf borderId="0" fillId="0" fontId="0" numFmtId="10" xfId="0" applyAlignment="1" applyFont="1" applyNumberFormat="1">
      <alignment horizontal="left" readingOrder="0" shrinkToFit="0" vertical="center" wrapText="0"/>
    </xf>
    <xf borderId="0" fillId="4" fontId="0" numFmtId="166" xfId="0" applyAlignment="1" applyFont="1" applyNumberFormat="1">
      <alignment horizontal="center" shrinkToFit="0" vertical="center" wrapText="0"/>
    </xf>
    <xf borderId="0" fillId="4" fontId="0" numFmtId="0" xfId="0" applyAlignment="1" applyFont="1">
      <alignment readingOrder="0" shrinkToFit="0" vertical="center" wrapText="0"/>
    </xf>
    <xf borderId="0" fillId="0" fontId="0" numFmtId="0" xfId="0" applyAlignment="1" applyFont="1">
      <alignment readingOrder="0" shrinkToFit="0" vertical="center" wrapText="0"/>
    </xf>
    <xf borderId="0" fillId="0" fontId="0" numFmtId="10" xfId="0" applyAlignment="1" applyFont="1" applyNumberFormat="1">
      <alignment horizontal="left" readingOrder="0" vertical="center"/>
    </xf>
    <xf borderId="0" fillId="0" fontId="0" numFmtId="167" xfId="0" applyAlignment="1" applyFont="1" applyNumberFormat="1">
      <alignment horizontal="center" shrinkToFit="0" vertical="center" wrapText="0"/>
    </xf>
    <xf borderId="0" fillId="7" fontId="0" numFmtId="0" xfId="0" applyAlignment="1" applyFill="1" applyFont="1">
      <alignment horizontal="center" readingOrder="0" shrinkToFit="0" vertical="center" wrapText="0"/>
    </xf>
    <xf borderId="0" fillId="0" fontId="16" numFmtId="0" xfId="0" applyAlignment="1" applyFont="1">
      <alignment horizontal="center" readingOrder="0" shrinkToFit="0" vertical="center" wrapText="0"/>
    </xf>
    <xf borderId="0" fillId="0" fontId="0" numFmtId="166" xfId="0" applyAlignment="1" applyFont="1" applyNumberFormat="1">
      <alignment horizontal="center" vertical="center"/>
    </xf>
    <xf borderId="0" fillId="0" fontId="15" numFmtId="0" xfId="0" applyAlignment="1" applyFont="1">
      <alignment horizontal="center" readingOrder="0" vertical="center"/>
    </xf>
    <xf borderId="0" fillId="0" fontId="15" numFmtId="0" xfId="0" applyAlignment="1" applyFont="1">
      <alignment horizontal="left" readingOrder="0" vertical="center"/>
    </xf>
    <xf borderId="0" fillId="0" fontId="15" numFmtId="167" xfId="0" applyAlignment="1" applyFont="1" applyNumberFormat="1">
      <alignment horizontal="center" readingOrder="0" vertical="center"/>
    </xf>
    <xf borderId="0" fillId="0" fontId="15" numFmtId="0" xfId="0" applyAlignment="1" applyFont="1">
      <alignment horizontal="center" vertical="center"/>
    </xf>
    <xf borderId="0" fillId="0" fontId="15" numFmtId="166" xfId="0" applyAlignment="1" applyFont="1" applyNumberFormat="1">
      <alignment horizontal="center" readingOrder="0" vertical="center"/>
    </xf>
    <xf borderId="0" fillId="0" fontId="15" numFmtId="167" xfId="0" applyAlignment="1" applyFont="1" applyNumberFormat="1">
      <alignment horizontal="center" vertical="center"/>
    </xf>
    <xf borderId="0" fillId="0" fontId="2" numFmtId="0" xfId="0" applyAlignment="1" applyFont="1">
      <alignment horizontal="center" readingOrder="0" vertical="center"/>
    </xf>
    <xf borderId="0" fillId="0" fontId="15" numFmtId="166" xfId="0" applyAlignment="1" applyFont="1" applyNumberFormat="1">
      <alignment horizontal="center" vertical="center"/>
    </xf>
    <xf borderId="0" fillId="0" fontId="15" numFmtId="168" xfId="0" applyAlignment="1" applyFont="1" applyNumberFormat="1">
      <alignment horizontal="center" readingOrder="0" vertical="center"/>
    </xf>
    <xf borderId="0" fillId="0" fontId="2" numFmtId="0" xfId="0" applyAlignment="1" applyFont="1">
      <alignment horizontal="center" readingOrder="0"/>
    </xf>
    <xf borderId="0" fillId="0" fontId="2" numFmtId="0" xfId="0" applyAlignment="1" applyFont="1">
      <alignment horizontal="left" readingOrder="0"/>
    </xf>
    <xf borderId="0" fillId="0" fontId="17" numFmtId="0" xfId="0" applyAlignment="1" applyFont="1">
      <alignment horizontal="left" readingOrder="0" vertical="bottom"/>
    </xf>
    <xf borderId="0" fillId="0" fontId="17" numFmtId="167" xfId="0" applyAlignment="1" applyFont="1" applyNumberFormat="1">
      <alignment horizontal="center" readingOrder="0" vertical="bottom"/>
    </xf>
    <xf borderId="0" fillId="0" fontId="17" numFmtId="0" xfId="0" applyAlignment="1" applyFont="1">
      <alignment horizontal="center" vertical="bottom"/>
    </xf>
    <xf borderId="0" fillId="0" fontId="2" numFmtId="0" xfId="0" applyAlignment="1" applyFont="1">
      <alignment horizontal="center" readingOrder="0"/>
    </xf>
    <xf borderId="0" fillId="4" fontId="18" numFmtId="0" xfId="0" applyAlignment="1" applyFont="1">
      <alignment horizontal="left" readingOrder="0"/>
    </xf>
    <xf borderId="0" fillId="4" fontId="1" numFmtId="0" xfId="0" applyAlignment="1" applyFont="1">
      <alignment horizontal="left" readingOrder="0"/>
    </xf>
    <xf borderId="0" fillId="0" fontId="15" numFmtId="164" xfId="0" applyAlignment="1" applyFont="1" applyNumberFormat="1">
      <alignment horizontal="center" readingOrder="0" vertical="center"/>
    </xf>
    <xf borderId="0" fillId="0" fontId="2" numFmtId="0" xfId="0" applyAlignment="1" applyFont="1">
      <alignment readingOrder="0"/>
    </xf>
    <xf borderId="0" fillId="0" fontId="15" numFmtId="169" xfId="0" applyAlignment="1" applyFont="1" applyNumberFormat="1">
      <alignment horizontal="center" readingOrder="0" vertical="center"/>
    </xf>
    <xf borderId="0" fillId="0" fontId="2" numFmtId="164" xfId="0" applyAlignment="1" applyFont="1" applyNumberFormat="1">
      <alignment readingOrder="0"/>
    </xf>
    <xf borderId="0" fillId="0" fontId="15" numFmtId="170" xfId="0" applyAlignment="1" applyFont="1" applyNumberFormat="1">
      <alignment horizontal="center" readingOrder="0" vertical="center"/>
    </xf>
    <xf borderId="0" fillId="0" fontId="15" numFmtId="171" xfId="0" applyAlignment="1" applyFont="1" applyNumberFormat="1">
      <alignment horizontal="center" readingOrder="0" vertical="center"/>
    </xf>
    <xf borderId="0" fillId="0" fontId="15" numFmtId="172" xfId="0" applyAlignment="1" applyFont="1" applyNumberFormat="1">
      <alignment horizontal="center" readingOrder="0" vertical="center"/>
    </xf>
    <xf borderId="0" fillId="0" fontId="15" numFmtId="173" xfId="0" applyAlignment="1" applyFont="1" applyNumberFormat="1">
      <alignment horizontal="center" readingOrder="0" vertical="center"/>
    </xf>
    <xf borderId="0" fillId="4" fontId="17" numFmtId="0" xfId="0" applyAlignment="1" applyFont="1">
      <alignment horizontal="left" readingOrder="0"/>
    </xf>
    <xf borderId="0" fillId="4" fontId="17" numFmtId="0" xfId="0" applyAlignment="1" applyFont="1">
      <alignment horizontal="left" readingOrder="0"/>
    </xf>
    <xf borderId="0" fillId="4" fontId="19" numFmtId="0" xfId="0" applyAlignment="1" applyFont="1">
      <alignment horizontal="left" readingOrder="0"/>
    </xf>
    <xf borderId="0" fillId="4" fontId="19" numFmtId="164" xfId="0" applyAlignment="1" applyFont="1" applyNumberFormat="1">
      <alignment horizontal="center" readingOrder="0"/>
    </xf>
    <xf borderId="0" fillId="0" fontId="15" numFmtId="174" xfId="0" applyAlignment="1" applyFont="1" applyNumberFormat="1">
      <alignment horizontal="center" readingOrder="0" vertical="center"/>
    </xf>
    <xf borderId="0" fillId="8" fontId="19" numFmtId="0" xfId="0" applyAlignment="1" applyFill="1" applyFont="1">
      <alignment horizontal="left" readingOrder="0"/>
    </xf>
    <xf borderId="0" fillId="0" fontId="15" numFmtId="175" xfId="0" applyAlignment="1" applyFont="1" applyNumberFormat="1">
      <alignment horizontal="center" readingOrder="0" vertical="center"/>
    </xf>
    <xf borderId="0" fillId="4" fontId="20" numFmtId="0" xfId="0" applyAlignment="1" applyFont="1">
      <alignment horizontal="left" readingOrder="0"/>
    </xf>
    <xf borderId="0" fillId="4" fontId="21" numFmtId="0" xfId="0" applyAlignment="1" applyFont="1">
      <alignment horizontal="left" readingOrder="0"/>
    </xf>
    <xf borderId="0" fillId="4" fontId="17" numFmtId="0" xfId="0" applyAlignment="1" applyFont="1">
      <alignment horizontal="left" vertical="bottom"/>
    </xf>
    <xf borderId="0" fillId="9" fontId="5" numFmtId="0" xfId="0" applyAlignment="1" applyFill="1" applyFont="1">
      <alignment horizontal="left" readingOrder="0" vertical="center"/>
    </xf>
    <xf borderId="0" fillId="0" fontId="17" numFmtId="0" xfId="0" applyAlignment="1" applyFont="1">
      <alignment horizontal="center"/>
    </xf>
    <xf borderId="0" fillId="0" fontId="17" numFmtId="0" xfId="0" applyAlignment="1" applyFont="1">
      <alignment horizontal="center" readingOrder="0"/>
    </xf>
    <xf borderId="0" fillId="0" fontId="17" numFmtId="166" xfId="0" applyAlignment="1" applyFont="1" applyNumberFormat="1">
      <alignment horizontal="center" readingOrder="0"/>
    </xf>
    <xf borderId="0" fillId="4" fontId="22" numFmtId="0" xfId="0" applyAlignment="1" applyFont="1">
      <alignment horizontal="left" readingOrder="0"/>
    </xf>
    <xf borderId="0" fillId="4" fontId="15" numFmtId="164" xfId="0" applyAlignment="1" applyFont="1" applyNumberFormat="1">
      <alignment horizontal="center" readingOrder="0" vertical="center"/>
    </xf>
    <xf borderId="0" fillId="4" fontId="15" numFmtId="167" xfId="0" applyAlignment="1" applyFont="1" applyNumberFormat="1">
      <alignment horizontal="center" readingOrder="0" vertical="center"/>
    </xf>
    <xf borderId="0" fillId="4" fontId="15" numFmtId="175" xfId="0" applyAlignment="1" applyFont="1" applyNumberFormat="1">
      <alignment horizontal="center" readingOrder="0" vertical="center"/>
    </xf>
    <xf borderId="0" fillId="4" fontId="15" numFmtId="0" xfId="0" applyAlignment="1" applyFont="1">
      <alignment horizontal="left" readingOrder="0" vertical="center"/>
    </xf>
    <xf borderId="0" fillId="4" fontId="15" numFmtId="0" xfId="0" applyAlignment="1" applyFont="1">
      <alignment horizontal="center" vertical="center"/>
    </xf>
    <xf borderId="0" fillId="4" fontId="5" numFmtId="0" xfId="0" applyAlignment="1" applyFont="1">
      <alignment horizontal="left" readingOrder="0"/>
    </xf>
    <xf borderId="0" fillId="4" fontId="2" numFmtId="0" xfId="0" applyAlignment="1" applyFont="1">
      <alignment horizontal="left" readingOrder="0"/>
    </xf>
    <xf borderId="0" fillId="4" fontId="17" numFmtId="0" xfId="0" applyAlignment="1" applyFont="1">
      <alignment horizontal="left" readingOrder="0" vertical="center"/>
    </xf>
    <xf borderId="0" fillId="4" fontId="23" numFmtId="0" xfId="0" applyAlignment="1" applyFont="1">
      <alignment horizontal="left" readingOrder="0"/>
    </xf>
    <xf borderId="0" fillId="4" fontId="15" numFmtId="0" xfId="0" applyAlignment="1" applyFont="1">
      <alignment horizontal="center" readingOrder="0" vertical="center"/>
    </xf>
    <xf borderId="0" fillId="4" fontId="24" numFmtId="0" xfId="0" applyAlignment="1" applyFont="1">
      <alignment horizontal="left" readingOrder="0"/>
    </xf>
    <xf borderId="0" fillId="4" fontId="17" numFmtId="0" xfId="0" applyAlignment="1" applyFont="1">
      <alignment horizontal="left" readingOrder="0" vertical="bottom"/>
    </xf>
    <xf borderId="0" fillId="4" fontId="17" numFmtId="170" xfId="0" applyAlignment="1" applyFont="1" applyNumberFormat="1">
      <alignment horizontal="left" readingOrder="0" vertical="bottom"/>
    </xf>
    <xf borderId="0" fillId="4" fontId="25" numFmtId="0" xfId="0" applyAlignment="1" applyFont="1">
      <alignment horizontal="left" readingOrder="0" vertical="center"/>
    </xf>
    <xf borderId="0" fillId="4" fontId="2" numFmtId="0" xfId="0" applyAlignment="1" applyFont="1">
      <alignment horizontal="center" vertical="center"/>
    </xf>
    <xf borderId="0" fillId="4" fontId="15" numFmtId="0" xfId="0" applyAlignment="1" applyFont="1">
      <alignment horizontal="center" readingOrder="0" vertical="center"/>
    </xf>
    <xf borderId="0" fillId="4" fontId="24" numFmtId="0" xfId="0" applyAlignment="1" applyFont="1">
      <alignment horizontal="left" readingOrder="0" vertical="center"/>
    </xf>
    <xf borderId="0" fillId="4" fontId="26" numFmtId="0" xfId="0" applyAlignment="1" applyFont="1">
      <alignment horizontal="left" readingOrder="0"/>
    </xf>
    <xf borderId="0" fillId="4" fontId="17" numFmtId="0" xfId="0" applyAlignment="1" applyFont="1">
      <alignment horizontal="center"/>
    </xf>
    <xf borderId="0" fillId="0" fontId="17" numFmtId="166" xfId="0" applyAlignment="1" applyFont="1" applyNumberFormat="1">
      <alignment horizontal="center"/>
    </xf>
    <xf borderId="0" fillId="4" fontId="25" numFmtId="0" xfId="0" applyAlignment="1" applyFont="1">
      <alignment horizontal="left" readingOrder="0" vertical="center"/>
    </xf>
    <xf borderId="0" fillId="4" fontId="15" numFmtId="164" xfId="0" applyAlignment="1" applyFont="1" applyNumberFormat="1">
      <alignment horizontal="center" readingOrder="0" vertical="center"/>
    </xf>
    <xf borderId="0" fillId="4" fontId="15" numFmtId="0" xfId="0" applyAlignment="1" applyFont="1">
      <alignment readingOrder="0"/>
    </xf>
    <xf borderId="0" fillId="4" fontId="27" numFmtId="0" xfId="0" applyAlignment="1" applyFont="1">
      <alignment horizontal="center" readingOrder="0" vertical="center"/>
    </xf>
    <xf borderId="0" fillId="4" fontId="27" numFmtId="164" xfId="0" applyAlignment="1" applyFont="1" applyNumberFormat="1">
      <alignment horizontal="center" readingOrder="0" vertical="center"/>
    </xf>
    <xf borderId="0" fillId="4" fontId="2" numFmtId="0" xfId="0" applyAlignment="1" applyFont="1">
      <alignment readingOrder="0"/>
    </xf>
    <xf borderId="0" fillId="4" fontId="27" numFmtId="0" xfId="0" applyAlignment="1" applyFont="1">
      <alignment horizontal="center" readingOrder="0" vertical="center"/>
    </xf>
    <xf borderId="0" fillId="4" fontId="15" numFmtId="0" xfId="0" applyAlignment="1" applyFont="1">
      <alignment horizontal="left" readingOrder="0" vertical="center"/>
    </xf>
    <xf borderId="0" fillId="4" fontId="27" numFmtId="164" xfId="0" applyAlignment="1" applyFont="1" applyNumberFormat="1">
      <alignment horizontal="center" readingOrder="0" vertical="center"/>
    </xf>
    <xf borderId="0" fillId="4" fontId="27" numFmtId="0" xfId="0" applyAlignment="1" applyFont="1">
      <alignment horizontal="left" readingOrder="0" vertical="center"/>
    </xf>
    <xf borderId="0" fillId="4" fontId="27" numFmtId="164" xfId="0" applyAlignment="1" applyFont="1" applyNumberFormat="1">
      <alignment horizontal="left" readingOrder="0" vertical="center"/>
    </xf>
    <xf borderId="0" fillId="4" fontId="27" numFmtId="175" xfId="0" applyAlignment="1" applyFont="1" applyNumberFormat="1">
      <alignment horizontal="left" readingOrder="0" vertical="center"/>
    </xf>
    <xf borderId="0" fillId="4" fontId="17" numFmtId="0" xfId="0" applyAlignment="1" applyFont="1">
      <alignment horizontal="center" readingOrder="0"/>
    </xf>
    <xf borderId="0" fillId="4" fontId="27" numFmtId="164" xfId="0" applyAlignment="1" applyFont="1" applyNumberFormat="1">
      <alignment horizontal="left" readingOrder="0" vertical="center"/>
    </xf>
    <xf borderId="0" fillId="4" fontId="27" numFmtId="0" xfId="0" applyAlignment="1" applyFont="1">
      <alignment horizontal="left" readingOrder="0" vertical="center"/>
    </xf>
    <xf borderId="0" fillId="4" fontId="26" numFmtId="0" xfId="0" applyAlignment="1" applyFont="1">
      <alignment readingOrder="0"/>
    </xf>
    <xf borderId="24" fillId="4" fontId="15" numFmtId="0" xfId="0" applyAlignment="1" applyBorder="1" applyFont="1">
      <alignment horizontal="left" readingOrder="0" vertical="center"/>
    </xf>
    <xf borderId="0" fillId="4" fontId="27" numFmtId="173" xfId="0" applyAlignment="1" applyFont="1" applyNumberFormat="1">
      <alignment horizontal="left" readingOrder="0" vertical="center"/>
    </xf>
    <xf borderId="24" fillId="4" fontId="17" numFmtId="0" xfId="0" applyAlignment="1" applyBorder="1" applyFont="1">
      <alignment horizontal="left" readingOrder="0" vertical="center"/>
    </xf>
    <xf borderId="0" fillId="4" fontId="27" numFmtId="169" xfId="0" applyAlignment="1" applyFont="1" applyNumberFormat="1">
      <alignment horizontal="left" readingOrder="0" vertical="center"/>
    </xf>
    <xf borderId="0" fillId="0" fontId="26" numFmtId="0" xfId="0" applyAlignment="1" applyFont="1">
      <alignment readingOrder="0"/>
    </xf>
    <xf borderId="0" fillId="4" fontId="23" numFmtId="0" xfId="0" applyAlignment="1" applyFont="1">
      <alignment readingOrder="0"/>
    </xf>
    <xf borderId="0" fillId="4" fontId="23" numFmtId="0" xfId="0" applyAlignment="1" applyFont="1">
      <alignment horizontal="left" readingOrder="0" vertical="center"/>
    </xf>
    <xf borderId="0" fillId="0" fontId="27" numFmtId="164" xfId="0" applyAlignment="1" applyFont="1" applyNumberFormat="1">
      <alignment horizontal="center" readingOrder="0" vertical="center"/>
    </xf>
    <xf borderId="0" fillId="0" fontId="27" numFmtId="174" xfId="0" applyAlignment="1" applyFont="1" applyNumberFormat="1">
      <alignment horizontal="center" readingOrder="0" vertical="center"/>
    </xf>
    <xf borderId="25" fillId="4" fontId="23" numFmtId="0" xfId="0" applyAlignment="1" applyBorder="1" applyFont="1">
      <alignment readingOrder="0"/>
    </xf>
    <xf borderId="0" fillId="0" fontId="17" numFmtId="0" xfId="0" applyFont="1"/>
    <xf borderId="0" fillId="0" fontId="15" numFmtId="176" xfId="0" applyAlignment="1" applyFont="1" applyNumberFormat="1">
      <alignment horizontal="center" readingOrder="0" vertical="center"/>
    </xf>
    <xf borderId="0" fillId="0" fontId="15" numFmtId="177" xfId="0" applyAlignment="1" applyFont="1" applyNumberFormat="1">
      <alignment horizontal="center" readingOrder="0" vertical="center"/>
    </xf>
    <xf borderId="25" fillId="0" fontId="2" numFmtId="0" xfId="0" applyAlignment="1" applyBorder="1" applyFont="1">
      <alignment readingOrder="0"/>
    </xf>
    <xf borderId="0" fillId="0" fontId="27" numFmtId="0" xfId="0" applyAlignment="1" applyFont="1">
      <alignment horizontal="center" readingOrder="0" vertical="center"/>
    </xf>
    <xf borderId="0" fillId="0" fontId="15" numFmtId="178" xfId="0" applyAlignment="1" applyFont="1" applyNumberFormat="1">
      <alignment horizontal="center" readingOrder="0" vertical="center"/>
    </xf>
    <xf borderId="26" fillId="4" fontId="17" numFmtId="0" xfId="0" applyAlignment="1" applyBorder="1" applyFont="1">
      <alignment readingOrder="0"/>
    </xf>
    <xf borderId="0" fillId="0" fontId="17" numFmtId="0" xfId="0" applyFont="1"/>
    <xf borderId="0" fillId="0" fontId="15" numFmtId="0" xfId="0" applyAlignment="1" applyFont="1">
      <alignment horizontal="left" vertical="center"/>
    </xf>
    <xf borderId="0" fillId="0" fontId="15" numFmtId="179" xfId="0" applyAlignment="1" applyFont="1" applyNumberFormat="1">
      <alignment horizontal="center" readingOrder="0" vertical="center"/>
    </xf>
    <xf borderId="0" fillId="0" fontId="15" numFmtId="0" xfId="0" applyAlignment="1" applyFont="1">
      <alignment horizontal="left" readingOrder="0" vertical="center"/>
    </xf>
    <xf borderId="27" fillId="4" fontId="25" numFmtId="0" xfId="0" applyAlignment="1" applyBorder="1" applyFont="1">
      <alignment horizontal="left" readingOrder="0" vertical="center"/>
    </xf>
    <xf borderId="0" fillId="4" fontId="25" numFmtId="0" xfId="0" applyAlignment="1" applyFont="1">
      <alignment horizontal="left" readingOrder="0" vertical="center"/>
    </xf>
    <xf borderId="0" fillId="4" fontId="25" numFmtId="0" xfId="0" applyAlignment="1" applyFont="1">
      <alignment horizontal="left" readingOrder="0" vertical="center"/>
    </xf>
    <xf borderId="0" fillId="4" fontId="25" numFmtId="0" xfId="0" applyAlignment="1" applyFont="1">
      <alignment horizontal="left" readingOrder="0" vertical="center"/>
    </xf>
    <xf borderId="0" fillId="0" fontId="15" numFmtId="0" xfId="0" applyAlignment="1" applyFont="1">
      <alignment horizontal="left" readingOrder="0" vertical="center"/>
    </xf>
    <xf borderId="0" fillId="0" fontId="15" numFmtId="164" xfId="0" applyAlignment="1" applyFont="1" applyNumberFormat="1">
      <alignment horizontal="left" readingOrder="0" vertical="center"/>
    </xf>
    <xf borderId="27" fillId="0" fontId="5" numFmtId="0" xfId="0" applyAlignment="1" applyBorder="1" applyFont="1">
      <alignment horizontal="left" readingOrder="0" vertical="center"/>
    </xf>
    <xf borderId="0" fillId="0" fontId="5" numFmtId="0" xfId="0" applyAlignment="1" applyFont="1">
      <alignment horizontal="left" readingOrder="0" vertical="center"/>
    </xf>
    <xf borderId="28" fillId="4" fontId="5" numFmtId="0" xfId="0" applyAlignment="1" applyBorder="1" applyFont="1">
      <alignment horizontal="center" readingOrder="0"/>
    </xf>
    <xf borderId="0" fillId="4" fontId="5" numFmtId="0" xfId="0" applyAlignment="1" applyFont="1">
      <alignment horizontal="center" readingOrder="0" vertical="center"/>
    </xf>
    <xf borderId="0" fillId="0" fontId="28" numFmtId="0" xfId="0" applyAlignment="1" applyFont="1">
      <alignment horizontal="center" vertical="center"/>
    </xf>
    <xf borderId="23" fillId="10" fontId="29" numFmtId="0" xfId="0" applyAlignment="1" applyBorder="1" applyFill="1" applyFont="1">
      <alignment horizontal="center" readingOrder="0" vertical="center"/>
    </xf>
    <xf borderId="0" fillId="0" fontId="30" numFmtId="0" xfId="0" applyFont="1"/>
    <xf borderId="29" fillId="11" fontId="30" numFmtId="0" xfId="0" applyAlignment="1" applyBorder="1" applyFill="1" applyFont="1">
      <alignment horizontal="center" readingOrder="0" vertical="center"/>
    </xf>
    <xf borderId="30" fillId="11" fontId="31" numFmtId="0" xfId="0" applyAlignment="1" applyBorder="1" applyFont="1">
      <alignment horizontal="center" readingOrder="0" vertical="center"/>
    </xf>
    <xf borderId="29" fillId="8" fontId="30" numFmtId="0" xfId="0" applyAlignment="1" applyBorder="1" applyFont="1">
      <alignment horizontal="center" readingOrder="0" vertical="center"/>
    </xf>
    <xf borderId="30" fillId="8" fontId="31" numFmtId="0" xfId="0" applyAlignment="1" applyBorder="1" applyFont="1">
      <alignment horizontal="center" readingOrder="0" vertical="center"/>
    </xf>
    <xf borderId="30" fillId="8" fontId="30" numFmtId="0" xfId="0" applyAlignment="1" applyBorder="1" applyFont="1">
      <alignment horizontal="center" readingOrder="0" vertical="center"/>
    </xf>
    <xf borderId="29" fillId="11" fontId="31" numFmtId="0" xfId="0" applyAlignment="1" applyBorder="1" applyFont="1">
      <alignment horizontal="center" readingOrder="0" vertical="center"/>
    </xf>
    <xf borderId="30" fillId="8" fontId="31" numFmtId="0" xfId="0" applyAlignment="1" applyBorder="1" applyFont="1">
      <alignment horizontal="center" readingOrder="0" shrinkToFit="0" vertical="center" wrapText="1"/>
    </xf>
    <xf borderId="29" fillId="8" fontId="31" numFmtId="0" xfId="0" applyAlignment="1" applyBorder="1" applyFont="1">
      <alignment horizontal="center" readingOrder="0" vertical="center"/>
    </xf>
    <xf borderId="0" fillId="0" fontId="17" numFmtId="0" xfId="0" applyAlignment="1" applyFont="1">
      <alignment horizontal="center" vertical="center"/>
    </xf>
    <xf borderId="17" fillId="2" fontId="32" numFmtId="0" xfId="0" applyAlignment="1" applyBorder="1" applyFont="1">
      <alignment horizontal="center" readingOrder="0" vertical="center"/>
    </xf>
    <xf borderId="9" fillId="2" fontId="12" numFmtId="0" xfId="0" applyAlignment="1" applyBorder="1" applyFont="1">
      <alignment horizontal="center" readingOrder="0" vertical="center"/>
    </xf>
    <xf borderId="9" fillId="2" fontId="32" numFmtId="0" xfId="0" applyAlignment="1" applyBorder="1" applyFont="1">
      <alignment horizontal="center" readingOrder="0" vertical="center"/>
    </xf>
    <xf borderId="9" fillId="2" fontId="12" numFmtId="180" xfId="0" applyAlignment="1" applyBorder="1" applyFont="1" applyNumberFormat="1">
      <alignment horizontal="center" readingOrder="0" vertical="center"/>
    </xf>
    <xf borderId="0" fillId="4" fontId="2" numFmtId="0" xfId="0" applyAlignment="1" applyFont="1">
      <alignment horizontal="center" readingOrder="0" vertical="center"/>
    </xf>
    <xf borderId="0" fillId="4" fontId="2" numFmtId="165" xfId="0" applyAlignment="1" applyFont="1" applyNumberFormat="1">
      <alignment horizontal="center" vertical="center"/>
    </xf>
    <xf borderId="0" fillId="4" fontId="2" numFmtId="0" xfId="0" applyAlignment="1" applyFont="1">
      <alignment horizontal="center" vertical="center"/>
    </xf>
    <xf borderId="0" fillId="4" fontId="2" numFmtId="165" xfId="0" applyAlignment="1" applyFont="1" applyNumberFormat="1">
      <alignment horizontal="center" readingOrder="0" vertical="center"/>
    </xf>
    <xf borderId="0" fillId="0" fontId="2" numFmtId="165" xfId="0" applyAlignment="1" applyFont="1" applyNumberFormat="1">
      <alignment horizontal="center" vertical="center"/>
    </xf>
    <xf borderId="0" fillId="0" fontId="2" numFmtId="0" xfId="0" applyAlignment="1" applyFont="1">
      <alignment horizontal="center" vertical="center"/>
    </xf>
    <xf borderId="0" fillId="0" fontId="2" numFmtId="165" xfId="0" applyAlignment="1" applyFont="1" applyNumberFormat="1">
      <alignment horizontal="center" readingOrder="0" vertical="center"/>
    </xf>
    <xf borderId="0" fillId="4" fontId="27" numFmtId="165" xfId="0" applyAlignment="1" applyFont="1" applyNumberFormat="1">
      <alignment horizontal="center" readingOrder="0" vertical="center"/>
    </xf>
    <xf borderId="27" fillId="4" fontId="5" numFmtId="0" xfId="0" applyAlignment="1" applyBorder="1" applyFont="1">
      <alignment horizontal="center"/>
    </xf>
    <xf borderId="0" fillId="4" fontId="2" numFmtId="173" xfId="0" applyAlignment="1" applyFont="1" applyNumberFormat="1">
      <alignment horizontal="center" readingOrder="0" vertical="center"/>
    </xf>
    <xf borderId="0" fillId="8" fontId="2" numFmtId="0" xfId="0" applyAlignment="1" applyFont="1">
      <alignment horizontal="center" readingOrder="0" vertical="center"/>
    </xf>
    <xf borderId="0" fillId="4" fontId="17" numFmtId="173" xfId="0" applyAlignment="1" applyFont="1" applyNumberFormat="1">
      <alignment horizontal="center" readingOrder="0" vertical="bottom"/>
    </xf>
    <xf borderId="0" fillId="4" fontId="19" numFmtId="173" xfId="0" applyAlignment="1" applyFont="1" applyNumberFormat="1">
      <alignment horizontal="center" readingOrder="0"/>
    </xf>
    <xf borderId="0" fillId="4" fontId="2" numFmtId="175" xfId="0" applyAlignment="1" applyFont="1" applyNumberFormat="1">
      <alignment horizontal="center" readingOrder="0" vertical="center"/>
    </xf>
    <xf borderId="0" fillId="4" fontId="33" numFmtId="0" xfId="0" applyAlignment="1" applyFont="1">
      <alignment horizontal="center" readingOrder="0"/>
    </xf>
    <xf borderId="0" fillId="0" fontId="2" numFmtId="173" xfId="0" applyAlignment="1" applyFont="1" applyNumberFormat="1">
      <alignment horizontal="center" readingOrder="0" vertical="center"/>
    </xf>
    <xf borderId="31" fillId="4" fontId="2" numFmtId="0" xfId="0" applyAlignment="1" applyBorder="1" applyFont="1">
      <alignment horizontal="center" readingOrder="0" vertical="center"/>
    </xf>
    <xf borderId="0" fillId="8" fontId="17" numFmtId="0" xfId="0" applyAlignment="1" applyFont="1">
      <alignment horizontal="center" readingOrder="0"/>
    </xf>
    <xf borderId="0" fillId="5" fontId="2" numFmtId="173" xfId="0" applyAlignment="1" applyFont="1" applyNumberFormat="1">
      <alignment horizontal="center" readingOrder="0" vertical="center"/>
    </xf>
    <xf borderId="0" fillId="5" fontId="2" numFmtId="0" xfId="0" applyAlignment="1" applyFont="1">
      <alignment horizontal="center" readingOrder="0" vertical="center"/>
    </xf>
    <xf borderId="0" fillId="5" fontId="2" numFmtId="165" xfId="0" applyAlignment="1" applyFont="1" applyNumberFormat="1">
      <alignment horizontal="center" vertical="center"/>
    </xf>
    <xf borderId="0" fillId="5" fontId="2" numFmtId="0" xfId="0" applyAlignment="1" applyFont="1">
      <alignment horizontal="center" vertical="center"/>
    </xf>
    <xf borderId="0" fillId="5" fontId="2" numFmtId="165" xfId="0" applyAlignment="1" applyFont="1" applyNumberFormat="1">
      <alignment horizontal="center" readingOrder="0" vertical="center"/>
    </xf>
    <xf borderId="0" fillId="0" fontId="2" numFmtId="181" xfId="0" applyAlignment="1" applyFont="1" applyNumberFormat="1">
      <alignment horizontal="center" readingOrder="0" vertical="center"/>
    </xf>
    <xf borderId="0" fillId="0" fontId="2" numFmtId="182" xfId="0" applyAlignment="1" applyFont="1" applyNumberFormat="1">
      <alignment horizontal="center" vertical="center"/>
    </xf>
    <xf borderId="0" fillId="0" fontId="2" numFmtId="175" xfId="0" applyAlignment="1" applyFont="1" applyNumberFormat="1">
      <alignment horizontal="center" readingOrder="0" vertical="center"/>
    </xf>
    <xf borderId="0" fillId="0" fontId="2" numFmtId="182" xfId="0" applyAlignment="1" applyFont="1" applyNumberFormat="1">
      <alignment horizontal="center" readingOrder="0" vertical="center"/>
    </xf>
    <xf borderId="0" fillId="0" fontId="17" numFmtId="181" xfId="0" applyAlignment="1" applyFont="1" applyNumberFormat="1">
      <alignment horizontal="center" readingOrder="0"/>
    </xf>
    <xf borderId="0" fillId="0" fontId="17" numFmtId="0" xfId="0" applyAlignment="1" applyFont="1">
      <alignment readingOrder="0"/>
    </xf>
    <xf borderId="0" fillId="0" fontId="17" numFmtId="182" xfId="0" applyAlignment="1" applyFont="1" applyNumberFormat="1">
      <alignment horizontal="center"/>
    </xf>
    <xf borderId="0" fillId="0" fontId="17" numFmtId="0" xfId="0" applyAlignment="1" applyFont="1">
      <alignment horizontal="center"/>
    </xf>
    <xf borderId="0" fillId="0" fontId="17" numFmtId="165" xfId="0" applyAlignment="1" applyFont="1" applyNumberFormat="1">
      <alignment horizontal="center"/>
    </xf>
    <xf borderId="0" fillId="0" fontId="17" numFmtId="165" xfId="0" applyAlignment="1" applyFont="1" applyNumberFormat="1">
      <alignment horizontal="center" readingOrder="0"/>
    </xf>
    <xf borderId="0" fillId="0" fontId="17" numFmtId="182" xfId="0" applyAlignment="1" applyFont="1" applyNumberFormat="1">
      <alignment horizontal="center" readingOrder="0"/>
    </xf>
    <xf borderId="0" fillId="0" fontId="2" numFmtId="180" xfId="0" applyAlignment="1" applyFont="1" applyNumberFormat="1">
      <alignment horizontal="center" vertical="center"/>
    </xf>
    <xf borderId="0" fillId="0" fontId="2" numFmtId="180" xfId="0" applyAlignment="1" applyFont="1" applyNumberFormat="1">
      <alignment horizontal="center" readingOrder="0" vertical="center"/>
    </xf>
    <xf borderId="0" fillId="0" fontId="17" numFmtId="180" xfId="0" applyAlignment="1" applyFont="1" applyNumberFormat="1">
      <alignment horizontal="center"/>
    </xf>
    <xf borderId="0" fillId="0" fontId="2" numFmtId="183" xfId="0" applyAlignment="1" applyFont="1" applyNumberFormat="1">
      <alignment horizontal="center" vertical="center"/>
    </xf>
    <xf borderId="0" fillId="0" fontId="17" numFmtId="183" xfId="0" applyAlignment="1" applyFont="1" applyNumberFormat="1">
      <alignment horizontal="center"/>
    </xf>
    <xf borderId="17" fillId="0" fontId="2" numFmtId="181" xfId="0" applyAlignment="1" applyBorder="1" applyFont="1" applyNumberFormat="1">
      <alignment horizontal="center" readingOrder="0" vertical="center"/>
    </xf>
    <xf borderId="17" fillId="0" fontId="2" numFmtId="0" xfId="0" applyAlignment="1" applyBorder="1" applyFont="1">
      <alignment horizontal="center" readingOrder="0" vertical="center"/>
    </xf>
    <xf borderId="17" fillId="0" fontId="2" numFmtId="165" xfId="0" applyAlignment="1" applyBorder="1" applyFont="1" applyNumberFormat="1">
      <alignment horizontal="center" vertical="center"/>
    </xf>
    <xf borderId="17" fillId="0" fontId="2" numFmtId="0" xfId="0" applyAlignment="1" applyBorder="1" applyFont="1">
      <alignment horizontal="center" vertical="center"/>
    </xf>
    <xf borderId="17" fillId="0" fontId="2" numFmtId="165" xfId="0" applyAlignment="1" applyBorder="1" applyFont="1" applyNumberFormat="1">
      <alignment horizontal="center" readingOrder="0" vertical="center"/>
    </xf>
    <xf borderId="0" fillId="0" fontId="2" numFmtId="184" xfId="0" applyAlignment="1" applyFont="1" applyNumberFormat="1">
      <alignment horizontal="center" vertical="center"/>
    </xf>
    <xf borderId="32" fillId="10" fontId="29" numFmtId="0" xfId="0" applyAlignment="1" applyBorder="1" applyFont="1">
      <alignment horizontal="center" readingOrder="0" vertical="center"/>
    </xf>
    <xf borderId="33" fillId="0" fontId="6" numFmtId="0" xfId="0" applyBorder="1" applyFont="1"/>
    <xf borderId="29" fillId="11" fontId="30" numFmtId="166" xfId="0" applyAlignment="1" applyBorder="1" applyFont="1" applyNumberFormat="1">
      <alignment horizontal="center" readingOrder="0" vertical="center"/>
    </xf>
    <xf borderId="29" fillId="8" fontId="30" numFmtId="166" xfId="0" applyAlignment="1" applyBorder="1" applyFont="1" applyNumberFormat="1">
      <alignment horizontal="center" readingOrder="0" vertical="center"/>
    </xf>
    <xf borderId="34" fillId="12" fontId="34" numFmtId="0" xfId="0" applyAlignment="1" applyBorder="1" applyFill="1" applyFont="1">
      <alignment horizontal="center" readingOrder="0" vertical="center"/>
    </xf>
    <xf borderId="35" fillId="13" fontId="35" numFmtId="185" xfId="0" applyAlignment="1" applyBorder="1" applyFill="1" applyFont="1" applyNumberFormat="1">
      <alignment horizontal="center" readingOrder="0" vertical="center"/>
    </xf>
    <xf borderId="36" fillId="14" fontId="6" numFmtId="0" xfId="0" applyBorder="1" applyFill="1" applyFont="1"/>
    <xf borderId="37" fillId="14" fontId="6" numFmtId="0" xfId="0" applyBorder="1" applyFont="1"/>
    <xf borderId="38" fillId="15" fontId="36" numFmtId="0" xfId="0" applyAlignment="1" applyBorder="1" applyFill="1" applyFont="1">
      <alignment horizontal="center" readingOrder="0" vertical="center"/>
    </xf>
    <xf borderId="39" fillId="15" fontId="36" numFmtId="0" xfId="0" applyAlignment="1" applyBorder="1" applyFont="1">
      <alignment horizontal="center" readingOrder="0" vertical="center"/>
    </xf>
    <xf borderId="40" fillId="15" fontId="36" numFmtId="0" xfId="0" applyAlignment="1" applyBorder="1" applyFont="1">
      <alignment horizontal="center" readingOrder="0" vertical="center"/>
    </xf>
    <xf borderId="41" fillId="15" fontId="36" numFmtId="0" xfId="0" applyAlignment="1" applyBorder="1" applyFont="1">
      <alignment horizontal="center" readingOrder="0" vertical="center"/>
    </xf>
    <xf borderId="42" fillId="8" fontId="37" numFmtId="20" xfId="0" applyAlignment="1" applyBorder="1" applyFont="1" applyNumberFormat="1">
      <alignment horizontal="center" vertical="bottom"/>
    </xf>
    <xf borderId="43" fillId="8" fontId="5" numFmtId="0" xfId="0" applyAlignment="1" applyBorder="1" applyFont="1">
      <alignment horizontal="center" readingOrder="0" vertical="center"/>
    </xf>
    <xf borderId="28" fillId="8" fontId="5" numFmtId="0" xfId="0" applyAlignment="1" applyBorder="1" applyFont="1">
      <alignment horizontal="center" readingOrder="0" vertical="center"/>
    </xf>
    <xf borderId="28" fillId="8" fontId="5" numFmtId="170" xfId="0" applyAlignment="1" applyBorder="1" applyFont="1" applyNumberFormat="1">
      <alignment horizontal="center" readingOrder="0" vertical="center"/>
    </xf>
    <xf borderId="44" fillId="8" fontId="5" numFmtId="170" xfId="0" applyAlignment="1" applyBorder="1" applyFont="1" applyNumberFormat="1">
      <alignment horizontal="center" readingOrder="0" vertical="center"/>
    </xf>
    <xf borderId="28" fillId="16" fontId="5" numFmtId="0" xfId="0" applyAlignment="1" applyBorder="1" applyFill="1" applyFont="1">
      <alignment horizontal="center" readingOrder="0" vertical="center"/>
    </xf>
    <xf borderId="25" fillId="8" fontId="5" numFmtId="0" xfId="0" applyAlignment="1" applyBorder="1" applyFont="1">
      <alignment horizontal="center" vertical="center"/>
    </xf>
    <xf borderId="25" fillId="8" fontId="5" numFmtId="0" xfId="0" applyAlignment="1" applyBorder="1" applyFont="1">
      <alignment horizontal="center" readingOrder="0" vertical="center"/>
    </xf>
    <xf borderId="25" fillId="8" fontId="5" numFmtId="170" xfId="0" applyAlignment="1" applyBorder="1" applyFont="1" applyNumberFormat="1">
      <alignment horizontal="center" vertical="center"/>
    </xf>
    <xf borderId="45" fillId="8" fontId="5" numFmtId="170" xfId="0" applyAlignment="1" applyBorder="1" applyFont="1" applyNumberFormat="1">
      <alignment horizontal="center" readingOrder="0" vertical="center"/>
    </xf>
    <xf borderId="46" fillId="17" fontId="5" numFmtId="0" xfId="0" applyAlignment="1" applyBorder="1" applyFill="1" applyFont="1">
      <alignment horizontal="center" readingOrder="0" vertical="center"/>
    </xf>
    <xf borderId="25" fillId="8" fontId="5" numFmtId="170" xfId="0" applyAlignment="1" applyBorder="1" applyFont="1" applyNumberFormat="1">
      <alignment horizontal="center" readingOrder="0" vertical="center"/>
    </xf>
    <xf borderId="43" fillId="18" fontId="5" numFmtId="0" xfId="0" applyAlignment="1" applyBorder="1" applyFill="1" applyFont="1">
      <alignment horizontal="center" readingOrder="0" vertical="center"/>
    </xf>
    <xf borderId="28" fillId="8" fontId="5" numFmtId="0" xfId="0" applyAlignment="1" applyBorder="1" applyFont="1">
      <alignment horizontal="center" readingOrder="0"/>
    </xf>
    <xf borderId="28" fillId="8" fontId="5" numFmtId="170" xfId="0" applyAlignment="1" applyBorder="1" applyFont="1" applyNumberFormat="1">
      <alignment horizontal="center" readingOrder="0"/>
    </xf>
    <xf borderId="43" fillId="16" fontId="5" numFmtId="0" xfId="0" applyAlignment="1" applyBorder="1" applyFont="1">
      <alignment horizontal="center" readingOrder="0" vertical="center"/>
    </xf>
    <xf borderId="28" fillId="16" fontId="5" numFmtId="170" xfId="0" applyAlignment="1" applyBorder="1" applyFont="1" applyNumberFormat="1">
      <alignment horizontal="center" readingOrder="0" vertical="center"/>
    </xf>
    <xf borderId="47" fillId="4" fontId="37" numFmtId="20" xfId="0" applyAlignment="1" applyBorder="1" applyFont="1" applyNumberFormat="1">
      <alignment horizontal="center" vertical="bottom"/>
    </xf>
    <xf borderId="46" fillId="4" fontId="5" numFmtId="0" xfId="0" applyAlignment="1" applyBorder="1" applyFont="1">
      <alignment horizontal="center" readingOrder="0" vertical="center"/>
    </xf>
    <xf borderId="25" fillId="4" fontId="5" numFmtId="0" xfId="0" applyAlignment="1" applyBorder="1" applyFont="1">
      <alignment horizontal="center" readingOrder="0" vertical="center"/>
    </xf>
    <xf borderId="25" fillId="4" fontId="5" numFmtId="170" xfId="0" applyAlignment="1" applyBorder="1" applyFont="1" applyNumberFormat="1">
      <alignment horizontal="center" readingOrder="0" vertical="center"/>
    </xf>
    <xf borderId="45" fillId="4" fontId="5" numFmtId="170" xfId="0" applyAlignment="1" applyBorder="1" applyFont="1" applyNumberFormat="1">
      <alignment horizontal="center" readingOrder="0" vertical="center"/>
    </xf>
    <xf borderId="47" fillId="8" fontId="37" numFmtId="20" xfId="0" applyAlignment="1" applyBorder="1" applyFont="1" applyNumberFormat="1">
      <alignment horizontal="center" vertical="bottom"/>
    </xf>
    <xf borderId="46" fillId="8" fontId="5" numFmtId="0" xfId="0" applyAlignment="1" applyBorder="1" applyFont="1">
      <alignment horizontal="center" readingOrder="0" vertical="center"/>
    </xf>
    <xf borderId="46" fillId="8" fontId="5" numFmtId="0" xfId="0" applyAlignment="1" applyBorder="1" applyFont="1">
      <alignment horizontal="center" vertical="center"/>
    </xf>
    <xf borderId="38" fillId="4" fontId="37" numFmtId="20" xfId="0" applyAlignment="1" applyBorder="1" applyFont="1" applyNumberFormat="1">
      <alignment horizontal="center" vertical="bottom"/>
    </xf>
    <xf borderId="48" fillId="4" fontId="5" numFmtId="0" xfId="0" applyAlignment="1" applyBorder="1" applyFont="1">
      <alignment horizontal="center" readingOrder="0" vertical="center"/>
    </xf>
    <xf borderId="49" fillId="4" fontId="5" numFmtId="0" xfId="0" applyAlignment="1" applyBorder="1" applyFont="1">
      <alignment horizontal="center" readingOrder="0" vertical="center"/>
    </xf>
    <xf borderId="49" fillId="4" fontId="5" numFmtId="170" xfId="0" applyAlignment="1" applyBorder="1" applyFont="1" applyNumberFormat="1">
      <alignment horizontal="center" readingOrder="0" vertical="center"/>
    </xf>
    <xf borderId="50" fillId="4" fontId="5" numFmtId="170" xfId="0" applyAlignment="1" applyBorder="1" applyFont="1" applyNumberFormat="1">
      <alignment horizontal="center" readingOrder="0" vertical="center"/>
    </xf>
    <xf borderId="25" fillId="16" fontId="5" numFmtId="0" xfId="0" applyAlignment="1" applyBorder="1" applyFont="1">
      <alignment horizontal="center" readingOrder="0" vertical="center"/>
    </xf>
    <xf borderId="28" fillId="8" fontId="17" numFmtId="0" xfId="0" applyAlignment="1" applyBorder="1" applyFont="1">
      <alignment horizontal="center" readingOrder="0" vertical="center"/>
    </xf>
    <xf borderId="28" fillId="19" fontId="5" numFmtId="0" xfId="0" applyAlignment="1" applyBorder="1" applyFill="1" applyFont="1">
      <alignment horizontal="center" readingOrder="0" vertical="center"/>
    </xf>
    <xf borderId="46" fillId="4" fontId="5" numFmtId="0" xfId="0" applyAlignment="1" applyBorder="1" applyFont="1">
      <alignment horizontal="center" vertical="center"/>
    </xf>
    <xf borderId="25" fillId="4" fontId="5" numFmtId="0" xfId="0" applyAlignment="1" applyBorder="1" applyFont="1">
      <alignment horizontal="center" vertical="center"/>
    </xf>
    <xf borderId="25" fillId="4" fontId="5" numFmtId="170" xfId="0" applyAlignment="1" applyBorder="1" applyFont="1" applyNumberFormat="1">
      <alignment horizontal="center" vertical="center"/>
    </xf>
    <xf borderId="45" fillId="4" fontId="5" numFmtId="20" xfId="0" applyAlignment="1" applyBorder="1" applyFont="1" applyNumberFormat="1">
      <alignment horizontal="center" readingOrder="0" vertical="center"/>
    </xf>
    <xf borderId="43" fillId="4" fontId="5" numFmtId="0" xfId="0" applyAlignment="1" applyBorder="1" applyFont="1">
      <alignment horizontal="center"/>
    </xf>
    <xf borderId="28" fillId="4" fontId="5" numFmtId="0" xfId="0" applyAlignment="1" applyBorder="1" applyFont="1">
      <alignment horizontal="center" vertical="bottom"/>
    </xf>
    <xf borderId="28" fillId="4" fontId="5" numFmtId="0" xfId="0" applyAlignment="1" applyBorder="1" applyFont="1">
      <alignment horizontal="center" readingOrder="0" vertical="bottom"/>
    </xf>
    <xf borderId="28" fillId="4" fontId="5" numFmtId="0" xfId="0" applyAlignment="1" applyBorder="1" applyFont="1">
      <alignment horizontal="center" readingOrder="0"/>
    </xf>
    <xf borderId="28" fillId="4" fontId="5" numFmtId="170" xfId="0" applyAlignment="1" applyBorder="1" applyFont="1" applyNumberFormat="1">
      <alignment horizontal="center" vertical="bottom"/>
    </xf>
    <xf borderId="28" fillId="4" fontId="5" numFmtId="170" xfId="0" applyAlignment="1" applyBorder="1" applyFont="1" applyNumberFormat="1">
      <alignment horizontal="center"/>
    </xf>
    <xf borderId="45" fillId="4" fontId="5" numFmtId="170" xfId="0" applyAlignment="1" applyBorder="1" applyFont="1" applyNumberFormat="1">
      <alignment horizontal="center" vertical="center"/>
    </xf>
    <xf borderId="38" fillId="8" fontId="37" numFmtId="20" xfId="0" applyAlignment="1" applyBorder="1" applyFont="1" applyNumberFormat="1">
      <alignment horizontal="center" vertical="bottom"/>
    </xf>
    <xf borderId="48" fillId="8" fontId="5" numFmtId="0" xfId="0" applyAlignment="1" applyBorder="1" applyFont="1">
      <alignment horizontal="center" readingOrder="0" vertical="center"/>
    </xf>
    <xf borderId="49" fillId="8" fontId="5" numFmtId="0" xfId="0" applyAlignment="1" applyBorder="1" applyFont="1">
      <alignment horizontal="center" readingOrder="0" vertical="center"/>
    </xf>
    <xf borderId="49" fillId="8" fontId="5" numFmtId="170" xfId="0" applyAlignment="1" applyBorder="1" applyFont="1" applyNumberFormat="1">
      <alignment horizontal="center" readingOrder="0" vertical="center"/>
    </xf>
    <xf borderId="50" fillId="8" fontId="5" numFmtId="170" xfId="0" applyAlignment="1" applyBorder="1" applyFont="1" applyNumberFormat="1">
      <alignment horizontal="center" readingOrder="0" vertical="center"/>
    </xf>
    <xf borderId="42" fillId="4" fontId="37" numFmtId="20" xfId="0" applyAlignment="1" applyBorder="1" applyFont="1" applyNumberFormat="1">
      <alignment horizontal="center" readingOrder="0" vertical="bottom"/>
    </xf>
    <xf borderId="43" fillId="4" fontId="5" numFmtId="0" xfId="0" applyAlignment="1" applyBorder="1" applyFont="1">
      <alignment horizontal="center" readingOrder="0" vertical="center"/>
    </xf>
    <xf borderId="28" fillId="4" fontId="5" numFmtId="0" xfId="0" applyAlignment="1" applyBorder="1" applyFont="1">
      <alignment horizontal="center" readingOrder="0" vertical="center"/>
    </xf>
    <xf borderId="28" fillId="4" fontId="5" numFmtId="170" xfId="0" applyAlignment="1" applyBorder="1" applyFont="1" applyNumberFormat="1">
      <alignment horizontal="center" readingOrder="0" vertical="center"/>
    </xf>
    <xf borderId="44" fillId="4" fontId="5" numFmtId="170" xfId="0" applyAlignment="1" applyBorder="1" applyFont="1" applyNumberFormat="1">
      <alignment horizontal="center" readingOrder="0" vertical="center"/>
    </xf>
    <xf borderId="43" fillId="4" fontId="5" numFmtId="0" xfId="0" applyAlignment="1" applyBorder="1" applyFont="1">
      <alignment horizontal="center" vertical="center"/>
    </xf>
    <xf borderId="28" fillId="4" fontId="5" numFmtId="0" xfId="0" applyAlignment="1" applyBorder="1" applyFont="1">
      <alignment horizontal="center" vertical="center"/>
    </xf>
    <xf borderId="28" fillId="4" fontId="5" numFmtId="170" xfId="0" applyAlignment="1" applyBorder="1" applyFont="1" applyNumberFormat="1">
      <alignment horizontal="center" vertical="center"/>
    </xf>
    <xf borderId="25" fillId="20" fontId="5" numFmtId="0" xfId="0" applyAlignment="1" applyBorder="1" applyFill="1" applyFont="1">
      <alignment horizontal="center" readingOrder="0" vertical="center"/>
    </xf>
    <xf borderId="44" fillId="4" fontId="5" numFmtId="170" xfId="0" applyAlignment="1" applyBorder="1" applyFont="1" applyNumberFormat="1">
      <alignment horizontal="center" vertical="center"/>
    </xf>
    <xf borderId="47" fillId="8" fontId="37" numFmtId="20" xfId="0" applyAlignment="1" applyBorder="1" applyFont="1" applyNumberFormat="1">
      <alignment horizontal="center" readingOrder="0" vertical="bottom"/>
    </xf>
    <xf borderId="39" fillId="8" fontId="5" numFmtId="0" xfId="0" applyAlignment="1" applyBorder="1" applyFont="1">
      <alignment horizontal="center" readingOrder="0" vertical="center"/>
    </xf>
    <xf borderId="40" fillId="8" fontId="5" numFmtId="0" xfId="0" applyAlignment="1" applyBorder="1" applyFont="1">
      <alignment horizontal="center" readingOrder="0" vertical="center"/>
    </xf>
    <xf borderId="40" fillId="8" fontId="5" numFmtId="170" xfId="0" applyAlignment="1" applyBorder="1" applyFont="1" applyNumberFormat="1">
      <alignment horizontal="center" readingOrder="0" vertical="center"/>
    </xf>
    <xf borderId="43" fillId="8" fontId="5" numFmtId="0" xfId="0" applyAlignment="1" applyBorder="1" applyFont="1">
      <alignment horizontal="center" vertical="center"/>
    </xf>
    <xf borderId="28" fillId="8" fontId="5" numFmtId="0" xfId="0" applyAlignment="1" applyBorder="1" applyFont="1">
      <alignment horizontal="center" vertical="center"/>
    </xf>
    <xf borderId="47" fillId="4" fontId="37" numFmtId="20" xfId="0" applyAlignment="1" applyBorder="1" applyFont="1" applyNumberFormat="1">
      <alignment horizontal="center" readingOrder="0" vertical="bottom"/>
    </xf>
    <xf borderId="51" fillId="4" fontId="5" numFmtId="170" xfId="0" applyAlignment="1" applyBorder="1" applyFont="1" applyNumberFormat="1">
      <alignment horizontal="center" readingOrder="0" vertical="center"/>
    </xf>
    <xf borderId="0" fillId="4" fontId="5" numFmtId="0" xfId="0" applyAlignment="1" applyFont="1">
      <alignment horizontal="center" vertical="center"/>
    </xf>
    <xf borderId="0" fillId="4" fontId="5" numFmtId="0" xfId="0" applyAlignment="1" applyFont="1">
      <alignment horizontal="center" readingOrder="0" vertical="center"/>
    </xf>
    <xf borderId="0" fillId="4" fontId="5" numFmtId="170" xfId="0" applyAlignment="1" applyFont="1" applyNumberFormat="1">
      <alignment horizontal="center" vertical="center"/>
    </xf>
    <xf borderId="52" fillId="4" fontId="5" numFmtId="170" xfId="0" applyAlignment="1" applyBorder="1" applyFont="1" applyNumberFormat="1">
      <alignment horizontal="center" readingOrder="0" vertical="center"/>
    </xf>
    <xf borderId="46" fillId="18" fontId="5" numFmtId="0" xfId="0" applyAlignment="1" applyBorder="1" applyFont="1">
      <alignment horizontal="center" readingOrder="0" vertical="center"/>
    </xf>
    <xf borderId="25" fillId="21" fontId="5" numFmtId="0" xfId="0" applyAlignment="1" applyBorder="1" applyFill="1" applyFont="1">
      <alignment horizontal="center" readingOrder="0" vertical="center"/>
    </xf>
    <xf borderId="53" fillId="8" fontId="5" numFmtId="0" xfId="0" applyAlignment="1" applyBorder="1" applyFont="1">
      <alignment horizontal="center" readingOrder="0" vertical="center"/>
    </xf>
    <xf borderId="54" fillId="8" fontId="5" numFmtId="0" xfId="0" applyAlignment="1" applyBorder="1" applyFont="1">
      <alignment horizontal="center" readingOrder="0" vertical="center"/>
    </xf>
    <xf borderId="54" fillId="8" fontId="5" numFmtId="170" xfId="0" applyAlignment="1" applyBorder="1" applyFont="1" applyNumberFormat="1">
      <alignment horizontal="center" readingOrder="0" vertical="center"/>
    </xf>
    <xf borderId="25" fillId="8" fontId="38" numFmtId="0" xfId="0" applyAlignment="1" applyBorder="1" applyFont="1">
      <alignment horizontal="center" readingOrder="0" vertical="center"/>
    </xf>
    <xf borderId="25" fillId="8" fontId="38" numFmtId="170" xfId="0" applyAlignment="1" applyBorder="1" applyFont="1" applyNumberFormat="1">
      <alignment horizontal="center" readingOrder="0" vertical="center"/>
    </xf>
    <xf borderId="38" fillId="4" fontId="37" numFmtId="20" xfId="0" applyAlignment="1" applyBorder="1" applyFont="1" applyNumberFormat="1">
      <alignment horizontal="center" readingOrder="0" vertical="bottom"/>
    </xf>
    <xf borderId="42" fillId="8" fontId="37" numFmtId="20" xfId="0" applyAlignment="1" applyBorder="1" applyFont="1" applyNumberFormat="1">
      <alignment horizontal="center" readingOrder="0" vertical="bottom"/>
    </xf>
    <xf borderId="28" fillId="8" fontId="5" numFmtId="170" xfId="0" applyAlignment="1" applyBorder="1" applyFont="1" applyNumberFormat="1">
      <alignment horizontal="center" vertical="center"/>
    </xf>
    <xf borderId="43" fillId="7" fontId="5" numFmtId="0" xfId="0" applyAlignment="1" applyBorder="1" applyFont="1">
      <alignment horizontal="center" readingOrder="0" vertical="center"/>
    </xf>
    <xf borderId="28" fillId="7" fontId="5" numFmtId="0" xfId="0" applyAlignment="1" applyBorder="1" applyFont="1">
      <alignment horizontal="center" readingOrder="0" vertical="center"/>
    </xf>
    <xf borderId="28" fillId="7" fontId="5" numFmtId="170" xfId="0" applyAlignment="1" applyBorder="1" applyFont="1" applyNumberFormat="1">
      <alignment horizontal="center" readingOrder="0" vertical="center"/>
    </xf>
    <xf borderId="44" fillId="8" fontId="39" numFmtId="170" xfId="0" applyAlignment="1" applyBorder="1" applyFont="1" applyNumberFormat="1">
      <alignment horizontal="center" readingOrder="0" vertical="center"/>
    </xf>
    <xf borderId="45" fillId="4" fontId="39" numFmtId="170" xfId="0" applyAlignment="1" applyBorder="1" applyFont="1" applyNumberFormat="1">
      <alignment horizontal="center" readingOrder="0" vertical="center"/>
    </xf>
    <xf borderId="38" fillId="8" fontId="37" numFmtId="20" xfId="0" applyAlignment="1" applyBorder="1" applyFont="1" applyNumberFormat="1">
      <alignment horizontal="center" readingOrder="0" vertical="bottom"/>
    </xf>
    <xf borderId="43" fillId="22" fontId="5" numFmtId="0" xfId="0" applyAlignment="1" applyBorder="1" applyFill="1" applyFont="1">
      <alignment horizontal="center" readingOrder="0" vertical="center"/>
    </xf>
    <xf borderId="51" fillId="8" fontId="5" numFmtId="170" xfId="0" applyAlignment="1" applyBorder="1" applyFont="1" applyNumberFormat="1">
      <alignment horizontal="center" readingOrder="0" vertical="center"/>
    </xf>
    <xf borderId="0" fillId="8" fontId="5" numFmtId="0" xfId="0" applyAlignment="1" applyFont="1">
      <alignment horizontal="center" readingOrder="0" vertical="center"/>
    </xf>
    <xf borderId="0" fillId="8" fontId="5" numFmtId="170" xfId="0" applyAlignment="1" applyFont="1" applyNumberFormat="1">
      <alignment horizontal="center" readingOrder="0" vertical="center"/>
    </xf>
    <xf borderId="52" fillId="8" fontId="5" numFmtId="0" xfId="0" applyAlignment="1" applyBorder="1" applyFont="1">
      <alignment horizontal="center" readingOrder="0" vertical="center"/>
    </xf>
    <xf borderId="45" fillId="8" fontId="39" numFmtId="20" xfId="0" applyAlignment="1" applyBorder="1" applyFont="1" applyNumberFormat="1">
      <alignment horizontal="center" readingOrder="0" vertical="center"/>
    </xf>
    <xf borderId="45" fillId="8" fontId="5" numFmtId="20" xfId="0" applyAlignment="1" applyBorder="1" applyFont="1" applyNumberFormat="1">
      <alignment horizontal="center" readingOrder="0" vertical="center"/>
    </xf>
    <xf borderId="53" fillId="4" fontId="5" numFmtId="0" xfId="0" applyAlignment="1" applyBorder="1" applyFont="1">
      <alignment horizontal="center" readingOrder="0" vertical="center"/>
    </xf>
    <xf borderId="54" fillId="4" fontId="5" numFmtId="0" xfId="0" applyAlignment="1" applyBorder="1" applyFont="1">
      <alignment horizontal="center" readingOrder="0" vertical="center"/>
    </xf>
    <xf borderId="54" fillId="4" fontId="5" numFmtId="170" xfId="0" applyAlignment="1" applyBorder="1" applyFont="1" applyNumberFormat="1">
      <alignment horizontal="center" readingOrder="0" vertical="center"/>
    </xf>
    <xf borderId="55" fillId="4" fontId="5" numFmtId="170" xfId="0" applyAlignment="1" applyBorder="1" applyFont="1" applyNumberFormat="1">
      <alignment horizontal="center" readingOrder="0" vertical="center"/>
    </xf>
    <xf borderId="0" fillId="9" fontId="2" numFmtId="0" xfId="0" applyAlignment="1" applyFont="1">
      <alignment horizontal="center" readingOrder="0"/>
    </xf>
    <xf borderId="28" fillId="21" fontId="5" numFmtId="0" xfId="0" applyAlignment="1" applyBorder="1" applyFont="1">
      <alignment horizontal="center" readingOrder="0" vertical="center"/>
    </xf>
    <xf borderId="28" fillId="20" fontId="5" numFmtId="0" xfId="0" applyAlignment="1" applyBorder="1" applyFont="1">
      <alignment horizontal="center" readingOrder="0"/>
    </xf>
    <xf borderId="44" fillId="8" fontId="5" numFmtId="170" xfId="0" applyAlignment="1" applyBorder="1" applyFont="1" applyNumberFormat="1">
      <alignment horizontal="center" vertical="center"/>
    </xf>
    <xf borderId="28" fillId="4" fontId="5" numFmtId="0" xfId="0" applyAlignment="1" applyBorder="1" applyFont="1">
      <alignment horizontal="center"/>
    </xf>
    <xf borderId="28" fillId="4" fontId="5" numFmtId="170" xfId="0" applyAlignment="1" applyBorder="1" applyFont="1" applyNumberFormat="1">
      <alignment horizontal="center" readingOrder="0"/>
    </xf>
    <xf borderId="28" fillId="4" fontId="17" numFmtId="0" xfId="0" applyAlignment="1" applyBorder="1" applyFont="1">
      <alignment readingOrder="0"/>
    </xf>
    <xf borderId="28" fillId="4" fontId="5" numFmtId="170" xfId="0" applyAlignment="1" applyBorder="1" applyFont="1" applyNumberFormat="1">
      <alignment horizontal="center" readingOrder="0" vertical="bottom"/>
    </xf>
    <xf borderId="28" fillId="4" fontId="17" numFmtId="170" xfId="0" applyBorder="1" applyFont="1" applyNumberFormat="1"/>
    <xf borderId="44" fillId="4" fontId="17" numFmtId="170" xfId="0" applyAlignment="1" applyBorder="1" applyFont="1" applyNumberFormat="1">
      <alignment readingOrder="0"/>
    </xf>
    <xf borderId="25" fillId="17" fontId="5" numFmtId="0" xfId="0" applyAlignment="1" applyBorder="1" applyFont="1">
      <alignment horizontal="center" readingOrder="0" vertical="center"/>
    </xf>
    <xf borderId="46" fillId="23" fontId="5" numFmtId="0" xfId="0" applyAlignment="1" applyBorder="1" applyFill="1" applyFont="1">
      <alignment horizontal="center" readingOrder="0" vertical="center"/>
    </xf>
    <xf borderId="25" fillId="23" fontId="5" numFmtId="0" xfId="0" applyAlignment="1" applyBorder="1" applyFont="1">
      <alignment horizontal="center" readingOrder="0" vertical="center"/>
    </xf>
    <xf borderId="25" fillId="23" fontId="5" numFmtId="170" xfId="0" applyAlignment="1" applyBorder="1" applyFont="1" applyNumberFormat="1">
      <alignment horizontal="center" readingOrder="0" vertical="center"/>
    </xf>
    <xf borderId="28" fillId="23" fontId="5" numFmtId="170" xfId="0" applyAlignment="1" applyBorder="1" applyFont="1" applyNumberFormat="1">
      <alignment horizontal="center" readingOrder="0" vertical="center"/>
    </xf>
    <xf borderId="44" fillId="23" fontId="5" numFmtId="170" xfId="0" applyAlignment="1" applyBorder="1" applyFont="1" applyNumberFormat="1">
      <alignment horizontal="center" readingOrder="0" vertical="center"/>
    </xf>
    <xf borderId="44" fillId="4" fontId="39" numFmtId="170" xfId="0" applyAlignment="1" applyBorder="1" applyFont="1" applyNumberFormat="1">
      <alignment horizontal="center" readingOrder="0" vertical="center"/>
    </xf>
    <xf borderId="0" fillId="8" fontId="2" numFmtId="0" xfId="0" applyAlignment="1" applyFont="1">
      <alignment readingOrder="0"/>
    </xf>
    <xf borderId="25" fillId="18" fontId="5" numFmtId="0" xfId="0" applyAlignment="1" applyBorder="1" applyFont="1">
      <alignment horizontal="center" readingOrder="0" vertical="center"/>
    </xf>
    <xf borderId="25" fillId="18" fontId="5" numFmtId="170" xfId="0" applyAlignment="1" applyBorder="1" applyFont="1" applyNumberFormat="1">
      <alignment horizontal="center" readingOrder="0" vertical="center"/>
    </xf>
    <xf borderId="45" fillId="18" fontId="5" numFmtId="170" xfId="0" applyAlignment="1" applyBorder="1" applyFont="1" applyNumberFormat="1">
      <alignment horizontal="center" readingOrder="0" vertical="center"/>
    </xf>
    <xf borderId="46" fillId="4" fontId="2" numFmtId="0" xfId="0" applyBorder="1" applyFont="1"/>
    <xf borderId="25" fillId="4" fontId="2" numFmtId="0" xfId="0" applyBorder="1" applyFont="1"/>
    <xf borderId="46" fillId="4" fontId="2" numFmtId="0" xfId="0" applyAlignment="1" applyBorder="1" applyFont="1">
      <alignment readingOrder="0"/>
    </xf>
    <xf borderId="25" fillId="4" fontId="2" numFmtId="0" xfId="0" applyAlignment="1" applyBorder="1" applyFont="1">
      <alignment readingOrder="0"/>
    </xf>
    <xf borderId="25" fillId="16" fontId="2" numFmtId="0" xfId="0" applyAlignment="1" applyBorder="1" applyFont="1">
      <alignment readingOrder="0"/>
    </xf>
    <xf borderId="28" fillId="8" fontId="5" numFmtId="0" xfId="0" applyAlignment="1" applyBorder="1" applyFont="1">
      <alignment horizontal="center"/>
    </xf>
    <xf borderId="43" fillId="20" fontId="5" numFmtId="0" xfId="0" applyAlignment="1" applyBorder="1" applyFont="1">
      <alignment horizontal="center" readingOrder="0" vertical="center"/>
    </xf>
    <xf borderId="28" fillId="8" fontId="40" numFmtId="0" xfId="0" applyAlignment="1" applyBorder="1" applyFont="1">
      <alignment horizontal="center"/>
    </xf>
    <xf borderId="28" fillId="8" fontId="5" numFmtId="170" xfId="0" applyAlignment="1" applyBorder="1" applyFont="1" applyNumberFormat="1">
      <alignment horizontal="center"/>
    </xf>
    <xf borderId="44" fillId="8" fontId="5" numFmtId="20" xfId="0" applyAlignment="1" applyBorder="1" applyFont="1" applyNumberFormat="1">
      <alignment horizontal="center" readingOrder="0" vertical="center"/>
    </xf>
    <xf borderId="46" fillId="7" fontId="5" numFmtId="0" xfId="0" applyAlignment="1" applyBorder="1" applyFont="1">
      <alignment horizontal="center" readingOrder="0" vertical="center"/>
    </xf>
    <xf borderId="25" fillId="4" fontId="38" numFmtId="0" xfId="0" applyAlignment="1" applyBorder="1" applyFont="1">
      <alignment horizontal="center" readingOrder="0" vertical="center"/>
    </xf>
    <xf borderId="25" fillId="4" fontId="38" numFmtId="170" xfId="0" applyAlignment="1" applyBorder="1" applyFont="1" applyNumberFormat="1">
      <alignment horizontal="center" readingOrder="0" vertical="center"/>
    </xf>
    <xf borderId="56" fillId="8" fontId="37" numFmtId="20" xfId="0" applyAlignment="1" applyBorder="1" applyFont="1" applyNumberFormat="1">
      <alignment horizontal="center" readingOrder="0" vertical="bottom"/>
    </xf>
    <xf borderId="44" fillId="4" fontId="5" numFmtId="20" xfId="0" applyAlignment="1" applyBorder="1" applyFont="1" applyNumberFormat="1">
      <alignment horizontal="center" readingOrder="0" vertical="center"/>
    </xf>
    <xf borderId="44" fillId="4" fontId="5" numFmtId="0" xfId="0" applyAlignment="1" applyBorder="1" applyFont="1">
      <alignment horizontal="center" readingOrder="0" vertical="center"/>
    </xf>
    <xf borderId="28" fillId="24" fontId="5" numFmtId="0" xfId="0" applyAlignment="1" applyBorder="1" applyFill="1" applyFont="1">
      <alignment horizontal="center" readingOrder="0" vertical="center"/>
    </xf>
    <xf borderId="49" fillId="4" fontId="5" numFmtId="0" xfId="0" applyAlignment="1" applyBorder="1" applyFont="1">
      <alignment horizontal="center" vertical="center"/>
    </xf>
    <xf borderId="49" fillId="4" fontId="5" numFmtId="170" xfId="0" applyAlignment="1" applyBorder="1" applyFont="1" applyNumberFormat="1">
      <alignment horizontal="center" vertical="center"/>
    </xf>
    <xf borderId="57" fillId="7" fontId="5" numFmtId="0" xfId="0" applyAlignment="1" applyBorder="1" applyFont="1">
      <alignment horizontal="center" vertical="center"/>
    </xf>
    <xf borderId="58" fillId="4" fontId="5" numFmtId="0" xfId="0" applyAlignment="1" applyBorder="1" applyFont="1">
      <alignment horizontal="center" vertical="center"/>
    </xf>
    <xf borderId="58" fillId="4" fontId="5" numFmtId="0" xfId="0" applyAlignment="1" applyBorder="1" applyFont="1">
      <alignment horizontal="center" readingOrder="0" vertical="center"/>
    </xf>
    <xf borderId="58" fillId="4" fontId="5" numFmtId="170" xfId="0" applyAlignment="1" applyBorder="1" applyFont="1" applyNumberFormat="1">
      <alignment horizontal="center" vertical="center"/>
    </xf>
    <xf borderId="44" fillId="4" fontId="39" numFmtId="20" xfId="0" applyAlignment="1" applyBorder="1" applyFont="1" applyNumberFormat="1">
      <alignment horizontal="center" readingOrder="0" vertical="center"/>
    </xf>
    <xf borderId="43" fillId="4" fontId="38" numFmtId="0" xfId="0" applyAlignment="1" applyBorder="1" applyFont="1">
      <alignment horizontal="center" readingOrder="0" vertical="center"/>
    </xf>
    <xf borderId="28" fillId="4" fontId="38" numFmtId="0" xfId="0" applyAlignment="1" applyBorder="1" applyFont="1">
      <alignment horizontal="center" readingOrder="0" vertical="center"/>
    </xf>
    <xf borderId="28" fillId="4" fontId="38" numFmtId="170" xfId="0" applyAlignment="1" applyBorder="1" applyFont="1" applyNumberFormat="1">
      <alignment horizontal="center" readingOrder="0" vertical="center"/>
    </xf>
    <xf borderId="44" fillId="4" fontId="38" numFmtId="0" xfId="0" applyAlignment="1" applyBorder="1" applyFont="1">
      <alignment horizontal="center" readingOrder="0" vertical="center"/>
    </xf>
    <xf borderId="45" fillId="4" fontId="41" numFmtId="20" xfId="0" applyAlignment="1" applyBorder="1" applyFont="1" applyNumberFormat="1">
      <alignment horizontal="center" readingOrder="0" vertical="center"/>
    </xf>
    <xf borderId="28" fillId="4" fontId="17" numFmtId="170" xfId="0" applyAlignment="1" applyBorder="1" applyFont="1" applyNumberFormat="1">
      <alignment readingOrder="0"/>
    </xf>
    <xf borderId="44" fillId="4" fontId="39" numFmtId="20" xfId="0" applyAlignment="1" applyBorder="1" applyFont="1" applyNumberFormat="1">
      <alignment horizontal="center"/>
    </xf>
    <xf borderId="44" fillId="4" fontId="39" numFmtId="0" xfId="0" applyAlignment="1" applyBorder="1" applyFont="1">
      <alignment horizontal="center" readingOrder="0" vertical="center"/>
    </xf>
    <xf borderId="28" fillId="25" fontId="5" numFmtId="170" xfId="0" applyAlignment="1" applyBorder="1" applyFill="1" applyFont="1" applyNumberFormat="1">
      <alignment horizontal="center" readingOrder="0" vertical="center"/>
    </xf>
    <xf borderId="44" fillId="8" fontId="5" numFmtId="0" xfId="0" applyAlignment="1" applyBorder="1" applyFont="1">
      <alignment horizontal="center" readingOrder="0" vertical="center"/>
    </xf>
    <xf borderId="46" fillId="8" fontId="5" numFmtId="0" xfId="0" applyAlignment="1" applyBorder="1" applyFont="1">
      <alignment horizontal="center"/>
    </xf>
    <xf borderId="25" fillId="8" fontId="5" numFmtId="0" xfId="0" applyAlignment="1" applyBorder="1" applyFont="1">
      <alignment horizontal="center"/>
    </xf>
    <xf borderId="25" fillId="8" fontId="5" numFmtId="0" xfId="0" applyAlignment="1" applyBorder="1" applyFont="1">
      <alignment horizontal="center" readingOrder="0"/>
    </xf>
    <xf borderId="25" fillId="8" fontId="5" numFmtId="170" xfId="0" applyAlignment="1" applyBorder="1" applyFont="1" applyNumberFormat="1">
      <alignment horizontal="center"/>
    </xf>
    <xf borderId="45" fillId="8" fontId="38" numFmtId="170" xfId="0" applyAlignment="1" applyBorder="1" applyFont="1" applyNumberFormat="1">
      <alignment horizontal="center" readingOrder="0" vertical="center"/>
    </xf>
    <xf borderId="45" fillId="4" fontId="5" numFmtId="0" xfId="0" applyAlignment="1" applyBorder="1" applyFont="1">
      <alignment horizontal="center" readingOrder="0" vertical="center"/>
    </xf>
    <xf borderId="0" fillId="4" fontId="42" numFmtId="0" xfId="0" applyAlignment="1" applyFont="1">
      <alignment readingOrder="0"/>
    </xf>
    <xf borderId="46" fillId="25" fontId="5" numFmtId="0" xfId="0" applyAlignment="1" applyBorder="1" applyFont="1">
      <alignment horizontal="center" readingOrder="0" vertical="center"/>
    </xf>
    <xf borderId="25" fillId="8" fontId="40" numFmtId="0" xfId="0" applyAlignment="1" applyBorder="1" applyFont="1">
      <alignment horizontal="center" readingOrder="0" vertical="center"/>
    </xf>
    <xf borderId="0" fillId="8" fontId="42" numFmtId="0" xfId="0" applyAlignment="1" applyFont="1">
      <alignment readingOrder="0"/>
    </xf>
    <xf borderId="44" fillId="8" fontId="43" numFmtId="0" xfId="0" applyAlignment="1" applyBorder="1" applyFont="1">
      <alignment horizontal="center" readingOrder="0" vertical="center"/>
    </xf>
    <xf borderId="28" fillId="8" fontId="41" numFmtId="170" xfId="0" applyAlignment="1" applyBorder="1" applyFont="1" applyNumberFormat="1">
      <alignment horizontal="center" readingOrder="0" vertical="center"/>
    </xf>
    <xf borderId="44" fillId="8" fontId="38" numFmtId="170" xfId="0" applyAlignment="1" applyBorder="1" applyFont="1" applyNumberFormat="1">
      <alignment horizontal="center" readingOrder="0" vertical="center"/>
    </xf>
    <xf borderId="59" fillId="4" fontId="37" numFmtId="20" xfId="0" applyAlignment="1" applyBorder="1" applyFont="1" applyNumberFormat="1">
      <alignment horizontal="center" readingOrder="0" vertical="bottom"/>
    </xf>
    <xf borderId="39" fillId="4" fontId="5" numFmtId="0" xfId="0" applyAlignment="1" applyBorder="1" applyFont="1">
      <alignment horizontal="center" readingOrder="0" vertical="center"/>
    </xf>
    <xf borderId="40" fillId="4" fontId="5" numFmtId="0" xfId="0" applyAlignment="1" applyBorder="1" applyFont="1">
      <alignment horizontal="center" vertical="center"/>
    </xf>
    <xf borderId="40" fillId="4" fontId="5" numFmtId="0" xfId="0" applyAlignment="1" applyBorder="1" applyFont="1">
      <alignment horizontal="center" readingOrder="0" vertical="center"/>
    </xf>
    <xf borderId="40" fillId="4" fontId="5" numFmtId="170" xfId="0" applyAlignment="1" applyBorder="1" applyFont="1" applyNumberFormat="1">
      <alignment horizontal="center" readingOrder="0" vertical="center"/>
    </xf>
    <xf borderId="41" fillId="4" fontId="5" numFmtId="170" xfId="0" applyAlignment="1" applyBorder="1" applyFont="1" applyNumberFormat="1">
      <alignment horizontal="center" readingOrder="0" vertical="center"/>
    </xf>
    <xf borderId="46" fillId="4" fontId="5" numFmtId="0" xfId="0" applyAlignment="1" applyBorder="1" applyFont="1">
      <alignment horizontal="center" readingOrder="0"/>
    </xf>
    <xf borderId="25" fillId="4" fontId="5" numFmtId="0" xfId="0" applyAlignment="1" applyBorder="1" applyFont="1">
      <alignment horizontal="center"/>
    </xf>
    <xf borderId="25" fillId="4" fontId="5" numFmtId="0" xfId="0" applyAlignment="1" applyBorder="1" applyFont="1">
      <alignment horizontal="center" readingOrder="0"/>
    </xf>
    <xf borderId="25" fillId="4" fontId="5" numFmtId="170" xfId="0" applyAlignment="1" applyBorder="1" applyFont="1" applyNumberFormat="1">
      <alignment horizontal="center"/>
    </xf>
    <xf borderId="25" fillId="4" fontId="17" numFmtId="170" xfId="0" applyAlignment="1" applyBorder="1" applyFont="1" applyNumberFormat="1">
      <alignment readingOrder="0"/>
    </xf>
    <xf borderId="45" fillId="4" fontId="5" numFmtId="170" xfId="0" applyAlignment="1" applyBorder="1" applyFont="1" applyNumberFormat="1">
      <alignment horizontal="center"/>
    </xf>
    <xf borderId="25" fillId="9" fontId="5" numFmtId="0" xfId="0" applyAlignment="1" applyBorder="1" applyFont="1">
      <alignment horizontal="center" readingOrder="0" vertical="center"/>
    </xf>
    <xf borderId="45" fillId="4" fontId="39" numFmtId="20" xfId="0" applyAlignment="1" applyBorder="1" applyFont="1" applyNumberFormat="1">
      <alignment horizontal="center" readingOrder="0" vertical="center"/>
    </xf>
    <xf borderId="59" fillId="8" fontId="37" numFmtId="20" xfId="0" applyAlignment="1" applyBorder="1" applyFont="1" applyNumberFormat="1">
      <alignment horizontal="center" readingOrder="0" vertical="bottom"/>
    </xf>
    <xf borderId="45" fillId="8" fontId="5" numFmtId="0" xfId="0" applyAlignment="1" applyBorder="1" applyFont="1">
      <alignment horizontal="center" readingOrder="0" vertical="center"/>
    </xf>
    <xf borderId="0" fillId="8" fontId="5" numFmtId="0" xfId="0" applyAlignment="1" applyFont="1">
      <alignment horizontal="center" readingOrder="0"/>
    </xf>
    <xf borderId="0" fillId="8" fontId="5" numFmtId="170" xfId="0" applyAlignment="1" applyFont="1" applyNumberFormat="1">
      <alignment horizontal="center" readingOrder="0"/>
    </xf>
    <xf borderId="0" fillId="8" fontId="5" numFmtId="0" xfId="0" applyAlignment="1" applyFont="1">
      <alignment horizontal="center" vertical="center"/>
    </xf>
    <xf borderId="0" fillId="8" fontId="5" numFmtId="0" xfId="0" applyAlignment="1" applyFont="1">
      <alignment horizontal="center"/>
    </xf>
    <xf borderId="0" fillId="8" fontId="5" numFmtId="170" xfId="0" applyAlignment="1" applyFont="1" applyNumberFormat="1">
      <alignment horizontal="center"/>
    </xf>
    <xf borderId="52" fillId="8" fontId="5" numFmtId="170" xfId="0" applyAlignment="1" applyBorder="1" applyFont="1" applyNumberFormat="1">
      <alignment horizontal="center" vertical="center"/>
    </xf>
    <xf borderId="45" fillId="8" fontId="5" numFmtId="170" xfId="0" applyAlignment="1" applyBorder="1" applyFont="1" applyNumberFormat="1">
      <alignment horizontal="center" vertical="center"/>
    </xf>
    <xf borderId="25" fillId="8" fontId="44" numFmtId="0" xfId="0" applyAlignment="1" applyBorder="1" applyFont="1">
      <alignment horizontal="center" readingOrder="0" vertical="center"/>
    </xf>
    <xf borderId="25" fillId="8" fontId="44" numFmtId="170" xfId="0" applyAlignment="1" applyBorder="1" applyFont="1" applyNumberFormat="1">
      <alignment horizontal="center" readingOrder="0" vertical="center"/>
    </xf>
    <xf borderId="45" fillId="8" fontId="44" numFmtId="170" xfId="0" applyAlignment="1" applyBorder="1" applyFont="1" applyNumberFormat="1">
      <alignment horizontal="center" readingOrder="0" vertical="center"/>
    </xf>
    <xf borderId="44" fillId="8" fontId="41" numFmtId="20" xfId="0" applyAlignment="1" applyBorder="1" applyFont="1" applyNumberFormat="1">
      <alignment horizontal="center" readingOrder="0" vertical="center"/>
    </xf>
    <xf borderId="46" fillId="25" fontId="5" numFmtId="0" xfId="0" applyAlignment="1" applyBorder="1" applyFont="1">
      <alignment horizontal="center" vertical="center"/>
    </xf>
    <xf borderId="25" fillId="25" fontId="5" numFmtId="0" xfId="0" applyAlignment="1" applyBorder="1" applyFont="1">
      <alignment horizontal="center" vertical="center"/>
    </xf>
    <xf borderId="25" fillId="25" fontId="5" numFmtId="0" xfId="0" applyAlignment="1" applyBorder="1" applyFont="1">
      <alignment horizontal="center" readingOrder="0" vertical="center"/>
    </xf>
    <xf borderId="25" fillId="25" fontId="5" numFmtId="170" xfId="0" applyAlignment="1" applyBorder="1" applyFont="1" applyNumberFormat="1">
      <alignment horizontal="center" vertical="center"/>
    </xf>
    <xf borderId="25" fillId="25" fontId="5" numFmtId="170" xfId="0" applyAlignment="1" applyBorder="1" applyFont="1" applyNumberFormat="1">
      <alignment horizontal="center" readingOrder="0" vertical="center"/>
    </xf>
    <xf borderId="45" fillId="25" fontId="5" numFmtId="170" xfId="0" applyAlignment="1" applyBorder="1" applyFont="1" applyNumberFormat="1">
      <alignment horizontal="center" readingOrder="0" vertical="center"/>
    </xf>
    <xf borderId="0" fillId="4" fontId="5" numFmtId="0" xfId="0" applyAlignment="1" applyFont="1">
      <alignment horizontal="center"/>
    </xf>
    <xf borderId="0" fillId="4" fontId="5" numFmtId="170" xfId="0" applyAlignment="1" applyFont="1" applyNumberFormat="1">
      <alignment horizontal="center"/>
    </xf>
    <xf borderId="45" fillId="4" fontId="45" numFmtId="20" xfId="0" applyAlignment="1" applyBorder="1" applyFont="1" applyNumberFormat="1">
      <alignment horizontal="center" readingOrder="0" vertical="center"/>
    </xf>
    <xf borderId="46" fillId="4" fontId="38" numFmtId="0" xfId="0" applyAlignment="1" applyBorder="1" applyFont="1">
      <alignment horizontal="center" vertical="center"/>
    </xf>
    <xf borderId="25" fillId="4" fontId="38" numFmtId="0" xfId="0" applyAlignment="1" applyBorder="1" applyFont="1">
      <alignment horizontal="center" vertical="center"/>
    </xf>
    <xf borderId="45" fillId="4" fontId="39" numFmtId="20" xfId="0" applyAlignment="1" applyBorder="1" applyFont="1" applyNumberFormat="1">
      <alignment horizontal="center" vertical="center"/>
    </xf>
    <xf borderId="60" fillId="8" fontId="37" numFmtId="20" xfId="0" applyAlignment="1" applyBorder="1" applyFont="1" applyNumberFormat="1">
      <alignment horizontal="center" readingOrder="0" vertical="bottom"/>
    </xf>
    <xf borderId="61" fillId="8" fontId="5" numFmtId="0" xfId="0" applyAlignment="1" applyBorder="1" applyFont="1">
      <alignment horizontal="center" readingOrder="0" vertical="center"/>
    </xf>
    <xf borderId="62" fillId="8" fontId="5" numFmtId="0" xfId="0" applyAlignment="1" applyBorder="1" applyFont="1">
      <alignment horizontal="center" readingOrder="0" vertical="center"/>
    </xf>
    <xf borderId="62" fillId="8" fontId="5" numFmtId="170" xfId="0" applyAlignment="1" applyBorder="1" applyFont="1" applyNumberFormat="1">
      <alignment horizontal="center" readingOrder="0" vertical="center"/>
    </xf>
    <xf borderId="48" fillId="8" fontId="38" numFmtId="0" xfId="0" applyAlignment="1" applyBorder="1" applyFont="1">
      <alignment horizontal="center" vertical="center"/>
    </xf>
    <xf borderId="49" fillId="8" fontId="38" numFmtId="0" xfId="0" applyAlignment="1" applyBorder="1" applyFont="1">
      <alignment horizontal="center" vertical="center"/>
    </xf>
    <xf borderId="49" fillId="8" fontId="38" numFmtId="170" xfId="0" applyAlignment="1" applyBorder="1" applyFont="1" applyNumberFormat="1">
      <alignment horizontal="center" vertical="center"/>
    </xf>
    <xf borderId="50" fillId="8" fontId="39" numFmtId="20" xfId="0" applyAlignment="1" applyBorder="1" applyFont="1" applyNumberFormat="1">
      <alignment horizontal="center" vertical="center"/>
    </xf>
    <xf borderId="25" fillId="4" fontId="27" numFmtId="0" xfId="0" applyAlignment="1" applyBorder="1" applyFont="1">
      <alignment horizontal="center" readingOrder="0"/>
    </xf>
    <xf borderId="28" fillId="20" fontId="5" numFmtId="170" xfId="0" applyAlignment="1" applyBorder="1" applyFont="1" applyNumberFormat="1">
      <alignment horizontal="center" readingOrder="0" vertical="center"/>
    </xf>
    <xf borderId="44" fillId="4" fontId="45" numFmtId="20" xfId="0" applyAlignment="1" applyBorder="1" applyFont="1" applyNumberFormat="1">
      <alignment horizontal="center" readingOrder="0" vertical="center"/>
    </xf>
    <xf borderId="44" fillId="4" fontId="41" numFmtId="0" xfId="0" applyAlignment="1" applyBorder="1" applyFont="1">
      <alignment horizontal="center" readingOrder="0" vertical="center"/>
    </xf>
    <xf borderId="57" fillId="4" fontId="5" numFmtId="0" xfId="0" applyAlignment="1" applyBorder="1" applyFont="1">
      <alignment horizontal="center" vertical="center"/>
    </xf>
    <xf borderId="63" fillId="8" fontId="5" numFmtId="0" xfId="0" applyAlignment="1" applyBorder="1" applyFont="1">
      <alignment horizontal="center" readingOrder="0" vertical="center"/>
    </xf>
    <xf borderId="52" fillId="8" fontId="5" numFmtId="170" xfId="0" applyAlignment="1" applyBorder="1" applyFont="1" applyNumberFormat="1">
      <alignment horizontal="center" readingOrder="0" vertical="center"/>
    </xf>
    <xf borderId="45" fillId="4" fontId="40" numFmtId="170" xfId="0" applyAlignment="1" applyBorder="1" applyFont="1" applyNumberFormat="1">
      <alignment horizontal="center" readingOrder="0" vertical="center"/>
    </xf>
    <xf borderId="54" fillId="4" fontId="27" numFmtId="0" xfId="0" applyAlignment="1" applyBorder="1" applyFont="1">
      <alignment horizontal="center" readingOrder="0"/>
    </xf>
    <xf borderId="43" fillId="8" fontId="38" numFmtId="0" xfId="0" applyAlignment="1" applyBorder="1" applyFont="1">
      <alignment horizontal="center" readingOrder="0" vertical="center"/>
    </xf>
    <xf borderId="28" fillId="8" fontId="38" numFmtId="0" xfId="0" applyAlignment="1" applyBorder="1" applyFont="1">
      <alignment horizontal="center" readingOrder="0" vertical="center"/>
    </xf>
    <xf borderId="28" fillId="8" fontId="38" numFmtId="170" xfId="0" applyAlignment="1" applyBorder="1" applyFont="1" applyNumberFormat="1">
      <alignment horizontal="center" readingOrder="0" vertical="center"/>
    </xf>
    <xf borderId="25" fillId="4" fontId="27" numFmtId="0" xfId="0" applyAlignment="1" applyBorder="1" applyFont="1">
      <alignment horizontal="center"/>
    </xf>
    <xf borderId="43" fillId="8" fontId="5" numFmtId="0" xfId="0" applyAlignment="1" applyBorder="1" applyFont="1">
      <alignment horizontal="center"/>
    </xf>
    <xf borderId="28" fillId="8" fontId="17" numFmtId="0" xfId="0" applyAlignment="1" applyBorder="1" applyFont="1">
      <alignment horizontal="center" vertical="center"/>
    </xf>
    <xf borderId="25" fillId="26" fontId="46" numFmtId="0" xfId="0" applyAlignment="1" applyBorder="1" applyFill="1" applyFont="1">
      <alignment horizontal="center" readingOrder="0" vertical="center"/>
    </xf>
    <xf borderId="44" fillId="7" fontId="41" numFmtId="0" xfId="0" applyAlignment="1" applyBorder="1" applyFont="1">
      <alignment horizontal="center" readingOrder="0" vertical="center"/>
    </xf>
    <xf borderId="46" fillId="4" fontId="5" numFmtId="0" xfId="0" applyAlignment="1" applyBorder="1" applyFont="1">
      <alignment horizontal="center"/>
    </xf>
    <xf borderId="25" fillId="4" fontId="5" numFmtId="170" xfId="0" applyAlignment="1" applyBorder="1" applyFont="1" applyNumberFormat="1">
      <alignment horizontal="center" readingOrder="0"/>
    </xf>
    <xf borderId="64" fillId="4" fontId="5" numFmtId="170" xfId="0" applyAlignment="1" applyBorder="1" applyFont="1" applyNumberFormat="1">
      <alignment horizontal="center" readingOrder="0" vertical="center"/>
    </xf>
    <xf borderId="25" fillId="8" fontId="5" numFmtId="170" xfId="0" applyAlignment="1" applyBorder="1" applyFont="1" applyNumberFormat="1">
      <alignment horizontal="center" readingOrder="0"/>
    </xf>
    <xf borderId="56" fillId="8" fontId="5" numFmtId="0" xfId="0" applyAlignment="1" applyBorder="1" applyFont="1">
      <alignment horizontal="center" vertical="center"/>
    </xf>
    <xf borderId="0" fillId="8" fontId="5" numFmtId="170" xfId="0" applyAlignment="1" applyFont="1" applyNumberFormat="1">
      <alignment horizontal="center" vertical="center"/>
    </xf>
    <xf borderId="56" fillId="4" fontId="5" numFmtId="0" xfId="0" applyAlignment="1" applyBorder="1" applyFont="1">
      <alignment horizontal="center"/>
    </xf>
    <xf borderId="52" fillId="4" fontId="5" numFmtId="170" xfId="0" applyAlignment="1" applyBorder="1" applyFont="1" applyNumberFormat="1">
      <alignment horizontal="center" vertical="center"/>
    </xf>
    <xf borderId="48" fillId="4" fontId="5" numFmtId="0" xfId="0" applyAlignment="1" applyBorder="1" applyFont="1">
      <alignment horizontal="center" vertical="center"/>
    </xf>
    <xf borderId="40" fillId="4" fontId="5" numFmtId="170" xfId="0" applyAlignment="1" applyBorder="1" applyFont="1" applyNumberFormat="1">
      <alignment horizontal="center" vertical="center"/>
    </xf>
    <xf borderId="65" fillId="4" fontId="5" numFmtId="170" xfId="0" applyAlignment="1" applyBorder="1" applyFont="1" applyNumberFormat="1">
      <alignment horizontal="center" readingOrder="0" vertical="center"/>
    </xf>
    <xf borderId="66" fillId="4" fontId="5" numFmtId="0" xfId="0" applyAlignment="1" applyBorder="1" applyFont="1">
      <alignment horizontal="center" readingOrder="0" vertical="center"/>
    </xf>
    <xf borderId="66" fillId="4" fontId="5" numFmtId="0" xfId="0" applyAlignment="1" applyBorder="1" applyFont="1">
      <alignment horizontal="center" vertical="center"/>
    </xf>
    <xf borderId="66" fillId="4" fontId="5" numFmtId="170" xfId="0" applyAlignment="1" applyBorder="1" applyFont="1" applyNumberFormat="1">
      <alignment horizontal="center" vertical="center"/>
    </xf>
    <xf borderId="67" fillId="4" fontId="5" numFmtId="170" xfId="0" applyAlignment="1" applyBorder="1" applyFont="1" applyNumberFormat="1">
      <alignment horizontal="center" vertical="center"/>
    </xf>
    <xf borderId="22" fillId="8" fontId="2" numFmtId="0" xfId="0" applyBorder="1" applyFont="1"/>
    <xf borderId="68" fillId="8" fontId="5" numFmtId="20" xfId="0" applyAlignment="1" applyBorder="1" applyFont="1" applyNumberFormat="1">
      <alignment horizontal="center" readingOrder="0" vertical="center"/>
    </xf>
    <xf borderId="69" fillId="8" fontId="5" numFmtId="0" xfId="0" applyAlignment="1" applyBorder="1" applyFont="1">
      <alignment horizontal="center" readingOrder="0" vertical="center"/>
    </xf>
    <xf borderId="53" fillId="8" fontId="5" numFmtId="0" xfId="0" applyAlignment="1" applyBorder="1" applyFont="1">
      <alignment horizontal="center" vertical="center"/>
    </xf>
    <xf borderId="54" fillId="8" fontId="5" numFmtId="0" xfId="0" applyAlignment="1" applyBorder="1" applyFont="1">
      <alignment horizontal="center" vertical="center"/>
    </xf>
    <xf borderId="54" fillId="8" fontId="5" numFmtId="170" xfId="0" applyAlignment="1" applyBorder="1" applyFont="1" applyNumberFormat="1">
      <alignment horizontal="center" vertical="center"/>
    </xf>
    <xf borderId="70" fillId="4" fontId="5" numFmtId="0" xfId="0" applyAlignment="1" applyBorder="1" applyFont="1">
      <alignment horizontal="center" readingOrder="0" vertical="center"/>
    </xf>
    <xf borderId="24" fillId="4" fontId="5" numFmtId="0" xfId="0" applyAlignment="1" applyBorder="1" applyFont="1">
      <alignment horizontal="center" readingOrder="0" vertical="center"/>
    </xf>
    <xf borderId="24" fillId="4" fontId="5" numFmtId="170" xfId="0" applyAlignment="1" applyBorder="1" applyFont="1" applyNumberFormat="1">
      <alignment horizontal="center" readingOrder="0" vertical="center"/>
    </xf>
    <xf borderId="71" fillId="4" fontId="5" numFmtId="170" xfId="0" applyAlignment="1" applyBorder="1" applyFont="1" applyNumberFormat="1">
      <alignment horizontal="center" readingOrder="0" vertical="center"/>
    </xf>
    <xf borderId="52" fillId="4" fontId="5" numFmtId="0" xfId="0" applyAlignment="1" applyBorder="1" applyFont="1">
      <alignment horizontal="center" readingOrder="0" vertical="center"/>
    </xf>
    <xf borderId="45" fillId="7" fontId="41" numFmtId="0" xfId="0" applyAlignment="1" applyBorder="1" applyFont="1">
      <alignment horizontal="center" readingOrder="0" vertical="center"/>
    </xf>
    <xf borderId="70" fillId="8" fontId="5" numFmtId="0" xfId="0" applyAlignment="1" applyBorder="1" applyFont="1">
      <alignment horizontal="center" vertical="center"/>
    </xf>
    <xf borderId="24" fillId="8" fontId="5" numFmtId="0" xfId="0" applyAlignment="1" applyBorder="1" applyFont="1">
      <alignment horizontal="center" vertical="center"/>
    </xf>
    <xf borderId="24" fillId="8" fontId="5" numFmtId="170" xfId="0" applyAlignment="1" applyBorder="1" applyFont="1" applyNumberFormat="1">
      <alignment horizontal="center" vertical="center"/>
    </xf>
    <xf borderId="71" fillId="8" fontId="5" numFmtId="170" xfId="0" applyAlignment="1" applyBorder="1" applyFont="1" applyNumberFormat="1">
      <alignment horizontal="center" readingOrder="0" vertical="center"/>
    </xf>
    <xf borderId="50" fillId="8" fontId="5" numFmtId="20" xfId="0" applyAlignment="1" applyBorder="1" applyFont="1" applyNumberFormat="1">
      <alignment horizontal="center" readingOrder="0" vertical="center"/>
    </xf>
    <xf borderId="72" fillId="8" fontId="5" numFmtId="0" xfId="0" applyAlignment="1" applyBorder="1" applyFont="1">
      <alignment horizontal="center" readingOrder="0" vertical="center"/>
    </xf>
    <xf borderId="73" fillId="8" fontId="5" numFmtId="0" xfId="0" applyAlignment="1" applyBorder="1" applyFont="1">
      <alignment horizontal="center" readingOrder="0" vertical="center"/>
    </xf>
    <xf borderId="73" fillId="8" fontId="5" numFmtId="170" xfId="0" applyAlignment="1" applyBorder="1" applyFont="1" applyNumberFormat="1">
      <alignment horizontal="center" readingOrder="0" vertical="center"/>
    </xf>
    <xf borderId="74" fillId="8" fontId="5" numFmtId="20" xfId="0" applyAlignment="1" applyBorder="1" applyFont="1" applyNumberFormat="1">
      <alignment horizontal="center" readingOrder="0" vertical="center"/>
    </xf>
    <xf borderId="67" fillId="8" fontId="5" numFmtId="0" xfId="0" applyAlignment="1" applyBorder="1" applyFont="1">
      <alignment horizontal="center" readingOrder="0" vertical="center"/>
    </xf>
    <xf borderId="45" fillId="7" fontId="41" numFmtId="170" xfId="0" applyAlignment="1" applyBorder="1" applyFont="1" applyNumberFormat="1">
      <alignment horizontal="center" readingOrder="0" vertical="center"/>
    </xf>
    <xf borderId="50" fillId="4" fontId="5" numFmtId="20" xfId="0" applyAlignment="1" applyBorder="1" applyFont="1" applyNumberFormat="1">
      <alignment horizontal="center" readingOrder="0" vertical="center"/>
    </xf>
    <xf borderId="44" fillId="8" fontId="5" numFmtId="186" xfId="0" applyAlignment="1" applyBorder="1" applyFont="1" applyNumberFormat="1">
      <alignment horizontal="center" readingOrder="0" vertical="center"/>
    </xf>
    <xf borderId="64" fillId="8" fontId="5" numFmtId="170" xfId="0" applyAlignment="1" applyBorder="1" applyFont="1" applyNumberFormat="1">
      <alignment horizontal="center" readingOrder="0" vertical="center"/>
    </xf>
    <xf borderId="75" fillId="8" fontId="5" numFmtId="0" xfId="0" applyAlignment="1" applyBorder="1" applyFont="1">
      <alignment horizontal="center" vertical="center"/>
    </xf>
    <xf borderId="75" fillId="8" fontId="5" numFmtId="0" xfId="0" applyAlignment="1" applyBorder="1" applyFont="1">
      <alignment horizontal="center" readingOrder="0" vertical="center"/>
    </xf>
    <xf borderId="75" fillId="8" fontId="5" numFmtId="170" xfId="0" applyAlignment="1" applyBorder="1" applyFont="1" applyNumberFormat="1">
      <alignment horizontal="center" vertical="center"/>
    </xf>
    <xf borderId="37" fillId="8" fontId="5" numFmtId="170" xfId="0" applyAlignment="1" applyBorder="1" applyFont="1" applyNumberFormat="1">
      <alignment horizontal="center" readingOrder="0" vertical="center"/>
    </xf>
    <xf borderId="46" fillId="8" fontId="5" numFmtId="0" xfId="0" applyAlignment="1" applyBorder="1" applyFont="1">
      <alignment horizontal="center" readingOrder="0"/>
    </xf>
    <xf borderId="0" fillId="4" fontId="5" numFmtId="170" xfId="0" applyAlignment="1" applyFont="1" applyNumberFormat="1">
      <alignment horizontal="center" readingOrder="0" vertical="center"/>
    </xf>
    <xf borderId="76" fillId="4" fontId="5" numFmtId="170" xfId="0" applyAlignment="1" applyBorder="1" applyFont="1" applyNumberFormat="1">
      <alignment horizontal="center" readingOrder="0" vertical="center"/>
    </xf>
    <xf borderId="46" fillId="4" fontId="27" numFmtId="0" xfId="0" applyAlignment="1" applyBorder="1" applyFont="1">
      <alignment horizontal="center" readingOrder="0"/>
    </xf>
    <xf borderId="25" fillId="4" fontId="27" numFmtId="170" xfId="0" applyAlignment="1" applyBorder="1" applyFont="1" applyNumberFormat="1">
      <alignment horizontal="center" readingOrder="0"/>
    </xf>
    <xf borderId="46" fillId="4" fontId="2" numFmtId="0" xfId="0" applyAlignment="1" applyBorder="1" applyFont="1">
      <alignment horizontal="center" readingOrder="0"/>
    </xf>
    <xf borderId="25" fillId="4" fontId="2" numFmtId="0" xfId="0" applyAlignment="1" applyBorder="1" applyFont="1">
      <alignment horizontal="center" readingOrder="0"/>
    </xf>
    <xf borderId="25" fillId="4" fontId="2" numFmtId="170" xfId="0" applyAlignment="1" applyBorder="1" applyFont="1" applyNumberFormat="1">
      <alignment horizontal="center" readingOrder="0"/>
    </xf>
    <xf borderId="46" fillId="4" fontId="27" numFmtId="0" xfId="0" applyAlignment="1" applyBorder="1" applyFont="1">
      <alignment horizontal="center"/>
    </xf>
    <xf borderId="25" fillId="4" fontId="27" numFmtId="170" xfId="0" applyAlignment="1" applyBorder="1" applyFont="1" applyNumberFormat="1">
      <alignment horizontal="center"/>
    </xf>
    <xf borderId="25" fillId="4" fontId="2" numFmtId="170" xfId="0" applyAlignment="1" applyBorder="1" applyFont="1" applyNumberFormat="1">
      <alignment readingOrder="0"/>
    </xf>
    <xf borderId="45" fillId="8" fontId="5" numFmtId="20" xfId="0" applyAlignment="1" applyBorder="1" applyFont="1" applyNumberFormat="1">
      <alignment horizontal="center" vertical="center"/>
    </xf>
    <xf borderId="25" fillId="8" fontId="5" numFmtId="0" xfId="0" applyAlignment="1" applyBorder="1" applyFont="1">
      <alignment horizontal="center" vertical="center"/>
    </xf>
    <xf borderId="25" fillId="4" fontId="17" numFmtId="0" xfId="0" applyAlignment="1" applyBorder="1" applyFont="1">
      <alignment horizontal="center" readingOrder="0"/>
    </xf>
    <xf borderId="45" fillId="4" fontId="5" numFmtId="20" xfId="0" applyAlignment="1" applyBorder="1" applyFont="1" applyNumberFormat="1">
      <alignment horizontal="center" vertical="center"/>
    </xf>
    <xf borderId="49" fillId="8" fontId="5" numFmtId="0" xfId="0" applyAlignment="1" applyBorder="1" applyFont="1">
      <alignment horizontal="center" vertical="center"/>
    </xf>
    <xf borderId="49" fillId="8" fontId="5" numFmtId="170" xfId="0" applyAlignment="1" applyBorder="1" applyFont="1" applyNumberFormat="1">
      <alignment horizontal="center" vertical="center"/>
    </xf>
    <xf borderId="48" fillId="8" fontId="5" numFmtId="0" xfId="0" applyAlignment="1" applyBorder="1" applyFont="1">
      <alignment horizontal="center" vertical="center"/>
    </xf>
    <xf borderId="0" fillId="4" fontId="2" numFmtId="170" xfId="0" applyAlignment="1" applyFont="1" applyNumberFormat="1">
      <alignment readingOrder="0"/>
    </xf>
    <xf borderId="77" fillId="4" fontId="5" numFmtId="0" xfId="0" applyAlignment="1" applyBorder="1" applyFont="1">
      <alignment horizontal="center" readingOrder="0" vertical="center"/>
    </xf>
    <xf borderId="69" fillId="4" fontId="5" numFmtId="0" xfId="0" applyAlignment="1" applyBorder="1" applyFont="1">
      <alignment horizontal="center" readingOrder="0" vertical="center"/>
    </xf>
    <xf borderId="45" fillId="8" fontId="47" numFmtId="170" xfId="0" applyAlignment="1" applyBorder="1" applyFont="1" applyNumberFormat="1">
      <alignment horizontal="center" readingOrder="0" vertical="center"/>
    </xf>
    <xf borderId="0" fillId="4" fontId="27" numFmtId="0" xfId="0" applyAlignment="1" applyFont="1">
      <alignment horizontal="center" readingOrder="0"/>
    </xf>
    <xf borderId="0" fillId="4" fontId="27" numFmtId="170" xfId="0" applyAlignment="1" applyFont="1" applyNumberFormat="1">
      <alignment horizontal="center" readingOrder="0"/>
    </xf>
    <xf borderId="78" fillId="4" fontId="5" numFmtId="0" xfId="0" applyAlignment="1" applyBorder="1" applyFont="1">
      <alignment horizontal="center" readingOrder="0" vertical="center"/>
    </xf>
    <xf borderId="79" fillId="4" fontId="5" numFmtId="0" xfId="0" applyAlignment="1" applyBorder="1" applyFont="1">
      <alignment horizontal="center" readingOrder="0" vertical="center"/>
    </xf>
    <xf borderId="79" fillId="4" fontId="5" numFmtId="170" xfId="0" applyAlignment="1" applyBorder="1" applyFont="1" applyNumberFormat="1">
      <alignment horizontal="center" readingOrder="0" vertical="center"/>
    </xf>
    <xf borderId="76" fillId="8" fontId="5" numFmtId="170" xfId="0" applyAlignment="1" applyBorder="1" applyFont="1" applyNumberFormat="1">
      <alignment horizontal="center" readingOrder="0" vertical="center"/>
    </xf>
    <xf borderId="25" fillId="8" fontId="17" numFmtId="170" xfId="0" applyAlignment="1" applyBorder="1" applyFont="1" applyNumberFormat="1">
      <alignment readingOrder="0"/>
    </xf>
    <xf borderId="56" fillId="4" fontId="37" numFmtId="20" xfId="0" applyAlignment="1" applyBorder="1" applyFont="1" applyNumberFormat="1">
      <alignment horizontal="center" readingOrder="0" vertical="bottom"/>
    </xf>
    <xf borderId="41" fillId="8" fontId="5" numFmtId="170" xfId="0" applyAlignment="1" applyBorder="1" applyFont="1" applyNumberFormat="1">
      <alignment horizontal="center" readingOrder="0" vertical="center"/>
    </xf>
    <xf borderId="78" fillId="8" fontId="5" numFmtId="0" xfId="0" applyAlignment="1" applyBorder="1" applyFont="1">
      <alignment horizontal="center" readingOrder="0" vertical="center"/>
    </xf>
    <xf borderId="79" fillId="8" fontId="5" numFmtId="0" xfId="0" applyAlignment="1" applyBorder="1" applyFont="1">
      <alignment horizontal="center" readingOrder="0" vertical="center"/>
    </xf>
    <xf borderId="79" fillId="8" fontId="5" numFmtId="170" xfId="0" applyAlignment="1" applyBorder="1" applyFont="1" applyNumberFormat="1">
      <alignment horizontal="center" readingOrder="0" vertical="center"/>
    </xf>
    <xf borderId="0" fillId="4" fontId="48" numFmtId="0" xfId="0" applyAlignment="1" applyFont="1">
      <alignment readingOrder="0"/>
    </xf>
    <xf borderId="41" fillId="8" fontId="5" numFmtId="0" xfId="0" applyAlignment="1" applyBorder="1" applyFont="1">
      <alignment horizontal="center" readingOrder="0" vertical="center"/>
    </xf>
    <xf borderId="40" fillId="8" fontId="5" numFmtId="170" xfId="0" applyAlignment="1" applyBorder="1" applyFont="1" applyNumberFormat="1">
      <alignment horizontal="center" vertical="center"/>
    </xf>
    <xf borderId="50" fillId="4" fontId="5" numFmtId="0" xfId="0" applyAlignment="1" applyBorder="1" applyFont="1">
      <alignment horizontal="center" readingOrder="0" vertical="center"/>
    </xf>
    <xf borderId="58" fillId="8" fontId="5" numFmtId="170" xfId="0" applyAlignment="1" applyBorder="1" applyFont="1" applyNumberFormat="1">
      <alignment horizontal="center" readingOrder="0" vertical="center"/>
    </xf>
    <xf borderId="44" fillId="8" fontId="5" numFmtId="20" xfId="0" applyAlignment="1" applyBorder="1" applyFont="1" applyNumberFormat="1">
      <alignment horizontal="center" vertical="center"/>
    </xf>
    <xf borderId="51" fillId="4" fontId="5" numFmtId="20" xfId="0" applyAlignment="1" applyBorder="1" applyFont="1" applyNumberFormat="1">
      <alignment horizontal="center" readingOrder="0" vertical="center"/>
    </xf>
    <xf borderId="46" fillId="4" fontId="5" numFmtId="0" xfId="0" applyAlignment="1" applyBorder="1" applyFont="1">
      <alignment horizontal="center"/>
    </xf>
    <xf borderId="25" fillId="4" fontId="5" numFmtId="0" xfId="0" applyAlignment="1" applyBorder="1" applyFont="1">
      <alignment horizontal="center"/>
    </xf>
    <xf borderId="28" fillId="8" fontId="17" numFmtId="0" xfId="0" applyAlignment="1" applyBorder="1" applyFont="1">
      <alignment horizontal="center" readingOrder="0"/>
    </xf>
    <xf borderId="80" fillId="8" fontId="5" numFmtId="170" xfId="0" applyAlignment="1" applyBorder="1" applyFont="1" applyNumberFormat="1">
      <alignment horizontal="center" readingOrder="0" vertical="center"/>
    </xf>
    <xf borderId="25" fillId="8" fontId="27" numFmtId="0" xfId="0" applyAlignment="1" applyBorder="1" applyFont="1">
      <alignment horizontal="center" readingOrder="0"/>
    </xf>
    <xf borderId="0" fillId="8" fontId="27" numFmtId="0" xfId="0" applyAlignment="1" applyFont="1">
      <alignment horizontal="center" readingOrder="0"/>
    </xf>
    <xf borderId="65" fillId="8" fontId="5" numFmtId="170" xfId="0" applyAlignment="1" applyBorder="1" applyFont="1" applyNumberFormat="1">
      <alignment horizontal="center" readingOrder="0" vertical="center"/>
    </xf>
    <xf borderId="44" fillId="4" fontId="5" numFmtId="20" xfId="0" applyAlignment="1" applyBorder="1" applyFont="1" applyNumberFormat="1">
      <alignment horizontal="center" vertical="center"/>
    </xf>
    <xf borderId="46" fillId="8" fontId="5" numFmtId="0" xfId="0" applyAlignment="1" applyBorder="1" applyFont="1">
      <alignment horizontal="center"/>
    </xf>
    <xf borderId="25" fillId="8" fontId="5" numFmtId="0" xfId="0" applyAlignment="1" applyBorder="1" applyFont="1">
      <alignment horizontal="center"/>
    </xf>
    <xf borderId="25" fillId="8" fontId="17" numFmtId="0" xfId="0" applyAlignment="1" applyBorder="1" applyFont="1">
      <alignment readingOrder="0"/>
    </xf>
    <xf borderId="27" fillId="4" fontId="5" numFmtId="0" xfId="0" applyAlignment="1" applyBorder="1" applyFont="1">
      <alignment horizontal="center" vertical="bottom"/>
    </xf>
    <xf borderId="25" fillId="4" fontId="41" numFmtId="0" xfId="0" applyAlignment="1" applyBorder="1" applyFont="1">
      <alignment horizontal="center"/>
    </xf>
    <xf borderId="0" fillId="8" fontId="2" numFmtId="0" xfId="0" applyAlignment="1" applyFont="1">
      <alignment horizontal="center" readingOrder="0"/>
    </xf>
    <xf borderId="28" fillId="8" fontId="17" numFmtId="0" xfId="0" applyAlignment="1" applyBorder="1" applyFont="1">
      <alignment readingOrder="0"/>
    </xf>
    <xf borderId="43" fillId="8" fontId="5" numFmtId="0" xfId="0" applyAlignment="1" applyBorder="1" applyFont="1">
      <alignment horizontal="center" readingOrder="0"/>
    </xf>
    <xf borderId="81" fillId="0" fontId="1" numFmtId="0" xfId="0" applyAlignment="1" applyBorder="1" applyFont="1">
      <alignment horizontal="left" readingOrder="0" shrinkToFit="0" vertical="center" wrapText="0"/>
    </xf>
    <xf borderId="81" fillId="0" fontId="2" numFmtId="0" xfId="0" applyAlignment="1" applyBorder="1" applyFont="1">
      <alignment horizontal="center" readingOrder="0"/>
    </xf>
    <xf borderId="81" fillId="0" fontId="1" numFmtId="0" xfId="0" applyAlignment="1" applyBorder="1" applyFont="1">
      <alignment horizontal="center" readingOrder="0" shrinkToFit="0" vertical="center" wrapText="0"/>
    </xf>
    <xf borderId="0" fillId="0" fontId="0" numFmtId="0" xfId="0" applyAlignment="1" applyFont="1">
      <alignment horizontal="center" readingOrder="0" vertical="center"/>
    </xf>
    <xf borderId="0" fillId="0" fontId="49" numFmtId="0" xfId="0" applyAlignment="1" applyFont="1">
      <alignment horizontal="center" readingOrder="0" vertical="center"/>
    </xf>
    <xf borderId="0" fillId="0" fontId="49" numFmtId="0" xfId="0" applyAlignment="1" applyFont="1">
      <alignment vertical="center"/>
    </xf>
    <xf borderId="81" fillId="27" fontId="1" numFmtId="0" xfId="0" applyAlignment="1" applyBorder="1" applyFill="1" applyFont="1">
      <alignment horizontal="left" readingOrder="0" shrinkToFit="0" vertical="center" wrapText="0"/>
    </xf>
    <xf borderId="81" fillId="27" fontId="1" numFmtId="0" xfId="0" applyAlignment="1" applyBorder="1" applyFont="1">
      <alignment horizontal="center" readingOrder="0" shrinkToFit="0" vertical="center" wrapText="0"/>
    </xf>
    <xf borderId="81" fillId="0" fontId="2" numFmtId="0" xfId="0" applyAlignment="1" applyBorder="1" applyFont="1">
      <alignment readingOrder="0" vertical="center"/>
    </xf>
    <xf borderId="81" fillId="0" fontId="2" numFmtId="0" xfId="0" applyAlignment="1" applyBorder="1" applyFont="1">
      <alignment horizontal="center" readingOrder="0" vertical="center"/>
    </xf>
    <xf borderId="0" fillId="0" fontId="49" numFmtId="0" xfId="0" applyAlignment="1" applyFont="1">
      <alignment horizontal="center" vertical="center"/>
    </xf>
    <xf borderId="0" fillId="0" fontId="49" numFmtId="0" xfId="0" applyAlignment="1" applyFont="1">
      <alignment readingOrder="0"/>
    </xf>
    <xf borderId="81" fillId="0" fontId="2" numFmtId="0" xfId="0" applyAlignment="1" applyBorder="1" applyFont="1">
      <alignment horizontal="center"/>
    </xf>
    <xf borderId="0" fillId="0" fontId="49" numFmtId="0" xfId="0" applyAlignment="1" applyFont="1">
      <alignment readingOrder="0" vertical="center"/>
    </xf>
    <xf borderId="81" fillId="0" fontId="2" numFmtId="0" xfId="0" applyBorder="1" applyFont="1"/>
    <xf borderId="81" fillId="0" fontId="50" numFmtId="0" xfId="0" applyAlignment="1" applyBorder="1" applyFont="1">
      <alignment horizontal="left" readingOrder="0" shrinkToFit="0" vertical="center" wrapText="0"/>
    </xf>
    <xf borderId="0" fillId="0" fontId="0" numFmtId="0" xfId="0" applyAlignment="1" applyFont="1">
      <alignment vertical="center"/>
    </xf>
    <xf borderId="44" fillId="16" fontId="5" numFmtId="170" xfId="0" applyAlignment="1" applyBorder="1" applyFont="1" applyNumberFormat="1">
      <alignment horizontal="center" readingOrder="0" vertical="center"/>
    </xf>
    <xf borderId="44" fillId="8" fontId="51" numFmtId="170" xfId="0" applyAlignment="1" applyBorder="1" applyFont="1" applyNumberFormat="1">
      <alignment horizontal="center" readingOrder="0" vertical="center"/>
    </xf>
    <xf borderId="46" fillId="16" fontId="5" numFmtId="0" xfId="0" applyAlignment="1" applyBorder="1" applyFont="1">
      <alignment horizontal="center" readingOrder="0" vertical="center"/>
    </xf>
    <xf borderId="25" fillId="16" fontId="5" numFmtId="170" xfId="0" applyAlignment="1" applyBorder="1" applyFont="1" applyNumberFormat="1">
      <alignment horizontal="center" readingOrder="0" vertical="center"/>
    </xf>
    <xf borderId="45" fillId="16" fontId="5" numFmtId="170" xfId="0" applyAlignment="1" applyBorder="1" applyFont="1" applyNumberFormat="1">
      <alignment horizontal="center" readingOrder="0" vertical="center"/>
    </xf>
    <xf borderId="45" fillId="8" fontId="39" numFmtId="0" xfId="0" applyAlignment="1" applyBorder="1" applyFont="1">
      <alignment horizontal="center" readingOrder="0" vertical="center"/>
    </xf>
    <xf borderId="49" fillId="16" fontId="5" numFmtId="0" xfId="0" applyAlignment="1" applyBorder="1" applyFont="1">
      <alignment horizontal="center" readingOrder="0" vertical="center"/>
    </xf>
    <xf borderId="46" fillId="18" fontId="5" numFmtId="0" xfId="0" applyAlignment="1" applyBorder="1" applyFont="1">
      <alignment horizontal="center" vertical="center"/>
    </xf>
    <xf borderId="45" fillId="8" fontId="39" numFmtId="170" xfId="0" applyAlignment="1" applyBorder="1" applyFont="1" applyNumberFormat="1">
      <alignment horizontal="center" readingOrder="0" vertical="center"/>
    </xf>
    <xf borderId="50" fillId="8" fontId="39" numFmtId="20" xfId="0" applyAlignment="1" applyBorder="1" applyFont="1" applyNumberFormat="1">
      <alignment horizontal="center" readingOrder="0" vertical="center"/>
    </xf>
    <xf borderId="46" fillId="19" fontId="5" numFmtId="0" xfId="0" applyAlignment="1" applyBorder="1" applyFont="1">
      <alignment horizontal="center" readingOrder="0" vertical="center"/>
    </xf>
    <xf borderId="28" fillId="4" fontId="44" numFmtId="170" xfId="0" applyAlignment="1" applyBorder="1" applyFont="1" applyNumberFormat="1">
      <alignment horizontal="center" readingOrder="0"/>
    </xf>
    <xf borderId="44" fillId="4" fontId="44" numFmtId="170" xfId="0" applyAlignment="1" applyBorder="1" applyFont="1" applyNumberFormat="1">
      <alignment horizontal="center" readingOrder="0" vertical="center"/>
    </xf>
    <xf borderId="44" fillId="4" fontId="38" numFmtId="170" xfId="0" applyAlignment="1" applyBorder="1" applyFont="1" applyNumberFormat="1">
      <alignment horizontal="center" readingOrder="0" vertical="center"/>
    </xf>
    <xf borderId="0" fillId="6" fontId="2" numFmtId="0" xfId="0" applyAlignment="1" applyFont="1">
      <alignment readingOrder="0"/>
    </xf>
    <xf borderId="0" fillId="28" fontId="2" numFmtId="0" xfId="0" applyAlignment="1" applyFill="1" applyFont="1">
      <alignment readingOrder="0"/>
    </xf>
    <xf borderId="25" fillId="7" fontId="2" numFmtId="0" xfId="0" applyBorder="1" applyFont="1"/>
    <xf borderId="25" fillId="8" fontId="41" numFmtId="0" xfId="0" applyAlignment="1" applyBorder="1" applyFont="1">
      <alignment horizontal="center" readingOrder="0" vertical="center"/>
    </xf>
    <xf borderId="28" fillId="16" fontId="5" numFmtId="0" xfId="0" applyAlignment="1" applyBorder="1" applyFont="1">
      <alignment horizontal="center" readingOrder="0"/>
    </xf>
    <xf borderId="45" fillId="4" fontId="38" numFmtId="0" xfId="0" applyAlignment="1" applyBorder="1" applyFont="1">
      <alignment horizontal="center" readingOrder="0" vertical="center"/>
    </xf>
    <xf borderId="25" fillId="7" fontId="5" numFmtId="0" xfId="0" applyAlignment="1" applyBorder="1" applyFont="1">
      <alignment horizontal="center" readingOrder="0" vertical="center"/>
    </xf>
    <xf borderId="44" fillId="4" fontId="39" numFmtId="20" xfId="0" applyAlignment="1" applyBorder="1" applyFont="1" applyNumberFormat="1">
      <alignment horizontal="center" vertical="center"/>
    </xf>
    <xf borderId="45" fillId="4" fontId="39" numFmtId="0" xfId="0" applyAlignment="1" applyBorder="1" applyFont="1">
      <alignment horizontal="center" readingOrder="0" vertical="center"/>
    </xf>
    <xf borderId="43" fillId="25" fontId="5" numFmtId="0" xfId="0" applyAlignment="1" applyBorder="1" applyFont="1">
      <alignment horizontal="center" readingOrder="0" vertical="center"/>
    </xf>
    <xf borderId="44" fillId="8" fontId="33" numFmtId="0" xfId="0" applyAlignment="1" applyBorder="1" applyFont="1">
      <alignment horizontal="center" readingOrder="0" vertical="center"/>
    </xf>
    <xf borderId="44" fillId="8" fontId="39" numFmtId="20" xfId="0" applyAlignment="1" applyBorder="1" applyFont="1" applyNumberFormat="1">
      <alignment horizontal="center" readingOrder="0" vertical="center"/>
    </xf>
    <xf borderId="28" fillId="22" fontId="5" numFmtId="0" xfId="0" applyAlignment="1" applyBorder="1" applyFont="1">
      <alignment horizontal="center" vertical="center"/>
    </xf>
    <xf borderId="28" fillId="29" fontId="5" numFmtId="0" xfId="0" applyAlignment="1" applyBorder="1" applyFill="1" applyFont="1">
      <alignment horizontal="center" readingOrder="0" vertical="center"/>
    </xf>
    <xf borderId="45" fillId="4" fontId="52" numFmtId="20" xfId="0" applyAlignment="1" applyBorder="1" applyFont="1" applyNumberFormat="1">
      <alignment horizontal="center" readingOrder="0" vertical="center"/>
    </xf>
    <xf borderId="28" fillId="22" fontId="5" numFmtId="0" xfId="0" applyAlignment="1" applyBorder="1" applyFont="1">
      <alignment horizontal="center" readingOrder="0" vertical="center"/>
    </xf>
    <xf borderId="28" fillId="16" fontId="17" numFmtId="0" xfId="0" applyAlignment="1" applyBorder="1" applyFont="1">
      <alignment horizontal="center" readingOrder="0" vertical="center"/>
    </xf>
    <xf borderId="28" fillId="28" fontId="17" numFmtId="0" xfId="0" applyAlignment="1" applyBorder="1" applyFont="1">
      <alignment horizontal="center" readingOrder="0" vertical="center"/>
    </xf>
    <xf borderId="49" fillId="30" fontId="5" numFmtId="170" xfId="0" applyAlignment="1" applyBorder="1" applyFill="1" applyFont="1" applyNumberFormat="1">
      <alignment horizontal="center" readingOrder="0" vertical="center"/>
    </xf>
    <xf borderId="43" fillId="29" fontId="5" numFmtId="0" xfId="0" applyAlignment="1" applyBorder="1" applyFont="1">
      <alignment horizontal="center" vertical="center"/>
    </xf>
    <xf borderId="45" fillId="8" fontId="39" numFmtId="20" xfId="0" applyAlignment="1" applyBorder="1" applyFont="1" applyNumberFormat="1">
      <alignment horizontal="center" vertical="center"/>
    </xf>
    <xf borderId="25" fillId="16" fontId="5" numFmtId="0" xfId="0" applyAlignment="1" applyBorder="1" applyFont="1">
      <alignment horizontal="center" vertical="center"/>
    </xf>
    <xf borderId="45" fillId="16" fontId="41" numFmtId="170" xfId="0" applyAlignment="1" applyBorder="1" applyFont="1" applyNumberFormat="1">
      <alignment horizontal="center" readingOrder="0" vertical="center"/>
    </xf>
    <xf borderId="25" fillId="31" fontId="53" numFmtId="0" xfId="0" applyAlignment="1" applyBorder="1" applyFill="1" applyFont="1">
      <alignment horizontal="center" readingOrder="0" vertical="center"/>
    </xf>
    <xf borderId="25" fillId="8" fontId="53" numFmtId="0" xfId="0" applyAlignment="1" applyBorder="1" applyFont="1">
      <alignment horizontal="center" readingOrder="0" vertical="center"/>
    </xf>
    <xf borderId="28" fillId="4" fontId="17" numFmtId="0" xfId="0" applyAlignment="1" applyBorder="1" applyFont="1">
      <alignment horizontal="center" vertical="center"/>
    </xf>
    <xf borderId="0" fillId="8" fontId="27" numFmtId="0" xfId="0" applyAlignment="1" applyFont="1">
      <alignment horizontal="center"/>
    </xf>
    <xf borderId="0" fillId="8" fontId="27" numFmtId="0" xfId="0" applyAlignment="1" applyFont="1">
      <alignment horizontal="center"/>
    </xf>
    <xf borderId="0" fillId="8" fontId="27" numFmtId="170" xfId="0" applyAlignment="1" applyFont="1" applyNumberFormat="1">
      <alignment horizontal="center" readingOrder="0"/>
    </xf>
    <xf borderId="25" fillId="8" fontId="54" numFmtId="0" xfId="0" applyAlignment="1" applyBorder="1" applyFont="1">
      <alignment horizontal="center" readingOrder="0" vertical="center"/>
    </xf>
    <xf borderId="45" fillId="4" fontId="5" numFmtId="186" xfId="0" applyAlignment="1" applyBorder="1" applyFont="1" applyNumberFormat="1">
      <alignment horizontal="center" readingOrder="0" vertical="center"/>
    </xf>
    <xf borderId="0" fillId="4" fontId="17" numFmtId="0" xfId="0" applyAlignment="1" applyFont="1">
      <alignment horizontal="center" vertical="bottom"/>
    </xf>
    <xf borderId="0" fillId="4" fontId="17" numFmtId="169" xfId="0" applyAlignment="1" applyFont="1" applyNumberFormat="1">
      <alignment horizontal="center" vertical="bottom"/>
    </xf>
    <xf borderId="0" fillId="4" fontId="17" numFmtId="0" xfId="0" applyAlignment="1" applyFont="1">
      <alignment horizontal="center" vertical="bottom"/>
    </xf>
    <xf borderId="25" fillId="4" fontId="27" numFmtId="0" xfId="0" applyAlignment="1" applyBorder="1" applyFont="1">
      <alignment horizontal="center"/>
    </xf>
    <xf borderId="25" fillId="4" fontId="2" numFmtId="0" xfId="0" applyAlignment="1" applyBorder="1" applyFont="1">
      <alignment horizontal="center"/>
    </xf>
    <xf borderId="43" fillId="4" fontId="5" numFmtId="0" xfId="0" applyAlignment="1" applyBorder="1" applyFont="1">
      <alignment horizontal="center" readingOrder="0"/>
    </xf>
    <xf borderId="25" fillId="4" fontId="5" numFmtId="0" xfId="0" applyAlignment="1" applyBorder="1" applyFont="1">
      <alignment horizontal="center" vertical="center"/>
    </xf>
    <xf borderId="48" fillId="4" fontId="5" numFmtId="0" xfId="0" applyAlignment="1" applyBorder="1" applyFont="1">
      <alignment horizontal="center"/>
    </xf>
    <xf borderId="49" fillId="4" fontId="5" numFmtId="0" xfId="0" applyAlignment="1" applyBorder="1" applyFont="1">
      <alignment horizontal="center"/>
    </xf>
    <xf borderId="49" fillId="4" fontId="17" numFmtId="0" xfId="0" applyAlignment="1" applyBorder="1" applyFont="1">
      <alignment readingOrder="0"/>
    </xf>
    <xf borderId="49" fillId="4" fontId="17" numFmtId="0" xfId="0" applyBorder="1" applyFont="1"/>
    <xf borderId="44" fillId="32" fontId="41" numFmtId="0" xfId="0" applyAlignment="1" applyBorder="1" applyFill="1" applyFont="1">
      <alignment horizontal="center" readingOrder="0" vertical="center"/>
    </xf>
    <xf borderId="0" fillId="4" fontId="2" numFmtId="0" xfId="0" applyAlignment="1" applyFont="1">
      <alignment horizontal="center" readingOrder="0"/>
    </xf>
    <xf borderId="49" fillId="8" fontId="5" numFmtId="0" xfId="0" applyAlignment="1" applyBorder="1" applyFont="1">
      <alignment horizontal="center"/>
    </xf>
    <xf borderId="82" fillId="4" fontId="5" numFmtId="0" xfId="0" applyAlignment="1" applyBorder="1" applyFont="1">
      <alignment horizontal="center" readingOrder="0" vertical="center"/>
    </xf>
    <xf borderId="27" fillId="4" fontId="5" numFmtId="0" xfId="0" applyAlignment="1" applyBorder="1" applyFont="1">
      <alignment horizontal="center" readingOrder="0" vertical="center"/>
    </xf>
    <xf borderId="27" fillId="8" fontId="5" numFmtId="0" xfId="0" applyAlignment="1" applyBorder="1" applyFont="1">
      <alignment horizontal="center" readingOrder="0"/>
    </xf>
    <xf borderId="27" fillId="8" fontId="5" numFmtId="0" xfId="0" applyAlignment="1" applyBorder="1" applyFont="1">
      <alignment horizontal="center"/>
    </xf>
    <xf borderId="27" fillId="8" fontId="5" numFmtId="170" xfId="0" applyAlignment="1" applyBorder="1" applyFont="1" applyNumberFormat="1">
      <alignment horizontal="center" readingOrder="0"/>
    </xf>
    <xf borderId="44" fillId="7" fontId="41" numFmtId="20" xfId="0" applyAlignment="1" applyBorder="1" applyFont="1" applyNumberFormat="1">
      <alignment horizontal="center" readingOrder="0" vertical="center"/>
    </xf>
    <xf borderId="44" fillId="4" fontId="5" numFmtId="186" xfId="0" applyAlignment="1" applyBorder="1" applyFont="1" applyNumberFormat="1">
      <alignment horizontal="center" readingOrder="0" vertical="center"/>
    </xf>
    <xf borderId="45" fillId="8" fontId="5" numFmtId="186" xfId="0" applyAlignment="1" applyBorder="1" applyFont="1" applyNumberFormat="1">
      <alignment horizontal="center" readingOrder="0" vertical="center"/>
    </xf>
    <xf borderId="45" fillId="7" fontId="41" numFmtId="20" xfId="0" applyAlignment="1" applyBorder="1" applyFont="1" applyNumberFormat="1">
      <alignment horizontal="center" readingOrder="0" vertical="center"/>
    </xf>
    <xf borderId="27" fillId="8" fontId="5" numFmtId="0" xfId="0" applyAlignment="1" applyBorder="1" applyFont="1">
      <alignment horizontal="center" readingOrder="0" vertical="center"/>
    </xf>
    <xf borderId="27" fillId="8" fontId="5" numFmtId="170" xfId="0" applyAlignment="1" applyBorder="1" applyFont="1" applyNumberFormat="1">
      <alignment horizontal="center"/>
    </xf>
    <xf borderId="50" fillId="8" fontId="5" numFmtId="170" xfId="0" applyAlignment="1" applyBorder="1" applyFont="1" applyNumberFormat="1">
      <alignment horizontal="center" vertical="center"/>
    </xf>
    <xf borderId="45" fillId="8" fontId="5" numFmtId="170" xfId="0" applyAlignment="1" applyBorder="1" applyFont="1" applyNumberFormat="1">
      <alignment horizontal="center"/>
    </xf>
    <xf borderId="44" fillId="7" fontId="41" numFmtId="20" xfId="0" applyAlignment="1" applyBorder="1" applyFont="1" applyNumberFormat="1">
      <alignment horizontal="center" vertical="center"/>
    </xf>
    <xf borderId="45" fillId="7" fontId="41" numFmtId="20" xfId="0" applyAlignment="1" applyBorder="1" applyFont="1" applyNumberFormat="1">
      <alignment horizontal="center" vertical="center"/>
    </xf>
    <xf borderId="25" fillId="8" fontId="27" numFmtId="0" xfId="0" applyAlignment="1" applyBorder="1" applyFont="1">
      <alignment readingOrder="0"/>
    </xf>
    <xf borderId="45" fillId="8" fontId="41" numFmtId="20" xfId="0" applyAlignment="1" applyBorder="1" applyFont="1" applyNumberFormat="1">
      <alignment horizontal="center" readingOrder="0" vertical="center"/>
    </xf>
    <xf borderId="46" fillId="4" fontId="27" numFmtId="0" xfId="0" applyAlignment="1" applyBorder="1" applyFont="1">
      <alignment horizontal="center"/>
    </xf>
    <xf borderId="25" fillId="4" fontId="27" numFmtId="0" xfId="0" applyAlignment="1" applyBorder="1" applyFont="1">
      <alignment readingOrder="0"/>
    </xf>
    <xf borderId="45" fillId="31" fontId="55" numFmtId="20" xfId="0" applyAlignment="1" applyBorder="1" applyFont="1" applyNumberFormat="1">
      <alignment horizontal="center" readingOrder="0" vertical="center"/>
    </xf>
    <xf borderId="27" fillId="4" fontId="5" numFmtId="170" xfId="0" applyAlignment="1" applyBorder="1" applyFont="1" applyNumberFormat="1">
      <alignment horizontal="center"/>
    </xf>
    <xf borderId="45" fillId="7" fontId="56" numFmtId="20" xfId="0" applyAlignment="1" applyBorder="1" applyFont="1" applyNumberFormat="1">
      <alignment horizontal="center" readingOrder="0" vertical="center"/>
    </xf>
    <xf borderId="77" fillId="4" fontId="5" numFmtId="170" xfId="0" applyAlignment="1" applyBorder="1" applyFont="1" applyNumberFormat="1">
      <alignment horizontal="center"/>
    </xf>
    <xf borderId="44" fillId="7" fontId="56" numFmtId="20" xfId="0" applyAlignment="1" applyBorder="1" applyFont="1" applyNumberFormat="1">
      <alignment horizontal="center" readingOrder="0" vertical="center"/>
    </xf>
    <xf borderId="0" fillId="4" fontId="57" numFmtId="0" xfId="0" applyAlignment="1" applyFont="1">
      <alignment horizontal="center" readingOrder="0"/>
    </xf>
    <xf borderId="77" fillId="8" fontId="5" numFmtId="0" xfId="0" applyAlignment="1" applyBorder="1" applyFont="1">
      <alignment horizontal="center" readingOrder="0" vertical="center"/>
    </xf>
    <xf borderId="77" fillId="8" fontId="5" numFmtId="170" xfId="0" applyAlignment="1" applyBorder="1" applyFont="1" applyNumberFormat="1">
      <alignment horizontal="center"/>
    </xf>
    <xf borderId="0" fillId="4" fontId="2" numFmtId="0" xfId="0" applyAlignment="1" applyFont="1">
      <alignment horizontal="left" readingOrder="0" shrinkToFit="0" wrapText="0"/>
    </xf>
    <xf borderId="27" fillId="4" fontId="5" numFmtId="0" xfId="0" applyAlignment="1" applyBorder="1" applyFont="1">
      <alignment horizontal="center"/>
    </xf>
    <xf borderId="27" fillId="8" fontId="5" numFmtId="0" xfId="0" applyAlignment="1" applyBorder="1" applyFont="1">
      <alignment horizontal="center" vertical="bottom"/>
    </xf>
    <xf borderId="83" fillId="13" fontId="17" numFmtId="0" xfId="0" applyAlignment="1" applyBorder="1" applyFont="1">
      <alignment vertical="center"/>
    </xf>
    <xf borderId="84" fillId="13" fontId="35" numFmtId="185" xfId="0" applyAlignment="1" applyBorder="1" applyFont="1" applyNumberFormat="1">
      <alignment horizontal="center" vertical="center"/>
    </xf>
    <xf borderId="84" fillId="14" fontId="6" numFmtId="0" xfId="0" applyBorder="1" applyFont="1"/>
    <xf borderId="85" fillId="14" fontId="6" numFmtId="0" xfId="0" applyBorder="1" applyFont="1"/>
    <xf borderId="86" fillId="15" fontId="36" numFmtId="0" xfId="0" applyAlignment="1" applyBorder="1" applyFont="1">
      <alignment horizontal="center" readingOrder="0" vertical="center"/>
    </xf>
    <xf borderId="66" fillId="15" fontId="36" numFmtId="0" xfId="0" applyAlignment="1" applyBorder="1" applyFont="1">
      <alignment horizontal="center" readingOrder="0" vertical="center"/>
    </xf>
    <xf borderId="87" fillId="15" fontId="36" numFmtId="0" xfId="0" applyAlignment="1" applyBorder="1" applyFont="1">
      <alignment horizontal="center" readingOrder="0" vertical="center"/>
    </xf>
    <xf borderId="88" fillId="8" fontId="37" numFmtId="20" xfId="0" applyAlignment="1" applyBorder="1" applyFont="1" applyNumberFormat="1">
      <alignment horizontal="center" readingOrder="0" vertical="bottom"/>
    </xf>
    <xf borderId="77" fillId="8" fontId="5" numFmtId="170" xfId="0" applyAlignment="1" applyBorder="1" applyFont="1" applyNumberFormat="1">
      <alignment horizontal="center" readingOrder="0" vertical="center"/>
    </xf>
    <xf borderId="89" fillId="8" fontId="5" numFmtId="0" xfId="0" applyAlignment="1" applyBorder="1" applyFont="1">
      <alignment horizontal="center" readingOrder="0" vertical="center"/>
    </xf>
    <xf borderId="27" fillId="8" fontId="5" numFmtId="170" xfId="0" applyAlignment="1" applyBorder="1" applyFont="1" applyNumberFormat="1">
      <alignment horizontal="center" readingOrder="0" vertical="center"/>
    </xf>
    <xf borderId="90" fillId="8" fontId="5" numFmtId="0" xfId="0" applyAlignment="1" applyBorder="1" applyFont="1">
      <alignment horizontal="center" readingOrder="0" vertical="center"/>
    </xf>
    <xf borderId="77" fillId="8" fontId="17" numFmtId="0" xfId="0" applyAlignment="1" applyBorder="1" applyFont="1">
      <alignment horizontal="center" readingOrder="0"/>
    </xf>
    <xf borderId="82" fillId="8" fontId="5" numFmtId="0" xfId="0" applyAlignment="1" applyBorder="1" applyFont="1">
      <alignment horizontal="center" readingOrder="0" vertical="center"/>
    </xf>
    <xf borderId="77" fillId="8" fontId="17" numFmtId="170" xfId="0" applyAlignment="1" applyBorder="1" applyFont="1" applyNumberFormat="1">
      <alignment horizontal="center" readingOrder="0"/>
    </xf>
    <xf borderId="77" fillId="8" fontId="5" numFmtId="0" xfId="0" applyAlignment="1" applyBorder="1" applyFont="1">
      <alignment horizontal="center"/>
    </xf>
    <xf borderId="0" fillId="8" fontId="5" numFmtId="0" xfId="0" applyAlignment="1" applyFont="1">
      <alignment horizontal="center" vertical="bottom"/>
    </xf>
    <xf borderId="0" fillId="16" fontId="17" numFmtId="0" xfId="0" applyAlignment="1" applyFont="1">
      <alignment horizontal="center" readingOrder="0"/>
    </xf>
    <xf borderId="91" fillId="4" fontId="37" numFmtId="20" xfId="0" applyAlignment="1" applyBorder="1" applyFont="1" applyNumberFormat="1">
      <alignment horizontal="center" readingOrder="0" vertical="bottom"/>
    </xf>
    <xf borderId="27" fillId="4" fontId="5" numFmtId="170" xfId="0" applyAlignment="1" applyBorder="1" applyFont="1" applyNumberFormat="1">
      <alignment horizontal="center" readingOrder="0" vertical="center"/>
    </xf>
    <xf borderId="92" fillId="4" fontId="5" numFmtId="0" xfId="0" applyAlignment="1" applyBorder="1" applyFont="1">
      <alignment horizontal="center" readingOrder="0" vertical="center"/>
    </xf>
    <xf borderId="93" fillId="4" fontId="5" numFmtId="0" xfId="0" applyAlignment="1" applyBorder="1" applyFont="1">
      <alignment horizontal="center" readingOrder="0" vertical="center"/>
    </xf>
    <xf borderId="93" fillId="4" fontId="17" numFmtId="0" xfId="0" applyAlignment="1" applyBorder="1" applyFont="1">
      <alignment horizontal="center" readingOrder="0" vertical="center"/>
    </xf>
    <xf borderId="77" fillId="4" fontId="5" numFmtId="170" xfId="0" applyAlignment="1" applyBorder="1" applyFont="1" applyNumberFormat="1">
      <alignment horizontal="center" readingOrder="0" vertical="center"/>
    </xf>
    <xf borderId="27" fillId="16" fontId="5" numFmtId="0" xfId="0" applyAlignment="1" applyBorder="1" applyFont="1">
      <alignment horizontal="center" readingOrder="0" vertical="center"/>
    </xf>
    <xf borderId="91" fillId="8" fontId="37" numFmtId="20" xfId="0" applyAlignment="1" applyBorder="1" applyFont="1" applyNumberFormat="1">
      <alignment horizontal="center" readingOrder="0" vertical="bottom"/>
    </xf>
    <xf borderId="92" fillId="8" fontId="5" numFmtId="0" xfId="0" applyAlignment="1" applyBorder="1" applyFont="1">
      <alignment horizontal="center" readingOrder="0" vertical="center"/>
    </xf>
    <xf borderId="86" fillId="4" fontId="37" numFmtId="20" xfId="0" applyAlignment="1" applyBorder="1" applyFont="1" applyNumberFormat="1">
      <alignment horizontal="center" readingOrder="0" vertical="bottom"/>
    </xf>
    <xf borderId="94" fillId="4" fontId="5" numFmtId="0" xfId="0" applyAlignment="1" applyBorder="1" applyFont="1">
      <alignment horizontal="center" readingOrder="0" vertical="center"/>
    </xf>
    <xf borderId="94" fillId="4" fontId="5" numFmtId="170" xfId="0" applyAlignment="1" applyBorder="1" applyFont="1" applyNumberFormat="1">
      <alignment horizontal="center" readingOrder="0" vertical="center"/>
    </xf>
    <xf borderId="95" fillId="4" fontId="5" numFmtId="0" xfId="0" applyAlignment="1" applyBorder="1" applyFont="1">
      <alignment horizontal="center" readingOrder="0" vertical="center"/>
    </xf>
    <xf borderId="93" fillId="8" fontId="17" numFmtId="0" xfId="0" applyAlignment="1" applyBorder="1" applyFont="1">
      <alignment horizontal="center" readingOrder="0" vertical="center"/>
    </xf>
    <xf borderId="93" fillId="8" fontId="5" numFmtId="0" xfId="0" applyAlignment="1" applyBorder="1" applyFont="1">
      <alignment horizontal="center" readingOrder="0" vertical="center"/>
    </xf>
    <xf borderId="77" fillId="8" fontId="53" numFmtId="0" xfId="0" applyAlignment="1" applyBorder="1" applyFont="1">
      <alignment horizontal="center" readingOrder="0" vertical="center"/>
    </xf>
    <xf borderId="93" fillId="8" fontId="53" numFmtId="0" xfId="0" applyAlignment="1" applyBorder="1" applyFont="1">
      <alignment horizontal="center" readingOrder="0" vertical="center"/>
    </xf>
    <xf borderId="77" fillId="8" fontId="53" numFmtId="170" xfId="0" applyAlignment="1" applyBorder="1" applyFont="1" applyNumberFormat="1">
      <alignment horizontal="center" readingOrder="0" vertical="center"/>
    </xf>
    <xf borderId="77" fillId="16" fontId="5" numFmtId="0" xfId="0" applyAlignment="1" applyBorder="1" applyFont="1">
      <alignment horizontal="center" readingOrder="0" vertical="bottom"/>
    </xf>
    <xf borderId="27" fillId="8" fontId="25" numFmtId="170" xfId="0" applyAlignment="1" applyBorder="1" applyFont="1" applyNumberFormat="1">
      <alignment horizontal="center" readingOrder="0" vertical="center"/>
    </xf>
    <xf borderId="86" fillId="8" fontId="37" numFmtId="20" xfId="0" applyAlignment="1" applyBorder="1" applyFont="1" applyNumberFormat="1">
      <alignment horizontal="center" readingOrder="0" vertical="bottom"/>
    </xf>
    <xf borderId="94" fillId="8" fontId="5" numFmtId="0" xfId="0" applyAlignment="1" applyBorder="1" applyFont="1">
      <alignment horizontal="center" readingOrder="0" vertical="center"/>
    </xf>
    <xf borderId="94" fillId="8" fontId="5" numFmtId="170" xfId="0" applyAlignment="1" applyBorder="1" applyFont="1" applyNumberFormat="1">
      <alignment horizontal="center" readingOrder="0" vertical="center"/>
    </xf>
    <xf borderId="95" fillId="8" fontId="5" numFmtId="0" xfId="0" applyAlignment="1" applyBorder="1" applyFont="1">
      <alignment horizontal="center" readingOrder="0" vertical="center"/>
    </xf>
    <xf borderId="88" fillId="4" fontId="37" numFmtId="20" xfId="0" applyAlignment="1" applyBorder="1" applyFont="1" applyNumberFormat="1">
      <alignment horizontal="center" readingOrder="0" vertical="bottom"/>
    </xf>
    <xf borderId="77" fillId="4" fontId="41" numFmtId="0" xfId="0" applyAlignment="1" applyBorder="1" applyFont="1">
      <alignment horizontal="center" readingOrder="0" vertical="center"/>
    </xf>
    <xf borderId="89" fillId="4" fontId="5" numFmtId="0" xfId="0" applyAlignment="1" applyBorder="1" applyFont="1">
      <alignment horizontal="center" readingOrder="0" vertical="center"/>
    </xf>
    <xf borderId="77" fillId="4" fontId="5" numFmtId="0" xfId="0" applyAlignment="1" applyBorder="1" applyFont="1">
      <alignment horizontal="center"/>
    </xf>
    <xf borderId="0" fillId="4" fontId="5" numFmtId="0" xfId="0" applyAlignment="1" applyFont="1">
      <alignment horizontal="center" vertical="bottom"/>
    </xf>
    <xf borderId="77" fillId="4" fontId="5" numFmtId="20" xfId="0" applyAlignment="1" applyBorder="1" applyFont="1" applyNumberFormat="1">
      <alignment horizontal="center"/>
    </xf>
    <xf borderId="89" fillId="4" fontId="5" numFmtId="0" xfId="0" applyAlignment="1" applyBorder="1" applyFont="1">
      <alignment horizontal="center"/>
    </xf>
    <xf borderId="77" fillId="4" fontId="5" numFmtId="20" xfId="0" applyAlignment="1" applyBorder="1" applyFont="1" applyNumberFormat="1">
      <alignment horizontal="center" readingOrder="0" vertical="center"/>
    </xf>
    <xf borderId="77" fillId="4" fontId="5" numFmtId="0" xfId="0" applyAlignment="1" applyBorder="1" applyFont="1">
      <alignment horizontal="center" readingOrder="0" vertical="center"/>
    </xf>
    <xf borderId="77" fillId="8" fontId="17" numFmtId="170" xfId="0" applyBorder="1" applyFont="1" applyNumberFormat="1"/>
    <xf borderId="89" fillId="8" fontId="5" numFmtId="0" xfId="0" applyAlignment="1" applyBorder="1" applyFont="1">
      <alignment horizontal="center" readingOrder="0"/>
    </xf>
    <xf borderId="96" fillId="8" fontId="5" numFmtId="0" xfId="0" applyAlignment="1" applyBorder="1" applyFont="1">
      <alignment horizontal="center" readingOrder="0" vertical="center"/>
    </xf>
    <xf borderId="96" fillId="8" fontId="5" numFmtId="170" xfId="0" applyAlignment="1" applyBorder="1" applyFont="1" applyNumberFormat="1">
      <alignment horizontal="center" readingOrder="0" vertical="center"/>
    </xf>
    <xf borderId="97" fillId="8" fontId="5" numFmtId="0" xfId="0" applyAlignment="1" applyBorder="1" applyFont="1">
      <alignment horizontal="center" readingOrder="0" vertical="center"/>
    </xf>
    <xf borderId="27" fillId="4" fontId="5" numFmtId="0" xfId="0" applyAlignment="1" applyBorder="1" applyFont="1">
      <alignment horizontal="center" readingOrder="0"/>
    </xf>
    <xf borderId="27" fillId="4" fontId="5" numFmtId="170" xfId="0" applyAlignment="1" applyBorder="1" applyFont="1" applyNumberFormat="1">
      <alignment horizontal="center" readingOrder="0"/>
    </xf>
    <xf borderId="27" fillId="4" fontId="5" numFmtId="170" xfId="0" applyAlignment="1" applyBorder="1" applyFont="1" applyNumberFormat="1">
      <alignment horizontal="center" vertical="bottom"/>
    </xf>
    <xf borderId="27" fillId="4" fontId="17" numFmtId="170" xfId="0" applyAlignment="1" applyBorder="1" applyFont="1" applyNumberFormat="1">
      <alignment readingOrder="0"/>
    </xf>
    <xf borderId="93" fillId="8" fontId="5" numFmtId="0" xfId="0" applyAlignment="1" applyBorder="1" applyFont="1">
      <alignment horizontal="center" readingOrder="0"/>
    </xf>
    <xf borderId="98" fillId="4" fontId="5" numFmtId="0" xfId="0" applyAlignment="1" applyBorder="1" applyFont="1">
      <alignment horizontal="center" readingOrder="0" vertical="center"/>
    </xf>
    <xf borderId="99" fillId="4" fontId="5" numFmtId="0" xfId="0" applyAlignment="1" applyBorder="1" applyFont="1">
      <alignment horizontal="center" readingOrder="0"/>
    </xf>
    <xf borderId="98" fillId="4" fontId="5" numFmtId="0" xfId="0" applyAlignment="1" applyBorder="1" applyFont="1">
      <alignment horizontal="center" readingOrder="0"/>
    </xf>
    <xf borderId="99" fillId="4" fontId="17" numFmtId="0" xfId="0" applyAlignment="1" applyBorder="1" applyFont="1">
      <alignment horizontal="center" readingOrder="0"/>
    </xf>
    <xf borderId="98" fillId="4" fontId="5" numFmtId="170" xfId="0" applyAlignment="1" applyBorder="1" applyFont="1" applyNumberFormat="1">
      <alignment horizontal="center" readingOrder="0"/>
    </xf>
    <xf borderId="93" fillId="4" fontId="5" numFmtId="0" xfId="0" applyAlignment="1" applyBorder="1" applyFont="1">
      <alignment horizontal="center" readingOrder="0"/>
    </xf>
    <xf borderId="77" fillId="4" fontId="5" numFmtId="0" xfId="0" applyAlignment="1" applyBorder="1" applyFont="1">
      <alignment horizontal="center" readingOrder="0"/>
    </xf>
    <xf borderId="77" fillId="4" fontId="5" numFmtId="170" xfId="0" applyAlignment="1" applyBorder="1" applyFont="1" applyNumberFormat="1">
      <alignment horizontal="center" readingOrder="0"/>
    </xf>
    <xf borderId="77" fillId="8" fontId="5" numFmtId="0" xfId="0" applyAlignment="1" applyBorder="1" applyFont="1">
      <alignment horizontal="center" readingOrder="0"/>
    </xf>
    <xf borderId="77" fillId="8" fontId="5" numFmtId="170" xfId="0" applyAlignment="1" applyBorder="1" applyFont="1" applyNumberFormat="1">
      <alignment horizontal="center" readingOrder="0"/>
    </xf>
    <xf borderId="77" fillId="8" fontId="5" numFmtId="0" xfId="0" applyAlignment="1" applyBorder="1" applyFont="1">
      <alignment horizontal="center"/>
    </xf>
    <xf borderId="89" fillId="8" fontId="5" numFmtId="0" xfId="0" applyAlignment="1" applyBorder="1" applyFont="1">
      <alignment horizontal="center"/>
    </xf>
    <xf borderId="77" fillId="4" fontId="5" numFmtId="186" xfId="0" applyAlignment="1" applyBorder="1" applyFont="1" applyNumberFormat="1">
      <alignment horizontal="center" readingOrder="0" vertical="center"/>
    </xf>
    <xf borderId="27" fillId="4" fontId="5" numFmtId="20" xfId="0" applyAlignment="1" applyBorder="1" applyFont="1" applyNumberFormat="1">
      <alignment horizontal="center" readingOrder="0" vertical="center"/>
    </xf>
    <xf borderId="100" fillId="8" fontId="37" numFmtId="20" xfId="0" applyAlignment="1" applyBorder="1" applyFont="1" applyNumberFormat="1">
      <alignment horizontal="center" readingOrder="0" vertical="bottom"/>
    </xf>
    <xf borderId="34" fillId="4" fontId="5" numFmtId="0" xfId="0" applyAlignment="1" applyBorder="1" applyFont="1">
      <alignment horizontal="center" readingOrder="0" vertical="center"/>
    </xf>
    <xf borderId="75" fillId="4" fontId="5" numFmtId="0" xfId="0" applyAlignment="1" applyBorder="1" applyFont="1">
      <alignment horizontal="center" readingOrder="0" vertical="center"/>
    </xf>
    <xf borderId="75" fillId="4" fontId="5" numFmtId="170" xfId="0" applyAlignment="1" applyBorder="1" applyFont="1" applyNumberFormat="1">
      <alignment horizontal="center" readingOrder="0" vertical="center"/>
    </xf>
    <xf borderId="101" fillId="8" fontId="5" numFmtId="0" xfId="0" applyAlignment="1" applyBorder="1" applyFont="1">
      <alignment horizontal="center" readingOrder="0" vertical="center"/>
    </xf>
    <xf borderId="27" fillId="7" fontId="5" numFmtId="0" xfId="0" applyAlignment="1" applyBorder="1" applyFont="1">
      <alignment horizontal="center" readingOrder="0" vertical="center"/>
    </xf>
    <xf borderId="56" fillId="8" fontId="5" numFmtId="0" xfId="0" applyAlignment="1" applyBorder="1" applyFont="1">
      <alignment horizontal="center" readingOrder="0" vertical="center"/>
    </xf>
    <xf borderId="0" fillId="4" fontId="58" numFmtId="0" xfId="0" applyAlignment="1" applyFont="1">
      <alignment horizontal="center" readingOrder="0"/>
    </xf>
    <xf borderId="102" fillId="4" fontId="37" numFmtId="20" xfId="0" applyAlignment="1" applyBorder="1" applyFont="1" applyNumberFormat="1">
      <alignment horizontal="center" readingOrder="0" vertical="bottom"/>
    </xf>
    <xf borderId="82" fillId="4" fontId="5" numFmtId="170" xfId="0" applyAlignment="1" applyBorder="1" applyFont="1" applyNumberFormat="1">
      <alignment horizontal="center" readingOrder="0" vertical="center"/>
    </xf>
    <xf borderId="27" fillId="4" fontId="5" numFmtId="186" xfId="0" applyAlignment="1" applyBorder="1" applyFont="1" applyNumberFormat="1">
      <alignment horizontal="center" readingOrder="0" vertical="center"/>
    </xf>
    <xf borderId="102" fillId="8" fontId="37" numFmtId="20" xfId="0" applyAlignment="1" applyBorder="1" applyFont="1" applyNumberFormat="1">
      <alignment horizontal="center" readingOrder="0" vertical="bottom"/>
    </xf>
    <xf borderId="98" fillId="8" fontId="5" numFmtId="0" xfId="0" applyAlignment="1" applyBorder="1" applyFont="1">
      <alignment horizontal="center" readingOrder="0" vertical="center"/>
    </xf>
    <xf borderId="98" fillId="8" fontId="5" numFmtId="170" xfId="0" applyAlignment="1" applyBorder="1" applyFont="1" applyNumberFormat="1">
      <alignment horizontal="center" readingOrder="0" vertical="center"/>
    </xf>
    <xf borderId="94" fillId="8" fontId="5" numFmtId="0" xfId="0" applyAlignment="1" applyBorder="1" applyFont="1">
      <alignment horizontal="center" readingOrder="0"/>
    </xf>
    <xf borderId="82" fillId="8" fontId="5" numFmtId="170" xfId="0" applyAlignment="1" applyBorder="1" applyFont="1" applyNumberFormat="1">
      <alignment horizontal="center" readingOrder="0" vertical="center"/>
    </xf>
    <xf borderId="103" fillId="8" fontId="5" numFmtId="0" xfId="0" applyAlignment="1" applyBorder="1" applyFont="1">
      <alignment horizontal="center" readingOrder="0" vertical="center"/>
    </xf>
    <xf borderId="82" fillId="8" fontId="5" numFmtId="0" xfId="0" applyAlignment="1" applyBorder="1" applyFont="1">
      <alignment horizontal="center" readingOrder="0"/>
    </xf>
    <xf borderId="82" fillId="8" fontId="5" numFmtId="0" xfId="0" applyAlignment="1" applyBorder="1" applyFont="1">
      <alignment horizontal="center"/>
    </xf>
    <xf borderId="104" fillId="4" fontId="37" numFmtId="20" xfId="0" applyAlignment="1" applyBorder="1" applyFont="1" applyNumberFormat="1">
      <alignment horizontal="center" readingOrder="0" vertical="bottom"/>
    </xf>
    <xf borderId="94" fillId="4" fontId="5" numFmtId="0" xfId="0" applyAlignment="1" applyBorder="1" applyFont="1">
      <alignment horizontal="center" readingOrder="0"/>
    </xf>
    <xf borderId="97" fillId="8" fontId="5" numFmtId="0" xfId="0" applyAlignment="1" applyBorder="1" applyFont="1">
      <alignment horizontal="center" readingOrder="0"/>
    </xf>
    <xf borderId="77" fillId="8" fontId="5" numFmtId="20" xfId="0" applyAlignment="1" applyBorder="1" applyFont="1" applyNumberFormat="1">
      <alignment horizontal="center" readingOrder="0" vertical="center"/>
    </xf>
    <xf borderId="83" fillId="12" fontId="34" numFmtId="0" xfId="0" applyAlignment="1" applyBorder="1" applyFont="1">
      <alignment horizontal="center" readingOrder="0" vertical="center"/>
    </xf>
    <xf borderId="84" fillId="12" fontId="35" numFmtId="185" xfId="0" applyAlignment="1" applyBorder="1" applyFont="1" applyNumberFormat="1">
      <alignment horizontal="center" readingOrder="0" vertical="center"/>
    </xf>
    <xf borderId="27" fillId="14" fontId="5" numFmtId="170" xfId="0" applyAlignment="1" applyBorder="1" applyFont="1" applyNumberFormat="1">
      <alignment horizontal="center" readingOrder="0" vertical="center"/>
    </xf>
    <xf borderId="0" fillId="15" fontId="36" numFmtId="0" xfId="0" applyAlignment="1" applyFont="1">
      <alignment horizontal="center" readingOrder="0" vertical="center"/>
    </xf>
    <xf borderId="105" fillId="15" fontId="36" numFmtId="0" xfId="0" applyAlignment="1" applyBorder="1" applyFont="1">
      <alignment horizontal="center" readingOrder="0" vertical="center"/>
    </xf>
    <xf borderId="88" fillId="8" fontId="37" numFmtId="20" xfId="0" applyAlignment="1" applyBorder="1" applyFont="1" applyNumberFormat="1">
      <alignment horizontal="center" vertical="bottom"/>
    </xf>
    <xf borderId="106" fillId="8" fontId="5" numFmtId="0" xfId="0" applyAlignment="1" applyBorder="1" applyFont="1">
      <alignment horizontal="center" readingOrder="0" vertical="center"/>
    </xf>
    <xf borderId="107" fillId="8" fontId="5" numFmtId="0" xfId="0" applyAlignment="1" applyBorder="1" applyFont="1">
      <alignment horizontal="center" readingOrder="0" vertical="center"/>
    </xf>
    <xf borderId="108" fillId="8" fontId="5" numFmtId="0" xfId="0" applyAlignment="1" applyBorder="1" applyFont="1">
      <alignment horizontal="center" readingOrder="0" vertical="center"/>
    </xf>
    <xf borderId="108" fillId="8" fontId="5" numFmtId="170" xfId="0" applyAlignment="1" applyBorder="1" applyFont="1" applyNumberFormat="1">
      <alignment horizontal="center" readingOrder="0" vertical="center"/>
    </xf>
    <xf borderId="109" fillId="8" fontId="5" numFmtId="0" xfId="0" applyAlignment="1" applyBorder="1" applyFont="1">
      <alignment horizontal="center" readingOrder="0" vertical="center"/>
    </xf>
    <xf borderId="77" fillId="16" fontId="5" numFmtId="0" xfId="0" applyAlignment="1" applyBorder="1" applyFont="1">
      <alignment horizontal="center" readingOrder="0" vertical="center"/>
    </xf>
    <xf borderId="91" fillId="4" fontId="37" numFmtId="20" xfId="0" applyAlignment="1" applyBorder="1" applyFont="1" applyNumberFormat="1">
      <alignment horizontal="center" vertical="bottom"/>
    </xf>
    <xf borderId="110" fillId="4" fontId="5" numFmtId="0" xfId="0" applyAlignment="1" applyBorder="1" applyFont="1">
      <alignment horizontal="center" readingOrder="0" vertical="center"/>
    </xf>
    <xf borderId="111" fillId="4" fontId="5" numFmtId="0" xfId="0" applyAlignment="1" applyBorder="1" applyFont="1">
      <alignment horizontal="center" readingOrder="0" vertical="center"/>
    </xf>
    <xf borderId="112" fillId="4" fontId="5" numFmtId="0" xfId="0" applyAlignment="1" applyBorder="1" applyFont="1">
      <alignment horizontal="center" readingOrder="0" vertical="center"/>
    </xf>
    <xf borderId="112" fillId="4" fontId="5" numFmtId="170" xfId="0" applyAlignment="1" applyBorder="1" applyFont="1" applyNumberFormat="1">
      <alignment horizontal="center" readingOrder="0" vertical="center"/>
    </xf>
    <xf borderId="113" fillId="4" fontId="5" numFmtId="0" xfId="0" applyAlignment="1" applyBorder="1" applyFont="1">
      <alignment horizontal="center" readingOrder="0" vertical="center"/>
    </xf>
    <xf borderId="97" fillId="4" fontId="5" numFmtId="0" xfId="0" applyAlignment="1" applyBorder="1" applyFont="1">
      <alignment horizontal="center" readingOrder="0" vertical="center"/>
    </xf>
    <xf borderId="114" fillId="4" fontId="17" numFmtId="0" xfId="0" applyAlignment="1" applyBorder="1" applyFont="1">
      <alignment horizontal="center" vertical="bottom"/>
    </xf>
    <xf borderId="91" fillId="8" fontId="37" numFmtId="20" xfId="0" applyAlignment="1" applyBorder="1" applyFont="1" applyNumberFormat="1">
      <alignment horizontal="center" vertical="bottom"/>
    </xf>
    <xf borderId="110" fillId="8" fontId="5" numFmtId="0" xfId="0" applyAlignment="1" applyBorder="1" applyFont="1">
      <alignment horizontal="center" readingOrder="0" vertical="center"/>
    </xf>
    <xf borderId="111" fillId="8" fontId="5" numFmtId="0" xfId="0" applyAlignment="1" applyBorder="1" applyFont="1">
      <alignment horizontal="center" readingOrder="0" vertical="center"/>
    </xf>
    <xf borderId="112" fillId="8" fontId="5" numFmtId="0" xfId="0" applyAlignment="1" applyBorder="1" applyFont="1">
      <alignment horizontal="center" readingOrder="0" vertical="center"/>
    </xf>
    <xf borderId="112" fillId="8" fontId="5" numFmtId="170" xfId="0" applyAlignment="1" applyBorder="1" applyFont="1" applyNumberFormat="1">
      <alignment horizontal="center" readingOrder="0" vertical="center"/>
    </xf>
    <xf borderId="113" fillId="8" fontId="5" numFmtId="0" xfId="0" applyAlignment="1" applyBorder="1" applyFont="1">
      <alignment horizontal="center" readingOrder="0" vertical="center"/>
    </xf>
    <xf borderId="86" fillId="4" fontId="37" numFmtId="20" xfId="0" applyAlignment="1" applyBorder="1" applyFont="1" applyNumberFormat="1">
      <alignment horizontal="center" vertical="bottom"/>
    </xf>
    <xf borderId="115" fillId="4" fontId="5" numFmtId="0" xfId="0" applyAlignment="1" applyBorder="1" applyFont="1">
      <alignment horizontal="center" readingOrder="0" vertical="center"/>
    </xf>
    <xf borderId="116" fillId="4" fontId="5" numFmtId="0" xfId="0" applyAlignment="1" applyBorder="1" applyFont="1">
      <alignment horizontal="center" readingOrder="0" vertical="center"/>
    </xf>
    <xf borderId="117" fillId="4" fontId="5" numFmtId="0" xfId="0" applyAlignment="1" applyBorder="1" applyFont="1">
      <alignment horizontal="center" readingOrder="0" vertical="center"/>
    </xf>
    <xf borderId="117" fillId="4" fontId="5" numFmtId="170" xfId="0" applyAlignment="1" applyBorder="1" applyFont="1" applyNumberFormat="1">
      <alignment horizontal="center" readingOrder="0" vertical="center"/>
    </xf>
    <xf borderId="118" fillId="4" fontId="5" numFmtId="0" xfId="0" applyAlignment="1" applyBorder="1" applyFont="1">
      <alignment horizontal="center" readingOrder="0" vertical="center"/>
    </xf>
    <xf borderId="119" fillId="8" fontId="5" numFmtId="0" xfId="0" applyAlignment="1" applyBorder="1" applyFont="1">
      <alignment horizontal="center" readingOrder="0" vertical="center"/>
    </xf>
    <xf borderId="120" fillId="8" fontId="5" numFmtId="0" xfId="0" applyAlignment="1" applyBorder="1" applyFont="1">
      <alignment horizontal="center"/>
    </xf>
    <xf borderId="120" fillId="8" fontId="5" numFmtId="170" xfId="0" applyAlignment="1" applyBorder="1" applyFont="1" applyNumberFormat="1">
      <alignment horizontal="center"/>
    </xf>
    <xf borderId="86" fillId="8" fontId="37" numFmtId="20" xfId="0" applyAlignment="1" applyBorder="1" applyFont="1" applyNumberFormat="1">
      <alignment horizontal="center" vertical="bottom"/>
    </xf>
    <xf borderId="58" fillId="4" fontId="41" numFmtId="0" xfId="0" applyAlignment="1" applyBorder="1" applyFont="1">
      <alignment horizontal="center" readingOrder="0" vertical="center"/>
    </xf>
    <xf borderId="58" fillId="4" fontId="5" numFmtId="170" xfId="0" applyAlignment="1" applyBorder="1" applyFont="1" applyNumberFormat="1">
      <alignment horizontal="center" readingOrder="0" vertical="center"/>
    </xf>
    <xf borderId="120" fillId="8" fontId="5" numFmtId="0" xfId="0" applyAlignment="1" applyBorder="1" applyFont="1">
      <alignment horizontal="center" readingOrder="0" vertical="center"/>
    </xf>
    <xf borderId="0" fillId="8" fontId="41" numFmtId="0" xfId="0" applyAlignment="1" applyFont="1">
      <alignment horizontal="center" readingOrder="0" vertical="center"/>
    </xf>
    <xf borderId="97" fillId="8" fontId="5" numFmtId="170" xfId="0" applyAlignment="1" applyBorder="1" applyFont="1" applyNumberFormat="1">
      <alignment horizontal="center" readingOrder="0" vertical="center"/>
    </xf>
    <xf borderId="0" fillId="4" fontId="5" numFmtId="0" xfId="0" applyAlignment="1" applyFont="1">
      <alignment horizontal="center" readingOrder="0"/>
    </xf>
    <xf borderId="98" fillId="4" fontId="5" numFmtId="170" xfId="0" applyAlignment="1" applyBorder="1" applyFont="1" applyNumberFormat="1">
      <alignment horizontal="center" readingOrder="0" vertical="center"/>
    </xf>
    <xf borderId="75" fillId="8" fontId="2" numFmtId="0" xfId="0" applyBorder="1" applyFont="1"/>
    <xf borderId="75" fillId="8" fontId="5" numFmtId="0" xfId="0" applyAlignment="1" applyBorder="1" applyFont="1">
      <alignment horizontal="center" readingOrder="0"/>
    </xf>
    <xf borderId="121" fillId="8" fontId="17" numFmtId="0" xfId="0" applyAlignment="1" applyBorder="1" applyFont="1">
      <alignment horizontal="center" readingOrder="0" vertical="center"/>
    </xf>
    <xf borderId="112" fillId="8" fontId="17" numFmtId="0" xfId="0" applyAlignment="1" applyBorder="1" applyFont="1">
      <alignment horizontal="center" readingOrder="0" vertical="center"/>
    </xf>
    <xf borderId="114" fillId="8" fontId="5" numFmtId="0" xfId="0" applyAlignment="1" applyBorder="1" applyFont="1">
      <alignment horizontal="center"/>
    </xf>
    <xf borderId="114" fillId="8" fontId="5" numFmtId="170" xfId="0" applyAlignment="1" applyBorder="1" applyFont="1" applyNumberFormat="1">
      <alignment horizontal="center"/>
    </xf>
    <xf borderId="27" fillId="8" fontId="17" numFmtId="170" xfId="0" applyAlignment="1" applyBorder="1" applyFont="1" applyNumberFormat="1">
      <alignment readingOrder="0"/>
    </xf>
    <xf borderId="27" fillId="8" fontId="5" numFmtId="20" xfId="0" applyAlignment="1" applyBorder="1" applyFont="1" applyNumberFormat="1">
      <alignment horizontal="center"/>
    </xf>
    <xf borderId="92" fillId="8" fontId="5" numFmtId="0" xfId="0" applyAlignment="1" applyBorder="1" applyFont="1">
      <alignment horizontal="center"/>
    </xf>
    <xf borderId="120" fillId="4" fontId="5" numFmtId="0" xfId="0" applyAlignment="1" applyBorder="1" applyFont="1">
      <alignment horizontal="center" readingOrder="0" vertical="center"/>
    </xf>
    <xf borderId="27" fillId="8" fontId="5" numFmtId="20" xfId="0" applyAlignment="1" applyBorder="1" applyFont="1" applyNumberFormat="1">
      <alignment horizontal="center" readingOrder="0" vertical="center"/>
    </xf>
    <xf borderId="97" fillId="4" fontId="5" numFmtId="170" xfId="0" applyAlignment="1" applyBorder="1" applyFont="1" applyNumberFormat="1">
      <alignment horizontal="center" readingOrder="0" vertical="center"/>
    </xf>
    <xf borderId="62" fillId="4" fontId="5" numFmtId="0" xfId="0" applyAlignment="1" applyBorder="1" applyFont="1">
      <alignment horizontal="center" readingOrder="0" vertical="center"/>
    </xf>
    <xf borderId="62" fillId="4" fontId="5" numFmtId="170" xfId="0" applyAlignment="1" applyBorder="1" applyFont="1" applyNumberFormat="1">
      <alignment horizontal="center" readingOrder="0" vertical="center"/>
    </xf>
    <xf borderId="122" fillId="4" fontId="5" numFmtId="0" xfId="0" applyAlignment="1" applyBorder="1" applyFont="1">
      <alignment horizontal="center" readingOrder="0" vertical="center"/>
    </xf>
    <xf borderId="99" fillId="4" fontId="5" numFmtId="0" xfId="0" applyAlignment="1" applyBorder="1" applyFont="1">
      <alignment horizontal="center" readingOrder="0" vertical="center"/>
    </xf>
    <xf borderId="123" fillId="4" fontId="5" numFmtId="0" xfId="0" applyAlignment="1" applyBorder="1" applyFont="1">
      <alignment horizontal="center" readingOrder="0" vertical="center"/>
    </xf>
    <xf borderId="112" fillId="4" fontId="17" numFmtId="0" xfId="0" applyAlignment="1" applyBorder="1" applyFont="1">
      <alignment horizontal="center" readingOrder="0" vertical="center"/>
    </xf>
    <xf borderId="114" fillId="4" fontId="5" numFmtId="0" xfId="0" applyAlignment="1" applyBorder="1" applyFont="1">
      <alignment horizontal="center"/>
    </xf>
    <xf borderId="114" fillId="4" fontId="5" numFmtId="170" xfId="0" applyAlignment="1" applyBorder="1" applyFont="1" applyNumberFormat="1">
      <alignment horizontal="center"/>
    </xf>
    <xf borderId="75" fillId="8" fontId="17" numFmtId="0" xfId="0" applyAlignment="1" applyBorder="1" applyFont="1">
      <alignment horizontal="center" readingOrder="0"/>
    </xf>
    <xf borderId="0" fillId="8" fontId="17" numFmtId="0" xfId="0" applyAlignment="1" applyFont="1">
      <alignment horizontal="center" readingOrder="0"/>
    </xf>
    <xf borderId="26" fillId="8" fontId="17" numFmtId="0" xfId="0" applyAlignment="1" applyBorder="1" applyFont="1">
      <alignment horizontal="center" readingOrder="0"/>
    </xf>
    <xf borderId="99" fillId="8" fontId="17" numFmtId="0" xfId="0" applyAlignment="1" applyBorder="1" applyFont="1">
      <alignment horizontal="center" readingOrder="0" vertical="bottom"/>
    </xf>
    <xf borderId="58" fillId="8" fontId="5" numFmtId="0" xfId="0" applyAlignment="1" applyBorder="1" applyFont="1">
      <alignment horizontal="center" readingOrder="0" vertical="center"/>
    </xf>
    <xf borderId="124" fillId="4" fontId="5" numFmtId="0" xfId="0" applyAlignment="1" applyBorder="1" applyFont="1">
      <alignment horizontal="center" readingOrder="0" vertical="center"/>
    </xf>
    <xf borderId="58" fillId="4" fontId="5" numFmtId="170" xfId="0" applyAlignment="1" applyBorder="1" applyFont="1" applyNumberFormat="1">
      <alignment horizontal="center" readingOrder="0"/>
    </xf>
    <xf borderId="123" fillId="8" fontId="5" numFmtId="0" xfId="0" applyAlignment="1" applyBorder="1" applyFont="1">
      <alignment horizontal="center" readingOrder="0" vertical="center"/>
    </xf>
    <xf borderId="99" fillId="8" fontId="17" numFmtId="0" xfId="0" applyAlignment="1" applyBorder="1" applyFont="1">
      <alignment horizontal="center" readingOrder="0"/>
    </xf>
    <xf borderId="82" fillId="31" fontId="5" numFmtId="0" xfId="0" applyAlignment="1" applyBorder="1" applyFont="1">
      <alignment horizontal="center" readingOrder="0" vertical="center"/>
    </xf>
    <xf borderId="77" fillId="4" fontId="17" numFmtId="0" xfId="0" applyAlignment="1" applyBorder="1" applyFont="1">
      <alignment horizontal="center" readingOrder="0"/>
    </xf>
    <xf borderId="26" fillId="4" fontId="17" numFmtId="0" xfId="0" applyAlignment="1" applyBorder="1" applyFont="1">
      <alignment horizontal="center" readingOrder="0"/>
    </xf>
    <xf borderId="99" fillId="4" fontId="17" numFmtId="0" xfId="0" applyAlignment="1" applyBorder="1" applyFont="1">
      <alignment horizontal="center" readingOrder="0" vertical="bottom"/>
    </xf>
    <xf borderId="114" fillId="4" fontId="5" numFmtId="0" xfId="0" applyAlignment="1" applyBorder="1" applyFont="1">
      <alignment horizontal="center" readingOrder="0" vertical="center"/>
    </xf>
    <xf borderId="114" fillId="4" fontId="5" numFmtId="170" xfId="0" applyAlignment="1" applyBorder="1" applyFont="1" applyNumberFormat="1">
      <alignment horizontal="center" readingOrder="0" vertical="center"/>
    </xf>
    <xf borderId="56" fillId="8" fontId="17" numFmtId="0" xfId="0" applyAlignment="1" applyBorder="1" applyFont="1">
      <alignment horizontal="center" readingOrder="0" vertical="center"/>
    </xf>
    <xf borderId="0" fillId="4" fontId="24" numFmtId="0" xfId="0" applyAlignment="1" applyFont="1">
      <alignment horizontal="center" readingOrder="0" vertical="center"/>
    </xf>
    <xf borderId="0" fillId="8" fontId="17" numFmtId="0" xfId="0" applyAlignment="1" applyFont="1">
      <alignment horizontal="center" readingOrder="0" vertical="center"/>
    </xf>
    <xf borderId="124" fillId="8" fontId="5" numFmtId="0" xfId="0" applyAlignment="1" applyBorder="1" applyFont="1">
      <alignment horizontal="center" readingOrder="0" vertical="center"/>
    </xf>
    <xf borderId="82" fillId="16" fontId="17" numFmtId="0" xfId="0" applyAlignment="1" applyBorder="1" applyFont="1">
      <alignment horizontal="center"/>
    </xf>
    <xf borderId="82" fillId="8" fontId="17" numFmtId="0" xfId="0" applyAlignment="1" applyBorder="1" applyFont="1">
      <alignment horizontal="center"/>
    </xf>
    <xf borderId="82" fillId="8" fontId="5" numFmtId="170" xfId="0" applyAlignment="1" applyBorder="1" applyFont="1" applyNumberFormat="1">
      <alignment horizontal="center" readingOrder="0"/>
    </xf>
    <xf borderId="26" fillId="8" fontId="5" numFmtId="0" xfId="0" applyAlignment="1" applyBorder="1" applyFont="1">
      <alignment horizontal="center" readingOrder="0" vertical="center"/>
    </xf>
    <xf borderId="26" fillId="8" fontId="5" numFmtId="170" xfId="0" applyAlignment="1" applyBorder="1" applyFont="1" applyNumberFormat="1">
      <alignment horizontal="center" readingOrder="0" vertical="center"/>
    </xf>
    <xf borderId="26" fillId="4" fontId="5" numFmtId="0" xfId="0" applyAlignment="1" applyBorder="1" applyFont="1">
      <alignment horizontal="center" readingOrder="0" vertical="center"/>
    </xf>
    <xf borderId="26" fillId="4" fontId="5" numFmtId="170" xfId="0" applyAlignment="1" applyBorder="1" applyFont="1" applyNumberFormat="1">
      <alignment horizontal="center" readingOrder="0" vertical="center"/>
    </xf>
    <xf borderId="27" fillId="16" fontId="5" numFmtId="170" xfId="0" applyAlignment="1" applyBorder="1" applyFont="1" applyNumberFormat="1">
      <alignment horizontal="center" readingOrder="0" vertical="center"/>
    </xf>
    <xf borderId="92" fillId="16" fontId="5" numFmtId="0" xfId="0" applyAlignment="1" applyBorder="1" applyFont="1">
      <alignment horizontal="center" readingOrder="0" vertical="center"/>
    </xf>
    <xf borderId="114" fillId="8" fontId="5" numFmtId="0" xfId="0" applyAlignment="1" applyBorder="1" applyFont="1">
      <alignment horizontal="center" readingOrder="0" vertical="center"/>
    </xf>
    <xf borderId="114" fillId="8" fontId="5" numFmtId="170" xfId="0" applyAlignment="1" applyBorder="1" applyFont="1" applyNumberFormat="1">
      <alignment horizontal="center" readingOrder="0" vertical="center"/>
    </xf>
    <xf borderId="0" fillId="4" fontId="17" numFmtId="0" xfId="0" applyAlignment="1" applyFont="1">
      <alignment horizontal="center" readingOrder="0" vertical="center"/>
    </xf>
    <xf borderId="125" fillId="4" fontId="5" numFmtId="0" xfId="0" applyAlignment="1" applyBorder="1" applyFont="1">
      <alignment horizontal="center" readingOrder="0" vertical="center"/>
    </xf>
    <xf borderId="126" fillId="4" fontId="5" numFmtId="0" xfId="0" applyAlignment="1" applyBorder="1" applyFont="1">
      <alignment horizontal="center" readingOrder="0" vertical="center"/>
    </xf>
    <xf borderId="127" fillId="4" fontId="5" numFmtId="0" xfId="0" applyAlignment="1" applyBorder="1" applyFont="1">
      <alignment horizontal="center" readingOrder="0" vertical="center"/>
    </xf>
    <xf borderId="127" fillId="4" fontId="5" numFmtId="170" xfId="0" applyAlignment="1" applyBorder="1" applyFont="1" applyNumberFormat="1">
      <alignment horizontal="center" readingOrder="0" vertical="center"/>
    </xf>
    <xf borderId="128" fillId="4" fontId="5" numFmtId="0" xfId="0" applyAlignment="1" applyBorder="1" applyFont="1">
      <alignment horizontal="center" readingOrder="0" vertical="center"/>
    </xf>
    <xf borderId="128" fillId="4" fontId="5" numFmtId="170" xfId="0" applyAlignment="1" applyBorder="1" applyFont="1" applyNumberFormat="1">
      <alignment horizontal="center" readingOrder="0" vertical="center"/>
    </xf>
    <xf borderId="129" fillId="4" fontId="5" numFmtId="0" xfId="0" applyAlignment="1" applyBorder="1" applyFont="1">
      <alignment horizontal="center" readingOrder="0" vertical="center"/>
    </xf>
    <xf borderId="56" fillId="4" fontId="17" numFmtId="0" xfId="0" applyAlignment="1" applyBorder="1" applyFont="1">
      <alignment horizontal="center" readingOrder="0" vertical="center"/>
    </xf>
    <xf borderId="6" fillId="4" fontId="5" numFmtId="0" xfId="0" applyAlignment="1" applyBorder="1" applyFont="1">
      <alignment horizontal="center" readingOrder="0" vertical="center"/>
    </xf>
    <xf borderId="117" fillId="4" fontId="17" numFmtId="0" xfId="0" applyAlignment="1" applyBorder="1" applyFont="1">
      <alignment horizontal="center" readingOrder="0" vertical="center"/>
    </xf>
    <xf borderId="130" fillId="4" fontId="17" numFmtId="0" xfId="0" applyAlignment="1" applyBorder="1" applyFont="1">
      <alignment horizontal="center" readingOrder="0"/>
    </xf>
    <xf borderId="128" fillId="8" fontId="5" numFmtId="0" xfId="0" applyAlignment="1" applyBorder="1" applyFont="1">
      <alignment horizontal="center" readingOrder="0" vertical="center"/>
    </xf>
    <xf borderId="128" fillId="8" fontId="5" numFmtId="170" xfId="0" applyAlignment="1" applyBorder="1" applyFont="1" applyNumberFormat="1">
      <alignment horizontal="center" readingOrder="0" vertical="center"/>
    </xf>
    <xf borderId="131" fillId="8" fontId="5" numFmtId="0" xfId="0" applyAlignment="1" applyBorder="1" applyFont="1">
      <alignment horizontal="center" readingOrder="0" vertical="center"/>
    </xf>
    <xf borderId="128" fillId="8" fontId="17" numFmtId="0" xfId="0" applyAlignment="1" applyBorder="1" applyFont="1">
      <alignment horizontal="center" readingOrder="0" vertical="center"/>
    </xf>
    <xf borderId="82" fillId="4" fontId="5" numFmtId="0" xfId="0" applyAlignment="1" applyBorder="1" applyFont="1">
      <alignment horizontal="center" readingOrder="0"/>
    </xf>
    <xf borderId="82" fillId="16" fontId="17" numFmtId="0" xfId="0" applyAlignment="1" applyBorder="1" applyFont="1">
      <alignment horizontal="center" readingOrder="0"/>
    </xf>
    <xf borderId="82" fillId="4" fontId="17" numFmtId="0" xfId="0" applyAlignment="1" applyBorder="1" applyFont="1">
      <alignment horizontal="center" readingOrder="0"/>
    </xf>
    <xf borderId="82" fillId="4" fontId="5" numFmtId="170" xfId="0" applyAlignment="1" applyBorder="1" applyFont="1" applyNumberFormat="1">
      <alignment horizontal="center" readingOrder="0"/>
    </xf>
    <xf borderId="11" fillId="8" fontId="5" numFmtId="0" xfId="0" applyAlignment="1" applyBorder="1" applyFont="1">
      <alignment horizontal="center" readingOrder="0" vertical="center"/>
    </xf>
    <xf borderId="132" fillId="4" fontId="5" numFmtId="0" xfId="0" applyAlignment="1" applyBorder="1" applyFont="1">
      <alignment horizontal="center" readingOrder="0" vertical="center"/>
    </xf>
    <xf borderId="129" fillId="4" fontId="5" numFmtId="170" xfId="0" applyAlignment="1" applyBorder="1" applyFont="1" applyNumberFormat="1">
      <alignment horizontal="center" readingOrder="0" vertical="center"/>
    </xf>
    <xf borderId="104" fillId="8" fontId="37" numFmtId="20" xfId="0" applyAlignment="1" applyBorder="1" applyFont="1" applyNumberFormat="1">
      <alignment horizontal="center" readingOrder="0" vertical="bottom"/>
    </xf>
    <xf borderId="133" fillId="4" fontId="5" numFmtId="0" xfId="0" applyAlignment="1" applyBorder="1" applyFont="1">
      <alignment horizontal="center" readingOrder="0" vertical="center"/>
    </xf>
    <xf borderId="129" fillId="4" fontId="17" numFmtId="0" xfId="0" applyAlignment="1" applyBorder="1" applyFont="1">
      <alignment horizontal="center" readingOrder="0" vertical="center"/>
    </xf>
    <xf borderId="133" fillId="4" fontId="5" numFmtId="170" xfId="0" applyAlignment="1" applyBorder="1" applyFont="1" applyNumberFormat="1">
      <alignment horizontal="center" readingOrder="0" vertical="center"/>
    </xf>
    <xf borderId="11" fillId="4" fontId="5" numFmtId="0" xfId="0" applyAlignment="1" applyBorder="1" applyFont="1">
      <alignment horizontal="center" readingOrder="0" vertical="center"/>
    </xf>
    <xf borderId="0" fillId="8" fontId="2" numFmtId="0" xfId="0" applyFont="1"/>
    <xf borderId="129" fillId="8" fontId="17" numFmtId="0" xfId="0" applyAlignment="1" applyBorder="1" applyFont="1">
      <alignment horizontal="center" readingOrder="0" vertical="center"/>
    </xf>
    <xf borderId="129" fillId="8" fontId="5" numFmtId="0" xfId="0" applyAlignment="1" applyBorder="1" applyFont="1">
      <alignment horizontal="center" readingOrder="0" vertical="center"/>
    </xf>
    <xf borderId="98" fillId="8" fontId="5" numFmtId="0" xfId="0" applyAlignment="1" applyBorder="1" applyFont="1">
      <alignment horizontal="center"/>
    </xf>
    <xf borderId="98" fillId="8" fontId="5" numFmtId="0" xfId="0" applyAlignment="1" applyBorder="1" applyFont="1">
      <alignment horizontal="center" readingOrder="0"/>
    </xf>
    <xf borderId="98" fillId="8" fontId="5" numFmtId="170" xfId="0" applyAlignment="1" applyBorder="1" applyFont="1" applyNumberFormat="1">
      <alignment horizontal="center"/>
    </xf>
    <xf borderId="77" fillId="8" fontId="41" numFmtId="0" xfId="0" applyAlignment="1" applyBorder="1" applyFont="1">
      <alignment horizontal="center" readingOrder="0" vertical="center"/>
    </xf>
    <xf borderId="98" fillId="4" fontId="5" numFmtId="0" xfId="0" applyAlignment="1" applyBorder="1" applyFont="1">
      <alignment horizontal="center"/>
    </xf>
    <xf borderId="98" fillId="4" fontId="5" numFmtId="170" xfId="0" applyAlignment="1" applyBorder="1" applyFont="1" applyNumberFormat="1">
      <alignment horizontal="center"/>
    </xf>
    <xf borderId="77" fillId="4" fontId="41" numFmtId="0" xfId="0" applyAlignment="1" applyBorder="1" applyFont="1">
      <alignment horizontal="center"/>
    </xf>
    <xf borderId="77" fillId="4" fontId="5" numFmtId="0" xfId="0" applyAlignment="1" applyBorder="1" applyFont="1">
      <alignment horizontal="center" vertical="bottom"/>
    </xf>
    <xf borderId="77" fillId="4" fontId="5" numFmtId="170" xfId="0" applyAlignment="1" applyBorder="1" applyFont="1" applyNumberFormat="1">
      <alignment horizontal="center" vertical="bottom"/>
    </xf>
    <xf borderId="134" fillId="8" fontId="17" numFmtId="0" xfId="0" applyAlignment="1" applyBorder="1" applyFont="1">
      <alignment horizontal="center" readingOrder="0"/>
    </xf>
    <xf borderId="82" fillId="8" fontId="5" numFmtId="170" xfId="0" applyAlignment="1" applyBorder="1" applyFont="1" applyNumberFormat="1">
      <alignment horizontal="center"/>
    </xf>
    <xf borderId="98" fillId="8" fontId="5" numFmtId="170" xfId="0" applyAlignment="1" applyBorder="1" applyFont="1" applyNumberFormat="1">
      <alignment horizontal="center" readingOrder="0"/>
    </xf>
    <xf borderId="134" fillId="4" fontId="17" numFmtId="0" xfId="0" applyAlignment="1" applyBorder="1" applyFont="1">
      <alignment horizontal="center" readingOrder="0"/>
    </xf>
    <xf borderId="134" fillId="4" fontId="17" numFmtId="0" xfId="0" applyAlignment="1" applyBorder="1" applyFont="1">
      <alignment horizontal="center" vertical="bottom"/>
    </xf>
    <xf borderId="134" fillId="8" fontId="17" numFmtId="0" xfId="0" applyAlignment="1" applyBorder="1" applyFont="1">
      <alignment horizontal="center" vertical="bottom"/>
    </xf>
    <xf borderId="114" fillId="4" fontId="5" numFmtId="0" xfId="0" applyAlignment="1" applyBorder="1" applyFont="1">
      <alignment horizontal="center" readingOrder="0"/>
    </xf>
    <xf borderId="75" fillId="4" fontId="2" numFmtId="0" xfId="0" applyBorder="1" applyFont="1"/>
    <xf borderId="82" fillId="4" fontId="5" numFmtId="0" xfId="0" applyAlignment="1" applyBorder="1" applyFont="1">
      <alignment horizontal="center"/>
    </xf>
    <xf borderId="82" fillId="4" fontId="17" numFmtId="0" xfId="0" applyAlignment="1" applyBorder="1" applyFont="1">
      <alignment horizontal="center"/>
    </xf>
    <xf borderId="27" fillId="8" fontId="59" numFmtId="0" xfId="0" applyAlignment="1" applyBorder="1" applyFont="1">
      <alignment horizontal="center" readingOrder="0" vertical="center"/>
    </xf>
    <xf borderId="133" fillId="8" fontId="5" numFmtId="0" xfId="0" applyAlignment="1" applyBorder="1" applyFont="1">
      <alignment horizontal="center" readingOrder="0" vertical="center"/>
    </xf>
    <xf borderId="77" fillId="16" fontId="5" numFmtId="170" xfId="0" applyAlignment="1" applyBorder="1" applyFont="1" applyNumberFormat="1">
      <alignment horizontal="center" readingOrder="0" vertical="center"/>
    </xf>
    <xf borderId="0" fillId="4" fontId="60" numFmtId="0" xfId="0" applyAlignment="1" applyFont="1">
      <alignment horizontal="center" readingOrder="0"/>
    </xf>
    <xf borderId="63" fillId="4" fontId="5" numFmtId="0" xfId="0" applyAlignment="1" applyBorder="1" applyFont="1">
      <alignment horizontal="center"/>
    </xf>
    <xf borderId="125" fillId="8" fontId="5" numFmtId="0" xfId="0" applyAlignment="1" applyBorder="1" applyFont="1">
      <alignment horizontal="center" readingOrder="0" vertical="center"/>
    </xf>
    <xf borderId="63" fillId="4" fontId="5" numFmtId="0" xfId="0" applyAlignment="1" applyBorder="1" applyFont="1">
      <alignment horizontal="center" readingOrder="0" vertical="center"/>
    </xf>
    <xf borderId="135" fillId="8" fontId="5" numFmtId="0" xfId="0" applyAlignment="1" applyBorder="1" applyFont="1">
      <alignment horizontal="center" readingOrder="0" vertical="center"/>
    </xf>
    <xf borderId="136" fillId="4" fontId="5" numFmtId="0" xfId="0" applyAlignment="1" applyBorder="1" applyFont="1">
      <alignment horizontal="center" readingOrder="0" vertical="center"/>
    </xf>
    <xf borderId="137" fillId="8" fontId="5" numFmtId="0" xfId="0" applyAlignment="1" applyBorder="1" applyFont="1">
      <alignment horizontal="center" readingOrder="0" vertical="center"/>
    </xf>
    <xf borderId="126" fillId="8" fontId="5" numFmtId="0" xfId="0" applyAlignment="1" applyBorder="1" applyFont="1">
      <alignment horizontal="center" readingOrder="0" vertical="center"/>
    </xf>
    <xf borderId="127" fillId="8" fontId="5" numFmtId="0" xfId="0" applyAlignment="1" applyBorder="1" applyFont="1">
      <alignment horizontal="center" readingOrder="0" vertical="center"/>
    </xf>
    <xf borderId="127" fillId="8" fontId="5" numFmtId="170" xfId="0" applyAlignment="1" applyBorder="1" applyFont="1" applyNumberFormat="1">
      <alignment horizontal="center" readingOrder="0" vertical="center"/>
    </xf>
    <xf borderId="114" fillId="8" fontId="5" numFmtId="0" xfId="0" applyAlignment="1" applyBorder="1" applyFont="1">
      <alignment horizontal="center" readingOrder="0"/>
    </xf>
    <xf borderId="138" fillId="8" fontId="5" numFmtId="170" xfId="0" applyAlignment="1" applyBorder="1" applyFont="1" applyNumberFormat="1">
      <alignment horizontal="center" readingOrder="0" vertical="center"/>
    </xf>
    <xf borderId="33" fillId="8" fontId="5" numFmtId="0" xfId="0" applyAlignment="1" applyBorder="1" applyFont="1">
      <alignment horizontal="center" readingOrder="0" vertical="center"/>
    </xf>
    <xf borderId="139" fillId="4" fontId="5" numFmtId="0" xfId="0" applyAlignment="1" applyBorder="1" applyFont="1">
      <alignment horizontal="center" readingOrder="0" vertical="center"/>
    </xf>
    <xf borderId="140" fillId="4" fontId="17" numFmtId="0" xfId="0" applyAlignment="1" applyBorder="1" applyFont="1">
      <alignment horizontal="center" readingOrder="0" vertical="center"/>
    </xf>
    <xf borderId="119" fillId="4" fontId="5" numFmtId="0" xfId="0" applyAlignment="1" applyBorder="1" applyFont="1">
      <alignment horizontal="center" readingOrder="0" vertical="center"/>
    </xf>
    <xf borderId="139" fillId="8" fontId="5" numFmtId="0" xfId="0" applyAlignment="1" applyBorder="1" applyFont="1">
      <alignment horizontal="center" readingOrder="0" vertical="center"/>
    </xf>
    <xf borderId="140" fillId="8" fontId="17" numFmtId="0" xfId="0" applyAlignment="1" applyBorder="1" applyFont="1">
      <alignment horizontal="center" readingOrder="0" vertical="center"/>
    </xf>
    <xf borderId="83" fillId="12" fontId="35" numFmtId="0" xfId="0" applyAlignment="1" applyBorder="1" applyFont="1">
      <alignment horizontal="center" readingOrder="0" vertical="center"/>
    </xf>
    <xf borderId="0" fillId="12" fontId="35" numFmtId="185" xfId="0" applyAlignment="1" applyFont="1" applyNumberFormat="1">
      <alignment horizontal="center" readingOrder="0" vertical="center"/>
    </xf>
    <xf borderId="141" fillId="4" fontId="5" numFmtId="0" xfId="0" applyAlignment="1" applyBorder="1" applyFont="1">
      <alignment horizontal="center"/>
    </xf>
    <xf borderId="141" fillId="4" fontId="5" numFmtId="0" xfId="0" applyAlignment="1" applyBorder="1" applyFont="1">
      <alignment horizontal="center" readingOrder="0"/>
    </xf>
    <xf borderId="141" fillId="4" fontId="5" numFmtId="170" xfId="0" applyAlignment="1" applyBorder="1" applyFont="1" applyNumberFormat="1">
      <alignment horizontal="center" readingOrder="0"/>
    </xf>
    <xf borderId="7" fillId="4" fontId="5" numFmtId="170" xfId="0" applyAlignment="1" applyBorder="1" applyFont="1" applyNumberFormat="1">
      <alignment horizontal="center" readingOrder="0" vertical="center"/>
    </xf>
    <xf borderId="77" fillId="8" fontId="41" numFmtId="0" xfId="0" applyAlignment="1" applyBorder="1" applyFont="1">
      <alignment horizontal="center"/>
    </xf>
    <xf borderId="77" fillId="8" fontId="17" numFmtId="170" xfId="0" applyAlignment="1" applyBorder="1" applyFont="1" applyNumberFormat="1">
      <alignment readingOrder="0"/>
    </xf>
    <xf borderId="22" fillId="8" fontId="5" numFmtId="0" xfId="0" applyAlignment="1" applyBorder="1" applyFont="1">
      <alignment horizontal="center" readingOrder="0" vertical="center"/>
    </xf>
    <xf borderId="22" fillId="8" fontId="5" numFmtId="170" xfId="0" applyAlignment="1" applyBorder="1" applyFont="1" applyNumberFormat="1">
      <alignment horizontal="center" readingOrder="0" vertical="center"/>
    </xf>
    <xf borderId="93" fillId="8" fontId="5" numFmtId="170" xfId="0" applyAlignment="1" applyBorder="1" applyFont="1" applyNumberFormat="1">
      <alignment horizontal="center" readingOrder="0" vertical="center"/>
    </xf>
    <xf borderId="27" fillId="4" fontId="17" numFmtId="170" xfId="0" applyBorder="1" applyFont="1" applyNumberFormat="1"/>
    <xf borderId="92" fillId="4" fontId="5" numFmtId="0" xfId="0" applyAlignment="1" applyBorder="1" applyFont="1">
      <alignment horizontal="center" readingOrder="0"/>
    </xf>
    <xf borderId="11" fillId="4" fontId="2" numFmtId="0" xfId="0" applyBorder="1" applyFont="1"/>
    <xf borderId="142" fillId="4" fontId="5" numFmtId="170" xfId="0" applyAlignment="1" applyBorder="1" applyFont="1" applyNumberFormat="1">
      <alignment horizontal="center" readingOrder="0" vertical="center"/>
    </xf>
    <xf borderId="0" fillId="8" fontId="2" numFmtId="170" xfId="0" applyAlignment="1" applyFont="1" applyNumberFormat="1">
      <alignment readingOrder="0"/>
    </xf>
    <xf borderId="27" fillId="8" fontId="17" numFmtId="170" xfId="0" applyBorder="1" applyFont="1" applyNumberFormat="1"/>
    <xf borderId="92" fillId="4" fontId="5" numFmtId="0" xfId="0" applyAlignment="1" applyBorder="1" applyFont="1">
      <alignment horizontal="center"/>
    </xf>
    <xf borderId="77" fillId="4" fontId="53" numFmtId="170" xfId="0" applyAlignment="1" applyBorder="1" applyFont="1" applyNumberFormat="1">
      <alignment horizontal="center" readingOrder="0" vertical="center"/>
    </xf>
    <xf borderId="77" fillId="4" fontId="17" numFmtId="170" xfId="0" applyAlignment="1" applyBorder="1" applyFont="1" applyNumberFormat="1">
      <alignment readingOrder="0"/>
    </xf>
    <xf borderId="27" fillId="8" fontId="53" numFmtId="170" xfId="0" applyAlignment="1" applyBorder="1" applyFont="1" applyNumberFormat="1">
      <alignment horizontal="center" readingOrder="0" vertical="center"/>
    </xf>
    <xf borderId="27" fillId="4" fontId="53" numFmtId="0" xfId="0" applyAlignment="1" applyBorder="1" applyFont="1">
      <alignment horizontal="center" readingOrder="0" vertical="center"/>
    </xf>
    <xf borderId="143" fillId="8" fontId="2" numFmtId="0" xfId="0" applyBorder="1" applyFont="1"/>
    <xf borderId="144" fillId="4" fontId="5" numFmtId="0" xfId="0" applyAlignment="1" applyBorder="1" applyFont="1">
      <alignment horizontal="center" readingOrder="0" vertical="center"/>
    </xf>
    <xf borderId="93" fillId="4" fontId="5" numFmtId="170" xfId="0" applyAlignment="1" applyBorder="1" applyFont="1" applyNumberFormat="1">
      <alignment horizontal="center" readingOrder="0" vertical="center"/>
    </xf>
    <xf borderId="27" fillId="24" fontId="5" numFmtId="0" xfId="0" applyAlignment="1" applyBorder="1" applyFont="1">
      <alignment horizontal="center" readingOrder="0" vertical="center"/>
    </xf>
    <xf borderId="27" fillId="33" fontId="5" numFmtId="0" xfId="0" applyAlignment="1" applyBorder="1" applyFill="1" applyFont="1">
      <alignment horizontal="center" readingOrder="0" vertical="center"/>
    </xf>
    <xf borderId="34" fillId="12" fontId="35" numFmtId="185" xfId="0" applyAlignment="1" applyBorder="1" applyFont="1" applyNumberFormat="1">
      <alignment horizontal="center" readingOrder="0" vertical="center"/>
    </xf>
    <xf borderId="75" fillId="14" fontId="6" numFmtId="0" xfId="0" applyBorder="1" applyFont="1"/>
    <xf borderId="145" fillId="14" fontId="6" numFmtId="0" xfId="0" applyBorder="1" applyFont="1"/>
    <xf borderId="77" fillId="8" fontId="17" numFmtId="0" xfId="0" applyBorder="1" applyFont="1"/>
    <xf borderId="89" fillId="8" fontId="17" numFmtId="0" xfId="0" applyBorder="1" applyFont="1"/>
    <xf borderId="89" fillId="8" fontId="17" numFmtId="0" xfId="0" applyAlignment="1" applyBorder="1" applyFont="1">
      <alignment readingOrder="0"/>
    </xf>
    <xf borderId="90" fillId="8" fontId="17" numFmtId="0" xfId="0" applyBorder="1" applyFont="1"/>
    <xf borderId="93" fillId="8" fontId="17" numFmtId="0" xfId="0" applyBorder="1" applyFont="1"/>
    <xf borderId="77" fillId="8" fontId="17" numFmtId="0" xfId="0" applyAlignment="1" applyBorder="1" applyFont="1">
      <alignment readingOrder="0"/>
    </xf>
    <xf borderId="89" fillId="8" fontId="17" numFmtId="0" xfId="0" applyAlignment="1" applyBorder="1" applyFont="1">
      <alignment horizontal="center" readingOrder="0"/>
    </xf>
    <xf borderId="106" fillId="8" fontId="17" numFmtId="0" xfId="0" applyAlignment="1" applyBorder="1" applyFont="1">
      <alignment horizontal="center" readingOrder="0"/>
    </xf>
    <xf borderId="82" fillId="4" fontId="17" numFmtId="0" xfId="0" applyBorder="1" applyFont="1"/>
    <xf borderId="82" fillId="4" fontId="17" numFmtId="170" xfId="0" applyBorder="1" applyFont="1" applyNumberFormat="1"/>
    <xf borderId="92" fillId="4" fontId="17" numFmtId="0" xfId="0" applyBorder="1" applyFont="1"/>
    <xf borderId="27" fillId="4" fontId="17" numFmtId="0" xfId="0" applyBorder="1" applyFont="1"/>
    <xf borderId="101" fillId="4" fontId="17" numFmtId="0" xfId="0" applyBorder="1" applyFont="1"/>
    <xf borderId="97" fillId="4" fontId="17" numFmtId="0" xfId="0" applyBorder="1" applyFont="1"/>
    <xf borderId="110" fillId="4" fontId="17" numFmtId="0" xfId="0" applyBorder="1" applyFont="1"/>
    <xf borderId="0" fillId="4" fontId="17" numFmtId="0" xfId="0" applyFont="1"/>
    <xf borderId="108" fillId="8" fontId="2" numFmtId="0" xfId="0" applyBorder="1" applyFont="1"/>
    <xf borderId="77" fillId="8" fontId="5" numFmtId="170" xfId="0" applyAlignment="1" applyBorder="1" applyFont="1" applyNumberFormat="1">
      <alignment horizontal="left" readingOrder="0" vertical="center"/>
    </xf>
    <xf borderId="101" fillId="4" fontId="5" numFmtId="0" xfId="0" applyAlignment="1" applyBorder="1" applyFont="1">
      <alignment horizontal="center" readingOrder="0" vertical="center"/>
    </xf>
    <xf borderId="112" fillId="8" fontId="2" numFmtId="0" xfId="0" applyBorder="1" applyFont="1"/>
    <xf borderId="77" fillId="16" fontId="5" numFmtId="0" xfId="0" applyAlignment="1" applyBorder="1" applyFont="1">
      <alignment horizontal="center" readingOrder="0"/>
    </xf>
    <xf borderId="142" fillId="8" fontId="5" numFmtId="170" xfId="0" applyAlignment="1" applyBorder="1" applyFont="1" applyNumberFormat="1">
      <alignment horizontal="center" readingOrder="0" vertical="center"/>
    </xf>
    <xf borderId="115" fillId="8" fontId="5" numFmtId="0" xfId="0" applyAlignment="1" applyBorder="1" applyFont="1">
      <alignment horizontal="center" readingOrder="0" vertical="center"/>
    </xf>
    <xf borderId="106" fillId="4" fontId="5" numFmtId="0" xfId="0" applyAlignment="1" applyBorder="1" applyFont="1">
      <alignment horizontal="center" readingOrder="0" vertical="center"/>
    </xf>
    <xf borderId="90" fillId="4" fontId="5" numFmtId="0" xfId="0" applyAlignment="1" applyBorder="1" applyFont="1">
      <alignment horizontal="center" readingOrder="0" vertical="center"/>
    </xf>
    <xf borderId="146" fillId="4" fontId="5" numFmtId="0" xfId="0" applyAlignment="1" applyBorder="1" applyFont="1">
      <alignment horizontal="center" readingOrder="0" vertical="center"/>
    </xf>
    <xf borderId="136" fillId="8" fontId="5" numFmtId="0" xfId="0" applyAlignment="1" applyBorder="1" applyFont="1">
      <alignment horizontal="center" readingOrder="0" vertical="center"/>
    </xf>
    <xf borderId="147" fillId="8" fontId="5" numFmtId="0" xfId="0" applyAlignment="1" applyBorder="1" applyFont="1">
      <alignment horizontal="center" readingOrder="0" vertical="center"/>
    </xf>
    <xf borderId="147" fillId="4" fontId="5" numFmtId="0" xfId="0" applyAlignment="1" applyBorder="1" applyFont="1">
      <alignment horizontal="center" readingOrder="0" vertical="center"/>
    </xf>
    <xf borderId="148" fillId="4" fontId="5" numFmtId="0" xfId="0" applyAlignment="1" applyBorder="1" applyFont="1">
      <alignment horizontal="center" readingOrder="0" vertical="center"/>
    </xf>
    <xf borderId="149" fillId="4" fontId="5" numFmtId="0" xfId="0" applyAlignment="1" applyBorder="1" applyFont="1">
      <alignment horizontal="center" readingOrder="0" vertical="center"/>
    </xf>
    <xf borderId="149" fillId="4" fontId="5" numFmtId="170" xfId="0" applyAlignment="1" applyBorder="1" applyFont="1" applyNumberFormat="1">
      <alignment horizontal="center" readingOrder="0" vertical="center"/>
    </xf>
    <xf borderId="150" fillId="4" fontId="5" numFmtId="0" xfId="0" applyAlignment="1" applyBorder="1" applyFont="1">
      <alignment horizontal="center" readingOrder="0" vertical="center"/>
    </xf>
    <xf borderId="97" fillId="8" fontId="5" numFmtId="0" xfId="0" applyAlignment="1" applyBorder="1" applyFont="1">
      <alignment horizontal="center"/>
    </xf>
    <xf borderId="0" fillId="8" fontId="17" numFmtId="0" xfId="0" applyAlignment="1" applyFont="1">
      <alignment horizontal="center" vertical="bottom"/>
    </xf>
    <xf borderId="93" fillId="8" fontId="17" numFmtId="0" xfId="0" applyAlignment="1" applyBorder="1" applyFont="1">
      <alignment horizontal="center"/>
    </xf>
    <xf borderId="94" fillId="8" fontId="5" numFmtId="0" xfId="0" applyAlignment="1" applyBorder="1" applyFont="1">
      <alignment horizontal="center"/>
    </xf>
    <xf borderId="94" fillId="8" fontId="5" numFmtId="170" xfId="0" applyAlignment="1" applyBorder="1" applyFont="1" applyNumberFormat="1">
      <alignment horizontal="center" readingOrder="0"/>
    </xf>
    <xf borderId="96" fillId="4" fontId="5" numFmtId="0" xfId="0" applyAlignment="1" applyBorder="1" applyFont="1">
      <alignment horizontal="center" readingOrder="0" vertical="center"/>
    </xf>
    <xf borderId="96" fillId="4" fontId="5" numFmtId="170" xfId="0" applyAlignment="1" applyBorder="1" applyFont="1" applyNumberFormat="1">
      <alignment horizontal="center" readingOrder="0" vertical="center"/>
    </xf>
    <xf borderId="93" fillId="4" fontId="17" numFmtId="0" xfId="0" applyAlignment="1" applyBorder="1" applyFont="1">
      <alignment horizontal="center"/>
    </xf>
    <xf borderId="0" fillId="8" fontId="15" numFmtId="0" xfId="0" applyAlignment="1" applyFont="1">
      <alignment horizontal="center" readingOrder="0" vertical="center"/>
    </xf>
    <xf borderId="0" fillId="4" fontId="17" numFmtId="0" xfId="0" applyAlignment="1" applyFont="1">
      <alignment horizontal="center"/>
    </xf>
    <xf borderId="77" fillId="4" fontId="17" numFmtId="0" xfId="0" applyAlignment="1" applyBorder="1" applyFont="1">
      <alignment readingOrder="0"/>
    </xf>
    <xf borderId="89" fillId="8" fontId="5" numFmtId="0" xfId="0" applyAlignment="1" applyBorder="1" applyFont="1">
      <alignment horizontal="center"/>
    </xf>
    <xf borderId="145" fillId="4" fontId="5" numFmtId="0" xfId="0" applyAlignment="1" applyBorder="1" applyFont="1">
      <alignment horizontal="center" readingOrder="0" vertical="center"/>
    </xf>
    <xf borderId="97" fillId="4" fontId="5" numFmtId="0" xfId="0" applyAlignment="1" applyBorder="1" applyFont="1">
      <alignment horizontal="center" readingOrder="0" vertical="bottom"/>
    </xf>
    <xf borderId="27" fillId="4" fontId="5" numFmtId="0" xfId="0" applyAlignment="1" applyBorder="1" applyFont="1">
      <alignment horizontal="center" readingOrder="0" vertical="bottom"/>
    </xf>
    <xf borderId="27" fillId="4" fontId="5" numFmtId="170" xfId="0" applyAlignment="1" applyBorder="1" applyFont="1" applyNumberFormat="1">
      <alignment horizontal="center" readingOrder="0" vertical="bottom"/>
    </xf>
    <xf borderId="56" fillId="8" fontId="5" numFmtId="0" xfId="0" applyAlignment="1" applyBorder="1" applyFont="1">
      <alignment horizontal="center"/>
    </xf>
    <xf borderId="105" fillId="8" fontId="5" numFmtId="0" xfId="0" applyAlignment="1" applyBorder="1" applyFont="1">
      <alignment horizontal="center" readingOrder="0" vertical="center"/>
    </xf>
    <xf borderId="56" fillId="8" fontId="5" numFmtId="0" xfId="0" applyAlignment="1" applyBorder="1" applyFont="1">
      <alignment horizontal="center" vertical="bottom"/>
    </xf>
    <xf borderId="0" fillId="8" fontId="5" numFmtId="170" xfId="0" applyAlignment="1" applyFont="1" applyNumberFormat="1">
      <alignment horizontal="center" vertical="bottom"/>
    </xf>
    <xf borderId="56" fillId="4" fontId="5" numFmtId="0" xfId="0" applyAlignment="1" applyBorder="1" applyFont="1">
      <alignment horizontal="center" readingOrder="0" vertical="center"/>
    </xf>
    <xf borderId="0" fillId="4" fontId="5" numFmtId="170" xfId="0" applyAlignment="1" applyFont="1" applyNumberFormat="1">
      <alignment horizontal="center" readingOrder="0"/>
    </xf>
    <xf borderId="105" fillId="4" fontId="5" numFmtId="0" xfId="0" applyAlignment="1" applyBorder="1" applyFont="1">
      <alignment horizontal="center" readingOrder="0" vertical="center"/>
    </xf>
    <xf borderId="56" fillId="8" fontId="5" numFmtId="0" xfId="0" applyAlignment="1" applyBorder="1" applyFont="1">
      <alignment horizontal="center" readingOrder="0"/>
    </xf>
    <xf borderId="105" fillId="8" fontId="25" numFmtId="0" xfId="0" applyAlignment="1" applyBorder="1" applyFont="1">
      <alignment horizontal="center" readingOrder="0" vertical="center"/>
    </xf>
    <xf borderId="38" fillId="4" fontId="5" numFmtId="0" xfId="0" applyAlignment="1" applyBorder="1" applyFont="1">
      <alignment horizontal="center" readingOrder="0" vertical="center"/>
    </xf>
    <xf borderId="66" fillId="4" fontId="5" numFmtId="170" xfId="0" applyAlignment="1" applyBorder="1" applyFont="1" applyNumberFormat="1">
      <alignment horizontal="center" readingOrder="0" vertical="center"/>
    </xf>
    <xf borderId="87" fillId="4" fontId="5" numFmtId="0" xfId="0" applyAlignment="1" applyBorder="1" applyFont="1">
      <alignment horizontal="center" readingOrder="0" vertical="center"/>
    </xf>
    <xf borderId="144" fillId="8" fontId="5" numFmtId="0" xfId="0" applyAlignment="1" applyBorder="1" applyFont="1">
      <alignment horizontal="center" readingOrder="0" vertical="center"/>
    </xf>
    <xf borderId="27" fillId="8" fontId="41" numFmtId="0" xfId="0" applyAlignment="1" applyBorder="1" applyFont="1">
      <alignment horizontal="center" readingOrder="0" vertical="center"/>
    </xf>
    <xf borderId="77" fillId="8" fontId="5" numFmtId="186" xfId="0" applyAlignment="1" applyBorder="1" applyFont="1" applyNumberFormat="1">
      <alignment horizontal="center" readingOrder="0" vertical="center"/>
    </xf>
    <xf borderId="34" fillId="8" fontId="5" numFmtId="0" xfId="0" applyAlignment="1" applyBorder="1" applyFont="1">
      <alignment horizontal="center" readingOrder="0" vertical="center"/>
    </xf>
    <xf borderId="75" fillId="8" fontId="15" numFmtId="0" xfId="0" applyAlignment="1" applyBorder="1" applyFont="1">
      <alignment horizontal="center" readingOrder="0" vertical="center"/>
    </xf>
    <xf borderId="75" fillId="8" fontId="5" numFmtId="170" xfId="0" applyAlignment="1" applyBorder="1" applyFont="1" applyNumberFormat="1">
      <alignment horizontal="center" readingOrder="0" vertical="center"/>
    </xf>
    <xf borderId="145" fillId="8" fontId="5" numFmtId="0" xfId="0" applyAlignment="1" applyBorder="1" applyFont="1">
      <alignment horizontal="center" readingOrder="0" vertical="center"/>
    </xf>
    <xf borderId="56" fillId="4" fontId="5" numFmtId="0" xfId="0" applyAlignment="1" applyBorder="1" applyFont="1">
      <alignment horizontal="center" vertical="bottom"/>
    </xf>
    <xf borderId="0" fillId="4" fontId="5" numFmtId="170" xfId="0" applyAlignment="1" applyFont="1" applyNumberFormat="1">
      <alignment horizontal="center" vertical="bottom"/>
    </xf>
    <xf borderId="0" fillId="4" fontId="15" numFmtId="166" xfId="0" applyAlignment="1" applyFont="1" applyNumberFormat="1">
      <alignment horizontal="center" readingOrder="0" vertical="center"/>
    </xf>
    <xf borderId="97" fillId="4" fontId="5" numFmtId="0" xfId="0" applyAlignment="1" applyBorder="1" applyFont="1">
      <alignment horizontal="center" readingOrder="0"/>
    </xf>
    <xf borderId="151" fillId="8" fontId="5" numFmtId="0" xfId="0" applyAlignment="1" applyBorder="1" applyFont="1">
      <alignment horizontal="center"/>
    </xf>
    <xf borderId="152" fillId="8" fontId="5" numFmtId="0" xfId="0" applyAlignment="1" applyBorder="1" applyFont="1">
      <alignment horizontal="center" readingOrder="0" vertical="center"/>
    </xf>
    <xf borderId="77" fillId="4" fontId="41" numFmtId="170" xfId="0" applyAlignment="1" applyBorder="1" applyFont="1" applyNumberFormat="1">
      <alignment horizontal="center" readingOrder="0" vertical="center"/>
    </xf>
    <xf borderId="27" fillId="8" fontId="41" numFmtId="170" xfId="0" applyAlignment="1" applyBorder="1" applyFont="1" applyNumberFormat="1">
      <alignment horizontal="center" readingOrder="0" vertical="center"/>
    </xf>
    <xf borderId="27" fillId="4" fontId="41" numFmtId="0" xfId="0" applyAlignment="1" applyBorder="1" applyFont="1">
      <alignment horizontal="center" readingOrder="0" vertical="center"/>
    </xf>
    <xf borderId="27" fillId="4" fontId="41" numFmtId="170" xfId="0" applyAlignment="1" applyBorder="1" applyFont="1" applyNumberFormat="1">
      <alignment horizontal="center" readingOrder="0" vertical="center"/>
    </xf>
    <xf borderId="0" fillId="4" fontId="15" numFmtId="0" xfId="0" applyFont="1"/>
    <xf borderId="94" fillId="4" fontId="41" numFmtId="0" xfId="0" applyAlignment="1" applyBorder="1" applyFont="1">
      <alignment horizontal="center" readingOrder="0" vertical="center"/>
    </xf>
    <xf borderId="94" fillId="4" fontId="41" numFmtId="170" xfId="0" applyAlignment="1" applyBorder="1" applyFont="1" applyNumberFormat="1">
      <alignment horizontal="center" readingOrder="0" vertical="center"/>
    </xf>
    <xf borderId="77" fillId="7" fontId="41" numFmtId="20" xfId="0" applyAlignment="1" applyBorder="1" applyFont="1" applyNumberFormat="1">
      <alignment horizontal="center" readingOrder="0"/>
    </xf>
    <xf borderId="27" fillId="8" fontId="5" numFmtId="0" xfId="0" applyAlignment="1" applyBorder="1" applyFont="1">
      <alignment horizontal="center"/>
    </xf>
    <xf borderId="77" fillId="8" fontId="5" numFmtId="187" xfId="0" applyAlignment="1" applyBorder="1" applyFont="1" applyNumberFormat="1">
      <alignment horizontal="center" readingOrder="0" vertical="center"/>
    </xf>
    <xf borderId="77" fillId="4" fontId="5" numFmtId="0" xfId="0" applyAlignment="1" applyBorder="1" applyFont="1">
      <alignment horizontal="center" readingOrder="0" vertical="center"/>
    </xf>
    <xf borderId="27" fillId="4" fontId="5" numFmtId="0" xfId="0" applyAlignment="1" applyBorder="1" applyFont="1">
      <alignment horizontal="center"/>
    </xf>
    <xf borderId="77" fillId="4" fontId="17" numFmtId="170" xfId="0" applyAlignment="1" applyBorder="1" applyFont="1" applyNumberFormat="1">
      <alignment horizontal="center" readingOrder="0"/>
    </xf>
    <xf borderId="99" fillId="8" fontId="5" numFmtId="0" xfId="0" applyAlignment="1" applyBorder="1" applyFont="1">
      <alignment horizontal="center" readingOrder="0" vertical="center"/>
    </xf>
    <xf borderId="77" fillId="8" fontId="5" numFmtId="186" xfId="0" applyAlignment="1" applyBorder="1" applyFont="1" applyNumberFormat="1">
      <alignment horizontal="center"/>
    </xf>
    <xf borderId="93" fillId="8" fontId="17" numFmtId="0" xfId="0" applyAlignment="1" applyBorder="1" applyFont="1">
      <alignment horizontal="center" vertical="bottom"/>
    </xf>
    <xf borderId="153" fillId="4" fontId="17" numFmtId="0" xfId="0" applyAlignment="1" applyBorder="1" applyFont="1">
      <alignment horizontal="center" readingOrder="0" vertical="center"/>
    </xf>
    <xf borderId="153" fillId="4" fontId="5" numFmtId="170" xfId="0" applyAlignment="1" applyBorder="1" applyFont="1" applyNumberFormat="1">
      <alignment horizontal="center" readingOrder="0" vertical="center"/>
    </xf>
    <xf borderId="99" fillId="4" fontId="5" numFmtId="0" xfId="0" applyAlignment="1" applyBorder="1" applyFont="1">
      <alignment horizontal="center"/>
    </xf>
    <xf borderId="79" fillId="4" fontId="5" numFmtId="0" xfId="0" applyAlignment="1" applyBorder="1" applyFont="1">
      <alignment horizontal="center"/>
    </xf>
    <xf borderId="153" fillId="4" fontId="17" numFmtId="0" xfId="0" applyAlignment="1" applyBorder="1" applyFont="1">
      <alignment horizontal="center"/>
    </xf>
    <xf borderId="79" fillId="4" fontId="5" numFmtId="170" xfId="0" applyAlignment="1" applyBorder="1" applyFont="1" applyNumberFormat="1">
      <alignment horizontal="center"/>
    </xf>
    <xf borderId="153" fillId="8" fontId="17" numFmtId="0" xfId="0" applyAlignment="1" applyBorder="1" applyFont="1">
      <alignment horizontal="center" readingOrder="0" vertical="center"/>
    </xf>
    <xf borderId="154" fillId="8" fontId="5" numFmtId="0" xfId="0" applyAlignment="1" applyBorder="1" applyFont="1">
      <alignment horizontal="center" readingOrder="0" vertical="center"/>
    </xf>
    <xf borderId="155" fillId="8" fontId="5" numFmtId="0" xfId="0" applyAlignment="1" applyBorder="1" applyFont="1">
      <alignment horizontal="center" readingOrder="0" vertical="center"/>
    </xf>
    <xf borderId="155" fillId="8" fontId="5" numFmtId="170" xfId="0" applyAlignment="1" applyBorder="1" applyFont="1" applyNumberFormat="1">
      <alignment horizontal="center" readingOrder="0" vertical="center"/>
    </xf>
    <xf borderId="153" fillId="8" fontId="5" numFmtId="170" xfId="0" applyAlignment="1" applyBorder="1" applyFont="1" applyNumberFormat="1">
      <alignment horizontal="center" readingOrder="0" vertical="center"/>
    </xf>
    <xf borderId="27" fillId="8" fontId="17" numFmtId="0" xfId="0" applyBorder="1" applyFont="1"/>
    <xf borderId="99" fillId="8" fontId="5" numFmtId="0" xfId="0" applyAlignment="1" applyBorder="1" applyFont="1">
      <alignment horizontal="center"/>
    </xf>
    <xf borderId="79" fillId="8" fontId="5" numFmtId="0" xfId="0" applyAlignment="1" applyBorder="1" applyFont="1">
      <alignment horizontal="center"/>
    </xf>
    <xf borderId="153" fillId="8" fontId="17" numFmtId="0" xfId="0" applyAlignment="1" applyBorder="1" applyFont="1">
      <alignment horizontal="center"/>
    </xf>
    <xf borderId="79" fillId="8" fontId="5" numFmtId="170" xfId="0" applyAlignment="1" applyBorder="1" applyFont="1" applyNumberFormat="1">
      <alignment horizontal="center"/>
    </xf>
    <xf borderId="155" fillId="4" fontId="5" numFmtId="0" xfId="0" applyAlignment="1" applyBorder="1" applyFont="1">
      <alignment horizontal="center" vertical="bottom"/>
    </xf>
    <xf borderId="155" fillId="4" fontId="5" numFmtId="0" xfId="0" applyAlignment="1" applyBorder="1" applyFont="1">
      <alignment horizontal="center" readingOrder="0" vertical="bottom"/>
    </xf>
    <xf borderId="155" fillId="4" fontId="5" numFmtId="170" xfId="0" applyAlignment="1" applyBorder="1" applyFont="1" applyNumberFormat="1">
      <alignment horizontal="center" readingOrder="0" vertical="bottom"/>
    </xf>
    <xf borderId="155" fillId="4" fontId="5" numFmtId="170" xfId="0" applyAlignment="1" applyBorder="1" applyFont="1" applyNumberFormat="1">
      <alignment horizontal="center" readingOrder="0" vertical="center"/>
    </xf>
    <xf borderId="93" fillId="4" fontId="5" numFmtId="0" xfId="0" applyAlignment="1" applyBorder="1" applyFont="1">
      <alignment horizontal="center"/>
    </xf>
    <xf borderId="99" fillId="8" fontId="17" numFmtId="0" xfId="0" applyAlignment="1" applyBorder="1" applyFont="1">
      <alignment horizontal="center" readingOrder="0" vertical="center"/>
    </xf>
    <xf borderId="99" fillId="8" fontId="5" numFmtId="0" xfId="0" applyAlignment="1" applyBorder="1" applyFont="1">
      <alignment horizontal="center" readingOrder="0"/>
    </xf>
    <xf borderId="93" fillId="8" fontId="5" numFmtId="0" xfId="0" applyAlignment="1" applyBorder="1" applyFont="1">
      <alignment horizontal="center"/>
    </xf>
    <xf borderId="27" fillId="7" fontId="41" numFmtId="0" xfId="0" applyAlignment="1" applyBorder="1" applyFont="1">
      <alignment horizontal="center" readingOrder="0" vertical="center"/>
    </xf>
    <xf borderId="27" fillId="8" fontId="5" numFmtId="186" xfId="0" applyAlignment="1" applyBorder="1" applyFont="1" applyNumberFormat="1">
      <alignment horizontal="center" readingOrder="0" vertical="center"/>
    </xf>
    <xf borderId="0" fillId="4" fontId="17" numFmtId="0" xfId="0" applyAlignment="1" applyFont="1">
      <alignment horizontal="center" readingOrder="0" vertical="bottom"/>
    </xf>
    <xf borderId="27" fillId="8" fontId="5" numFmtId="0" xfId="0" applyAlignment="1" applyBorder="1" applyFont="1">
      <alignment horizontal="center" readingOrder="0" vertical="bottom"/>
    </xf>
    <xf borderId="27" fillId="8" fontId="5" numFmtId="170" xfId="0" applyAlignment="1" applyBorder="1" applyFont="1" applyNumberFormat="1">
      <alignment horizontal="center" vertical="bottom"/>
    </xf>
    <xf borderId="94" fillId="4" fontId="5" numFmtId="0" xfId="0" applyAlignment="1" applyBorder="1" applyFont="1">
      <alignment horizontal="center"/>
    </xf>
    <xf borderId="94" fillId="4" fontId="5" numFmtId="170" xfId="0" applyAlignment="1" applyBorder="1" applyFont="1" applyNumberFormat="1">
      <alignment horizontal="center" readingOrder="0"/>
    </xf>
    <xf borderId="56" fillId="4" fontId="5" numFmtId="0" xfId="0" applyAlignment="1" applyBorder="1" applyFont="1">
      <alignment horizontal="center" readingOrder="0"/>
    </xf>
    <xf borderId="27" fillId="4" fontId="53" numFmtId="170" xfId="0" applyAlignment="1" applyBorder="1" applyFont="1" applyNumberFormat="1">
      <alignment horizontal="center" readingOrder="0" vertical="center"/>
    </xf>
    <xf borderId="77" fillId="4" fontId="5" numFmtId="186" xfId="0" applyAlignment="1" applyBorder="1" applyFont="1" applyNumberFormat="1">
      <alignment horizontal="center"/>
    </xf>
    <xf borderId="100" fillId="4" fontId="37" numFmtId="20" xfId="0" applyAlignment="1" applyBorder="1" applyFont="1" applyNumberFormat="1">
      <alignment horizontal="center" readingOrder="0" vertical="bottom"/>
    </xf>
    <xf borderId="90" fillId="8" fontId="5" numFmtId="0" xfId="0" applyAlignment="1" applyBorder="1" applyFont="1">
      <alignment horizontal="center" vertical="bottom"/>
    </xf>
    <xf borderId="77" fillId="8" fontId="5" numFmtId="0" xfId="0" applyAlignment="1" applyBorder="1" applyFont="1">
      <alignment horizontal="center" vertical="bottom"/>
    </xf>
    <xf borderId="77" fillId="8" fontId="5" numFmtId="0" xfId="0" applyAlignment="1" applyBorder="1" applyFont="1">
      <alignment horizontal="center" readingOrder="0" vertical="bottom"/>
    </xf>
    <xf borderId="77" fillId="8" fontId="5" numFmtId="170" xfId="0" applyAlignment="1" applyBorder="1" applyFont="1" applyNumberFormat="1">
      <alignment horizontal="center" vertical="bottom"/>
    </xf>
    <xf borderId="0" fillId="8" fontId="5" numFmtId="170" xfId="0" applyAlignment="1" applyFont="1" applyNumberFormat="1">
      <alignment horizontal="center" readingOrder="0" vertical="bottom"/>
    </xf>
    <xf borderId="0" fillId="4" fontId="5" numFmtId="0" xfId="0" applyAlignment="1" applyFont="1">
      <alignment horizontal="center" readingOrder="0" vertical="bottom"/>
    </xf>
    <xf borderId="0" fillId="4" fontId="5" numFmtId="170" xfId="0" applyAlignment="1" applyFont="1" applyNumberFormat="1">
      <alignment horizontal="center" readingOrder="0" vertical="bottom"/>
    </xf>
    <xf borderId="98" fillId="4" fontId="5" numFmtId="0" xfId="0" applyAlignment="1" applyBorder="1" applyFont="1">
      <alignment horizontal="center" vertical="bottom"/>
    </xf>
    <xf borderId="98" fillId="4" fontId="5" numFmtId="0" xfId="0" applyAlignment="1" applyBorder="1" applyFont="1">
      <alignment horizontal="center" readingOrder="0" vertical="bottom"/>
    </xf>
    <xf borderId="98" fillId="4" fontId="5" numFmtId="170" xfId="0" applyAlignment="1" applyBorder="1" applyFont="1" applyNumberFormat="1">
      <alignment horizontal="center" readingOrder="0" vertical="bottom"/>
    </xf>
    <xf borderId="98" fillId="8" fontId="5" numFmtId="0" xfId="0" applyAlignment="1" applyBorder="1" applyFont="1">
      <alignment horizontal="center" vertical="bottom"/>
    </xf>
    <xf borderId="98" fillId="8" fontId="5" numFmtId="170" xfId="0" applyAlignment="1" applyBorder="1" applyFont="1" applyNumberFormat="1">
      <alignment horizontal="center" vertical="bottom"/>
    </xf>
    <xf borderId="94" fillId="8" fontId="5" numFmtId="170" xfId="0" applyAlignment="1" applyBorder="1" applyFont="1" applyNumberFormat="1">
      <alignment horizontal="center"/>
    </xf>
    <xf borderId="77" fillId="4" fontId="17" numFmtId="170" xfId="0" applyBorder="1" applyFont="1" applyNumberFormat="1"/>
    <xf borderId="77" fillId="7" fontId="41" numFmtId="20" xfId="0" applyAlignment="1" applyBorder="1" applyFont="1" applyNumberFormat="1">
      <alignment horizontal="center" readingOrder="0" vertical="center"/>
    </xf>
    <xf borderId="90" fillId="4" fontId="5" numFmtId="0" xfId="0" applyAlignment="1" applyBorder="1" applyFont="1">
      <alignment horizontal="center" vertical="bottom"/>
    </xf>
    <xf borderId="77" fillId="4" fontId="5" numFmtId="0" xfId="0" applyAlignment="1" applyBorder="1" applyFont="1">
      <alignment horizontal="center" readingOrder="0" vertical="bottom"/>
    </xf>
    <xf borderId="98" fillId="8" fontId="17" numFmtId="170" xfId="0" applyBorder="1" applyFont="1" applyNumberFormat="1"/>
    <xf borderId="99" fillId="8" fontId="5" numFmtId="170" xfId="0" applyAlignment="1" applyBorder="1" applyFont="1" applyNumberFormat="1">
      <alignment horizontal="center" readingOrder="0" vertical="center"/>
    </xf>
    <xf borderId="156" fillId="8" fontId="5" numFmtId="0" xfId="0" applyAlignment="1" applyBorder="1" applyFont="1">
      <alignment horizontal="center" readingOrder="0" vertical="center"/>
    </xf>
    <xf borderId="98" fillId="7" fontId="41" numFmtId="20" xfId="0" applyAlignment="1" applyBorder="1" applyFont="1" applyNumberFormat="1">
      <alignment horizontal="center" readingOrder="0" vertical="center"/>
    </xf>
    <xf borderId="98" fillId="8" fontId="5" numFmtId="186" xfId="0" applyAlignment="1" applyBorder="1" applyFont="1" applyNumberFormat="1">
      <alignment horizontal="center" readingOrder="0" vertical="center"/>
    </xf>
    <xf borderId="98" fillId="4" fontId="5" numFmtId="0" xfId="0" applyAlignment="1" applyBorder="1" applyFont="1">
      <alignment horizontal="center"/>
    </xf>
    <xf borderId="27" fillId="4" fontId="5" numFmtId="0" xfId="0" applyAlignment="1" applyBorder="1" applyFont="1">
      <alignment horizontal="center" vertical="center"/>
    </xf>
    <xf borderId="0" fillId="4" fontId="27" numFmtId="0" xfId="0" applyAlignment="1" applyFont="1">
      <alignment horizontal="center"/>
    </xf>
    <xf borderId="77" fillId="4" fontId="5" numFmtId="0" xfId="0" applyAlignment="1" applyBorder="1" applyFont="1">
      <alignment horizontal="center" vertical="center"/>
    </xf>
    <xf borderId="27" fillId="4" fontId="5" numFmtId="170" xfId="0" applyAlignment="1" applyBorder="1" applyFont="1" applyNumberFormat="1">
      <alignment horizontal="center" vertical="center"/>
    </xf>
    <xf borderId="77" fillId="4" fontId="5" numFmtId="0" xfId="0" applyAlignment="1" applyBorder="1" applyFont="1">
      <alignment horizontal="center"/>
    </xf>
    <xf borderId="84" fillId="13" fontId="35" numFmtId="185" xfId="0" applyAlignment="1" applyBorder="1" applyFont="1" applyNumberFormat="1">
      <alignment horizontal="center" readingOrder="0" vertical="center"/>
    </xf>
    <xf quotePrefix="1" borderId="66" fillId="15" fontId="36" numFmtId="0" xfId="0" applyAlignment="1" applyBorder="1" applyFont="1">
      <alignment horizontal="center" readingOrder="0" vertical="center"/>
    </xf>
    <xf borderId="77" fillId="4" fontId="53" numFmtId="0" xfId="0" applyAlignment="1" applyBorder="1" applyFont="1">
      <alignment horizontal="center" readingOrder="0" vertical="center"/>
    </xf>
    <xf borderId="93" fillId="4" fontId="53" numFmtId="0" xfId="0" applyAlignment="1" applyBorder="1" applyFont="1">
      <alignment horizontal="center" readingOrder="0" vertical="center"/>
    </xf>
    <xf borderId="27" fillId="7" fontId="41" numFmtId="20" xfId="0" applyAlignment="1" applyBorder="1" applyFont="1" applyNumberFormat="1">
      <alignment horizontal="center" readingOrder="0" vertical="center"/>
    </xf>
    <xf borderId="27" fillId="4" fontId="17" numFmtId="0" xfId="0" applyAlignment="1" applyBorder="1" applyFont="1">
      <alignment vertical="bottom"/>
    </xf>
    <xf borderId="0" fillId="4" fontId="2" numFmtId="0" xfId="0" applyFont="1"/>
    <xf borderId="27" fillId="8" fontId="17" numFmtId="0" xfId="0" applyAlignment="1" applyBorder="1" applyFont="1">
      <alignment vertical="bottom"/>
    </xf>
    <xf borderId="27" fillId="8" fontId="5" numFmtId="170" xfId="0" applyAlignment="1" applyBorder="1" applyFont="1" applyNumberFormat="1">
      <alignment horizontal="center" readingOrder="0" vertical="bottom"/>
    </xf>
    <xf borderId="27" fillId="7" fontId="56" numFmtId="20" xfId="0" applyAlignment="1" applyBorder="1" applyFont="1" applyNumberFormat="1">
      <alignment horizontal="center" readingOrder="0" vertical="bottom"/>
    </xf>
    <xf borderId="92" fillId="8" fontId="5" numFmtId="0" xfId="0" applyAlignment="1" applyBorder="1" applyFont="1">
      <alignment horizontal="center" readingOrder="0"/>
    </xf>
    <xf borderId="77" fillId="8" fontId="5" numFmtId="184" xfId="0" applyAlignment="1" applyBorder="1" applyFont="1" applyNumberFormat="1">
      <alignment horizontal="center" readingOrder="0" vertical="center"/>
    </xf>
    <xf borderId="27" fillId="4" fontId="17" numFmtId="170" xfId="0" applyAlignment="1" applyBorder="1" applyFont="1" applyNumberFormat="1">
      <alignment horizontal="center" readingOrder="0"/>
    </xf>
    <xf borderId="27" fillId="8" fontId="5" numFmtId="0" xfId="0" applyAlignment="1" applyBorder="1" applyFont="1">
      <alignment horizontal="center" vertical="center"/>
    </xf>
    <xf borderId="27" fillId="8" fontId="5" numFmtId="170" xfId="0" applyAlignment="1" applyBorder="1" applyFont="1" applyNumberFormat="1">
      <alignment horizontal="center" vertical="center"/>
    </xf>
    <xf borderId="0" fillId="8" fontId="2" numFmtId="170" xfId="0" applyAlignment="1" applyFont="1" applyNumberFormat="1">
      <alignment horizontal="left" readingOrder="0" shrinkToFit="0" wrapText="0"/>
    </xf>
    <xf borderId="35" fillId="13" fontId="35" numFmtId="0" xfId="0" applyAlignment="1" applyBorder="1" applyFont="1">
      <alignment horizontal="center" readingOrder="0" vertical="center"/>
    </xf>
    <xf borderId="83" fillId="34" fontId="61" numFmtId="0" xfId="0" applyAlignment="1" applyBorder="1" applyFill="1" applyFont="1">
      <alignment horizontal="center" readingOrder="0" vertical="center"/>
    </xf>
    <xf borderId="77" fillId="8" fontId="33" numFmtId="0" xfId="0" applyAlignment="1" applyBorder="1" applyFont="1">
      <alignment horizontal="center" readingOrder="0" vertical="center"/>
    </xf>
    <xf borderId="27" fillId="4" fontId="33" numFmtId="0" xfId="0" applyAlignment="1" applyBorder="1" applyFont="1">
      <alignment horizontal="center" readingOrder="0" vertical="center"/>
    </xf>
    <xf borderId="27" fillId="8" fontId="33" numFmtId="0" xfId="0" applyAlignment="1" applyBorder="1" applyFont="1">
      <alignment horizontal="center" readingOrder="0" vertical="center"/>
    </xf>
    <xf borderId="94" fillId="4" fontId="33" numFmtId="0" xfId="0" applyAlignment="1" applyBorder="1" applyFont="1">
      <alignment horizontal="center" readingOrder="0" vertical="center"/>
    </xf>
    <xf borderId="93" fillId="8" fontId="19" numFmtId="0" xfId="0" applyAlignment="1" applyBorder="1" applyFont="1">
      <alignment horizontal="center" readingOrder="0" vertical="center"/>
    </xf>
    <xf borderId="26" fillId="8" fontId="17" numFmtId="0" xfId="0" applyAlignment="1" applyBorder="1" applyFont="1">
      <alignment readingOrder="0"/>
    </xf>
    <xf borderId="26" fillId="4" fontId="17" numFmtId="0" xfId="0" applyAlignment="1" applyBorder="1" applyFont="1">
      <alignment readingOrder="0"/>
    </xf>
    <xf borderId="94" fillId="8" fontId="33" numFmtId="0" xfId="0" applyAlignment="1" applyBorder="1" applyFont="1">
      <alignment horizontal="center" readingOrder="0" vertical="center"/>
    </xf>
    <xf borderId="153" fillId="4" fontId="17" numFmtId="0" xfId="0" applyAlignment="1" applyBorder="1" applyFont="1">
      <alignment horizontal="center" readingOrder="0"/>
    </xf>
    <xf borderId="77" fillId="16" fontId="41" numFmtId="0" xfId="0" applyAlignment="1" applyBorder="1" applyFont="1">
      <alignment horizontal="center" readingOrder="0" vertical="center"/>
    </xf>
    <xf borderId="145" fillId="4" fontId="2" numFmtId="0" xfId="0" applyBorder="1" applyFont="1"/>
    <xf borderId="93" fillId="4" fontId="17" numFmtId="0" xfId="0" applyAlignment="1" applyBorder="1" applyFont="1">
      <alignment horizontal="center" readingOrder="0"/>
    </xf>
    <xf borderId="157" fillId="4" fontId="5" numFmtId="0" xfId="0" applyAlignment="1" applyBorder="1" applyFont="1">
      <alignment horizontal="center" readingOrder="0" vertical="center"/>
    </xf>
    <xf borderId="77" fillId="4" fontId="5" numFmtId="170" xfId="0" applyAlignment="1" applyBorder="1" applyFont="1" applyNumberFormat="1">
      <alignment horizontal="left" readingOrder="0" vertical="center"/>
    </xf>
    <xf borderId="77" fillId="4" fontId="43" numFmtId="0" xfId="0" applyAlignment="1" applyBorder="1" applyFont="1">
      <alignment horizontal="center" readingOrder="0" vertical="center"/>
    </xf>
    <xf borderId="158" fillId="8" fontId="5" numFmtId="0" xfId="0" applyAlignment="1" applyBorder="1" applyFont="1">
      <alignment horizontal="center" readingOrder="0" vertical="center"/>
    </xf>
    <xf borderId="24" fillId="8" fontId="5" numFmtId="0" xfId="0" applyAlignment="1" applyBorder="1" applyFont="1">
      <alignment horizontal="center" readingOrder="0" vertical="center"/>
    </xf>
    <xf borderId="24" fillId="8" fontId="17" numFmtId="0" xfId="0" applyAlignment="1" applyBorder="1" applyFont="1">
      <alignment horizontal="center" vertical="bottom"/>
    </xf>
    <xf borderId="24" fillId="8" fontId="17" numFmtId="0" xfId="0" applyAlignment="1" applyBorder="1" applyFont="1">
      <alignment horizontal="center" readingOrder="0" vertical="bottom"/>
    </xf>
    <xf borderId="153" fillId="8" fontId="5" numFmtId="170" xfId="0" applyAlignment="1" applyBorder="1" applyFont="1" applyNumberFormat="1">
      <alignment horizontal="center" readingOrder="0"/>
    </xf>
    <xf borderId="0" fillId="6" fontId="2" numFmtId="0" xfId="0" applyAlignment="1" applyFont="1">
      <alignment horizontal="center" readingOrder="0"/>
    </xf>
    <xf borderId="0" fillId="8" fontId="17" numFmtId="0" xfId="0" applyAlignment="1" applyFont="1">
      <alignment readingOrder="0"/>
    </xf>
    <xf borderId="111" fillId="8" fontId="17" numFmtId="0" xfId="0" applyAlignment="1" applyBorder="1" applyFont="1">
      <alignment horizontal="center" readingOrder="0" vertical="center"/>
    </xf>
    <xf borderId="157" fillId="8" fontId="5" numFmtId="0" xfId="0" applyAlignment="1" applyBorder="1" applyFont="1">
      <alignment horizontal="center" readingOrder="0" vertical="center"/>
    </xf>
    <xf borderId="159" fillId="8" fontId="5" numFmtId="170" xfId="0" applyAlignment="1" applyBorder="1" applyFont="1" applyNumberFormat="1">
      <alignment horizontal="center" readingOrder="0" vertical="center"/>
    </xf>
    <xf borderId="114" fillId="8" fontId="17" numFmtId="0" xfId="0" applyAlignment="1" applyBorder="1" applyFont="1">
      <alignment horizontal="center" vertical="bottom"/>
    </xf>
    <xf borderId="122" fillId="8" fontId="5" numFmtId="0" xfId="0" applyAlignment="1" applyBorder="1" applyFont="1">
      <alignment horizontal="center" readingOrder="0" vertical="center"/>
    </xf>
    <xf borderId="160" fillId="8" fontId="5" numFmtId="0" xfId="0" applyAlignment="1" applyBorder="1" applyFont="1">
      <alignment horizontal="center" readingOrder="0" vertical="center"/>
    </xf>
    <xf borderId="0" fillId="6" fontId="5" numFmtId="0" xfId="0" applyAlignment="1" applyFont="1">
      <alignment horizontal="center" readingOrder="0" vertical="center"/>
    </xf>
    <xf borderId="158" fillId="4" fontId="5" numFmtId="0" xfId="0" applyAlignment="1" applyBorder="1" applyFont="1">
      <alignment horizontal="center" readingOrder="0" vertical="center"/>
    </xf>
    <xf borderId="0" fillId="4" fontId="17" numFmtId="0" xfId="0" applyAlignment="1" applyFont="1">
      <alignment readingOrder="0"/>
    </xf>
    <xf borderId="133" fillId="8" fontId="5" numFmtId="170" xfId="0" applyAlignment="1" applyBorder="1" applyFont="1" applyNumberFormat="1">
      <alignment horizontal="center" readingOrder="0" vertical="center"/>
    </xf>
    <xf borderId="114" fillId="4" fontId="17" numFmtId="0" xfId="0" applyAlignment="1" applyBorder="1" applyFont="1">
      <alignment horizontal="center" readingOrder="0" vertical="center"/>
    </xf>
    <xf borderId="77" fillId="4" fontId="33" numFmtId="0" xfId="0" applyAlignment="1" applyBorder="1" applyFont="1">
      <alignment horizontal="center" readingOrder="0" vertical="center"/>
    </xf>
    <xf borderId="75" fillId="4" fontId="2" numFmtId="0" xfId="0" applyAlignment="1" applyBorder="1" applyFont="1">
      <alignment horizontal="center" readingOrder="0"/>
    </xf>
    <xf borderId="107" fillId="4" fontId="17" numFmtId="0" xfId="0" applyAlignment="1" applyBorder="1" applyFont="1">
      <alignment horizontal="center" readingOrder="0" vertical="center"/>
    </xf>
    <xf borderId="75" fillId="4" fontId="17" numFmtId="0" xfId="0" applyAlignment="1" applyBorder="1" applyFont="1">
      <alignment horizontal="center" readingOrder="0"/>
    </xf>
    <xf borderId="161" fillId="8" fontId="5" numFmtId="0" xfId="0" applyAlignment="1" applyBorder="1" applyFont="1">
      <alignment horizontal="center" readingOrder="0" vertical="center"/>
    </xf>
    <xf borderId="162" fillId="8" fontId="17" numFmtId="0" xfId="0" applyAlignment="1" applyBorder="1" applyFont="1">
      <alignment horizontal="center" readingOrder="0" vertical="center"/>
    </xf>
    <xf borderId="125" fillId="4" fontId="17" numFmtId="0" xfId="0" applyAlignment="1" applyBorder="1" applyFont="1">
      <alignment horizontal="center" readingOrder="0" vertical="center"/>
    </xf>
    <xf borderId="125" fillId="8" fontId="17" numFmtId="0" xfId="0" applyAlignment="1" applyBorder="1" applyFont="1">
      <alignment horizontal="center" readingOrder="0" vertical="center"/>
    </xf>
    <xf borderId="111" fillId="4" fontId="17" numFmtId="0" xfId="0" applyAlignment="1" applyBorder="1" applyFont="1">
      <alignment horizontal="center" readingOrder="0"/>
    </xf>
    <xf borderId="112" fillId="4" fontId="17" numFmtId="0" xfId="0" applyAlignment="1" applyBorder="1" applyFont="1">
      <alignment horizontal="center" readingOrder="0"/>
    </xf>
    <xf borderId="112" fillId="4" fontId="17" numFmtId="0" xfId="0" applyAlignment="1" applyBorder="1" applyFont="1">
      <alignment readingOrder="0"/>
    </xf>
    <xf borderId="0" fillId="16" fontId="5" numFmtId="0" xfId="0" applyAlignment="1" applyFont="1">
      <alignment horizontal="center" readingOrder="0" vertical="center"/>
    </xf>
    <xf borderId="99" fillId="4" fontId="5" numFmtId="170" xfId="0" applyAlignment="1" applyBorder="1" applyFont="1" applyNumberFormat="1">
      <alignment horizontal="center" readingOrder="0" vertical="center"/>
    </xf>
    <xf borderId="26" fillId="8" fontId="17" numFmtId="0" xfId="0" applyBorder="1" applyFont="1"/>
    <xf borderId="107" fillId="8" fontId="17" numFmtId="0" xfId="0" applyAlignment="1" applyBorder="1" applyFont="1">
      <alignment horizontal="center" vertical="bottom"/>
    </xf>
    <xf borderId="108" fillId="8" fontId="17" numFmtId="0" xfId="0" applyAlignment="1" applyBorder="1" applyFont="1">
      <alignment horizontal="center" vertical="bottom"/>
    </xf>
    <xf borderId="108" fillId="8" fontId="17" numFmtId="0" xfId="0" applyAlignment="1" applyBorder="1" applyFont="1">
      <alignment vertical="bottom"/>
    </xf>
    <xf borderId="108" fillId="8" fontId="5" numFmtId="0" xfId="0" applyAlignment="1" applyBorder="1" applyFont="1">
      <alignment horizontal="center"/>
    </xf>
    <xf borderId="108" fillId="8" fontId="5" numFmtId="170" xfId="0" applyAlignment="1" applyBorder="1" applyFont="1" applyNumberFormat="1">
      <alignment horizontal="center"/>
    </xf>
    <xf borderId="112" fillId="8" fontId="5" numFmtId="170" xfId="0" applyAlignment="1" applyBorder="1" applyFont="1" applyNumberFormat="1">
      <alignment horizontal="center"/>
    </xf>
    <xf borderId="105" fillId="8" fontId="2" numFmtId="0" xfId="0" applyBorder="1" applyFont="1"/>
    <xf borderId="0" fillId="8" fontId="2" numFmtId="20" xfId="0" applyAlignment="1" applyFont="1" applyNumberFormat="1">
      <alignment horizontal="center" readingOrder="0"/>
    </xf>
    <xf borderId="114" fillId="8" fontId="17" numFmtId="0" xfId="0" applyAlignment="1" applyBorder="1" applyFont="1">
      <alignment horizontal="center" readingOrder="0" vertical="center"/>
    </xf>
    <xf borderId="163" fillId="8" fontId="5" numFmtId="0" xfId="0" applyAlignment="1" applyBorder="1" applyFont="1">
      <alignment horizontal="center" readingOrder="0" vertical="center"/>
    </xf>
    <xf borderId="27" fillId="4" fontId="17" numFmtId="0" xfId="0" applyAlignment="1" applyBorder="1" applyFont="1">
      <alignment horizontal="center" readingOrder="0"/>
    </xf>
    <xf borderId="156" fillId="4" fontId="17" numFmtId="0" xfId="0" applyAlignment="1" applyBorder="1" applyFont="1">
      <alignment horizontal="center" readingOrder="0" vertical="bottom"/>
    </xf>
    <xf borderId="154" fillId="4" fontId="5" numFmtId="170" xfId="0" applyAlignment="1" applyBorder="1" applyFont="1" applyNumberFormat="1">
      <alignment horizontal="center" readingOrder="0" vertical="center"/>
    </xf>
    <xf borderId="0" fillId="4" fontId="2" numFmtId="20" xfId="0" applyAlignment="1" applyFont="1" applyNumberFormat="1">
      <alignment horizontal="center" readingOrder="0"/>
    </xf>
    <xf borderId="164" fillId="8" fontId="5" numFmtId="0" xfId="0" applyAlignment="1" applyBorder="1" applyFont="1">
      <alignment horizontal="center" readingOrder="0" vertical="center"/>
    </xf>
    <xf borderId="164" fillId="4" fontId="5" numFmtId="0" xfId="0" applyAlignment="1" applyBorder="1" applyFont="1">
      <alignment horizontal="center" readingOrder="0" vertical="center"/>
    </xf>
    <xf borderId="94" fillId="8" fontId="17" numFmtId="0" xfId="0" applyBorder="1" applyFont="1"/>
    <xf borderId="82" fillId="8" fontId="17" numFmtId="0" xfId="0" applyBorder="1" applyFont="1"/>
    <xf borderId="31" fillId="8" fontId="5" numFmtId="0" xfId="0" applyAlignment="1" applyBorder="1" applyFont="1">
      <alignment horizontal="center" readingOrder="0" vertical="center"/>
    </xf>
    <xf borderId="31" fillId="8" fontId="5" numFmtId="170" xfId="0" applyAlignment="1" applyBorder="1" applyFont="1" applyNumberFormat="1">
      <alignment horizontal="center" readingOrder="0" vertical="center"/>
    </xf>
    <xf borderId="165" fillId="8" fontId="5" numFmtId="0" xfId="0" applyAlignment="1" applyBorder="1" applyFont="1">
      <alignment horizontal="center" readingOrder="0" vertical="center"/>
    </xf>
    <xf borderId="77" fillId="4" fontId="17" numFmtId="0" xfId="0" applyBorder="1" applyFont="1"/>
    <xf borderId="26" fillId="4" fontId="17" numFmtId="0" xfId="0" applyBorder="1" applyFont="1"/>
    <xf borderId="99" fillId="4" fontId="17" numFmtId="0" xfId="0" applyAlignment="1" applyBorder="1" applyFont="1">
      <alignment horizontal="center" vertical="bottom"/>
    </xf>
    <xf borderId="142" fillId="4" fontId="5" numFmtId="0" xfId="0" applyAlignment="1" applyBorder="1" applyFont="1">
      <alignment horizontal="center" readingOrder="0" vertical="center"/>
    </xf>
    <xf borderId="27" fillId="31" fontId="5" numFmtId="0" xfId="0" applyAlignment="1" applyBorder="1" applyFont="1">
      <alignment horizontal="center" readingOrder="0" vertical="center"/>
    </xf>
    <xf borderId="166" fillId="6" fontId="5" numFmtId="0" xfId="0" applyAlignment="1" applyBorder="1" applyFont="1">
      <alignment horizontal="center" readingOrder="0" vertical="center"/>
    </xf>
    <xf borderId="167" fillId="4" fontId="5" numFmtId="0" xfId="0" applyAlignment="1" applyBorder="1" applyFont="1">
      <alignment horizontal="center" readingOrder="0" vertical="center"/>
    </xf>
    <xf borderId="163" fillId="4" fontId="5" numFmtId="0" xfId="0" applyAlignment="1" applyBorder="1" applyFont="1">
      <alignment horizontal="center" readingOrder="0" vertical="center"/>
    </xf>
    <xf borderId="27" fillId="8" fontId="17" numFmtId="0" xfId="0" applyAlignment="1" applyBorder="1" applyFont="1">
      <alignment horizontal="center" readingOrder="0"/>
    </xf>
    <xf borderId="27" fillId="8" fontId="17" numFmtId="0" xfId="0" applyAlignment="1" applyBorder="1" applyFont="1">
      <alignment readingOrder="0"/>
    </xf>
    <xf borderId="27" fillId="8" fontId="24" numFmtId="0" xfId="0" applyAlignment="1" applyBorder="1" applyFont="1">
      <alignment readingOrder="0"/>
    </xf>
    <xf borderId="27" fillId="4" fontId="17" numFmtId="0" xfId="0" applyAlignment="1" applyBorder="1" applyFont="1">
      <alignment readingOrder="0"/>
    </xf>
    <xf borderId="168" fillId="4" fontId="17" numFmtId="0" xfId="0" applyAlignment="1" applyBorder="1" applyFont="1">
      <alignment horizontal="center" readingOrder="0" vertical="center"/>
    </xf>
    <xf borderId="134" fillId="4" fontId="5" numFmtId="0" xfId="0" applyAlignment="1" applyBorder="1" applyFont="1">
      <alignment horizontal="center" readingOrder="0" vertical="center"/>
    </xf>
    <xf borderId="134" fillId="4" fontId="5" numFmtId="170" xfId="0" applyAlignment="1" applyBorder="1" applyFont="1" applyNumberFormat="1">
      <alignment horizontal="center" readingOrder="0" vertical="center"/>
    </xf>
    <xf borderId="94" fillId="4" fontId="17" numFmtId="0" xfId="0" applyBorder="1" applyFont="1"/>
    <xf borderId="94" fillId="4" fontId="17" numFmtId="0" xfId="0" applyAlignment="1" applyBorder="1" applyFont="1">
      <alignment readingOrder="0"/>
    </xf>
    <xf borderId="103" fillId="4" fontId="5" numFmtId="0" xfId="0" applyAlignment="1" applyBorder="1" applyFont="1">
      <alignment horizontal="center" readingOrder="0" vertical="center"/>
    </xf>
    <xf borderId="31" fillId="4" fontId="5" numFmtId="0" xfId="0" applyAlignment="1" applyBorder="1" applyFont="1">
      <alignment horizontal="center" readingOrder="0" vertical="center"/>
    </xf>
    <xf borderId="31" fillId="4" fontId="5" numFmtId="170" xfId="0" applyAlignment="1" applyBorder="1" applyFont="1" applyNumberFormat="1">
      <alignment horizontal="center" readingOrder="0" vertical="center"/>
    </xf>
    <xf borderId="165" fillId="4" fontId="5" numFmtId="0" xfId="0" applyAlignment="1" applyBorder="1" applyFont="1">
      <alignment horizontal="center" readingOrder="0" vertical="center"/>
    </xf>
    <xf borderId="93" fillId="8" fontId="17" numFmtId="0" xfId="0" applyAlignment="1" applyBorder="1" applyFont="1">
      <alignment horizontal="center" readingOrder="0"/>
    </xf>
    <xf borderId="142" fillId="8" fontId="5" numFmtId="0" xfId="0" applyAlignment="1" applyBorder="1" applyFont="1">
      <alignment horizontal="center" readingOrder="0" vertical="center"/>
    </xf>
    <xf borderId="107" fillId="8" fontId="2" numFmtId="0" xfId="0" applyBorder="1" applyFont="1"/>
    <xf borderId="109" fillId="8" fontId="2" numFmtId="0" xfId="0" applyBorder="1" applyFont="1"/>
    <xf borderId="111" fillId="4" fontId="2" numFmtId="0" xfId="0" applyBorder="1" applyFont="1"/>
    <xf borderId="112" fillId="4" fontId="2" numFmtId="0" xfId="0" applyBorder="1" applyFont="1"/>
    <xf borderId="169" fillId="8" fontId="17" numFmtId="0" xfId="0" applyAlignment="1" applyBorder="1" applyFont="1">
      <alignment horizontal="center" readingOrder="0"/>
    </xf>
    <xf borderId="58" fillId="35" fontId="17" numFmtId="0" xfId="0" applyAlignment="1" applyBorder="1" applyFill="1" applyFont="1">
      <alignment horizontal="center" readingOrder="0" vertical="center"/>
    </xf>
    <xf borderId="170" fillId="4" fontId="5" numFmtId="0" xfId="0" applyAlignment="1" applyBorder="1" applyFont="1">
      <alignment horizontal="center" readingOrder="0" vertical="center"/>
    </xf>
    <xf borderId="90" fillId="4" fontId="5" numFmtId="0" xfId="0" applyAlignment="1" applyBorder="1" applyFont="1">
      <alignment horizontal="center" readingOrder="0"/>
    </xf>
    <xf borderId="114" fillId="4" fontId="17" numFmtId="0" xfId="0" applyAlignment="1" applyBorder="1" applyFont="1">
      <alignment horizontal="center" readingOrder="0"/>
    </xf>
    <xf borderId="93" fillId="4" fontId="17" numFmtId="0" xfId="0" applyAlignment="1" applyBorder="1" applyFont="1">
      <alignment horizontal="center" readingOrder="0" vertical="bottom"/>
    </xf>
    <xf borderId="171" fillId="4" fontId="5" numFmtId="0" xfId="0" applyAlignment="1" applyBorder="1" applyFont="1">
      <alignment horizontal="center" readingOrder="0" vertical="center"/>
    </xf>
    <xf borderId="153" fillId="4" fontId="17" numFmtId="0" xfId="0" applyAlignment="1" applyBorder="1" applyFont="1">
      <alignment horizontal="center" readingOrder="0" vertical="bottom"/>
    </xf>
    <xf borderId="139" fillId="4" fontId="5" numFmtId="170" xfId="0" applyAlignment="1" applyBorder="1" applyFont="1" applyNumberFormat="1">
      <alignment horizontal="center" readingOrder="0" vertical="center"/>
    </xf>
    <xf borderId="172" fillId="8" fontId="5" numFmtId="0" xfId="0" applyAlignment="1" applyBorder="1" applyFont="1">
      <alignment horizontal="center" readingOrder="0" vertical="center"/>
    </xf>
    <xf borderId="169" fillId="8" fontId="17" numFmtId="0" xfId="0" applyAlignment="1" applyBorder="1" applyFont="1">
      <alignment horizontal="center" readingOrder="0" vertical="center"/>
    </xf>
    <xf borderId="157" fillId="8" fontId="5" numFmtId="170" xfId="0" applyAlignment="1" applyBorder="1" applyFont="1" applyNumberFormat="1">
      <alignment horizontal="center" readingOrder="0" vertical="center"/>
    </xf>
    <xf borderId="7" fillId="8" fontId="5" numFmtId="170" xfId="0" applyAlignment="1" applyBorder="1" applyFont="1" applyNumberFormat="1">
      <alignment horizontal="center" readingOrder="0" vertical="center"/>
    </xf>
    <xf borderId="168" fillId="8" fontId="17" numFmtId="0" xfId="0" applyAlignment="1" applyBorder="1" applyFont="1">
      <alignment horizontal="center" readingOrder="0" vertical="center"/>
    </xf>
    <xf borderId="134" fillId="8" fontId="5" numFmtId="0" xfId="0" applyAlignment="1" applyBorder="1" applyFont="1">
      <alignment horizontal="center" readingOrder="0" vertical="center"/>
    </xf>
    <xf borderId="134" fillId="8" fontId="5" numFmtId="170" xfId="0" applyAlignment="1" applyBorder="1" applyFont="1" applyNumberFormat="1">
      <alignment horizontal="center" readingOrder="0" vertical="center"/>
    </xf>
    <xf borderId="0" fillId="31" fontId="2" numFmtId="0" xfId="0" applyAlignment="1" applyFont="1">
      <alignment readingOrder="0"/>
    </xf>
    <xf borderId="171" fillId="8" fontId="5" numFmtId="0" xfId="0" applyAlignment="1" applyBorder="1" applyFont="1">
      <alignment horizontal="center" readingOrder="0" vertical="center"/>
    </xf>
    <xf borderId="66" fillId="8" fontId="5" numFmtId="0" xfId="0" applyAlignment="1" applyBorder="1" applyFont="1">
      <alignment horizontal="center" readingOrder="0" vertical="center"/>
    </xf>
    <xf borderId="173" fillId="8" fontId="5" numFmtId="0" xfId="0" applyAlignment="1" applyBorder="1" applyFont="1">
      <alignment horizontal="center" readingOrder="0" vertical="center"/>
    </xf>
    <xf borderId="174" fillId="8" fontId="5" numFmtId="0" xfId="0" applyAlignment="1" applyBorder="1" applyFont="1">
      <alignment horizontal="center" readingOrder="0" vertical="center"/>
    </xf>
    <xf borderId="175" fillId="8" fontId="5" numFmtId="170" xfId="0" applyAlignment="1" applyBorder="1" applyFont="1" applyNumberFormat="1">
      <alignment horizontal="center" readingOrder="0" vertical="center"/>
    </xf>
    <xf borderId="24" fillId="4" fontId="17" numFmtId="0" xfId="0" applyAlignment="1" applyBorder="1" applyFont="1">
      <alignment horizontal="center" readingOrder="0" vertical="center"/>
    </xf>
    <xf borderId="24" fillId="8" fontId="17" numFmtId="0" xfId="0" applyAlignment="1" applyBorder="1" applyFont="1">
      <alignment horizontal="center" readingOrder="0" vertical="center"/>
    </xf>
    <xf borderId="24" fillId="8" fontId="5" numFmtId="170" xfId="0" applyAlignment="1" applyBorder="1" applyFont="1" applyNumberFormat="1">
      <alignment horizontal="center" readingOrder="0" vertical="center"/>
    </xf>
    <xf borderId="26" fillId="8" fontId="5" numFmtId="20" xfId="0" applyAlignment="1" applyBorder="1" applyFont="1" applyNumberFormat="1">
      <alignment horizontal="center" readingOrder="0" vertical="center"/>
    </xf>
    <xf borderId="151" fillId="8" fontId="17" numFmtId="0" xfId="0" applyAlignment="1" applyBorder="1" applyFont="1">
      <alignment horizontal="center" vertical="bottom"/>
    </xf>
    <xf borderId="99" fillId="8" fontId="17" numFmtId="0" xfId="0" applyAlignment="1" applyBorder="1" applyFont="1">
      <alignment horizontal="center" vertical="bottom"/>
    </xf>
    <xf borderId="176" fillId="8" fontId="5" numFmtId="0" xfId="0" applyAlignment="1" applyBorder="1" applyFont="1">
      <alignment horizontal="center" readingOrder="0" vertical="center"/>
    </xf>
    <xf borderId="177" fillId="4" fontId="17" numFmtId="0" xfId="0" applyAlignment="1" applyBorder="1" applyFont="1">
      <alignment horizontal="center" readingOrder="0" vertical="center"/>
    </xf>
    <xf borderId="24" fillId="4" fontId="17" numFmtId="0" xfId="0" applyAlignment="1" applyBorder="1" applyFont="1">
      <alignment horizontal="center" readingOrder="0"/>
    </xf>
    <xf borderId="178" fillId="8" fontId="5" numFmtId="170" xfId="0" applyAlignment="1" applyBorder="1" applyFont="1" applyNumberFormat="1">
      <alignment horizontal="center" readingOrder="0" vertical="center"/>
    </xf>
    <xf borderId="179" fillId="8" fontId="5" numFmtId="0" xfId="0" applyAlignment="1" applyBorder="1" applyFont="1">
      <alignment horizontal="center" readingOrder="0" vertical="center"/>
    </xf>
    <xf borderId="180" fillId="4" fontId="5" numFmtId="0" xfId="0" applyAlignment="1" applyBorder="1" applyFont="1">
      <alignment horizontal="center" readingOrder="0" vertical="center"/>
    </xf>
    <xf borderId="156" fillId="4" fontId="5" numFmtId="0" xfId="0" applyAlignment="1" applyBorder="1" applyFont="1">
      <alignment horizontal="center" readingOrder="0" vertical="center"/>
    </xf>
    <xf borderId="149" fillId="8" fontId="5" numFmtId="0" xfId="0" applyAlignment="1" applyBorder="1" applyFont="1">
      <alignment horizontal="center" readingOrder="0" vertical="center"/>
    </xf>
    <xf borderId="181" fillId="8" fontId="5" numFmtId="0" xfId="0" applyAlignment="1" applyBorder="1" applyFont="1">
      <alignment horizontal="center" readingOrder="0" vertical="center"/>
    </xf>
    <xf borderId="182" fillId="8" fontId="5" numFmtId="0" xfId="0" applyAlignment="1" applyBorder="1" applyFont="1">
      <alignment horizontal="center" readingOrder="0" vertical="center"/>
    </xf>
    <xf borderId="181" fillId="8" fontId="5" numFmtId="170" xfId="0" applyAlignment="1" applyBorder="1" applyFont="1" applyNumberFormat="1">
      <alignment horizontal="center" readingOrder="0" vertical="center"/>
    </xf>
    <xf borderId="182" fillId="8" fontId="5" numFmtId="170" xfId="0" applyAlignment="1" applyBorder="1" applyFont="1" applyNumberFormat="1">
      <alignment horizontal="center" readingOrder="0" vertical="center"/>
    </xf>
    <xf borderId="183" fillId="8" fontId="5" numFmtId="0" xfId="0" applyAlignment="1" applyBorder="1" applyFont="1">
      <alignment horizontal="center" readingOrder="0" vertical="center"/>
    </xf>
    <xf borderId="175" fillId="8" fontId="5" numFmtId="0" xfId="0" applyAlignment="1" applyBorder="1" applyFont="1">
      <alignment horizontal="center" readingOrder="0" vertical="center"/>
    </xf>
    <xf borderId="129" fillId="8" fontId="5" numFmtId="170" xfId="0" applyAlignment="1" applyBorder="1" applyFont="1" applyNumberFormat="1">
      <alignment horizontal="center" readingOrder="0" vertical="center"/>
    </xf>
    <xf borderId="184" fillId="4" fontId="5" numFmtId="0" xfId="0" applyAlignment="1" applyBorder="1" applyFont="1">
      <alignment horizontal="center" readingOrder="0" vertical="center"/>
    </xf>
    <xf borderId="185" fillId="4" fontId="5" numFmtId="170" xfId="0" applyAlignment="1" applyBorder="1" applyFont="1" applyNumberFormat="1">
      <alignment horizontal="center" readingOrder="0" vertical="center"/>
    </xf>
    <xf borderId="186" fillId="10" fontId="5" numFmtId="0" xfId="0" applyAlignment="1" applyBorder="1" applyFont="1">
      <alignment horizontal="center" readingOrder="0" vertical="center"/>
    </xf>
    <xf borderId="174" fillId="4" fontId="5" numFmtId="0" xfId="0" applyAlignment="1" applyBorder="1" applyFont="1">
      <alignment horizontal="center" readingOrder="0" vertical="center"/>
    </xf>
    <xf borderId="175" fillId="4" fontId="5" numFmtId="0" xfId="0" applyAlignment="1" applyBorder="1" applyFont="1">
      <alignment horizontal="center" readingOrder="0" vertical="center"/>
    </xf>
    <xf borderId="175" fillId="4" fontId="5" numFmtId="170" xfId="0" applyAlignment="1" applyBorder="1" applyFont="1" applyNumberFormat="1">
      <alignment horizontal="center" readingOrder="0" vertical="center"/>
    </xf>
    <xf borderId="187" fillId="8" fontId="17" numFmtId="0" xfId="0" applyAlignment="1" applyBorder="1" applyFont="1">
      <alignment horizontal="center" readingOrder="0" vertical="center"/>
    </xf>
    <xf borderId="178" fillId="8" fontId="5" numFmtId="0" xfId="0" applyAlignment="1" applyBorder="1" applyFont="1">
      <alignment horizontal="center" readingOrder="0" vertical="center"/>
    </xf>
    <xf borderId="109" fillId="8" fontId="37" numFmtId="20" xfId="0" applyAlignment="1" applyBorder="1" applyFont="1" applyNumberFormat="1">
      <alignment horizontal="center" readingOrder="0" vertical="bottom"/>
    </xf>
    <xf borderId="188" fillId="8" fontId="5" numFmtId="0" xfId="0" applyAlignment="1" applyBorder="1" applyFont="1">
      <alignment horizontal="center" readingOrder="0" vertical="center"/>
    </xf>
    <xf borderId="109" fillId="4" fontId="37" numFmtId="20" xfId="0" applyAlignment="1" applyBorder="1" applyFont="1" applyNumberFormat="1">
      <alignment horizontal="center" readingOrder="0" vertical="bottom"/>
    </xf>
    <xf borderId="178" fillId="4" fontId="5" numFmtId="0" xfId="0" applyAlignment="1" applyBorder="1" applyFont="1">
      <alignment horizontal="center" readingOrder="0" vertical="center"/>
    </xf>
    <xf borderId="189" fillId="8" fontId="5" numFmtId="0" xfId="0" applyAlignment="1" applyBorder="1" applyFont="1">
      <alignment horizontal="center" readingOrder="0" vertical="center"/>
    </xf>
  </cellXfs>
  <cellStyles count="1">
    <cellStyle xfId="0" name="Normal" builtinId="0"/>
  </cellStyles>
  <dxfs count="6">
    <dxf>
      <font>
        <color rgb="FFFFFFFF"/>
      </font>
      <fill>
        <patternFill patternType="none"/>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theme="0"/>
      </font>
      <fill>
        <patternFill patternType="solid">
          <fgColor rgb="FFC67070"/>
          <bgColor rgb="FFC67070"/>
        </patternFill>
      </fill>
      <border/>
    </dxf>
    <dxf>
      <font/>
      <fill>
        <patternFill patternType="solid">
          <fgColor rgb="FFE0F7FA"/>
          <bgColor rgb="FFE0F7FA"/>
        </patternFill>
      </fill>
      <border/>
    </dxf>
  </dxfs>
  <tableStyles count="3">
    <tableStyle count="2" pivot="0" name="DATABASE-style">
      <tableStyleElement dxfId="2" type="firstRowStripe"/>
      <tableStyleElement dxfId="3" type="secondRowStripe"/>
    </tableStyle>
    <tableStyle count="2" pivot="0" name="DATABASE-style 2">
      <tableStyleElement dxfId="3" type="firstRowStripe"/>
      <tableStyleElement dxfId="2" type="secondRowStripe"/>
    </tableStyle>
    <tableStyle count="2" pivot="0" name="catalogo-style">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228600</xdr:colOff>
      <xdr:row>16</xdr:row>
      <xdr:rowOff>200025</xdr:rowOff>
    </xdr:from>
    <xdr:ext cx="1619250" cy="733425"/>
    <xdr:sp>
      <xdr:nvSpPr>
        <xdr:cNvPr id="3" name="Shape 3"/>
        <xdr:cNvSpPr/>
      </xdr:nvSpPr>
      <xdr:spPr>
        <a:xfrm>
          <a:off x="357300" y="355275"/>
          <a:ext cx="1603800" cy="712500"/>
        </a:xfrm>
        <a:prstGeom prst="flowChartAlternateProcess">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700">
              <a:latin typeface="Lexend"/>
              <a:ea typeface="Lexend"/>
              <a:cs typeface="Lexend"/>
              <a:sym typeface="Lexend"/>
            </a:rPr>
            <a:t>Limpiar</a:t>
          </a:r>
          <a:endParaRPr sz="1700">
            <a:latin typeface="Lexend"/>
            <a:ea typeface="Lexend"/>
            <a:cs typeface="Lexend"/>
            <a:sym typeface="Lexend"/>
          </a:endParaRPr>
        </a:p>
      </xdr:txBody>
    </xdr:sp>
    <xdr:clientData fLocksWithSheet="0"/>
  </xdr:oneCellAnchor>
  <xdr:oneCellAnchor>
    <xdr:from>
      <xdr:col>9</xdr:col>
      <xdr:colOff>228600</xdr:colOff>
      <xdr:row>20</xdr:row>
      <xdr:rowOff>161925</xdr:rowOff>
    </xdr:from>
    <xdr:ext cx="1619250" cy="733425"/>
    <xdr:sp>
      <xdr:nvSpPr>
        <xdr:cNvPr id="4" name="Shape 4"/>
        <xdr:cNvSpPr/>
      </xdr:nvSpPr>
      <xdr:spPr>
        <a:xfrm>
          <a:off x="357300" y="1492325"/>
          <a:ext cx="1603800" cy="712500"/>
        </a:xfrm>
        <a:prstGeom prst="flowChartAlternateProcess">
          <a:avLst/>
        </a:prstGeom>
        <a:solidFill>
          <a:srgbClr val="6AA84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700">
              <a:latin typeface="Lexend"/>
              <a:ea typeface="Lexend"/>
              <a:cs typeface="Lexend"/>
              <a:sym typeface="Lexend"/>
            </a:rPr>
            <a:t>Guardar</a:t>
          </a:r>
          <a:endParaRPr sz="1700">
            <a:latin typeface="Lexend"/>
            <a:ea typeface="Lexend"/>
            <a:cs typeface="Lexend"/>
            <a:sym typeface="Lexend"/>
          </a:endParaRPr>
        </a:p>
      </xdr:txBody>
    </xdr:sp>
    <xdr:clientData fLocksWithSheet="0"/>
  </xdr:oneCellAnchor>
  <xdr:oneCellAnchor>
    <xdr:from>
      <xdr:col>1</xdr:col>
      <xdr:colOff>0</xdr:colOff>
      <xdr:row>1</xdr:row>
      <xdr:rowOff>0</xdr:rowOff>
    </xdr:from>
    <xdr:ext cx="171450"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xdr:row>
      <xdr:rowOff>0</xdr:rowOff>
    </xdr:from>
    <xdr:ext cx="476250" cy="171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485900"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485900"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ondra Martinez" id="{1624ef8e-c6b4-424b-b558-f1a1a812c4e3}" providerId="google-sheets"/>
  <x18tc:person displayName="rrhh@collaboracali.com" id="{80ecb8dd-da54-4ac7-b7a5-22ada572a109}" userId="rrhh@collaboracali.com" providerId="google-sheets"/>
  <x18tc:person displayName="Javier Martinez" id="{5b034f3e-688d-400b-a6e4-5f92351fead4}" providerId="google-sheets"/>
  <x18tc:person displayName="Recepcion INTRA" id="{76b98a82-e3b0-4378-8797-ca007800e571}" providerId="google-sheets"/>
  <x18tc:person displayName="Direccion Collaboracali" id="{5cd538f7-dd8d-4b5d-bacf-67759ffcfe6b}" providerId="google-sheets"/>
  <x18tc:person displayName="Finanzas Collaboracali" id="{01b506c0-71cb-47d5-96aa-cc41b6693427}" providerId="google-sheets"/>
  <x18tc:person displayName="Abigayl Banda" id="{570c977e-bc72-4b2f-a947-80e0904f2b40}" providerId="google-sheets"/>
  <x18tc:person displayName="Instituto de Atención Integral y Desarrollo Humano" id="{fc708cf2-70a7-48f2-8b8e-653c23d223a0}" providerId="google-sheets"/>
  <x18tc:person displayName="Javier Martínez" id="{e16591bb-9ce6-4b62-b71c-51b573a65586}" providerId="google-sheets"/>
  <x18tc:person displayName="Abigayl Banda" id="{440a46e8-97c0-4558-b341-91e6e3adf0da}" providerId="google-sheets"/>
</x18tc:personList>
</file>

<file path=xl/tables/table1.xml><?xml version="1.0" encoding="utf-8"?>
<table xmlns="http://schemas.openxmlformats.org/spreadsheetml/2006/main" headerRowCount="0" ref="B1333:C1458" displayName="Table_1" name="Table_1" id="1">
  <tableColumns count="2">
    <tableColumn name="Column1" id="1"/>
    <tableColumn name="Column2" id="2"/>
  </tableColumns>
  <tableStyleInfo name="DATABASE-style" showColumnStripes="0" showFirstColumn="1" showLastColumn="1" showRowStripes="1"/>
</table>
</file>

<file path=xl/tables/table2.xml><?xml version="1.0" encoding="utf-8"?>
<table xmlns="http://schemas.openxmlformats.org/spreadsheetml/2006/main" headerRowCount="0" ref="B1937:C3044" displayName="Table_2" name="Table_2" id="2">
  <tableColumns count="2">
    <tableColumn name="Column1" id="1"/>
    <tableColumn name="Column2" id="2"/>
  </tableColumns>
  <tableStyleInfo name="DATABASE-style 2" showColumnStripes="0" showFirstColumn="1" showLastColumn="1" showRowStripes="1"/>
</table>
</file>

<file path=xl/tables/table3.xml><?xml version="1.0" encoding="utf-8"?>
<table xmlns="http://schemas.openxmlformats.org/spreadsheetml/2006/main" headerRowCount="0" ref="B1:D35" displayName="Table_3" name="Table_3" id="3">
  <tableColumns count="3">
    <tableColumn name="Column1" id="1"/>
    <tableColumn name="Column2" id="2"/>
    <tableColumn name="Column3" id="3"/>
  </tableColumns>
  <tableStyleInfo name="catalog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6-12T16:08:48.00" personId="{fc708cf2-70a7-48f2-8b8e-653c23d223a0}" id="{8bc247e2-88ca-40e3-bbde-8dbccde018b1}" done="1">
    <x18tc:text xml:space="preserve">AGREGAR A BASE DE DATOS</x18tc:text>
  </x18tc:threadedComment>
  <x18tc:threadedComment ref="A1" dT="2024-06-12T16:08:10.00" personId="{fc708cf2-70a7-48f2-8b8e-653c23d223a0}" id="{b6062baa-57cb-475c-9478-df021db35b74}" done="0">
    <x18tc:text xml:space="preserve">AGREGAR A BASE DE DATOS</x18tc:text>
  </x18tc:threadedComment>
  <x18tc:threadedComment ref="A1" dT="2024-06-12T16:08:05.00" personId="{fc708cf2-70a7-48f2-8b8e-653c23d223a0}" id="{764f0bb1-a929-46e0-8c59-938d9f6d7b23}" done="0">
    <x18tc:text xml:space="preserve">AGREGAR A BASE DE DATOS</x18tc:text>
  </x18tc:threadedComment>
  <x18tc:threadedComment ref="A1" dT="2024-06-12T16:07:53.00" personId="{fc708cf2-70a7-48f2-8b8e-653c23d223a0}" id="{686f5691-34f0-4589-8f21-4eaf29ef108c}" done="1">
    <x18tc:text xml:space="preserve">AGREGAR A BASE DE DATOS</x18tc:text>
  </x18tc:threadedComment>
  <x18tc:threadedComment ref="A1" dT="2024-06-12T16:10:46.00" personId="{fc708cf2-70a7-48f2-8b8e-653c23d223a0}" id="{35b865f2-4a91-4982-a42d-ff510b72f80e}" done="1">
    <x18tc:text xml:space="preserve">AGREGAR A BASE DE DATOS</x18tc:text>
  </x18tc:threadedComment>
  <x18tc:threadedComment ref="A1" dT="2024-12-30T22:38:38.00" personId="{1624ef8e-c6b4-424b-b558-f1a1a812c4e3}" id="{a8b251b4-a511-4e08-a3b2-00c840580d60}" done="0">
    <x18tc:text xml:space="preserve">Pendiente</x18tc:text>
  </x18tc:threadedComment>
  <x18tc:threadedComment ref="A1" dT="2024-06-17T17:12:56.00" personId="{fc708cf2-70a7-48f2-8b8e-653c23d223a0}" id="{3b02fb36-6684-4cc7-be88-84d68096d97a}" done="1">
    <x18tc:text xml:space="preserve">AGREGAR A BD</x18tc:text>
  </x18tc:threadedComment>
  <x18tc:threadedComment ref="A1" dT="2024-12-30T22:40:28.00" personId="{1624ef8e-c6b4-424b-b558-f1a1a812c4e3}" id="{6cd087d3-02e8-4a48-9e43-9ac437e27207}" done="1">
    <x18tc:text xml:space="preserve">Pendiente</x18tc:text>
  </x18tc:threadedComment>
  <x18tc:threadedComment ref="A1" dT="2024-06-25T18:30:08.00" personId="{fc708cf2-70a7-48f2-8b8e-653c23d223a0}" id="{fc17a481-dcb7-44ea-8b0d-d1d9cfdc3e09}" done="0">
    <x18tc:text xml:space="preserve">Ya no hay Zaragoza</x18tc:text>
  </x18tc:threadedComment>
  <x18tc:threadedComment ref="A1" dT="2024-06-17T17:12:47.00" personId="{fc708cf2-70a7-48f2-8b8e-653c23d223a0}" id="{d573a146-bdbc-4b30-9b16-85a39cf21819}" done="1">
    <x18tc:text xml:space="preserve">AGREGAR A BD</x18tc:text>
  </x18tc:threadedComment>
  <x18tc:threadedComment ref="A1" dT="2024-09-24T18:12:23.00" personId="{fc708cf2-70a7-48f2-8b8e-653c23d223a0}" id="{9e5d67af-7eab-439d-b3b8-aab12cfb0f19}" done="1">
    <x18tc:text xml:space="preserve">@rrhh@collaboracali.com 
GUARDAR EN DATABASE</x18tc:text>
    <x18tc:mentions>
      <x18tc:mention mentionpersonId="{80ecb8dd-da54-4ac7-b7a5-22ada572a109}" mentionId="{a32d5ef3-a6ee-419d-ace2-5147d2f83896}" startIndex="0" length="23"/>
    </x18tc:mentions>
  </x18tc:threadedComment>
  <x18tc:threadedComment ref="A1" dT="2024-06-25T18:27:11.00" personId="{fc708cf2-70a7-48f2-8b8e-653c23d223a0}" id="{ceeaffbb-e003-4c54-82ee-07de7836c340}" done="1">
    <x18tc:text xml:space="preserve">Los Lunes la Lic Rossy estará de 10 a 1 en Guanajuato en Junta y de 2 a 6 en Morelos</x18tc:text>
  </x18tc:threadedComment>
  <x18tc:threadedComment ref="A1" dT="2024-06-17T17:12:51.00" personId="{fc708cf2-70a7-48f2-8b8e-653c23d223a0}" id="{33a66cf1-23ea-453e-a9f2-b7117b184862}" done="1">
    <x18tc:text xml:space="preserve">AGREGAR A BD</x18tc:text>
  </x18tc:threadedComment>
  <x18tc:threadedComment ref="A1" dT="2024-06-17T17:12:43.00" personId="{fc708cf2-70a7-48f2-8b8e-653c23d223a0}" id="{d3d9b235-1645-413c-bae2-a569f9cca54b}" done="1">
    <x18tc:text xml:space="preserve">AGREGAR A BD</x18tc:text>
  </x18tc:threadedComment>
  <x18tc:threadedComment ref="A1" dT="2024-07-10T22:36:57.00" personId="{570c977e-bc72-4b2f-a947-80e0904f2b40}" id="{7d9a5867-bbf1-45b8-8070-00b0577546d1}" done="1">
    <x18tc:text xml:space="preserve">FALTA RECIBO?</x18tc:text>
  </x18tc:threadedComment>
  <x18tc:threadedComment ref="A1" dT="2024-09-25T01:56:00.00" personId="{e16591bb-9ce6-4b62-b71c-51b573a65586}" id="{5045af7f-c142-4c80-b4a5-9f40c9ced850}" done="1">
    <x18tc:text xml:space="preserve">Agregar Dato Colaborador</x18tc:text>
  </x18tc:threadedComment>
  <x18tc:threadedComment ref="A1" dT="2024-07-10T22:31:22.00" personId="{570c977e-bc72-4b2f-a947-80e0904f2b40}" id="{762e1fb9-647b-4b8e-9122-1efe69282c5d}" done="1">
    <x18tc:text xml:space="preserve">FALTA RECIBO?</x18tc:text>
  </x18tc:threadedComment>
  <x18tc:threadedComment ref="A1" dT="2024-09-25T01:53:21.00" personId="{e16591bb-9ce6-4b62-b71c-51b573a65586}" id="{eda2ec9f-d6f8-4d83-b664-9f05a5c4e209}" done="1">
    <x18tc:text xml:space="preserve">Añadir a catálogo
Terapeuta</x18tc:text>
  </x18tc:threadedComment>
  <x18tc:threadedComment ref="A1" dT="2024-07-10T22:38:29.00" personId="{570c977e-bc72-4b2f-a947-80e0904f2b40}" id="{1c1ab4da-ac34-4c10-9131-9f1a6688a234}" done="1">
    <x18tc:text xml:space="preserve">FALTA RECIBO?</x18tc:text>
  </x18tc:threadedComment>
  <x18tc:threadedComment ref="A1" dT="2024-09-25T01:52:42.00" personId="{e16591bb-9ce6-4b62-b71c-51b573a65586}" id="{b17dfd8a-5b62-48da-9014-c636e9175be8}" done="1">
    <x18tc:text xml:space="preserve">Agregar dato "Colaborador"</x18tc:text>
  </x18tc:threadedComment>
  <x18tc:threadedComment ref="A1" dT="2024-12-30T22:09:28.00" personId="{1624ef8e-c6b4-424b-b558-f1a1a812c4e3}" id="{a3ef036a-0077-47f8-935b-b257cc16427d}" done="0">
    <x18tc:text xml:space="preserve">Pendiente</x18tc:text>
  </x18tc:threadedComment>
  <x18tc:threadedComment ref="A1" dT="2024-06-12T16:10:40.00" personId="{fc708cf2-70a7-48f2-8b8e-653c23d223a0}" id="{71688411-57c9-4e61-85cf-1f5b759238ec}" done="1">
    <x18tc:text xml:space="preserve">AGREGAR A BASE DE DATOS</x18tc:text>
  </x18tc:threadedComment>
  <x18tc:threadedComment ref="A1" dT="2024-12-30T22:31:17.00" personId="{1624ef8e-c6b4-424b-b558-f1a1a812c4e3}" id="{f6d45052-8eb9-477d-beef-51abb7dd0e61}" done="0">
    <x18tc:text xml:space="preserve">Pendiente</x18tc:text>
  </x18tc:threadedComment>
  <x18tc:threadedComment ref="A1" dT="2024-09-24T18:11:28.00" personId="{fc708cf2-70a7-48f2-8b8e-653c23d223a0}" id="{530a35f4-5536-4d1c-81dc-2966e5a814ca}" done="1">
    <x18tc:text xml:space="preserve">@rrhh@collaboracali.com 
GUARDAR EN DATABASE</x18tc:text>
    <x18tc:mentions>
      <x18tc:mention mentionpersonId="{80ecb8dd-da54-4ac7-b7a5-22ada572a109}" mentionId="{19174b5e-384f-4994-9039-8923678fa5fe}" startIndex="0" length="23"/>
    </x18tc:mentions>
  </x18tc:threadedComment>
  <x18tc:threadedComment ref="A1" dT="2024-09-24T18:18:08.00" personId="{fc708cf2-70a7-48f2-8b8e-653c23d223a0}" id="{2ca850d7-027c-4c89-86f9-a16178608648}" done="1">
    <x18tc:text xml:space="preserve">@rrhh@collaboracali.com 
GUARDAR EN DATABASE</x18tc:text>
    <x18tc:mentions>
      <x18tc:mention mentionpersonId="{80ecb8dd-da54-4ac7-b7a5-22ada572a109}" mentionId="{cbc30a58-693c-4f0d-a6cd-0ffeb5d75781}" startIndex="0" length="23"/>
    </x18tc:mentions>
  </x18tc:threadedComment>
  <x18tc:threadedComment ref="A1" dT="2024-06-12T16:08:54.00" personId="{fc708cf2-70a7-48f2-8b8e-653c23d223a0}" id="{712ec39c-3fd8-4633-9e2c-f6381bd60358}" done="1">
    <x18tc:text xml:space="preserve">AGREGAR A BASE DE DATOS</x18tc:text>
  </x18tc:threadedComment>
  <x18tc:threadedComment ref="A1" dT="2024-09-24T18:11:33.00" personId="{fc708cf2-70a7-48f2-8b8e-653c23d223a0}" id="{9bad044e-f174-47f0-86be-327fc2f86fb1}" done="1">
    <x18tc:text xml:space="preserve">@rrhh@collaboracali.com 
GUARDAR EN DATABASE</x18tc:text>
    <x18tc:mentions>
      <x18tc:mention mentionpersonId="{80ecb8dd-da54-4ac7-b7a5-22ada572a109}" mentionId="{d61a9c08-0675-4443-8911-75833bace719}" startIndex="0" length="23"/>
    </x18tc:mentions>
  </x18tc:threadedComment>
  <x18tc:threadedComment ref="A1" dT="2024-12-30T22:06:23.00" personId="{1624ef8e-c6b4-424b-b558-f1a1a812c4e3}" id="{22437dd9-019e-4cb1-aade-3ca1e4c77264}" done="0">
    <x18tc:text xml:space="preserve">Pendiente</x18tc:text>
  </x18tc:threadedComment>
  <x18tc:threadedComment ref="A1" dT="2024-12-30T22:46:31.00" personId="{1624ef8e-c6b4-424b-b558-f1a1a812c4e3}" id="{b2e45171-993e-4395-a632-5ead7a11fbf8}" done="0">
    <x18tc:text xml:space="preserve">Pendiente</x18tc:text>
  </x18tc:threadedComment>
  <x18tc:threadedComment ref="A1" dT="2024-05-24T20:30:00.00" personId="{fc708cf2-70a7-48f2-8b8e-653c23d223a0}" id="{0829f128-cb68-4d9e-897c-8bd4d33264f1}" done="0">
    <x18tc:text xml:space="preserve">AGREGAR NUMERO</x18tc:text>
  </x18tc:threadedComment>
  <x18tc:threadedComment ref="A1" dT="2024-05-28T16:31:59.00" personId="{fc708cf2-70a7-48f2-8b8e-653c23d223a0}" id="{1389515d-7dba-43a9-bb47-5f2785d2b6d8}" done="1">
    <x18tc:text xml:space="preserve">PREGUNTAR A ABI SI YA PAGO</x18tc:text>
  </x18tc:threadedComment>
  <x18tc:threadedComment ref="A1" dT="2024-12-30T22:37:38.00" personId="{1624ef8e-c6b4-424b-b558-f1a1a812c4e3}" id="{0f41dabb-c46a-4b89-bd41-fdf1fc4662f9}" done="0">
    <x18tc:text xml:space="preserve">Pendiente</x18tc:text>
  </x18tc:threadedComment>
  <x18tc:threadedComment ref="A1" dT="2024-09-24T18:11:44.00" personId="{fc708cf2-70a7-48f2-8b8e-653c23d223a0}" id="{d7d94052-87ab-48ad-82a4-46b721da9298}" done="1">
    <x18tc:text xml:space="preserve">@rrhh@collaboracali.com 
GUARDAR EN DATABASE</x18tc:text>
    <x18tc:mentions>
      <x18tc:mention mentionpersonId="{80ecb8dd-da54-4ac7-b7a5-22ada572a109}" mentionId="{afb1b6f6-fc1d-4520-92aa-44ac260d43bf}" startIndex="0" length="23"/>
    </x18tc:mentions>
  </x18tc:threadedComment>
  <x18tc:threadedComment ref="A1" dT="2024-09-24T18:11:38.00" personId="{fc708cf2-70a7-48f2-8b8e-653c23d223a0}" id="{827768ed-475b-433d-9de4-581803572517}" done="1">
    <x18tc:text xml:space="preserve">@rrhh@collaboracali.com 
GUARDAR EN DATABASE</x18tc:text>
    <x18tc:mentions>
      <x18tc:mention mentionpersonId="{80ecb8dd-da54-4ac7-b7a5-22ada572a109}" mentionId="{e477105a-f545-4345-8bce-e2fd5a7dada3}" startIndex="0" length="23"/>
    </x18tc:mentions>
  </x18tc:threadedComment>
  <x18tc:threadedComment ref="A1" dT="2024-12-30T22:32:22.00" personId="{1624ef8e-c6b4-424b-b558-f1a1a812c4e3}" id="{5e5fee2e-f956-48aa-bd89-5d300e1744bc}" done="0">
    <x18tc:text xml:space="preserve">Pendiente</x18tc:text>
  </x18tc:threadedComment>
  <x18tc:threadedComment ref="A1" dT="2024-09-24T18:11:54.00" personId="{fc708cf2-70a7-48f2-8b8e-653c23d223a0}" id="{70430082-9b39-41db-972f-aa41242adddd}" done="1">
    <x18tc:text xml:space="preserve">@rrhh@collaboracali.com 
GUARDAR EN DATABASE</x18tc:text>
    <x18tc:mentions>
      <x18tc:mention mentionpersonId="{80ecb8dd-da54-4ac7-b7a5-22ada572a109}" mentionId="{6cca26a4-0f56-4b72-b354-8b3e95dd7e1f}" startIndex="0" length="23"/>
    </x18tc:mentions>
  </x18tc:threadedComment>
  <x18tc:threadedComment ref="A1" dT="2024-12-30T22:36:31.00" personId="{1624ef8e-c6b4-424b-b558-f1a1a812c4e3}" id="{0750664b-1f7c-4320-8aec-64a578a4df29}" done="0">
    <x18tc:text xml:space="preserve">Pendiente</x18tc:text>
  </x18tc:threadedComment>
  <x18tc:threadedComment ref="A1" dT="2024-09-24T18:11:50.00" personId="{fc708cf2-70a7-48f2-8b8e-653c23d223a0}" id="{78e04200-596f-4f03-bff6-44c4a91d251a}" done="1">
    <x18tc:text xml:space="preserve">@rrhh@collaboracali.com 
GUARDAR EN DATABASE</x18tc:text>
    <x18tc:mentions>
      <x18tc:mention mentionpersonId="{80ecb8dd-da54-4ac7-b7a5-22ada572a109}" mentionId="{0e780ea2-2b0d-4d15-ba2a-fc472bbbb74d}" startIndex="0" length="23"/>
    </x18tc:mentions>
  </x18tc:threadedComment>
  <x18tc:threadedComment ref="A1" dT="2024-09-24T18:13:06.00" personId="{fc708cf2-70a7-48f2-8b8e-653c23d223a0}" id="{ca72964f-7179-433b-9dcb-9de7894c9139}" done="1">
    <x18tc:text xml:space="preserve">@rrhh@collaboracali.com 
GUARDAR EN DATABASE</x18tc:text>
    <x18tc:mentions>
      <x18tc:mention mentionpersonId="{80ecb8dd-da54-4ac7-b7a5-22ada572a109}" mentionId="{bdbfc329-63de-469f-8541-50b31a61b0dc}" startIndex="0" length="23"/>
    </x18tc:mentions>
  </x18tc:threadedComment>
  <x18tc:threadedComment ref="A1" dT="2024-05-23T20:17:42.00" personId="{fc708cf2-70a7-48f2-8b8e-653c23d223a0}" id="{9fc3172e-1327-4787-a3fb-b3b43fa2ddf0}" done="1">
    <x18tc:text xml:space="preserve">AGREGAR NUMERO</x18tc:text>
  </x18tc:threadedComment>
  <x18tc:threadedComment ref="A1" dT="2024-09-17T17:19:25.00" personId="{570c977e-bc72-4b2f-a947-80e0904f2b40}" id="{e8af44ec-f5cb-4932-8a9f-f9c2731a3cf9}" done="1">
    <x18tc:text xml:space="preserve">Solo agendar una vez a la semana</x18tc:text>
  </x18tc:threadedComment>
  <x18tc:threadedComment ref="A1" dT="2024-05-24T20:29:47.00" personId="{fc708cf2-70a7-48f2-8b8e-653c23d223a0}" id="{0e975ae4-471b-495b-82b7-906351daff45}" done="0">
    <x18tc:text xml:space="preserve">AGREGAR NUMERO</x18tc:text>
  </x18tc:threadedComment>
  <x18tc:threadedComment ref="A1" dT="2024-09-24T18:10:42.00" personId="{fc708cf2-70a7-48f2-8b8e-653c23d223a0}" id="{840f4673-6449-407d-b921-5281fc72fc87}" done="1">
    <x18tc:text xml:space="preserve">@rrhh@collaboracali.com 
GUARDAR EN DATABASE</x18tc:text>
    <x18tc:mentions>
      <x18tc:mention mentionpersonId="{80ecb8dd-da54-4ac7-b7a5-22ada572a109}" mentionId="{d136ed91-b343-4066-adaa-db938aaa9d16}" startIndex="0" length="23"/>
    </x18tc:mentions>
  </x18tc:threadedComment>
  <x18tc:threadedComment ref="A1" dT="2024-12-30T20:42:45.00" personId="{1624ef8e-c6b4-424b-b558-f1a1a812c4e3}" id="{5aefa089-98a2-41a0-a09d-15bc84be3276}" done="0">
    <x18tc:text xml:space="preserve">Pendiente</x18tc:text>
  </x18tc:threadedComment>
  <x18tc:threadedComment ref="A1" dT="2024-09-24T18:10:29.00" personId="{fc708cf2-70a7-48f2-8b8e-653c23d223a0}" id="{db4bdc72-392d-49b5-bb06-c575b590ba73}" done="1">
    <x18tc:text xml:space="preserve">@rrhh@collaboracali.com 
GUARDAR EN DATABASE</x18tc:text>
    <x18tc:mentions>
      <x18tc:mention mentionpersonId="{80ecb8dd-da54-4ac7-b7a5-22ada572a109}" mentionId="{87dd58d5-12e3-4331-a9f6-3220f9c2d969}" startIndex="0" length="23"/>
    </x18tc:mentions>
  </x18tc:threadedComment>
  <x18tc:threadedComment ref="A1" dT="2024-09-24T18:14:31.00" personId="{fc708cf2-70a7-48f2-8b8e-653c23d223a0}" id="{726d416b-4dbd-42c9-baa1-5d6f9fd3a29c}" done="1">
    <x18tc:text xml:space="preserve">@rrhh@collaboracali.com 
GUARDAR EN DATABASE</x18tc:text>
    <x18tc:mentions>
      <x18tc:mention mentionpersonId="{80ecb8dd-da54-4ac7-b7a5-22ada572a109}" mentionId="{c44b040f-2081-4149-bb8e-c52167b1a728}" startIndex="0" length="23"/>
    </x18tc:mentions>
  </x18tc:threadedComment>
  <x18tc:threadedComment ref="A1" dT="2024-08-01T22:25:07.00" personId="{570c977e-bc72-4b2f-a947-80e0904f2b40}" id="{19022688-5e05-4375-9eda-ec597fc72b17}" done="1">
    <x18tc:text xml:space="preserve">falta recibo</x18tc:text>
  </x18tc:threadedComment>
  <x18tc:threadedComment ref="A1" dT="2024-09-24T18:14:21.00" personId="{fc708cf2-70a7-48f2-8b8e-653c23d223a0}" id="{bc488020-b43f-46b4-bf2c-081d9219c6ee}" done="1">
    <x18tc:text xml:space="preserve">@rrhh@collaboracali.com 
GUARDAR EN DATABASE</x18tc:text>
    <x18tc:mentions>
      <x18tc:mention mentionpersonId="{80ecb8dd-da54-4ac7-b7a5-22ada572a109}" mentionId="{e1cf9f12-ee98-4dd5-8370-201ae4d1920f}" startIndex="0" length="23"/>
    </x18tc:mentions>
  </x18tc:threadedComment>
  <x18tc:threadedComment ref="A1" dT="2024-06-21T19:48:57.00" personId="{440a46e8-97c0-4558-b341-91e6e3adf0da}" id="{1a8f5cf9-af25-4108-96d9-ba782ea1fc9e}" done="1">
    <x18tc:text xml:space="preserve">agregar a mi base de datos</x18tc:text>
  </x18tc:threadedComment>
  <x18tc:threadedComment ref="A1" dT="2024-09-24T18:14:39.00" personId="{fc708cf2-70a7-48f2-8b8e-653c23d223a0}" id="{30dfeed6-74b4-452d-81df-a26496cdd346}" done="1">
    <x18tc:text xml:space="preserve">@rrhh@collaboracali.com 
GUARDAR EN DATABASE</x18tc:text>
    <x18tc:mentions>
      <x18tc:mention mentionpersonId="{80ecb8dd-da54-4ac7-b7a5-22ada572a109}" mentionId="{adb4a414-c21a-4a3c-a6cf-a000012d366c}" startIndex="0" length="23"/>
    </x18tc:mentions>
  </x18tc:threadedComment>
  <x18tc:threadedComment ref="A1" dT="2024-09-24T18:16:15.00" personId="{fc708cf2-70a7-48f2-8b8e-653c23d223a0}" id="{60570a76-c726-4795-83c9-2d356dc6158d}" done="1">
    <x18tc:text xml:space="preserve">@rrhh@collaboracali.com 
GUARDAR EN DATABASE</x18tc:text>
    <x18tc:mentions>
      <x18tc:mention mentionpersonId="{80ecb8dd-da54-4ac7-b7a5-22ada572a109}" mentionId="{bbc161bc-9ecd-4ad6-a032-cc2e3ba7c7be}" startIndex="0" length="23"/>
    </x18tc:mentions>
  </x18tc:threadedComment>
  <x18tc:threadedComment ref="A1" dT="2024-08-01T22:18:31.00" personId="{570c977e-bc72-4b2f-a947-80e0904f2b40}" id="{046ab5c3-24a3-4e63-b82a-b5001d635a4d}" done="1">
    <x18tc:text xml:space="preserve">falta recibo</x18tc:text>
  </x18tc:threadedComment>
  <x18tc:threadedComment ref="A1" dT="2024-08-01T22:18:46.00" personId="{570c977e-bc72-4b2f-a947-80e0904f2b40}" id="{f5d51bdb-e91a-4cf3-b089-f09dc12e5c7e}" done="1">
    <x18tc:text xml:space="preserve">falta recibo</x18tc:text>
  </x18tc:threadedComment>
  <x18tc:threadedComment ref="A1" dT="2024-09-24T18:15:35.00" personId="{fc708cf2-70a7-48f2-8b8e-653c23d223a0}" id="{b2ddb26b-3686-4918-9877-2566a5512508}" done="1">
    <x18tc:text xml:space="preserve">@rrhh@collaboracali.com 
GUARDAR EN DATABASE</x18tc:text>
    <x18tc:mentions>
      <x18tc:mention mentionpersonId="{80ecb8dd-da54-4ac7-b7a5-22ada572a109}" mentionId="{a7f3f79c-a7fb-47d8-9f6d-b0f3e6632360}" startIndex="0" length="23"/>
    </x18tc:mentions>
  </x18tc:threadedComment>
  <x18tc:threadedComment ref="A1" dT="2024-09-24T18:16:24.00" personId="{fc708cf2-70a7-48f2-8b8e-653c23d223a0}" id="{a02d5081-a885-4926-8132-c44534418097}" done="1">
    <x18tc:text xml:space="preserve">@rrhh@collaboracali.com 
GUARDAR EN DATABASE</x18tc:text>
    <x18tc:mentions>
      <x18tc:mention mentionpersonId="{80ecb8dd-da54-4ac7-b7a5-22ada572a109}" mentionId="{ba73b3e1-0296-430f-a946-a2eb5daaea4b}" startIndex="0" length="23"/>
    </x18tc:mentions>
  </x18tc:threadedComment>
  <x18tc:threadedComment ref="A1" dT="2024-08-01T22:18:59.00" personId="{570c977e-bc72-4b2f-a947-80e0904f2b40}" id="{2ee47e49-cdb3-4670-86d4-3569d9b8f336}" done="1">
    <x18tc:text xml:space="preserve">falta recibo</x18tc:text>
  </x18tc:threadedComment>
  <x18tc:threadedComment ref="A1" dT="2024-09-24T18:14:53.00" personId="{fc708cf2-70a7-48f2-8b8e-653c23d223a0}" id="{a9bf3870-8b0b-45ee-becb-53f99ce4fc22}" done="1">
    <x18tc:text xml:space="preserve">@rrhh@collaboracali.com 
GUARDAR EN DATABASE</x18tc:text>
    <x18tc:mentions>
      <x18tc:mention mentionpersonId="{80ecb8dd-da54-4ac7-b7a5-22ada572a109}" mentionId="{a25b41db-35d2-4177-801c-de8a14f764b3}" startIndex="0" length="23"/>
    </x18tc:mentions>
  </x18tc:threadedComment>
  <x18tc:threadedComment ref="A1" dT="2024-08-01T22:41:00.00" personId="{570c977e-bc72-4b2f-a947-80e0904f2b40}" id="{777f7c8f-56a3-436b-b09a-c216a8ab74cc}" done="1">
    <x18tc:text xml:space="preserve">falta recibo</x18tc:text>
  </x18tc:threadedComment>
  <x18tc:threadedComment ref="A1" dT="2024-08-01T22:13:12.00" personId="{570c977e-bc72-4b2f-a947-80e0904f2b40}" id="{379a5c0b-60ac-4125-8c29-6a2e3634903b}" done="0">
    <x18tc:text xml:space="preserve">falta recibo</x18tc:text>
  </x18tc:threadedComment>
  <x18tc:threadedComment ref="A1" dT="2024-09-24T18:16:19.00" personId="{fc708cf2-70a7-48f2-8b8e-653c23d223a0}" id="{73eddab2-0ab8-4d4f-831b-779884b2dd5c}" done="1">
    <x18tc:text xml:space="preserve">@rrhh@collaboracali.com 
GUARDAR EN DATABASE</x18tc:text>
    <x18tc:mentions>
      <x18tc:mention mentionpersonId="{80ecb8dd-da54-4ac7-b7a5-22ada572a109}" mentionId="{7294ab1c-12b1-4d20-8938-1b815ae12536}" startIndex="0" length="23"/>
    </x18tc:mentions>
  </x18tc:threadedComment>
  <x18tc:threadedComment ref="A1" dT="2024-08-01T22:19:31.00" personId="{570c977e-bc72-4b2f-a947-80e0904f2b40}" id="{2f1a7b71-9dc1-4c8d-9a49-41418462f68e}" done="1">
    <x18tc:text xml:space="preserve">falta recibo</x18tc:text>
  </x18tc:threadedComment>
  <x18tc:threadedComment ref="A1" dT="2024-09-24T18:15:45.00" personId="{fc708cf2-70a7-48f2-8b8e-653c23d223a0}" id="{7d3a2eb4-31d5-4c40-8469-791f346ce854}" done="1">
    <x18tc:text xml:space="preserve">@rrhh@collaboracali.com 
GUARDAR EN DATABASE</x18tc:text>
    <x18tc:mentions>
      <x18tc:mention mentionpersonId="{80ecb8dd-da54-4ac7-b7a5-22ada572a109}" mentionId="{6da2867b-7f5e-4ec8-a489-5fd7f7d2fe9f}" startIndex="0" length="23"/>
    </x18tc:mentions>
  </x18tc:threadedComment>
  <x18tc:threadedComment ref="A1" dT="2024-08-01T22:41:24.00" personId="{570c977e-bc72-4b2f-a947-80e0904f2b40}" id="{d89e9ce2-0fbd-4707-87ac-24cfdb403af3}" done="1">
    <x18tc:text xml:space="preserve">falta recibo</x18tc:text>
  </x18tc:threadedComment>
  <x18tc:threadedComment ref="A1" dT="2024-09-24T18:16:35.00" personId="{fc708cf2-70a7-48f2-8b8e-653c23d223a0}" id="{3a02c4bb-b762-4d0b-aa31-1df2cb22fe5e}" done="1">
    <x18tc:text xml:space="preserve">@rrhh@collaboracali.com 
GUARDAR EN DATABASE</x18tc:text>
    <x18tc:mentions>
      <x18tc:mention mentionpersonId="{80ecb8dd-da54-4ac7-b7a5-22ada572a109}" mentionId="{33c8f055-6bc1-4415-bc42-6da1afe0a048}" startIndex="0" length="23"/>
    </x18tc:mentions>
  </x18tc:threadedComment>
  <x18tc:threadedComment ref="A1" dT="2024-08-01T22:19:48.00" personId="{570c977e-bc72-4b2f-a947-80e0904f2b40}" id="{e3dfd6ef-6354-46c2-854e-e892d20a7c74}" done="1">
    <x18tc:text xml:space="preserve">falta recibo</x18tc:text>
  </x18tc:threadedComment>
  <x18tc:threadedComment ref="A1" dT="2024-09-24T18:15:39.00" personId="{fc708cf2-70a7-48f2-8b8e-653c23d223a0}" id="{04eec3f2-07d5-4dac-923c-1d553097fffb}" done="1">
    <x18tc:text xml:space="preserve">@rrhh@collaboracali.com 
GUARDAR EN DATABASE</x18tc:text>
    <x18tc:mentions>
      <x18tc:mention mentionpersonId="{80ecb8dd-da54-4ac7-b7a5-22ada572a109}" mentionId="{2a4e613b-a53d-42f4-9acc-57ba4cd05057}" startIndex="0" length="23"/>
    </x18tc:mentions>
  </x18tc:threadedComment>
  <x18tc:threadedComment ref="A1" dT="2024-08-01T22:13:56.00" personId="{570c977e-bc72-4b2f-a947-80e0904f2b40}" id="{b6fe932b-38a5-4ee2-88bd-4a07231d6f64}" done="0">
    <x18tc:text xml:space="preserve">falta recibo</x18tc:text>
  </x18tc:threadedComment>
  <x18tc:threadedComment ref="A1" dT="2024-09-24T18:16:29.00" personId="{fc708cf2-70a7-48f2-8b8e-653c23d223a0}" id="{9167472f-ea99-4fd9-bc51-7695e879e21a}" done="1">
    <x18tc:text xml:space="preserve">@rrhh@collaboracali.com 
GUARDAR EN DATABASE</x18tc:text>
    <x18tc:mentions>
      <x18tc:mention mentionpersonId="{80ecb8dd-da54-4ac7-b7a5-22ada572a109}" mentionId="{01e54343-e8f9-473e-83c5-a5c084485625}" startIndex="0" length="23"/>
    </x18tc:mentions>
  </x18tc:threadedComment>
  <x18tc:threadedComment ref="A1" dT="2024-08-01T22:20:04.00" personId="{570c977e-bc72-4b2f-a947-80e0904f2b40}" id="{524d06e6-88c8-4f69-bbbb-e445010f40bf}" done="1">
    <x18tc:text xml:space="preserve">falta recibo</x18tc:text>
  </x18tc:threadedComment>
  <x18tc:threadedComment ref="A1" dT="2024-07-22T22:43:49.00" personId="{fc708cf2-70a7-48f2-8b8e-653c23d223a0}" id="{d9a7ed82-e9d7-4ba7-8482-8846040aa3bb}" done="1">
    <x18tc:text xml:space="preserve">Se agendo de 6 a 7 y lic sale 6pm</x18tc:text>
  </x18tc:threadedComment>
  <x18tc:threadedComment ref="A1" dT="2024-09-24T18:16:52.00" personId="{fc708cf2-70a7-48f2-8b8e-653c23d223a0}" id="{10383ea2-f5d8-417e-b6e2-bc5a25313b13}" done="1">
    <x18tc:text xml:space="preserve">@rrhh@collaboracali.com 
GUARDAR EN DATABASE</x18tc:text>
    <x18tc:mentions>
      <x18tc:mention mentionpersonId="{80ecb8dd-da54-4ac7-b7a5-22ada572a109}" mentionId="{d43e94bd-2f5a-4c40-acc6-3da40a1136ba}" startIndex="0" length="23"/>
    </x18tc:mentions>
  </x18tc:threadedComment>
  <x18tc:threadedComment ref="A1" dT="2024-09-06T19:34:25.00" personId="{570c977e-bc72-4b2f-a947-80e0904f2b40}" id="{33fc2746-a533-4075-8bc2-55a9a9c75954}" done="1">
    <x18tc:text xml:space="preserve">$180</x18tc:text>
  </x18tc:threadedComment>
  <x18tc:threadedComment ref="A1" dT="2024-08-01T22:18:18.00" personId="{570c977e-bc72-4b2f-a947-80e0904f2b40}" id="{61842434-bdd4-4bbb-b150-566f01b2b714}" done="1">
    <x18tc:text xml:space="preserve">falta recibo</x18tc:text>
  </x18tc:threadedComment>
  <x18tc:threadedComment ref="A1" dT="2024-09-24T18:15:50.00" personId="{fc708cf2-70a7-48f2-8b8e-653c23d223a0}" id="{107d4ce2-01aa-498c-8130-b6a5dfee764b}" done="1">
    <x18tc:text xml:space="preserve">@rrhh@collaboracali.com 
GUARDAR EN DATABASE</x18tc:text>
    <x18tc:mentions>
      <x18tc:mention mentionpersonId="{80ecb8dd-da54-4ac7-b7a5-22ada572a109}" mentionId="{dcba3232-19b0-4ce5-8147-b78177edc37d}" startIndex="0" length="23"/>
    </x18tc:mentions>
  </x18tc:threadedComment>
  <x18tc:threadedComment ref="A1" dT="2024-09-24T18:16:38.00" personId="{fc708cf2-70a7-48f2-8b8e-653c23d223a0}" id="{e913875c-060a-45df-9e1d-39f1aa6c594b}" done="1">
    <x18tc:text xml:space="preserve">@rrhh@collaboracali.com 
GUARDAR EN DATABASE</x18tc:text>
    <x18tc:mentions>
      <x18tc:mention mentionpersonId="{80ecb8dd-da54-4ac7-b7a5-22ada572a109}" mentionId="{51b9fba4-9e65-4845-8e48-742c10dbc6ec}" startIndex="0" length="23"/>
    </x18tc:mentions>
  </x18tc:threadedComment>
  <x18tc:threadedComment ref="A1" dT="2024-09-24T18:16:56.00" personId="{fc708cf2-70a7-48f2-8b8e-653c23d223a0}" id="{d4d82bd7-f893-42ed-9d90-5874e037a521}" done="1">
    <x18tc:text xml:space="preserve">@rrhh@collaboracali.com 
GUARDAR EN DATABASE</x18tc:text>
    <x18tc:mentions>
      <x18tc:mention mentionpersonId="{80ecb8dd-da54-4ac7-b7a5-22ada572a109}" mentionId="{3305a15a-ca28-41c5-8ad4-e7531f09bdf5}" startIndex="0" length="23"/>
    </x18tc:mentions>
  </x18tc:threadedComment>
  <x18tc:threadedComment ref="A1" dT="2024-07-22T22:43:02.00" personId="{fc708cf2-70a7-48f2-8b8e-653c23d223a0}" id="{c533d119-0375-48b8-8834-e63e38272dfb}" done="0">
    <x18tc:text xml:space="preserve">Se agendo de 6 a 7 y Lic Claudia sale 6pm</x18tc:text>
  </x18tc:threadedComment>
  <x18tc:threadedComment ref="A1" dT="2024-08-12T19:01:37.00" personId="{570c977e-bc72-4b2f-a947-80e0904f2b40}" id="{76037043-006e-46c8-a839-db3903d4d28f}" done="1">
    <x18tc:text xml:space="preserve">AGREGAR A REPORTE NEAPCO</x18tc:text>
  </x18tc:threadedComment>
  <x18tc:threadedComment ref="A1" dT="2024-09-24T18:17:55.00" personId="{fc708cf2-70a7-48f2-8b8e-653c23d223a0}" id="{5576dbfc-0e05-4017-af18-d9c1b72a9d76}" done="1">
    <x18tc:text xml:space="preserve">@rrhh@collaboracali.com 
GUARDAR EN DATABASE</x18tc:text>
    <x18tc:mentions>
      <x18tc:mention mentionpersonId="{80ecb8dd-da54-4ac7-b7a5-22ada572a109}" mentionId="{841a9e6a-4a54-4109-b70e-47d5ccf9652e}" startIndex="0" length="23"/>
    </x18tc:mentions>
  </x18tc:threadedComment>
  <x18tc:threadedComment ref="A1" dT="2024-08-12T19:03:04.00" personId="{570c977e-bc72-4b2f-a947-80e0904f2b40}" id="{f5bc147b-7546-4075-9242-239179e3838d}" done="1">
    <x18tc:text xml:space="preserve">AGREGAR AL REPORTE NEAPCO</x18tc:text>
  </x18tc:threadedComment>
  <x18tc:threadedComment ref="A1" dT="2024-09-24T18:17:10.00" personId="{fc708cf2-70a7-48f2-8b8e-653c23d223a0}" id="{347b6d09-7864-47e4-a2b3-283fc8941e8d}" done="1">
    <x18tc:text xml:space="preserve">@rrhh@collaboracali.com 
GUARDAR EN DATABASE</x18tc:text>
    <x18tc:mentions>
      <x18tc:mention mentionpersonId="{80ecb8dd-da54-4ac7-b7a5-22ada572a109}" mentionId="{7e3d11c2-e5b1-42e8-88c9-e8b6f3ef48e7}" startIndex="0" length="23"/>
    </x18tc:mentions>
  </x18tc:threadedComment>
  <x18tc:threadedComment ref="A1" dT="2024-09-24T18:18:04.00" personId="{fc708cf2-70a7-48f2-8b8e-653c23d223a0}" id="{e88ec421-d955-43d6-8058-f4fff58b5884}" done="1">
    <x18tc:text xml:space="preserve">@rrhh@collaboracali.com 
GUARDAR EN DATABASE</x18tc:text>
    <x18tc:mentions>
      <x18tc:mention mentionpersonId="{80ecb8dd-da54-4ac7-b7a5-22ada572a109}" mentionId="{546e321a-eb92-4338-9d04-b834ced85f02}" startIndex="0" length="23"/>
    </x18tc:mentions>
  </x18tc:threadedComment>
  <x18tc:threadedComment ref="A1" dT="2024-08-01T22:24:19.00" personId="{570c977e-bc72-4b2f-a947-80e0904f2b40}" id="{51258dbe-3261-4475-a62d-5c2f44ed42df}" done="1">
    <x18tc:text xml:space="preserve">falta recibo</x18tc:text>
  </x18tc:threadedComment>
  <x18tc:threadedComment ref="A1" dT="2024-09-24T18:17:59.00" personId="{fc708cf2-70a7-48f2-8b8e-653c23d223a0}" id="{3a17d3f7-78f4-4b86-8eb2-a9e3452059e0}" done="1">
    <x18tc:text xml:space="preserve">@rrhh@collaboracali.com 
GUARDAR EN DATABASE</x18tc:text>
    <x18tc:mentions>
      <x18tc:mention mentionpersonId="{80ecb8dd-da54-4ac7-b7a5-22ada572a109}" mentionId="{52cd4e63-af6d-44a4-aa4d-0832cf19372a}" startIndex="0" length="23"/>
    </x18tc:mentions>
  </x18tc:threadedComment>
  <x18tc:threadedComment ref="A1" dT="2024-08-01T22:24:36.00" personId="{570c977e-bc72-4b2f-a947-80e0904f2b40}" id="{b92cb42c-cbcd-4740-a708-e57567e93cfe}" done="1">
    <x18tc:text xml:space="preserve">falta recibo</x18tc:text>
  </x18tc:threadedComment>
  <x18tc:threadedComment ref="A1" dT="2024-07-10T22:30:45.00" personId="{570c977e-bc72-4b2f-a947-80e0904f2b40}" id="{6474df82-83c4-4cbe-81df-f6def23f457e}" done="1">
    <x18tc:text xml:space="preserve">FALTA RESIVO?</x18tc:text>
  </x18tc:threadedComment>
  <x18tc:threadedComment ref="A1" dT="2024-05-23T20:27:39.00" personId="{fc708cf2-70a7-48f2-8b8e-653c23d223a0}" id="{78b2a915-aec1-421b-9dc7-4ebad469af79}" done="1">
    <x18tc:text xml:space="preserve">REGISTRAR</x18tc:text>
  </x18tc:threadedComment>
  <x18tc:threadedComment ref="A1" dT="2024-05-23T20:27:33.00" personId="{fc708cf2-70a7-48f2-8b8e-653c23d223a0}" id="{162c451f-b3ec-4687-b117-ce3ff68bb891}" done="1">
    <x18tc:text xml:space="preserve">REGISTRAR</x18tc:text>
  </x18tc:threadedComment>
  <x18tc:threadedComment ref="A1" dT="2024-05-23T20:26:35.00" personId="{fc708cf2-70a7-48f2-8b8e-653c23d223a0}" id="{b72b1efe-9f34-4169-b855-12d1dee0f739}" done="1">
    <x18tc:text xml:space="preserve">REGISTRAR</x18tc:text>
  </x18tc:threadedComment>
  <x18tc:threadedComment ref="A1" dT="2024-09-24T18:16:01.00" personId="{fc708cf2-70a7-48f2-8b8e-653c23d223a0}" id="{2236b081-c039-4536-9488-6e18aed4c59a}" done="1">
    <x18tc:text xml:space="preserve">@rrhh@collaboracali.com 
GUARDAR EN DATABASE</x18tc:text>
    <x18tc:mentions>
      <x18tc:mention mentionpersonId="{80ecb8dd-da54-4ac7-b7a5-22ada572a109}" mentionId="{de232ed1-575f-4c52-b0e7-acfd030fc26e}" startIndex="0" length="23"/>
    </x18tc:mentions>
  </x18tc:threadedComment>
  <x18tc:threadedComment ref="A1" dT="2024-08-01T22:17:03.00" personId="{570c977e-bc72-4b2f-a947-80e0904f2b40}" id="{44a7ecd4-7711-4b96-bb7f-b04cae214b9d}" done="1">
    <x18tc:text xml:space="preserve">falta recibo</x18tc:text>
  </x18tc:threadedComment>
  <x18tc:threadedComment ref="A1" dT="2024-05-23T20:25:34.00" personId="{fc708cf2-70a7-48f2-8b8e-653c23d223a0}" id="{d8ac2a86-e160-4217-b683-e4d84287042f}" done="1">
    <x18tc:text xml:space="preserve">REV SI ESTA BIEN SOLO EN LUNES</x18tc:text>
  </x18tc:threadedComment>
  <x18tc:threadedComment ref="A1" dT="2024-08-01T22:17:30.00" personId="{570c977e-bc72-4b2f-a947-80e0904f2b40}" id="{050347c1-32c7-4ad7-a427-501022363951}" done="1">
    <x18tc:text xml:space="preserve">falta recibo</x18tc:text>
  </x18tc:threadedComment>
  <x18tc:threadedComment ref="A1" dT="2024-06-21T19:50:59.00" personId="{440a46e8-97c0-4558-b341-91e6e3adf0da}" id="{e5f2fead-c4cf-471c-a7eb-cd8394c306db}" done="1">
    <x18tc:text xml:space="preserve">agregar a mi base de datos</x18tc:text>
  </x18tc:threadedComment>
  <x18tc:threadedComment ref="A1" dT="2024-05-23T20:24:51.00" personId="{fc708cf2-70a7-48f2-8b8e-653c23d223a0}" id="{1799f013-4f96-41c4-909e-a96d70234e1a}" done="1">
    <x18tc:text xml:space="preserve">DEF HORARIOS</x18tc:text>
  </x18tc:threadedComment>
  <x18tc:threadedComment ref="A1" dT="2024-09-24T18:16:11.00" personId="{fc708cf2-70a7-48f2-8b8e-653c23d223a0}" id="{07d0faa0-db5e-477a-8db2-bf8c69c21b86}" done="1">
    <x18tc:text xml:space="preserve">@rrhh@collaboracali.com 
GUARDAR EN DATABASE</x18tc:text>
    <x18tc:mentions>
      <x18tc:mention mentionpersonId="{80ecb8dd-da54-4ac7-b7a5-22ada572a109}" mentionId="{055100fa-1f36-4600-9a9b-3c106067f5a3}" startIndex="0" length="23"/>
    </x18tc:mentions>
  </x18tc:threadedComment>
  <x18tc:threadedComment ref="A1" dT="2024-07-22T21:14:25.00" personId="{570c977e-bc72-4b2f-a947-80e0904f2b40}" id="{226ea073-33d1-4179-bc97-be7f9f609506}" done="1">
    <x18tc:text xml:space="preserve">Falta recibo?</x18tc:text>
  </x18tc:threadedComment>
  <x18tc:threadedComment ref="A1" dT="2024-09-24T18:16:05.00" personId="{fc708cf2-70a7-48f2-8b8e-653c23d223a0}" id="{61b01391-6b04-439d-ba49-18bd0580a8a1}" done="1">
    <x18tc:text xml:space="preserve">@rrhh@collaboracali.com 
GUARDAR EN DATABASE</x18tc:text>
    <x18tc:mentions>
      <x18tc:mention mentionpersonId="{80ecb8dd-da54-4ac7-b7a5-22ada572a109}" mentionId="{aab1c4d5-2e9b-44f0-b3c2-d5e7116917c2}" startIndex="0" length="23"/>
    </x18tc:mentions>
  </x18tc:threadedComment>
  <x18tc:threadedComment ref="A1" dT="2024-08-20T16:39:25.00" personId="{570c977e-bc72-4b2f-a947-80e0904f2b40}" id="{0a9113b4-edb4-4dfa-a3c3-77b25347b5d5}" done="0">
    <x18tc:text xml:space="preserve">FALTA RECIBO</x18tc:text>
  </x18tc:threadedComment>
  <x18tc:threadedComment ref="A1" dT="2024-09-24T18:13:39.00" personId="{fc708cf2-70a7-48f2-8b8e-653c23d223a0}" id="{7b03d1d1-0778-4be9-bb67-55698a248709}" done="1">
    <x18tc:text xml:space="preserve">@rrhh@collaboracali.com 
GUARDAR EN DATABASE</x18tc:text>
    <x18tc:mentions>
      <x18tc:mention mentionpersonId="{80ecb8dd-da54-4ac7-b7a5-22ada572a109}" mentionId="{c4d59699-baef-4ea7-a43e-e4e6c0d9e446}" startIndex="0" length="23"/>
    </x18tc:mentions>
  </x18tc:threadedComment>
  <x18tc:threadedComment ref="A1" dT="2024-08-06T00:42:32.00" personId="{570c977e-bc72-4b2f-a947-80e0904f2b40}" id="{68819910-729a-45ce-a5c4-70e8789f87a6}" done="1">
    <x18tc:text xml:space="preserve">HIJA DE COLABORADORA</x18tc:text>
  </x18tc:threadedComment>
  <x18tc:threadedComment ref="A1" dT="2024-09-24T18:13:12.00" personId="{fc708cf2-70a7-48f2-8b8e-653c23d223a0}" id="{a6779c0b-d43d-475c-8ee6-4d2d4cbd39f8}" done="1">
    <x18tc:text xml:space="preserve">@rrhh@collaboracali.com 
GUARDAR EN DATABASE</x18tc:text>
    <x18tc:mentions>
      <x18tc:mention mentionpersonId="{80ecb8dd-da54-4ac7-b7a5-22ada572a109}" mentionId="{9f7bd7cc-443b-4324-9d8b-6c22c3e1f2e5}" startIndex="0" length="23"/>
    </x18tc:mentions>
  </x18tc:threadedComment>
  <x18tc:threadedComment ref="A1" dT="2024-05-23T20:41:08.00" personId="{fc708cf2-70a7-48f2-8b8e-653c23d223a0}" id="{9777fb3a-6615-4501-a683-129dfb541886}" done="1">
    <x18tc:text xml:space="preserve">REGISTRAR</x18tc:text>
  </x18tc:threadedComment>
  <x18tc:threadedComment ref="A1" dT="2024-09-24T18:14:05.00" personId="{fc708cf2-70a7-48f2-8b8e-653c23d223a0}" id="{8e4eb55f-833b-47ad-afe4-ff0041486ec9}" done="1">
    <x18tc:text xml:space="preserve">@rrhh@collaboracali.com 
GUARDAR EN DATABASE</x18tc:text>
    <x18tc:mentions>
      <x18tc:mention mentionpersonId="{80ecb8dd-da54-4ac7-b7a5-22ada572a109}" mentionId="{3158c497-cb4e-407b-987a-4bdfab3b5f58}" startIndex="0" length="23"/>
    </x18tc:mentions>
  </x18tc:threadedComment>
  <x18tc:threadedComment ref="A1" dT="2024-09-24T18:18:14.00" personId="{fc708cf2-70a7-48f2-8b8e-653c23d223a0}" id="{593bcc3a-f607-4242-9c71-13569cc2bcb7}" done="1">
    <x18tc:text xml:space="preserve">@rrhh@collaboracali.com 
GUARDAR EN DATABASE</x18tc:text>
    <x18tc:mentions>
      <x18tc:mention mentionpersonId="{80ecb8dd-da54-4ac7-b7a5-22ada572a109}" mentionId="{0182cca4-8e2f-47cc-a613-485ccbb22b07}" startIndex="0" length="23"/>
    </x18tc:mentions>
  </x18tc:threadedComment>
  <x18tc:threadedComment ref="A1" dT="2024-09-24T18:13:49.00" personId="{fc708cf2-70a7-48f2-8b8e-653c23d223a0}" id="{f53a4673-fbc5-4bb6-b74b-de88cd4c934a}" done="1">
    <x18tc:text xml:space="preserve">@rrhh@collaboracali.com 
GUARDAR EN DATABASE</x18tc:text>
    <x18tc:mentions>
      <x18tc:mention mentionpersonId="{80ecb8dd-da54-4ac7-b7a5-22ada572a109}" mentionId="{31be08ee-d755-4277-89ba-a51f8d321731}" startIndex="0" length="23"/>
    </x18tc:mentions>
  </x18tc:threadedComment>
  <x18tc:threadedComment ref="A1" dT="2024-08-06T00:42:47.00" personId="{570c977e-bc72-4b2f-a947-80e0904f2b40}" id="{5f3a7ee3-bc00-43ae-b8a7-ac0098d8eaaf}" done="1">
    <x18tc:text xml:space="preserve">NO SE PAGA A LA DRA.</x18tc:text>
  </x18tc:threadedComment>
  <x18tc:threadedComment ref="A1" dT="2024-05-10T18:22:38.00" personId="{fc708cf2-70a7-48f2-8b8e-653c23d223a0}" id="{aff373dd-dc2b-499f-92d3-c7f8d8edc5d4}" done="1">
    <x18tc:text xml:space="preserve">GUARDAR EN BASE DE DATOS</x18tc:text>
  </x18tc:threadedComment>
  <x18tc:threadedComment ref="A1" dT="2024-05-23T20:29:13.00" personId="{fc708cf2-70a7-48f2-8b8e-653c23d223a0}" id="{81302d28-536b-4eab-ade1-f453a8a3d1e1}" done="1">
    <x18tc:text xml:space="preserve">REGISTRAR</x18tc:text>
  </x18tc:threadedComment>
  <x18tc:threadedComment ref="A1" dT="2024-09-11T17:57:24.00" personId="{570c977e-bc72-4b2f-a947-80e0904f2b40}" id="{6d68a1ba-891f-4b89-bd87-5984c80147a0}" done="1">
    <x18tc:text xml:space="preserve">no se encuentra contacto</x18tc:text>
  </x18tc:threadedComment>
  <x18tc:threadedComment ref="A1" dT="2024-05-23T20:28:45.00" personId="{fc708cf2-70a7-48f2-8b8e-653c23d223a0}" id="{b264b407-7239-43f5-88c5-bfc9b059458a}" done="1">
    <x18tc:text xml:space="preserve">REGISTRAR</x18tc:text>
  </x18tc:threadedComment>
  <x18tc:threadedComment ref="A1" dT="2024-05-10T18:23:17.00" personId="{fc708cf2-70a7-48f2-8b8e-653c23d223a0}" id="{920c0db3-ca39-432d-ba2f-7d6e84fbea9d}" done="1">
    <x18tc:text xml:space="preserve">GUARDAR EN BASE DE DATOS</x18tc:text>
  </x18tc:threadedComment>
  <x18tc:threadedComment ref="A1" dT="2024-05-23T20:28:34.00" personId="{fc708cf2-70a7-48f2-8b8e-653c23d223a0}" id="{dc288af7-1143-480c-bc59-257b76ef726f}" done="1">
    <x18tc:text xml:space="preserve">REGISTRAR</x18tc:text>
  </x18tc:threadedComment>
  <x18tc:threadedComment ref="A1" dT="2024-09-11T16:01:04.00" personId="{570c977e-bc72-4b2f-a947-80e0904f2b40}" id="{2cf11ae8-c66e-4e9a-8b59-78a72269af01}" done="1">
    <x18tc:text xml:space="preserve">DECIRLE AL PX QUE SI SERA EN ABASOLO</x18tc:text>
  </x18tc:threadedComment>
  <x18tc:threadedComment ref="A1" dT="2024-05-10T18:22:44.00" personId="{fc708cf2-70a7-48f2-8b8e-653c23d223a0}" id="{78e8ce92-a56e-4ccd-a67d-c90fc961f5d9}" done="1">
    <x18tc:text xml:space="preserve">GUARDAR EN BASE DE DATOS</x18tc:text>
  </x18tc:threadedComment>
  <x18tc:threadedComment ref="A1" dT="2024-09-11T16:00:46.00" personId="{570c977e-bc72-4b2f-a947-80e0904f2b40}" id="{435e8fa1-a1c8-409f-9fbf-bfd1bc419efc}" done="1">
    <x18tc:text xml:space="preserve">CONFIRMAR QUE LOS PUEDE ATENDER</x18tc:text>
  </x18tc:threadedComment>
  <x18tc:threadedComment ref="A1" dT="2024-05-10T18:23:48.00" personId="{fc708cf2-70a7-48f2-8b8e-653c23d223a0}" id="{9eccfc10-84c5-4445-bbbc-d6ac950d6cc8}" done="1">
    <x18tc:text xml:space="preserve">GUARDAR EN BASE DE DATOS</x18tc:text>
  </x18tc:threadedComment>
  <x18tc:threadedComment ref="A1" dT="2024-05-10T18:23:38.00" personId="{fc708cf2-70a7-48f2-8b8e-653c23d223a0}" id="{8ba676f3-2f29-4edf-9d7d-1f6f76023600}" done="1">
    <x18tc:text xml:space="preserve">GUARDAR EN BASE DE DATOS</x18tc:text>
  </x18tc:threadedComment>
  <x18tc:threadedComment ref="A1" dT="2024-05-10T18:24:04.00" personId="{fc708cf2-70a7-48f2-8b8e-653c23d223a0}" id="{e6e87db6-effd-4d35-b871-910d4d231629}" done="1">
    <x18tc:text xml:space="preserve">GUARDAR EN BASE DE DATOS</x18tc:text>
  </x18tc:threadedComment>
  <x18tc:threadedComment ref="A1" dT="2024-09-05T01:31:02.00" personId="{fc708cf2-70a7-48f2-8b8e-653c23d223a0}" id="{48aa76c4-a5c3-498f-a159-4e23da0bf4b7}" done="1">
    <x18tc:text xml:space="preserve">moveeeeeeeeeeeeeeeeeeeeeeeer</x18tc:text>
  </x18tc:threadedComment>
  <x18tc:threadedComment ref="A1" dT="2024-08-12T23:49:18.00" personId="{01b506c0-71cb-47d5-96aa-cc41b6693427}" id="{ade1af83-9f1c-432a-923f-19272f3c1d65}" done="1">
    <x18tc:text xml:space="preserve">EFECTIVO</x18tc:text>
  </x18tc:threadedComment>
  <x18tc:threadedComment ref="A1" dT="2024-10-02T15:09:06.00" personId="{570c977e-bc72-4b2f-a947-80e0904f2b40}" id="{ec303255-073f-4f1c-af0c-c9a7c51200cb}" done="1">
    <x18tc:text xml:space="preserve">se movió para las 3:00 y en abasolo?</x18tc:text>
  </x18tc:threadedComment>
  <x18tc:threadedComment ref="A1" dT="2024-08-01T22:36:52.00" personId="{570c977e-bc72-4b2f-a947-80e0904f2b40}" id="{8cb24ee4-7190-490a-afe2-b2b563073217}" done="1">
    <x18tc:text xml:space="preserve">falta recibo</x18tc:text>
  </x18tc:threadedComment>
  <x18tc:threadedComment ref="A1" dT="2024-08-12T23:22:02.00" personId="{01b506c0-71cb-47d5-96aa-cc41b6693427}" id="{bce87004-072b-41cf-8d1b-b19cedd0dd30}" done="1">
    <x18tc:text xml:space="preserve">efectivo</x18tc:text>
  </x18tc:threadedComment>
  <x18tc:threadedComment ref="A1" dT="2024-08-01T22:38:22.00" personId="{570c977e-bc72-4b2f-a947-80e0904f2b40}" id="{9b7f986c-cc4f-4f7d-8c2a-2df1176f948f}" done="1">
    <x18tc:text xml:space="preserve">falta recibo</x18tc:text>
  </x18tc:threadedComment>
  <x18tc:threadedComment ref="A1" dT="2024-08-12T23:22:06.00" personId="{01b506c0-71cb-47d5-96aa-cc41b6693427}" id="{924d2935-f844-40db-8955-d4b3212540ef}" done="1">
    <x18tc:text xml:space="preserve">efectivo</x18tc:text>
  </x18tc:threadedComment>
  <x18tc:threadedComment ref="A1" dT="2024-08-01T22:38:43.00" personId="{570c977e-bc72-4b2f-a947-80e0904f2b40}" id="{45421b7b-7b4c-40c4-86c5-c4092eb36388}" done="1">
    <x18tc:text xml:space="preserve">falta recibo</x18tc:text>
  </x18tc:threadedComment>
  <x18tc:threadedComment ref="A1" dT="2024-08-12T23:48:59.00" personId="{01b506c0-71cb-47d5-96aa-cc41b6693427}" id="{56d275ef-ec60-49d1-b786-f7dc1d5ab858}" done="1">
    <x18tc:text xml:space="preserve">EFECTIVO</x18tc:text>
  </x18tc:threadedComment>
  <x18tc:threadedComment ref="A1" dT="2024-08-29T22:12:35.00" personId="{76b98a82-e3b0-4378-8797-ca007800e571}" id="{96103cf0-9211-4fa6-80d1-0fcfdce25f8d}" done="1">
    <x18tc:text xml:space="preserve">Jueves 17 de octubre a las 5 pm Guanajuato Fernanda Morales</x18tc:text>
  </x18tc:threadedComment>
  <x18tc:threadedComment ref="A1" dT="2024-08-01T22:39:01.00" personId="{570c977e-bc72-4b2f-a947-80e0904f2b40}" id="{73d382b1-1d7b-49ec-b193-c773a65c312d}" done="1">
    <x18tc:text xml:space="preserve">falta recibo</x18tc:text>
  </x18tc:threadedComment>
  <x18tc:threadedComment ref="A1" dT="2024-09-05T18:06:08.00" personId="{570c977e-bc72-4b2f-a947-80e0904f2b40}" id="{ab704682-a63a-492e-ae25-41793e67ed46}" done="1">
    <x18tc:text xml:space="preserve">REVISAR CITA</x18tc:text>
  </x18tc:threadedComment>
  <x18tc:threadedComment ref="A1" dT="2024-08-01T22:39:18.00" personId="{570c977e-bc72-4b2f-a947-80e0904f2b40}" id="{7d3a5290-e3f0-493c-bd23-ce6e729dc269}" done="1">
    <x18tc:text xml:space="preserve">falta recibo</x18tc:text>
  </x18tc:threadedComment>
  <x18tc:threadedComment ref="A1" dT="2024-09-05T18:02:40.00" personId="{570c977e-bc72-4b2f-a947-80e0904f2b40}" id="{97f8a4d8-dcc1-4be5-859b-21edfabfe408}" done="1">
    <x18tc:text xml:space="preserve">REVISAR PORQ EL LIC HACE RUTA VICTORIA</x18tc:text>
  </x18tc:threadedComment>
  <x18tc:threadedComment ref="A1" dT="2024-08-01T22:40:19.00" personId="{570c977e-bc72-4b2f-a947-80e0904f2b40}" id="{667688a5-b909-497d-9a18-4bde725739dd}" done="1">
    <x18tc:text xml:space="preserve">falta recibo</x18tc:text>
  </x18tc:threadedComment>
  <x18tc:threadedComment ref="A1" dT="2024-08-12T23:18:25.00" personId="{01b506c0-71cb-47d5-96aa-cc41b6693427}" id="{2e233c1e-1076-4423-b35b-33b3cc134cc1}" done="1">
    <x18tc:text xml:space="preserve">tarjeta</x18tc:text>
  </x18tc:threadedComment>
  <x18tc:threadedComment ref="A1" dT="2024-09-26T19:48:07.00" personId="{570c977e-bc72-4b2f-a947-80e0904f2b40}" id="{cc253e93-a725-403c-9ee3-eee5720c7966}" done="1">
    <x18tc:text xml:space="preserve">NOMBRE COMPLETO</x18tc:text>
  </x18tc:threadedComment>
  <x18tc:threadedComment ref="A1" dT="2024-09-05T18:01:06.00" personId="{570c977e-bc72-4b2f-a947-80e0904f2b40}" id="{6f9a1df2-ca89-466d-904b-99c4e0fc350b}" done="1">
    <x18tc:text xml:space="preserve">REVISAR PORQ LA LIC VA A UCEM</x18tc:text>
  </x18tc:threadedComment>
  <x18tc:threadedComment ref="A1" dT="2024-08-01T22:40:27.00" personId="{570c977e-bc72-4b2f-a947-80e0904f2b40}" id="{6bd2bcdf-fc76-47ae-b228-be086ad91cfa}" done="1">
    <x18tc:text xml:space="preserve">falta recibo</x18tc:text>
  </x18tc:threadedComment>
  <x18tc:threadedComment ref="A1" dT="2024-08-12T23:21:43.00" personId="{01b506c0-71cb-47d5-96aa-cc41b6693427}" id="{f5f52baf-8cef-44d9-a416-cf7115dad62b}" done="1">
    <x18tc:text xml:space="preserve">efectivo</x18tc:text>
  </x18tc:threadedComment>
  <x18tc:threadedComment ref="A1" dT="2024-08-01T22:16:21.00" personId="{570c977e-bc72-4b2f-a947-80e0904f2b40}" id="{174c3e30-4778-4831-81ca-aa68fb617b5b}" done="1">
    <x18tc:text xml:space="preserve">falta recibo</x18tc:text>
  </x18tc:threadedComment>
  <x18tc:threadedComment ref="A1" dT="2024-08-01T22:20:17.00" personId="{570c977e-bc72-4b2f-a947-80e0904f2b40}" id="{26b194d8-f421-4d6b-93a5-45437129bcf6}" done="0">
    <x18tc:text xml:space="preserve">no pago</x18tc:text>
  </x18tc:threadedComment>
  <x18tc:threadedComment ref="A1" dT="2024-05-23T20:19:20.00" personId="{fc708cf2-70a7-48f2-8b8e-653c23d223a0}" id="{1fdbdc70-bfaa-462d-81f5-f2ef698877b9}" done="1">
    <x18tc:text xml:space="preserve">AGREGAR NUMERO</x18tc:text>
  </x18tc:threadedComment>
  <x18tc:threadedComment ref="A1" dT="2024-08-01T22:20:31.00" personId="{570c977e-bc72-4b2f-a947-80e0904f2b40}" id="{c63ba8a5-6494-4f8a-8552-3b0476b2d06c}" done="1">
    <x18tc:text xml:space="preserve">falta recibo</x18tc:text>
  </x18tc:threadedComment>
  <x18tc:threadedComment ref="A1" dT="2024-08-01T22:25:38.00" personId="{570c977e-bc72-4b2f-a947-80e0904f2b40}" id="{52390d0b-a2de-4c0a-b3af-478fe2ff919e}" done="1">
    <x18tc:text xml:space="preserve">falta recibo</x18tc:text>
  </x18tc:threadedComment>
  <x18tc:threadedComment ref="A1" dT="2024-08-01T22:20:45.00" personId="{570c977e-bc72-4b2f-a947-80e0904f2b40}" id="{c75b7a1a-4514-4d8b-99da-d821a70a0c64}" done="1">
    <x18tc:text xml:space="preserve">falta recibo</x18tc:text>
  </x18tc:threadedComment>
  <x18tc:threadedComment ref="A1" dT="2024-08-01T22:26:29.00" personId="{570c977e-bc72-4b2f-a947-80e0904f2b40}" id="{ed227595-0b04-4829-9c41-b60a8d15d052}" done="1">
    <x18tc:text xml:space="preserve">falta recibo</x18tc:text>
  </x18tc:threadedComment>
  <x18tc:threadedComment ref="A1" dT="2024-08-01T22:21:14.00" personId="{570c977e-bc72-4b2f-a947-80e0904f2b40}" id="{428af493-a9c3-4e34-a16f-fe13054b6a4e}" done="1">
    <x18tc:text xml:space="preserve">falta recibo</x18tc:text>
  </x18tc:threadedComment>
  <x18tc:threadedComment ref="A1" dT="2024-08-26T23:47:31.00" personId="{01b506c0-71cb-47d5-96aa-cc41b6693427}" id="{f71db5ce-5772-4286-86ce-36d8377d463e}" done="1">
    <x18tc:text xml:space="preserve">Sofia Gelina y Mariana Gelinas NO PAGA , NI LE PAGAMOS</x18tc:text>
  </x18tc:threadedComment>
  <x18tc:threadedComment ref="A1" dT="2024-08-01T22:26:52.00" personId="{570c977e-bc72-4b2f-a947-80e0904f2b40}" id="{42480d02-961c-4305-a8fa-378324c1fba8}" done="1">
    <x18tc:text xml:space="preserve">falta recibo</x18tc:text>
  </x18tc:threadedComment>
  <x18tc:threadedComment ref="A1" dT="2024-08-01T22:22:15.00" personId="{570c977e-bc72-4b2f-a947-80e0904f2b40}" id="{7931c7f1-c67b-49cc-947d-28cafcb342f8}" done="1">
    <x18tc:text xml:space="preserve">no se le cobro?</x18tc:text>
  </x18tc:threadedComment>
  <x18tc:threadedComment ref="A1" dT="2024-08-01T22:29:55.00" personId="{570c977e-bc72-4b2f-a947-80e0904f2b40}" id="{5bfcd45d-77d7-4c4c-b5bd-b4a76bd916a9}" done="1">
    <x18tc:text xml:space="preserve">falta recibo</x18tc:text>
  </x18tc:threadedComment>
  <x18tc:threadedComment ref="A1" dT="2024-08-01T22:23:14.00" personId="{570c977e-bc72-4b2f-a947-80e0904f2b40}" id="{6b018b9c-9f5d-4ccd-aa6e-5caf96eaf1fd}" done="1">
    <x18tc:text xml:space="preserve">falta recibo</x18tc:text>
  </x18tc:threadedComment>
  <x18tc:threadedComment ref="A1" dT="2024-08-01T22:30:09.00" personId="{570c977e-bc72-4b2f-a947-80e0904f2b40}" id="{38a93c97-efde-460b-9637-f2eae3d9ffb1}" done="0">
    <x18tc:text xml:space="preserve">falta recibo</x18tc:text>
  </x18tc:threadedComment>
  <x18tc:threadedComment ref="A1" dT="2024-08-01T22:23:45.00" personId="{570c977e-bc72-4b2f-a947-80e0904f2b40}" id="{1f9d566d-06b7-43df-95be-3669c7ceb449}" done="1">
    <x18tc:text xml:space="preserve">falta recibo</x18tc:text>
  </x18tc:threadedComment>
  <x18tc:threadedComment ref="A1" dT="2024-08-01T22:34:31.00" personId="{570c977e-bc72-4b2f-a947-80e0904f2b40}" id="{e64b3795-9d24-4fc6-b531-2e57b7047011}" done="1">
    <x18tc:text xml:space="preserve">falta recibo</x18tc:text>
  </x18tc:threadedComment>
  <x18tc:threadedComment ref="A1" dT="2024-08-27T17:37:40.00" personId="{570c977e-bc72-4b2f-a947-80e0904f2b40}" id="{72af34ec-f366-49be-a4a4-10b358ffc62d}" done="1">
    <x18tc:text xml:space="preserve">PAGO EN EFECTIVO</x18tc:text>
  </x18tc:threadedComment>
  <x18tc:threadedComment ref="A1" dT="2024-05-10T18:24:18.00" personId="{fc708cf2-70a7-48f2-8b8e-653c23d223a0}" id="{206537a1-677b-498b-b172-a7d03120e04b}" done="1">
    <x18tc:text xml:space="preserve">GUARDAR EN BASE DE DATOS</x18tc:text>
  </x18tc:threadedComment>
  <x18tc:threadedComment ref="A1" dT="2024-09-24T18:13:00.00" personId="{fc708cf2-70a7-48f2-8b8e-653c23d223a0}" id="{34ce5a4a-d818-433a-855c-a23698dbbe47}" done="1">
    <x18tc:text xml:space="preserve">@rrhh@collaboracali.com 
GUARDAR EN DATABASE</x18tc:text>
    <x18tc:mentions>
      <x18tc:mention mentionpersonId="{80ecb8dd-da54-4ac7-b7a5-22ada572a109}" mentionId="{ddf722fd-1a0e-474c-b348-10e002ba364d}" startIndex="0" length="23"/>
    </x18tc:mentions>
  </x18tc:threadedComment>
  <x18tc:threadedComment ref="A1" dT="2024-07-31T19:29:47.00" personId="{fc708cf2-70a7-48f2-8b8e-653c23d223a0}" id="{24b192d3-a8a3-403b-b83a-f4d2d7118475}" done="0">
    <x18tc:text xml:space="preserve">GUARDAR Y AGREGAR NOMBRES COMPLETOS</x18tc:text>
  </x18tc:threadedComment>
  <x18tc:threadedComment ref="A1" dT="2024-09-24T18:12:36.00" personId="{fc708cf2-70a7-48f2-8b8e-653c23d223a0}" id="{c0fd6a68-c3e7-49e6-806b-eacfe6f5814d}" done="1">
    <x18tc:text xml:space="preserve">@rrhh@collaboracali.com 
GUARDAR EN DATABASE</x18tc:text>
    <x18tc:mentions>
      <x18tc:mention mentionpersonId="{80ecb8dd-da54-4ac7-b7a5-22ada572a109}" mentionId="{dba44af8-7893-40e4-8128-59c778bec6f9}" startIndex="0" length="23"/>
    </x18tc:mentions>
  </x18tc:threadedComment>
  <x18tc:threadedComment ref="A1" dT="2024-08-12T23:18:17.00" personId="{01b506c0-71cb-47d5-96aa-cc41b6693427}" id="{b420a7f5-bafd-4d4a-99a5-7884d0245f8a}" done="1">
    <x18tc:text xml:space="preserve">tarjeta</x18tc:text>
  </x18tc:threadedComment>
  <x18tc:threadedComment ref="A1" dT="2024-05-10T18:25:10.00" personId="{fc708cf2-70a7-48f2-8b8e-653c23d223a0}" id="{78d5f41b-f2e1-4c7c-9992-59ecc586f7af}" done="1">
    <x18tc:text xml:space="preserve">GUARDAR EN BASE DE DATOS</x18tc:text>
  </x18tc:threadedComment>
  <x18tc:threadedComment ref="A1" dT="2024-05-10T18:25:18.00" personId="{fc708cf2-70a7-48f2-8b8e-653c23d223a0}" id="{fe9677cd-95a4-443d-9740-593785c656f4}" done="1">
    <x18tc:text xml:space="preserve">GUARDAR EN BASE DE DATOS</x18tc:text>
  </x18tc:threadedComment>
  <x18tc:threadedComment ref="A1" dT="2024-09-06T19:02:31.00" personId="{570c977e-bc72-4b2f-a947-80e0904f2b40}" id="{de5a8d6c-bc67-4987-9986-f63e55c03f3d}" done="1">
    <x18tc:text xml:space="preserve">PAGO $600 TRANSFERENCIA</x18tc:text>
  </x18tc:threadedComment>
  <x18tc:threadedComment ref="A1" dT="2024-06-17T17:12:29.00" personId="{fc708cf2-70a7-48f2-8b8e-653c23d223a0}" id="{541b7732-e833-4990-b9d2-76ce90fa30c3}" done="1">
    <x18tc:text xml:space="preserve">AGREGAR A BD</x18tc:text>
  </x18tc:threadedComment>
  <x18tc:threadedComment ref="A1" dT="2024-06-17T17:12:35.00" personId="{fc708cf2-70a7-48f2-8b8e-653c23d223a0}" id="{862614ea-f9f2-42c0-9ac7-43c62d9d1578}" done="1">
    <x18tc:text xml:space="preserve">AGREGAR A BD</x18tc:text>
  </x18tc:threadedComment>
  <x18tc:threadedComment ref="A1" dT="2024-06-25T18:31:27.00" personId="{fc708cf2-70a7-48f2-8b8e-653c23d223a0}" id="{52704e6e-4edc-49d7-a02c-f6592dff1519}" done="0">
    <x18tc:text xml:space="preserve">Lic Rossy esta Lunes en la tarde en Morelos</x18tc:text>
  </x18tc:threadedComment>
  <x18tc:threadedComment ref="A1" dT="2024-06-17T17:11:19.00" personId="{fc708cf2-70a7-48f2-8b8e-653c23d223a0}" id="{b8885f4a-01fc-4e02-bc66-0a5e57327c29}" done="1">
    <x18tc:text xml:space="preserve">AGREGAR A BD</x18tc:text>
  </x18tc:threadedComment>
  <x18tc:threadedComment ref="A1" dT="2024-06-14T23:09:02.00" personId="{01b506c0-71cb-47d5-96aa-cc41b6693427}" id="{f5b0cb76-1281-41fc-9f7b-48281ef3d5b3}" done="0">
    <x18tc:text xml:space="preserve">deben 40 pesos</x18tc:text>
  </x18tc:threadedComment>
  <x18tc:threadedComment ref="A1" dT="2024-06-14T23:09:28.00" personId="{01b506c0-71cb-47d5-96aa-cc41b6693427}" id="{04703ab5-e376-4091-b637-bf915be6a426}" parentId="{f5b0cb76-1281-41fc-9f7b-48281ef3d5b3}">
    <x18tc:text xml:space="preserve">agendar de manera individual</x18tc:text>
  </x18tc:threadedComment>
  <x18tc:threadedComment ref="A1" dT="2024-09-13T19:41:53.00" personId="{570c977e-bc72-4b2f-a947-80e0904f2b40}" id="{3ed15aa3-264c-46d5-b734-90b88243a0ce}" done="1">
    <x18tc:text xml:space="preserve">PENDIENTE DE REALIZAR EL PAGO</x18tc:text>
  </x18tc:threadedComment>
  <x18tc:threadedComment ref="A1" dT="2024-05-10T18:24:42.00" personId="{fc708cf2-70a7-48f2-8b8e-653c23d223a0}" id="{614a684b-0bbb-4d70-a2e8-002064b48332}" done="1">
    <x18tc:text xml:space="preserve">GUARDAR EN BASE DE DATOS</x18tc:text>
  </x18tc:threadedComment>
  <x18tc:threadedComment ref="A1" dT="2024-05-10T18:24:32.00" personId="{fc708cf2-70a7-48f2-8b8e-653c23d223a0}" id="{c2e15e8e-d387-45a3-a130-dab38f1feacc}" done="1">
    <x18tc:text xml:space="preserve">GUARDAR EN BASE DE DATOS</x18tc:text>
  </x18tc:threadedComment>
  <x18tc:threadedComment ref="A1" dT="2024-05-10T18:25:05.00" personId="{fc708cf2-70a7-48f2-8b8e-653c23d223a0}" id="{7946bcb7-ed49-463a-aa7f-ec2000882fc5}" done="1">
    <x18tc:text xml:space="preserve">GUARDAR EN BASE DE DATOS</x18tc:text>
  </x18tc:threadedComment>
  <x18tc:threadedComment ref="A1" dT="2024-05-10T18:24:58.00" personId="{fc708cf2-70a7-48f2-8b8e-653c23d223a0}" id="{23f9a4a0-b8e8-4103-bd67-e4448e029bee}" done="1">
    <x18tc:text xml:space="preserve">GUARDAR EN BASE DE DATOS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077" dT="2024-05-23T20:17:54.00" personId="{fc708cf2-70a7-48f2-8b8e-653c23d223a0}" id="{66ac35ca-ab10-44fb-b872-32817e5f1bba}" done="0">
    <x18tc:text xml:space="preserve">AGREGAR NUMERO</x18tc:text>
  </x18tc:threadedComment>
  <x18tc:threadedComment ref="E1078" dT="2024-05-23T20:17:49.00" personId="{fc708cf2-70a7-48f2-8b8e-653c23d223a0}" id="{a0c289bd-3df8-42ca-8039-6efd51dabfe7}" done="1">
    <x18tc:text xml:space="preserve">AGREGAR NUMERO</x18tc:text>
  </x18tc:threadedComment>
  <x18tc:threadedComment ref="E1076" dT="2024-05-23T20:17:58.00" personId="{fc708cf2-70a7-48f2-8b8e-653c23d223a0}" id="{d176b2f6-eefc-404f-840c-a384954ac4d2}" done="1">
    <x18tc:text xml:space="preserve">AGREGAR NUMERO</x18tc:text>
  </x18tc:threadedComment>
  <x18tc:threadedComment ref="G1046" dT="2024-05-28T16:27:51.00" personId="{fc708cf2-70a7-48f2-8b8e-653c23d223a0}" id="{6cd77a35-4ef0-4fed-bfaa-86b2670372d9}" done="0">
    <x18tc:text xml:space="preserve">AGREGAR TERAPEUTA</x18tc:text>
  </x18tc:threadedComment>
  <x18tc:threadedComment ref="E1092" dT="2024-05-24T20:30:15.00" personId="{fc708cf2-70a7-48f2-8b8e-653c23d223a0}" id="{df0c7b75-e802-47d2-b2c5-78848e2e5b55}" done="1">
    <x18tc:text xml:space="preserve">AGREGAR NUMERO</x18tc:text>
  </x18tc:threadedComment>
  <x18tc:threadedComment ref="G1059" dT="2024-05-28T16:27:43.00" personId="{fc708cf2-70a7-48f2-8b8e-653c23d223a0}" id="{9874954f-5f30-4bcf-a82b-2a23cb5cd07e}" done="1">
    <x18tc:text xml:space="preserve">AGREGAR TERAPEUTA</x18tc:text>
  </x18tc:threadedComment>
  <x18tc:threadedComment ref="E1091" dT="2024-05-24T20:30:08.00" personId="{fc708cf2-70a7-48f2-8b8e-653c23d223a0}" id="{b2e6904d-d8e2-4cda-b213-da6d6614110a}" done="1">
    <x18tc:text xml:space="preserve">AGREGAR NUMERO</x18tc:text>
  </x18tc:threadedComment>
  <x18tc:threadedComment ref="G1082" dT="2024-05-28T16:27:28.00" personId="{fc708cf2-70a7-48f2-8b8e-653c23d223a0}" id="{f29dbc9e-b0b1-4dd3-8b0a-38493c10c79a}" done="1">
    <x18tc:text xml:space="preserve">AGREGAR TERAPEUTA</x18tc:text>
  </x18tc:threadedComment>
  <x18tc:threadedComment ref="J1073" dT="2024-05-29T18:04:48.00" personId="{fc708cf2-70a7-48f2-8b8e-653c23d223a0}" id="{052d75c4-6aef-4104-9934-e1b9961b3db1}" done="0">
    <x18tc:text xml:space="preserve">AGREGAR COSTO</x18tc:text>
  </x18tc:threadedComment>
  <x18tc:threadedComment ref="E1096" dT="2024-05-24T20:30:39.00" personId="{fc708cf2-70a7-48f2-8b8e-653c23d223a0}" id="{c1fb704f-8c8d-4ca9-b01d-7df83a666f3d}" done="1">
    <x18tc:text xml:space="preserve">AGREGAR NUMERO</x18tc:text>
  </x18tc:threadedComment>
  <x18tc:threadedComment ref="G1083" dT="2024-05-28T16:27:25.00" personId="{fc708cf2-70a7-48f2-8b8e-653c23d223a0}" id="{919d4ef2-c175-4d84-a10b-494f319bf124}" done="1">
    <x18tc:text xml:space="preserve">AGREGAR TERAPEUTA</x18tc:text>
  </x18tc:threadedComment>
  <x18tc:threadedComment ref="J1094" dT="2024-05-29T18:04:43.00" personId="{fc708cf2-70a7-48f2-8b8e-653c23d223a0}" id="{8f170e98-c6cd-4171-9b41-575793e8d584}" done="1">
    <x18tc:text xml:space="preserve">AGREGAR COSTO</x18tc:text>
  </x18tc:threadedComment>
  <x18tc:threadedComment ref="E1094" dT="2024-05-24T20:30:30.00" personId="{fc708cf2-70a7-48f2-8b8e-653c23d223a0}" id="{4d80f7f3-b108-4c2f-a3c1-62713dc58b32}" done="1">
    <x18tc:text xml:space="preserve">AGREGAR NUMERO</x18tc:text>
  </x18tc:threadedComment>
  <x18tc:threadedComment ref="G1065" dT="2024-05-28T16:27:36.00" personId="{fc708cf2-70a7-48f2-8b8e-653c23d223a0}" id="{b466a3bc-ca72-4319-86c1-5bf27c575acf}" done="1">
    <x18tc:text xml:space="preserve">AGREGAR TERAPEUTA</x18tc:text>
  </x18tc:threadedComment>
  <x18tc:threadedComment ref="E1093" dT="2024-05-24T20:30:22.00" personId="{fc708cf2-70a7-48f2-8b8e-653c23d223a0}" id="{3a3ca25b-975e-4326-8c3c-53797aa8b0f3}" done="1">
    <x18tc:text xml:space="preserve">AGREGAR NUMERO</x18tc:text>
  </x18tc:threadedComment>
  <x18tc:threadedComment ref="G1091" dT="2024-05-28T16:27:12.00" personId="{fc708cf2-70a7-48f2-8b8e-653c23d223a0}" id="{e5ff67fe-4837-417a-a198-cb0e35de8c6f}" done="1">
    <x18tc:text xml:space="preserve">AGREGAR TERAPEUTA</x18tc:text>
  </x18tc:threadedComment>
  <x18tc:threadedComment ref="E1038" dT="2024-05-23T20:19:11.00" personId="{fc708cf2-70a7-48f2-8b8e-653c23d223a0}" id="{a446fdcc-9063-4ee9-8010-f68a0b2169ad}" done="1">
    <x18tc:text xml:space="preserve">AGREGAR NUMERO</x18tc:text>
  </x18tc:threadedComment>
  <x18tc:threadedComment ref="E1084" dT="2024-05-23T20:17:37.00" personId="{fc708cf2-70a7-48f2-8b8e-653c23d223a0}" id="{ecf09a6b-9680-4a3f-a0cb-e9bf990c54ac}" done="1">
    <x18tc:text xml:space="preserve">AGREGAR NUMERO</x18tc:text>
  </x18tc:threadedComment>
  <x18tc:threadedComment ref="G1094" dT="2024-05-28T16:27:06.00" personId="{fc708cf2-70a7-48f2-8b8e-653c23d223a0}" id="{b5bbbc9f-de2e-4bf6-9367-7b3306ae392c}" done="1">
    <x18tc:text xml:space="preserve">AGREGAR TERAPEUTA</x18tc:text>
  </x18tc:threadedComment>
  <x18tc:threadedComment ref="E1046" dT="2024-05-23T20:18:39.00" personId="{fc708cf2-70a7-48f2-8b8e-653c23d223a0}" id="{bb786da9-6368-4cb9-91af-d19252ac9b01}" done="0">
    <x18tc:text xml:space="preserve">AGREGAR NUMERO</x18tc:text>
  </x18tc:threadedComment>
  <x18tc:threadedComment ref="E1086" dT="2024-05-23T20:17:32.00" personId="{fc708cf2-70a7-48f2-8b8e-653c23d223a0}" id="{d51276fc-40f1-453b-b660-ce92f5658dc5}" done="1">
    <x18tc:text xml:space="preserve">AGREGAR NUMERO</x18tc:text>
  </x18tc:threadedComment>
  <x18tc:threadedComment ref="G1084" dT="2024-05-28T16:27:21.00" personId="{fc708cf2-70a7-48f2-8b8e-653c23d223a0}" id="{4788e622-232f-4a8a-ad37-cbfd2693cf81}" done="1">
    <x18tc:text xml:space="preserve">AGREGAR TERAPEUTA</x18tc:text>
  </x18tc:threadedComment>
  <x18tc:threadedComment ref="G1085" dT="2024-05-28T16:27:18.00" personId="{fc708cf2-70a7-48f2-8b8e-653c23d223a0}" id="{3fac7bdf-c178-49de-b563-9c7a16497120}" done="1">
    <x18tc:text xml:space="preserve">AGREGAR TERAPEUTA</x18tc:text>
  </x18tc:threadedComment>
  <x18tc:threadedComment ref="E1065" dT="2024-05-23T20:18:08.00" personId="{fc708cf2-70a7-48f2-8b8e-653c23d223a0}" id="{976f6bb4-d61a-40a4-8e12-8b7d14d41cc2}" done="0">
    <x18tc:text xml:space="preserve">AGREGAR NUMERO</x18tc:text>
  </x18tc:threadedComment>
  <x18tc:threadedComment ref="E1090" dT="2024-05-24T20:29:40.00" personId="{fc708cf2-70a7-48f2-8b8e-653c23d223a0}" id="{c1a684c4-990f-4272-bc92-256018d4b4fa}" done="1">
    <x18tc:text xml:space="preserve">AGREGAR NUMERO</x18tc:text>
  </x18tc:threadedComment>
  <x18tc:threadedComment ref="E1068" dT="2024-05-23T20:18:05.00" personId="{fc708cf2-70a7-48f2-8b8e-653c23d223a0}" id="{e54ce887-d636-4d8f-9391-7624fe0fa4e6}" done="1">
    <x18tc:text xml:space="preserve">AGREGAR NUMERO</x18tc:text>
  </x18tc:threadedComment>
  <x18tc:threadedComment ref="G1101" dT="2024-05-28T16:26:58.00" personId="{fc708cf2-70a7-48f2-8b8e-653c23d223a0}" id="{3d3d074e-48e2-471e-a664-01cdb8930221}" done="1">
    <x18tc:text xml:space="preserve">AGREGAR TERAPEUTA</x18tc:text>
  </x18tc:threadedComment>
  <x18tc:threadedComment ref="E1048" dT="2024-05-23T20:18:34.00" personId="{fc708cf2-70a7-48f2-8b8e-653c23d223a0}" id="{7f8d698d-cdf6-401f-a28d-cc74b692b7fc}" done="0">
    <x18tc:text xml:space="preserve">AGREGAR NUMERO</x18tc:text>
  </x18tc:threadedComment>
  <x18tc:threadedComment ref="E1089" dT="2024-05-23T20:17:26.00" personId="{fc708cf2-70a7-48f2-8b8e-653c23d223a0}" id="{176a281d-d935-4f20-bd75-a42b07f4935b}" done="0">
    <x18tc:text xml:space="preserve">AGREGAR NUMERO</x18tc:text>
  </x18tc:threadedComment>
  <x18tc:threadedComment ref="E1055" dT="2024-05-23T20:18:23.00" personId="{fc708cf2-70a7-48f2-8b8e-653c23d223a0}" id="{ea319957-5b0e-4009-a96b-9f87fdda54eb}" done="0">
    <x18tc:text xml:space="preserve">AGREGAR NUMERO</x18tc:text>
  </x18tc:threadedComment>
  <x18tc:threadedComment ref="E1088" dT="2024-05-23T20:17:09.00" personId="{fc708cf2-70a7-48f2-8b8e-653c23d223a0}" id="{cf41b4ff-4a9c-4ff4-b8cb-ec67441cdd79}" done="1">
    <x18tc:text xml:space="preserve">AGREGAR NUMERO</x18tc:text>
  </x18tc:threadedComment>
  <x18tc:threadedComment ref="E1200" dT="2024-07-31T19:19:41.00" personId="{fc708cf2-70a7-48f2-8b8e-653c23d223a0}" id="{8c3be6b8-abb9-43c5-811a-40eb45586e94}" done="0">
    <x18tc:text xml:space="preserve">AGREGAR NUMERO</x18tc:text>
  </x18tc:threadedComment>
  <x18tc:threadedComment ref="E1161" dT="2024-07-31T19:19:08.00" personId="{fc708cf2-70a7-48f2-8b8e-653c23d223a0}" id="{52574475-57b8-4e52-bea5-f3616c8c9165}" done="0">
    <x18tc:text xml:space="preserve">AGREGAR NUMERO</x18tc:text>
  </x18tc:threadedComment>
  <x18tc:threadedComment ref="E1199" dT="2024-07-31T19:19:38.00" personId="{fc708cf2-70a7-48f2-8b8e-653c23d223a0}" id="{cebdff69-08b4-4d53-808a-f3b33c4a3892}" done="0">
    <x18tc:text xml:space="preserve">AGREGAR NUMERO</x18tc:text>
  </x18tc:threadedComment>
  <x18tc:threadedComment ref="E1156" dT="2024-07-31T19:19:05.00" personId="{fc708cf2-70a7-48f2-8b8e-653c23d223a0}" id="{37e74ab0-f42f-413f-9912-0c3f65169d3e}" done="0">
    <x18tc:text xml:space="preserve">AGREGAR NUMERO</x18tc:text>
  </x18tc:threadedComment>
  <x18tc:threadedComment ref="E1198" dT="2024-07-31T19:19:35.00" personId="{fc708cf2-70a7-48f2-8b8e-653c23d223a0}" id="{22fca1e7-e924-4cf4-b3b4-f1b25af92e7c}" done="0">
    <x18tc:text xml:space="preserve">AGREGAR NUMERO</x18tc:text>
  </x18tc:threadedComment>
  <x18tc:threadedComment ref="E1149" dT="2024-07-31T19:18:46.00" personId="{fc708cf2-70a7-48f2-8b8e-653c23d223a0}" id="{02dc07f1-d583-4fea-a1fb-735a92e6ae17}" done="0">
    <x18tc:text xml:space="preserve">AGREGAR NUMERO</x18tc:text>
  </x18tc:threadedComment>
  <x18tc:threadedComment ref="E1211" dT="2024-07-31T19:19:54.00" personId="{fc708cf2-70a7-48f2-8b8e-653c23d223a0}" id="{c0a1be35-0ff1-4501-b069-e55585106cee}" done="0">
    <x18tc:text xml:space="preserve">AGREGAR NUMERO</x18tc:text>
  </x18tc:threadedComment>
  <x18tc:threadedComment ref="E1193" dT="2024-07-31T19:19:24.00" personId="{fc708cf2-70a7-48f2-8b8e-653c23d223a0}" id="{e26d650a-7bdd-4872-b95b-1cd4ac712f45}" done="1">
    <x18tc:text xml:space="preserve">AGREGAR NUMERO</x18tc:text>
  </x18tc:threadedComment>
  <x18tc:threadedComment ref="E1210" dT="2024-07-31T19:19:51.00" personId="{fc708cf2-70a7-48f2-8b8e-653c23d223a0}" id="{b3480583-75f6-4f7e-986c-0ae032725fbe}" done="0">
    <x18tc:text xml:space="preserve">AGREGAR NUMERO</x18tc:text>
  </x18tc:threadedComment>
  <x18tc:threadedComment ref="E1192" dT="2024-07-31T19:19:21.00" personId="{fc708cf2-70a7-48f2-8b8e-653c23d223a0}" id="{12355420-f574-4c20-b7c8-c56b9bf7c96d}" done="1">
    <x18tc:text xml:space="preserve">AGREGAR NUMERO</x18tc:text>
  </x18tc:threadedComment>
  <x18tc:threadedComment ref="E1209" dT="2024-07-31T19:19:49.00" personId="{fc708cf2-70a7-48f2-8b8e-653c23d223a0}" id="{fbcb97c8-a49f-4e93-b099-7fb2a3d369c8}" done="0">
    <x18tc:text xml:space="preserve">AGREGAR NUMERO</x18tc:text>
  </x18tc:threadedComment>
  <x18tc:threadedComment ref="E1191" dT="2024-07-31T19:19:18.00" personId="{fc708cf2-70a7-48f2-8b8e-653c23d223a0}" id="{7141a0b5-72ff-493e-aa5f-7bdf5cc297d8}" done="0">
    <x18tc:text xml:space="preserve">AGREGAR NUMERO</x18tc:text>
  </x18tc:threadedComment>
  <x18tc:threadedComment ref="E1202" dT="2024-07-31T19:19:44.00" personId="{fc708cf2-70a7-48f2-8b8e-653c23d223a0}" id="{11c67bd5-19ac-4528-b1ef-70bf776ae54a}" done="0">
    <x18tc:text xml:space="preserve">AGREGAR NUMERO</x18tc:text>
  </x18tc:threadedComment>
  <x18tc:threadedComment ref="E1187" dT="2024-07-31T19:19:12.00" personId="{fc708cf2-70a7-48f2-8b8e-653c23d223a0}" id="{ace4bfdf-a771-434b-858c-656bf08af626}" done="0">
    <x18tc:text xml:space="preserve">AGREGAR NUMERO</x18tc:text>
  </x18tc:threadedComment>
  <x18tc:threadedComment ref="E1129" dT="2024-07-31T19:18:25.00" personId="{fc708cf2-70a7-48f2-8b8e-653c23d223a0}" id="{6eb8e991-fdc2-4775-9a5c-389c7486158b}" done="0">
    <x18tc:text xml:space="preserve">AGREGAR NUMERO</x18tc:text>
  </x18tc:threadedComment>
  <x18tc:threadedComment ref="E1245" dT="2024-07-31T19:20:51.00" personId="{fc708cf2-70a7-48f2-8b8e-653c23d223a0}" id="{d9bfeff7-2160-4674-a93d-6b4e3a1b7b42}" done="0">
    <x18tc:text xml:space="preserve">AGREGAR NUMERO</x18tc:text>
  </x18tc:threadedComment>
  <x18tc:threadedComment ref="E1145" dT="2024-07-31T19:18:42.00" personId="{fc708cf2-70a7-48f2-8b8e-653c23d223a0}" id="{9bb12822-d583-4388-964f-2e30ff61f5af}" done="0">
    <x18tc:text xml:space="preserve">AGREGAR NUMERO</x18tc:text>
  </x18tc:threadedComment>
  <x18tc:threadedComment ref="E1244" dT="2024-07-31T19:20:48.00" personId="{fc708cf2-70a7-48f2-8b8e-653c23d223a0}" id="{f105889e-148b-455b-946f-d41c069c9410}" done="0">
    <x18tc:text xml:space="preserve">AGREGAR NUMERO</x18tc:text>
  </x18tc:threadedComment>
  <x18tc:threadedComment ref="E1144" dT="2024-07-31T19:18:37.00" personId="{fc708cf2-70a7-48f2-8b8e-653c23d223a0}" id="{4a1e0546-f01b-4784-a419-5563db3dc47a}" done="0">
    <x18tc:text xml:space="preserve">AGREGAR NUMERO</x18tc:text>
  </x18tc:threadedComment>
  <x18tc:threadedComment ref="E1243" dT="2024-07-31T19:20:43.00" personId="{fc708cf2-70a7-48f2-8b8e-653c23d223a0}" id="{5265784d-8b40-4dd3-9346-94bd11714aeb}" done="0">
    <x18tc:text xml:space="preserve">AGREGAR NUMERO</x18tc:text>
  </x18tc:threadedComment>
  <x18tc:threadedComment ref="E1142" dT="2024-07-31T19:18:33.00" personId="{fc708cf2-70a7-48f2-8b8e-653c23d223a0}" id="{a35aa536-282d-4bb9-b0f3-5ae89320cfdb}" done="0">
    <x18tc:text xml:space="preserve">AGREGAR NUMERO</x18tc:text>
  </x18tc:threadedComment>
  <x18tc:threadedComment ref="E1135" dT="2024-07-31T19:18:30.00" personId="{fc708cf2-70a7-48f2-8b8e-653c23d223a0}" id="{7efcc831-d4b7-46f9-ba8c-f0ae76ff026b}" done="0">
    <x18tc:text xml:space="preserve">AGREGAR NUMERO</x18tc:text>
  </x18tc:threadedComment>
  <x18tc:threadedComment ref="E1196" dT="2024-07-31T19:19:33.00" personId="{fc708cf2-70a7-48f2-8b8e-653c23d223a0}" id="{6a65b78f-3400-4ff6-9017-8642859e788a}" done="0">
    <x18tc:text xml:space="preserve">AGREGAR NUMERO</x18tc:text>
  </x18tc:threadedComment>
  <x18tc:threadedComment ref="E1195" dT="2024-07-31T19:19:30.00" personId="{fc708cf2-70a7-48f2-8b8e-653c23d223a0}" id="{e7e1d08d-a0f9-49b0-b62a-ec091cd9a80a}" done="0">
    <x18tc:text xml:space="preserve">AGREGAR NUMERO</x18tc:text>
  </x18tc:threadedComment>
  <x18tc:threadedComment ref="E1194" dT="2024-07-31T19:19:26.00" personId="{fc708cf2-70a7-48f2-8b8e-653c23d223a0}" id="{7d5a1f00-691c-433d-ae58-fe65d8eb5bb3}" done="0">
    <x18tc:text xml:space="preserve">AGREGAR NUMERO</x18tc:text>
  </x18tc:threadedComment>
  <x18tc:threadedComment ref="G1044" dT="2024-05-28T17:14:06.00" personId="{fc708cf2-70a7-48f2-8b8e-653c23d223a0}" id="{1f3e400f-9729-45da-a1d7-fe4d8b95d78c}" done="1">
    <x18tc:text xml:space="preserve">AGREGAR TERAPEUTA</x18tc:text>
  </x18tc:threadedComment>
  <x18tc:threadedComment ref="E1006" dT="2024-05-23T20:20:33.00" personId="{fc708cf2-70a7-48f2-8b8e-653c23d223a0}" id="{5afaff6c-177c-4948-8f16-f880052458da}" done="0">
    <x18tc:text xml:space="preserve">AGREGAR NUMERO</x18tc:text>
  </x18tc:threadedComment>
  <x18tc:threadedComment ref="E1021" dT="2024-05-23T20:20:24.00" personId="{fc708cf2-70a7-48f2-8b8e-653c23d223a0}" id="{e9be4eb8-2c55-45fb-8548-794990981625}" done="1">
    <x18tc:text xml:space="preserve">AGREGAR NUMERO</x18tc:text>
  </x18tc:threadedComment>
  <x18tc:threadedComment ref="E1024" dT="2024-05-23T20:19:43.00" personId="{fc708cf2-70a7-48f2-8b8e-653c23d223a0}" id="{33410aa8-e5d9-444f-a881-a950932ce895}" done="1">
    <x18tc:text xml:space="preserve">AGREGAR NUMERO</x18tc:text>
  </x18tc:threadedComment>
  <x18tc:threadedComment ref="E1030" dT="2024-05-23T20:19:36.00" personId="{fc708cf2-70a7-48f2-8b8e-653c23d223a0}" id="{dce7e75b-1712-43af-9337-6c6266949b7a}" done="1">
    <x18tc:text xml:space="preserve">AGREGAR NUMERO</x18tc:text>
  </x18tc:threadedComment>
  <x18tc:threadedComment ref="E1035" dT="2024-05-23T20:19:23.00" personId="{fc708cf2-70a7-48f2-8b8e-653c23d223a0}" id="{0ce44c98-abfa-4c6e-abd9-b0467e98687b}" done="1">
    <x18tc:text xml:space="preserve">AGREGAR NUMERO</x18tc:text>
  </x18tc:threadedComment>
  <x18tc:threadedComment ref="E1220" dT="2024-07-31T19:20:01.00" personId="{fc708cf2-70a7-48f2-8b8e-653c23d223a0}" id="{a98a3847-0791-4dc4-8bad-46fe1c2579c7}" done="0">
    <x18tc:text xml:space="preserve">AGREGAR NUMERO</x18tc:text>
  </x18tc:threadedComment>
  <x18tc:threadedComment ref="E1216" dT="2024-07-31T19:19:58.00" personId="{fc708cf2-70a7-48f2-8b8e-653c23d223a0}" id="{f1b271d9-00ab-4bde-9e18-e67e771372a8}" done="0">
    <x18tc:text xml:space="preserve">AGREGAR NUMERO</x18tc:text>
  </x18tc:threadedComment>
  <x18tc:threadedComment ref="E1242" dT="2024-07-31T19:20:40.00" personId="{fc708cf2-70a7-48f2-8b8e-653c23d223a0}" id="{30519fb4-a9f5-4e9e-813a-afcb12d3696b}" done="0">
    <x18tc:text xml:space="preserve">AGREGAR NUMERO</x18tc:text>
  </x18tc:threadedComment>
  <x18tc:threadedComment ref="E1241" dT="2024-07-31T19:20:27.00" personId="{fc708cf2-70a7-48f2-8b8e-653c23d223a0}" id="{a687360b-f806-45e0-ab9b-d005e008fea1}" done="0">
    <x18tc:text xml:space="preserve">AGREGAR NUMERO</x18tc:text>
  </x18tc:threadedComment>
  <x18tc:threadedComment ref="E1240" dT="2024-07-31T19:20:17.00" personId="{fc708cf2-70a7-48f2-8b8e-653c23d223a0}" id="{7036f389-9e86-4e61-820a-60e1b091d504}" done="0">
    <x18tc:text xml:space="preserve">AGREGAR NUMERO</x18tc:text>
  </x18tc:threadedComment>
  <x18tc:threadedComment ref="E1232" dT="2024-07-31T19:20:07.00" personId="{fc708cf2-70a7-48f2-8b8e-653c23d223a0}" id="{cdb61138-61df-4f2e-8543-7e025504446b}" done="0">
    <x18tc:text xml:space="preserve">AGREGAR NUMERO</x18tc:text>
  </x18tc:threadedComment>
  <x18tc:threadedComment ref="E1295" dT="2024-07-31T19:27:35.00" personId="{fc708cf2-70a7-48f2-8b8e-653c23d223a0}" id="{473f4c07-638f-4b05-b8b2-7a102e895e47}" done="0">
    <x18tc:text xml:space="preserve">AGREGAR NUMERO</x18tc:text>
  </x18tc:threadedComment>
  <x18tc:threadedComment ref="E1264" dT="2024-07-31T19:22:06.00" personId="{fc708cf2-70a7-48f2-8b8e-653c23d223a0}" id="{471b3dee-a8e6-4159-86ae-7c4c6e808878}" done="0">
    <x18tc:text xml:space="preserve">AGREGAR NUMERO</x18tc:text>
  </x18tc:threadedComment>
  <x18tc:threadedComment ref="E1292" dT="2024-07-31T19:27:32.00" personId="{fc708cf2-70a7-48f2-8b8e-653c23d223a0}" id="{329651ed-02ea-45c9-bc5e-9446357bf92a}" done="0">
    <x18tc:text xml:space="preserve">AGREGAR NUMERO</x18tc:text>
  </x18tc:threadedComment>
  <x18tc:threadedComment ref="E1263" dT="2024-07-31T19:22:02.00" personId="{fc708cf2-70a7-48f2-8b8e-653c23d223a0}" id="{c972b2a7-bd3e-4c7f-898e-f38208d60be7}" done="0">
    <x18tc:text xml:space="preserve">AGREGAR NUMERO</x18tc:text>
  </x18tc:threadedComment>
  <x18tc:threadedComment ref="E1291" dT="2024-07-31T19:27:30.00" personId="{fc708cf2-70a7-48f2-8b8e-653c23d223a0}" id="{32083b17-009c-42d0-97c2-97572ece41a7}" done="0">
    <x18tc:text xml:space="preserve">AGREGAR NUMERO</x18tc:text>
  </x18tc:threadedComment>
  <x18tc:threadedComment ref="E1262" dT="2024-07-31T19:21:58.00" personId="{fc708cf2-70a7-48f2-8b8e-653c23d223a0}" id="{f478abd2-e1cc-4570-8f6e-082cfbf14277}" done="0">
    <x18tc:text xml:space="preserve">AGREGAR NUMERO</x18tc:text>
  </x18tc:threadedComment>
  <x18tc:threadedComment ref="E1109" dT="2024-05-29T18:03:46.00" personId="{fc708cf2-70a7-48f2-8b8e-653c23d223a0}" id="{d31c22b0-3395-40c6-98d2-9ce38368af23}" done="1">
    <x18tc:text xml:space="preserve">AGREGAR TELEFONO</x18tc:text>
  </x18tc:threadedComment>
  <x18tc:threadedComment ref="E1287" dT="2024-07-31T19:22:41.00" personId="{fc708cf2-70a7-48f2-8b8e-653c23d223a0}" id="{5e4dccf9-395b-48a6-b2c2-b315697c09cc}" done="0">
    <x18tc:text xml:space="preserve">AGREGAR NUMERO</x18tc:text>
  </x18tc:threadedComment>
  <x18tc:threadedComment ref="E1258" dT="2024-07-31T19:21:14.00" personId="{fc708cf2-70a7-48f2-8b8e-653c23d223a0}" id="{d7149229-1ad7-40e4-aa34-18f83d6bd5d7}" done="0">
    <x18tc:text xml:space="preserve">AGREGAR NUMERO</x18tc:text>
  </x18tc:threadedComment>
  <x18tc:threadedComment ref="E1108" dT="2024-05-29T18:03:43.00" personId="{fc708cf2-70a7-48f2-8b8e-653c23d223a0}" id="{6a7eb0f8-48ed-4671-9f4f-666ae0440e89}" done="1">
    <x18tc:text xml:space="preserve">AGREGAR TELEFONO</x18tc:text>
  </x18tc:threadedComment>
  <x18tc:threadedComment ref="G1109" dT="2024-05-29T18:04:17.00" personId="{fc708cf2-70a7-48f2-8b8e-653c23d223a0}" id="{a68f0931-bf38-49a6-8989-45f10e716b54}" done="1">
    <x18tc:text xml:space="preserve">AGREGAR TERAPEUTA</x18tc:text>
  </x18tc:threadedComment>
  <x18tc:threadedComment ref="G1108" dT="2024-05-29T18:04:13.00" personId="{fc708cf2-70a7-48f2-8b8e-653c23d223a0}" id="{cebd3aa8-8804-479b-b767-8193e39c3830}" done="1">
    <x18tc:text xml:space="preserve">AGREGAR TERAPEUTA</x18tc:text>
  </x18tc:threadedComment>
  <x18tc:threadedComment ref="E1266" dT="2024-07-31T19:22:18.00" personId="{fc708cf2-70a7-48f2-8b8e-653c23d223a0}" id="{201fca04-daa1-4452-88f4-c92253102ac1}" done="0">
    <x18tc:text xml:space="preserve">AGREGAR NUMERO</x18tc:text>
  </x18tc:threadedComment>
  <x18tc:threadedComment ref="E1265" dT="2024-07-31T19:22:14.00" personId="{fc708cf2-70a7-48f2-8b8e-653c23d223a0}" id="{6f1d7a68-0109-469b-92f9-ad1b433a6f60}" done="0">
    <x18tc:text xml:space="preserve">AGREGAR NUMERO</x18tc:text>
  </x18tc:threadedComment>
  <x18tc:threadedComment ref="J1101" dT="2024-05-29T18:04:34.00" personId="{fc708cf2-70a7-48f2-8b8e-653c23d223a0}" id="{9a53d8c5-7e70-4567-96af-29b7ab194ea0}" done="0">
    <x18tc:text xml:space="preserve">AGREGAR COSTO</x18tc:text>
  </x18tc:threadedComment>
  <x18tc:threadedComment ref="E1250" dT="2024-07-31T19:21:03.00" personId="{fc708cf2-70a7-48f2-8b8e-653c23d223a0}" id="{38f98c3c-3f26-470b-bcb9-9506760ac476}" done="0">
    <x18tc:text xml:space="preserve">AGREGAR NUMERO</x18tc:text>
  </x18tc:threadedComment>
  <x18tc:threadedComment ref="E1249" dT="2024-07-31T19:21:01.00" personId="{fc708cf2-70a7-48f2-8b8e-653c23d223a0}" id="{82e4b02d-b232-4046-910c-392ff1415119}" done="0">
    <x18tc:text xml:space="preserve">AGREGAR NUMERO</x18tc:text>
  </x18tc:threadedComment>
  <x18tc:threadedComment ref="E1248" dT="2024-07-31T19:20:58.00" personId="{fc708cf2-70a7-48f2-8b8e-653c23d223a0}" id="{1f125ffe-7146-4534-a8e8-25f3d5dc8f2a}" done="0">
    <x18tc:text xml:space="preserve">AGREGAR NUMERO</x18tc:text>
  </x18tc:threadedComment>
  <x18tc:threadedComment ref="E1246" dT="2024-07-31T19:20:53.00" personId="{fc708cf2-70a7-48f2-8b8e-653c23d223a0}" id="{d4aa2f1c-5664-466f-9922-c46ab75bd6bb}" done="1">
    <x18tc:text xml:space="preserve">AGREGAR NUMERO</x18tc:text>
  </x18tc:threadedComment>
  <x18tc:threadedComment ref="E1286" dT="2024-07-31T19:22:38.00" personId="{fc708cf2-70a7-48f2-8b8e-653c23d223a0}" id="{019e76ae-c6bd-4ca2-9f97-2d8aa69f4df5}" done="0">
    <x18tc:text xml:space="preserve">AGREGAR NUMERO</x18tc:text>
  </x18tc:threadedComment>
  <x18tc:threadedComment ref="E1257" dT="2024-07-31T19:21:11.00" personId="{fc708cf2-70a7-48f2-8b8e-653c23d223a0}" id="{8dd19576-78ba-4dfd-999e-917289735482}" done="0">
    <x18tc:text xml:space="preserve">AGREGAR NUMERO</x18tc:text>
  </x18tc:threadedComment>
  <x18tc:threadedComment ref="E1256" dT="2024-07-31T19:21:09.00" personId="{fc708cf2-70a7-48f2-8b8e-653c23d223a0}" id="{d7fd7939-1f9a-4b42-86e0-c92b531e28d5}" done="0">
    <x18tc:text xml:space="preserve">AGREGAR NUMERO</x18tc:text>
  </x18tc:threadedComment>
  <x18tc:threadedComment ref="E1253" dT="2024-07-31T19:21:06.00" personId="{fc708cf2-70a7-48f2-8b8e-653c23d223a0}" id="{46ede747-3770-40cc-962d-fc1263eeaf33}" done="0">
    <x18tc:text xml:space="preserve">AGREGAR NUMERO</x18tc:text>
  </x18tc:threadedComment>
  <x18tc:threadedComment ref="E1267" dT="2024-07-31T19:22:24.00" personId="{fc708cf2-70a7-48f2-8b8e-653c23d223a0}" id="{0e4148ee-f3e9-4ffc-a13c-43f05d75a1b3}" done="0">
    <x18tc:text xml:space="preserve">AGREGAR NUMERO</x18tc:text>
  </x18tc:threadedComment>
  <x18tc:threadedComment ref="E1283" dT="2024-07-31T19:22:35.00" personId="{fc708cf2-70a7-48f2-8b8e-653c23d223a0}" id="{2c3952d7-dda3-46fa-beac-3d232125d02a}" done="0">
    <x18tc:text xml:space="preserve">AGREGAR NUMERO</x18tc:text>
  </x18tc:threadedComment>
  <x18tc:threadedComment ref="E1271" dT="2024-07-31T19:22:30.00" personId="{fc708cf2-70a7-48f2-8b8e-653c23d223a0}" id="{d9012f86-3b26-4479-8b07-d8177f3a3084}" done="0">
    <x18tc:text xml:space="preserve">AGREGAR NUMERO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49" dT="2025-01-24T18:00:29.00" personId="{5cd538f7-dd8d-4b5d-bacf-67759ffcfe6b}" id="{e14f5866-28d5-4dca-91b6-bb58b5352b95}" done="1">
    <x18tc:text xml:space="preserve">Se reporto en domingo?</x18tc:text>
  </x18tc:threadedComment>
  <x18tc:threadedComment ref="E817" dT="2025-01-24T17:55:09.00" personId="{5cd538f7-dd8d-4b5d-bacf-67759ffcfe6b}" id="{9ce5b8f3-63ea-44a0-8199-205c2dc76ad8}" done="1">
    <x18tc:text xml:space="preserve">Se reporto el 17 pero no aparece en agenda ni bitacora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T3" dT="2025-06-14T21:37:04.00" personId="{5b034f3e-688d-400b-a6e4-5f92351fead4}" id="{d1c148fc-160f-48e2-89c2-b5f29333ad7c}" done="1">
    <x18tc:text xml:space="preserve">Este sabado no agendar a Daniela sarmiento, si tiene pacientes agendarlos en viernes 6.30 o 7.30 pm</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H41" dT="2025-01-10T18:36:07.00" personId="{fc708cf2-70a7-48f2-8b8e-653c23d223a0}" id="{c3da7e23-faca-4dd2-a530-3323d871538e}" done="1">
    <x18tc:text xml:space="preserve">falta bitacora</x18tc:text>
  </x18tc:threadedComment>
  <x18tc:threadedComment ref="CH42" dT="2025-01-10T18:36:17.00" personId="{fc708cf2-70a7-48f2-8b8e-653c23d223a0}" id="{bbc0e6ef-15b6-40f8-bac6-689327c17fc7}" done="1">
    <x18tc:text xml:space="preserve">bitacora</x18tc:text>
  </x18tc:threadedComment>
  <x18tc:threadedComment ref="CH3" dT="2025-01-10T18:34:57.00" personId="{fc708cf2-70a7-48f2-8b8e-653c23d223a0}" id="{3573a8fa-7ce6-46c4-87bf-2b9edea2507a}" done="1">
    <x18tc:text xml:space="preserve">falta bitacora</x18tc:text>
  </x18tc:threadedComment>
  <x18tc:threadedComment ref="CH53" dT="2025-01-10T18:37:10.00" personId="{fc708cf2-70a7-48f2-8b8e-653c23d223a0}" id="{9d794ae0-cb77-4a4f-9539-a891079bf0ee}" done="1">
    <x18tc:text xml:space="preserve">bitacora</x18tc:text>
  </x18tc:threadedComment>
  <x18tc:threadedComment ref="CH45" dT="2025-01-10T18:36:30.00" personId="{fc708cf2-70a7-48f2-8b8e-653c23d223a0}" id="{654ddf99-8b55-4eb0-aba5-ca2e1ba4484b}" done="1">
    <x18tc:text xml:space="preserve">falta bitacora</x18tc:text>
  </x18tc:threadedComment>
  <x18tc:threadedComment ref="CH48" dT="2025-01-10T18:36:52.00" personId="{fc708cf2-70a7-48f2-8b8e-653c23d223a0}" id="{92df269e-9af9-46b6-a1fd-141ee90d7c4d}" done="1">
    <x18tc:text xml:space="preserve">bitacora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9" Type="http://schemas.openxmlformats.org/officeDocument/2006/relationships/table" Target="../tables/table2.xml"/><Relationship Id="rId5" Type="http://schemas.openxmlformats.org/officeDocument/2006/relationships/vmlDrawing" Target="../drawings/vmlDrawing2.vml"/><Relationship Id="rId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8.xml"/><Relationship Id="rId5"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23.xml"/><Relationship Id="rId5"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showGridLines="0" workbookViewId="0"/>
  </sheetViews>
  <sheetFormatPr customHeight="1" defaultColWidth="12.63" defaultRowHeight="15.75"/>
  <cols>
    <col customWidth="1" min="1" max="1" width="2.13"/>
    <col customWidth="1" min="2" max="2" width="14.25"/>
    <col customWidth="1" min="3" max="3" width="15.75"/>
    <col customWidth="1" min="7" max="7" width="16.0"/>
    <col customWidth="1" min="8" max="8" width="2.25"/>
    <col customWidth="1" min="9" max="9" width="4.13"/>
    <col customWidth="1" min="10" max="10" width="15.63"/>
    <col customWidth="1" min="12" max="12" width="3.5"/>
  </cols>
  <sheetData>
    <row r="1" ht="3.75" customHeight="1">
      <c r="A1" s="1"/>
      <c r="B1" s="2"/>
      <c r="C1" s="3"/>
      <c r="D1" s="3"/>
      <c r="E1" s="3"/>
      <c r="F1" s="3"/>
      <c r="G1" s="3"/>
      <c r="H1" s="4"/>
      <c r="I1" s="5"/>
      <c r="J1" s="5"/>
      <c r="K1" s="5"/>
      <c r="L1" s="5"/>
    </row>
    <row r="2" ht="13.5" customHeight="1">
      <c r="A2" s="6"/>
      <c r="B2" s="7"/>
      <c r="C2" s="8" t="s">
        <v>0</v>
      </c>
      <c r="F2" s="9"/>
      <c r="H2" s="10"/>
      <c r="I2" s="5"/>
      <c r="J2" s="5"/>
      <c r="K2" s="5"/>
      <c r="L2" s="5"/>
    </row>
    <row r="3" ht="13.5" customHeight="1">
      <c r="A3" s="6"/>
      <c r="H3" s="10"/>
      <c r="I3" s="5"/>
      <c r="J3" s="5"/>
      <c r="K3" s="5"/>
      <c r="L3" s="5"/>
    </row>
    <row r="4" ht="13.5" customHeight="1">
      <c r="A4" s="6"/>
      <c r="C4" s="8" t="s">
        <v>1</v>
      </c>
      <c r="H4" s="10"/>
      <c r="I4" s="5"/>
      <c r="J4" s="11"/>
      <c r="K4" s="12"/>
      <c r="L4" s="5"/>
    </row>
    <row r="5" ht="13.5" customHeight="1">
      <c r="A5" s="6"/>
      <c r="H5" s="10"/>
      <c r="I5" s="5"/>
      <c r="J5" s="13" t="str">
        <f t="array" ref="J5">IFERROR(VLOOKUP($J$4,{DATABASE!B2:B27,DATABASE!A2:A27},2,FALSE),"-")</f>
        <v>-</v>
      </c>
      <c r="K5" s="14"/>
      <c r="L5" s="5"/>
    </row>
    <row r="6" ht="3.75" customHeight="1">
      <c r="A6" s="6"/>
      <c r="B6" s="15"/>
      <c r="C6" s="8"/>
      <c r="D6" s="8"/>
      <c r="E6" s="8"/>
      <c r="F6" s="15"/>
      <c r="G6" s="15"/>
      <c r="H6" s="10"/>
      <c r="I6" s="5"/>
      <c r="J6" s="5"/>
      <c r="K6" s="5"/>
      <c r="L6" s="5"/>
    </row>
    <row r="7" ht="12.75" customHeight="1">
      <c r="A7" s="6"/>
      <c r="B7" s="16" t="s">
        <v>2</v>
      </c>
      <c r="C7" s="17">
        <f>TODAY()</f>
        <v>46084</v>
      </c>
      <c r="D7" s="18"/>
      <c r="E7" s="15"/>
      <c r="F7" s="15"/>
      <c r="G7" s="15"/>
      <c r="H7" s="10"/>
      <c r="I7" s="5"/>
      <c r="J7" s="5"/>
      <c r="K7" s="5"/>
      <c r="L7" s="5"/>
    </row>
    <row r="8" ht="10.5" customHeight="1">
      <c r="A8" s="6"/>
      <c r="B8" s="19"/>
      <c r="C8" s="20" t="s">
        <v>3</v>
      </c>
      <c r="D8" s="21"/>
      <c r="E8" s="15"/>
      <c r="F8" s="15"/>
      <c r="G8" s="15"/>
      <c r="H8" s="10"/>
      <c r="I8" s="5"/>
      <c r="J8" s="5"/>
      <c r="K8" s="5"/>
      <c r="L8" s="5"/>
    </row>
    <row r="9" ht="7.5" customHeight="1">
      <c r="A9" s="6"/>
      <c r="B9" s="13"/>
      <c r="C9" s="22"/>
      <c r="D9" s="22"/>
      <c r="E9" s="22"/>
      <c r="F9" s="22"/>
      <c r="G9" s="14"/>
      <c r="H9" s="10"/>
      <c r="I9" s="5"/>
      <c r="J9" s="5"/>
      <c r="K9" s="5"/>
      <c r="L9" s="5"/>
    </row>
    <row r="10">
      <c r="A10" s="6"/>
      <c r="B10" s="23" t="s">
        <v>4</v>
      </c>
      <c r="C10" s="14"/>
      <c r="D10" s="24"/>
      <c r="E10" s="22"/>
      <c r="F10" s="22"/>
      <c r="G10" s="14"/>
      <c r="H10" s="10"/>
      <c r="I10" s="5"/>
      <c r="J10" s="5"/>
      <c r="K10" s="25"/>
      <c r="L10" s="5"/>
    </row>
    <row r="11">
      <c r="A11" s="6"/>
      <c r="B11" s="23" t="s">
        <v>5</v>
      </c>
      <c r="C11" s="14"/>
      <c r="D11" s="26" t="str">
        <f>IFERROR(VLOOKUP($D$10,DATABASE!A2:L27,2,FALSE),"-")</f>
        <v>-</v>
      </c>
      <c r="E11" s="22"/>
      <c r="F11" s="22"/>
      <c r="G11" s="14"/>
      <c r="H11" s="10"/>
      <c r="I11" s="5"/>
      <c r="J11" s="5"/>
      <c r="K11" s="5"/>
      <c r="L11" s="5"/>
    </row>
    <row r="12">
      <c r="A12" s="6"/>
      <c r="B12" s="23" t="s">
        <v>6</v>
      </c>
      <c r="C12" s="14"/>
      <c r="D12" s="27" t="str">
        <f>IFERROR(VLOOKUP($D$10,DATABASE!A2:L27,5,FALSE),"-")</f>
        <v>-</v>
      </c>
      <c r="E12" s="22"/>
      <c r="F12" s="22"/>
      <c r="G12" s="14"/>
      <c r="H12" s="10"/>
      <c r="I12" s="5"/>
      <c r="J12" s="5"/>
      <c r="K12" s="5"/>
      <c r="L12" s="5"/>
    </row>
    <row r="13">
      <c r="A13" s="6"/>
      <c r="B13" s="23" t="s">
        <v>7</v>
      </c>
      <c r="C13" s="14"/>
      <c r="D13" s="28"/>
      <c r="E13" s="22"/>
      <c r="F13" s="22"/>
      <c r="G13" s="14"/>
      <c r="H13" s="10"/>
      <c r="I13" s="5"/>
      <c r="J13" s="5"/>
      <c r="K13" s="5"/>
      <c r="L13" s="5"/>
    </row>
    <row r="14">
      <c r="A14" s="6"/>
      <c r="B14" s="13" t="s">
        <v>8</v>
      </c>
      <c r="C14" s="22"/>
      <c r="D14" s="22"/>
      <c r="E14" s="22"/>
      <c r="F14" s="22"/>
      <c r="G14" s="14"/>
      <c r="H14" s="10"/>
      <c r="I14" s="5"/>
      <c r="J14" s="5"/>
      <c r="K14" s="5"/>
      <c r="L14" s="5"/>
    </row>
    <row r="15">
      <c r="A15" s="6"/>
      <c r="B15" s="29" t="s">
        <v>9</v>
      </c>
      <c r="C15" s="30"/>
      <c r="D15" s="29" t="s">
        <v>10</v>
      </c>
      <c r="E15" s="30"/>
      <c r="F15" s="29" t="s">
        <v>11</v>
      </c>
      <c r="G15" s="30"/>
      <c r="H15" s="10"/>
      <c r="I15" s="5"/>
      <c r="J15" s="5"/>
      <c r="K15" s="5"/>
      <c r="L15" s="5"/>
    </row>
    <row r="16">
      <c r="A16" s="6"/>
      <c r="B16" s="31" t="s">
        <v>12</v>
      </c>
      <c r="C16" s="22"/>
      <c r="D16" s="14"/>
      <c r="E16" s="32" t="s">
        <v>13</v>
      </c>
      <c r="F16" s="32" t="s">
        <v>14</v>
      </c>
      <c r="G16" s="32" t="s">
        <v>15</v>
      </c>
      <c r="H16" s="10"/>
      <c r="I16" s="5"/>
      <c r="J16" s="5"/>
      <c r="K16" s="5"/>
      <c r="L16" s="5"/>
    </row>
    <row r="17">
      <c r="A17" s="6"/>
      <c r="B17" s="24"/>
      <c r="C17" s="22"/>
      <c r="D17" s="14"/>
      <c r="E17" s="30"/>
      <c r="F17" s="33" t="str">
        <f>IFERROR(VLOOKUP(B17,catalogo!$B$1:$D$35,2,FALSE),"")</f>
        <v/>
      </c>
      <c r="G17" s="34">
        <f t="shared" ref="G17:G21" si="1">E17*F17</f>
        <v>0</v>
      </c>
      <c r="H17" s="10"/>
      <c r="I17" s="25"/>
      <c r="J17" s="5"/>
      <c r="K17" s="5"/>
      <c r="L17" s="5"/>
    </row>
    <row r="18">
      <c r="A18" s="6"/>
      <c r="B18" s="24"/>
      <c r="C18" s="22"/>
      <c r="D18" s="14"/>
      <c r="E18" s="30"/>
      <c r="F18" s="33" t="str">
        <f>IFERROR(VLOOKUP(B18,catalogo!$B$1:$D$35,2,FALSE),"")</f>
        <v/>
      </c>
      <c r="G18" s="34">
        <f t="shared" si="1"/>
        <v>0</v>
      </c>
      <c r="H18" s="10"/>
      <c r="I18" s="5"/>
      <c r="J18" s="5"/>
      <c r="K18" s="5"/>
      <c r="L18" s="5"/>
    </row>
    <row r="19">
      <c r="A19" s="6"/>
      <c r="B19" s="24"/>
      <c r="C19" s="22"/>
      <c r="D19" s="14"/>
      <c r="E19" s="30"/>
      <c r="F19" s="33" t="str">
        <f>IFERROR(VLOOKUP(B19,catalogo!$B$1:$D$35,2,FALSE),"")</f>
        <v/>
      </c>
      <c r="G19" s="34">
        <f t="shared" si="1"/>
        <v>0</v>
      </c>
      <c r="H19" s="10"/>
      <c r="I19" s="5"/>
      <c r="J19" s="5"/>
      <c r="K19" s="5"/>
      <c r="L19" s="5"/>
    </row>
    <row r="20">
      <c r="A20" s="6"/>
      <c r="B20" s="24"/>
      <c r="C20" s="22"/>
      <c r="D20" s="14"/>
      <c r="E20" s="30"/>
      <c r="F20" s="33" t="str">
        <f>IFERROR(VLOOKUP(B20,catalogo!$B$1:$D$35,2,FALSE),"")</f>
        <v/>
      </c>
      <c r="G20" s="34">
        <f t="shared" si="1"/>
        <v>0</v>
      </c>
      <c r="H20" s="10"/>
      <c r="I20" s="5"/>
      <c r="J20" s="5"/>
      <c r="K20" s="5"/>
      <c r="L20" s="5"/>
    </row>
    <row r="21">
      <c r="A21" s="6"/>
      <c r="B21" s="24"/>
      <c r="C21" s="22"/>
      <c r="D21" s="14"/>
      <c r="E21" s="30"/>
      <c r="F21" s="33" t="str">
        <f>IFERROR(VLOOKUP(B21,catalogo!$B$1:$D$35,2,FALSE),"")</f>
        <v/>
      </c>
      <c r="G21" s="34">
        <f t="shared" si="1"/>
        <v>0</v>
      </c>
      <c r="H21" s="10"/>
      <c r="I21" s="25"/>
      <c r="J21" s="25"/>
      <c r="K21" s="5"/>
      <c r="L21" s="5"/>
    </row>
    <row r="22">
      <c r="A22" s="6"/>
      <c r="B22" s="15"/>
      <c r="C22" s="15"/>
      <c r="D22" s="15"/>
      <c r="E22" s="35" t="s">
        <v>16</v>
      </c>
      <c r="F22" s="21"/>
      <c r="G22" s="36"/>
      <c r="H22" s="10"/>
      <c r="I22" s="5"/>
      <c r="J22" s="5"/>
      <c r="K22" s="5"/>
      <c r="L22" s="5"/>
    </row>
    <row r="23">
      <c r="A23" s="6"/>
      <c r="B23" s="15"/>
      <c r="C23" s="15"/>
      <c r="D23" s="37"/>
      <c r="E23" s="38" t="s">
        <v>17</v>
      </c>
      <c r="F23" s="14"/>
      <c r="G23" s="34">
        <f>SUM(G17:G21)-G22</f>
        <v>0</v>
      </c>
      <c r="H23" s="10"/>
      <c r="I23" s="5"/>
      <c r="J23" s="5"/>
      <c r="K23" s="5"/>
      <c r="L23" s="5"/>
    </row>
    <row r="24">
      <c r="A24" s="6"/>
      <c r="B24" s="15"/>
      <c r="C24" s="15"/>
      <c r="D24" s="15"/>
      <c r="E24" s="38" t="s">
        <v>18</v>
      </c>
      <c r="F24" s="14"/>
      <c r="G24" s="34" t="str">
        <f>IF(G15="TARJETA", G23 * 0.03, "N/A")
</f>
        <v>N/A</v>
      </c>
      <c r="H24" s="10"/>
      <c r="I24" s="5"/>
      <c r="J24" s="5"/>
      <c r="K24" s="5"/>
      <c r="L24" s="5"/>
    </row>
    <row r="25">
      <c r="A25" s="6"/>
      <c r="B25" s="15"/>
      <c r="C25" s="15"/>
      <c r="D25" s="15"/>
      <c r="E25" s="38" t="s">
        <v>19</v>
      </c>
      <c r="F25" s="14"/>
      <c r="G25" s="34" t="str">
        <f>IF(E15="SI",G23*0.16,"N/A")</f>
        <v>N/A</v>
      </c>
      <c r="H25" s="10"/>
      <c r="I25" s="5"/>
      <c r="J25" s="5"/>
      <c r="K25" s="5"/>
      <c r="L25" s="5"/>
    </row>
    <row r="26">
      <c r="A26" s="6"/>
      <c r="B26" s="15"/>
      <c r="C26" s="15"/>
      <c r="D26" s="15"/>
      <c r="E26" s="38" t="s">
        <v>20</v>
      </c>
      <c r="F26" s="14"/>
      <c r="G26" s="34">
        <f>SUM(G23:G25)</f>
        <v>0</v>
      </c>
      <c r="H26" s="10"/>
      <c r="I26" s="5"/>
      <c r="J26" s="5"/>
      <c r="K26" s="5"/>
      <c r="L26" s="5"/>
    </row>
    <row r="27" ht="12.0" customHeight="1">
      <c r="A27" s="39"/>
      <c r="B27" s="40"/>
      <c r="C27" s="40"/>
      <c r="D27" s="40"/>
      <c r="E27" s="40"/>
      <c r="F27" s="40"/>
      <c r="G27" s="40"/>
      <c r="H27" s="41"/>
      <c r="I27" s="5"/>
      <c r="J27" s="25"/>
      <c r="K27" s="5"/>
      <c r="L27" s="5"/>
    </row>
  </sheetData>
  <mergeCells count="30">
    <mergeCell ref="B9:G9"/>
    <mergeCell ref="D10:G10"/>
    <mergeCell ref="D11:G11"/>
    <mergeCell ref="D12:G12"/>
    <mergeCell ref="D13:G13"/>
    <mergeCell ref="B14:G14"/>
    <mergeCell ref="B2:B5"/>
    <mergeCell ref="C2:E3"/>
    <mergeCell ref="F2:G5"/>
    <mergeCell ref="C4:E5"/>
    <mergeCell ref="J4:K4"/>
    <mergeCell ref="J5:K5"/>
    <mergeCell ref="B7:B8"/>
    <mergeCell ref="C7:D7"/>
    <mergeCell ref="C8:D8"/>
    <mergeCell ref="B10:C10"/>
    <mergeCell ref="B11:C11"/>
    <mergeCell ref="B12:C12"/>
    <mergeCell ref="B13:C13"/>
    <mergeCell ref="B16:D16"/>
    <mergeCell ref="E24:F24"/>
    <mergeCell ref="E25:F25"/>
    <mergeCell ref="E26:F26"/>
    <mergeCell ref="B17:D17"/>
    <mergeCell ref="B18:D18"/>
    <mergeCell ref="B19:D19"/>
    <mergeCell ref="B20:D20"/>
    <mergeCell ref="B21:D21"/>
    <mergeCell ref="E22:F22"/>
    <mergeCell ref="E23:F23"/>
  </mergeCells>
  <conditionalFormatting sqref="F17:F21 G17:G22">
    <cfRule type="cellIs" dxfId="0" priority="1" operator="equal">
      <formula>0</formula>
    </cfRule>
  </conditionalFormatting>
  <dataValidations>
    <dataValidation type="list" allowBlank="1" showErrorMessage="1" sqref="C15">
      <formula1>catalogo!$H$1:$H$6</formula1>
    </dataValidation>
    <dataValidation type="list" allowBlank="1" showErrorMessage="1" sqref="D13">
      <formula1>catalogo!$F:$F</formula1>
    </dataValidation>
    <dataValidation type="list" allowBlank="1" showDropDown="1" sqref="J4">
      <formula1>DATABASE!$B$2:$B27</formula1>
    </dataValidation>
    <dataValidation type="list" allowBlank="1" showErrorMessage="1" sqref="B17:B21">
      <formula1>catalogo!$B$1:$B27</formula1>
    </dataValidation>
    <dataValidation type="list" allowBlank="1" showErrorMessage="1" sqref="E17:E21">
      <formula1>"1,2,3,4,5,6,7,8,9,10,11,12,13,14,15"</formula1>
    </dataValidation>
    <dataValidation type="list" allowBlank="1" showErrorMessage="1" sqref="G15">
      <formula1>"EFECTIVO,TARJETA,TRANSFERENCIA,EMPRESA"</formula1>
    </dataValidation>
    <dataValidation type="list" allowBlank="1" showErrorMessage="1" sqref="D10">
      <formula1>DATABASE!$A$2:$A27</formula1>
    </dataValidation>
    <dataValidation type="list" allowBlank="1" showErrorMessage="1" sqref="E15">
      <formula1>"SI,NO"</formula1>
    </dataValidation>
  </dataValidations>
  <printOptions gridLines="1" horizontalCentered="1"/>
  <pageMargins bottom="0.75" footer="0.0" header="0.0" left="0.7" right="0.7" top="0.75"/>
  <pageSetup fitToHeight="0" cellComments="atEnd" orientation="portrait"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63.38"/>
    <col customWidth="1" min="3" max="3" width="11.38"/>
    <col customWidth="1" min="4" max="4" width="20.0"/>
    <col customWidth="1" min="5" max="5" width="12.63"/>
    <col customWidth="1" min="6" max="6" width="14.75"/>
    <col customWidth="1" min="7" max="7" width="20.5"/>
    <col customWidth="1" min="8" max="8" width="14.38"/>
    <col customWidth="1" min="9" max="9" width="14.13"/>
    <col customWidth="1" min="10" max="10" width="12.25"/>
    <col customWidth="1" min="11" max="11" width="12.13"/>
    <col customWidth="1" min="12" max="12" width="18.5"/>
  </cols>
  <sheetData>
    <row r="1" ht="27.75" customHeight="1">
      <c r="A1" s="42"/>
      <c r="B1" s="43" t="s">
        <v>21</v>
      </c>
      <c r="C1" s="44" t="s">
        <v>22</v>
      </c>
      <c r="D1" s="45" t="s">
        <v>23</v>
      </c>
      <c r="E1" s="45" t="s">
        <v>24</v>
      </c>
      <c r="F1" s="45" t="s">
        <v>25</v>
      </c>
      <c r="G1" s="45" t="s">
        <v>7</v>
      </c>
      <c r="H1" s="45" t="s">
        <v>26</v>
      </c>
      <c r="I1" s="45" t="s">
        <v>27</v>
      </c>
      <c r="J1" s="45" t="s">
        <v>28</v>
      </c>
      <c r="K1" s="45" t="s">
        <v>29</v>
      </c>
      <c r="L1" s="45" t="s">
        <v>30</v>
      </c>
    </row>
    <row r="2">
      <c r="A2" s="46">
        <v>100.0</v>
      </c>
      <c r="B2" s="47" t="s">
        <v>31</v>
      </c>
      <c r="C2" s="48">
        <v>45054.0</v>
      </c>
      <c r="D2" s="49"/>
      <c r="E2" s="46" t="s">
        <v>32</v>
      </c>
      <c r="F2" s="49"/>
      <c r="G2" s="46" t="s">
        <v>33</v>
      </c>
      <c r="H2" s="46" t="s">
        <v>34</v>
      </c>
      <c r="I2" s="46" t="s">
        <v>35</v>
      </c>
      <c r="J2" s="50"/>
      <c r="K2" s="50"/>
      <c r="L2" s="46" t="s">
        <v>36</v>
      </c>
    </row>
    <row r="3">
      <c r="A3" s="46">
        <v>101.0</v>
      </c>
      <c r="B3" s="51" t="s">
        <v>37</v>
      </c>
      <c r="C3" s="48">
        <v>45067.0</v>
      </c>
      <c r="D3" s="49"/>
      <c r="E3" s="46" t="s">
        <v>38</v>
      </c>
      <c r="F3" s="49"/>
      <c r="G3" s="46" t="s">
        <v>39</v>
      </c>
      <c r="H3" s="46" t="s">
        <v>40</v>
      </c>
      <c r="I3" s="46" t="s">
        <v>35</v>
      </c>
      <c r="J3" s="50"/>
      <c r="K3" s="50"/>
      <c r="L3" s="46" t="s">
        <v>41</v>
      </c>
    </row>
    <row r="4">
      <c r="A4" s="46">
        <v>102.0</v>
      </c>
      <c r="B4" s="52" t="s">
        <v>42</v>
      </c>
      <c r="C4" s="48">
        <v>45079.0</v>
      </c>
      <c r="D4" s="49"/>
      <c r="E4" s="46">
        <v>8.443679448E9</v>
      </c>
      <c r="F4" s="49"/>
      <c r="G4" s="46" t="s">
        <v>43</v>
      </c>
      <c r="H4" s="46" t="s">
        <v>34</v>
      </c>
      <c r="I4" s="46" t="s">
        <v>35</v>
      </c>
      <c r="J4" s="50"/>
      <c r="K4" s="50"/>
      <c r="L4" s="46" t="s">
        <v>41</v>
      </c>
    </row>
    <row r="5">
      <c r="A5" s="46">
        <v>103.0</v>
      </c>
      <c r="B5" s="52" t="s">
        <v>44</v>
      </c>
      <c r="C5" s="48">
        <v>45081.0</v>
      </c>
      <c r="D5" s="49"/>
      <c r="E5" s="46">
        <v>8.442908503E9</v>
      </c>
      <c r="F5" s="49"/>
      <c r="G5" s="46" t="s">
        <v>45</v>
      </c>
      <c r="H5" s="46" t="s">
        <v>34</v>
      </c>
      <c r="I5" s="46" t="s">
        <v>35</v>
      </c>
      <c r="J5" s="50"/>
      <c r="K5" s="53">
        <v>200.0</v>
      </c>
      <c r="L5" s="46" t="s">
        <v>41</v>
      </c>
    </row>
    <row r="6">
      <c r="A6" s="46">
        <v>104.0</v>
      </c>
      <c r="B6" s="52" t="s">
        <v>46</v>
      </c>
      <c r="C6" s="48">
        <v>45082.0</v>
      </c>
      <c r="D6" s="49"/>
      <c r="E6" s="54"/>
      <c r="F6" s="49"/>
      <c r="G6" s="46" t="s">
        <v>47</v>
      </c>
      <c r="H6" s="46" t="s">
        <v>34</v>
      </c>
      <c r="I6" s="46" t="s">
        <v>35</v>
      </c>
      <c r="J6" s="50"/>
      <c r="K6" s="50"/>
      <c r="L6" s="46" t="s">
        <v>36</v>
      </c>
    </row>
    <row r="7">
      <c r="A7" s="46">
        <v>105.0</v>
      </c>
      <c r="B7" s="47" t="s">
        <v>48</v>
      </c>
      <c r="C7" s="48">
        <v>45082.0</v>
      </c>
      <c r="D7" s="49"/>
      <c r="E7" s="46">
        <v>8.442782384E9</v>
      </c>
      <c r="F7" s="49"/>
      <c r="G7" s="46" t="s">
        <v>47</v>
      </c>
      <c r="H7" s="46" t="s">
        <v>34</v>
      </c>
      <c r="I7" s="46" t="s">
        <v>35</v>
      </c>
      <c r="J7" s="50"/>
      <c r="K7" s="50"/>
      <c r="L7" s="46" t="s">
        <v>36</v>
      </c>
    </row>
    <row r="8">
      <c r="A8" s="46">
        <v>106.0</v>
      </c>
      <c r="B8" s="47" t="s">
        <v>49</v>
      </c>
      <c r="C8" s="48">
        <v>45083.0</v>
      </c>
      <c r="D8" s="49"/>
      <c r="E8" s="46">
        <v>8.443882328E9</v>
      </c>
      <c r="F8" s="49"/>
      <c r="G8" s="46" t="s">
        <v>47</v>
      </c>
      <c r="H8" s="46" t="s">
        <v>34</v>
      </c>
      <c r="I8" s="46" t="s">
        <v>35</v>
      </c>
      <c r="J8" s="50"/>
      <c r="K8" s="50"/>
      <c r="L8" s="46" t="s">
        <v>36</v>
      </c>
    </row>
    <row r="9">
      <c r="A9" s="46">
        <v>107.0</v>
      </c>
      <c r="B9" s="52" t="s">
        <v>50</v>
      </c>
      <c r="C9" s="48">
        <v>45083.0</v>
      </c>
      <c r="D9" s="49"/>
      <c r="E9" s="46">
        <v>8.445405379E9</v>
      </c>
      <c r="F9" s="49"/>
      <c r="G9" s="46" t="s">
        <v>39</v>
      </c>
      <c r="H9" s="46" t="s">
        <v>40</v>
      </c>
      <c r="I9" s="46" t="s">
        <v>35</v>
      </c>
      <c r="J9" s="50"/>
      <c r="K9" s="53">
        <v>250.0</v>
      </c>
      <c r="L9" s="46" t="s">
        <v>41</v>
      </c>
    </row>
    <row r="10">
      <c r="A10" s="46">
        <v>108.0</v>
      </c>
      <c r="B10" s="52" t="s">
        <v>51</v>
      </c>
      <c r="C10" s="48">
        <v>45083.0</v>
      </c>
      <c r="D10" s="55" t="s">
        <v>52</v>
      </c>
      <c r="E10" s="46">
        <v>8.447643481E9</v>
      </c>
      <c r="F10" s="49"/>
      <c r="G10" s="46" t="s">
        <v>53</v>
      </c>
      <c r="H10" s="46" t="s">
        <v>34</v>
      </c>
      <c r="I10" s="46" t="s">
        <v>54</v>
      </c>
      <c r="J10" s="53" t="s">
        <v>55</v>
      </c>
      <c r="K10" s="50"/>
      <c r="L10" s="46" t="s">
        <v>56</v>
      </c>
    </row>
    <row r="11">
      <c r="A11" s="46">
        <v>109.0</v>
      </c>
      <c r="B11" s="47" t="s">
        <v>57</v>
      </c>
      <c r="C11" s="48">
        <v>45085.0</v>
      </c>
      <c r="D11" s="49"/>
      <c r="E11" s="46">
        <v>8.44350137E9</v>
      </c>
      <c r="F11" s="49"/>
      <c r="G11" s="46" t="s">
        <v>45</v>
      </c>
      <c r="H11" s="46" t="s">
        <v>34</v>
      </c>
      <c r="I11" s="46" t="s">
        <v>35</v>
      </c>
      <c r="J11" s="50"/>
      <c r="K11" s="53">
        <v>250.0</v>
      </c>
      <c r="L11" s="46" t="s">
        <v>41</v>
      </c>
    </row>
    <row r="12">
      <c r="A12" s="46">
        <v>110.0</v>
      </c>
      <c r="B12" s="52" t="s">
        <v>58</v>
      </c>
      <c r="C12" s="48">
        <v>45086.0</v>
      </c>
      <c r="D12" s="49"/>
      <c r="E12" s="46">
        <v>8.446076392E9</v>
      </c>
      <c r="F12" s="49"/>
      <c r="G12" s="46" t="s">
        <v>33</v>
      </c>
      <c r="H12" s="46" t="s">
        <v>34</v>
      </c>
      <c r="I12" s="46" t="s">
        <v>35</v>
      </c>
      <c r="J12" s="50"/>
      <c r="K12" s="53">
        <v>50.0</v>
      </c>
      <c r="L12" s="46" t="s">
        <v>41</v>
      </c>
    </row>
    <row r="13">
      <c r="A13" s="46">
        <v>111.0</v>
      </c>
      <c r="B13" s="47" t="s">
        <v>59</v>
      </c>
      <c r="C13" s="48">
        <v>45094.0</v>
      </c>
      <c r="D13" s="49"/>
      <c r="E13" s="46">
        <v>8.442055892E9</v>
      </c>
      <c r="F13" s="49"/>
      <c r="G13" s="46" t="s">
        <v>60</v>
      </c>
      <c r="H13" s="46" t="s">
        <v>34</v>
      </c>
      <c r="I13" s="46" t="s">
        <v>35</v>
      </c>
      <c r="J13" s="53" t="s">
        <v>55</v>
      </c>
      <c r="K13" s="53">
        <v>250.0</v>
      </c>
      <c r="L13" s="46" t="s">
        <v>41</v>
      </c>
    </row>
    <row r="14">
      <c r="A14" s="46">
        <v>112.0</v>
      </c>
      <c r="B14" s="47" t="s">
        <v>61</v>
      </c>
      <c r="C14" s="48">
        <v>45095.0</v>
      </c>
      <c r="D14" s="49"/>
      <c r="E14" s="46">
        <v>8.441298997E9</v>
      </c>
      <c r="F14" s="49"/>
      <c r="G14" s="46" t="s">
        <v>62</v>
      </c>
      <c r="H14" s="46" t="s">
        <v>34</v>
      </c>
      <c r="I14" s="46" t="s">
        <v>35</v>
      </c>
      <c r="J14" s="50"/>
      <c r="K14" s="50"/>
      <c r="L14" s="46" t="s">
        <v>41</v>
      </c>
    </row>
    <row r="15">
      <c r="A15" s="46">
        <v>113.0</v>
      </c>
      <c r="B15" s="47" t="s">
        <v>63</v>
      </c>
      <c r="C15" s="48">
        <v>45095.0</v>
      </c>
      <c r="D15" s="49"/>
      <c r="E15" s="46">
        <v>8.443180543E9</v>
      </c>
      <c r="F15" s="49"/>
      <c r="G15" s="46" t="s">
        <v>45</v>
      </c>
      <c r="H15" s="46" t="s">
        <v>34</v>
      </c>
      <c r="I15" s="46" t="s">
        <v>64</v>
      </c>
      <c r="J15" s="50"/>
      <c r="K15" s="53">
        <v>250.0</v>
      </c>
      <c r="L15" s="46" t="s">
        <v>41</v>
      </c>
    </row>
    <row r="16">
      <c r="A16" s="46">
        <v>114.0</v>
      </c>
      <c r="B16" s="52" t="s">
        <v>65</v>
      </c>
      <c r="C16" s="48">
        <v>45096.0</v>
      </c>
      <c r="D16" s="49"/>
      <c r="E16" s="54"/>
      <c r="F16" s="49"/>
      <c r="G16" s="46" t="s">
        <v>47</v>
      </c>
      <c r="H16" s="46" t="s">
        <v>34</v>
      </c>
      <c r="I16" s="46" t="s">
        <v>35</v>
      </c>
      <c r="J16" s="50"/>
      <c r="K16" s="53">
        <v>250.0</v>
      </c>
      <c r="L16" s="46" t="s">
        <v>36</v>
      </c>
    </row>
    <row r="17">
      <c r="A17" s="46">
        <v>115.0</v>
      </c>
      <c r="B17" s="52" t="s">
        <v>66</v>
      </c>
      <c r="C17" s="48">
        <v>45100.0</v>
      </c>
      <c r="D17" s="49"/>
      <c r="E17" s="46">
        <v>8.443534681E9</v>
      </c>
      <c r="F17" s="49"/>
      <c r="G17" s="46" t="s">
        <v>45</v>
      </c>
      <c r="H17" s="46" t="s">
        <v>34</v>
      </c>
      <c r="I17" s="46" t="s">
        <v>35</v>
      </c>
      <c r="J17" s="50"/>
      <c r="K17" s="50"/>
      <c r="L17" s="46" t="s">
        <v>41</v>
      </c>
    </row>
    <row r="18">
      <c r="A18" s="46">
        <v>116.0</v>
      </c>
      <c r="B18" s="52" t="s">
        <v>67</v>
      </c>
      <c r="C18" s="48">
        <v>45103.0</v>
      </c>
      <c r="D18" s="49"/>
      <c r="E18" s="46">
        <v>8.448708731E9</v>
      </c>
      <c r="F18" s="49"/>
      <c r="G18" s="46" t="s">
        <v>62</v>
      </c>
      <c r="H18" s="46" t="s">
        <v>68</v>
      </c>
      <c r="I18" s="46" t="s">
        <v>35</v>
      </c>
      <c r="J18" s="50"/>
      <c r="K18" s="50"/>
      <c r="L18" s="46" t="s">
        <v>41</v>
      </c>
    </row>
    <row r="19">
      <c r="A19" s="46">
        <v>117.0</v>
      </c>
      <c r="B19" s="52" t="s">
        <v>69</v>
      </c>
      <c r="C19" s="48">
        <v>45104.0</v>
      </c>
      <c r="D19" s="49"/>
      <c r="E19" s="46">
        <v>8.442652903E9</v>
      </c>
      <c r="F19" s="49"/>
      <c r="G19" s="46" t="s">
        <v>39</v>
      </c>
      <c r="H19" s="46" t="s">
        <v>70</v>
      </c>
      <c r="I19" s="46" t="s">
        <v>35</v>
      </c>
      <c r="J19" s="50"/>
      <c r="K19" s="50"/>
      <c r="L19" s="46" t="s">
        <v>71</v>
      </c>
    </row>
    <row r="20">
      <c r="A20" s="46">
        <v>118.0</v>
      </c>
      <c r="B20" s="47" t="s">
        <v>72</v>
      </c>
      <c r="C20" s="48">
        <v>45104.0</v>
      </c>
      <c r="D20" s="49"/>
      <c r="E20" s="46">
        <v>8.441016267E9</v>
      </c>
      <c r="F20" s="49"/>
      <c r="G20" s="46" t="s">
        <v>47</v>
      </c>
      <c r="H20" s="46" t="s">
        <v>34</v>
      </c>
      <c r="I20" s="46" t="s">
        <v>35</v>
      </c>
      <c r="J20" s="50"/>
      <c r="K20" s="50"/>
      <c r="L20" s="46" t="s">
        <v>71</v>
      </c>
    </row>
    <row r="21">
      <c r="A21" s="46">
        <v>119.0</v>
      </c>
      <c r="B21" s="52" t="s">
        <v>73</v>
      </c>
      <c r="C21" s="48">
        <v>45104.0</v>
      </c>
      <c r="D21" s="49"/>
      <c r="E21" s="46">
        <v>8.442023767E9</v>
      </c>
      <c r="F21" s="49"/>
      <c r="G21" s="46" t="s">
        <v>39</v>
      </c>
      <c r="H21" s="46" t="s">
        <v>74</v>
      </c>
      <c r="I21" s="46" t="s">
        <v>35</v>
      </c>
      <c r="J21" s="53">
        <v>807.0</v>
      </c>
      <c r="K21" s="53" t="s">
        <v>75</v>
      </c>
      <c r="L21" s="46" t="s">
        <v>71</v>
      </c>
    </row>
    <row r="22">
      <c r="A22" s="46">
        <v>120.0</v>
      </c>
      <c r="B22" s="47" t="s">
        <v>76</v>
      </c>
      <c r="C22" s="48">
        <v>45107.0</v>
      </c>
      <c r="D22" s="49"/>
      <c r="E22" s="46">
        <v>8.44452898E9</v>
      </c>
      <c r="F22" s="49"/>
      <c r="G22" s="46" t="s">
        <v>62</v>
      </c>
      <c r="H22" s="46" t="s">
        <v>34</v>
      </c>
      <c r="I22" s="46" t="s">
        <v>35</v>
      </c>
      <c r="J22" s="50"/>
      <c r="K22" s="53" t="s">
        <v>77</v>
      </c>
      <c r="L22" s="46" t="s">
        <v>71</v>
      </c>
    </row>
    <row r="23">
      <c r="A23" s="46">
        <v>121.0</v>
      </c>
      <c r="B23" s="52" t="s">
        <v>78</v>
      </c>
      <c r="C23" s="48">
        <v>45108.0</v>
      </c>
      <c r="D23" s="49"/>
      <c r="E23" s="46">
        <v>8.443188978E9</v>
      </c>
      <c r="F23" s="49"/>
      <c r="G23" s="46" t="s">
        <v>47</v>
      </c>
      <c r="H23" s="46" t="s">
        <v>34</v>
      </c>
      <c r="I23" s="46" t="s">
        <v>79</v>
      </c>
      <c r="J23" s="50"/>
      <c r="K23" s="50"/>
      <c r="L23" s="46" t="s">
        <v>71</v>
      </c>
    </row>
    <row r="24">
      <c r="A24" s="46">
        <v>122.0</v>
      </c>
      <c r="B24" s="47" t="s">
        <v>80</v>
      </c>
      <c r="C24" s="48">
        <v>45109.0</v>
      </c>
      <c r="D24" s="49"/>
      <c r="E24" s="46">
        <v>8.44203492E9</v>
      </c>
      <c r="F24" s="49"/>
      <c r="G24" s="46" t="s">
        <v>33</v>
      </c>
      <c r="H24" s="46" t="s">
        <v>34</v>
      </c>
      <c r="I24" s="46" t="s">
        <v>35</v>
      </c>
      <c r="J24" s="50"/>
      <c r="K24" s="50"/>
      <c r="L24" s="46" t="s">
        <v>71</v>
      </c>
    </row>
    <row r="25">
      <c r="A25" s="46">
        <v>123.0</v>
      </c>
      <c r="B25" s="47" t="s">
        <v>81</v>
      </c>
      <c r="C25" s="48">
        <v>45109.0</v>
      </c>
      <c r="D25" s="49"/>
      <c r="E25" s="46">
        <v>8.442391084E9</v>
      </c>
      <c r="F25" s="49"/>
      <c r="G25" s="46" t="s">
        <v>33</v>
      </c>
      <c r="H25" s="46" t="s">
        <v>34</v>
      </c>
      <c r="I25" s="46" t="s">
        <v>82</v>
      </c>
      <c r="J25" s="50"/>
      <c r="K25" s="53">
        <v>200.0</v>
      </c>
      <c r="L25" s="46" t="s">
        <v>71</v>
      </c>
    </row>
    <row r="26">
      <c r="A26" s="46">
        <v>124.0</v>
      </c>
      <c r="B26" s="47" t="s">
        <v>83</v>
      </c>
      <c r="C26" s="48">
        <v>45109.0</v>
      </c>
      <c r="D26" s="49"/>
      <c r="E26" s="46">
        <v>8.44243214E9</v>
      </c>
      <c r="F26" s="49"/>
      <c r="G26" s="46" t="s">
        <v>39</v>
      </c>
      <c r="H26" s="46" t="s">
        <v>34</v>
      </c>
      <c r="I26" s="46" t="s">
        <v>35</v>
      </c>
      <c r="J26" s="50"/>
      <c r="K26" s="53" t="s">
        <v>77</v>
      </c>
      <c r="L26" s="46" t="s">
        <v>71</v>
      </c>
    </row>
    <row r="27">
      <c r="A27" s="46">
        <v>125.0</v>
      </c>
      <c r="B27" s="47" t="s">
        <v>84</v>
      </c>
      <c r="C27" s="48">
        <v>45110.0</v>
      </c>
      <c r="D27" s="49"/>
      <c r="E27" s="46">
        <v>8.44496868E9</v>
      </c>
      <c r="F27" s="49"/>
      <c r="G27" s="46" t="s">
        <v>39</v>
      </c>
      <c r="H27" s="46" t="s">
        <v>70</v>
      </c>
      <c r="I27" s="46" t="s">
        <v>35</v>
      </c>
      <c r="J27" s="50"/>
      <c r="K27" s="53">
        <v>9.0</v>
      </c>
      <c r="L27" s="46" t="s">
        <v>71</v>
      </c>
    </row>
    <row r="28">
      <c r="A28" s="46">
        <v>126.0</v>
      </c>
      <c r="B28" s="52" t="s">
        <v>85</v>
      </c>
      <c r="C28" s="48">
        <v>45111.0</v>
      </c>
      <c r="D28" s="49"/>
      <c r="E28" s="46">
        <v>8.441769041E9</v>
      </c>
      <c r="F28" s="49"/>
      <c r="G28" s="46" t="s">
        <v>47</v>
      </c>
      <c r="H28" s="46" t="s">
        <v>34</v>
      </c>
      <c r="I28" s="46" t="s">
        <v>35</v>
      </c>
      <c r="J28" s="50"/>
      <c r="K28" s="53">
        <v>200.0</v>
      </c>
      <c r="L28" s="46" t="s">
        <v>71</v>
      </c>
    </row>
    <row r="29">
      <c r="A29" s="46">
        <v>127.0</v>
      </c>
      <c r="B29" s="52" t="s">
        <v>86</v>
      </c>
      <c r="C29" s="48">
        <v>45120.0</v>
      </c>
      <c r="D29" s="49"/>
      <c r="E29" s="54"/>
      <c r="F29" s="49"/>
      <c r="G29" s="46" t="s">
        <v>45</v>
      </c>
      <c r="H29" s="46" t="s">
        <v>34</v>
      </c>
      <c r="I29" s="46" t="s">
        <v>35</v>
      </c>
      <c r="J29" s="50"/>
      <c r="K29" s="53">
        <v>200.0</v>
      </c>
      <c r="L29" s="46" t="s">
        <v>71</v>
      </c>
    </row>
    <row r="30">
      <c r="A30" s="46">
        <v>128.0</v>
      </c>
      <c r="B30" s="47" t="s">
        <v>87</v>
      </c>
      <c r="C30" s="48">
        <v>45124.0</v>
      </c>
      <c r="D30" s="49"/>
      <c r="E30" s="46">
        <v>8.442991953E9</v>
      </c>
      <c r="F30" s="49"/>
      <c r="G30" s="46" t="s">
        <v>45</v>
      </c>
      <c r="H30" s="54"/>
      <c r="I30" s="54"/>
      <c r="J30" s="50"/>
      <c r="K30" s="50"/>
      <c r="L30" s="46" t="s">
        <v>36</v>
      </c>
    </row>
    <row r="31">
      <c r="A31" s="46">
        <v>129.0</v>
      </c>
      <c r="B31" s="47" t="s">
        <v>88</v>
      </c>
      <c r="C31" s="48">
        <v>45128.0</v>
      </c>
      <c r="D31" s="49"/>
      <c r="E31" s="46">
        <v>8.44393337E9</v>
      </c>
      <c r="F31" s="49"/>
      <c r="G31" s="46" t="s">
        <v>45</v>
      </c>
      <c r="H31" s="46" t="s">
        <v>34</v>
      </c>
      <c r="I31" s="46" t="s">
        <v>35</v>
      </c>
      <c r="J31" s="50"/>
      <c r="K31" s="50"/>
      <c r="L31" s="46" t="s">
        <v>71</v>
      </c>
    </row>
    <row r="32">
      <c r="A32" s="46">
        <v>130.0</v>
      </c>
      <c r="B32" s="47" t="s">
        <v>89</v>
      </c>
      <c r="C32" s="48">
        <v>45131.0</v>
      </c>
      <c r="D32" s="49"/>
      <c r="E32" s="46">
        <v>8.441385491E9</v>
      </c>
      <c r="F32" s="49"/>
      <c r="G32" s="46" t="s">
        <v>45</v>
      </c>
      <c r="H32" s="54"/>
      <c r="I32" s="54"/>
      <c r="J32" s="50"/>
      <c r="K32" s="50"/>
      <c r="L32" s="46" t="s">
        <v>71</v>
      </c>
    </row>
    <row r="33">
      <c r="A33" s="46">
        <v>131.0</v>
      </c>
      <c r="B33" s="52" t="s">
        <v>90</v>
      </c>
      <c r="C33" s="48">
        <v>45131.0</v>
      </c>
      <c r="D33" s="49"/>
      <c r="E33" s="46">
        <v>8.445876432E9</v>
      </c>
      <c r="F33" s="49"/>
      <c r="G33" s="46" t="s">
        <v>45</v>
      </c>
      <c r="H33" s="54"/>
      <c r="I33" s="54"/>
      <c r="J33" s="50"/>
      <c r="K33" s="53">
        <v>250.0</v>
      </c>
      <c r="L33" s="46" t="s">
        <v>71</v>
      </c>
    </row>
    <row r="34">
      <c r="A34" s="46">
        <v>132.0</v>
      </c>
      <c r="B34" s="52" t="s">
        <v>91</v>
      </c>
      <c r="C34" s="48">
        <v>45137.0</v>
      </c>
      <c r="D34" s="49"/>
      <c r="E34" s="46">
        <v>8.443216217E9</v>
      </c>
      <c r="F34" s="49"/>
      <c r="G34" s="46" t="s">
        <v>45</v>
      </c>
      <c r="H34" s="54"/>
      <c r="I34" s="54"/>
      <c r="J34" s="50"/>
      <c r="K34" s="50"/>
      <c r="L34" s="46" t="s">
        <v>41</v>
      </c>
    </row>
    <row r="35">
      <c r="A35" s="46">
        <v>133.0</v>
      </c>
      <c r="B35" s="47" t="s">
        <v>92</v>
      </c>
      <c r="C35" s="48">
        <v>45142.0</v>
      </c>
      <c r="D35" s="49"/>
      <c r="E35" s="46">
        <v>8.446006639E9</v>
      </c>
      <c r="F35" s="49"/>
      <c r="G35" s="46" t="s">
        <v>47</v>
      </c>
      <c r="H35" s="54"/>
      <c r="I35" s="54"/>
      <c r="J35" s="50"/>
      <c r="K35" s="53">
        <v>200.0</v>
      </c>
      <c r="L35" s="46" t="s">
        <v>71</v>
      </c>
    </row>
    <row r="36">
      <c r="A36" s="46">
        <v>134.0</v>
      </c>
      <c r="B36" s="52" t="s">
        <v>93</v>
      </c>
      <c r="C36" s="48">
        <v>45142.0</v>
      </c>
      <c r="D36" s="49"/>
      <c r="E36" s="46">
        <v>5.539072567E9</v>
      </c>
      <c r="F36" s="49"/>
      <c r="G36" s="46" t="s">
        <v>45</v>
      </c>
      <c r="H36" s="54"/>
      <c r="I36" s="54"/>
      <c r="J36" s="50"/>
      <c r="K36" s="50"/>
      <c r="L36" s="46" t="s">
        <v>71</v>
      </c>
    </row>
    <row r="37">
      <c r="A37" s="46">
        <v>135.0</v>
      </c>
      <c r="B37" s="47" t="s">
        <v>94</v>
      </c>
      <c r="C37" s="48">
        <v>44050.0</v>
      </c>
      <c r="D37" s="49"/>
      <c r="E37" s="46">
        <v>8.442774903E9</v>
      </c>
      <c r="F37" s="49"/>
      <c r="G37" s="46" t="s">
        <v>47</v>
      </c>
      <c r="H37" s="54"/>
      <c r="I37" s="54"/>
      <c r="J37" s="50"/>
      <c r="K37" s="50"/>
      <c r="L37" s="46" t="s">
        <v>71</v>
      </c>
    </row>
    <row r="38">
      <c r="A38" s="46">
        <v>136.0</v>
      </c>
      <c r="B38" s="47" t="s">
        <v>95</v>
      </c>
      <c r="C38" s="48">
        <v>44051.0</v>
      </c>
      <c r="D38" s="49"/>
      <c r="E38" s="46">
        <v>8.443400214E9</v>
      </c>
      <c r="F38" s="49"/>
      <c r="G38" s="46" t="s">
        <v>47</v>
      </c>
      <c r="H38" s="54"/>
      <c r="I38" s="54"/>
      <c r="J38" s="50"/>
      <c r="K38" s="53" t="s">
        <v>96</v>
      </c>
      <c r="L38" s="46" t="s">
        <v>71</v>
      </c>
    </row>
    <row r="39">
      <c r="A39" s="46">
        <v>137.0</v>
      </c>
      <c r="B39" s="47" t="s">
        <v>97</v>
      </c>
      <c r="C39" s="48">
        <v>45148.0</v>
      </c>
      <c r="D39" s="49"/>
      <c r="E39" s="46">
        <v>8.443120567E9</v>
      </c>
      <c r="F39" s="49"/>
      <c r="G39" s="46" t="s">
        <v>45</v>
      </c>
      <c r="H39" s="54"/>
      <c r="I39" s="54"/>
      <c r="J39" s="50"/>
      <c r="K39" s="53">
        <v>250.0</v>
      </c>
      <c r="L39" s="46" t="s">
        <v>71</v>
      </c>
    </row>
    <row r="40">
      <c r="A40" s="46">
        <v>138.0</v>
      </c>
      <c r="B40" s="47" t="s">
        <v>98</v>
      </c>
      <c r="C40" s="48">
        <v>45150.0</v>
      </c>
      <c r="D40" s="49"/>
      <c r="E40" s="46">
        <v>8.442218395E9</v>
      </c>
      <c r="F40" s="49"/>
      <c r="G40" s="46" t="s">
        <v>47</v>
      </c>
      <c r="H40" s="54"/>
      <c r="I40" s="54"/>
      <c r="J40" s="50"/>
      <c r="K40" s="53">
        <v>350.0</v>
      </c>
      <c r="L40" s="46" t="s">
        <v>71</v>
      </c>
    </row>
    <row r="41">
      <c r="A41" s="46">
        <v>139.0</v>
      </c>
      <c r="B41" s="52" t="s">
        <v>99</v>
      </c>
      <c r="C41" s="48">
        <v>45155.0</v>
      </c>
      <c r="D41" s="49"/>
      <c r="E41" s="46">
        <v>8.44392174E9</v>
      </c>
      <c r="F41" s="49"/>
      <c r="G41" s="46" t="s">
        <v>100</v>
      </c>
      <c r="H41" s="54"/>
      <c r="I41" s="54"/>
      <c r="J41" s="50"/>
      <c r="K41" s="53">
        <v>250.0</v>
      </c>
      <c r="L41" s="46" t="s">
        <v>71</v>
      </c>
    </row>
    <row r="42">
      <c r="A42" s="46">
        <v>140.0</v>
      </c>
      <c r="B42" s="56" t="s">
        <v>101</v>
      </c>
      <c r="C42" s="48">
        <v>45160.0</v>
      </c>
      <c r="D42" s="49"/>
      <c r="E42" s="46">
        <v>8.44119647E9</v>
      </c>
      <c r="F42" s="49"/>
      <c r="G42" s="46" t="s">
        <v>102</v>
      </c>
      <c r="H42" s="46" t="s">
        <v>103</v>
      </c>
      <c r="I42" s="54"/>
      <c r="J42" s="53" t="s">
        <v>55</v>
      </c>
      <c r="K42" s="53">
        <v>250.0</v>
      </c>
      <c r="L42" s="46" t="s">
        <v>36</v>
      </c>
    </row>
    <row r="43">
      <c r="A43" s="46">
        <v>141.0</v>
      </c>
      <c r="B43" s="52" t="s">
        <v>104</v>
      </c>
      <c r="C43" s="48">
        <v>45163.0</v>
      </c>
      <c r="D43" s="49"/>
      <c r="E43" s="46">
        <v>8.445327965E9</v>
      </c>
      <c r="F43" s="49"/>
      <c r="G43" s="46" t="s">
        <v>62</v>
      </c>
      <c r="H43" s="46" t="s">
        <v>105</v>
      </c>
      <c r="I43" s="54"/>
      <c r="J43" s="50"/>
      <c r="K43" s="50"/>
      <c r="L43" s="46" t="s">
        <v>71</v>
      </c>
    </row>
    <row r="44">
      <c r="A44" s="46">
        <v>142.0</v>
      </c>
      <c r="B44" s="47"/>
      <c r="C44" s="48"/>
      <c r="D44" s="49"/>
      <c r="E44" s="46"/>
      <c r="F44" s="49"/>
      <c r="G44" s="46"/>
      <c r="H44" s="54"/>
      <c r="I44" s="54"/>
      <c r="J44" s="50"/>
      <c r="K44" s="53"/>
      <c r="L44" s="46"/>
    </row>
    <row r="45">
      <c r="A45" s="46">
        <v>143.0</v>
      </c>
      <c r="B45" s="52" t="s">
        <v>106</v>
      </c>
      <c r="C45" s="48" t="s">
        <v>107</v>
      </c>
      <c r="D45" s="49"/>
      <c r="E45" s="46">
        <v>8.442351391E9</v>
      </c>
      <c r="F45" s="49"/>
      <c r="G45" s="46" t="s">
        <v>45</v>
      </c>
      <c r="H45" s="54"/>
      <c r="I45" s="54"/>
      <c r="J45" s="50"/>
      <c r="K45" s="50"/>
      <c r="L45" s="46" t="s">
        <v>71</v>
      </c>
    </row>
    <row r="46">
      <c r="A46" s="46">
        <v>144.0</v>
      </c>
      <c r="B46" s="52" t="s">
        <v>108</v>
      </c>
      <c r="C46" s="48">
        <v>44092.0</v>
      </c>
      <c r="D46" s="49"/>
      <c r="E46" s="46">
        <v>8.444844914E9</v>
      </c>
      <c r="F46" s="49"/>
      <c r="G46" s="46" t="s">
        <v>47</v>
      </c>
      <c r="H46" s="46" t="s">
        <v>34</v>
      </c>
      <c r="I46" s="54"/>
      <c r="J46" s="50"/>
      <c r="K46" s="53">
        <v>250.0</v>
      </c>
      <c r="L46" s="46" t="s">
        <v>71</v>
      </c>
    </row>
    <row r="47">
      <c r="A47" s="46">
        <v>145.0</v>
      </c>
      <c r="B47" s="47" t="s">
        <v>109</v>
      </c>
      <c r="C47" s="48" t="s">
        <v>110</v>
      </c>
      <c r="D47" s="49"/>
      <c r="E47" s="54"/>
      <c r="F47" s="49"/>
      <c r="G47" s="46" t="s">
        <v>45</v>
      </c>
      <c r="H47" s="46" t="s">
        <v>103</v>
      </c>
      <c r="I47" s="54"/>
      <c r="J47" s="50"/>
      <c r="K47" s="50"/>
      <c r="L47" s="46" t="s">
        <v>71</v>
      </c>
    </row>
    <row r="48">
      <c r="A48" s="46">
        <v>146.0</v>
      </c>
      <c r="B48" s="52" t="s">
        <v>111</v>
      </c>
      <c r="C48" s="48" t="s">
        <v>110</v>
      </c>
      <c r="D48" s="49"/>
      <c r="E48" s="46">
        <v>8.442324826E9</v>
      </c>
      <c r="F48" s="49"/>
      <c r="G48" s="46" t="s">
        <v>39</v>
      </c>
      <c r="H48" s="46" t="s">
        <v>34</v>
      </c>
      <c r="I48" s="54"/>
      <c r="J48" s="50"/>
      <c r="K48" s="53">
        <v>0.0</v>
      </c>
      <c r="L48" s="46" t="s">
        <v>71</v>
      </c>
    </row>
    <row r="49">
      <c r="A49" s="46">
        <v>147.0</v>
      </c>
      <c r="B49" s="47" t="s">
        <v>112</v>
      </c>
      <c r="C49" s="48" t="s">
        <v>113</v>
      </c>
      <c r="D49" s="49"/>
      <c r="E49" s="46">
        <v>8.448817845E9</v>
      </c>
      <c r="F49" s="49"/>
      <c r="G49" s="46" t="s">
        <v>114</v>
      </c>
      <c r="H49" s="54"/>
      <c r="I49" s="54"/>
      <c r="J49" s="50"/>
      <c r="K49" s="53">
        <v>300.0</v>
      </c>
      <c r="L49" s="46" t="s">
        <v>71</v>
      </c>
    </row>
    <row r="50">
      <c r="A50" s="46">
        <v>148.0</v>
      </c>
      <c r="B50" s="47" t="s">
        <v>115</v>
      </c>
      <c r="C50" s="48">
        <v>45200.0</v>
      </c>
      <c r="D50" s="49"/>
      <c r="E50" s="46" t="s">
        <v>116</v>
      </c>
      <c r="F50" s="49"/>
      <c r="G50" s="46" t="s">
        <v>117</v>
      </c>
      <c r="H50" s="46" t="s">
        <v>103</v>
      </c>
      <c r="I50" s="54"/>
      <c r="J50" s="50"/>
      <c r="K50" s="53">
        <v>300.0</v>
      </c>
      <c r="L50" s="46" t="s">
        <v>71</v>
      </c>
    </row>
    <row r="51">
      <c r="A51" s="46">
        <v>149.0</v>
      </c>
      <c r="B51" s="52" t="s">
        <v>118</v>
      </c>
      <c r="C51" s="48">
        <v>45201.0</v>
      </c>
      <c r="D51" s="49"/>
      <c r="E51" s="46">
        <v>8.44598342E8</v>
      </c>
      <c r="F51" s="49"/>
      <c r="G51" s="46" t="s">
        <v>47</v>
      </c>
      <c r="H51" s="46" t="s">
        <v>103</v>
      </c>
      <c r="I51" s="54"/>
      <c r="J51" s="50"/>
      <c r="K51" s="53" t="s">
        <v>77</v>
      </c>
      <c r="L51" s="46" t="s">
        <v>71</v>
      </c>
    </row>
    <row r="52">
      <c r="A52" s="46">
        <v>150.0</v>
      </c>
      <c r="B52" s="47" t="s">
        <v>119</v>
      </c>
      <c r="C52" s="48">
        <v>45201.0</v>
      </c>
      <c r="D52" s="49"/>
      <c r="E52" s="54"/>
      <c r="F52" s="49"/>
      <c r="G52" s="46" t="s">
        <v>117</v>
      </c>
      <c r="H52" s="54"/>
      <c r="I52" s="54"/>
      <c r="J52" s="50"/>
      <c r="K52" s="53" t="s">
        <v>77</v>
      </c>
      <c r="L52" s="46" t="s">
        <v>36</v>
      </c>
    </row>
    <row r="53">
      <c r="A53" s="46">
        <v>151.0</v>
      </c>
      <c r="B53" s="52" t="s">
        <v>120</v>
      </c>
      <c r="C53" s="48">
        <v>45213.0</v>
      </c>
      <c r="D53" s="49"/>
      <c r="E53" s="46">
        <v>8.442323325E9</v>
      </c>
      <c r="F53" s="49"/>
      <c r="G53" s="46" t="s">
        <v>47</v>
      </c>
      <c r="H53" s="46" t="s">
        <v>34</v>
      </c>
      <c r="I53" s="54"/>
      <c r="J53" s="50"/>
      <c r="K53" s="50"/>
      <c r="L53" s="46" t="s">
        <v>71</v>
      </c>
    </row>
    <row r="54">
      <c r="A54" s="46">
        <v>152.0</v>
      </c>
      <c r="B54" s="47" t="s">
        <v>121</v>
      </c>
      <c r="C54" s="48">
        <v>45213.0</v>
      </c>
      <c r="D54" s="49"/>
      <c r="E54" s="46">
        <v>8.128670604E9</v>
      </c>
      <c r="F54" s="49"/>
      <c r="G54" s="46" t="s">
        <v>47</v>
      </c>
      <c r="H54" s="46" t="s">
        <v>103</v>
      </c>
      <c r="I54" s="54"/>
      <c r="J54" s="50"/>
      <c r="K54" s="53">
        <v>50.0</v>
      </c>
      <c r="L54" s="46" t="s">
        <v>71</v>
      </c>
    </row>
    <row r="55">
      <c r="A55" s="46">
        <v>153.0</v>
      </c>
      <c r="B55" s="52" t="s">
        <v>122</v>
      </c>
      <c r="C55" s="48">
        <v>45213.0</v>
      </c>
      <c r="D55" s="49"/>
      <c r="E55" s="46">
        <v>8.4412323046E10</v>
      </c>
      <c r="F55" s="49"/>
      <c r="G55" s="46" t="s">
        <v>39</v>
      </c>
      <c r="H55" s="46" t="s">
        <v>34</v>
      </c>
      <c r="I55" s="54"/>
      <c r="J55" s="50"/>
      <c r="K55" s="53">
        <v>250.0</v>
      </c>
      <c r="L55" s="46" t="s">
        <v>71</v>
      </c>
    </row>
    <row r="56">
      <c r="A56" s="46">
        <v>154.0</v>
      </c>
      <c r="B56" s="52" t="s">
        <v>123</v>
      </c>
      <c r="C56" s="48">
        <v>45214.0</v>
      </c>
      <c r="D56" s="49"/>
      <c r="E56" s="46" t="s">
        <v>124</v>
      </c>
      <c r="F56" s="49"/>
      <c r="G56" s="46" t="s">
        <v>125</v>
      </c>
      <c r="H56" s="46" t="s">
        <v>34</v>
      </c>
      <c r="I56" s="54"/>
      <c r="J56" s="50"/>
      <c r="K56" s="53">
        <v>250.0</v>
      </c>
      <c r="L56" s="46" t="s">
        <v>71</v>
      </c>
    </row>
    <row r="57">
      <c r="A57" s="46">
        <v>155.0</v>
      </c>
      <c r="B57" s="47" t="s">
        <v>126</v>
      </c>
      <c r="C57" s="48">
        <v>44125.0</v>
      </c>
      <c r="D57" s="49"/>
      <c r="E57" s="46">
        <v>8.442785934E9</v>
      </c>
      <c r="F57" s="49"/>
      <c r="G57" s="46" t="s">
        <v>127</v>
      </c>
      <c r="H57" s="46" t="s">
        <v>34</v>
      </c>
      <c r="I57" s="54"/>
      <c r="J57" s="50"/>
      <c r="K57" s="53">
        <v>200.0</v>
      </c>
      <c r="L57" s="46" t="s">
        <v>71</v>
      </c>
    </row>
    <row r="58">
      <c r="A58" s="46">
        <v>156.0</v>
      </c>
      <c r="B58" s="52" t="s">
        <v>128</v>
      </c>
      <c r="C58" s="48">
        <v>45221.0</v>
      </c>
      <c r="D58" s="49"/>
      <c r="E58" s="46">
        <v>8.44391465E8</v>
      </c>
      <c r="F58" s="49"/>
      <c r="G58" s="46" t="s">
        <v>129</v>
      </c>
      <c r="H58" s="46" t="s">
        <v>34</v>
      </c>
      <c r="I58" s="54"/>
      <c r="J58" s="50"/>
      <c r="K58" s="53">
        <v>250.0</v>
      </c>
      <c r="L58" s="46" t="s">
        <v>36</v>
      </c>
    </row>
    <row r="59">
      <c r="A59" s="46">
        <v>157.0</v>
      </c>
      <c r="B59" s="47" t="s">
        <v>130</v>
      </c>
      <c r="C59" s="48">
        <v>45225.0</v>
      </c>
      <c r="D59" s="49"/>
      <c r="E59" s="46" t="s">
        <v>131</v>
      </c>
      <c r="F59" s="49"/>
      <c r="G59" s="46" t="s">
        <v>39</v>
      </c>
      <c r="H59" s="46" t="s">
        <v>34</v>
      </c>
      <c r="I59" s="54"/>
      <c r="J59" s="50"/>
      <c r="K59" s="53">
        <v>250.0</v>
      </c>
      <c r="L59" s="46" t="s">
        <v>36</v>
      </c>
    </row>
    <row r="60">
      <c r="A60" s="46">
        <v>158.0</v>
      </c>
      <c r="B60" s="52" t="s">
        <v>132</v>
      </c>
      <c r="C60" s="48">
        <v>45227.0</v>
      </c>
      <c r="D60" s="49"/>
      <c r="E60" s="46">
        <v>8.44291873E9</v>
      </c>
      <c r="F60" s="49"/>
      <c r="G60" s="46" t="s">
        <v>133</v>
      </c>
      <c r="H60" s="46" t="s">
        <v>34</v>
      </c>
      <c r="I60" s="54"/>
      <c r="J60" s="50"/>
      <c r="K60" s="50"/>
      <c r="L60" s="46" t="s">
        <v>71</v>
      </c>
    </row>
    <row r="61">
      <c r="A61" s="46">
        <v>159.0</v>
      </c>
      <c r="B61" s="47" t="s">
        <v>134</v>
      </c>
      <c r="C61" s="48">
        <v>45229.0</v>
      </c>
      <c r="D61" s="49"/>
      <c r="E61" s="46" t="s">
        <v>135</v>
      </c>
      <c r="F61" s="49"/>
      <c r="G61" s="46" t="s">
        <v>47</v>
      </c>
      <c r="H61" s="46" t="s">
        <v>103</v>
      </c>
      <c r="I61" s="54"/>
      <c r="J61" s="50"/>
      <c r="K61" s="53">
        <v>300.0</v>
      </c>
      <c r="L61" s="46" t="s">
        <v>71</v>
      </c>
    </row>
    <row r="62">
      <c r="A62" s="46">
        <v>160.0</v>
      </c>
      <c r="B62" s="47" t="s">
        <v>136</v>
      </c>
      <c r="C62" s="48">
        <v>45234.0</v>
      </c>
      <c r="D62" s="49"/>
      <c r="E62" s="46">
        <v>8.442046606E9</v>
      </c>
      <c r="F62" s="49"/>
      <c r="G62" s="46" t="s">
        <v>125</v>
      </c>
      <c r="H62" s="46" t="s">
        <v>103</v>
      </c>
      <c r="I62" s="54"/>
      <c r="J62" s="50"/>
      <c r="K62" s="50"/>
      <c r="L62" s="46" t="s">
        <v>71</v>
      </c>
    </row>
    <row r="63">
      <c r="A63" s="46">
        <v>161.0</v>
      </c>
      <c r="B63" s="47" t="s">
        <v>137</v>
      </c>
      <c r="C63" s="48">
        <v>45235.0</v>
      </c>
      <c r="D63" s="49"/>
      <c r="E63" s="54"/>
      <c r="F63" s="49"/>
      <c r="G63" s="46" t="s">
        <v>138</v>
      </c>
      <c r="H63" s="46" t="s">
        <v>139</v>
      </c>
      <c r="I63" s="54"/>
      <c r="J63" s="50"/>
      <c r="K63" s="50"/>
      <c r="L63" s="46" t="s">
        <v>36</v>
      </c>
    </row>
    <row r="64">
      <c r="A64" s="46">
        <v>162.0</v>
      </c>
      <c r="B64" s="47" t="s">
        <v>140</v>
      </c>
      <c r="C64" s="48">
        <v>45236.0</v>
      </c>
      <c r="D64" s="49"/>
      <c r="E64" s="54"/>
      <c r="F64" s="49"/>
      <c r="G64" s="46" t="s">
        <v>141</v>
      </c>
      <c r="H64" s="46" t="s">
        <v>139</v>
      </c>
      <c r="I64" s="54"/>
      <c r="J64" s="50"/>
      <c r="K64" s="53">
        <v>300.0</v>
      </c>
      <c r="L64" s="46" t="s">
        <v>71</v>
      </c>
    </row>
    <row r="65">
      <c r="A65" s="46">
        <v>163.0</v>
      </c>
      <c r="B65" s="47" t="s">
        <v>142</v>
      </c>
      <c r="C65" s="48">
        <v>45242.0</v>
      </c>
      <c r="D65" s="49"/>
      <c r="E65" s="54"/>
      <c r="F65" s="49"/>
      <c r="G65" s="46" t="s">
        <v>143</v>
      </c>
      <c r="H65" s="46" t="s">
        <v>139</v>
      </c>
      <c r="I65" s="54"/>
      <c r="J65" s="50"/>
      <c r="K65" s="50"/>
      <c r="L65" s="46" t="s">
        <v>36</v>
      </c>
    </row>
    <row r="66">
      <c r="A66" s="46">
        <v>164.0</v>
      </c>
      <c r="B66" s="47" t="s">
        <v>144</v>
      </c>
      <c r="C66" s="48">
        <v>45242.0</v>
      </c>
      <c r="D66" s="49"/>
      <c r="E66" s="54"/>
      <c r="F66" s="49"/>
      <c r="G66" s="46" t="s">
        <v>141</v>
      </c>
      <c r="H66" s="46" t="s">
        <v>139</v>
      </c>
      <c r="I66" s="54"/>
      <c r="J66" s="50"/>
      <c r="K66" s="53">
        <v>200.0</v>
      </c>
      <c r="L66" s="46" t="s">
        <v>71</v>
      </c>
    </row>
    <row r="67">
      <c r="A67" s="46">
        <v>165.0</v>
      </c>
      <c r="B67" s="52" t="s">
        <v>145</v>
      </c>
      <c r="C67" s="48">
        <v>45243.0</v>
      </c>
      <c r="D67" s="49"/>
      <c r="E67" s="54"/>
      <c r="F67" s="49"/>
      <c r="G67" s="46" t="s">
        <v>146</v>
      </c>
      <c r="H67" s="46" t="s">
        <v>139</v>
      </c>
      <c r="I67" s="54"/>
      <c r="J67" s="50"/>
      <c r="K67" s="53">
        <v>250.0</v>
      </c>
      <c r="L67" s="46" t="s">
        <v>71</v>
      </c>
    </row>
    <row r="68">
      <c r="A68" s="46">
        <v>166.0</v>
      </c>
      <c r="B68" s="47" t="s">
        <v>147</v>
      </c>
      <c r="C68" s="48">
        <v>45244.0</v>
      </c>
      <c r="D68" s="49"/>
      <c r="E68" s="54"/>
      <c r="F68" s="49"/>
      <c r="G68" s="46" t="s">
        <v>141</v>
      </c>
      <c r="H68" s="54"/>
      <c r="I68" s="54"/>
      <c r="J68" s="50"/>
      <c r="K68" s="53">
        <v>250.0</v>
      </c>
      <c r="L68" s="46" t="s">
        <v>71</v>
      </c>
    </row>
    <row r="69">
      <c r="A69" s="46">
        <v>167.0</v>
      </c>
      <c r="B69" s="52"/>
      <c r="C69" s="48"/>
      <c r="D69" s="49"/>
      <c r="E69" s="54"/>
      <c r="F69" s="49"/>
      <c r="G69" s="54"/>
      <c r="H69" s="54"/>
      <c r="I69" s="54"/>
      <c r="J69" s="50"/>
      <c r="K69" s="50"/>
      <c r="L69" s="54"/>
    </row>
    <row r="70">
      <c r="A70" s="46">
        <v>168.0</v>
      </c>
      <c r="B70" s="52" t="s">
        <v>148</v>
      </c>
      <c r="C70" s="48">
        <v>45249.0</v>
      </c>
      <c r="D70" s="49"/>
      <c r="E70" s="46">
        <v>8.443501508E9</v>
      </c>
      <c r="F70" s="49"/>
      <c r="G70" s="46" t="s">
        <v>143</v>
      </c>
      <c r="H70" s="46" t="s">
        <v>139</v>
      </c>
      <c r="I70" s="54"/>
      <c r="J70" s="50"/>
      <c r="K70" s="50"/>
      <c r="L70" s="46" t="s">
        <v>36</v>
      </c>
    </row>
    <row r="71">
      <c r="A71" s="46">
        <v>169.0</v>
      </c>
      <c r="B71" s="52" t="s">
        <v>149</v>
      </c>
      <c r="C71" s="48">
        <v>45250.0</v>
      </c>
      <c r="D71" s="49"/>
      <c r="E71" s="46">
        <v>8.441569785E9</v>
      </c>
      <c r="F71" s="49"/>
      <c r="G71" s="46" t="s">
        <v>143</v>
      </c>
      <c r="H71" s="46" t="s">
        <v>139</v>
      </c>
      <c r="I71" s="54"/>
      <c r="J71" s="50"/>
      <c r="K71" s="50"/>
      <c r="L71" s="57" t="s">
        <v>150</v>
      </c>
    </row>
    <row r="72">
      <c r="A72" s="46">
        <v>170.0</v>
      </c>
      <c r="B72" s="52" t="s">
        <v>151</v>
      </c>
      <c r="C72" s="48">
        <v>45250.0</v>
      </c>
      <c r="D72" s="49"/>
      <c r="E72" s="54"/>
      <c r="F72" s="49"/>
      <c r="G72" s="46" t="s">
        <v>143</v>
      </c>
      <c r="H72" s="46" t="s">
        <v>139</v>
      </c>
      <c r="I72" s="54"/>
      <c r="J72" s="50"/>
      <c r="K72" s="50"/>
      <c r="L72" s="46" t="s">
        <v>41</v>
      </c>
    </row>
    <row r="73">
      <c r="A73" s="46">
        <v>171.0</v>
      </c>
      <c r="B73" s="52" t="s">
        <v>152</v>
      </c>
      <c r="C73" s="48">
        <v>45250.0</v>
      </c>
      <c r="D73" s="49"/>
      <c r="E73" s="46">
        <v>8.442286583E9</v>
      </c>
      <c r="F73" s="49"/>
      <c r="G73" s="46" t="s">
        <v>143</v>
      </c>
      <c r="H73" s="46" t="s">
        <v>139</v>
      </c>
      <c r="I73" s="54"/>
      <c r="J73" s="50"/>
      <c r="K73" s="50"/>
      <c r="L73" s="46" t="s">
        <v>41</v>
      </c>
    </row>
    <row r="74">
      <c r="A74" s="46">
        <v>172.0</v>
      </c>
      <c r="B74" s="52" t="s">
        <v>153</v>
      </c>
      <c r="C74" s="48">
        <v>45251.0</v>
      </c>
      <c r="D74" s="49"/>
      <c r="E74" s="54"/>
      <c r="F74" s="49"/>
      <c r="G74" s="46" t="s">
        <v>154</v>
      </c>
      <c r="H74" s="46" t="s">
        <v>139</v>
      </c>
      <c r="I74" s="54"/>
      <c r="J74" s="50"/>
      <c r="K74" s="53">
        <v>300.0</v>
      </c>
      <c r="L74" s="46" t="s">
        <v>41</v>
      </c>
    </row>
    <row r="75">
      <c r="A75" s="46">
        <v>173.0</v>
      </c>
      <c r="B75" s="52" t="s">
        <v>155</v>
      </c>
      <c r="C75" s="48">
        <v>45260.0</v>
      </c>
      <c r="D75" s="49"/>
      <c r="E75" s="46" t="s">
        <v>156</v>
      </c>
      <c r="F75" s="49"/>
      <c r="G75" s="46" t="s">
        <v>141</v>
      </c>
      <c r="H75" s="46" t="s">
        <v>139</v>
      </c>
      <c r="I75" s="54"/>
      <c r="J75" s="50"/>
      <c r="K75" s="53">
        <v>300.0</v>
      </c>
      <c r="L75" s="46" t="s">
        <v>41</v>
      </c>
    </row>
    <row r="76">
      <c r="A76" s="46">
        <v>174.0</v>
      </c>
      <c r="B76" s="47" t="s">
        <v>157</v>
      </c>
      <c r="C76" s="48">
        <v>45262.0</v>
      </c>
      <c r="D76" s="49"/>
      <c r="E76" s="46">
        <v>8.444273149E9</v>
      </c>
      <c r="F76" s="49"/>
      <c r="G76" s="46" t="s">
        <v>158</v>
      </c>
      <c r="H76" s="46" t="s">
        <v>139</v>
      </c>
      <c r="I76" s="54"/>
      <c r="J76" s="50"/>
      <c r="K76" s="50"/>
      <c r="L76" s="46" t="s">
        <v>36</v>
      </c>
    </row>
    <row r="77">
      <c r="A77" s="46">
        <v>175.0</v>
      </c>
      <c r="B77" s="47" t="s">
        <v>159</v>
      </c>
      <c r="C77" s="48">
        <v>45265.0</v>
      </c>
      <c r="D77" s="49"/>
      <c r="E77" s="46">
        <v>8.448072855E9</v>
      </c>
      <c r="F77" s="49"/>
      <c r="G77" s="46" t="s">
        <v>158</v>
      </c>
      <c r="H77" s="46" t="s">
        <v>139</v>
      </c>
      <c r="I77" s="54"/>
      <c r="J77" s="50"/>
      <c r="K77" s="50"/>
      <c r="L77" s="46" t="s">
        <v>36</v>
      </c>
    </row>
    <row r="78">
      <c r="A78" s="46">
        <v>176.0</v>
      </c>
      <c r="B78" s="47" t="s">
        <v>160</v>
      </c>
      <c r="C78" s="48">
        <v>45265.0</v>
      </c>
      <c r="D78" s="49"/>
      <c r="E78" s="46">
        <v>8.448792591E9</v>
      </c>
      <c r="F78" s="49"/>
      <c r="G78" s="46" t="s">
        <v>161</v>
      </c>
      <c r="H78" s="46" t="s">
        <v>162</v>
      </c>
      <c r="I78" s="54"/>
      <c r="J78" s="53">
        <v>380.0</v>
      </c>
      <c r="K78" s="53">
        <v>250.0</v>
      </c>
      <c r="L78" s="46" t="s">
        <v>41</v>
      </c>
    </row>
    <row r="79">
      <c r="A79" s="46">
        <v>177.0</v>
      </c>
      <c r="B79" s="52" t="s">
        <v>163</v>
      </c>
      <c r="C79" s="48">
        <v>45265.0</v>
      </c>
      <c r="D79" s="49"/>
      <c r="E79" s="46">
        <v>8.443695396E9</v>
      </c>
      <c r="F79" s="49"/>
      <c r="G79" s="46" t="s">
        <v>158</v>
      </c>
      <c r="H79" s="46" t="s">
        <v>139</v>
      </c>
      <c r="I79" s="54"/>
      <c r="J79" s="50"/>
      <c r="K79" s="50"/>
      <c r="L79" s="46" t="s">
        <v>41</v>
      </c>
    </row>
    <row r="80">
      <c r="A80" s="46">
        <v>178.0</v>
      </c>
      <c r="B80" s="47" t="s">
        <v>164</v>
      </c>
      <c r="C80" s="48">
        <v>45267.0</v>
      </c>
      <c r="D80" s="49"/>
      <c r="E80" s="46">
        <v>8.443404725E9</v>
      </c>
      <c r="F80" s="49"/>
      <c r="G80" s="46" t="s">
        <v>158</v>
      </c>
      <c r="H80" s="46" t="s">
        <v>139</v>
      </c>
      <c r="I80" s="54"/>
      <c r="J80" s="50"/>
      <c r="K80" s="50"/>
      <c r="L80" s="46" t="s">
        <v>41</v>
      </c>
    </row>
    <row r="81">
      <c r="A81" s="46">
        <v>179.0</v>
      </c>
      <c r="B81" s="52" t="s">
        <v>165</v>
      </c>
      <c r="C81" s="48">
        <v>44175.0</v>
      </c>
      <c r="D81" s="49"/>
      <c r="E81" s="46">
        <v>8.442833448E9</v>
      </c>
      <c r="F81" s="49"/>
      <c r="G81" s="46" t="s">
        <v>60</v>
      </c>
      <c r="H81" s="46" t="s">
        <v>34</v>
      </c>
      <c r="I81" s="54"/>
      <c r="J81" s="50"/>
      <c r="K81" s="50"/>
      <c r="L81" s="46" t="s">
        <v>41</v>
      </c>
    </row>
    <row r="82">
      <c r="A82" s="46">
        <v>180.0</v>
      </c>
      <c r="B82" s="47" t="s">
        <v>166</v>
      </c>
      <c r="C82" s="48">
        <v>45278.0</v>
      </c>
      <c r="D82" s="49"/>
      <c r="E82" s="46">
        <v>8.443409064E9</v>
      </c>
      <c r="F82" s="49"/>
      <c r="G82" s="46" t="s">
        <v>143</v>
      </c>
      <c r="H82" s="46" t="s">
        <v>139</v>
      </c>
      <c r="I82" s="54"/>
      <c r="J82" s="50"/>
      <c r="K82" s="53">
        <v>250.0</v>
      </c>
      <c r="L82" s="46" t="s">
        <v>41</v>
      </c>
    </row>
    <row r="83">
      <c r="A83" s="46">
        <v>181.0</v>
      </c>
      <c r="B83" s="52" t="s">
        <v>167</v>
      </c>
      <c r="C83" s="48">
        <v>44203.0</v>
      </c>
      <c r="D83" s="49"/>
      <c r="E83" s="46" t="s">
        <v>168</v>
      </c>
      <c r="F83" s="49"/>
      <c r="G83" s="46" t="s">
        <v>169</v>
      </c>
      <c r="H83" s="46" t="s">
        <v>170</v>
      </c>
      <c r="I83" s="54"/>
      <c r="J83" s="50"/>
      <c r="K83" s="50"/>
      <c r="L83" s="46" t="s">
        <v>41</v>
      </c>
    </row>
    <row r="84">
      <c r="A84" s="46">
        <v>182.0</v>
      </c>
      <c r="B84" s="52" t="s">
        <v>171</v>
      </c>
      <c r="C84" s="48">
        <v>44204.0</v>
      </c>
      <c r="D84" s="49"/>
      <c r="E84" s="54"/>
      <c r="F84" s="49"/>
      <c r="G84" s="46" t="s">
        <v>141</v>
      </c>
      <c r="H84" s="46" t="s">
        <v>172</v>
      </c>
      <c r="I84" s="54"/>
      <c r="J84" s="50"/>
      <c r="K84" s="50"/>
      <c r="L84" s="46" t="s">
        <v>36</v>
      </c>
    </row>
    <row r="85">
      <c r="A85" s="46">
        <v>183.0</v>
      </c>
      <c r="B85" s="47" t="s">
        <v>173</v>
      </c>
      <c r="C85" s="48">
        <v>44205.0</v>
      </c>
      <c r="D85" s="49"/>
      <c r="E85" s="46" t="s">
        <v>174</v>
      </c>
      <c r="F85" s="49"/>
      <c r="G85" s="46" t="s">
        <v>47</v>
      </c>
      <c r="H85" s="46" t="s">
        <v>34</v>
      </c>
      <c r="I85" s="54"/>
      <c r="J85" s="53">
        <v>300.0</v>
      </c>
      <c r="K85" s="53">
        <v>200.0</v>
      </c>
      <c r="L85" s="46" t="s">
        <v>41</v>
      </c>
    </row>
    <row r="86">
      <c r="A86" s="46">
        <v>184.0</v>
      </c>
      <c r="B86" s="52" t="s">
        <v>175</v>
      </c>
      <c r="C86" s="48">
        <v>44207.0</v>
      </c>
      <c r="D86" s="49"/>
      <c r="E86" s="46" t="s">
        <v>176</v>
      </c>
      <c r="F86" s="49"/>
      <c r="G86" s="46" t="s">
        <v>127</v>
      </c>
      <c r="H86" s="46" t="s">
        <v>162</v>
      </c>
      <c r="I86" s="54"/>
      <c r="J86" s="50"/>
      <c r="K86" s="53">
        <v>200.0</v>
      </c>
      <c r="L86" s="46" t="s">
        <v>41</v>
      </c>
    </row>
    <row r="87">
      <c r="A87" s="46">
        <v>185.0</v>
      </c>
      <c r="B87" s="52" t="s">
        <v>177</v>
      </c>
      <c r="C87" s="48">
        <v>44211.0</v>
      </c>
      <c r="D87" s="49"/>
      <c r="E87" s="54"/>
      <c r="F87" s="49"/>
      <c r="G87" s="46" t="s">
        <v>138</v>
      </c>
      <c r="H87" s="46" t="s">
        <v>162</v>
      </c>
      <c r="I87" s="54"/>
      <c r="J87" s="50"/>
      <c r="K87" s="53">
        <v>250.0</v>
      </c>
      <c r="L87" s="46" t="s">
        <v>41</v>
      </c>
    </row>
    <row r="88">
      <c r="A88" s="46">
        <v>186.0</v>
      </c>
      <c r="B88" s="52" t="s">
        <v>178</v>
      </c>
      <c r="C88" s="48">
        <v>44218.0</v>
      </c>
      <c r="D88" s="49"/>
      <c r="E88" s="46">
        <v>8.442136989E9</v>
      </c>
      <c r="F88" s="49"/>
      <c r="G88" s="46" t="s">
        <v>169</v>
      </c>
      <c r="H88" s="46" t="s">
        <v>139</v>
      </c>
      <c r="I88" s="54"/>
      <c r="J88" s="50"/>
      <c r="K88" s="50"/>
      <c r="L88" s="46" t="s">
        <v>41</v>
      </c>
    </row>
    <row r="89">
      <c r="A89" s="46">
        <v>187.0</v>
      </c>
      <c r="B89" s="47" t="s">
        <v>179</v>
      </c>
      <c r="C89" s="48">
        <v>44219.0</v>
      </c>
      <c r="D89" s="49"/>
      <c r="E89" s="46">
        <v>8.4449456954E10</v>
      </c>
      <c r="F89" s="49"/>
      <c r="G89" s="46" t="s">
        <v>127</v>
      </c>
      <c r="H89" s="46" t="s">
        <v>139</v>
      </c>
      <c r="I89" s="54"/>
      <c r="J89" s="50"/>
      <c r="K89" s="50"/>
      <c r="L89" s="46" t="s">
        <v>36</v>
      </c>
    </row>
    <row r="90">
      <c r="A90" s="46">
        <v>188.0</v>
      </c>
      <c r="B90" s="52" t="s">
        <v>180</v>
      </c>
      <c r="C90" s="48">
        <v>44219.0</v>
      </c>
      <c r="D90" s="49"/>
      <c r="E90" s="46" t="s">
        <v>181</v>
      </c>
      <c r="F90" s="49"/>
      <c r="G90" s="46" t="s">
        <v>127</v>
      </c>
      <c r="H90" s="46" t="s">
        <v>162</v>
      </c>
      <c r="I90" s="54"/>
      <c r="J90" s="50"/>
      <c r="K90" s="53">
        <v>250.0</v>
      </c>
      <c r="L90" s="46" t="s">
        <v>41</v>
      </c>
    </row>
    <row r="91">
      <c r="A91" s="46">
        <v>189.0</v>
      </c>
      <c r="B91" s="47" t="s">
        <v>182</v>
      </c>
      <c r="C91" s="48">
        <v>44222.0</v>
      </c>
      <c r="D91" s="49"/>
      <c r="E91" s="46">
        <v>8.443480033E9</v>
      </c>
      <c r="F91" s="49"/>
      <c r="G91" s="46" t="s">
        <v>169</v>
      </c>
      <c r="H91" s="46" t="s">
        <v>139</v>
      </c>
      <c r="I91" s="54"/>
      <c r="J91" s="50"/>
      <c r="K91" s="50"/>
      <c r="L91" s="46" t="s">
        <v>41</v>
      </c>
    </row>
    <row r="92">
      <c r="A92" s="46">
        <v>190.0</v>
      </c>
      <c r="B92" s="47" t="s">
        <v>183</v>
      </c>
      <c r="C92" s="48">
        <v>44223.0</v>
      </c>
      <c r="D92" s="49"/>
      <c r="E92" s="46">
        <v>8.443710287E9</v>
      </c>
      <c r="F92" s="49"/>
      <c r="G92" s="46" t="s">
        <v>169</v>
      </c>
      <c r="H92" s="46" t="s">
        <v>184</v>
      </c>
      <c r="I92" s="54"/>
      <c r="J92" s="50"/>
      <c r="K92" s="50"/>
      <c r="L92" s="46" t="s">
        <v>41</v>
      </c>
    </row>
    <row r="93">
      <c r="A93" s="46">
        <v>191.0</v>
      </c>
      <c r="B93" s="47" t="s">
        <v>185</v>
      </c>
      <c r="C93" s="48">
        <v>44224.0</v>
      </c>
      <c r="D93" s="49"/>
      <c r="E93" s="46" t="s">
        <v>186</v>
      </c>
      <c r="F93" s="49"/>
      <c r="G93" s="46" t="s">
        <v>127</v>
      </c>
      <c r="H93" s="46" t="s">
        <v>139</v>
      </c>
      <c r="I93" s="54"/>
      <c r="J93" s="50"/>
      <c r="K93" s="53" t="s">
        <v>77</v>
      </c>
      <c r="L93" s="46" t="s">
        <v>41</v>
      </c>
    </row>
    <row r="94">
      <c r="A94" s="46">
        <v>192.0</v>
      </c>
      <c r="B94" s="52" t="s">
        <v>187</v>
      </c>
      <c r="C94" s="48">
        <v>44225.0</v>
      </c>
      <c r="D94" s="49"/>
      <c r="E94" s="46">
        <v>8.441380404E9</v>
      </c>
      <c r="F94" s="49"/>
      <c r="G94" s="46" t="s">
        <v>154</v>
      </c>
      <c r="H94" s="46" t="s">
        <v>139</v>
      </c>
      <c r="I94" s="54"/>
      <c r="J94" s="50"/>
      <c r="K94" s="53">
        <v>250.0</v>
      </c>
      <c r="L94" s="46" t="s">
        <v>41</v>
      </c>
    </row>
    <row r="95">
      <c r="A95" s="46">
        <v>193.0</v>
      </c>
      <c r="B95" s="52" t="s">
        <v>188</v>
      </c>
      <c r="C95" s="48">
        <v>44225.0</v>
      </c>
      <c r="D95" s="49"/>
      <c r="E95" s="46">
        <v>8.442019169E9</v>
      </c>
      <c r="F95" s="49"/>
      <c r="G95" s="46" t="s">
        <v>127</v>
      </c>
      <c r="H95" s="46" t="s">
        <v>184</v>
      </c>
      <c r="I95" s="54"/>
      <c r="J95" s="50"/>
      <c r="K95" s="50"/>
      <c r="L95" s="46" t="s">
        <v>41</v>
      </c>
    </row>
    <row r="96">
      <c r="A96" s="46">
        <v>194.0</v>
      </c>
      <c r="B96" s="52" t="s">
        <v>189</v>
      </c>
      <c r="C96" s="48">
        <v>44228.0</v>
      </c>
      <c r="D96" s="49"/>
      <c r="E96" s="46">
        <v>4.445065864E9</v>
      </c>
      <c r="F96" s="49"/>
      <c r="G96" s="46" t="s">
        <v>161</v>
      </c>
      <c r="H96" s="46" t="s">
        <v>139</v>
      </c>
      <c r="I96" s="54"/>
      <c r="J96" s="50"/>
      <c r="K96" s="50"/>
      <c r="L96" s="46" t="s">
        <v>41</v>
      </c>
    </row>
    <row r="97">
      <c r="A97" s="46">
        <v>195.0</v>
      </c>
      <c r="B97" s="47" t="s">
        <v>190</v>
      </c>
      <c r="C97" s="48">
        <v>44229.0</v>
      </c>
      <c r="D97" s="49"/>
      <c r="E97" s="46">
        <v>8.441029526E9</v>
      </c>
      <c r="F97" s="49"/>
      <c r="G97" s="46" t="s">
        <v>169</v>
      </c>
      <c r="H97" s="46" t="s">
        <v>170</v>
      </c>
      <c r="I97" s="54"/>
      <c r="J97" s="50"/>
      <c r="K97" s="53">
        <v>250.0</v>
      </c>
      <c r="L97" s="46" t="s">
        <v>41</v>
      </c>
    </row>
    <row r="98">
      <c r="A98" s="46">
        <v>196.0</v>
      </c>
      <c r="B98" s="47" t="s">
        <v>191</v>
      </c>
      <c r="C98" s="48">
        <v>44231.0</v>
      </c>
      <c r="D98" s="49"/>
      <c r="E98" s="54"/>
      <c r="F98" s="49"/>
      <c r="G98" s="46" t="s">
        <v>161</v>
      </c>
      <c r="H98" s="46" t="s">
        <v>184</v>
      </c>
      <c r="I98" s="54"/>
      <c r="J98" s="50"/>
      <c r="K98" s="53" t="s">
        <v>77</v>
      </c>
      <c r="L98" s="46" t="s">
        <v>41</v>
      </c>
    </row>
    <row r="99">
      <c r="A99" s="46">
        <v>197.0</v>
      </c>
      <c r="B99" s="47" t="s">
        <v>192</v>
      </c>
      <c r="C99" s="48">
        <v>44231.0</v>
      </c>
      <c r="D99" s="49"/>
      <c r="E99" s="46">
        <v>8.441039598E9</v>
      </c>
      <c r="F99" s="49"/>
      <c r="G99" s="46" t="s">
        <v>169</v>
      </c>
      <c r="H99" s="46" t="s">
        <v>105</v>
      </c>
      <c r="I99" s="54"/>
      <c r="J99" s="50"/>
      <c r="K99" s="50"/>
      <c r="L99" s="46" t="s">
        <v>41</v>
      </c>
    </row>
    <row r="100">
      <c r="A100" s="46">
        <v>198.0</v>
      </c>
      <c r="B100" s="52" t="s">
        <v>193</v>
      </c>
      <c r="C100" s="48">
        <v>44233.0</v>
      </c>
      <c r="D100" s="49"/>
      <c r="E100" s="46">
        <v>8.441002322E9</v>
      </c>
      <c r="F100" s="49"/>
      <c r="G100" s="46" t="s">
        <v>154</v>
      </c>
      <c r="H100" s="46" t="s">
        <v>139</v>
      </c>
      <c r="I100" s="54"/>
      <c r="J100" s="50"/>
      <c r="K100" s="53">
        <v>200.0</v>
      </c>
      <c r="L100" s="46" t="s">
        <v>36</v>
      </c>
    </row>
    <row r="101">
      <c r="A101" s="46">
        <v>199.0</v>
      </c>
      <c r="B101" s="52" t="s">
        <v>194</v>
      </c>
      <c r="C101" s="48">
        <v>44238.0</v>
      </c>
      <c r="D101" s="49"/>
      <c r="E101" s="54"/>
      <c r="F101" s="49"/>
      <c r="G101" s="46" t="s">
        <v>169</v>
      </c>
      <c r="H101" s="46" t="s">
        <v>139</v>
      </c>
      <c r="I101" s="54"/>
      <c r="J101" s="50"/>
      <c r="K101" s="53" t="s">
        <v>96</v>
      </c>
      <c r="L101" s="46" t="s">
        <v>41</v>
      </c>
    </row>
    <row r="102">
      <c r="A102" s="46">
        <v>200.0</v>
      </c>
      <c r="B102" s="47" t="s">
        <v>195</v>
      </c>
      <c r="C102" s="48">
        <v>44244.0</v>
      </c>
      <c r="D102" s="49"/>
      <c r="E102" s="46">
        <v>8.444806071E9</v>
      </c>
      <c r="F102" s="49"/>
      <c r="G102" s="46" t="s">
        <v>196</v>
      </c>
      <c r="H102" s="46" t="s">
        <v>139</v>
      </c>
      <c r="I102" s="54"/>
      <c r="J102" s="50"/>
      <c r="K102" s="53">
        <v>50.0</v>
      </c>
      <c r="L102" s="46" t="s">
        <v>41</v>
      </c>
    </row>
    <row r="103">
      <c r="A103" s="46">
        <v>201.0</v>
      </c>
      <c r="B103" s="47" t="s">
        <v>197</v>
      </c>
      <c r="C103" s="48">
        <v>44246.0</v>
      </c>
      <c r="D103" s="49"/>
      <c r="E103" s="46">
        <v>8.442721248E9</v>
      </c>
      <c r="F103" s="49"/>
      <c r="G103" s="46" t="s">
        <v>161</v>
      </c>
      <c r="H103" s="46" t="s">
        <v>139</v>
      </c>
      <c r="I103" s="54"/>
      <c r="J103" s="50"/>
      <c r="K103" s="53">
        <v>200.0</v>
      </c>
      <c r="L103" s="46" t="s">
        <v>41</v>
      </c>
    </row>
    <row r="104">
      <c r="A104" s="46">
        <v>202.0</v>
      </c>
      <c r="B104" s="52" t="s">
        <v>198</v>
      </c>
      <c r="C104" s="48">
        <v>44251.0</v>
      </c>
      <c r="D104" s="49"/>
      <c r="E104" s="46">
        <v>8.445313502E9</v>
      </c>
      <c r="F104" s="49"/>
      <c r="G104" s="46" t="s">
        <v>169</v>
      </c>
      <c r="H104" s="46" t="s">
        <v>139</v>
      </c>
      <c r="I104" s="54"/>
      <c r="J104" s="50"/>
      <c r="K104" s="53">
        <v>150.0</v>
      </c>
      <c r="L104" s="46" t="s">
        <v>41</v>
      </c>
    </row>
    <row r="105">
      <c r="A105" s="46">
        <v>203.0</v>
      </c>
      <c r="B105" s="52" t="s">
        <v>199</v>
      </c>
      <c r="C105" s="48">
        <v>44252.0</v>
      </c>
      <c r="D105" s="49"/>
      <c r="E105" s="46">
        <v>8.442341569E9</v>
      </c>
      <c r="F105" s="49"/>
      <c r="G105" s="46" t="s">
        <v>39</v>
      </c>
      <c r="H105" s="54"/>
      <c r="I105" s="54"/>
      <c r="J105" s="50"/>
      <c r="K105" s="50"/>
      <c r="L105" s="46" t="s">
        <v>36</v>
      </c>
    </row>
    <row r="106">
      <c r="A106" s="46">
        <v>204.0</v>
      </c>
      <c r="B106" s="47" t="s">
        <v>200</v>
      </c>
      <c r="C106" s="48">
        <v>44253.0</v>
      </c>
      <c r="D106" s="49"/>
      <c r="E106" s="46">
        <v>8.44232735E9</v>
      </c>
      <c r="F106" s="49"/>
      <c r="G106" s="46" t="s">
        <v>158</v>
      </c>
      <c r="H106" s="46" t="s">
        <v>139</v>
      </c>
      <c r="I106" s="54"/>
      <c r="J106" s="50"/>
      <c r="K106" s="50"/>
      <c r="L106" s="46" t="s">
        <v>41</v>
      </c>
    </row>
    <row r="107">
      <c r="A107" s="46">
        <v>205.0</v>
      </c>
      <c r="B107" s="47" t="s">
        <v>201</v>
      </c>
      <c r="C107" s="48">
        <v>44256.0</v>
      </c>
      <c r="D107" s="49"/>
      <c r="E107" s="46">
        <v>8.441553874E9</v>
      </c>
      <c r="F107" s="49"/>
      <c r="G107" s="46" t="s">
        <v>169</v>
      </c>
      <c r="H107" s="46" t="s">
        <v>139</v>
      </c>
      <c r="I107" s="54"/>
      <c r="J107" s="50"/>
      <c r="K107" s="50"/>
      <c r="L107" s="46" t="s">
        <v>41</v>
      </c>
    </row>
    <row r="108">
      <c r="A108" s="46">
        <v>206.0</v>
      </c>
      <c r="B108" s="52" t="s">
        <v>202</v>
      </c>
      <c r="C108" s="48">
        <v>44257.0</v>
      </c>
      <c r="D108" s="49"/>
      <c r="E108" s="46">
        <v>8.441304586E9</v>
      </c>
      <c r="F108" s="49"/>
      <c r="G108" s="46" t="s">
        <v>203</v>
      </c>
      <c r="H108" s="46" t="s">
        <v>103</v>
      </c>
      <c r="I108" s="46" t="s">
        <v>35</v>
      </c>
      <c r="J108" s="53">
        <v>360.0</v>
      </c>
      <c r="K108" s="50"/>
      <c r="L108" s="46" t="s">
        <v>41</v>
      </c>
    </row>
    <row r="109">
      <c r="A109" s="46">
        <v>207.0</v>
      </c>
      <c r="B109" s="52" t="s">
        <v>204</v>
      </c>
      <c r="C109" s="48">
        <v>44259.0</v>
      </c>
      <c r="D109" s="49"/>
      <c r="E109" s="46">
        <v>8.445441008E9</v>
      </c>
      <c r="F109" s="49"/>
      <c r="G109" s="46" t="s">
        <v>196</v>
      </c>
      <c r="H109" s="46" t="s">
        <v>139</v>
      </c>
      <c r="I109" s="54"/>
      <c r="J109" s="50"/>
      <c r="K109" s="53">
        <v>200.0</v>
      </c>
      <c r="L109" s="46" t="s">
        <v>41</v>
      </c>
    </row>
    <row r="110">
      <c r="A110" s="46">
        <v>208.0</v>
      </c>
      <c r="B110" s="47" t="s">
        <v>205</v>
      </c>
      <c r="C110" s="48">
        <v>44261.0</v>
      </c>
      <c r="D110" s="49"/>
      <c r="E110" s="46">
        <v>8.444928069E9</v>
      </c>
      <c r="F110" s="49"/>
      <c r="G110" s="46" t="s">
        <v>206</v>
      </c>
      <c r="H110" s="46" t="s">
        <v>34</v>
      </c>
      <c r="I110" s="46" t="s">
        <v>207</v>
      </c>
      <c r="J110" s="53">
        <v>807.0</v>
      </c>
      <c r="K110" s="53" t="s">
        <v>77</v>
      </c>
      <c r="L110" s="46" t="s">
        <v>41</v>
      </c>
    </row>
    <row r="111">
      <c r="A111" s="46">
        <v>209.0</v>
      </c>
      <c r="B111" s="52" t="s">
        <v>208</v>
      </c>
      <c r="C111" s="48">
        <v>44261.0</v>
      </c>
      <c r="D111" s="49"/>
      <c r="E111" s="46">
        <v>8.441002322E9</v>
      </c>
      <c r="F111" s="49"/>
      <c r="G111" s="46" t="s">
        <v>127</v>
      </c>
      <c r="H111" s="46" t="s">
        <v>209</v>
      </c>
      <c r="I111" s="54"/>
      <c r="J111" s="50"/>
      <c r="K111" s="50"/>
      <c r="L111" s="46" t="s">
        <v>41</v>
      </c>
    </row>
    <row r="112">
      <c r="A112" s="46">
        <v>210.0</v>
      </c>
      <c r="B112" s="47" t="s">
        <v>210</v>
      </c>
      <c r="C112" s="48">
        <v>44266.0</v>
      </c>
      <c r="D112" s="49"/>
      <c r="E112" s="46">
        <v>8.441248349E9</v>
      </c>
      <c r="F112" s="49"/>
      <c r="G112" s="46" t="s">
        <v>154</v>
      </c>
      <c r="H112" s="46" t="s">
        <v>139</v>
      </c>
      <c r="I112" s="54"/>
      <c r="J112" s="50"/>
      <c r="K112" s="53">
        <v>250.0</v>
      </c>
      <c r="L112" s="46" t="s">
        <v>41</v>
      </c>
    </row>
    <row r="113">
      <c r="A113" s="46">
        <v>211.0</v>
      </c>
      <c r="B113" s="47" t="s">
        <v>211</v>
      </c>
      <c r="C113" s="48">
        <v>44268.0</v>
      </c>
      <c r="D113" s="49"/>
      <c r="E113" s="46">
        <v>8.44584271E9</v>
      </c>
      <c r="F113" s="49"/>
      <c r="G113" s="46" t="s">
        <v>154</v>
      </c>
      <c r="H113" s="46" t="s">
        <v>139</v>
      </c>
      <c r="I113" s="54"/>
      <c r="J113" s="50"/>
      <c r="K113" s="50"/>
      <c r="L113" s="46" t="s">
        <v>41</v>
      </c>
    </row>
    <row r="114">
      <c r="A114" s="46">
        <v>212.0</v>
      </c>
      <c r="B114" s="52" t="s">
        <v>212</v>
      </c>
      <c r="C114" s="48">
        <v>44268.0</v>
      </c>
      <c r="D114" s="49"/>
      <c r="E114" s="54"/>
      <c r="F114" s="49"/>
      <c r="G114" s="46" t="s">
        <v>158</v>
      </c>
      <c r="H114" s="46" t="s">
        <v>139</v>
      </c>
      <c r="I114" s="54"/>
      <c r="J114" s="50"/>
      <c r="K114" s="50"/>
      <c r="L114" s="46" t="s">
        <v>41</v>
      </c>
    </row>
    <row r="115">
      <c r="A115" s="46">
        <v>213.0</v>
      </c>
      <c r="B115" s="47" t="s">
        <v>213</v>
      </c>
      <c r="C115" s="48">
        <v>44268.0</v>
      </c>
      <c r="D115" s="49"/>
      <c r="E115" s="46">
        <v>8.441869151E9</v>
      </c>
      <c r="F115" s="49"/>
      <c r="G115" s="46" t="s">
        <v>214</v>
      </c>
      <c r="H115" s="46" t="s">
        <v>139</v>
      </c>
      <c r="I115" s="54"/>
      <c r="J115" s="53">
        <v>300.0</v>
      </c>
      <c r="K115" s="53">
        <v>200.0</v>
      </c>
      <c r="L115" s="46" t="s">
        <v>41</v>
      </c>
    </row>
    <row r="116">
      <c r="A116" s="46">
        <v>214.0</v>
      </c>
      <c r="B116" s="52" t="s">
        <v>215</v>
      </c>
      <c r="C116" s="48">
        <v>44273.0</v>
      </c>
      <c r="D116" s="49"/>
      <c r="E116" s="46">
        <v>6.143623867E9</v>
      </c>
      <c r="F116" s="49"/>
      <c r="G116" s="46" t="s">
        <v>60</v>
      </c>
      <c r="H116" s="46" t="s">
        <v>139</v>
      </c>
      <c r="I116" s="54"/>
      <c r="J116" s="50"/>
      <c r="K116" s="50"/>
      <c r="L116" s="46" t="s">
        <v>36</v>
      </c>
    </row>
    <row r="117">
      <c r="A117" s="46">
        <v>215.0</v>
      </c>
      <c r="B117" s="47" t="s">
        <v>216</v>
      </c>
      <c r="C117" s="48">
        <v>44275.0</v>
      </c>
      <c r="D117" s="49"/>
      <c r="E117" s="46">
        <v>8.441060011E9</v>
      </c>
      <c r="F117" s="49"/>
      <c r="G117" s="46" t="s">
        <v>127</v>
      </c>
      <c r="H117" s="46" t="s">
        <v>217</v>
      </c>
      <c r="I117" s="54"/>
      <c r="J117" s="50"/>
      <c r="K117" s="50"/>
      <c r="L117" s="46" t="s">
        <v>36</v>
      </c>
    </row>
    <row r="118">
      <c r="A118" s="46">
        <v>216.0</v>
      </c>
      <c r="B118" s="47" t="s">
        <v>218</v>
      </c>
      <c r="C118" s="48">
        <v>44275.0</v>
      </c>
      <c r="D118" s="49"/>
      <c r="E118" s="46">
        <v>8.444824411E9</v>
      </c>
      <c r="F118" s="49"/>
      <c r="G118" s="46" t="s">
        <v>47</v>
      </c>
      <c r="H118" s="46" t="s">
        <v>34</v>
      </c>
      <c r="I118" s="54"/>
      <c r="J118" s="50"/>
      <c r="K118" s="50"/>
      <c r="L118" s="46" t="s">
        <v>36</v>
      </c>
    </row>
    <row r="119">
      <c r="A119" s="46">
        <v>217.0</v>
      </c>
      <c r="B119" s="47" t="s">
        <v>219</v>
      </c>
      <c r="C119" s="48">
        <v>44275.0</v>
      </c>
      <c r="D119" s="49"/>
      <c r="E119" s="46">
        <v>8.447649932E9</v>
      </c>
      <c r="F119" s="49"/>
      <c r="G119" s="46" t="s">
        <v>220</v>
      </c>
      <c r="H119" s="46" t="s">
        <v>139</v>
      </c>
      <c r="I119" s="54"/>
      <c r="J119" s="50"/>
      <c r="K119" s="50"/>
      <c r="L119" s="46" t="s">
        <v>36</v>
      </c>
    </row>
    <row r="120">
      <c r="A120" s="46">
        <v>218.0</v>
      </c>
      <c r="B120" s="47" t="s">
        <v>221</v>
      </c>
      <c r="C120" s="48">
        <v>44275.0</v>
      </c>
      <c r="D120" s="49"/>
      <c r="E120" s="46" t="s">
        <v>222</v>
      </c>
      <c r="F120" s="49"/>
      <c r="G120" s="46" t="s">
        <v>223</v>
      </c>
      <c r="H120" s="46" t="s">
        <v>34</v>
      </c>
      <c r="I120" s="54"/>
      <c r="J120" s="50"/>
      <c r="K120" s="53">
        <v>250.0</v>
      </c>
      <c r="L120" s="46" t="s">
        <v>41</v>
      </c>
    </row>
    <row r="121">
      <c r="A121" s="46">
        <v>219.0</v>
      </c>
      <c r="B121" s="52" t="s">
        <v>224</v>
      </c>
      <c r="C121" s="48">
        <v>44277.0</v>
      </c>
      <c r="D121" s="49"/>
      <c r="E121" s="46">
        <v>8.441550264E9</v>
      </c>
      <c r="F121" s="49"/>
      <c r="G121" s="46" t="s">
        <v>127</v>
      </c>
      <c r="H121" s="46" t="s">
        <v>70</v>
      </c>
      <c r="I121" s="54"/>
      <c r="J121" s="50"/>
      <c r="K121" s="53">
        <v>50.0</v>
      </c>
      <c r="L121" s="46" t="s">
        <v>41</v>
      </c>
    </row>
    <row r="122">
      <c r="A122" s="46">
        <v>220.0</v>
      </c>
      <c r="B122" s="52" t="s">
        <v>225</v>
      </c>
      <c r="C122" s="48">
        <v>44277.0</v>
      </c>
      <c r="D122" s="49"/>
      <c r="E122" s="46">
        <v>8.443414911E9</v>
      </c>
      <c r="F122" s="49"/>
      <c r="G122" s="46" t="s">
        <v>127</v>
      </c>
      <c r="H122" s="46" t="s">
        <v>103</v>
      </c>
      <c r="I122" s="54"/>
      <c r="J122" s="50"/>
      <c r="K122" s="53">
        <v>200.0</v>
      </c>
      <c r="L122" s="46" t="s">
        <v>41</v>
      </c>
    </row>
    <row r="123">
      <c r="A123" s="46">
        <v>221.0</v>
      </c>
      <c r="B123" s="47" t="s">
        <v>226</v>
      </c>
      <c r="C123" s="48">
        <v>44279.0</v>
      </c>
      <c r="D123" s="49"/>
      <c r="E123" s="46">
        <v>8.182717028E9</v>
      </c>
      <c r="F123" s="49"/>
      <c r="G123" s="46" t="s">
        <v>227</v>
      </c>
      <c r="H123" s="46" t="s">
        <v>103</v>
      </c>
      <c r="I123" s="54"/>
      <c r="J123" s="50"/>
      <c r="K123" s="50"/>
      <c r="L123" s="46" t="s">
        <v>41</v>
      </c>
    </row>
    <row r="124">
      <c r="A124" s="46">
        <v>222.0</v>
      </c>
      <c r="B124" s="52" t="s">
        <v>228</v>
      </c>
      <c r="C124" s="48">
        <v>44280.0</v>
      </c>
      <c r="D124" s="49"/>
      <c r="E124" s="46">
        <v>8.443188161E9</v>
      </c>
      <c r="F124" s="49"/>
      <c r="G124" s="46" t="s">
        <v>220</v>
      </c>
      <c r="H124" s="46" t="s">
        <v>229</v>
      </c>
      <c r="I124" s="54"/>
      <c r="J124" s="50"/>
      <c r="K124" s="50"/>
      <c r="L124" s="46" t="s">
        <v>41</v>
      </c>
    </row>
    <row r="125">
      <c r="A125" s="46">
        <v>223.0</v>
      </c>
      <c r="B125" s="47" t="s">
        <v>230</v>
      </c>
      <c r="C125" s="48">
        <v>44280.0</v>
      </c>
      <c r="D125" s="49"/>
      <c r="E125" s="46">
        <v>8.443483281E9</v>
      </c>
      <c r="F125" s="49"/>
      <c r="G125" s="46" t="s">
        <v>231</v>
      </c>
      <c r="H125" s="46" t="s">
        <v>34</v>
      </c>
      <c r="I125" s="54"/>
      <c r="J125" s="53">
        <v>350.0</v>
      </c>
      <c r="K125" s="53" t="s">
        <v>232</v>
      </c>
      <c r="L125" s="57" t="s">
        <v>150</v>
      </c>
    </row>
    <row r="126">
      <c r="A126" s="46">
        <v>224.0</v>
      </c>
      <c r="B126" s="47" t="s">
        <v>233</v>
      </c>
      <c r="C126" s="48">
        <v>44280.0</v>
      </c>
      <c r="D126" s="49"/>
      <c r="E126" s="46">
        <v>8.443483281E9</v>
      </c>
      <c r="F126" s="49"/>
      <c r="G126" s="46" t="s">
        <v>227</v>
      </c>
      <c r="H126" s="46" t="s">
        <v>70</v>
      </c>
      <c r="I126" s="54"/>
      <c r="J126" s="50"/>
      <c r="K126" s="50"/>
      <c r="L126" s="46" t="s">
        <v>41</v>
      </c>
    </row>
    <row r="127">
      <c r="A127" s="46">
        <v>225.0</v>
      </c>
      <c r="B127" s="52" t="s">
        <v>234</v>
      </c>
      <c r="C127" s="48">
        <v>44280.0</v>
      </c>
      <c r="D127" s="49"/>
      <c r="E127" s="54"/>
      <c r="F127" s="49"/>
      <c r="G127" s="46" t="s">
        <v>62</v>
      </c>
      <c r="H127" s="46" t="s">
        <v>139</v>
      </c>
      <c r="I127" s="54"/>
      <c r="J127" s="50"/>
      <c r="K127" s="53">
        <v>250.0</v>
      </c>
      <c r="L127" s="46" t="s">
        <v>41</v>
      </c>
    </row>
    <row r="128">
      <c r="A128" s="46">
        <v>226.0</v>
      </c>
      <c r="B128" s="52" t="s">
        <v>235</v>
      </c>
      <c r="C128" s="48">
        <v>44281.0</v>
      </c>
      <c r="D128" s="49"/>
      <c r="E128" s="46">
        <v>8.442721248E9</v>
      </c>
      <c r="F128" s="49"/>
      <c r="G128" s="46" t="s">
        <v>236</v>
      </c>
      <c r="H128" s="46" t="s">
        <v>209</v>
      </c>
      <c r="I128" s="54"/>
      <c r="J128" s="50"/>
      <c r="K128" s="53">
        <v>250.0</v>
      </c>
      <c r="L128" s="46" t="s">
        <v>41</v>
      </c>
    </row>
    <row r="129">
      <c r="A129" s="46">
        <v>227.0</v>
      </c>
      <c r="B129" s="52" t="s">
        <v>237</v>
      </c>
      <c r="C129" s="48">
        <v>44285.0</v>
      </c>
      <c r="D129" s="49"/>
      <c r="E129" s="46">
        <v>8.446089924E9</v>
      </c>
      <c r="F129" s="49"/>
      <c r="G129" s="46" t="s">
        <v>127</v>
      </c>
      <c r="H129" s="46" t="s">
        <v>209</v>
      </c>
      <c r="I129" s="54"/>
      <c r="J129" s="50"/>
      <c r="K129" s="50"/>
      <c r="L129" s="46" t="s">
        <v>41</v>
      </c>
    </row>
    <row r="130">
      <c r="A130" s="46">
        <v>228.0</v>
      </c>
      <c r="B130" s="52" t="s">
        <v>238</v>
      </c>
      <c r="C130" s="48">
        <v>44293.0</v>
      </c>
      <c r="D130" s="49"/>
      <c r="E130" s="46" t="s">
        <v>239</v>
      </c>
      <c r="F130" s="49"/>
      <c r="G130" s="46" t="s">
        <v>220</v>
      </c>
      <c r="H130" s="46" t="s">
        <v>34</v>
      </c>
      <c r="I130" s="54"/>
      <c r="J130" s="50"/>
      <c r="K130" s="53">
        <v>200.0</v>
      </c>
      <c r="L130" s="46" t="s">
        <v>41</v>
      </c>
    </row>
    <row r="131">
      <c r="A131" s="46">
        <v>229.0</v>
      </c>
      <c r="B131" s="52" t="s">
        <v>240</v>
      </c>
      <c r="C131" s="48">
        <v>44298.0</v>
      </c>
      <c r="D131" s="49"/>
      <c r="E131" s="46">
        <v>8.44436678E9</v>
      </c>
      <c r="F131" s="49"/>
      <c r="G131" s="46" t="s">
        <v>100</v>
      </c>
      <c r="H131" s="46" t="s">
        <v>103</v>
      </c>
      <c r="I131" s="46" t="s">
        <v>241</v>
      </c>
      <c r="J131" s="53">
        <v>350.0</v>
      </c>
      <c r="K131" s="50"/>
      <c r="L131" s="46" t="s">
        <v>41</v>
      </c>
    </row>
    <row r="132">
      <c r="A132" s="46">
        <v>230.0</v>
      </c>
      <c r="B132" s="47" t="s">
        <v>242</v>
      </c>
      <c r="C132" s="48">
        <v>44302.0</v>
      </c>
      <c r="D132" s="49"/>
      <c r="E132" s="46">
        <v>8.441229956E9</v>
      </c>
      <c r="F132" s="49"/>
      <c r="G132" s="46" t="s">
        <v>243</v>
      </c>
      <c r="H132" s="46" t="s">
        <v>244</v>
      </c>
      <c r="I132" s="54"/>
      <c r="J132" s="53" t="s">
        <v>55</v>
      </c>
      <c r="K132" s="53">
        <v>250.0</v>
      </c>
      <c r="L132" s="46" t="s">
        <v>36</v>
      </c>
    </row>
    <row r="133">
      <c r="A133" s="46">
        <v>231.0</v>
      </c>
      <c r="B133" s="52" t="s">
        <v>245</v>
      </c>
      <c r="C133" s="48">
        <v>44302.0</v>
      </c>
      <c r="D133" s="49"/>
      <c r="E133" s="46">
        <v>8.441229956E9</v>
      </c>
      <c r="F133" s="49"/>
      <c r="G133" s="46" t="s">
        <v>246</v>
      </c>
      <c r="H133" s="46" t="s">
        <v>209</v>
      </c>
      <c r="I133" s="54"/>
      <c r="J133" s="50"/>
      <c r="K133" s="50"/>
      <c r="L133" s="46" t="s">
        <v>36</v>
      </c>
    </row>
    <row r="134">
      <c r="A134" s="46">
        <v>232.0</v>
      </c>
      <c r="B134" s="47" t="s">
        <v>247</v>
      </c>
      <c r="C134" s="48">
        <v>44302.0</v>
      </c>
      <c r="D134" s="49"/>
      <c r="E134" s="46">
        <v>8.44869567E9</v>
      </c>
      <c r="F134" s="49"/>
      <c r="G134" s="46" t="s">
        <v>206</v>
      </c>
      <c r="H134" s="46" t="s">
        <v>34</v>
      </c>
      <c r="I134" s="54"/>
      <c r="J134" s="53">
        <v>300.0</v>
      </c>
      <c r="K134" s="53" t="s">
        <v>77</v>
      </c>
      <c r="L134" s="46" t="s">
        <v>41</v>
      </c>
    </row>
    <row r="135">
      <c r="A135" s="46">
        <v>233.0</v>
      </c>
      <c r="B135" s="47"/>
      <c r="C135" s="48"/>
      <c r="D135" s="49"/>
      <c r="E135" s="46"/>
      <c r="F135" s="49"/>
      <c r="G135" s="46"/>
      <c r="H135" s="46"/>
      <c r="I135" s="54"/>
      <c r="J135" s="50"/>
      <c r="K135" s="50"/>
      <c r="L135" s="46"/>
    </row>
    <row r="136">
      <c r="A136" s="46">
        <v>234.0</v>
      </c>
      <c r="B136" s="47" t="s">
        <v>248</v>
      </c>
      <c r="C136" s="48">
        <v>44305.0</v>
      </c>
      <c r="D136" s="49"/>
      <c r="E136" s="46">
        <v>8.445288441E9</v>
      </c>
      <c r="F136" s="49"/>
      <c r="G136" s="46" t="s">
        <v>249</v>
      </c>
      <c r="H136" s="46" t="s">
        <v>103</v>
      </c>
      <c r="I136" s="54"/>
      <c r="J136" s="53">
        <v>400.0</v>
      </c>
      <c r="K136" s="53">
        <v>250.0</v>
      </c>
      <c r="L136" s="46" t="s">
        <v>71</v>
      </c>
    </row>
    <row r="137">
      <c r="A137" s="46">
        <v>235.0</v>
      </c>
      <c r="B137" s="52" t="s">
        <v>250</v>
      </c>
      <c r="C137" s="48">
        <v>44316.0</v>
      </c>
      <c r="D137" s="49"/>
      <c r="E137" s="46">
        <v>8.445327965E9</v>
      </c>
      <c r="F137" s="49"/>
      <c r="G137" s="46" t="s">
        <v>246</v>
      </c>
      <c r="H137" s="46" t="s">
        <v>103</v>
      </c>
      <c r="I137" s="54"/>
      <c r="J137" s="50"/>
      <c r="K137" s="50"/>
      <c r="L137" s="58" t="s">
        <v>36</v>
      </c>
    </row>
    <row r="138">
      <c r="A138" s="46">
        <v>236.0</v>
      </c>
      <c r="B138" s="52" t="s">
        <v>251</v>
      </c>
      <c r="C138" s="48">
        <v>44317.0</v>
      </c>
      <c r="D138" s="49"/>
      <c r="E138" s="46">
        <v>8.442895091E9</v>
      </c>
      <c r="F138" s="49"/>
      <c r="G138" s="46" t="s">
        <v>127</v>
      </c>
      <c r="H138" s="46" t="s">
        <v>103</v>
      </c>
      <c r="I138" s="54"/>
      <c r="J138" s="50"/>
      <c r="K138" s="53">
        <v>250.0</v>
      </c>
      <c r="L138" s="46" t="s">
        <v>71</v>
      </c>
    </row>
    <row r="139">
      <c r="A139" s="46">
        <v>237.0</v>
      </c>
      <c r="B139" s="47" t="s">
        <v>252</v>
      </c>
      <c r="C139" s="48">
        <v>44319.0</v>
      </c>
      <c r="D139" s="49"/>
      <c r="E139" s="46">
        <v>8.442130496E9</v>
      </c>
      <c r="F139" s="49"/>
      <c r="G139" s="46" t="s">
        <v>243</v>
      </c>
      <c r="H139" s="46" t="s">
        <v>103</v>
      </c>
      <c r="I139" s="54"/>
      <c r="J139" s="53">
        <v>807.0</v>
      </c>
      <c r="K139" s="53" t="s">
        <v>96</v>
      </c>
      <c r="L139" s="46" t="s">
        <v>71</v>
      </c>
    </row>
    <row r="140">
      <c r="A140" s="46">
        <v>238.0</v>
      </c>
      <c r="B140" s="47" t="s">
        <v>253</v>
      </c>
      <c r="C140" s="48">
        <v>44320.0</v>
      </c>
      <c r="D140" s="49"/>
      <c r="E140" s="46">
        <v>8.442721247E9</v>
      </c>
      <c r="F140" s="49"/>
      <c r="G140" s="46" t="s">
        <v>254</v>
      </c>
      <c r="H140" s="46" t="s">
        <v>103</v>
      </c>
      <c r="I140" s="54"/>
      <c r="J140" s="50"/>
      <c r="K140" s="53">
        <v>250.0</v>
      </c>
      <c r="L140" s="46" t="s">
        <v>71</v>
      </c>
    </row>
    <row r="141">
      <c r="A141" s="46">
        <v>239.0</v>
      </c>
      <c r="B141" s="52" t="s">
        <v>255</v>
      </c>
      <c r="C141" s="48">
        <v>44322.0</v>
      </c>
      <c r="D141" s="49"/>
      <c r="E141" s="46">
        <v>8.44390854E9</v>
      </c>
      <c r="F141" s="49"/>
      <c r="G141" s="46" t="s">
        <v>256</v>
      </c>
      <c r="H141" s="46" t="s">
        <v>257</v>
      </c>
      <c r="I141" s="54"/>
      <c r="J141" s="50"/>
      <c r="K141" s="50"/>
      <c r="L141" s="46" t="s">
        <v>71</v>
      </c>
    </row>
    <row r="142">
      <c r="A142" s="46">
        <v>240.0</v>
      </c>
      <c r="B142" s="47" t="s">
        <v>258</v>
      </c>
      <c r="C142" s="48">
        <v>44322.0</v>
      </c>
      <c r="D142" s="49"/>
      <c r="E142" s="46">
        <v>8.442286809E9</v>
      </c>
      <c r="F142" s="49"/>
      <c r="G142" s="46" t="s">
        <v>47</v>
      </c>
      <c r="H142" s="46" t="s">
        <v>34</v>
      </c>
      <c r="I142" s="54"/>
      <c r="J142" s="53">
        <v>300.0</v>
      </c>
      <c r="K142" s="53">
        <v>200.0</v>
      </c>
      <c r="L142" s="46" t="s">
        <v>71</v>
      </c>
    </row>
    <row r="143">
      <c r="A143" s="46">
        <v>241.0</v>
      </c>
      <c r="B143" s="47" t="s">
        <v>259</v>
      </c>
      <c r="C143" s="48">
        <v>44323.0</v>
      </c>
      <c r="D143" s="49"/>
      <c r="E143" s="46">
        <v>8.442690082E9</v>
      </c>
      <c r="F143" s="49"/>
      <c r="G143" s="46" t="s">
        <v>260</v>
      </c>
      <c r="H143" s="46" t="s">
        <v>103</v>
      </c>
      <c r="I143" s="54"/>
      <c r="J143" s="50"/>
      <c r="K143" s="53">
        <v>250.0</v>
      </c>
      <c r="L143" s="46" t="s">
        <v>71</v>
      </c>
    </row>
    <row r="144">
      <c r="A144" s="46">
        <v>242.0</v>
      </c>
      <c r="B144" s="47" t="s">
        <v>261</v>
      </c>
      <c r="C144" s="48">
        <v>44324.0</v>
      </c>
      <c r="D144" s="49"/>
      <c r="E144" s="46">
        <v>8.444951392E9</v>
      </c>
      <c r="F144" s="49"/>
      <c r="G144" s="46" t="s">
        <v>220</v>
      </c>
      <c r="H144" s="46" t="s">
        <v>103</v>
      </c>
      <c r="I144" s="54"/>
      <c r="J144" s="50"/>
      <c r="K144" s="50"/>
      <c r="L144" s="46" t="s">
        <v>71</v>
      </c>
    </row>
    <row r="145">
      <c r="A145" s="46">
        <v>243.0</v>
      </c>
      <c r="B145" s="52" t="s">
        <v>262</v>
      </c>
      <c r="C145" s="48">
        <v>44326.0</v>
      </c>
      <c r="D145" s="49"/>
      <c r="E145" s="46">
        <v>8.445033865E9</v>
      </c>
      <c r="F145" s="49"/>
      <c r="G145" s="46" t="s">
        <v>127</v>
      </c>
      <c r="H145" s="46" t="s">
        <v>34</v>
      </c>
      <c r="I145" s="54"/>
      <c r="J145" s="50"/>
      <c r="K145" s="53">
        <v>250.0</v>
      </c>
      <c r="L145" s="46" t="s">
        <v>71</v>
      </c>
    </row>
    <row r="146">
      <c r="A146" s="46">
        <v>244.0</v>
      </c>
      <c r="B146" s="47" t="s">
        <v>263</v>
      </c>
      <c r="C146" s="48">
        <v>44327.0</v>
      </c>
      <c r="D146" s="49"/>
      <c r="E146" s="46">
        <v>8.441224543E9</v>
      </c>
      <c r="F146" s="49"/>
      <c r="G146" s="46" t="s">
        <v>264</v>
      </c>
      <c r="H146" s="46" t="s">
        <v>103</v>
      </c>
      <c r="I146" s="54"/>
      <c r="J146" s="50"/>
      <c r="K146" s="53">
        <v>200.0</v>
      </c>
      <c r="L146" s="46" t="s">
        <v>71</v>
      </c>
    </row>
    <row r="147">
      <c r="A147" s="46">
        <v>245.0</v>
      </c>
      <c r="B147" s="52" t="s">
        <v>265</v>
      </c>
      <c r="C147" s="48">
        <v>44328.0</v>
      </c>
      <c r="D147" s="49"/>
      <c r="E147" s="46">
        <v>8.671788603E9</v>
      </c>
      <c r="F147" s="49"/>
      <c r="G147" s="46" t="s">
        <v>264</v>
      </c>
      <c r="H147" s="46" t="s">
        <v>34</v>
      </c>
      <c r="I147" s="54"/>
      <c r="J147" s="50"/>
      <c r="K147" s="50"/>
      <c r="L147" s="46" t="s">
        <v>36</v>
      </c>
    </row>
    <row r="148">
      <c r="A148" s="46">
        <v>246.0</v>
      </c>
      <c r="B148" s="47" t="s">
        <v>266</v>
      </c>
      <c r="C148" s="48">
        <v>44331.0</v>
      </c>
      <c r="D148" s="49"/>
      <c r="E148" s="46">
        <v>8.442438933E9</v>
      </c>
      <c r="F148" s="49"/>
      <c r="G148" s="46" t="s">
        <v>264</v>
      </c>
      <c r="H148" s="46" t="s">
        <v>34</v>
      </c>
      <c r="I148" s="54"/>
      <c r="J148" s="50"/>
      <c r="K148" s="53">
        <v>250.0</v>
      </c>
      <c r="L148" s="46" t="s">
        <v>71</v>
      </c>
    </row>
    <row r="149">
      <c r="A149" s="46">
        <v>247.0</v>
      </c>
      <c r="B149" s="47" t="s">
        <v>267</v>
      </c>
      <c r="C149" s="48">
        <v>44338.0</v>
      </c>
      <c r="D149" s="49"/>
      <c r="E149" s="46">
        <v>8.448921138E9</v>
      </c>
      <c r="F149" s="49"/>
      <c r="G149" s="46" t="s">
        <v>127</v>
      </c>
      <c r="H149" s="46" t="s">
        <v>268</v>
      </c>
      <c r="I149" s="54"/>
      <c r="J149" s="50"/>
      <c r="K149" s="53">
        <v>250.0</v>
      </c>
      <c r="L149" s="46" t="s">
        <v>71</v>
      </c>
    </row>
    <row r="150">
      <c r="A150" s="46">
        <v>248.0</v>
      </c>
      <c r="B150" s="52" t="s">
        <v>269</v>
      </c>
      <c r="C150" s="48">
        <v>44340.0</v>
      </c>
      <c r="D150" s="49"/>
      <c r="E150" s="46">
        <v>8.444998119E9</v>
      </c>
      <c r="F150" s="49"/>
      <c r="G150" s="46" t="s">
        <v>127</v>
      </c>
      <c r="H150" s="46" t="s">
        <v>209</v>
      </c>
      <c r="I150" s="54"/>
      <c r="J150" s="50"/>
      <c r="K150" s="50"/>
      <c r="L150" s="46" t="s">
        <v>71</v>
      </c>
    </row>
    <row r="151">
      <c r="A151" s="46">
        <v>249.0</v>
      </c>
      <c r="B151" s="52" t="s">
        <v>270</v>
      </c>
      <c r="C151" s="48">
        <v>44343.0</v>
      </c>
      <c r="D151" s="49"/>
      <c r="E151" s="46">
        <v>4.451174222E9</v>
      </c>
      <c r="F151" s="49"/>
      <c r="G151" s="46" t="s">
        <v>39</v>
      </c>
      <c r="H151" s="46" t="s">
        <v>34</v>
      </c>
      <c r="I151" s="54"/>
      <c r="J151" s="50"/>
      <c r="K151" s="53">
        <v>250.0</v>
      </c>
      <c r="L151" s="46" t="s">
        <v>71</v>
      </c>
    </row>
    <row r="152">
      <c r="A152" s="46">
        <v>250.0</v>
      </c>
      <c r="B152" s="52" t="s">
        <v>271</v>
      </c>
      <c r="C152" s="48">
        <v>44344.0</v>
      </c>
      <c r="D152" s="49"/>
      <c r="E152" s="46">
        <v>8.442815483E9</v>
      </c>
      <c r="F152" s="49"/>
      <c r="G152" s="46" t="s">
        <v>264</v>
      </c>
      <c r="H152" s="46" t="s">
        <v>229</v>
      </c>
      <c r="I152" s="54"/>
      <c r="J152" s="50"/>
      <c r="K152" s="53">
        <v>200.0</v>
      </c>
      <c r="L152" s="46" t="s">
        <v>71</v>
      </c>
    </row>
    <row r="153">
      <c r="A153" s="46">
        <v>251.0</v>
      </c>
      <c r="B153" s="47" t="s">
        <v>272</v>
      </c>
      <c r="C153" s="48">
        <v>44345.0</v>
      </c>
      <c r="D153" s="49"/>
      <c r="E153" s="46">
        <v>8.446001708E9</v>
      </c>
      <c r="F153" s="49"/>
      <c r="G153" s="46" t="s">
        <v>264</v>
      </c>
      <c r="H153" s="46" t="s">
        <v>34</v>
      </c>
      <c r="I153" s="54"/>
      <c r="J153" s="50"/>
      <c r="K153" s="50"/>
      <c r="L153" s="46" t="s">
        <v>71</v>
      </c>
    </row>
    <row r="154">
      <c r="A154" s="46">
        <v>252.0</v>
      </c>
      <c r="B154" s="52" t="s">
        <v>273</v>
      </c>
      <c r="C154" s="48">
        <v>44349.0</v>
      </c>
      <c r="D154" s="49"/>
      <c r="E154" s="46">
        <v>8.442892197E9</v>
      </c>
      <c r="F154" s="49"/>
      <c r="G154" s="46" t="s">
        <v>243</v>
      </c>
      <c r="H154" s="46" t="s">
        <v>34</v>
      </c>
      <c r="I154" s="46" t="s">
        <v>35</v>
      </c>
      <c r="J154" s="53">
        <v>300.0</v>
      </c>
      <c r="K154" s="53" t="s">
        <v>77</v>
      </c>
      <c r="L154" s="46" t="s">
        <v>71</v>
      </c>
    </row>
    <row r="155">
      <c r="A155" s="46">
        <v>253.0</v>
      </c>
      <c r="B155" s="52" t="s">
        <v>274</v>
      </c>
      <c r="C155" s="48">
        <v>44350.0</v>
      </c>
      <c r="D155" s="49"/>
      <c r="E155" s="46">
        <v>8.441401603E9</v>
      </c>
      <c r="F155" s="49"/>
      <c r="G155" s="46" t="s">
        <v>275</v>
      </c>
      <c r="H155" s="46" t="s">
        <v>217</v>
      </c>
      <c r="I155" s="46" t="s">
        <v>35</v>
      </c>
      <c r="J155" s="53">
        <v>350.0</v>
      </c>
      <c r="K155" s="50"/>
      <c r="L155" s="46" t="s">
        <v>71</v>
      </c>
    </row>
    <row r="156">
      <c r="A156" s="46">
        <v>254.0</v>
      </c>
      <c r="B156" s="52" t="s">
        <v>276</v>
      </c>
      <c r="C156" s="48">
        <v>44350.0</v>
      </c>
      <c r="D156" s="49"/>
      <c r="E156" s="46">
        <v>8.443807292E9</v>
      </c>
      <c r="F156" s="49"/>
      <c r="G156" s="46" t="s">
        <v>277</v>
      </c>
      <c r="H156" s="46" t="s">
        <v>34</v>
      </c>
      <c r="I156" s="54"/>
      <c r="J156" s="50"/>
      <c r="K156" s="53">
        <v>200.0</v>
      </c>
      <c r="L156" s="46" t="s">
        <v>71</v>
      </c>
    </row>
    <row r="157">
      <c r="A157" s="46">
        <v>255.0</v>
      </c>
      <c r="B157" s="52" t="s">
        <v>278</v>
      </c>
      <c r="C157" s="48">
        <v>44351.0</v>
      </c>
      <c r="D157" s="49"/>
      <c r="E157" s="46">
        <v>8.44583753E9</v>
      </c>
      <c r="F157" s="49"/>
      <c r="G157" s="46" t="s">
        <v>100</v>
      </c>
      <c r="H157" s="46" t="s">
        <v>103</v>
      </c>
      <c r="I157" s="46" t="s">
        <v>279</v>
      </c>
      <c r="J157" s="53">
        <v>300.0</v>
      </c>
      <c r="K157" s="53">
        <v>200.0</v>
      </c>
      <c r="L157" s="46" t="s">
        <v>71</v>
      </c>
    </row>
    <row r="158">
      <c r="A158" s="46">
        <v>256.0</v>
      </c>
      <c r="B158" s="47" t="s">
        <v>280</v>
      </c>
      <c r="C158" s="48">
        <v>44351.0</v>
      </c>
      <c r="D158" s="49"/>
      <c r="E158" s="46">
        <v>8.445090204E9</v>
      </c>
      <c r="F158" s="49"/>
      <c r="G158" s="46" t="s">
        <v>100</v>
      </c>
      <c r="H158" s="46" t="s">
        <v>34</v>
      </c>
      <c r="I158" s="54"/>
      <c r="J158" s="50"/>
      <c r="K158" s="53">
        <v>250.0</v>
      </c>
      <c r="L158" s="46" t="s">
        <v>71</v>
      </c>
    </row>
    <row r="159">
      <c r="A159" s="46">
        <v>257.0</v>
      </c>
      <c r="B159" s="47" t="s">
        <v>281</v>
      </c>
      <c r="C159" s="48">
        <v>44354.0</v>
      </c>
      <c r="D159" s="49"/>
      <c r="E159" s="46">
        <v>8.444633867E9</v>
      </c>
      <c r="F159" s="49"/>
      <c r="G159" s="46" t="s">
        <v>277</v>
      </c>
      <c r="H159" s="46" t="s">
        <v>34</v>
      </c>
      <c r="I159" s="46" t="s">
        <v>35</v>
      </c>
      <c r="J159" s="53">
        <v>350.0</v>
      </c>
      <c r="K159" s="50"/>
      <c r="L159" s="46" t="s">
        <v>71</v>
      </c>
    </row>
    <row r="160">
      <c r="A160" s="46">
        <v>258.0</v>
      </c>
      <c r="B160" s="47" t="s">
        <v>282</v>
      </c>
      <c r="C160" s="48">
        <v>44359.0</v>
      </c>
      <c r="D160" s="49"/>
      <c r="E160" s="46">
        <v>8.443479884E9</v>
      </c>
      <c r="F160" s="49"/>
      <c r="G160" s="46" t="s">
        <v>47</v>
      </c>
      <c r="H160" s="46" t="s">
        <v>34</v>
      </c>
      <c r="I160" s="54"/>
      <c r="J160" s="50"/>
      <c r="K160" s="53">
        <v>250.0</v>
      </c>
      <c r="L160" s="46" t="s">
        <v>71</v>
      </c>
    </row>
    <row r="161">
      <c r="A161" s="46">
        <v>259.0</v>
      </c>
      <c r="B161" s="47" t="s">
        <v>283</v>
      </c>
      <c r="C161" s="48">
        <v>44364.0</v>
      </c>
      <c r="D161" s="49"/>
      <c r="E161" s="46">
        <v>8.443617053E9</v>
      </c>
      <c r="F161" s="49"/>
      <c r="G161" s="46" t="s">
        <v>277</v>
      </c>
      <c r="H161" s="46" t="s">
        <v>34</v>
      </c>
      <c r="I161" s="46" t="s">
        <v>35</v>
      </c>
      <c r="J161" s="53">
        <v>350.0</v>
      </c>
      <c r="K161" s="50"/>
      <c r="L161" s="46" t="s">
        <v>36</v>
      </c>
    </row>
    <row r="162">
      <c r="A162" s="46">
        <v>260.0</v>
      </c>
      <c r="B162" s="52" t="s">
        <v>284</v>
      </c>
      <c r="C162" s="48">
        <v>44364.0</v>
      </c>
      <c r="D162" s="49"/>
      <c r="E162" s="46">
        <v>8.442926209E9</v>
      </c>
      <c r="F162" s="49"/>
      <c r="G162" s="46" t="s">
        <v>277</v>
      </c>
      <c r="H162" s="46" t="s">
        <v>40</v>
      </c>
      <c r="I162" s="46" t="s">
        <v>35</v>
      </c>
      <c r="J162" s="53">
        <v>350.0</v>
      </c>
      <c r="K162" s="53" t="s">
        <v>77</v>
      </c>
      <c r="L162" s="46" t="s">
        <v>71</v>
      </c>
    </row>
    <row r="163">
      <c r="A163" s="46">
        <v>261.0</v>
      </c>
      <c r="B163" s="47" t="s">
        <v>285</v>
      </c>
      <c r="C163" s="48">
        <v>44364.0</v>
      </c>
      <c r="D163" s="49"/>
      <c r="E163" s="46">
        <v>8.441016892E9</v>
      </c>
      <c r="F163" s="49"/>
      <c r="G163" s="46" t="s">
        <v>286</v>
      </c>
      <c r="H163" s="46" t="s">
        <v>34</v>
      </c>
      <c r="I163" s="54"/>
      <c r="J163" s="53">
        <v>300.0</v>
      </c>
      <c r="K163" s="53">
        <v>200.0</v>
      </c>
      <c r="L163" s="46" t="s">
        <v>287</v>
      </c>
    </row>
    <row r="164">
      <c r="A164" s="46">
        <v>262.0</v>
      </c>
      <c r="B164" s="52" t="s">
        <v>288</v>
      </c>
      <c r="C164" s="48">
        <v>44364.0</v>
      </c>
      <c r="D164" s="49"/>
      <c r="E164" s="46">
        <v>8.442110624E9</v>
      </c>
      <c r="F164" s="49"/>
      <c r="G164" s="46" t="s">
        <v>289</v>
      </c>
      <c r="H164" s="46" t="s">
        <v>34</v>
      </c>
      <c r="I164" s="46" t="s">
        <v>207</v>
      </c>
      <c r="J164" s="53">
        <v>807.0</v>
      </c>
      <c r="K164" s="53" t="s">
        <v>232</v>
      </c>
      <c r="L164" s="46" t="s">
        <v>71</v>
      </c>
    </row>
    <row r="165">
      <c r="A165" s="46">
        <v>263.0</v>
      </c>
      <c r="B165" s="52" t="s">
        <v>290</v>
      </c>
      <c r="C165" s="48">
        <v>44369.0</v>
      </c>
      <c r="D165" s="49"/>
      <c r="E165" s="46">
        <v>8.441391759E9</v>
      </c>
      <c r="F165" s="49"/>
      <c r="G165" s="46" t="s">
        <v>203</v>
      </c>
      <c r="H165" s="46" t="s">
        <v>34</v>
      </c>
      <c r="I165" s="54"/>
      <c r="J165" s="50"/>
      <c r="K165" s="50"/>
      <c r="L165" s="46" t="s">
        <v>71</v>
      </c>
    </row>
    <row r="166">
      <c r="A166" s="46">
        <v>264.0</v>
      </c>
      <c r="B166" s="52" t="s">
        <v>291</v>
      </c>
      <c r="C166" s="48">
        <v>44369.0</v>
      </c>
      <c r="D166" s="49"/>
      <c r="E166" s="46">
        <v>8.445049464E9</v>
      </c>
      <c r="F166" s="49"/>
      <c r="G166" s="46" t="s">
        <v>203</v>
      </c>
      <c r="H166" s="46" t="s">
        <v>34</v>
      </c>
      <c r="I166" s="54"/>
      <c r="J166" s="50"/>
      <c r="K166" s="53" t="s">
        <v>77</v>
      </c>
      <c r="L166" s="46" t="s">
        <v>71</v>
      </c>
    </row>
    <row r="167">
      <c r="A167" s="46">
        <v>265.0</v>
      </c>
      <c r="B167" s="47" t="s">
        <v>292</v>
      </c>
      <c r="C167" s="48">
        <v>44370.0</v>
      </c>
      <c r="D167" s="49"/>
      <c r="E167" s="46">
        <v>4.296986656E9</v>
      </c>
      <c r="F167" s="49"/>
      <c r="G167" s="46" t="s">
        <v>260</v>
      </c>
      <c r="H167" s="46" t="s">
        <v>34</v>
      </c>
      <c r="I167" s="46" t="s">
        <v>279</v>
      </c>
      <c r="J167" s="53" t="s">
        <v>293</v>
      </c>
      <c r="K167" s="53">
        <v>200.0</v>
      </c>
      <c r="L167" s="46" t="s">
        <v>36</v>
      </c>
    </row>
    <row r="168">
      <c r="A168" s="46">
        <v>266.0</v>
      </c>
      <c r="B168" s="52" t="s">
        <v>294</v>
      </c>
      <c r="C168" s="48">
        <v>44370.0</v>
      </c>
      <c r="D168" s="49"/>
      <c r="E168" s="46">
        <v>8.442753714E9</v>
      </c>
      <c r="F168" s="49"/>
      <c r="G168" s="46" t="s">
        <v>100</v>
      </c>
      <c r="H168" s="46" t="s">
        <v>34</v>
      </c>
      <c r="I168" s="54"/>
      <c r="J168" s="50"/>
      <c r="K168" s="53">
        <v>250.0</v>
      </c>
      <c r="L168" s="46" t="s">
        <v>71</v>
      </c>
    </row>
    <row r="169">
      <c r="A169" s="46">
        <v>267.0</v>
      </c>
      <c r="B169" s="52" t="s">
        <v>295</v>
      </c>
      <c r="C169" s="48">
        <v>44373.0</v>
      </c>
      <c r="D169" s="49"/>
      <c r="E169" s="46">
        <v>8.443509897E9</v>
      </c>
      <c r="F169" s="49"/>
      <c r="G169" s="46" t="s">
        <v>47</v>
      </c>
      <c r="H169" s="46" t="s">
        <v>40</v>
      </c>
      <c r="I169" s="54"/>
      <c r="J169" s="50"/>
      <c r="K169" s="53" t="s">
        <v>77</v>
      </c>
      <c r="L169" s="46" t="s">
        <v>287</v>
      </c>
    </row>
    <row r="170">
      <c r="A170" s="46">
        <v>268.0</v>
      </c>
      <c r="B170" s="52" t="s">
        <v>296</v>
      </c>
      <c r="C170" s="48">
        <v>44373.0</v>
      </c>
      <c r="D170" s="49"/>
      <c r="E170" s="46">
        <v>8.443284235E9</v>
      </c>
      <c r="F170" s="49"/>
      <c r="G170" s="46" t="s">
        <v>256</v>
      </c>
      <c r="H170" s="46" t="s">
        <v>40</v>
      </c>
      <c r="I170" s="54"/>
      <c r="J170" s="50"/>
      <c r="K170" s="50"/>
      <c r="L170" s="46" t="s">
        <v>71</v>
      </c>
    </row>
    <row r="171">
      <c r="A171" s="46">
        <v>269.0</v>
      </c>
      <c r="B171" s="52" t="s">
        <v>297</v>
      </c>
      <c r="C171" s="48">
        <v>44375.0</v>
      </c>
      <c r="D171" s="49"/>
      <c r="E171" s="46">
        <v>8.443700169E9</v>
      </c>
      <c r="F171" s="49"/>
      <c r="G171" s="46" t="s">
        <v>277</v>
      </c>
      <c r="H171" s="46" t="s">
        <v>34</v>
      </c>
      <c r="I171" s="46" t="s">
        <v>35</v>
      </c>
      <c r="J171" s="53">
        <v>350.0</v>
      </c>
      <c r="K171" s="50"/>
      <c r="L171" s="46" t="s">
        <v>287</v>
      </c>
    </row>
    <row r="172">
      <c r="A172" s="46">
        <v>270.0</v>
      </c>
      <c r="B172" s="47" t="s">
        <v>298</v>
      </c>
      <c r="C172" s="48">
        <v>44378.0</v>
      </c>
      <c r="D172" s="49"/>
      <c r="E172" s="46">
        <v>8.448066147E9</v>
      </c>
      <c r="F172" s="49"/>
      <c r="G172" s="46" t="s">
        <v>243</v>
      </c>
      <c r="H172" s="46" t="s">
        <v>34</v>
      </c>
      <c r="I172" s="46" t="s">
        <v>35</v>
      </c>
      <c r="J172" s="53">
        <v>300.0</v>
      </c>
      <c r="K172" s="53">
        <v>250.0</v>
      </c>
      <c r="L172" s="46" t="s">
        <v>287</v>
      </c>
    </row>
    <row r="173">
      <c r="A173" s="46">
        <v>271.0</v>
      </c>
      <c r="B173" s="47" t="s">
        <v>299</v>
      </c>
      <c r="C173" s="48">
        <v>44378.0</v>
      </c>
      <c r="D173" s="49"/>
      <c r="E173" s="46">
        <v>8.443485699E9</v>
      </c>
      <c r="F173" s="49"/>
      <c r="G173" s="46" t="s">
        <v>127</v>
      </c>
      <c r="H173" s="46" t="s">
        <v>70</v>
      </c>
      <c r="I173" s="46" t="s">
        <v>35</v>
      </c>
      <c r="J173" s="53">
        <v>350.0</v>
      </c>
      <c r="K173" s="50"/>
      <c r="L173" s="46" t="s">
        <v>71</v>
      </c>
    </row>
    <row r="174">
      <c r="A174" s="46">
        <v>272.0</v>
      </c>
      <c r="B174" s="47" t="s">
        <v>300</v>
      </c>
      <c r="C174" s="48">
        <v>44379.0</v>
      </c>
      <c r="D174" s="49"/>
      <c r="E174" s="46">
        <v>8.443605424E9</v>
      </c>
      <c r="F174" s="49"/>
      <c r="G174" s="46" t="s">
        <v>277</v>
      </c>
      <c r="H174" s="46" t="s">
        <v>34</v>
      </c>
      <c r="I174" s="46" t="s">
        <v>35</v>
      </c>
      <c r="J174" s="53">
        <v>807.0</v>
      </c>
      <c r="K174" s="53">
        <v>250.0</v>
      </c>
      <c r="L174" s="46" t="s">
        <v>71</v>
      </c>
    </row>
    <row r="175">
      <c r="A175" s="46">
        <v>273.0</v>
      </c>
      <c r="B175" s="52" t="s">
        <v>301</v>
      </c>
      <c r="C175" s="48">
        <v>44382.0</v>
      </c>
      <c r="D175" s="49"/>
      <c r="E175" s="46">
        <v>8.441812051E9</v>
      </c>
      <c r="F175" s="49"/>
      <c r="G175" s="46" t="s">
        <v>100</v>
      </c>
      <c r="H175" s="46" t="s">
        <v>34</v>
      </c>
      <c r="I175" s="46" t="s">
        <v>35</v>
      </c>
      <c r="J175" s="53">
        <v>350.0</v>
      </c>
      <c r="K175" s="50"/>
      <c r="L175" s="46" t="s">
        <v>71</v>
      </c>
    </row>
    <row r="176">
      <c r="A176" s="46">
        <v>274.0</v>
      </c>
      <c r="B176" s="52" t="s">
        <v>302</v>
      </c>
      <c r="C176" s="48">
        <v>44382.0</v>
      </c>
      <c r="D176" s="49"/>
      <c r="E176" s="46">
        <v>8.442291002E9</v>
      </c>
      <c r="F176" s="49"/>
      <c r="G176" s="46" t="s">
        <v>100</v>
      </c>
      <c r="H176" s="46" t="s">
        <v>34</v>
      </c>
      <c r="I176" s="46" t="s">
        <v>35</v>
      </c>
      <c r="J176" s="50"/>
      <c r="K176" s="53">
        <v>250.0</v>
      </c>
      <c r="L176" s="46" t="s">
        <v>71</v>
      </c>
    </row>
    <row r="177">
      <c r="A177" s="46">
        <v>275.0</v>
      </c>
      <c r="B177" s="47" t="s">
        <v>303</v>
      </c>
      <c r="C177" s="48">
        <v>44382.0</v>
      </c>
      <c r="D177" s="49"/>
      <c r="E177" s="46">
        <v>8.443604805E9</v>
      </c>
      <c r="F177" s="49"/>
      <c r="G177" s="46" t="s">
        <v>100</v>
      </c>
      <c r="H177" s="46" t="s">
        <v>40</v>
      </c>
      <c r="I177" s="46" t="s">
        <v>35</v>
      </c>
      <c r="J177" s="50"/>
      <c r="K177" s="50"/>
      <c r="L177" s="46" t="s">
        <v>71</v>
      </c>
    </row>
    <row r="178">
      <c r="A178" s="46">
        <v>276.0</v>
      </c>
      <c r="B178" s="52" t="s">
        <v>304</v>
      </c>
      <c r="C178" s="48">
        <v>44384.0</v>
      </c>
      <c r="D178" s="49"/>
      <c r="E178" s="46">
        <v>8.118903511E9</v>
      </c>
      <c r="F178" s="49"/>
      <c r="G178" s="46" t="s">
        <v>100</v>
      </c>
      <c r="H178" s="46" t="s">
        <v>34</v>
      </c>
      <c r="I178" s="46" t="s">
        <v>35</v>
      </c>
      <c r="J178" s="53">
        <v>350.0</v>
      </c>
      <c r="K178" s="50"/>
      <c r="L178" s="46" t="s">
        <v>71</v>
      </c>
    </row>
    <row r="179">
      <c r="A179" s="46">
        <v>277.0</v>
      </c>
      <c r="B179" s="47" t="s">
        <v>305</v>
      </c>
      <c r="C179" s="48">
        <v>44384.0</v>
      </c>
      <c r="D179" s="49"/>
      <c r="E179" s="46">
        <v>8.443480893E9</v>
      </c>
      <c r="F179" s="49"/>
      <c r="G179" s="46" t="s">
        <v>100</v>
      </c>
      <c r="H179" s="46" t="s">
        <v>34</v>
      </c>
      <c r="I179" s="46" t="s">
        <v>35</v>
      </c>
      <c r="J179" s="53">
        <v>350.0</v>
      </c>
      <c r="K179" s="53">
        <v>150.0</v>
      </c>
      <c r="L179" s="46" t="s">
        <v>71</v>
      </c>
    </row>
    <row r="180">
      <c r="A180" s="46">
        <v>278.0</v>
      </c>
      <c r="B180" s="47" t="s">
        <v>306</v>
      </c>
      <c r="C180" s="48">
        <v>44384.0</v>
      </c>
      <c r="D180" s="49"/>
      <c r="E180" s="46">
        <v>8.443606379E9</v>
      </c>
      <c r="F180" s="49"/>
      <c r="G180" s="46" t="s">
        <v>100</v>
      </c>
      <c r="H180" s="46" t="s">
        <v>40</v>
      </c>
      <c r="I180" s="46" t="s">
        <v>35</v>
      </c>
      <c r="J180" s="50"/>
      <c r="K180" s="50"/>
      <c r="L180" s="46" t="s">
        <v>36</v>
      </c>
    </row>
    <row r="181">
      <c r="A181" s="46">
        <v>279.0</v>
      </c>
      <c r="B181" s="47" t="s">
        <v>307</v>
      </c>
      <c r="C181" s="48">
        <v>44386.0</v>
      </c>
      <c r="D181" s="49"/>
      <c r="E181" s="46">
        <v>8.444557661E9</v>
      </c>
      <c r="F181" s="49"/>
      <c r="G181" s="46" t="s">
        <v>277</v>
      </c>
      <c r="H181" s="46" t="s">
        <v>40</v>
      </c>
      <c r="I181" s="46" t="s">
        <v>35</v>
      </c>
      <c r="J181" s="53">
        <v>350.0</v>
      </c>
      <c r="K181" s="50"/>
      <c r="L181" s="46" t="s">
        <v>71</v>
      </c>
    </row>
    <row r="182">
      <c r="A182" s="46">
        <v>280.0</v>
      </c>
      <c r="B182" s="52" t="s">
        <v>308</v>
      </c>
      <c r="C182" s="48">
        <v>44389.0</v>
      </c>
      <c r="D182" s="49"/>
      <c r="E182" s="46">
        <v>8.445509844E9</v>
      </c>
      <c r="F182" s="49"/>
      <c r="G182" s="46" t="s">
        <v>309</v>
      </c>
      <c r="H182" s="46" t="s">
        <v>103</v>
      </c>
      <c r="I182" s="46" t="s">
        <v>310</v>
      </c>
      <c r="J182" s="50"/>
      <c r="K182" s="53">
        <v>100.0</v>
      </c>
      <c r="L182" s="46" t="s">
        <v>71</v>
      </c>
    </row>
    <row r="183">
      <c r="A183" s="46">
        <v>281.0</v>
      </c>
      <c r="B183" s="47" t="s">
        <v>311</v>
      </c>
      <c r="C183" s="48">
        <v>44391.0</v>
      </c>
      <c r="D183" s="49"/>
      <c r="E183" s="46">
        <v>8.4421377E9</v>
      </c>
      <c r="F183" s="49"/>
      <c r="G183" s="46" t="s">
        <v>312</v>
      </c>
      <c r="H183" s="46" t="s">
        <v>103</v>
      </c>
      <c r="I183" s="46" t="s">
        <v>35</v>
      </c>
      <c r="J183" s="50"/>
      <c r="K183" s="53">
        <v>250.0</v>
      </c>
      <c r="L183" s="46" t="s">
        <v>71</v>
      </c>
    </row>
    <row r="184">
      <c r="A184" s="46">
        <v>282.0</v>
      </c>
      <c r="B184" s="52" t="s">
        <v>313</v>
      </c>
      <c r="C184" s="48">
        <v>44392.0</v>
      </c>
      <c r="D184" s="49"/>
      <c r="E184" s="46">
        <v>8.442984051E9</v>
      </c>
      <c r="F184" s="49"/>
      <c r="G184" s="46" t="s">
        <v>277</v>
      </c>
      <c r="H184" s="46" t="s">
        <v>229</v>
      </c>
      <c r="I184" s="46" t="s">
        <v>35</v>
      </c>
      <c r="J184" s="53">
        <v>350.0</v>
      </c>
      <c r="K184" s="53">
        <v>200.0</v>
      </c>
      <c r="L184" s="46" t="s">
        <v>71</v>
      </c>
    </row>
    <row r="185">
      <c r="A185" s="46">
        <v>283.0</v>
      </c>
      <c r="B185" s="47" t="s">
        <v>314</v>
      </c>
      <c r="C185" s="48">
        <v>44392.0</v>
      </c>
      <c r="D185" s="49"/>
      <c r="E185" s="46">
        <v>8.445956528E9</v>
      </c>
      <c r="F185" s="49"/>
      <c r="G185" s="46" t="s">
        <v>277</v>
      </c>
      <c r="H185" s="46" t="s">
        <v>217</v>
      </c>
      <c r="I185" s="46" t="s">
        <v>35</v>
      </c>
      <c r="J185" s="50"/>
      <c r="K185" s="50"/>
      <c r="L185" s="46" t="s">
        <v>71</v>
      </c>
    </row>
    <row r="186">
      <c r="A186" s="46">
        <v>284.0</v>
      </c>
      <c r="B186" s="52" t="s">
        <v>315</v>
      </c>
      <c r="C186" s="48">
        <v>44394.0</v>
      </c>
      <c r="D186" s="49"/>
      <c r="E186" s="46">
        <v>8.445305549E9</v>
      </c>
      <c r="F186" s="49"/>
      <c r="G186" s="46" t="s">
        <v>127</v>
      </c>
      <c r="H186" s="46" t="s">
        <v>70</v>
      </c>
      <c r="I186" s="46" t="s">
        <v>35</v>
      </c>
      <c r="J186" s="53">
        <v>350.0</v>
      </c>
      <c r="K186" s="53">
        <v>200.0</v>
      </c>
      <c r="L186" s="46" t="s">
        <v>71</v>
      </c>
    </row>
    <row r="187">
      <c r="A187" s="46">
        <v>285.0</v>
      </c>
      <c r="B187" s="52" t="s">
        <v>316</v>
      </c>
      <c r="C187" s="48">
        <v>44394.0</v>
      </c>
      <c r="D187" s="49"/>
      <c r="E187" s="46">
        <v>8.444874814E9</v>
      </c>
      <c r="F187" s="49"/>
      <c r="G187" s="46" t="s">
        <v>312</v>
      </c>
      <c r="H187" s="46" t="s">
        <v>103</v>
      </c>
      <c r="I187" s="46" t="s">
        <v>310</v>
      </c>
      <c r="J187" s="50"/>
      <c r="K187" s="50"/>
      <c r="L187" s="46" t="s">
        <v>71</v>
      </c>
    </row>
    <row r="188">
      <c r="A188" s="46">
        <v>286.0</v>
      </c>
      <c r="B188" s="52" t="s">
        <v>317</v>
      </c>
      <c r="C188" s="48">
        <v>44396.0</v>
      </c>
      <c r="D188" s="49"/>
      <c r="E188" s="54"/>
      <c r="F188" s="49"/>
      <c r="G188" s="46" t="s">
        <v>318</v>
      </c>
      <c r="H188" s="46" t="s">
        <v>34</v>
      </c>
      <c r="I188" s="46" t="s">
        <v>279</v>
      </c>
      <c r="J188" s="53">
        <v>150.0</v>
      </c>
      <c r="K188" s="53">
        <v>250.0</v>
      </c>
      <c r="L188" s="46" t="s">
        <v>71</v>
      </c>
    </row>
    <row r="189">
      <c r="A189" s="46">
        <v>287.0</v>
      </c>
      <c r="B189" s="47" t="s">
        <v>319</v>
      </c>
      <c r="C189" s="48">
        <v>44396.0</v>
      </c>
      <c r="D189" s="49"/>
      <c r="E189" s="46">
        <v>8.442284128E9</v>
      </c>
      <c r="F189" s="49"/>
      <c r="G189" s="46" t="s">
        <v>320</v>
      </c>
      <c r="H189" s="46" t="s">
        <v>34</v>
      </c>
      <c r="I189" s="46" t="s">
        <v>279</v>
      </c>
      <c r="J189" s="53">
        <v>150.0</v>
      </c>
      <c r="K189" s="53" t="s">
        <v>77</v>
      </c>
      <c r="L189" s="46" t="s">
        <v>71</v>
      </c>
    </row>
    <row r="190">
      <c r="A190" s="46">
        <v>288.0</v>
      </c>
      <c r="B190" s="47" t="s">
        <v>321</v>
      </c>
      <c r="C190" s="48">
        <v>44400.0</v>
      </c>
      <c r="D190" s="49"/>
      <c r="E190" s="46">
        <v>8.441980478E9</v>
      </c>
      <c r="F190" s="49"/>
      <c r="G190" s="46" t="s">
        <v>100</v>
      </c>
      <c r="H190" s="46" t="s">
        <v>103</v>
      </c>
      <c r="I190" s="46" t="s">
        <v>322</v>
      </c>
      <c r="J190" s="53">
        <v>360.0</v>
      </c>
      <c r="K190" s="50"/>
      <c r="L190" s="46" t="s">
        <v>36</v>
      </c>
    </row>
    <row r="191">
      <c r="A191" s="46">
        <v>289.0</v>
      </c>
      <c r="B191" s="47" t="s">
        <v>323</v>
      </c>
      <c r="C191" s="48">
        <v>44401.0</v>
      </c>
      <c r="D191" s="49"/>
      <c r="E191" s="46">
        <v>8.44538303E9</v>
      </c>
      <c r="F191" s="49"/>
      <c r="G191" s="46" t="s">
        <v>324</v>
      </c>
      <c r="H191" s="46" t="s">
        <v>70</v>
      </c>
      <c r="I191" s="46" t="s">
        <v>279</v>
      </c>
      <c r="J191" s="53">
        <v>200.0</v>
      </c>
      <c r="K191" s="50"/>
      <c r="L191" s="46" t="s">
        <v>71</v>
      </c>
    </row>
    <row r="192">
      <c r="A192" s="46">
        <v>290.0</v>
      </c>
      <c r="B192" s="52" t="s">
        <v>325</v>
      </c>
      <c r="C192" s="48">
        <v>44403.0</v>
      </c>
      <c r="D192" s="49"/>
      <c r="E192" s="46">
        <v>8.44173853E9</v>
      </c>
      <c r="F192" s="49"/>
      <c r="G192" s="46" t="s">
        <v>243</v>
      </c>
      <c r="H192" s="46" t="s">
        <v>34</v>
      </c>
      <c r="I192" s="46" t="s">
        <v>279</v>
      </c>
      <c r="J192" s="53">
        <v>150.0</v>
      </c>
      <c r="K192" s="53">
        <v>150.0</v>
      </c>
      <c r="L192" s="46" t="s">
        <v>71</v>
      </c>
    </row>
    <row r="193">
      <c r="A193" s="46">
        <v>291.0</v>
      </c>
      <c r="B193" s="47" t="s">
        <v>326</v>
      </c>
      <c r="C193" s="48">
        <v>44403.0</v>
      </c>
      <c r="D193" s="49"/>
      <c r="E193" s="46">
        <v>8.442182571E9</v>
      </c>
      <c r="F193" s="49"/>
      <c r="G193" s="46" t="s">
        <v>318</v>
      </c>
      <c r="H193" s="46" t="s">
        <v>70</v>
      </c>
      <c r="I193" s="46" t="s">
        <v>279</v>
      </c>
      <c r="J193" s="53">
        <v>250.0</v>
      </c>
      <c r="K193" s="50"/>
      <c r="L193" s="46" t="s">
        <v>71</v>
      </c>
    </row>
    <row r="194">
      <c r="A194" s="46">
        <v>292.0</v>
      </c>
      <c r="B194" s="47" t="s">
        <v>327</v>
      </c>
      <c r="C194" s="48">
        <v>44403.0</v>
      </c>
      <c r="D194" s="49"/>
      <c r="E194" s="46">
        <v>8.444961532E9</v>
      </c>
      <c r="F194" s="49"/>
      <c r="G194" s="46" t="s">
        <v>277</v>
      </c>
      <c r="H194" s="46" t="s">
        <v>70</v>
      </c>
      <c r="I194" s="46" t="s">
        <v>35</v>
      </c>
      <c r="J194" s="53">
        <v>350.0</v>
      </c>
      <c r="K194" s="50"/>
      <c r="L194" s="46" t="s">
        <v>71</v>
      </c>
    </row>
    <row r="195">
      <c r="A195" s="46">
        <v>293.0</v>
      </c>
      <c r="B195" s="52" t="s">
        <v>328</v>
      </c>
      <c r="C195" s="48">
        <v>44407.0</v>
      </c>
      <c r="D195" s="49"/>
      <c r="E195" s="46">
        <v>8.44198776E9</v>
      </c>
      <c r="F195" s="49"/>
      <c r="G195" s="46" t="s">
        <v>329</v>
      </c>
      <c r="H195" s="46" t="s">
        <v>34</v>
      </c>
      <c r="I195" s="46" t="s">
        <v>35</v>
      </c>
      <c r="J195" s="53" t="s">
        <v>330</v>
      </c>
      <c r="K195" s="50"/>
      <c r="L195" s="57" t="s">
        <v>150</v>
      </c>
    </row>
    <row r="196">
      <c r="A196" s="46">
        <v>294.0</v>
      </c>
      <c r="B196" s="52" t="s">
        <v>331</v>
      </c>
      <c r="C196" s="48">
        <v>44411.0</v>
      </c>
      <c r="D196" s="49"/>
      <c r="E196" s="54"/>
      <c r="F196" s="49"/>
      <c r="G196" s="46" t="s">
        <v>332</v>
      </c>
      <c r="H196" s="46" t="s">
        <v>34</v>
      </c>
      <c r="I196" s="46" t="s">
        <v>279</v>
      </c>
      <c r="J196" s="53">
        <v>300.0</v>
      </c>
      <c r="K196" s="50"/>
      <c r="L196" s="46" t="s">
        <v>71</v>
      </c>
    </row>
    <row r="197">
      <c r="A197" s="46">
        <v>295.0</v>
      </c>
      <c r="B197" s="47" t="s">
        <v>333</v>
      </c>
      <c r="C197" s="48">
        <v>44412.0</v>
      </c>
      <c r="D197" s="49"/>
      <c r="E197" s="46">
        <v>8.442717003E9</v>
      </c>
      <c r="F197" s="49"/>
      <c r="G197" s="46" t="s">
        <v>249</v>
      </c>
      <c r="H197" s="46" t="s">
        <v>34</v>
      </c>
      <c r="I197" s="46" t="s">
        <v>35</v>
      </c>
      <c r="J197" s="53">
        <v>350.0</v>
      </c>
      <c r="K197" s="53">
        <v>200.0</v>
      </c>
      <c r="L197" s="46" t="s">
        <v>71</v>
      </c>
    </row>
    <row r="198">
      <c r="A198" s="46">
        <v>296.0</v>
      </c>
      <c r="B198" s="47" t="s">
        <v>334</v>
      </c>
      <c r="C198" s="48">
        <v>44414.0</v>
      </c>
      <c r="D198" s="49"/>
      <c r="E198" s="46">
        <v>8.446070217E9</v>
      </c>
      <c r="F198" s="49"/>
      <c r="G198" s="46" t="s">
        <v>335</v>
      </c>
      <c r="H198" s="46" t="s">
        <v>34</v>
      </c>
      <c r="I198" s="46" t="s">
        <v>279</v>
      </c>
      <c r="J198" s="53">
        <v>200.0</v>
      </c>
      <c r="K198" s="50"/>
      <c r="L198" s="46" t="s">
        <v>36</v>
      </c>
    </row>
    <row r="199">
      <c r="A199" s="46">
        <v>297.0</v>
      </c>
      <c r="B199" s="52" t="s">
        <v>336</v>
      </c>
      <c r="C199" s="48">
        <v>44414.0</v>
      </c>
      <c r="D199" s="49"/>
      <c r="E199" s="46">
        <v>8.448083789E9</v>
      </c>
      <c r="F199" s="49"/>
      <c r="G199" s="46" t="s">
        <v>243</v>
      </c>
      <c r="H199" s="46" t="s">
        <v>34</v>
      </c>
      <c r="I199" s="54"/>
      <c r="J199" s="50"/>
      <c r="K199" s="53">
        <v>250.0</v>
      </c>
      <c r="L199" s="46" t="s">
        <v>71</v>
      </c>
    </row>
    <row r="200">
      <c r="A200" s="46">
        <v>298.0</v>
      </c>
      <c r="B200" s="52" t="s">
        <v>337</v>
      </c>
      <c r="C200" s="48">
        <v>44418.0</v>
      </c>
      <c r="D200" s="49"/>
      <c r="E200" s="46">
        <v>8.442202502E9</v>
      </c>
      <c r="F200" s="49"/>
      <c r="G200" s="46" t="s">
        <v>332</v>
      </c>
      <c r="H200" s="46" t="s">
        <v>34</v>
      </c>
      <c r="I200" s="46" t="s">
        <v>279</v>
      </c>
      <c r="J200" s="53">
        <v>350.0</v>
      </c>
      <c r="K200" s="53">
        <v>250.0</v>
      </c>
      <c r="L200" s="46" t="s">
        <v>287</v>
      </c>
    </row>
    <row r="201">
      <c r="A201" s="46">
        <v>299.0</v>
      </c>
      <c r="B201" s="47" t="s">
        <v>338</v>
      </c>
      <c r="C201" s="48">
        <v>44418.0</v>
      </c>
      <c r="D201" s="49"/>
      <c r="E201" s="46">
        <v>8.442731109E9</v>
      </c>
      <c r="F201" s="49"/>
      <c r="G201" s="46" t="s">
        <v>329</v>
      </c>
      <c r="H201" s="46" t="s">
        <v>34</v>
      </c>
      <c r="I201" s="46" t="s">
        <v>35</v>
      </c>
      <c r="J201" s="53">
        <v>360.0</v>
      </c>
      <c r="K201" s="53" t="s">
        <v>77</v>
      </c>
      <c r="L201" s="46" t="s">
        <v>71</v>
      </c>
    </row>
    <row r="202">
      <c r="A202" s="46">
        <v>300.0</v>
      </c>
      <c r="B202" s="47" t="s">
        <v>339</v>
      </c>
      <c r="C202" s="48">
        <v>44419.0</v>
      </c>
      <c r="D202" s="49"/>
      <c r="E202" s="46">
        <v>4.296986656E9</v>
      </c>
      <c r="F202" s="49"/>
      <c r="G202" s="46" t="s">
        <v>243</v>
      </c>
      <c r="H202" s="46" t="s">
        <v>34</v>
      </c>
      <c r="I202" s="46" t="s">
        <v>279</v>
      </c>
      <c r="J202" s="53" t="s">
        <v>293</v>
      </c>
      <c r="K202" s="50"/>
      <c r="L202" s="46" t="s">
        <v>71</v>
      </c>
    </row>
    <row r="203">
      <c r="A203" s="46">
        <v>301.0</v>
      </c>
      <c r="B203" s="52" t="s">
        <v>340</v>
      </c>
      <c r="C203" s="48">
        <v>44419.0</v>
      </c>
      <c r="D203" s="49"/>
      <c r="E203" s="46">
        <v>8.445509844E9</v>
      </c>
      <c r="F203" s="49"/>
      <c r="G203" s="46" t="s">
        <v>309</v>
      </c>
      <c r="H203" s="46" t="s">
        <v>103</v>
      </c>
      <c r="I203" s="46" t="s">
        <v>310</v>
      </c>
      <c r="J203" s="50"/>
      <c r="K203" s="50"/>
      <c r="L203" s="46" t="s">
        <v>71</v>
      </c>
    </row>
    <row r="204">
      <c r="A204" s="46">
        <v>302.0</v>
      </c>
      <c r="B204" s="52" t="s">
        <v>341</v>
      </c>
      <c r="C204" s="48">
        <v>44424.0</v>
      </c>
      <c r="D204" s="49"/>
      <c r="E204" s="46">
        <v>8.441323473E9</v>
      </c>
      <c r="F204" s="49"/>
      <c r="G204" s="46" t="s">
        <v>277</v>
      </c>
      <c r="H204" s="46" t="s">
        <v>70</v>
      </c>
      <c r="I204" s="46" t="s">
        <v>35</v>
      </c>
      <c r="J204" s="53">
        <v>350.0</v>
      </c>
      <c r="K204" s="50"/>
      <c r="L204" s="46" t="s">
        <v>71</v>
      </c>
    </row>
    <row r="205">
      <c r="A205" s="46">
        <v>303.0</v>
      </c>
      <c r="B205" s="52" t="s">
        <v>342</v>
      </c>
      <c r="C205" s="48">
        <v>44425.0</v>
      </c>
      <c r="D205" s="49"/>
      <c r="E205" s="46">
        <v>8.442833713E9</v>
      </c>
      <c r="F205" s="49"/>
      <c r="G205" s="46" t="s">
        <v>277</v>
      </c>
      <c r="H205" s="46" t="s">
        <v>70</v>
      </c>
      <c r="I205" s="46" t="s">
        <v>35</v>
      </c>
      <c r="J205" s="53">
        <v>350.0</v>
      </c>
      <c r="K205" s="50"/>
      <c r="L205" s="46" t="s">
        <v>36</v>
      </c>
    </row>
    <row r="206">
      <c r="A206" s="46">
        <v>304.0</v>
      </c>
      <c r="B206" s="47"/>
      <c r="C206" s="48"/>
      <c r="D206" s="49"/>
      <c r="E206" s="46"/>
      <c r="F206" s="49"/>
      <c r="G206" s="46"/>
      <c r="H206" s="46"/>
      <c r="I206" s="46"/>
      <c r="J206" s="53"/>
      <c r="K206" s="50"/>
      <c r="L206" s="46"/>
    </row>
    <row r="207">
      <c r="A207" s="46">
        <v>305.0</v>
      </c>
      <c r="B207" s="52" t="s">
        <v>343</v>
      </c>
      <c r="C207" s="48">
        <v>44425.0</v>
      </c>
      <c r="D207" s="49"/>
      <c r="E207" s="46">
        <v>8.445311864E9</v>
      </c>
      <c r="F207" s="49"/>
      <c r="G207" s="46" t="s">
        <v>332</v>
      </c>
      <c r="H207" s="46" t="s">
        <v>34</v>
      </c>
      <c r="I207" s="46" t="s">
        <v>279</v>
      </c>
      <c r="J207" s="53">
        <v>350.0</v>
      </c>
      <c r="K207" s="50"/>
      <c r="L207" s="46" t="s">
        <v>344</v>
      </c>
    </row>
    <row r="208">
      <c r="A208" s="46">
        <v>306.0</v>
      </c>
      <c r="B208" s="47" t="s">
        <v>345</v>
      </c>
      <c r="C208" s="48">
        <v>44426.0</v>
      </c>
      <c r="D208" s="49"/>
      <c r="E208" s="46">
        <v>8.442736771E9</v>
      </c>
      <c r="F208" s="49"/>
      <c r="G208" s="46" t="s">
        <v>127</v>
      </c>
      <c r="H208" s="46" t="s">
        <v>34</v>
      </c>
      <c r="I208" s="46" t="s">
        <v>35</v>
      </c>
      <c r="J208" s="53">
        <v>350.0</v>
      </c>
      <c r="K208" s="53" t="s">
        <v>75</v>
      </c>
      <c r="L208" s="46" t="s">
        <v>36</v>
      </c>
    </row>
    <row r="209">
      <c r="A209" s="46">
        <v>307.0</v>
      </c>
      <c r="B209" s="47" t="s">
        <v>346</v>
      </c>
      <c r="C209" s="48">
        <v>44429.0</v>
      </c>
      <c r="D209" s="49"/>
      <c r="E209" s="46">
        <v>8.448809577E9</v>
      </c>
      <c r="F209" s="49"/>
      <c r="G209" s="46" t="s">
        <v>320</v>
      </c>
      <c r="H209" s="46" t="s">
        <v>34</v>
      </c>
      <c r="I209" s="46" t="s">
        <v>35</v>
      </c>
      <c r="J209" s="53">
        <v>150.0</v>
      </c>
      <c r="K209" s="53">
        <v>250.0</v>
      </c>
      <c r="L209" s="46" t="s">
        <v>344</v>
      </c>
    </row>
    <row r="210">
      <c r="A210" s="46">
        <v>308.0</v>
      </c>
      <c r="B210" s="47" t="s">
        <v>347</v>
      </c>
      <c r="C210" s="48">
        <v>44429.0</v>
      </c>
      <c r="D210" s="49"/>
      <c r="E210" s="46">
        <v>8.443435702E9</v>
      </c>
      <c r="F210" s="49"/>
      <c r="G210" s="46" t="s">
        <v>47</v>
      </c>
      <c r="H210" s="46" t="s">
        <v>34</v>
      </c>
      <c r="I210" s="46" t="s">
        <v>35</v>
      </c>
      <c r="J210" s="53">
        <v>350.0</v>
      </c>
      <c r="K210" s="53">
        <v>300.0</v>
      </c>
      <c r="L210" s="46" t="s">
        <v>41</v>
      </c>
    </row>
    <row r="211">
      <c r="A211" s="46">
        <v>309.0</v>
      </c>
      <c r="B211" s="47" t="s">
        <v>348</v>
      </c>
      <c r="C211" s="48">
        <v>44432.0</v>
      </c>
      <c r="D211" s="49"/>
      <c r="E211" s="46">
        <v>8.443607951E9</v>
      </c>
      <c r="F211" s="49"/>
      <c r="G211" s="46" t="s">
        <v>220</v>
      </c>
      <c r="H211" s="46" t="s">
        <v>34</v>
      </c>
      <c r="I211" s="46" t="s">
        <v>35</v>
      </c>
      <c r="J211" s="53">
        <v>350.0</v>
      </c>
      <c r="K211" s="50"/>
      <c r="L211" s="46" t="s">
        <v>36</v>
      </c>
    </row>
    <row r="212">
      <c r="A212" s="46">
        <v>310.0</v>
      </c>
      <c r="B212" s="47" t="s">
        <v>349</v>
      </c>
      <c r="C212" s="48">
        <v>44433.0</v>
      </c>
      <c r="D212" s="49"/>
      <c r="E212" s="46">
        <v>8.443266601E9</v>
      </c>
      <c r="F212" s="49"/>
      <c r="G212" s="46" t="s">
        <v>243</v>
      </c>
      <c r="H212" s="46" t="s">
        <v>34</v>
      </c>
      <c r="I212" s="46" t="s">
        <v>279</v>
      </c>
      <c r="J212" s="53">
        <v>150.0</v>
      </c>
      <c r="K212" s="50"/>
      <c r="L212" s="46" t="s">
        <v>41</v>
      </c>
    </row>
    <row r="213">
      <c r="A213" s="46">
        <v>311.0</v>
      </c>
      <c r="B213" s="47" t="s">
        <v>350</v>
      </c>
      <c r="C213" s="48">
        <v>44433.0</v>
      </c>
      <c r="D213" s="49"/>
      <c r="E213" s="46">
        <v>8.448086277E9</v>
      </c>
      <c r="F213" s="49"/>
      <c r="G213" s="46" t="s">
        <v>277</v>
      </c>
      <c r="H213" s="46" t="s">
        <v>34</v>
      </c>
      <c r="I213" s="46" t="s">
        <v>35</v>
      </c>
      <c r="J213" s="53">
        <v>350.0</v>
      </c>
      <c r="K213" s="50"/>
      <c r="L213" s="46" t="s">
        <v>41</v>
      </c>
    </row>
    <row r="214">
      <c r="A214" s="46">
        <v>312.0</v>
      </c>
      <c r="B214" s="47" t="s">
        <v>351</v>
      </c>
      <c r="C214" s="48">
        <v>44433.0</v>
      </c>
      <c r="D214" s="49"/>
      <c r="E214" s="46">
        <v>8.442744833E9</v>
      </c>
      <c r="F214" s="49"/>
      <c r="G214" s="46" t="s">
        <v>277</v>
      </c>
      <c r="H214" s="46" t="s">
        <v>34</v>
      </c>
      <c r="I214" s="46" t="s">
        <v>35</v>
      </c>
      <c r="J214" s="53">
        <v>807.0</v>
      </c>
      <c r="K214" s="50"/>
      <c r="L214" s="46" t="s">
        <v>41</v>
      </c>
    </row>
    <row r="215">
      <c r="A215" s="46">
        <v>313.0</v>
      </c>
      <c r="B215" s="59" t="s">
        <v>352</v>
      </c>
      <c r="C215" s="48">
        <v>44434.0</v>
      </c>
      <c r="D215" s="49"/>
      <c r="E215" s="46">
        <v>8.44280714E9</v>
      </c>
      <c r="F215" s="49"/>
      <c r="G215" s="46" t="s">
        <v>100</v>
      </c>
      <c r="H215" s="46" t="s">
        <v>103</v>
      </c>
      <c r="I215" s="46" t="s">
        <v>310</v>
      </c>
      <c r="J215" s="53">
        <v>300.0</v>
      </c>
      <c r="K215" s="53">
        <v>200.0</v>
      </c>
      <c r="L215" s="46" t="s">
        <v>344</v>
      </c>
    </row>
    <row r="216">
      <c r="A216" s="46">
        <v>314.0</v>
      </c>
      <c r="B216" s="47" t="s">
        <v>353</v>
      </c>
      <c r="C216" s="48">
        <v>44441.0</v>
      </c>
      <c r="D216" s="49"/>
      <c r="E216" s="46">
        <v>8.12366198E9</v>
      </c>
      <c r="F216" s="49"/>
      <c r="G216" s="46" t="s">
        <v>260</v>
      </c>
      <c r="H216" s="46" t="s">
        <v>34</v>
      </c>
      <c r="I216" s="46" t="s">
        <v>279</v>
      </c>
      <c r="J216" s="53">
        <v>150.0</v>
      </c>
      <c r="K216" s="50"/>
      <c r="L216" s="46" t="s">
        <v>344</v>
      </c>
    </row>
    <row r="217">
      <c r="A217" s="46">
        <v>315.0</v>
      </c>
      <c r="B217" s="52" t="s">
        <v>354</v>
      </c>
      <c r="C217" s="48">
        <v>44448.0</v>
      </c>
      <c r="D217" s="49"/>
      <c r="E217" s="46">
        <v>8.445415849E9</v>
      </c>
      <c r="F217" s="49"/>
      <c r="G217" s="46" t="s">
        <v>277</v>
      </c>
      <c r="H217" s="46" t="s">
        <v>70</v>
      </c>
      <c r="I217" s="46" t="s">
        <v>35</v>
      </c>
      <c r="J217" s="53">
        <v>350.0</v>
      </c>
      <c r="K217" s="53">
        <v>100.0</v>
      </c>
      <c r="L217" s="46" t="s">
        <v>41</v>
      </c>
    </row>
    <row r="218">
      <c r="A218" s="46">
        <v>316.0</v>
      </c>
      <c r="B218" s="52" t="s">
        <v>355</v>
      </c>
      <c r="C218" s="48">
        <v>44449.0</v>
      </c>
      <c r="D218" s="49"/>
      <c r="E218" s="46">
        <v>8.442478191E9</v>
      </c>
      <c r="F218" s="49"/>
      <c r="G218" s="46" t="s">
        <v>243</v>
      </c>
      <c r="H218" s="46" t="s">
        <v>70</v>
      </c>
      <c r="I218" s="46" t="s">
        <v>279</v>
      </c>
      <c r="J218" s="53">
        <v>200.0</v>
      </c>
      <c r="K218" s="50"/>
      <c r="L218" s="46" t="s">
        <v>41</v>
      </c>
    </row>
    <row r="219">
      <c r="A219" s="46">
        <v>317.0</v>
      </c>
      <c r="B219" s="52" t="s">
        <v>356</v>
      </c>
      <c r="C219" s="48">
        <v>44452.0</v>
      </c>
      <c r="D219" s="49"/>
      <c r="E219" s="46">
        <v>8.441390615E9</v>
      </c>
      <c r="F219" s="49"/>
      <c r="G219" s="46" t="s">
        <v>206</v>
      </c>
      <c r="H219" s="46" t="s">
        <v>70</v>
      </c>
      <c r="I219" s="46" t="s">
        <v>207</v>
      </c>
      <c r="J219" s="53">
        <v>807.0</v>
      </c>
      <c r="K219" s="53" t="s">
        <v>77</v>
      </c>
      <c r="L219" s="46" t="s">
        <v>41</v>
      </c>
    </row>
    <row r="220">
      <c r="A220" s="46">
        <v>318.0</v>
      </c>
      <c r="B220" s="47" t="s">
        <v>357</v>
      </c>
      <c r="C220" s="48">
        <v>44453.0</v>
      </c>
      <c r="D220" s="49"/>
      <c r="E220" s="46">
        <v>5.612779353E9</v>
      </c>
      <c r="F220" s="49"/>
      <c r="G220" s="46" t="s">
        <v>127</v>
      </c>
      <c r="H220" s="46" t="s">
        <v>70</v>
      </c>
      <c r="I220" s="46" t="s">
        <v>35</v>
      </c>
      <c r="J220" s="53">
        <v>350.0</v>
      </c>
      <c r="K220" s="53">
        <v>250.0</v>
      </c>
      <c r="L220" s="46" t="s">
        <v>344</v>
      </c>
    </row>
    <row r="221">
      <c r="A221" s="46">
        <v>319.0</v>
      </c>
      <c r="B221" s="47" t="s">
        <v>358</v>
      </c>
      <c r="C221" s="48">
        <v>44454.0</v>
      </c>
      <c r="D221" s="49"/>
      <c r="E221" s="46">
        <v>8.44352819E9</v>
      </c>
      <c r="F221" s="49"/>
      <c r="G221" s="46" t="s">
        <v>320</v>
      </c>
      <c r="H221" s="46" t="s">
        <v>70</v>
      </c>
      <c r="I221" s="46" t="s">
        <v>35</v>
      </c>
      <c r="J221" s="53">
        <v>150.0</v>
      </c>
      <c r="K221" s="50"/>
      <c r="L221" s="46" t="s">
        <v>41</v>
      </c>
    </row>
    <row r="222">
      <c r="A222" s="46">
        <v>320.0</v>
      </c>
      <c r="B222" s="52" t="s">
        <v>359</v>
      </c>
      <c r="C222" s="48">
        <v>44457.0</v>
      </c>
      <c r="D222" s="49"/>
      <c r="E222" s="46">
        <v>8.445527387E9</v>
      </c>
      <c r="F222" s="49"/>
      <c r="G222" s="46" t="s">
        <v>335</v>
      </c>
      <c r="H222" s="46" t="s">
        <v>34</v>
      </c>
      <c r="I222" s="46" t="s">
        <v>279</v>
      </c>
      <c r="J222" s="53">
        <v>200.0</v>
      </c>
      <c r="K222" s="50"/>
      <c r="L222" s="46" t="s">
        <v>41</v>
      </c>
    </row>
    <row r="223">
      <c r="A223" s="46">
        <v>321.0</v>
      </c>
      <c r="B223" s="47" t="s">
        <v>360</v>
      </c>
      <c r="C223" s="48">
        <v>44457.0</v>
      </c>
      <c r="D223" s="49"/>
      <c r="E223" s="46">
        <v>8.444873618E9</v>
      </c>
      <c r="F223" s="49"/>
      <c r="G223" s="46" t="s">
        <v>47</v>
      </c>
      <c r="H223" s="46" t="s">
        <v>34</v>
      </c>
      <c r="I223" s="46" t="s">
        <v>35</v>
      </c>
      <c r="J223" s="53">
        <v>350.0</v>
      </c>
      <c r="K223" s="50"/>
      <c r="L223" s="46" t="s">
        <v>41</v>
      </c>
    </row>
    <row r="224">
      <c r="A224" s="46">
        <v>322.0</v>
      </c>
      <c r="B224" s="52" t="s">
        <v>361</v>
      </c>
      <c r="C224" s="48">
        <v>44457.0</v>
      </c>
      <c r="D224" s="49"/>
      <c r="E224" s="46">
        <v>8.445527387E9</v>
      </c>
      <c r="F224" s="49"/>
      <c r="G224" s="46" t="s">
        <v>362</v>
      </c>
      <c r="H224" s="46" t="s">
        <v>363</v>
      </c>
      <c r="I224" s="46" t="s">
        <v>279</v>
      </c>
      <c r="J224" s="50"/>
      <c r="K224" s="50"/>
      <c r="L224" s="46" t="s">
        <v>36</v>
      </c>
    </row>
    <row r="225">
      <c r="A225" s="46">
        <v>323.0</v>
      </c>
      <c r="B225" s="47" t="s">
        <v>364</v>
      </c>
      <c r="C225" s="48">
        <v>44462.0</v>
      </c>
      <c r="D225" s="49"/>
      <c r="E225" s="46">
        <v>8.446220527E9</v>
      </c>
      <c r="F225" s="49"/>
      <c r="G225" s="46" t="s">
        <v>277</v>
      </c>
      <c r="H225" s="46" t="s">
        <v>34</v>
      </c>
      <c r="I225" s="46" t="s">
        <v>35</v>
      </c>
      <c r="J225" s="53">
        <v>350.0</v>
      </c>
      <c r="K225" s="53" t="s">
        <v>77</v>
      </c>
      <c r="L225" s="46" t="s">
        <v>344</v>
      </c>
    </row>
    <row r="226">
      <c r="A226" s="46">
        <v>324.0</v>
      </c>
      <c r="B226" s="47" t="s">
        <v>365</v>
      </c>
      <c r="C226" s="48">
        <v>44462.0</v>
      </c>
      <c r="D226" s="49"/>
      <c r="E226" s="46">
        <v>8.445320535E9</v>
      </c>
      <c r="F226" s="49"/>
      <c r="G226" s="46" t="s">
        <v>277</v>
      </c>
      <c r="H226" s="46" t="s">
        <v>40</v>
      </c>
      <c r="I226" s="46" t="s">
        <v>35</v>
      </c>
      <c r="J226" s="53">
        <v>400.0</v>
      </c>
      <c r="K226" s="50"/>
      <c r="L226" s="46" t="s">
        <v>344</v>
      </c>
    </row>
    <row r="227">
      <c r="A227" s="46">
        <v>325.0</v>
      </c>
      <c r="B227" s="52" t="s">
        <v>366</v>
      </c>
      <c r="C227" s="60">
        <v>44468.0</v>
      </c>
      <c r="D227" s="61"/>
      <c r="E227" s="58">
        <v>8.44228686E9</v>
      </c>
      <c r="F227" s="61"/>
      <c r="G227" s="58" t="s">
        <v>47</v>
      </c>
      <c r="H227" s="58" t="s">
        <v>34</v>
      </c>
      <c r="I227" s="58" t="s">
        <v>35</v>
      </c>
      <c r="J227" s="62">
        <v>400.0</v>
      </c>
      <c r="K227" s="50"/>
      <c r="L227" s="57" t="s">
        <v>150</v>
      </c>
    </row>
    <row r="228">
      <c r="A228" s="46">
        <v>326.0</v>
      </c>
      <c r="B228" s="52" t="s">
        <v>367</v>
      </c>
      <c r="C228" s="48">
        <v>44470.0</v>
      </c>
      <c r="D228" s="49"/>
      <c r="E228" s="46">
        <v>8.44607629E9</v>
      </c>
      <c r="F228" s="49"/>
      <c r="G228" s="46" t="s">
        <v>47</v>
      </c>
      <c r="H228" s="46" t="s">
        <v>34</v>
      </c>
      <c r="I228" s="46" t="s">
        <v>35</v>
      </c>
      <c r="J228" s="53">
        <v>350.0</v>
      </c>
      <c r="K228" s="50"/>
      <c r="L228" s="46" t="s">
        <v>36</v>
      </c>
    </row>
    <row r="229">
      <c r="A229" s="46">
        <v>327.0</v>
      </c>
      <c r="B229" s="47" t="s">
        <v>368</v>
      </c>
      <c r="C229" s="48">
        <v>44470.0</v>
      </c>
      <c r="D229" s="49"/>
      <c r="E229" s="46">
        <v>8.787011236E9</v>
      </c>
      <c r="F229" s="49"/>
      <c r="G229" s="46" t="s">
        <v>231</v>
      </c>
      <c r="H229" s="46" t="s">
        <v>105</v>
      </c>
      <c r="I229" s="46" t="s">
        <v>35</v>
      </c>
      <c r="J229" s="53">
        <v>400.0</v>
      </c>
      <c r="K229" s="53" t="s">
        <v>77</v>
      </c>
      <c r="L229" s="46" t="s">
        <v>41</v>
      </c>
    </row>
    <row r="230">
      <c r="A230" s="46">
        <v>328.0</v>
      </c>
      <c r="B230" s="47" t="s">
        <v>369</v>
      </c>
      <c r="C230" s="48">
        <v>44471.0</v>
      </c>
      <c r="D230" s="49"/>
      <c r="E230" s="46">
        <v>8.442127574E9</v>
      </c>
      <c r="F230" s="49"/>
      <c r="G230" s="46" t="s">
        <v>127</v>
      </c>
      <c r="H230" s="46" t="s">
        <v>217</v>
      </c>
      <c r="I230" s="46" t="s">
        <v>35</v>
      </c>
      <c r="J230" s="53">
        <v>350.0</v>
      </c>
      <c r="K230" s="50"/>
      <c r="L230" s="46" t="s">
        <v>41</v>
      </c>
    </row>
    <row r="231">
      <c r="A231" s="46">
        <v>329.0</v>
      </c>
      <c r="B231" s="47" t="s">
        <v>370</v>
      </c>
      <c r="C231" s="48">
        <v>44474.0</v>
      </c>
      <c r="D231" s="49"/>
      <c r="E231" s="46">
        <v>8.442904937E9</v>
      </c>
      <c r="F231" s="49"/>
      <c r="G231" s="46" t="s">
        <v>100</v>
      </c>
      <c r="H231" s="46" t="s">
        <v>34</v>
      </c>
      <c r="I231" s="46" t="s">
        <v>35</v>
      </c>
      <c r="J231" s="53">
        <v>350.0</v>
      </c>
      <c r="K231" s="50"/>
      <c r="L231" s="46" t="s">
        <v>41</v>
      </c>
    </row>
    <row r="232">
      <c r="A232" s="46">
        <v>330.0</v>
      </c>
      <c r="B232" s="47" t="s">
        <v>371</v>
      </c>
      <c r="C232" s="48">
        <v>44475.0</v>
      </c>
      <c r="D232" s="49"/>
      <c r="E232" s="46">
        <v>8.446025796E9</v>
      </c>
      <c r="F232" s="49"/>
      <c r="G232" s="46" t="s">
        <v>320</v>
      </c>
      <c r="H232" s="46" t="s">
        <v>34</v>
      </c>
      <c r="I232" s="46" t="s">
        <v>279</v>
      </c>
      <c r="J232" s="53">
        <v>250.0</v>
      </c>
      <c r="K232" s="53">
        <v>250.0</v>
      </c>
      <c r="L232" s="46" t="s">
        <v>41</v>
      </c>
    </row>
    <row r="233">
      <c r="A233" s="46">
        <v>331.0</v>
      </c>
      <c r="B233" s="47" t="s">
        <v>372</v>
      </c>
      <c r="C233" s="48">
        <v>44477.0</v>
      </c>
      <c r="D233" s="49"/>
      <c r="E233" s="46">
        <v>8.442731109E9</v>
      </c>
      <c r="F233" s="49"/>
      <c r="G233" s="46" t="s">
        <v>329</v>
      </c>
      <c r="H233" s="46" t="s">
        <v>34</v>
      </c>
      <c r="I233" s="46" t="s">
        <v>373</v>
      </c>
      <c r="J233" s="53">
        <v>350.0</v>
      </c>
      <c r="K233" s="53" t="s">
        <v>77</v>
      </c>
      <c r="L233" s="46" t="s">
        <v>41</v>
      </c>
    </row>
    <row r="234">
      <c r="A234" s="46">
        <v>332.0</v>
      </c>
      <c r="B234" s="52" t="s">
        <v>374</v>
      </c>
      <c r="C234" s="48">
        <v>44477.0</v>
      </c>
      <c r="D234" s="49"/>
      <c r="E234" s="46">
        <v>8.44530695E9</v>
      </c>
      <c r="F234" s="49"/>
      <c r="G234" s="46" t="s">
        <v>332</v>
      </c>
      <c r="H234" s="46" t="s">
        <v>34</v>
      </c>
      <c r="I234" s="54"/>
      <c r="J234" s="50"/>
      <c r="K234" s="53">
        <v>250.0</v>
      </c>
      <c r="L234" s="46" t="s">
        <v>41</v>
      </c>
    </row>
    <row r="235">
      <c r="A235" s="46">
        <v>333.0</v>
      </c>
      <c r="B235" s="52" t="s">
        <v>375</v>
      </c>
      <c r="C235" s="48">
        <v>44478.0</v>
      </c>
      <c r="D235" s="49"/>
      <c r="E235" s="46">
        <v>8.444278592E9</v>
      </c>
      <c r="F235" s="49"/>
      <c r="G235" s="46" t="s">
        <v>127</v>
      </c>
      <c r="H235" s="46" t="s">
        <v>70</v>
      </c>
      <c r="I235" s="46" t="s">
        <v>35</v>
      </c>
      <c r="J235" s="53">
        <v>350.0</v>
      </c>
      <c r="K235" s="50"/>
      <c r="L235" s="46" t="s">
        <v>36</v>
      </c>
    </row>
    <row r="236">
      <c r="A236" s="46">
        <v>334.0</v>
      </c>
      <c r="B236" s="52" t="s">
        <v>376</v>
      </c>
      <c r="C236" s="48">
        <v>44483.0</v>
      </c>
      <c r="D236" s="49"/>
      <c r="E236" s="46">
        <v>8.442914781E9</v>
      </c>
      <c r="F236" s="49"/>
      <c r="G236" s="46" t="s">
        <v>277</v>
      </c>
      <c r="H236" s="46" t="s">
        <v>34</v>
      </c>
      <c r="I236" s="46" t="s">
        <v>207</v>
      </c>
      <c r="J236" s="50"/>
      <c r="K236" s="50"/>
      <c r="L236" s="46" t="s">
        <v>41</v>
      </c>
    </row>
    <row r="237">
      <c r="A237" s="46">
        <v>335.0</v>
      </c>
      <c r="B237" s="52" t="s">
        <v>377</v>
      </c>
      <c r="C237" s="48">
        <v>44484.0</v>
      </c>
      <c r="D237" s="49"/>
      <c r="E237" s="46">
        <v>8.445984179E9</v>
      </c>
      <c r="F237" s="49"/>
      <c r="G237" s="46" t="s">
        <v>260</v>
      </c>
      <c r="H237" s="46" t="s">
        <v>34</v>
      </c>
      <c r="I237" s="46" t="s">
        <v>378</v>
      </c>
      <c r="J237" s="50"/>
      <c r="K237" s="53">
        <v>250.0</v>
      </c>
      <c r="L237" s="46" t="s">
        <v>41</v>
      </c>
    </row>
    <row r="238">
      <c r="A238" s="46">
        <v>336.0</v>
      </c>
      <c r="B238" s="47" t="s">
        <v>379</v>
      </c>
      <c r="C238" s="48">
        <v>44486.0</v>
      </c>
      <c r="D238" s="49"/>
      <c r="E238" s="46">
        <v>8.442296394E9</v>
      </c>
      <c r="F238" s="49"/>
      <c r="G238" s="46" t="s">
        <v>329</v>
      </c>
      <c r="H238" s="46" t="s">
        <v>34</v>
      </c>
      <c r="I238" s="46" t="s">
        <v>373</v>
      </c>
      <c r="J238" s="53">
        <v>350.0</v>
      </c>
      <c r="K238" s="53" t="s">
        <v>77</v>
      </c>
      <c r="L238" s="46" t="s">
        <v>41</v>
      </c>
    </row>
    <row r="239">
      <c r="A239" s="46">
        <v>337.0</v>
      </c>
      <c r="B239" s="47" t="s">
        <v>380</v>
      </c>
      <c r="C239" s="48">
        <v>44487.0</v>
      </c>
      <c r="D239" s="49"/>
      <c r="E239" s="46">
        <v>8.442182276E9</v>
      </c>
      <c r="F239" s="49"/>
      <c r="G239" s="46" t="s">
        <v>381</v>
      </c>
      <c r="H239" s="46" t="s">
        <v>34</v>
      </c>
      <c r="I239" s="46" t="s">
        <v>279</v>
      </c>
      <c r="J239" s="53">
        <v>350.0</v>
      </c>
      <c r="K239" s="53">
        <v>200.0</v>
      </c>
      <c r="L239" s="46" t="s">
        <v>41</v>
      </c>
    </row>
    <row r="240">
      <c r="A240" s="46">
        <v>338.0</v>
      </c>
      <c r="B240" s="47" t="s">
        <v>382</v>
      </c>
      <c r="C240" s="48">
        <v>44489.0</v>
      </c>
      <c r="D240" s="49"/>
      <c r="E240" s="46">
        <v>8.448924934E9</v>
      </c>
      <c r="F240" s="49"/>
      <c r="G240" s="46" t="s">
        <v>256</v>
      </c>
      <c r="H240" s="46" t="s">
        <v>70</v>
      </c>
      <c r="I240" s="46" t="s">
        <v>35</v>
      </c>
      <c r="J240" s="53">
        <v>350.0</v>
      </c>
      <c r="K240" s="50"/>
      <c r="L240" s="46" t="s">
        <v>36</v>
      </c>
    </row>
    <row r="241">
      <c r="A241" s="46">
        <v>339.0</v>
      </c>
      <c r="B241" s="47"/>
      <c r="C241" s="48"/>
      <c r="D241" s="49"/>
      <c r="E241" s="46"/>
      <c r="F241" s="49"/>
      <c r="G241" s="46"/>
      <c r="H241" s="46"/>
      <c r="I241" s="46"/>
      <c r="J241" s="53"/>
      <c r="K241" s="50"/>
      <c r="L241" s="46"/>
    </row>
    <row r="242">
      <c r="A242" s="46">
        <v>340.0</v>
      </c>
      <c r="B242" s="52" t="s">
        <v>383</v>
      </c>
      <c r="C242" s="48">
        <v>44490.0</v>
      </c>
      <c r="D242" s="49"/>
      <c r="E242" s="46">
        <v>8.442202502E9</v>
      </c>
      <c r="F242" s="49"/>
      <c r="G242" s="46" t="s">
        <v>332</v>
      </c>
      <c r="H242" s="46" t="s">
        <v>34</v>
      </c>
      <c r="I242" s="46" t="s">
        <v>279</v>
      </c>
      <c r="J242" s="53">
        <v>350.0</v>
      </c>
      <c r="K242" s="53" t="s">
        <v>96</v>
      </c>
      <c r="L242" s="46" t="s">
        <v>71</v>
      </c>
    </row>
    <row r="243">
      <c r="A243" s="46">
        <v>341.0</v>
      </c>
      <c r="B243" s="52" t="s">
        <v>384</v>
      </c>
      <c r="C243" s="48">
        <v>44490.0</v>
      </c>
      <c r="D243" s="49"/>
      <c r="E243" s="46">
        <v>8.442014396E9</v>
      </c>
      <c r="F243" s="49"/>
      <c r="G243" s="46" t="s">
        <v>231</v>
      </c>
      <c r="H243" s="46" t="s">
        <v>40</v>
      </c>
      <c r="I243" s="46" t="s">
        <v>310</v>
      </c>
      <c r="J243" s="53">
        <v>400.0</v>
      </c>
      <c r="K243" s="50"/>
      <c r="L243" s="46" t="s">
        <v>344</v>
      </c>
    </row>
    <row r="244">
      <c r="A244" s="46">
        <v>342.0</v>
      </c>
      <c r="B244" s="52" t="s">
        <v>385</v>
      </c>
      <c r="C244" s="48">
        <v>44494.0</v>
      </c>
      <c r="D244" s="49"/>
      <c r="E244" s="46">
        <v>8.442861835E9</v>
      </c>
      <c r="F244" s="49"/>
      <c r="G244" s="46" t="s">
        <v>381</v>
      </c>
      <c r="H244" s="46" t="s">
        <v>34</v>
      </c>
      <c r="I244" s="46" t="s">
        <v>279</v>
      </c>
      <c r="J244" s="53">
        <v>350.0</v>
      </c>
      <c r="K244" s="50"/>
      <c r="L244" s="46" t="s">
        <v>71</v>
      </c>
    </row>
    <row r="245">
      <c r="A245" s="46">
        <v>343.0</v>
      </c>
      <c r="B245" s="52" t="s">
        <v>386</v>
      </c>
      <c r="C245" s="48">
        <v>44494.0</v>
      </c>
      <c r="D245" s="49"/>
      <c r="E245" s="46">
        <v>8.44892139E9</v>
      </c>
      <c r="F245" s="49"/>
      <c r="G245" s="46" t="s">
        <v>335</v>
      </c>
      <c r="H245" s="46" t="s">
        <v>34</v>
      </c>
      <c r="I245" s="46" t="s">
        <v>279</v>
      </c>
      <c r="J245" s="53">
        <v>350.0</v>
      </c>
      <c r="K245" s="53">
        <v>100.0</v>
      </c>
      <c r="L245" s="46" t="s">
        <v>71</v>
      </c>
    </row>
    <row r="246">
      <c r="A246" s="46">
        <v>344.0</v>
      </c>
      <c r="B246" s="52" t="s">
        <v>387</v>
      </c>
      <c r="C246" s="48">
        <v>44495.0</v>
      </c>
      <c r="D246" s="49"/>
      <c r="E246" s="46">
        <v>8.44280714E9</v>
      </c>
      <c r="F246" s="49"/>
      <c r="G246" s="46" t="s">
        <v>100</v>
      </c>
      <c r="H246" s="46" t="s">
        <v>34</v>
      </c>
      <c r="I246" s="46" t="s">
        <v>35</v>
      </c>
      <c r="J246" s="53">
        <v>350.0</v>
      </c>
      <c r="K246" s="53">
        <v>250.0</v>
      </c>
      <c r="L246" s="46" t="s">
        <v>71</v>
      </c>
    </row>
    <row r="247">
      <c r="A247" s="46">
        <v>345.0</v>
      </c>
      <c r="B247" s="47" t="s">
        <v>388</v>
      </c>
      <c r="C247" s="48">
        <v>44496.0</v>
      </c>
      <c r="D247" s="49"/>
      <c r="E247" s="46">
        <v>8.661153827E9</v>
      </c>
      <c r="F247" s="49"/>
      <c r="G247" s="46" t="s">
        <v>231</v>
      </c>
      <c r="H247" s="46" t="s">
        <v>103</v>
      </c>
      <c r="I247" s="46" t="s">
        <v>310</v>
      </c>
      <c r="J247" s="53">
        <v>350.0</v>
      </c>
      <c r="K247" s="50"/>
      <c r="L247" s="46" t="s">
        <v>71</v>
      </c>
    </row>
    <row r="248">
      <c r="A248" s="46">
        <v>346.0</v>
      </c>
      <c r="B248" s="47" t="s">
        <v>389</v>
      </c>
      <c r="C248" s="48">
        <v>44498.0</v>
      </c>
      <c r="D248" s="49"/>
      <c r="E248" s="46">
        <v>8.445935881E9</v>
      </c>
      <c r="F248" s="49"/>
      <c r="G248" s="46" t="s">
        <v>231</v>
      </c>
      <c r="H248" s="46" t="s">
        <v>40</v>
      </c>
      <c r="I248" s="46" t="s">
        <v>35</v>
      </c>
      <c r="J248" s="53">
        <v>400.0</v>
      </c>
      <c r="K248" s="50"/>
      <c r="L248" s="46" t="s">
        <v>71</v>
      </c>
    </row>
    <row r="249">
      <c r="A249" s="46">
        <v>347.0</v>
      </c>
      <c r="B249" s="52" t="s">
        <v>390</v>
      </c>
      <c r="C249" s="48">
        <v>44506.0</v>
      </c>
      <c r="D249" s="49"/>
      <c r="E249" s="46">
        <v>8.448078163E9</v>
      </c>
      <c r="F249" s="49"/>
      <c r="G249" s="46" t="s">
        <v>206</v>
      </c>
      <c r="H249" s="46" t="s">
        <v>40</v>
      </c>
      <c r="I249" s="46" t="s">
        <v>35</v>
      </c>
      <c r="J249" s="53">
        <v>420.0</v>
      </c>
      <c r="K249" s="50"/>
      <c r="L249" s="46" t="s">
        <v>344</v>
      </c>
    </row>
    <row r="250">
      <c r="A250" s="46">
        <v>348.0</v>
      </c>
      <c r="B250" s="52" t="s">
        <v>391</v>
      </c>
      <c r="C250" s="48">
        <v>44508.0</v>
      </c>
      <c r="D250" s="49"/>
      <c r="E250" s="46">
        <v>2.109145369E9</v>
      </c>
      <c r="F250" s="49"/>
      <c r="G250" s="46" t="s">
        <v>362</v>
      </c>
      <c r="H250" s="46" t="s">
        <v>103</v>
      </c>
      <c r="I250" s="46" t="s">
        <v>279</v>
      </c>
      <c r="J250" s="53">
        <v>200.0</v>
      </c>
      <c r="K250" s="50"/>
      <c r="L250" s="46" t="s">
        <v>71</v>
      </c>
    </row>
    <row r="251">
      <c r="A251" s="46">
        <v>349.0</v>
      </c>
      <c r="B251" s="47" t="s">
        <v>392</v>
      </c>
      <c r="C251" s="48">
        <v>44508.0</v>
      </c>
      <c r="D251" s="49"/>
      <c r="E251" s="46">
        <v>8.442783788E9</v>
      </c>
      <c r="F251" s="49"/>
      <c r="G251" s="46" t="s">
        <v>362</v>
      </c>
      <c r="H251" s="46" t="s">
        <v>103</v>
      </c>
      <c r="I251" s="46" t="s">
        <v>279</v>
      </c>
      <c r="J251" s="53">
        <v>350.0</v>
      </c>
      <c r="K251" s="53">
        <v>0.0</v>
      </c>
      <c r="L251" s="46" t="s">
        <v>71</v>
      </c>
    </row>
    <row r="252">
      <c r="A252" s="46">
        <v>350.0</v>
      </c>
      <c r="B252" s="52" t="s">
        <v>393</v>
      </c>
      <c r="C252" s="48">
        <v>44510.0</v>
      </c>
      <c r="D252" s="49"/>
      <c r="E252" s="46">
        <v>8.443525776E9</v>
      </c>
      <c r="F252" s="49"/>
      <c r="G252" s="46" t="s">
        <v>47</v>
      </c>
      <c r="H252" s="46" t="s">
        <v>34</v>
      </c>
      <c r="I252" s="46" t="s">
        <v>35</v>
      </c>
      <c r="J252" s="53">
        <v>350.0</v>
      </c>
      <c r="K252" s="50"/>
      <c r="L252" s="46" t="s">
        <v>71</v>
      </c>
    </row>
    <row r="253">
      <c r="A253" s="46">
        <v>351.0</v>
      </c>
      <c r="B253" s="47" t="s">
        <v>394</v>
      </c>
      <c r="C253" s="48">
        <v>44513.0</v>
      </c>
      <c r="D253" s="49"/>
      <c r="E253" s="46">
        <v>8.446680602E9</v>
      </c>
      <c r="F253" s="49"/>
      <c r="G253" s="46" t="s">
        <v>362</v>
      </c>
      <c r="H253" s="46" t="s">
        <v>395</v>
      </c>
      <c r="I253" s="46" t="s">
        <v>279</v>
      </c>
      <c r="J253" s="53">
        <v>350.0</v>
      </c>
      <c r="K253" s="53">
        <v>100.0</v>
      </c>
      <c r="L253" s="46" t="s">
        <v>71</v>
      </c>
    </row>
    <row r="254">
      <c r="A254" s="46">
        <v>352.0</v>
      </c>
      <c r="B254" s="52" t="s">
        <v>396</v>
      </c>
      <c r="C254" s="48">
        <v>44513.0</v>
      </c>
      <c r="D254" s="49"/>
      <c r="E254" s="46">
        <v>8.445540096E9</v>
      </c>
      <c r="F254" s="49"/>
      <c r="G254" s="46" t="s">
        <v>362</v>
      </c>
      <c r="H254" s="46" t="s">
        <v>103</v>
      </c>
      <c r="I254" s="46" t="s">
        <v>279</v>
      </c>
      <c r="J254" s="53">
        <v>350.0</v>
      </c>
      <c r="K254" s="50"/>
      <c r="L254" s="46" t="s">
        <v>71</v>
      </c>
    </row>
    <row r="255">
      <c r="A255" s="46">
        <v>353.0</v>
      </c>
      <c r="B255" s="47" t="s">
        <v>397</v>
      </c>
      <c r="C255" s="48">
        <v>44516.0</v>
      </c>
      <c r="D255" s="49"/>
      <c r="E255" s="46">
        <v>8.443920809E9</v>
      </c>
      <c r="F255" s="49"/>
      <c r="G255" s="46" t="s">
        <v>289</v>
      </c>
      <c r="H255" s="46" t="s">
        <v>34</v>
      </c>
      <c r="I255" s="46" t="s">
        <v>35</v>
      </c>
      <c r="J255" s="53">
        <v>380.0</v>
      </c>
      <c r="K255" s="53" t="s">
        <v>77</v>
      </c>
      <c r="L255" s="46" t="s">
        <v>71</v>
      </c>
    </row>
    <row r="256">
      <c r="A256" s="46">
        <v>354.0</v>
      </c>
      <c r="B256" s="52" t="s">
        <v>398</v>
      </c>
      <c r="C256" s="48">
        <v>44516.0</v>
      </c>
      <c r="D256" s="49"/>
      <c r="E256" s="46">
        <v>8.442804104E9</v>
      </c>
      <c r="F256" s="49"/>
      <c r="G256" s="46" t="s">
        <v>206</v>
      </c>
      <c r="H256" s="54"/>
      <c r="I256" s="46" t="s">
        <v>35</v>
      </c>
      <c r="J256" s="53">
        <v>350.0</v>
      </c>
      <c r="K256" s="50"/>
      <c r="L256" s="46" t="s">
        <v>36</v>
      </c>
    </row>
    <row r="257">
      <c r="A257" s="46">
        <v>355.0</v>
      </c>
      <c r="B257" s="52" t="s">
        <v>399</v>
      </c>
      <c r="C257" s="48">
        <v>44516.0</v>
      </c>
      <c r="D257" s="49"/>
      <c r="E257" s="46">
        <v>8.448697634E9</v>
      </c>
      <c r="F257" s="49"/>
      <c r="G257" s="46" t="s">
        <v>381</v>
      </c>
      <c r="H257" s="46" t="s">
        <v>217</v>
      </c>
      <c r="I257" s="46" t="s">
        <v>35</v>
      </c>
      <c r="J257" s="53">
        <v>350.0</v>
      </c>
      <c r="K257" s="50"/>
      <c r="L257" s="46" t="s">
        <v>36</v>
      </c>
    </row>
    <row r="258">
      <c r="A258" s="46">
        <v>356.0</v>
      </c>
      <c r="B258" s="47" t="s">
        <v>400</v>
      </c>
      <c r="C258" s="48">
        <v>44517.0</v>
      </c>
      <c r="D258" s="49"/>
      <c r="E258" s="46">
        <v>8.444842032E9</v>
      </c>
      <c r="F258" s="49"/>
      <c r="G258" s="46" t="s">
        <v>320</v>
      </c>
      <c r="H258" s="54"/>
      <c r="I258" s="46" t="s">
        <v>35</v>
      </c>
      <c r="J258" s="53">
        <v>150.0</v>
      </c>
      <c r="K258" s="50"/>
      <c r="L258" s="46" t="s">
        <v>71</v>
      </c>
    </row>
    <row r="259">
      <c r="A259" s="46">
        <v>357.0</v>
      </c>
      <c r="B259" s="52" t="s">
        <v>401</v>
      </c>
      <c r="C259" s="48">
        <v>44518.0</v>
      </c>
      <c r="D259" s="49"/>
      <c r="E259" s="46">
        <v>8.441619251E9</v>
      </c>
      <c r="F259" s="49"/>
      <c r="G259" s="46" t="s">
        <v>203</v>
      </c>
      <c r="H259" s="46" t="s">
        <v>402</v>
      </c>
      <c r="I259" s="54"/>
      <c r="J259" s="53">
        <v>500.0</v>
      </c>
      <c r="K259" s="50"/>
      <c r="L259" s="46" t="s">
        <v>71</v>
      </c>
    </row>
    <row r="260">
      <c r="A260" s="46">
        <v>358.0</v>
      </c>
      <c r="B260" s="52" t="s">
        <v>403</v>
      </c>
      <c r="C260" s="48">
        <v>44520.0</v>
      </c>
      <c r="D260" s="49"/>
      <c r="E260" s="46">
        <v>2.461643759E9</v>
      </c>
      <c r="F260" s="49"/>
      <c r="G260" s="46" t="s">
        <v>243</v>
      </c>
      <c r="H260" s="46" t="s">
        <v>103</v>
      </c>
      <c r="I260" s="46" t="s">
        <v>279</v>
      </c>
      <c r="J260" s="53">
        <v>350.0</v>
      </c>
      <c r="K260" s="53">
        <v>250.0</v>
      </c>
      <c r="L260" s="46" t="s">
        <v>71</v>
      </c>
    </row>
    <row r="261">
      <c r="A261" s="46">
        <v>359.0</v>
      </c>
      <c r="B261" s="47" t="s">
        <v>404</v>
      </c>
      <c r="C261" s="48">
        <v>44522.0</v>
      </c>
      <c r="D261" s="49"/>
      <c r="E261" s="46">
        <v>8.781351482E9</v>
      </c>
      <c r="F261" s="49"/>
      <c r="G261" s="46" t="s">
        <v>405</v>
      </c>
      <c r="H261" s="46" t="s">
        <v>34</v>
      </c>
      <c r="I261" s="46" t="s">
        <v>373</v>
      </c>
      <c r="J261" s="53">
        <v>350.0</v>
      </c>
      <c r="K261" s="50"/>
      <c r="L261" s="46" t="s">
        <v>36</v>
      </c>
    </row>
    <row r="262">
      <c r="A262" s="46">
        <v>360.0</v>
      </c>
      <c r="B262" s="47" t="s">
        <v>406</v>
      </c>
      <c r="C262" s="48">
        <v>44522.0</v>
      </c>
      <c r="D262" s="49"/>
      <c r="E262" s="46">
        <v>8.441001256E9</v>
      </c>
      <c r="F262" s="49"/>
      <c r="G262" s="46" t="s">
        <v>329</v>
      </c>
      <c r="H262" s="54"/>
      <c r="I262" s="46" t="s">
        <v>373</v>
      </c>
      <c r="J262" s="53">
        <v>350.0</v>
      </c>
      <c r="K262" s="53">
        <v>0.0</v>
      </c>
      <c r="L262" s="46" t="s">
        <v>71</v>
      </c>
    </row>
    <row r="263">
      <c r="A263" s="46">
        <v>361.0</v>
      </c>
      <c r="B263" s="47" t="s">
        <v>407</v>
      </c>
      <c r="C263" s="48">
        <v>44523.0</v>
      </c>
      <c r="D263" s="49"/>
      <c r="E263" s="46">
        <v>8.443687515E9</v>
      </c>
      <c r="F263" s="49"/>
      <c r="G263" s="46" t="s">
        <v>408</v>
      </c>
      <c r="H263" s="46" t="s">
        <v>34</v>
      </c>
      <c r="I263" s="46" t="s">
        <v>35</v>
      </c>
      <c r="J263" s="53">
        <v>360.0</v>
      </c>
      <c r="K263" s="53" t="s">
        <v>77</v>
      </c>
      <c r="L263" s="46" t="s">
        <v>344</v>
      </c>
    </row>
    <row r="264">
      <c r="A264" s="46">
        <v>362.0</v>
      </c>
      <c r="B264" s="47" t="s">
        <v>409</v>
      </c>
      <c r="C264" s="48">
        <v>44523.0</v>
      </c>
      <c r="D264" s="49"/>
      <c r="E264" s="46">
        <v>8.442014396E9</v>
      </c>
      <c r="F264" s="49"/>
      <c r="G264" s="46" t="s">
        <v>206</v>
      </c>
      <c r="H264" s="46" t="s">
        <v>217</v>
      </c>
      <c r="I264" s="46" t="s">
        <v>35</v>
      </c>
      <c r="J264" s="53">
        <v>350.0</v>
      </c>
      <c r="K264" s="53">
        <v>250.0</v>
      </c>
      <c r="L264" s="46" t="s">
        <v>344</v>
      </c>
    </row>
    <row r="265">
      <c r="A265" s="46">
        <v>363.0</v>
      </c>
      <c r="B265" s="52" t="s">
        <v>410</v>
      </c>
      <c r="C265" s="48">
        <v>44524.0</v>
      </c>
      <c r="D265" s="49"/>
      <c r="E265" s="46">
        <v>7.535341722E9</v>
      </c>
      <c r="F265" s="49"/>
      <c r="G265" s="46" t="s">
        <v>335</v>
      </c>
      <c r="H265" s="46" t="s">
        <v>103</v>
      </c>
      <c r="I265" s="46" t="s">
        <v>279</v>
      </c>
      <c r="J265" s="53">
        <v>350.0</v>
      </c>
      <c r="K265" s="50"/>
      <c r="L265" s="46" t="s">
        <v>71</v>
      </c>
    </row>
    <row r="266">
      <c r="A266" s="46">
        <v>364.0</v>
      </c>
      <c r="B266" s="52" t="s">
        <v>411</v>
      </c>
      <c r="C266" s="48">
        <v>44524.0</v>
      </c>
      <c r="D266" s="49"/>
      <c r="E266" s="46">
        <v>8.443281032E9</v>
      </c>
      <c r="F266" s="49"/>
      <c r="G266" s="46" t="s">
        <v>243</v>
      </c>
      <c r="H266" s="46" t="s">
        <v>34</v>
      </c>
      <c r="I266" s="46" t="s">
        <v>279</v>
      </c>
      <c r="J266" s="53">
        <v>350.0</v>
      </c>
      <c r="K266" s="53" t="s">
        <v>75</v>
      </c>
      <c r="L266" s="46" t="s">
        <v>71</v>
      </c>
    </row>
    <row r="267">
      <c r="A267" s="46">
        <v>365.0</v>
      </c>
      <c r="B267" s="47" t="s">
        <v>412</v>
      </c>
      <c r="C267" s="48">
        <v>44525.0</v>
      </c>
      <c r="D267" s="49"/>
      <c r="E267" s="46">
        <v>4.491573918E9</v>
      </c>
      <c r="F267" s="49"/>
      <c r="G267" s="46" t="s">
        <v>206</v>
      </c>
      <c r="H267" s="46" t="s">
        <v>34</v>
      </c>
      <c r="I267" s="46" t="s">
        <v>35</v>
      </c>
      <c r="J267" s="53">
        <v>360.0</v>
      </c>
      <c r="K267" s="53" t="s">
        <v>232</v>
      </c>
      <c r="L267" s="46" t="s">
        <v>36</v>
      </c>
    </row>
    <row r="268">
      <c r="A268" s="46">
        <v>366.0</v>
      </c>
      <c r="B268" s="47" t="s">
        <v>413</v>
      </c>
      <c r="C268" s="48">
        <v>44525.0</v>
      </c>
      <c r="D268" s="49"/>
      <c r="E268" s="46">
        <v>8.441011189E9</v>
      </c>
      <c r="F268" s="49"/>
      <c r="G268" s="46" t="s">
        <v>206</v>
      </c>
      <c r="H268" s="46" t="s">
        <v>395</v>
      </c>
      <c r="I268" s="46" t="s">
        <v>35</v>
      </c>
      <c r="J268" s="53">
        <v>300.0</v>
      </c>
      <c r="K268" s="53">
        <v>250.0</v>
      </c>
      <c r="L268" s="46" t="s">
        <v>71</v>
      </c>
    </row>
    <row r="269">
      <c r="A269" s="46">
        <v>367.0</v>
      </c>
      <c r="B269" s="52" t="s">
        <v>414</v>
      </c>
      <c r="C269" s="48">
        <v>44525.0</v>
      </c>
      <c r="D269" s="49"/>
      <c r="E269" s="46">
        <v>8.448089546E9</v>
      </c>
      <c r="F269" s="49"/>
      <c r="G269" s="46" t="s">
        <v>277</v>
      </c>
      <c r="H269" s="46" t="s">
        <v>103</v>
      </c>
      <c r="I269" s="46" t="s">
        <v>35</v>
      </c>
      <c r="J269" s="53">
        <v>350.0</v>
      </c>
      <c r="K269" s="50"/>
      <c r="L269" s="46" t="s">
        <v>344</v>
      </c>
    </row>
    <row r="270">
      <c r="A270" s="46">
        <v>368.0</v>
      </c>
      <c r="B270" s="47" t="s">
        <v>415</v>
      </c>
      <c r="C270" s="48">
        <v>44525.0</v>
      </c>
      <c r="D270" s="49"/>
      <c r="E270" s="46">
        <v>8.442918784E9</v>
      </c>
      <c r="F270" s="49"/>
      <c r="G270" s="54"/>
      <c r="H270" s="46" t="s">
        <v>103</v>
      </c>
      <c r="I270" s="46" t="s">
        <v>35</v>
      </c>
      <c r="J270" s="53">
        <v>807.0</v>
      </c>
      <c r="K270" s="50"/>
      <c r="L270" s="46" t="s">
        <v>71</v>
      </c>
    </row>
    <row r="271">
      <c r="A271" s="46">
        <v>369.0</v>
      </c>
      <c r="B271" s="52" t="s">
        <v>416</v>
      </c>
      <c r="C271" s="48">
        <v>44526.0</v>
      </c>
      <c r="D271" s="49"/>
      <c r="E271" s="46">
        <v>8.444936068E9</v>
      </c>
      <c r="F271" s="49"/>
      <c r="G271" s="54"/>
      <c r="H271" s="46" t="s">
        <v>103</v>
      </c>
      <c r="I271" s="46" t="s">
        <v>35</v>
      </c>
      <c r="J271" s="53">
        <v>350.0</v>
      </c>
      <c r="K271" s="50"/>
      <c r="L271" s="46" t="s">
        <v>71</v>
      </c>
    </row>
    <row r="272">
      <c r="A272" s="46">
        <v>370.0</v>
      </c>
      <c r="B272" s="47" t="s">
        <v>417</v>
      </c>
      <c r="C272" s="48">
        <v>44529.0</v>
      </c>
      <c r="D272" s="49"/>
      <c r="E272" s="46">
        <v>8.442987798E9</v>
      </c>
      <c r="F272" s="49"/>
      <c r="G272" s="46" t="s">
        <v>127</v>
      </c>
      <c r="H272" s="46" t="s">
        <v>103</v>
      </c>
      <c r="I272" s="46" t="s">
        <v>35</v>
      </c>
      <c r="J272" s="53">
        <v>350.0</v>
      </c>
      <c r="K272" s="53">
        <v>250.0</v>
      </c>
      <c r="L272" s="46" t="s">
        <v>344</v>
      </c>
    </row>
    <row r="273">
      <c r="A273" s="46">
        <v>371.0</v>
      </c>
      <c r="B273" s="47" t="s">
        <v>418</v>
      </c>
      <c r="C273" s="48">
        <v>44529.0</v>
      </c>
      <c r="D273" s="49"/>
      <c r="E273" s="46">
        <v>8.442281482E9</v>
      </c>
      <c r="F273" s="49"/>
      <c r="G273" s="46" t="s">
        <v>127</v>
      </c>
      <c r="H273" s="46" t="s">
        <v>103</v>
      </c>
      <c r="I273" s="46" t="s">
        <v>35</v>
      </c>
      <c r="J273" s="53">
        <v>350.0</v>
      </c>
      <c r="K273" s="53" t="s">
        <v>77</v>
      </c>
      <c r="L273" s="46" t="s">
        <v>71</v>
      </c>
    </row>
    <row r="274">
      <c r="A274" s="46">
        <v>372.0</v>
      </c>
      <c r="B274" s="47" t="s">
        <v>419</v>
      </c>
      <c r="C274" s="48">
        <v>44530.0</v>
      </c>
      <c r="D274" s="49"/>
      <c r="E274" s="46">
        <v>8.443126483E9</v>
      </c>
      <c r="F274" s="49"/>
      <c r="G274" s="46" t="s">
        <v>127</v>
      </c>
      <c r="H274" s="46" t="s">
        <v>395</v>
      </c>
      <c r="I274" s="46" t="s">
        <v>35</v>
      </c>
      <c r="J274" s="53">
        <v>350.0</v>
      </c>
      <c r="K274" s="50"/>
      <c r="L274" s="46" t="s">
        <v>36</v>
      </c>
    </row>
    <row r="275">
      <c r="A275" s="46">
        <v>373.0</v>
      </c>
      <c r="B275" s="52" t="s">
        <v>420</v>
      </c>
      <c r="C275" s="48">
        <v>44530.0</v>
      </c>
      <c r="D275" s="49"/>
      <c r="E275" s="46">
        <v>8.442918784E9</v>
      </c>
      <c r="F275" s="49"/>
      <c r="G275" s="46" t="s">
        <v>100</v>
      </c>
      <c r="H275" s="46" t="s">
        <v>103</v>
      </c>
      <c r="I275" s="46" t="s">
        <v>241</v>
      </c>
      <c r="J275" s="53">
        <v>350.0</v>
      </c>
      <c r="K275" s="50"/>
      <c r="L275" s="46" t="s">
        <v>36</v>
      </c>
    </row>
    <row r="276">
      <c r="A276" s="46">
        <v>374.0</v>
      </c>
      <c r="B276" s="52" t="s">
        <v>421</v>
      </c>
      <c r="C276" s="48">
        <v>44530.0</v>
      </c>
      <c r="D276" s="49"/>
      <c r="E276" s="46">
        <v>8.443509967E9</v>
      </c>
      <c r="F276" s="49"/>
      <c r="G276" s="46" t="s">
        <v>381</v>
      </c>
      <c r="H276" s="54"/>
      <c r="I276" s="46" t="s">
        <v>279</v>
      </c>
      <c r="J276" s="53">
        <v>350.0</v>
      </c>
      <c r="K276" s="50"/>
      <c r="L276" s="46" t="s">
        <v>71</v>
      </c>
    </row>
    <row r="277">
      <c r="A277" s="46">
        <v>375.0</v>
      </c>
      <c r="B277" s="52" t="s">
        <v>422</v>
      </c>
      <c r="C277" s="48">
        <v>44531.0</v>
      </c>
      <c r="D277" s="49"/>
      <c r="E277" s="46">
        <v>8.442957821E9</v>
      </c>
      <c r="F277" s="49"/>
      <c r="G277" s="46" t="s">
        <v>423</v>
      </c>
      <c r="H277" s="46" t="s">
        <v>103</v>
      </c>
      <c r="I277" s="46" t="s">
        <v>279</v>
      </c>
      <c r="J277" s="53">
        <v>350.0</v>
      </c>
      <c r="K277" s="50"/>
      <c r="L277" s="46" t="s">
        <v>71</v>
      </c>
    </row>
    <row r="278">
      <c r="A278" s="46">
        <v>376.0</v>
      </c>
      <c r="B278" s="52" t="s">
        <v>424</v>
      </c>
      <c r="C278" s="48">
        <v>44531.0</v>
      </c>
      <c r="D278" s="49"/>
      <c r="E278" s="46">
        <v>8.441011189E9</v>
      </c>
      <c r="F278" s="49"/>
      <c r="G278" s="46" t="s">
        <v>206</v>
      </c>
      <c r="H278" s="46" t="s">
        <v>103</v>
      </c>
      <c r="I278" s="46" t="s">
        <v>35</v>
      </c>
      <c r="J278" s="53">
        <v>350.0</v>
      </c>
      <c r="K278" s="53" t="s">
        <v>77</v>
      </c>
      <c r="L278" s="46" t="s">
        <v>71</v>
      </c>
    </row>
    <row r="279">
      <c r="A279" s="46">
        <v>377.0</v>
      </c>
      <c r="B279" s="52" t="s">
        <v>425</v>
      </c>
      <c r="C279" s="48">
        <v>44533.0</v>
      </c>
      <c r="D279" s="49"/>
      <c r="E279" s="46">
        <v>8.441595266E9</v>
      </c>
      <c r="F279" s="49"/>
      <c r="G279" s="46" t="s">
        <v>426</v>
      </c>
      <c r="H279" s="46" t="s">
        <v>103</v>
      </c>
      <c r="I279" s="46" t="s">
        <v>310</v>
      </c>
      <c r="J279" s="53">
        <v>350.0</v>
      </c>
      <c r="K279" s="50"/>
      <c r="L279" s="46" t="s">
        <v>36</v>
      </c>
    </row>
    <row r="280">
      <c r="A280" s="46">
        <v>378.0</v>
      </c>
      <c r="B280" s="52"/>
      <c r="C280" s="48"/>
      <c r="D280" s="49"/>
      <c r="E280" s="46"/>
      <c r="F280" s="49"/>
      <c r="G280" s="46"/>
      <c r="H280" s="46"/>
      <c r="I280" s="46"/>
      <c r="J280" s="50"/>
      <c r="K280" s="53"/>
      <c r="L280" s="54"/>
    </row>
    <row r="281">
      <c r="A281" s="46">
        <v>379.0</v>
      </c>
      <c r="B281" s="47" t="s">
        <v>427</v>
      </c>
      <c r="C281" s="48">
        <v>44539.0</v>
      </c>
      <c r="D281" s="49"/>
      <c r="E281" s="46">
        <v>8.44311332E9</v>
      </c>
      <c r="F281" s="49"/>
      <c r="G281" s="46" t="s">
        <v>324</v>
      </c>
      <c r="H281" s="46" t="s">
        <v>103</v>
      </c>
      <c r="I281" s="46" t="s">
        <v>279</v>
      </c>
      <c r="J281" s="50"/>
      <c r="K281" s="53">
        <v>150.0</v>
      </c>
      <c r="L281" s="46" t="s">
        <v>41</v>
      </c>
    </row>
    <row r="282">
      <c r="A282" s="46">
        <v>380.0</v>
      </c>
      <c r="B282" s="47"/>
      <c r="C282" s="48"/>
      <c r="D282" s="49"/>
      <c r="E282" s="46"/>
      <c r="F282" s="49"/>
      <c r="G282" s="46"/>
      <c r="H282" s="46"/>
      <c r="I282" s="46"/>
      <c r="J282" s="53"/>
      <c r="K282" s="53"/>
      <c r="L282" s="54"/>
    </row>
    <row r="283">
      <c r="A283" s="46">
        <v>381.0</v>
      </c>
      <c r="B283" s="47" t="s">
        <v>428</v>
      </c>
      <c r="C283" s="48">
        <v>44543.0</v>
      </c>
      <c r="D283" s="49"/>
      <c r="E283" s="46">
        <v>8.444511149E9</v>
      </c>
      <c r="F283" s="49"/>
      <c r="G283" s="46" t="s">
        <v>429</v>
      </c>
      <c r="H283" s="46" t="s">
        <v>103</v>
      </c>
      <c r="I283" s="46" t="s">
        <v>378</v>
      </c>
      <c r="J283" s="53">
        <v>350.0</v>
      </c>
      <c r="K283" s="50"/>
      <c r="L283" s="46" t="s">
        <v>41</v>
      </c>
    </row>
    <row r="284">
      <c r="A284" s="46">
        <v>382.0</v>
      </c>
      <c r="B284" s="52" t="s">
        <v>430</v>
      </c>
      <c r="C284" s="48">
        <v>44545.0</v>
      </c>
      <c r="D284" s="49"/>
      <c r="E284" s="46">
        <v>8.443576042E9</v>
      </c>
      <c r="F284" s="49"/>
      <c r="G284" s="46" t="s">
        <v>324</v>
      </c>
      <c r="H284" s="46" t="s">
        <v>34</v>
      </c>
      <c r="I284" s="46" t="s">
        <v>279</v>
      </c>
      <c r="J284" s="53">
        <v>200.0</v>
      </c>
      <c r="K284" s="53">
        <v>250.0</v>
      </c>
      <c r="L284" s="46" t="s">
        <v>287</v>
      </c>
    </row>
    <row r="285">
      <c r="A285" s="46">
        <v>383.0</v>
      </c>
      <c r="B285" s="52" t="s">
        <v>431</v>
      </c>
      <c r="C285" s="48">
        <v>44550.0</v>
      </c>
      <c r="D285" s="49"/>
      <c r="E285" s="46">
        <v>8.445921197E9</v>
      </c>
      <c r="F285" s="49"/>
      <c r="G285" s="46" t="s">
        <v>335</v>
      </c>
      <c r="H285" s="46" t="s">
        <v>105</v>
      </c>
      <c r="I285" s="46" t="s">
        <v>279</v>
      </c>
      <c r="J285" s="53">
        <v>400.0</v>
      </c>
      <c r="K285" s="50"/>
      <c r="L285" s="46" t="s">
        <v>41</v>
      </c>
    </row>
    <row r="286">
      <c r="A286" s="46">
        <v>384.0</v>
      </c>
      <c r="B286" s="47" t="s">
        <v>432</v>
      </c>
      <c r="C286" s="48">
        <v>44552.0</v>
      </c>
      <c r="D286" s="49"/>
      <c r="E286" s="46">
        <v>8.443590331E9</v>
      </c>
      <c r="F286" s="49"/>
      <c r="G286" s="46" t="s">
        <v>206</v>
      </c>
      <c r="H286" s="46" t="s">
        <v>34</v>
      </c>
      <c r="I286" s="46" t="s">
        <v>207</v>
      </c>
      <c r="J286" s="53">
        <v>807.0</v>
      </c>
      <c r="K286" s="53" t="s">
        <v>77</v>
      </c>
      <c r="L286" s="46" t="s">
        <v>41</v>
      </c>
    </row>
    <row r="287">
      <c r="A287" s="46">
        <v>385.0</v>
      </c>
      <c r="B287" s="52" t="s">
        <v>433</v>
      </c>
      <c r="C287" s="48">
        <v>44564.0</v>
      </c>
      <c r="D287" s="49"/>
      <c r="E287" s="46">
        <v>8.445068542E9</v>
      </c>
      <c r="F287" s="49"/>
      <c r="G287" s="46" t="s">
        <v>320</v>
      </c>
      <c r="H287" s="46" t="s">
        <v>103</v>
      </c>
      <c r="I287" s="46" t="s">
        <v>279</v>
      </c>
      <c r="J287" s="53">
        <v>250.0</v>
      </c>
      <c r="K287" s="50"/>
      <c r="L287" s="46" t="s">
        <v>36</v>
      </c>
    </row>
    <row r="288">
      <c r="A288" s="46">
        <v>386.0</v>
      </c>
      <c r="B288" s="63" t="s">
        <v>434</v>
      </c>
      <c r="C288" s="48">
        <v>44564.0</v>
      </c>
      <c r="D288" s="49"/>
      <c r="E288" s="46">
        <v>8.442258539E9</v>
      </c>
      <c r="F288" s="49"/>
      <c r="G288" s="46" t="s">
        <v>203</v>
      </c>
      <c r="H288" s="46" t="s">
        <v>105</v>
      </c>
      <c r="I288" s="46" t="s">
        <v>35</v>
      </c>
      <c r="J288" s="53">
        <v>400.0</v>
      </c>
      <c r="K288" s="53">
        <v>200.0</v>
      </c>
      <c r="L288" s="46" t="s">
        <v>287</v>
      </c>
    </row>
    <row r="289">
      <c r="A289" s="46">
        <v>387.0</v>
      </c>
      <c r="B289" s="52" t="s">
        <v>435</v>
      </c>
      <c r="C289" s="48">
        <v>44565.0</v>
      </c>
      <c r="D289" s="49"/>
      <c r="E289" s="46">
        <v>8.44442687E9</v>
      </c>
      <c r="F289" s="49"/>
      <c r="G289" s="46" t="s">
        <v>127</v>
      </c>
      <c r="H289" s="46" t="s">
        <v>103</v>
      </c>
      <c r="I289" s="46" t="s">
        <v>35</v>
      </c>
      <c r="J289" s="53">
        <v>360.0</v>
      </c>
      <c r="K289" s="53">
        <v>300.0</v>
      </c>
      <c r="L289" s="46" t="s">
        <v>41</v>
      </c>
    </row>
    <row r="290">
      <c r="A290" s="46">
        <v>388.0</v>
      </c>
      <c r="B290" s="52"/>
      <c r="C290" s="48"/>
      <c r="D290" s="49"/>
      <c r="E290" s="46"/>
      <c r="F290" s="49"/>
      <c r="G290" s="46"/>
      <c r="H290" s="46"/>
      <c r="I290" s="46"/>
      <c r="J290" s="53"/>
      <c r="K290" s="50"/>
      <c r="L290" s="54"/>
    </row>
    <row r="291">
      <c r="A291" s="46">
        <v>389.0</v>
      </c>
      <c r="B291" s="52" t="s">
        <v>436</v>
      </c>
      <c r="C291" s="48">
        <v>44570.0</v>
      </c>
      <c r="D291" s="49"/>
      <c r="E291" s="46">
        <v>8.441304422E9</v>
      </c>
      <c r="F291" s="49"/>
      <c r="G291" s="46" t="s">
        <v>206</v>
      </c>
      <c r="H291" s="46" t="s">
        <v>34</v>
      </c>
      <c r="I291" s="46" t="s">
        <v>35</v>
      </c>
      <c r="J291" s="53">
        <v>360.0</v>
      </c>
      <c r="K291" s="50"/>
      <c r="L291" s="46" t="s">
        <v>36</v>
      </c>
    </row>
    <row r="292">
      <c r="A292" s="46">
        <v>390.0</v>
      </c>
      <c r="B292" s="52" t="s">
        <v>437</v>
      </c>
      <c r="C292" s="48">
        <v>44571.0</v>
      </c>
      <c r="D292" s="49"/>
      <c r="E292" s="46">
        <v>8.443614365E9</v>
      </c>
      <c r="F292" s="49"/>
      <c r="G292" s="46" t="s">
        <v>243</v>
      </c>
      <c r="H292" s="46" t="s">
        <v>103</v>
      </c>
      <c r="I292" s="46" t="s">
        <v>279</v>
      </c>
      <c r="J292" s="53">
        <v>360.0</v>
      </c>
      <c r="K292" s="53">
        <v>250.0</v>
      </c>
      <c r="L292" s="46" t="s">
        <v>71</v>
      </c>
    </row>
    <row r="293">
      <c r="A293" s="46">
        <v>391.0</v>
      </c>
      <c r="B293" s="47" t="s">
        <v>438</v>
      </c>
      <c r="C293" s="48">
        <v>44571.0</v>
      </c>
      <c r="D293" s="49"/>
      <c r="E293" s="46">
        <v>8.443445496E9</v>
      </c>
      <c r="F293" s="49"/>
      <c r="G293" s="46" t="s">
        <v>203</v>
      </c>
      <c r="H293" s="46" t="s">
        <v>103</v>
      </c>
      <c r="I293" s="46" t="s">
        <v>35</v>
      </c>
      <c r="J293" s="53">
        <v>360.0</v>
      </c>
      <c r="K293" s="53">
        <v>250.0</v>
      </c>
      <c r="L293" s="46" t="s">
        <v>71</v>
      </c>
    </row>
    <row r="294">
      <c r="A294" s="46">
        <v>392.0</v>
      </c>
      <c r="B294" s="52" t="s">
        <v>439</v>
      </c>
      <c r="C294" s="48">
        <v>44573.0</v>
      </c>
      <c r="D294" s="49"/>
      <c r="E294" s="46">
        <v>8.441606993E9</v>
      </c>
      <c r="F294" s="49"/>
      <c r="G294" s="46" t="s">
        <v>100</v>
      </c>
      <c r="H294" s="46" t="s">
        <v>103</v>
      </c>
      <c r="I294" s="46" t="s">
        <v>35</v>
      </c>
      <c r="J294" s="53">
        <v>300.0</v>
      </c>
      <c r="K294" s="53">
        <v>200.0</v>
      </c>
      <c r="L294" s="46" t="s">
        <v>71</v>
      </c>
    </row>
    <row r="295">
      <c r="A295" s="46">
        <v>393.0</v>
      </c>
      <c r="B295" s="47" t="s">
        <v>440</v>
      </c>
      <c r="C295" s="48">
        <v>44573.0</v>
      </c>
      <c r="D295" s="49"/>
      <c r="E295" s="46">
        <v>8.4459379E9</v>
      </c>
      <c r="F295" s="49"/>
      <c r="G295" s="46" t="s">
        <v>100</v>
      </c>
      <c r="H295" s="46" t="s">
        <v>103</v>
      </c>
      <c r="I295" s="46" t="s">
        <v>35</v>
      </c>
      <c r="J295" s="53">
        <v>360.0</v>
      </c>
      <c r="K295" s="53">
        <v>200.0</v>
      </c>
      <c r="L295" s="46" t="s">
        <v>71</v>
      </c>
    </row>
    <row r="296">
      <c r="A296" s="46">
        <v>394.0</v>
      </c>
      <c r="B296" s="47" t="s">
        <v>441</v>
      </c>
      <c r="C296" s="48">
        <v>44574.0</v>
      </c>
      <c r="D296" s="49"/>
      <c r="E296" s="46">
        <v>8.442773073E9</v>
      </c>
      <c r="F296" s="49"/>
      <c r="G296" s="46" t="s">
        <v>243</v>
      </c>
      <c r="H296" s="46" t="s">
        <v>103</v>
      </c>
      <c r="I296" s="46" t="s">
        <v>279</v>
      </c>
      <c r="J296" s="53">
        <v>360.0</v>
      </c>
      <c r="K296" s="50"/>
      <c r="L296" s="46" t="s">
        <v>71</v>
      </c>
    </row>
    <row r="297">
      <c r="A297" s="46">
        <v>395.0</v>
      </c>
      <c r="B297" s="47" t="s">
        <v>442</v>
      </c>
      <c r="C297" s="48">
        <v>44574.0</v>
      </c>
      <c r="D297" s="49"/>
      <c r="E297" s="46">
        <v>8.445066784E9</v>
      </c>
      <c r="F297" s="49"/>
      <c r="G297" s="46" t="s">
        <v>335</v>
      </c>
      <c r="H297" s="46" t="s">
        <v>103</v>
      </c>
      <c r="I297" s="46" t="s">
        <v>279</v>
      </c>
      <c r="J297" s="53">
        <v>360.0</v>
      </c>
      <c r="K297" s="50"/>
      <c r="L297" s="46" t="s">
        <v>71</v>
      </c>
    </row>
    <row r="298">
      <c r="A298" s="46">
        <v>396.0</v>
      </c>
      <c r="B298" s="47" t="s">
        <v>443</v>
      </c>
      <c r="C298" s="48">
        <v>44580.0</v>
      </c>
      <c r="D298" s="49"/>
      <c r="E298" s="46">
        <v>8.444963015E9</v>
      </c>
      <c r="F298" s="49"/>
      <c r="G298" s="46" t="s">
        <v>206</v>
      </c>
      <c r="H298" s="46" t="s">
        <v>103</v>
      </c>
      <c r="I298" s="46" t="s">
        <v>35</v>
      </c>
      <c r="J298" s="53">
        <v>360.0</v>
      </c>
      <c r="K298" s="53" t="s">
        <v>77</v>
      </c>
      <c r="L298" s="46" t="s">
        <v>36</v>
      </c>
    </row>
    <row r="299">
      <c r="A299" s="46">
        <v>397.0</v>
      </c>
      <c r="B299" s="52"/>
      <c r="C299" s="48"/>
      <c r="D299" s="49"/>
      <c r="E299" s="46"/>
      <c r="F299" s="49"/>
      <c r="G299" s="46"/>
      <c r="H299" s="46"/>
      <c r="I299" s="46"/>
      <c r="J299" s="53"/>
      <c r="K299" s="50"/>
      <c r="L299" s="54"/>
    </row>
    <row r="300">
      <c r="A300" s="46">
        <v>398.0</v>
      </c>
      <c r="B300" s="52"/>
      <c r="C300" s="48"/>
      <c r="D300" s="49"/>
      <c r="E300" s="46"/>
      <c r="F300" s="49"/>
      <c r="G300" s="46"/>
      <c r="H300" s="46"/>
      <c r="I300" s="46"/>
      <c r="J300" s="53"/>
      <c r="K300" s="50"/>
      <c r="L300" s="46"/>
    </row>
    <row r="301">
      <c r="A301" s="46">
        <v>399.0</v>
      </c>
      <c r="B301" s="52" t="s">
        <v>444</v>
      </c>
      <c r="C301" s="48">
        <v>44587.0</v>
      </c>
      <c r="D301" s="49"/>
      <c r="E301" s="46">
        <v>8.442927768E9</v>
      </c>
      <c r="F301" s="49"/>
      <c r="G301" s="46" t="s">
        <v>320</v>
      </c>
      <c r="H301" s="46" t="s">
        <v>103</v>
      </c>
      <c r="I301" s="46" t="s">
        <v>279</v>
      </c>
      <c r="J301" s="53">
        <v>150.0</v>
      </c>
      <c r="K301" s="53">
        <v>250.0</v>
      </c>
      <c r="L301" s="46" t="s">
        <v>41</v>
      </c>
    </row>
    <row r="302">
      <c r="A302" s="46">
        <v>400.0</v>
      </c>
      <c r="B302" s="47" t="s">
        <v>445</v>
      </c>
      <c r="C302" s="48">
        <v>44587.0</v>
      </c>
      <c r="D302" s="49"/>
      <c r="E302" s="46">
        <v>8.445417279E9</v>
      </c>
      <c r="F302" s="49"/>
      <c r="G302" s="46" t="s">
        <v>127</v>
      </c>
      <c r="H302" s="46" t="s">
        <v>103</v>
      </c>
      <c r="I302" s="46" t="s">
        <v>35</v>
      </c>
      <c r="J302" s="53">
        <v>250.0</v>
      </c>
      <c r="K302" s="53">
        <v>200.0</v>
      </c>
      <c r="L302" s="46" t="s">
        <v>41</v>
      </c>
    </row>
    <row r="303">
      <c r="A303" s="46">
        <v>401.0</v>
      </c>
      <c r="B303" s="47" t="s">
        <v>446</v>
      </c>
      <c r="C303" s="48">
        <v>44588.0</v>
      </c>
      <c r="D303" s="49"/>
      <c r="E303" s="46">
        <v>8.444617107E9</v>
      </c>
      <c r="F303" s="49"/>
      <c r="G303" s="46" t="s">
        <v>206</v>
      </c>
      <c r="H303" s="46" t="s">
        <v>103</v>
      </c>
      <c r="I303" s="46" t="s">
        <v>35</v>
      </c>
      <c r="J303" s="53">
        <v>360.0</v>
      </c>
      <c r="K303" s="53">
        <v>250.0</v>
      </c>
      <c r="L303" s="46" t="s">
        <v>287</v>
      </c>
    </row>
    <row r="304">
      <c r="A304" s="46">
        <v>402.0</v>
      </c>
      <c r="B304" s="52" t="s">
        <v>447</v>
      </c>
      <c r="C304" s="48">
        <v>44588.0</v>
      </c>
      <c r="D304" s="49"/>
      <c r="E304" s="46">
        <v>8.448081785E9</v>
      </c>
      <c r="F304" s="49"/>
      <c r="G304" s="46" t="s">
        <v>100</v>
      </c>
      <c r="H304" s="46" t="s">
        <v>103</v>
      </c>
      <c r="I304" s="46" t="s">
        <v>310</v>
      </c>
      <c r="J304" s="53" t="s">
        <v>448</v>
      </c>
      <c r="K304" s="50"/>
      <c r="L304" s="57" t="s">
        <v>150</v>
      </c>
    </row>
    <row r="305">
      <c r="A305" s="46">
        <v>403.0</v>
      </c>
      <c r="B305" s="47" t="s">
        <v>449</v>
      </c>
      <c r="C305" s="48">
        <v>44592.0</v>
      </c>
      <c r="D305" s="49"/>
      <c r="E305" s="46">
        <v>8.445334225E9</v>
      </c>
      <c r="F305" s="49"/>
      <c r="G305" s="46" t="s">
        <v>243</v>
      </c>
      <c r="H305" s="46" t="s">
        <v>103</v>
      </c>
      <c r="I305" s="46" t="s">
        <v>279</v>
      </c>
      <c r="J305" s="53">
        <v>300.0</v>
      </c>
      <c r="K305" s="50"/>
      <c r="L305" s="46" t="s">
        <v>36</v>
      </c>
    </row>
    <row r="306">
      <c r="A306" s="46">
        <v>404.0</v>
      </c>
      <c r="B306" s="47" t="s">
        <v>450</v>
      </c>
      <c r="C306" s="48">
        <v>44592.0</v>
      </c>
      <c r="D306" s="49"/>
      <c r="E306" s="46">
        <v>8.443282248E9</v>
      </c>
      <c r="F306" s="49"/>
      <c r="G306" s="46" t="s">
        <v>324</v>
      </c>
      <c r="H306" s="46" t="s">
        <v>451</v>
      </c>
      <c r="I306" s="46" t="s">
        <v>35</v>
      </c>
      <c r="J306" s="53">
        <v>350.0</v>
      </c>
      <c r="K306" s="53">
        <v>200.0</v>
      </c>
      <c r="L306" s="46" t="s">
        <v>41</v>
      </c>
    </row>
    <row r="307">
      <c r="A307" s="46">
        <v>405.0</v>
      </c>
      <c r="B307" s="47" t="s">
        <v>452</v>
      </c>
      <c r="C307" s="48">
        <v>44959.0</v>
      </c>
      <c r="D307" s="49"/>
      <c r="E307" s="46">
        <v>8.44212327E9</v>
      </c>
      <c r="F307" s="49"/>
      <c r="G307" s="46" t="s">
        <v>243</v>
      </c>
      <c r="H307" s="46" t="s">
        <v>103</v>
      </c>
      <c r="I307" s="46" t="s">
        <v>35</v>
      </c>
      <c r="J307" s="53">
        <v>380.0</v>
      </c>
      <c r="K307" s="53">
        <v>250.0</v>
      </c>
      <c r="L307" s="46" t="s">
        <v>41</v>
      </c>
    </row>
    <row r="308">
      <c r="A308" s="46">
        <v>406.0</v>
      </c>
      <c r="B308" s="52" t="s">
        <v>453</v>
      </c>
      <c r="C308" s="48">
        <v>44596.0</v>
      </c>
      <c r="D308" s="49"/>
      <c r="E308" s="46">
        <v>8.4438573E9</v>
      </c>
      <c r="F308" s="49"/>
      <c r="G308" s="46" t="s">
        <v>335</v>
      </c>
      <c r="H308" s="46" t="s">
        <v>103</v>
      </c>
      <c r="I308" s="46" t="s">
        <v>279</v>
      </c>
      <c r="J308" s="53">
        <v>150.0</v>
      </c>
      <c r="K308" s="53">
        <v>250.0</v>
      </c>
      <c r="L308" s="46" t="s">
        <v>36</v>
      </c>
    </row>
    <row r="309">
      <c r="A309" s="46">
        <v>407.0</v>
      </c>
      <c r="B309" s="47" t="s">
        <v>454</v>
      </c>
      <c r="C309" s="48">
        <v>44596.0</v>
      </c>
      <c r="D309" s="49"/>
      <c r="E309" s="46">
        <v>8.44608824E9</v>
      </c>
      <c r="F309" s="49"/>
      <c r="G309" s="46" t="s">
        <v>335</v>
      </c>
      <c r="H309" s="46" t="s">
        <v>103</v>
      </c>
      <c r="I309" s="46" t="s">
        <v>279</v>
      </c>
      <c r="J309" s="53">
        <v>360.0</v>
      </c>
      <c r="K309" s="53">
        <v>150.0</v>
      </c>
      <c r="L309" s="46" t="s">
        <v>41</v>
      </c>
    </row>
    <row r="310">
      <c r="A310" s="46">
        <v>408.0</v>
      </c>
      <c r="B310" s="52" t="s">
        <v>455</v>
      </c>
      <c r="C310" s="48">
        <v>44596.0</v>
      </c>
      <c r="D310" s="49"/>
      <c r="E310" s="46">
        <v>8.444927441E9</v>
      </c>
      <c r="F310" s="49"/>
      <c r="G310" s="46" t="s">
        <v>320</v>
      </c>
      <c r="H310" s="46" t="s">
        <v>34</v>
      </c>
      <c r="I310" s="46" t="s">
        <v>75</v>
      </c>
      <c r="J310" s="53">
        <v>807.0</v>
      </c>
      <c r="K310" s="50"/>
      <c r="L310" s="46" t="s">
        <v>36</v>
      </c>
    </row>
    <row r="311">
      <c r="A311" s="46">
        <v>409.0</v>
      </c>
      <c r="B311" s="52" t="s">
        <v>456</v>
      </c>
      <c r="C311" s="48">
        <v>44597.0</v>
      </c>
      <c r="D311" s="49"/>
      <c r="E311" s="46">
        <v>8.443487057E9</v>
      </c>
      <c r="F311" s="49"/>
      <c r="G311" s="46" t="s">
        <v>47</v>
      </c>
      <c r="H311" s="46" t="s">
        <v>103</v>
      </c>
      <c r="I311" s="46" t="s">
        <v>35</v>
      </c>
      <c r="J311" s="53">
        <v>360.0</v>
      </c>
      <c r="K311" s="50"/>
      <c r="L311" s="46" t="s">
        <v>41</v>
      </c>
    </row>
    <row r="312">
      <c r="A312" s="46">
        <v>410.0</v>
      </c>
      <c r="B312" s="52" t="s">
        <v>457</v>
      </c>
      <c r="C312" s="48">
        <v>44597.0</v>
      </c>
      <c r="D312" s="49"/>
      <c r="E312" s="46">
        <v>8.441070552E9</v>
      </c>
      <c r="F312" s="49"/>
      <c r="G312" s="46" t="s">
        <v>47</v>
      </c>
      <c r="H312" s="46" t="s">
        <v>103</v>
      </c>
      <c r="I312" s="46" t="s">
        <v>75</v>
      </c>
      <c r="J312" s="50"/>
      <c r="K312" s="50"/>
      <c r="L312" s="46" t="s">
        <v>36</v>
      </c>
    </row>
    <row r="313">
      <c r="A313" s="46">
        <v>411.0</v>
      </c>
      <c r="B313" s="47" t="s">
        <v>458</v>
      </c>
      <c r="C313" s="48">
        <v>44599.0</v>
      </c>
      <c r="D313" s="49"/>
      <c r="E313" s="46">
        <v>8.446670586E9</v>
      </c>
      <c r="F313" s="49"/>
      <c r="G313" s="46" t="s">
        <v>206</v>
      </c>
      <c r="H313" s="46" t="s">
        <v>34</v>
      </c>
      <c r="I313" s="46" t="s">
        <v>35</v>
      </c>
      <c r="J313" s="53">
        <v>360.0</v>
      </c>
      <c r="K313" s="50"/>
      <c r="L313" s="46" t="s">
        <v>41</v>
      </c>
    </row>
    <row r="314">
      <c r="A314" s="46">
        <v>412.0</v>
      </c>
      <c r="B314" s="47" t="s">
        <v>459</v>
      </c>
      <c r="C314" s="48">
        <v>44602.0</v>
      </c>
      <c r="D314" s="49"/>
      <c r="E314" s="46">
        <v>8.443492304E9</v>
      </c>
      <c r="F314" s="49"/>
      <c r="G314" s="46" t="s">
        <v>324</v>
      </c>
      <c r="H314" s="46" t="s">
        <v>103</v>
      </c>
      <c r="I314" s="46" t="s">
        <v>279</v>
      </c>
      <c r="J314" s="53">
        <v>300.0</v>
      </c>
      <c r="K314" s="50"/>
      <c r="L314" s="46" t="s">
        <v>36</v>
      </c>
    </row>
    <row r="315">
      <c r="A315" s="46">
        <v>413.0</v>
      </c>
      <c r="B315" s="47" t="s">
        <v>460</v>
      </c>
      <c r="C315" s="48">
        <v>44603.0</v>
      </c>
      <c r="D315" s="49"/>
      <c r="E315" s="46">
        <v>8.441196471E9</v>
      </c>
      <c r="F315" s="49"/>
      <c r="G315" s="46" t="s">
        <v>206</v>
      </c>
      <c r="H315" s="46" t="s">
        <v>103</v>
      </c>
      <c r="I315" s="46" t="s">
        <v>35</v>
      </c>
      <c r="J315" s="53">
        <v>360.0</v>
      </c>
      <c r="K315" s="53" t="s">
        <v>232</v>
      </c>
      <c r="L315" s="46" t="s">
        <v>36</v>
      </c>
    </row>
    <row r="316">
      <c r="A316" s="46">
        <v>414.0</v>
      </c>
      <c r="B316" s="47" t="s">
        <v>461</v>
      </c>
      <c r="C316" s="48">
        <v>44604.0</v>
      </c>
      <c r="D316" s="49"/>
      <c r="E316" s="46">
        <v>8.421025747E9</v>
      </c>
      <c r="F316" s="49"/>
      <c r="G316" s="46" t="s">
        <v>206</v>
      </c>
      <c r="H316" s="46" t="s">
        <v>34</v>
      </c>
      <c r="I316" s="46" t="s">
        <v>35</v>
      </c>
      <c r="J316" s="53">
        <v>360.0</v>
      </c>
      <c r="K316" s="53">
        <v>250.0</v>
      </c>
      <c r="L316" s="46" t="s">
        <v>41</v>
      </c>
    </row>
    <row r="317">
      <c r="A317" s="46">
        <v>415.0</v>
      </c>
      <c r="B317" s="47" t="s">
        <v>462</v>
      </c>
      <c r="C317" s="48">
        <v>44605.0</v>
      </c>
      <c r="D317" s="49"/>
      <c r="E317" s="46">
        <v>8.442729252E9</v>
      </c>
      <c r="F317" s="49"/>
      <c r="G317" s="46" t="s">
        <v>329</v>
      </c>
      <c r="H317" s="46" t="s">
        <v>103</v>
      </c>
      <c r="I317" s="46" t="s">
        <v>35</v>
      </c>
      <c r="J317" s="53">
        <v>360.0</v>
      </c>
      <c r="K317" s="50"/>
      <c r="L317" s="58" t="s">
        <v>36</v>
      </c>
    </row>
    <row r="318">
      <c r="A318" s="46">
        <v>416.0</v>
      </c>
      <c r="B318" s="47" t="s">
        <v>463</v>
      </c>
      <c r="C318" s="48">
        <v>44608.0</v>
      </c>
      <c r="D318" s="49"/>
      <c r="E318" s="46">
        <v>8.141140249E9</v>
      </c>
      <c r="F318" s="49"/>
      <c r="G318" s="46" t="s">
        <v>206</v>
      </c>
      <c r="H318" s="46" t="s">
        <v>103</v>
      </c>
      <c r="I318" s="46" t="s">
        <v>35</v>
      </c>
      <c r="J318" s="53">
        <v>360.0</v>
      </c>
      <c r="K318" s="50"/>
      <c r="L318" s="46" t="s">
        <v>36</v>
      </c>
    </row>
    <row r="319">
      <c r="A319" s="46">
        <v>417.0</v>
      </c>
      <c r="B319" s="52"/>
      <c r="C319" s="48"/>
      <c r="D319" s="49"/>
      <c r="E319" s="46"/>
      <c r="F319" s="49"/>
      <c r="G319" s="46"/>
      <c r="H319" s="46"/>
      <c r="I319" s="46"/>
      <c r="J319" s="53"/>
      <c r="K319" s="53"/>
      <c r="L319" s="54"/>
    </row>
    <row r="320">
      <c r="A320" s="46">
        <v>418.0</v>
      </c>
      <c r="B320" s="47" t="s">
        <v>464</v>
      </c>
      <c r="C320" s="48">
        <v>44613.0</v>
      </c>
      <c r="D320" s="49"/>
      <c r="E320" s="46">
        <v>8.441229863E9</v>
      </c>
      <c r="F320" s="49"/>
      <c r="G320" s="46" t="s">
        <v>465</v>
      </c>
      <c r="H320" s="46" t="s">
        <v>103</v>
      </c>
      <c r="I320" s="46" t="s">
        <v>35</v>
      </c>
      <c r="J320" s="53">
        <v>360.0</v>
      </c>
      <c r="K320" s="53">
        <v>250.0</v>
      </c>
      <c r="L320" s="46" t="s">
        <v>71</v>
      </c>
    </row>
    <row r="321">
      <c r="A321" s="46">
        <v>419.0</v>
      </c>
      <c r="B321" s="52" t="s">
        <v>466</v>
      </c>
      <c r="C321" s="48">
        <v>44614.0</v>
      </c>
      <c r="D321" s="49"/>
      <c r="E321" s="46">
        <v>8.4449394E9</v>
      </c>
      <c r="F321" s="49"/>
      <c r="G321" s="46" t="s">
        <v>100</v>
      </c>
      <c r="H321" s="46" t="s">
        <v>103</v>
      </c>
      <c r="I321" s="46" t="s">
        <v>35</v>
      </c>
      <c r="J321" s="53">
        <v>360.0</v>
      </c>
      <c r="K321" s="53">
        <v>200.0</v>
      </c>
      <c r="L321" s="46" t="s">
        <v>71</v>
      </c>
    </row>
    <row r="322">
      <c r="A322" s="46">
        <v>420.0</v>
      </c>
      <c r="B322" s="47" t="s">
        <v>467</v>
      </c>
      <c r="C322" s="48">
        <v>44614.0</v>
      </c>
      <c r="D322" s="49"/>
      <c r="E322" s="46">
        <v>8.445624351E9</v>
      </c>
      <c r="F322" s="49"/>
      <c r="G322" s="46" t="s">
        <v>468</v>
      </c>
      <c r="H322" s="46" t="s">
        <v>103</v>
      </c>
      <c r="I322" s="46" t="s">
        <v>279</v>
      </c>
      <c r="J322" s="53">
        <v>360.0</v>
      </c>
      <c r="K322" s="50"/>
      <c r="L322" s="46" t="s">
        <v>36</v>
      </c>
    </row>
    <row r="323">
      <c r="A323" s="46">
        <v>421.0</v>
      </c>
      <c r="B323" s="52" t="s">
        <v>469</v>
      </c>
      <c r="C323" s="48">
        <v>44615.0</v>
      </c>
      <c r="D323" s="49"/>
      <c r="E323" s="46">
        <v>8.44202657E8</v>
      </c>
      <c r="F323" s="49"/>
      <c r="G323" s="46" t="s">
        <v>206</v>
      </c>
      <c r="H323" s="46" t="s">
        <v>103</v>
      </c>
      <c r="I323" s="46" t="s">
        <v>470</v>
      </c>
      <c r="J323" s="53">
        <v>360.0</v>
      </c>
      <c r="K323" s="50"/>
      <c r="L323" s="46" t="s">
        <v>71</v>
      </c>
    </row>
    <row r="324">
      <c r="A324" s="46">
        <v>422.0</v>
      </c>
      <c r="B324" s="52" t="s">
        <v>471</v>
      </c>
      <c r="C324" s="48">
        <v>44616.0</v>
      </c>
      <c r="D324" s="49"/>
      <c r="E324" s="46">
        <v>8.441985696E9</v>
      </c>
      <c r="F324" s="49"/>
      <c r="G324" s="46" t="s">
        <v>381</v>
      </c>
      <c r="H324" s="46" t="s">
        <v>103</v>
      </c>
      <c r="I324" s="46" t="s">
        <v>279</v>
      </c>
      <c r="J324" s="53">
        <v>360.0</v>
      </c>
      <c r="K324" s="50"/>
      <c r="L324" s="46" t="s">
        <v>36</v>
      </c>
    </row>
    <row r="325">
      <c r="A325" s="46">
        <v>423.0</v>
      </c>
      <c r="B325" s="47" t="s">
        <v>472</v>
      </c>
      <c r="C325" s="48">
        <v>44616.0</v>
      </c>
      <c r="D325" s="49"/>
      <c r="E325" s="46">
        <v>8.441985696E9</v>
      </c>
      <c r="F325" s="49"/>
      <c r="G325" s="46" t="s">
        <v>243</v>
      </c>
      <c r="H325" s="46" t="s">
        <v>34</v>
      </c>
      <c r="I325" s="46" t="s">
        <v>35</v>
      </c>
      <c r="J325" s="53">
        <v>360.0</v>
      </c>
      <c r="K325" s="50"/>
      <c r="L325" s="46" t="s">
        <v>71</v>
      </c>
    </row>
    <row r="326">
      <c r="A326" s="46">
        <v>424.0</v>
      </c>
      <c r="B326" s="52" t="s">
        <v>473</v>
      </c>
      <c r="C326" s="48">
        <v>44620.0</v>
      </c>
      <c r="D326" s="49"/>
      <c r="E326" s="46">
        <v>8.441043906E9</v>
      </c>
      <c r="F326" s="49"/>
      <c r="G326" s="46" t="s">
        <v>324</v>
      </c>
      <c r="H326" s="46" t="s">
        <v>34</v>
      </c>
      <c r="I326" s="46" t="s">
        <v>279</v>
      </c>
      <c r="J326" s="53">
        <v>406.0</v>
      </c>
      <c r="K326" s="50"/>
      <c r="L326" s="46" t="s">
        <v>71</v>
      </c>
    </row>
    <row r="327">
      <c r="A327" s="46">
        <v>425.0</v>
      </c>
      <c r="B327" s="47" t="s">
        <v>474</v>
      </c>
      <c r="C327" s="48">
        <v>44620.0</v>
      </c>
      <c r="D327" s="49"/>
      <c r="E327" s="54"/>
      <c r="F327" s="49"/>
      <c r="G327" s="46" t="s">
        <v>243</v>
      </c>
      <c r="H327" s="46" t="s">
        <v>475</v>
      </c>
      <c r="I327" s="46" t="s">
        <v>35</v>
      </c>
      <c r="J327" s="53">
        <v>410.0</v>
      </c>
      <c r="K327" s="53">
        <v>200.0</v>
      </c>
      <c r="L327" s="46" t="s">
        <v>71</v>
      </c>
    </row>
    <row r="328">
      <c r="A328" s="46">
        <v>426.0</v>
      </c>
      <c r="B328" s="47" t="s">
        <v>476</v>
      </c>
      <c r="C328" s="48">
        <v>44621.0</v>
      </c>
      <c r="D328" s="49"/>
      <c r="E328" s="54"/>
      <c r="F328" s="49"/>
      <c r="G328" s="46" t="s">
        <v>243</v>
      </c>
      <c r="H328" s="46" t="s">
        <v>475</v>
      </c>
      <c r="I328" s="46" t="s">
        <v>35</v>
      </c>
      <c r="J328" s="53">
        <v>410.0</v>
      </c>
      <c r="K328" s="50"/>
      <c r="L328" s="46" t="s">
        <v>36</v>
      </c>
    </row>
    <row r="329">
      <c r="A329" s="46">
        <v>427.0</v>
      </c>
      <c r="B329" s="52"/>
      <c r="C329" s="48"/>
      <c r="D329" s="49"/>
      <c r="E329" s="54"/>
      <c r="F329" s="49"/>
      <c r="G329" s="54"/>
      <c r="H329" s="54"/>
      <c r="I329" s="54"/>
      <c r="J329" s="50"/>
      <c r="K329" s="53"/>
      <c r="L329" s="54"/>
    </row>
    <row r="330">
      <c r="A330" s="46">
        <v>428.0</v>
      </c>
      <c r="B330" s="47" t="s">
        <v>477</v>
      </c>
      <c r="C330" s="48">
        <v>44624.0</v>
      </c>
      <c r="D330" s="49"/>
      <c r="E330" s="46">
        <v>8.441191481E9</v>
      </c>
      <c r="F330" s="49"/>
      <c r="G330" s="46" t="s">
        <v>206</v>
      </c>
      <c r="H330" s="46" t="s">
        <v>103</v>
      </c>
      <c r="I330" s="46" t="s">
        <v>470</v>
      </c>
      <c r="J330" s="53">
        <v>360.0</v>
      </c>
      <c r="K330" s="50"/>
      <c r="L330" s="46" t="s">
        <v>36</v>
      </c>
    </row>
    <row r="331">
      <c r="A331" s="46">
        <v>429.0</v>
      </c>
      <c r="B331" s="47" t="s">
        <v>478</v>
      </c>
      <c r="C331" s="48">
        <v>44625.0</v>
      </c>
      <c r="D331" s="49"/>
      <c r="E331" s="46" t="s">
        <v>479</v>
      </c>
      <c r="F331" s="49"/>
      <c r="G331" s="46" t="s">
        <v>206</v>
      </c>
      <c r="H331" s="46" t="s">
        <v>103</v>
      </c>
      <c r="I331" s="46" t="s">
        <v>35</v>
      </c>
      <c r="J331" s="53">
        <v>360.0</v>
      </c>
      <c r="K331" s="53" t="s">
        <v>96</v>
      </c>
      <c r="L331" s="46" t="s">
        <v>71</v>
      </c>
    </row>
    <row r="332">
      <c r="A332" s="46">
        <v>430.0</v>
      </c>
      <c r="B332" s="52"/>
      <c r="C332" s="48"/>
      <c r="D332" s="49"/>
      <c r="E332" s="46"/>
      <c r="F332" s="49"/>
      <c r="G332" s="46"/>
      <c r="H332" s="46"/>
      <c r="I332" s="46"/>
      <c r="J332" s="53"/>
      <c r="K332" s="50"/>
      <c r="L332" s="46"/>
    </row>
    <row r="333">
      <c r="A333" s="46">
        <v>431.0</v>
      </c>
      <c r="B333" s="47"/>
      <c r="C333" s="48"/>
      <c r="D333" s="49"/>
      <c r="E333" s="46"/>
      <c r="F333" s="49"/>
      <c r="G333" s="46"/>
      <c r="H333" s="46"/>
      <c r="I333" s="46"/>
      <c r="J333" s="53"/>
      <c r="K333" s="53"/>
      <c r="L333" s="46"/>
    </row>
    <row r="334">
      <c r="A334" s="46">
        <v>432.0</v>
      </c>
      <c r="B334" s="52"/>
      <c r="C334" s="48"/>
      <c r="D334" s="49"/>
      <c r="E334" s="54"/>
      <c r="F334" s="49"/>
      <c r="G334" s="54"/>
      <c r="H334" s="46"/>
      <c r="I334" s="46"/>
      <c r="J334" s="50"/>
      <c r="K334" s="50"/>
      <c r="L334" s="46"/>
    </row>
    <row r="335">
      <c r="A335" s="46">
        <v>433.0</v>
      </c>
      <c r="B335" s="52" t="s">
        <v>480</v>
      </c>
      <c r="C335" s="48">
        <v>44628.0</v>
      </c>
      <c r="D335" s="49"/>
      <c r="E335" s="46" t="s">
        <v>481</v>
      </c>
      <c r="F335" s="49"/>
      <c r="G335" s="46" t="s">
        <v>100</v>
      </c>
      <c r="H335" s="46" t="s">
        <v>34</v>
      </c>
      <c r="I335" s="46" t="s">
        <v>35</v>
      </c>
      <c r="J335" s="53">
        <v>360.0</v>
      </c>
      <c r="K335" s="50"/>
      <c r="L335" s="46" t="s">
        <v>36</v>
      </c>
    </row>
    <row r="336">
      <c r="A336" s="46">
        <v>434.0</v>
      </c>
      <c r="B336" s="47" t="s">
        <v>482</v>
      </c>
      <c r="C336" s="48">
        <v>44629.0</v>
      </c>
      <c r="D336" s="49"/>
      <c r="E336" s="54"/>
      <c r="F336" s="49"/>
      <c r="G336" s="46" t="s">
        <v>483</v>
      </c>
      <c r="H336" s="46" t="s">
        <v>475</v>
      </c>
      <c r="I336" s="46" t="s">
        <v>35</v>
      </c>
      <c r="J336" s="53">
        <v>410.0</v>
      </c>
      <c r="K336" s="50"/>
      <c r="L336" s="46" t="s">
        <v>344</v>
      </c>
    </row>
    <row r="337">
      <c r="A337" s="46">
        <v>435.0</v>
      </c>
      <c r="B337" s="47" t="s">
        <v>484</v>
      </c>
      <c r="C337" s="48">
        <v>44630.0</v>
      </c>
      <c r="D337" s="49"/>
      <c r="E337" s="46" t="s">
        <v>485</v>
      </c>
      <c r="F337" s="49"/>
      <c r="G337" s="46" t="s">
        <v>206</v>
      </c>
      <c r="H337" s="46" t="s">
        <v>34</v>
      </c>
      <c r="I337" s="46" t="s">
        <v>35</v>
      </c>
      <c r="J337" s="53">
        <v>200.0</v>
      </c>
      <c r="K337" s="53" t="s">
        <v>232</v>
      </c>
      <c r="L337" s="46" t="s">
        <v>71</v>
      </c>
    </row>
    <row r="338">
      <c r="A338" s="46">
        <v>436.0</v>
      </c>
      <c r="B338" s="47" t="s">
        <v>486</v>
      </c>
      <c r="C338" s="48">
        <v>44630.0</v>
      </c>
      <c r="D338" s="49"/>
      <c r="E338" s="46">
        <v>8.441764364E9</v>
      </c>
      <c r="F338" s="49"/>
      <c r="G338" s="46" t="s">
        <v>206</v>
      </c>
      <c r="H338" s="46" t="s">
        <v>34</v>
      </c>
      <c r="I338" s="46" t="s">
        <v>35</v>
      </c>
      <c r="J338" s="53">
        <v>300.0</v>
      </c>
      <c r="K338" s="50"/>
      <c r="L338" s="46" t="s">
        <v>71</v>
      </c>
    </row>
    <row r="339">
      <c r="A339" s="46">
        <v>437.0</v>
      </c>
      <c r="B339" s="47" t="s">
        <v>487</v>
      </c>
      <c r="C339" s="48">
        <v>44630.0</v>
      </c>
      <c r="D339" s="49"/>
      <c r="E339" s="46" t="s">
        <v>488</v>
      </c>
      <c r="F339" s="49"/>
      <c r="G339" s="46" t="s">
        <v>206</v>
      </c>
      <c r="H339" s="46" t="s">
        <v>34</v>
      </c>
      <c r="I339" s="46" t="s">
        <v>35</v>
      </c>
      <c r="J339" s="53">
        <v>807.0</v>
      </c>
      <c r="K339" s="53" t="s">
        <v>77</v>
      </c>
      <c r="L339" s="46" t="s">
        <v>344</v>
      </c>
    </row>
    <row r="340">
      <c r="A340" s="46">
        <v>438.0</v>
      </c>
      <c r="B340" s="47" t="s">
        <v>489</v>
      </c>
      <c r="C340" s="48">
        <v>44632.0</v>
      </c>
      <c r="D340" s="49"/>
      <c r="E340" s="46" t="s">
        <v>490</v>
      </c>
      <c r="F340" s="49"/>
      <c r="G340" s="46" t="s">
        <v>312</v>
      </c>
      <c r="H340" s="46" t="s">
        <v>103</v>
      </c>
      <c r="I340" s="46" t="s">
        <v>241</v>
      </c>
      <c r="J340" s="53">
        <v>360.0</v>
      </c>
      <c r="K340" s="50"/>
      <c r="L340" s="46" t="s">
        <v>36</v>
      </c>
    </row>
    <row r="341">
      <c r="A341" s="46">
        <v>439.0</v>
      </c>
      <c r="B341" s="47" t="s">
        <v>491</v>
      </c>
      <c r="C341" s="48">
        <v>44632.0</v>
      </c>
      <c r="D341" s="49"/>
      <c r="E341" s="46" t="s">
        <v>492</v>
      </c>
      <c r="F341" s="49"/>
      <c r="G341" s="46" t="s">
        <v>47</v>
      </c>
      <c r="H341" s="46" t="s">
        <v>40</v>
      </c>
      <c r="I341" s="46" t="s">
        <v>35</v>
      </c>
      <c r="J341" s="53">
        <v>400.0</v>
      </c>
      <c r="K341" s="50"/>
      <c r="L341" s="46" t="s">
        <v>71</v>
      </c>
    </row>
    <row r="342">
      <c r="A342" s="46">
        <v>440.0</v>
      </c>
      <c r="B342" s="47" t="s">
        <v>493</v>
      </c>
      <c r="C342" s="48">
        <v>44634.0</v>
      </c>
      <c r="D342" s="49"/>
      <c r="E342" s="46">
        <v>8.443720099E9</v>
      </c>
      <c r="F342" s="49"/>
      <c r="G342" s="46" t="s">
        <v>243</v>
      </c>
      <c r="H342" s="46" t="s">
        <v>34</v>
      </c>
      <c r="I342" s="46" t="s">
        <v>35</v>
      </c>
      <c r="J342" s="53">
        <v>300.0</v>
      </c>
      <c r="K342" s="53">
        <v>50.0</v>
      </c>
      <c r="L342" s="46" t="s">
        <v>71</v>
      </c>
    </row>
    <row r="343">
      <c r="A343" s="46">
        <v>441.0</v>
      </c>
      <c r="B343" s="47" t="s">
        <v>494</v>
      </c>
      <c r="C343" s="48">
        <v>44634.0</v>
      </c>
      <c r="D343" s="49"/>
      <c r="E343" s="46" t="s">
        <v>495</v>
      </c>
      <c r="F343" s="49"/>
      <c r="G343" s="46" t="s">
        <v>47</v>
      </c>
      <c r="H343" s="46" t="s">
        <v>34</v>
      </c>
      <c r="I343" s="46" t="s">
        <v>35</v>
      </c>
      <c r="J343" s="53">
        <v>360.0</v>
      </c>
      <c r="K343" s="50"/>
      <c r="L343" s="46" t="s">
        <v>344</v>
      </c>
    </row>
    <row r="344">
      <c r="A344" s="46">
        <v>442.0</v>
      </c>
      <c r="B344" s="52" t="s">
        <v>496</v>
      </c>
      <c r="C344" s="48">
        <v>44636.0</v>
      </c>
      <c r="D344" s="49"/>
      <c r="E344" s="46">
        <v>8.445406288E9</v>
      </c>
      <c r="F344" s="49"/>
      <c r="G344" s="46" t="s">
        <v>203</v>
      </c>
      <c r="H344" s="46" t="s">
        <v>103</v>
      </c>
      <c r="I344" s="46" t="s">
        <v>35</v>
      </c>
      <c r="J344" s="53">
        <v>360.0</v>
      </c>
      <c r="K344" s="53">
        <v>100.0</v>
      </c>
      <c r="L344" s="46" t="s">
        <v>71</v>
      </c>
    </row>
    <row r="345">
      <c r="A345" s="46">
        <v>443.0</v>
      </c>
      <c r="B345" s="52" t="s">
        <v>497</v>
      </c>
      <c r="C345" s="48">
        <v>44642.0</v>
      </c>
      <c r="D345" s="49"/>
      <c r="E345" s="46" t="s">
        <v>498</v>
      </c>
      <c r="F345" s="49"/>
      <c r="G345" s="46" t="s">
        <v>100</v>
      </c>
      <c r="H345" s="46" t="s">
        <v>40</v>
      </c>
      <c r="I345" s="46" t="s">
        <v>75</v>
      </c>
      <c r="J345" s="53">
        <v>807.0</v>
      </c>
      <c r="K345" s="50"/>
      <c r="L345" s="46" t="s">
        <v>36</v>
      </c>
    </row>
    <row r="346">
      <c r="A346" s="46">
        <v>444.0</v>
      </c>
      <c r="B346" s="52" t="s">
        <v>499</v>
      </c>
      <c r="C346" s="48">
        <v>44643.0</v>
      </c>
      <c r="D346" s="49"/>
      <c r="E346" s="46" t="s">
        <v>500</v>
      </c>
      <c r="F346" s="49"/>
      <c r="G346" s="46" t="s">
        <v>320</v>
      </c>
      <c r="H346" s="46" t="s">
        <v>34</v>
      </c>
      <c r="I346" s="46" t="s">
        <v>279</v>
      </c>
      <c r="J346" s="53">
        <v>150.0</v>
      </c>
      <c r="K346" s="53">
        <v>250.0</v>
      </c>
      <c r="L346" s="46" t="s">
        <v>71</v>
      </c>
    </row>
    <row r="347">
      <c r="A347" s="46">
        <v>445.0</v>
      </c>
      <c r="B347" s="47" t="s">
        <v>501</v>
      </c>
      <c r="C347" s="48">
        <v>44645.0</v>
      </c>
      <c r="D347" s="49"/>
      <c r="E347" s="46" t="s">
        <v>502</v>
      </c>
      <c r="F347" s="49"/>
      <c r="G347" s="46" t="s">
        <v>161</v>
      </c>
      <c r="H347" s="46" t="s">
        <v>103</v>
      </c>
      <c r="I347" s="46" t="s">
        <v>279</v>
      </c>
      <c r="J347" s="53">
        <v>380.0</v>
      </c>
      <c r="K347" s="53">
        <v>250.0</v>
      </c>
      <c r="L347" s="58" t="s">
        <v>344</v>
      </c>
    </row>
    <row r="348">
      <c r="A348" s="46">
        <v>446.0</v>
      </c>
      <c r="B348" s="52"/>
      <c r="C348" s="48"/>
      <c r="D348" s="49"/>
      <c r="E348" s="46"/>
      <c r="F348" s="49"/>
      <c r="G348" s="46"/>
      <c r="H348" s="46"/>
      <c r="I348" s="46"/>
      <c r="J348" s="53"/>
      <c r="K348" s="50"/>
      <c r="L348" s="46"/>
    </row>
    <row r="349">
      <c r="A349" s="46">
        <v>447.0</v>
      </c>
      <c r="B349" s="47" t="s">
        <v>503</v>
      </c>
      <c r="C349" s="48">
        <v>44646.0</v>
      </c>
      <c r="D349" s="49"/>
      <c r="E349" s="46" t="s">
        <v>504</v>
      </c>
      <c r="F349" s="49"/>
      <c r="G349" s="46" t="s">
        <v>206</v>
      </c>
      <c r="H349" s="46" t="s">
        <v>34</v>
      </c>
      <c r="I349" s="46" t="s">
        <v>35</v>
      </c>
      <c r="J349" s="53">
        <v>360.0</v>
      </c>
      <c r="K349" s="50"/>
      <c r="L349" s="46" t="s">
        <v>71</v>
      </c>
    </row>
    <row r="350">
      <c r="A350" s="46">
        <v>448.0</v>
      </c>
      <c r="B350" s="52" t="s">
        <v>505</v>
      </c>
      <c r="C350" s="48">
        <v>44647.0</v>
      </c>
      <c r="D350" s="49"/>
      <c r="E350" s="46">
        <v>8.446042891E9</v>
      </c>
      <c r="F350" s="49"/>
      <c r="G350" s="46" t="s">
        <v>203</v>
      </c>
      <c r="H350" s="46" t="s">
        <v>103</v>
      </c>
      <c r="I350" s="46" t="s">
        <v>35</v>
      </c>
      <c r="J350" s="53">
        <v>360.0</v>
      </c>
      <c r="K350" s="53">
        <v>250.0</v>
      </c>
      <c r="L350" s="46" t="s">
        <v>71</v>
      </c>
    </row>
    <row r="351">
      <c r="A351" s="46">
        <v>449.0</v>
      </c>
      <c r="B351" s="52" t="s">
        <v>506</v>
      </c>
      <c r="C351" s="48">
        <v>44649.0</v>
      </c>
      <c r="D351" s="49"/>
      <c r="E351" s="46" t="s">
        <v>507</v>
      </c>
      <c r="F351" s="49"/>
      <c r="G351" s="46" t="s">
        <v>100</v>
      </c>
      <c r="H351" s="46" t="s">
        <v>103</v>
      </c>
      <c r="I351" s="46" t="s">
        <v>35</v>
      </c>
      <c r="J351" s="53">
        <v>350.0</v>
      </c>
      <c r="K351" s="50"/>
      <c r="L351" s="46" t="s">
        <v>71</v>
      </c>
    </row>
    <row r="352">
      <c r="A352" s="46">
        <v>450.0</v>
      </c>
      <c r="B352" s="52" t="s">
        <v>508</v>
      </c>
      <c r="C352" s="48">
        <v>44651.0</v>
      </c>
      <c r="D352" s="49"/>
      <c r="E352" s="46">
        <v>8.444518894E9</v>
      </c>
      <c r="F352" s="49"/>
      <c r="G352" s="46" t="s">
        <v>243</v>
      </c>
      <c r="H352" s="46" t="s">
        <v>34</v>
      </c>
      <c r="I352" s="46" t="s">
        <v>75</v>
      </c>
      <c r="J352" s="53">
        <v>807.0</v>
      </c>
      <c r="K352" s="50"/>
      <c r="L352" s="46" t="s">
        <v>36</v>
      </c>
    </row>
    <row r="353">
      <c r="A353" s="46">
        <v>451.0</v>
      </c>
      <c r="B353" s="52" t="s">
        <v>509</v>
      </c>
      <c r="C353" s="48">
        <v>44652.0</v>
      </c>
      <c r="D353" s="49"/>
      <c r="E353" s="46">
        <v>8.446008437E9</v>
      </c>
      <c r="F353" s="49"/>
      <c r="G353" s="46" t="s">
        <v>206</v>
      </c>
      <c r="H353" s="46" t="s">
        <v>103</v>
      </c>
      <c r="I353" s="46" t="s">
        <v>470</v>
      </c>
      <c r="J353" s="53">
        <v>360.0</v>
      </c>
      <c r="K353" s="50"/>
      <c r="L353" s="46" t="s">
        <v>287</v>
      </c>
    </row>
    <row r="354">
      <c r="A354" s="46">
        <v>452.0</v>
      </c>
      <c r="B354" s="52" t="s">
        <v>510</v>
      </c>
      <c r="C354" s="48">
        <v>44656.0</v>
      </c>
      <c r="D354" s="49"/>
      <c r="E354" s="46">
        <v>4.621654617E9</v>
      </c>
      <c r="F354" s="49"/>
      <c r="G354" s="46" t="s">
        <v>100</v>
      </c>
      <c r="H354" s="46" t="s">
        <v>103</v>
      </c>
      <c r="I354" s="46" t="s">
        <v>35</v>
      </c>
      <c r="J354" s="53">
        <v>360.0</v>
      </c>
      <c r="K354" s="53">
        <v>250.0</v>
      </c>
      <c r="L354" s="46" t="s">
        <v>36</v>
      </c>
    </row>
    <row r="355">
      <c r="A355" s="46">
        <v>453.0</v>
      </c>
      <c r="B355" s="47" t="s">
        <v>511</v>
      </c>
      <c r="C355" s="48">
        <v>44658.0</v>
      </c>
      <c r="D355" s="49"/>
      <c r="E355" s="46">
        <v>8.441748146E9</v>
      </c>
      <c r="F355" s="49"/>
      <c r="G355" s="46" t="s">
        <v>312</v>
      </c>
      <c r="H355" s="46" t="s">
        <v>103</v>
      </c>
      <c r="I355" s="46" t="s">
        <v>35</v>
      </c>
      <c r="J355" s="53">
        <v>360.0</v>
      </c>
      <c r="K355" s="53">
        <v>200.0</v>
      </c>
      <c r="L355" s="46" t="s">
        <v>71</v>
      </c>
    </row>
    <row r="356">
      <c r="A356" s="46">
        <v>454.0</v>
      </c>
      <c r="B356" s="52" t="s">
        <v>512</v>
      </c>
      <c r="C356" s="48">
        <v>44659.0</v>
      </c>
      <c r="D356" s="49"/>
      <c r="E356" s="46" t="s">
        <v>513</v>
      </c>
      <c r="F356" s="49"/>
      <c r="G356" s="46" t="s">
        <v>468</v>
      </c>
      <c r="H356" s="46" t="s">
        <v>103</v>
      </c>
      <c r="I356" s="46" t="s">
        <v>279</v>
      </c>
      <c r="J356" s="53">
        <v>200.0</v>
      </c>
      <c r="K356" s="53">
        <v>250.0</v>
      </c>
      <c r="L356" s="46" t="s">
        <v>287</v>
      </c>
    </row>
    <row r="357">
      <c r="A357" s="46">
        <v>455.0</v>
      </c>
      <c r="B357" s="52" t="s">
        <v>514</v>
      </c>
      <c r="C357" s="48">
        <v>44660.0</v>
      </c>
      <c r="D357" s="49"/>
      <c r="E357" s="46">
        <v>8.44594834E9</v>
      </c>
      <c r="F357" s="49"/>
      <c r="G357" s="46" t="s">
        <v>515</v>
      </c>
      <c r="H357" s="46" t="s">
        <v>40</v>
      </c>
      <c r="I357" s="46" t="s">
        <v>35</v>
      </c>
      <c r="J357" s="53">
        <v>400.0</v>
      </c>
      <c r="K357" s="53">
        <v>250.0</v>
      </c>
      <c r="L357" s="46" t="s">
        <v>71</v>
      </c>
    </row>
    <row r="358">
      <c r="A358" s="46">
        <v>456.0</v>
      </c>
      <c r="B358" s="52" t="s">
        <v>516</v>
      </c>
      <c r="C358" s="48">
        <v>44662.0</v>
      </c>
      <c r="D358" s="49"/>
      <c r="E358" s="46">
        <v>8.445065945E9</v>
      </c>
      <c r="F358" s="49"/>
      <c r="G358" s="46" t="s">
        <v>206</v>
      </c>
      <c r="H358" s="46" t="s">
        <v>103</v>
      </c>
      <c r="I358" s="46" t="s">
        <v>35</v>
      </c>
      <c r="J358" s="53">
        <v>360.0</v>
      </c>
      <c r="K358" s="53">
        <v>250.0</v>
      </c>
      <c r="L358" s="46" t="s">
        <v>36</v>
      </c>
    </row>
    <row r="359">
      <c r="A359" s="46">
        <v>457.0</v>
      </c>
      <c r="B359" s="52" t="s">
        <v>517</v>
      </c>
      <c r="C359" s="48">
        <v>44662.0</v>
      </c>
      <c r="D359" s="49"/>
      <c r="E359" s="46" t="s">
        <v>518</v>
      </c>
      <c r="F359" s="49"/>
      <c r="G359" s="46" t="s">
        <v>468</v>
      </c>
      <c r="H359" s="46" t="s">
        <v>103</v>
      </c>
      <c r="I359" s="46" t="s">
        <v>279</v>
      </c>
      <c r="J359" s="53">
        <v>360.0</v>
      </c>
      <c r="K359" s="53">
        <v>250.0</v>
      </c>
      <c r="L359" s="46" t="s">
        <v>287</v>
      </c>
    </row>
    <row r="360">
      <c r="A360" s="46">
        <v>458.0</v>
      </c>
      <c r="B360" s="52" t="s">
        <v>519</v>
      </c>
      <c r="C360" s="48">
        <v>44663.0</v>
      </c>
      <c r="D360" s="49"/>
      <c r="E360" s="46">
        <v>8.446090363E9</v>
      </c>
      <c r="F360" s="49"/>
      <c r="G360" s="46" t="s">
        <v>206</v>
      </c>
      <c r="H360" s="46" t="s">
        <v>103</v>
      </c>
      <c r="I360" s="46" t="s">
        <v>470</v>
      </c>
      <c r="J360" s="53">
        <v>360.0</v>
      </c>
      <c r="K360" s="53">
        <v>150.0</v>
      </c>
      <c r="L360" s="46" t="s">
        <v>71</v>
      </c>
    </row>
    <row r="361">
      <c r="A361" s="46">
        <v>459.0</v>
      </c>
      <c r="B361" s="47" t="s">
        <v>520</v>
      </c>
      <c r="C361" s="48">
        <v>44664.0</v>
      </c>
      <c r="D361" s="49"/>
      <c r="E361" s="46" t="s">
        <v>521</v>
      </c>
      <c r="F361" s="49"/>
      <c r="G361" s="46" t="s">
        <v>243</v>
      </c>
      <c r="H361" s="46" t="s">
        <v>34</v>
      </c>
      <c r="I361" s="46" t="s">
        <v>35</v>
      </c>
      <c r="J361" s="50"/>
      <c r="K361" s="53">
        <v>200.0</v>
      </c>
      <c r="L361" s="46" t="s">
        <v>287</v>
      </c>
    </row>
    <row r="362">
      <c r="A362" s="46">
        <v>460.0</v>
      </c>
      <c r="B362" s="47" t="s">
        <v>522</v>
      </c>
      <c r="C362" s="48">
        <v>44671.0</v>
      </c>
      <c r="D362" s="49"/>
      <c r="E362" s="46">
        <v>8.444062457E9</v>
      </c>
      <c r="F362" s="49"/>
      <c r="G362" s="46" t="s">
        <v>243</v>
      </c>
      <c r="H362" s="46" t="s">
        <v>103</v>
      </c>
      <c r="I362" s="46" t="s">
        <v>35</v>
      </c>
      <c r="J362" s="53">
        <v>360.0</v>
      </c>
      <c r="K362" s="50"/>
      <c r="L362" s="46" t="s">
        <v>71</v>
      </c>
    </row>
    <row r="363">
      <c r="A363" s="46">
        <v>461.0</v>
      </c>
      <c r="B363" s="52" t="s">
        <v>523</v>
      </c>
      <c r="C363" s="48">
        <v>44672.0</v>
      </c>
      <c r="D363" s="49"/>
      <c r="E363" s="46">
        <v>8.442992833E9</v>
      </c>
      <c r="F363" s="49"/>
      <c r="G363" s="46" t="s">
        <v>100</v>
      </c>
      <c r="H363" s="46" t="s">
        <v>363</v>
      </c>
      <c r="I363" s="46" t="s">
        <v>35</v>
      </c>
      <c r="J363" s="53">
        <v>360.0</v>
      </c>
      <c r="K363" s="53">
        <v>200.0</v>
      </c>
      <c r="L363" s="46" t="s">
        <v>71</v>
      </c>
    </row>
    <row r="364">
      <c r="A364" s="46">
        <v>462.0</v>
      </c>
      <c r="B364" s="47" t="s">
        <v>524</v>
      </c>
      <c r="C364" s="48">
        <v>44673.0</v>
      </c>
      <c r="D364" s="49"/>
      <c r="E364" s="46">
        <v>8.444130048E9</v>
      </c>
      <c r="F364" s="49"/>
      <c r="G364" s="46" t="s">
        <v>320</v>
      </c>
      <c r="H364" s="46" t="s">
        <v>525</v>
      </c>
      <c r="I364" s="46" t="s">
        <v>279</v>
      </c>
      <c r="J364" s="53" t="s">
        <v>526</v>
      </c>
      <c r="K364" s="50"/>
      <c r="L364" s="46" t="s">
        <v>71</v>
      </c>
    </row>
    <row r="365">
      <c r="A365" s="46">
        <v>463.0</v>
      </c>
      <c r="B365" s="52" t="s">
        <v>527</v>
      </c>
      <c r="C365" s="48">
        <v>44674.0</v>
      </c>
      <c r="D365" s="49"/>
      <c r="E365" s="46">
        <v>8.443553151E9</v>
      </c>
      <c r="F365" s="49"/>
      <c r="G365" s="46" t="s">
        <v>515</v>
      </c>
      <c r="H365" s="46" t="s">
        <v>103</v>
      </c>
      <c r="I365" s="46" t="s">
        <v>310</v>
      </c>
      <c r="J365" s="53">
        <v>360.0</v>
      </c>
      <c r="K365" s="53">
        <v>250.0</v>
      </c>
      <c r="L365" s="46" t="s">
        <v>36</v>
      </c>
    </row>
    <row r="366">
      <c r="A366" s="46">
        <v>464.0</v>
      </c>
      <c r="B366" s="52" t="s">
        <v>528</v>
      </c>
      <c r="C366" s="48">
        <v>44674.0</v>
      </c>
      <c r="D366" s="49"/>
      <c r="E366" s="46">
        <v>6.563013611E9</v>
      </c>
      <c r="F366" s="49"/>
      <c r="G366" s="46" t="s">
        <v>47</v>
      </c>
      <c r="H366" s="46" t="s">
        <v>34</v>
      </c>
      <c r="I366" s="46" t="s">
        <v>35</v>
      </c>
      <c r="J366" s="53">
        <v>360.0</v>
      </c>
      <c r="K366" s="53" t="s">
        <v>77</v>
      </c>
      <c r="L366" s="46" t="s">
        <v>287</v>
      </c>
    </row>
    <row r="367">
      <c r="A367" s="46">
        <v>465.0</v>
      </c>
      <c r="B367" s="47" t="s">
        <v>529</v>
      </c>
      <c r="C367" s="48">
        <v>44676.0</v>
      </c>
      <c r="D367" s="49"/>
      <c r="E367" s="46">
        <v>8.442032458E9</v>
      </c>
      <c r="F367" s="49"/>
      <c r="G367" s="46" t="s">
        <v>515</v>
      </c>
      <c r="H367" s="46" t="s">
        <v>103</v>
      </c>
      <c r="I367" s="46" t="s">
        <v>35</v>
      </c>
      <c r="J367" s="53">
        <v>360.0</v>
      </c>
      <c r="K367" s="50"/>
      <c r="L367" s="46" t="s">
        <v>71</v>
      </c>
    </row>
    <row r="368">
      <c r="A368" s="46">
        <v>466.0</v>
      </c>
      <c r="B368" s="47" t="s">
        <v>530</v>
      </c>
      <c r="C368" s="48">
        <v>44677.0</v>
      </c>
      <c r="D368" s="49"/>
      <c r="E368" s="46" t="s">
        <v>531</v>
      </c>
      <c r="F368" s="49"/>
      <c r="G368" s="46" t="s">
        <v>206</v>
      </c>
      <c r="H368" s="46" t="s">
        <v>34</v>
      </c>
      <c r="I368" s="46" t="s">
        <v>35</v>
      </c>
      <c r="J368" s="53">
        <v>360.0</v>
      </c>
      <c r="K368" s="53">
        <v>250.0</v>
      </c>
      <c r="L368" s="46" t="s">
        <v>71</v>
      </c>
    </row>
    <row r="369">
      <c r="A369" s="46">
        <v>467.0</v>
      </c>
      <c r="B369" s="47" t="s">
        <v>532</v>
      </c>
      <c r="C369" s="48">
        <v>44679.0</v>
      </c>
      <c r="D369" s="49"/>
      <c r="E369" s="46">
        <v>8.442293404E9</v>
      </c>
      <c r="F369" s="49"/>
      <c r="G369" s="46" t="s">
        <v>312</v>
      </c>
      <c r="H369" s="46" t="s">
        <v>34</v>
      </c>
      <c r="I369" s="46" t="s">
        <v>241</v>
      </c>
      <c r="J369" s="53">
        <v>360.0</v>
      </c>
      <c r="K369" s="50"/>
      <c r="L369" s="46" t="s">
        <v>36</v>
      </c>
    </row>
    <row r="370">
      <c r="A370" s="46">
        <v>468.0</v>
      </c>
      <c r="B370" s="47" t="s">
        <v>533</v>
      </c>
      <c r="C370" s="48">
        <v>44682.0</v>
      </c>
      <c r="D370" s="49"/>
      <c r="E370" s="46">
        <v>8.445346469E9</v>
      </c>
      <c r="F370" s="49"/>
      <c r="G370" s="46" t="s">
        <v>206</v>
      </c>
      <c r="H370" s="46" t="s">
        <v>40</v>
      </c>
      <c r="I370" s="46" t="s">
        <v>35</v>
      </c>
      <c r="J370" s="53">
        <v>450.0</v>
      </c>
      <c r="K370" s="53">
        <v>200.0</v>
      </c>
      <c r="L370" s="46" t="s">
        <v>71</v>
      </c>
    </row>
    <row r="371">
      <c r="A371" s="46">
        <v>469.0</v>
      </c>
      <c r="B371" s="52" t="s">
        <v>534</v>
      </c>
      <c r="C371" s="48">
        <v>44683.0</v>
      </c>
      <c r="D371" s="49"/>
      <c r="E371" s="46">
        <v>8.441070852E9</v>
      </c>
      <c r="F371" s="49"/>
      <c r="G371" s="46" t="s">
        <v>47</v>
      </c>
      <c r="H371" s="46" t="s">
        <v>535</v>
      </c>
      <c r="I371" s="46" t="s">
        <v>75</v>
      </c>
      <c r="J371" s="53">
        <v>807.0</v>
      </c>
      <c r="K371" s="50"/>
      <c r="L371" s="46" t="s">
        <v>71</v>
      </c>
    </row>
    <row r="372">
      <c r="A372" s="46">
        <v>470.0</v>
      </c>
      <c r="B372" s="52"/>
      <c r="C372" s="48"/>
      <c r="D372" s="49"/>
      <c r="E372" s="46"/>
      <c r="F372" s="49"/>
      <c r="G372" s="46"/>
      <c r="H372" s="46"/>
      <c r="I372" s="46"/>
      <c r="J372" s="53"/>
      <c r="K372" s="50"/>
      <c r="L372" s="54"/>
    </row>
    <row r="373">
      <c r="A373" s="46">
        <v>471.0</v>
      </c>
      <c r="B373" s="52" t="s">
        <v>536</v>
      </c>
      <c r="C373" s="48">
        <v>44687.0</v>
      </c>
      <c r="D373" s="49"/>
      <c r="E373" s="46">
        <v>8.445056123E9</v>
      </c>
      <c r="F373" s="49"/>
      <c r="G373" s="46" t="s">
        <v>243</v>
      </c>
      <c r="H373" s="46" t="s">
        <v>103</v>
      </c>
      <c r="I373" s="46" t="s">
        <v>96</v>
      </c>
      <c r="J373" s="53">
        <v>807.0</v>
      </c>
      <c r="K373" s="53">
        <v>250.0</v>
      </c>
      <c r="L373" s="46" t="s">
        <v>41</v>
      </c>
    </row>
    <row r="374">
      <c r="A374" s="46">
        <v>472.0</v>
      </c>
      <c r="B374" s="52" t="s">
        <v>537</v>
      </c>
      <c r="C374" s="48">
        <v>44689.0</v>
      </c>
      <c r="D374" s="49"/>
      <c r="E374" s="46">
        <v>8.445028392E9</v>
      </c>
      <c r="F374" s="49"/>
      <c r="G374" s="46" t="s">
        <v>206</v>
      </c>
      <c r="H374" s="46" t="s">
        <v>34</v>
      </c>
      <c r="I374" s="46" t="s">
        <v>35</v>
      </c>
      <c r="J374" s="53">
        <v>200.0</v>
      </c>
      <c r="K374" s="53">
        <v>250.0</v>
      </c>
      <c r="L374" s="46" t="s">
        <v>41</v>
      </c>
    </row>
    <row r="375">
      <c r="A375" s="46">
        <v>473.0</v>
      </c>
      <c r="B375" s="52" t="s">
        <v>538</v>
      </c>
      <c r="C375" s="48">
        <v>44689.0</v>
      </c>
      <c r="D375" s="49"/>
      <c r="E375" s="46">
        <v>8.441052135E9</v>
      </c>
      <c r="F375" s="49"/>
      <c r="G375" s="46" t="s">
        <v>329</v>
      </c>
      <c r="H375" s="46" t="s">
        <v>103</v>
      </c>
      <c r="I375" s="46" t="s">
        <v>241</v>
      </c>
      <c r="J375" s="53">
        <v>350.0</v>
      </c>
      <c r="K375" s="53" t="s">
        <v>77</v>
      </c>
      <c r="L375" s="46" t="s">
        <v>41</v>
      </c>
    </row>
    <row r="376">
      <c r="A376" s="46">
        <v>474.0</v>
      </c>
      <c r="B376" s="52" t="s">
        <v>539</v>
      </c>
      <c r="C376" s="48">
        <v>44689.0</v>
      </c>
      <c r="D376" s="49"/>
      <c r="E376" s="46">
        <v>6.182206047E9</v>
      </c>
      <c r="F376" s="49"/>
      <c r="G376" s="46" t="s">
        <v>540</v>
      </c>
      <c r="H376" s="46" t="s">
        <v>34</v>
      </c>
      <c r="I376" s="46" t="s">
        <v>35</v>
      </c>
      <c r="J376" s="53">
        <v>350.0</v>
      </c>
      <c r="K376" s="50"/>
      <c r="L376" s="46" t="s">
        <v>36</v>
      </c>
    </row>
    <row r="377">
      <c r="A377" s="46">
        <v>475.0</v>
      </c>
      <c r="B377" s="52" t="s">
        <v>541</v>
      </c>
      <c r="C377" s="48">
        <v>44690.0</v>
      </c>
      <c r="D377" s="49"/>
      <c r="E377" s="46">
        <v>8.442126987E9</v>
      </c>
      <c r="F377" s="49"/>
      <c r="G377" s="46" t="s">
        <v>206</v>
      </c>
      <c r="H377" s="46" t="s">
        <v>34</v>
      </c>
      <c r="I377" s="46" t="s">
        <v>35</v>
      </c>
      <c r="J377" s="53" t="s">
        <v>82</v>
      </c>
      <c r="K377" s="50"/>
      <c r="L377" s="46" t="s">
        <v>36</v>
      </c>
    </row>
    <row r="378">
      <c r="A378" s="46">
        <v>476.0</v>
      </c>
      <c r="B378" s="47" t="s">
        <v>542</v>
      </c>
      <c r="C378" s="48">
        <v>44692.0</v>
      </c>
      <c r="D378" s="49"/>
      <c r="E378" s="46">
        <v>8.446681662E9</v>
      </c>
      <c r="F378" s="49"/>
      <c r="G378" s="46" t="s">
        <v>206</v>
      </c>
      <c r="H378" s="46" t="s">
        <v>103</v>
      </c>
      <c r="I378" s="46" t="s">
        <v>470</v>
      </c>
      <c r="J378" s="53">
        <v>360.0</v>
      </c>
      <c r="K378" s="50"/>
      <c r="L378" s="46" t="s">
        <v>36</v>
      </c>
    </row>
    <row r="379">
      <c r="A379" s="46">
        <v>477.0</v>
      </c>
      <c r="B379" s="52" t="s">
        <v>543</v>
      </c>
      <c r="C379" s="48">
        <v>44692.0</v>
      </c>
      <c r="D379" s="49"/>
      <c r="E379" s="46">
        <v>8.443009508E9</v>
      </c>
      <c r="F379" s="49"/>
      <c r="G379" s="46" t="s">
        <v>335</v>
      </c>
      <c r="H379" s="46" t="s">
        <v>103</v>
      </c>
      <c r="I379" s="46" t="s">
        <v>35</v>
      </c>
      <c r="J379" s="53">
        <v>360.0</v>
      </c>
      <c r="K379" s="53">
        <v>250.0</v>
      </c>
      <c r="L379" s="46" t="s">
        <v>41</v>
      </c>
    </row>
    <row r="380">
      <c r="A380" s="46">
        <v>478.0</v>
      </c>
      <c r="B380" s="52" t="s">
        <v>544</v>
      </c>
      <c r="C380" s="48">
        <v>44694.0</v>
      </c>
      <c r="D380" s="49"/>
      <c r="E380" s="46">
        <v>8.445056123E9</v>
      </c>
      <c r="F380" s="49"/>
      <c r="G380" s="46" t="s">
        <v>243</v>
      </c>
      <c r="H380" s="46" t="s">
        <v>103</v>
      </c>
      <c r="I380" s="46" t="s">
        <v>96</v>
      </c>
      <c r="J380" s="53">
        <v>807.0</v>
      </c>
      <c r="K380" s="53">
        <v>250.0</v>
      </c>
      <c r="L380" s="46" t="s">
        <v>41</v>
      </c>
    </row>
    <row r="381">
      <c r="A381" s="46">
        <v>479.0</v>
      </c>
      <c r="B381" s="47" t="s">
        <v>545</v>
      </c>
      <c r="C381" s="48">
        <v>44697.0</v>
      </c>
      <c r="D381" s="49"/>
      <c r="E381" s="46">
        <v>8.443921724E9</v>
      </c>
      <c r="F381" s="49"/>
      <c r="G381" s="46" t="s">
        <v>206</v>
      </c>
      <c r="H381" s="46" t="s">
        <v>103</v>
      </c>
      <c r="I381" s="46" t="s">
        <v>35</v>
      </c>
      <c r="J381" s="53">
        <v>360.0</v>
      </c>
      <c r="K381" s="50"/>
      <c r="L381" s="46" t="s">
        <v>41</v>
      </c>
    </row>
    <row r="382">
      <c r="A382" s="46">
        <v>480.0</v>
      </c>
      <c r="B382" s="47" t="s">
        <v>546</v>
      </c>
      <c r="C382" s="48">
        <v>44697.0</v>
      </c>
      <c r="D382" s="49"/>
      <c r="E382" s="46">
        <v>8.44449425E9</v>
      </c>
      <c r="F382" s="49"/>
      <c r="G382" s="46" t="s">
        <v>243</v>
      </c>
      <c r="H382" s="46" t="s">
        <v>103</v>
      </c>
      <c r="I382" s="46" t="s">
        <v>35</v>
      </c>
      <c r="J382" s="53">
        <v>360.0</v>
      </c>
      <c r="K382" s="50"/>
      <c r="L382" s="46" t="s">
        <v>36</v>
      </c>
    </row>
    <row r="383">
      <c r="A383" s="46">
        <v>481.0</v>
      </c>
      <c r="B383" s="52" t="s">
        <v>547</v>
      </c>
      <c r="C383" s="48">
        <v>44699.0</v>
      </c>
      <c r="D383" s="49"/>
      <c r="E383" s="46">
        <v>8.442063094E9</v>
      </c>
      <c r="F383" s="49"/>
      <c r="G383" s="46" t="s">
        <v>243</v>
      </c>
      <c r="H383" s="46" t="s">
        <v>535</v>
      </c>
      <c r="I383" s="46" t="s">
        <v>35</v>
      </c>
      <c r="J383" s="53">
        <v>360.0</v>
      </c>
      <c r="K383" s="53">
        <v>250.0</v>
      </c>
      <c r="L383" s="46" t="s">
        <v>41</v>
      </c>
    </row>
    <row r="384">
      <c r="A384" s="46">
        <v>482.0</v>
      </c>
      <c r="B384" s="47" t="s">
        <v>548</v>
      </c>
      <c r="C384" s="48">
        <v>44709.0</v>
      </c>
      <c r="D384" s="49"/>
      <c r="E384" s="46">
        <v>8.445056123E9</v>
      </c>
      <c r="F384" s="49"/>
      <c r="G384" s="46" t="s">
        <v>243</v>
      </c>
      <c r="H384" s="46" t="s">
        <v>103</v>
      </c>
      <c r="I384" s="46" t="s">
        <v>96</v>
      </c>
      <c r="J384" s="53">
        <v>807.0</v>
      </c>
      <c r="K384" s="50"/>
      <c r="L384" s="57" t="s">
        <v>549</v>
      </c>
    </row>
    <row r="385">
      <c r="A385" s="46">
        <v>483.0</v>
      </c>
      <c r="B385" s="47" t="s">
        <v>550</v>
      </c>
      <c r="C385" s="48">
        <v>44709.0</v>
      </c>
      <c r="D385" s="49"/>
      <c r="E385" s="46">
        <v>8.445435041E9</v>
      </c>
      <c r="F385" s="49"/>
      <c r="G385" s="46" t="s">
        <v>100</v>
      </c>
      <c r="H385" s="46" t="s">
        <v>34</v>
      </c>
      <c r="I385" s="54"/>
      <c r="J385" s="50"/>
      <c r="K385" s="53">
        <v>250.0</v>
      </c>
      <c r="L385" s="46" t="s">
        <v>41</v>
      </c>
    </row>
    <row r="386">
      <c r="A386" s="46">
        <v>484.0</v>
      </c>
      <c r="B386" s="52" t="s">
        <v>551</v>
      </c>
      <c r="C386" s="48">
        <v>44711.0</v>
      </c>
      <c r="D386" s="49"/>
      <c r="E386" s="46">
        <v>8.442779325E9</v>
      </c>
      <c r="F386" s="49"/>
      <c r="G386" s="46" t="s">
        <v>552</v>
      </c>
      <c r="H386" s="46" t="s">
        <v>103</v>
      </c>
      <c r="I386" s="46" t="s">
        <v>310</v>
      </c>
      <c r="J386" s="53">
        <v>360.0</v>
      </c>
      <c r="K386" s="50"/>
      <c r="L386" s="46" t="s">
        <v>41</v>
      </c>
    </row>
    <row r="387">
      <c r="A387" s="46">
        <v>485.0</v>
      </c>
      <c r="B387" s="52" t="s">
        <v>553</v>
      </c>
      <c r="C387" s="48">
        <v>44714.0</v>
      </c>
      <c r="D387" s="49"/>
      <c r="E387" s="46">
        <v>8.446083382E9</v>
      </c>
      <c r="F387" s="49"/>
      <c r="G387" s="46" t="s">
        <v>100</v>
      </c>
      <c r="H387" s="46" t="s">
        <v>103</v>
      </c>
      <c r="I387" s="46" t="s">
        <v>310</v>
      </c>
      <c r="J387" s="53">
        <v>360.0</v>
      </c>
      <c r="K387" s="50"/>
      <c r="L387" s="46" t="s">
        <v>344</v>
      </c>
    </row>
    <row r="388">
      <c r="A388" s="46">
        <v>486.0</v>
      </c>
      <c r="B388" s="47" t="s">
        <v>554</v>
      </c>
      <c r="C388" s="48">
        <v>44714.0</v>
      </c>
      <c r="D388" s="49"/>
      <c r="E388" s="46" t="s">
        <v>555</v>
      </c>
      <c r="F388" s="49"/>
      <c r="G388" s="46" t="s">
        <v>206</v>
      </c>
      <c r="H388" s="46" t="s">
        <v>103</v>
      </c>
      <c r="I388" s="46" t="s">
        <v>470</v>
      </c>
      <c r="J388" s="53">
        <v>360.0</v>
      </c>
      <c r="K388" s="50"/>
      <c r="L388" s="46" t="s">
        <v>556</v>
      </c>
    </row>
    <row r="389">
      <c r="A389" s="46">
        <v>487.0</v>
      </c>
      <c r="B389" s="47" t="s">
        <v>557</v>
      </c>
      <c r="C389" s="48">
        <v>44718.0</v>
      </c>
      <c r="D389" s="49"/>
      <c r="E389" s="46">
        <v>8.445443538E9</v>
      </c>
      <c r="F389" s="49"/>
      <c r="G389" s="46" t="s">
        <v>206</v>
      </c>
      <c r="H389" s="46" t="s">
        <v>34</v>
      </c>
      <c r="I389" s="46" t="s">
        <v>470</v>
      </c>
      <c r="J389" s="53">
        <v>360.0</v>
      </c>
      <c r="K389" s="53">
        <v>250.0</v>
      </c>
      <c r="L389" s="46" t="s">
        <v>344</v>
      </c>
    </row>
    <row r="390">
      <c r="A390" s="46">
        <v>488.0</v>
      </c>
      <c r="B390" s="52" t="s">
        <v>558</v>
      </c>
      <c r="C390" s="48">
        <v>44719.0</v>
      </c>
      <c r="D390" s="49"/>
      <c r="E390" s="46" t="s">
        <v>559</v>
      </c>
      <c r="F390" s="49"/>
      <c r="G390" s="46" t="s">
        <v>320</v>
      </c>
      <c r="H390" s="46" t="s">
        <v>103</v>
      </c>
      <c r="I390" s="46" t="s">
        <v>310</v>
      </c>
      <c r="J390" s="53">
        <v>360.0</v>
      </c>
      <c r="K390" s="53">
        <v>250.0</v>
      </c>
      <c r="L390" s="46" t="s">
        <v>41</v>
      </c>
    </row>
    <row r="391">
      <c r="A391" s="46">
        <v>489.0</v>
      </c>
      <c r="B391" s="52" t="s">
        <v>560</v>
      </c>
      <c r="C391" s="48">
        <v>44745.0</v>
      </c>
      <c r="D391" s="49"/>
      <c r="E391" s="46">
        <v>8.443720099E9</v>
      </c>
      <c r="F391" s="49"/>
      <c r="G391" s="46" t="s">
        <v>243</v>
      </c>
      <c r="H391" s="46" t="s">
        <v>34</v>
      </c>
      <c r="I391" s="46" t="s">
        <v>35</v>
      </c>
      <c r="J391" s="53">
        <v>300.0</v>
      </c>
      <c r="K391" s="53">
        <v>250.0</v>
      </c>
      <c r="L391" s="46" t="s">
        <v>41</v>
      </c>
    </row>
    <row r="392">
      <c r="A392" s="46">
        <v>490.0</v>
      </c>
      <c r="B392" s="52" t="s">
        <v>561</v>
      </c>
      <c r="C392" s="48">
        <v>44753.0</v>
      </c>
      <c r="D392" s="49"/>
      <c r="E392" s="46">
        <v>8.445906714E9</v>
      </c>
      <c r="F392" s="49"/>
      <c r="G392" s="46" t="s">
        <v>206</v>
      </c>
      <c r="H392" s="46" t="s">
        <v>103</v>
      </c>
      <c r="I392" s="46" t="s">
        <v>75</v>
      </c>
      <c r="J392" s="53">
        <v>807.0</v>
      </c>
      <c r="K392" s="53">
        <v>250.0</v>
      </c>
      <c r="L392" s="46" t="s">
        <v>41</v>
      </c>
    </row>
    <row r="393">
      <c r="A393" s="46">
        <v>491.0</v>
      </c>
      <c r="B393" s="52" t="s">
        <v>562</v>
      </c>
      <c r="C393" s="48">
        <v>44756.0</v>
      </c>
      <c r="D393" s="49"/>
      <c r="E393" s="46">
        <v>8.691033379E9</v>
      </c>
      <c r="F393" s="49"/>
      <c r="G393" s="46" t="s">
        <v>206</v>
      </c>
      <c r="H393" s="46" t="s">
        <v>34</v>
      </c>
      <c r="I393" s="46" t="s">
        <v>35</v>
      </c>
      <c r="J393" s="53">
        <v>360.0</v>
      </c>
      <c r="K393" s="50"/>
      <c r="L393" s="46" t="s">
        <v>41</v>
      </c>
    </row>
    <row r="394">
      <c r="A394" s="46">
        <v>492.0</v>
      </c>
      <c r="B394" s="47" t="s">
        <v>563</v>
      </c>
      <c r="C394" s="48">
        <v>44780.0</v>
      </c>
      <c r="D394" s="49"/>
      <c r="E394" s="46">
        <v>8.44449201E9</v>
      </c>
      <c r="F394" s="49"/>
      <c r="G394" s="46" t="s">
        <v>206</v>
      </c>
      <c r="H394" s="46" t="s">
        <v>34</v>
      </c>
      <c r="I394" s="46" t="s">
        <v>35</v>
      </c>
      <c r="J394" s="53">
        <v>380.0</v>
      </c>
      <c r="K394" s="53" t="s">
        <v>77</v>
      </c>
      <c r="L394" s="46" t="s">
        <v>41</v>
      </c>
    </row>
    <row r="395">
      <c r="A395" s="46">
        <v>493.0</v>
      </c>
      <c r="B395" s="47" t="s">
        <v>564</v>
      </c>
      <c r="C395" s="48">
        <v>44785.0</v>
      </c>
      <c r="D395" s="49"/>
      <c r="E395" s="46">
        <v>8.443003756E9</v>
      </c>
      <c r="F395" s="49"/>
      <c r="G395" s="46" t="s">
        <v>243</v>
      </c>
      <c r="H395" s="46" t="s">
        <v>103</v>
      </c>
      <c r="I395" s="46" t="s">
        <v>35</v>
      </c>
      <c r="J395" s="53">
        <v>360.0</v>
      </c>
      <c r="K395" s="50"/>
      <c r="L395" s="46" t="s">
        <v>41</v>
      </c>
    </row>
    <row r="396">
      <c r="A396" s="46">
        <v>494.0</v>
      </c>
      <c r="B396" s="47" t="s">
        <v>565</v>
      </c>
      <c r="C396" s="48">
        <v>44786.0</v>
      </c>
      <c r="D396" s="49"/>
      <c r="E396" s="46">
        <v>8.444645979E9</v>
      </c>
      <c r="F396" s="49"/>
      <c r="G396" s="46" t="s">
        <v>324</v>
      </c>
      <c r="H396" s="46" t="s">
        <v>34</v>
      </c>
      <c r="I396" s="46" t="s">
        <v>35</v>
      </c>
      <c r="J396" s="53">
        <v>350.0</v>
      </c>
      <c r="K396" s="50"/>
      <c r="L396" s="46" t="s">
        <v>36</v>
      </c>
    </row>
    <row r="397">
      <c r="A397" s="46">
        <v>495.0</v>
      </c>
      <c r="B397" s="47" t="s">
        <v>566</v>
      </c>
      <c r="C397" s="48">
        <v>44793.0</v>
      </c>
      <c r="D397" s="49"/>
      <c r="E397" s="46">
        <v>8.442891248E9</v>
      </c>
      <c r="F397" s="49"/>
      <c r="G397" s="46" t="s">
        <v>206</v>
      </c>
      <c r="H397" s="46" t="s">
        <v>34</v>
      </c>
      <c r="I397" s="46" t="s">
        <v>35</v>
      </c>
      <c r="J397" s="53">
        <v>360.0</v>
      </c>
      <c r="K397" s="53">
        <v>200.0</v>
      </c>
      <c r="L397" s="46" t="s">
        <v>41</v>
      </c>
    </row>
    <row r="398">
      <c r="A398" s="46">
        <v>496.0</v>
      </c>
      <c r="B398" s="47" t="s">
        <v>288</v>
      </c>
      <c r="C398" s="48">
        <v>44797.0</v>
      </c>
      <c r="D398" s="49"/>
      <c r="E398" s="46">
        <v>8.446928188E9</v>
      </c>
      <c r="F398" s="49"/>
      <c r="G398" s="46" t="s">
        <v>243</v>
      </c>
      <c r="H398" s="46" t="s">
        <v>34</v>
      </c>
      <c r="I398" s="46" t="s">
        <v>96</v>
      </c>
      <c r="J398" s="53">
        <v>807.0</v>
      </c>
      <c r="K398" s="53">
        <v>250.0</v>
      </c>
      <c r="L398" s="46" t="s">
        <v>41</v>
      </c>
    </row>
    <row r="399">
      <c r="A399" s="46">
        <v>497.0</v>
      </c>
      <c r="B399" s="47" t="s">
        <v>567</v>
      </c>
      <c r="C399" s="48">
        <v>44817.0</v>
      </c>
      <c r="D399" s="49"/>
      <c r="E399" s="46">
        <v>8.445623194E9</v>
      </c>
      <c r="F399" s="49"/>
      <c r="G399" s="46" t="s">
        <v>540</v>
      </c>
      <c r="H399" s="46" t="s">
        <v>34</v>
      </c>
      <c r="I399" s="46" t="s">
        <v>35</v>
      </c>
      <c r="J399" s="53">
        <v>350.0</v>
      </c>
      <c r="K399" s="53">
        <v>400.0</v>
      </c>
      <c r="L399" s="46" t="s">
        <v>41</v>
      </c>
    </row>
    <row r="400">
      <c r="A400" s="46">
        <v>498.0</v>
      </c>
      <c r="B400" s="52" t="s">
        <v>568</v>
      </c>
      <c r="C400" s="48">
        <v>44821.0</v>
      </c>
      <c r="D400" s="49"/>
      <c r="E400" s="46">
        <v>8.443419796E9</v>
      </c>
      <c r="F400" s="49"/>
      <c r="G400" s="46" t="s">
        <v>206</v>
      </c>
      <c r="H400" s="46" t="s">
        <v>34</v>
      </c>
      <c r="I400" s="46" t="s">
        <v>96</v>
      </c>
      <c r="J400" s="53">
        <v>807.0</v>
      </c>
      <c r="K400" s="53">
        <v>250.0</v>
      </c>
      <c r="L400" s="46" t="s">
        <v>344</v>
      </c>
    </row>
    <row r="401">
      <c r="A401" s="46">
        <v>499.0</v>
      </c>
      <c r="B401" s="52" t="s">
        <v>569</v>
      </c>
      <c r="C401" s="48">
        <v>44825.0</v>
      </c>
      <c r="D401" s="49"/>
      <c r="E401" s="46">
        <v>8.443419796E9</v>
      </c>
      <c r="F401" s="49"/>
      <c r="G401" s="46" t="s">
        <v>206</v>
      </c>
      <c r="H401" s="46" t="s">
        <v>34</v>
      </c>
      <c r="I401" s="46" t="s">
        <v>96</v>
      </c>
      <c r="J401" s="53">
        <v>807.0</v>
      </c>
      <c r="K401" s="50"/>
      <c r="L401" s="46" t="s">
        <v>36</v>
      </c>
    </row>
    <row r="402">
      <c r="A402" s="46">
        <v>500.0</v>
      </c>
      <c r="B402" s="52" t="s">
        <v>570</v>
      </c>
      <c r="C402" s="48">
        <v>44848.0</v>
      </c>
      <c r="D402" s="49"/>
      <c r="E402" s="46">
        <v>4.491573918E9</v>
      </c>
      <c r="F402" s="49"/>
      <c r="G402" s="46" t="s">
        <v>206</v>
      </c>
      <c r="H402" s="46" t="s">
        <v>34</v>
      </c>
      <c r="I402" s="46" t="s">
        <v>35</v>
      </c>
      <c r="J402" s="53">
        <v>200.0</v>
      </c>
      <c r="K402" s="50"/>
      <c r="L402" s="46" t="s">
        <v>36</v>
      </c>
    </row>
    <row r="403">
      <c r="A403" s="46">
        <v>501.0</v>
      </c>
      <c r="B403" s="47" t="s">
        <v>571</v>
      </c>
      <c r="C403" s="48">
        <v>44848.0</v>
      </c>
      <c r="D403" s="49"/>
      <c r="E403" s="46">
        <v>8.441756913E9</v>
      </c>
      <c r="F403" s="49"/>
      <c r="G403" s="46" t="s">
        <v>47</v>
      </c>
      <c r="H403" s="46" t="s">
        <v>535</v>
      </c>
      <c r="I403" s="46" t="s">
        <v>35</v>
      </c>
      <c r="J403" s="53">
        <v>360.0</v>
      </c>
      <c r="K403" s="50"/>
      <c r="L403" s="46" t="s">
        <v>41</v>
      </c>
    </row>
    <row r="404">
      <c r="A404" s="46">
        <v>502.0</v>
      </c>
      <c r="B404" s="52" t="s">
        <v>572</v>
      </c>
      <c r="C404" s="48">
        <v>44849.0</v>
      </c>
      <c r="D404" s="49"/>
      <c r="E404" s="46">
        <v>8.444604611E9</v>
      </c>
      <c r="F404" s="49"/>
      <c r="G404" s="46" t="s">
        <v>206</v>
      </c>
      <c r="H404" s="46" t="s">
        <v>34</v>
      </c>
      <c r="I404" s="46" t="s">
        <v>35</v>
      </c>
      <c r="J404" s="53">
        <v>350.0</v>
      </c>
      <c r="K404" s="50"/>
      <c r="L404" s="46" t="s">
        <v>344</v>
      </c>
    </row>
    <row r="405">
      <c r="A405" s="46">
        <v>503.0</v>
      </c>
      <c r="B405" s="52" t="s">
        <v>573</v>
      </c>
      <c r="C405" s="48">
        <v>44853.0</v>
      </c>
      <c r="D405" s="49"/>
      <c r="E405" s="46">
        <v>8.443421421E9</v>
      </c>
      <c r="F405" s="49"/>
      <c r="G405" s="46" t="s">
        <v>206</v>
      </c>
      <c r="H405" s="46" t="s">
        <v>34</v>
      </c>
      <c r="I405" s="46" t="s">
        <v>75</v>
      </c>
      <c r="J405" s="53">
        <v>807.0</v>
      </c>
      <c r="K405" s="53">
        <v>0.0</v>
      </c>
      <c r="L405" s="46" t="s">
        <v>41</v>
      </c>
    </row>
    <row r="406">
      <c r="A406" s="46">
        <v>504.0</v>
      </c>
      <c r="B406" s="47" t="s">
        <v>574</v>
      </c>
      <c r="C406" s="48">
        <v>44865.0</v>
      </c>
      <c r="D406" s="49"/>
      <c r="E406" s="46">
        <v>8.442998109E9</v>
      </c>
      <c r="F406" s="49"/>
      <c r="G406" s="46" t="s">
        <v>540</v>
      </c>
      <c r="H406" s="46" t="s">
        <v>34</v>
      </c>
      <c r="I406" s="46" t="s">
        <v>35</v>
      </c>
      <c r="J406" s="53">
        <v>350.0</v>
      </c>
      <c r="K406" s="53">
        <v>200.0</v>
      </c>
      <c r="L406" s="46" t="s">
        <v>36</v>
      </c>
    </row>
    <row r="407">
      <c r="A407" s="46">
        <v>505.0</v>
      </c>
      <c r="B407" s="52" t="s">
        <v>575</v>
      </c>
      <c r="C407" s="48">
        <v>44876.0</v>
      </c>
      <c r="D407" s="49"/>
      <c r="E407" s="46">
        <v>8.44100704E9</v>
      </c>
      <c r="F407" s="49"/>
      <c r="G407" s="46" t="s">
        <v>206</v>
      </c>
      <c r="H407" s="46" t="s">
        <v>34</v>
      </c>
      <c r="I407" s="46" t="s">
        <v>35</v>
      </c>
      <c r="J407" s="53">
        <v>360.0</v>
      </c>
      <c r="K407" s="50"/>
      <c r="L407" s="46" t="s">
        <v>344</v>
      </c>
    </row>
    <row r="408">
      <c r="A408" s="46">
        <v>506.0</v>
      </c>
      <c r="B408" s="47" t="s">
        <v>576</v>
      </c>
      <c r="C408" s="48">
        <v>44882.0</v>
      </c>
      <c r="D408" s="49"/>
      <c r="E408" s="46">
        <v>8.448925595E9</v>
      </c>
      <c r="F408" s="49"/>
      <c r="G408" s="46" t="s">
        <v>206</v>
      </c>
      <c r="H408" s="46" t="s">
        <v>34</v>
      </c>
      <c r="I408" s="46" t="s">
        <v>35</v>
      </c>
      <c r="J408" s="53">
        <v>360.0</v>
      </c>
      <c r="K408" s="53" t="s">
        <v>77</v>
      </c>
      <c r="L408" s="46" t="s">
        <v>41</v>
      </c>
    </row>
    <row r="409">
      <c r="A409" s="46">
        <v>507.0</v>
      </c>
      <c r="B409" s="52" t="s">
        <v>577</v>
      </c>
      <c r="C409" s="48">
        <v>44882.0</v>
      </c>
      <c r="D409" s="49"/>
      <c r="E409" s="46">
        <v>8.444595593E9</v>
      </c>
      <c r="F409" s="49"/>
      <c r="G409" s="46" t="s">
        <v>206</v>
      </c>
      <c r="H409" s="46" t="s">
        <v>103</v>
      </c>
      <c r="I409" s="46" t="s">
        <v>35</v>
      </c>
      <c r="J409" s="53" t="s">
        <v>82</v>
      </c>
      <c r="K409" s="50"/>
      <c r="L409" s="58" t="s">
        <v>36</v>
      </c>
    </row>
    <row r="410">
      <c r="A410" s="46">
        <v>508.0</v>
      </c>
      <c r="B410" s="52" t="s">
        <v>578</v>
      </c>
      <c r="C410" s="48">
        <v>44888.0</v>
      </c>
      <c r="D410" s="49"/>
      <c r="E410" s="46">
        <v>8.448694917E9</v>
      </c>
      <c r="F410" s="49"/>
      <c r="G410" s="46" t="s">
        <v>206</v>
      </c>
      <c r="H410" s="46" t="s">
        <v>34</v>
      </c>
      <c r="I410" s="46" t="s">
        <v>96</v>
      </c>
      <c r="J410" s="53">
        <v>807.0</v>
      </c>
      <c r="K410" s="53">
        <v>250.0</v>
      </c>
      <c r="L410" s="46" t="s">
        <v>41</v>
      </c>
    </row>
    <row r="411">
      <c r="A411" s="46">
        <v>509.0</v>
      </c>
      <c r="B411" s="47" t="s">
        <v>579</v>
      </c>
      <c r="C411" s="48">
        <v>44889.0</v>
      </c>
      <c r="D411" s="49"/>
      <c r="E411" s="46">
        <v>8.442648885E9</v>
      </c>
      <c r="F411" s="49"/>
      <c r="G411" s="46" t="s">
        <v>206</v>
      </c>
      <c r="H411" s="46" t="s">
        <v>34</v>
      </c>
      <c r="I411" s="46" t="s">
        <v>35</v>
      </c>
      <c r="J411" s="53">
        <v>360.0</v>
      </c>
      <c r="K411" s="50"/>
      <c r="L411" s="46" t="s">
        <v>41</v>
      </c>
    </row>
    <row r="412">
      <c r="A412" s="46">
        <v>510.0</v>
      </c>
      <c r="B412" s="52" t="s">
        <v>580</v>
      </c>
      <c r="C412" s="48">
        <v>44890.0</v>
      </c>
      <c r="D412" s="49"/>
      <c r="E412" s="46">
        <v>8.441310396E9</v>
      </c>
      <c r="F412" s="49"/>
      <c r="G412" s="46" t="s">
        <v>540</v>
      </c>
      <c r="H412" s="46" t="s">
        <v>34</v>
      </c>
      <c r="I412" s="46" t="s">
        <v>35</v>
      </c>
      <c r="J412" s="53">
        <v>350.0</v>
      </c>
      <c r="K412" s="53" t="s">
        <v>77</v>
      </c>
      <c r="L412" s="46" t="s">
        <v>41</v>
      </c>
    </row>
    <row r="413">
      <c r="A413" s="46">
        <v>511.0</v>
      </c>
      <c r="B413" s="47" t="s">
        <v>581</v>
      </c>
      <c r="C413" s="48">
        <v>44908.0</v>
      </c>
      <c r="D413" s="49"/>
      <c r="E413" s="46">
        <v>8.442798708E9</v>
      </c>
      <c r="F413" s="49"/>
      <c r="G413" s="46" t="s">
        <v>206</v>
      </c>
      <c r="H413" s="46" t="s">
        <v>34</v>
      </c>
      <c r="I413" s="46" t="s">
        <v>35</v>
      </c>
      <c r="J413" s="53">
        <v>400.0</v>
      </c>
      <c r="K413" s="53">
        <v>0.0</v>
      </c>
      <c r="L413" s="46" t="s">
        <v>41</v>
      </c>
    </row>
    <row r="414">
      <c r="A414" s="46">
        <v>512.0</v>
      </c>
      <c r="B414" s="47" t="s">
        <v>582</v>
      </c>
      <c r="C414" s="48">
        <v>44909.0</v>
      </c>
      <c r="D414" s="49"/>
      <c r="E414" s="46">
        <v>8.443617685E9</v>
      </c>
      <c r="F414" s="49"/>
      <c r="G414" s="46" t="s">
        <v>243</v>
      </c>
      <c r="H414" s="46" t="s">
        <v>34</v>
      </c>
      <c r="I414" s="46" t="s">
        <v>35</v>
      </c>
      <c r="J414" s="53">
        <v>380.0</v>
      </c>
      <c r="K414" s="53">
        <v>250.0</v>
      </c>
      <c r="L414" s="46" t="s">
        <v>36</v>
      </c>
    </row>
    <row r="415">
      <c r="A415" s="46">
        <v>513.0</v>
      </c>
      <c r="B415" s="47" t="s">
        <v>583</v>
      </c>
      <c r="C415" s="48">
        <v>44911.0</v>
      </c>
      <c r="D415" s="49"/>
      <c r="E415" s="46">
        <v>8.443576782E9</v>
      </c>
      <c r="F415" s="49"/>
      <c r="G415" s="46" t="s">
        <v>243</v>
      </c>
      <c r="H415" s="46" t="s">
        <v>535</v>
      </c>
      <c r="I415" s="46" t="s">
        <v>35</v>
      </c>
      <c r="J415" s="53">
        <v>380.0</v>
      </c>
      <c r="K415" s="53">
        <v>250.0</v>
      </c>
      <c r="L415" s="46" t="s">
        <v>41</v>
      </c>
    </row>
    <row r="416">
      <c r="A416" s="46">
        <v>514.0</v>
      </c>
      <c r="B416" s="52" t="s">
        <v>584</v>
      </c>
      <c r="C416" s="48">
        <v>44916.0</v>
      </c>
      <c r="D416" s="49"/>
      <c r="E416" s="46">
        <v>8.445841336E9</v>
      </c>
      <c r="F416" s="49"/>
      <c r="G416" s="46" t="s">
        <v>206</v>
      </c>
      <c r="H416" s="46" t="s">
        <v>34</v>
      </c>
      <c r="I416" s="46" t="s">
        <v>35</v>
      </c>
      <c r="J416" s="53">
        <v>350.0</v>
      </c>
      <c r="K416" s="50"/>
      <c r="L416" s="46" t="s">
        <v>41</v>
      </c>
    </row>
    <row r="417">
      <c r="A417" s="46">
        <v>515.0</v>
      </c>
      <c r="B417" s="47" t="s">
        <v>585</v>
      </c>
      <c r="C417" s="48">
        <v>44946.0</v>
      </c>
      <c r="D417" s="49"/>
      <c r="E417" s="46">
        <v>8.442773748E9</v>
      </c>
      <c r="F417" s="49"/>
      <c r="G417" s="46" t="s">
        <v>206</v>
      </c>
      <c r="H417" s="46" t="s">
        <v>34</v>
      </c>
      <c r="I417" s="46" t="s">
        <v>35</v>
      </c>
      <c r="J417" s="53">
        <v>360.0</v>
      </c>
      <c r="K417" s="50"/>
      <c r="L417" s="46" t="s">
        <v>36</v>
      </c>
    </row>
    <row r="418">
      <c r="A418" s="46">
        <v>516.0</v>
      </c>
      <c r="B418" s="52" t="s">
        <v>586</v>
      </c>
      <c r="C418" s="48">
        <v>44947.0</v>
      </c>
      <c r="D418" s="49"/>
      <c r="E418" s="46">
        <v>8.441227603E9</v>
      </c>
      <c r="F418" s="49"/>
      <c r="G418" s="46" t="s">
        <v>324</v>
      </c>
      <c r="H418" s="46" t="s">
        <v>34</v>
      </c>
      <c r="I418" s="46" t="s">
        <v>35</v>
      </c>
      <c r="J418" s="53">
        <v>350.0</v>
      </c>
      <c r="K418" s="53">
        <v>250.0</v>
      </c>
      <c r="L418" s="46" t="s">
        <v>41</v>
      </c>
    </row>
    <row r="419">
      <c r="A419" s="46">
        <v>517.0</v>
      </c>
      <c r="B419" s="47" t="s">
        <v>587</v>
      </c>
      <c r="C419" s="48">
        <v>44947.0</v>
      </c>
      <c r="D419" s="49"/>
      <c r="E419" s="46">
        <v>8.448931785E9</v>
      </c>
      <c r="F419" s="49"/>
      <c r="G419" s="46" t="s">
        <v>324</v>
      </c>
      <c r="H419" s="46" t="s">
        <v>34</v>
      </c>
      <c r="I419" s="46" t="s">
        <v>35</v>
      </c>
      <c r="J419" s="53">
        <v>350.0</v>
      </c>
      <c r="K419" s="64"/>
      <c r="L419" s="46" t="s">
        <v>41</v>
      </c>
    </row>
    <row r="420">
      <c r="A420" s="46">
        <v>518.0</v>
      </c>
      <c r="B420" s="52" t="s">
        <v>588</v>
      </c>
      <c r="C420" s="48">
        <v>44949.0</v>
      </c>
      <c r="D420" s="49"/>
      <c r="E420" s="46">
        <v>8.441820481E9</v>
      </c>
      <c r="F420" s="49"/>
      <c r="G420" s="46" t="s">
        <v>540</v>
      </c>
      <c r="H420" s="46" t="s">
        <v>34</v>
      </c>
      <c r="I420" s="46" t="s">
        <v>35</v>
      </c>
      <c r="J420" s="53">
        <v>350.0</v>
      </c>
      <c r="K420" s="53">
        <v>250.0</v>
      </c>
      <c r="L420" s="46" t="s">
        <v>41</v>
      </c>
    </row>
    <row r="421">
      <c r="A421" s="46">
        <v>519.0</v>
      </c>
      <c r="B421" s="47" t="s">
        <v>589</v>
      </c>
      <c r="C421" s="48">
        <v>44951.0</v>
      </c>
      <c r="D421" s="49"/>
      <c r="E421" s="46">
        <v>8.44142625E9</v>
      </c>
      <c r="F421" s="49"/>
      <c r="G421" s="46" t="s">
        <v>243</v>
      </c>
      <c r="H421" s="46" t="s">
        <v>103</v>
      </c>
      <c r="I421" s="46" t="s">
        <v>35</v>
      </c>
      <c r="J421" s="53">
        <v>360.0</v>
      </c>
      <c r="K421" s="53">
        <v>250.0</v>
      </c>
      <c r="L421" s="46" t="s">
        <v>41</v>
      </c>
    </row>
    <row r="422">
      <c r="A422" s="46">
        <v>520.0</v>
      </c>
      <c r="B422" s="47" t="s">
        <v>590</v>
      </c>
      <c r="C422" s="48">
        <v>44953.0</v>
      </c>
      <c r="D422" s="49"/>
      <c r="E422" s="46">
        <v>8.445871511E9</v>
      </c>
      <c r="F422" s="49"/>
      <c r="G422" s="46" t="s">
        <v>540</v>
      </c>
      <c r="H422" s="46" t="s">
        <v>34</v>
      </c>
      <c r="I422" s="46" t="s">
        <v>35</v>
      </c>
      <c r="J422" s="53">
        <v>350.0</v>
      </c>
      <c r="K422" s="53">
        <v>250.0</v>
      </c>
      <c r="L422" s="46" t="s">
        <v>41</v>
      </c>
    </row>
    <row r="423">
      <c r="A423" s="46">
        <v>521.0</v>
      </c>
      <c r="B423" s="47" t="s">
        <v>591</v>
      </c>
      <c r="C423" s="48">
        <v>44953.0</v>
      </c>
      <c r="D423" s="49"/>
      <c r="E423" s="46">
        <v>8.441258571E9</v>
      </c>
      <c r="F423" s="49"/>
      <c r="G423" s="46" t="s">
        <v>206</v>
      </c>
      <c r="H423" s="46" t="s">
        <v>34</v>
      </c>
      <c r="I423" s="46" t="s">
        <v>35</v>
      </c>
      <c r="J423" s="53">
        <v>361.0</v>
      </c>
      <c r="K423" s="53">
        <v>200.0</v>
      </c>
      <c r="L423" s="46" t="s">
        <v>41</v>
      </c>
    </row>
    <row r="424">
      <c r="A424" s="46">
        <v>522.0</v>
      </c>
      <c r="B424" s="47" t="s">
        <v>592</v>
      </c>
      <c r="C424" s="48">
        <v>44953.0</v>
      </c>
      <c r="D424" s="49"/>
      <c r="E424" s="46">
        <v>8.441756913E9</v>
      </c>
      <c r="F424" s="49"/>
      <c r="G424" s="46" t="s">
        <v>47</v>
      </c>
      <c r="H424" s="46" t="s">
        <v>40</v>
      </c>
      <c r="I424" s="46" t="s">
        <v>35</v>
      </c>
      <c r="J424" s="53">
        <v>400.0</v>
      </c>
      <c r="K424" s="50"/>
      <c r="L424" s="46" t="s">
        <v>344</v>
      </c>
    </row>
    <row r="425">
      <c r="A425" s="46">
        <v>523.0</v>
      </c>
      <c r="B425" s="52" t="s">
        <v>593</v>
      </c>
      <c r="C425" s="48">
        <v>44954.0</v>
      </c>
      <c r="D425" s="49"/>
      <c r="E425" s="46">
        <v>8.443582006E9</v>
      </c>
      <c r="F425" s="49"/>
      <c r="G425" s="46" t="s">
        <v>324</v>
      </c>
      <c r="H425" s="46" t="s">
        <v>34</v>
      </c>
      <c r="I425" s="46" t="s">
        <v>35</v>
      </c>
      <c r="J425" s="53">
        <v>350.0</v>
      </c>
      <c r="K425" s="50"/>
      <c r="L425" s="46" t="s">
        <v>41</v>
      </c>
    </row>
    <row r="426">
      <c r="A426" s="46">
        <v>524.0</v>
      </c>
      <c r="B426" s="47" t="s">
        <v>594</v>
      </c>
      <c r="C426" s="48">
        <v>44959.0</v>
      </c>
      <c r="D426" s="49"/>
      <c r="E426" s="46">
        <v>8.443419795E9</v>
      </c>
      <c r="F426" s="15"/>
      <c r="G426" s="65" t="s">
        <v>595</v>
      </c>
      <c r="H426" s="46" t="s">
        <v>34</v>
      </c>
      <c r="I426" s="46" t="s">
        <v>75</v>
      </c>
      <c r="J426" s="53">
        <v>807.0</v>
      </c>
      <c r="K426" s="50"/>
      <c r="L426" s="46" t="s">
        <v>36</v>
      </c>
    </row>
    <row r="427">
      <c r="A427" s="46">
        <v>525.0</v>
      </c>
      <c r="B427" s="47" t="s">
        <v>596</v>
      </c>
      <c r="C427" s="48">
        <v>44960.0</v>
      </c>
      <c r="D427" s="49"/>
      <c r="E427" s="46">
        <v>8.44100748E9</v>
      </c>
      <c r="F427" s="49"/>
      <c r="G427" s="46" t="s">
        <v>243</v>
      </c>
      <c r="H427" s="46" t="s">
        <v>103</v>
      </c>
      <c r="I427" s="46" t="s">
        <v>35</v>
      </c>
      <c r="J427" s="53">
        <v>380.0</v>
      </c>
      <c r="K427" s="50"/>
      <c r="L427" s="46" t="s">
        <v>41</v>
      </c>
    </row>
    <row r="428">
      <c r="A428" s="46">
        <v>526.0</v>
      </c>
      <c r="B428" s="52" t="s">
        <v>597</v>
      </c>
      <c r="C428" s="48">
        <v>44960.0</v>
      </c>
      <c r="D428" s="49"/>
      <c r="E428" s="46">
        <v>8.442959407E9</v>
      </c>
      <c r="F428" s="15"/>
      <c r="G428" s="66" t="s">
        <v>598</v>
      </c>
      <c r="H428" s="46" t="s">
        <v>34</v>
      </c>
      <c r="I428" s="46" t="s">
        <v>75</v>
      </c>
      <c r="J428" s="53">
        <v>807.0</v>
      </c>
      <c r="K428" s="50"/>
      <c r="L428" s="46" t="s">
        <v>41</v>
      </c>
    </row>
    <row r="429">
      <c r="A429" s="46">
        <v>527.0</v>
      </c>
      <c r="B429" s="52" t="s">
        <v>599</v>
      </c>
      <c r="C429" s="48">
        <v>44960.0</v>
      </c>
      <c r="D429" s="49"/>
      <c r="E429" s="46">
        <v>8.661305576E9</v>
      </c>
      <c r="F429" s="15"/>
      <c r="G429" s="66" t="s">
        <v>595</v>
      </c>
      <c r="H429" s="46" t="s">
        <v>34</v>
      </c>
      <c r="I429" s="46" t="s">
        <v>75</v>
      </c>
      <c r="J429" s="53">
        <v>807.0</v>
      </c>
      <c r="K429" s="50"/>
      <c r="L429" s="46" t="s">
        <v>41</v>
      </c>
    </row>
    <row r="430">
      <c r="A430" s="46">
        <v>528.0</v>
      </c>
      <c r="B430" s="47" t="s">
        <v>600</v>
      </c>
      <c r="C430" s="48">
        <v>44961.0</v>
      </c>
      <c r="D430" s="49"/>
      <c r="E430" s="46">
        <v>8.448694917E9</v>
      </c>
      <c r="F430" s="15"/>
      <c r="G430" s="66" t="s">
        <v>595</v>
      </c>
      <c r="H430" s="46" t="s">
        <v>34</v>
      </c>
      <c r="I430" s="46" t="s">
        <v>75</v>
      </c>
      <c r="J430" s="53">
        <v>807.0</v>
      </c>
      <c r="K430" s="50"/>
      <c r="L430" s="46" t="s">
        <v>41</v>
      </c>
    </row>
    <row r="431">
      <c r="A431" s="46">
        <v>529.0</v>
      </c>
      <c r="B431" s="47" t="s">
        <v>601</v>
      </c>
      <c r="C431" s="48">
        <v>44961.0</v>
      </c>
      <c r="D431" s="49"/>
      <c r="E431" s="46">
        <v>8.445056123E9</v>
      </c>
      <c r="F431" s="15"/>
      <c r="G431" s="66" t="s">
        <v>602</v>
      </c>
      <c r="H431" s="46" t="s">
        <v>34</v>
      </c>
      <c r="I431" s="46" t="s">
        <v>75</v>
      </c>
      <c r="J431" s="53">
        <v>807.0</v>
      </c>
      <c r="K431" s="53">
        <v>250.0</v>
      </c>
      <c r="L431" s="46" t="s">
        <v>41</v>
      </c>
    </row>
    <row r="432">
      <c r="A432" s="46">
        <v>530.0</v>
      </c>
      <c r="B432" s="52" t="s">
        <v>603</v>
      </c>
      <c r="C432" s="48">
        <v>44961.0</v>
      </c>
      <c r="D432" s="49"/>
      <c r="E432" s="46">
        <v>8.441330156E9</v>
      </c>
      <c r="F432" s="15"/>
      <c r="G432" s="66" t="s">
        <v>595</v>
      </c>
      <c r="H432" s="46" t="s">
        <v>34</v>
      </c>
      <c r="I432" s="46" t="s">
        <v>75</v>
      </c>
      <c r="J432" s="53">
        <v>807.0</v>
      </c>
      <c r="K432" s="53">
        <v>0.0</v>
      </c>
      <c r="L432" s="46" t="s">
        <v>41</v>
      </c>
    </row>
    <row r="433">
      <c r="A433" s="46">
        <v>531.0</v>
      </c>
      <c r="B433" s="52" t="s">
        <v>604</v>
      </c>
      <c r="C433" s="48">
        <v>44963.0</v>
      </c>
      <c r="D433" s="49"/>
      <c r="E433" s="46">
        <v>8.442996025E9</v>
      </c>
      <c r="F433" s="15"/>
      <c r="G433" s="66" t="s">
        <v>60</v>
      </c>
      <c r="H433" s="46" t="s">
        <v>34</v>
      </c>
      <c r="I433" s="46" t="s">
        <v>75</v>
      </c>
      <c r="J433" s="53">
        <v>807.0</v>
      </c>
      <c r="K433" s="50"/>
      <c r="L433" s="46" t="s">
        <v>344</v>
      </c>
    </row>
    <row r="434">
      <c r="A434" s="46">
        <v>532.0</v>
      </c>
      <c r="B434" s="47" t="s">
        <v>605</v>
      </c>
      <c r="C434" s="48">
        <v>44963.0</v>
      </c>
      <c r="D434" s="49"/>
      <c r="E434" s="46">
        <v>8.445041994E9</v>
      </c>
      <c r="F434" s="15"/>
      <c r="G434" s="66" t="s">
        <v>60</v>
      </c>
      <c r="H434" s="46" t="s">
        <v>34</v>
      </c>
      <c r="I434" s="46" t="s">
        <v>75</v>
      </c>
      <c r="J434" s="53">
        <v>807.0</v>
      </c>
      <c r="K434" s="50"/>
      <c r="L434" s="46" t="s">
        <v>41</v>
      </c>
    </row>
    <row r="435">
      <c r="A435" s="46">
        <v>533.0</v>
      </c>
      <c r="B435" s="47" t="s">
        <v>606</v>
      </c>
      <c r="C435" s="48">
        <v>44964.0</v>
      </c>
      <c r="D435" s="49"/>
      <c r="E435" s="46">
        <v>8.445041994E9</v>
      </c>
      <c r="F435" s="15"/>
      <c r="G435" s="66" t="s">
        <v>595</v>
      </c>
      <c r="H435" s="46" t="s">
        <v>34</v>
      </c>
      <c r="I435" s="46" t="s">
        <v>75</v>
      </c>
      <c r="J435" s="53">
        <v>807.0</v>
      </c>
      <c r="K435" s="50"/>
      <c r="L435" s="46" t="s">
        <v>36</v>
      </c>
    </row>
    <row r="436">
      <c r="A436" s="46">
        <v>534.0</v>
      </c>
      <c r="B436" s="47" t="s">
        <v>607</v>
      </c>
      <c r="C436" s="48">
        <v>44964.0</v>
      </c>
      <c r="D436" s="49"/>
      <c r="E436" s="46">
        <v>8.445957244E9</v>
      </c>
      <c r="F436" s="15"/>
      <c r="G436" s="66" t="s">
        <v>595</v>
      </c>
      <c r="H436" s="46" t="s">
        <v>34</v>
      </c>
      <c r="I436" s="46" t="s">
        <v>75</v>
      </c>
      <c r="J436" s="53">
        <v>807.0</v>
      </c>
      <c r="K436" s="50"/>
      <c r="L436" s="46" t="s">
        <v>41</v>
      </c>
    </row>
    <row r="437">
      <c r="A437" s="46">
        <v>535.0</v>
      </c>
      <c r="B437" s="52" t="s">
        <v>608</v>
      </c>
      <c r="C437" s="48">
        <v>44965.0</v>
      </c>
      <c r="D437" s="49"/>
      <c r="E437" s="46">
        <v>8.661305576E9</v>
      </c>
      <c r="F437" s="15"/>
      <c r="G437" s="66" t="s">
        <v>595</v>
      </c>
      <c r="H437" s="46" t="s">
        <v>34</v>
      </c>
      <c r="I437" s="46" t="s">
        <v>75</v>
      </c>
      <c r="J437" s="53">
        <v>807.0</v>
      </c>
      <c r="K437" s="53">
        <v>0.0</v>
      </c>
      <c r="L437" s="46" t="s">
        <v>36</v>
      </c>
    </row>
    <row r="438">
      <c r="A438" s="46">
        <v>536.0</v>
      </c>
      <c r="B438" s="67" t="s">
        <v>609</v>
      </c>
      <c r="C438" s="48">
        <v>44967.0</v>
      </c>
      <c r="D438" s="49"/>
      <c r="E438" s="46">
        <v>8.441101416E9</v>
      </c>
      <c r="F438" s="15"/>
      <c r="G438" s="66" t="s">
        <v>598</v>
      </c>
      <c r="H438" s="46" t="s">
        <v>34</v>
      </c>
      <c r="I438" s="46" t="s">
        <v>75</v>
      </c>
      <c r="J438" s="53">
        <v>807.0</v>
      </c>
      <c r="K438" s="50"/>
      <c r="L438" s="46" t="s">
        <v>344</v>
      </c>
    </row>
    <row r="439">
      <c r="A439" s="46">
        <v>537.0</v>
      </c>
      <c r="B439" s="47" t="s">
        <v>610</v>
      </c>
      <c r="C439" s="48">
        <v>44967.0</v>
      </c>
      <c r="D439" s="49"/>
      <c r="E439" s="46">
        <v>8.443348302E9</v>
      </c>
      <c r="F439" s="15"/>
      <c r="G439" s="66" t="s">
        <v>60</v>
      </c>
      <c r="H439" s="46" t="s">
        <v>34</v>
      </c>
      <c r="I439" s="46" t="s">
        <v>75</v>
      </c>
      <c r="J439" s="53">
        <v>807.0</v>
      </c>
      <c r="K439" s="53">
        <v>50.0</v>
      </c>
      <c r="L439" s="46" t="s">
        <v>41</v>
      </c>
    </row>
    <row r="440">
      <c r="A440" s="46">
        <v>538.0</v>
      </c>
      <c r="B440" s="52" t="s">
        <v>611</v>
      </c>
      <c r="C440" s="48">
        <v>44967.0</v>
      </c>
      <c r="D440" s="49"/>
      <c r="E440" s="46">
        <v>8.445502251E9</v>
      </c>
      <c r="F440" s="15"/>
      <c r="G440" s="66" t="s">
        <v>595</v>
      </c>
      <c r="H440" s="46" t="s">
        <v>34</v>
      </c>
      <c r="I440" s="46" t="s">
        <v>75</v>
      </c>
      <c r="J440" s="53">
        <v>807.0</v>
      </c>
      <c r="K440" s="53">
        <v>360.0</v>
      </c>
      <c r="L440" s="46" t="s">
        <v>41</v>
      </c>
    </row>
    <row r="441">
      <c r="A441" s="46">
        <v>539.0</v>
      </c>
      <c r="B441" s="47" t="s">
        <v>612</v>
      </c>
      <c r="C441" s="48">
        <v>44968.0</v>
      </c>
      <c r="D441" s="49"/>
      <c r="E441" s="46">
        <v>8.443923753E9</v>
      </c>
      <c r="F441" s="49"/>
      <c r="G441" s="46" t="s">
        <v>206</v>
      </c>
      <c r="H441" s="46" t="s">
        <v>34</v>
      </c>
      <c r="I441" s="46" t="s">
        <v>35</v>
      </c>
      <c r="J441" s="53">
        <v>250.0</v>
      </c>
      <c r="K441" s="53">
        <v>250.0</v>
      </c>
      <c r="L441" s="46" t="s">
        <v>344</v>
      </c>
    </row>
    <row r="442">
      <c r="A442" s="46">
        <v>540.0</v>
      </c>
      <c r="B442" s="52" t="s">
        <v>613</v>
      </c>
      <c r="C442" s="48">
        <v>44968.0</v>
      </c>
      <c r="D442" s="49"/>
      <c r="E442" s="46">
        <v>8.124248494E9</v>
      </c>
      <c r="F442" s="15"/>
      <c r="G442" s="66" t="s">
        <v>60</v>
      </c>
      <c r="H442" s="46" t="s">
        <v>34</v>
      </c>
      <c r="I442" s="46" t="s">
        <v>75</v>
      </c>
      <c r="J442" s="53">
        <v>807.0</v>
      </c>
      <c r="K442" s="50"/>
      <c r="L442" s="46" t="s">
        <v>36</v>
      </c>
    </row>
    <row r="443">
      <c r="A443" s="46">
        <v>541.0</v>
      </c>
      <c r="B443" s="47" t="s">
        <v>614</v>
      </c>
      <c r="C443" s="48">
        <v>44968.0</v>
      </c>
      <c r="D443" s="49"/>
      <c r="E443" s="46">
        <v>8.441070852E9</v>
      </c>
      <c r="F443" s="15"/>
      <c r="G443" s="66" t="s">
        <v>214</v>
      </c>
      <c r="H443" s="46" t="s">
        <v>34</v>
      </c>
      <c r="I443" s="46" t="s">
        <v>75</v>
      </c>
      <c r="J443" s="53">
        <v>807.0</v>
      </c>
      <c r="K443" s="50"/>
      <c r="L443" s="46" t="s">
        <v>41</v>
      </c>
    </row>
    <row r="444">
      <c r="A444" s="46">
        <v>542.0</v>
      </c>
      <c r="B444" s="47" t="s">
        <v>615</v>
      </c>
      <c r="C444" s="48">
        <v>44970.0</v>
      </c>
      <c r="D444" s="49"/>
      <c r="E444" s="46">
        <v>8.446061769E9</v>
      </c>
      <c r="F444" s="49"/>
      <c r="G444" s="46" t="s">
        <v>206</v>
      </c>
      <c r="H444" s="46" t="s">
        <v>34</v>
      </c>
      <c r="I444" s="46" t="s">
        <v>35</v>
      </c>
      <c r="J444" s="53">
        <v>400.0</v>
      </c>
      <c r="K444" s="50"/>
      <c r="L444" s="46" t="s">
        <v>36</v>
      </c>
    </row>
    <row r="445">
      <c r="A445" s="46">
        <v>543.0</v>
      </c>
      <c r="B445" s="52" t="s">
        <v>616</v>
      </c>
      <c r="C445" s="48">
        <v>44972.0</v>
      </c>
      <c r="D445" s="49"/>
      <c r="E445" s="46">
        <v>8.442566966E9</v>
      </c>
      <c r="F445" s="49"/>
      <c r="G445" s="46" t="s">
        <v>329</v>
      </c>
      <c r="H445" s="46" t="s">
        <v>34</v>
      </c>
      <c r="I445" s="46" t="s">
        <v>35</v>
      </c>
      <c r="J445" s="53">
        <v>360.0</v>
      </c>
      <c r="K445" s="50"/>
      <c r="L445" s="46" t="s">
        <v>36</v>
      </c>
    </row>
    <row r="446">
      <c r="A446" s="46">
        <v>544.0</v>
      </c>
      <c r="B446" s="47" t="s">
        <v>617</v>
      </c>
      <c r="C446" s="48">
        <v>44972.0</v>
      </c>
      <c r="D446" s="49"/>
      <c r="E446" s="46">
        <v>8.443307659E9</v>
      </c>
      <c r="F446" s="49"/>
      <c r="G446" s="46" t="s">
        <v>243</v>
      </c>
      <c r="H446" s="46" t="s">
        <v>70</v>
      </c>
      <c r="I446" s="46" t="s">
        <v>35</v>
      </c>
      <c r="J446" s="53">
        <v>380.0</v>
      </c>
      <c r="K446" s="50"/>
      <c r="L446" s="57" t="s">
        <v>150</v>
      </c>
    </row>
    <row r="447">
      <c r="A447" s="46">
        <v>545.0</v>
      </c>
      <c r="B447" s="52" t="s">
        <v>618</v>
      </c>
      <c r="C447" s="48">
        <v>44972.0</v>
      </c>
      <c r="D447" s="49"/>
      <c r="E447" s="46">
        <v>8.44195591E9</v>
      </c>
      <c r="F447" s="49"/>
      <c r="G447" s="46" t="s">
        <v>203</v>
      </c>
      <c r="H447" s="46" t="s">
        <v>105</v>
      </c>
      <c r="I447" s="46" t="s">
        <v>35</v>
      </c>
      <c r="J447" s="53" t="s">
        <v>619</v>
      </c>
      <c r="K447" s="50"/>
      <c r="L447" s="46" t="s">
        <v>41</v>
      </c>
    </row>
    <row r="448">
      <c r="A448" s="46">
        <v>546.0</v>
      </c>
      <c r="B448" s="52" t="s">
        <v>620</v>
      </c>
      <c r="C448" s="48">
        <v>44973.0</v>
      </c>
      <c r="D448" s="49"/>
      <c r="E448" s="46">
        <v>8.443816398E9</v>
      </c>
      <c r="F448" s="49"/>
      <c r="G448" s="46" t="s">
        <v>243</v>
      </c>
      <c r="H448" s="46" t="s">
        <v>70</v>
      </c>
      <c r="I448" s="46" t="s">
        <v>35</v>
      </c>
      <c r="J448" s="53">
        <v>380.0</v>
      </c>
      <c r="K448" s="50"/>
      <c r="L448" s="46" t="s">
        <v>36</v>
      </c>
    </row>
    <row r="449">
      <c r="A449" s="46">
        <v>547.0</v>
      </c>
      <c r="B449" s="47" t="s">
        <v>621</v>
      </c>
      <c r="C449" s="48">
        <v>44974.0</v>
      </c>
      <c r="D449" s="49"/>
      <c r="E449" s="46">
        <v>8.444598854E9</v>
      </c>
      <c r="F449" s="49"/>
      <c r="G449" s="46" t="s">
        <v>47</v>
      </c>
      <c r="H449" s="46" t="s">
        <v>535</v>
      </c>
      <c r="I449" s="46" t="s">
        <v>35</v>
      </c>
      <c r="J449" s="53">
        <v>300.0</v>
      </c>
      <c r="K449" s="50"/>
      <c r="L449" s="46" t="s">
        <v>41</v>
      </c>
    </row>
    <row r="450">
      <c r="A450" s="46">
        <v>548.0</v>
      </c>
      <c r="B450" s="47" t="s">
        <v>617</v>
      </c>
      <c r="C450" s="48">
        <v>44980.0</v>
      </c>
      <c r="D450" s="49"/>
      <c r="E450" s="46">
        <v>8.444521973E9</v>
      </c>
      <c r="F450" s="49"/>
      <c r="G450" s="46" t="s">
        <v>243</v>
      </c>
      <c r="H450" s="46" t="s">
        <v>70</v>
      </c>
      <c r="I450" s="46" t="s">
        <v>35</v>
      </c>
      <c r="J450" s="53">
        <v>380.0</v>
      </c>
      <c r="K450" s="50"/>
      <c r="L450" s="46" t="s">
        <v>344</v>
      </c>
    </row>
    <row r="451">
      <c r="A451" s="46">
        <v>549.0</v>
      </c>
      <c r="B451" s="52" t="s">
        <v>622</v>
      </c>
      <c r="C451" s="48">
        <v>44982.0</v>
      </c>
      <c r="D451" s="49"/>
      <c r="E451" s="46">
        <v>8.444988884E9</v>
      </c>
      <c r="F451" s="49"/>
      <c r="G451" s="46" t="s">
        <v>324</v>
      </c>
      <c r="H451" s="46" t="s">
        <v>34</v>
      </c>
      <c r="I451" s="46" t="s">
        <v>35</v>
      </c>
      <c r="J451" s="53">
        <v>350.0</v>
      </c>
      <c r="K451" s="50"/>
      <c r="L451" s="46" t="s">
        <v>41</v>
      </c>
    </row>
    <row r="452">
      <c r="A452" s="46">
        <v>550.0</v>
      </c>
      <c r="B452" s="47" t="s">
        <v>623</v>
      </c>
      <c r="C452" s="48">
        <v>44982.0</v>
      </c>
      <c r="D452" s="49"/>
      <c r="E452" s="46">
        <v>8.445056123E9</v>
      </c>
      <c r="F452" s="15"/>
      <c r="G452" s="66" t="s">
        <v>602</v>
      </c>
      <c r="H452" s="46" t="s">
        <v>34</v>
      </c>
      <c r="I452" s="46" t="s">
        <v>75</v>
      </c>
      <c r="J452" s="53">
        <v>807.0</v>
      </c>
      <c r="K452" s="53">
        <v>250.0</v>
      </c>
      <c r="L452" s="46" t="s">
        <v>344</v>
      </c>
    </row>
    <row r="453">
      <c r="A453" s="46">
        <v>551.0</v>
      </c>
      <c r="B453" s="47" t="s">
        <v>624</v>
      </c>
      <c r="C453" s="48">
        <v>44987.0</v>
      </c>
      <c r="D453" s="49"/>
      <c r="E453" s="46">
        <v>8.441834407E9</v>
      </c>
      <c r="F453" s="49"/>
      <c r="G453" s="46" t="s">
        <v>540</v>
      </c>
      <c r="H453" s="46" t="s">
        <v>34</v>
      </c>
      <c r="I453" s="46" t="s">
        <v>35</v>
      </c>
      <c r="J453" s="53">
        <v>350.0</v>
      </c>
      <c r="K453" s="50"/>
      <c r="L453" s="46" t="s">
        <v>41</v>
      </c>
    </row>
    <row r="454">
      <c r="A454" s="46">
        <v>552.0</v>
      </c>
      <c r="B454" s="52" t="s">
        <v>625</v>
      </c>
      <c r="C454" s="48">
        <v>44987.0</v>
      </c>
      <c r="D454" s="49"/>
      <c r="E454" s="46">
        <v>8.446726503E9</v>
      </c>
      <c r="F454" s="15"/>
      <c r="G454" s="66" t="s">
        <v>595</v>
      </c>
      <c r="H454" s="46" t="s">
        <v>34</v>
      </c>
      <c r="I454" s="46" t="s">
        <v>75</v>
      </c>
      <c r="J454" s="53">
        <v>807.0</v>
      </c>
      <c r="K454" s="53">
        <v>250.0</v>
      </c>
      <c r="L454" s="46" t="s">
        <v>344</v>
      </c>
    </row>
    <row r="455">
      <c r="A455" s="46">
        <v>553.0</v>
      </c>
      <c r="B455" s="47" t="s">
        <v>626</v>
      </c>
      <c r="C455" s="48">
        <v>44992.0</v>
      </c>
      <c r="D455" s="49"/>
      <c r="E455" s="46">
        <v>8.448693952E9</v>
      </c>
      <c r="F455" s="15"/>
      <c r="G455" s="66" t="s">
        <v>243</v>
      </c>
      <c r="H455" s="46" t="s">
        <v>34</v>
      </c>
      <c r="I455" s="54"/>
      <c r="J455" s="53">
        <v>380.0</v>
      </c>
      <c r="K455" s="53">
        <v>250.0</v>
      </c>
      <c r="L455" s="46" t="s">
        <v>344</v>
      </c>
    </row>
    <row r="456">
      <c r="A456" s="46">
        <v>554.0</v>
      </c>
      <c r="B456" s="47" t="s">
        <v>627</v>
      </c>
      <c r="C456" s="48">
        <v>44992.0</v>
      </c>
      <c r="D456" s="49"/>
      <c r="E456" s="46">
        <v>8.448693952E9</v>
      </c>
      <c r="F456" s="15"/>
      <c r="G456" s="66" t="s">
        <v>60</v>
      </c>
      <c r="H456" s="46" t="s">
        <v>34</v>
      </c>
      <c r="I456" s="46" t="s">
        <v>75</v>
      </c>
      <c r="J456" s="53">
        <v>807.0</v>
      </c>
      <c r="K456" s="53">
        <v>250.0</v>
      </c>
      <c r="L456" s="46" t="s">
        <v>41</v>
      </c>
    </row>
    <row r="457">
      <c r="A457" s="46">
        <v>555.0</v>
      </c>
      <c r="B457" s="52" t="s">
        <v>628</v>
      </c>
      <c r="C457" s="48">
        <v>44992.0</v>
      </c>
      <c r="D457" s="49"/>
      <c r="E457" s="46">
        <v>8.444999507E9</v>
      </c>
      <c r="F457" s="15"/>
      <c r="G457" s="66" t="s">
        <v>595</v>
      </c>
      <c r="H457" s="46" t="s">
        <v>34</v>
      </c>
      <c r="I457" s="46" t="s">
        <v>75</v>
      </c>
      <c r="J457" s="53">
        <v>807.0</v>
      </c>
      <c r="K457" s="50"/>
      <c r="L457" s="46" t="s">
        <v>344</v>
      </c>
    </row>
    <row r="458">
      <c r="A458" s="46">
        <v>556.0</v>
      </c>
      <c r="B458" s="52"/>
      <c r="C458" s="48"/>
      <c r="D458" s="49"/>
      <c r="E458" s="46"/>
      <c r="F458" s="49"/>
      <c r="G458" s="46"/>
      <c r="H458" s="46"/>
      <c r="I458" s="46"/>
      <c r="J458" s="53"/>
      <c r="K458" s="53"/>
      <c r="L458" s="46"/>
    </row>
    <row r="459">
      <c r="A459" s="46">
        <v>557.0</v>
      </c>
      <c r="B459" s="52" t="s">
        <v>629</v>
      </c>
      <c r="C459" s="48">
        <v>44999.0</v>
      </c>
      <c r="D459" s="49"/>
      <c r="E459" s="46">
        <v>8.719790553E9</v>
      </c>
      <c r="F459" s="49"/>
      <c r="G459" s="46" t="s">
        <v>630</v>
      </c>
      <c r="H459" s="46" t="s">
        <v>34</v>
      </c>
      <c r="I459" s="46" t="s">
        <v>35</v>
      </c>
      <c r="J459" s="53" t="s">
        <v>55</v>
      </c>
      <c r="K459" s="50"/>
      <c r="L459" s="46" t="s">
        <v>71</v>
      </c>
    </row>
    <row r="460">
      <c r="A460" s="46">
        <v>558.0</v>
      </c>
      <c r="B460" s="47"/>
      <c r="C460" s="48"/>
      <c r="D460" s="49"/>
      <c r="E460" s="46"/>
      <c r="F460" s="49"/>
      <c r="G460" s="46"/>
      <c r="H460" s="46"/>
      <c r="I460" s="46"/>
      <c r="J460" s="53"/>
      <c r="K460" s="53"/>
      <c r="L460" s="54"/>
    </row>
    <row r="461">
      <c r="A461" s="46">
        <v>559.0</v>
      </c>
      <c r="B461" s="52" t="s">
        <v>631</v>
      </c>
      <c r="C461" s="48">
        <v>45000.0</v>
      </c>
      <c r="D461" s="49"/>
      <c r="E461" s="46">
        <v>8.443627646E9</v>
      </c>
      <c r="F461" s="49"/>
      <c r="G461" s="46" t="s">
        <v>243</v>
      </c>
      <c r="H461" s="46" t="s">
        <v>70</v>
      </c>
      <c r="I461" s="46" t="s">
        <v>35</v>
      </c>
      <c r="J461" s="53">
        <v>380.0</v>
      </c>
      <c r="K461" s="53">
        <v>250.0</v>
      </c>
      <c r="L461" s="46" t="s">
        <v>287</v>
      </c>
    </row>
    <row r="462">
      <c r="A462" s="46">
        <v>560.0</v>
      </c>
      <c r="B462" s="47" t="s">
        <v>632</v>
      </c>
      <c r="C462" s="48">
        <v>45000.0</v>
      </c>
      <c r="D462" s="49"/>
      <c r="E462" s="46" t="s">
        <v>633</v>
      </c>
      <c r="F462" s="15"/>
      <c r="G462" s="66" t="s">
        <v>289</v>
      </c>
      <c r="H462" s="46" t="s">
        <v>34</v>
      </c>
      <c r="I462" s="46" t="s">
        <v>75</v>
      </c>
      <c r="J462" s="53">
        <v>807.0</v>
      </c>
      <c r="K462" s="53">
        <v>0.0</v>
      </c>
      <c r="L462" s="46" t="s">
        <v>287</v>
      </c>
    </row>
    <row r="463">
      <c r="A463" s="46">
        <v>561.0</v>
      </c>
      <c r="B463" s="47" t="s">
        <v>634</v>
      </c>
      <c r="C463" s="48">
        <v>45001.0</v>
      </c>
      <c r="D463" s="49"/>
      <c r="E463" s="46">
        <v>8.442044121E9</v>
      </c>
      <c r="F463" s="49"/>
      <c r="G463" s="46" t="s">
        <v>630</v>
      </c>
      <c r="H463" s="46" t="s">
        <v>34</v>
      </c>
      <c r="I463" s="46" t="s">
        <v>35</v>
      </c>
      <c r="J463" s="53" t="s">
        <v>55</v>
      </c>
      <c r="K463" s="50"/>
      <c r="L463" s="46" t="s">
        <v>36</v>
      </c>
    </row>
    <row r="464">
      <c r="A464" s="46">
        <v>562.0</v>
      </c>
      <c r="B464" s="52"/>
      <c r="C464" s="48"/>
      <c r="D464" s="49"/>
      <c r="E464" s="46"/>
      <c r="F464" s="49"/>
      <c r="G464" s="46"/>
      <c r="H464" s="46"/>
      <c r="I464" s="46"/>
      <c r="J464" s="53"/>
      <c r="K464" s="50"/>
      <c r="L464" s="46"/>
    </row>
    <row r="465">
      <c r="A465" s="46">
        <v>563.0</v>
      </c>
      <c r="B465" s="47" t="s">
        <v>635</v>
      </c>
      <c r="C465" s="48">
        <v>45002.0</v>
      </c>
      <c r="D465" s="49"/>
      <c r="E465" s="46">
        <v>8.444518894E9</v>
      </c>
      <c r="F465" s="15"/>
      <c r="G465" s="66" t="s">
        <v>60</v>
      </c>
      <c r="H465" s="46" t="s">
        <v>34</v>
      </c>
      <c r="I465" s="46" t="s">
        <v>75</v>
      </c>
      <c r="J465" s="53">
        <v>807.0</v>
      </c>
      <c r="K465" s="50"/>
      <c r="L465" s="46" t="s">
        <v>41</v>
      </c>
    </row>
    <row r="466">
      <c r="A466" s="46">
        <v>564.0</v>
      </c>
      <c r="B466" s="52"/>
      <c r="C466" s="48"/>
      <c r="D466" s="49"/>
      <c r="E466" s="46"/>
      <c r="F466" s="49"/>
      <c r="G466" s="46"/>
      <c r="H466" s="46"/>
      <c r="I466" s="46"/>
      <c r="J466" s="53"/>
      <c r="K466" s="53"/>
      <c r="L466" s="54"/>
    </row>
    <row r="467">
      <c r="A467" s="46">
        <v>565.0</v>
      </c>
      <c r="B467" s="52" t="s">
        <v>636</v>
      </c>
      <c r="C467" s="48">
        <v>45006.0</v>
      </c>
      <c r="D467" s="49"/>
      <c r="E467" s="46">
        <v>8.712234126E9</v>
      </c>
      <c r="F467" s="49"/>
      <c r="G467" s="46" t="s">
        <v>243</v>
      </c>
      <c r="H467" s="46" t="s">
        <v>70</v>
      </c>
      <c r="I467" s="46" t="s">
        <v>35</v>
      </c>
      <c r="J467" s="53" t="s">
        <v>55</v>
      </c>
      <c r="K467" s="50"/>
      <c r="L467" s="46" t="s">
        <v>71</v>
      </c>
    </row>
    <row r="468">
      <c r="A468" s="46">
        <v>566.0</v>
      </c>
      <c r="B468" s="52"/>
      <c r="C468" s="48"/>
      <c r="D468" s="49"/>
      <c r="E468" s="46"/>
      <c r="F468" s="49"/>
      <c r="G468" s="46"/>
      <c r="H468" s="46"/>
      <c r="I468" s="46"/>
      <c r="J468" s="53"/>
      <c r="K468" s="53"/>
      <c r="L468" s="54"/>
    </row>
    <row r="469">
      <c r="A469" s="46">
        <v>567.0</v>
      </c>
      <c r="B469" s="52" t="s">
        <v>637</v>
      </c>
      <c r="C469" s="48">
        <v>45007.0</v>
      </c>
      <c r="D469" s="49"/>
      <c r="E469" s="46">
        <v>8.445957244E9</v>
      </c>
      <c r="F469" s="49"/>
      <c r="G469" s="46" t="s">
        <v>206</v>
      </c>
      <c r="H469" s="46" t="s">
        <v>34</v>
      </c>
      <c r="I469" s="46" t="s">
        <v>96</v>
      </c>
      <c r="J469" s="53">
        <v>807.0</v>
      </c>
      <c r="K469" s="53" t="s">
        <v>77</v>
      </c>
      <c r="L469" s="46" t="s">
        <v>41</v>
      </c>
    </row>
    <row r="470">
      <c r="A470" s="46">
        <v>568.0</v>
      </c>
      <c r="B470" s="47" t="s">
        <v>638</v>
      </c>
      <c r="C470" s="48">
        <v>45008.0</v>
      </c>
      <c r="D470" s="49"/>
      <c r="E470" s="46">
        <v>8.44539146E9</v>
      </c>
      <c r="F470" s="49"/>
      <c r="G470" s="46" t="s">
        <v>206</v>
      </c>
      <c r="H470" s="46" t="s">
        <v>34</v>
      </c>
      <c r="I470" s="46" t="s">
        <v>35</v>
      </c>
      <c r="J470" s="53">
        <v>380.0</v>
      </c>
      <c r="K470" s="50"/>
      <c r="L470" s="46" t="s">
        <v>36</v>
      </c>
    </row>
    <row r="471">
      <c r="A471" s="46">
        <v>569.0</v>
      </c>
      <c r="B471" s="52" t="s">
        <v>639</v>
      </c>
      <c r="C471" s="48">
        <v>45010.0</v>
      </c>
      <c r="D471" s="49"/>
      <c r="E471" s="46">
        <v>4.521797603E9</v>
      </c>
      <c r="F471" s="49"/>
      <c r="G471" s="46" t="s">
        <v>324</v>
      </c>
      <c r="H471" s="46" t="s">
        <v>34</v>
      </c>
      <c r="I471" s="46" t="s">
        <v>35</v>
      </c>
      <c r="J471" s="53">
        <v>400.0</v>
      </c>
      <c r="K471" s="50"/>
      <c r="L471" s="46" t="s">
        <v>36</v>
      </c>
    </row>
    <row r="472">
      <c r="A472" s="46">
        <v>570.0</v>
      </c>
      <c r="B472" s="47" t="s">
        <v>640</v>
      </c>
      <c r="C472" s="48">
        <v>45012.0</v>
      </c>
      <c r="D472" s="49"/>
      <c r="E472" s="46">
        <v>4.491573918E9</v>
      </c>
      <c r="F472" s="49"/>
      <c r="G472" s="46" t="s">
        <v>206</v>
      </c>
      <c r="H472" s="46" t="s">
        <v>103</v>
      </c>
      <c r="I472" s="46" t="s">
        <v>470</v>
      </c>
      <c r="J472" s="53">
        <v>200.0</v>
      </c>
      <c r="K472" s="50"/>
      <c r="L472" s="46" t="s">
        <v>36</v>
      </c>
    </row>
    <row r="473">
      <c r="A473" s="46">
        <v>571.0</v>
      </c>
      <c r="B473" s="47" t="s">
        <v>641</v>
      </c>
      <c r="C473" s="48">
        <v>45013.0</v>
      </c>
      <c r="D473" s="49"/>
      <c r="E473" s="46">
        <v>8.442227009E9</v>
      </c>
      <c r="F473" s="49"/>
      <c r="G473" s="46" t="s">
        <v>243</v>
      </c>
      <c r="H473" s="46" t="s">
        <v>535</v>
      </c>
      <c r="I473" s="46" t="s">
        <v>35</v>
      </c>
      <c r="J473" s="53">
        <v>200.0</v>
      </c>
      <c r="K473" s="53">
        <v>250.0</v>
      </c>
      <c r="L473" s="46" t="s">
        <v>344</v>
      </c>
    </row>
    <row r="474">
      <c r="A474" s="46">
        <v>572.0</v>
      </c>
      <c r="B474" s="47" t="s">
        <v>642</v>
      </c>
      <c r="C474" s="48">
        <v>45013.0</v>
      </c>
      <c r="D474" s="49"/>
      <c r="E474" s="46">
        <v>8.442921386E9</v>
      </c>
      <c r="F474" s="49"/>
      <c r="G474" s="46" t="s">
        <v>630</v>
      </c>
      <c r="H474" s="46" t="s">
        <v>34</v>
      </c>
      <c r="I474" s="46" t="s">
        <v>96</v>
      </c>
      <c r="J474" s="53">
        <v>807.0</v>
      </c>
      <c r="K474" s="53">
        <v>200.0</v>
      </c>
      <c r="L474" s="46" t="s">
        <v>41</v>
      </c>
    </row>
    <row r="475">
      <c r="A475" s="46">
        <v>573.0</v>
      </c>
      <c r="B475" s="52" t="s">
        <v>643</v>
      </c>
      <c r="C475" s="48">
        <v>45013.0</v>
      </c>
      <c r="D475" s="49"/>
      <c r="E475" s="46">
        <v>8.442561821E9</v>
      </c>
      <c r="F475" s="15"/>
      <c r="G475" s="66" t="s">
        <v>60</v>
      </c>
      <c r="H475" s="46" t="s">
        <v>34</v>
      </c>
      <c r="I475" s="46" t="s">
        <v>75</v>
      </c>
      <c r="J475" s="53">
        <v>807.0</v>
      </c>
      <c r="K475" s="53" t="s">
        <v>77</v>
      </c>
      <c r="L475" s="46" t="s">
        <v>344</v>
      </c>
    </row>
    <row r="476">
      <c r="A476" s="46">
        <v>574.0</v>
      </c>
      <c r="B476" s="52" t="s">
        <v>644</v>
      </c>
      <c r="C476" s="48">
        <v>45013.0</v>
      </c>
      <c r="D476" s="49"/>
      <c r="E476" s="46">
        <v>8.442921386E9</v>
      </c>
      <c r="F476" s="15"/>
      <c r="G476" s="66" t="s">
        <v>289</v>
      </c>
      <c r="H476" s="46" t="s">
        <v>34</v>
      </c>
      <c r="I476" s="46" t="s">
        <v>75</v>
      </c>
      <c r="J476" s="53">
        <v>807.0</v>
      </c>
      <c r="K476" s="53">
        <v>250.0</v>
      </c>
      <c r="L476" s="46" t="s">
        <v>41</v>
      </c>
    </row>
    <row r="477">
      <c r="A477" s="46">
        <v>575.0</v>
      </c>
      <c r="B477" s="47" t="s">
        <v>645</v>
      </c>
      <c r="C477" s="48">
        <v>45014.0</v>
      </c>
      <c r="D477" s="49"/>
      <c r="E477" s="46">
        <v>8.442296004E9</v>
      </c>
      <c r="F477" s="49"/>
      <c r="G477" s="46" t="s">
        <v>646</v>
      </c>
      <c r="H477" s="46" t="s">
        <v>34</v>
      </c>
      <c r="I477" s="46" t="s">
        <v>35</v>
      </c>
      <c r="J477" s="53">
        <v>360.0</v>
      </c>
      <c r="K477" s="53">
        <v>250.0</v>
      </c>
      <c r="L477" s="46" t="s">
        <v>344</v>
      </c>
    </row>
    <row r="478">
      <c r="A478" s="46">
        <v>576.0</v>
      </c>
      <c r="B478" s="47" t="s">
        <v>647</v>
      </c>
      <c r="C478" s="48">
        <v>45018.0</v>
      </c>
      <c r="D478" s="49"/>
      <c r="E478" s="46">
        <v>8.445337776E9</v>
      </c>
      <c r="F478" s="49"/>
      <c r="G478" s="46" t="s">
        <v>203</v>
      </c>
      <c r="H478" s="46" t="s">
        <v>34</v>
      </c>
      <c r="I478" s="46" t="s">
        <v>35</v>
      </c>
      <c r="J478" s="53" t="s">
        <v>648</v>
      </c>
      <c r="K478" s="50"/>
      <c r="L478" s="46" t="s">
        <v>36</v>
      </c>
    </row>
    <row r="479">
      <c r="A479" s="46">
        <v>577.0</v>
      </c>
      <c r="B479" s="52" t="s">
        <v>649</v>
      </c>
      <c r="C479" s="48">
        <v>45019.0</v>
      </c>
      <c r="D479" s="49"/>
      <c r="E479" s="46">
        <v>8.443825514E9</v>
      </c>
      <c r="F479" s="49"/>
      <c r="G479" s="46" t="s">
        <v>206</v>
      </c>
      <c r="H479" s="46" t="s">
        <v>34</v>
      </c>
      <c r="I479" s="46" t="s">
        <v>35</v>
      </c>
      <c r="J479" s="53">
        <v>200.0</v>
      </c>
      <c r="K479" s="50"/>
      <c r="L479" s="46" t="s">
        <v>36</v>
      </c>
    </row>
    <row r="480">
      <c r="A480" s="46">
        <v>578.0</v>
      </c>
      <c r="B480" s="47" t="s">
        <v>650</v>
      </c>
      <c r="C480" s="48">
        <v>45019.0</v>
      </c>
      <c r="D480" s="49"/>
      <c r="E480" s="46">
        <v>8.442286809E9</v>
      </c>
      <c r="F480" s="49"/>
      <c r="G480" s="46" t="s">
        <v>47</v>
      </c>
      <c r="H480" s="46" t="s">
        <v>535</v>
      </c>
      <c r="I480" s="46" t="s">
        <v>35</v>
      </c>
      <c r="J480" s="53">
        <v>300.0</v>
      </c>
      <c r="K480" s="50"/>
      <c r="L480" s="46" t="s">
        <v>41</v>
      </c>
    </row>
    <row r="481">
      <c r="A481" s="46">
        <v>579.0</v>
      </c>
      <c r="B481" s="47" t="s">
        <v>651</v>
      </c>
      <c r="C481" s="48">
        <v>45019.0</v>
      </c>
      <c r="D481" s="49"/>
      <c r="E481" s="46">
        <v>8.444988884E9</v>
      </c>
      <c r="F481" s="49"/>
      <c r="G481" s="46" t="s">
        <v>324</v>
      </c>
      <c r="H481" s="46" t="s">
        <v>34</v>
      </c>
      <c r="I481" s="46" t="s">
        <v>35</v>
      </c>
      <c r="J481" s="53">
        <v>350.0</v>
      </c>
      <c r="K481" s="50"/>
      <c r="L481" s="46" t="s">
        <v>41</v>
      </c>
    </row>
    <row r="482">
      <c r="A482" s="46">
        <v>580.0</v>
      </c>
      <c r="B482" s="47" t="s">
        <v>652</v>
      </c>
      <c r="C482" s="48">
        <v>45019.0</v>
      </c>
      <c r="D482" s="49"/>
      <c r="E482" s="46">
        <v>8.4439282E9</v>
      </c>
      <c r="F482" s="49"/>
      <c r="G482" s="46" t="s">
        <v>243</v>
      </c>
      <c r="H482" s="46" t="s">
        <v>70</v>
      </c>
      <c r="I482" s="46" t="s">
        <v>35</v>
      </c>
      <c r="J482" s="53">
        <v>380.0</v>
      </c>
      <c r="K482" s="50"/>
      <c r="L482" s="46" t="s">
        <v>41</v>
      </c>
    </row>
    <row r="483">
      <c r="A483" s="46">
        <v>581.0</v>
      </c>
      <c r="B483" s="47" t="s">
        <v>653</v>
      </c>
      <c r="C483" s="48">
        <v>45019.0</v>
      </c>
      <c r="D483" s="49"/>
      <c r="E483" s="46">
        <v>8.661076381E9</v>
      </c>
      <c r="F483" s="49"/>
      <c r="G483" s="46" t="s">
        <v>206</v>
      </c>
      <c r="H483" s="46" t="s">
        <v>34</v>
      </c>
      <c r="I483" s="46" t="s">
        <v>35</v>
      </c>
      <c r="J483" s="53">
        <v>380.0</v>
      </c>
      <c r="K483" s="50"/>
      <c r="L483" s="46" t="s">
        <v>41</v>
      </c>
    </row>
    <row r="484">
      <c r="A484" s="46">
        <v>582.0</v>
      </c>
      <c r="B484" s="52" t="s">
        <v>654</v>
      </c>
      <c r="C484" s="48">
        <v>45047.0</v>
      </c>
      <c r="D484" s="49"/>
      <c r="E484" s="46">
        <v>8.443272012E9</v>
      </c>
      <c r="F484" s="49"/>
      <c r="G484" s="46" t="s">
        <v>540</v>
      </c>
      <c r="H484" s="46" t="s">
        <v>34</v>
      </c>
      <c r="I484" s="46" t="s">
        <v>35</v>
      </c>
      <c r="J484" s="53">
        <v>350.0</v>
      </c>
      <c r="K484" s="53">
        <v>100.0</v>
      </c>
      <c r="L484" s="46" t="s">
        <v>41</v>
      </c>
    </row>
    <row r="485">
      <c r="A485" s="46">
        <v>583.0</v>
      </c>
      <c r="B485" s="47" t="s">
        <v>655</v>
      </c>
      <c r="C485" s="48">
        <v>45078.0</v>
      </c>
      <c r="D485" s="49"/>
      <c r="E485" s="46">
        <v>8.441336829E9</v>
      </c>
      <c r="F485" s="49"/>
      <c r="G485" s="46" t="s">
        <v>243</v>
      </c>
      <c r="H485" s="46" t="s">
        <v>34</v>
      </c>
      <c r="I485" s="46" t="s">
        <v>35</v>
      </c>
      <c r="J485" s="53">
        <v>380.0</v>
      </c>
      <c r="K485" s="53">
        <v>250.0</v>
      </c>
      <c r="L485" s="46" t="s">
        <v>36</v>
      </c>
    </row>
    <row r="486">
      <c r="A486" s="46">
        <v>584.0</v>
      </c>
      <c r="B486" s="47" t="s">
        <v>656</v>
      </c>
      <c r="C486" s="48">
        <v>45080.0</v>
      </c>
      <c r="D486" s="49"/>
      <c r="E486" s="46">
        <v>8.44247188E9</v>
      </c>
      <c r="F486" s="49"/>
      <c r="G486" s="46" t="s">
        <v>203</v>
      </c>
      <c r="H486" s="46" t="s">
        <v>34</v>
      </c>
      <c r="I486" s="46" t="s">
        <v>35</v>
      </c>
      <c r="J486" s="53" t="s">
        <v>55</v>
      </c>
      <c r="K486" s="53">
        <v>400.0</v>
      </c>
      <c r="L486" s="46" t="s">
        <v>41</v>
      </c>
    </row>
    <row r="487">
      <c r="A487" s="46">
        <v>585.0</v>
      </c>
      <c r="B487" s="47" t="s">
        <v>657</v>
      </c>
      <c r="C487" s="48">
        <v>45170.0</v>
      </c>
      <c r="D487" s="49"/>
      <c r="E487" s="46">
        <v>8.446740214E9</v>
      </c>
      <c r="F487" s="49"/>
      <c r="G487" s="46" t="s">
        <v>206</v>
      </c>
      <c r="H487" s="46" t="s">
        <v>34</v>
      </c>
      <c r="I487" s="46" t="s">
        <v>35</v>
      </c>
      <c r="J487" s="53">
        <v>200.0</v>
      </c>
      <c r="K487" s="53" t="s">
        <v>77</v>
      </c>
      <c r="L487" s="46" t="s">
        <v>344</v>
      </c>
    </row>
    <row r="488">
      <c r="A488" s="46">
        <v>586.0</v>
      </c>
      <c r="B488" s="52" t="s">
        <v>658</v>
      </c>
      <c r="C488" s="48">
        <v>45200.0</v>
      </c>
      <c r="D488" s="49"/>
      <c r="E488" s="46">
        <v>8.448930535E9</v>
      </c>
      <c r="F488" s="49"/>
      <c r="G488" s="46" t="s">
        <v>206</v>
      </c>
      <c r="H488" s="46" t="s">
        <v>103</v>
      </c>
      <c r="I488" s="46" t="s">
        <v>470</v>
      </c>
      <c r="J488" s="53">
        <v>360.0</v>
      </c>
      <c r="K488" s="50"/>
      <c r="L488" s="46" t="s">
        <v>41</v>
      </c>
    </row>
    <row r="489">
      <c r="A489" s="46">
        <v>587.0</v>
      </c>
      <c r="B489" s="47" t="s">
        <v>659</v>
      </c>
      <c r="C489" s="48">
        <v>45200.0</v>
      </c>
      <c r="D489" s="49"/>
      <c r="E489" s="46">
        <v>8.448930535E9</v>
      </c>
      <c r="F489" s="49"/>
      <c r="G489" s="46" t="s">
        <v>206</v>
      </c>
      <c r="H489" s="46" t="s">
        <v>34</v>
      </c>
      <c r="I489" s="46" t="s">
        <v>35</v>
      </c>
      <c r="J489" s="53" t="s">
        <v>648</v>
      </c>
      <c r="K489" s="53">
        <v>250.0</v>
      </c>
      <c r="L489" s="46" t="s">
        <v>41</v>
      </c>
    </row>
    <row r="490">
      <c r="A490" s="46">
        <v>588.0</v>
      </c>
      <c r="B490" s="52"/>
      <c r="C490" s="48"/>
      <c r="D490" s="49"/>
      <c r="E490" s="46"/>
      <c r="F490" s="49"/>
      <c r="G490" s="46"/>
      <c r="H490" s="46"/>
      <c r="I490" s="46"/>
      <c r="J490" s="53"/>
      <c r="K490" s="50"/>
      <c r="L490" s="54"/>
    </row>
    <row r="491">
      <c r="A491" s="46">
        <v>589.0</v>
      </c>
      <c r="B491" s="47" t="s">
        <v>660</v>
      </c>
      <c r="C491" s="48">
        <v>45201.0</v>
      </c>
      <c r="D491" s="49"/>
      <c r="E491" s="46">
        <v>8.443704068E9</v>
      </c>
      <c r="F491" s="49"/>
      <c r="G491" s="46" t="s">
        <v>243</v>
      </c>
      <c r="H491" s="46" t="s">
        <v>103</v>
      </c>
      <c r="I491" s="46" t="s">
        <v>35</v>
      </c>
      <c r="J491" s="53">
        <v>360.0</v>
      </c>
      <c r="K491" s="53">
        <v>250.0</v>
      </c>
      <c r="L491" s="46" t="s">
        <v>71</v>
      </c>
    </row>
    <row r="492">
      <c r="A492" s="46">
        <v>590.0</v>
      </c>
      <c r="B492" s="47" t="s">
        <v>661</v>
      </c>
      <c r="C492" s="48">
        <v>45231.0</v>
      </c>
      <c r="D492" s="49"/>
      <c r="E492" s="46">
        <v>8.441834929E9</v>
      </c>
      <c r="F492" s="49"/>
      <c r="G492" s="46" t="s">
        <v>206</v>
      </c>
      <c r="H492" s="46" t="s">
        <v>34</v>
      </c>
      <c r="I492" s="46" t="s">
        <v>35</v>
      </c>
      <c r="J492" s="53">
        <v>400.0</v>
      </c>
      <c r="K492" s="53">
        <v>250.0</v>
      </c>
      <c r="L492" s="46" t="s">
        <v>344</v>
      </c>
    </row>
    <row r="493">
      <c r="A493" s="46">
        <v>591.0</v>
      </c>
      <c r="B493" s="47" t="s">
        <v>662</v>
      </c>
      <c r="C493" s="48">
        <v>45232.0</v>
      </c>
      <c r="D493" s="49"/>
      <c r="E493" s="46">
        <v>6.442118914E9</v>
      </c>
      <c r="F493" s="49"/>
      <c r="G493" s="46" t="s">
        <v>206</v>
      </c>
      <c r="H493" s="46" t="s">
        <v>34</v>
      </c>
      <c r="I493" s="46" t="s">
        <v>35</v>
      </c>
      <c r="J493" s="53">
        <v>380.0</v>
      </c>
      <c r="K493" s="53" t="s">
        <v>77</v>
      </c>
      <c r="L493" s="46" t="s">
        <v>344</v>
      </c>
    </row>
    <row r="494">
      <c r="A494" s="46">
        <v>592.0</v>
      </c>
      <c r="B494" s="52" t="s">
        <v>663</v>
      </c>
      <c r="C494" s="48">
        <v>45233.0</v>
      </c>
      <c r="D494" s="49"/>
      <c r="E494" s="46">
        <v>8.441964151E9</v>
      </c>
      <c r="F494" s="49"/>
      <c r="G494" s="46" t="s">
        <v>243</v>
      </c>
      <c r="H494" s="46" t="s">
        <v>103</v>
      </c>
      <c r="I494" s="46" t="s">
        <v>35</v>
      </c>
      <c r="J494" s="53">
        <v>380.0</v>
      </c>
      <c r="K494" s="50"/>
      <c r="L494" s="46" t="s">
        <v>344</v>
      </c>
    </row>
    <row r="495">
      <c r="A495" s="46">
        <v>593.0</v>
      </c>
      <c r="B495" s="47" t="s">
        <v>664</v>
      </c>
      <c r="C495" s="48">
        <v>45261.0</v>
      </c>
      <c r="D495" s="49"/>
      <c r="E495" s="46">
        <v>8.442860741E9</v>
      </c>
      <c r="F495" s="49"/>
      <c r="G495" s="46" t="s">
        <v>540</v>
      </c>
      <c r="H495" s="46" t="s">
        <v>34</v>
      </c>
      <c r="I495" s="46" t="s">
        <v>35</v>
      </c>
      <c r="J495" s="53">
        <v>350.0</v>
      </c>
      <c r="K495" s="50"/>
      <c r="L495" s="46" t="s">
        <v>71</v>
      </c>
    </row>
    <row r="496">
      <c r="A496" s="46">
        <v>594.0</v>
      </c>
      <c r="B496" s="52" t="s">
        <v>665</v>
      </c>
      <c r="C496" s="48">
        <v>45261.0</v>
      </c>
      <c r="D496" s="49"/>
      <c r="E496" s="46">
        <v>8.444959074E9</v>
      </c>
      <c r="F496" s="49"/>
      <c r="G496" s="46" t="s">
        <v>243</v>
      </c>
      <c r="H496" s="46" t="s">
        <v>535</v>
      </c>
      <c r="I496" s="46" t="s">
        <v>35</v>
      </c>
      <c r="J496" s="53">
        <v>360.0</v>
      </c>
      <c r="K496" s="50"/>
      <c r="L496" s="46" t="s">
        <v>71</v>
      </c>
    </row>
    <row r="497">
      <c r="A497" s="46">
        <v>595.0</v>
      </c>
      <c r="B497" s="47" t="s">
        <v>666</v>
      </c>
      <c r="C497" s="48">
        <v>45261.0</v>
      </c>
      <c r="D497" s="49"/>
      <c r="E497" s="46">
        <v>8.441551946E9</v>
      </c>
      <c r="F497" s="49"/>
      <c r="G497" s="46" t="s">
        <v>203</v>
      </c>
      <c r="H497" s="46" t="s">
        <v>34</v>
      </c>
      <c r="I497" s="46" t="s">
        <v>35</v>
      </c>
      <c r="J497" s="53">
        <v>360.0</v>
      </c>
      <c r="K497" s="53">
        <v>250.0</v>
      </c>
      <c r="L497" s="46" t="s">
        <v>71</v>
      </c>
    </row>
    <row r="498">
      <c r="A498" s="46">
        <v>596.0</v>
      </c>
      <c r="B498" s="47" t="s">
        <v>667</v>
      </c>
      <c r="C498" s="48" t="s">
        <v>668</v>
      </c>
      <c r="D498" s="49"/>
      <c r="E498" s="46">
        <v>8.445997447E9</v>
      </c>
      <c r="F498" s="49"/>
      <c r="G498" s="46" t="s">
        <v>630</v>
      </c>
      <c r="H498" s="46" t="s">
        <v>34</v>
      </c>
      <c r="I498" s="46" t="s">
        <v>35</v>
      </c>
      <c r="J498" s="53" t="s">
        <v>55</v>
      </c>
      <c r="K498" s="53">
        <v>200.0</v>
      </c>
      <c r="L498" s="46" t="s">
        <v>71</v>
      </c>
    </row>
    <row r="499">
      <c r="A499" s="46">
        <v>597.0</v>
      </c>
      <c r="B499" s="52" t="s">
        <v>669</v>
      </c>
      <c r="C499" s="48" t="s">
        <v>670</v>
      </c>
      <c r="D499" s="49"/>
      <c r="E499" s="46">
        <v>8.441957114E9</v>
      </c>
      <c r="F499" s="49"/>
      <c r="G499" s="46" t="s">
        <v>671</v>
      </c>
      <c r="H499" s="46" t="s">
        <v>34</v>
      </c>
      <c r="I499" s="54"/>
      <c r="J499" s="53">
        <v>807.0</v>
      </c>
      <c r="K499" s="53" t="s">
        <v>96</v>
      </c>
      <c r="L499" s="46" t="s">
        <v>71</v>
      </c>
    </row>
    <row r="500">
      <c r="A500" s="46">
        <v>598.0</v>
      </c>
      <c r="B500" s="47"/>
      <c r="C500" s="48"/>
      <c r="D500" s="49"/>
      <c r="E500" s="54"/>
      <c r="F500" s="49"/>
      <c r="G500" s="46"/>
      <c r="H500" s="46"/>
      <c r="I500" s="54"/>
      <c r="J500" s="50"/>
      <c r="K500" s="50"/>
      <c r="L500" s="46"/>
    </row>
    <row r="501">
      <c r="A501" s="46">
        <v>599.0</v>
      </c>
      <c r="B501" s="47"/>
      <c r="C501" s="48"/>
      <c r="D501" s="49"/>
      <c r="E501" s="54"/>
      <c r="F501" s="49"/>
      <c r="G501" s="46"/>
      <c r="H501" s="46"/>
      <c r="I501" s="54"/>
      <c r="J501" s="50"/>
      <c r="K501" s="50"/>
      <c r="L501" s="58"/>
    </row>
    <row r="502">
      <c r="A502" s="46">
        <v>600.0</v>
      </c>
      <c r="B502" s="47"/>
      <c r="C502" s="48"/>
      <c r="D502" s="49"/>
      <c r="E502" s="46"/>
      <c r="F502" s="49"/>
      <c r="G502" s="46"/>
      <c r="H502" s="46"/>
      <c r="I502" s="46"/>
      <c r="J502" s="53"/>
      <c r="K502" s="53"/>
      <c r="L502" s="54"/>
    </row>
    <row r="503">
      <c r="A503" s="46">
        <v>601.0</v>
      </c>
      <c r="B503" s="52" t="s">
        <v>672</v>
      </c>
      <c r="C503" s="48"/>
      <c r="D503" s="49"/>
      <c r="E503" s="46">
        <v>8.441060011E9</v>
      </c>
      <c r="F503" s="49"/>
      <c r="G503" s="46" t="s">
        <v>100</v>
      </c>
      <c r="H503" s="46" t="s">
        <v>103</v>
      </c>
      <c r="I503" s="46" t="s">
        <v>310</v>
      </c>
      <c r="J503" s="53">
        <v>350.0</v>
      </c>
      <c r="K503" s="53">
        <v>250.0</v>
      </c>
      <c r="L503" s="54"/>
    </row>
    <row r="504">
      <c r="A504" s="46">
        <v>602.0</v>
      </c>
      <c r="B504" s="52" t="s">
        <v>673</v>
      </c>
      <c r="C504" s="48"/>
      <c r="D504" s="49"/>
      <c r="E504" s="46">
        <v>8.442713668E9</v>
      </c>
      <c r="F504" s="49"/>
      <c r="G504" s="46" t="s">
        <v>231</v>
      </c>
      <c r="H504" s="46" t="s">
        <v>103</v>
      </c>
      <c r="I504" s="46" t="s">
        <v>310</v>
      </c>
      <c r="J504" s="50"/>
      <c r="K504" s="53">
        <v>100.0</v>
      </c>
      <c r="L504" s="54"/>
    </row>
    <row r="505">
      <c r="A505" s="46">
        <v>603.0</v>
      </c>
      <c r="B505" s="47" t="s">
        <v>674</v>
      </c>
      <c r="C505" s="68"/>
      <c r="D505" s="49"/>
      <c r="E505" s="46">
        <v>8.445516024E9</v>
      </c>
      <c r="F505" s="49"/>
      <c r="G505" s="46" t="s">
        <v>540</v>
      </c>
      <c r="H505" s="46" t="s">
        <v>34</v>
      </c>
      <c r="I505" s="46" t="s">
        <v>35</v>
      </c>
      <c r="J505" s="53">
        <v>350.0</v>
      </c>
      <c r="K505" s="53" t="s">
        <v>77</v>
      </c>
      <c r="L505" s="54"/>
    </row>
    <row r="506">
      <c r="A506" s="46">
        <v>604.0</v>
      </c>
      <c r="B506" s="47" t="s">
        <v>675</v>
      </c>
      <c r="C506" s="68"/>
      <c r="D506" s="49"/>
      <c r="E506" s="54"/>
      <c r="F506" s="49"/>
      <c r="G506" s="46" t="s">
        <v>117</v>
      </c>
      <c r="H506" s="46" t="s">
        <v>103</v>
      </c>
      <c r="I506" s="54"/>
      <c r="J506" s="50"/>
      <c r="K506" s="50"/>
      <c r="L506" s="46" t="s">
        <v>36</v>
      </c>
    </row>
    <row r="507">
      <c r="A507" s="46">
        <v>605.0</v>
      </c>
      <c r="B507" s="52" t="s">
        <v>676</v>
      </c>
      <c r="C507" s="68"/>
      <c r="D507" s="49"/>
      <c r="E507" s="46">
        <v>8.44258274E9</v>
      </c>
      <c r="F507" s="49"/>
      <c r="G507" s="46" t="s">
        <v>100</v>
      </c>
      <c r="H507" s="46" t="s">
        <v>103</v>
      </c>
      <c r="I507" s="54"/>
      <c r="J507" s="50"/>
      <c r="K507" s="50"/>
      <c r="L507" s="69" t="s">
        <v>150</v>
      </c>
    </row>
    <row r="508">
      <c r="A508" s="46">
        <v>606.0</v>
      </c>
      <c r="B508" s="52" t="s">
        <v>677</v>
      </c>
      <c r="C508" s="68"/>
      <c r="D508" s="49"/>
      <c r="E508" s="54"/>
      <c r="F508" s="49"/>
      <c r="G508" s="46" t="s">
        <v>45</v>
      </c>
      <c r="H508" s="54"/>
      <c r="I508" s="54"/>
      <c r="J508" s="50"/>
      <c r="K508" s="50"/>
      <c r="L508" s="46" t="s">
        <v>36</v>
      </c>
    </row>
    <row r="509">
      <c r="A509" s="46">
        <v>607.0</v>
      </c>
      <c r="B509" s="47" t="s">
        <v>678</v>
      </c>
      <c r="C509" s="68"/>
      <c r="D509" s="55">
        <v>4123120.0</v>
      </c>
      <c r="E509" s="46">
        <v>8.445305288E9</v>
      </c>
      <c r="F509" s="49"/>
      <c r="G509" s="46" t="s">
        <v>206</v>
      </c>
      <c r="H509" s="46" t="s">
        <v>40</v>
      </c>
      <c r="I509" s="46" t="s">
        <v>35</v>
      </c>
      <c r="J509" s="53">
        <v>450.0</v>
      </c>
      <c r="K509" s="53">
        <v>350.0</v>
      </c>
      <c r="L509" s="46" t="s">
        <v>36</v>
      </c>
    </row>
    <row r="510">
      <c r="A510" s="46">
        <v>608.0</v>
      </c>
      <c r="B510" s="52" t="s">
        <v>679</v>
      </c>
      <c r="C510" s="68"/>
      <c r="D510" s="49"/>
      <c r="E510" s="54"/>
      <c r="F510" s="49"/>
      <c r="G510" s="46" t="s">
        <v>45</v>
      </c>
      <c r="H510" s="54"/>
      <c r="I510" s="54"/>
      <c r="J510" s="50"/>
      <c r="K510" s="50"/>
      <c r="L510" s="46" t="s">
        <v>36</v>
      </c>
    </row>
    <row r="511">
      <c r="A511" s="46">
        <v>609.0</v>
      </c>
      <c r="B511" s="52" t="s">
        <v>680</v>
      </c>
      <c r="C511" s="68"/>
      <c r="D511" s="49"/>
      <c r="E511" s="46">
        <v>8.444876087E9</v>
      </c>
      <c r="F511" s="49"/>
      <c r="G511" s="46" t="s">
        <v>33</v>
      </c>
      <c r="H511" s="54"/>
      <c r="I511" s="46" t="s">
        <v>35</v>
      </c>
      <c r="J511" s="50"/>
      <c r="K511" s="50"/>
      <c r="L511" s="46" t="s">
        <v>681</v>
      </c>
    </row>
    <row r="512">
      <c r="A512" s="46">
        <v>610.0</v>
      </c>
      <c r="B512" s="47" t="s">
        <v>682</v>
      </c>
      <c r="C512" s="68"/>
      <c r="D512" s="49"/>
      <c r="E512" s="46">
        <v>8.44314028E9</v>
      </c>
      <c r="F512" s="49"/>
      <c r="G512" s="54"/>
      <c r="H512" s="54"/>
      <c r="I512" s="54"/>
      <c r="J512" s="50"/>
      <c r="K512" s="50"/>
      <c r="L512" s="46" t="s">
        <v>36</v>
      </c>
    </row>
    <row r="513">
      <c r="A513" s="46">
        <v>611.0</v>
      </c>
      <c r="B513" s="52" t="s">
        <v>683</v>
      </c>
      <c r="C513" s="68"/>
      <c r="D513" s="49"/>
      <c r="E513" s="46">
        <v>8.442294584E9</v>
      </c>
      <c r="F513" s="49"/>
      <c r="G513" s="46" t="s">
        <v>62</v>
      </c>
      <c r="H513" s="54"/>
      <c r="I513" s="54"/>
      <c r="J513" s="50"/>
      <c r="K513" s="50"/>
      <c r="L513" s="58" t="s">
        <v>36</v>
      </c>
    </row>
    <row r="514">
      <c r="A514" s="46">
        <v>612.0</v>
      </c>
      <c r="B514" s="52" t="s">
        <v>684</v>
      </c>
      <c r="C514" s="68"/>
      <c r="D514" s="49"/>
      <c r="E514" s="46">
        <v>8.442195737E9</v>
      </c>
      <c r="F514" s="49"/>
      <c r="G514" s="46" t="s">
        <v>45</v>
      </c>
      <c r="H514" s="54"/>
      <c r="I514" s="54"/>
      <c r="J514" s="50"/>
      <c r="K514" s="50"/>
      <c r="L514" s="46" t="s">
        <v>685</v>
      </c>
    </row>
    <row r="515">
      <c r="A515" s="46">
        <v>613.0</v>
      </c>
      <c r="B515" s="47" t="s">
        <v>686</v>
      </c>
      <c r="C515" s="68"/>
      <c r="D515" s="49"/>
      <c r="E515" s="46">
        <v>8.442899674E9</v>
      </c>
      <c r="F515" s="49"/>
      <c r="G515" s="54"/>
      <c r="H515" s="46" t="s">
        <v>34</v>
      </c>
      <c r="I515" s="46" t="s">
        <v>35</v>
      </c>
      <c r="J515" s="50"/>
      <c r="K515" s="50"/>
      <c r="L515" s="46" t="s">
        <v>36</v>
      </c>
    </row>
    <row r="516">
      <c r="A516" s="46">
        <v>614.0</v>
      </c>
      <c r="B516" s="47" t="s">
        <v>687</v>
      </c>
      <c r="C516" s="68"/>
      <c r="D516" s="49"/>
      <c r="E516" s="70">
        <v>8.443353443E9</v>
      </c>
      <c r="F516" s="49"/>
      <c r="G516" s="46" t="s">
        <v>114</v>
      </c>
      <c r="H516" s="54"/>
      <c r="I516" s="54"/>
      <c r="J516" s="50"/>
      <c r="K516" s="50"/>
      <c r="L516" s="46" t="s">
        <v>688</v>
      </c>
    </row>
    <row r="517">
      <c r="A517" s="46">
        <v>615.0</v>
      </c>
      <c r="B517" s="52" t="s">
        <v>689</v>
      </c>
      <c r="C517" s="68"/>
      <c r="D517" s="49"/>
      <c r="E517" s="46">
        <v>8.444960954E9</v>
      </c>
      <c r="F517" s="49"/>
      <c r="G517" s="54"/>
      <c r="H517" s="54"/>
      <c r="I517" s="54"/>
      <c r="J517" s="50"/>
      <c r="K517" s="50"/>
      <c r="L517" s="69" t="s">
        <v>150</v>
      </c>
    </row>
    <row r="518">
      <c r="A518" s="46">
        <v>616.0</v>
      </c>
      <c r="B518" s="52" t="s">
        <v>690</v>
      </c>
      <c r="C518" s="68"/>
      <c r="D518" s="49"/>
      <c r="E518" s="46">
        <v>8.186565024E9</v>
      </c>
      <c r="F518" s="49"/>
      <c r="G518" s="46" t="s">
        <v>100</v>
      </c>
      <c r="H518" s="54"/>
      <c r="I518" s="54"/>
      <c r="J518" s="50"/>
      <c r="K518" s="50"/>
      <c r="L518" s="46" t="s">
        <v>685</v>
      </c>
    </row>
    <row r="519">
      <c r="A519" s="46">
        <v>617.0</v>
      </c>
      <c r="B519" s="47" t="s">
        <v>691</v>
      </c>
      <c r="C519" s="68"/>
      <c r="D519" s="49"/>
      <c r="E519" s="46">
        <v>8.44502987E9</v>
      </c>
      <c r="F519" s="49"/>
      <c r="G519" s="46" t="s">
        <v>256</v>
      </c>
      <c r="H519" s="46" t="s">
        <v>34</v>
      </c>
      <c r="I519" s="54"/>
      <c r="J519" s="50"/>
      <c r="K519" s="50"/>
      <c r="L519" s="46" t="s">
        <v>685</v>
      </c>
    </row>
    <row r="520">
      <c r="A520" s="46">
        <v>618.0</v>
      </c>
      <c r="B520" s="52" t="s">
        <v>692</v>
      </c>
      <c r="C520" s="68"/>
      <c r="D520" s="49"/>
      <c r="E520" s="46">
        <v>8.44229584E9</v>
      </c>
      <c r="F520" s="49"/>
      <c r="G520" s="54"/>
      <c r="H520" s="54"/>
      <c r="I520" s="54"/>
      <c r="J520" s="50"/>
      <c r="K520" s="50"/>
      <c r="L520" s="46" t="s">
        <v>36</v>
      </c>
    </row>
    <row r="521">
      <c r="A521" s="46">
        <v>619.0</v>
      </c>
      <c r="B521" s="52" t="s">
        <v>693</v>
      </c>
      <c r="C521" s="68"/>
      <c r="D521" s="49"/>
      <c r="E521" s="46" t="s">
        <v>694</v>
      </c>
      <c r="F521" s="49"/>
      <c r="G521" s="46" t="s">
        <v>47</v>
      </c>
      <c r="H521" s="54"/>
      <c r="I521" s="54"/>
      <c r="J521" s="50"/>
      <c r="K521" s="50"/>
      <c r="L521" s="46" t="s">
        <v>556</v>
      </c>
    </row>
    <row r="522">
      <c r="A522" s="46">
        <v>620.0</v>
      </c>
      <c r="B522" s="47" t="s">
        <v>695</v>
      </c>
      <c r="C522" s="68"/>
      <c r="D522" s="49"/>
      <c r="E522" s="46">
        <v>8.120171944E9</v>
      </c>
      <c r="F522" s="49"/>
      <c r="G522" s="46" t="s">
        <v>100</v>
      </c>
      <c r="H522" s="46" t="s">
        <v>34</v>
      </c>
      <c r="I522" s="54"/>
      <c r="J522" s="50"/>
      <c r="K522" s="50"/>
      <c r="L522" s="46" t="s">
        <v>685</v>
      </c>
    </row>
    <row r="523">
      <c r="A523" s="46">
        <v>621.0</v>
      </c>
      <c r="B523" s="47" t="s">
        <v>696</v>
      </c>
      <c r="C523" s="68"/>
      <c r="D523" s="49"/>
      <c r="E523" s="46">
        <v>8.444929859E9</v>
      </c>
      <c r="F523" s="49"/>
      <c r="G523" s="46" t="s">
        <v>47</v>
      </c>
      <c r="H523" s="54"/>
      <c r="I523" s="54"/>
      <c r="J523" s="50"/>
      <c r="K523" s="50"/>
      <c r="L523" s="46" t="s">
        <v>685</v>
      </c>
    </row>
    <row r="524">
      <c r="A524" s="46">
        <v>622.0</v>
      </c>
      <c r="B524" s="52" t="s">
        <v>697</v>
      </c>
      <c r="C524" s="48">
        <v>45700.0</v>
      </c>
      <c r="D524" s="55" t="s">
        <v>698</v>
      </c>
      <c r="E524" s="46" t="s">
        <v>699</v>
      </c>
      <c r="F524" s="49"/>
      <c r="G524" s="46" t="s">
        <v>700</v>
      </c>
      <c r="H524" s="46" t="s">
        <v>701</v>
      </c>
      <c r="I524" s="46" t="s">
        <v>702</v>
      </c>
      <c r="J524" s="53" t="s">
        <v>703</v>
      </c>
      <c r="K524" s="50"/>
      <c r="L524" s="46" t="s">
        <v>685</v>
      </c>
    </row>
    <row r="525">
      <c r="A525" s="46">
        <v>623.0</v>
      </c>
      <c r="B525" s="52" t="s">
        <v>704</v>
      </c>
      <c r="C525" s="68"/>
      <c r="D525" s="49"/>
      <c r="E525" s="46">
        <v>8.115730623E9</v>
      </c>
      <c r="F525" s="49"/>
      <c r="G525" s="46" t="s">
        <v>243</v>
      </c>
      <c r="H525" s="46" t="s">
        <v>217</v>
      </c>
      <c r="I525" s="54"/>
      <c r="J525" s="50"/>
      <c r="K525" s="50"/>
      <c r="L525" s="46" t="s">
        <v>685</v>
      </c>
    </row>
    <row r="526">
      <c r="A526" s="46">
        <v>624.0</v>
      </c>
      <c r="B526" s="52" t="s">
        <v>705</v>
      </c>
      <c r="C526" s="68"/>
      <c r="D526" s="49"/>
      <c r="E526" s="54"/>
      <c r="F526" s="49"/>
      <c r="G526" s="46" t="s">
        <v>100</v>
      </c>
      <c r="H526" s="54"/>
      <c r="I526" s="54"/>
      <c r="J526" s="50"/>
      <c r="K526" s="50"/>
      <c r="L526" s="46" t="s">
        <v>685</v>
      </c>
    </row>
    <row r="527">
      <c r="A527" s="46">
        <v>625.0</v>
      </c>
      <c r="B527" s="47" t="s">
        <v>706</v>
      </c>
      <c r="C527" s="68"/>
      <c r="D527" s="49"/>
      <c r="E527" s="46">
        <v>8.44176349E9</v>
      </c>
      <c r="F527" s="49"/>
      <c r="G527" s="46" t="s">
        <v>45</v>
      </c>
      <c r="H527" s="54"/>
      <c r="I527" s="54"/>
      <c r="J527" s="50"/>
      <c r="K527" s="50"/>
      <c r="L527" s="54"/>
    </row>
    <row r="528">
      <c r="A528" s="46">
        <v>626.0</v>
      </c>
      <c r="B528" s="47" t="s">
        <v>707</v>
      </c>
      <c r="C528" s="68"/>
      <c r="D528" s="49"/>
      <c r="E528" s="46">
        <v>8.441323473E9</v>
      </c>
      <c r="F528" s="49"/>
      <c r="G528" s="46" t="s">
        <v>45</v>
      </c>
      <c r="H528" s="54"/>
      <c r="I528" s="54"/>
      <c r="J528" s="50"/>
      <c r="K528" s="50"/>
      <c r="L528" s="46" t="s">
        <v>685</v>
      </c>
    </row>
    <row r="529">
      <c r="A529" s="46">
        <v>627.0</v>
      </c>
      <c r="B529" s="47" t="s">
        <v>708</v>
      </c>
      <c r="C529" s="68"/>
      <c r="D529" s="49"/>
      <c r="E529" s="46">
        <v>8.44340369E9</v>
      </c>
      <c r="F529" s="49"/>
      <c r="G529" s="46" t="s">
        <v>408</v>
      </c>
      <c r="H529" s="46" t="s">
        <v>34</v>
      </c>
      <c r="I529" s="46" t="s">
        <v>207</v>
      </c>
      <c r="J529" s="53" t="s">
        <v>709</v>
      </c>
      <c r="K529" s="53" t="s">
        <v>77</v>
      </c>
      <c r="L529" s="46" t="s">
        <v>685</v>
      </c>
    </row>
    <row r="530">
      <c r="A530" s="46">
        <v>628.0</v>
      </c>
      <c r="B530" s="52" t="s">
        <v>710</v>
      </c>
      <c r="C530" s="68"/>
      <c r="D530" s="49"/>
      <c r="E530" s="46">
        <v>8.448069116E9</v>
      </c>
      <c r="F530" s="49"/>
      <c r="G530" s="54"/>
      <c r="H530" s="54"/>
      <c r="I530" s="54"/>
      <c r="J530" s="50"/>
      <c r="K530" s="53">
        <v>0.0</v>
      </c>
      <c r="L530" s="46" t="s">
        <v>685</v>
      </c>
    </row>
    <row r="531">
      <c r="A531" s="46">
        <v>629.0</v>
      </c>
      <c r="B531" s="47" t="s">
        <v>711</v>
      </c>
      <c r="C531" s="68"/>
      <c r="D531" s="49"/>
      <c r="E531" s="46">
        <v>8.442273447E9</v>
      </c>
      <c r="F531" s="49"/>
      <c r="G531" s="46" t="s">
        <v>47</v>
      </c>
      <c r="H531" s="46" t="s">
        <v>34</v>
      </c>
      <c r="I531" s="46" t="s">
        <v>35</v>
      </c>
      <c r="J531" s="50"/>
      <c r="K531" s="53">
        <v>50.0</v>
      </c>
      <c r="L531" s="46" t="s">
        <v>685</v>
      </c>
    </row>
    <row r="532">
      <c r="A532" s="46">
        <v>630.0</v>
      </c>
      <c r="B532" s="52" t="s">
        <v>712</v>
      </c>
      <c r="C532" s="68"/>
      <c r="D532" s="49"/>
      <c r="E532" s="54"/>
      <c r="F532" s="49"/>
      <c r="G532" s="46" t="s">
        <v>713</v>
      </c>
      <c r="H532" s="54"/>
      <c r="I532" s="54"/>
      <c r="J532" s="50"/>
      <c r="K532" s="53">
        <v>250.0</v>
      </c>
      <c r="L532" s="46" t="s">
        <v>685</v>
      </c>
    </row>
    <row r="533">
      <c r="A533" s="46">
        <v>631.0</v>
      </c>
      <c r="B533" s="47" t="s">
        <v>714</v>
      </c>
      <c r="C533" s="68"/>
      <c r="D533" s="49"/>
      <c r="E533" s="46">
        <v>8.443577388E9</v>
      </c>
      <c r="F533" s="49"/>
      <c r="G533" s="46" t="s">
        <v>62</v>
      </c>
      <c r="H533" s="54"/>
      <c r="I533" s="54"/>
      <c r="J533" s="50"/>
      <c r="K533" s="50"/>
      <c r="L533" s="54"/>
    </row>
    <row r="534">
      <c r="A534" s="46">
        <v>632.0</v>
      </c>
      <c r="B534" s="47" t="s">
        <v>715</v>
      </c>
      <c r="C534" s="68"/>
      <c r="D534" s="49"/>
      <c r="E534" s="46">
        <v>8.448925595E9</v>
      </c>
      <c r="F534" s="49"/>
      <c r="G534" s="46" t="s">
        <v>206</v>
      </c>
      <c r="H534" s="46" t="s">
        <v>103</v>
      </c>
      <c r="I534" s="54"/>
      <c r="J534" s="53" t="s">
        <v>648</v>
      </c>
      <c r="K534" s="53" t="s">
        <v>716</v>
      </c>
      <c r="L534" s="46" t="s">
        <v>685</v>
      </c>
    </row>
    <row r="535">
      <c r="A535" s="46">
        <v>633.0</v>
      </c>
      <c r="B535" s="52" t="s">
        <v>717</v>
      </c>
      <c r="C535" s="68"/>
      <c r="D535" s="49"/>
      <c r="E535" s="46" t="s">
        <v>718</v>
      </c>
      <c r="F535" s="49"/>
      <c r="G535" s="46" t="s">
        <v>47</v>
      </c>
      <c r="H535" s="54"/>
      <c r="I535" s="54"/>
      <c r="J535" s="50"/>
      <c r="K535" s="53">
        <v>200.0</v>
      </c>
      <c r="L535" s="54"/>
    </row>
    <row r="536">
      <c r="A536" s="46">
        <v>634.0</v>
      </c>
      <c r="B536" s="47" t="s">
        <v>719</v>
      </c>
      <c r="C536" s="68"/>
      <c r="D536" s="49"/>
      <c r="E536" s="46" t="s">
        <v>720</v>
      </c>
      <c r="F536" s="49"/>
      <c r="G536" s="46" t="s">
        <v>100</v>
      </c>
      <c r="H536" s="54"/>
      <c r="I536" s="54"/>
      <c r="J536" s="50"/>
      <c r="K536" s="71"/>
      <c r="L536" s="54"/>
    </row>
    <row r="537">
      <c r="A537" s="46">
        <v>635.0</v>
      </c>
      <c r="B537" s="47" t="s">
        <v>721</v>
      </c>
      <c r="C537" s="68"/>
      <c r="D537" s="49"/>
      <c r="E537" s="54"/>
      <c r="F537" s="49"/>
      <c r="G537" s="54"/>
      <c r="H537" s="54"/>
      <c r="I537" s="54"/>
      <c r="J537" s="50"/>
      <c r="K537" s="53">
        <v>250.0</v>
      </c>
      <c r="L537" s="54"/>
    </row>
    <row r="538">
      <c r="A538" s="46">
        <v>636.0</v>
      </c>
      <c r="B538" s="52" t="s">
        <v>722</v>
      </c>
      <c r="C538" s="68"/>
      <c r="D538" s="49"/>
      <c r="E538" s="46">
        <v>8.445355594E9</v>
      </c>
      <c r="F538" s="49"/>
      <c r="G538" s="54"/>
      <c r="H538" s="54"/>
      <c r="I538" s="54"/>
      <c r="J538" s="50"/>
      <c r="K538" s="53">
        <v>200.0</v>
      </c>
      <c r="L538" s="54"/>
    </row>
    <row r="539">
      <c r="A539" s="46">
        <v>637.0</v>
      </c>
      <c r="B539" s="52" t="s">
        <v>723</v>
      </c>
      <c r="C539" s="68"/>
      <c r="D539" s="49"/>
      <c r="E539" s="54"/>
      <c r="F539" s="49"/>
      <c r="G539" s="46" t="s">
        <v>45</v>
      </c>
      <c r="H539" s="54"/>
      <c r="I539" s="54"/>
      <c r="J539" s="50"/>
      <c r="K539" s="53">
        <v>300.0</v>
      </c>
      <c r="L539" s="54"/>
    </row>
    <row r="540">
      <c r="A540" s="46">
        <v>638.0</v>
      </c>
      <c r="B540" s="47" t="s">
        <v>724</v>
      </c>
      <c r="C540" s="68"/>
      <c r="D540" s="49"/>
      <c r="E540" s="46">
        <v>8.445355594E9</v>
      </c>
      <c r="F540" s="49"/>
      <c r="G540" s="46" t="s">
        <v>45</v>
      </c>
      <c r="H540" s="54"/>
      <c r="I540" s="54"/>
      <c r="J540" s="50"/>
      <c r="K540" s="53">
        <v>200.0</v>
      </c>
      <c r="L540" s="54"/>
    </row>
    <row r="541">
      <c r="A541" s="46">
        <v>639.0</v>
      </c>
      <c r="B541" s="52" t="s">
        <v>725</v>
      </c>
      <c r="C541" s="68"/>
      <c r="D541" s="49"/>
      <c r="E541" s="46">
        <v>8.442891397E9</v>
      </c>
      <c r="F541" s="49"/>
      <c r="G541" s="46" t="s">
        <v>243</v>
      </c>
      <c r="H541" s="46" t="s">
        <v>34</v>
      </c>
      <c r="I541" s="54"/>
      <c r="J541" s="50"/>
      <c r="K541" s="53">
        <v>250.0</v>
      </c>
      <c r="L541" s="54"/>
    </row>
    <row r="542">
      <c r="A542" s="46">
        <v>640.0</v>
      </c>
      <c r="B542" s="47" t="s">
        <v>726</v>
      </c>
      <c r="C542" s="68"/>
      <c r="D542" s="49"/>
      <c r="E542" s="46">
        <v>8.441258571E9</v>
      </c>
      <c r="F542" s="49"/>
      <c r="G542" s="46" t="s">
        <v>206</v>
      </c>
      <c r="H542" s="46" t="s">
        <v>139</v>
      </c>
      <c r="I542" s="46" t="s">
        <v>35</v>
      </c>
      <c r="J542" s="53">
        <v>360.0</v>
      </c>
      <c r="K542" s="53" t="s">
        <v>77</v>
      </c>
      <c r="L542" s="54"/>
    </row>
    <row r="543">
      <c r="A543" s="46">
        <v>641.0</v>
      </c>
      <c r="B543" s="52" t="s">
        <v>727</v>
      </c>
      <c r="C543" s="68"/>
      <c r="D543" s="49"/>
      <c r="E543" s="46">
        <v>8.444535369E9</v>
      </c>
      <c r="F543" s="49"/>
      <c r="G543" s="54"/>
      <c r="H543" s="54"/>
      <c r="I543" s="54"/>
      <c r="J543" s="50"/>
      <c r="K543" s="53">
        <v>250.0</v>
      </c>
      <c r="L543" s="54"/>
    </row>
    <row r="544">
      <c r="A544" s="46">
        <v>642.0</v>
      </c>
      <c r="B544" s="52" t="s">
        <v>728</v>
      </c>
      <c r="C544" s="68"/>
      <c r="D544" s="49"/>
      <c r="E544" s="54"/>
      <c r="F544" s="49"/>
      <c r="G544" s="46" t="s">
        <v>158</v>
      </c>
      <c r="H544" s="46" t="s">
        <v>184</v>
      </c>
      <c r="I544" s="54"/>
      <c r="J544" s="50"/>
      <c r="K544" s="53">
        <v>50.0</v>
      </c>
      <c r="L544" s="54"/>
    </row>
    <row r="545">
      <c r="A545" s="46">
        <v>643.0</v>
      </c>
      <c r="B545" s="52" t="s">
        <v>729</v>
      </c>
      <c r="C545" s="68"/>
      <c r="D545" s="49"/>
      <c r="E545" s="46">
        <v>8.442987256E9</v>
      </c>
      <c r="F545" s="49"/>
      <c r="G545" s="54"/>
      <c r="H545" s="54"/>
      <c r="I545" s="54"/>
      <c r="J545" s="50"/>
      <c r="K545" s="53">
        <v>250.0</v>
      </c>
      <c r="L545" s="54"/>
    </row>
    <row r="546">
      <c r="A546" s="46">
        <v>644.0</v>
      </c>
      <c r="B546" s="52" t="s">
        <v>730</v>
      </c>
      <c r="C546" s="68"/>
      <c r="D546" s="49"/>
      <c r="E546" s="54"/>
      <c r="F546" s="49"/>
      <c r="G546" s="54"/>
      <c r="H546" s="54"/>
      <c r="I546" s="54"/>
      <c r="J546" s="50"/>
      <c r="K546" s="53">
        <v>250.0</v>
      </c>
      <c r="L546" s="54"/>
    </row>
    <row r="547">
      <c r="A547" s="46">
        <v>645.0</v>
      </c>
      <c r="B547" s="47" t="s">
        <v>731</v>
      </c>
      <c r="C547" s="68"/>
      <c r="D547" s="49"/>
      <c r="E547" s="46" t="s">
        <v>732</v>
      </c>
      <c r="F547" s="49"/>
      <c r="G547" s="46" t="s">
        <v>114</v>
      </c>
      <c r="H547" s="54"/>
      <c r="I547" s="54"/>
      <c r="J547" s="50"/>
      <c r="K547" s="53">
        <v>250.0</v>
      </c>
      <c r="L547" s="54"/>
    </row>
    <row r="548">
      <c r="A548" s="46">
        <v>646.0</v>
      </c>
      <c r="B548" s="52" t="s">
        <v>733</v>
      </c>
      <c r="C548" s="68"/>
      <c r="D548" s="49"/>
      <c r="E548" s="46">
        <v>8.44607572E9</v>
      </c>
      <c r="F548" s="49"/>
      <c r="G548" s="46" t="s">
        <v>45</v>
      </c>
      <c r="H548" s="54"/>
      <c r="I548" s="54"/>
      <c r="J548" s="50"/>
      <c r="K548" s="50"/>
      <c r="L548" s="54"/>
    </row>
    <row r="549">
      <c r="A549" s="46">
        <v>647.0</v>
      </c>
      <c r="B549" s="52" t="s">
        <v>734</v>
      </c>
      <c r="C549" s="68"/>
      <c r="D549" s="49"/>
      <c r="E549" s="46">
        <v>8.442790008E9</v>
      </c>
      <c r="F549" s="49"/>
      <c r="G549" s="54"/>
      <c r="H549" s="54"/>
      <c r="I549" s="54"/>
      <c r="J549" s="50"/>
      <c r="K549" s="53">
        <v>250.0</v>
      </c>
      <c r="L549" s="54"/>
    </row>
    <row r="550">
      <c r="A550" s="46">
        <v>648.0</v>
      </c>
      <c r="B550" s="52" t="s">
        <v>735</v>
      </c>
      <c r="C550" s="68"/>
      <c r="D550" s="49"/>
      <c r="E550" s="46">
        <v>8.442782953E9</v>
      </c>
      <c r="F550" s="49"/>
      <c r="G550" s="54"/>
      <c r="H550" s="54"/>
      <c r="I550" s="54"/>
      <c r="J550" s="53">
        <v>807.0</v>
      </c>
      <c r="K550" s="53" t="s">
        <v>77</v>
      </c>
      <c r="L550" s="54"/>
    </row>
    <row r="551">
      <c r="A551" s="46">
        <v>649.0</v>
      </c>
      <c r="B551" s="47" t="s">
        <v>736</v>
      </c>
      <c r="C551" s="68"/>
      <c r="D551" s="49"/>
      <c r="E551" s="46">
        <v>8.442229948E9</v>
      </c>
      <c r="F551" s="49"/>
      <c r="G551" s="46" t="s">
        <v>45</v>
      </c>
      <c r="H551" s="54"/>
      <c r="I551" s="54"/>
      <c r="J551" s="50"/>
      <c r="K551" s="53">
        <v>250.0</v>
      </c>
      <c r="L551" s="54"/>
    </row>
    <row r="552">
      <c r="A552" s="46">
        <v>650.0</v>
      </c>
      <c r="B552" s="47" t="s">
        <v>737</v>
      </c>
      <c r="C552" s="68"/>
      <c r="D552" s="49"/>
      <c r="E552" s="54"/>
      <c r="F552" s="49"/>
      <c r="G552" s="46" t="s">
        <v>47</v>
      </c>
      <c r="H552" s="54"/>
      <c r="I552" s="54"/>
      <c r="J552" s="50"/>
      <c r="K552" s="53">
        <v>250.0</v>
      </c>
      <c r="L552" s="46" t="s">
        <v>549</v>
      </c>
    </row>
    <row r="553">
      <c r="A553" s="46">
        <v>651.0</v>
      </c>
      <c r="B553" s="52" t="s">
        <v>738</v>
      </c>
      <c r="C553" s="68"/>
      <c r="D553" s="49"/>
      <c r="E553" s="46">
        <v>8.442710487E9</v>
      </c>
      <c r="F553" s="49"/>
      <c r="G553" s="46" t="s">
        <v>33</v>
      </c>
      <c r="H553" s="54"/>
      <c r="I553" s="54"/>
      <c r="J553" s="50"/>
      <c r="K553" s="53">
        <v>250.0</v>
      </c>
      <c r="L553" s="54"/>
    </row>
    <row r="554">
      <c r="A554" s="46">
        <v>652.0</v>
      </c>
      <c r="B554" s="47" t="s">
        <v>739</v>
      </c>
      <c r="C554" s="68"/>
      <c r="D554" s="49"/>
      <c r="E554" s="46">
        <v>8.117654917E9</v>
      </c>
      <c r="F554" s="49"/>
      <c r="G554" s="54"/>
      <c r="H554" s="54"/>
      <c r="I554" s="54"/>
      <c r="J554" s="50"/>
      <c r="K554" s="53">
        <v>250.0</v>
      </c>
      <c r="L554" s="54"/>
    </row>
    <row r="555">
      <c r="A555" s="46">
        <v>653.0</v>
      </c>
      <c r="B555" s="52" t="s">
        <v>740</v>
      </c>
      <c r="C555" s="68"/>
      <c r="D555" s="49"/>
      <c r="E555" s="46">
        <v>8.445947676E9</v>
      </c>
      <c r="F555" s="49"/>
      <c r="G555" s="46" t="s">
        <v>45</v>
      </c>
      <c r="H555" s="54"/>
      <c r="I555" s="54"/>
      <c r="J555" s="50"/>
      <c r="K555" s="53">
        <v>250.0</v>
      </c>
      <c r="L555" s="54"/>
    </row>
    <row r="556">
      <c r="A556" s="46">
        <v>654.0</v>
      </c>
      <c r="B556" s="52" t="s">
        <v>741</v>
      </c>
      <c r="C556" s="68"/>
      <c r="D556" s="49"/>
      <c r="E556" s="46">
        <v>8.442049632E9</v>
      </c>
      <c r="F556" s="49"/>
      <c r="G556" s="46" t="s">
        <v>62</v>
      </c>
      <c r="H556" s="54"/>
      <c r="I556" s="54"/>
      <c r="J556" s="50"/>
      <c r="K556" s="53">
        <v>250.0</v>
      </c>
      <c r="L556" s="54"/>
    </row>
    <row r="557">
      <c r="A557" s="46">
        <v>655.0</v>
      </c>
      <c r="B557" s="47" t="s">
        <v>742</v>
      </c>
      <c r="C557" s="68"/>
      <c r="D557" s="49"/>
      <c r="E557" s="54"/>
      <c r="F557" s="49"/>
      <c r="G557" s="46" t="s">
        <v>158</v>
      </c>
      <c r="H557" s="46" t="s">
        <v>184</v>
      </c>
      <c r="I557" s="54"/>
      <c r="J557" s="50"/>
      <c r="K557" s="53">
        <v>250.0</v>
      </c>
      <c r="L557" s="54"/>
    </row>
    <row r="558">
      <c r="A558" s="46">
        <v>656.0</v>
      </c>
      <c r="B558" s="52" t="s">
        <v>743</v>
      </c>
      <c r="C558" s="68"/>
      <c r="D558" s="49"/>
      <c r="E558" s="54"/>
      <c r="F558" s="49"/>
      <c r="G558" s="46" t="s">
        <v>45</v>
      </c>
      <c r="H558" s="54"/>
      <c r="I558" s="54"/>
      <c r="J558" s="50"/>
      <c r="K558" s="53">
        <v>200.0</v>
      </c>
      <c r="L558" s="54"/>
    </row>
    <row r="559">
      <c r="A559" s="46">
        <v>657.0</v>
      </c>
      <c r="B559" s="52" t="s">
        <v>744</v>
      </c>
      <c r="C559" s="68"/>
      <c r="D559" s="49"/>
      <c r="E559" s="46">
        <v>8.441205012E9</v>
      </c>
      <c r="F559" s="49"/>
      <c r="G559" s="54"/>
      <c r="H559" s="54"/>
      <c r="I559" s="54"/>
      <c r="J559" s="50"/>
      <c r="K559" s="53" t="s">
        <v>96</v>
      </c>
      <c r="L559" s="54"/>
    </row>
    <row r="560">
      <c r="A560" s="46">
        <v>658.0</v>
      </c>
      <c r="B560" s="47" t="s">
        <v>745</v>
      </c>
      <c r="C560" s="68"/>
      <c r="D560" s="49"/>
      <c r="E560" s="46" t="s">
        <v>732</v>
      </c>
      <c r="F560" s="49"/>
      <c r="G560" s="46" t="s">
        <v>45</v>
      </c>
      <c r="H560" s="54"/>
      <c r="I560" s="54"/>
      <c r="J560" s="50"/>
      <c r="K560" s="53" t="s">
        <v>77</v>
      </c>
      <c r="L560" s="54"/>
    </row>
    <row r="561">
      <c r="A561" s="46">
        <v>659.0</v>
      </c>
      <c r="B561" s="52" t="s">
        <v>746</v>
      </c>
      <c r="C561" s="68"/>
      <c r="D561" s="49"/>
      <c r="E561" s="46">
        <v>8.444942025E9</v>
      </c>
      <c r="F561" s="49"/>
      <c r="G561" s="46" t="s">
        <v>169</v>
      </c>
      <c r="H561" s="46" t="s">
        <v>139</v>
      </c>
      <c r="I561" s="54"/>
      <c r="J561" s="50"/>
      <c r="K561" s="53" t="s">
        <v>96</v>
      </c>
      <c r="L561" s="54"/>
    </row>
    <row r="562">
      <c r="A562" s="46">
        <v>660.0</v>
      </c>
      <c r="B562" s="52" t="s">
        <v>747</v>
      </c>
      <c r="C562" s="68"/>
      <c r="D562" s="49"/>
      <c r="E562" s="46">
        <v>8.445363014E9</v>
      </c>
      <c r="F562" s="49"/>
      <c r="G562" s="46" t="s">
        <v>748</v>
      </c>
      <c r="H562" s="46" t="s">
        <v>34</v>
      </c>
      <c r="I562" s="54"/>
      <c r="J562" s="50"/>
      <c r="K562" s="53" t="s">
        <v>77</v>
      </c>
      <c r="L562" s="54"/>
    </row>
    <row r="563">
      <c r="A563" s="46">
        <v>661.0</v>
      </c>
      <c r="B563" s="52" t="s">
        <v>749</v>
      </c>
      <c r="C563" s="68"/>
      <c r="D563" s="49"/>
      <c r="E563" s="54"/>
      <c r="F563" s="49"/>
      <c r="G563" s="46" t="s">
        <v>45</v>
      </c>
      <c r="H563" s="54"/>
      <c r="I563" s="54"/>
      <c r="J563" s="50"/>
      <c r="K563" s="50"/>
      <c r="L563" s="54"/>
    </row>
    <row r="564">
      <c r="A564" s="46">
        <v>662.0</v>
      </c>
      <c r="B564" s="47" t="s">
        <v>750</v>
      </c>
      <c r="C564" s="68"/>
      <c r="D564" s="49"/>
      <c r="E564" s="46">
        <v>8.442721248E9</v>
      </c>
      <c r="F564" s="49"/>
      <c r="G564" s="46" t="s">
        <v>100</v>
      </c>
      <c r="H564" s="46" t="s">
        <v>34</v>
      </c>
      <c r="I564" s="54"/>
      <c r="J564" s="50"/>
      <c r="K564" s="50"/>
      <c r="L564" s="54"/>
    </row>
    <row r="565">
      <c r="A565" s="46">
        <v>663.0</v>
      </c>
      <c r="B565" s="47" t="s">
        <v>751</v>
      </c>
      <c r="C565" s="68"/>
      <c r="D565" s="49"/>
      <c r="E565" s="46">
        <v>8.44340369E9</v>
      </c>
      <c r="F565" s="49"/>
      <c r="G565" s="54"/>
      <c r="H565" s="54"/>
      <c r="I565" s="54"/>
      <c r="J565" s="50"/>
      <c r="K565" s="50"/>
      <c r="L565" s="54"/>
    </row>
    <row r="566">
      <c r="A566" s="46">
        <v>664.0</v>
      </c>
      <c r="B566" s="52" t="s">
        <v>752</v>
      </c>
      <c r="C566" s="68"/>
      <c r="D566" s="49"/>
      <c r="E566" s="54"/>
      <c r="F566" s="49"/>
      <c r="G566" s="46" t="s">
        <v>47</v>
      </c>
      <c r="H566" s="54"/>
      <c r="I566" s="54"/>
      <c r="J566" s="50"/>
      <c r="K566" s="50"/>
      <c r="L566" s="54"/>
    </row>
    <row r="567">
      <c r="A567" s="46">
        <v>665.0</v>
      </c>
      <c r="B567" s="52" t="s">
        <v>753</v>
      </c>
      <c r="C567" s="68"/>
      <c r="D567" s="49"/>
      <c r="E567" s="46">
        <v>8.445606219E9</v>
      </c>
      <c r="F567" s="49"/>
      <c r="G567" s="46" t="s">
        <v>100</v>
      </c>
      <c r="H567" s="54"/>
      <c r="I567" s="54"/>
      <c r="J567" s="50"/>
      <c r="K567" s="50"/>
      <c r="L567" s="54"/>
    </row>
    <row r="568">
      <c r="A568" s="46">
        <v>666.0</v>
      </c>
      <c r="B568" s="47" t="s">
        <v>754</v>
      </c>
      <c r="C568" s="68"/>
      <c r="D568" s="49"/>
      <c r="E568" s="46">
        <v>8.712309868E9</v>
      </c>
      <c r="F568" s="49"/>
      <c r="G568" s="54"/>
      <c r="H568" s="46" t="s">
        <v>103</v>
      </c>
      <c r="I568" s="54"/>
      <c r="J568" s="50"/>
      <c r="K568" s="50"/>
      <c r="L568" s="54"/>
    </row>
    <row r="569">
      <c r="A569" s="46">
        <v>667.0</v>
      </c>
      <c r="B569" s="52" t="s">
        <v>755</v>
      </c>
      <c r="C569" s="68"/>
      <c r="D569" s="49"/>
      <c r="E569" s="54"/>
      <c r="F569" s="49"/>
      <c r="G569" s="54"/>
      <c r="H569" s="54"/>
      <c r="I569" s="54"/>
      <c r="J569" s="50"/>
      <c r="K569" s="50"/>
      <c r="L569" s="54"/>
    </row>
    <row r="570">
      <c r="A570" s="46">
        <v>668.0</v>
      </c>
      <c r="B570" s="47" t="s">
        <v>756</v>
      </c>
      <c r="C570" s="68"/>
      <c r="D570" s="49"/>
      <c r="E570" s="46">
        <v>8.662532553E9</v>
      </c>
      <c r="F570" s="49"/>
      <c r="G570" s="54"/>
      <c r="H570" s="54"/>
      <c r="I570" s="54"/>
      <c r="J570" s="50"/>
      <c r="K570" s="50"/>
      <c r="L570" s="54"/>
    </row>
    <row r="571">
      <c r="A571" s="46">
        <v>669.0</v>
      </c>
      <c r="B571" s="52" t="s">
        <v>757</v>
      </c>
      <c r="C571" s="68"/>
      <c r="D571" s="49"/>
      <c r="E571" s="46">
        <v>0.0</v>
      </c>
      <c r="F571" s="15"/>
      <c r="G571" s="66" t="s">
        <v>758</v>
      </c>
      <c r="H571" s="46" t="s">
        <v>40</v>
      </c>
      <c r="I571" s="54"/>
      <c r="J571" s="50"/>
      <c r="K571" s="50"/>
      <c r="L571" s="54"/>
    </row>
    <row r="572">
      <c r="A572" s="46">
        <v>670.0</v>
      </c>
      <c r="B572" s="47" t="s">
        <v>759</v>
      </c>
      <c r="C572" s="68"/>
      <c r="D572" s="49"/>
      <c r="E572" s="46">
        <v>0.0</v>
      </c>
      <c r="F572" s="49"/>
      <c r="G572" s="46" t="s">
        <v>758</v>
      </c>
      <c r="H572" s="46" t="s">
        <v>34</v>
      </c>
      <c r="I572" s="54"/>
      <c r="J572" s="53">
        <v>275.0</v>
      </c>
      <c r="K572" s="53" t="s">
        <v>77</v>
      </c>
      <c r="L572" s="54"/>
    </row>
    <row r="573">
      <c r="A573" s="46">
        <v>671.0</v>
      </c>
      <c r="B573" s="47" t="s">
        <v>760</v>
      </c>
      <c r="C573" s="68"/>
      <c r="D573" s="49"/>
      <c r="E573" s="46">
        <v>0.0</v>
      </c>
      <c r="F573" s="49"/>
      <c r="G573" s="46" t="s">
        <v>758</v>
      </c>
      <c r="H573" s="46" t="s">
        <v>34</v>
      </c>
      <c r="I573" s="54"/>
      <c r="J573" s="53">
        <v>380.0</v>
      </c>
      <c r="K573" s="53" t="s">
        <v>77</v>
      </c>
      <c r="L573" s="54"/>
    </row>
    <row r="574">
      <c r="A574" s="46">
        <v>672.0</v>
      </c>
      <c r="B574" s="47" t="s">
        <v>761</v>
      </c>
      <c r="C574" s="68"/>
      <c r="D574" s="49"/>
      <c r="E574" s="46">
        <v>8.448927607E9</v>
      </c>
      <c r="F574" s="49"/>
      <c r="G574" s="46" t="s">
        <v>762</v>
      </c>
      <c r="H574" s="46" t="s">
        <v>763</v>
      </c>
      <c r="I574" s="54"/>
      <c r="J574" s="53">
        <v>2300.0</v>
      </c>
      <c r="K574" s="53">
        <v>2000.0</v>
      </c>
      <c r="L574" s="54"/>
    </row>
    <row r="575">
      <c r="A575" s="46">
        <v>673.0</v>
      </c>
      <c r="B575" s="47" t="s">
        <v>764</v>
      </c>
      <c r="C575" s="48">
        <v>45017.0</v>
      </c>
      <c r="D575" s="49"/>
      <c r="E575" s="46">
        <v>8.444482086E9</v>
      </c>
      <c r="F575" s="49"/>
      <c r="G575" s="46" t="s">
        <v>47</v>
      </c>
      <c r="H575" s="46" t="s">
        <v>34</v>
      </c>
      <c r="I575" s="54"/>
      <c r="J575" s="53">
        <v>360.0</v>
      </c>
      <c r="K575" s="53">
        <v>250.0</v>
      </c>
      <c r="L575" s="54"/>
    </row>
    <row r="576">
      <c r="A576" s="46">
        <v>674.0</v>
      </c>
      <c r="B576" s="47" t="s">
        <v>765</v>
      </c>
      <c r="C576" s="48">
        <v>45010.0</v>
      </c>
      <c r="D576" s="49"/>
      <c r="E576" s="46">
        <v>8.442299177E9</v>
      </c>
      <c r="F576" s="49"/>
      <c r="G576" s="46" t="s">
        <v>249</v>
      </c>
      <c r="H576" s="46" t="s">
        <v>40</v>
      </c>
      <c r="I576" s="54"/>
      <c r="J576" s="53">
        <v>450.0</v>
      </c>
      <c r="K576" s="53">
        <v>300.0</v>
      </c>
      <c r="L576" s="54"/>
    </row>
    <row r="577">
      <c r="A577" s="46">
        <v>675.0</v>
      </c>
      <c r="B577" s="47" t="s">
        <v>766</v>
      </c>
      <c r="C577" s="48">
        <v>45006.0</v>
      </c>
      <c r="D577" s="49"/>
      <c r="E577" s="46">
        <v>8.662536244E9</v>
      </c>
      <c r="F577" s="49"/>
      <c r="G577" s="46" t="s">
        <v>329</v>
      </c>
      <c r="H577" s="46" t="s">
        <v>34</v>
      </c>
      <c r="I577" s="54"/>
      <c r="J577" s="53">
        <v>300.0</v>
      </c>
      <c r="K577" s="53">
        <v>200.0</v>
      </c>
      <c r="L577" s="54"/>
    </row>
    <row r="578">
      <c r="A578" s="46">
        <v>676.0</v>
      </c>
      <c r="B578" s="47" t="s">
        <v>767</v>
      </c>
      <c r="C578" s="48">
        <v>45020.0</v>
      </c>
      <c r="D578" s="49"/>
      <c r="E578" s="46">
        <v>8.4418117E9</v>
      </c>
      <c r="F578" s="49"/>
      <c r="G578" s="46" t="s">
        <v>243</v>
      </c>
      <c r="H578" s="46" t="s">
        <v>34</v>
      </c>
      <c r="I578" s="54"/>
      <c r="J578" s="53">
        <v>380.0</v>
      </c>
      <c r="K578" s="53">
        <v>250.0</v>
      </c>
      <c r="L578" s="54"/>
    </row>
    <row r="579">
      <c r="A579" s="46">
        <v>677.0</v>
      </c>
      <c r="B579" s="47" t="s">
        <v>768</v>
      </c>
      <c r="C579" s="48">
        <v>45021.0</v>
      </c>
      <c r="D579" s="49"/>
      <c r="E579" s="54"/>
      <c r="F579" s="49"/>
      <c r="G579" s="46" t="s">
        <v>206</v>
      </c>
      <c r="H579" s="46" t="s">
        <v>34</v>
      </c>
      <c r="I579" s="54"/>
      <c r="J579" s="53">
        <v>380.0</v>
      </c>
      <c r="K579" s="53">
        <v>230.0</v>
      </c>
      <c r="L579" s="54"/>
    </row>
    <row r="580">
      <c r="A580" s="46">
        <v>678.0</v>
      </c>
      <c r="B580" s="47" t="s">
        <v>769</v>
      </c>
      <c r="C580" s="68"/>
      <c r="D580" s="49"/>
      <c r="E580" s="46">
        <v>8.441304422E9</v>
      </c>
      <c r="F580" s="49"/>
      <c r="G580" s="46" t="s">
        <v>206</v>
      </c>
      <c r="H580" s="46" t="s">
        <v>34</v>
      </c>
      <c r="I580" s="54"/>
      <c r="J580" s="53">
        <v>360.0</v>
      </c>
      <c r="K580" s="53" t="s">
        <v>77</v>
      </c>
      <c r="L580" s="54"/>
    </row>
    <row r="581">
      <c r="A581" s="46">
        <v>679.0</v>
      </c>
      <c r="B581" s="47" t="s">
        <v>305</v>
      </c>
      <c r="C581" s="48">
        <v>44972.0</v>
      </c>
      <c r="D581" s="49"/>
      <c r="E581" s="46">
        <v>8.442566966E9</v>
      </c>
      <c r="F581" s="49"/>
      <c r="G581" s="46" t="s">
        <v>329</v>
      </c>
      <c r="H581" s="46" t="s">
        <v>34</v>
      </c>
      <c r="I581" s="54"/>
      <c r="J581" s="53">
        <v>300.0</v>
      </c>
      <c r="K581" s="53">
        <v>200.0</v>
      </c>
      <c r="L581" s="54"/>
    </row>
    <row r="582">
      <c r="A582" s="46">
        <v>680.0</v>
      </c>
      <c r="B582" s="47" t="s">
        <v>770</v>
      </c>
      <c r="C582" s="48">
        <v>44656.0</v>
      </c>
      <c r="D582" s="49"/>
      <c r="E582" s="54"/>
      <c r="F582" s="49"/>
      <c r="G582" s="46" t="s">
        <v>771</v>
      </c>
      <c r="H582" s="46" t="s">
        <v>34</v>
      </c>
      <c r="I582" s="54"/>
      <c r="J582" s="53">
        <v>380.0</v>
      </c>
      <c r="K582" s="53">
        <v>230.0</v>
      </c>
      <c r="L582" s="54"/>
    </row>
    <row r="583">
      <c r="A583" s="46">
        <v>681.0</v>
      </c>
      <c r="B583" s="47" t="s">
        <v>772</v>
      </c>
      <c r="C583" s="48">
        <v>45022.0</v>
      </c>
      <c r="D583" s="49"/>
      <c r="E583" s="46">
        <v>8.445638898E9</v>
      </c>
      <c r="F583" s="49"/>
      <c r="G583" s="46" t="s">
        <v>243</v>
      </c>
      <c r="H583" s="46" t="s">
        <v>209</v>
      </c>
      <c r="I583" s="54"/>
      <c r="J583" s="53">
        <v>380.0</v>
      </c>
      <c r="K583" s="53">
        <v>250.0</v>
      </c>
      <c r="L583" s="54"/>
    </row>
    <row r="584">
      <c r="A584" s="46">
        <v>682.0</v>
      </c>
      <c r="B584" s="47" t="s">
        <v>773</v>
      </c>
      <c r="C584" s="48">
        <v>45022.0</v>
      </c>
      <c r="D584" s="49"/>
      <c r="E584" s="46">
        <v>8.44351709E9</v>
      </c>
      <c r="F584" s="49"/>
      <c r="G584" s="46" t="s">
        <v>206</v>
      </c>
      <c r="H584" s="46" t="s">
        <v>34</v>
      </c>
      <c r="I584" s="54"/>
      <c r="J584" s="53">
        <v>380.0</v>
      </c>
      <c r="K584" s="53" t="s">
        <v>77</v>
      </c>
      <c r="L584" s="54"/>
    </row>
    <row r="585">
      <c r="A585" s="46">
        <v>683.0</v>
      </c>
      <c r="B585" s="47" t="s">
        <v>774</v>
      </c>
      <c r="C585" s="48">
        <v>45027.0</v>
      </c>
      <c r="D585" s="49"/>
      <c r="E585" s="46">
        <v>8.444970494E9</v>
      </c>
      <c r="F585" s="49"/>
      <c r="G585" s="46" t="s">
        <v>758</v>
      </c>
      <c r="H585" s="46" t="s">
        <v>34</v>
      </c>
      <c r="I585" s="54"/>
      <c r="J585" s="53" t="s">
        <v>55</v>
      </c>
      <c r="K585" s="53" t="s">
        <v>77</v>
      </c>
      <c r="L585" s="54"/>
    </row>
    <row r="586">
      <c r="A586" s="46">
        <v>684.0</v>
      </c>
      <c r="B586" s="47" t="s">
        <v>775</v>
      </c>
      <c r="C586" s="68"/>
      <c r="D586" s="49"/>
      <c r="E586" s="46">
        <v>8.445334288E9</v>
      </c>
      <c r="F586" s="49"/>
      <c r="G586" s="46" t="s">
        <v>243</v>
      </c>
      <c r="H586" s="46" t="s">
        <v>34</v>
      </c>
      <c r="I586" s="54"/>
      <c r="J586" s="53">
        <v>360.0</v>
      </c>
      <c r="K586" s="53">
        <v>250.0</v>
      </c>
      <c r="L586" s="54"/>
    </row>
    <row r="587">
      <c r="A587" s="46">
        <v>685.0</v>
      </c>
      <c r="B587" s="47" t="s">
        <v>776</v>
      </c>
      <c r="C587" s="48">
        <v>45027.0</v>
      </c>
      <c r="D587" s="49"/>
      <c r="E587" s="46">
        <v>8.442809118E9</v>
      </c>
      <c r="F587" s="49"/>
      <c r="G587" s="46" t="s">
        <v>243</v>
      </c>
      <c r="H587" s="46" t="s">
        <v>34</v>
      </c>
      <c r="I587" s="54"/>
      <c r="J587" s="53" t="s">
        <v>55</v>
      </c>
      <c r="K587" s="53">
        <v>250.0</v>
      </c>
      <c r="L587" s="54"/>
    </row>
    <row r="588">
      <c r="A588" s="46">
        <v>686.0</v>
      </c>
      <c r="B588" s="47" t="s">
        <v>432</v>
      </c>
      <c r="C588" s="48">
        <v>45029.0</v>
      </c>
      <c r="D588" s="49"/>
      <c r="E588" s="46">
        <v>8.443921421E9</v>
      </c>
      <c r="F588" s="49"/>
      <c r="G588" s="46" t="s">
        <v>777</v>
      </c>
      <c r="H588" s="46" t="s">
        <v>34</v>
      </c>
      <c r="I588" s="46" t="s">
        <v>207</v>
      </c>
      <c r="J588" s="53">
        <v>807.0</v>
      </c>
      <c r="K588" s="53">
        <v>500.0</v>
      </c>
      <c r="L588" s="54"/>
    </row>
    <row r="589">
      <c r="A589" s="46">
        <v>687.0</v>
      </c>
      <c r="B589" s="47" t="s">
        <v>512</v>
      </c>
      <c r="C589" s="48">
        <v>45029.0</v>
      </c>
      <c r="D589" s="49"/>
      <c r="E589" s="46">
        <v>8.124248494E9</v>
      </c>
      <c r="F589" s="49"/>
      <c r="G589" s="46" t="s">
        <v>777</v>
      </c>
      <c r="H589" s="46" t="s">
        <v>34</v>
      </c>
      <c r="I589" s="46" t="s">
        <v>207</v>
      </c>
      <c r="J589" s="53">
        <v>807.0</v>
      </c>
      <c r="K589" s="53">
        <v>500.0</v>
      </c>
      <c r="L589" s="54"/>
    </row>
    <row r="590">
      <c r="A590" s="46">
        <v>688.0</v>
      </c>
      <c r="B590" s="47" t="s">
        <v>778</v>
      </c>
      <c r="C590" s="68"/>
      <c r="D590" s="49"/>
      <c r="E590" s="46">
        <v>5.531247182E9</v>
      </c>
      <c r="F590" s="49"/>
      <c r="G590" s="46" t="s">
        <v>206</v>
      </c>
      <c r="H590" s="46" t="s">
        <v>34</v>
      </c>
      <c r="I590" s="54"/>
      <c r="J590" s="53">
        <v>360.0</v>
      </c>
      <c r="K590" s="53" t="s">
        <v>77</v>
      </c>
      <c r="L590" s="54"/>
    </row>
    <row r="591">
      <c r="A591" s="46">
        <v>689.0</v>
      </c>
      <c r="B591" s="47" t="s">
        <v>779</v>
      </c>
      <c r="C591" s="48">
        <v>44953.0</v>
      </c>
      <c r="D591" s="49"/>
      <c r="E591" s="46">
        <v>4.497698047E9</v>
      </c>
      <c r="F591" s="49"/>
      <c r="G591" s="46" t="s">
        <v>206</v>
      </c>
      <c r="H591" s="46" t="s">
        <v>34</v>
      </c>
      <c r="I591" s="54"/>
      <c r="J591" s="53">
        <v>200.0</v>
      </c>
      <c r="K591" s="53" t="s">
        <v>77</v>
      </c>
      <c r="L591" s="54"/>
    </row>
    <row r="592">
      <c r="A592" s="46">
        <v>690.0</v>
      </c>
      <c r="B592" s="47" t="s">
        <v>780</v>
      </c>
      <c r="C592" s="48">
        <v>44988.0</v>
      </c>
      <c r="D592" s="49"/>
      <c r="E592" s="46">
        <v>8.44211195E9</v>
      </c>
      <c r="F592" s="49"/>
      <c r="G592" s="46" t="s">
        <v>206</v>
      </c>
      <c r="H592" s="46" t="s">
        <v>34</v>
      </c>
      <c r="I592" s="54"/>
      <c r="J592" s="53" t="s">
        <v>55</v>
      </c>
      <c r="K592" s="53" t="s">
        <v>77</v>
      </c>
      <c r="L592" s="54"/>
    </row>
    <row r="593">
      <c r="A593" s="46">
        <v>691.0</v>
      </c>
      <c r="B593" s="47" t="s">
        <v>781</v>
      </c>
      <c r="C593" s="48">
        <v>45033.0</v>
      </c>
      <c r="D593" s="49"/>
      <c r="E593" s="46">
        <v>8.441783939E9</v>
      </c>
      <c r="F593" s="49"/>
      <c r="G593" s="46" t="s">
        <v>758</v>
      </c>
      <c r="H593" s="46" t="s">
        <v>40</v>
      </c>
      <c r="I593" s="54"/>
      <c r="J593" s="53">
        <v>470.0</v>
      </c>
      <c r="K593" s="53" t="s">
        <v>77</v>
      </c>
      <c r="L593" s="54"/>
    </row>
    <row r="594">
      <c r="A594" s="46">
        <v>692.0</v>
      </c>
      <c r="B594" s="47" t="s">
        <v>782</v>
      </c>
      <c r="C594" s="48">
        <v>45012.0</v>
      </c>
      <c r="D594" s="49"/>
      <c r="E594" s="46">
        <v>8.443569342E9</v>
      </c>
      <c r="F594" s="49"/>
      <c r="G594" s="46" t="s">
        <v>60</v>
      </c>
      <c r="H594" s="46" t="s">
        <v>34</v>
      </c>
      <c r="I594" s="54"/>
      <c r="J594" s="53">
        <v>380.0</v>
      </c>
      <c r="K594" s="53">
        <v>250.0</v>
      </c>
      <c r="L594" s="54"/>
    </row>
    <row r="595">
      <c r="A595" s="46">
        <v>693.0</v>
      </c>
      <c r="B595" s="47" t="s">
        <v>783</v>
      </c>
      <c r="C595" s="48">
        <v>45006.0</v>
      </c>
      <c r="D595" s="49"/>
      <c r="E595" s="46">
        <v>8.441630803E9</v>
      </c>
      <c r="F595" s="49"/>
      <c r="G595" s="46" t="s">
        <v>60</v>
      </c>
      <c r="H595" s="46" t="s">
        <v>34</v>
      </c>
      <c r="I595" s="54"/>
      <c r="J595" s="53">
        <v>380.0</v>
      </c>
      <c r="K595" s="53">
        <v>250.0</v>
      </c>
      <c r="L595" s="54"/>
    </row>
    <row r="596">
      <c r="A596" s="46">
        <v>694.0</v>
      </c>
      <c r="B596" s="47" t="s">
        <v>784</v>
      </c>
      <c r="C596" s="68"/>
      <c r="D596" s="49"/>
      <c r="E596" s="46">
        <v>8.781091585E9</v>
      </c>
      <c r="F596" s="49"/>
      <c r="G596" s="46" t="s">
        <v>206</v>
      </c>
      <c r="H596" s="46" t="s">
        <v>34</v>
      </c>
      <c r="I596" s="54"/>
      <c r="J596" s="53">
        <v>360.0</v>
      </c>
      <c r="K596" s="53" t="s">
        <v>77</v>
      </c>
      <c r="L596" s="54"/>
    </row>
    <row r="597">
      <c r="A597" s="46">
        <v>695.0</v>
      </c>
      <c r="B597" s="47" t="s">
        <v>785</v>
      </c>
      <c r="C597" s="48">
        <v>45036.0</v>
      </c>
      <c r="D597" s="49"/>
      <c r="E597" s="46">
        <v>5.541405729E9</v>
      </c>
      <c r="F597" s="49"/>
      <c r="G597" s="46" t="s">
        <v>206</v>
      </c>
      <c r="H597" s="46" t="s">
        <v>34</v>
      </c>
      <c r="I597" s="54"/>
      <c r="J597" s="53">
        <v>380.0</v>
      </c>
      <c r="K597" s="53" t="s">
        <v>77</v>
      </c>
      <c r="L597" s="54"/>
    </row>
    <row r="598">
      <c r="A598" s="46">
        <v>696.0</v>
      </c>
      <c r="B598" s="47" t="s">
        <v>786</v>
      </c>
      <c r="C598" s="48">
        <v>45037.0</v>
      </c>
      <c r="D598" s="49"/>
      <c r="E598" s="46">
        <v>8.445972049E9</v>
      </c>
      <c r="F598" s="49"/>
      <c r="G598" s="46" t="s">
        <v>206</v>
      </c>
      <c r="H598" s="46" t="s">
        <v>34</v>
      </c>
      <c r="I598" s="54"/>
      <c r="J598" s="53">
        <v>250.0</v>
      </c>
      <c r="K598" s="53" t="s">
        <v>77</v>
      </c>
      <c r="L598" s="54"/>
    </row>
    <row r="599">
      <c r="A599" s="46">
        <v>697.0</v>
      </c>
      <c r="B599" s="47" t="s">
        <v>787</v>
      </c>
      <c r="C599" s="48">
        <v>45012.0</v>
      </c>
      <c r="D599" s="49"/>
      <c r="E599" s="46">
        <v>8.443069174E9</v>
      </c>
      <c r="F599" s="49"/>
      <c r="G599" s="46" t="s">
        <v>206</v>
      </c>
      <c r="H599" s="46" t="s">
        <v>40</v>
      </c>
      <c r="I599" s="54"/>
      <c r="J599" s="53">
        <v>400.0</v>
      </c>
      <c r="K599" s="53" t="s">
        <v>77</v>
      </c>
      <c r="L599" s="54"/>
    </row>
    <row r="600">
      <c r="A600" s="46">
        <v>698.0</v>
      </c>
      <c r="B600" s="47" t="s">
        <v>788</v>
      </c>
      <c r="C600" s="68"/>
      <c r="D600" s="49"/>
      <c r="E600" s="46">
        <v>8.443921724E9</v>
      </c>
      <c r="F600" s="49"/>
      <c r="G600" s="46" t="s">
        <v>206</v>
      </c>
      <c r="H600" s="46" t="s">
        <v>103</v>
      </c>
      <c r="I600" s="54"/>
      <c r="J600" s="53">
        <v>360.0</v>
      </c>
      <c r="K600" s="53">
        <v>250.0</v>
      </c>
      <c r="L600" s="54"/>
    </row>
    <row r="601">
      <c r="A601" s="46">
        <v>699.0</v>
      </c>
      <c r="B601" s="47" t="s">
        <v>789</v>
      </c>
      <c r="C601" s="48">
        <v>45038.0</v>
      </c>
      <c r="D601" s="49"/>
      <c r="E601" s="46">
        <v>8.444617645E9</v>
      </c>
      <c r="F601" s="49"/>
      <c r="G601" s="46" t="s">
        <v>243</v>
      </c>
      <c r="H601" s="46" t="s">
        <v>209</v>
      </c>
      <c r="I601" s="54"/>
      <c r="J601" s="53">
        <v>380.0</v>
      </c>
      <c r="K601" s="53">
        <v>250.0</v>
      </c>
      <c r="L601" s="54"/>
    </row>
    <row r="602">
      <c r="A602" s="46">
        <v>700.0</v>
      </c>
      <c r="B602" s="47" t="s">
        <v>790</v>
      </c>
      <c r="C602" s="48">
        <v>45038.0</v>
      </c>
      <c r="D602" s="49"/>
      <c r="E602" s="46">
        <v>8.444617645E9</v>
      </c>
      <c r="F602" s="49"/>
      <c r="G602" s="46" t="s">
        <v>243</v>
      </c>
      <c r="H602" s="46" t="s">
        <v>209</v>
      </c>
      <c r="I602" s="54"/>
      <c r="J602" s="53">
        <v>380.0</v>
      </c>
      <c r="K602" s="53">
        <v>250.0</v>
      </c>
      <c r="L602" s="54"/>
    </row>
    <row r="603">
      <c r="A603" s="46">
        <v>701.0</v>
      </c>
      <c r="B603" s="47" t="s">
        <v>791</v>
      </c>
      <c r="C603" s="68"/>
      <c r="D603" s="49"/>
      <c r="E603" s="46">
        <v>8.445847989E9</v>
      </c>
      <c r="F603" s="49"/>
      <c r="G603" s="46" t="s">
        <v>249</v>
      </c>
      <c r="H603" s="46" t="s">
        <v>34</v>
      </c>
      <c r="I603" s="54"/>
      <c r="J603" s="53">
        <v>350.0</v>
      </c>
      <c r="K603" s="53">
        <v>200.0</v>
      </c>
      <c r="L603" s="54"/>
    </row>
    <row r="604">
      <c r="A604" s="46">
        <v>702.0</v>
      </c>
      <c r="B604" s="47" t="s">
        <v>792</v>
      </c>
      <c r="C604" s="48">
        <v>45038.0</v>
      </c>
      <c r="D604" s="49"/>
      <c r="E604" s="46">
        <v>8.441551442E9</v>
      </c>
      <c r="F604" s="49"/>
      <c r="G604" s="46" t="s">
        <v>206</v>
      </c>
      <c r="H604" s="46" t="s">
        <v>34</v>
      </c>
      <c r="I604" s="54"/>
      <c r="J604" s="53" t="s">
        <v>648</v>
      </c>
      <c r="K604" s="53" t="s">
        <v>77</v>
      </c>
      <c r="L604" s="54"/>
    </row>
    <row r="605">
      <c r="A605" s="46">
        <v>703.0</v>
      </c>
      <c r="B605" s="47" t="s">
        <v>793</v>
      </c>
      <c r="C605" s="48">
        <v>45041.0</v>
      </c>
      <c r="D605" s="49"/>
      <c r="E605" s="46">
        <v>8.443471761E9</v>
      </c>
      <c r="F605" s="49"/>
      <c r="G605" s="46" t="s">
        <v>758</v>
      </c>
      <c r="H605" s="46" t="s">
        <v>34</v>
      </c>
      <c r="I605" s="54"/>
      <c r="J605" s="53" t="s">
        <v>55</v>
      </c>
      <c r="K605" s="53" t="s">
        <v>77</v>
      </c>
      <c r="L605" s="54"/>
    </row>
    <row r="606">
      <c r="A606" s="46">
        <v>704.0</v>
      </c>
      <c r="B606" s="47" t="s">
        <v>794</v>
      </c>
      <c r="C606" s="48">
        <v>45043.0</v>
      </c>
      <c r="D606" s="49"/>
      <c r="E606" s="46">
        <v>8.44334831E9</v>
      </c>
      <c r="F606" s="49"/>
      <c r="G606" s="46" t="s">
        <v>777</v>
      </c>
      <c r="H606" s="46" t="s">
        <v>34</v>
      </c>
      <c r="I606" s="54"/>
      <c r="J606" s="53" t="s">
        <v>795</v>
      </c>
      <c r="K606" s="53">
        <v>500.0</v>
      </c>
      <c r="L606" s="54"/>
    </row>
    <row r="607">
      <c r="A607" s="46">
        <v>705.0</v>
      </c>
      <c r="B607" s="47" t="s">
        <v>796</v>
      </c>
      <c r="C607" s="48">
        <v>45045.0</v>
      </c>
      <c r="D607" s="49"/>
      <c r="E607" s="46">
        <v>8.448582692E9</v>
      </c>
      <c r="F607" s="49"/>
      <c r="G607" s="46" t="s">
        <v>324</v>
      </c>
      <c r="H607" s="46" t="s">
        <v>34</v>
      </c>
      <c r="I607" s="54"/>
      <c r="J607" s="53" t="s">
        <v>619</v>
      </c>
      <c r="K607" s="53">
        <v>250.0</v>
      </c>
      <c r="L607" s="54"/>
    </row>
    <row r="608">
      <c r="A608" s="46">
        <v>706.0</v>
      </c>
      <c r="B608" s="47" t="s">
        <v>797</v>
      </c>
      <c r="C608" s="48">
        <v>45044.0</v>
      </c>
      <c r="D608" s="49"/>
      <c r="E608" s="46">
        <v>8.44297153E9</v>
      </c>
      <c r="F608" s="49"/>
      <c r="G608" s="46" t="s">
        <v>206</v>
      </c>
      <c r="H608" s="46" t="s">
        <v>34</v>
      </c>
      <c r="I608" s="54"/>
      <c r="J608" s="53">
        <v>380.0</v>
      </c>
      <c r="K608" s="53" t="s">
        <v>77</v>
      </c>
      <c r="L608" s="54"/>
    </row>
    <row r="609">
      <c r="A609" s="46">
        <v>707.0</v>
      </c>
      <c r="B609" s="47" t="s">
        <v>798</v>
      </c>
      <c r="C609" s="48">
        <v>45049.0</v>
      </c>
      <c r="D609" s="49"/>
      <c r="E609" s="46">
        <v>8.442055892E9</v>
      </c>
      <c r="F609" s="49"/>
      <c r="G609" s="46" t="s">
        <v>60</v>
      </c>
      <c r="H609" s="46" t="s">
        <v>34</v>
      </c>
      <c r="I609" s="54"/>
      <c r="J609" s="53">
        <v>380.0</v>
      </c>
      <c r="K609" s="53">
        <v>250.0</v>
      </c>
      <c r="L609" s="54"/>
    </row>
    <row r="610">
      <c r="A610" s="46">
        <v>708.0</v>
      </c>
      <c r="B610" s="47" t="s">
        <v>799</v>
      </c>
      <c r="C610" s="48">
        <v>45050.0</v>
      </c>
      <c r="D610" s="49"/>
      <c r="E610" s="46">
        <v>8.443801209E9</v>
      </c>
      <c r="F610" s="49"/>
      <c r="G610" s="46" t="s">
        <v>777</v>
      </c>
      <c r="H610" s="46" t="s">
        <v>800</v>
      </c>
      <c r="I610" s="54"/>
      <c r="J610" s="53">
        <v>650.0</v>
      </c>
      <c r="K610" s="53">
        <v>500.0</v>
      </c>
      <c r="L610" s="54"/>
    </row>
    <row r="611">
      <c r="A611" s="46">
        <v>709.0</v>
      </c>
      <c r="B611" s="47" t="s">
        <v>801</v>
      </c>
      <c r="C611" s="48">
        <v>45050.0</v>
      </c>
      <c r="D611" s="49"/>
      <c r="E611" s="46">
        <v>8.441961399E9</v>
      </c>
      <c r="F611" s="49"/>
      <c r="G611" s="46" t="s">
        <v>802</v>
      </c>
      <c r="H611" s="46" t="s">
        <v>803</v>
      </c>
      <c r="I611" s="54"/>
      <c r="J611" s="53">
        <v>200.0</v>
      </c>
      <c r="K611" s="53" t="s">
        <v>77</v>
      </c>
      <c r="L611" s="54"/>
    </row>
    <row r="612">
      <c r="A612" s="46">
        <v>710.0</v>
      </c>
      <c r="B612" s="47" t="s">
        <v>804</v>
      </c>
      <c r="C612" s="48">
        <v>45051.0</v>
      </c>
      <c r="D612" s="49"/>
      <c r="E612" s="46">
        <v>8.445537328E9</v>
      </c>
      <c r="F612" s="49"/>
      <c r="G612" s="46" t="s">
        <v>206</v>
      </c>
      <c r="H612" s="46" t="s">
        <v>34</v>
      </c>
      <c r="I612" s="54"/>
      <c r="J612" s="53">
        <v>280.0</v>
      </c>
      <c r="K612" s="53" t="s">
        <v>77</v>
      </c>
      <c r="L612" s="54"/>
    </row>
    <row r="613">
      <c r="A613" s="46">
        <v>711.0</v>
      </c>
      <c r="B613" s="47" t="s">
        <v>805</v>
      </c>
      <c r="C613" s="48">
        <v>45031.0</v>
      </c>
      <c r="D613" s="49"/>
      <c r="E613" s="46">
        <v>8.447634591E9</v>
      </c>
      <c r="F613" s="49"/>
      <c r="G613" s="46" t="s">
        <v>758</v>
      </c>
      <c r="H613" s="46" t="s">
        <v>34</v>
      </c>
      <c r="I613" s="54"/>
      <c r="J613" s="53">
        <v>380.0</v>
      </c>
      <c r="K613" s="53" t="s">
        <v>77</v>
      </c>
      <c r="L613" s="54"/>
    </row>
    <row r="614">
      <c r="A614" s="46">
        <v>712.0</v>
      </c>
      <c r="B614" s="47" t="s">
        <v>806</v>
      </c>
      <c r="C614" s="68"/>
      <c r="D614" s="49"/>
      <c r="E614" s="46">
        <v>8.441844846E9</v>
      </c>
      <c r="F614" s="49"/>
      <c r="G614" s="46" t="s">
        <v>60</v>
      </c>
      <c r="H614" s="46" t="s">
        <v>34</v>
      </c>
      <c r="I614" s="54"/>
      <c r="J614" s="53">
        <v>380.0</v>
      </c>
      <c r="K614" s="53">
        <v>250.0</v>
      </c>
      <c r="L614" s="54"/>
    </row>
    <row r="615">
      <c r="A615" s="46">
        <v>714.0</v>
      </c>
      <c r="B615" s="47" t="s">
        <v>807</v>
      </c>
      <c r="C615" s="48">
        <v>45057.0</v>
      </c>
      <c r="D615" s="49"/>
      <c r="E615" s="46">
        <v>8.443217486E9</v>
      </c>
      <c r="F615" s="49"/>
      <c r="G615" s="46" t="s">
        <v>206</v>
      </c>
      <c r="H615" s="46" t="s">
        <v>34</v>
      </c>
      <c r="I615" s="54"/>
      <c r="J615" s="53" t="s">
        <v>55</v>
      </c>
      <c r="K615" s="53" t="s">
        <v>77</v>
      </c>
      <c r="L615" s="54"/>
    </row>
    <row r="616">
      <c r="A616" s="46">
        <v>715.0</v>
      </c>
      <c r="B616" s="47" t="s">
        <v>808</v>
      </c>
      <c r="C616" s="48">
        <v>45052.0</v>
      </c>
      <c r="D616" s="49"/>
      <c r="E616" s="46">
        <v>8.442458043E9</v>
      </c>
      <c r="F616" s="49"/>
      <c r="G616" s="46" t="s">
        <v>206</v>
      </c>
      <c r="H616" s="46" t="s">
        <v>34</v>
      </c>
      <c r="I616" s="54"/>
      <c r="J616" s="53" t="s">
        <v>55</v>
      </c>
      <c r="K616" s="53" t="s">
        <v>716</v>
      </c>
      <c r="L616" s="54"/>
    </row>
    <row r="617">
      <c r="A617" s="46">
        <v>716.0</v>
      </c>
      <c r="B617" s="47" t="s">
        <v>809</v>
      </c>
      <c r="C617" s="48">
        <v>45058.0</v>
      </c>
      <c r="D617" s="49"/>
      <c r="E617" s="46">
        <v>8.442055044E9</v>
      </c>
      <c r="F617" s="49"/>
      <c r="G617" s="46" t="s">
        <v>758</v>
      </c>
      <c r="H617" s="46" t="s">
        <v>34</v>
      </c>
      <c r="I617" s="54"/>
      <c r="J617" s="53" t="s">
        <v>55</v>
      </c>
      <c r="K617" s="53" t="s">
        <v>77</v>
      </c>
      <c r="L617" s="54"/>
    </row>
    <row r="618">
      <c r="A618" s="46">
        <v>717.0</v>
      </c>
      <c r="B618" s="47" t="s">
        <v>810</v>
      </c>
      <c r="C618" s="48">
        <v>45064.0</v>
      </c>
      <c r="D618" s="49"/>
      <c r="E618" s="46">
        <v>8.443916797E9</v>
      </c>
      <c r="F618" s="49"/>
      <c r="G618" s="46" t="s">
        <v>206</v>
      </c>
      <c r="H618" s="46" t="s">
        <v>34</v>
      </c>
      <c r="I618" s="54"/>
      <c r="J618" s="53">
        <v>380.0</v>
      </c>
      <c r="K618" s="53" t="s">
        <v>77</v>
      </c>
      <c r="L618" s="54"/>
    </row>
    <row r="619">
      <c r="A619" s="46">
        <v>718.0</v>
      </c>
      <c r="B619" s="47" t="s">
        <v>811</v>
      </c>
      <c r="C619" s="48">
        <v>45034.0</v>
      </c>
      <c r="D619" s="49"/>
      <c r="E619" s="46">
        <v>8.446105115E9</v>
      </c>
      <c r="F619" s="49"/>
      <c r="G619" s="46" t="s">
        <v>206</v>
      </c>
      <c r="H619" s="46" t="s">
        <v>34</v>
      </c>
      <c r="I619" s="54"/>
      <c r="J619" s="53">
        <v>380.0</v>
      </c>
      <c r="K619" s="53" t="s">
        <v>77</v>
      </c>
      <c r="L619" s="54"/>
    </row>
    <row r="620">
      <c r="A620" s="46">
        <v>719.0</v>
      </c>
      <c r="B620" s="47" t="s">
        <v>812</v>
      </c>
      <c r="C620" s="68"/>
      <c r="D620" s="49"/>
      <c r="E620" s="46">
        <v>8.44409885E9</v>
      </c>
      <c r="F620" s="49"/>
      <c r="G620" s="46" t="s">
        <v>206</v>
      </c>
      <c r="H620" s="46" t="s">
        <v>103</v>
      </c>
      <c r="I620" s="54"/>
      <c r="J620" s="53">
        <v>216.0</v>
      </c>
      <c r="K620" s="53" t="s">
        <v>77</v>
      </c>
      <c r="L620" s="54"/>
    </row>
    <row r="621">
      <c r="A621" s="46">
        <v>720.0</v>
      </c>
      <c r="B621" s="47" t="s">
        <v>813</v>
      </c>
      <c r="C621" s="48">
        <v>45056.0</v>
      </c>
      <c r="D621" s="49"/>
      <c r="E621" s="46">
        <v>8.448700917E9</v>
      </c>
      <c r="F621" s="49"/>
      <c r="G621" s="46" t="s">
        <v>758</v>
      </c>
      <c r="H621" s="46" t="s">
        <v>103</v>
      </c>
      <c r="I621" s="54"/>
      <c r="J621" s="53" t="s">
        <v>55</v>
      </c>
      <c r="K621" s="53" t="s">
        <v>77</v>
      </c>
      <c r="L621" s="54"/>
    </row>
    <row r="622">
      <c r="A622" s="46">
        <v>722.0</v>
      </c>
      <c r="B622" s="47" t="s">
        <v>814</v>
      </c>
      <c r="C622" s="48">
        <v>45069.0</v>
      </c>
      <c r="D622" s="49"/>
      <c r="E622" s="46">
        <v>8.446687901E9</v>
      </c>
      <c r="F622" s="49"/>
      <c r="G622" s="46" t="s">
        <v>60</v>
      </c>
      <c r="H622" s="46" t="s">
        <v>103</v>
      </c>
      <c r="I622" s="54"/>
      <c r="J622" s="53">
        <v>380.0</v>
      </c>
      <c r="K622" s="53">
        <v>250.0</v>
      </c>
      <c r="L622" s="54"/>
    </row>
    <row r="623">
      <c r="A623" s="46">
        <v>723.0</v>
      </c>
      <c r="B623" s="47" t="s">
        <v>815</v>
      </c>
      <c r="C623" s="48">
        <v>45072.0</v>
      </c>
      <c r="D623" s="49"/>
      <c r="E623" s="46">
        <v>8.443602621E9</v>
      </c>
      <c r="F623" s="49"/>
      <c r="G623" s="46" t="s">
        <v>758</v>
      </c>
      <c r="H623" s="46" t="s">
        <v>34</v>
      </c>
      <c r="I623" s="54"/>
      <c r="J623" s="53">
        <v>380.0</v>
      </c>
      <c r="K623" s="53" t="s">
        <v>77</v>
      </c>
      <c r="L623" s="54"/>
    </row>
    <row r="624">
      <c r="A624" s="46">
        <v>724.0</v>
      </c>
      <c r="B624" s="47" t="s">
        <v>816</v>
      </c>
      <c r="C624" s="48">
        <v>45076.0</v>
      </c>
      <c r="D624" s="49"/>
      <c r="E624" s="46">
        <v>8.442432423E9</v>
      </c>
      <c r="F624" s="49"/>
      <c r="G624" s="46" t="s">
        <v>758</v>
      </c>
      <c r="H624" s="46" t="s">
        <v>34</v>
      </c>
      <c r="I624" s="54"/>
      <c r="J624" s="53">
        <v>380.0</v>
      </c>
      <c r="K624" s="53" t="s">
        <v>77</v>
      </c>
      <c r="L624" s="54"/>
    </row>
    <row r="625">
      <c r="A625" s="46">
        <v>725.0</v>
      </c>
      <c r="B625" s="47" t="s">
        <v>817</v>
      </c>
      <c r="C625" s="48">
        <v>45076.0</v>
      </c>
      <c r="D625" s="49"/>
      <c r="E625" s="46">
        <v>8.445083243E9</v>
      </c>
      <c r="F625" s="49"/>
      <c r="G625" s="46" t="s">
        <v>758</v>
      </c>
      <c r="H625" s="46" t="s">
        <v>34</v>
      </c>
      <c r="I625" s="54"/>
      <c r="J625" s="53">
        <v>380.0</v>
      </c>
      <c r="K625" s="53" t="s">
        <v>77</v>
      </c>
      <c r="L625" s="54"/>
    </row>
    <row r="626">
      <c r="A626" s="46">
        <v>726.0</v>
      </c>
      <c r="B626" s="47" t="s">
        <v>818</v>
      </c>
      <c r="C626" s="48">
        <v>45076.0</v>
      </c>
      <c r="D626" s="49"/>
      <c r="E626" s="46">
        <v>8.443215531E9</v>
      </c>
      <c r="F626" s="49"/>
      <c r="G626" s="46" t="s">
        <v>243</v>
      </c>
      <c r="H626" s="46" t="s">
        <v>34</v>
      </c>
      <c r="I626" s="54"/>
      <c r="J626" s="53">
        <v>380.0</v>
      </c>
      <c r="K626" s="53">
        <v>250.0</v>
      </c>
      <c r="L626" s="54"/>
    </row>
    <row r="627">
      <c r="A627" s="46">
        <v>727.0</v>
      </c>
      <c r="B627" s="47" t="s">
        <v>819</v>
      </c>
      <c r="C627" s="48">
        <v>45065.0</v>
      </c>
      <c r="D627" s="49"/>
      <c r="E627" s="46">
        <v>8.441736882E9</v>
      </c>
      <c r="F627" s="49"/>
      <c r="G627" s="46" t="s">
        <v>206</v>
      </c>
      <c r="H627" s="46" t="s">
        <v>34</v>
      </c>
      <c r="I627" s="54"/>
      <c r="J627" s="53">
        <v>380.0</v>
      </c>
      <c r="K627" s="53" t="s">
        <v>77</v>
      </c>
      <c r="L627" s="54"/>
    </row>
    <row r="628">
      <c r="A628" s="46">
        <v>728.0</v>
      </c>
      <c r="B628" s="47" t="s">
        <v>820</v>
      </c>
      <c r="C628" s="48">
        <v>45048.0</v>
      </c>
      <c r="D628" s="49"/>
      <c r="E628" s="46">
        <v>8.441135E9</v>
      </c>
      <c r="F628" s="49"/>
      <c r="G628" s="46" t="s">
        <v>758</v>
      </c>
      <c r="H628" s="46" t="s">
        <v>34</v>
      </c>
      <c r="I628" s="54"/>
      <c r="J628" s="53">
        <v>380.0</v>
      </c>
      <c r="K628" s="53" t="s">
        <v>77</v>
      </c>
      <c r="L628" s="54"/>
    </row>
    <row r="629">
      <c r="A629" s="46">
        <v>729.0</v>
      </c>
      <c r="B629" s="47" t="s">
        <v>821</v>
      </c>
      <c r="C629" s="48">
        <v>45073.0</v>
      </c>
      <c r="D629" s="49"/>
      <c r="E629" s="46">
        <v>8.443463665E9</v>
      </c>
      <c r="F629" s="49"/>
      <c r="G629" s="46" t="s">
        <v>243</v>
      </c>
      <c r="H629" s="46" t="s">
        <v>34</v>
      </c>
      <c r="I629" s="54"/>
      <c r="J629" s="53">
        <v>380.0</v>
      </c>
      <c r="K629" s="53">
        <v>250.0</v>
      </c>
      <c r="L629" s="54"/>
    </row>
    <row r="630">
      <c r="A630" s="46">
        <v>730.0</v>
      </c>
      <c r="B630" s="47" t="s">
        <v>822</v>
      </c>
      <c r="C630" s="48">
        <v>45083.0</v>
      </c>
      <c r="D630" s="49"/>
      <c r="E630" s="46">
        <v>8.441009751E9</v>
      </c>
      <c r="F630" s="49"/>
      <c r="G630" s="46" t="s">
        <v>243</v>
      </c>
      <c r="H630" s="46" t="s">
        <v>34</v>
      </c>
      <c r="I630" s="54"/>
      <c r="J630" s="53">
        <v>380.0</v>
      </c>
      <c r="K630" s="53">
        <v>250.0</v>
      </c>
      <c r="L630" s="54"/>
    </row>
    <row r="631">
      <c r="A631" s="46">
        <v>731.0</v>
      </c>
      <c r="B631" s="47" t="s">
        <v>823</v>
      </c>
      <c r="C631" s="48">
        <v>45087.0</v>
      </c>
      <c r="D631" s="49"/>
      <c r="E631" s="46">
        <v>8.44310776E9</v>
      </c>
      <c r="F631" s="49"/>
      <c r="G631" s="46" t="s">
        <v>777</v>
      </c>
      <c r="H631" s="46" t="s">
        <v>824</v>
      </c>
      <c r="I631" s="54"/>
      <c r="J631" s="53">
        <v>650.0</v>
      </c>
      <c r="K631" s="53">
        <v>500.0</v>
      </c>
      <c r="L631" s="54"/>
    </row>
    <row r="632">
      <c r="A632" s="46">
        <v>733.0</v>
      </c>
      <c r="B632" s="47" t="s">
        <v>825</v>
      </c>
      <c r="C632" s="48">
        <v>45089.0</v>
      </c>
      <c r="D632" s="49"/>
      <c r="E632" s="46">
        <v>8.661344988E9</v>
      </c>
      <c r="F632" s="49"/>
      <c r="G632" s="46" t="s">
        <v>443</v>
      </c>
      <c r="H632" s="46" t="s">
        <v>451</v>
      </c>
      <c r="I632" s="54"/>
      <c r="J632" s="53">
        <v>430.0</v>
      </c>
      <c r="K632" s="53">
        <v>280.0</v>
      </c>
      <c r="L632" s="54"/>
    </row>
    <row r="633">
      <c r="A633" s="46">
        <v>734.0</v>
      </c>
      <c r="B633" s="47" t="s">
        <v>826</v>
      </c>
      <c r="C633" s="48">
        <v>45090.0</v>
      </c>
      <c r="D633" s="49"/>
      <c r="E633" s="46">
        <v>8.446747226E9</v>
      </c>
      <c r="F633" s="49"/>
      <c r="G633" s="46" t="s">
        <v>243</v>
      </c>
      <c r="H633" s="46" t="s">
        <v>103</v>
      </c>
      <c r="I633" s="46" t="s">
        <v>207</v>
      </c>
      <c r="J633" s="53">
        <v>807.0</v>
      </c>
      <c r="K633" s="53">
        <v>250.0</v>
      </c>
      <c r="L633" s="54"/>
    </row>
    <row r="634">
      <c r="A634" s="46">
        <v>735.0</v>
      </c>
      <c r="B634" s="47" t="s">
        <v>827</v>
      </c>
      <c r="C634" s="48">
        <v>45092.0</v>
      </c>
      <c r="D634" s="49"/>
      <c r="E634" s="46">
        <v>8.44448662E8</v>
      </c>
      <c r="F634" s="49"/>
      <c r="G634" s="46" t="s">
        <v>206</v>
      </c>
      <c r="H634" s="46" t="s">
        <v>103</v>
      </c>
      <c r="I634" s="54"/>
      <c r="J634" s="53">
        <v>380.0</v>
      </c>
      <c r="K634" s="53" t="s">
        <v>77</v>
      </c>
      <c r="L634" s="54"/>
    </row>
    <row r="635">
      <c r="A635" s="46">
        <v>736.0</v>
      </c>
      <c r="B635" s="47" t="s">
        <v>828</v>
      </c>
      <c r="C635" s="48">
        <v>45093.0</v>
      </c>
      <c r="D635" s="49"/>
      <c r="E635" s="46">
        <v>8.441306999E9</v>
      </c>
      <c r="F635" s="49"/>
      <c r="G635" s="46" t="s">
        <v>206</v>
      </c>
      <c r="H635" s="46" t="s">
        <v>103</v>
      </c>
      <c r="I635" s="46" t="s">
        <v>207</v>
      </c>
      <c r="J635" s="53">
        <v>807.0</v>
      </c>
      <c r="K635" s="53" t="s">
        <v>77</v>
      </c>
      <c r="L635" s="54"/>
    </row>
    <row r="636">
      <c r="A636" s="46">
        <v>738.0</v>
      </c>
      <c r="B636" s="47" t="s">
        <v>829</v>
      </c>
      <c r="C636" s="48">
        <v>45094.0</v>
      </c>
      <c r="D636" s="49"/>
      <c r="E636" s="46">
        <v>8.442126987E9</v>
      </c>
      <c r="F636" s="49"/>
      <c r="G636" s="46" t="s">
        <v>777</v>
      </c>
      <c r="H636" s="46" t="s">
        <v>824</v>
      </c>
      <c r="I636" s="54"/>
      <c r="J636" s="53" t="s">
        <v>795</v>
      </c>
      <c r="K636" s="53">
        <v>500.0</v>
      </c>
      <c r="L636" s="54"/>
    </row>
    <row r="637">
      <c r="A637" s="46">
        <v>739.0</v>
      </c>
      <c r="B637" s="47" t="s">
        <v>830</v>
      </c>
      <c r="C637" s="48">
        <v>45096.0</v>
      </c>
      <c r="D637" s="49"/>
      <c r="E637" s="46">
        <v>8.641112506E9</v>
      </c>
      <c r="F637" s="49"/>
      <c r="G637" s="46" t="s">
        <v>758</v>
      </c>
      <c r="H637" s="46" t="s">
        <v>103</v>
      </c>
      <c r="I637" s="54"/>
      <c r="J637" s="53" t="s">
        <v>55</v>
      </c>
      <c r="K637" s="53" t="s">
        <v>77</v>
      </c>
      <c r="L637" s="54"/>
    </row>
    <row r="638">
      <c r="A638" s="46">
        <v>740.0</v>
      </c>
      <c r="B638" s="47" t="s">
        <v>831</v>
      </c>
      <c r="C638" s="48">
        <v>45098.0</v>
      </c>
      <c r="D638" s="49"/>
      <c r="E638" s="46">
        <v>8.17710969E9</v>
      </c>
      <c r="F638" s="49"/>
      <c r="G638" s="46" t="s">
        <v>60</v>
      </c>
      <c r="H638" s="46" t="s">
        <v>257</v>
      </c>
      <c r="I638" s="54"/>
      <c r="J638" s="53" t="s">
        <v>832</v>
      </c>
      <c r="K638" s="53">
        <v>400.0</v>
      </c>
      <c r="L638" s="54"/>
    </row>
    <row r="639">
      <c r="A639" s="46">
        <v>741.0</v>
      </c>
      <c r="B639" s="47" t="s">
        <v>833</v>
      </c>
      <c r="C639" s="48">
        <v>45098.0</v>
      </c>
      <c r="D639" s="49"/>
      <c r="E639" s="46">
        <v>8.442864864E9</v>
      </c>
      <c r="F639" s="49"/>
      <c r="G639" s="46" t="s">
        <v>60</v>
      </c>
      <c r="H639" s="46" t="s">
        <v>40</v>
      </c>
      <c r="I639" s="54"/>
      <c r="J639" s="53" t="s">
        <v>834</v>
      </c>
      <c r="K639" s="53">
        <v>250.0</v>
      </c>
      <c r="L639" s="54"/>
    </row>
    <row r="640">
      <c r="A640" s="46">
        <v>742.0</v>
      </c>
      <c r="B640" s="47" t="s">
        <v>835</v>
      </c>
      <c r="C640" s="48">
        <v>45100.0</v>
      </c>
      <c r="D640" s="49"/>
      <c r="E640" s="46">
        <v>8.441854795E9</v>
      </c>
      <c r="F640" s="49"/>
      <c r="G640" s="46" t="s">
        <v>206</v>
      </c>
      <c r="H640" s="46" t="s">
        <v>103</v>
      </c>
      <c r="I640" s="54"/>
      <c r="J640" s="53" t="s">
        <v>55</v>
      </c>
      <c r="K640" s="53" t="s">
        <v>77</v>
      </c>
      <c r="L640" s="54"/>
    </row>
    <row r="641">
      <c r="A641" s="46">
        <v>743.0</v>
      </c>
      <c r="B641" s="47" t="s">
        <v>836</v>
      </c>
      <c r="C641" s="48">
        <v>45087.0</v>
      </c>
      <c r="D641" s="49"/>
      <c r="E641" s="46">
        <v>8.441589433E9</v>
      </c>
      <c r="F641" s="49"/>
      <c r="G641" s="46" t="s">
        <v>206</v>
      </c>
      <c r="H641" s="46" t="s">
        <v>103</v>
      </c>
      <c r="I641" s="54"/>
      <c r="J641" s="53" t="s">
        <v>55</v>
      </c>
      <c r="K641" s="53" t="s">
        <v>77</v>
      </c>
      <c r="L641" s="54"/>
    </row>
    <row r="642">
      <c r="A642" s="46">
        <v>744.0</v>
      </c>
      <c r="B642" s="47" t="s">
        <v>837</v>
      </c>
      <c r="C642" s="48">
        <v>45101.0</v>
      </c>
      <c r="D642" s="49"/>
      <c r="E642" s="46">
        <v>8.442974794E9</v>
      </c>
      <c r="F642" s="49"/>
      <c r="G642" s="46" t="s">
        <v>243</v>
      </c>
      <c r="H642" s="46" t="s">
        <v>103</v>
      </c>
      <c r="I642" s="54"/>
      <c r="J642" s="53" t="s">
        <v>55</v>
      </c>
      <c r="K642" s="53" t="s">
        <v>82</v>
      </c>
      <c r="L642" s="54"/>
    </row>
    <row r="643">
      <c r="A643" s="46">
        <v>745.0</v>
      </c>
      <c r="B643" s="47" t="s">
        <v>838</v>
      </c>
      <c r="C643" s="48">
        <v>45101.0</v>
      </c>
      <c r="D643" s="49"/>
      <c r="E643" s="46">
        <v>8.44311332E9</v>
      </c>
      <c r="F643" s="49"/>
      <c r="G643" s="46" t="s">
        <v>324</v>
      </c>
      <c r="H643" s="46" t="s">
        <v>103</v>
      </c>
      <c r="I643" s="54"/>
      <c r="J643" s="53" t="s">
        <v>839</v>
      </c>
      <c r="K643" s="53">
        <v>200.0</v>
      </c>
      <c r="L643" s="54"/>
    </row>
    <row r="644">
      <c r="A644" s="46">
        <v>746.0</v>
      </c>
      <c r="B644" s="47" t="s">
        <v>840</v>
      </c>
      <c r="C644" s="48">
        <v>45103.0</v>
      </c>
      <c r="D644" s="49"/>
      <c r="E644" s="46">
        <v>8.445625294E9</v>
      </c>
      <c r="F644" s="49"/>
      <c r="G644" s="46" t="s">
        <v>758</v>
      </c>
      <c r="H644" s="46" t="s">
        <v>103</v>
      </c>
      <c r="I644" s="54"/>
      <c r="J644" s="53" t="s">
        <v>55</v>
      </c>
      <c r="K644" s="53" t="s">
        <v>77</v>
      </c>
      <c r="L644" s="54"/>
    </row>
    <row r="645">
      <c r="A645" s="46">
        <v>747.0</v>
      </c>
      <c r="B645" s="47" t="s">
        <v>841</v>
      </c>
      <c r="C645" s="48">
        <v>45103.0</v>
      </c>
      <c r="D645" s="49"/>
      <c r="E645" s="46">
        <v>8.445986152E9</v>
      </c>
      <c r="F645" s="49"/>
      <c r="G645" s="46" t="s">
        <v>758</v>
      </c>
      <c r="H645" s="46" t="s">
        <v>103</v>
      </c>
      <c r="I645" s="54"/>
      <c r="J645" s="53" t="s">
        <v>55</v>
      </c>
      <c r="K645" s="53" t="s">
        <v>77</v>
      </c>
      <c r="L645" s="54"/>
    </row>
    <row r="646">
      <c r="A646" s="46">
        <v>748.0</v>
      </c>
      <c r="B646" s="47" t="s">
        <v>842</v>
      </c>
      <c r="C646" s="48">
        <v>45103.0</v>
      </c>
      <c r="D646" s="49"/>
      <c r="E646" s="46">
        <v>6.564014986E9</v>
      </c>
      <c r="F646" s="49"/>
      <c r="G646" s="46" t="s">
        <v>758</v>
      </c>
      <c r="H646" s="46" t="s">
        <v>40</v>
      </c>
      <c r="I646" s="54"/>
      <c r="J646" s="53" t="s">
        <v>834</v>
      </c>
      <c r="K646" s="53" t="s">
        <v>77</v>
      </c>
      <c r="L646" s="54"/>
    </row>
    <row r="647">
      <c r="A647" s="46">
        <v>749.0</v>
      </c>
      <c r="B647" s="47" t="s">
        <v>843</v>
      </c>
      <c r="C647" s="48">
        <v>45106.0</v>
      </c>
      <c r="D647" s="49"/>
      <c r="E647" s="46">
        <v>8.441597332E9</v>
      </c>
      <c r="F647" s="49"/>
      <c r="G647" s="46" t="s">
        <v>206</v>
      </c>
      <c r="H647" s="46" t="s">
        <v>103</v>
      </c>
      <c r="I647" s="54"/>
      <c r="J647" s="53" t="s">
        <v>55</v>
      </c>
      <c r="K647" s="53" t="s">
        <v>77</v>
      </c>
      <c r="L647" s="54"/>
    </row>
    <row r="648">
      <c r="A648" s="46">
        <v>750.0</v>
      </c>
      <c r="B648" s="47" t="s">
        <v>844</v>
      </c>
      <c r="C648" s="68"/>
      <c r="D648" s="49"/>
      <c r="E648" s="46">
        <v>8.44531203E9</v>
      </c>
      <c r="F648" s="49"/>
      <c r="G648" s="46" t="s">
        <v>60</v>
      </c>
      <c r="H648" s="46" t="s">
        <v>103</v>
      </c>
      <c r="I648" s="46" t="s">
        <v>207</v>
      </c>
      <c r="J648" s="53" t="s">
        <v>709</v>
      </c>
      <c r="K648" s="53">
        <v>250.0</v>
      </c>
      <c r="L648" s="54"/>
    </row>
    <row r="649">
      <c r="A649" s="46">
        <v>751.0</v>
      </c>
      <c r="B649" s="47" t="s">
        <v>845</v>
      </c>
      <c r="C649" s="48">
        <v>45108.0</v>
      </c>
      <c r="D649" s="49"/>
      <c r="E649" s="46">
        <v>8.442998675E9</v>
      </c>
      <c r="F649" s="49"/>
      <c r="G649" s="46" t="s">
        <v>846</v>
      </c>
      <c r="H649" s="46" t="s">
        <v>103</v>
      </c>
      <c r="I649" s="54"/>
      <c r="J649" s="53" t="s">
        <v>847</v>
      </c>
      <c r="K649" s="53">
        <v>150.0</v>
      </c>
      <c r="L649" s="54"/>
    </row>
    <row r="650">
      <c r="A650" s="46">
        <v>752.0</v>
      </c>
      <c r="B650" s="47" t="s">
        <v>848</v>
      </c>
      <c r="C650" s="48">
        <v>45113.0</v>
      </c>
      <c r="D650" s="49"/>
      <c r="E650" s="46">
        <v>8.44131959E9</v>
      </c>
      <c r="F650" s="49"/>
      <c r="G650" s="46" t="s">
        <v>849</v>
      </c>
      <c r="H650" s="46" t="s">
        <v>103</v>
      </c>
      <c r="I650" s="54"/>
      <c r="J650" s="53" t="s">
        <v>55</v>
      </c>
      <c r="K650" s="53">
        <v>0.0</v>
      </c>
      <c r="L650" s="54"/>
    </row>
    <row r="651">
      <c r="A651" s="46">
        <v>753.0</v>
      </c>
      <c r="B651" s="47" t="s">
        <v>850</v>
      </c>
      <c r="C651" s="48">
        <v>45114.0</v>
      </c>
      <c r="D651" s="49"/>
      <c r="E651" s="46">
        <v>8.445953815E9</v>
      </c>
      <c r="F651" s="49"/>
      <c r="G651" s="46" t="s">
        <v>206</v>
      </c>
      <c r="H651" s="46" t="s">
        <v>103</v>
      </c>
      <c r="I651" s="54"/>
      <c r="J651" s="53" t="s">
        <v>55</v>
      </c>
      <c r="K651" s="53" t="s">
        <v>77</v>
      </c>
      <c r="L651" s="54"/>
    </row>
    <row r="652">
      <c r="A652" s="46">
        <v>754.0</v>
      </c>
      <c r="B652" s="47" t="s">
        <v>851</v>
      </c>
      <c r="C652" s="48">
        <v>45117.0</v>
      </c>
      <c r="D652" s="49"/>
      <c r="E652" s="46">
        <v>8.442275465E9</v>
      </c>
      <c r="F652" s="49"/>
      <c r="G652" s="46" t="s">
        <v>60</v>
      </c>
      <c r="H652" s="46" t="s">
        <v>103</v>
      </c>
      <c r="I652" s="54"/>
      <c r="J652" s="53" t="s">
        <v>847</v>
      </c>
      <c r="K652" s="53">
        <v>250.0</v>
      </c>
      <c r="L652" s="54"/>
    </row>
    <row r="653">
      <c r="A653" s="46">
        <v>755.0</v>
      </c>
      <c r="B653" s="47" t="s">
        <v>852</v>
      </c>
      <c r="C653" s="48">
        <v>45118.0</v>
      </c>
      <c r="D653" s="49"/>
      <c r="E653" s="46">
        <v>6.642021887E9</v>
      </c>
      <c r="F653" s="49"/>
      <c r="G653" s="46" t="s">
        <v>243</v>
      </c>
      <c r="H653" s="46" t="s">
        <v>103</v>
      </c>
      <c r="I653" s="54"/>
      <c r="J653" s="53" t="s">
        <v>55</v>
      </c>
      <c r="K653" s="53" t="s">
        <v>82</v>
      </c>
      <c r="L653" s="54"/>
    </row>
    <row r="654">
      <c r="A654" s="46">
        <v>756.0</v>
      </c>
      <c r="B654" s="47" t="s">
        <v>853</v>
      </c>
      <c r="C654" s="48">
        <v>45120.0</v>
      </c>
      <c r="D654" s="49"/>
      <c r="E654" s="46">
        <v>8.447640989E9</v>
      </c>
      <c r="F654" s="49"/>
      <c r="G654" s="46" t="s">
        <v>206</v>
      </c>
      <c r="H654" s="46" t="s">
        <v>103</v>
      </c>
      <c r="I654" s="54"/>
      <c r="J654" s="53" t="s">
        <v>82</v>
      </c>
      <c r="K654" s="53" t="s">
        <v>77</v>
      </c>
      <c r="L654" s="54"/>
    </row>
    <row r="655">
      <c r="A655" s="46">
        <v>757.0</v>
      </c>
      <c r="B655" s="47" t="s">
        <v>854</v>
      </c>
      <c r="C655" s="48">
        <v>45119.0</v>
      </c>
      <c r="D655" s="49"/>
      <c r="E655" s="46">
        <v>8.442227009E9</v>
      </c>
      <c r="F655" s="49"/>
      <c r="G655" s="46" t="s">
        <v>855</v>
      </c>
      <c r="H655" s="46" t="s">
        <v>803</v>
      </c>
      <c r="I655" s="54"/>
      <c r="J655" s="53" t="s">
        <v>847</v>
      </c>
      <c r="K655" s="53" t="s">
        <v>77</v>
      </c>
      <c r="L655" s="54"/>
    </row>
    <row r="656">
      <c r="A656" s="46">
        <v>758.0</v>
      </c>
      <c r="B656" s="47" t="s">
        <v>856</v>
      </c>
      <c r="C656" s="48">
        <v>45122.0</v>
      </c>
      <c r="D656" s="49"/>
      <c r="E656" s="46">
        <v>8.446747226E9</v>
      </c>
      <c r="F656" s="49"/>
      <c r="G656" s="46" t="s">
        <v>243</v>
      </c>
      <c r="H656" s="46" t="s">
        <v>209</v>
      </c>
      <c r="I656" s="46" t="s">
        <v>207</v>
      </c>
      <c r="J656" s="53" t="s">
        <v>709</v>
      </c>
      <c r="K656" s="53">
        <v>250.0</v>
      </c>
      <c r="L656" s="54"/>
    </row>
    <row r="657">
      <c r="A657" s="46">
        <v>759.0</v>
      </c>
      <c r="B657" s="47" t="s">
        <v>857</v>
      </c>
      <c r="C657" s="48">
        <v>45122.0</v>
      </c>
      <c r="D657" s="49"/>
      <c r="E657" s="46">
        <v>8.441862076E9</v>
      </c>
      <c r="F657" s="49"/>
      <c r="G657" s="46" t="s">
        <v>206</v>
      </c>
      <c r="H657" s="46" t="s">
        <v>103</v>
      </c>
      <c r="I657" s="54"/>
      <c r="J657" s="53" t="s">
        <v>847</v>
      </c>
      <c r="K657" s="53" t="s">
        <v>77</v>
      </c>
      <c r="L657" s="54"/>
    </row>
    <row r="658">
      <c r="A658" s="46">
        <v>760.0</v>
      </c>
      <c r="B658" s="47" t="s">
        <v>858</v>
      </c>
      <c r="C658" s="48">
        <v>45124.0</v>
      </c>
      <c r="D658" s="49"/>
      <c r="E658" s="46">
        <v>8.442605941E9</v>
      </c>
      <c r="F658" s="49"/>
      <c r="G658" s="46" t="s">
        <v>849</v>
      </c>
      <c r="H658" s="46" t="s">
        <v>763</v>
      </c>
      <c r="I658" s="54"/>
      <c r="J658" s="53" t="s">
        <v>859</v>
      </c>
      <c r="K658" s="53">
        <v>200.0</v>
      </c>
      <c r="L658" s="54"/>
    </row>
    <row r="659">
      <c r="A659" s="46">
        <v>761.0</v>
      </c>
      <c r="B659" s="47" t="s">
        <v>860</v>
      </c>
      <c r="C659" s="48">
        <v>45128.0</v>
      </c>
      <c r="D659" s="49"/>
      <c r="E659" s="46">
        <v>8.446076238E9</v>
      </c>
      <c r="F659" s="49"/>
      <c r="G659" s="46" t="s">
        <v>60</v>
      </c>
      <c r="H659" s="46" t="s">
        <v>861</v>
      </c>
      <c r="I659" s="54"/>
      <c r="J659" s="53" t="s">
        <v>862</v>
      </c>
      <c r="K659" s="53">
        <v>450.0</v>
      </c>
      <c r="L659" s="54"/>
    </row>
    <row r="660">
      <c r="A660" s="46">
        <v>762.0</v>
      </c>
      <c r="B660" s="47" t="s">
        <v>863</v>
      </c>
      <c r="C660" s="48">
        <v>45131.0</v>
      </c>
      <c r="D660" s="49"/>
      <c r="E660" s="46">
        <v>8.441730575E9</v>
      </c>
      <c r="F660" s="49"/>
      <c r="G660" s="46" t="s">
        <v>855</v>
      </c>
      <c r="H660" s="46" t="s">
        <v>803</v>
      </c>
      <c r="I660" s="54"/>
      <c r="J660" s="53" t="s">
        <v>864</v>
      </c>
      <c r="K660" s="53" t="s">
        <v>77</v>
      </c>
      <c r="L660" s="54"/>
    </row>
    <row r="661">
      <c r="A661" s="46">
        <v>763.0</v>
      </c>
      <c r="B661" s="47" t="s">
        <v>865</v>
      </c>
      <c r="C661" s="48">
        <v>45132.0</v>
      </c>
      <c r="D661" s="49"/>
      <c r="E661" s="46">
        <v>8.445600298E9</v>
      </c>
      <c r="F661" s="49"/>
      <c r="G661" s="46" t="s">
        <v>243</v>
      </c>
      <c r="H661" s="46" t="s">
        <v>103</v>
      </c>
      <c r="I661" s="54"/>
      <c r="J661" s="53" t="s">
        <v>55</v>
      </c>
      <c r="K661" s="53">
        <v>250.0</v>
      </c>
      <c r="L661" s="54"/>
    </row>
    <row r="662">
      <c r="A662" s="46">
        <v>764.0</v>
      </c>
      <c r="B662" s="47" t="s">
        <v>866</v>
      </c>
      <c r="C662" s="48">
        <v>45132.0</v>
      </c>
      <c r="D662" s="49"/>
      <c r="E662" s="46">
        <v>8.445600298E9</v>
      </c>
      <c r="F662" s="49"/>
      <c r="G662" s="46" t="s">
        <v>243</v>
      </c>
      <c r="H662" s="46" t="s">
        <v>103</v>
      </c>
      <c r="I662" s="54"/>
      <c r="J662" s="53" t="s">
        <v>55</v>
      </c>
      <c r="K662" s="53">
        <v>250.0</v>
      </c>
      <c r="L662" s="54"/>
    </row>
    <row r="663">
      <c r="A663" s="46">
        <v>765.0</v>
      </c>
      <c r="B663" s="47" t="s">
        <v>867</v>
      </c>
      <c r="C663" s="48">
        <v>45132.0</v>
      </c>
      <c r="D663" s="49"/>
      <c r="E663" s="46">
        <v>8.442806349E9</v>
      </c>
      <c r="F663" s="49"/>
      <c r="G663" s="46" t="s">
        <v>243</v>
      </c>
      <c r="H663" s="46" t="s">
        <v>103</v>
      </c>
      <c r="I663" s="54"/>
      <c r="J663" s="53" t="s">
        <v>55</v>
      </c>
      <c r="K663" s="53">
        <v>250.0</v>
      </c>
      <c r="L663" s="54"/>
    </row>
    <row r="664">
      <c r="A664" s="46">
        <v>766.0</v>
      </c>
      <c r="B664" s="47" t="s">
        <v>868</v>
      </c>
      <c r="C664" s="48">
        <v>45133.0</v>
      </c>
      <c r="D664" s="49"/>
      <c r="E664" s="46">
        <v>8.441764364E9</v>
      </c>
      <c r="F664" s="49"/>
      <c r="G664" s="46" t="s">
        <v>60</v>
      </c>
      <c r="H664" s="46" t="s">
        <v>103</v>
      </c>
      <c r="I664" s="54"/>
      <c r="J664" s="53" t="s">
        <v>847</v>
      </c>
      <c r="K664" s="53">
        <v>250.0</v>
      </c>
      <c r="L664" s="54"/>
    </row>
    <row r="665">
      <c r="A665" s="46">
        <v>767.0</v>
      </c>
      <c r="B665" s="47" t="s">
        <v>869</v>
      </c>
      <c r="C665" s="48">
        <v>45133.0</v>
      </c>
      <c r="D665" s="49"/>
      <c r="E665" s="46">
        <v>8.443423504E9</v>
      </c>
      <c r="F665" s="49"/>
      <c r="G665" s="46" t="s">
        <v>60</v>
      </c>
      <c r="H665" s="46" t="s">
        <v>103</v>
      </c>
      <c r="I665" s="54"/>
      <c r="J665" s="53" t="s">
        <v>55</v>
      </c>
      <c r="K665" s="53">
        <v>250.0</v>
      </c>
      <c r="L665" s="54"/>
    </row>
    <row r="666">
      <c r="A666" s="46">
        <v>768.0</v>
      </c>
      <c r="B666" s="47" t="s">
        <v>870</v>
      </c>
      <c r="C666" s="48">
        <v>45134.0</v>
      </c>
      <c r="D666" s="49"/>
      <c r="E666" s="46">
        <v>8.445033879E9</v>
      </c>
      <c r="F666" s="49"/>
      <c r="G666" s="46" t="s">
        <v>206</v>
      </c>
      <c r="H666" s="46" t="s">
        <v>103</v>
      </c>
      <c r="I666" s="54"/>
      <c r="J666" s="53" t="s">
        <v>55</v>
      </c>
      <c r="K666" s="53" t="s">
        <v>77</v>
      </c>
      <c r="L666" s="54"/>
    </row>
    <row r="667">
      <c r="A667" s="46">
        <v>769.0</v>
      </c>
      <c r="B667" s="47" t="s">
        <v>871</v>
      </c>
      <c r="C667" s="48">
        <v>45134.0</v>
      </c>
      <c r="D667" s="49"/>
      <c r="E667" s="46">
        <v>8.441424887E9</v>
      </c>
      <c r="F667" s="49"/>
      <c r="G667" s="46" t="s">
        <v>243</v>
      </c>
      <c r="H667" s="46" t="s">
        <v>103</v>
      </c>
      <c r="I667" s="54"/>
      <c r="J667" s="53" t="s">
        <v>55</v>
      </c>
      <c r="K667" s="53">
        <v>250.0</v>
      </c>
      <c r="L667" s="54"/>
    </row>
    <row r="668">
      <c r="A668" s="46">
        <v>770.0</v>
      </c>
      <c r="B668" s="47" t="s">
        <v>872</v>
      </c>
      <c r="C668" s="48">
        <v>45135.0</v>
      </c>
      <c r="D668" s="49"/>
      <c r="E668" s="46">
        <v>8.44174409E9</v>
      </c>
      <c r="F668" s="49"/>
      <c r="G668" s="46" t="s">
        <v>206</v>
      </c>
      <c r="H668" s="46" t="s">
        <v>209</v>
      </c>
      <c r="I668" s="54"/>
      <c r="J668" s="53" t="s">
        <v>55</v>
      </c>
      <c r="K668" s="53" t="s">
        <v>77</v>
      </c>
      <c r="L668" s="54"/>
    </row>
    <row r="669">
      <c r="A669" s="46">
        <v>771.0</v>
      </c>
      <c r="B669" s="47" t="s">
        <v>873</v>
      </c>
      <c r="C669" s="48">
        <v>45122.0</v>
      </c>
      <c r="D669" s="49"/>
      <c r="E669" s="46">
        <v>8.441032071E9</v>
      </c>
      <c r="F669" s="49"/>
      <c r="G669" s="72" t="s">
        <v>874</v>
      </c>
      <c r="H669" s="46" t="s">
        <v>103</v>
      </c>
      <c r="I669" s="46" t="s">
        <v>875</v>
      </c>
      <c r="J669" s="53" t="s">
        <v>82</v>
      </c>
      <c r="K669" s="53" t="s">
        <v>77</v>
      </c>
      <c r="L669" s="54"/>
    </row>
    <row r="670">
      <c r="A670" s="46">
        <v>772.0</v>
      </c>
      <c r="B670" s="47" t="s">
        <v>876</v>
      </c>
      <c r="C670" s="48">
        <v>45138.0</v>
      </c>
      <c r="D670" s="49"/>
      <c r="E670" s="46">
        <v>8.441106278E9</v>
      </c>
      <c r="F670" s="49"/>
      <c r="G670" s="46" t="s">
        <v>758</v>
      </c>
      <c r="H670" s="46" t="s">
        <v>105</v>
      </c>
      <c r="I670" s="46" t="s">
        <v>207</v>
      </c>
      <c r="J670" s="53" t="s">
        <v>709</v>
      </c>
      <c r="K670" s="53" t="s">
        <v>77</v>
      </c>
      <c r="L670" s="54"/>
    </row>
    <row r="671">
      <c r="A671" s="46">
        <v>773.0</v>
      </c>
      <c r="B671" s="47" t="s">
        <v>877</v>
      </c>
      <c r="C671" s="48">
        <v>45138.0</v>
      </c>
      <c r="D671" s="49"/>
      <c r="E671" s="46">
        <v>8.44484853E9</v>
      </c>
      <c r="F671" s="49"/>
      <c r="G671" s="46" t="s">
        <v>777</v>
      </c>
      <c r="H671" s="46" t="s">
        <v>824</v>
      </c>
      <c r="I671" s="54"/>
      <c r="J671" s="53" t="s">
        <v>795</v>
      </c>
      <c r="K671" s="53">
        <v>500.0</v>
      </c>
      <c r="L671" s="54"/>
    </row>
    <row r="672">
      <c r="A672" s="46">
        <v>774.0</v>
      </c>
      <c r="B672" s="47" t="s">
        <v>878</v>
      </c>
      <c r="C672" s="48">
        <v>45139.0</v>
      </c>
      <c r="D672" s="49"/>
      <c r="E672" s="46">
        <v>8.443482937E9</v>
      </c>
      <c r="F672" s="49"/>
      <c r="G672" s="46" t="s">
        <v>879</v>
      </c>
      <c r="H672" s="46" t="s">
        <v>103</v>
      </c>
      <c r="I672" s="54"/>
      <c r="J672" s="53" t="s">
        <v>55</v>
      </c>
      <c r="K672" s="53">
        <v>230.0</v>
      </c>
      <c r="L672" s="54"/>
    </row>
    <row r="673">
      <c r="A673" s="46">
        <v>775.0</v>
      </c>
      <c r="B673" s="47" t="s">
        <v>880</v>
      </c>
      <c r="C673" s="48">
        <v>45140.0</v>
      </c>
      <c r="D673" s="49"/>
      <c r="E673" s="46">
        <v>8.444923008E9</v>
      </c>
      <c r="F673" s="49"/>
      <c r="G673" s="46" t="s">
        <v>855</v>
      </c>
      <c r="H673" s="46" t="s">
        <v>803</v>
      </c>
      <c r="I673" s="54"/>
      <c r="J673" s="53" t="s">
        <v>881</v>
      </c>
      <c r="K673" s="53" t="s">
        <v>77</v>
      </c>
      <c r="L673" s="54"/>
    </row>
    <row r="674">
      <c r="A674" s="46">
        <v>776.0</v>
      </c>
      <c r="B674" s="47" t="s">
        <v>882</v>
      </c>
      <c r="C674" s="48">
        <v>45141.0</v>
      </c>
      <c r="D674" s="49"/>
      <c r="E674" s="46">
        <v>8.442812153E9</v>
      </c>
      <c r="F674" s="49"/>
      <c r="G674" s="46" t="s">
        <v>883</v>
      </c>
      <c r="H674" s="46" t="s">
        <v>103</v>
      </c>
      <c r="I674" s="54"/>
      <c r="J674" s="53" t="s">
        <v>55</v>
      </c>
      <c r="K674" s="53" t="s">
        <v>77</v>
      </c>
      <c r="L674" s="54"/>
    </row>
    <row r="675">
      <c r="A675" s="46">
        <v>777.0</v>
      </c>
      <c r="B675" s="47" t="s">
        <v>884</v>
      </c>
      <c r="C675" s="48">
        <v>45141.0</v>
      </c>
      <c r="D675" s="49"/>
      <c r="E675" s="46">
        <v>8.444870855E9</v>
      </c>
      <c r="F675" s="49"/>
      <c r="G675" s="46" t="s">
        <v>883</v>
      </c>
      <c r="H675" s="46" t="s">
        <v>103</v>
      </c>
      <c r="I675" s="54"/>
      <c r="J675" s="53" t="s">
        <v>55</v>
      </c>
      <c r="K675" s="53" t="s">
        <v>77</v>
      </c>
      <c r="L675" s="54"/>
    </row>
    <row r="676">
      <c r="A676" s="46">
        <v>778.0</v>
      </c>
      <c r="B676" s="47" t="s">
        <v>885</v>
      </c>
      <c r="C676" s="48">
        <v>45143.0</v>
      </c>
      <c r="D676" s="49"/>
      <c r="E676" s="46">
        <v>8.443558603E9</v>
      </c>
      <c r="F676" s="49"/>
      <c r="G676" s="46" t="s">
        <v>324</v>
      </c>
      <c r="H676" s="46" t="s">
        <v>103</v>
      </c>
      <c r="I676" s="54"/>
      <c r="J676" s="53" t="s">
        <v>619</v>
      </c>
      <c r="K676" s="53">
        <v>250.0</v>
      </c>
      <c r="L676" s="54"/>
    </row>
    <row r="677">
      <c r="A677" s="46">
        <v>779.0</v>
      </c>
      <c r="B677" s="73" t="s">
        <v>886</v>
      </c>
      <c r="C677" s="74">
        <v>44960.0</v>
      </c>
      <c r="D677" s="9"/>
      <c r="E677" s="72">
        <v>8.441834407E9</v>
      </c>
      <c r="F677" s="9"/>
      <c r="G677" s="72" t="s">
        <v>540</v>
      </c>
      <c r="H677" s="72" t="s">
        <v>34</v>
      </c>
      <c r="I677" s="75"/>
      <c r="J677" s="76">
        <v>350.0</v>
      </c>
      <c r="K677" s="76">
        <v>250.0</v>
      </c>
      <c r="L677" s="75"/>
    </row>
    <row r="678">
      <c r="A678" s="46">
        <v>780.0</v>
      </c>
      <c r="B678" s="73" t="s">
        <v>887</v>
      </c>
      <c r="C678" s="74">
        <v>44988.0</v>
      </c>
      <c r="D678" s="9"/>
      <c r="E678" s="72">
        <v>8.443514128E9</v>
      </c>
      <c r="F678" s="9"/>
      <c r="G678" s="72" t="s">
        <v>60</v>
      </c>
      <c r="H678" s="72" t="s">
        <v>34</v>
      </c>
      <c r="I678" s="75"/>
      <c r="J678" s="76">
        <v>360.0</v>
      </c>
      <c r="K678" s="76">
        <v>250.0</v>
      </c>
      <c r="L678" s="75"/>
    </row>
    <row r="679">
      <c r="A679" s="46">
        <v>781.0</v>
      </c>
      <c r="B679" s="73" t="s">
        <v>888</v>
      </c>
      <c r="C679" s="74">
        <v>44974.0</v>
      </c>
      <c r="D679" s="9"/>
      <c r="E679" s="72">
        <v>9.221014302E9</v>
      </c>
      <c r="F679" s="9"/>
      <c r="G679" s="72" t="s">
        <v>60</v>
      </c>
      <c r="H679" s="72" t="s">
        <v>34</v>
      </c>
      <c r="I679" s="75"/>
      <c r="J679" s="76">
        <v>360.0</v>
      </c>
      <c r="K679" s="76">
        <v>250.0</v>
      </c>
      <c r="L679" s="75"/>
    </row>
    <row r="680">
      <c r="A680" s="46">
        <v>782.0</v>
      </c>
      <c r="B680" s="73" t="s">
        <v>889</v>
      </c>
      <c r="C680" s="74" t="s">
        <v>890</v>
      </c>
      <c r="D680" s="9"/>
      <c r="E680" s="72">
        <v>8.44185048E9</v>
      </c>
      <c r="F680" s="9"/>
      <c r="G680" s="72" t="s">
        <v>60</v>
      </c>
      <c r="H680" s="72" t="s">
        <v>229</v>
      </c>
      <c r="I680" s="75"/>
      <c r="J680" s="76">
        <v>500.0</v>
      </c>
      <c r="K680" s="76">
        <v>380.0</v>
      </c>
      <c r="L680" s="75"/>
    </row>
    <row r="681">
      <c r="A681" s="46">
        <v>783.0</v>
      </c>
      <c r="B681" s="73" t="s">
        <v>891</v>
      </c>
      <c r="C681" s="74">
        <v>44907.0</v>
      </c>
      <c r="D681" s="9"/>
      <c r="E681" s="72">
        <v>8.44197591E9</v>
      </c>
      <c r="F681" s="9"/>
      <c r="G681" s="72" t="s">
        <v>60</v>
      </c>
      <c r="H681" s="72" t="s">
        <v>34</v>
      </c>
      <c r="I681" s="75"/>
      <c r="J681" s="76">
        <v>360.0</v>
      </c>
      <c r="K681" s="76">
        <v>250.0</v>
      </c>
      <c r="L681" s="75"/>
    </row>
    <row r="682">
      <c r="A682" s="46">
        <v>784.0</v>
      </c>
      <c r="B682" s="73" t="s">
        <v>892</v>
      </c>
      <c r="C682" s="74">
        <v>44945.0</v>
      </c>
      <c r="D682" s="9"/>
      <c r="E682" s="72">
        <v>8.445976278E9</v>
      </c>
      <c r="F682" s="9"/>
      <c r="G682" s="72" t="s">
        <v>60</v>
      </c>
      <c r="H682" s="72" t="s">
        <v>34</v>
      </c>
      <c r="I682" s="75"/>
      <c r="J682" s="76">
        <v>360.0</v>
      </c>
      <c r="K682" s="76">
        <v>250.0</v>
      </c>
      <c r="L682" s="75"/>
    </row>
    <row r="683">
      <c r="A683" s="46">
        <v>786.0</v>
      </c>
      <c r="B683" s="73" t="s">
        <v>893</v>
      </c>
      <c r="C683" s="74">
        <v>44984.0</v>
      </c>
      <c r="D683" s="9"/>
      <c r="E683" s="72">
        <v>8.443569342E9</v>
      </c>
      <c r="F683" s="9"/>
      <c r="G683" s="72" t="s">
        <v>60</v>
      </c>
      <c r="H683" s="72" t="s">
        <v>34</v>
      </c>
      <c r="I683" s="75"/>
      <c r="J683" s="76">
        <v>380.0</v>
      </c>
      <c r="K683" s="76">
        <v>250.0</v>
      </c>
      <c r="L683" s="75"/>
    </row>
    <row r="684">
      <c r="A684" s="46">
        <v>788.0</v>
      </c>
      <c r="B684" s="73" t="s">
        <v>894</v>
      </c>
      <c r="C684" s="74">
        <v>44271.0</v>
      </c>
      <c r="D684" s="9"/>
      <c r="E684" s="72">
        <v>8.441029526E9</v>
      </c>
      <c r="F684" s="9"/>
      <c r="G684" s="72" t="s">
        <v>60</v>
      </c>
      <c r="H684" s="72" t="s">
        <v>34</v>
      </c>
      <c r="I684" s="75"/>
      <c r="J684" s="76">
        <v>300.0</v>
      </c>
      <c r="K684" s="76">
        <v>200.0</v>
      </c>
      <c r="L684" s="75"/>
    </row>
    <row r="685">
      <c r="A685" s="46">
        <v>789.0</v>
      </c>
      <c r="B685" s="73" t="s">
        <v>895</v>
      </c>
      <c r="C685" s="74">
        <v>44909.0</v>
      </c>
      <c r="D685" s="9"/>
      <c r="E685" s="72">
        <v>8.445041994E9</v>
      </c>
      <c r="F685" s="9"/>
      <c r="G685" s="72" t="s">
        <v>60</v>
      </c>
      <c r="H685" s="72" t="s">
        <v>34</v>
      </c>
      <c r="I685" s="75"/>
      <c r="J685" s="76">
        <v>807.0</v>
      </c>
      <c r="K685" s="76">
        <v>250.0</v>
      </c>
      <c r="L685" s="75"/>
    </row>
    <row r="686">
      <c r="A686" s="46">
        <v>792.0</v>
      </c>
      <c r="B686" s="73" t="s">
        <v>896</v>
      </c>
      <c r="C686" s="74">
        <v>45028.0</v>
      </c>
      <c r="D686" s="9"/>
      <c r="E686" s="72">
        <v>8.441197371E9</v>
      </c>
      <c r="F686" s="9"/>
      <c r="G686" s="72" t="s">
        <v>758</v>
      </c>
      <c r="H686" s="72" t="s">
        <v>34</v>
      </c>
      <c r="I686" s="75"/>
      <c r="J686" s="76">
        <v>380.0</v>
      </c>
      <c r="K686" s="76" t="s">
        <v>77</v>
      </c>
      <c r="L686" s="75"/>
    </row>
    <row r="687">
      <c r="A687" s="46">
        <v>793.0</v>
      </c>
      <c r="B687" s="73" t="s">
        <v>897</v>
      </c>
      <c r="C687" s="74">
        <v>44984.0</v>
      </c>
      <c r="D687" s="9"/>
      <c r="E687" s="72">
        <v>8.4462263E9</v>
      </c>
      <c r="F687" s="9"/>
      <c r="G687" s="72" t="s">
        <v>874</v>
      </c>
      <c r="H687" s="72" t="s">
        <v>34</v>
      </c>
      <c r="I687" s="75"/>
      <c r="J687" s="76">
        <v>360.0</v>
      </c>
      <c r="K687" s="76">
        <v>250.0</v>
      </c>
      <c r="L687" s="75"/>
    </row>
    <row r="688">
      <c r="A688" s="46">
        <v>794.0</v>
      </c>
      <c r="B688" s="73" t="s">
        <v>898</v>
      </c>
      <c r="C688" s="77"/>
      <c r="D688" s="9"/>
      <c r="E688" s="72">
        <v>8.446055232E9</v>
      </c>
      <c r="F688" s="9"/>
      <c r="G688" s="72" t="s">
        <v>758</v>
      </c>
      <c r="H688" s="72" t="s">
        <v>34</v>
      </c>
      <c r="I688" s="75"/>
      <c r="J688" s="76" t="s">
        <v>55</v>
      </c>
      <c r="K688" s="76" t="s">
        <v>77</v>
      </c>
      <c r="L688" s="75"/>
    </row>
    <row r="689">
      <c r="A689" s="46">
        <v>795.0</v>
      </c>
      <c r="B689" s="73" t="s">
        <v>899</v>
      </c>
      <c r="C689" s="74">
        <v>45030.0</v>
      </c>
      <c r="D689" s="9"/>
      <c r="E689" s="72">
        <v>8.441961507E9</v>
      </c>
      <c r="F689" s="9"/>
      <c r="G689" s="72" t="s">
        <v>60</v>
      </c>
      <c r="H689" s="72" t="s">
        <v>34</v>
      </c>
      <c r="I689" s="75"/>
      <c r="J689" s="76">
        <v>380.0</v>
      </c>
      <c r="K689" s="76">
        <v>250.0</v>
      </c>
      <c r="L689" s="75"/>
    </row>
    <row r="690">
      <c r="A690" s="46">
        <v>796.0</v>
      </c>
      <c r="B690" s="73" t="s">
        <v>900</v>
      </c>
      <c r="C690" s="74">
        <v>45030.0</v>
      </c>
      <c r="D690" s="78" t="s">
        <v>698</v>
      </c>
      <c r="E690" s="72">
        <v>8.446711714E9</v>
      </c>
      <c r="F690" s="9"/>
      <c r="G690" s="72" t="s">
        <v>901</v>
      </c>
      <c r="H690" s="72" t="s">
        <v>209</v>
      </c>
      <c r="I690" s="72" t="s">
        <v>54</v>
      </c>
      <c r="J690" s="76" t="s">
        <v>902</v>
      </c>
      <c r="K690" s="76"/>
      <c r="L690" s="72" t="s">
        <v>903</v>
      </c>
    </row>
    <row r="691">
      <c r="A691" s="46">
        <v>797.0</v>
      </c>
      <c r="B691" s="73" t="s">
        <v>904</v>
      </c>
      <c r="C691" s="74">
        <v>45009.0</v>
      </c>
      <c r="D691" s="9"/>
      <c r="E691" s="72">
        <v>8.4438937E9</v>
      </c>
      <c r="F691" s="9"/>
      <c r="G691" s="72" t="s">
        <v>243</v>
      </c>
      <c r="H691" s="72" t="s">
        <v>209</v>
      </c>
      <c r="I691" s="75"/>
      <c r="J691" s="76">
        <v>380.0</v>
      </c>
      <c r="K691" s="76">
        <v>250.0</v>
      </c>
      <c r="L691" s="75"/>
    </row>
    <row r="692">
      <c r="A692" s="46">
        <v>798.0</v>
      </c>
      <c r="B692" s="73" t="s">
        <v>905</v>
      </c>
      <c r="C692" s="77"/>
      <c r="D692" s="9"/>
      <c r="E692" s="72">
        <v>8.441828255E9</v>
      </c>
      <c r="F692" s="9"/>
      <c r="G692" s="72" t="s">
        <v>758</v>
      </c>
      <c r="H692" s="72" t="s">
        <v>34</v>
      </c>
      <c r="I692" s="75"/>
      <c r="J692" s="76">
        <v>360.0</v>
      </c>
      <c r="K692" s="76" t="s">
        <v>77</v>
      </c>
      <c r="L692" s="75"/>
    </row>
    <row r="693">
      <c r="A693" s="46">
        <v>800.0</v>
      </c>
      <c r="B693" s="73" t="s">
        <v>906</v>
      </c>
      <c r="C693" s="77"/>
      <c r="D693" s="9"/>
      <c r="E693" s="72">
        <v>8.441398925E9</v>
      </c>
      <c r="F693" s="9"/>
      <c r="G693" s="72" t="s">
        <v>60</v>
      </c>
      <c r="H693" s="72" t="s">
        <v>34</v>
      </c>
      <c r="I693" s="75"/>
      <c r="J693" s="76">
        <v>360.0</v>
      </c>
      <c r="K693" s="76">
        <v>250.0</v>
      </c>
      <c r="L693" s="75"/>
    </row>
    <row r="694">
      <c r="A694" s="46">
        <v>801.0</v>
      </c>
      <c r="B694" s="73" t="s">
        <v>907</v>
      </c>
      <c r="C694" s="74">
        <v>44993.0</v>
      </c>
      <c r="D694" s="9"/>
      <c r="E694" s="72">
        <v>8.445057417E9</v>
      </c>
      <c r="F694" s="9"/>
      <c r="G694" s="72" t="s">
        <v>758</v>
      </c>
      <c r="H694" s="72" t="s">
        <v>34</v>
      </c>
      <c r="I694" s="75"/>
      <c r="J694" s="76">
        <v>380.0</v>
      </c>
      <c r="K694" s="76" t="s">
        <v>77</v>
      </c>
      <c r="L694" s="75"/>
    </row>
    <row r="695">
      <c r="A695" s="46">
        <v>802.0</v>
      </c>
      <c r="B695" s="73" t="s">
        <v>908</v>
      </c>
      <c r="C695" s="74">
        <v>45006.0</v>
      </c>
      <c r="D695" s="9"/>
      <c r="E695" s="72">
        <v>8.441067031E9</v>
      </c>
      <c r="F695" s="9"/>
      <c r="G695" s="72" t="s">
        <v>60</v>
      </c>
      <c r="H695" s="72" t="s">
        <v>34</v>
      </c>
      <c r="I695" s="75"/>
      <c r="J695" s="76" t="s">
        <v>55</v>
      </c>
      <c r="K695" s="76">
        <v>250.0</v>
      </c>
      <c r="L695" s="75"/>
    </row>
    <row r="696">
      <c r="A696" s="46">
        <v>803.0</v>
      </c>
      <c r="B696" s="73" t="s">
        <v>909</v>
      </c>
      <c r="C696" s="74">
        <v>44868.0</v>
      </c>
      <c r="D696" s="9"/>
      <c r="E696" s="72">
        <v>8.444845647E9</v>
      </c>
      <c r="F696" s="9"/>
      <c r="G696" s="72" t="s">
        <v>243</v>
      </c>
      <c r="H696" s="72" t="s">
        <v>34</v>
      </c>
      <c r="I696" s="75"/>
      <c r="J696" s="76">
        <v>300.0</v>
      </c>
      <c r="K696" s="76">
        <v>200.0</v>
      </c>
      <c r="L696" s="75"/>
    </row>
    <row r="697">
      <c r="A697" s="46">
        <v>804.0</v>
      </c>
      <c r="B697" s="73" t="s">
        <v>910</v>
      </c>
      <c r="C697" s="74">
        <v>45008.0</v>
      </c>
      <c r="D697" s="9"/>
      <c r="E697" s="72">
        <v>8.442937153E9</v>
      </c>
      <c r="F697" s="9"/>
      <c r="G697" s="72" t="s">
        <v>758</v>
      </c>
      <c r="H697" s="72" t="s">
        <v>34</v>
      </c>
      <c r="I697" s="75"/>
      <c r="J697" s="76">
        <v>250.0</v>
      </c>
      <c r="K697" s="76" t="s">
        <v>77</v>
      </c>
      <c r="L697" s="75"/>
    </row>
    <row r="698">
      <c r="A698" s="46">
        <v>805.0</v>
      </c>
      <c r="B698" s="73" t="s">
        <v>911</v>
      </c>
      <c r="C698" s="74">
        <v>45042.0</v>
      </c>
      <c r="D698" s="9"/>
      <c r="E698" s="72">
        <v>8.441229007E9</v>
      </c>
      <c r="F698" s="9"/>
      <c r="G698" s="72" t="s">
        <v>758</v>
      </c>
      <c r="H698" s="72" t="s">
        <v>103</v>
      </c>
      <c r="I698" s="75"/>
      <c r="J698" s="76">
        <v>360.0</v>
      </c>
      <c r="K698" s="76" t="s">
        <v>77</v>
      </c>
      <c r="L698" s="75"/>
    </row>
    <row r="699">
      <c r="A699" s="46">
        <v>806.0</v>
      </c>
      <c r="B699" s="73" t="s">
        <v>912</v>
      </c>
      <c r="C699" s="74">
        <v>45052.0</v>
      </c>
      <c r="D699" s="9"/>
      <c r="E699" s="72">
        <v>8.445029728E9</v>
      </c>
      <c r="F699" s="9"/>
      <c r="G699" s="72" t="s">
        <v>758</v>
      </c>
      <c r="H699" s="72" t="s">
        <v>34</v>
      </c>
      <c r="I699" s="75"/>
      <c r="J699" s="76">
        <v>380.0</v>
      </c>
      <c r="K699" s="76" t="s">
        <v>77</v>
      </c>
      <c r="L699" s="75"/>
    </row>
    <row r="700">
      <c r="A700" s="46">
        <v>807.0</v>
      </c>
      <c r="B700" s="73" t="s">
        <v>913</v>
      </c>
      <c r="C700" s="74">
        <v>45052.0</v>
      </c>
      <c r="D700" s="9"/>
      <c r="E700" s="72">
        <v>8.442043714E9</v>
      </c>
      <c r="F700" s="9"/>
      <c r="G700" s="72" t="s">
        <v>60</v>
      </c>
      <c r="H700" s="72" t="s">
        <v>34</v>
      </c>
      <c r="I700" s="75"/>
      <c r="J700" s="76">
        <v>380.0</v>
      </c>
      <c r="K700" s="76">
        <v>250.0</v>
      </c>
      <c r="L700" s="75"/>
    </row>
    <row r="701">
      <c r="A701" s="46">
        <v>808.0</v>
      </c>
      <c r="B701" s="73" t="s">
        <v>914</v>
      </c>
      <c r="C701" s="74">
        <v>45054.0</v>
      </c>
      <c r="D701" s="9"/>
      <c r="E701" s="72">
        <v>8.441259255E9</v>
      </c>
      <c r="F701" s="9"/>
      <c r="G701" s="72" t="s">
        <v>874</v>
      </c>
      <c r="H701" s="72" t="s">
        <v>105</v>
      </c>
      <c r="I701" s="75"/>
      <c r="J701" s="76">
        <v>300.0</v>
      </c>
      <c r="K701" s="76" t="s">
        <v>77</v>
      </c>
      <c r="L701" s="75"/>
    </row>
    <row r="702">
      <c r="A702" s="46">
        <v>810.0</v>
      </c>
      <c r="B702" s="73" t="s">
        <v>915</v>
      </c>
      <c r="C702" s="74">
        <v>45058.0</v>
      </c>
      <c r="D702" s="9"/>
      <c r="E702" s="72">
        <v>8.443482713E9</v>
      </c>
      <c r="F702" s="9"/>
      <c r="G702" s="72" t="s">
        <v>60</v>
      </c>
      <c r="H702" s="72" t="s">
        <v>34</v>
      </c>
      <c r="I702" s="75"/>
      <c r="J702" s="76">
        <v>380.0</v>
      </c>
      <c r="K702" s="76">
        <v>250.0</v>
      </c>
      <c r="L702" s="75"/>
    </row>
    <row r="703">
      <c r="A703" s="46">
        <v>811.0</v>
      </c>
      <c r="B703" s="73" t="s">
        <v>916</v>
      </c>
      <c r="C703" s="74">
        <v>45059.0</v>
      </c>
      <c r="D703" s="9"/>
      <c r="E703" s="72">
        <v>8.441010358E9</v>
      </c>
      <c r="F703" s="9"/>
      <c r="G703" s="72" t="s">
        <v>758</v>
      </c>
      <c r="H703" s="72" t="s">
        <v>34</v>
      </c>
      <c r="I703" s="75"/>
      <c r="J703" s="76">
        <v>380.0</v>
      </c>
      <c r="K703" s="76" t="s">
        <v>77</v>
      </c>
      <c r="L703" s="75"/>
    </row>
    <row r="704">
      <c r="A704" s="46">
        <v>813.0</v>
      </c>
      <c r="B704" s="73" t="s">
        <v>917</v>
      </c>
      <c r="C704" s="74">
        <v>45062.0</v>
      </c>
      <c r="D704" s="9"/>
      <c r="E704" s="72">
        <v>8.443537479E9</v>
      </c>
      <c r="F704" s="9"/>
      <c r="G704" s="72" t="s">
        <v>60</v>
      </c>
      <c r="H704" s="72" t="s">
        <v>34</v>
      </c>
      <c r="I704" s="75"/>
      <c r="J704" s="76">
        <v>380.0</v>
      </c>
      <c r="K704" s="76">
        <v>250.0</v>
      </c>
      <c r="L704" s="75"/>
    </row>
    <row r="705">
      <c r="A705" s="46">
        <v>814.0</v>
      </c>
      <c r="B705" s="73" t="s">
        <v>918</v>
      </c>
      <c r="C705" s="74">
        <v>45062.0</v>
      </c>
      <c r="D705" s="9"/>
      <c r="E705" s="72">
        <v>8.448924235E9</v>
      </c>
      <c r="F705" s="9"/>
      <c r="G705" s="72" t="s">
        <v>243</v>
      </c>
      <c r="H705" s="72" t="s">
        <v>209</v>
      </c>
      <c r="I705" s="75"/>
      <c r="J705" s="76">
        <v>380.0</v>
      </c>
      <c r="K705" s="76">
        <v>250.0</v>
      </c>
      <c r="L705" s="75"/>
    </row>
    <row r="706">
      <c r="A706" s="46">
        <v>815.0</v>
      </c>
      <c r="B706" s="73" t="s">
        <v>919</v>
      </c>
      <c r="C706" s="74">
        <v>45063.0</v>
      </c>
      <c r="D706" s="9"/>
      <c r="E706" s="72">
        <v>8.44667216E9</v>
      </c>
      <c r="F706" s="9"/>
      <c r="G706" s="72" t="s">
        <v>920</v>
      </c>
      <c r="H706" s="72" t="s">
        <v>34</v>
      </c>
      <c r="I706" s="75"/>
      <c r="J706" s="76">
        <v>250.0</v>
      </c>
      <c r="K706" s="79"/>
      <c r="L706" s="75"/>
    </row>
    <row r="707">
      <c r="A707" s="46">
        <v>816.0</v>
      </c>
      <c r="B707" s="73" t="s">
        <v>921</v>
      </c>
      <c r="C707" s="74">
        <v>45063.0</v>
      </c>
      <c r="D707" s="9"/>
      <c r="E707" s="72">
        <v>8.443834447E9</v>
      </c>
      <c r="F707" s="9"/>
      <c r="G707" s="72" t="s">
        <v>874</v>
      </c>
      <c r="H707" s="72" t="s">
        <v>103</v>
      </c>
      <c r="I707" s="72" t="s">
        <v>207</v>
      </c>
      <c r="J707" s="76">
        <v>807.0</v>
      </c>
      <c r="K707" s="76" t="s">
        <v>77</v>
      </c>
      <c r="L707" s="75"/>
    </row>
    <row r="708">
      <c r="A708" s="46">
        <v>817.0</v>
      </c>
      <c r="B708" s="73" t="s">
        <v>922</v>
      </c>
      <c r="C708" s="77"/>
      <c r="D708" s="9"/>
      <c r="E708" s="72">
        <v>8.441600832E9</v>
      </c>
      <c r="F708" s="9"/>
      <c r="G708" s="72" t="s">
        <v>758</v>
      </c>
      <c r="H708" s="72" t="s">
        <v>34</v>
      </c>
      <c r="I708" s="75"/>
      <c r="J708" s="76">
        <v>380.0</v>
      </c>
      <c r="K708" s="76" t="s">
        <v>77</v>
      </c>
      <c r="L708" s="75"/>
    </row>
    <row r="709">
      <c r="A709" s="46">
        <v>818.0</v>
      </c>
      <c r="B709" s="73" t="s">
        <v>923</v>
      </c>
      <c r="C709" s="74">
        <v>45035.0</v>
      </c>
      <c r="D709" s="9"/>
      <c r="E709" s="72">
        <v>8.446080338E9</v>
      </c>
      <c r="F709" s="9"/>
      <c r="G709" s="72" t="s">
        <v>60</v>
      </c>
      <c r="H709" s="72" t="s">
        <v>103</v>
      </c>
      <c r="I709" s="75"/>
      <c r="J709" s="76" t="s">
        <v>55</v>
      </c>
      <c r="K709" s="76">
        <v>250.0</v>
      </c>
      <c r="L709" s="75"/>
    </row>
    <row r="710">
      <c r="A710" s="46">
        <v>819.0</v>
      </c>
      <c r="B710" s="73" t="s">
        <v>924</v>
      </c>
      <c r="C710" s="74">
        <v>45072.0</v>
      </c>
      <c r="D710" s="9"/>
      <c r="E710" s="72">
        <v>8.446711714E9</v>
      </c>
      <c r="F710" s="9"/>
      <c r="G710" s="72" t="s">
        <v>60</v>
      </c>
      <c r="H710" s="72" t="s">
        <v>103</v>
      </c>
      <c r="I710" s="75"/>
      <c r="J710" s="76" t="s">
        <v>55</v>
      </c>
      <c r="K710" s="76">
        <v>250.0</v>
      </c>
      <c r="L710" s="75"/>
    </row>
    <row r="711">
      <c r="A711" s="46">
        <v>821.0</v>
      </c>
      <c r="B711" s="73" t="s">
        <v>925</v>
      </c>
      <c r="C711" s="74">
        <v>45073.0</v>
      </c>
      <c r="D711" s="9"/>
      <c r="E711" s="72">
        <v>8.442030133E9</v>
      </c>
      <c r="F711" s="9"/>
      <c r="G711" s="72" t="s">
        <v>758</v>
      </c>
      <c r="H711" s="72" t="s">
        <v>103</v>
      </c>
      <c r="I711" s="72" t="s">
        <v>207</v>
      </c>
      <c r="J711" s="76">
        <v>807.0</v>
      </c>
      <c r="K711" s="76" t="s">
        <v>77</v>
      </c>
      <c r="L711" s="75"/>
    </row>
    <row r="712">
      <c r="A712" s="46">
        <v>822.0</v>
      </c>
      <c r="B712" s="73" t="s">
        <v>926</v>
      </c>
      <c r="C712" s="74">
        <v>45077.0</v>
      </c>
      <c r="D712" s="9"/>
      <c r="E712" s="72">
        <v>8.443064502E9</v>
      </c>
      <c r="F712" s="9"/>
      <c r="G712" s="72" t="s">
        <v>243</v>
      </c>
      <c r="H712" s="72" t="s">
        <v>229</v>
      </c>
      <c r="I712" s="75"/>
      <c r="J712" s="76">
        <v>500.0</v>
      </c>
      <c r="K712" s="76">
        <v>400.0</v>
      </c>
      <c r="L712" s="75"/>
    </row>
    <row r="713">
      <c r="A713" s="46">
        <v>823.0</v>
      </c>
      <c r="B713" s="73" t="s">
        <v>927</v>
      </c>
      <c r="C713" s="74">
        <v>45077.0</v>
      </c>
      <c r="D713" s="9"/>
      <c r="E713" s="72">
        <v>7.131208056E9</v>
      </c>
      <c r="F713" s="9"/>
      <c r="G713" s="72" t="s">
        <v>758</v>
      </c>
      <c r="H713" s="72" t="s">
        <v>34</v>
      </c>
      <c r="I713" s="75"/>
      <c r="J713" s="76">
        <v>380.0</v>
      </c>
      <c r="K713" s="76" t="s">
        <v>77</v>
      </c>
      <c r="L713" s="75"/>
    </row>
    <row r="714">
      <c r="A714" s="46">
        <v>824.0</v>
      </c>
      <c r="B714" s="73" t="s">
        <v>928</v>
      </c>
      <c r="C714" s="74">
        <v>45078.0</v>
      </c>
      <c r="D714" s="9"/>
      <c r="E714" s="72">
        <v>8.445955521E9</v>
      </c>
      <c r="F714" s="9"/>
      <c r="G714" s="72" t="s">
        <v>60</v>
      </c>
      <c r="H714" s="72" t="s">
        <v>34</v>
      </c>
      <c r="I714" s="75"/>
      <c r="J714" s="76">
        <v>380.0</v>
      </c>
      <c r="K714" s="76">
        <v>250.0</v>
      </c>
      <c r="L714" s="75"/>
    </row>
    <row r="715">
      <c r="A715" s="46">
        <v>826.0</v>
      </c>
      <c r="B715" s="73" t="s">
        <v>929</v>
      </c>
      <c r="C715" s="74">
        <v>45069.0</v>
      </c>
      <c r="D715" s="9"/>
      <c r="E715" s="72">
        <v>8.441473173E9</v>
      </c>
      <c r="F715" s="9"/>
      <c r="G715" s="72" t="s">
        <v>874</v>
      </c>
      <c r="H715" s="72" t="s">
        <v>209</v>
      </c>
      <c r="I715" s="75"/>
      <c r="J715" s="76">
        <v>380.0</v>
      </c>
      <c r="K715" s="76" t="s">
        <v>77</v>
      </c>
      <c r="L715" s="75"/>
    </row>
    <row r="716">
      <c r="A716" s="46">
        <v>827.0</v>
      </c>
      <c r="B716" s="73" t="s">
        <v>930</v>
      </c>
      <c r="C716" s="74">
        <v>45084.0</v>
      </c>
      <c r="D716" s="9"/>
      <c r="E716" s="72">
        <v>8.442299121E9</v>
      </c>
      <c r="F716" s="9"/>
      <c r="G716" s="72" t="s">
        <v>874</v>
      </c>
      <c r="H716" s="72" t="s">
        <v>105</v>
      </c>
      <c r="I716" s="75"/>
      <c r="J716" s="76">
        <v>470.0</v>
      </c>
      <c r="K716" s="76" t="s">
        <v>77</v>
      </c>
      <c r="L716" s="75"/>
    </row>
    <row r="717">
      <c r="A717" s="46">
        <v>828.0</v>
      </c>
      <c r="B717" s="73" t="s">
        <v>931</v>
      </c>
      <c r="C717" s="74">
        <v>45085.0</v>
      </c>
      <c r="D717" s="9"/>
      <c r="E717" s="72">
        <v>8.445365009E9</v>
      </c>
      <c r="F717" s="9"/>
      <c r="G717" s="72" t="s">
        <v>60</v>
      </c>
      <c r="H717" s="72" t="s">
        <v>34</v>
      </c>
      <c r="I717" s="72" t="s">
        <v>207</v>
      </c>
      <c r="J717" s="76">
        <v>807.0</v>
      </c>
      <c r="K717" s="76">
        <v>250.0</v>
      </c>
      <c r="L717" s="75"/>
    </row>
    <row r="718">
      <c r="A718" s="46">
        <v>829.0</v>
      </c>
      <c r="B718" s="73" t="s">
        <v>932</v>
      </c>
      <c r="C718" s="74" t="s">
        <v>933</v>
      </c>
      <c r="D718" s="9"/>
      <c r="E718" s="72">
        <v>8.445297635E9</v>
      </c>
      <c r="F718" s="9"/>
      <c r="G718" s="72" t="s">
        <v>874</v>
      </c>
      <c r="H718" s="72" t="s">
        <v>34</v>
      </c>
      <c r="I718" s="75"/>
      <c r="J718" s="76">
        <v>550.0</v>
      </c>
      <c r="K718" s="76" t="s">
        <v>77</v>
      </c>
      <c r="L718" s="75"/>
    </row>
    <row r="719">
      <c r="A719" s="46">
        <v>831.0</v>
      </c>
      <c r="B719" s="73" t="s">
        <v>934</v>
      </c>
      <c r="C719" s="74">
        <v>45097.0</v>
      </c>
      <c r="D719" s="9"/>
      <c r="E719" s="72">
        <v>8.444559334E9</v>
      </c>
      <c r="F719" s="9"/>
      <c r="G719" s="72" t="s">
        <v>874</v>
      </c>
      <c r="H719" s="72" t="s">
        <v>34</v>
      </c>
      <c r="I719" s="75"/>
      <c r="J719" s="76" t="s">
        <v>55</v>
      </c>
      <c r="K719" s="76" t="s">
        <v>77</v>
      </c>
      <c r="L719" s="75"/>
    </row>
    <row r="720">
      <c r="A720" s="46">
        <v>834.0</v>
      </c>
      <c r="B720" s="73" t="s">
        <v>935</v>
      </c>
      <c r="C720" s="74">
        <v>45099.0</v>
      </c>
      <c r="D720" s="9"/>
      <c r="E720" s="72">
        <v>8.445304987E9</v>
      </c>
      <c r="F720" s="9"/>
      <c r="G720" s="72" t="s">
        <v>874</v>
      </c>
      <c r="H720" s="72" t="s">
        <v>34</v>
      </c>
      <c r="I720" s="75"/>
      <c r="J720" s="76" t="s">
        <v>55</v>
      </c>
      <c r="K720" s="76" t="s">
        <v>77</v>
      </c>
      <c r="L720" s="75"/>
    </row>
    <row r="721">
      <c r="A721" s="46">
        <v>835.0</v>
      </c>
      <c r="B721" s="73" t="s">
        <v>936</v>
      </c>
      <c r="C721" s="74">
        <v>45105.0</v>
      </c>
      <c r="D721" s="9"/>
      <c r="E721" s="72">
        <v>8.442357523E9</v>
      </c>
      <c r="F721" s="9"/>
      <c r="G721" s="72" t="s">
        <v>920</v>
      </c>
      <c r="H721" s="72" t="s">
        <v>103</v>
      </c>
      <c r="I721" s="75"/>
      <c r="J721" s="76" t="s">
        <v>55</v>
      </c>
      <c r="K721" s="76">
        <v>0.0</v>
      </c>
      <c r="L721" s="75"/>
    </row>
    <row r="722">
      <c r="A722" s="46">
        <v>836.0</v>
      </c>
      <c r="B722" s="73" t="s">
        <v>937</v>
      </c>
      <c r="C722" s="74">
        <v>45106.0</v>
      </c>
      <c r="D722" s="9"/>
      <c r="E722" s="72">
        <v>8.448921049E9</v>
      </c>
      <c r="F722" s="9"/>
      <c r="G722" s="72" t="s">
        <v>938</v>
      </c>
      <c r="H722" s="72" t="s">
        <v>103</v>
      </c>
      <c r="I722" s="75"/>
      <c r="J722" s="76">
        <v>380.0</v>
      </c>
      <c r="K722" s="76">
        <v>0.0</v>
      </c>
      <c r="L722" s="75"/>
    </row>
    <row r="723">
      <c r="A723" s="46">
        <v>837.0</v>
      </c>
      <c r="B723" s="73" t="s">
        <v>939</v>
      </c>
      <c r="C723" s="74">
        <v>45106.0</v>
      </c>
      <c r="D723" s="9"/>
      <c r="E723" s="72">
        <v>8.442069512E9</v>
      </c>
      <c r="F723" s="9"/>
      <c r="G723" s="72" t="s">
        <v>920</v>
      </c>
      <c r="H723" s="72" t="s">
        <v>103</v>
      </c>
      <c r="I723" s="75"/>
      <c r="J723" s="76">
        <v>380.0</v>
      </c>
      <c r="K723" s="76">
        <v>0.0</v>
      </c>
      <c r="L723" s="75"/>
    </row>
    <row r="724">
      <c r="A724" s="46">
        <v>838.0</v>
      </c>
      <c r="B724" s="73" t="s">
        <v>940</v>
      </c>
      <c r="C724" s="74">
        <v>45110.0</v>
      </c>
      <c r="D724" s="9"/>
      <c r="E724" s="72">
        <v>8.445517697E9</v>
      </c>
      <c r="F724" s="9"/>
      <c r="G724" s="72" t="s">
        <v>920</v>
      </c>
      <c r="H724" s="72" t="s">
        <v>103</v>
      </c>
      <c r="I724" s="75"/>
      <c r="J724" s="76">
        <v>360.0</v>
      </c>
      <c r="K724" s="76">
        <v>0.0</v>
      </c>
      <c r="L724" s="75"/>
    </row>
    <row r="725">
      <c r="A725" s="46">
        <v>839.0</v>
      </c>
      <c r="B725" s="73" t="s">
        <v>941</v>
      </c>
      <c r="C725" s="74">
        <v>45114.0</v>
      </c>
      <c r="D725" s="9"/>
      <c r="E725" s="72">
        <v>8.442818469E9</v>
      </c>
      <c r="F725" s="9"/>
      <c r="G725" s="72" t="s">
        <v>243</v>
      </c>
      <c r="H725" s="72" t="s">
        <v>209</v>
      </c>
      <c r="I725" s="75"/>
      <c r="J725" s="76" t="s">
        <v>55</v>
      </c>
      <c r="K725" s="79"/>
      <c r="L725" s="75"/>
    </row>
    <row r="726">
      <c r="A726" s="46">
        <v>840.0</v>
      </c>
      <c r="B726" s="73" t="s">
        <v>942</v>
      </c>
      <c r="C726" s="74">
        <v>45115.0</v>
      </c>
      <c r="D726" s="9"/>
      <c r="E726" s="72">
        <v>8.444373576E9</v>
      </c>
      <c r="F726" s="9"/>
      <c r="G726" s="72" t="s">
        <v>758</v>
      </c>
      <c r="H726" s="72" t="s">
        <v>105</v>
      </c>
      <c r="I726" s="72" t="s">
        <v>207</v>
      </c>
      <c r="J726" s="76" t="s">
        <v>709</v>
      </c>
      <c r="K726" s="76" t="s">
        <v>77</v>
      </c>
      <c r="L726" s="75"/>
    </row>
    <row r="727">
      <c r="A727" s="46">
        <v>841.0</v>
      </c>
      <c r="B727" s="73" t="s">
        <v>943</v>
      </c>
      <c r="C727" s="74">
        <v>45124.0</v>
      </c>
      <c r="D727" s="9"/>
      <c r="E727" s="72">
        <v>8.441428742E9</v>
      </c>
      <c r="F727" s="9"/>
      <c r="G727" s="72" t="s">
        <v>540</v>
      </c>
      <c r="H727" s="72" t="s">
        <v>40</v>
      </c>
      <c r="I727" s="75"/>
      <c r="J727" s="76" t="s">
        <v>834</v>
      </c>
      <c r="K727" s="76" t="s">
        <v>77</v>
      </c>
      <c r="L727" s="75"/>
    </row>
    <row r="728">
      <c r="A728" s="46">
        <v>842.0</v>
      </c>
      <c r="B728" s="73" t="s">
        <v>944</v>
      </c>
      <c r="C728" s="74">
        <v>45124.0</v>
      </c>
      <c r="D728" s="9"/>
      <c r="E728" s="72">
        <v>8.441857935E9</v>
      </c>
      <c r="F728" s="9"/>
      <c r="G728" s="72" t="s">
        <v>874</v>
      </c>
      <c r="H728" s="72" t="s">
        <v>103</v>
      </c>
      <c r="I728" s="75"/>
      <c r="J728" s="76" t="s">
        <v>55</v>
      </c>
      <c r="K728" s="76" t="s">
        <v>77</v>
      </c>
      <c r="L728" s="75"/>
    </row>
    <row r="729">
      <c r="A729" s="46">
        <v>843.0</v>
      </c>
      <c r="B729" s="73" t="s">
        <v>945</v>
      </c>
      <c r="C729" s="74">
        <v>45103.0</v>
      </c>
      <c r="D729" s="9"/>
      <c r="E729" s="72">
        <v>8.443276848E9</v>
      </c>
      <c r="F729" s="9"/>
      <c r="G729" s="72" t="s">
        <v>920</v>
      </c>
      <c r="H729" s="72" t="s">
        <v>34</v>
      </c>
      <c r="I729" s="75"/>
      <c r="J729" s="76" t="s">
        <v>55</v>
      </c>
      <c r="K729" s="76" t="s">
        <v>77</v>
      </c>
      <c r="L729" s="75"/>
    </row>
    <row r="730">
      <c r="A730" s="46">
        <v>844.0</v>
      </c>
      <c r="B730" s="73" t="s">
        <v>946</v>
      </c>
      <c r="C730" s="74">
        <v>45131.0</v>
      </c>
      <c r="D730" s="9"/>
      <c r="E730" s="72">
        <v>8.442325545E9</v>
      </c>
      <c r="F730" s="9"/>
      <c r="G730" s="72" t="s">
        <v>540</v>
      </c>
      <c r="H730" s="72" t="s">
        <v>105</v>
      </c>
      <c r="I730" s="75"/>
      <c r="J730" s="76" t="s">
        <v>834</v>
      </c>
      <c r="K730" s="76" t="s">
        <v>77</v>
      </c>
      <c r="L730" s="75"/>
    </row>
    <row r="731">
      <c r="A731" s="46">
        <v>845.0</v>
      </c>
      <c r="B731" s="73" t="s">
        <v>947</v>
      </c>
      <c r="C731" s="74">
        <v>45033.0</v>
      </c>
      <c r="D731" s="9"/>
      <c r="E731" s="72">
        <v>8.446006843E9</v>
      </c>
      <c r="F731" s="9"/>
      <c r="G731" s="72" t="s">
        <v>874</v>
      </c>
      <c r="H731" s="72" t="s">
        <v>103</v>
      </c>
      <c r="I731" s="75"/>
      <c r="J731" s="76" t="s">
        <v>82</v>
      </c>
      <c r="K731" s="76" t="s">
        <v>77</v>
      </c>
      <c r="L731" s="75"/>
    </row>
    <row r="732">
      <c r="A732" s="46">
        <v>846.0</v>
      </c>
      <c r="B732" s="73" t="s">
        <v>948</v>
      </c>
      <c r="C732" s="74">
        <v>45129.0</v>
      </c>
      <c r="D732" s="9"/>
      <c r="E732" s="72">
        <v>8.442897125E9</v>
      </c>
      <c r="F732" s="9"/>
      <c r="G732" s="72" t="s">
        <v>60</v>
      </c>
      <c r="H732" s="72" t="s">
        <v>103</v>
      </c>
      <c r="I732" s="75"/>
      <c r="J732" s="76" t="s">
        <v>949</v>
      </c>
      <c r="K732" s="76">
        <v>250.0</v>
      </c>
      <c r="L732" s="75"/>
    </row>
    <row r="733">
      <c r="A733" s="46">
        <v>848.0</v>
      </c>
      <c r="B733" s="73" t="s">
        <v>950</v>
      </c>
      <c r="C733" s="74">
        <v>45133.0</v>
      </c>
      <c r="D733" s="9"/>
      <c r="E733" s="72">
        <v>8.442759604E9</v>
      </c>
      <c r="F733" s="9"/>
      <c r="G733" s="72" t="s">
        <v>243</v>
      </c>
      <c r="H733" s="72" t="s">
        <v>103</v>
      </c>
      <c r="I733" s="75"/>
      <c r="J733" s="76" t="s">
        <v>55</v>
      </c>
      <c r="K733" s="76">
        <v>250.0</v>
      </c>
      <c r="L733" s="75"/>
    </row>
    <row r="734">
      <c r="A734" s="46">
        <v>849.0</v>
      </c>
      <c r="B734" s="73" t="s">
        <v>951</v>
      </c>
      <c r="C734" s="74">
        <v>45134.0</v>
      </c>
      <c r="D734" s="9"/>
      <c r="E734" s="72">
        <v>8.444491002E9</v>
      </c>
      <c r="F734" s="9"/>
      <c r="G734" s="72" t="s">
        <v>938</v>
      </c>
      <c r="H734" s="72" t="s">
        <v>103</v>
      </c>
      <c r="I734" s="75"/>
      <c r="J734" s="76" t="s">
        <v>55</v>
      </c>
      <c r="K734" s="76" t="s">
        <v>77</v>
      </c>
      <c r="L734" s="75"/>
    </row>
    <row r="735">
      <c r="A735" s="46">
        <v>850.0</v>
      </c>
      <c r="B735" s="73" t="s">
        <v>952</v>
      </c>
      <c r="C735" s="74">
        <v>45138.0</v>
      </c>
      <c r="D735" s="9"/>
      <c r="E735" s="72">
        <v>8.446645337E9</v>
      </c>
      <c r="F735" s="9"/>
      <c r="G735" s="72" t="s">
        <v>60</v>
      </c>
      <c r="H735" s="72" t="s">
        <v>103</v>
      </c>
      <c r="I735" s="75"/>
      <c r="J735" s="76" t="s">
        <v>55</v>
      </c>
      <c r="K735" s="76">
        <v>250.0</v>
      </c>
      <c r="L735" s="75"/>
    </row>
    <row r="736">
      <c r="A736" s="46">
        <v>851.0</v>
      </c>
      <c r="B736" s="73" t="s">
        <v>953</v>
      </c>
      <c r="C736" s="74">
        <v>45141.0</v>
      </c>
      <c r="D736" s="9"/>
      <c r="E736" s="72">
        <v>8.446222152E9</v>
      </c>
      <c r="F736" s="9"/>
      <c r="G736" s="72" t="s">
        <v>938</v>
      </c>
      <c r="H736" s="72" t="s">
        <v>209</v>
      </c>
      <c r="I736" s="75"/>
      <c r="J736" s="76" t="s">
        <v>954</v>
      </c>
      <c r="K736" s="76" t="s">
        <v>77</v>
      </c>
      <c r="L736" s="75"/>
    </row>
    <row r="737">
      <c r="A737" s="46">
        <v>853.0</v>
      </c>
      <c r="B737" s="73" t="s">
        <v>955</v>
      </c>
      <c r="C737" s="74">
        <v>45146.0</v>
      </c>
      <c r="D737" s="9"/>
      <c r="E737" s="72">
        <v>8.444928069E9</v>
      </c>
      <c r="F737" s="9"/>
      <c r="G737" s="72" t="s">
        <v>920</v>
      </c>
      <c r="H737" s="72" t="s">
        <v>34</v>
      </c>
      <c r="I737" s="72" t="s">
        <v>207</v>
      </c>
      <c r="J737" s="76" t="s">
        <v>709</v>
      </c>
      <c r="K737" s="76" t="s">
        <v>77</v>
      </c>
      <c r="L737" s="75"/>
    </row>
    <row r="738">
      <c r="A738" s="46">
        <v>855.0</v>
      </c>
      <c r="B738" s="73" t="s">
        <v>956</v>
      </c>
      <c r="C738" s="74">
        <v>45145.0</v>
      </c>
      <c r="D738" s="9"/>
      <c r="E738" s="72">
        <v>8.444448411E9</v>
      </c>
      <c r="F738" s="9"/>
      <c r="G738" s="72" t="s">
        <v>758</v>
      </c>
      <c r="H738" s="72" t="s">
        <v>34</v>
      </c>
      <c r="I738" s="75"/>
      <c r="J738" s="76" t="s">
        <v>55</v>
      </c>
      <c r="K738" s="76" t="s">
        <v>77</v>
      </c>
      <c r="L738" s="75"/>
    </row>
    <row r="739">
      <c r="A739" s="46">
        <v>856.0</v>
      </c>
      <c r="B739" s="73" t="s">
        <v>957</v>
      </c>
      <c r="C739" s="74">
        <v>44738.0</v>
      </c>
      <c r="D739" s="9"/>
      <c r="E739" s="72">
        <v>8.443344665E9</v>
      </c>
      <c r="F739" s="9"/>
      <c r="G739" s="72" t="s">
        <v>214</v>
      </c>
      <c r="H739" s="72" t="s">
        <v>34</v>
      </c>
      <c r="I739" s="75"/>
      <c r="J739" s="76" t="s">
        <v>619</v>
      </c>
      <c r="K739" s="76">
        <v>250.0</v>
      </c>
      <c r="L739" s="75"/>
    </row>
    <row r="740">
      <c r="A740" s="46">
        <v>857.0</v>
      </c>
      <c r="B740" s="73" t="s">
        <v>958</v>
      </c>
      <c r="C740" s="74">
        <v>45149.0</v>
      </c>
      <c r="D740" s="9"/>
      <c r="E740" s="72">
        <v>8.441623607E9</v>
      </c>
      <c r="F740" s="9"/>
      <c r="G740" s="72" t="s">
        <v>60</v>
      </c>
      <c r="H740" s="72" t="s">
        <v>34</v>
      </c>
      <c r="I740" s="75"/>
      <c r="J740" s="76" t="s">
        <v>55</v>
      </c>
      <c r="K740" s="76" t="s">
        <v>82</v>
      </c>
      <c r="L740" s="75"/>
    </row>
    <row r="741">
      <c r="A741" s="46">
        <v>858.0</v>
      </c>
      <c r="B741" s="73" t="s">
        <v>959</v>
      </c>
      <c r="C741" s="74">
        <v>45149.0</v>
      </c>
      <c r="D741" s="9"/>
      <c r="E741" s="72">
        <v>8.441330547E9</v>
      </c>
      <c r="F741" s="9"/>
      <c r="G741" s="72" t="s">
        <v>874</v>
      </c>
      <c r="H741" s="72" t="s">
        <v>34</v>
      </c>
      <c r="I741" s="75"/>
      <c r="J741" s="76" t="s">
        <v>55</v>
      </c>
      <c r="K741" s="76" t="s">
        <v>77</v>
      </c>
      <c r="L741" s="75"/>
    </row>
    <row r="742">
      <c r="A742" s="46">
        <v>859.0</v>
      </c>
      <c r="B742" s="73" t="s">
        <v>960</v>
      </c>
      <c r="C742" s="74">
        <v>45148.0</v>
      </c>
      <c r="D742" s="9"/>
      <c r="E742" s="72">
        <v>8.445549198E9</v>
      </c>
      <c r="F742" s="9"/>
      <c r="G742" s="72" t="s">
        <v>758</v>
      </c>
      <c r="H742" s="72" t="s">
        <v>34</v>
      </c>
      <c r="I742" s="75"/>
      <c r="J742" s="76" t="s">
        <v>55</v>
      </c>
      <c r="K742" s="76" t="s">
        <v>77</v>
      </c>
      <c r="L742" s="75"/>
    </row>
    <row r="743">
      <c r="A743" s="46">
        <v>860.0</v>
      </c>
      <c r="B743" s="73" t="s">
        <v>961</v>
      </c>
      <c r="C743" s="74">
        <v>45152.0</v>
      </c>
      <c r="D743" s="9"/>
      <c r="E743" s="72">
        <v>8.442806044E9</v>
      </c>
      <c r="F743" s="9"/>
      <c r="G743" s="72" t="s">
        <v>60</v>
      </c>
      <c r="H743" s="72" t="s">
        <v>34</v>
      </c>
      <c r="I743" s="75"/>
      <c r="J743" s="76" t="s">
        <v>55</v>
      </c>
      <c r="K743" s="76">
        <v>250.0</v>
      </c>
      <c r="L743" s="75"/>
    </row>
    <row r="744">
      <c r="A744" s="46">
        <v>861.0</v>
      </c>
      <c r="B744" s="73" t="s">
        <v>962</v>
      </c>
      <c r="C744" s="74">
        <v>45152.0</v>
      </c>
      <c r="D744" s="9"/>
      <c r="E744" s="72">
        <v>8.442756542E9</v>
      </c>
      <c r="F744" s="9"/>
      <c r="G744" s="72" t="s">
        <v>874</v>
      </c>
      <c r="H744" s="72" t="s">
        <v>34</v>
      </c>
      <c r="I744" s="72" t="s">
        <v>963</v>
      </c>
      <c r="J744" s="76" t="s">
        <v>964</v>
      </c>
      <c r="K744" s="76" t="s">
        <v>716</v>
      </c>
      <c r="L744" s="75"/>
    </row>
    <row r="745">
      <c r="A745" s="46">
        <v>862.0</v>
      </c>
      <c r="B745" s="73" t="s">
        <v>965</v>
      </c>
      <c r="C745" s="74">
        <v>45149.0</v>
      </c>
      <c r="D745" s="9"/>
      <c r="E745" s="72">
        <v>8.441749206E9</v>
      </c>
      <c r="F745" s="9"/>
      <c r="G745" s="72" t="s">
        <v>966</v>
      </c>
      <c r="H745" s="72" t="s">
        <v>34</v>
      </c>
      <c r="I745" s="72" t="s">
        <v>207</v>
      </c>
      <c r="J745" s="76" t="s">
        <v>709</v>
      </c>
      <c r="K745" s="76" t="s">
        <v>716</v>
      </c>
      <c r="L745" s="75"/>
    </row>
    <row r="746">
      <c r="A746" s="46">
        <v>863.0</v>
      </c>
      <c r="B746" s="73" t="s">
        <v>967</v>
      </c>
      <c r="C746" s="74">
        <v>45153.0</v>
      </c>
      <c r="D746" s="9"/>
      <c r="E746" s="72">
        <v>8.441749206E9</v>
      </c>
      <c r="F746" s="9"/>
      <c r="G746" s="72" t="s">
        <v>874</v>
      </c>
      <c r="H746" s="72" t="s">
        <v>34</v>
      </c>
      <c r="I746" s="72" t="s">
        <v>207</v>
      </c>
      <c r="J746" s="76" t="s">
        <v>709</v>
      </c>
      <c r="K746" s="76" t="s">
        <v>716</v>
      </c>
      <c r="L746" s="75"/>
    </row>
    <row r="747">
      <c r="A747" s="46">
        <v>864.0</v>
      </c>
      <c r="B747" s="73" t="s">
        <v>968</v>
      </c>
      <c r="C747" s="74">
        <v>45153.0</v>
      </c>
      <c r="D747" s="9"/>
      <c r="E747" s="72">
        <v>8.441864893E9</v>
      </c>
      <c r="F747" s="9"/>
      <c r="G747" s="72" t="s">
        <v>920</v>
      </c>
      <c r="H747" s="72" t="s">
        <v>34</v>
      </c>
      <c r="I747" s="72" t="s">
        <v>963</v>
      </c>
      <c r="J747" s="76" t="s">
        <v>969</v>
      </c>
      <c r="K747" s="76" t="s">
        <v>716</v>
      </c>
      <c r="L747" s="75"/>
    </row>
    <row r="748">
      <c r="A748" s="46">
        <v>865.0</v>
      </c>
      <c r="B748" s="73" t="s">
        <v>970</v>
      </c>
      <c r="C748" s="74">
        <v>45153.0</v>
      </c>
      <c r="D748" s="9"/>
      <c r="E748" s="72">
        <v>8.448802908E9</v>
      </c>
      <c r="F748" s="9"/>
      <c r="G748" s="72" t="s">
        <v>920</v>
      </c>
      <c r="H748" s="72" t="s">
        <v>34</v>
      </c>
      <c r="I748" s="72" t="s">
        <v>963</v>
      </c>
      <c r="J748" s="76" t="s">
        <v>964</v>
      </c>
      <c r="K748" s="76" t="s">
        <v>716</v>
      </c>
      <c r="L748" s="75"/>
    </row>
    <row r="749">
      <c r="A749" s="46">
        <v>866.0</v>
      </c>
      <c r="B749" s="73" t="s">
        <v>971</v>
      </c>
      <c r="C749" s="74">
        <v>45154.0</v>
      </c>
      <c r="D749" s="9"/>
      <c r="E749" s="72">
        <v>8.448802908E9</v>
      </c>
      <c r="F749" s="9"/>
      <c r="G749" s="72" t="s">
        <v>874</v>
      </c>
      <c r="H749" s="72" t="s">
        <v>34</v>
      </c>
      <c r="I749" s="72" t="s">
        <v>963</v>
      </c>
      <c r="J749" s="76" t="s">
        <v>964</v>
      </c>
      <c r="K749" s="76" t="s">
        <v>716</v>
      </c>
      <c r="L749" s="75"/>
    </row>
    <row r="750">
      <c r="A750" s="46">
        <v>867.0</v>
      </c>
      <c r="B750" s="73" t="s">
        <v>972</v>
      </c>
      <c r="C750" s="74">
        <v>45155.0</v>
      </c>
      <c r="D750" s="9"/>
      <c r="E750" s="72">
        <v>8.442047184E9</v>
      </c>
      <c r="F750" s="9"/>
      <c r="G750" s="72" t="s">
        <v>920</v>
      </c>
      <c r="H750" s="72" t="s">
        <v>763</v>
      </c>
      <c r="I750" s="75"/>
      <c r="J750" s="76" t="s">
        <v>973</v>
      </c>
      <c r="K750" s="76" t="s">
        <v>716</v>
      </c>
      <c r="L750" s="75"/>
    </row>
    <row r="751">
      <c r="A751" s="46">
        <v>868.0</v>
      </c>
      <c r="B751" s="73" t="s">
        <v>974</v>
      </c>
      <c r="C751" s="74">
        <v>45156.0</v>
      </c>
      <c r="D751" s="9"/>
      <c r="E751" s="72">
        <v>8.441301109E9</v>
      </c>
      <c r="F751" s="9"/>
      <c r="G751" s="72" t="s">
        <v>874</v>
      </c>
      <c r="H751" s="72" t="s">
        <v>34</v>
      </c>
      <c r="I751" s="72" t="s">
        <v>207</v>
      </c>
      <c r="J751" s="76" t="s">
        <v>709</v>
      </c>
      <c r="K751" s="76" t="s">
        <v>716</v>
      </c>
      <c r="L751" s="75"/>
    </row>
    <row r="752">
      <c r="A752" s="46">
        <v>869.0</v>
      </c>
      <c r="B752" s="73" t="s">
        <v>975</v>
      </c>
      <c r="C752" s="74">
        <v>45159.0</v>
      </c>
      <c r="D752" s="9"/>
      <c r="E752" s="72">
        <v>8.445512529E9</v>
      </c>
      <c r="F752" s="9"/>
      <c r="G752" s="72" t="s">
        <v>60</v>
      </c>
      <c r="H752" s="72" t="s">
        <v>34</v>
      </c>
      <c r="I752" s="72" t="s">
        <v>207</v>
      </c>
      <c r="J752" s="76" t="s">
        <v>709</v>
      </c>
      <c r="K752" s="76" t="s">
        <v>716</v>
      </c>
      <c r="L752" s="75"/>
    </row>
    <row r="753">
      <c r="A753" s="46">
        <v>870.0</v>
      </c>
      <c r="B753" s="73" t="s">
        <v>976</v>
      </c>
      <c r="C753" s="77"/>
      <c r="D753" s="9"/>
      <c r="E753" s="72">
        <v>8.444559334E9</v>
      </c>
      <c r="F753" s="9"/>
      <c r="G753" s="72" t="s">
        <v>874</v>
      </c>
      <c r="H753" s="72" t="s">
        <v>34</v>
      </c>
      <c r="I753" s="72" t="s">
        <v>977</v>
      </c>
      <c r="J753" s="76" t="s">
        <v>978</v>
      </c>
      <c r="K753" s="76" t="s">
        <v>716</v>
      </c>
      <c r="L753" s="75"/>
    </row>
    <row r="754">
      <c r="A754" s="46">
        <v>871.0</v>
      </c>
      <c r="B754" s="73" t="s">
        <v>979</v>
      </c>
      <c r="C754" s="74">
        <v>45161.0</v>
      </c>
      <c r="D754" s="9"/>
      <c r="E754" s="72">
        <v>8.442130336E9</v>
      </c>
      <c r="F754" s="9"/>
      <c r="G754" s="72" t="s">
        <v>802</v>
      </c>
      <c r="H754" s="72" t="s">
        <v>803</v>
      </c>
      <c r="I754" s="75"/>
      <c r="J754" s="76" t="s">
        <v>847</v>
      </c>
      <c r="K754" s="76" t="s">
        <v>716</v>
      </c>
      <c r="L754" s="75"/>
    </row>
    <row r="755">
      <c r="A755" s="46">
        <v>872.0</v>
      </c>
      <c r="B755" s="73" t="s">
        <v>980</v>
      </c>
      <c r="C755" s="74">
        <v>45159.0</v>
      </c>
      <c r="D755" s="9"/>
      <c r="E755" s="72">
        <v>8.446055493E9</v>
      </c>
      <c r="F755" s="9"/>
      <c r="G755" s="72" t="s">
        <v>981</v>
      </c>
      <c r="H755" s="72" t="s">
        <v>824</v>
      </c>
      <c r="I755" s="72" t="s">
        <v>963</v>
      </c>
      <c r="J755" s="76" t="s">
        <v>982</v>
      </c>
      <c r="K755" s="76" t="s">
        <v>619</v>
      </c>
      <c r="L755" s="75"/>
    </row>
    <row r="756">
      <c r="A756" s="46">
        <v>873.0</v>
      </c>
      <c r="B756" s="73" t="s">
        <v>983</v>
      </c>
      <c r="C756" s="74">
        <v>45163.0</v>
      </c>
      <c r="D756" s="9"/>
      <c r="E756" s="72">
        <v>8.441311562E9</v>
      </c>
      <c r="F756" s="9"/>
      <c r="G756" s="72" t="s">
        <v>60</v>
      </c>
      <c r="H756" s="72" t="s">
        <v>34</v>
      </c>
      <c r="I756" s="75"/>
      <c r="J756" s="76" t="s">
        <v>55</v>
      </c>
      <c r="K756" s="76">
        <v>250.0</v>
      </c>
      <c r="L756" s="75"/>
    </row>
    <row r="757">
      <c r="A757" s="46">
        <v>874.0</v>
      </c>
      <c r="B757" s="73" t="s">
        <v>984</v>
      </c>
      <c r="C757" s="74">
        <v>45164.0</v>
      </c>
      <c r="D757" s="9"/>
      <c r="E757" s="72">
        <v>8.443503912E9</v>
      </c>
      <c r="F757" s="9"/>
      <c r="G757" s="72" t="s">
        <v>874</v>
      </c>
      <c r="H757" s="72" t="s">
        <v>34</v>
      </c>
      <c r="I757" s="75"/>
      <c r="J757" s="76" t="s">
        <v>55</v>
      </c>
      <c r="K757" s="76" t="s">
        <v>716</v>
      </c>
      <c r="L757" s="75"/>
    </row>
    <row r="758">
      <c r="A758" s="46">
        <v>875.0</v>
      </c>
      <c r="B758" s="73" t="s">
        <v>985</v>
      </c>
      <c r="C758" s="80" t="s">
        <v>986</v>
      </c>
      <c r="D758" s="9"/>
      <c r="E758" s="72">
        <v>8.441033621E9</v>
      </c>
      <c r="F758" s="9"/>
      <c r="G758" s="72" t="s">
        <v>987</v>
      </c>
      <c r="H758" s="72" t="s">
        <v>34</v>
      </c>
      <c r="I758" s="75"/>
      <c r="J758" s="76" t="s">
        <v>55</v>
      </c>
      <c r="K758" s="76" t="s">
        <v>716</v>
      </c>
      <c r="L758" s="75"/>
    </row>
    <row r="759">
      <c r="A759" s="46">
        <v>876.0</v>
      </c>
      <c r="B759" s="73" t="s">
        <v>988</v>
      </c>
      <c r="C759" s="80" t="s">
        <v>989</v>
      </c>
      <c r="D759" s="9"/>
      <c r="E759" s="72">
        <v>8.421186493E9</v>
      </c>
      <c r="F759" s="9"/>
      <c r="G759" s="72" t="s">
        <v>874</v>
      </c>
      <c r="H759" s="72" t="s">
        <v>34</v>
      </c>
      <c r="I759" s="75"/>
      <c r="J759" s="76" t="s">
        <v>55</v>
      </c>
      <c r="K759" s="76" t="s">
        <v>716</v>
      </c>
      <c r="L759" s="75"/>
    </row>
    <row r="760">
      <c r="A760" s="46">
        <v>877.0</v>
      </c>
      <c r="B760" s="73" t="s">
        <v>990</v>
      </c>
      <c r="C760" s="74">
        <v>44935.0</v>
      </c>
      <c r="D760" s="9"/>
      <c r="E760" s="72">
        <v>8.44354811E9</v>
      </c>
      <c r="F760" s="9"/>
      <c r="G760" s="72" t="s">
        <v>243</v>
      </c>
      <c r="H760" s="72" t="s">
        <v>209</v>
      </c>
      <c r="I760" s="75"/>
      <c r="J760" s="76">
        <v>380.0</v>
      </c>
      <c r="K760" s="76">
        <v>250.0</v>
      </c>
      <c r="L760" s="75"/>
    </row>
    <row r="761">
      <c r="A761" s="46">
        <v>878.0</v>
      </c>
      <c r="B761" s="73" t="s">
        <v>991</v>
      </c>
      <c r="C761" s="74">
        <v>44935.0</v>
      </c>
      <c r="D761" s="9"/>
      <c r="E761" s="72">
        <v>8.443818774E9</v>
      </c>
      <c r="F761" s="9"/>
      <c r="G761" s="72" t="s">
        <v>992</v>
      </c>
      <c r="H761" s="72" t="s">
        <v>34</v>
      </c>
      <c r="I761" s="75"/>
      <c r="J761" s="76">
        <v>380.0</v>
      </c>
      <c r="K761" s="76" t="s">
        <v>716</v>
      </c>
      <c r="L761" s="75"/>
    </row>
    <row r="762">
      <c r="A762" s="46">
        <v>879.0</v>
      </c>
      <c r="B762" s="73" t="s">
        <v>993</v>
      </c>
      <c r="C762" s="74">
        <v>45170.0</v>
      </c>
      <c r="D762" s="9"/>
      <c r="E762" s="72">
        <v>8.445034406E9</v>
      </c>
      <c r="F762" s="9"/>
      <c r="G762" s="72" t="s">
        <v>540</v>
      </c>
      <c r="H762" s="72" t="s">
        <v>105</v>
      </c>
      <c r="I762" s="75"/>
      <c r="J762" s="76">
        <v>470.0</v>
      </c>
      <c r="K762" s="76">
        <v>200.0</v>
      </c>
      <c r="L762" s="75"/>
    </row>
    <row r="763">
      <c r="A763" s="46">
        <v>880.0</v>
      </c>
      <c r="B763" s="73" t="s">
        <v>994</v>
      </c>
      <c r="C763" s="74">
        <v>45173.0</v>
      </c>
      <c r="D763" s="9"/>
      <c r="E763" s="72">
        <v>8.441392987E9</v>
      </c>
      <c r="F763" s="9"/>
      <c r="G763" s="72" t="s">
        <v>874</v>
      </c>
      <c r="H763" s="72" t="s">
        <v>103</v>
      </c>
      <c r="I763" s="75"/>
      <c r="J763" s="76" t="s">
        <v>55</v>
      </c>
      <c r="K763" s="76" t="s">
        <v>716</v>
      </c>
      <c r="L763" s="75"/>
    </row>
    <row r="764">
      <c r="A764" s="46">
        <v>881.0</v>
      </c>
      <c r="B764" s="73" t="s">
        <v>995</v>
      </c>
      <c r="C764" s="74">
        <v>45171.0</v>
      </c>
      <c r="D764" s="9"/>
      <c r="E764" s="72">
        <v>8.445060251E9</v>
      </c>
      <c r="F764" s="9"/>
      <c r="G764" s="72" t="s">
        <v>874</v>
      </c>
      <c r="H764" s="72" t="s">
        <v>103</v>
      </c>
      <c r="I764" s="75"/>
      <c r="J764" s="76" t="s">
        <v>55</v>
      </c>
      <c r="K764" s="76" t="s">
        <v>716</v>
      </c>
      <c r="L764" s="75"/>
    </row>
    <row r="765">
      <c r="A765" s="46">
        <v>882.0</v>
      </c>
      <c r="B765" s="73" t="s">
        <v>996</v>
      </c>
      <c r="C765" s="74">
        <v>44966.0</v>
      </c>
      <c r="D765" s="9"/>
      <c r="E765" s="72">
        <v>8.4453644E9</v>
      </c>
      <c r="F765" s="9"/>
      <c r="G765" s="72" t="s">
        <v>874</v>
      </c>
      <c r="H765" s="72" t="s">
        <v>103</v>
      </c>
      <c r="I765" s="72" t="s">
        <v>997</v>
      </c>
      <c r="J765" s="76">
        <v>285.0</v>
      </c>
      <c r="K765" s="76" t="s">
        <v>716</v>
      </c>
      <c r="L765" s="75"/>
    </row>
    <row r="766">
      <c r="A766" s="46">
        <v>883.0</v>
      </c>
      <c r="B766" s="73" t="s">
        <v>998</v>
      </c>
      <c r="C766" s="74">
        <v>45173.0</v>
      </c>
      <c r="D766" s="9"/>
      <c r="E766" s="72">
        <v>8.446082092E9</v>
      </c>
      <c r="F766" s="9"/>
      <c r="G766" s="72" t="s">
        <v>920</v>
      </c>
      <c r="H766" s="72" t="s">
        <v>103</v>
      </c>
      <c r="I766" s="75"/>
      <c r="J766" s="76" t="s">
        <v>55</v>
      </c>
      <c r="K766" s="76" t="s">
        <v>716</v>
      </c>
      <c r="L766" s="75"/>
    </row>
    <row r="767">
      <c r="A767" s="46">
        <v>884.0</v>
      </c>
      <c r="B767" s="73" t="s">
        <v>999</v>
      </c>
      <c r="C767" s="74">
        <v>45055.0</v>
      </c>
      <c r="D767" s="9"/>
      <c r="E767" s="72">
        <v>8.445297635E9</v>
      </c>
      <c r="F767" s="9"/>
      <c r="G767" s="72" t="s">
        <v>874</v>
      </c>
      <c r="H767" s="72" t="s">
        <v>103</v>
      </c>
      <c r="I767" s="75"/>
      <c r="J767" s="76">
        <v>380.0</v>
      </c>
      <c r="K767" s="76" t="s">
        <v>716</v>
      </c>
      <c r="L767" s="75"/>
    </row>
    <row r="768">
      <c r="A768" s="46">
        <v>885.0</v>
      </c>
      <c r="B768" s="73" t="s">
        <v>1000</v>
      </c>
      <c r="C768" s="74">
        <v>45167.0</v>
      </c>
      <c r="D768" s="9"/>
      <c r="E768" s="72">
        <v>8.442736819E9</v>
      </c>
      <c r="F768" s="9"/>
      <c r="G768" s="72" t="s">
        <v>243</v>
      </c>
      <c r="H768" s="72" t="s">
        <v>209</v>
      </c>
      <c r="I768" s="75"/>
      <c r="J768" s="76">
        <v>380.0</v>
      </c>
      <c r="K768" s="76">
        <v>250.0</v>
      </c>
      <c r="L768" s="75"/>
    </row>
    <row r="769">
      <c r="A769" s="46">
        <v>886.0</v>
      </c>
      <c r="B769" s="73" t="s">
        <v>1001</v>
      </c>
      <c r="C769" s="74">
        <v>45174.0</v>
      </c>
      <c r="D769" s="9"/>
      <c r="E769" s="72">
        <v>8.445442528E9</v>
      </c>
      <c r="F769" s="9"/>
      <c r="G769" s="72" t="s">
        <v>243</v>
      </c>
      <c r="H769" s="72" t="s">
        <v>209</v>
      </c>
      <c r="I769" s="75"/>
      <c r="J769" s="76">
        <v>380.0</v>
      </c>
      <c r="K769" s="76">
        <v>250.0</v>
      </c>
      <c r="L769" s="75"/>
    </row>
    <row r="770">
      <c r="A770" s="46">
        <v>887.0</v>
      </c>
      <c r="B770" s="73" t="s">
        <v>1002</v>
      </c>
      <c r="C770" s="74">
        <v>45175.0</v>
      </c>
      <c r="D770" s="9"/>
      <c r="E770" s="72">
        <v>8.448935489E9</v>
      </c>
      <c r="F770" s="9"/>
      <c r="G770" s="72" t="s">
        <v>855</v>
      </c>
      <c r="H770" s="72" t="s">
        <v>803</v>
      </c>
      <c r="I770" s="75"/>
      <c r="J770" s="76" t="s">
        <v>847</v>
      </c>
      <c r="K770" s="76" t="s">
        <v>716</v>
      </c>
      <c r="L770" s="75"/>
    </row>
    <row r="771">
      <c r="A771" s="46">
        <v>888.0</v>
      </c>
      <c r="B771" s="73" t="s">
        <v>1003</v>
      </c>
      <c r="C771" s="74">
        <v>45084.0</v>
      </c>
      <c r="D771" s="9"/>
      <c r="E771" s="72">
        <v>8.065271609E9</v>
      </c>
      <c r="F771" s="9"/>
      <c r="G771" s="72" t="s">
        <v>920</v>
      </c>
      <c r="H771" s="72" t="s">
        <v>103</v>
      </c>
      <c r="I771" s="75"/>
      <c r="J771" s="76" t="s">
        <v>55</v>
      </c>
      <c r="K771" s="76" t="s">
        <v>716</v>
      </c>
      <c r="L771" s="75"/>
    </row>
    <row r="772">
      <c r="A772" s="46">
        <v>889.0</v>
      </c>
      <c r="B772" s="73" t="s">
        <v>1004</v>
      </c>
      <c r="C772" s="74">
        <v>45176.0</v>
      </c>
      <c r="D772" s="9"/>
      <c r="E772" s="72">
        <v>8.442237333E9</v>
      </c>
      <c r="F772" s="9"/>
      <c r="G772" s="72" t="s">
        <v>758</v>
      </c>
      <c r="H772" s="72" t="s">
        <v>103</v>
      </c>
      <c r="I772" s="75"/>
      <c r="J772" s="76" t="s">
        <v>55</v>
      </c>
      <c r="K772" s="76" t="s">
        <v>716</v>
      </c>
      <c r="L772" s="75"/>
    </row>
    <row r="773">
      <c r="A773" s="46">
        <v>890.0</v>
      </c>
      <c r="B773" s="73" t="s">
        <v>1005</v>
      </c>
      <c r="C773" s="74">
        <v>45177.0</v>
      </c>
      <c r="D773" s="9"/>
      <c r="E773" s="72">
        <v>8.441486587E9</v>
      </c>
      <c r="F773" s="9"/>
      <c r="G773" s="72" t="s">
        <v>1006</v>
      </c>
      <c r="H773" s="72" t="s">
        <v>229</v>
      </c>
      <c r="I773" s="75"/>
      <c r="J773" s="76" t="s">
        <v>881</v>
      </c>
      <c r="K773" s="76">
        <v>350.0</v>
      </c>
      <c r="L773" s="75"/>
    </row>
    <row r="774">
      <c r="A774" s="46">
        <v>891.0</v>
      </c>
      <c r="B774" s="73" t="s">
        <v>1007</v>
      </c>
      <c r="C774" s="74">
        <v>45178.0</v>
      </c>
      <c r="D774" s="9"/>
      <c r="E774" s="72" t="s">
        <v>1008</v>
      </c>
      <c r="F774" s="9"/>
      <c r="G774" s="72" t="s">
        <v>1009</v>
      </c>
      <c r="H774" s="72" t="s">
        <v>103</v>
      </c>
      <c r="I774" s="75"/>
      <c r="J774" s="76" t="s">
        <v>55</v>
      </c>
      <c r="K774" s="76" t="s">
        <v>1010</v>
      </c>
      <c r="L774" s="75"/>
    </row>
    <row r="775">
      <c r="A775" s="46">
        <v>892.0</v>
      </c>
      <c r="B775" s="73" t="s">
        <v>1011</v>
      </c>
      <c r="C775" s="74">
        <v>45178.0</v>
      </c>
      <c r="D775" s="9"/>
      <c r="E775" s="72">
        <v>8.442736819E9</v>
      </c>
      <c r="F775" s="9"/>
      <c r="G775" s="72" t="s">
        <v>243</v>
      </c>
      <c r="H775" s="72" t="s">
        <v>103</v>
      </c>
      <c r="I775" s="75"/>
      <c r="J775" s="76" t="s">
        <v>55</v>
      </c>
      <c r="K775" s="76">
        <v>250.0</v>
      </c>
      <c r="L775" s="75"/>
    </row>
    <row r="776">
      <c r="A776" s="46">
        <v>893.0</v>
      </c>
      <c r="B776" s="73" t="s">
        <v>1012</v>
      </c>
      <c r="C776" s="74">
        <v>45178.0</v>
      </c>
      <c r="D776" s="9"/>
      <c r="E776" s="72">
        <v>8.442691301E9</v>
      </c>
      <c r="F776" s="9"/>
      <c r="G776" s="72" t="s">
        <v>243</v>
      </c>
      <c r="H776" s="72" t="s">
        <v>103</v>
      </c>
      <c r="I776" s="75"/>
      <c r="J776" s="76" t="s">
        <v>55</v>
      </c>
      <c r="K776" s="76">
        <v>250.0</v>
      </c>
      <c r="L776" s="75"/>
    </row>
    <row r="777">
      <c r="A777" s="46">
        <v>894.0</v>
      </c>
      <c r="B777" s="73" t="s">
        <v>1013</v>
      </c>
      <c r="C777" s="74">
        <v>44666.0</v>
      </c>
      <c r="D777" s="9"/>
      <c r="E777" s="72">
        <v>8.442932239E9</v>
      </c>
      <c r="F777" s="9"/>
      <c r="G777" s="72" t="s">
        <v>1014</v>
      </c>
      <c r="H777" s="72" t="s">
        <v>103</v>
      </c>
      <c r="I777" s="75"/>
      <c r="J777" s="76" t="s">
        <v>839</v>
      </c>
      <c r="K777" s="76" t="s">
        <v>864</v>
      </c>
      <c r="L777" s="75"/>
    </row>
    <row r="778">
      <c r="A778" s="46">
        <v>895.0</v>
      </c>
      <c r="B778" s="73" t="s">
        <v>1015</v>
      </c>
      <c r="C778" s="74">
        <v>45180.0</v>
      </c>
      <c r="D778" s="9"/>
      <c r="E778" s="72">
        <v>8.444492017E9</v>
      </c>
      <c r="F778" s="9"/>
      <c r="G778" s="72" t="s">
        <v>849</v>
      </c>
      <c r="H778" s="72" t="s">
        <v>103</v>
      </c>
      <c r="I778" s="75"/>
      <c r="J778" s="76" t="s">
        <v>55</v>
      </c>
      <c r="K778" s="76" t="s">
        <v>716</v>
      </c>
      <c r="L778" s="75"/>
    </row>
    <row r="779">
      <c r="A779" s="46">
        <v>896.0</v>
      </c>
      <c r="B779" s="73" t="s">
        <v>1016</v>
      </c>
      <c r="C779" s="74">
        <v>45181.0</v>
      </c>
      <c r="D779" s="9"/>
      <c r="E779" s="72">
        <v>8.441950126E9</v>
      </c>
      <c r="F779" s="9"/>
      <c r="G779" s="72" t="s">
        <v>243</v>
      </c>
      <c r="H779" s="72" t="s">
        <v>103</v>
      </c>
      <c r="I779" s="75"/>
      <c r="J779" s="76" t="s">
        <v>55</v>
      </c>
      <c r="K779" s="76">
        <v>250.0</v>
      </c>
      <c r="L779" s="75"/>
    </row>
    <row r="780">
      <c r="A780" s="46">
        <v>897.0</v>
      </c>
      <c r="B780" s="73" t="s">
        <v>1017</v>
      </c>
      <c r="C780" s="74">
        <v>45181.0</v>
      </c>
      <c r="D780" s="9"/>
      <c r="E780" s="72">
        <v>8.442937148E9</v>
      </c>
      <c r="F780" s="9"/>
      <c r="G780" s="72" t="s">
        <v>243</v>
      </c>
      <c r="H780" s="72" t="s">
        <v>209</v>
      </c>
      <c r="I780" s="75"/>
      <c r="J780" s="76" t="s">
        <v>55</v>
      </c>
      <c r="K780" s="76">
        <v>250.0</v>
      </c>
      <c r="L780" s="75"/>
    </row>
    <row r="781">
      <c r="A781" s="46">
        <v>898.0</v>
      </c>
      <c r="B781" s="73" t="s">
        <v>1018</v>
      </c>
      <c r="C781" s="74">
        <v>45182.0</v>
      </c>
      <c r="D781" s="9"/>
      <c r="E781" s="81">
        <v>8.442210172E9</v>
      </c>
      <c r="F781" s="9"/>
      <c r="G781" s="72" t="s">
        <v>243</v>
      </c>
      <c r="H781" s="72" t="s">
        <v>209</v>
      </c>
      <c r="I781" s="75"/>
      <c r="J781" s="76">
        <v>380.0</v>
      </c>
      <c r="K781" s="76">
        <v>250.0</v>
      </c>
      <c r="L781" s="75"/>
    </row>
    <row r="782">
      <c r="A782" s="46">
        <v>899.0</v>
      </c>
      <c r="B782" s="73" t="s">
        <v>1019</v>
      </c>
      <c r="C782" s="74">
        <v>45182.0</v>
      </c>
      <c r="D782" s="9"/>
      <c r="E782" s="72" t="s">
        <v>1020</v>
      </c>
      <c r="F782" s="9"/>
      <c r="G782" s="72" t="s">
        <v>777</v>
      </c>
      <c r="H782" s="72" t="s">
        <v>824</v>
      </c>
      <c r="I782" s="75"/>
      <c r="J782" s="76">
        <v>650.0</v>
      </c>
      <c r="K782" s="76">
        <v>500.0</v>
      </c>
      <c r="L782" s="75"/>
    </row>
    <row r="783">
      <c r="A783" s="46">
        <v>900.0</v>
      </c>
      <c r="B783" s="82" t="s">
        <v>1021</v>
      </c>
      <c r="C783" s="74">
        <v>45183.0</v>
      </c>
      <c r="D783" s="9"/>
      <c r="E783" s="81">
        <v>8.611124236E9</v>
      </c>
      <c r="F783" s="9"/>
      <c r="G783" s="72" t="s">
        <v>758</v>
      </c>
      <c r="H783" s="72" t="s">
        <v>103</v>
      </c>
      <c r="I783" s="75"/>
      <c r="J783" s="76">
        <v>380.0</v>
      </c>
      <c r="K783" s="76" t="s">
        <v>716</v>
      </c>
      <c r="L783" s="75"/>
    </row>
    <row r="784">
      <c r="A784" s="46">
        <v>901.0</v>
      </c>
      <c r="B784" s="73" t="s">
        <v>1022</v>
      </c>
      <c r="C784" s="74">
        <v>45183.0</v>
      </c>
      <c r="D784" s="9"/>
      <c r="E784" s="81">
        <v>8.443127485E9</v>
      </c>
      <c r="F784" s="9"/>
      <c r="G784" s="72" t="s">
        <v>60</v>
      </c>
      <c r="H784" s="72" t="s">
        <v>103</v>
      </c>
      <c r="I784" s="75"/>
      <c r="J784" s="76">
        <v>380.0</v>
      </c>
      <c r="K784" s="76">
        <v>250.0</v>
      </c>
      <c r="L784" s="75"/>
    </row>
    <row r="785">
      <c r="A785" s="46">
        <v>902.0</v>
      </c>
      <c r="B785" s="83" t="s">
        <v>1023</v>
      </c>
      <c r="C785" s="84">
        <v>45184.0</v>
      </c>
      <c r="D785" s="85"/>
      <c r="E785" s="81">
        <v>8.445950448E9</v>
      </c>
      <c r="F785" s="9"/>
      <c r="G785" s="72" t="s">
        <v>992</v>
      </c>
      <c r="H785" s="72" t="s">
        <v>103</v>
      </c>
      <c r="I785" s="75"/>
      <c r="J785" s="76">
        <v>380.0</v>
      </c>
      <c r="K785" s="76" t="s">
        <v>716</v>
      </c>
      <c r="L785" s="75"/>
    </row>
    <row r="786">
      <c r="A786" s="46">
        <v>903.0</v>
      </c>
      <c r="B786" s="73" t="s">
        <v>1024</v>
      </c>
      <c r="C786" s="74">
        <v>45184.0</v>
      </c>
      <c r="D786" s="9"/>
      <c r="E786" s="72">
        <v>8.441965511E9</v>
      </c>
      <c r="F786" s="9"/>
      <c r="G786" s="72" t="s">
        <v>920</v>
      </c>
      <c r="H786" s="72" t="s">
        <v>103</v>
      </c>
      <c r="I786" s="75"/>
      <c r="J786" s="76" t="s">
        <v>82</v>
      </c>
      <c r="K786" s="76" t="s">
        <v>716</v>
      </c>
      <c r="L786" s="75"/>
    </row>
    <row r="787">
      <c r="A787" s="46">
        <v>904.0</v>
      </c>
      <c r="B787" s="83" t="s">
        <v>1025</v>
      </c>
      <c r="C787" s="84">
        <v>45184.0</v>
      </c>
      <c r="D787" s="85"/>
      <c r="E787" s="81">
        <v>8.445055736E9</v>
      </c>
      <c r="F787" s="9"/>
      <c r="G787" s="72" t="s">
        <v>243</v>
      </c>
      <c r="H787" s="72" t="s">
        <v>209</v>
      </c>
      <c r="I787" s="75"/>
      <c r="J787" s="76">
        <v>380.0</v>
      </c>
      <c r="K787" s="76">
        <v>250.0</v>
      </c>
      <c r="L787" s="75"/>
    </row>
    <row r="788">
      <c r="A788" s="46">
        <v>905.0</v>
      </c>
      <c r="B788" s="73" t="s">
        <v>1026</v>
      </c>
      <c r="C788" s="74">
        <v>45183.0</v>
      </c>
      <c r="D788" s="9"/>
      <c r="E788" s="72">
        <v>8.445953334E9</v>
      </c>
      <c r="F788" s="9"/>
      <c r="G788" s="72" t="s">
        <v>758</v>
      </c>
      <c r="H788" s="72" t="s">
        <v>229</v>
      </c>
      <c r="I788" s="75"/>
      <c r="J788" s="76" t="s">
        <v>881</v>
      </c>
      <c r="K788" s="76" t="s">
        <v>716</v>
      </c>
      <c r="L788" s="75"/>
    </row>
    <row r="789">
      <c r="A789" s="46">
        <v>906.0</v>
      </c>
      <c r="B789" s="73" t="s">
        <v>1027</v>
      </c>
      <c r="C789" s="74">
        <v>45184.0</v>
      </c>
      <c r="D789" s="9"/>
      <c r="E789" s="81">
        <v>8.443197395E9</v>
      </c>
      <c r="F789" s="9"/>
      <c r="G789" s="72" t="s">
        <v>992</v>
      </c>
      <c r="H789" s="72" t="s">
        <v>103</v>
      </c>
      <c r="I789" s="72" t="s">
        <v>1028</v>
      </c>
      <c r="J789" s="76">
        <v>807.0</v>
      </c>
      <c r="K789" s="79"/>
      <c r="L789" s="75"/>
    </row>
    <row r="790">
      <c r="A790" s="46">
        <v>907.0</v>
      </c>
      <c r="B790" s="82" t="s">
        <v>1029</v>
      </c>
      <c r="C790" s="74">
        <v>45187.0</v>
      </c>
      <c r="D790" s="9"/>
      <c r="E790" s="81">
        <v>8.441616842E9</v>
      </c>
      <c r="F790" s="9"/>
      <c r="G790" s="72" t="s">
        <v>992</v>
      </c>
      <c r="H790" s="72" t="s">
        <v>103</v>
      </c>
      <c r="I790" s="75"/>
      <c r="J790" s="76">
        <v>380.0</v>
      </c>
      <c r="K790" s="79"/>
      <c r="L790" s="75"/>
    </row>
    <row r="791">
      <c r="A791" s="46">
        <v>908.0</v>
      </c>
      <c r="B791" s="82" t="s">
        <v>1030</v>
      </c>
      <c r="C791" s="74">
        <v>45188.0</v>
      </c>
      <c r="D791" s="9"/>
      <c r="E791" s="81">
        <v>8.442982489E9</v>
      </c>
      <c r="F791" s="9"/>
      <c r="G791" s="72" t="s">
        <v>874</v>
      </c>
      <c r="H791" s="72" t="s">
        <v>103</v>
      </c>
      <c r="I791" s="75"/>
      <c r="J791" s="76">
        <v>380.0</v>
      </c>
      <c r="K791" s="76" t="s">
        <v>716</v>
      </c>
      <c r="L791" s="75"/>
    </row>
    <row r="792">
      <c r="A792" s="46">
        <v>909.0</v>
      </c>
      <c r="B792" s="82" t="s">
        <v>1031</v>
      </c>
      <c r="C792" s="74">
        <v>45188.0</v>
      </c>
      <c r="D792" s="9"/>
      <c r="E792" s="81">
        <v>8.445941883E9</v>
      </c>
      <c r="F792" s="9"/>
      <c r="G792" s="72" t="s">
        <v>992</v>
      </c>
      <c r="H792" s="72" t="s">
        <v>209</v>
      </c>
      <c r="I792" s="75"/>
      <c r="J792" s="76">
        <v>380.0</v>
      </c>
      <c r="K792" s="79"/>
      <c r="L792" s="75"/>
    </row>
    <row r="793">
      <c r="A793" s="46">
        <v>910.0</v>
      </c>
      <c r="B793" s="83" t="s">
        <v>1032</v>
      </c>
      <c r="C793" s="84">
        <v>45189.0</v>
      </c>
      <c r="D793" s="85"/>
      <c r="E793" s="72">
        <v>8.443547642E9</v>
      </c>
      <c r="F793" s="9"/>
      <c r="G793" s="72" t="s">
        <v>992</v>
      </c>
      <c r="H793" s="72" t="s">
        <v>103</v>
      </c>
      <c r="I793" s="75"/>
      <c r="J793" s="76" t="s">
        <v>55</v>
      </c>
      <c r="K793" s="76">
        <v>200.0</v>
      </c>
      <c r="L793" s="75"/>
    </row>
    <row r="794">
      <c r="A794" s="46">
        <v>911.0</v>
      </c>
      <c r="B794" s="82" t="s">
        <v>1033</v>
      </c>
      <c r="C794" s="74">
        <v>45189.0</v>
      </c>
      <c r="D794" s="9"/>
      <c r="E794" s="72">
        <v>8.441046176E9</v>
      </c>
      <c r="F794" s="9"/>
      <c r="G794" s="72" t="s">
        <v>243</v>
      </c>
      <c r="H794" s="72" t="s">
        <v>209</v>
      </c>
      <c r="I794" s="75"/>
      <c r="J794" s="76">
        <v>380.0</v>
      </c>
      <c r="K794" s="76">
        <v>250.0</v>
      </c>
      <c r="L794" s="75"/>
    </row>
    <row r="795">
      <c r="A795" s="46">
        <v>912.0</v>
      </c>
      <c r="B795" s="73" t="s">
        <v>1034</v>
      </c>
      <c r="C795" s="74">
        <v>45189.0</v>
      </c>
      <c r="D795" s="9"/>
      <c r="E795" s="81">
        <v>8.442282016E9</v>
      </c>
      <c r="F795" s="9"/>
      <c r="G795" s="72" t="s">
        <v>802</v>
      </c>
      <c r="H795" s="72" t="s">
        <v>803</v>
      </c>
      <c r="I795" s="75"/>
      <c r="J795" s="76">
        <v>300.0</v>
      </c>
      <c r="K795" s="76" t="s">
        <v>716</v>
      </c>
      <c r="L795" s="75"/>
    </row>
    <row r="796">
      <c r="A796" s="46">
        <v>913.0</v>
      </c>
      <c r="B796" s="73" t="s">
        <v>1035</v>
      </c>
      <c r="C796" s="74">
        <v>45189.0</v>
      </c>
      <c r="D796" s="9"/>
      <c r="E796" s="72">
        <v>8.44881795E8</v>
      </c>
      <c r="F796" s="9"/>
      <c r="G796" s="72" t="s">
        <v>1036</v>
      </c>
      <c r="H796" s="72" t="s">
        <v>209</v>
      </c>
      <c r="I796" s="75"/>
      <c r="J796" s="76">
        <v>380.0</v>
      </c>
      <c r="K796" s="76">
        <v>250.0</v>
      </c>
      <c r="L796" s="75"/>
    </row>
    <row r="797">
      <c r="A797" s="46">
        <v>914.0</v>
      </c>
      <c r="B797" s="73" t="s">
        <v>1037</v>
      </c>
      <c r="C797" s="74">
        <v>45190.0</v>
      </c>
      <c r="D797" s="9"/>
      <c r="E797" s="72">
        <v>8.44101003E9</v>
      </c>
      <c r="F797" s="9"/>
      <c r="G797" s="72" t="s">
        <v>758</v>
      </c>
      <c r="H797" s="72" t="s">
        <v>105</v>
      </c>
      <c r="I797" s="75"/>
      <c r="J797" s="76">
        <v>470.0</v>
      </c>
      <c r="K797" s="76" t="s">
        <v>716</v>
      </c>
      <c r="L797" s="75"/>
    </row>
    <row r="798">
      <c r="A798" s="46">
        <v>915.0</v>
      </c>
      <c r="B798" s="73" t="s">
        <v>1038</v>
      </c>
      <c r="C798" s="74">
        <v>45190.0</v>
      </c>
      <c r="D798" s="9"/>
      <c r="E798" s="86">
        <v>8.445612531E9</v>
      </c>
      <c r="F798" s="9"/>
      <c r="G798" s="72" t="s">
        <v>60</v>
      </c>
      <c r="H798" s="72" t="s">
        <v>103</v>
      </c>
      <c r="I798" s="75"/>
      <c r="J798" s="76">
        <v>380.0</v>
      </c>
      <c r="K798" s="76">
        <v>250.0</v>
      </c>
      <c r="L798" s="75"/>
    </row>
    <row r="799">
      <c r="A799" s="46">
        <v>916.0</v>
      </c>
      <c r="B799" s="73" t="s">
        <v>1039</v>
      </c>
      <c r="C799" s="74">
        <v>45191.0</v>
      </c>
      <c r="D799" s="9"/>
      <c r="E799" s="72">
        <v>8.44101003E9</v>
      </c>
      <c r="F799" s="9"/>
      <c r="G799" s="72" t="s">
        <v>1006</v>
      </c>
      <c r="H799" s="72" t="s">
        <v>209</v>
      </c>
      <c r="I799" s="75"/>
      <c r="J799" s="76" t="s">
        <v>55</v>
      </c>
      <c r="K799" s="76">
        <v>250.0</v>
      </c>
      <c r="L799" s="75"/>
    </row>
    <row r="800">
      <c r="A800" s="46">
        <v>917.0</v>
      </c>
      <c r="B800" s="73" t="s">
        <v>1040</v>
      </c>
      <c r="C800" s="74">
        <v>45192.0</v>
      </c>
      <c r="D800" s="9"/>
      <c r="E800" s="81">
        <v>8.441278884E9</v>
      </c>
      <c r="F800" s="9"/>
      <c r="G800" s="72" t="s">
        <v>758</v>
      </c>
      <c r="H800" s="72" t="s">
        <v>103</v>
      </c>
      <c r="I800" s="75"/>
      <c r="J800" s="76">
        <v>380.0</v>
      </c>
      <c r="K800" s="76" t="s">
        <v>716</v>
      </c>
      <c r="L800" s="75"/>
    </row>
    <row r="801">
      <c r="A801" s="46">
        <v>918.0</v>
      </c>
      <c r="B801" s="73" t="s">
        <v>1041</v>
      </c>
      <c r="C801" s="74">
        <v>45182.0</v>
      </c>
      <c r="D801" s="9"/>
      <c r="E801" s="81">
        <v>8.442210172E9</v>
      </c>
      <c r="F801" s="9"/>
      <c r="G801" s="72" t="s">
        <v>243</v>
      </c>
      <c r="H801" s="72" t="s">
        <v>209</v>
      </c>
      <c r="I801" s="75"/>
      <c r="J801" s="76" t="s">
        <v>55</v>
      </c>
      <c r="K801" s="76" t="s">
        <v>82</v>
      </c>
      <c r="L801" s="75"/>
    </row>
    <row r="802">
      <c r="A802" s="46">
        <v>919.0</v>
      </c>
      <c r="B802" s="73" t="s">
        <v>1042</v>
      </c>
      <c r="C802" s="74">
        <v>45192.0</v>
      </c>
      <c r="D802" s="9"/>
      <c r="E802" s="72">
        <v>8.442286556E9</v>
      </c>
      <c r="F802" s="9"/>
      <c r="G802" s="72" t="s">
        <v>874</v>
      </c>
      <c r="H802" s="72" t="s">
        <v>103</v>
      </c>
      <c r="I802" s="75"/>
      <c r="J802" s="76" t="s">
        <v>55</v>
      </c>
      <c r="K802" s="76" t="s">
        <v>716</v>
      </c>
      <c r="L802" s="75"/>
    </row>
    <row r="803">
      <c r="A803" s="46">
        <v>920.0</v>
      </c>
      <c r="B803" s="73" t="s">
        <v>1043</v>
      </c>
      <c r="C803" s="74">
        <v>45192.0</v>
      </c>
      <c r="D803" s="9"/>
      <c r="E803" s="72">
        <v>8.661369199E9</v>
      </c>
      <c r="F803" s="9"/>
      <c r="G803" s="72" t="s">
        <v>1009</v>
      </c>
      <c r="H803" s="72" t="s">
        <v>34</v>
      </c>
      <c r="I803" s="75"/>
      <c r="J803" s="76" t="s">
        <v>55</v>
      </c>
      <c r="K803" s="76">
        <v>230.0</v>
      </c>
      <c r="L803" s="75"/>
    </row>
    <row r="804">
      <c r="A804" s="46">
        <v>921.0</v>
      </c>
      <c r="B804" s="73" t="s">
        <v>1044</v>
      </c>
      <c r="C804" s="74">
        <v>45194.0</v>
      </c>
      <c r="D804" s="9"/>
      <c r="E804" s="86">
        <v>8.443813881E9</v>
      </c>
      <c r="F804" s="9"/>
      <c r="G804" s="72" t="s">
        <v>540</v>
      </c>
      <c r="H804" s="72" t="s">
        <v>34</v>
      </c>
      <c r="I804" s="75"/>
      <c r="J804" s="76">
        <v>380.0</v>
      </c>
      <c r="K804" s="76">
        <v>200.0</v>
      </c>
      <c r="L804" s="75"/>
    </row>
    <row r="805">
      <c r="A805" s="46">
        <v>922.0</v>
      </c>
      <c r="B805" s="73" t="s">
        <v>1045</v>
      </c>
      <c r="C805" s="74">
        <v>45196.0</v>
      </c>
      <c r="D805" s="9"/>
      <c r="E805" s="86">
        <v>8.442198505E9</v>
      </c>
      <c r="F805" s="9"/>
      <c r="G805" s="72" t="s">
        <v>1046</v>
      </c>
      <c r="H805" s="72" t="s">
        <v>34</v>
      </c>
      <c r="I805" s="75"/>
      <c r="J805" s="76">
        <v>380.0</v>
      </c>
      <c r="K805" s="76">
        <v>250.0</v>
      </c>
      <c r="L805" s="75"/>
    </row>
    <row r="806">
      <c r="A806" s="46">
        <v>923.0</v>
      </c>
      <c r="B806" s="73" t="s">
        <v>1047</v>
      </c>
      <c r="C806" s="74">
        <v>45196.0</v>
      </c>
      <c r="D806" s="9"/>
      <c r="E806" s="81">
        <v>8.441226349E9</v>
      </c>
      <c r="F806" s="9"/>
      <c r="G806" s="72" t="s">
        <v>1046</v>
      </c>
      <c r="H806" s="72" t="s">
        <v>209</v>
      </c>
      <c r="I806" s="75"/>
      <c r="J806" s="76">
        <v>380.0</v>
      </c>
      <c r="K806" s="76">
        <v>250.0</v>
      </c>
      <c r="L806" s="75"/>
    </row>
    <row r="807">
      <c r="A807" s="46">
        <v>924.0</v>
      </c>
      <c r="B807" s="73" t="s">
        <v>1048</v>
      </c>
      <c r="C807" s="74">
        <v>45196.0</v>
      </c>
      <c r="D807" s="9"/>
      <c r="E807" s="81">
        <v>8.441226349E9</v>
      </c>
      <c r="F807" s="9"/>
      <c r="G807" s="72" t="s">
        <v>1046</v>
      </c>
      <c r="H807" s="72" t="s">
        <v>209</v>
      </c>
      <c r="I807" s="75"/>
      <c r="J807" s="76">
        <v>380.0</v>
      </c>
      <c r="K807" s="76">
        <v>250.0</v>
      </c>
      <c r="L807" s="75"/>
    </row>
    <row r="808">
      <c r="A808" s="46">
        <v>925.0</v>
      </c>
      <c r="B808" s="73" t="s">
        <v>1049</v>
      </c>
      <c r="C808" s="74">
        <v>45197.0</v>
      </c>
      <c r="D808" s="9"/>
      <c r="E808" s="86">
        <v>8.445953334E9</v>
      </c>
      <c r="F808" s="9"/>
      <c r="G808" s="72" t="s">
        <v>758</v>
      </c>
      <c r="H808" s="72" t="s">
        <v>34</v>
      </c>
      <c r="I808" s="75"/>
      <c r="J808" s="76">
        <v>380.0</v>
      </c>
      <c r="K808" s="76">
        <v>200.0</v>
      </c>
      <c r="L808" s="75"/>
    </row>
    <row r="809">
      <c r="A809" s="46">
        <v>926.0</v>
      </c>
      <c r="B809" s="73" t="s">
        <v>1050</v>
      </c>
      <c r="C809" s="74">
        <v>45197.0</v>
      </c>
      <c r="D809" s="9"/>
      <c r="E809" s="72">
        <v>8.446078836E9</v>
      </c>
      <c r="F809" s="9"/>
      <c r="G809" s="72" t="s">
        <v>777</v>
      </c>
      <c r="H809" s="72" t="s">
        <v>34</v>
      </c>
      <c r="I809" s="75"/>
      <c r="J809" s="76">
        <v>525.0</v>
      </c>
      <c r="K809" s="76">
        <v>400.0</v>
      </c>
      <c r="L809" s="75"/>
    </row>
    <row r="810">
      <c r="A810" s="46">
        <v>927.0</v>
      </c>
      <c r="B810" s="73" t="s">
        <v>1051</v>
      </c>
      <c r="C810" s="74">
        <v>45198.0</v>
      </c>
      <c r="D810" s="9"/>
      <c r="E810" s="72">
        <v>8.446078839E9</v>
      </c>
      <c r="F810" s="9"/>
      <c r="G810" s="72" t="s">
        <v>777</v>
      </c>
      <c r="H810" s="72" t="s">
        <v>34</v>
      </c>
      <c r="I810" s="75"/>
      <c r="J810" s="76">
        <v>525.0</v>
      </c>
      <c r="K810" s="76">
        <v>400.0</v>
      </c>
      <c r="L810" s="75"/>
    </row>
    <row r="811">
      <c r="A811" s="46">
        <v>928.0</v>
      </c>
      <c r="B811" s="73" t="s">
        <v>1052</v>
      </c>
      <c r="C811" s="74">
        <v>45199.0</v>
      </c>
      <c r="D811" s="9"/>
      <c r="E811" s="72">
        <v>4.151125689E9</v>
      </c>
      <c r="F811" s="9"/>
      <c r="G811" s="72" t="s">
        <v>60</v>
      </c>
      <c r="H811" s="72" t="s">
        <v>229</v>
      </c>
      <c r="I811" s="75"/>
      <c r="J811" s="76" t="s">
        <v>881</v>
      </c>
      <c r="K811" s="76" t="s">
        <v>82</v>
      </c>
      <c r="L811" s="75"/>
    </row>
    <row r="812">
      <c r="A812" s="46">
        <v>929.0</v>
      </c>
      <c r="B812" s="73" t="s">
        <v>1053</v>
      </c>
      <c r="C812" s="74">
        <v>45201.0</v>
      </c>
      <c r="D812" s="9"/>
      <c r="E812" s="72">
        <v>8.441743813E9</v>
      </c>
      <c r="F812" s="9"/>
      <c r="G812" s="72" t="s">
        <v>992</v>
      </c>
      <c r="H812" s="72" t="s">
        <v>34</v>
      </c>
      <c r="I812" s="75"/>
      <c r="J812" s="76" t="s">
        <v>55</v>
      </c>
      <c r="K812" s="79"/>
      <c r="L812" s="75"/>
    </row>
    <row r="813">
      <c r="A813" s="46">
        <v>930.0</v>
      </c>
      <c r="B813" s="73" t="s">
        <v>1054</v>
      </c>
      <c r="C813" s="74">
        <v>45173.0</v>
      </c>
      <c r="D813" s="9"/>
      <c r="E813" s="72">
        <v>8.442736819E9</v>
      </c>
      <c r="F813" s="9"/>
      <c r="G813" s="72" t="s">
        <v>243</v>
      </c>
      <c r="H813" s="72" t="s">
        <v>209</v>
      </c>
      <c r="I813" s="75"/>
      <c r="J813" s="76">
        <v>380.0</v>
      </c>
      <c r="K813" s="76">
        <v>250.0</v>
      </c>
      <c r="L813" s="75"/>
    </row>
    <row r="814">
      <c r="A814" s="46">
        <v>931.0</v>
      </c>
      <c r="B814" s="73" t="s">
        <v>1055</v>
      </c>
      <c r="C814" s="74">
        <v>45204.0</v>
      </c>
      <c r="D814" s="9"/>
      <c r="E814" s="72" t="s">
        <v>1056</v>
      </c>
      <c r="F814" s="9"/>
      <c r="G814" s="72" t="s">
        <v>60</v>
      </c>
      <c r="H814" s="72" t="s">
        <v>34</v>
      </c>
      <c r="I814" s="72" t="s">
        <v>207</v>
      </c>
      <c r="J814" s="79"/>
      <c r="K814" s="79"/>
      <c r="L814" s="75"/>
    </row>
    <row r="815">
      <c r="A815" s="46">
        <v>932.0</v>
      </c>
      <c r="B815" s="73" t="s">
        <v>1057</v>
      </c>
      <c r="C815" s="74">
        <v>44840.0</v>
      </c>
      <c r="D815" s="9"/>
      <c r="E815" s="72">
        <v>8.611322237E9</v>
      </c>
      <c r="F815" s="9"/>
      <c r="G815" s="72" t="s">
        <v>874</v>
      </c>
      <c r="H815" s="72" t="s">
        <v>34</v>
      </c>
      <c r="I815" s="75"/>
      <c r="J815" s="76">
        <v>360.0</v>
      </c>
      <c r="K815" s="79"/>
      <c r="L815" s="75"/>
    </row>
    <row r="816">
      <c r="A816" s="46">
        <v>933.0</v>
      </c>
      <c r="B816" s="73" t="s">
        <v>1058</v>
      </c>
      <c r="C816" s="74">
        <v>45205.0</v>
      </c>
      <c r="D816" s="9"/>
      <c r="E816" s="81">
        <v>8.442270515E9</v>
      </c>
      <c r="F816" s="9"/>
      <c r="G816" s="72" t="s">
        <v>992</v>
      </c>
      <c r="H816" s="72" t="s">
        <v>209</v>
      </c>
      <c r="I816" s="75"/>
      <c r="J816" s="76">
        <v>250.0</v>
      </c>
      <c r="K816" s="79"/>
      <c r="L816" s="75"/>
    </row>
    <row r="817">
      <c r="A817" s="46">
        <v>934.0</v>
      </c>
      <c r="B817" s="73" t="s">
        <v>1059</v>
      </c>
      <c r="C817" s="72" t="s">
        <v>1060</v>
      </c>
      <c r="D817" s="9"/>
      <c r="E817" s="81">
        <v>8.441747559E9</v>
      </c>
      <c r="F817" s="9"/>
      <c r="G817" s="72" t="s">
        <v>1061</v>
      </c>
      <c r="H817" s="72" t="s">
        <v>34</v>
      </c>
      <c r="I817" s="75"/>
      <c r="J817" s="76" t="s">
        <v>55</v>
      </c>
      <c r="K817" s="79"/>
      <c r="L817" s="75"/>
    </row>
    <row r="818">
      <c r="A818" s="46">
        <v>935.0</v>
      </c>
      <c r="B818" s="73" t="s">
        <v>1062</v>
      </c>
      <c r="C818" s="72" t="s">
        <v>1063</v>
      </c>
      <c r="D818" s="9"/>
      <c r="E818" s="72">
        <v>8.44588981E9</v>
      </c>
      <c r="F818" s="9"/>
      <c r="G818" s="72" t="s">
        <v>1061</v>
      </c>
      <c r="H818" s="72" t="s">
        <v>34</v>
      </c>
      <c r="I818" s="75"/>
      <c r="J818" s="76" t="s">
        <v>55</v>
      </c>
      <c r="K818" s="79"/>
      <c r="L818" s="75"/>
    </row>
    <row r="819">
      <c r="A819" s="46">
        <v>936.0</v>
      </c>
      <c r="B819" s="73" t="s">
        <v>1064</v>
      </c>
      <c r="C819" s="74">
        <v>45208.0</v>
      </c>
      <c r="D819" s="9"/>
      <c r="E819" s="72">
        <v>8.445840449E9</v>
      </c>
      <c r="F819" s="9"/>
      <c r="G819" s="72" t="s">
        <v>1061</v>
      </c>
      <c r="H819" s="72" t="s">
        <v>34</v>
      </c>
      <c r="I819" s="72" t="s">
        <v>1065</v>
      </c>
      <c r="J819" s="76" t="s">
        <v>969</v>
      </c>
      <c r="K819" s="79"/>
      <c r="L819" s="75"/>
    </row>
    <row r="820">
      <c r="A820" s="46">
        <v>937.0</v>
      </c>
      <c r="B820" s="87" t="s">
        <v>1066</v>
      </c>
      <c r="C820" s="74">
        <v>45209.0</v>
      </c>
      <c r="D820" s="9"/>
      <c r="E820" s="72">
        <v>8.441968146E9</v>
      </c>
      <c r="F820" s="9"/>
      <c r="G820" s="72" t="s">
        <v>992</v>
      </c>
      <c r="H820" s="72" t="s">
        <v>34</v>
      </c>
      <c r="I820" s="75"/>
      <c r="J820" s="76">
        <v>380.0</v>
      </c>
      <c r="K820" s="79"/>
      <c r="L820" s="75"/>
    </row>
    <row r="821">
      <c r="A821" s="46">
        <v>938.0</v>
      </c>
      <c r="B821" s="73" t="s">
        <v>1067</v>
      </c>
      <c r="C821" s="74">
        <v>45211.0</v>
      </c>
      <c r="D821" s="9"/>
      <c r="E821" s="81">
        <v>8.441962595E9</v>
      </c>
      <c r="F821" s="9"/>
      <c r="G821" s="72" t="s">
        <v>60</v>
      </c>
      <c r="H821" s="72" t="s">
        <v>34</v>
      </c>
      <c r="I821" s="75"/>
      <c r="J821" s="76">
        <v>380.0</v>
      </c>
      <c r="K821" s="79"/>
      <c r="L821" s="75"/>
    </row>
    <row r="822">
      <c r="A822" s="46">
        <v>939.0</v>
      </c>
      <c r="B822" s="73" t="s">
        <v>1068</v>
      </c>
      <c r="C822" s="74">
        <v>45212.0</v>
      </c>
      <c r="D822" s="9"/>
      <c r="E822" s="72">
        <v>8.444648415E9</v>
      </c>
      <c r="F822" s="9"/>
      <c r="G822" s="72" t="s">
        <v>992</v>
      </c>
      <c r="H822" s="72" t="s">
        <v>209</v>
      </c>
      <c r="I822" s="75"/>
      <c r="J822" s="76">
        <v>380.0</v>
      </c>
      <c r="K822" s="79"/>
      <c r="L822" s="75"/>
    </row>
    <row r="823">
      <c r="A823" s="46">
        <v>940.0</v>
      </c>
      <c r="B823" s="73" t="s">
        <v>1069</v>
      </c>
      <c r="C823" s="74">
        <v>45205.0</v>
      </c>
      <c r="D823" s="9"/>
      <c r="E823" s="72">
        <v>8.119046331E9</v>
      </c>
      <c r="F823" s="9"/>
      <c r="G823" s="72" t="s">
        <v>60</v>
      </c>
      <c r="H823" s="72" t="s">
        <v>34</v>
      </c>
      <c r="I823" s="72" t="s">
        <v>207</v>
      </c>
      <c r="J823" s="79"/>
      <c r="K823" s="79"/>
      <c r="L823" s="75"/>
    </row>
    <row r="824">
      <c r="A824" s="46">
        <v>941.0</v>
      </c>
      <c r="B824" s="73" t="s">
        <v>1070</v>
      </c>
      <c r="C824" s="74">
        <v>45213.0</v>
      </c>
      <c r="D824" s="9"/>
      <c r="E824" s="81">
        <v>8.442194218E9</v>
      </c>
      <c r="F824" s="9"/>
      <c r="G824" s="72" t="s">
        <v>243</v>
      </c>
      <c r="H824" s="72" t="s">
        <v>209</v>
      </c>
      <c r="I824" s="75"/>
      <c r="J824" s="76">
        <v>380.0</v>
      </c>
      <c r="K824" s="76">
        <v>250.0</v>
      </c>
      <c r="L824" s="75"/>
    </row>
    <row r="825">
      <c r="A825" s="46">
        <v>942.0</v>
      </c>
      <c r="B825" s="73" t="s">
        <v>1071</v>
      </c>
      <c r="C825" s="74">
        <v>45215.0</v>
      </c>
      <c r="D825" s="9"/>
      <c r="E825" s="72">
        <v>7.712422894E9</v>
      </c>
      <c r="F825" s="9"/>
      <c r="G825" s="72" t="s">
        <v>992</v>
      </c>
      <c r="H825" s="72" t="s">
        <v>763</v>
      </c>
      <c r="I825" s="75"/>
      <c r="J825" s="76" t="s">
        <v>1072</v>
      </c>
      <c r="K825" s="79"/>
      <c r="L825" s="75"/>
    </row>
    <row r="826">
      <c r="A826" s="46">
        <v>943.0</v>
      </c>
      <c r="B826" s="73" t="s">
        <v>1073</v>
      </c>
      <c r="C826" s="74">
        <v>45215.0</v>
      </c>
      <c r="D826" s="9"/>
      <c r="E826" s="72">
        <v>8.4436068E9</v>
      </c>
      <c r="F826" s="9"/>
      <c r="G826" s="72" t="s">
        <v>992</v>
      </c>
      <c r="H826" s="72" t="s">
        <v>70</v>
      </c>
      <c r="I826" s="75"/>
      <c r="J826" s="76" t="s">
        <v>55</v>
      </c>
      <c r="K826" s="76" t="s">
        <v>1074</v>
      </c>
      <c r="L826" s="75"/>
    </row>
    <row r="827">
      <c r="A827" s="46">
        <v>944.0</v>
      </c>
      <c r="B827" s="87" t="s">
        <v>1075</v>
      </c>
      <c r="C827" s="74">
        <v>45217.0</v>
      </c>
      <c r="D827" s="9"/>
      <c r="E827" s="72">
        <v>8.443812749E9</v>
      </c>
      <c r="F827" s="9"/>
      <c r="G827" s="72" t="s">
        <v>777</v>
      </c>
      <c r="H827" s="72" t="s">
        <v>34</v>
      </c>
      <c r="I827" s="75"/>
      <c r="J827" s="76">
        <v>650.0</v>
      </c>
      <c r="K827" s="76">
        <v>500.0</v>
      </c>
      <c r="L827" s="75"/>
    </row>
    <row r="828">
      <c r="A828" s="46">
        <v>945.0</v>
      </c>
      <c r="B828" s="73" t="s">
        <v>1076</v>
      </c>
      <c r="C828" s="74">
        <v>45217.0</v>
      </c>
      <c r="D828" s="9"/>
      <c r="E828" s="81">
        <v>8.445867115E9</v>
      </c>
      <c r="F828" s="9"/>
      <c r="G828" s="72" t="s">
        <v>243</v>
      </c>
      <c r="H828" s="72" t="s">
        <v>70</v>
      </c>
      <c r="I828" s="75"/>
      <c r="J828" s="76">
        <v>380.0</v>
      </c>
      <c r="K828" s="76">
        <v>250.0</v>
      </c>
      <c r="L828" s="75"/>
    </row>
    <row r="829">
      <c r="A829" s="46">
        <v>946.0</v>
      </c>
      <c r="B829" s="73" t="s">
        <v>1077</v>
      </c>
      <c r="C829" s="72" t="s">
        <v>1078</v>
      </c>
      <c r="D829" s="9"/>
      <c r="E829" s="81">
        <v>8.443577463E9</v>
      </c>
      <c r="F829" s="9"/>
      <c r="G829" s="72" t="s">
        <v>992</v>
      </c>
      <c r="H829" s="72" t="s">
        <v>34</v>
      </c>
      <c r="I829" s="72" t="s">
        <v>1079</v>
      </c>
      <c r="J829" s="76">
        <v>285.0</v>
      </c>
      <c r="K829" s="79"/>
      <c r="L829" s="75"/>
    </row>
    <row r="830">
      <c r="A830" s="46">
        <v>947.0</v>
      </c>
      <c r="B830" s="73" t="s">
        <v>1080</v>
      </c>
      <c r="C830" s="74">
        <v>45219.0</v>
      </c>
      <c r="D830" s="9"/>
      <c r="E830" s="72">
        <v>8.442456435E9</v>
      </c>
      <c r="F830" s="9"/>
      <c r="G830" s="72" t="s">
        <v>243</v>
      </c>
      <c r="H830" s="72" t="s">
        <v>34</v>
      </c>
      <c r="I830" s="75"/>
      <c r="J830" s="76">
        <v>380.0</v>
      </c>
      <c r="K830" s="79"/>
      <c r="L830" s="75"/>
    </row>
    <row r="831">
      <c r="A831" s="46">
        <v>948.0</v>
      </c>
      <c r="B831" s="73" t="s">
        <v>1081</v>
      </c>
      <c r="C831" s="74">
        <v>45222.0</v>
      </c>
      <c r="D831" s="9"/>
      <c r="E831" s="81">
        <v>8.441780446E9</v>
      </c>
      <c r="F831" s="9"/>
      <c r="G831" s="72" t="s">
        <v>243</v>
      </c>
      <c r="H831" s="72" t="s">
        <v>70</v>
      </c>
      <c r="I831" s="75"/>
      <c r="J831" s="76">
        <v>380.0</v>
      </c>
      <c r="K831" s="79"/>
      <c r="L831" s="75"/>
    </row>
    <row r="832">
      <c r="A832" s="46">
        <v>949.0</v>
      </c>
      <c r="B832" s="73" t="s">
        <v>1082</v>
      </c>
      <c r="C832" s="74">
        <v>45222.0</v>
      </c>
      <c r="D832" s="9"/>
      <c r="E832" s="81">
        <v>8.442960632E9</v>
      </c>
      <c r="F832" s="9"/>
      <c r="G832" s="72" t="s">
        <v>992</v>
      </c>
      <c r="H832" s="72" t="s">
        <v>34</v>
      </c>
      <c r="I832" s="75"/>
      <c r="J832" s="76">
        <v>380.0</v>
      </c>
      <c r="K832" s="79"/>
      <c r="L832" s="75"/>
    </row>
    <row r="833">
      <c r="A833" s="46">
        <v>950.0</v>
      </c>
      <c r="B833" s="73" t="s">
        <v>1083</v>
      </c>
      <c r="C833" s="74">
        <v>45217.0</v>
      </c>
      <c r="D833" s="9"/>
      <c r="E833" s="72">
        <v>8.445600965E9</v>
      </c>
      <c r="F833" s="9"/>
      <c r="G833" s="72" t="s">
        <v>992</v>
      </c>
      <c r="H833" s="72" t="s">
        <v>34</v>
      </c>
      <c r="I833" s="75"/>
      <c r="J833" s="76" t="s">
        <v>55</v>
      </c>
      <c r="K833" s="76">
        <v>0.0</v>
      </c>
      <c r="L833" s="75"/>
    </row>
    <row r="834">
      <c r="A834" s="46">
        <v>951.0</v>
      </c>
      <c r="B834" s="73" t="s">
        <v>1084</v>
      </c>
      <c r="C834" s="74">
        <v>45226.0</v>
      </c>
      <c r="D834" s="9"/>
      <c r="E834" s="72">
        <v>8.441969325E9</v>
      </c>
      <c r="F834" s="9"/>
      <c r="G834" s="72" t="s">
        <v>206</v>
      </c>
      <c r="H834" s="72" t="s">
        <v>34</v>
      </c>
      <c r="I834" s="75"/>
      <c r="J834" s="76" t="s">
        <v>55</v>
      </c>
      <c r="K834" s="76" t="s">
        <v>716</v>
      </c>
      <c r="L834" s="75"/>
    </row>
    <row r="835">
      <c r="A835" s="46">
        <v>952.0</v>
      </c>
      <c r="B835" s="88" t="s">
        <v>1085</v>
      </c>
      <c r="C835" s="74">
        <v>45227.0</v>
      </c>
      <c r="D835" s="9"/>
      <c r="E835" s="72">
        <v>8.442227009E9</v>
      </c>
      <c r="F835" s="9"/>
      <c r="G835" s="72" t="s">
        <v>243</v>
      </c>
      <c r="H835" s="72" t="s">
        <v>34</v>
      </c>
      <c r="I835" s="75"/>
      <c r="J835" s="76" t="s">
        <v>954</v>
      </c>
      <c r="K835" s="76" t="s">
        <v>864</v>
      </c>
      <c r="L835" s="75"/>
    </row>
    <row r="836">
      <c r="A836" s="46">
        <v>953.0</v>
      </c>
      <c r="B836" s="73" t="s">
        <v>1086</v>
      </c>
      <c r="C836" s="74">
        <v>45224.0</v>
      </c>
      <c r="D836" s="9"/>
      <c r="E836" s="72">
        <v>8.446089554E9</v>
      </c>
      <c r="F836" s="9"/>
      <c r="G836" s="72" t="s">
        <v>992</v>
      </c>
      <c r="H836" s="72" t="s">
        <v>209</v>
      </c>
      <c r="I836" s="75"/>
      <c r="J836" s="76" t="s">
        <v>55</v>
      </c>
      <c r="K836" s="76" t="s">
        <v>716</v>
      </c>
      <c r="L836" s="75"/>
    </row>
    <row r="837">
      <c r="A837" s="46">
        <v>954.0</v>
      </c>
      <c r="B837" s="73" t="s">
        <v>1087</v>
      </c>
      <c r="C837" s="74">
        <v>45231.0</v>
      </c>
      <c r="D837" s="9"/>
      <c r="E837" s="72">
        <v>8.445416493E9</v>
      </c>
      <c r="F837" s="9"/>
      <c r="G837" s="72" t="s">
        <v>992</v>
      </c>
      <c r="H837" s="72" t="s">
        <v>34</v>
      </c>
      <c r="I837" s="75"/>
      <c r="J837" s="76" t="s">
        <v>55</v>
      </c>
      <c r="K837" s="76" t="s">
        <v>716</v>
      </c>
      <c r="L837" s="75"/>
    </row>
    <row r="838">
      <c r="A838" s="46">
        <v>955.0</v>
      </c>
      <c r="B838" s="73" t="s">
        <v>1088</v>
      </c>
      <c r="C838" s="77"/>
      <c r="D838" s="9"/>
      <c r="E838" s="72">
        <v>8.448811795E9</v>
      </c>
      <c r="F838" s="9"/>
      <c r="G838" s="72" t="s">
        <v>1046</v>
      </c>
      <c r="H838" s="72" t="s">
        <v>209</v>
      </c>
      <c r="I838" s="75"/>
      <c r="J838" s="76" t="s">
        <v>55</v>
      </c>
      <c r="K838" s="76" t="s">
        <v>1010</v>
      </c>
      <c r="L838" s="75"/>
    </row>
    <row r="839">
      <c r="A839" s="46">
        <v>956.0</v>
      </c>
      <c r="B839" s="73" t="s">
        <v>1089</v>
      </c>
      <c r="C839" s="77"/>
      <c r="D839" s="9"/>
      <c r="E839" s="72">
        <v>8.442783203E9</v>
      </c>
      <c r="F839" s="9"/>
      <c r="G839" s="72" t="s">
        <v>758</v>
      </c>
      <c r="H839" s="72" t="s">
        <v>34</v>
      </c>
      <c r="I839" s="75"/>
      <c r="J839" s="76" t="s">
        <v>55</v>
      </c>
      <c r="K839" s="76" t="s">
        <v>716</v>
      </c>
      <c r="L839" s="75"/>
    </row>
    <row r="840">
      <c r="A840" s="46">
        <v>957.0</v>
      </c>
      <c r="B840" s="73" t="s">
        <v>1090</v>
      </c>
      <c r="C840" s="74">
        <v>45232.0</v>
      </c>
      <c r="D840" s="9"/>
      <c r="E840" s="72">
        <v>8.44392621E9</v>
      </c>
      <c r="F840" s="9"/>
      <c r="G840" s="72" t="s">
        <v>758</v>
      </c>
      <c r="H840" s="72" t="s">
        <v>34</v>
      </c>
      <c r="I840" s="75"/>
      <c r="J840" s="76" t="s">
        <v>55</v>
      </c>
      <c r="K840" s="76" t="s">
        <v>716</v>
      </c>
      <c r="L840" s="75"/>
    </row>
    <row r="841">
      <c r="A841" s="46">
        <v>958.0</v>
      </c>
      <c r="B841" s="73" t="s">
        <v>1091</v>
      </c>
      <c r="C841" s="89">
        <v>45233.0</v>
      </c>
      <c r="D841" s="9"/>
      <c r="E841" s="72">
        <v>8.448809577E9</v>
      </c>
      <c r="F841" s="9"/>
      <c r="G841" s="72" t="s">
        <v>1061</v>
      </c>
      <c r="H841" s="72" t="s">
        <v>34</v>
      </c>
      <c r="I841" s="72" t="s">
        <v>207</v>
      </c>
      <c r="J841" s="76" t="s">
        <v>709</v>
      </c>
      <c r="K841" s="76" t="s">
        <v>716</v>
      </c>
      <c r="L841" s="75"/>
    </row>
    <row r="842">
      <c r="A842" s="46">
        <v>959.0</v>
      </c>
      <c r="B842" s="73" t="s">
        <v>1092</v>
      </c>
      <c r="C842" s="89">
        <v>45233.0</v>
      </c>
      <c r="D842" s="9"/>
      <c r="E842" s="90">
        <v>8.441398925E9</v>
      </c>
      <c r="F842" s="75"/>
      <c r="G842" s="72" t="s">
        <v>992</v>
      </c>
      <c r="H842" s="72" t="s">
        <v>34</v>
      </c>
      <c r="I842" s="75"/>
      <c r="J842" s="76" t="s">
        <v>847</v>
      </c>
      <c r="K842" s="76" t="s">
        <v>716</v>
      </c>
      <c r="L842" s="75"/>
    </row>
    <row r="843">
      <c r="A843" s="46">
        <v>960.0</v>
      </c>
      <c r="B843" s="73" t="s">
        <v>1093</v>
      </c>
      <c r="C843" s="74">
        <v>45234.0</v>
      </c>
      <c r="D843" s="9"/>
      <c r="E843" s="72">
        <v>8.443412629E9</v>
      </c>
      <c r="F843" s="9"/>
      <c r="G843" s="72" t="s">
        <v>60</v>
      </c>
      <c r="H843" s="72" t="s">
        <v>34</v>
      </c>
      <c r="I843" s="75"/>
      <c r="J843" s="76" t="s">
        <v>881</v>
      </c>
      <c r="K843" s="76" t="s">
        <v>619</v>
      </c>
      <c r="L843" s="75"/>
    </row>
    <row r="844">
      <c r="A844" s="46">
        <v>961.0</v>
      </c>
      <c r="B844" s="73" t="s">
        <v>1094</v>
      </c>
      <c r="C844" s="72" t="s">
        <v>1095</v>
      </c>
      <c r="D844" s="9"/>
      <c r="E844" s="72">
        <v>8.444489444E9</v>
      </c>
      <c r="F844" s="9"/>
      <c r="G844" s="72" t="s">
        <v>874</v>
      </c>
      <c r="H844" s="72" t="s">
        <v>34</v>
      </c>
      <c r="I844" s="75"/>
      <c r="J844" s="76" t="s">
        <v>55</v>
      </c>
      <c r="K844" s="76" t="s">
        <v>716</v>
      </c>
      <c r="L844" s="75"/>
    </row>
    <row r="845">
      <c r="A845" s="46">
        <v>962.0</v>
      </c>
      <c r="B845" s="73" t="s">
        <v>1096</v>
      </c>
      <c r="C845" s="74">
        <v>45247.0</v>
      </c>
      <c r="D845" s="9"/>
      <c r="E845" s="72" t="s">
        <v>1097</v>
      </c>
      <c r="F845" s="9"/>
      <c r="G845" s="72" t="s">
        <v>60</v>
      </c>
      <c r="H845" s="72" t="s">
        <v>34</v>
      </c>
      <c r="I845" s="75"/>
      <c r="J845" s="76" t="s">
        <v>55</v>
      </c>
      <c r="K845" s="76">
        <v>250.0</v>
      </c>
      <c r="L845" s="75"/>
    </row>
    <row r="846">
      <c r="A846" s="46">
        <v>963.0</v>
      </c>
      <c r="B846" s="73" t="s">
        <v>1098</v>
      </c>
      <c r="C846" s="74">
        <v>45247.0</v>
      </c>
      <c r="D846" s="9"/>
      <c r="E846" s="72" t="s">
        <v>1099</v>
      </c>
      <c r="F846" s="9"/>
      <c r="G846" s="72" t="s">
        <v>60</v>
      </c>
      <c r="H846" s="72" t="s">
        <v>34</v>
      </c>
      <c r="I846" s="75"/>
      <c r="J846" s="76" t="s">
        <v>55</v>
      </c>
      <c r="K846" s="76">
        <v>250.0</v>
      </c>
      <c r="L846" s="75"/>
    </row>
    <row r="847">
      <c r="A847" s="46">
        <v>964.0</v>
      </c>
      <c r="B847" s="73" t="s">
        <v>1100</v>
      </c>
      <c r="C847" s="74">
        <v>45254.0</v>
      </c>
      <c r="D847" s="9"/>
      <c r="E847" s="72">
        <v>8.443526478E9</v>
      </c>
      <c r="F847" s="9"/>
      <c r="G847" s="72" t="s">
        <v>443</v>
      </c>
      <c r="H847" s="72" t="s">
        <v>34</v>
      </c>
      <c r="I847" s="75"/>
      <c r="J847" s="76" t="s">
        <v>55</v>
      </c>
      <c r="K847" s="76" t="s">
        <v>82</v>
      </c>
      <c r="L847" s="75"/>
    </row>
    <row r="848">
      <c r="A848" s="46">
        <v>965.0</v>
      </c>
      <c r="B848" s="73" t="s">
        <v>1101</v>
      </c>
      <c r="C848" s="74">
        <v>45254.0</v>
      </c>
      <c r="D848" s="9"/>
      <c r="E848" s="72">
        <v>8.445599671E9</v>
      </c>
      <c r="F848" s="9"/>
      <c r="G848" s="72" t="s">
        <v>60</v>
      </c>
      <c r="H848" s="72" t="s">
        <v>34</v>
      </c>
      <c r="I848" s="75"/>
      <c r="J848" s="76" t="s">
        <v>55</v>
      </c>
      <c r="K848" s="76" t="s">
        <v>82</v>
      </c>
      <c r="L848" s="75"/>
    </row>
    <row r="849">
      <c r="A849" s="46">
        <v>966.0</v>
      </c>
      <c r="B849" s="73" t="s">
        <v>1102</v>
      </c>
      <c r="C849" s="74">
        <v>45254.0</v>
      </c>
      <c r="D849" s="9"/>
      <c r="E849" s="72">
        <v>8.444566981E9</v>
      </c>
      <c r="F849" s="9"/>
      <c r="G849" s="72" t="s">
        <v>1046</v>
      </c>
      <c r="H849" s="72" t="s">
        <v>34</v>
      </c>
      <c r="I849" s="75"/>
      <c r="J849" s="76" t="s">
        <v>55</v>
      </c>
      <c r="K849" s="76" t="s">
        <v>1010</v>
      </c>
      <c r="L849" s="75"/>
    </row>
    <row r="850">
      <c r="A850" s="46">
        <v>967.0</v>
      </c>
      <c r="B850" s="73" t="s">
        <v>1103</v>
      </c>
      <c r="C850" s="77"/>
      <c r="D850" s="9"/>
      <c r="E850" s="72">
        <v>8.442608184E9</v>
      </c>
      <c r="F850" s="9"/>
      <c r="G850" s="72" t="s">
        <v>1046</v>
      </c>
      <c r="H850" s="72" t="s">
        <v>34</v>
      </c>
      <c r="I850" s="75"/>
      <c r="J850" s="76" t="s">
        <v>55</v>
      </c>
      <c r="K850" s="76" t="s">
        <v>1010</v>
      </c>
      <c r="L850" s="75"/>
    </row>
    <row r="851">
      <c r="A851" s="46">
        <v>968.0</v>
      </c>
      <c r="B851" s="73" t="s">
        <v>1104</v>
      </c>
      <c r="C851" s="74">
        <v>45251.0</v>
      </c>
      <c r="D851" s="9"/>
      <c r="E851" s="72">
        <v>8.444640906E9</v>
      </c>
      <c r="F851" s="9"/>
      <c r="G851" s="72" t="s">
        <v>758</v>
      </c>
      <c r="H851" s="72" t="s">
        <v>34</v>
      </c>
      <c r="I851" s="75"/>
      <c r="J851" s="76" t="s">
        <v>978</v>
      </c>
      <c r="K851" s="76" t="s">
        <v>716</v>
      </c>
      <c r="L851" s="75"/>
    </row>
    <row r="852">
      <c r="A852" s="46">
        <v>969.0</v>
      </c>
      <c r="B852" s="73" t="s">
        <v>1105</v>
      </c>
      <c r="C852" s="74">
        <v>45251.0</v>
      </c>
      <c r="D852" s="9"/>
      <c r="E852" s="72">
        <v>8.443928202E9</v>
      </c>
      <c r="F852" s="9"/>
      <c r="G852" s="72" t="s">
        <v>758</v>
      </c>
      <c r="H852" s="72" t="s">
        <v>34</v>
      </c>
      <c r="I852" s="75"/>
      <c r="J852" s="76" t="s">
        <v>55</v>
      </c>
      <c r="K852" s="76" t="s">
        <v>716</v>
      </c>
      <c r="L852" s="75"/>
    </row>
    <row r="853">
      <c r="A853" s="46">
        <v>970.0</v>
      </c>
      <c r="B853" s="73" t="s">
        <v>1106</v>
      </c>
      <c r="C853" s="77"/>
      <c r="D853" s="9"/>
      <c r="E853" s="72">
        <v>8.443541261E9</v>
      </c>
      <c r="F853" s="9"/>
      <c r="G853" s="72" t="s">
        <v>243</v>
      </c>
      <c r="H853" s="72" t="s">
        <v>34</v>
      </c>
      <c r="I853" s="75"/>
      <c r="J853" s="76" t="s">
        <v>55</v>
      </c>
      <c r="K853" s="76" t="s">
        <v>82</v>
      </c>
      <c r="L853" s="75"/>
    </row>
    <row r="854">
      <c r="A854" s="46">
        <v>971.0</v>
      </c>
      <c r="B854" s="73" t="s">
        <v>1107</v>
      </c>
      <c r="C854" s="74">
        <v>45258.0</v>
      </c>
      <c r="D854" s="9"/>
      <c r="E854" s="72">
        <v>8.444062252E9</v>
      </c>
      <c r="F854" s="9"/>
      <c r="G854" s="72" t="s">
        <v>60</v>
      </c>
      <c r="H854" s="72" t="s">
        <v>34</v>
      </c>
      <c r="J854" s="76" t="s">
        <v>55</v>
      </c>
      <c r="K854" s="76" t="s">
        <v>82</v>
      </c>
      <c r="L854" s="75"/>
    </row>
    <row r="855">
      <c r="A855" s="46">
        <v>972.0</v>
      </c>
      <c r="B855" s="73" t="s">
        <v>1108</v>
      </c>
      <c r="C855" s="72" t="s">
        <v>1109</v>
      </c>
      <c r="D855" s="9"/>
      <c r="E855" s="72" t="s">
        <v>1110</v>
      </c>
      <c r="F855" s="9"/>
      <c r="G855" s="72" t="s">
        <v>60</v>
      </c>
      <c r="H855" s="72" t="s">
        <v>34</v>
      </c>
      <c r="I855" s="72" t="s">
        <v>1111</v>
      </c>
      <c r="J855" s="76" t="s">
        <v>847</v>
      </c>
      <c r="K855" s="76" t="s">
        <v>82</v>
      </c>
      <c r="L855" s="75"/>
    </row>
    <row r="856">
      <c r="A856" s="46">
        <v>973.0</v>
      </c>
      <c r="B856" s="73" t="s">
        <v>1112</v>
      </c>
      <c r="C856" s="72" t="s">
        <v>1113</v>
      </c>
      <c r="D856" s="9"/>
      <c r="E856" s="72">
        <v>8.442756542E9</v>
      </c>
      <c r="F856" s="9"/>
      <c r="G856" s="72" t="s">
        <v>758</v>
      </c>
      <c r="H856" s="72" t="s">
        <v>34</v>
      </c>
      <c r="I856" s="72" t="s">
        <v>1114</v>
      </c>
      <c r="J856" s="76" t="s">
        <v>969</v>
      </c>
      <c r="K856" s="76" t="s">
        <v>716</v>
      </c>
      <c r="L856" s="75"/>
    </row>
    <row r="857">
      <c r="A857" s="46">
        <v>974.0</v>
      </c>
      <c r="B857" s="73" t="s">
        <v>1115</v>
      </c>
      <c r="C857" s="72" t="s">
        <v>1113</v>
      </c>
      <c r="D857" s="9"/>
      <c r="E857" s="72">
        <v>8.44830778E8</v>
      </c>
      <c r="F857" s="9"/>
      <c r="G857" s="72" t="s">
        <v>1061</v>
      </c>
      <c r="H857" s="72" t="s">
        <v>34</v>
      </c>
      <c r="I857" s="75"/>
      <c r="J857" s="76" t="s">
        <v>55</v>
      </c>
      <c r="K857" s="76" t="s">
        <v>716</v>
      </c>
      <c r="L857" s="75"/>
    </row>
    <row r="858">
      <c r="A858" s="46">
        <v>975.0</v>
      </c>
      <c r="B858" s="73" t="s">
        <v>1116</v>
      </c>
      <c r="C858" s="74">
        <v>45261.0</v>
      </c>
      <c r="D858" s="9"/>
      <c r="E858" s="72">
        <v>6.566568748E9</v>
      </c>
      <c r="F858" s="9"/>
      <c r="G858" s="72" t="s">
        <v>1061</v>
      </c>
      <c r="H858" s="72" t="s">
        <v>34</v>
      </c>
      <c r="I858" s="75"/>
      <c r="J858" s="76" t="s">
        <v>55</v>
      </c>
      <c r="K858" s="76" t="s">
        <v>716</v>
      </c>
      <c r="L858" s="75"/>
    </row>
    <row r="859">
      <c r="A859" s="46">
        <v>976.0</v>
      </c>
      <c r="B859" s="73" t="s">
        <v>1117</v>
      </c>
      <c r="C859" s="77"/>
      <c r="D859" s="9"/>
      <c r="E859" s="72">
        <v>8.44331204E9</v>
      </c>
      <c r="F859" s="9"/>
      <c r="G859" s="72" t="s">
        <v>1061</v>
      </c>
      <c r="H859" s="72" t="s">
        <v>34</v>
      </c>
      <c r="I859" s="75"/>
      <c r="J859" s="76" t="s">
        <v>55</v>
      </c>
      <c r="K859" s="76" t="s">
        <v>716</v>
      </c>
      <c r="L859" s="75"/>
    </row>
    <row r="860">
      <c r="A860" s="46">
        <v>977.0</v>
      </c>
      <c r="B860" s="73" t="s">
        <v>1118</v>
      </c>
      <c r="C860" s="74">
        <v>45240.0</v>
      </c>
      <c r="D860" s="9"/>
      <c r="E860" s="72">
        <v>8.443003756E9</v>
      </c>
      <c r="F860" s="9"/>
      <c r="G860" s="72" t="s">
        <v>60</v>
      </c>
      <c r="H860" s="72" t="s">
        <v>34</v>
      </c>
      <c r="I860" s="75"/>
      <c r="J860" s="76" t="s">
        <v>55</v>
      </c>
      <c r="K860" s="76" t="s">
        <v>82</v>
      </c>
      <c r="L860" s="75"/>
    </row>
    <row r="861">
      <c r="A861" s="46">
        <v>978.0</v>
      </c>
      <c r="B861" s="73" t="s">
        <v>1119</v>
      </c>
      <c r="C861" s="74">
        <v>45265.0</v>
      </c>
      <c r="D861" s="9"/>
      <c r="E861" s="72">
        <v>8.44361908E9</v>
      </c>
      <c r="F861" s="9"/>
      <c r="G861" s="72" t="s">
        <v>1061</v>
      </c>
      <c r="H861" s="72" t="s">
        <v>34</v>
      </c>
      <c r="I861" s="75"/>
      <c r="J861" s="76" t="s">
        <v>55</v>
      </c>
      <c r="K861" s="76" t="s">
        <v>716</v>
      </c>
      <c r="L861" s="75"/>
    </row>
    <row r="862">
      <c r="A862" s="46">
        <v>979.0</v>
      </c>
      <c r="B862" s="73" t="s">
        <v>1120</v>
      </c>
      <c r="C862" s="74">
        <v>45266.0</v>
      </c>
      <c r="D862" s="9"/>
      <c r="E862" s="72">
        <v>8.448588804E9</v>
      </c>
      <c r="F862" s="9"/>
      <c r="G862" s="72" t="s">
        <v>60</v>
      </c>
      <c r="H862" s="72" t="s">
        <v>34</v>
      </c>
      <c r="I862" s="75"/>
      <c r="J862" s="76" t="s">
        <v>55</v>
      </c>
      <c r="K862" s="76" t="s">
        <v>82</v>
      </c>
      <c r="L862" s="75"/>
    </row>
    <row r="863">
      <c r="A863" s="46">
        <v>980.0</v>
      </c>
      <c r="B863" s="73" t="s">
        <v>1121</v>
      </c>
      <c r="C863" s="74">
        <v>45266.0</v>
      </c>
      <c r="D863" s="9"/>
      <c r="E863" s="72">
        <v>8.44107571E9</v>
      </c>
      <c r="F863" s="9"/>
      <c r="G863" s="72" t="s">
        <v>243</v>
      </c>
      <c r="H863" s="72" t="s">
        <v>209</v>
      </c>
      <c r="I863" s="72" t="s">
        <v>1079</v>
      </c>
      <c r="J863" s="76" t="s">
        <v>954</v>
      </c>
      <c r="K863" s="76" t="s">
        <v>864</v>
      </c>
      <c r="L863" s="75"/>
    </row>
    <row r="864">
      <c r="A864" s="46">
        <v>981.0</v>
      </c>
      <c r="B864" s="73" t="s">
        <v>1122</v>
      </c>
      <c r="C864" s="74">
        <v>45262.0</v>
      </c>
      <c r="D864" s="9"/>
      <c r="E864" s="72">
        <v>8.445406245E9</v>
      </c>
      <c r="F864" s="9"/>
      <c r="G864" s="72" t="s">
        <v>243</v>
      </c>
      <c r="H864" s="72" t="s">
        <v>209</v>
      </c>
      <c r="I864" s="72" t="s">
        <v>1111</v>
      </c>
      <c r="J864" s="76" t="s">
        <v>847</v>
      </c>
      <c r="K864" s="76" t="s">
        <v>864</v>
      </c>
      <c r="L864" s="75"/>
    </row>
    <row r="865">
      <c r="A865" s="46">
        <v>982.0</v>
      </c>
      <c r="B865" s="73" t="s">
        <v>1123</v>
      </c>
      <c r="C865" s="74">
        <v>45269.0</v>
      </c>
      <c r="D865" s="9"/>
      <c r="E865" s="72">
        <v>8.445406245E9</v>
      </c>
      <c r="F865" s="9"/>
      <c r="G865" s="72" t="s">
        <v>243</v>
      </c>
      <c r="H865" s="72" t="s">
        <v>209</v>
      </c>
      <c r="I865" s="72" t="s">
        <v>1111</v>
      </c>
      <c r="J865" s="76" t="s">
        <v>847</v>
      </c>
      <c r="K865" s="76" t="s">
        <v>864</v>
      </c>
      <c r="L865" s="75"/>
    </row>
    <row r="866">
      <c r="A866" s="46">
        <v>983.0</v>
      </c>
      <c r="B866" s="73" t="s">
        <v>1124</v>
      </c>
      <c r="C866" s="74">
        <v>45269.0</v>
      </c>
      <c r="D866" s="9"/>
      <c r="E866" s="72">
        <v>8.444482086E9</v>
      </c>
      <c r="F866" s="9"/>
      <c r="G866" s="72" t="s">
        <v>243</v>
      </c>
      <c r="H866" s="72" t="s">
        <v>209</v>
      </c>
      <c r="I866" s="75"/>
      <c r="J866" s="76" t="s">
        <v>55</v>
      </c>
      <c r="K866" s="76" t="s">
        <v>82</v>
      </c>
      <c r="L866" s="75"/>
    </row>
    <row r="867">
      <c r="A867" s="46">
        <v>984.0</v>
      </c>
      <c r="B867" s="73" t="s">
        <v>1125</v>
      </c>
      <c r="C867" s="74">
        <v>45269.0</v>
      </c>
      <c r="D867" s="9"/>
      <c r="E867" s="72">
        <v>8.4414679E9</v>
      </c>
      <c r="F867" s="9"/>
      <c r="G867" s="72" t="s">
        <v>243</v>
      </c>
      <c r="H867" s="72" t="s">
        <v>209</v>
      </c>
      <c r="I867" s="75"/>
      <c r="J867" s="76" t="s">
        <v>847</v>
      </c>
      <c r="K867" s="76" t="s">
        <v>864</v>
      </c>
      <c r="L867" s="75"/>
    </row>
    <row r="868">
      <c r="A868" s="46">
        <v>985.0</v>
      </c>
      <c r="B868" s="73" t="s">
        <v>1126</v>
      </c>
      <c r="C868" s="74">
        <v>45271.0</v>
      </c>
      <c r="D868" s="9"/>
      <c r="E868" s="72">
        <v>8.444523643E9</v>
      </c>
      <c r="F868" s="9"/>
      <c r="G868" s="72" t="s">
        <v>1127</v>
      </c>
      <c r="H868" s="72" t="s">
        <v>34</v>
      </c>
      <c r="I868" s="75"/>
      <c r="J868" s="76" t="s">
        <v>55</v>
      </c>
      <c r="K868" s="76" t="s">
        <v>82</v>
      </c>
      <c r="L868" s="75"/>
    </row>
    <row r="869">
      <c r="A869" s="46">
        <v>986.0</v>
      </c>
      <c r="B869" s="73" t="s">
        <v>1128</v>
      </c>
      <c r="C869" s="74">
        <v>45271.0</v>
      </c>
      <c r="D869" s="9"/>
      <c r="E869" s="72">
        <v>8.44504018E9</v>
      </c>
      <c r="F869" s="9"/>
      <c r="G869" s="72" t="s">
        <v>540</v>
      </c>
      <c r="H869" s="72" t="s">
        <v>34</v>
      </c>
      <c r="I869" s="75"/>
      <c r="J869" s="76" t="s">
        <v>55</v>
      </c>
      <c r="K869" s="76" t="s">
        <v>82</v>
      </c>
      <c r="L869" s="75"/>
    </row>
    <row r="870">
      <c r="A870" s="46">
        <v>987.0</v>
      </c>
      <c r="B870" s="73" t="s">
        <v>1129</v>
      </c>
      <c r="C870" s="74">
        <v>45271.0</v>
      </c>
      <c r="D870" s="9"/>
      <c r="E870" s="72">
        <v>8.441788469E9</v>
      </c>
      <c r="F870" s="9"/>
      <c r="G870" s="72" t="s">
        <v>1061</v>
      </c>
      <c r="H870" s="72" t="s">
        <v>34</v>
      </c>
      <c r="I870" s="75"/>
      <c r="J870" s="76" t="s">
        <v>55</v>
      </c>
      <c r="K870" s="76" t="s">
        <v>716</v>
      </c>
      <c r="L870" s="75"/>
    </row>
    <row r="871">
      <c r="A871" s="46">
        <v>988.0</v>
      </c>
      <c r="B871" s="73" t="s">
        <v>1130</v>
      </c>
      <c r="C871" s="74">
        <v>45272.0</v>
      </c>
      <c r="D871" s="9"/>
      <c r="E871" s="72">
        <v>8.444030444E9</v>
      </c>
      <c r="F871" s="9"/>
      <c r="G871" s="72" t="s">
        <v>214</v>
      </c>
      <c r="H871" s="72" t="s">
        <v>229</v>
      </c>
      <c r="I871" s="72" t="s">
        <v>1065</v>
      </c>
      <c r="J871" s="76" t="s">
        <v>839</v>
      </c>
      <c r="K871" s="76" t="s">
        <v>82</v>
      </c>
      <c r="L871" s="75"/>
    </row>
    <row r="872">
      <c r="A872" s="46">
        <v>989.0</v>
      </c>
      <c r="B872" s="73" t="s">
        <v>1131</v>
      </c>
      <c r="C872" s="74">
        <v>45272.0</v>
      </c>
      <c r="D872" s="9"/>
      <c r="E872" s="72">
        <v>8.446792922E9</v>
      </c>
      <c r="F872" s="9"/>
      <c r="G872" s="72" t="s">
        <v>1046</v>
      </c>
      <c r="H872" s="72" t="s">
        <v>34</v>
      </c>
      <c r="I872" s="75"/>
      <c r="J872" s="76" t="s">
        <v>55</v>
      </c>
      <c r="K872" s="76" t="s">
        <v>1010</v>
      </c>
      <c r="L872" s="75"/>
    </row>
    <row r="873">
      <c r="A873" s="46">
        <v>990.0</v>
      </c>
      <c r="B873" s="73" t="s">
        <v>1132</v>
      </c>
      <c r="C873" s="74">
        <v>45273.0</v>
      </c>
      <c r="D873" s="9"/>
      <c r="E873" s="72">
        <v>8.443491998E9</v>
      </c>
      <c r="F873" s="9"/>
      <c r="G873" s="72" t="s">
        <v>1133</v>
      </c>
      <c r="H873" s="72" t="s">
        <v>40</v>
      </c>
      <c r="I873" s="75"/>
      <c r="J873" s="76" t="s">
        <v>834</v>
      </c>
      <c r="K873" s="76" t="s">
        <v>839</v>
      </c>
      <c r="L873" s="75"/>
    </row>
    <row r="874">
      <c r="A874" s="46">
        <v>991.0</v>
      </c>
      <c r="B874" s="73" t="s">
        <v>1134</v>
      </c>
      <c r="C874" s="77"/>
      <c r="D874" s="9"/>
      <c r="E874" s="72">
        <v>8.446010453E9</v>
      </c>
      <c r="F874" s="9"/>
      <c r="G874" s="72" t="s">
        <v>243</v>
      </c>
      <c r="H874" s="72" t="s">
        <v>209</v>
      </c>
      <c r="I874" s="75"/>
      <c r="J874" s="76" t="s">
        <v>55</v>
      </c>
      <c r="K874" s="76" t="s">
        <v>82</v>
      </c>
      <c r="L874" s="75"/>
    </row>
    <row r="875">
      <c r="A875" s="46">
        <v>992.0</v>
      </c>
      <c r="B875" s="73" t="s">
        <v>1135</v>
      </c>
      <c r="C875" s="74">
        <v>45268.0</v>
      </c>
      <c r="D875" s="9"/>
      <c r="E875" s="72">
        <v>8.441399627E9</v>
      </c>
      <c r="F875" s="9"/>
      <c r="G875" s="72" t="s">
        <v>60</v>
      </c>
      <c r="H875" s="72" t="s">
        <v>34</v>
      </c>
      <c r="I875" s="72" t="s">
        <v>207</v>
      </c>
      <c r="J875" s="76" t="s">
        <v>709</v>
      </c>
      <c r="K875" s="76" t="s">
        <v>82</v>
      </c>
      <c r="L875" s="75"/>
    </row>
    <row r="876">
      <c r="A876" s="46">
        <v>993.0</v>
      </c>
      <c r="B876" s="73" t="s">
        <v>1136</v>
      </c>
      <c r="C876" s="74">
        <v>45278.0</v>
      </c>
      <c r="D876" s="9"/>
      <c r="E876" s="72">
        <v>8.441597554E9</v>
      </c>
      <c r="F876" s="9"/>
      <c r="G876" s="72" t="s">
        <v>1137</v>
      </c>
      <c r="H876" s="72" t="s">
        <v>824</v>
      </c>
      <c r="I876" s="75"/>
      <c r="J876" s="76" t="s">
        <v>795</v>
      </c>
      <c r="K876" s="76" t="s">
        <v>881</v>
      </c>
      <c r="L876" s="75"/>
    </row>
    <row r="877">
      <c r="A877" s="46">
        <v>994.0</v>
      </c>
      <c r="B877" s="73" t="s">
        <v>1138</v>
      </c>
      <c r="C877" s="74">
        <v>45279.0</v>
      </c>
      <c r="D877" s="9"/>
      <c r="E877" s="72">
        <v>8.445887955E9</v>
      </c>
      <c r="F877" s="9"/>
      <c r="G877" s="72" t="s">
        <v>60</v>
      </c>
      <c r="H877" s="72" t="s">
        <v>34</v>
      </c>
      <c r="I877" s="75"/>
      <c r="J877" s="76" t="s">
        <v>55</v>
      </c>
      <c r="K877" s="76" t="s">
        <v>82</v>
      </c>
      <c r="L877" s="75"/>
    </row>
    <row r="878">
      <c r="A878" s="46">
        <v>995.0</v>
      </c>
      <c r="B878" s="73" t="s">
        <v>1139</v>
      </c>
      <c r="C878" s="74">
        <v>45279.0</v>
      </c>
      <c r="D878" s="9"/>
      <c r="E878" s="72">
        <v>8.442806349E9</v>
      </c>
      <c r="F878" s="9"/>
      <c r="G878" s="72" t="s">
        <v>243</v>
      </c>
      <c r="H878" s="72" t="s">
        <v>209</v>
      </c>
      <c r="I878" s="75"/>
      <c r="J878" s="76" t="s">
        <v>55</v>
      </c>
      <c r="K878" s="76" t="s">
        <v>82</v>
      </c>
      <c r="L878" s="75"/>
    </row>
    <row r="879">
      <c r="A879" s="46">
        <v>996.0</v>
      </c>
      <c r="B879" s="73" t="s">
        <v>1140</v>
      </c>
      <c r="C879" s="74">
        <v>45279.0</v>
      </c>
      <c r="D879" s="9"/>
      <c r="E879" s="72">
        <v>8.448588804E9</v>
      </c>
      <c r="F879" s="9"/>
      <c r="G879" s="72" t="s">
        <v>60</v>
      </c>
      <c r="H879" s="72" t="s">
        <v>34</v>
      </c>
      <c r="I879" s="75"/>
      <c r="J879" s="76" t="s">
        <v>55</v>
      </c>
      <c r="K879" s="76" t="s">
        <v>82</v>
      </c>
      <c r="L879" s="75"/>
    </row>
    <row r="880">
      <c r="A880" s="46">
        <v>997.0</v>
      </c>
      <c r="B880" s="73" t="s">
        <v>1141</v>
      </c>
      <c r="C880" s="74">
        <v>45279.0</v>
      </c>
      <c r="D880" s="9"/>
      <c r="E880" s="72">
        <v>8.442904831E9</v>
      </c>
      <c r="F880" s="9"/>
      <c r="G880" s="72" t="s">
        <v>243</v>
      </c>
      <c r="H880" s="72" t="s">
        <v>209</v>
      </c>
      <c r="I880" s="75"/>
      <c r="J880" s="76" t="s">
        <v>55</v>
      </c>
      <c r="K880" s="76" t="s">
        <v>82</v>
      </c>
      <c r="L880" s="75"/>
    </row>
    <row r="881">
      <c r="A881" s="46">
        <v>998.0</v>
      </c>
      <c r="B881" s="73" t="s">
        <v>1142</v>
      </c>
      <c r="C881" s="74">
        <v>45281.0</v>
      </c>
      <c r="D881" s="9"/>
      <c r="E881" s="72">
        <v>8.443475759E9</v>
      </c>
      <c r="F881" s="9"/>
      <c r="G881" s="72" t="s">
        <v>243</v>
      </c>
      <c r="H881" s="72" t="s">
        <v>209</v>
      </c>
      <c r="I881" s="72" t="s">
        <v>1065</v>
      </c>
      <c r="J881" s="76" t="s">
        <v>847</v>
      </c>
      <c r="K881" s="76" t="s">
        <v>864</v>
      </c>
      <c r="L881" s="75"/>
    </row>
    <row r="882">
      <c r="A882" s="46">
        <v>999.0</v>
      </c>
      <c r="B882" s="73" t="s">
        <v>1143</v>
      </c>
      <c r="C882" s="74">
        <v>45286.0</v>
      </c>
      <c r="D882" s="9"/>
      <c r="E882" s="72">
        <v>8.443547624E9</v>
      </c>
      <c r="F882" s="9"/>
      <c r="G882" s="72" t="s">
        <v>1127</v>
      </c>
      <c r="H882" s="72" t="s">
        <v>34</v>
      </c>
      <c r="I882" s="75"/>
      <c r="J882" s="76" t="s">
        <v>55</v>
      </c>
      <c r="K882" s="76" t="s">
        <v>716</v>
      </c>
      <c r="L882" s="75"/>
    </row>
    <row r="883">
      <c r="A883" s="46">
        <v>1000.0</v>
      </c>
      <c r="B883" s="73" t="s">
        <v>1144</v>
      </c>
      <c r="C883" s="74">
        <v>45286.0</v>
      </c>
      <c r="D883" s="9"/>
      <c r="E883" s="72">
        <v>8.441781396E9</v>
      </c>
      <c r="F883" s="9"/>
      <c r="G883" s="72" t="s">
        <v>60</v>
      </c>
      <c r="H883" s="72" t="s">
        <v>40</v>
      </c>
      <c r="I883" s="75"/>
      <c r="J883" s="76" t="s">
        <v>834</v>
      </c>
      <c r="K883" s="76" t="s">
        <v>82</v>
      </c>
      <c r="L883" s="75"/>
    </row>
    <row r="884">
      <c r="A884" s="46">
        <v>1001.0</v>
      </c>
      <c r="B884" s="73" t="s">
        <v>1145</v>
      </c>
      <c r="C884" s="91">
        <v>45281.0</v>
      </c>
      <c r="D884" s="9"/>
      <c r="E884" s="72">
        <v>8.442862989E9</v>
      </c>
      <c r="F884" s="9"/>
      <c r="G884" s="72" t="s">
        <v>758</v>
      </c>
      <c r="H884" s="72" t="s">
        <v>34</v>
      </c>
      <c r="I884" s="75"/>
      <c r="J884" s="76" t="s">
        <v>55</v>
      </c>
      <c r="K884" s="76" t="s">
        <v>716</v>
      </c>
      <c r="L884" s="75"/>
    </row>
    <row r="885">
      <c r="A885" s="46">
        <v>1002.0</v>
      </c>
      <c r="B885" s="73" t="s">
        <v>1146</v>
      </c>
      <c r="C885" s="91">
        <v>45288.0</v>
      </c>
      <c r="D885" s="9"/>
      <c r="E885" s="72">
        <v>8.445431457E9</v>
      </c>
      <c r="F885" s="9"/>
      <c r="G885" s="72" t="s">
        <v>1127</v>
      </c>
      <c r="H885" s="72" t="s">
        <v>34</v>
      </c>
      <c r="I885" s="75"/>
      <c r="J885" s="76" t="s">
        <v>847</v>
      </c>
      <c r="K885" s="76" t="s">
        <v>1147</v>
      </c>
      <c r="L885" s="75"/>
    </row>
    <row r="886">
      <c r="A886" s="46">
        <v>1003.0</v>
      </c>
      <c r="B886" s="73" t="s">
        <v>1148</v>
      </c>
      <c r="C886" s="75"/>
      <c r="D886" s="9"/>
      <c r="E886" s="72">
        <v>8.441607785E9</v>
      </c>
      <c r="F886" s="9"/>
      <c r="G886" s="72" t="s">
        <v>243</v>
      </c>
      <c r="H886" s="72" t="s">
        <v>209</v>
      </c>
      <c r="I886" s="72" t="s">
        <v>1111</v>
      </c>
      <c r="J886" s="76" t="s">
        <v>847</v>
      </c>
      <c r="K886" s="76" t="s">
        <v>864</v>
      </c>
      <c r="L886" s="75"/>
    </row>
    <row r="887">
      <c r="A887" s="46">
        <v>1004.0</v>
      </c>
      <c r="B887" s="73" t="s">
        <v>1149</v>
      </c>
      <c r="C887" s="75"/>
      <c r="D887" s="9"/>
      <c r="E887" s="72">
        <v>8.441607785E9</v>
      </c>
      <c r="F887" s="9"/>
      <c r="G887" s="72" t="s">
        <v>60</v>
      </c>
      <c r="H887" s="72" t="s">
        <v>34</v>
      </c>
      <c r="I887" s="75"/>
      <c r="J887" s="76" t="s">
        <v>55</v>
      </c>
      <c r="K887" s="76" t="s">
        <v>82</v>
      </c>
      <c r="L887" s="75"/>
    </row>
    <row r="888">
      <c r="A888" s="46">
        <v>1005.0</v>
      </c>
      <c r="B888" s="73" t="s">
        <v>1150</v>
      </c>
      <c r="C888" s="89">
        <v>45302.0</v>
      </c>
      <c r="D888" s="9"/>
      <c r="E888" s="72">
        <v>8.44502987E9</v>
      </c>
      <c r="F888" s="9"/>
      <c r="G888" s="72" t="s">
        <v>1151</v>
      </c>
      <c r="H888" s="72" t="s">
        <v>34</v>
      </c>
      <c r="I888" s="75"/>
      <c r="J888" s="76" t="s">
        <v>55</v>
      </c>
      <c r="K888" s="76" t="s">
        <v>864</v>
      </c>
      <c r="L888" s="75"/>
    </row>
    <row r="889">
      <c r="A889" s="46">
        <v>1006.0</v>
      </c>
      <c r="B889" s="73" t="s">
        <v>1152</v>
      </c>
      <c r="C889" s="89">
        <v>45302.0</v>
      </c>
      <c r="D889" s="9"/>
      <c r="E889" s="72">
        <v>8.445513033E9</v>
      </c>
      <c r="F889" s="9"/>
      <c r="G889" s="72" t="s">
        <v>1046</v>
      </c>
      <c r="H889" s="72" t="s">
        <v>40</v>
      </c>
      <c r="I889" s="75"/>
      <c r="J889" s="76" t="s">
        <v>881</v>
      </c>
      <c r="K889" s="76" t="s">
        <v>847</v>
      </c>
      <c r="L889" s="75"/>
    </row>
    <row r="890">
      <c r="A890" s="46">
        <v>1007.0</v>
      </c>
      <c r="B890" s="73" t="s">
        <v>1153</v>
      </c>
      <c r="C890" s="89">
        <v>45303.0</v>
      </c>
      <c r="D890" s="9"/>
      <c r="E890" s="72">
        <v>8.443928202E9</v>
      </c>
      <c r="F890" s="9"/>
      <c r="G890" s="72" t="s">
        <v>1046</v>
      </c>
      <c r="H890" s="72" t="s">
        <v>229</v>
      </c>
      <c r="I890" s="75"/>
      <c r="J890" s="76" t="s">
        <v>881</v>
      </c>
      <c r="K890" s="76" t="s">
        <v>847</v>
      </c>
      <c r="L890" s="75"/>
    </row>
    <row r="891">
      <c r="A891" s="46">
        <v>1008.0</v>
      </c>
      <c r="B891" s="73" t="s">
        <v>1154</v>
      </c>
      <c r="C891" s="89">
        <v>45304.0</v>
      </c>
      <c r="D891" s="9"/>
      <c r="E891" s="72">
        <v>8.445389624E9</v>
      </c>
      <c r="F891" s="9"/>
      <c r="G891" s="72" t="s">
        <v>60</v>
      </c>
      <c r="H891" s="72" t="s">
        <v>34</v>
      </c>
      <c r="I891" s="72" t="s">
        <v>1155</v>
      </c>
      <c r="J891" s="76" t="s">
        <v>847</v>
      </c>
      <c r="K891" s="76" t="s">
        <v>82</v>
      </c>
      <c r="L891" s="75"/>
    </row>
    <row r="892">
      <c r="A892" s="46">
        <v>1009.0</v>
      </c>
      <c r="B892" s="73" t="s">
        <v>1156</v>
      </c>
      <c r="C892" s="89">
        <v>45304.0</v>
      </c>
      <c r="D892" s="9"/>
      <c r="E892" s="72">
        <v>8.445389624E9</v>
      </c>
      <c r="F892" s="9"/>
      <c r="G892" s="72" t="s">
        <v>758</v>
      </c>
      <c r="H892" s="72" t="s">
        <v>34</v>
      </c>
      <c r="I892" s="72" t="s">
        <v>1155</v>
      </c>
      <c r="J892" s="76" t="s">
        <v>847</v>
      </c>
      <c r="K892" s="76" t="s">
        <v>716</v>
      </c>
      <c r="L892" s="75"/>
    </row>
    <row r="893">
      <c r="A893" s="46">
        <v>1010.0</v>
      </c>
      <c r="B893" s="73" t="s">
        <v>1157</v>
      </c>
      <c r="C893" s="89">
        <v>45307.0</v>
      </c>
      <c r="D893" s="9"/>
      <c r="E893" s="72">
        <v>8.442780598E9</v>
      </c>
      <c r="F893" s="9"/>
      <c r="G893" s="72" t="s">
        <v>758</v>
      </c>
      <c r="H893" s="72" t="s">
        <v>34</v>
      </c>
      <c r="I893" s="72" t="s">
        <v>1155</v>
      </c>
      <c r="J893" s="76" t="s">
        <v>847</v>
      </c>
      <c r="K893" s="76" t="s">
        <v>716</v>
      </c>
      <c r="L893" s="75"/>
    </row>
    <row r="894">
      <c r="A894" s="46">
        <v>1011.0</v>
      </c>
      <c r="B894" s="73" t="s">
        <v>1158</v>
      </c>
      <c r="C894" s="89">
        <v>45307.0</v>
      </c>
      <c r="D894" s="9"/>
      <c r="E894" s="72">
        <v>8.442780598E9</v>
      </c>
      <c r="F894" s="9"/>
      <c r="G894" s="72" t="s">
        <v>920</v>
      </c>
      <c r="H894" s="72" t="s">
        <v>34</v>
      </c>
      <c r="I894" s="72" t="s">
        <v>1155</v>
      </c>
      <c r="J894" s="76" t="s">
        <v>847</v>
      </c>
      <c r="K894" s="76" t="s">
        <v>716</v>
      </c>
      <c r="L894" s="75"/>
    </row>
    <row r="895">
      <c r="A895" s="46">
        <v>1012.0</v>
      </c>
      <c r="B895" s="73" t="s">
        <v>1159</v>
      </c>
      <c r="C895" s="89">
        <v>45307.0</v>
      </c>
      <c r="D895" s="9"/>
      <c r="E895" s="72">
        <v>8.443366635E9</v>
      </c>
      <c r="F895" s="9"/>
      <c r="G895" s="72" t="s">
        <v>1127</v>
      </c>
      <c r="H895" s="72" t="s">
        <v>34</v>
      </c>
      <c r="I895" s="75"/>
      <c r="J895" s="76" t="s">
        <v>1160</v>
      </c>
      <c r="K895" s="76">
        <v>200.0</v>
      </c>
      <c r="L895" s="75"/>
    </row>
    <row r="896">
      <c r="A896" s="46">
        <v>1013.0</v>
      </c>
      <c r="B896" s="73" t="s">
        <v>1161</v>
      </c>
      <c r="C896" s="89">
        <v>45307.0</v>
      </c>
      <c r="D896" s="9"/>
      <c r="E896" s="72">
        <v>8.441010453E9</v>
      </c>
      <c r="F896" s="9"/>
      <c r="G896" s="72" t="s">
        <v>60</v>
      </c>
      <c r="H896" s="72" t="s">
        <v>34</v>
      </c>
      <c r="I896" s="75"/>
      <c r="J896" s="76" t="s">
        <v>1160</v>
      </c>
      <c r="K896" s="76" t="s">
        <v>82</v>
      </c>
      <c r="L896" s="75"/>
    </row>
    <row r="897">
      <c r="A897" s="46">
        <v>1014.0</v>
      </c>
      <c r="B897" s="73" t="s">
        <v>1162</v>
      </c>
      <c r="C897" s="89">
        <v>45308.0</v>
      </c>
      <c r="D897" s="9"/>
      <c r="E897" s="72">
        <v>8.446029948E9</v>
      </c>
      <c r="F897" s="9"/>
      <c r="G897" s="72" t="s">
        <v>920</v>
      </c>
      <c r="H897" s="72" t="s">
        <v>34</v>
      </c>
      <c r="I897" s="72" t="s">
        <v>1163</v>
      </c>
      <c r="J897" s="76" t="s">
        <v>969</v>
      </c>
      <c r="K897" s="76" t="s">
        <v>716</v>
      </c>
      <c r="L897" s="75"/>
    </row>
    <row r="898">
      <c r="A898" s="46">
        <v>1015.0</v>
      </c>
      <c r="B898" s="73" t="s">
        <v>1164</v>
      </c>
      <c r="C898" s="89">
        <v>45308.0</v>
      </c>
      <c r="D898" s="9"/>
      <c r="E898" s="72" t="s">
        <v>1165</v>
      </c>
      <c r="F898" s="9"/>
      <c r="G898" s="72" t="s">
        <v>920</v>
      </c>
      <c r="H898" s="72" t="s">
        <v>34</v>
      </c>
      <c r="I898" s="75"/>
      <c r="J898" s="76" t="s">
        <v>1160</v>
      </c>
      <c r="K898" s="76">
        <v>0.0</v>
      </c>
      <c r="L898" s="75"/>
    </row>
    <row r="899">
      <c r="A899" s="46">
        <v>1016.0</v>
      </c>
      <c r="B899" s="73" t="s">
        <v>1166</v>
      </c>
      <c r="C899" s="89">
        <v>45308.0</v>
      </c>
      <c r="D899" s="9"/>
      <c r="E899" s="72" t="s">
        <v>1167</v>
      </c>
      <c r="F899" s="9"/>
      <c r="G899" s="72" t="s">
        <v>1046</v>
      </c>
      <c r="H899" s="72" t="s">
        <v>209</v>
      </c>
      <c r="I899" s="75"/>
      <c r="J899" s="76" t="s">
        <v>1160</v>
      </c>
      <c r="K899" s="76" t="s">
        <v>864</v>
      </c>
      <c r="L899" s="75"/>
    </row>
    <row r="900">
      <c r="A900" s="46">
        <v>1017.0</v>
      </c>
      <c r="B900" s="73" t="s">
        <v>1168</v>
      </c>
      <c r="C900" s="89">
        <v>45309.0</v>
      </c>
      <c r="D900" s="9"/>
      <c r="E900" s="72" t="s">
        <v>1169</v>
      </c>
      <c r="F900" s="9"/>
      <c r="G900" s="72" t="s">
        <v>1046</v>
      </c>
      <c r="H900" s="72" t="s">
        <v>209</v>
      </c>
      <c r="I900" s="75"/>
      <c r="J900" s="76" t="s">
        <v>949</v>
      </c>
      <c r="K900" s="76" t="s">
        <v>864</v>
      </c>
      <c r="L900" s="75"/>
    </row>
    <row r="901">
      <c r="A901" s="46">
        <v>1018.0</v>
      </c>
      <c r="B901" s="73" t="s">
        <v>1170</v>
      </c>
      <c r="C901" s="89">
        <v>45313.0</v>
      </c>
      <c r="D901" s="9"/>
      <c r="E901" s="72" t="s">
        <v>1171</v>
      </c>
      <c r="F901" s="9"/>
      <c r="G901" s="72" t="s">
        <v>1127</v>
      </c>
      <c r="H901" s="72" t="s">
        <v>103</v>
      </c>
      <c r="I901" s="75"/>
      <c r="J901" s="76" t="s">
        <v>1160</v>
      </c>
      <c r="K901" s="76" t="s">
        <v>864</v>
      </c>
      <c r="L901" s="75"/>
    </row>
    <row r="902">
      <c r="A902" s="46">
        <v>1019.0</v>
      </c>
      <c r="B902" s="73" t="s">
        <v>1172</v>
      </c>
      <c r="C902" s="89">
        <v>44948.0</v>
      </c>
      <c r="D902" s="9"/>
      <c r="E902" s="72" t="s">
        <v>1173</v>
      </c>
      <c r="F902" s="9"/>
      <c r="G902" s="72" t="s">
        <v>1127</v>
      </c>
      <c r="H902" s="72" t="s">
        <v>103</v>
      </c>
      <c r="I902" s="75"/>
      <c r="J902" s="76" t="s">
        <v>619</v>
      </c>
      <c r="K902" s="76">
        <v>200.0</v>
      </c>
      <c r="L902" s="75"/>
    </row>
    <row r="903">
      <c r="A903" s="46">
        <v>1020.0</v>
      </c>
      <c r="B903" s="73" t="s">
        <v>1174</v>
      </c>
      <c r="C903" s="89">
        <v>45315.0</v>
      </c>
      <c r="D903" s="9"/>
      <c r="E903" s="72" t="s">
        <v>1175</v>
      </c>
      <c r="F903" s="9"/>
      <c r="G903" s="72" t="s">
        <v>920</v>
      </c>
      <c r="H903" s="72" t="s">
        <v>103</v>
      </c>
      <c r="I903" s="75"/>
      <c r="J903" s="76" t="s">
        <v>619</v>
      </c>
      <c r="K903" s="76">
        <v>0.0</v>
      </c>
      <c r="L903" s="75"/>
    </row>
    <row r="904">
      <c r="A904" s="46">
        <v>1021.0</v>
      </c>
      <c r="B904" s="73" t="s">
        <v>1176</v>
      </c>
      <c r="C904" s="89">
        <v>45315.0</v>
      </c>
      <c r="D904" s="9"/>
      <c r="E904" s="72" t="s">
        <v>1177</v>
      </c>
      <c r="F904" s="9"/>
      <c r="G904" s="72" t="s">
        <v>758</v>
      </c>
      <c r="H904" s="72" t="s">
        <v>103</v>
      </c>
      <c r="I904" s="72" t="s">
        <v>1111</v>
      </c>
      <c r="J904" s="76" t="s">
        <v>847</v>
      </c>
      <c r="K904" s="76">
        <v>0.0</v>
      </c>
      <c r="L904" s="75"/>
    </row>
    <row r="905">
      <c r="A905" s="46">
        <v>1022.0</v>
      </c>
      <c r="B905" s="73" t="s">
        <v>1178</v>
      </c>
      <c r="C905" s="89">
        <v>45317.0</v>
      </c>
      <c r="D905" s="9"/>
      <c r="E905" s="72" t="s">
        <v>1179</v>
      </c>
      <c r="F905" s="9"/>
      <c r="G905" s="72" t="s">
        <v>920</v>
      </c>
      <c r="H905" s="72" t="s">
        <v>103</v>
      </c>
      <c r="I905" s="75"/>
      <c r="J905" s="76" t="s">
        <v>619</v>
      </c>
      <c r="K905" s="76">
        <v>0.0</v>
      </c>
      <c r="L905" s="75"/>
    </row>
    <row r="906">
      <c r="A906" s="46">
        <v>1023.0</v>
      </c>
      <c r="B906" s="73" t="s">
        <v>1180</v>
      </c>
      <c r="C906" s="89">
        <v>45317.0</v>
      </c>
      <c r="D906" s="9"/>
      <c r="E906" s="72" t="s">
        <v>1181</v>
      </c>
      <c r="F906" s="9"/>
      <c r="G906" s="72" t="s">
        <v>1127</v>
      </c>
      <c r="H906" s="72" t="s">
        <v>103</v>
      </c>
      <c r="I906" s="75"/>
      <c r="J906" s="76" t="s">
        <v>619</v>
      </c>
      <c r="K906" s="76" t="s">
        <v>864</v>
      </c>
      <c r="L906" s="75"/>
    </row>
    <row r="907">
      <c r="A907" s="46">
        <v>1024.0</v>
      </c>
      <c r="B907" s="73" t="s">
        <v>1182</v>
      </c>
      <c r="C907" s="89">
        <v>45317.0</v>
      </c>
      <c r="D907" s="9"/>
      <c r="E907" s="72" t="s">
        <v>1183</v>
      </c>
      <c r="F907" s="9"/>
      <c r="G907" s="72" t="s">
        <v>1127</v>
      </c>
      <c r="H907" s="72" t="s">
        <v>103</v>
      </c>
      <c r="I907" s="75"/>
      <c r="J907" s="76" t="s">
        <v>619</v>
      </c>
      <c r="K907" s="76" t="s">
        <v>864</v>
      </c>
      <c r="L907" s="75"/>
    </row>
    <row r="908">
      <c r="A908" s="46">
        <v>1025.0</v>
      </c>
      <c r="B908" s="73" t="s">
        <v>1184</v>
      </c>
      <c r="C908" s="89">
        <v>45317.0</v>
      </c>
      <c r="D908" s="9"/>
      <c r="E908" s="72" t="s">
        <v>1185</v>
      </c>
      <c r="F908" s="9"/>
      <c r="G908" s="72" t="s">
        <v>60</v>
      </c>
      <c r="H908" s="72" t="s">
        <v>103</v>
      </c>
      <c r="I908" s="72" t="s">
        <v>207</v>
      </c>
      <c r="J908" s="76" t="s">
        <v>709</v>
      </c>
      <c r="K908" s="76" t="s">
        <v>864</v>
      </c>
      <c r="L908" s="75"/>
    </row>
    <row r="909">
      <c r="A909" s="46">
        <v>1026.0</v>
      </c>
      <c r="B909" s="73" t="s">
        <v>1186</v>
      </c>
      <c r="C909" s="89">
        <v>45310.0</v>
      </c>
      <c r="D909" s="9"/>
      <c r="E909" s="72" t="s">
        <v>1187</v>
      </c>
      <c r="F909" s="9"/>
      <c r="G909" s="72" t="s">
        <v>920</v>
      </c>
      <c r="H909" s="72" t="s">
        <v>103</v>
      </c>
      <c r="I909" s="72" t="s">
        <v>207</v>
      </c>
      <c r="J909" s="76" t="s">
        <v>709</v>
      </c>
      <c r="K909" s="76">
        <v>0.0</v>
      </c>
      <c r="L909" s="75"/>
    </row>
    <row r="910">
      <c r="A910" s="46">
        <v>1027.0</v>
      </c>
      <c r="B910" s="73" t="s">
        <v>1188</v>
      </c>
      <c r="C910" s="89">
        <v>45320.0</v>
      </c>
      <c r="D910" s="9"/>
      <c r="E910" s="72" t="s">
        <v>1189</v>
      </c>
      <c r="F910" s="9"/>
      <c r="G910" s="72" t="s">
        <v>60</v>
      </c>
      <c r="H910" s="72" t="s">
        <v>103</v>
      </c>
      <c r="I910" s="75"/>
      <c r="J910" s="76" t="s">
        <v>619</v>
      </c>
      <c r="K910" s="76" t="s">
        <v>864</v>
      </c>
      <c r="L910" s="75"/>
    </row>
    <row r="911">
      <c r="A911" s="46">
        <v>1028.0</v>
      </c>
      <c r="B911" s="73" t="s">
        <v>1190</v>
      </c>
      <c r="C911" s="89">
        <v>45321.0</v>
      </c>
      <c r="D911" s="9"/>
      <c r="E911" s="72" t="s">
        <v>1191</v>
      </c>
      <c r="F911" s="9"/>
      <c r="G911" s="72" t="s">
        <v>1127</v>
      </c>
      <c r="H911" s="72" t="s">
        <v>103</v>
      </c>
      <c r="I911" s="75"/>
      <c r="J911" s="76" t="s">
        <v>619</v>
      </c>
      <c r="K911" s="76" t="s">
        <v>864</v>
      </c>
      <c r="L911" s="75"/>
    </row>
    <row r="912">
      <c r="A912" s="46">
        <v>1029.0</v>
      </c>
      <c r="B912" s="73" t="s">
        <v>1192</v>
      </c>
      <c r="C912" s="75"/>
      <c r="D912" s="9"/>
      <c r="E912" s="72" t="s">
        <v>1193</v>
      </c>
      <c r="F912" s="9"/>
      <c r="G912" s="72" t="s">
        <v>758</v>
      </c>
      <c r="H912" s="72" t="s">
        <v>103</v>
      </c>
      <c r="I912" s="75"/>
      <c r="J912" s="76" t="s">
        <v>619</v>
      </c>
      <c r="K912" s="76">
        <v>0.0</v>
      </c>
      <c r="L912" s="75"/>
    </row>
    <row r="913">
      <c r="A913" s="46">
        <v>1030.0</v>
      </c>
      <c r="B913" s="73" t="s">
        <v>1194</v>
      </c>
      <c r="C913" s="89">
        <v>45322.0</v>
      </c>
      <c r="D913" s="9"/>
      <c r="E913" s="72" t="s">
        <v>1195</v>
      </c>
      <c r="F913" s="9"/>
      <c r="G913" s="72" t="s">
        <v>1196</v>
      </c>
      <c r="H913" s="72" t="s">
        <v>103</v>
      </c>
      <c r="I913" s="75"/>
      <c r="J913" s="76" t="s">
        <v>619</v>
      </c>
      <c r="K913" s="76">
        <v>0.0</v>
      </c>
      <c r="L913" s="75"/>
    </row>
    <row r="914">
      <c r="A914" s="46">
        <v>1031.0</v>
      </c>
      <c r="B914" s="73" t="s">
        <v>1197</v>
      </c>
      <c r="C914" s="89">
        <v>45323.0</v>
      </c>
      <c r="D914" s="9"/>
      <c r="E914" s="72" t="s">
        <v>1198</v>
      </c>
      <c r="F914" s="9"/>
      <c r="G914" s="72" t="s">
        <v>1196</v>
      </c>
      <c r="H914" s="72" t="s">
        <v>209</v>
      </c>
      <c r="I914" s="75"/>
      <c r="J914" s="76" t="s">
        <v>619</v>
      </c>
      <c r="K914" s="76">
        <v>0.0</v>
      </c>
      <c r="L914" s="75"/>
    </row>
    <row r="915">
      <c r="A915" s="46">
        <v>1032.0</v>
      </c>
      <c r="B915" s="73" t="s">
        <v>1199</v>
      </c>
      <c r="C915" s="89">
        <v>45323.0</v>
      </c>
      <c r="D915" s="9"/>
      <c r="E915" s="72" t="s">
        <v>1200</v>
      </c>
      <c r="F915" s="9"/>
      <c r="G915" s="72" t="s">
        <v>1196</v>
      </c>
      <c r="H915" s="72" t="s">
        <v>209</v>
      </c>
      <c r="I915" s="75"/>
      <c r="J915" s="76" t="s">
        <v>619</v>
      </c>
      <c r="K915" s="76">
        <v>0.0</v>
      </c>
      <c r="L915" s="75"/>
    </row>
    <row r="916">
      <c r="A916" s="46">
        <v>1033.0</v>
      </c>
      <c r="B916" s="73" t="s">
        <v>1201</v>
      </c>
      <c r="C916" s="89">
        <v>45292.0</v>
      </c>
      <c r="D916" s="9"/>
      <c r="E916" s="72" t="s">
        <v>1202</v>
      </c>
      <c r="F916" s="9"/>
      <c r="G916" s="72" t="s">
        <v>243</v>
      </c>
      <c r="H916" s="72" t="s">
        <v>209</v>
      </c>
      <c r="I916" s="75"/>
      <c r="J916" s="76" t="s">
        <v>55</v>
      </c>
      <c r="K916" s="76" t="s">
        <v>864</v>
      </c>
      <c r="L916" s="75"/>
    </row>
    <row r="917">
      <c r="A917" s="46">
        <v>1034.0</v>
      </c>
      <c r="B917" s="73" t="s">
        <v>1203</v>
      </c>
      <c r="C917" s="75"/>
      <c r="D917" s="9"/>
      <c r="E917" s="72" t="s">
        <v>1204</v>
      </c>
      <c r="F917" s="9"/>
      <c r="G917" s="72" t="s">
        <v>60</v>
      </c>
      <c r="H917" s="72" t="s">
        <v>103</v>
      </c>
      <c r="I917" s="75"/>
      <c r="J917" s="76" t="s">
        <v>55</v>
      </c>
      <c r="K917" s="76" t="s">
        <v>82</v>
      </c>
      <c r="L917" s="75"/>
    </row>
    <row r="918">
      <c r="A918" s="46">
        <v>1035.0</v>
      </c>
      <c r="B918" s="73" t="s">
        <v>1205</v>
      </c>
      <c r="C918" s="89">
        <v>45324.0</v>
      </c>
      <c r="D918" s="9"/>
      <c r="E918" s="72" t="s">
        <v>1206</v>
      </c>
      <c r="F918" s="9"/>
      <c r="G918" s="72" t="s">
        <v>443</v>
      </c>
      <c r="H918" s="72" t="s">
        <v>103</v>
      </c>
      <c r="I918" s="75"/>
      <c r="J918" s="76" t="s">
        <v>619</v>
      </c>
      <c r="K918" s="76">
        <v>200.0</v>
      </c>
      <c r="L918" s="75"/>
    </row>
    <row r="919">
      <c r="A919" s="46">
        <v>1036.0</v>
      </c>
      <c r="B919" s="73" t="s">
        <v>1207</v>
      </c>
      <c r="C919" s="89">
        <v>45324.0</v>
      </c>
      <c r="D919" s="9"/>
      <c r="E919" s="72" t="s">
        <v>1208</v>
      </c>
      <c r="F919" s="9"/>
      <c r="G919" s="72" t="s">
        <v>1209</v>
      </c>
      <c r="H919" s="72" t="s">
        <v>103</v>
      </c>
      <c r="I919" s="75"/>
      <c r="J919" s="76" t="s">
        <v>619</v>
      </c>
      <c r="K919" s="76">
        <v>0.0</v>
      </c>
      <c r="L919" s="75"/>
    </row>
    <row r="920">
      <c r="A920" s="46">
        <v>1037.0</v>
      </c>
      <c r="B920" s="73" t="s">
        <v>1210</v>
      </c>
      <c r="C920" s="89">
        <v>45324.0</v>
      </c>
      <c r="D920" s="9"/>
      <c r="E920" s="72" t="s">
        <v>1211</v>
      </c>
      <c r="F920" s="9"/>
      <c r="G920" s="72" t="s">
        <v>1046</v>
      </c>
      <c r="H920" s="72" t="s">
        <v>209</v>
      </c>
      <c r="I920" s="72" t="s">
        <v>1065</v>
      </c>
      <c r="J920" s="76" t="s">
        <v>847</v>
      </c>
      <c r="K920" s="76" t="s">
        <v>1147</v>
      </c>
      <c r="L920" s="75"/>
    </row>
    <row r="921">
      <c r="A921" s="46">
        <v>1038.0</v>
      </c>
      <c r="B921" s="73" t="s">
        <v>1212</v>
      </c>
      <c r="C921" s="89">
        <v>45324.0</v>
      </c>
      <c r="D921" s="9"/>
      <c r="E921" s="72" t="s">
        <v>1213</v>
      </c>
      <c r="F921" s="9"/>
      <c r="G921" s="72" t="s">
        <v>60</v>
      </c>
      <c r="H921" s="72" t="s">
        <v>103</v>
      </c>
      <c r="I921" s="75"/>
      <c r="J921" s="76" t="s">
        <v>55</v>
      </c>
      <c r="K921" s="76" t="s">
        <v>864</v>
      </c>
      <c r="L921" s="75"/>
    </row>
    <row r="922">
      <c r="A922" s="46">
        <v>1039.0</v>
      </c>
      <c r="B922" s="73" t="s">
        <v>1214</v>
      </c>
      <c r="C922" s="89">
        <v>45324.0</v>
      </c>
      <c r="D922" s="9"/>
      <c r="E922" s="72" t="s">
        <v>1215</v>
      </c>
      <c r="F922" s="9"/>
      <c r="G922" s="72" t="s">
        <v>60</v>
      </c>
      <c r="H922" s="72" t="s">
        <v>103</v>
      </c>
      <c r="I922" s="75"/>
      <c r="J922" s="76" t="s">
        <v>619</v>
      </c>
      <c r="K922" s="76" t="s">
        <v>864</v>
      </c>
      <c r="L922" s="75"/>
    </row>
    <row r="923">
      <c r="A923" s="46">
        <v>1040.0</v>
      </c>
      <c r="B923" s="73" t="s">
        <v>1216</v>
      </c>
      <c r="C923" s="89">
        <v>45328.0</v>
      </c>
      <c r="D923" s="9"/>
      <c r="E923" s="72" t="s">
        <v>1217</v>
      </c>
      <c r="F923" s="9"/>
      <c r="G923" s="72" t="s">
        <v>920</v>
      </c>
      <c r="H923" s="72" t="s">
        <v>103</v>
      </c>
      <c r="I923" s="75"/>
      <c r="J923" s="76" t="s">
        <v>619</v>
      </c>
      <c r="K923" s="76">
        <v>0.0</v>
      </c>
      <c r="L923" s="75"/>
    </row>
    <row r="924">
      <c r="A924" s="46">
        <v>1041.0</v>
      </c>
      <c r="B924" s="73" t="s">
        <v>1218</v>
      </c>
      <c r="C924" s="89">
        <v>45329.0</v>
      </c>
      <c r="D924" s="9"/>
      <c r="E924" s="72">
        <v>8.442835535E9</v>
      </c>
      <c r="F924" s="9"/>
      <c r="G924" s="72" t="s">
        <v>1196</v>
      </c>
      <c r="H924" s="72" t="s">
        <v>105</v>
      </c>
      <c r="I924" s="75"/>
      <c r="J924" s="76" t="s">
        <v>1219</v>
      </c>
      <c r="K924" s="76">
        <v>0.0</v>
      </c>
      <c r="L924" s="75"/>
    </row>
    <row r="925">
      <c r="A925" s="46">
        <v>1042.0</v>
      </c>
      <c r="B925" s="73" t="s">
        <v>1220</v>
      </c>
      <c r="C925" s="89">
        <v>45330.0</v>
      </c>
      <c r="D925" s="9"/>
      <c r="E925" s="72">
        <v>8.441619262E9</v>
      </c>
      <c r="F925" s="9"/>
      <c r="G925" s="72" t="s">
        <v>60</v>
      </c>
      <c r="H925" s="72" t="s">
        <v>105</v>
      </c>
      <c r="I925" s="75"/>
      <c r="J925" s="76" t="s">
        <v>1219</v>
      </c>
      <c r="K925" s="76" t="s">
        <v>82</v>
      </c>
      <c r="L925" s="75"/>
    </row>
    <row r="926">
      <c r="A926" s="46">
        <v>1043.0</v>
      </c>
      <c r="B926" s="73" t="s">
        <v>1221</v>
      </c>
      <c r="C926" s="89">
        <v>45330.0</v>
      </c>
      <c r="D926" s="9"/>
      <c r="E926" s="72" t="s">
        <v>1222</v>
      </c>
      <c r="F926" s="9"/>
      <c r="G926" s="72" t="s">
        <v>1196</v>
      </c>
      <c r="H926" s="72" t="s">
        <v>103</v>
      </c>
      <c r="I926" s="75"/>
      <c r="J926" s="76" t="s">
        <v>619</v>
      </c>
      <c r="K926" s="76">
        <v>0.0</v>
      </c>
      <c r="L926" s="75"/>
    </row>
    <row r="927">
      <c r="A927" s="46">
        <v>1044.0</v>
      </c>
      <c r="B927" s="73" t="s">
        <v>1223</v>
      </c>
      <c r="C927" s="89">
        <v>45318.0</v>
      </c>
      <c r="D927" s="9"/>
      <c r="E927" s="72" t="s">
        <v>1224</v>
      </c>
      <c r="F927" s="9"/>
      <c r="G927" s="72" t="s">
        <v>758</v>
      </c>
      <c r="H927" s="72" t="s">
        <v>103</v>
      </c>
      <c r="I927" s="75"/>
      <c r="J927" s="76" t="s">
        <v>619</v>
      </c>
      <c r="K927" s="76">
        <v>0.0</v>
      </c>
      <c r="L927" s="75"/>
    </row>
    <row r="928">
      <c r="A928" s="46">
        <v>1045.0</v>
      </c>
      <c r="B928" s="73" t="s">
        <v>1225</v>
      </c>
      <c r="C928" s="89">
        <v>45331.0</v>
      </c>
      <c r="D928" s="9"/>
      <c r="E928" s="72" t="s">
        <v>1226</v>
      </c>
      <c r="F928" s="9"/>
      <c r="G928" s="72" t="s">
        <v>1209</v>
      </c>
      <c r="H928" s="72" t="s">
        <v>103</v>
      </c>
      <c r="I928" s="75"/>
      <c r="J928" s="76" t="s">
        <v>619</v>
      </c>
      <c r="K928" s="76" t="s">
        <v>1227</v>
      </c>
      <c r="L928" s="75"/>
    </row>
    <row r="929">
      <c r="A929" s="46">
        <v>1046.0</v>
      </c>
      <c r="B929" s="73" t="s">
        <v>1228</v>
      </c>
      <c r="C929" s="89">
        <v>45336.0</v>
      </c>
      <c r="D929" s="9"/>
      <c r="E929" s="72" t="s">
        <v>1229</v>
      </c>
      <c r="F929" s="9"/>
      <c r="G929" s="72" t="s">
        <v>1046</v>
      </c>
      <c r="H929" s="72" t="s">
        <v>103</v>
      </c>
      <c r="I929" s="75"/>
      <c r="J929" s="76" t="s">
        <v>619</v>
      </c>
      <c r="K929" s="76" t="s">
        <v>864</v>
      </c>
      <c r="L929" s="75"/>
    </row>
    <row r="930">
      <c r="A930" s="46">
        <v>1047.0</v>
      </c>
      <c r="B930" s="73" t="s">
        <v>1230</v>
      </c>
      <c r="C930" s="89">
        <v>45338.0</v>
      </c>
      <c r="D930" s="9"/>
      <c r="E930" s="72" t="s">
        <v>1231</v>
      </c>
      <c r="F930" s="9"/>
      <c r="G930" s="72" t="s">
        <v>1209</v>
      </c>
      <c r="H930" s="72" t="s">
        <v>103</v>
      </c>
      <c r="I930" s="75"/>
      <c r="J930" s="76" t="s">
        <v>619</v>
      </c>
      <c r="K930" s="76" t="s">
        <v>1227</v>
      </c>
      <c r="L930" s="75"/>
    </row>
    <row r="931">
      <c r="A931" s="46">
        <v>1048.0</v>
      </c>
      <c r="B931" s="73" t="s">
        <v>1232</v>
      </c>
      <c r="C931" s="89">
        <v>45341.0</v>
      </c>
      <c r="D931" s="9"/>
      <c r="E931" s="72" t="s">
        <v>1233</v>
      </c>
      <c r="F931" s="9"/>
      <c r="G931" s="72" t="s">
        <v>1046</v>
      </c>
      <c r="H931" s="72" t="s">
        <v>103</v>
      </c>
      <c r="I931" s="75"/>
      <c r="J931" s="76" t="s">
        <v>619</v>
      </c>
      <c r="K931" s="76" t="s">
        <v>864</v>
      </c>
      <c r="L931" s="75"/>
    </row>
    <row r="932">
      <c r="A932" s="46">
        <v>1049.0</v>
      </c>
      <c r="B932" s="73" t="s">
        <v>1234</v>
      </c>
      <c r="C932" s="75"/>
      <c r="D932" s="9"/>
      <c r="E932" s="72" t="s">
        <v>1235</v>
      </c>
      <c r="F932" s="9"/>
      <c r="G932" s="72" t="s">
        <v>60</v>
      </c>
      <c r="H932" s="72" t="s">
        <v>103</v>
      </c>
      <c r="I932" s="75"/>
      <c r="J932" s="76" t="s">
        <v>619</v>
      </c>
      <c r="K932" s="76" t="s">
        <v>82</v>
      </c>
      <c r="L932" s="75"/>
    </row>
    <row r="933">
      <c r="A933" s="46">
        <v>1050.0</v>
      </c>
      <c r="B933" s="73" t="s">
        <v>1236</v>
      </c>
      <c r="C933" s="89">
        <v>45343.0</v>
      </c>
      <c r="D933" s="9"/>
      <c r="E933" s="72" t="s">
        <v>1237</v>
      </c>
      <c r="F933" s="9"/>
      <c r="G933" s="72" t="s">
        <v>1196</v>
      </c>
      <c r="H933" s="72" t="s">
        <v>103</v>
      </c>
      <c r="I933" s="75"/>
      <c r="J933" s="76" t="s">
        <v>847</v>
      </c>
      <c r="K933" s="76">
        <v>0.0</v>
      </c>
      <c r="L933" s="75"/>
    </row>
    <row r="934">
      <c r="A934" s="46">
        <v>1051.0</v>
      </c>
      <c r="B934" s="73" t="s">
        <v>1238</v>
      </c>
      <c r="C934" s="89">
        <v>45343.0</v>
      </c>
      <c r="D934" s="9"/>
      <c r="E934" s="72" t="s">
        <v>1239</v>
      </c>
      <c r="F934" s="9"/>
      <c r="G934" s="72" t="s">
        <v>1196</v>
      </c>
      <c r="H934" s="72" t="s">
        <v>103</v>
      </c>
      <c r="I934" s="75"/>
      <c r="J934" s="76" t="s">
        <v>619</v>
      </c>
      <c r="K934" s="76">
        <v>0.0</v>
      </c>
      <c r="L934" s="75"/>
    </row>
    <row r="935">
      <c r="A935" s="46">
        <v>1052.0</v>
      </c>
      <c r="B935" s="73" t="s">
        <v>1240</v>
      </c>
      <c r="C935" s="89">
        <v>45343.0</v>
      </c>
      <c r="D935" s="9"/>
      <c r="E935" s="72" t="s">
        <v>1241</v>
      </c>
      <c r="F935" s="9"/>
      <c r="G935" s="72" t="s">
        <v>1242</v>
      </c>
      <c r="H935" s="72" t="s">
        <v>824</v>
      </c>
      <c r="I935" s="75"/>
      <c r="J935" s="76" t="s">
        <v>832</v>
      </c>
      <c r="K935" s="76" t="s">
        <v>619</v>
      </c>
      <c r="L935" s="75"/>
    </row>
    <row r="936">
      <c r="A936" s="46">
        <v>1053.0</v>
      </c>
      <c r="B936" s="73" t="s">
        <v>1243</v>
      </c>
      <c r="C936" s="89">
        <v>45343.0</v>
      </c>
      <c r="D936" s="9"/>
      <c r="E936" s="72" t="s">
        <v>1244</v>
      </c>
      <c r="F936" s="9"/>
      <c r="G936" s="72" t="s">
        <v>60</v>
      </c>
      <c r="H936" s="72" t="s">
        <v>103</v>
      </c>
      <c r="I936" s="75"/>
      <c r="J936" s="76" t="s">
        <v>619</v>
      </c>
      <c r="K936" s="76" t="s">
        <v>82</v>
      </c>
      <c r="L936" s="75"/>
    </row>
    <row r="937">
      <c r="A937" s="46">
        <v>1054.0</v>
      </c>
      <c r="B937" s="73" t="s">
        <v>1245</v>
      </c>
      <c r="C937" s="89">
        <v>45344.0</v>
      </c>
      <c r="D937" s="9"/>
      <c r="E937" s="72" t="s">
        <v>1246</v>
      </c>
      <c r="F937" s="9"/>
      <c r="G937" s="72" t="s">
        <v>1196</v>
      </c>
      <c r="H937" s="72" t="s">
        <v>209</v>
      </c>
      <c r="I937" s="72" t="s">
        <v>1065</v>
      </c>
      <c r="J937" s="76" t="s">
        <v>847</v>
      </c>
      <c r="K937" s="76">
        <v>0.0</v>
      </c>
      <c r="L937" s="75"/>
    </row>
    <row r="938">
      <c r="A938" s="46">
        <v>1055.0</v>
      </c>
      <c r="B938" s="73" t="s">
        <v>1247</v>
      </c>
      <c r="C938" s="89">
        <v>45344.0</v>
      </c>
      <c r="D938" s="9"/>
      <c r="E938" s="72" t="s">
        <v>1248</v>
      </c>
      <c r="F938" s="9"/>
      <c r="G938" s="72" t="s">
        <v>1196</v>
      </c>
      <c r="H938" s="72" t="s">
        <v>209</v>
      </c>
      <c r="I938" s="72" t="s">
        <v>1065</v>
      </c>
      <c r="J938" s="76" t="s">
        <v>847</v>
      </c>
      <c r="K938" s="76">
        <v>0.0</v>
      </c>
      <c r="L938" s="75"/>
    </row>
    <row r="939">
      <c r="A939" s="46">
        <v>1056.0</v>
      </c>
      <c r="B939" s="73" t="s">
        <v>1249</v>
      </c>
      <c r="C939" s="89">
        <v>45297.0</v>
      </c>
      <c r="D939" s="9"/>
      <c r="E939" s="72" t="s">
        <v>1250</v>
      </c>
      <c r="F939" s="9"/>
      <c r="G939" s="72" t="s">
        <v>540</v>
      </c>
      <c r="H939" s="72" t="s">
        <v>103</v>
      </c>
      <c r="I939" s="75"/>
      <c r="J939" s="76" t="s">
        <v>55</v>
      </c>
      <c r="K939" s="76" t="s">
        <v>82</v>
      </c>
      <c r="L939" s="75"/>
    </row>
    <row r="940">
      <c r="A940" s="46">
        <v>1057.0</v>
      </c>
      <c r="B940" s="73" t="s">
        <v>1251</v>
      </c>
      <c r="C940" s="89">
        <v>45344.0</v>
      </c>
      <c r="D940" s="9"/>
      <c r="E940" s="72" t="s">
        <v>1252</v>
      </c>
      <c r="F940" s="9"/>
      <c r="G940" s="72" t="s">
        <v>1127</v>
      </c>
      <c r="H940" s="72" t="s">
        <v>103</v>
      </c>
      <c r="I940" s="75"/>
      <c r="J940" s="76" t="s">
        <v>619</v>
      </c>
      <c r="K940" s="76" t="s">
        <v>864</v>
      </c>
      <c r="L940" s="75"/>
    </row>
    <row r="941">
      <c r="A941" s="46">
        <v>1058.0</v>
      </c>
      <c r="B941" s="73" t="s">
        <v>1253</v>
      </c>
      <c r="C941" s="89">
        <v>44980.0</v>
      </c>
      <c r="D941" s="9"/>
      <c r="E941" s="72" t="s">
        <v>1254</v>
      </c>
      <c r="F941" s="9"/>
      <c r="G941" s="72" t="s">
        <v>60</v>
      </c>
      <c r="H941" s="72" t="s">
        <v>209</v>
      </c>
      <c r="I941" s="72" t="s">
        <v>1255</v>
      </c>
      <c r="J941" s="76" t="s">
        <v>847</v>
      </c>
      <c r="K941" s="76" t="s">
        <v>864</v>
      </c>
      <c r="L941" s="75"/>
    </row>
    <row r="942">
      <c r="A942" s="46">
        <v>1059.0</v>
      </c>
      <c r="B942" s="73" t="s">
        <v>1256</v>
      </c>
      <c r="C942" s="89">
        <v>45346.0</v>
      </c>
      <c r="D942" s="9"/>
      <c r="E942" s="72" t="s">
        <v>1257</v>
      </c>
      <c r="F942" s="9"/>
      <c r="G942" s="72" t="s">
        <v>758</v>
      </c>
      <c r="H942" s="72" t="s">
        <v>103</v>
      </c>
      <c r="I942" s="72" t="s">
        <v>1258</v>
      </c>
      <c r="J942" s="76" t="s">
        <v>847</v>
      </c>
      <c r="K942" s="76">
        <v>0.0</v>
      </c>
      <c r="L942" s="75"/>
    </row>
    <row r="943">
      <c r="A943" s="46">
        <v>1060.0</v>
      </c>
      <c r="B943" s="73" t="s">
        <v>1259</v>
      </c>
      <c r="C943" s="89">
        <v>45346.0</v>
      </c>
      <c r="D943" s="9"/>
      <c r="E943" s="72" t="s">
        <v>1260</v>
      </c>
      <c r="F943" s="9"/>
      <c r="G943" s="72" t="s">
        <v>1209</v>
      </c>
      <c r="H943" s="72" t="s">
        <v>103</v>
      </c>
      <c r="I943" s="75"/>
      <c r="J943" s="76" t="s">
        <v>619</v>
      </c>
      <c r="K943" s="76">
        <v>70.0</v>
      </c>
      <c r="L943" s="75"/>
    </row>
    <row r="944">
      <c r="A944" s="46">
        <v>1061.0</v>
      </c>
      <c r="B944" s="73" t="s">
        <v>1261</v>
      </c>
      <c r="C944" s="89">
        <v>45346.0</v>
      </c>
      <c r="D944" s="9"/>
      <c r="E944" s="72" t="s">
        <v>1217</v>
      </c>
      <c r="F944" s="9"/>
      <c r="G944" s="72" t="s">
        <v>1209</v>
      </c>
      <c r="H944" s="72" t="s">
        <v>103</v>
      </c>
      <c r="I944" s="75"/>
      <c r="J944" s="76" t="s">
        <v>1160</v>
      </c>
      <c r="K944" s="76" t="s">
        <v>1262</v>
      </c>
      <c r="L944" s="75"/>
    </row>
    <row r="945">
      <c r="A945" s="46">
        <v>1062.0</v>
      </c>
      <c r="B945" s="73" t="s">
        <v>1263</v>
      </c>
      <c r="C945" s="89">
        <v>45337.0</v>
      </c>
      <c r="D945" s="9"/>
      <c r="E945" s="72" t="s">
        <v>1264</v>
      </c>
      <c r="F945" s="9"/>
      <c r="G945" s="72" t="s">
        <v>1196</v>
      </c>
      <c r="H945" s="72" t="s">
        <v>103</v>
      </c>
      <c r="I945" s="75"/>
      <c r="J945" s="76" t="s">
        <v>619</v>
      </c>
      <c r="K945" s="76">
        <v>0.0</v>
      </c>
      <c r="L945" s="75"/>
    </row>
    <row r="946">
      <c r="A946" s="46">
        <v>1063.0</v>
      </c>
      <c r="B946" s="73" t="s">
        <v>1265</v>
      </c>
      <c r="C946" s="89">
        <v>45351.0</v>
      </c>
      <c r="D946" s="9"/>
      <c r="E946" s="72" t="s">
        <v>1266</v>
      </c>
      <c r="F946" s="9"/>
      <c r="G946" s="72" t="s">
        <v>758</v>
      </c>
      <c r="H946" s="72" t="s">
        <v>103</v>
      </c>
      <c r="I946" s="72" t="s">
        <v>1155</v>
      </c>
      <c r="J946" s="76" t="s">
        <v>847</v>
      </c>
      <c r="K946" s="76">
        <v>0.0</v>
      </c>
      <c r="L946" s="75"/>
    </row>
    <row r="947">
      <c r="A947" s="46">
        <v>1064.0</v>
      </c>
      <c r="B947" s="73" t="s">
        <v>1267</v>
      </c>
      <c r="C947" s="89">
        <v>45351.0</v>
      </c>
      <c r="D947" s="9"/>
      <c r="E947" s="72" t="s">
        <v>1268</v>
      </c>
      <c r="F947" s="9"/>
      <c r="G947" s="72" t="s">
        <v>1046</v>
      </c>
      <c r="H947" s="72" t="s">
        <v>103</v>
      </c>
      <c r="I947" s="75"/>
      <c r="J947" s="76" t="s">
        <v>619</v>
      </c>
      <c r="K947" s="76" t="s">
        <v>864</v>
      </c>
      <c r="L947" s="75"/>
    </row>
    <row r="948">
      <c r="A948" s="46">
        <v>1065.0</v>
      </c>
      <c r="B948" s="73" t="s">
        <v>1269</v>
      </c>
      <c r="C948" s="89">
        <v>45352.0</v>
      </c>
      <c r="D948" s="9"/>
      <c r="E948" s="72" t="s">
        <v>1270</v>
      </c>
      <c r="F948" s="9"/>
      <c r="G948" s="72" t="s">
        <v>1271</v>
      </c>
      <c r="H948" s="72" t="s">
        <v>162</v>
      </c>
      <c r="I948" s="75"/>
      <c r="J948" s="76" t="s">
        <v>619</v>
      </c>
      <c r="K948" s="76" t="s">
        <v>864</v>
      </c>
      <c r="L948" s="75"/>
    </row>
    <row r="949">
      <c r="A949" s="46">
        <v>1066.0</v>
      </c>
      <c r="B949" s="73" t="s">
        <v>1272</v>
      </c>
      <c r="C949" s="89">
        <v>44990.0</v>
      </c>
      <c r="D949" s="9"/>
      <c r="E949" s="72" t="s">
        <v>1273</v>
      </c>
      <c r="F949" s="9"/>
      <c r="G949" s="72" t="s">
        <v>214</v>
      </c>
      <c r="H949" s="72" t="s">
        <v>103</v>
      </c>
      <c r="I949" s="72" t="s">
        <v>1274</v>
      </c>
      <c r="J949" s="76" t="s">
        <v>847</v>
      </c>
      <c r="K949" s="76" t="s">
        <v>864</v>
      </c>
      <c r="L949" s="75"/>
    </row>
    <row r="950">
      <c r="A950" s="46">
        <v>1067.0</v>
      </c>
      <c r="B950" s="73" t="s">
        <v>1275</v>
      </c>
      <c r="C950" s="89">
        <v>45357.0</v>
      </c>
      <c r="D950" s="9"/>
      <c r="E950" s="72" t="s">
        <v>1276</v>
      </c>
      <c r="F950" s="9"/>
      <c r="G950" s="72" t="s">
        <v>758</v>
      </c>
      <c r="H950" s="72" t="s">
        <v>103</v>
      </c>
      <c r="I950" s="72" t="s">
        <v>1277</v>
      </c>
      <c r="J950" s="76" t="s">
        <v>847</v>
      </c>
      <c r="K950" s="76">
        <v>0.0</v>
      </c>
      <c r="L950" s="75"/>
    </row>
    <row r="951">
      <c r="A951" s="46">
        <v>1068.0</v>
      </c>
      <c r="B951" s="73" t="s">
        <v>1278</v>
      </c>
      <c r="C951" s="89">
        <v>45356.0</v>
      </c>
      <c r="D951" s="9"/>
      <c r="E951" s="72" t="s">
        <v>1279</v>
      </c>
      <c r="F951" s="9"/>
      <c r="G951" s="72" t="s">
        <v>758</v>
      </c>
      <c r="H951" s="72" t="s">
        <v>40</v>
      </c>
      <c r="I951" s="75"/>
      <c r="J951" s="76" t="s">
        <v>1280</v>
      </c>
      <c r="K951" s="76">
        <v>0.0</v>
      </c>
      <c r="L951" s="75"/>
    </row>
    <row r="952">
      <c r="A952" s="46">
        <v>1069.0</v>
      </c>
      <c r="B952" s="73" t="s">
        <v>1281</v>
      </c>
      <c r="C952" s="92">
        <v>45357.0</v>
      </c>
      <c r="D952" s="9"/>
      <c r="E952" s="72" t="s">
        <v>1282</v>
      </c>
      <c r="F952" s="9"/>
      <c r="G952" s="72" t="s">
        <v>540</v>
      </c>
      <c r="H952" s="72" t="s">
        <v>40</v>
      </c>
      <c r="I952" s="75"/>
      <c r="J952" s="76" t="s">
        <v>1280</v>
      </c>
      <c r="K952" s="76" t="s">
        <v>82</v>
      </c>
      <c r="L952" s="75"/>
    </row>
    <row r="953">
      <c r="A953" s="46">
        <v>1070.0</v>
      </c>
      <c r="B953" s="73" t="s">
        <v>1283</v>
      </c>
      <c r="C953" s="89">
        <v>45357.0</v>
      </c>
      <c r="D953" s="9"/>
      <c r="E953" s="72">
        <v>8.447678525E9</v>
      </c>
      <c r="F953" s="9"/>
      <c r="G953" s="72" t="s">
        <v>1271</v>
      </c>
      <c r="H953" s="72" t="s">
        <v>34</v>
      </c>
      <c r="I953" s="75"/>
      <c r="J953" s="76" t="s">
        <v>619</v>
      </c>
      <c r="K953" s="76" t="s">
        <v>864</v>
      </c>
      <c r="L953" s="75"/>
    </row>
    <row r="954">
      <c r="A954" s="46">
        <v>1071.0</v>
      </c>
      <c r="B954" s="73" t="s">
        <v>1284</v>
      </c>
      <c r="C954" s="89">
        <v>45357.0</v>
      </c>
      <c r="D954" s="9"/>
      <c r="E954" s="72">
        <v>8.123294322E9</v>
      </c>
      <c r="F954" s="9"/>
      <c r="G954" s="72" t="s">
        <v>540</v>
      </c>
      <c r="H954" s="72" t="s">
        <v>34</v>
      </c>
      <c r="I954" s="75"/>
      <c r="J954" s="76" t="s">
        <v>619</v>
      </c>
      <c r="K954" s="76" t="s">
        <v>82</v>
      </c>
      <c r="L954" s="75"/>
    </row>
    <row r="955">
      <c r="A955" s="46">
        <v>1072.0</v>
      </c>
      <c r="B955" s="73" t="s">
        <v>1285</v>
      </c>
      <c r="C955" s="89">
        <v>45359.0</v>
      </c>
      <c r="D955" s="9"/>
      <c r="E955" s="72">
        <v>8.443471761E9</v>
      </c>
      <c r="F955" s="9"/>
      <c r="G955" s="72" t="s">
        <v>60</v>
      </c>
      <c r="H955" s="72" t="s">
        <v>34</v>
      </c>
      <c r="I955" s="75"/>
      <c r="J955" s="76" t="s">
        <v>1160</v>
      </c>
      <c r="K955" s="76" t="s">
        <v>82</v>
      </c>
      <c r="L955" s="75"/>
    </row>
    <row r="956">
      <c r="A956" s="46">
        <v>1073.0</v>
      </c>
      <c r="B956" s="73" t="s">
        <v>1286</v>
      </c>
      <c r="C956" s="89">
        <v>45360.0</v>
      </c>
      <c r="D956" s="9"/>
      <c r="E956" s="72" t="s">
        <v>1287</v>
      </c>
      <c r="F956" s="9"/>
      <c r="G956" s="72" t="s">
        <v>1288</v>
      </c>
      <c r="H956" s="72" t="s">
        <v>34</v>
      </c>
      <c r="I956" s="72" t="s">
        <v>1258</v>
      </c>
      <c r="J956" s="76" t="s">
        <v>864</v>
      </c>
      <c r="K956" s="76">
        <v>0.0</v>
      </c>
      <c r="L956" s="75"/>
    </row>
    <row r="957">
      <c r="A957" s="46">
        <v>1074.0</v>
      </c>
      <c r="B957" s="73" t="s">
        <v>1289</v>
      </c>
      <c r="C957" s="89">
        <v>45362.0</v>
      </c>
      <c r="D957" s="9"/>
      <c r="E957" s="72">
        <v>8.445912146E9</v>
      </c>
      <c r="F957" s="9"/>
      <c r="G957" s="72" t="s">
        <v>1046</v>
      </c>
      <c r="H957" s="72" t="s">
        <v>34</v>
      </c>
      <c r="I957" s="75"/>
      <c r="J957" s="76" t="s">
        <v>619</v>
      </c>
      <c r="K957" s="76" t="s">
        <v>864</v>
      </c>
      <c r="L957" s="75"/>
    </row>
    <row r="958">
      <c r="A958" s="46">
        <v>1075.0</v>
      </c>
      <c r="B958" s="73" t="s">
        <v>1290</v>
      </c>
      <c r="C958" s="89">
        <v>45363.0</v>
      </c>
      <c r="D958" s="9"/>
      <c r="E958" s="72" t="s">
        <v>1291</v>
      </c>
      <c r="F958" s="9"/>
      <c r="G958" s="72" t="s">
        <v>1288</v>
      </c>
      <c r="H958" s="72" t="s">
        <v>34</v>
      </c>
      <c r="I958" s="75"/>
      <c r="J958" s="76" t="s">
        <v>619</v>
      </c>
      <c r="K958" s="76">
        <v>0.0</v>
      </c>
      <c r="L958" s="75"/>
    </row>
    <row r="959">
      <c r="A959" s="46">
        <v>1076.0</v>
      </c>
      <c r="B959" s="73" t="s">
        <v>1292</v>
      </c>
      <c r="C959" s="89">
        <v>45364.0</v>
      </c>
      <c r="D959" s="9"/>
      <c r="E959" s="72" t="s">
        <v>1293</v>
      </c>
      <c r="F959" s="9"/>
      <c r="G959" s="72" t="s">
        <v>1046</v>
      </c>
      <c r="H959" s="72" t="s">
        <v>209</v>
      </c>
      <c r="I959" s="75"/>
      <c r="J959" s="76" t="s">
        <v>619</v>
      </c>
      <c r="K959" s="76" t="s">
        <v>864</v>
      </c>
      <c r="L959" s="75"/>
    </row>
    <row r="960">
      <c r="A960" s="46">
        <v>1077.0</v>
      </c>
      <c r="B960" s="73" t="s">
        <v>1294</v>
      </c>
      <c r="C960" s="89">
        <v>45364.0</v>
      </c>
      <c r="D960" s="9"/>
      <c r="E960" s="72" t="s">
        <v>1295</v>
      </c>
      <c r="F960" s="9"/>
      <c r="G960" s="72" t="s">
        <v>1288</v>
      </c>
      <c r="H960" s="72" t="s">
        <v>34</v>
      </c>
      <c r="I960" s="75"/>
      <c r="J960" s="76" t="s">
        <v>847</v>
      </c>
      <c r="K960" s="93">
        <v>0.0</v>
      </c>
      <c r="L960" s="75"/>
    </row>
    <row r="961">
      <c r="A961" s="46">
        <v>1078.0</v>
      </c>
      <c r="B961" s="73" t="s">
        <v>1296</v>
      </c>
      <c r="C961" s="89">
        <v>45367.0</v>
      </c>
      <c r="D961" s="9"/>
      <c r="E961" s="72" t="s">
        <v>1297</v>
      </c>
      <c r="F961" s="9"/>
      <c r="G961" s="72" t="s">
        <v>1046</v>
      </c>
      <c r="H961" s="72" t="s">
        <v>34</v>
      </c>
      <c r="I961" s="75"/>
      <c r="J961" s="76" t="s">
        <v>619</v>
      </c>
      <c r="K961" s="76" t="s">
        <v>864</v>
      </c>
      <c r="L961" s="75"/>
    </row>
    <row r="962">
      <c r="A962" s="46">
        <v>1079.0</v>
      </c>
      <c r="B962" s="73" t="s">
        <v>1298</v>
      </c>
      <c r="C962" s="89">
        <v>45360.0</v>
      </c>
      <c r="D962" s="9"/>
      <c r="E962" s="72" t="s">
        <v>1299</v>
      </c>
      <c r="F962" s="9"/>
      <c r="G962" s="72" t="s">
        <v>1288</v>
      </c>
      <c r="H962" s="72" t="s">
        <v>34</v>
      </c>
      <c r="I962" s="75"/>
      <c r="J962" s="93">
        <v>400.0</v>
      </c>
      <c r="K962" s="93">
        <v>0.0</v>
      </c>
      <c r="L962" s="75"/>
    </row>
    <row r="963">
      <c r="A963" s="46">
        <v>1080.0</v>
      </c>
      <c r="B963" s="73" t="s">
        <v>1300</v>
      </c>
      <c r="C963" s="89">
        <v>45369.0</v>
      </c>
      <c r="D963" s="9"/>
      <c r="E963" s="72" t="s">
        <v>1301</v>
      </c>
      <c r="F963" s="9"/>
      <c r="G963" s="72" t="s">
        <v>1288</v>
      </c>
      <c r="H963" s="72" t="s">
        <v>34</v>
      </c>
      <c r="I963" s="75"/>
      <c r="J963" s="93">
        <v>400.0</v>
      </c>
      <c r="K963" s="93">
        <v>0.0</v>
      </c>
      <c r="L963" s="75"/>
    </row>
    <row r="964">
      <c r="A964" s="46">
        <v>1081.0</v>
      </c>
      <c r="B964" s="73" t="s">
        <v>1302</v>
      </c>
      <c r="C964" s="89">
        <v>45370.0</v>
      </c>
      <c r="D964" s="9"/>
      <c r="E964" s="72" t="s">
        <v>1303</v>
      </c>
      <c r="F964" s="9"/>
      <c r="G964" s="72" t="s">
        <v>214</v>
      </c>
      <c r="H964" s="72" t="s">
        <v>34</v>
      </c>
      <c r="I964" s="75"/>
      <c r="J964" s="93">
        <v>450.0</v>
      </c>
      <c r="K964" s="93">
        <v>200.0</v>
      </c>
      <c r="L964" s="75"/>
    </row>
    <row r="965">
      <c r="A965" s="46">
        <v>1082.0</v>
      </c>
      <c r="B965" s="73" t="s">
        <v>1304</v>
      </c>
      <c r="C965" s="89">
        <v>45310.0</v>
      </c>
      <c r="D965" s="9"/>
      <c r="E965" s="72" t="s">
        <v>1305</v>
      </c>
      <c r="F965" s="9"/>
      <c r="G965" s="72" t="s">
        <v>758</v>
      </c>
      <c r="H965" s="72" t="s">
        <v>34</v>
      </c>
      <c r="I965" s="72" t="s">
        <v>1306</v>
      </c>
      <c r="J965" s="93">
        <v>300.0</v>
      </c>
      <c r="K965" s="76">
        <v>0.0</v>
      </c>
      <c r="L965" s="75"/>
    </row>
    <row r="966">
      <c r="A966" s="46">
        <v>1083.0</v>
      </c>
      <c r="B966" s="73" t="s">
        <v>1307</v>
      </c>
      <c r="C966" s="89">
        <v>45353.0</v>
      </c>
      <c r="D966" s="9"/>
      <c r="E966" s="72" t="s">
        <v>1308</v>
      </c>
      <c r="F966" s="9"/>
      <c r="G966" s="72" t="s">
        <v>1271</v>
      </c>
      <c r="H966" s="72" t="s">
        <v>34</v>
      </c>
      <c r="I966" s="75"/>
      <c r="J966" s="76">
        <v>300.0</v>
      </c>
      <c r="K966" s="76">
        <v>200.0</v>
      </c>
      <c r="L966" s="75"/>
    </row>
    <row r="967">
      <c r="A967" s="46">
        <v>1084.0</v>
      </c>
      <c r="B967" s="73" t="s">
        <v>1309</v>
      </c>
      <c r="C967" s="89">
        <v>45373.0</v>
      </c>
      <c r="D967" s="9"/>
      <c r="E967" s="72" t="s">
        <v>1310</v>
      </c>
      <c r="F967" s="9"/>
      <c r="G967" s="72" t="s">
        <v>214</v>
      </c>
      <c r="H967" s="72" t="s">
        <v>1311</v>
      </c>
      <c r="I967" s="75"/>
      <c r="J967" s="76">
        <v>400.0</v>
      </c>
      <c r="K967" s="76">
        <v>250.0</v>
      </c>
      <c r="L967" s="75"/>
    </row>
    <row r="968">
      <c r="A968" s="46">
        <v>1085.0</v>
      </c>
      <c r="B968" s="73" t="s">
        <v>1312</v>
      </c>
      <c r="C968" s="94">
        <v>45369.0</v>
      </c>
      <c r="D968" s="9"/>
      <c r="E968" s="72" t="s">
        <v>1301</v>
      </c>
      <c r="F968" s="9"/>
      <c r="G968" s="72" t="s">
        <v>1288</v>
      </c>
      <c r="H968" s="72" t="s">
        <v>1311</v>
      </c>
      <c r="I968" s="75"/>
      <c r="J968" s="76">
        <v>400.0</v>
      </c>
      <c r="K968" s="76">
        <v>0.0</v>
      </c>
      <c r="L968" s="75"/>
    </row>
    <row r="969">
      <c r="A969" s="46">
        <v>1086.0</v>
      </c>
      <c r="B969" s="73" t="s">
        <v>1313</v>
      </c>
      <c r="C969" s="94">
        <v>45370.0</v>
      </c>
      <c r="D969" s="9"/>
      <c r="E969" s="72" t="s">
        <v>1314</v>
      </c>
      <c r="F969" s="9"/>
      <c r="G969" s="72" t="s">
        <v>981</v>
      </c>
      <c r="H969" s="72" t="s">
        <v>824</v>
      </c>
      <c r="I969" s="75"/>
      <c r="J969" s="76">
        <v>700.0</v>
      </c>
      <c r="K969" s="76">
        <v>550.0</v>
      </c>
      <c r="L969" s="75"/>
    </row>
    <row r="970">
      <c r="A970" s="46">
        <v>1087.0</v>
      </c>
      <c r="B970" s="73" t="s">
        <v>1315</v>
      </c>
      <c r="C970" s="75"/>
      <c r="D970" s="9"/>
      <c r="E970" s="72" t="s">
        <v>1316</v>
      </c>
      <c r="F970" s="9"/>
      <c r="G970" s="72" t="s">
        <v>60</v>
      </c>
      <c r="H970" s="72" t="s">
        <v>103</v>
      </c>
      <c r="I970" s="75"/>
      <c r="J970" s="76">
        <v>380.0</v>
      </c>
      <c r="K970" s="76">
        <v>200.0</v>
      </c>
      <c r="L970" s="75"/>
    </row>
    <row r="971">
      <c r="A971" s="46">
        <v>1088.0</v>
      </c>
      <c r="B971" s="73" t="s">
        <v>1317</v>
      </c>
      <c r="C971" s="75"/>
      <c r="D971" s="9"/>
      <c r="E971" s="72" t="s">
        <v>1318</v>
      </c>
      <c r="F971" s="9"/>
      <c r="G971" s="72" t="s">
        <v>1288</v>
      </c>
      <c r="H971" s="72" t="s">
        <v>1311</v>
      </c>
      <c r="I971" s="75"/>
      <c r="J971" s="76">
        <v>360.0</v>
      </c>
      <c r="K971" s="76">
        <v>0.0</v>
      </c>
      <c r="L971" s="75"/>
    </row>
    <row r="972">
      <c r="A972" s="46">
        <v>1089.0</v>
      </c>
      <c r="B972" s="73" t="s">
        <v>1319</v>
      </c>
      <c r="C972" s="75"/>
      <c r="D972" s="9"/>
      <c r="E972" s="72" t="s">
        <v>1320</v>
      </c>
      <c r="F972" s="9"/>
      <c r="G972" s="72" t="s">
        <v>1288</v>
      </c>
      <c r="H972" s="72" t="s">
        <v>1311</v>
      </c>
      <c r="I972" s="75"/>
      <c r="J972" s="76">
        <v>400.0</v>
      </c>
      <c r="K972" s="76">
        <v>0.0</v>
      </c>
      <c r="L972" s="75"/>
    </row>
    <row r="973">
      <c r="A973" s="46">
        <v>1090.0</v>
      </c>
      <c r="B973" s="73" t="s">
        <v>1321</v>
      </c>
      <c r="C973" s="94">
        <v>45376.0</v>
      </c>
      <c r="D973" s="9"/>
      <c r="E973" s="72" t="s">
        <v>1322</v>
      </c>
      <c r="F973" s="9"/>
      <c r="G973" s="72" t="s">
        <v>60</v>
      </c>
      <c r="H973" s="72" t="s">
        <v>103</v>
      </c>
      <c r="I973" s="75"/>
      <c r="J973" s="76">
        <v>400.0</v>
      </c>
      <c r="K973" s="76">
        <v>200.0</v>
      </c>
      <c r="L973" s="75"/>
    </row>
    <row r="974">
      <c r="A974" s="46">
        <v>1091.0</v>
      </c>
      <c r="B974" s="73" t="s">
        <v>1323</v>
      </c>
      <c r="C974" s="94">
        <v>45377.0</v>
      </c>
      <c r="D974" s="9"/>
      <c r="E974" s="72" t="s">
        <v>1303</v>
      </c>
      <c r="F974" s="9"/>
      <c r="G974" s="72" t="s">
        <v>214</v>
      </c>
      <c r="H974" s="72" t="s">
        <v>1311</v>
      </c>
      <c r="I974" s="75"/>
      <c r="J974" s="76">
        <v>400.0</v>
      </c>
      <c r="K974" s="76">
        <v>200.0</v>
      </c>
      <c r="L974" s="75"/>
    </row>
    <row r="975">
      <c r="A975" s="46">
        <v>1092.0</v>
      </c>
      <c r="B975" s="73" t="s">
        <v>1324</v>
      </c>
      <c r="C975" s="94">
        <v>45379.0</v>
      </c>
      <c r="D975" s="9"/>
      <c r="E975" s="72" t="s">
        <v>1325</v>
      </c>
      <c r="F975" s="9"/>
      <c r="G975" s="72" t="s">
        <v>60</v>
      </c>
      <c r="H975" s="72" t="s">
        <v>103</v>
      </c>
      <c r="I975" s="75"/>
      <c r="J975" s="76">
        <v>400.0</v>
      </c>
      <c r="K975" s="76">
        <v>200.0</v>
      </c>
      <c r="L975" s="75"/>
    </row>
    <row r="976">
      <c r="A976" s="46">
        <v>1093.0</v>
      </c>
      <c r="B976" s="73" t="s">
        <v>1326</v>
      </c>
      <c r="C976" s="75"/>
      <c r="D976" s="9"/>
      <c r="E976" s="72" t="s">
        <v>1327</v>
      </c>
      <c r="F976" s="9"/>
      <c r="G976" s="72" t="s">
        <v>60</v>
      </c>
      <c r="H976" s="72" t="s">
        <v>103</v>
      </c>
      <c r="I976" s="75"/>
      <c r="J976" s="76">
        <v>400.0</v>
      </c>
      <c r="K976" s="76">
        <v>200.0</v>
      </c>
      <c r="L976" s="75"/>
    </row>
    <row r="977">
      <c r="A977" s="46">
        <v>1094.0</v>
      </c>
      <c r="B977" s="73" t="s">
        <v>1328</v>
      </c>
      <c r="C977" s="75"/>
      <c r="D977" s="9"/>
      <c r="E977" s="72" t="s">
        <v>1329</v>
      </c>
      <c r="F977" s="9"/>
      <c r="G977" s="72" t="s">
        <v>981</v>
      </c>
      <c r="H977" s="72" t="s">
        <v>824</v>
      </c>
      <c r="I977" s="75"/>
      <c r="J977" s="76">
        <v>400.0</v>
      </c>
      <c r="K977" s="76">
        <v>400.0</v>
      </c>
      <c r="L977" s="75"/>
    </row>
    <row r="978">
      <c r="A978" s="46">
        <v>1096.0</v>
      </c>
      <c r="B978" s="73" t="s">
        <v>1330</v>
      </c>
      <c r="C978" s="89">
        <v>45385.0</v>
      </c>
      <c r="D978" s="9"/>
      <c r="E978" s="72" t="s">
        <v>1331</v>
      </c>
      <c r="F978" s="9"/>
      <c r="G978" s="72" t="s">
        <v>1288</v>
      </c>
      <c r="H978" s="72" t="s">
        <v>34</v>
      </c>
      <c r="I978" s="75"/>
      <c r="J978" s="76">
        <v>450.0</v>
      </c>
      <c r="K978" s="79"/>
      <c r="L978" s="75"/>
    </row>
    <row r="979">
      <c r="A979" s="46">
        <v>1097.0</v>
      </c>
      <c r="B979" s="73" t="s">
        <v>1332</v>
      </c>
      <c r="C979" s="89">
        <v>45385.0</v>
      </c>
      <c r="D979" s="9"/>
      <c r="E979" s="72" t="s">
        <v>1333</v>
      </c>
      <c r="F979" s="9"/>
      <c r="G979" s="72" t="s">
        <v>1288</v>
      </c>
      <c r="H979" s="72" t="s">
        <v>34</v>
      </c>
      <c r="I979" s="75"/>
      <c r="J979" s="76">
        <v>400.0</v>
      </c>
      <c r="K979" s="79"/>
      <c r="L979" s="75"/>
    </row>
    <row r="980">
      <c r="A980" s="46">
        <v>1098.0</v>
      </c>
      <c r="B980" s="73" t="s">
        <v>1334</v>
      </c>
      <c r="C980" s="89">
        <v>45385.0</v>
      </c>
      <c r="D980" s="9"/>
      <c r="E980" s="72" t="s">
        <v>1335</v>
      </c>
      <c r="F980" s="9"/>
      <c r="G980" s="72" t="s">
        <v>1288</v>
      </c>
      <c r="H980" s="72" t="s">
        <v>70</v>
      </c>
      <c r="I980" s="75"/>
      <c r="J980" s="76">
        <v>400.0</v>
      </c>
      <c r="K980" s="79"/>
      <c r="L980" s="75"/>
    </row>
    <row r="981">
      <c r="A981" s="46">
        <v>1099.0</v>
      </c>
      <c r="B981" s="73" t="s">
        <v>1336</v>
      </c>
      <c r="C981" s="95">
        <v>45385.0</v>
      </c>
      <c r="D981" s="9"/>
      <c r="E981" s="72">
        <v>8.442215851E9</v>
      </c>
      <c r="F981" s="9"/>
      <c r="G981" s="72" t="s">
        <v>1127</v>
      </c>
      <c r="H981" s="72" t="s">
        <v>1337</v>
      </c>
      <c r="I981" s="75"/>
      <c r="J981" s="76">
        <v>400.0</v>
      </c>
      <c r="K981" s="76">
        <v>250.0</v>
      </c>
      <c r="L981" s="75"/>
    </row>
    <row r="982">
      <c r="A982" s="46">
        <v>1100.0</v>
      </c>
      <c r="B982" s="73" t="s">
        <v>1338</v>
      </c>
      <c r="C982" s="94">
        <v>45385.0</v>
      </c>
      <c r="D982" s="9"/>
      <c r="E982" s="72">
        <v>8.442215851E9</v>
      </c>
      <c r="F982" s="9"/>
      <c r="G982" s="72" t="s">
        <v>1339</v>
      </c>
      <c r="H982" s="72" t="s">
        <v>139</v>
      </c>
      <c r="I982" s="75"/>
      <c r="J982" s="76">
        <v>400.0</v>
      </c>
      <c r="K982" s="76">
        <v>200.0</v>
      </c>
      <c r="L982" s="75"/>
    </row>
    <row r="983">
      <c r="A983" s="46">
        <v>1101.0</v>
      </c>
      <c r="B983" s="73" t="s">
        <v>1340</v>
      </c>
      <c r="C983" s="89">
        <v>45387.0</v>
      </c>
      <c r="D983" s="9"/>
      <c r="E983" s="72">
        <v>8.441769515E9</v>
      </c>
      <c r="F983" s="9"/>
      <c r="G983" s="72" t="s">
        <v>1288</v>
      </c>
      <c r="H983" s="72" t="s">
        <v>103</v>
      </c>
      <c r="I983" s="75"/>
      <c r="J983" s="76">
        <v>450.0</v>
      </c>
      <c r="K983" s="79"/>
      <c r="L983" s="75"/>
    </row>
    <row r="984">
      <c r="A984" s="46">
        <v>1102.0</v>
      </c>
      <c r="B984" s="73" t="s">
        <v>1341</v>
      </c>
      <c r="C984" s="89">
        <v>45392.0</v>
      </c>
      <c r="D984" s="9"/>
      <c r="E984" s="72" t="s">
        <v>1342</v>
      </c>
      <c r="F984" s="9"/>
      <c r="G984" s="72" t="s">
        <v>1343</v>
      </c>
      <c r="H984" s="72" t="s">
        <v>34</v>
      </c>
      <c r="I984" s="75"/>
      <c r="J984" s="76">
        <v>450.0</v>
      </c>
      <c r="K984" s="76">
        <v>250.0</v>
      </c>
      <c r="L984" s="75"/>
    </row>
    <row r="985">
      <c r="A985" s="46">
        <v>1103.0</v>
      </c>
      <c r="B985" s="73" t="s">
        <v>1344</v>
      </c>
      <c r="C985" s="89">
        <v>45393.0</v>
      </c>
      <c r="D985" s="9"/>
      <c r="E985" s="72" t="s">
        <v>1345</v>
      </c>
      <c r="F985" s="9"/>
      <c r="G985" s="72" t="s">
        <v>1343</v>
      </c>
      <c r="H985" s="72" t="s">
        <v>70</v>
      </c>
      <c r="I985" s="75"/>
      <c r="J985" s="76">
        <v>450.0</v>
      </c>
      <c r="K985" s="76">
        <v>250.0</v>
      </c>
      <c r="L985" s="75"/>
    </row>
    <row r="986">
      <c r="A986" s="46">
        <v>1104.0</v>
      </c>
      <c r="B986" s="73" t="s">
        <v>1346</v>
      </c>
      <c r="C986" s="89">
        <v>45387.0</v>
      </c>
      <c r="D986" s="9"/>
      <c r="E986" s="72" t="s">
        <v>1347</v>
      </c>
      <c r="F986" s="9"/>
      <c r="G986" s="72" t="s">
        <v>1209</v>
      </c>
      <c r="H986" s="72" t="s">
        <v>34</v>
      </c>
      <c r="I986" s="75"/>
      <c r="J986" s="76">
        <v>450.0</v>
      </c>
      <c r="K986" s="76">
        <v>100.0</v>
      </c>
      <c r="L986" s="75"/>
    </row>
    <row r="987">
      <c r="A987" s="46">
        <v>1105.0</v>
      </c>
      <c r="B987" s="73" t="s">
        <v>1348</v>
      </c>
      <c r="C987" s="89">
        <v>45394.0</v>
      </c>
      <c r="D987" s="9"/>
      <c r="E987" s="72" t="s">
        <v>1349</v>
      </c>
      <c r="F987" s="9"/>
      <c r="G987" s="72" t="s">
        <v>1343</v>
      </c>
      <c r="H987" s="72" t="s">
        <v>34</v>
      </c>
      <c r="I987" s="75"/>
      <c r="J987" s="76">
        <v>450.0</v>
      </c>
      <c r="K987" s="76">
        <v>250.0</v>
      </c>
      <c r="L987" s="75"/>
    </row>
    <row r="988">
      <c r="A988" s="46">
        <v>1106.0</v>
      </c>
      <c r="B988" s="73" t="s">
        <v>1350</v>
      </c>
      <c r="C988" s="89">
        <v>45386.0</v>
      </c>
      <c r="D988" s="9"/>
      <c r="E988" s="72" t="s">
        <v>1351</v>
      </c>
      <c r="F988" s="9"/>
      <c r="G988" s="72" t="s">
        <v>62</v>
      </c>
      <c r="H988" s="72" t="s">
        <v>70</v>
      </c>
      <c r="I988" s="75"/>
      <c r="J988" s="76">
        <v>450.0</v>
      </c>
      <c r="K988" s="76">
        <v>250.0</v>
      </c>
      <c r="L988" s="75"/>
    </row>
    <row r="989">
      <c r="A989" s="46">
        <v>1107.0</v>
      </c>
      <c r="B989" s="73" t="s">
        <v>1352</v>
      </c>
      <c r="C989" s="89">
        <v>45398.0</v>
      </c>
      <c r="D989" s="9"/>
      <c r="E989" s="72" t="s">
        <v>1353</v>
      </c>
      <c r="F989" s="9"/>
      <c r="G989" s="72" t="s">
        <v>1288</v>
      </c>
      <c r="H989" s="72" t="s">
        <v>103</v>
      </c>
      <c r="I989" s="75"/>
      <c r="J989" s="76">
        <v>450.0</v>
      </c>
      <c r="K989" s="79"/>
      <c r="L989" s="75"/>
    </row>
    <row r="990">
      <c r="A990" s="46">
        <v>1108.0</v>
      </c>
      <c r="B990" s="73" t="s">
        <v>1354</v>
      </c>
      <c r="C990" s="89">
        <v>45399.0</v>
      </c>
      <c r="D990" s="9"/>
      <c r="E990" s="72" t="s">
        <v>1355</v>
      </c>
      <c r="F990" s="9"/>
      <c r="G990" s="72" t="s">
        <v>1288</v>
      </c>
      <c r="H990" s="72" t="s">
        <v>34</v>
      </c>
      <c r="I990" s="75"/>
      <c r="J990" s="76">
        <v>450.0</v>
      </c>
      <c r="K990" s="79"/>
      <c r="L990" s="75"/>
    </row>
    <row r="991">
      <c r="A991" s="46">
        <v>1109.0</v>
      </c>
      <c r="B991" s="73" t="s">
        <v>1356</v>
      </c>
      <c r="C991" s="89">
        <v>45400.0</v>
      </c>
      <c r="D991" s="9"/>
      <c r="E991" s="72" t="s">
        <v>1357</v>
      </c>
      <c r="F991" s="9"/>
      <c r="G991" s="72" t="s">
        <v>1358</v>
      </c>
      <c r="H991" s="72" t="s">
        <v>34</v>
      </c>
      <c r="I991" s="75"/>
      <c r="J991" s="76">
        <v>300.0</v>
      </c>
      <c r="K991" s="79"/>
      <c r="L991" s="75"/>
    </row>
    <row r="992">
      <c r="A992" s="46">
        <v>1110.0</v>
      </c>
      <c r="B992" s="73" t="s">
        <v>1359</v>
      </c>
      <c r="C992" s="96">
        <v>45351.0</v>
      </c>
      <c r="D992" s="9"/>
      <c r="E992" s="72" t="s">
        <v>1360</v>
      </c>
      <c r="F992" s="9"/>
      <c r="G992" s="72" t="s">
        <v>758</v>
      </c>
      <c r="H992" s="75"/>
      <c r="I992" s="75"/>
      <c r="J992" s="76">
        <v>300.0</v>
      </c>
      <c r="K992" s="79"/>
      <c r="L992" s="75"/>
    </row>
    <row r="993">
      <c r="A993" s="46">
        <v>1111.0</v>
      </c>
      <c r="B993" s="73" t="s">
        <v>1361</v>
      </c>
      <c r="C993" s="89">
        <v>45402.0</v>
      </c>
      <c r="D993" s="9"/>
      <c r="E993" s="72" t="s">
        <v>1362</v>
      </c>
      <c r="F993" s="9"/>
      <c r="G993" s="72" t="s">
        <v>1363</v>
      </c>
      <c r="H993" s="72" t="s">
        <v>139</v>
      </c>
      <c r="I993" s="75"/>
      <c r="J993" s="76">
        <v>450.0</v>
      </c>
      <c r="K993" s="79"/>
      <c r="L993" s="75"/>
    </row>
    <row r="994">
      <c r="A994" s="46">
        <v>1112.0</v>
      </c>
      <c r="B994" s="73" t="s">
        <v>1364</v>
      </c>
      <c r="C994" s="89">
        <v>45402.0</v>
      </c>
      <c r="D994" s="9"/>
      <c r="E994" s="72" t="s">
        <v>1365</v>
      </c>
      <c r="F994" s="9"/>
      <c r="G994" s="72" t="s">
        <v>1363</v>
      </c>
      <c r="H994" s="72" t="s">
        <v>1366</v>
      </c>
      <c r="I994" s="75"/>
      <c r="J994" s="76">
        <v>450.0</v>
      </c>
      <c r="K994" s="79"/>
      <c r="L994" s="75"/>
    </row>
    <row r="995">
      <c r="A995" s="46">
        <v>1113.0</v>
      </c>
      <c r="B995" s="73" t="s">
        <v>1367</v>
      </c>
      <c r="C995" s="89">
        <v>45404.0</v>
      </c>
      <c r="D995" s="9"/>
      <c r="E995" s="72" t="s">
        <v>1368</v>
      </c>
      <c r="F995" s="9"/>
      <c r="G995" s="72" t="s">
        <v>1288</v>
      </c>
      <c r="H995" s="72" t="s">
        <v>34</v>
      </c>
      <c r="I995" s="75"/>
      <c r="J995" s="76">
        <v>300.0</v>
      </c>
      <c r="K995" s="79"/>
      <c r="L995" s="75"/>
    </row>
    <row r="996">
      <c r="A996" s="46">
        <v>1114.0</v>
      </c>
      <c r="B996" s="73" t="s">
        <v>1369</v>
      </c>
      <c r="C996" s="89">
        <v>45404.0</v>
      </c>
      <c r="D996" s="9"/>
      <c r="E996" s="72" t="s">
        <v>1254</v>
      </c>
      <c r="F996" s="9"/>
      <c r="G996" s="72" t="s">
        <v>1370</v>
      </c>
      <c r="H996" s="72" t="s">
        <v>1371</v>
      </c>
      <c r="I996" s="75"/>
      <c r="J996" s="76">
        <v>550.0</v>
      </c>
      <c r="K996" s="79"/>
      <c r="L996" s="75"/>
    </row>
    <row r="997">
      <c r="A997" s="46">
        <v>1115.0</v>
      </c>
      <c r="B997" s="73" t="s">
        <v>1372</v>
      </c>
      <c r="C997" s="89">
        <v>45405.0</v>
      </c>
      <c r="D997" s="9"/>
      <c r="E997" s="72" t="s">
        <v>1373</v>
      </c>
      <c r="F997" s="9"/>
      <c r="G997" s="72" t="s">
        <v>1288</v>
      </c>
      <c r="H997" s="72" t="s">
        <v>1374</v>
      </c>
      <c r="I997" s="75"/>
      <c r="J997" s="76">
        <v>200.0</v>
      </c>
      <c r="K997" s="79"/>
      <c r="L997" s="75"/>
    </row>
    <row r="998">
      <c r="A998" s="46">
        <v>1116.0</v>
      </c>
      <c r="B998" s="73" t="s">
        <v>1375</v>
      </c>
      <c r="C998" s="89">
        <v>45411.0</v>
      </c>
      <c r="D998" s="9"/>
      <c r="E998" s="72" t="s">
        <v>1376</v>
      </c>
      <c r="F998" s="9"/>
      <c r="G998" s="72" t="s">
        <v>1288</v>
      </c>
      <c r="H998" s="72" t="s">
        <v>139</v>
      </c>
      <c r="I998" s="75"/>
      <c r="J998" s="76">
        <v>450.0</v>
      </c>
      <c r="K998" s="79"/>
      <c r="L998" s="75"/>
    </row>
    <row r="999">
      <c r="A999" s="46">
        <v>1117.0</v>
      </c>
      <c r="B999" s="73" t="s">
        <v>1377</v>
      </c>
      <c r="C999" s="89">
        <v>45411.0</v>
      </c>
      <c r="D999" s="9"/>
      <c r="E999" s="72" t="s">
        <v>1378</v>
      </c>
      <c r="F999" s="9"/>
      <c r="G999" s="72" t="s">
        <v>1370</v>
      </c>
      <c r="H999" s="72" t="s">
        <v>1379</v>
      </c>
      <c r="I999" s="75"/>
      <c r="J999" s="76">
        <v>650.0</v>
      </c>
      <c r="K999" s="79"/>
      <c r="L999" s="75"/>
    </row>
    <row r="1000">
      <c r="A1000" s="46">
        <v>1118.0</v>
      </c>
      <c r="B1000" s="73" t="s">
        <v>1380</v>
      </c>
      <c r="C1000" s="96">
        <v>45646.0</v>
      </c>
      <c r="D1000" s="9"/>
      <c r="E1000" s="72" t="s">
        <v>1381</v>
      </c>
      <c r="F1000" s="9"/>
      <c r="G1000" s="72" t="s">
        <v>1382</v>
      </c>
      <c r="H1000" s="72" t="s">
        <v>1383</v>
      </c>
      <c r="I1000" s="75"/>
      <c r="J1000" s="76">
        <v>400.0</v>
      </c>
      <c r="K1000" s="76">
        <v>250.0</v>
      </c>
      <c r="L1000" s="75"/>
    </row>
    <row r="1001">
      <c r="A1001" s="46">
        <v>1119.0</v>
      </c>
      <c r="B1001" s="73" t="s">
        <v>1384</v>
      </c>
      <c r="C1001" s="96">
        <v>45388.0</v>
      </c>
      <c r="D1001" s="9"/>
      <c r="E1001" s="72" t="s">
        <v>1385</v>
      </c>
      <c r="F1001" s="9"/>
      <c r="G1001" s="72" t="s">
        <v>1382</v>
      </c>
      <c r="H1001" s="72" t="s">
        <v>1383</v>
      </c>
      <c r="I1001" s="75"/>
      <c r="J1001" s="76">
        <v>400.0</v>
      </c>
      <c r="K1001" s="76">
        <v>250.0</v>
      </c>
      <c r="L1001" s="75"/>
    </row>
    <row r="1002">
      <c r="A1002" s="46">
        <v>1120.0</v>
      </c>
      <c r="B1002" s="73" t="s">
        <v>1386</v>
      </c>
      <c r="C1002" s="96">
        <v>45388.0</v>
      </c>
      <c r="D1002" s="9"/>
      <c r="E1002" s="72" t="s">
        <v>1387</v>
      </c>
      <c r="F1002" s="9"/>
      <c r="G1002" s="72" t="s">
        <v>1288</v>
      </c>
      <c r="H1002" s="72" t="s">
        <v>103</v>
      </c>
      <c r="I1002" s="75"/>
      <c r="J1002" s="76">
        <v>400.0</v>
      </c>
      <c r="K1002" s="79"/>
      <c r="L1002" s="75"/>
    </row>
    <row r="1003">
      <c r="A1003" s="46">
        <v>1121.0</v>
      </c>
      <c r="B1003" s="73" t="s">
        <v>1388</v>
      </c>
      <c r="C1003" s="89">
        <v>45414.0</v>
      </c>
      <c r="D1003" s="9"/>
      <c r="E1003" s="72" t="s">
        <v>1250</v>
      </c>
      <c r="F1003" s="9"/>
      <c r="G1003" s="72" t="s">
        <v>540</v>
      </c>
      <c r="H1003" s="72" t="s">
        <v>170</v>
      </c>
      <c r="I1003" s="75"/>
      <c r="J1003" s="76">
        <v>500.0</v>
      </c>
      <c r="K1003" s="79"/>
      <c r="L1003" s="75"/>
    </row>
    <row r="1004">
      <c r="A1004" s="46">
        <v>1122.0</v>
      </c>
      <c r="B1004" s="73" t="s">
        <v>1389</v>
      </c>
      <c r="C1004" s="96">
        <v>45388.0</v>
      </c>
      <c r="D1004" s="9"/>
      <c r="E1004" s="72"/>
      <c r="F1004" s="9"/>
      <c r="G1004" s="72" t="s">
        <v>60</v>
      </c>
      <c r="H1004" s="72" t="s">
        <v>103</v>
      </c>
      <c r="I1004" s="75"/>
      <c r="J1004" s="76">
        <v>400.0</v>
      </c>
      <c r="K1004" s="79"/>
      <c r="L1004" s="75"/>
    </row>
    <row r="1005">
      <c r="A1005" s="46">
        <v>1123.0</v>
      </c>
      <c r="B1005" s="73" t="s">
        <v>1390</v>
      </c>
      <c r="C1005" s="96">
        <v>45388.0</v>
      </c>
      <c r="D1005" s="9"/>
      <c r="E1005" s="72" t="s">
        <v>1391</v>
      </c>
      <c r="F1005" s="9"/>
      <c r="G1005" s="72" t="s">
        <v>60</v>
      </c>
      <c r="H1005" s="72" t="s">
        <v>1392</v>
      </c>
      <c r="I1005" s="75"/>
      <c r="J1005" s="76">
        <v>400.0</v>
      </c>
      <c r="K1005" s="79"/>
      <c r="L1005" s="75"/>
    </row>
    <row r="1006">
      <c r="A1006" s="46">
        <v>1124.0</v>
      </c>
      <c r="B1006" s="73" t="s">
        <v>1393</v>
      </c>
      <c r="C1006" s="96">
        <v>45392.0</v>
      </c>
      <c r="D1006" s="9"/>
      <c r="E1006" s="72"/>
      <c r="F1006" s="9"/>
      <c r="G1006" s="72" t="s">
        <v>1394</v>
      </c>
      <c r="H1006" s="72" t="s">
        <v>1392</v>
      </c>
      <c r="I1006" s="75"/>
      <c r="J1006" s="76">
        <v>400.0</v>
      </c>
      <c r="K1006" s="79"/>
      <c r="L1006" s="75"/>
    </row>
    <row r="1007">
      <c r="A1007" s="46">
        <v>1125.0</v>
      </c>
      <c r="B1007" s="73" t="s">
        <v>1395</v>
      </c>
      <c r="C1007" s="96">
        <v>45392.0</v>
      </c>
      <c r="D1007" s="9"/>
      <c r="E1007" s="72" t="s">
        <v>1396</v>
      </c>
      <c r="F1007" s="9"/>
      <c r="G1007" s="72" t="s">
        <v>1307</v>
      </c>
      <c r="H1007" s="72" t="s">
        <v>1397</v>
      </c>
      <c r="I1007" s="75"/>
      <c r="J1007" s="76">
        <v>400.0</v>
      </c>
      <c r="K1007" s="79"/>
      <c r="L1007" s="75"/>
    </row>
    <row r="1008">
      <c r="A1008" s="46">
        <v>1126.0</v>
      </c>
      <c r="B1008" s="73" t="s">
        <v>1398</v>
      </c>
      <c r="C1008" s="75"/>
      <c r="D1008" s="9"/>
      <c r="E1008" s="72" t="s">
        <v>1399</v>
      </c>
      <c r="F1008" s="9"/>
      <c r="G1008" s="72" t="s">
        <v>1288</v>
      </c>
      <c r="H1008" s="72" t="s">
        <v>1392</v>
      </c>
      <c r="I1008" s="75"/>
      <c r="J1008" s="76">
        <v>0.0</v>
      </c>
      <c r="K1008" s="79"/>
      <c r="L1008" s="75"/>
    </row>
    <row r="1009">
      <c r="A1009" s="46">
        <v>1127.0</v>
      </c>
      <c r="B1009" s="73" t="s">
        <v>1400</v>
      </c>
      <c r="C1009" s="96">
        <v>45394.0</v>
      </c>
      <c r="D1009" s="9"/>
      <c r="E1009" s="72" t="s">
        <v>1401</v>
      </c>
      <c r="F1009" s="9"/>
      <c r="G1009" s="72" t="s">
        <v>1288</v>
      </c>
      <c r="H1009" s="72" t="s">
        <v>1392</v>
      </c>
      <c r="I1009" s="75"/>
      <c r="J1009" s="76">
        <v>400.0</v>
      </c>
      <c r="K1009" s="79"/>
      <c r="L1009" s="75"/>
    </row>
    <row r="1010">
      <c r="A1010" s="46">
        <v>1128.0</v>
      </c>
      <c r="B1010" s="73" t="s">
        <v>1402</v>
      </c>
      <c r="C1010" s="96">
        <v>45394.0</v>
      </c>
      <c r="D1010" s="9"/>
      <c r="E1010" s="72" t="s">
        <v>1403</v>
      </c>
      <c r="F1010" s="9"/>
      <c r="G1010" s="72" t="s">
        <v>1307</v>
      </c>
      <c r="H1010" s="72" t="s">
        <v>1397</v>
      </c>
      <c r="I1010" s="75"/>
      <c r="J1010" s="76">
        <v>250.0</v>
      </c>
      <c r="K1010" s="79"/>
      <c r="L1010" s="75"/>
    </row>
    <row r="1011">
      <c r="A1011" s="46">
        <v>1129.0</v>
      </c>
      <c r="B1011" s="73" t="s">
        <v>1404</v>
      </c>
      <c r="C1011" s="96">
        <v>45395.0</v>
      </c>
      <c r="D1011" s="9"/>
      <c r="E1011" s="72" t="s">
        <v>1405</v>
      </c>
      <c r="F1011" s="9"/>
      <c r="G1011" s="72" t="s">
        <v>1382</v>
      </c>
      <c r="H1011" s="72" t="s">
        <v>1392</v>
      </c>
      <c r="I1011" s="75"/>
      <c r="J1011" s="76">
        <v>400.0</v>
      </c>
      <c r="K1011" s="76">
        <v>250.0</v>
      </c>
      <c r="L1011" s="75"/>
    </row>
    <row r="1012">
      <c r="A1012" s="46">
        <v>1130.0</v>
      </c>
      <c r="B1012" s="73" t="s">
        <v>1406</v>
      </c>
      <c r="C1012" s="75"/>
      <c r="D1012" s="9"/>
      <c r="E1012" s="72" t="s">
        <v>1407</v>
      </c>
      <c r="F1012" s="9"/>
      <c r="G1012" s="72" t="s">
        <v>443</v>
      </c>
      <c r="H1012" s="72" t="s">
        <v>1392</v>
      </c>
      <c r="I1012" s="75"/>
      <c r="J1012" s="76">
        <v>380.0</v>
      </c>
      <c r="K1012" s="76">
        <v>200.0</v>
      </c>
      <c r="L1012" s="75"/>
    </row>
    <row r="1013">
      <c r="A1013" s="46">
        <v>1131.0</v>
      </c>
      <c r="B1013" s="73" t="s">
        <v>1408</v>
      </c>
      <c r="C1013" s="96">
        <v>45397.0</v>
      </c>
      <c r="D1013" s="9"/>
      <c r="E1013" s="72" t="s">
        <v>1409</v>
      </c>
      <c r="F1013" s="9"/>
      <c r="G1013" s="72" t="s">
        <v>1410</v>
      </c>
      <c r="H1013" s="72" t="s">
        <v>1392</v>
      </c>
      <c r="I1013" s="75"/>
      <c r="J1013" s="76">
        <v>300.0</v>
      </c>
      <c r="K1013" s="79"/>
      <c r="L1013" s="75"/>
    </row>
    <row r="1014">
      <c r="A1014" s="46">
        <v>1132.0</v>
      </c>
      <c r="B1014" s="73" t="s">
        <v>1411</v>
      </c>
      <c r="C1014" s="96">
        <v>45397.0</v>
      </c>
      <c r="D1014" s="9"/>
      <c r="E1014" s="72" t="s">
        <v>1403</v>
      </c>
      <c r="F1014" s="9"/>
      <c r="G1014" s="72" t="s">
        <v>1307</v>
      </c>
      <c r="H1014" s="72" t="s">
        <v>1397</v>
      </c>
      <c r="I1014" s="75"/>
      <c r="J1014" s="76">
        <v>250.0</v>
      </c>
      <c r="K1014" s="76">
        <v>150.0</v>
      </c>
      <c r="L1014" s="75"/>
    </row>
    <row r="1015">
      <c r="A1015" s="46">
        <v>1133.0</v>
      </c>
      <c r="B1015" s="73" t="s">
        <v>1412</v>
      </c>
      <c r="C1015" s="96">
        <v>45397.0</v>
      </c>
      <c r="D1015" s="9"/>
      <c r="E1015" s="72" t="s">
        <v>1413</v>
      </c>
      <c r="F1015" s="9"/>
      <c r="G1015" s="72" t="s">
        <v>1394</v>
      </c>
      <c r="H1015" s="72" t="s">
        <v>1392</v>
      </c>
      <c r="I1015" s="75"/>
      <c r="J1015" s="76">
        <v>400.0</v>
      </c>
      <c r="K1015" s="79"/>
      <c r="L1015" s="75"/>
    </row>
    <row r="1016">
      <c r="A1016" s="46">
        <v>1134.0</v>
      </c>
      <c r="B1016" s="73" t="s">
        <v>1414</v>
      </c>
      <c r="C1016" s="75"/>
      <c r="D1016" s="9"/>
      <c r="E1016" s="72" t="s">
        <v>1415</v>
      </c>
      <c r="F1016" s="9"/>
      <c r="G1016" s="72" t="s">
        <v>1394</v>
      </c>
      <c r="H1016" s="72" t="s">
        <v>1392</v>
      </c>
      <c r="I1016" s="75"/>
      <c r="J1016" s="76">
        <v>807.0</v>
      </c>
      <c r="K1016" s="79"/>
      <c r="L1016" s="75"/>
    </row>
    <row r="1017">
      <c r="A1017" s="46">
        <v>1135.0</v>
      </c>
      <c r="B1017" s="73" t="s">
        <v>1416</v>
      </c>
      <c r="C1017" s="96">
        <v>45399.0</v>
      </c>
      <c r="D1017" s="9"/>
      <c r="E1017" s="72" t="s">
        <v>1417</v>
      </c>
      <c r="F1017" s="9"/>
      <c r="G1017" s="72" t="s">
        <v>1363</v>
      </c>
      <c r="H1017" s="72" t="s">
        <v>1418</v>
      </c>
      <c r="I1017" s="75"/>
      <c r="J1017" s="76">
        <v>348.0</v>
      </c>
      <c r="K1017" s="79"/>
      <c r="L1017" s="75"/>
    </row>
    <row r="1018">
      <c r="A1018" s="46">
        <v>1136.0</v>
      </c>
      <c r="B1018" s="73" t="s">
        <v>1419</v>
      </c>
      <c r="C1018" s="96">
        <v>45408.0</v>
      </c>
      <c r="D1018" s="9"/>
      <c r="E1018" s="72" t="s">
        <v>1420</v>
      </c>
      <c r="F1018" s="9"/>
      <c r="G1018" s="72" t="s">
        <v>1421</v>
      </c>
      <c r="H1018" s="72" t="s">
        <v>103</v>
      </c>
      <c r="I1018" s="75"/>
      <c r="J1018" s="76">
        <v>200.0</v>
      </c>
      <c r="K1018" s="76">
        <v>250.0</v>
      </c>
      <c r="L1018" s="75"/>
    </row>
    <row r="1019">
      <c r="A1019" s="46">
        <v>1137.0</v>
      </c>
      <c r="B1019" s="73" t="s">
        <v>1422</v>
      </c>
      <c r="C1019" s="96">
        <v>45408.0</v>
      </c>
      <c r="D1019" s="9"/>
      <c r="E1019" s="72" t="s">
        <v>1423</v>
      </c>
      <c r="F1019" s="9"/>
      <c r="G1019" s="72" t="s">
        <v>1424</v>
      </c>
      <c r="H1019" s="72" t="s">
        <v>34</v>
      </c>
      <c r="I1019" s="75"/>
      <c r="J1019" s="76">
        <v>400.0</v>
      </c>
      <c r="K1019" s="76"/>
      <c r="L1019" s="75"/>
    </row>
    <row r="1020">
      <c r="A1020" s="46">
        <v>1138.0</v>
      </c>
      <c r="B1020" s="73" t="s">
        <v>1425</v>
      </c>
      <c r="C1020" s="96">
        <v>45408.0</v>
      </c>
      <c r="D1020" s="9"/>
      <c r="E1020" s="72" t="s">
        <v>1426</v>
      </c>
      <c r="F1020" s="9"/>
      <c r="G1020" s="72" t="s">
        <v>1307</v>
      </c>
      <c r="H1020" s="72" t="s">
        <v>1397</v>
      </c>
      <c r="I1020" s="75"/>
      <c r="J1020" s="76">
        <v>400.0</v>
      </c>
      <c r="K1020" s="76">
        <v>200.0</v>
      </c>
      <c r="L1020" s="75"/>
    </row>
    <row r="1021">
      <c r="A1021" s="46">
        <v>1139.0</v>
      </c>
      <c r="B1021" s="73" t="s">
        <v>1427</v>
      </c>
      <c r="C1021" s="96">
        <v>45409.0</v>
      </c>
      <c r="D1021" s="9"/>
      <c r="E1021" s="72" t="s">
        <v>1204</v>
      </c>
      <c r="F1021" s="9"/>
      <c r="G1021" s="72" t="s">
        <v>60</v>
      </c>
      <c r="H1021" s="72" t="s">
        <v>34</v>
      </c>
      <c r="I1021" s="75"/>
      <c r="J1021" s="76">
        <v>380.0</v>
      </c>
      <c r="K1021" s="76">
        <v>200.0</v>
      </c>
      <c r="L1021" s="75"/>
    </row>
    <row r="1022">
      <c r="A1022" s="46">
        <v>1140.0</v>
      </c>
      <c r="B1022" s="73" t="s">
        <v>1428</v>
      </c>
      <c r="C1022" s="75"/>
      <c r="D1022" s="78"/>
      <c r="E1022" s="72" t="s">
        <v>1429</v>
      </c>
      <c r="F1022" s="9"/>
      <c r="G1022" s="72" t="s">
        <v>1046</v>
      </c>
      <c r="H1022" s="72" t="s">
        <v>34</v>
      </c>
      <c r="I1022" s="75"/>
      <c r="J1022" s="76">
        <v>400.0</v>
      </c>
      <c r="K1022" s="79"/>
      <c r="L1022" s="75"/>
    </row>
    <row r="1023">
      <c r="A1023" s="46">
        <v>1141.0</v>
      </c>
      <c r="B1023" s="73" t="s">
        <v>1430</v>
      </c>
      <c r="C1023" s="96">
        <v>45412.0</v>
      </c>
      <c r="D1023" s="9"/>
      <c r="E1023" s="72" t="s">
        <v>1431</v>
      </c>
      <c r="F1023" s="9"/>
      <c r="G1023" s="72" t="s">
        <v>1410</v>
      </c>
      <c r="H1023" s="72" t="s">
        <v>34</v>
      </c>
      <c r="I1023" s="75"/>
      <c r="J1023" s="76">
        <v>350.0</v>
      </c>
      <c r="K1023" s="79"/>
      <c r="L1023" s="75"/>
    </row>
    <row r="1024">
      <c r="A1024" s="46">
        <v>1142.0</v>
      </c>
      <c r="B1024" s="97" t="s">
        <v>1432</v>
      </c>
      <c r="C1024" s="89">
        <v>45418.0</v>
      </c>
      <c r="D1024" s="9"/>
      <c r="E1024" s="72" t="s">
        <v>1433</v>
      </c>
      <c r="F1024" s="9"/>
      <c r="G1024" s="72" t="s">
        <v>60</v>
      </c>
      <c r="H1024" s="72" t="s">
        <v>34</v>
      </c>
      <c r="I1024" s="75"/>
      <c r="J1024" s="76">
        <v>450.0</v>
      </c>
      <c r="K1024" s="79"/>
      <c r="L1024" s="75"/>
    </row>
    <row r="1025">
      <c r="A1025" s="46">
        <v>1143.0</v>
      </c>
      <c r="B1025" s="73" t="s">
        <v>1434</v>
      </c>
      <c r="C1025" s="89">
        <v>45419.0</v>
      </c>
      <c r="D1025" s="9"/>
      <c r="E1025" s="72" t="s">
        <v>1435</v>
      </c>
      <c r="F1025" s="9"/>
      <c r="G1025" s="72" t="s">
        <v>243</v>
      </c>
      <c r="H1025" s="72" t="s">
        <v>70</v>
      </c>
      <c r="I1025" s="75"/>
      <c r="J1025" s="76">
        <v>450.0</v>
      </c>
      <c r="K1025" s="76">
        <v>200.0</v>
      </c>
      <c r="L1025" s="75"/>
    </row>
    <row r="1026">
      <c r="A1026" s="46">
        <v>1144.0</v>
      </c>
      <c r="B1026" s="73" t="s">
        <v>1436</v>
      </c>
      <c r="C1026" s="89">
        <v>45418.0</v>
      </c>
      <c r="D1026" s="9"/>
      <c r="E1026" s="72" t="s">
        <v>1437</v>
      </c>
      <c r="F1026" s="9"/>
      <c r="G1026" s="72" t="s">
        <v>1424</v>
      </c>
      <c r="H1026" s="72" t="s">
        <v>1311</v>
      </c>
      <c r="I1026" s="75"/>
      <c r="J1026" s="76">
        <v>450.0</v>
      </c>
      <c r="K1026" s="76">
        <v>0.0</v>
      </c>
      <c r="L1026" s="75"/>
    </row>
    <row r="1027">
      <c r="A1027" s="46">
        <v>1145.0</v>
      </c>
      <c r="B1027" s="73" t="s">
        <v>1438</v>
      </c>
      <c r="C1027" s="89">
        <v>45416.0</v>
      </c>
      <c r="D1027" s="9"/>
      <c r="E1027" s="72" t="s">
        <v>1435</v>
      </c>
      <c r="F1027" s="9"/>
      <c r="G1027" s="72" t="s">
        <v>1439</v>
      </c>
      <c r="H1027" s="72" t="s">
        <v>1440</v>
      </c>
      <c r="I1027" s="75"/>
      <c r="J1027" s="76">
        <v>450.0</v>
      </c>
      <c r="K1027" s="76">
        <v>200.0</v>
      </c>
      <c r="L1027" s="75"/>
    </row>
    <row r="1028">
      <c r="A1028" s="46">
        <v>1146.0</v>
      </c>
      <c r="B1028" s="73" t="s">
        <v>1441</v>
      </c>
      <c r="C1028" s="89">
        <v>45419.0</v>
      </c>
      <c r="D1028" s="9"/>
      <c r="E1028" s="72" t="s">
        <v>1442</v>
      </c>
      <c r="F1028" s="9"/>
      <c r="G1028" s="72" t="s">
        <v>214</v>
      </c>
      <c r="H1028" s="72" t="s">
        <v>1311</v>
      </c>
      <c r="I1028" s="75"/>
      <c r="J1028" s="76">
        <v>450.0</v>
      </c>
      <c r="K1028" s="76">
        <v>250.0</v>
      </c>
      <c r="L1028" s="75"/>
    </row>
    <row r="1029">
      <c r="A1029" s="46">
        <v>1147.0</v>
      </c>
      <c r="B1029" s="73" t="s">
        <v>1443</v>
      </c>
      <c r="C1029" s="89">
        <v>45420.0</v>
      </c>
      <c r="D1029" s="9"/>
      <c r="E1029" s="72" t="s">
        <v>1444</v>
      </c>
      <c r="F1029" s="9"/>
      <c r="G1029" s="72" t="s">
        <v>1363</v>
      </c>
      <c r="H1029" s="72" t="s">
        <v>1311</v>
      </c>
      <c r="I1029" s="75"/>
      <c r="J1029" s="76">
        <v>450.0</v>
      </c>
      <c r="K1029" s="79"/>
      <c r="L1029" s="75"/>
    </row>
    <row r="1030">
      <c r="A1030" s="46">
        <v>1149.0</v>
      </c>
      <c r="B1030" s="73" t="s">
        <v>1445</v>
      </c>
      <c r="C1030" s="96">
        <v>45415.0</v>
      </c>
      <c r="D1030" s="9"/>
      <c r="E1030" s="72" t="s">
        <v>1446</v>
      </c>
      <c r="F1030" s="9"/>
      <c r="G1030" s="72" t="s">
        <v>1363</v>
      </c>
      <c r="H1030" s="72" t="s">
        <v>1311</v>
      </c>
      <c r="I1030" s="75"/>
      <c r="J1030" s="76">
        <v>400.0</v>
      </c>
      <c r="K1030" s="79"/>
      <c r="L1030" s="75"/>
    </row>
    <row r="1031">
      <c r="A1031" s="46">
        <v>1150.0</v>
      </c>
      <c r="B1031" s="98" t="s">
        <v>1447</v>
      </c>
      <c r="C1031" s="89">
        <v>45421.0</v>
      </c>
      <c r="E1031" s="78">
        <v>8.114969385E9</v>
      </c>
      <c r="F1031" s="9"/>
      <c r="G1031" s="72" t="s">
        <v>1448</v>
      </c>
      <c r="H1031" s="72" t="s">
        <v>1440</v>
      </c>
      <c r="I1031" s="75"/>
      <c r="J1031" s="76">
        <v>450.0</v>
      </c>
      <c r="K1031" s="79"/>
      <c r="L1031" s="75"/>
    </row>
    <row r="1032">
      <c r="A1032" s="46">
        <v>1151.0</v>
      </c>
      <c r="B1032" s="98" t="s">
        <v>1449</v>
      </c>
      <c r="C1032" s="89">
        <v>45421.0</v>
      </c>
      <c r="D1032" s="9"/>
      <c r="E1032" s="72" t="s">
        <v>1450</v>
      </c>
      <c r="F1032" s="9"/>
      <c r="G1032" s="72" t="s">
        <v>1363</v>
      </c>
      <c r="H1032" s="72" t="s">
        <v>1311</v>
      </c>
      <c r="I1032" s="75"/>
      <c r="J1032" s="79"/>
      <c r="K1032" s="79"/>
      <c r="L1032" s="75"/>
    </row>
    <row r="1033">
      <c r="A1033" s="46">
        <v>1152.0</v>
      </c>
      <c r="B1033" s="73" t="s">
        <v>1451</v>
      </c>
      <c r="C1033" s="89">
        <v>45420.0</v>
      </c>
      <c r="D1033" s="9"/>
      <c r="E1033" s="72" t="s">
        <v>1282</v>
      </c>
      <c r="F1033" s="9"/>
      <c r="G1033" s="72" t="s">
        <v>1288</v>
      </c>
      <c r="H1033" s="72" t="s">
        <v>1440</v>
      </c>
      <c r="I1033" s="75"/>
      <c r="J1033" s="76">
        <v>450.0</v>
      </c>
      <c r="K1033" s="79"/>
      <c r="L1033" s="75"/>
    </row>
    <row r="1034">
      <c r="A1034" s="46">
        <v>1153.0</v>
      </c>
      <c r="B1034" s="99" t="s">
        <v>1452</v>
      </c>
      <c r="C1034" s="89">
        <v>45421.0</v>
      </c>
      <c r="D1034" s="9"/>
      <c r="E1034" s="72" t="s">
        <v>1453</v>
      </c>
      <c r="F1034" s="9"/>
      <c r="G1034" s="72" t="s">
        <v>60</v>
      </c>
      <c r="H1034" s="72" t="s">
        <v>34</v>
      </c>
      <c r="I1034" s="75"/>
      <c r="J1034" s="79"/>
      <c r="K1034" s="79"/>
      <c r="L1034" s="75"/>
    </row>
    <row r="1035">
      <c r="A1035" s="46">
        <v>1155.0</v>
      </c>
      <c r="B1035" s="99" t="s">
        <v>1454</v>
      </c>
      <c r="C1035" s="89">
        <v>45421.0</v>
      </c>
      <c r="D1035" s="9"/>
      <c r="E1035" s="72" t="s">
        <v>1455</v>
      </c>
      <c r="F1035" s="9"/>
      <c r="G1035" s="72" t="s">
        <v>1456</v>
      </c>
      <c r="H1035" s="72" t="s">
        <v>1311</v>
      </c>
      <c r="I1035" s="72" t="s">
        <v>1457</v>
      </c>
      <c r="J1035" s="76">
        <v>450.0</v>
      </c>
      <c r="K1035" s="79"/>
      <c r="L1035" s="75"/>
    </row>
    <row r="1036">
      <c r="A1036" s="46">
        <v>1157.0</v>
      </c>
      <c r="B1036" s="73" t="s">
        <v>1458</v>
      </c>
      <c r="C1036" s="100">
        <v>45422.0</v>
      </c>
      <c r="D1036" s="9"/>
      <c r="E1036" s="72">
        <v>8.446110412E9</v>
      </c>
      <c r="F1036" s="9"/>
      <c r="G1036" s="72" t="s">
        <v>60</v>
      </c>
      <c r="H1036" s="72" t="s">
        <v>34</v>
      </c>
      <c r="I1036" s="75"/>
      <c r="J1036" s="76">
        <v>450.0</v>
      </c>
      <c r="K1036" s="79"/>
      <c r="L1036" s="75"/>
    </row>
    <row r="1037">
      <c r="A1037" s="46">
        <v>1158.0</v>
      </c>
      <c r="B1037" s="73" t="s">
        <v>1459</v>
      </c>
      <c r="C1037" s="89">
        <v>45423.0</v>
      </c>
      <c r="D1037" s="9"/>
      <c r="E1037" s="72" t="s">
        <v>1460</v>
      </c>
      <c r="F1037" s="9"/>
      <c r="G1037" s="72" t="s">
        <v>214</v>
      </c>
      <c r="H1037" s="72" t="s">
        <v>1461</v>
      </c>
      <c r="I1037" s="75"/>
      <c r="J1037" s="76">
        <v>600.0</v>
      </c>
      <c r="K1037" s="79"/>
      <c r="L1037" s="75"/>
    </row>
    <row r="1038">
      <c r="A1038" s="46">
        <v>1159.0</v>
      </c>
      <c r="B1038" s="73" t="s">
        <v>1462</v>
      </c>
      <c r="C1038" s="89">
        <v>45423.0</v>
      </c>
      <c r="D1038" s="9"/>
      <c r="E1038" s="72" t="s">
        <v>1463</v>
      </c>
      <c r="F1038" s="9"/>
      <c r="G1038" s="72" t="s">
        <v>1464</v>
      </c>
      <c r="H1038" s="72" t="s">
        <v>103</v>
      </c>
      <c r="I1038" s="75"/>
      <c r="J1038" s="76">
        <v>450.0</v>
      </c>
      <c r="K1038" s="79"/>
      <c r="L1038" s="75"/>
    </row>
    <row r="1039">
      <c r="A1039" s="46">
        <v>1160.0</v>
      </c>
      <c r="B1039" s="73" t="s">
        <v>1465</v>
      </c>
      <c r="C1039" s="89">
        <v>45423.0</v>
      </c>
      <c r="D1039" s="9"/>
      <c r="E1039" s="72" t="s">
        <v>1466</v>
      </c>
      <c r="F1039" s="9"/>
      <c r="G1039" s="72" t="s">
        <v>1464</v>
      </c>
      <c r="H1039" s="72" t="s">
        <v>34</v>
      </c>
      <c r="I1039" s="75"/>
      <c r="J1039" s="76">
        <v>450.0</v>
      </c>
      <c r="K1039" s="79"/>
      <c r="L1039" s="75"/>
    </row>
    <row r="1040">
      <c r="A1040" s="46">
        <v>1161.0</v>
      </c>
      <c r="B1040" s="73" t="s">
        <v>1467</v>
      </c>
      <c r="C1040" s="89">
        <v>45416.0</v>
      </c>
      <c r="D1040" s="9"/>
      <c r="E1040" s="72" t="s">
        <v>1468</v>
      </c>
      <c r="F1040" s="9"/>
      <c r="G1040" s="72" t="s">
        <v>1469</v>
      </c>
      <c r="H1040" s="75"/>
      <c r="I1040" s="75"/>
      <c r="J1040" s="79"/>
      <c r="K1040" s="79"/>
      <c r="L1040" s="75"/>
    </row>
    <row r="1041">
      <c r="A1041" s="46">
        <v>1163.0</v>
      </c>
      <c r="B1041" s="73" t="s">
        <v>1470</v>
      </c>
      <c r="C1041" s="89">
        <v>45418.0</v>
      </c>
      <c r="D1041" s="9"/>
      <c r="E1041" s="72" t="s">
        <v>1471</v>
      </c>
      <c r="F1041" s="9"/>
      <c r="G1041" s="72" t="s">
        <v>1469</v>
      </c>
      <c r="H1041" s="72" t="s">
        <v>1311</v>
      </c>
      <c r="I1041" s="75"/>
      <c r="J1041" s="76">
        <v>450.0</v>
      </c>
      <c r="K1041" s="79"/>
      <c r="L1041" s="75"/>
    </row>
    <row r="1042">
      <c r="A1042" s="46">
        <v>1164.0</v>
      </c>
      <c r="B1042" s="73" t="s">
        <v>1472</v>
      </c>
      <c r="C1042" s="89">
        <v>45416.0</v>
      </c>
      <c r="D1042" s="9"/>
      <c r="E1042" s="72" t="s">
        <v>1473</v>
      </c>
      <c r="F1042" s="9"/>
      <c r="G1042" s="72" t="s">
        <v>1469</v>
      </c>
      <c r="H1042" s="72" t="s">
        <v>1311</v>
      </c>
      <c r="I1042" s="75"/>
      <c r="J1042" s="76">
        <v>450.0</v>
      </c>
      <c r="K1042" s="79"/>
      <c r="L1042" s="75"/>
    </row>
    <row r="1043">
      <c r="A1043" s="46">
        <v>1165.0</v>
      </c>
      <c r="B1043" s="73" t="s">
        <v>1451</v>
      </c>
      <c r="C1043" s="101">
        <v>45420.0</v>
      </c>
      <c r="D1043" s="9"/>
      <c r="E1043" s="72" t="s">
        <v>1474</v>
      </c>
      <c r="F1043" s="9"/>
      <c r="G1043" s="72" t="s">
        <v>1464</v>
      </c>
      <c r="H1043" s="72" t="s">
        <v>70</v>
      </c>
      <c r="I1043" s="75"/>
      <c r="J1043" s="79"/>
      <c r="K1043" s="79"/>
      <c r="L1043" s="75"/>
    </row>
    <row r="1044">
      <c r="A1044" s="46">
        <v>1166.0</v>
      </c>
      <c r="B1044" s="73" t="s">
        <v>1475</v>
      </c>
      <c r="C1044" s="75"/>
      <c r="D1044" s="9"/>
      <c r="E1044" s="72" t="s">
        <v>1476</v>
      </c>
      <c r="F1044" s="9"/>
      <c r="G1044" s="72" t="s">
        <v>1343</v>
      </c>
      <c r="H1044" s="72" t="s">
        <v>1392</v>
      </c>
      <c r="I1044" s="75"/>
      <c r="J1044" s="76">
        <v>450.0</v>
      </c>
      <c r="K1044" s="79"/>
      <c r="L1044" s="75"/>
    </row>
    <row r="1045">
      <c r="A1045" s="46">
        <v>1167.0</v>
      </c>
      <c r="B1045" s="102" t="s">
        <v>1477</v>
      </c>
      <c r="C1045" s="75"/>
      <c r="D1045" s="9"/>
      <c r="E1045" s="72" t="s">
        <v>1478</v>
      </c>
      <c r="F1045" s="9"/>
      <c r="G1045" s="72" t="s">
        <v>1456</v>
      </c>
      <c r="H1045" s="72" t="s">
        <v>1311</v>
      </c>
      <c r="I1045" s="75"/>
      <c r="J1045" s="76">
        <v>450.0</v>
      </c>
      <c r="K1045" s="79"/>
      <c r="L1045" s="75"/>
    </row>
    <row r="1046">
      <c r="A1046" s="46">
        <v>1168.0</v>
      </c>
      <c r="B1046" s="73" t="s">
        <v>1479</v>
      </c>
      <c r="C1046" s="75"/>
      <c r="D1046" s="9"/>
      <c r="E1046" s="72"/>
      <c r="F1046" s="9"/>
      <c r="G1046" s="75"/>
      <c r="H1046" s="75"/>
      <c r="I1046" s="75"/>
      <c r="J1046" s="79"/>
      <c r="K1046" s="79"/>
      <c r="L1046" s="75"/>
    </row>
    <row r="1047">
      <c r="A1047" s="46">
        <v>1169.0</v>
      </c>
      <c r="B1047" s="73" t="s">
        <v>1480</v>
      </c>
      <c r="C1047" s="75"/>
      <c r="D1047" s="9"/>
      <c r="E1047" s="72" t="s">
        <v>1481</v>
      </c>
      <c r="F1047" s="9"/>
      <c r="G1047" s="72" t="s">
        <v>1456</v>
      </c>
      <c r="H1047" s="72" t="s">
        <v>1482</v>
      </c>
      <c r="I1047" s="75"/>
      <c r="J1047" s="76">
        <v>540.0</v>
      </c>
      <c r="K1047" s="79"/>
      <c r="L1047" s="75"/>
    </row>
    <row r="1048">
      <c r="A1048" s="46">
        <v>1170.0</v>
      </c>
      <c r="B1048" s="73" t="s">
        <v>1483</v>
      </c>
      <c r="C1048" s="75"/>
      <c r="D1048" s="9"/>
      <c r="E1048" s="72"/>
      <c r="F1048" s="9"/>
      <c r="G1048" s="72" t="s">
        <v>1456</v>
      </c>
      <c r="H1048" s="72" t="s">
        <v>1311</v>
      </c>
      <c r="I1048" s="75"/>
      <c r="J1048" s="76">
        <v>450.0</v>
      </c>
      <c r="K1048" s="79"/>
      <c r="L1048" s="75"/>
    </row>
    <row r="1049">
      <c r="A1049" s="46">
        <v>1171.0</v>
      </c>
      <c r="B1049" s="73" t="s">
        <v>1484</v>
      </c>
      <c r="C1049" s="75"/>
      <c r="D1049" s="9"/>
      <c r="E1049" s="72" t="s">
        <v>1485</v>
      </c>
      <c r="F1049" s="9"/>
      <c r="G1049" s="72" t="s">
        <v>1456</v>
      </c>
      <c r="H1049" s="72" t="s">
        <v>1311</v>
      </c>
      <c r="I1049" s="75"/>
      <c r="J1049" s="76">
        <v>450.0</v>
      </c>
      <c r="K1049" s="79"/>
      <c r="L1049" s="75"/>
    </row>
    <row r="1050">
      <c r="A1050" s="46">
        <v>1172.0</v>
      </c>
      <c r="B1050" s="102" t="s">
        <v>1486</v>
      </c>
      <c r="C1050" s="75"/>
      <c r="D1050" s="9"/>
      <c r="E1050" s="72" t="s">
        <v>1487</v>
      </c>
      <c r="F1050" s="9"/>
      <c r="G1050" s="72" t="s">
        <v>1456</v>
      </c>
      <c r="H1050" s="72" t="s">
        <v>1311</v>
      </c>
      <c r="I1050" s="75"/>
      <c r="J1050" s="76">
        <v>450.0</v>
      </c>
      <c r="K1050" s="79"/>
      <c r="L1050" s="75"/>
    </row>
    <row r="1051">
      <c r="A1051" s="46">
        <v>1173.0</v>
      </c>
      <c r="B1051" s="73" t="s">
        <v>1488</v>
      </c>
      <c r="C1051" s="75"/>
      <c r="D1051" s="9"/>
      <c r="E1051" s="72" t="s">
        <v>1446</v>
      </c>
      <c r="F1051" s="9"/>
      <c r="G1051" s="72" t="s">
        <v>1343</v>
      </c>
      <c r="H1051" s="72" t="s">
        <v>1311</v>
      </c>
      <c r="I1051" s="75"/>
      <c r="J1051" s="76">
        <v>400.0</v>
      </c>
      <c r="K1051" s="79"/>
      <c r="L1051" s="75"/>
    </row>
    <row r="1052">
      <c r="A1052" s="46">
        <v>1175.0</v>
      </c>
      <c r="B1052" s="73" t="s">
        <v>1489</v>
      </c>
      <c r="C1052" s="89">
        <v>45425.0</v>
      </c>
      <c r="D1052" s="9"/>
      <c r="E1052" s="72" t="s">
        <v>1490</v>
      </c>
      <c r="F1052" s="9"/>
      <c r="G1052" s="72" t="s">
        <v>1288</v>
      </c>
      <c r="H1052" s="72" t="s">
        <v>1392</v>
      </c>
      <c r="I1052" s="75"/>
      <c r="J1052" s="76">
        <v>450.0</v>
      </c>
      <c r="K1052" s="79"/>
      <c r="L1052" s="75"/>
    </row>
    <row r="1053">
      <c r="A1053" s="46">
        <v>1176.0</v>
      </c>
      <c r="B1053" s="73" t="s">
        <v>1491</v>
      </c>
      <c r="C1053" s="89">
        <v>45426.0</v>
      </c>
      <c r="D1053" s="9"/>
      <c r="E1053" s="72" t="s">
        <v>1444</v>
      </c>
      <c r="F1053" s="9"/>
      <c r="G1053" s="72" t="s">
        <v>1492</v>
      </c>
      <c r="H1053" s="72" t="s">
        <v>1482</v>
      </c>
      <c r="I1053" s="75"/>
      <c r="J1053" s="76">
        <v>540.0</v>
      </c>
      <c r="K1053" s="79"/>
      <c r="L1053" s="75"/>
    </row>
    <row r="1054">
      <c r="A1054" s="46">
        <v>1177.0</v>
      </c>
      <c r="B1054" s="73" t="s">
        <v>1493</v>
      </c>
      <c r="C1054" s="89">
        <v>45426.0</v>
      </c>
      <c r="D1054" s="9"/>
      <c r="E1054" s="72" t="s">
        <v>1494</v>
      </c>
      <c r="F1054" s="9"/>
      <c r="G1054" s="72" t="s">
        <v>60</v>
      </c>
      <c r="H1054" s="72" t="s">
        <v>1392</v>
      </c>
      <c r="I1054" s="75"/>
      <c r="J1054" s="76">
        <v>450.0</v>
      </c>
      <c r="K1054" s="79"/>
      <c r="L1054" s="75"/>
    </row>
    <row r="1055">
      <c r="A1055" s="46">
        <v>1178.0</v>
      </c>
      <c r="B1055" s="73" t="s">
        <v>1495</v>
      </c>
      <c r="C1055" s="75"/>
      <c r="D1055" s="9"/>
      <c r="E1055" s="72"/>
      <c r="F1055" s="9"/>
      <c r="G1055" s="72" t="s">
        <v>1496</v>
      </c>
      <c r="H1055" s="72" t="s">
        <v>1497</v>
      </c>
      <c r="I1055" s="75"/>
      <c r="J1055" s="76">
        <v>400.0</v>
      </c>
      <c r="K1055" s="79"/>
      <c r="L1055" s="75"/>
    </row>
    <row r="1056">
      <c r="A1056" s="46">
        <v>1179.0</v>
      </c>
      <c r="B1056" s="73" t="s">
        <v>1498</v>
      </c>
      <c r="C1056" s="89">
        <v>45421.0</v>
      </c>
      <c r="D1056" s="9"/>
      <c r="E1056" s="72" t="s">
        <v>1455</v>
      </c>
      <c r="F1056" s="9"/>
      <c r="G1056" s="72" t="s">
        <v>1456</v>
      </c>
      <c r="H1056" s="72" t="s">
        <v>34</v>
      </c>
      <c r="I1056" s="75"/>
      <c r="J1056" s="76">
        <v>450.0</v>
      </c>
      <c r="K1056" s="79"/>
      <c r="L1056" s="75"/>
    </row>
    <row r="1057">
      <c r="A1057" s="46">
        <v>1180.0</v>
      </c>
      <c r="B1057" s="73" t="s">
        <v>1499</v>
      </c>
      <c r="C1057" s="72" t="s">
        <v>1500</v>
      </c>
      <c r="D1057" s="9"/>
      <c r="E1057" s="72" t="s">
        <v>1501</v>
      </c>
      <c r="F1057" s="9"/>
      <c r="G1057" s="72" t="s">
        <v>1288</v>
      </c>
      <c r="H1057" s="72" t="s">
        <v>34</v>
      </c>
      <c r="I1057" s="75"/>
      <c r="J1057" s="76">
        <v>450.0</v>
      </c>
      <c r="K1057" s="79"/>
      <c r="L1057" s="75"/>
    </row>
    <row r="1058">
      <c r="A1058" s="46">
        <v>1181.0</v>
      </c>
      <c r="B1058" s="73" t="s">
        <v>1502</v>
      </c>
      <c r="C1058" s="89">
        <v>45420.0</v>
      </c>
      <c r="D1058" s="9"/>
      <c r="E1058" s="72" t="s">
        <v>1503</v>
      </c>
      <c r="F1058" s="9"/>
      <c r="G1058" s="72" t="s">
        <v>1288</v>
      </c>
      <c r="H1058" s="72" t="s">
        <v>34</v>
      </c>
      <c r="I1058" s="75"/>
      <c r="J1058" s="76">
        <v>450.0</v>
      </c>
      <c r="K1058" s="79"/>
      <c r="L1058" s="75"/>
    </row>
    <row r="1059">
      <c r="A1059" s="46">
        <v>1182.0</v>
      </c>
      <c r="B1059" s="73" t="s">
        <v>1504</v>
      </c>
      <c r="C1059" s="89">
        <v>45426.0</v>
      </c>
      <c r="D1059" s="9"/>
      <c r="E1059" s="72" t="s">
        <v>1505</v>
      </c>
      <c r="F1059" s="9"/>
      <c r="G1059" s="72" t="s">
        <v>1288</v>
      </c>
      <c r="H1059" s="72" t="s">
        <v>34</v>
      </c>
      <c r="I1059" s="75"/>
      <c r="J1059" s="76">
        <v>450.0</v>
      </c>
      <c r="K1059" s="79"/>
      <c r="L1059" s="75"/>
    </row>
    <row r="1060">
      <c r="A1060" s="46">
        <v>1183.0</v>
      </c>
      <c r="B1060" s="102" t="s">
        <v>1506</v>
      </c>
      <c r="C1060" s="89">
        <v>45427.0</v>
      </c>
      <c r="D1060" s="9"/>
      <c r="E1060" s="72" t="s">
        <v>1507</v>
      </c>
      <c r="F1060" s="9"/>
      <c r="G1060" s="72" t="s">
        <v>1137</v>
      </c>
      <c r="H1060" s="72" t="s">
        <v>701</v>
      </c>
      <c r="I1060" s="75"/>
      <c r="J1060" s="76">
        <v>750.0</v>
      </c>
      <c r="K1060" s="79"/>
      <c r="L1060" s="75"/>
    </row>
    <row r="1061">
      <c r="A1061" s="46">
        <v>1184.0</v>
      </c>
      <c r="B1061" s="99" t="s">
        <v>1508</v>
      </c>
      <c r="C1061" s="89">
        <v>45418.0</v>
      </c>
      <c r="D1061" s="9"/>
      <c r="E1061" s="72" t="s">
        <v>1437</v>
      </c>
      <c r="F1061" s="9"/>
      <c r="G1061" s="72" t="s">
        <v>1288</v>
      </c>
      <c r="H1061" s="72" t="s">
        <v>34</v>
      </c>
      <c r="I1061" s="75"/>
      <c r="J1061" s="76">
        <v>450.0</v>
      </c>
      <c r="K1061" s="79"/>
      <c r="L1061" s="75"/>
    </row>
    <row r="1062">
      <c r="A1062" s="46">
        <v>1185.0</v>
      </c>
      <c r="B1062" s="73" t="s">
        <v>1509</v>
      </c>
      <c r="C1062" s="89">
        <v>45421.0</v>
      </c>
      <c r="D1062" s="9"/>
      <c r="E1062" s="72" t="s">
        <v>1455</v>
      </c>
      <c r="F1062" s="9"/>
      <c r="G1062" s="72" t="s">
        <v>60</v>
      </c>
      <c r="H1062" s="72" t="s">
        <v>34</v>
      </c>
      <c r="I1062" s="75"/>
      <c r="J1062" s="76">
        <v>450.0</v>
      </c>
      <c r="K1062" s="79"/>
      <c r="L1062" s="75"/>
    </row>
    <row r="1063">
      <c r="A1063" s="46">
        <v>1186.0</v>
      </c>
      <c r="B1063" s="73" t="s">
        <v>1510</v>
      </c>
      <c r="C1063" s="89">
        <v>45426.0</v>
      </c>
      <c r="D1063" s="9"/>
      <c r="E1063" s="72" t="s">
        <v>1511</v>
      </c>
      <c r="F1063" s="9"/>
      <c r="G1063" s="72" t="s">
        <v>1496</v>
      </c>
      <c r="H1063" s="72" t="s">
        <v>34</v>
      </c>
      <c r="I1063" s="75"/>
      <c r="J1063" s="76">
        <v>450.0</v>
      </c>
      <c r="K1063" s="79"/>
      <c r="L1063" s="75"/>
    </row>
    <row r="1064">
      <c r="A1064" s="46">
        <v>1187.0</v>
      </c>
      <c r="B1064" s="73" t="s">
        <v>1512</v>
      </c>
      <c r="C1064" s="89">
        <v>45421.0</v>
      </c>
      <c r="D1064" s="9"/>
      <c r="E1064" s="72" t="s">
        <v>1453</v>
      </c>
      <c r="F1064" s="9"/>
      <c r="G1064" s="72" t="s">
        <v>60</v>
      </c>
      <c r="H1064" s="72" t="s">
        <v>861</v>
      </c>
      <c r="I1064" s="75"/>
      <c r="J1064" s="76">
        <v>550.0</v>
      </c>
      <c r="K1064" s="79"/>
      <c r="L1064" s="75"/>
    </row>
    <row r="1065">
      <c r="A1065" s="46">
        <v>1188.0</v>
      </c>
      <c r="B1065" s="73" t="s">
        <v>1513</v>
      </c>
      <c r="C1065" s="75"/>
      <c r="D1065" s="9"/>
      <c r="E1065" s="72" t="s">
        <v>1514</v>
      </c>
      <c r="F1065" s="9"/>
      <c r="G1065" s="72" t="s">
        <v>60</v>
      </c>
      <c r="H1065" s="72" t="s">
        <v>1311</v>
      </c>
      <c r="I1065" s="75"/>
      <c r="J1065" s="76">
        <v>450.0</v>
      </c>
      <c r="K1065" s="76">
        <v>200.0</v>
      </c>
      <c r="L1065" s="75"/>
    </row>
    <row r="1066">
      <c r="A1066" s="46">
        <v>1189.0</v>
      </c>
      <c r="B1066" s="73" t="s">
        <v>1515</v>
      </c>
      <c r="C1066" s="89">
        <v>45427.0</v>
      </c>
      <c r="D1066" s="9"/>
      <c r="E1066" s="72" t="s">
        <v>1516</v>
      </c>
      <c r="F1066" s="9"/>
      <c r="G1066" s="72" t="s">
        <v>1137</v>
      </c>
      <c r="H1066" s="72" t="s">
        <v>1517</v>
      </c>
      <c r="I1066" s="72" t="s">
        <v>1518</v>
      </c>
      <c r="J1066" s="76">
        <v>750.0</v>
      </c>
      <c r="K1066" s="79"/>
      <c r="L1066" s="75"/>
    </row>
    <row r="1067">
      <c r="A1067" s="46">
        <v>1190.0</v>
      </c>
      <c r="B1067" s="73" t="s">
        <v>1519</v>
      </c>
      <c r="C1067" s="89">
        <v>45428.0</v>
      </c>
      <c r="D1067" s="9"/>
      <c r="E1067" s="72" t="s">
        <v>1520</v>
      </c>
      <c r="F1067" s="9"/>
      <c r="G1067" s="72" t="s">
        <v>62</v>
      </c>
      <c r="H1067" s="72" t="s">
        <v>1311</v>
      </c>
      <c r="I1067" s="75"/>
      <c r="J1067" s="76">
        <v>450.0</v>
      </c>
      <c r="K1067" s="79"/>
      <c r="L1067" s="75"/>
    </row>
    <row r="1068">
      <c r="A1068" s="46">
        <v>1191.0</v>
      </c>
      <c r="B1068" s="73" t="s">
        <v>1521</v>
      </c>
      <c r="C1068" s="89">
        <v>45432.0</v>
      </c>
      <c r="D1068" s="9"/>
      <c r="E1068" s="72" t="s">
        <v>1522</v>
      </c>
      <c r="F1068" s="9"/>
      <c r="G1068" s="72" t="s">
        <v>1288</v>
      </c>
      <c r="H1068" s="72" t="s">
        <v>1523</v>
      </c>
      <c r="I1068" s="75"/>
      <c r="J1068" s="76">
        <v>450.0</v>
      </c>
      <c r="K1068" s="79"/>
      <c r="L1068" s="75"/>
    </row>
    <row r="1069">
      <c r="A1069" s="46">
        <v>1192.0</v>
      </c>
      <c r="B1069" s="73" t="s">
        <v>1524</v>
      </c>
      <c r="C1069" s="89">
        <v>45428.0</v>
      </c>
      <c r="D1069" s="9"/>
      <c r="E1069" s="72" t="s">
        <v>1525</v>
      </c>
      <c r="F1069" s="9"/>
      <c r="G1069" s="72" t="s">
        <v>1343</v>
      </c>
      <c r="H1069" s="72" t="s">
        <v>1311</v>
      </c>
      <c r="I1069" s="75"/>
      <c r="J1069" s="76">
        <v>450.0</v>
      </c>
      <c r="K1069" s="79"/>
      <c r="L1069" s="75"/>
    </row>
    <row r="1070">
      <c r="A1070" s="46">
        <v>1193.0</v>
      </c>
      <c r="B1070" s="73" t="s">
        <v>1526</v>
      </c>
      <c r="C1070" s="89">
        <v>45428.0</v>
      </c>
      <c r="D1070" s="9"/>
      <c r="E1070" s="72" t="s">
        <v>1527</v>
      </c>
      <c r="F1070" s="9"/>
      <c r="G1070" s="72" t="s">
        <v>1288</v>
      </c>
      <c r="H1070" s="72" t="s">
        <v>1311</v>
      </c>
      <c r="I1070" s="75"/>
      <c r="J1070" s="76">
        <v>450.0</v>
      </c>
      <c r="K1070" s="79"/>
      <c r="L1070" s="75"/>
    </row>
    <row r="1071">
      <c r="A1071" s="46">
        <v>1194.0</v>
      </c>
      <c r="B1071" s="73" t="s">
        <v>1528</v>
      </c>
      <c r="C1071" s="89">
        <v>45428.0</v>
      </c>
      <c r="D1071" s="9"/>
      <c r="E1071" s="72" t="s">
        <v>1527</v>
      </c>
      <c r="F1071" s="9"/>
      <c r="G1071" s="72" t="s">
        <v>1343</v>
      </c>
      <c r="H1071" s="72" t="s">
        <v>1311</v>
      </c>
      <c r="I1071" s="75"/>
      <c r="J1071" s="76">
        <v>450.0</v>
      </c>
      <c r="K1071" s="79"/>
      <c r="L1071" s="75"/>
    </row>
    <row r="1072">
      <c r="A1072" s="46">
        <v>1195.0</v>
      </c>
      <c r="B1072" s="73" t="s">
        <v>1529</v>
      </c>
      <c r="C1072" s="89">
        <v>45428.0</v>
      </c>
      <c r="D1072" s="9"/>
      <c r="E1072" s="72" t="s">
        <v>1530</v>
      </c>
      <c r="F1072" s="9"/>
      <c r="G1072" s="72" t="s">
        <v>1288</v>
      </c>
      <c r="H1072" s="72" t="s">
        <v>1311</v>
      </c>
      <c r="I1072" s="75"/>
      <c r="J1072" s="76">
        <v>450.0</v>
      </c>
      <c r="K1072" s="79"/>
      <c r="L1072" s="75"/>
    </row>
    <row r="1073">
      <c r="A1073" s="46">
        <v>1196.0</v>
      </c>
      <c r="B1073" s="73" t="s">
        <v>1531</v>
      </c>
      <c r="C1073" s="89">
        <v>45429.0</v>
      </c>
      <c r="D1073" s="9"/>
      <c r="E1073" s="72" t="s">
        <v>1532</v>
      </c>
      <c r="F1073" s="9"/>
      <c r="G1073" s="72" t="s">
        <v>1343</v>
      </c>
      <c r="H1073" s="72" t="s">
        <v>1533</v>
      </c>
      <c r="I1073" s="72" t="s">
        <v>1534</v>
      </c>
      <c r="J1073" s="79"/>
      <c r="K1073" s="79"/>
      <c r="L1073" s="75"/>
    </row>
    <row r="1074">
      <c r="A1074" s="46">
        <v>1197.0</v>
      </c>
      <c r="B1074" s="73" t="s">
        <v>1535</v>
      </c>
      <c r="C1074" s="89">
        <v>45429.0</v>
      </c>
      <c r="D1074" s="9"/>
      <c r="E1074" s="72" t="s">
        <v>1536</v>
      </c>
      <c r="F1074" s="9"/>
      <c r="G1074" s="72" t="s">
        <v>1382</v>
      </c>
      <c r="H1074" s="72" t="s">
        <v>1311</v>
      </c>
      <c r="I1074" s="75"/>
      <c r="J1074" s="76">
        <v>450.0</v>
      </c>
      <c r="K1074" s="79"/>
      <c r="L1074" s="75"/>
    </row>
    <row r="1075">
      <c r="A1075" s="46">
        <v>1198.0</v>
      </c>
      <c r="B1075" s="97" t="s">
        <v>1537</v>
      </c>
      <c r="C1075" s="89">
        <v>45429.0</v>
      </c>
      <c r="D1075" s="9"/>
      <c r="E1075" s="72" t="s">
        <v>1538</v>
      </c>
      <c r="F1075" s="9"/>
      <c r="G1075" s="72" t="s">
        <v>1288</v>
      </c>
      <c r="H1075" s="72" t="s">
        <v>1311</v>
      </c>
      <c r="I1075" s="75"/>
      <c r="J1075" s="76">
        <v>450.0</v>
      </c>
      <c r="K1075" s="79"/>
      <c r="L1075" s="75"/>
    </row>
    <row r="1076">
      <c r="A1076" s="46">
        <v>1199.0</v>
      </c>
      <c r="B1076" s="73" t="s">
        <v>1539</v>
      </c>
      <c r="C1076" s="89">
        <v>45430.0</v>
      </c>
      <c r="D1076" s="9"/>
      <c r="E1076" s="72" t="s">
        <v>1540</v>
      </c>
      <c r="F1076" s="9"/>
      <c r="G1076" s="72" t="s">
        <v>1288</v>
      </c>
      <c r="H1076" s="72" t="s">
        <v>1311</v>
      </c>
      <c r="I1076" s="75"/>
      <c r="J1076" s="76">
        <v>450.0</v>
      </c>
      <c r="K1076" s="79"/>
      <c r="L1076" s="75"/>
    </row>
    <row r="1077">
      <c r="A1077" s="46">
        <v>1200.0</v>
      </c>
      <c r="B1077" s="73" t="s">
        <v>1541</v>
      </c>
      <c r="C1077" s="89">
        <v>45430.0</v>
      </c>
      <c r="D1077" s="9"/>
      <c r="E1077" s="72"/>
      <c r="F1077" s="9"/>
      <c r="G1077" s="72" t="s">
        <v>1288</v>
      </c>
      <c r="H1077" s="72" t="s">
        <v>1311</v>
      </c>
      <c r="I1077" s="72" t="s">
        <v>1542</v>
      </c>
      <c r="J1077" s="76">
        <v>300.0</v>
      </c>
      <c r="K1077" s="79"/>
      <c r="L1077" s="75"/>
    </row>
    <row r="1078">
      <c r="A1078" s="46">
        <v>1201.0</v>
      </c>
      <c r="B1078" s="73" t="s">
        <v>1543</v>
      </c>
      <c r="C1078" s="89">
        <v>45430.0</v>
      </c>
      <c r="D1078" s="9"/>
      <c r="E1078" s="72" t="s">
        <v>1544</v>
      </c>
      <c r="F1078" s="9"/>
      <c r="G1078" s="72" t="s">
        <v>62</v>
      </c>
      <c r="H1078" s="72" t="s">
        <v>1311</v>
      </c>
      <c r="I1078" s="75"/>
      <c r="J1078" s="76">
        <v>450.0</v>
      </c>
      <c r="K1078" s="76">
        <v>250.0</v>
      </c>
      <c r="L1078" s="75"/>
    </row>
    <row r="1079">
      <c r="A1079" s="46">
        <v>1202.0</v>
      </c>
      <c r="B1079" s="73" t="s">
        <v>1545</v>
      </c>
      <c r="C1079" s="89">
        <v>45430.0</v>
      </c>
      <c r="D1079" s="9"/>
      <c r="E1079" s="72" t="s">
        <v>1546</v>
      </c>
      <c r="F1079" s="9"/>
      <c r="G1079" s="72" t="s">
        <v>1343</v>
      </c>
      <c r="H1079" s="72" t="s">
        <v>40</v>
      </c>
      <c r="I1079" s="75"/>
      <c r="J1079" s="76">
        <v>490.0</v>
      </c>
      <c r="K1079" s="76">
        <v>0.0</v>
      </c>
      <c r="L1079" s="75"/>
    </row>
    <row r="1080">
      <c r="A1080" s="46">
        <v>1203.0</v>
      </c>
      <c r="B1080" s="73" t="s">
        <v>1547</v>
      </c>
      <c r="C1080" s="89">
        <v>45430.0</v>
      </c>
      <c r="D1080" s="9"/>
      <c r="E1080" s="72" t="s">
        <v>1548</v>
      </c>
      <c r="F1080" s="9"/>
      <c r="G1080" s="72" t="s">
        <v>1343</v>
      </c>
      <c r="H1080" s="72" t="s">
        <v>40</v>
      </c>
      <c r="I1080" s="75"/>
      <c r="J1080" s="76">
        <v>490.0</v>
      </c>
      <c r="K1080" s="76">
        <v>0.0</v>
      </c>
      <c r="L1080" s="75"/>
    </row>
    <row r="1081">
      <c r="A1081" s="46">
        <v>1204.0</v>
      </c>
      <c r="B1081" s="98" t="s">
        <v>1549</v>
      </c>
      <c r="C1081" s="89">
        <v>45432.0</v>
      </c>
      <c r="D1081" s="9"/>
      <c r="E1081" s="72" t="s">
        <v>1550</v>
      </c>
      <c r="F1081" s="9"/>
      <c r="G1081" s="72" t="s">
        <v>1288</v>
      </c>
      <c r="H1081" s="72" t="s">
        <v>1311</v>
      </c>
      <c r="I1081" s="75"/>
      <c r="J1081" s="76">
        <v>450.0</v>
      </c>
      <c r="K1081" s="76">
        <v>0.0</v>
      </c>
      <c r="L1081" s="75"/>
    </row>
    <row r="1082">
      <c r="A1082" s="46">
        <v>1205.0</v>
      </c>
      <c r="B1082" s="73" t="s">
        <v>1551</v>
      </c>
      <c r="C1082" s="89">
        <v>45433.0</v>
      </c>
      <c r="D1082" s="9"/>
      <c r="E1082" s="72" t="s">
        <v>1552</v>
      </c>
      <c r="F1082" s="9"/>
      <c r="G1082" s="72" t="s">
        <v>602</v>
      </c>
      <c r="H1082" s="72" t="s">
        <v>1553</v>
      </c>
      <c r="I1082" s="75"/>
      <c r="J1082" s="76">
        <v>450.0</v>
      </c>
      <c r="K1082" s="76">
        <v>250.0</v>
      </c>
      <c r="L1082" s="75"/>
    </row>
    <row r="1083">
      <c r="A1083" s="46">
        <v>1206.0</v>
      </c>
      <c r="B1083" s="73" t="s">
        <v>1554</v>
      </c>
      <c r="C1083" s="89">
        <v>45436.0</v>
      </c>
      <c r="D1083" s="9"/>
      <c r="E1083" s="72" t="s">
        <v>1555</v>
      </c>
      <c r="F1083" s="9"/>
      <c r="G1083" s="72" t="s">
        <v>1363</v>
      </c>
      <c r="H1083" s="72" t="s">
        <v>1366</v>
      </c>
      <c r="I1083" s="75"/>
      <c r="J1083" s="76">
        <v>450.0</v>
      </c>
      <c r="K1083" s="76">
        <v>0.0</v>
      </c>
      <c r="L1083" s="75"/>
    </row>
    <row r="1084">
      <c r="A1084" s="46">
        <v>1207.0</v>
      </c>
      <c r="B1084" s="73" t="s">
        <v>1556</v>
      </c>
      <c r="C1084" s="89">
        <v>45434.0</v>
      </c>
      <c r="D1084" s="9"/>
      <c r="E1084" s="72" t="s">
        <v>1557</v>
      </c>
      <c r="F1084" s="9"/>
      <c r="G1084" s="72" t="s">
        <v>1363</v>
      </c>
      <c r="H1084" s="72" t="s">
        <v>34</v>
      </c>
      <c r="I1084" s="72" t="s">
        <v>1274</v>
      </c>
      <c r="J1084" s="76">
        <v>300.0</v>
      </c>
      <c r="K1084" s="76">
        <v>0.0</v>
      </c>
      <c r="L1084" s="75"/>
    </row>
    <row r="1085">
      <c r="A1085" s="46">
        <v>1209.0</v>
      </c>
      <c r="B1085" s="73" t="s">
        <v>1558</v>
      </c>
      <c r="C1085" s="89">
        <v>45434.0</v>
      </c>
      <c r="D1085" s="9"/>
      <c r="E1085" s="72" t="s">
        <v>1559</v>
      </c>
      <c r="F1085" s="9"/>
      <c r="G1085" s="72" t="s">
        <v>1288</v>
      </c>
      <c r="H1085" s="72" t="s">
        <v>34</v>
      </c>
      <c r="I1085" s="75"/>
      <c r="J1085" s="76">
        <v>450.0</v>
      </c>
      <c r="K1085" s="76">
        <v>0.0</v>
      </c>
      <c r="L1085" s="75"/>
    </row>
    <row r="1086">
      <c r="A1086" s="46">
        <v>1211.0</v>
      </c>
      <c r="B1086" s="73" t="s">
        <v>1560</v>
      </c>
      <c r="C1086" s="89">
        <v>45435.0</v>
      </c>
      <c r="D1086" s="9"/>
      <c r="E1086" s="72" t="s">
        <v>1561</v>
      </c>
      <c r="F1086" s="9"/>
      <c r="G1086" s="72" t="s">
        <v>1288</v>
      </c>
      <c r="H1086" s="72" t="s">
        <v>34</v>
      </c>
      <c r="I1086" s="75"/>
      <c r="J1086" s="76">
        <v>450.0</v>
      </c>
      <c r="K1086" s="76">
        <v>0.0</v>
      </c>
      <c r="L1086" s="75"/>
    </row>
    <row r="1087">
      <c r="A1087" s="46">
        <v>1212.0</v>
      </c>
      <c r="B1087" s="82" t="s">
        <v>1562</v>
      </c>
      <c r="C1087" s="89">
        <v>45434.0</v>
      </c>
      <c r="D1087" s="9"/>
      <c r="E1087" s="72" t="s">
        <v>1563</v>
      </c>
      <c r="F1087" s="9"/>
      <c r="G1087" s="72" t="s">
        <v>1363</v>
      </c>
      <c r="H1087" s="72" t="s">
        <v>34</v>
      </c>
      <c r="I1087" s="75"/>
      <c r="J1087" s="76">
        <v>450.0</v>
      </c>
      <c r="K1087" s="76">
        <v>0.0</v>
      </c>
      <c r="L1087" s="75"/>
    </row>
    <row r="1088">
      <c r="A1088" s="46">
        <v>1213.0</v>
      </c>
      <c r="B1088" s="73" t="s">
        <v>1564</v>
      </c>
      <c r="C1088" s="75"/>
      <c r="D1088" s="9"/>
      <c r="E1088" s="72" t="s">
        <v>1565</v>
      </c>
      <c r="F1088" s="9"/>
      <c r="G1088" s="72" t="s">
        <v>1363</v>
      </c>
      <c r="H1088" s="72" t="s">
        <v>34</v>
      </c>
      <c r="I1088" s="75"/>
      <c r="J1088" s="76">
        <v>450.0</v>
      </c>
      <c r="K1088" s="76">
        <v>0.0</v>
      </c>
      <c r="L1088" s="75"/>
    </row>
    <row r="1089">
      <c r="A1089" s="46">
        <v>1214.0</v>
      </c>
      <c r="B1089" s="73" t="s">
        <v>1566</v>
      </c>
      <c r="C1089" s="75"/>
      <c r="D1089" s="9"/>
      <c r="E1089" s="72"/>
      <c r="F1089" s="9"/>
      <c r="G1089" s="72" t="s">
        <v>1567</v>
      </c>
      <c r="H1089" s="72" t="s">
        <v>34</v>
      </c>
      <c r="I1089" s="75"/>
      <c r="J1089" s="76">
        <v>450.0</v>
      </c>
      <c r="K1089" s="76">
        <v>250.0</v>
      </c>
      <c r="L1089" s="75"/>
    </row>
    <row r="1090">
      <c r="A1090" s="46">
        <v>1215.0</v>
      </c>
      <c r="B1090" s="73" t="s">
        <v>1568</v>
      </c>
      <c r="C1090" s="75"/>
      <c r="D1090" s="9"/>
      <c r="E1090" s="72" t="s">
        <v>1569</v>
      </c>
      <c r="F1090" s="9"/>
      <c r="G1090" s="72" t="s">
        <v>1363</v>
      </c>
      <c r="H1090" s="72" t="s">
        <v>34</v>
      </c>
      <c r="I1090" s="75"/>
      <c r="J1090" s="76">
        <v>450.0</v>
      </c>
      <c r="K1090" s="76">
        <v>0.0</v>
      </c>
      <c r="L1090" s="75"/>
    </row>
    <row r="1091">
      <c r="A1091" s="46">
        <v>1218.0</v>
      </c>
      <c r="B1091" s="73" t="s">
        <v>1570</v>
      </c>
      <c r="C1091" s="89">
        <v>45428.0</v>
      </c>
      <c r="D1091" s="9"/>
      <c r="E1091" s="72" t="s">
        <v>1571</v>
      </c>
      <c r="F1091" s="9"/>
      <c r="G1091" s="72" t="s">
        <v>62</v>
      </c>
      <c r="H1091" s="72" t="s">
        <v>1311</v>
      </c>
      <c r="I1091" s="75"/>
      <c r="J1091" s="76">
        <v>450.0</v>
      </c>
      <c r="K1091" s="76">
        <v>250.0</v>
      </c>
      <c r="L1091" s="75"/>
    </row>
    <row r="1092">
      <c r="A1092" s="46">
        <v>1219.0</v>
      </c>
      <c r="B1092" s="73" t="s">
        <v>1572</v>
      </c>
      <c r="C1092" s="75"/>
      <c r="D1092" s="9"/>
      <c r="E1092" s="72" t="s">
        <v>1573</v>
      </c>
      <c r="F1092" s="9"/>
      <c r="G1092" s="72" t="s">
        <v>1343</v>
      </c>
      <c r="H1092" s="72" t="s">
        <v>103</v>
      </c>
      <c r="I1092" s="75"/>
      <c r="J1092" s="76">
        <v>450.0</v>
      </c>
      <c r="K1092" s="76">
        <v>0.0</v>
      </c>
      <c r="L1092" s="75"/>
    </row>
    <row r="1093">
      <c r="A1093" s="46">
        <v>1220.0</v>
      </c>
      <c r="B1093" s="73" t="s">
        <v>1574</v>
      </c>
      <c r="C1093" s="75"/>
      <c r="D1093" s="9"/>
      <c r="E1093" s="72" t="s">
        <v>1575</v>
      </c>
      <c r="F1093" s="9"/>
      <c r="G1093" s="72" t="s">
        <v>1288</v>
      </c>
      <c r="H1093" s="72" t="s">
        <v>103</v>
      </c>
      <c r="I1093" s="75"/>
      <c r="J1093" s="76">
        <v>450.0</v>
      </c>
      <c r="K1093" s="76">
        <v>0.0</v>
      </c>
      <c r="L1093" s="75"/>
    </row>
    <row r="1094">
      <c r="A1094" s="46">
        <v>1221.0</v>
      </c>
      <c r="B1094" s="73" t="s">
        <v>1576</v>
      </c>
      <c r="C1094" s="75"/>
      <c r="D1094" s="9"/>
      <c r="E1094" s="72" t="s">
        <v>1577</v>
      </c>
      <c r="F1094" s="9"/>
      <c r="G1094" s="72" t="s">
        <v>1288</v>
      </c>
      <c r="H1094" s="72" t="s">
        <v>103</v>
      </c>
      <c r="I1094" s="75"/>
      <c r="J1094" s="76">
        <v>450.0</v>
      </c>
      <c r="K1094" s="76">
        <v>0.0</v>
      </c>
      <c r="L1094" s="75"/>
    </row>
    <row r="1095">
      <c r="A1095" s="46">
        <v>1222.0</v>
      </c>
      <c r="B1095" s="73" t="s">
        <v>1578</v>
      </c>
      <c r="C1095" s="89">
        <v>45435.0</v>
      </c>
      <c r="D1095" s="9"/>
      <c r="E1095" s="72" t="s">
        <v>1579</v>
      </c>
      <c r="F1095" s="9"/>
      <c r="G1095" s="72" t="s">
        <v>1288</v>
      </c>
      <c r="H1095" s="72" t="s">
        <v>1311</v>
      </c>
      <c r="I1095" s="72" t="s">
        <v>1580</v>
      </c>
      <c r="J1095" s="76">
        <v>300.0</v>
      </c>
      <c r="K1095" s="76">
        <v>0.0</v>
      </c>
      <c r="L1095" s="75"/>
    </row>
    <row r="1096">
      <c r="A1096" s="46">
        <v>1223.0</v>
      </c>
      <c r="B1096" s="73" t="s">
        <v>1581</v>
      </c>
      <c r="C1096" s="89">
        <v>45440.0</v>
      </c>
      <c r="D1096" s="9"/>
      <c r="E1096" s="72" t="s">
        <v>1582</v>
      </c>
      <c r="F1096" s="9"/>
      <c r="G1096" s="72" t="s">
        <v>1363</v>
      </c>
      <c r="H1096" s="72" t="s">
        <v>1440</v>
      </c>
      <c r="I1096" s="75"/>
      <c r="J1096" s="76">
        <v>450.0</v>
      </c>
      <c r="K1096" s="76">
        <v>0.0</v>
      </c>
      <c r="L1096" s="75"/>
    </row>
    <row r="1097">
      <c r="A1097" s="46">
        <v>1224.0</v>
      </c>
      <c r="B1097" s="73" t="s">
        <v>1583</v>
      </c>
      <c r="C1097" s="103">
        <v>45432.0</v>
      </c>
      <c r="D1097" s="9"/>
      <c r="E1097" s="72" t="s">
        <v>1584</v>
      </c>
      <c r="F1097" s="9"/>
      <c r="G1097" s="72" t="s">
        <v>1363</v>
      </c>
      <c r="H1097" s="72" t="s">
        <v>1311</v>
      </c>
      <c r="I1097" s="75"/>
      <c r="J1097" s="76">
        <v>400.0</v>
      </c>
      <c r="K1097" s="76">
        <v>0.0</v>
      </c>
      <c r="L1097" s="75"/>
    </row>
    <row r="1098">
      <c r="A1098" s="46">
        <v>1225.0</v>
      </c>
      <c r="B1098" s="73" t="s">
        <v>1585</v>
      </c>
      <c r="C1098" s="89">
        <v>45440.0</v>
      </c>
      <c r="D1098" s="9"/>
      <c r="E1098" s="72" t="s">
        <v>1586</v>
      </c>
      <c r="F1098" s="9"/>
      <c r="G1098" s="72" t="s">
        <v>1587</v>
      </c>
      <c r="H1098" s="72" t="s">
        <v>1311</v>
      </c>
      <c r="I1098" s="72" t="s">
        <v>1457</v>
      </c>
      <c r="J1098" s="76">
        <v>150.0</v>
      </c>
      <c r="K1098" s="79"/>
      <c r="L1098" s="75"/>
    </row>
    <row r="1099">
      <c r="A1099" s="46">
        <v>1226.0</v>
      </c>
      <c r="B1099" s="73" t="s">
        <v>1588</v>
      </c>
      <c r="C1099" s="92">
        <v>45440.0</v>
      </c>
      <c r="D1099" s="9"/>
      <c r="E1099" s="72" t="s">
        <v>1589</v>
      </c>
      <c r="F1099" s="9"/>
      <c r="G1099" s="72" t="s">
        <v>1288</v>
      </c>
      <c r="H1099" s="72" t="s">
        <v>1311</v>
      </c>
      <c r="I1099" s="75"/>
      <c r="J1099" s="76">
        <v>450.0</v>
      </c>
      <c r="K1099" s="76">
        <v>0.0</v>
      </c>
      <c r="L1099" s="75"/>
    </row>
    <row r="1100">
      <c r="A1100" s="46">
        <v>1227.0</v>
      </c>
      <c r="B1100" s="73" t="s">
        <v>1590</v>
      </c>
      <c r="C1100" s="89">
        <v>45440.0</v>
      </c>
      <c r="D1100" s="9"/>
      <c r="E1100" s="72" t="s">
        <v>1591</v>
      </c>
      <c r="F1100" s="9"/>
      <c r="G1100" s="72" t="s">
        <v>1363</v>
      </c>
      <c r="H1100" s="72" t="s">
        <v>40</v>
      </c>
      <c r="I1100" s="75"/>
      <c r="J1100" s="76">
        <v>540.0</v>
      </c>
      <c r="K1100" s="76">
        <v>0.0</v>
      </c>
      <c r="L1100" s="75"/>
    </row>
    <row r="1101">
      <c r="A1101" s="46">
        <v>1228.0</v>
      </c>
      <c r="B1101" s="73" t="s">
        <v>1592</v>
      </c>
      <c r="C1101" s="75"/>
      <c r="D1101" s="9"/>
      <c r="E1101" s="72" t="s">
        <v>1593</v>
      </c>
      <c r="F1101" s="9"/>
      <c r="G1101" s="72" t="s">
        <v>1363</v>
      </c>
      <c r="H1101" s="72" t="s">
        <v>1311</v>
      </c>
      <c r="I1101" s="75"/>
      <c r="J1101" s="79"/>
      <c r="K1101" s="76">
        <v>0.0</v>
      </c>
      <c r="L1101" s="75"/>
    </row>
    <row r="1102">
      <c r="A1102" s="46">
        <v>1229.0</v>
      </c>
      <c r="B1102" s="73" t="s">
        <v>1594</v>
      </c>
      <c r="C1102" s="75"/>
      <c r="D1102" s="9"/>
      <c r="E1102" s="72" t="s">
        <v>1595</v>
      </c>
      <c r="F1102" s="9"/>
      <c r="G1102" s="72" t="s">
        <v>1343</v>
      </c>
      <c r="H1102" s="72" t="s">
        <v>1311</v>
      </c>
      <c r="I1102" s="75"/>
      <c r="J1102" s="76">
        <v>450.0</v>
      </c>
      <c r="K1102" s="76">
        <v>0.0</v>
      </c>
      <c r="L1102" s="75"/>
    </row>
    <row r="1103">
      <c r="A1103" s="46">
        <v>1230.0</v>
      </c>
      <c r="B1103" s="73" t="s">
        <v>1596</v>
      </c>
      <c r="C1103" s="75"/>
      <c r="D1103" s="9"/>
      <c r="E1103" s="72" t="s">
        <v>1597</v>
      </c>
      <c r="F1103" s="9"/>
      <c r="G1103" s="72" t="s">
        <v>1382</v>
      </c>
      <c r="H1103" s="72" t="s">
        <v>1311</v>
      </c>
      <c r="I1103" s="75"/>
      <c r="J1103" s="76">
        <v>400.0</v>
      </c>
      <c r="K1103" s="76">
        <v>250.0</v>
      </c>
      <c r="L1103" s="75"/>
    </row>
    <row r="1104">
      <c r="A1104" s="46">
        <v>1231.0</v>
      </c>
      <c r="B1104" s="73" t="s">
        <v>1598</v>
      </c>
      <c r="C1104" s="75"/>
      <c r="D1104" s="9"/>
      <c r="E1104" s="72" t="s">
        <v>1599</v>
      </c>
      <c r="F1104" s="9"/>
      <c r="G1104" s="72" t="s">
        <v>1600</v>
      </c>
      <c r="H1104" s="72" t="s">
        <v>1601</v>
      </c>
      <c r="I1104" s="75"/>
      <c r="J1104" s="76">
        <v>400.0</v>
      </c>
      <c r="K1104" s="79"/>
      <c r="L1104" s="75"/>
    </row>
    <row r="1105">
      <c r="A1105" s="46">
        <v>1232.0</v>
      </c>
      <c r="B1105" s="73" t="s">
        <v>1602</v>
      </c>
      <c r="C1105" s="89">
        <v>45439.0</v>
      </c>
      <c r="D1105" s="9"/>
      <c r="E1105" s="72" t="s">
        <v>1603</v>
      </c>
      <c r="F1105" s="9"/>
      <c r="G1105" s="72" t="s">
        <v>1604</v>
      </c>
      <c r="H1105" s="72" t="s">
        <v>1311</v>
      </c>
      <c r="I1105" s="75"/>
      <c r="J1105" s="76">
        <v>450.0</v>
      </c>
      <c r="K1105" s="76">
        <v>250.0</v>
      </c>
      <c r="L1105" s="75"/>
    </row>
    <row r="1106">
      <c r="A1106" s="46">
        <v>1233.0</v>
      </c>
      <c r="B1106" s="73" t="s">
        <v>1605</v>
      </c>
      <c r="C1106" s="89">
        <v>45440.0</v>
      </c>
      <c r="D1106" s="9"/>
      <c r="E1106" s="72" t="s">
        <v>1606</v>
      </c>
      <c r="F1106" s="9"/>
      <c r="G1106" s="72" t="s">
        <v>1456</v>
      </c>
      <c r="H1106" s="72" t="s">
        <v>1311</v>
      </c>
      <c r="I1106" s="75"/>
      <c r="J1106" s="76">
        <v>450.0</v>
      </c>
      <c r="K1106" s="76">
        <v>250.0</v>
      </c>
      <c r="L1106" s="75"/>
    </row>
    <row r="1107">
      <c r="A1107" s="46">
        <v>1234.0</v>
      </c>
      <c r="B1107" s="73" t="s">
        <v>1607</v>
      </c>
      <c r="C1107" s="89">
        <v>45440.0</v>
      </c>
      <c r="D1107" s="9"/>
      <c r="E1107" s="72" t="s">
        <v>1608</v>
      </c>
      <c r="F1107" s="9"/>
      <c r="G1107" s="72" t="s">
        <v>1609</v>
      </c>
      <c r="H1107" s="72" t="s">
        <v>1311</v>
      </c>
      <c r="I1107" s="75"/>
      <c r="J1107" s="76">
        <v>450.0</v>
      </c>
      <c r="K1107" s="79"/>
      <c r="L1107" s="75"/>
    </row>
    <row r="1108">
      <c r="A1108" s="46">
        <v>1235.0</v>
      </c>
      <c r="B1108" s="73" t="s">
        <v>1610</v>
      </c>
      <c r="C1108" s="89">
        <v>45441.0</v>
      </c>
      <c r="D1108" s="9"/>
      <c r="E1108" s="72" t="s">
        <v>1611</v>
      </c>
      <c r="F1108" s="9"/>
      <c r="G1108" s="72" t="s">
        <v>1363</v>
      </c>
      <c r="H1108" s="72" t="s">
        <v>1482</v>
      </c>
      <c r="I1108" s="75"/>
      <c r="J1108" s="76">
        <v>540.0</v>
      </c>
      <c r="K1108" s="79"/>
      <c r="L1108" s="75"/>
    </row>
    <row r="1109">
      <c r="A1109" s="46">
        <v>1236.0</v>
      </c>
      <c r="B1109" s="73" t="s">
        <v>1612</v>
      </c>
      <c r="C1109" s="89">
        <v>45441.0</v>
      </c>
      <c r="D1109" s="9"/>
      <c r="E1109" s="72" t="s">
        <v>1613</v>
      </c>
      <c r="F1109" s="9"/>
      <c r="G1109" s="72" t="s">
        <v>1363</v>
      </c>
      <c r="H1109" s="72" t="s">
        <v>1311</v>
      </c>
      <c r="I1109" s="75"/>
      <c r="J1109" s="76">
        <v>450.0</v>
      </c>
      <c r="K1109" s="79"/>
      <c r="L1109" s="75"/>
    </row>
    <row r="1110">
      <c r="A1110" s="46">
        <v>1237.0</v>
      </c>
      <c r="B1110" s="73" t="s">
        <v>1614</v>
      </c>
      <c r="C1110" s="89">
        <v>45442.0</v>
      </c>
      <c r="D1110" s="9"/>
      <c r="E1110" s="72" t="s">
        <v>1316</v>
      </c>
      <c r="F1110" s="9"/>
      <c r="G1110" s="72" t="s">
        <v>1343</v>
      </c>
      <c r="H1110" s="72" t="s">
        <v>34</v>
      </c>
      <c r="I1110" s="75"/>
      <c r="J1110" s="76">
        <v>450.0</v>
      </c>
      <c r="K1110" s="79"/>
      <c r="L1110" s="75"/>
    </row>
    <row r="1111">
      <c r="A1111" s="46">
        <v>1238.0</v>
      </c>
      <c r="B1111" s="73" t="s">
        <v>1615</v>
      </c>
      <c r="C1111" s="89">
        <v>45443.0</v>
      </c>
      <c r="D1111" s="9"/>
      <c r="E1111" s="72" t="s">
        <v>1591</v>
      </c>
      <c r="F1111" s="9"/>
      <c r="G1111" s="72" t="s">
        <v>1343</v>
      </c>
      <c r="H1111" s="72" t="s">
        <v>40</v>
      </c>
      <c r="I1111" s="75"/>
      <c r="J1111" s="76">
        <v>540.0</v>
      </c>
      <c r="K1111" s="79"/>
      <c r="L1111" s="75"/>
    </row>
    <row r="1112">
      <c r="A1112" s="46">
        <v>1239.0</v>
      </c>
      <c r="B1112" s="73" t="s">
        <v>1616</v>
      </c>
      <c r="C1112" s="75"/>
      <c r="D1112" s="9"/>
      <c r="E1112" s="72" t="s">
        <v>1617</v>
      </c>
      <c r="F1112" s="9"/>
      <c r="G1112" s="72" t="s">
        <v>1618</v>
      </c>
      <c r="H1112" s="72" t="s">
        <v>1619</v>
      </c>
      <c r="I1112" s="75"/>
      <c r="J1112" s="76">
        <v>530.0</v>
      </c>
      <c r="K1112" s="79"/>
      <c r="L1112" s="75"/>
    </row>
    <row r="1113">
      <c r="A1113" s="46">
        <v>1240.0</v>
      </c>
      <c r="B1113" s="73" t="s">
        <v>1620</v>
      </c>
      <c r="C1113" s="75"/>
      <c r="D1113" s="9"/>
      <c r="E1113" s="72" t="s">
        <v>1621</v>
      </c>
      <c r="F1113" s="9"/>
      <c r="G1113" s="72" t="s">
        <v>1609</v>
      </c>
      <c r="H1113" s="72" t="s">
        <v>1392</v>
      </c>
      <c r="I1113" s="75"/>
      <c r="J1113" s="76">
        <v>400.0</v>
      </c>
      <c r="K1113" s="79"/>
      <c r="L1113" s="75"/>
    </row>
    <row r="1114">
      <c r="A1114" s="46">
        <v>1241.0</v>
      </c>
      <c r="B1114" s="73" t="s">
        <v>1622</v>
      </c>
      <c r="C1114" s="75"/>
      <c r="D1114" s="9"/>
      <c r="E1114" s="72" t="s">
        <v>1623</v>
      </c>
      <c r="F1114" s="9"/>
      <c r="G1114" s="72" t="s">
        <v>1609</v>
      </c>
      <c r="H1114" s="72" t="s">
        <v>1392</v>
      </c>
      <c r="I1114" s="75"/>
      <c r="J1114" s="76">
        <v>400.0</v>
      </c>
      <c r="K1114" s="79"/>
      <c r="L1114" s="75"/>
    </row>
    <row r="1115">
      <c r="A1115" s="46">
        <v>1242.0</v>
      </c>
      <c r="B1115" s="73" t="s">
        <v>1624</v>
      </c>
      <c r="C1115" s="89">
        <v>45442.0</v>
      </c>
      <c r="D1115" s="9"/>
      <c r="E1115" s="72" t="s">
        <v>1625</v>
      </c>
      <c r="F1115" s="9"/>
      <c r="G1115" s="72" t="s">
        <v>1609</v>
      </c>
      <c r="H1115" s="75"/>
      <c r="I1115" s="75"/>
      <c r="J1115" s="79"/>
      <c r="K1115" s="79"/>
      <c r="L1115" s="75"/>
    </row>
    <row r="1116">
      <c r="A1116" s="46">
        <v>1243.0</v>
      </c>
      <c r="B1116" s="97" t="s">
        <v>1626</v>
      </c>
      <c r="C1116" s="89">
        <v>45450.0</v>
      </c>
      <c r="D1116" s="9"/>
      <c r="E1116" s="72" t="s">
        <v>1627</v>
      </c>
      <c r="F1116" s="9"/>
      <c r="G1116" s="72" t="s">
        <v>1363</v>
      </c>
      <c r="H1116" s="72" t="s">
        <v>1311</v>
      </c>
      <c r="I1116" s="75"/>
      <c r="J1116" s="76">
        <v>150.0</v>
      </c>
      <c r="K1116" s="79"/>
      <c r="L1116" s="75"/>
    </row>
    <row r="1117">
      <c r="A1117" s="46">
        <v>1244.0</v>
      </c>
      <c r="B1117" s="73" t="s">
        <v>1628</v>
      </c>
      <c r="C1117" s="89">
        <v>45443.0</v>
      </c>
      <c r="D1117" s="9"/>
      <c r="E1117" s="72" t="s">
        <v>1629</v>
      </c>
      <c r="F1117" s="9"/>
      <c r="G1117" s="72" t="s">
        <v>1604</v>
      </c>
      <c r="H1117" s="72" t="s">
        <v>1311</v>
      </c>
      <c r="I1117" s="75"/>
      <c r="J1117" s="76">
        <v>450.0</v>
      </c>
      <c r="K1117" s="76">
        <v>250.0</v>
      </c>
      <c r="L1117" s="75"/>
    </row>
    <row r="1118">
      <c r="A1118" s="46">
        <v>1245.0</v>
      </c>
      <c r="B1118" s="73" t="s">
        <v>1630</v>
      </c>
      <c r="C1118" s="89">
        <v>45443.0</v>
      </c>
      <c r="D1118" s="9"/>
      <c r="E1118" s="72" t="s">
        <v>1631</v>
      </c>
      <c r="F1118" s="9"/>
      <c r="G1118" s="72" t="s">
        <v>1604</v>
      </c>
      <c r="H1118" s="72" t="s">
        <v>1632</v>
      </c>
      <c r="I1118" s="75"/>
      <c r="J1118" s="76">
        <v>540.0</v>
      </c>
      <c r="K1118" s="76">
        <v>300.0</v>
      </c>
      <c r="L1118" s="75"/>
    </row>
    <row r="1119">
      <c r="A1119" s="46">
        <v>1246.0</v>
      </c>
      <c r="B1119" s="73" t="s">
        <v>1633</v>
      </c>
      <c r="C1119" s="89">
        <v>45443.0</v>
      </c>
      <c r="D1119" s="9"/>
      <c r="E1119" s="72" t="s">
        <v>1634</v>
      </c>
      <c r="F1119" s="9"/>
      <c r="G1119" s="72" t="s">
        <v>1363</v>
      </c>
      <c r="H1119" s="72" t="s">
        <v>1311</v>
      </c>
      <c r="I1119" s="75"/>
      <c r="J1119" s="76">
        <v>450.0</v>
      </c>
      <c r="K1119" s="79"/>
      <c r="L1119" s="75"/>
    </row>
    <row r="1120">
      <c r="A1120" s="46">
        <v>1247.0</v>
      </c>
      <c r="B1120" s="73" t="s">
        <v>1635</v>
      </c>
      <c r="C1120" s="89">
        <v>45443.0</v>
      </c>
      <c r="D1120" s="9"/>
      <c r="E1120" s="72" t="s">
        <v>1636</v>
      </c>
      <c r="F1120" s="9"/>
      <c r="G1120" s="72" t="s">
        <v>1363</v>
      </c>
      <c r="H1120" s="72" t="s">
        <v>1311</v>
      </c>
      <c r="I1120" s="75"/>
      <c r="J1120" s="76">
        <v>450.0</v>
      </c>
      <c r="K1120" s="79"/>
      <c r="L1120" s="75"/>
    </row>
    <row r="1121">
      <c r="A1121" s="46">
        <v>1248.0</v>
      </c>
      <c r="B1121" s="73" t="s">
        <v>1637</v>
      </c>
      <c r="C1121" s="89">
        <v>45435.0</v>
      </c>
      <c r="D1121" s="9"/>
      <c r="E1121" s="72">
        <v>8.445997217E9</v>
      </c>
      <c r="F1121" s="9"/>
      <c r="G1121" s="72" t="s">
        <v>1587</v>
      </c>
      <c r="H1121" s="72" t="s">
        <v>1440</v>
      </c>
      <c r="I1121" s="72" t="s">
        <v>1638</v>
      </c>
      <c r="J1121" s="76">
        <v>300.0</v>
      </c>
      <c r="K1121" s="79"/>
      <c r="L1121" s="75"/>
    </row>
    <row r="1122">
      <c r="A1122" s="46">
        <v>1249.0</v>
      </c>
      <c r="B1122" s="98" t="s">
        <v>1639</v>
      </c>
      <c r="C1122" s="89">
        <v>45080.0</v>
      </c>
      <c r="D1122" s="9"/>
      <c r="E1122" s="72" t="s">
        <v>1593</v>
      </c>
      <c r="F1122" s="9"/>
      <c r="G1122" s="72" t="s">
        <v>1363</v>
      </c>
      <c r="H1122" s="72" t="s">
        <v>1311</v>
      </c>
      <c r="I1122" s="75"/>
      <c r="J1122" s="76">
        <v>400.0</v>
      </c>
      <c r="K1122" s="76">
        <v>0.0</v>
      </c>
      <c r="L1122" s="75"/>
    </row>
    <row r="1123">
      <c r="A1123" s="46">
        <v>1250.0</v>
      </c>
      <c r="B1123" s="73" t="s">
        <v>1640</v>
      </c>
      <c r="C1123" s="89">
        <v>45415.0</v>
      </c>
      <c r="D1123" s="9"/>
      <c r="E1123" s="72" t="s">
        <v>1641</v>
      </c>
      <c r="F1123" s="9"/>
      <c r="G1123" s="72" t="s">
        <v>1363</v>
      </c>
      <c r="H1123" s="72" t="s">
        <v>1392</v>
      </c>
      <c r="I1123" s="72" t="s">
        <v>1642</v>
      </c>
      <c r="J1123" s="76">
        <v>450.0</v>
      </c>
      <c r="K1123" s="79"/>
      <c r="L1123" s="75"/>
    </row>
    <row r="1124">
      <c r="A1124" s="46">
        <v>1251.0</v>
      </c>
      <c r="B1124" s="73" t="s">
        <v>1643</v>
      </c>
      <c r="C1124" s="89">
        <v>45447.0</v>
      </c>
      <c r="D1124" s="9"/>
      <c r="E1124" s="72" t="s">
        <v>1644</v>
      </c>
      <c r="F1124" s="9"/>
      <c r="G1124" s="72" t="s">
        <v>1363</v>
      </c>
      <c r="H1124" s="72" t="s">
        <v>1311</v>
      </c>
      <c r="I1124" s="75"/>
      <c r="J1124" s="76">
        <v>450.0</v>
      </c>
      <c r="K1124" s="79"/>
      <c r="L1124" s="75"/>
    </row>
    <row r="1125">
      <c r="A1125" s="46">
        <v>1252.0</v>
      </c>
      <c r="B1125" s="73" t="s">
        <v>1645</v>
      </c>
      <c r="C1125" s="96">
        <v>45451.0</v>
      </c>
      <c r="D1125" s="9"/>
      <c r="E1125" s="72">
        <v>5.540363819E9</v>
      </c>
      <c r="F1125" s="9"/>
      <c r="G1125" s="72" t="s">
        <v>1464</v>
      </c>
      <c r="H1125" s="72" t="s">
        <v>1646</v>
      </c>
      <c r="I1125" s="72" t="s">
        <v>1647</v>
      </c>
      <c r="J1125" s="76">
        <v>0.0</v>
      </c>
      <c r="K1125" s="79"/>
      <c r="L1125" s="75"/>
    </row>
    <row r="1126">
      <c r="A1126" s="46">
        <v>1253.0</v>
      </c>
      <c r="B1126" s="73" t="s">
        <v>1648</v>
      </c>
      <c r="C1126" s="89">
        <v>45451.0</v>
      </c>
      <c r="D1126" s="9"/>
      <c r="E1126" s="72" t="s">
        <v>1649</v>
      </c>
      <c r="F1126" s="9"/>
      <c r="G1126" s="72" t="s">
        <v>1618</v>
      </c>
      <c r="H1126" s="72" t="s">
        <v>1482</v>
      </c>
      <c r="I1126" s="75"/>
      <c r="J1126" s="76">
        <v>540.0</v>
      </c>
      <c r="K1126" s="79"/>
      <c r="L1126" s="75"/>
    </row>
    <row r="1127">
      <c r="A1127" s="46">
        <v>1254.0</v>
      </c>
      <c r="B1127" s="73" t="s">
        <v>1650</v>
      </c>
      <c r="C1127" s="89">
        <v>45448.0</v>
      </c>
      <c r="D1127" s="9"/>
      <c r="E1127" s="72" t="s">
        <v>1651</v>
      </c>
      <c r="F1127" s="9"/>
      <c r="G1127" s="72" t="s">
        <v>1363</v>
      </c>
      <c r="H1127" s="72" t="s">
        <v>1392</v>
      </c>
      <c r="I1127" s="75"/>
      <c r="J1127" s="76">
        <v>250.0</v>
      </c>
      <c r="K1127" s="79"/>
      <c r="L1127" s="75"/>
    </row>
    <row r="1128">
      <c r="A1128" s="46">
        <v>1255.0</v>
      </c>
      <c r="B1128" s="73" t="s">
        <v>1652</v>
      </c>
      <c r="C1128" s="89">
        <v>45448.0</v>
      </c>
      <c r="D1128" s="9"/>
      <c r="E1128" s="72" t="s">
        <v>1653</v>
      </c>
      <c r="F1128" s="9"/>
      <c r="G1128" s="72" t="s">
        <v>1394</v>
      </c>
      <c r="H1128" s="72" t="s">
        <v>1392</v>
      </c>
      <c r="I1128" s="72" t="s">
        <v>1654</v>
      </c>
      <c r="J1128" s="76"/>
      <c r="K1128" s="79"/>
      <c r="L1128" s="75"/>
    </row>
    <row r="1129">
      <c r="A1129" s="46">
        <v>1256.0</v>
      </c>
      <c r="B1129" s="73" t="s">
        <v>1655</v>
      </c>
      <c r="C1129" s="89">
        <v>45448.0</v>
      </c>
      <c r="D1129" s="9"/>
      <c r="E1129" s="72" t="s">
        <v>310</v>
      </c>
      <c r="F1129" s="9"/>
      <c r="G1129" s="72" t="s">
        <v>1656</v>
      </c>
      <c r="H1129" s="72" t="s">
        <v>1392</v>
      </c>
      <c r="I1129" s="75"/>
      <c r="J1129" s="79"/>
      <c r="K1129" s="79"/>
      <c r="L1129" s="75"/>
    </row>
    <row r="1130">
      <c r="A1130" s="46">
        <v>1257.0</v>
      </c>
      <c r="B1130" s="73" t="s">
        <v>1657</v>
      </c>
      <c r="C1130" s="89">
        <v>45447.0</v>
      </c>
      <c r="D1130" s="9"/>
      <c r="E1130" s="72" t="s">
        <v>1658</v>
      </c>
      <c r="F1130" s="9"/>
      <c r="G1130" s="72" t="s">
        <v>1659</v>
      </c>
      <c r="H1130" s="72" t="s">
        <v>1366</v>
      </c>
      <c r="I1130" s="75"/>
      <c r="J1130" s="76">
        <v>450.0</v>
      </c>
      <c r="K1130" s="79"/>
      <c r="L1130" s="75"/>
    </row>
    <row r="1131">
      <c r="A1131" s="46">
        <v>1258.0</v>
      </c>
      <c r="B1131" s="73" t="s">
        <v>1660</v>
      </c>
      <c r="C1131" s="89">
        <v>45447.0</v>
      </c>
      <c r="D1131" s="9"/>
      <c r="E1131" s="72" t="s">
        <v>1661</v>
      </c>
      <c r="F1131" s="9"/>
      <c r="G1131" s="72" t="s">
        <v>1343</v>
      </c>
      <c r="H1131" s="72" t="s">
        <v>34</v>
      </c>
      <c r="I1131" s="75"/>
      <c r="J1131" s="76">
        <v>250.0</v>
      </c>
      <c r="K1131" s="79"/>
      <c r="L1131" s="75"/>
    </row>
    <row r="1132">
      <c r="A1132" s="46">
        <v>1259.0</v>
      </c>
      <c r="B1132" s="73" t="s">
        <v>1662</v>
      </c>
      <c r="C1132" s="89">
        <v>45448.0</v>
      </c>
      <c r="D1132" s="9"/>
      <c r="E1132" s="72" t="s">
        <v>1663</v>
      </c>
      <c r="F1132" s="9"/>
      <c r="G1132" s="72" t="s">
        <v>1464</v>
      </c>
      <c r="H1132" s="72" t="s">
        <v>1392</v>
      </c>
      <c r="I1132" s="75"/>
      <c r="J1132" s="76">
        <v>450.0</v>
      </c>
      <c r="K1132" s="79"/>
      <c r="L1132" s="75"/>
    </row>
    <row r="1133">
      <c r="A1133" s="46">
        <v>1260.0</v>
      </c>
      <c r="B1133" s="73" t="s">
        <v>1664</v>
      </c>
      <c r="C1133" s="89">
        <v>45448.0</v>
      </c>
      <c r="D1133" s="9"/>
      <c r="E1133" s="72" t="s">
        <v>1663</v>
      </c>
      <c r="F1133" s="9"/>
      <c r="G1133" s="72" t="s">
        <v>1343</v>
      </c>
      <c r="H1133" s="72" t="s">
        <v>1392</v>
      </c>
      <c r="I1133" s="75"/>
      <c r="J1133" s="76">
        <v>450.0</v>
      </c>
      <c r="K1133" s="79"/>
      <c r="L1133" s="75"/>
    </row>
    <row r="1134">
      <c r="A1134" s="46">
        <v>1261.0</v>
      </c>
      <c r="B1134" s="73" t="s">
        <v>1665</v>
      </c>
      <c r="C1134" s="89">
        <v>45447.0</v>
      </c>
      <c r="D1134" s="9"/>
      <c r="E1134" s="72" t="s">
        <v>1661</v>
      </c>
      <c r="F1134" s="9"/>
      <c r="G1134" s="72" t="s">
        <v>1343</v>
      </c>
      <c r="H1134" s="72" t="s">
        <v>1311</v>
      </c>
      <c r="I1134" s="72"/>
      <c r="J1134" s="76">
        <v>250.0</v>
      </c>
      <c r="K1134" s="79"/>
      <c r="L1134" s="75"/>
    </row>
    <row r="1135">
      <c r="A1135" s="46">
        <v>1262.0</v>
      </c>
      <c r="B1135" s="73" t="s">
        <v>1666</v>
      </c>
      <c r="C1135" s="89">
        <v>45448.0</v>
      </c>
      <c r="D1135" s="9"/>
      <c r="E1135" s="72" t="s">
        <v>310</v>
      </c>
      <c r="F1135" s="9"/>
      <c r="G1135" s="72" t="s">
        <v>1656</v>
      </c>
      <c r="H1135" s="72" t="s">
        <v>1392</v>
      </c>
      <c r="I1135" s="75"/>
      <c r="J1135" s="79"/>
      <c r="K1135" s="79"/>
      <c r="L1135" s="75"/>
    </row>
    <row r="1136">
      <c r="A1136" s="46">
        <v>1263.0</v>
      </c>
      <c r="B1136" s="73" t="s">
        <v>1667</v>
      </c>
      <c r="C1136" s="89">
        <v>45449.0</v>
      </c>
      <c r="D1136" s="9"/>
      <c r="E1136" s="72" t="s">
        <v>1625</v>
      </c>
      <c r="F1136" s="9"/>
      <c r="G1136" s="72" t="s">
        <v>1668</v>
      </c>
      <c r="H1136" s="72" t="s">
        <v>1392</v>
      </c>
      <c r="I1136" s="75"/>
      <c r="J1136" s="76">
        <v>400.0</v>
      </c>
      <c r="K1136" s="79"/>
      <c r="L1136" s="75"/>
    </row>
    <row r="1137">
      <c r="A1137" s="46">
        <v>1264.0</v>
      </c>
      <c r="B1137" s="73" t="s">
        <v>1669</v>
      </c>
      <c r="C1137" s="89">
        <v>45449.0</v>
      </c>
      <c r="D1137" s="9"/>
      <c r="E1137" s="72" t="s">
        <v>1625</v>
      </c>
      <c r="F1137" s="9"/>
      <c r="G1137" s="72" t="s">
        <v>1464</v>
      </c>
      <c r="H1137" s="72" t="s">
        <v>1670</v>
      </c>
      <c r="I1137" s="75"/>
      <c r="J1137" s="76">
        <v>450.0</v>
      </c>
      <c r="K1137" s="79"/>
      <c r="L1137" s="75"/>
    </row>
    <row r="1138">
      <c r="A1138" s="46">
        <v>1265.0</v>
      </c>
      <c r="B1138" s="73" t="s">
        <v>1671</v>
      </c>
      <c r="C1138" s="89">
        <v>45449.0</v>
      </c>
      <c r="D1138" s="9"/>
      <c r="E1138" s="72"/>
      <c r="F1138" s="9"/>
      <c r="G1138" s="72" t="s">
        <v>1137</v>
      </c>
      <c r="H1138" s="72" t="s">
        <v>1672</v>
      </c>
      <c r="I1138" s="75"/>
      <c r="J1138" s="76">
        <v>550.0</v>
      </c>
      <c r="K1138" s="79"/>
      <c r="L1138" s="75"/>
    </row>
    <row r="1139">
      <c r="A1139" s="46">
        <v>1266.0</v>
      </c>
      <c r="B1139" s="73" t="s">
        <v>1673</v>
      </c>
      <c r="C1139" s="75"/>
      <c r="D1139" s="9"/>
      <c r="E1139" s="72" t="s">
        <v>1674</v>
      </c>
      <c r="F1139" s="9"/>
      <c r="G1139" s="72" t="s">
        <v>1675</v>
      </c>
      <c r="H1139" s="72" t="s">
        <v>1392</v>
      </c>
      <c r="I1139" s="75"/>
      <c r="J1139" s="76">
        <v>450.0</v>
      </c>
      <c r="K1139" s="79"/>
      <c r="L1139" s="75"/>
    </row>
    <row r="1140">
      <c r="A1140" s="46">
        <v>1267.0</v>
      </c>
      <c r="B1140" s="73" t="s">
        <v>1676</v>
      </c>
      <c r="C1140" s="89">
        <v>45450.0</v>
      </c>
      <c r="D1140" s="9"/>
      <c r="E1140" s="72" t="s">
        <v>1677</v>
      </c>
      <c r="F1140" s="9"/>
      <c r="G1140" s="72" t="s">
        <v>1567</v>
      </c>
      <c r="H1140" s="72" t="s">
        <v>1392</v>
      </c>
      <c r="I1140" s="75"/>
      <c r="J1140" s="76">
        <v>450.0</v>
      </c>
      <c r="K1140" s="79"/>
      <c r="L1140" s="75"/>
    </row>
    <row r="1141">
      <c r="A1141" s="46">
        <v>1268.0</v>
      </c>
      <c r="B1141" s="73" t="s">
        <v>1678</v>
      </c>
      <c r="C1141" s="89">
        <v>45450.0</v>
      </c>
      <c r="D1141" s="9"/>
      <c r="E1141" s="72" t="s">
        <v>1679</v>
      </c>
      <c r="F1141" s="9"/>
      <c r="G1141" s="72" t="s">
        <v>1464</v>
      </c>
      <c r="H1141" s="72" t="s">
        <v>1392</v>
      </c>
      <c r="I1141" s="72" t="s">
        <v>1680</v>
      </c>
      <c r="J1141" s="76">
        <v>450.0</v>
      </c>
      <c r="K1141" s="79"/>
      <c r="L1141" s="75"/>
    </row>
    <row r="1142">
      <c r="A1142" s="46">
        <v>1269.0</v>
      </c>
      <c r="B1142" s="73" t="s">
        <v>1681</v>
      </c>
      <c r="C1142" s="89">
        <v>45450.0</v>
      </c>
      <c r="D1142" s="9"/>
      <c r="E1142" s="72"/>
      <c r="F1142" s="9"/>
      <c r="G1142" s="72" t="s">
        <v>1363</v>
      </c>
      <c r="H1142" s="72" t="s">
        <v>1392</v>
      </c>
      <c r="I1142" s="72" t="s">
        <v>1682</v>
      </c>
      <c r="J1142" s="76">
        <v>150.0</v>
      </c>
      <c r="K1142" s="79"/>
      <c r="L1142" s="75"/>
    </row>
    <row r="1143">
      <c r="A1143" s="46">
        <v>1270.0</v>
      </c>
      <c r="B1143" s="73" t="s">
        <v>1683</v>
      </c>
      <c r="C1143" s="89">
        <v>45450.0</v>
      </c>
      <c r="D1143" s="9"/>
      <c r="E1143" s="72" t="s">
        <v>1684</v>
      </c>
      <c r="F1143" s="9"/>
      <c r="G1143" s="72" t="s">
        <v>1464</v>
      </c>
      <c r="H1143" s="72" t="s">
        <v>1392</v>
      </c>
      <c r="I1143" s="75"/>
      <c r="J1143" s="76">
        <v>450.0</v>
      </c>
      <c r="K1143" s="79"/>
      <c r="L1143" s="75"/>
    </row>
    <row r="1144">
      <c r="A1144" s="46">
        <v>1271.0</v>
      </c>
      <c r="B1144" s="73" t="s">
        <v>1685</v>
      </c>
      <c r="C1144" s="89">
        <v>45450.0</v>
      </c>
      <c r="D1144" s="9"/>
      <c r="E1144" s="72"/>
      <c r="F1144" s="9"/>
      <c r="G1144" s="72" t="s">
        <v>1343</v>
      </c>
      <c r="H1144" s="72" t="s">
        <v>103</v>
      </c>
      <c r="I1144" s="72" t="s">
        <v>1686</v>
      </c>
      <c r="J1144" s="76">
        <v>150.0</v>
      </c>
      <c r="K1144" s="79"/>
      <c r="L1144" s="75"/>
    </row>
    <row r="1145">
      <c r="A1145" s="46">
        <v>1272.0</v>
      </c>
      <c r="B1145" s="73" t="s">
        <v>1687</v>
      </c>
      <c r="C1145" s="89">
        <v>45450.0</v>
      </c>
      <c r="D1145" s="9"/>
      <c r="E1145" s="72"/>
      <c r="F1145" s="9"/>
      <c r="G1145" s="72" t="s">
        <v>1343</v>
      </c>
      <c r="H1145" s="72" t="s">
        <v>103</v>
      </c>
      <c r="I1145" s="72" t="s">
        <v>1686</v>
      </c>
      <c r="J1145" s="76">
        <v>150.0</v>
      </c>
      <c r="K1145" s="79"/>
      <c r="L1145" s="75"/>
    </row>
    <row r="1146">
      <c r="A1146" s="46">
        <v>1273.0</v>
      </c>
      <c r="B1146" s="73" t="s">
        <v>1688</v>
      </c>
      <c r="C1146" s="89">
        <v>45450.0</v>
      </c>
      <c r="D1146" s="9"/>
      <c r="E1146" s="72" t="s">
        <v>1689</v>
      </c>
      <c r="F1146" s="9"/>
      <c r="G1146" s="72" t="s">
        <v>1567</v>
      </c>
      <c r="H1146" s="72" t="s">
        <v>1366</v>
      </c>
      <c r="I1146" s="75"/>
      <c r="J1146" s="76">
        <v>450.0</v>
      </c>
      <c r="K1146" s="79"/>
      <c r="L1146" s="75"/>
    </row>
    <row r="1147">
      <c r="A1147" s="46">
        <v>1274.0</v>
      </c>
      <c r="B1147" s="73" t="s">
        <v>1690</v>
      </c>
      <c r="C1147" s="89">
        <v>45450.0</v>
      </c>
      <c r="D1147" s="9"/>
      <c r="E1147" s="72" t="s">
        <v>1691</v>
      </c>
      <c r="F1147" s="9"/>
      <c r="G1147" s="72" t="s">
        <v>1464</v>
      </c>
      <c r="H1147" s="72" t="s">
        <v>1692</v>
      </c>
      <c r="I1147" s="72" t="s">
        <v>1693</v>
      </c>
      <c r="J1147" s="79"/>
      <c r="K1147" s="79"/>
      <c r="L1147" s="75"/>
    </row>
    <row r="1148">
      <c r="A1148" s="46">
        <v>1275.0</v>
      </c>
      <c r="B1148" s="73" t="s">
        <v>1694</v>
      </c>
      <c r="C1148" s="75"/>
      <c r="D1148" s="9"/>
      <c r="E1148" s="72" t="s">
        <v>1695</v>
      </c>
      <c r="F1148" s="9"/>
      <c r="G1148" s="75"/>
      <c r="H1148" s="75"/>
      <c r="I1148" s="75"/>
      <c r="J1148" s="79"/>
      <c r="K1148" s="79"/>
      <c r="L1148" s="75"/>
    </row>
    <row r="1149">
      <c r="A1149" s="46">
        <v>1276.0</v>
      </c>
      <c r="B1149" s="73" t="s">
        <v>1696</v>
      </c>
      <c r="C1149" s="75"/>
      <c r="D1149" s="9"/>
      <c r="E1149" s="72"/>
      <c r="F1149" s="9"/>
      <c r="G1149" s="75"/>
      <c r="H1149" s="75"/>
      <c r="I1149" s="75"/>
      <c r="J1149" s="79"/>
      <c r="K1149" s="79"/>
      <c r="L1149" s="75"/>
    </row>
    <row r="1150">
      <c r="A1150" s="46">
        <v>1277.0</v>
      </c>
      <c r="B1150" s="73" t="s">
        <v>1697</v>
      </c>
      <c r="C1150" s="89">
        <v>45453.0</v>
      </c>
      <c r="D1150" s="9"/>
      <c r="E1150" s="72" t="s">
        <v>1698</v>
      </c>
      <c r="F1150" s="9"/>
      <c r="G1150" s="72" t="s">
        <v>1363</v>
      </c>
      <c r="H1150" s="72" t="s">
        <v>1692</v>
      </c>
      <c r="I1150" s="75"/>
      <c r="J1150" s="76">
        <v>450.0</v>
      </c>
      <c r="K1150" s="79"/>
      <c r="L1150" s="75"/>
    </row>
    <row r="1151">
      <c r="A1151" s="46">
        <v>1278.0</v>
      </c>
      <c r="B1151" s="73" t="s">
        <v>1699</v>
      </c>
      <c r="C1151" s="89">
        <v>45453.0</v>
      </c>
      <c r="D1151" s="9"/>
      <c r="E1151" s="72" t="s">
        <v>1700</v>
      </c>
      <c r="F1151" s="9"/>
      <c r="G1151" s="72" t="s">
        <v>1363</v>
      </c>
      <c r="H1151" s="72" t="s">
        <v>1701</v>
      </c>
      <c r="I1151" s="75"/>
      <c r="J1151" s="76">
        <v>450.0</v>
      </c>
      <c r="K1151" s="79"/>
      <c r="L1151" s="75"/>
    </row>
    <row r="1152">
      <c r="A1152" s="46">
        <v>1279.0</v>
      </c>
      <c r="B1152" s="73" t="s">
        <v>1702</v>
      </c>
      <c r="C1152" s="89">
        <v>45453.0</v>
      </c>
      <c r="D1152" s="9"/>
      <c r="E1152" s="72" t="s">
        <v>1703</v>
      </c>
      <c r="F1152" s="9"/>
      <c r="G1152" s="72" t="s">
        <v>1704</v>
      </c>
      <c r="H1152" s="72" t="s">
        <v>1672</v>
      </c>
      <c r="I1152" s="75"/>
      <c r="J1152" s="76">
        <v>850.0</v>
      </c>
      <c r="K1152" s="79"/>
      <c r="L1152" s="75"/>
    </row>
    <row r="1153">
      <c r="A1153" s="46">
        <v>1280.0</v>
      </c>
      <c r="B1153" s="73" t="s">
        <v>1705</v>
      </c>
      <c r="C1153" s="89">
        <v>45453.0</v>
      </c>
      <c r="D1153" s="78" t="s">
        <v>1706</v>
      </c>
      <c r="E1153" s="72" t="s">
        <v>1707</v>
      </c>
      <c r="F1153" s="9"/>
      <c r="G1153" s="72" t="s">
        <v>1618</v>
      </c>
      <c r="H1153" s="72" t="s">
        <v>1392</v>
      </c>
      <c r="I1153" s="75"/>
      <c r="J1153" s="76">
        <v>450.0</v>
      </c>
      <c r="K1153" s="79"/>
      <c r="L1153" s="75"/>
    </row>
    <row r="1154">
      <c r="A1154" s="46">
        <v>1281.0</v>
      </c>
      <c r="B1154" s="73" t="s">
        <v>1708</v>
      </c>
      <c r="C1154" s="89">
        <v>45453.0</v>
      </c>
      <c r="D1154" s="9"/>
      <c r="E1154" s="72" t="s">
        <v>1709</v>
      </c>
      <c r="F1154" s="9"/>
      <c r="G1154" s="72" t="s">
        <v>1710</v>
      </c>
      <c r="H1154" s="72" t="s">
        <v>1392</v>
      </c>
      <c r="I1154" s="75"/>
      <c r="J1154" s="76">
        <v>450.0</v>
      </c>
      <c r="K1154" s="79"/>
      <c r="L1154" s="75"/>
    </row>
    <row r="1155">
      <c r="A1155" s="46">
        <v>1282.0</v>
      </c>
      <c r="B1155" s="73" t="s">
        <v>1711</v>
      </c>
      <c r="C1155" s="89">
        <v>45454.0</v>
      </c>
      <c r="D1155" s="9"/>
      <c r="E1155" s="72" t="s">
        <v>1712</v>
      </c>
      <c r="F1155" s="9"/>
      <c r="G1155" s="72" t="s">
        <v>1271</v>
      </c>
      <c r="H1155" s="72" t="s">
        <v>1692</v>
      </c>
      <c r="I1155" s="72"/>
      <c r="J1155" s="76">
        <v>450.0</v>
      </c>
      <c r="K1155" s="79"/>
      <c r="L1155" s="75"/>
    </row>
    <row r="1156">
      <c r="A1156" s="46">
        <v>1283.0</v>
      </c>
      <c r="B1156" s="73" t="s">
        <v>1713</v>
      </c>
      <c r="C1156" s="75"/>
      <c r="D1156" s="9"/>
      <c r="E1156" s="72"/>
      <c r="F1156" s="9"/>
      <c r="G1156" s="75"/>
      <c r="H1156" s="75"/>
      <c r="I1156" s="75"/>
      <c r="J1156" s="79"/>
      <c r="K1156" s="79"/>
      <c r="L1156" s="75"/>
    </row>
    <row r="1157">
      <c r="A1157" s="46">
        <v>1284.0</v>
      </c>
      <c r="B1157" s="98" t="s">
        <v>1714</v>
      </c>
      <c r="C1157" s="89">
        <v>45454.0</v>
      </c>
      <c r="D1157" s="78" t="s">
        <v>1715</v>
      </c>
      <c r="E1157" s="72" t="s">
        <v>1716</v>
      </c>
      <c r="F1157" s="9"/>
      <c r="G1157" s="72" t="s">
        <v>1464</v>
      </c>
      <c r="H1157" s="72" t="s">
        <v>1392</v>
      </c>
      <c r="I1157" s="75"/>
      <c r="J1157" s="76">
        <v>450.0</v>
      </c>
      <c r="K1157" s="79"/>
      <c r="L1157" s="75"/>
    </row>
    <row r="1158">
      <c r="A1158" s="46">
        <v>1285.0</v>
      </c>
      <c r="B1158" s="73" t="s">
        <v>1717</v>
      </c>
      <c r="C1158" s="89">
        <v>45458.0</v>
      </c>
      <c r="D1158" s="9"/>
      <c r="E1158" s="72" t="s">
        <v>1718</v>
      </c>
      <c r="F1158" s="9"/>
      <c r="G1158" s="75"/>
      <c r="H1158" s="72" t="s">
        <v>1392</v>
      </c>
      <c r="I1158" s="75"/>
      <c r="J1158" s="76">
        <v>450.0</v>
      </c>
      <c r="K1158" s="79"/>
      <c r="L1158" s="75"/>
    </row>
    <row r="1159">
      <c r="A1159" s="46">
        <v>1286.0</v>
      </c>
      <c r="B1159" s="73" t="s">
        <v>1719</v>
      </c>
      <c r="C1159" s="89">
        <v>45455.0</v>
      </c>
      <c r="D1159" s="9"/>
      <c r="E1159" s="72" t="s">
        <v>1316</v>
      </c>
      <c r="F1159" s="9"/>
      <c r="G1159" s="72" t="s">
        <v>1720</v>
      </c>
      <c r="H1159" s="72" t="s">
        <v>1392</v>
      </c>
      <c r="I1159" s="75"/>
      <c r="J1159" s="76">
        <v>400.0</v>
      </c>
      <c r="K1159" s="79"/>
      <c r="L1159" s="75"/>
    </row>
    <row r="1160">
      <c r="A1160" s="46">
        <v>1287.0</v>
      </c>
      <c r="B1160" s="73" t="s">
        <v>1721</v>
      </c>
      <c r="C1160" s="89">
        <v>45455.0</v>
      </c>
      <c r="D1160" s="9"/>
      <c r="E1160" s="72" t="s">
        <v>1722</v>
      </c>
      <c r="F1160" s="9"/>
      <c r="G1160" s="72" t="s">
        <v>1720</v>
      </c>
      <c r="H1160" s="72" t="s">
        <v>1723</v>
      </c>
      <c r="I1160" s="75"/>
      <c r="J1160" s="76">
        <v>580.0</v>
      </c>
      <c r="K1160" s="79"/>
      <c r="L1160" s="75"/>
    </row>
    <row r="1161">
      <c r="A1161" s="46">
        <v>1288.0</v>
      </c>
      <c r="B1161" s="73" t="s">
        <v>1724</v>
      </c>
      <c r="C1161" s="89">
        <v>45455.0</v>
      </c>
      <c r="D1161" s="9"/>
      <c r="E1161" s="72"/>
      <c r="F1161" s="9"/>
      <c r="G1161" s="72" t="s">
        <v>1725</v>
      </c>
      <c r="H1161" s="72" t="s">
        <v>1392</v>
      </c>
      <c r="I1161" s="75"/>
      <c r="J1161" s="76">
        <v>450.0</v>
      </c>
      <c r="K1161" s="79"/>
      <c r="L1161" s="75"/>
    </row>
    <row r="1162">
      <c r="A1162" s="46">
        <v>1289.0</v>
      </c>
      <c r="B1162" s="98" t="s">
        <v>1726</v>
      </c>
      <c r="C1162" s="89">
        <v>45449.0</v>
      </c>
      <c r="D1162" s="9"/>
      <c r="E1162" s="72" t="s">
        <v>1727</v>
      </c>
      <c r="F1162" s="9"/>
      <c r="G1162" s="72" t="s">
        <v>1728</v>
      </c>
      <c r="H1162" s="72" t="s">
        <v>1672</v>
      </c>
      <c r="I1162" s="75"/>
      <c r="J1162" s="76">
        <v>750.0</v>
      </c>
      <c r="K1162" s="79"/>
      <c r="L1162" s="75"/>
    </row>
    <row r="1163">
      <c r="A1163" s="46">
        <v>1290.0</v>
      </c>
      <c r="B1163" s="73" t="s">
        <v>1729</v>
      </c>
      <c r="C1163" s="75"/>
      <c r="D1163" s="9"/>
      <c r="E1163" s="72" t="s">
        <v>1730</v>
      </c>
      <c r="F1163" s="9"/>
      <c r="G1163" s="72" t="s">
        <v>1363</v>
      </c>
      <c r="H1163" s="72" t="s">
        <v>1392</v>
      </c>
      <c r="I1163" s="75"/>
      <c r="J1163" s="76">
        <v>450.0</v>
      </c>
      <c r="K1163" s="79"/>
      <c r="L1163" s="75"/>
    </row>
    <row r="1164">
      <c r="A1164" s="46">
        <v>1291.0</v>
      </c>
      <c r="B1164" s="73" t="s">
        <v>1731</v>
      </c>
      <c r="C1164" s="89">
        <v>45451.0</v>
      </c>
      <c r="D1164" s="9"/>
      <c r="E1164" s="72" t="s">
        <v>1732</v>
      </c>
      <c r="F1164" s="9"/>
      <c r="G1164" s="72" t="s">
        <v>1464</v>
      </c>
      <c r="H1164" s="72" t="s">
        <v>1392</v>
      </c>
      <c r="I1164" s="75"/>
      <c r="J1164" s="76">
        <v>450.0</v>
      </c>
      <c r="K1164" s="79"/>
      <c r="L1164" s="75"/>
    </row>
    <row r="1165">
      <c r="A1165" s="46">
        <v>1292.0</v>
      </c>
      <c r="B1165" s="104" t="s">
        <v>1733</v>
      </c>
      <c r="C1165" s="89">
        <v>45456.0</v>
      </c>
      <c r="D1165" s="9"/>
      <c r="E1165" s="72" t="s">
        <v>1734</v>
      </c>
      <c r="F1165" s="9"/>
      <c r="G1165" s="72" t="s">
        <v>1464</v>
      </c>
      <c r="H1165" s="72" t="s">
        <v>1392</v>
      </c>
      <c r="I1165" s="75"/>
      <c r="J1165" s="76">
        <v>450.0</v>
      </c>
      <c r="K1165" s="79"/>
      <c r="L1165" s="75"/>
    </row>
    <row r="1166">
      <c r="A1166" s="46">
        <v>1293.0</v>
      </c>
      <c r="B1166" s="73" t="s">
        <v>1735</v>
      </c>
      <c r="C1166" s="89">
        <v>45456.0</v>
      </c>
      <c r="D1166" s="9"/>
      <c r="E1166" s="72" t="s">
        <v>1736</v>
      </c>
      <c r="F1166" s="9"/>
      <c r="G1166" s="72" t="s">
        <v>1728</v>
      </c>
      <c r="H1166" s="72" t="s">
        <v>1672</v>
      </c>
      <c r="I1166" s="75"/>
      <c r="J1166" s="76">
        <v>750.0</v>
      </c>
      <c r="K1166" s="79"/>
      <c r="L1166" s="75"/>
    </row>
    <row r="1167">
      <c r="A1167" s="46">
        <v>1294.0</v>
      </c>
      <c r="B1167" s="73" t="s">
        <v>1737</v>
      </c>
      <c r="C1167" s="89">
        <v>45460.0</v>
      </c>
      <c r="D1167" s="9"/>
      <c r="E1167" s="72" t="s">
        <v>1738</v>
      </c>
      <c r="F1167" s="9"/>
      <c r="G1167" s="72" t="s">
        <v>1363</v>
      </c>
      <c r="H1167" s="72" t="s">
        <v>1392</v>
      </c>
      <c r="I1167" s="75"/>
      <c r="J1167" s="76">
        <v>450.0</v>
      </c>
      <c r="K1167" s="79"/>
      <c r="L1167" s="75"/>
    </row>
    <row r="1168">
      <c r="A1168" s="46">
        <v>1295.0</v>
      </c>
      <c r="B1168" s="105" t="s">
        <v>1739</v>
      </c>
      <c r="C1168" s="89">
        <v>45460.0</v>
      </c>
      <c r="D1168" s="9"/>
      <c r="E1168" s="72" t="s">
        <v>1740</v>
      </c>
      <c r="F1168" s="9"/>
      <c r="G1168" s="72" t="s">
        <v>1363</v>
      </c>
      <c r="H1168" s="72" t="s">
        <v>1392</v>
      </c>
      <c r="I1168" s="75"/>
      <c r="J1168" s="76">
        <v>450.0</v>
      </c>
      <c r="K1168" s="79"/>
      <c r="L1168" s="75"/>
    </row>
    <row r="1169">
      <c r="A1169" s="46">
        <v>1297.0</v>
      </c>
      <c r="B1169" s="105" t="s">
        <v>1741</v>
      </c>
      <c r="C1169" s="89">
        <v>45460.0</v>
      </c>
      <c r="D1169" s="9"/>
      <c r="E1169" s="72" t="s">
        <v>1742</v>
      </c>
      <c r="F1169" s="9"/>
      <c r="G1169" s="75"/>
      <c r="H1169" s="75"/>
      <c r="I1169" s="75"/>
      <c r="J1169" s="79"/>
      <c r="K1169" s="79"/>
      <c r="L1169" s="75"/>
    </row>
    <row r="1170">
      <c r="A1170" s="46">
        <v>1298.0</v>
      </c>
      <c r="B1170" s="104" t="s">
        <v>1743</v>
      </c>
      <c r="C1170" s="89">
        <v>45458.0</v>
      </c>
      <c r="D1170" s="9"/>
      <c r="E1170" s="72" t="s">
        <v>1744</v>
      </c>
      <c r="F1170" s="9"/>
      <c r="G1170" s="72" t="s">
        <v>1464</v>
      </c>
      <c r="H1170" s="72" t="s">
        <v>1392</v>
      </c>
      <c r="I1170" s="72" t="s">
        <v>1745</v>
      </c>
      <c r="J1170" s="79"/>
      <c r="K1170" s="79"/>
      <c r="L1170" s="75"/>
    </row>
    <row r="1171">
      <c r="A1171" s="46">
        <v>1299.0</v>
      </c>
      <c r="B1171" s="104" t="s">
        <v>1746</v>
      </c>
      <c r="C1171" s="89">
        <v>45458.0</v>
      </c>
      <c r="D1171" s="9"/>
      <c r="E1171" s="72" t="s">
        <v>1747</v>
      </c>
      <c r="F1171" s="9"/>
      <c r="G1171" s="72" t="s">
        <v>1748</v>
      </c>
      <c r="H1171" s="72" t="s">
        <v>1749</v>
      </c>
      <c r="I1171" s="75"/>
      <c r="J1171" s="76">
        <v>540.0</v>
      </c>
      <c r="K1171" s="79"/>
      <c r="L1171" s="75"/>
    </row>
    <row r="1172">
      <c r="A1172" s="46">
        <v>1300.0</v>
      </c>
      <c r="B1172" s="104" t="s">
        <v>1750</v>
      </c>
      <c r="C1172" s="89">
        <v>45458.0</v>
      </c>
      <c r="D1172" s="9"/>
      <c r="E1172" s="72" t="s">
        <v>1751</v>
      </c>
      <c r="F1172" s="9"/>
      <c r="G1172" s="72" t="s">
        <v>1748</v>
      </c>
      <c r="H1172" s="72" t="s">
        <v>1482</v>
      </c>
      <c r="I1172" s="75"/>
      <c r="J1172" s="76">
        <v>540.0</v>
      </c>
      <c r="K1172" s="79"/>
      <c r="L1172" s="75"/>
    </row>
    <row r="1173">
      <c r="A1173" s="46">
        <v>1301.0</v>
      </c>
      <c r="B1173" s="104" t="s">
        <v>1752</v>
      </c>
      <c r="C1173" s="89">
        <v>45458.0</v>
      </c>
      <c r="D1173" s="9"/>
      <c r="E1173" s="72" t="s">
        <v>1753</v>
      </c>
      <c r="F1173" s="9"/>
      <c r="G1173" s="72" t="s">
        <v>1618</v>
      </c>
      <c r="H1173" s="72" t="s">
        <v>1392</v>
      </c>
      <c r="I1173" s="75"/>
      <c r="J1173" s="76">
        <v>450.0</v>
      </c>
      <c r="K1173" s="79"/>
      <c r="L1173" s="75"/>
    </row>
    <row r="1174">
      <c r="A1174" s="46">
        <v>1302.0</v>
      </c>
      <c r="B1174" s="104" t="s">
        <v>1754</v>
      </c>
      <c r="C1174" s="89">
        <v>45457.0</v>
      </c>
      <c r="D1174" s="9"/>
      <c r="E1174" s="72" t="s">
        <v>1755</v>
      </c>
      <c r="F1174" s="9"/>
      <c r="G1174" s="72" t="s">
        <v>1464</v>
      </c>
      <c r="H1174" s="72" t="s">
        <v>1482</v>
      </c>
      <c r="I1174" s="75"/>
      <c r="J1174" s="76">
        <v>450.0</v>
      </c>
      <c r="K1174" s="79"/>
      <c r="L1174" s="75"/>
    </row>
    <row r="1175">
      <c r="A1175" s="46">
        <v>1303.0</v>
      </c>
      <c r="B1175" s="99" t="s">
        <v>1756</v>
      </c>
      <c r="C1175" s="89">
        <v>45457.0</v>
      </c>
      <c r="D1175" s="9"/>
      <c r="E1175" s="72" t="s">
        <v>1757</v>
      </c>
      <c r="F1175" s="9"/>
      <c r="G1175" s="72" t="s">
        <v>1748</v>
      </c>
      <c r="H1175" s="72" t="s">
        <v>1482</v>
      </c>
      <c r="I1175" s="75"/>
      <c r="J1175" s="76">
        <v>540.0</v>
      </c>
      <c r="K1175" s="79"/>
      <c r="L1175" s="75"/>
    </row>
    <row r="1176">
      <c r="A1176" s="46">
        <v>1304.0</v>
      </c>
      <c r="B1176" s="99" t="s">
        <v>1758</v>
      </c>
      <c r="C1176" s="89">
        <v>45460.0</v>
      </c>
      <c r="D1176" s="9"/>
      <c r="E1176" s="72" t="s">
        <v>1759</v>
      </c>
      <c r="F1176" s="9"/>
      <c r="G1176" s="72" t="s">
        <v>1464</v>
      </c>
      <c r="H1176" s="72" t="s">
        <v>1392</v>
      </c>
      <c r="I1176" s="75"/>
      <c r="J1176" s="76" t="s">
        <v>1160</v>
      </c>
      <c r="K1176" s="79"/>
      <c r="L1176" s="75"/>
    </row>
    <row r="1177">
      <c r="A1177" s="46">
        <v>1305.0</v>
      </c>
      <c r="B1177" s="105" t="s">
        <v>1760</v>
      </c>
      <c r="C1177" s="89">
        <v>45460.0</v>
      </c>
      <c r="D1177" s="9"/>
      <c r="E1177" s="72" t="s">
        <v>1722</v>
      </c>
      <c r="F1177" s="9"/>
      <c r="G1177" s="72" t="s">
        <v>1464</v>
      </c>
      <c r="H1177" s="72" t="s">
        <v>1392</v>
      </c>
      <c r="I1177" s="75"/>
      <c r="J1177" s="76">
        <v>450.0</v>
      </c>
      <c r="K1177" s="79"/>
      <c r="L1177" s="75"/>
    </row>
    <row r="1178">
      <c r="A1178" s="46">
        <v>1306.0</v>
      </c>
      <c r="B1178" s="73" t="s">
        <v>1761</v>
      </c>
      <c r="C1178" s="89">
        <v>45444.0</v>
      </c>
      <c r="D1178" s="9"/>
      <c r="E1178" s="72" t="s">
        <v>1762</v>
      </c>
      <c r="F1178" s="9"/>
      <c r="G1178" s="72" t="s">
        <v>1464</v>
      </c>
      <c r="H1178" s="72" t="s">
        <v>1392</v>
      </c>
      <c r="I1178" s="75"/>
      <c r="J1178" s="76">
        <v>450.0</v>
      </c>
      <c r="K1178" s="79"/>
      <c r="L1178" s="75"/>
    </row>
    <row r="1179">
      <c r="A1179" s="46">
        <v>1307.0</v>
      </c>
      <c r="B1179" s="73" t="s">
        <v>1763</v>
      </c>
      <c r="C1179" s="89">
        <v>45461.0</v>
      </c>
      <c r="D1179" s="9"/>
      <c r="E1179" s="72" t="s">
        <v>1764</v>
      </c>
      <c r="F1179" s="9"/>
      <c r="G1179" s="75"/>
      <c r="H1179" s="75"/>
      <c r="I1179" s="75"/>
      <c r="J1179" s="79"/>
      <c r="K1179" s="79"/>
      <c r="L1179" s="75"/>
    </row>
    <row r="1180">
      <c r="A1180" s="46">
        <v>1308.0</v>
      </c>
      <c r="B1180" s="105" t="s">
        <v>1765</v>
      </c>
      <c r="C1180" s="89">
        <v>45461.0</v>
      </c>
      <c r="D1180" s="9"/>
      <c r="E1180" s="72" t="s">
        <v>1766</v>
      </c>
      <c r="F1180" s="9"/>
      <c r="G1180" s="72" t="s">
        <v>1767</v>
      </c>
      <c r="H1180" s="72" t="s">
        <v>1392</v>
      </c>
      <c r="I1180" s="75"/>
      <c r="J1180" s="76">
        <v>450.0</v>
      </c>
      <c r="K1180" s="79"/>
      <c r="L1180" s="75"/>
    </row>
    <row r="1181">
      <c r="A1181" s="46">
        <v>1309.0</v>
      </c>
      <c r="B1181" s="104" t="s">
        <v>1768</v>
      </c>
      <c r="C1181" s="89">
        <v>45461.0</v>
      </c>
      <c r="D1181" s="9"/>
      <c r="E1181" s="72" t="s">
        <v>1769</v>
      </c>
      <c r="F1181" s="9"/>
      <c r="G1181" s="72" t="s">
        <v>1770</v>
      </c>
      <c r="H1181" s="72" t="s">
        <v>1672</v>
      </c>
      <c r="I1181" s="75"/>
      <c r="J1181" s="76">
        <v>750.0</v>
      </c>
      <c r="K1181" s="79"/>
      <c r="L1181" s="75"/>
    </row>
    <row r="1182">
      <c r="A1182" s="46">
        <v>1310.0</v>
      </c>
      <c r="B1182" s="104" t="s">
        <v>1771</v>
      </c>
      <c r="C1182" s="89">
        <v>45461.0</v>
      </c>
      <c r="D1182" s="9"/>
      <c r="E1182" s="72" t="s">
        <v>1772</v>
      </c>
      <c r="F1182" s="9"/>
      <c r="G1182" s="72" t="s">
        <v>1439</v>
      </c>
      <c r="H1182" s="72" t="s">
        <v>1692</v>
      </c>
      <c r="I1182" s="75"/>
      <c r="J1182" s="76">
        <v>450.0</v>
      </c>
      <c r="K1182" s="79"/>
      <c r="L1182" s="75"/>
    </row>
    <row r="1183">
      <c r="A1183" s="46">
        <v>1311.0</v>
      </c>
      <c r="B1183" s="104" t="s">
        <v>1773</v>
      </c>
      <c r="C1183" s="89">
        <v>45461.0</v>
      </c>
      <c r="D1183" s="9"/>
      <c r="E1183" s="72" t="s">
        <v>1774</v>
      </c>
      <c r="F1183" s="9"/>
      <c r="G1183" s="72" t="s">
        <v>1767</v>
      </c>
      <c r="H1183" s="72" t="s">
        <v>1392</v>
      </c>
      <c r="I1183" s="75"/>
      <c r="J1183" s="79"/>
      <c r="K1183" s="79"/>
      <c r="L1183" s="75"/>
    </row>
    <row r="1184">
      <c r="A1184" s="46">
        <v>1312.0</v>
      </c>
      <c r="B1184" s="104" t="s">
        <v>1775</v>
      </c>
      <c r="C1184" s="89">
        <v>45461.0</v>
      </c>
      <c r="D1184" s="9"/>
      <c r="E1184" s="72" t="s">
        <v>1776</v>
      </c>
      <c r="F1184" s="9"/>
      <c r="G1184" s="72" t="s">
        <v>1748</v>
      </c>
      <c r="H1184" s="72" t="s">
        <v>1392</v>
      </c>
      <c r="I1184" s="75"/>
      <c r="J1184" s="76">
        <v>450.0</v>
      </c>
      <c r="K1184" s="79"/>
      <c r="L1184" s="75"/>
    </row>
    <row r="1185">
      <c r="A1185" s="46">
        <v>1313.0</v>
      </c>
      <c r="B1185" s="73" t="s">
        <v>1777</v>
      </c>
      <c r="C1185" s="89">
        <v>45461.0</v>
      </c>
      <c r="D1185" s="9"/>
      <c r="E1185" s="72" t="s">
        <v>1778</v>
      </c>
      <c r="F1185" s="9"/>
      <c r="G1185" s="72" t="s">
        <v>1779</v>
      </c>
      <c r="H1185" s="72" t="s">
        <v>1392</v>
      </c>
      <c r="I1185" s="72" t="s">
        <v>1780</v>
      </c>
      <c r="J1185" s="79"/>
      <c r="K1185" s="79"/>
      <c r="L1185" s="75"/>
    </row>
    <row r="1186">
      <c r="A1186" s="46">
        <v>1314.0</v>
      </c>
      <c r="B1186" s="73" t="s">
        <v>1781</v>
      </c>
      <c r="C1186" s="89">
        <v>45522.0</v>
      </c>
      <c r="D1186" s="9"/>
      <c r="E1186" s="72" t="s">
        <v>1782</v>
      </c>
      <c r="F1186" s="9"/>
      <c r="G1186" s="72" t="s">
        <v>1288</v>
      </c>
      <c r="H1186" s="72" t="s">
        <v>1392</v>
      </c>
      <c r="I1186" s="75"/>
      <c r="J1186" s="76" t="s">
        <v>1160</v>
      </c>
      <c r="K1186" s="79"/>
      <c r="L1186" s="75"/>
    </row>
    <row r="1187">
      <c r="A1187" s="46">
        <v>1315.0</v>
      </c>
      <c r="B1187" s="73" t="s">
        <v>1783</v>
      </c>
      <c r="C1187" s="75"/>
      <c r="D1187" s="9"/>
      <c r="E1187" s="72"/>
      <c r="F1187" s="9"/>
      <c r="G1187" s="75"/>
      <c r="H1187" s="75"/>
      <c r="I1187" s="75"/>
      <c r="J1187" s="79"/>
      <c r="K1187" s="79"/>
      <c r="L1187" s="75"/>
    </row>
    <row r="1188">
      <c r="A1188" s="46">
        <v>1316.0</v>
      </c>
      <c r="B1188" s="104" t="s">
        <v>1784</v>
      </c>
      <c r="C1188" s="75"/>
      <c r="D1188" s="9"/>
      <c r="E1188" s="72" t="s">
        <v>1785</v>
      </c>
      <c r="F1188" s="9"/>
      <c r="G1188" s="75"/>
      <c r="H1188" s="75"/>
      <c r="I1188" s="75"/>
      <c r="J1188" s="79"/>
      <c r="K1188" s="79"/>
      <c r="L1188" s="75"/>
    </row>
    <row r="1189">
      <c r="A1189" s="46">
        <v>1317.0</v>
      </c>
      <c r="B1189" s="104" t="s">
        <v>1786</v>
      </c>
      <c r="C1189" s="96">
        <v>45462.0</v>
      </c>
      <c r="D1189" s="9"/>
      <c r="E1189" s="72">
        <v>8.443065056E9</v>
      </c>
      <c r="F1189" s="9"/>
      <c r="G1189" s="72" t="s">
        <v>1787</v>
      </c>
      <c r="H1189" s="72" t="s">
        <v>209</v>
      </c>
      <c r="I1189" s="72" t="s">
        <v>1780</v>
      </c>
      <c r="J1189" s="76">
        <v>807.0</v>
      </c>
      <c r="K1189" s="79"/>
      <c r="L1189" s="75"/>
    </row>
    <row r="1190">
      <c r="A1190" s="46">
        <v>1318.0</v>
      </c>
      <c r="B1190" s="104" t="s">
        <v>1788</v>
      </c>
      <c r="C1190" s="89">
        <v>45463.0</v>
      </c>
      <c r="D1190" s="9"/>
      <c r="E1190" s="72" t="s">
        <v>1789</v>
      </c>
      <c r="F1190" s="9"/>
      <c r="G1190" s="72" t="s">
        <v>1464</v>
      </c>
      <c r="H1190" s="72" t="s">
        <v>1392</v>
      </c>
      <c r="I1190" s="75"/>
      <c r="J1190" s="76">
        <v>450.0</v>
      </c>
      <c r="K1190" s="79"/>
      <c r="L1190" s="75"/>
    </row>
    <row r="1191">
      <c r="A1191" s="46">
        <v>1319.0</v>
      </c>
      <c r="B1191" s="104" t="s">
        <v>1790</v>
      </c>
      <c r="C1191" s="75"/>
      <c r="D1191" s="9"/>
      <c r="E1191" s="72"/>
      <c r="F1191" s="9"/>
      <c r="G1191" s="75"/>
      <c r="H1191" s="75"/>
      <c r="I1191" s="75"/>
      <c r="J1191" s="79"/>
      <c r="K1191" s="79"/>
      <c r="L1191" s="75"/>
    </row>
    <row r="1192">
      <c r="A1192" s="46">
        <v>1320.0</v>
      </c>
      <c r="B1192" s="104" t="s">
        <v>1791</v>
      </c>
      <c r="C1192" s="75"/>
      <c r="D1192" s="9"/>
      <c r="E1192" s="72" t="s">
        <v>1792</v>
      </c>
      <c r="F1192" s="9"/>
      <c r="G1192" s="75"/>
      <c r="H1192" s="75"/>
      <c r="I1192" s="75"/>
      <c r="J1192" s="79"/>
      <c r="K1192" s="79"/>
      <c r="L1192" s="75"/>
    </row>
    <row r="1193">
      <c r="A1193" s="46">
        <v>1321.0</v>
      </c>
      <c r="B1193" s="104" t="s">
        <v>1793</v>
      </c>
      <c r="C1193" s="75"/>
      <c r="D1193" s="9"/>
      <c r="E1193" s="72" t="s">
        <v>1794</v>
      </c>
      <c r="F1193" s="9"/>
      <c r="G1193" s="75"/>
      <c r="H1193" s="75"/>
      <c r="I1193" s="75"/>
      <c r="J1193" s="79"/>
      <c r="K1193" s="79"/>
      <c r="L1193" s="75"/>
    </row>
    <row r="1194">
      <c r="A1194" s="46">
        <v>1322.0</v>
      </c>
      <c r="B1194" s="99" t="s">
        <v>1795</v>
      </c>
      <c r="C1194" s="75"/>
      <c r="D1194" s="9"/>
      <c r="E1194" s="72"/>
      <c r="F1194" s="9"/>
      <c r="G1194" s="75"/>
      <c r="H1194" s="75"/>
      <c r="I1194" s="75"/>
      <c r="J1194" s="79"/>
      <c r="K1194" s="79"/>
      <c r="L1194" s="75"/>
    </row>
    <row r="1195">
      <c r="A1195" s="46">
        <v>1323.0</v>
      </c>
      <c r="B1195" s="104" t="s">
        <v>1796</v>
      </c>
      <c r="C1195" s="75"/>
      <c r="D1195" s="9"/>
      <c r="E1195" s="72"/>
      <c r="F1195" s="9"/>
      <c r="G1195" s="75"/>
      <c r="H1195" s="75"/>
      <c r="I1195" s="75"/>
      <c r="J1195" s="79"/>
      <c r="K1195" s="79"/>
      <c r="L1195" s="75"/>
    </row>
    <row r="1196">
      <c r="A1196" s="46">
        <v>1324.0</v>
      </c>
      <c r="B1196" s="104" t="s">
        <v>1797</v>
      </c>
      <c r="C1196" s="75"/>
      <c r="D1196" s="9"/>
      <c r="E1196" s="72"/>
      <c r="F1196" s="9"/>
      <c r="G1196" s="75"/>
      <c r="H1196" s="75"/>
      <c r="I1196" s="75"/>
      <c r="J1196" s="79"/>
      <c r="K1196" s="79"/>
      <c r="L1196" s="75"/>
    </row>
    <row r="1197">
      <c r="A1197" s="46">
        <v>1325.0</v>
      </c>
      <c r="B1197" s="104" t="s">
        <v>1798</v>
      </c>
      <c r="C1197" s="103">
        <v>45462.0</v>
      </c>
      <c r="D1197" s="9"/>
      <c r="E1197" s="72" t="s">
        <v>1799</v>
      </c>
      <c r="F1197" s="9"/>
      <c r="G1197" s="72" t="s">
        <v>1464</v>
      </c>
      <c r="H1197" s="72" t="s">
        <v>1392</v>
      </c>
      <c r="I1197" s="72" t="s">
        <v>54</v>
      </c>
      <c r="J1197" s="79"/>
      <c r="K1197" s="79"/>
      <c r="L1197" s="75"/>
    </row>
    <row r="1198">
      <c r="A1198" s="46">
        <v>1326.0</v>
      </c>
      <c r="B1198" s="104" t="s">
        <v>1800</v>
      </c>
      <c r="C1198" s="75"/>
      <c r="D1198" s="9"/>
      <c r="E1198" s="72"/>
      <c r="F1198" s="9"/>
      <c r="G1198" s="75"/>
      <c r="H1198" s="75"/>
      <c r="I1198" s="75"/>
      <c r="J1198" s="79"/>
      <c r="K1198" s="79"/>
      <c r="L1198" s="75"/>
    </row>
    <row r="1199">
      <c r="A1199" s="46">
        <v>1327.0</v>
      </c>
      <c r="B1199" s="104" t="s">
        <v>1801</v>
      </c>
      <c r="C1199" s="75"/>
      <c r="D1199" s="9"/>
      <c r="E1199" s="72"/>
      <c r="F1199" s="9"/>
      <c r="G1199" s="75"/>
      <c r="H1199" s="75"/>
      <c r="I1199" s="75"/>
      <c r="J1199" s="79"/>
      <c r="K1199" s="79"/>
      <c r="L1199" s="75"/>
    </row>
    <row r="1200">
      <c r="A1200" s="46">
        <v>1328.0</v>
      </c>
      <c r="B1200" s="104" t="s">
        <v>1802</v>
      </c>
      <c r="C1200" s="75"/>
      <c r="D1200" s="9"/>
      <c r="E1200" s="72"/>
      <c r="F1200" s="9"/>
      <c r="G1200" s="75"/>
      <c r="H1200" s="75"/>
      <c r="I1200" s="75"/>
      <c r="J1200" s="79"/>
      <c r="K1200" s="79"/>
      <c r="L1200" s="75"/>
    </row>
    <row r="1201">
      <c r="A1201" s="46">
        <v>1329.0</v>
      </c>
      <c r="B1201" s="99" t="s">
        <v>1803</v>
      </c>
      <c r="C1201" s="103">
        <v>45469.0</v>
      </c>
      <c r="D1201" s="9"/>
      <c r="E1201" s="72" t="s">
        <v>1804</v>
      </c>
      <c r="F1201" s="9"/>
      <c r="G1201" s="72" t="s">
        <v>1288</v>
      </c>
      <c r="H1201" s="72" t="s">
        <v>34</v>
      </c>
      <c r="I1201" s="72" t="s">
        <v>54</v>
      </c>
      <c r="J1201" s="76" t="s">
        <v>619</v>
      </c>
      <c r="K1201" s="79"/>
      <c r="L1201" s="75"/>
    </row>
    <row r="1202">
      <c r="A1202" s="46">
        <v>1330.0</v>
      </c>
      <c r="B1202" s="104" t="s">
        <v>1805</v>
      </c>
      <c r="C1202" s="75"/>
      <c r="D1202" s="9"/>
      <c r="E1202" s="72"/>
      <c r="F1202" s="9"/>
      <c r="G1202" s="75"/>
      <c r="H1202" s="75"/>
      <c r="I1202" s="75"/>
      <c r="J1202" s="79"/>
      <c r="K1202" s="79"/>
      <c r="L1202" s="75"/>
    </row>
    <row r="1203">
      <c r="A1203" s="46">
        <v>1331.0</v>
      </c>
      <c r="B1203" s="73" t="s">
        <v>1806</v>
      </c>
      <c r="C1203" s="103">
        <v>45465.0</v>
      </c>
      <c r="D1203" s="9"/>
      <c r="E1203" s="72" t="s">
        <v>1807</v>
      </c>
      <c r="F1203" s="9"/>
      <c r="G1203" s="72" t="s">
        <v>53</v>
      </c>
      <c r="H1203" s="72" t="s">
        <v>34</v>
      </c>
      <c r="I1203" s="72" t="s">
        <v>54</v>
      </c>
      <c r="J1203" s="76" t="s">
        <v>619</v>
      </c>
      <c r="K1203" s="76" t="s">
        <v>864</v>
      </c>
      <c r="L1203" s="75"/>
    </row>
    <row r="1204">
      <c r="A1204" s="46">
        <v>1332.0</v>
      </c>
      <c r="B1204" s="98" t="s">
        <v>1808</v>
      </c>
      <c r="C1204" s="103">
        <v>45465.0</v>
      </c>
      <c r="D1204" s="9"/>
      <c r="E1204" s="72" t="s">
        <v>1809</v>
      </c>
      <c r="F1204" s="9"/>
      <c r="G1204" s="72" t="s">
        <v>1810</v>
      </c>
      <c r="H1204" s="72" t="s">
        <v>34</v>
      </c>
      <c r="I1204" s="72" t="s">
        <v>54</v>
      </c>
      <c r="J1204" s="76" t="s">
        <v>619</v>
      </c>
      <c r="K1204" s="79"/>
      <c r="L1204" s="75"/>
    </row>
    <row r="1205">
      <c r="A1205" s="46">
        <v>1333.0</v>
      </c>
      <c r="B1205" s="97" t="s">
        <v>1811</v>
      </c>
      <c r="C1205" s="103">
        <v>45465.0</v>
      </c>
      <c r="D1205" s="9"/>
      <c r="E1205" s="72" t="s">
        <v>1812</v>
      </c>
      <c r="F1205" s="9"/>
      <c r="G1205" s="72" t="s">
        <v>1813</v>
      </c>
      <c r="H1205" s="72" t="s">
        <v>229</v>
      </c>
      <c r="I1205" s="72" t="s">
        <v>54</v>
      </c>
      <c r="J1205" s="76" t="s">
        <v>1814</v>
      </c>
      <c r="K1205" s="76" t="s">
        <v>847</v>
      </c>
      <c r="L1205" s="75"/>
    </row>
    <row r="1206">
      <c r="A1206" s="46">
        <v>1334.0</v>
      </c>
      <c r="B1206" s="97" t="s">
        <v>1815</v>
      </c>
      <c r="C1206" s="103">
        <v>45465.0</v>
      </c>
      <c r="D1206" s="9"/>
      <c r="E1206" s="72" t="s">
        <v>1816</v>
      </c>
      <c r="F1206" s="9"/>
      <c r="G1206" s="72" t="s">
        <v>1810</v>
      </c>
      <c r="H1206" s="72" t="s">
        <v>40</v>
      </c>
      <c r="I1206" s="72" t="s">
        <v>54</v>
      </c>
      <c r="J1206" s="76" t="s">
        <v>1219</v>
      </c>
      <c r="K1206" s="76"/>
      <c r="L1206" s="75"/>
    </row>
    <row r="1207">
      <c r="A1207" s="46">
        <v>1335.0</v>
      </c>
      <c r="B1207" s="99" t="s">
        <v>1817</v>
      </c>
      <c r="C1207" s="103">
        <v>45467.0</v>
      </c>
      <c r="D1207" s="9"/>
      <c r="E1207" s="72" t="s">
        <v>1759</v>
      </c>
      <c r="F1207" s="9"/>
      <c r="G1207" s="72" t="s">
        <v>1818</v>
      </c>
      <c r="H1207" s="72" t="s">
        <v>34</v>
      </c>
      <c r="I1207" s="72" t="s">
        <v>54</v>
      </c>
      <c r="J1207" s="76" t="s">
        <v>619</v>
      </c>
      <c r="K1207" s="79"/>
      <c r="L1207" s="75"/>
    </row>
    <row r="1208">
      <c r="A1208" s="46">
        <v>1336.0</v>
      </c>
      <c r="B1208" s="99" t="s">
        <v>1819</v>
      </c>
      <c r="C1208" s="103"/>
      <c r="D1208" s="9"/>
      <c r="E1208" s="72" t="s">
        <v>1820</v>
      </c>
      <c r="F1208" s="9"/>
      <c r="G1208" s="75"/>
      <c r="H1208" s="75"/>
      <c r="I1208" s="75"/>
      <c r="J1208" s="79"/>
      <c r="K1208" s="79"/>
      <c r="L1208" s="75"/>
    </row>
    <row r="1209">
      <c r="A1209" s="46">
        <v>1337.0</v>
      </c>
      <c r="B1209" s="73" t="s">
        <v>1821</v>
      </c>
      <c r="C1209" s="75"/>
      <c r="D1209" s="9"/>
      <c r="E1209" s="72"/>
      <c r="F1209" s="9"/>
      <c r="G1209" s="75"/>
      <c r="H1209" s="75"/>
      <c r="I1209" s="75"/>
      <c r="J1209" s="79"/>
      <c r="K1209" s="79"/>
      <c r="L1209" s="75"/>
    </row>
    <row r="1210">
      <c r="A1210" s="46">
        <v>1338.0</v>
      </c>
      <c r="B1210" s="73" t="s">
        <v>1822</v>
      </c>
      <c r="C1210" s="75"/>
      <c r="D1210" s="9"/>
      <c r="E1210" s="72"/>
      <c r="F1210" s="9"/>
      <c r="G1210" s="75"/>
      <c r="H1210" s="75"/>
      <c r="I1210" s="75"/>
      <c r="J1210" s="79"/>
      <c r="K1210" s="79"/>
      <c r="L1210" s="75"/>
    </row>
    <row r="1211">
      <c r="A1211" s="46">
        <v>1339.0</v>
      </c>
      <c r="B1211" s="73" t="s">
        <v>1823</v>
      </c>
      <c r="C1211" s="75"/>
      <c r="D1211" s="9"/>
      <c r="E1211" s="72"/>
      <c r="F1211" s="9"/>
      <c r="G1211" s="75"/>
      <c r="H1211" s="75"/>
      <c r="I1211" s="75"/>
      <c r="J1211" s="79"/>
      <c r="K1211" s="79"/>
      <c r="L1211" s="75"/>
    </row>
    <row r="1212">
      <c r="A1212" s="46">
        <v>1340.0</v>
      </c>
      <c r="B1212" s="97" t="s">
        <v>1824</v>
      </c>
      <c r="C1212" s="103">
        <v>45468.0</v>
      </c>
      <c r="D1212" s="9"/>
      <c r="E1212" s="72" t="s">
        <v>1268</v>
      </c>
      <c r="F1212" s="9"/>
      <c r="G1212" s="72" t="s">
        <v>1810</v>
      </c>
      <c r="H1212" s="72" t="s">
        <v>34</v>
      </c>
      <c r="I1212" s="72" t="s">
        <v>54</v>
      </c>
      <c r="J1212" s="76" t="s">
        <v>619</v>
      </c>
      <c r="K1212" s="79"/>
      <c r="L1212" s="75"/>
    </row>
    <row r="1213">
      <c r="A1213" s="46">
        <v>1341.0</v>
      </c>
      <c r="B1213" s="98" t="s">
        <v>1825</v>
      </c>
      <c r="C1213" s="103">
        <v>45532.0</v>
      </c>
      <c r="D1213" s="9"/>
      <c r="E1213" s="72" t="s">
        <v>1826</v>
      </c>
      <c r="F1213" s="9"/>
      <c r="G1213" s="72" t="s">
        <v>1818</v>
      </c>
      <c r="H1213" s="72" t="s">
        <v>34</v>
      </c>
      <c r="I1213" s="72" t="s">
        <v>54</v>
      </c>
      <c r="J1213" s="79"/>
      <c r="K1213" s="79"/>
      <c r="L1213" s="75"/>
    </row>
    <row r="1214">
      <c r="A1214" s="46">
        <v>1342.0</v>
      </c>
      <c r="B1214" s="98" t="s">
        <v>1827</v>
      </c>
      <c r="C1214" s="103">
        <v>45532.0</v>
      </c>
      <c r="D1214" s="9"/>
      <c r="E1214" s="72" t="s">
        <v>1579</v>
      </c>
      <c r="F1214" s="9"/>
      <c r="G1214" s="72" t="s">
        <v>1818</v>
      </c>
      <c r="H1214" s="72" t="s">
        <v>229</v>
      </c>
      <c r="I1214" s="72" t="s">
        <v>54</v>
      </c>
      <c r="J1214" s="79"/>
      <c r="K1214" s="79"/>
      <c r="L1214" s="75"/>
    </row>
    <row r="1215">
      <c r="A1215" s="46">
        <v>1343.0</v>
      </c>
      <c r="B1215" s="106" t="s">
        <v>1828</v>
      </c>
      <c r="C1215" s="103">
        <v>45532.0</v>
      </c>
      <c r="D1215" s="9"/>
      <c r="E1215" s="72" t="s">
        <v>1829</v>
      </c>
      <c r="F1215" s="9"/>
      <c r="G1215" s="72" t="s">
        <v>1830</v>
      </c>
      <c r="H1215" s="72" t="s">
        <v>34</v>
      </c>
      <c r="I1215" s="72" t="s">
        <v>54</v>
      </c>
      <c r="J1215" s="79"/>
      <c r="K1215" s="79"/>
      <c r="L1215" s="75"/>
    </row>
    <row r="1216">
      <c r="A1216" s="46">
        <v>1344.0</v>
      </c>
      <c r="B1216" s="98" t="s">
        <v>1831</v>
      </c>
      <c r="C1216" s="103">
        <v>45532.0</v>
      </c>
      <c r="D1216" s="9"/>
      <c r="E1216" s="72"/>
      <c r="F1216" s="9"/>
      <c r="G1216" s="72" t="s">
        <v>1832</v>
      </c>
      <c r="H1216" s="72" t="s">
        <v>34</v>
      </c>
      <c r="I1216" s="75"/>
      <c r="J1216" s="79"/>
      <c r="K1216" s="79"/>
      <c r="L1216" s="75"/>
    </row>
    <row r="1217">
      <c r="A1217" s="46">
        <v>1345.0</v>
      </c>
      <c r="B1217" s="73" t="s">
        <v>1833</v>
      </c>
      <c r="C1217" s="103">
        <v>45472.0</v>
      </c>
      <c r="D1217" s="9"/>
      <c r="E1217" s="72" t="s">
        <v>1834</v>
      </c>
      <c r="F1217" s="9"/>
      <c r="G1217" s="72" t="s">
        <v>1810</v>
      </c>
      <c r="H1217" s="72" t="s">
        <v>1810</v>
      </c>
      <c r="I1217" s="72" t="s">
        <v>1810</v>
      </c>
      <c r="J1217" s="79"/>
      <c r="K1217" s="79"/>
      <c r="L1217" s="75"/>
    </row>
    <row r="1218">
      <c r="A1218" s="46">
        <v>1346.0</v>
      </c>
      <c r="B1218" s="99" t="s">
        <v>1835</v>
      </c>
      <c r="C1218" s="103">
        <v>45472.0</v>
      </c>
      <c r="D1218" s="9"/>
      <c r="E1218" s="72" t="s">
        <v>1836</v>
      </c>
      <c r="F1218" s="9"/>
      <c r="G1218" s="72" t="s">
        <v>1818</v>
      </c>
      <c r="H1218" s="72" t="s">
        <v>34</v>
      </c>
      <c r="I1218" s="72" t="s">
        <v>54</v>
      </c>
      <c r="J1218" s="79"/>
      <c r="K1218" s="79"/>
      <c r="L1218" s="75"/>
    </row>
    <row r="1219">
      <c r="A1219" s="46">
        <v>1347.0</v>
      </c>
      <c r="B1219" s="99" t="s">
        <v>1837</v>
      </c>
      <c r="C1219" s="103">
        <v>45475.0</v>
      </c>
      <c r="D1219" s="9"/>
      <c r="E1219" s="72" t="s">
        <v>1838</v>
      </c>
      <c r="F1219" s="9"/>
      <c r="G1219" s="72" t="s">
        <v>1818</v>
      </c>
      <c r="H1219" s="75"/>
      <c r="I1219" s="75"/>
      <c r="J1219" s="79"/>
      <c r="K1219" s="79"/>
      <c r="L1219" s="75"/>
    </row>
    <row r="1220">
      <c r="A1220" s="46">
        <v>1348.0</v>
      </c>
      <c r="B1220" s="73" t="s">
        <v>1839</v>
      </c>
      <c r="C1220" s="75"/>
      <c r="D1220" s="9"/>
      <c r="E1220" s="72"/>
      <c r="F1220" s="9"/>
      <c r="G1220" s="75"/>
      <c r="H1220" s="75"/>
      <c r="I1220" s="75"/>
      <c r="J1220" s="79"/>
      <c r="K1220" s="79"/>
      <c r="L1220" s="75"/>
    </row>
    <row r="1221">
      <c r="A1221" s="46">
        <v>1349.0</v>
      </c>
      <c r="B1221" s="73" t="s">
        <v>1840</v>
      </c>
      <c r="C1221" s="103">
        <v>45474.0</v>
      </c>
      <c r="D1221" s="9"/>
      <c r="E1221" s="72" t="s">
        <v>1841</v>
      </c>
      <c r="F1221" s="9"/>
      <c r="G1221" s="72" t="s">
        <v>1343</v>
      </c>
      <c r="H1221" s="72" t="s">
        <v>34</v>
      </c>
      <c r="I1221" s="72" t="s">
        <v>54</v>
      </c>
      <c r="J1221" s="76" t="s">
        <v>619</v>
      </c>
      <c r="K1221" s="79"/>
      <c r="L1221" s="75"/>
    </row>
    <row r="1222">
      <c r="A1222" s="46">
        <v>1350.0</v>
      </c>
      <c r="B1222" s="73" t="s">
        <v>1842</v>
      </c>
      <c r="C1222" s="103">
        <v>45475.0</v>
      </c>
      <c r="D1222" s="9"/>
      <c r="E1222" s="72" t="s">
        <v>1843</v>
      </c>
      <c r="F1222" s="9"/>
      <c r="G1222" s="72" t="s">
        <v>62</v>
      </c>
      <c r="H1222" s="72" t="s">
        <v>229</v>
      </c>
      <c r="I1222" s="72" t="s">
        <v>54</v>
      </c>
      <c r="J1222" s="76" t="s">
        <v>847</v>
      </c>
      <c r="K1222" s="79"/>
      <c r="L1222" s="75"/>
    </row>
    <row r="1223">
      <c r="A1223" s="46">
        <v>1350.0</v>
      </c>
      <c r="B1223" s="97" t="s">
        <v>1844</v>
      </c>
      <c r="C1223" s="103">
        <v>45475.0</v>
      </c>
      <c r="D1223" s="9"/>
      <c r="E1223" s="72" t="s">
        <v>1843</v>
      </c>
      <c r="F1223" s="9"/>
      <c r="G1223" s="72" t="s">
        <v>62</v>
      </c>
      <c r="H1223" s="72" t="s">
        <v>34</v>
      </c>
      <c r="I1223" s="72" t="s">
        <v>54</v>
      </c>
      <c r="J1223" s="76" t="s">
        <v>864</v>
      </c>
      <c r="K1223" s="79"/>
      <c r="L1223" s="75"/>
    </row>
    <row r="1224">
      <c r="A1224" s="46">
        <v>1351.0</v>
      </c>
      <c r="B1224" s="99" t="s">
        <v>1845</v>
      </c>
      <c r="C1224" s="75"/>
      <c r="D1224" s="9"/>
      <c r="E1224" s="72" t="s">
        <v>1846</v>
      </c>
      <c r="F1224" s="9"/>
      <c r="G1224" s="75"/>
      <c r="H1224" s="75"/>
      <c r="I1224" s="75"/>
      <c r="J1224" s="79"/>
      <c r="K1224" s="79"/>
      <c r="L1224" s="75"/>
    </row>
    <row r="1225">
      <c r="A1225" s="46">
        <v>1352.0</v>
      </c>
      <c r="B1225" s="99" t="s">
        <v>1847</v>
      </c>
      <c r="C1225" s="103">
        <v>45476.0</v>
      </c>
      <c r="D1225" s="9"/>
      <c r="E1225" s="72" t="s">
        <v>1846</v>
      </c>
      <c r="F1225" s="9"/>
      <c r="G1225" s="75"/>
      <c r="H1225" s="75"/>
      <c r="I1225" s="75"/>
      <c r="J1225" s="79"/>
      <c r="K1225" s="79"/>
      <c r="L1225" s="75"/>
    </row>
    <row r="1226">
      <c r="A1226" s="46">
        <v>1353.0</v>
      </c>
      <c r="B1226" s="99" t="s">
        <v>1848</v>
      </c>
      <c r="C1226" s="103">
        <v>45476.0</v>
      </c>
      <c r="D1226" s="9"/>
      <c r="E1226" s="72" t="s">
        <v>1846</v>
      </c>
      <c r="F1226" s="9"/>
      <c r="G1226" s="75"/>
      <c r="H1226" s="75"/>
      <c r="I1226" s="75"/>
      <c r="J1226" s="79"/>
      <c r="K1226" s="79"/>
      <c r="L1226" s="75"/>
    </row>
    <row r="1227">
      <c r="A1227" s="46">
        <v>1354.0</v>
      </c>
      <c r="B1227" s="99" t="s">
        <v>1849</v>
      </c>
      <c r="C1227" s="103">
        <v>38171.0</v>
      </c>
      <c r="D1227" s="9"/>
      <c r="E1227" s="72" t="s">
        <v>1850</v>
      </c>
      <c r="F1227" s="9"/>
      <c r="G1227" s="72" t="s">
        <v>1818</v>
      </c>
      <c r="H1227" s="72" t="s">
        <v>34</v>
      </c>
      <c r="I1227" s="72" t="s">
        <v>54</v>
      </c>
      <c r="J1227" s="76" t="s">
        <v>864</v>
      </c>
      <c r="K1227" s="79"/>
      <c r="L1227" s="75"/>
    </row>
    <row r="1228">
      <c r="A1228" s="46">
        <v>1355.0</v>
      </c>
      <c r="B1228" s="98" t="s">
        <v>1851</v>
      </c>
      <c r="C1228" s="103">
        <v>45475.0</v>
      </c>
      <c r="D1228" s="9"/>
      <c r="E1228" s="72" t="s">
        <v>1852</v>
      </c>
      <c r="F1228" s="9"/>
      <c r="G1228" s="72" t="s">
        <v>1810</v>
      </c>
      <c r="H1228" s="72" t="s">
        <v>34</v>
      </c>
      <c r="I1228" s="72" t="s">
        <v>54</v>
      </c>
      <c r="J1228" s="76" t="s">
        <v>619</v>
      </c>
      <c r="K1228" s="79"/>
      <c r="L1228" s="75"/>
    </row>
    <row r="1229">
      <c r="A1229" s="46">
        <v>1356.0</v>
      </c>
      <c r="B1229" s="107" t="s">
        <v>1853</v>
      </c>
      <c r="C1229" s="103">
        <v>45474.0</v>
      </c>
      <c r="D1229" s="9"/>
      <c r="E1229" s="72" t="s">
        <v>1854</v>
      </c>
      <c r="F1229" s="9"/>
      <c r="G1229" s="72" t="s">
        <v>1343</v>
      </c>
      <c r="H1229" s="72" t="s">
        <v>34</v>
      </c>
      <c r="I1229" s="72" t="s">
        <v>54</v>
      </c>
      <c r="J1229" s="79"/>
      <c r="K1229" s="79"/>
      <c r="L1229" s="75"/>
    </row>
    <row r="1230">
      <c r="A1230" s="46">
        <v>1357.0</v>
      </c>
      <c r="B1230" s="107" t="s">
        <v>1855</v>
      </c>
      <c r="C1230" s="103">
        <v>45474.0</v>
      </c>
      <c r="D1230" s="9"/>
      <c r="E1230" s="72" t="s">
        <v>1854</v>
      </c>
      <c r="F1230" s="9"/>
      <c r="G1230" s="72" t="s">
        <v>1818</v>
      </c>
      <c r="H1230" s="72" t="s">
        <v>34</v>
      </c>
      <c r="I1230" s="72" t="s">
        <v>54</v>
      </c>
      <c r="J1230" s="79"/>
      <c r="K1230" s="79"/>
      <c r="L1230" s="75"/>
    </row>
    <row r="1231">
      <c r="A1231" s="46">
        <v>1358.0</v>
      </c>
      <c r="B1231" s="107" t="s">
        <v>1856</v>
      </c>
      <c r="C1231" s="103">
        <v>45474.0</v>
      </c>
      <c r="D1231" s="9"/>
      <c r="E1231" s="72" t="s">
        <v>1857</v>
      </c>
      <c r="F1231" s="9"/>
      <c r="G1231" s="72" t="s">
        <v>1343</v>
      </c>
      <c r="H1231" s="72" t="s">
        <v>34</v>
      </c>
      <c r="I1231" s="72" t="s">
        <v>54</v>
      </c>
      <c r="J1231" s="76" t="s">
        <v>619</v>
      </c>
      <c r="K1231" s="79"/>
      <c r="L1231" s="75"/>
    </row>
    <row r="1232">
      <c r="A1232" s="46">
        <v>1359.0</v>
      </c>
      <c r="B1232" s="99" t="s">
        <v>1858</v>
      </c>
      <c r="C1232" s="75"/>
      <c r="D1232" s="9"/>
      <c r="E1232" s="72"/>
      <c r="F1232" s="9"/>
      <c r="G1232" s="75"/>
      <c r="H1232" s="75"/>
      <c r="I1232" s="75"/>
      <c r="J1232" s="79"/>
      <c r="K1232" s="79"/>
      <c r="L1232" s="75"/>
    </row>
    <row r="1233">
      <c r="A1233" s="46">
        <v>1400.0</v>
      </c>
      <c r="B1233" s="97" t="s">
        <v>1859</v>
      </c>
      <c r="C1233" s="103">
        <v>45479.0</v>
      </c>
      <c r="D1233" s="9"/>
      <c r="E1233" s="72" t="s">
        <v>1860</v>
      </c>
      <c r="F1233" s="9"/>
      <c r="G1233" s="75"/>
      <c r="H1233" s="75"/>
      <c r="I1233" s="75"/>
      <c r="J1233" s="79"/>
      <c r="K1233" s="79"/>
      <c r="L1233" s="75"/>
    </row>
    <row r="1234">
      <c r="A1234" s="46">
        <v>1401.0</v>
      </c>
      <c r="B1234" s="97" t="s">
        <v>1861</v>
      </c>
      <c r="C1234" s="103">
        <v>45482.0</v>
      </c>
      <c r="D1234" s="9"/>
      <c r="E1234" s="72" t="s">
        <v>1862</v>
      </c>
      <c r="F1234" s="9"/>
      <c r="G1234" s="72" t="s">
        <v>1818</v>
      </c>
      <c r="H1234" s="72" t="s">
        <v>229</v>
      </c>
      <c r="I1234" s="72" t="s">
        <v>54</v>
      </c>
      <c r="J1234" s="76" t="s">
        <v>1814</v>
      </c>
      <c r="K1234" s="79"/>
      <c r="L1234" s="75"/>
    </row>
    <row r="1235">
      <c r="A1235" s="46">
        <v>1402.0</v>
      </c>
      <c r="B1235" s="73" t="s">
        <v>1863</v>
      </c>
      <c r="C1235" s="103">
        <v>45482.0</v>
      </c>
      <c r="D1235" s="9"/>
      <c r="E1235" s="72" t="s">
        <v>1606</v>
      </c>
      <c r="F1235" s="9"/>
      <c r="G1235" s="72" t="s">
        <v>53</v>
      </c>
      <c r="H1235" s="72" t="s">
        <v>34</v>
      </c>
      <c r="I1235" s="72" t="s">
        <v>54</v>
      </c>
      <c r="J1235" s="76" t="s">
        <v>619</v>
      </c>
      <c r="K1235" s="76" t="s">
        <v>82</v>
      </c>
      <c r="L1235" s="75"/>
    </row>
    <row r="1236">
      <c r="A1236" s="46">
        <v>1403.0</v>
      </c>
      <c r="B1236" s="73" t="s">
        <v>1864</v>
      </c>
      <c r="C1236" s="103">
        <v>45482.0</v>
      </c>
      <c r="D1236" s="9"/>
      <c r="E1236" s="72" t="s">
        <v>1865</v>
      </c>
      <c r="F1236" s="9"/>
      <c r="G1236" s="72" t="s">
        <v>1830</v>
      </c>
      <c r="H1236" s="72" t="s">
        <v>34</v>
      </c>
      <c r="I1236" s="72" t="s">
        <v>54</v>
      </c>
      <c r="J1236" s="76" t="s">
        <v>619</v>
      </c>
      <c r="K1236" s="79"/>
      <c r="L1236" s="75"/>
    </row>
    <row r="1237">
      <c r="A1237" s="46">
        <v>1404.0</v>
      </c>
      <c r="B1237" s="98" t="s">
        <v>1866</v>
      </c>
      <c r="C1237" s="103">
        <v>45482.0</v>
      </c>
      <c r="D1237" s="9"/>
      <c r="E1237" s="72" t="s">
        <v>1867</v>
      </c>
      <c r="F1237" s="9"/>
      <c r="G1237" s="72" t="s">
        <v>1818</v>
      </c>
      <c r="H1237" s="72" t="s">
        <v>34</v>
      </c>
      <c r="I1237" s="72" t="s">
        <v>54</v>
      </c>
      <c r="J1237" s="76" t="s">
        <v>619</v>
      </c>
      <c r="K1237" s="79"/>
      <c r="L1237" s="75"/>
    </row>
    <row r="1238">
      <c r="A1238" s="46">
        <v>1405.0</v>
      </c>
      <c r="B1238" s="98" t="s">
        <v>1868</v>
      </c>
      <c r="C1238" s="103">
        <v>45482.0</v>
      </c>
      <c r="D1238" s="9"/>
      <c r="E1238" s="72" t="s">
        <v>1869</v>
      </c>
      <c r="F1238" s="9"/>
      <c r="G1238" s="72" t="s">
        <v>1830</v>
      </c>
      <c r="H1238" s="72" t="s">
        <v>34</v>
      </c>
      <c r="I1238" s="72" t="s">
        <v>54</v>
      </c>
      <c r="J1238" s="76" t="s">
        <v>619</v>
      </c>
      <c r="K1238" s="79"/>
      <c r="L1238" s="75"/>
    </row>
    <row r="1239">
      <c r="A1239" s="46">
        <v>1406.0</v>
      </c>
      <c r="B1239" s="98" t="s">
        <v>1870</v>
      </c>
      <c r="C1239" s="103">
        <v>45482.0</v>
      </c>
      <c r="D1239" s="9"/>
      <c r="E1239" s="72" t="s">
        <v>1869</v>
      </c>
      <c r="F1239" s="9"/>
      <c r="G1239" s="72" t="s">
        <v>1830</v>
      </c>
      <c r="H1239" s="72" t="s">
        <v>34</v>
      </c>
      <c r="I1239" s="72" t="s">
        <v>54</v>
      </c>
      <c r="J1239" s="76" t="s">
        <v>619</v>
      </c>
      <c r="K1239" s="79"/>
      <c r="L1239" s="75"/>
    </row>
    <row r="1240">
      <c r="A1240" s="46">
        <v>1407.0</v>
      </c>
      <c r="B1240" s="104" t="s">
        <v>1871</v>
      </c>
      <c r="C1240" s="75"/>
      <c r="D1240" s="9"/>
      <c r="E1240" s="72"/>
      <c r="F1240" s="9"/>
      <c r="G1240" s="75"/>
      <c r="H1240" s="75"/>
      <c r="I1240" s="75"/>
      <c r="J1240" s="79"/>
      <c r="K1240" s="79"/>
      <c r="L1240" s="75"/>
    </row>
    <row r="1241">
      <c r="A1241" s="46">
        <v>1408.0</v>
      </c>
      <c r="B1241" s="104" t="s">
        <v>1849</v>
      </c>
      <c r="C1241" s="75"/>
      <c r="D1241" s="9"/>
      <c r="E1241" s="72"/>
      <c r="F1241" s="9"/>
      <c r="G1241" s="75"/>
      <c r="H1241" s="75"/>
      <c r="I1241" s="75"/>
      <c r="J1241" s="79"/>
      <c r="K1241" s="79"/>
      <c r="L1241" s="75"/>
    </row>
    <row r="1242">
      <c r="A1242" s="46">
        <v>1409.0</v>
      </c>
      <c r="B1242" s="104" t="s">
        <v>1872</v>
      </c>
      <c r="C1242" s="75"/>
      <c r="D1242" s="9"/>
      <c r="E1242" s="72"/>
      <c r="F1242" s="9"/>
      <c r="G1242" s="75"/>
      <c r="H1242" s="75"/>
      <c r="I1242" s="75"/>
      <c r="J1242" s="79"/>
      <c r="K1242" s="79"/>
      <c r="L1242" s="75"/>
    </row>
    <row r="1243">
      <c r="A1243" s="46">
        <v>1410.0</v>
      </c>
      <c r="B1243" s="104" t="s">
        <v>1873</v>
      </c>
      <c r="C1243" s="75"/>
      <c r="D1243" s="9"/>
      <c r="E1243" s="72"/>
      <c r="F1243" s="9"/>
      <c r="G1243" s="75"/>
      <c r="H1243" s="75"/>
      <c r="I1243" s="75"/>
      <c r="J1243" s="79"/>
      <c r="K1243" s="79"/>
      <c r="L1243" s="75"/>
    </row>
    <row r="1244">
      <c r="A1244" s="46">
        <v>1411.0</v>
      </c>
      <c r="B1244" s="104" t="s">
        <v>1874</v>
      </c>
      <c r="C1244" s="75"/>
      <c r="D1244" s="9"/>
      <c r="E1244" s="72"/>
      <c r="F1244" s="9"/>
      <c r="G1244" s="75"/>
      <c r="H1244" s="75"/>
      <c r="I1244" s="75"/>
      <c r="J1244" s="79"/>
      <c r="K1244" s="79"/>
      <c r="L1244" s="75"/>
    </row>
    <row r="1245">
      <c r="A1245" s="46">
        <v>1412.0</v>
      </c>
      <c r="B1245" s="104" t="s">
        <v>1875</v>
      </c>
      <c r="C1245" s="75"/>
      <c r="D1245" s="9"/>
      <c r="E1245" s="72"/>
      <c r="F1245" s="9"/>
      <c r="G1245" s="75"/>
      <c r="H1245" s="75"/>
      <c r="I1245" s="75"/>
      <c r="J1245" s="79"/>
      <c r="K1245" s="79"/>
      <c r="L1245" s="75"/>
    </row>
    <row r="1246">
      <c r="A1246" s="46">
        <v>1413.0</v>
      </c>
      <c r="B1246" s="104" t="s">
        <v>1876</v>
      </c>
      <c r="C1246" s="89">
        <v>45465.0</v>
      </c>
      <c r="D1246" s="9"/>
      <c r="E1246" s="72" t="s">
        <v>1807</v>
      </c>
      <c r="F1246" s="9"/>
      <c r="G1246" s="75"/>
      <c r="H1246" s="75"/>
      <c r="I1246" s="75"/>
      <c r="J1246" s="79"/>
      <c r="K1246" s="79"/>
      <c r="L1246" s="75"/>
    </row>
    <row r="1247">
      <c r="A1247" s="46">
        <v>1414.0</v>
      </c>
      <c r="B1247" s="104" t="s">
        <v>1877</v>
      </c>
      <c r="C1247" s="103">
        <v>45472.0</v>
      </c>
      <c r="D1247" s="9"/>
      <c r="E1247" s="72" t="s">
        <v>1878</v>
      </c>
      <c r="F1247" s="9"/>
      <c r="G1247" s="72" t="s">
        <v>1818</v>
      </c>
      <c r="H1247" s="72" t="s">
        <v>34</v>
      </c>
      <c r="I1247" s="72" t="s">
        <v>54</v>
      </c>
      <c r="J1247" s="76" t="s">
        <v>1147</v>
      </c>
      <c r="K1247" s="79"/>
      <c r="L1247" s="75"/>
    </row>
    <row r="1248">
      <c r="A1248" s="46">
        <v>1415.0</v>
      </c>
      <c r="B1248" s="104" t="s">
        <v>1879</v>
      </c>
      <c r="C1248" s="103">
        <v>45479.0</v>
      </c>
      <c r="D1248" s="9"/>
      <c r="E1248" s="72" t="s">
        <v>1880</v>
      </c>
      <c r="F1248" s="9"/>
      <c r="G1248" s="72" t="s">
        <v>1818</v>
      </c>
      <c r="H1248" s="72" t="s">
        <v>40</v>
      </c>
      <c r="I1248" s="72" t="s">
        <v>54</v>
      </c>
      <c r="J1248" s="76" t="s">
        <v>1219</v>
      </c>
      <c r="K1248" s="79"/>
      <c r="L1248" s="75"/>
    </row>
    <row r="1249">
      <c r="A1249" s="46">
        <v>1416.0</v>
      </c>
      <c r="B1249" s="104" t="s">
        <v>1881</v>
      </c>
      <c r="C1249" s="75"/>
      <c r="D1249" s="9"/>
      <c r="E1249" s="72"/>
      <c r="F1249" s="9"/>
      <c r="G1249" s="75"/>
      <c r="H1249" s="75"/>
      <c r="I1249" s="75"/>
      <c r="J1249" s="79"/>
      <c r="K1249" s="79"/>
      <c r="L1249" s="75"/>
    </row>
    <row r="1250">
      <c r="A1250" s="46">
        <v>1417.0</v>
      </c>
      <c r="B1250" s="104" t="s">
        <v>1882</v>
      </c>
      <c r="C1250" s="75"/>
      <c r="D1250" s="9"/>
      <c r="E1250" s="72"/>
      <c r="F1250" s="9"/>
      <c r="G1250" s="75"/>
      <c r="H1250" s="75"/>
      <c r="I1250" s="75"/>
      <c r="J1250" s="79"/>
      <c r="K1250" s="79"/>
      <c r="L1250" s="75"/>
    </row>
    <row r="1251">
      <c r="A1251" s="46">
        <v>1418.0</v>
      </c>
      <c r="B1251" s="104" t="s">
        <v>1883</v>
      </c>
      <c r="C1251" s="75"/>
      <c r="D1251" s="9"/>
      <c r="E1251" s="72" t="s">
        <v>1884</v>
      </c>
      <c r="F1251" s="9"/>
      <c r="G1251" s="75"/>
      <c r="H1251" s="75"/>
      <c r="I1251" s="75"/>
      <c r="J1251" s="79"/>
      <c r="K1251" s="79"/>
      <c r="L1251" s="75"/>
    </row>
    <row r="1252">
      <c r="A1252" s="46">
        <v>1419.0</v>
      </c>
      <c r="B1252" s="104" t="s">
        <v>1885</v>
      </c>
      <c r="C1252" s="103">
        <v>45482.0</v>
      </c>
      <c r="D1252" s="9"/>
      <c r="E1252" s="72" t="s">
        <v>1886</v>
      </c>
      <c r="F1252" s="9"/>
      <c r="G1252" s="72" t="s">
        <v>1887</v>
      </c>
      <c r="H1252" s="72" t="s">
        <v>70</v>
      </c>
      <c r="I1252" s="72" t="s">
        <v>54</v>
      </c>
      <c r="J1252" s="76" t="s">
        <v>619</v>
      </c>
      <c r="K1252" s="79"/>
      <c r="L1252" s="75"/>
    </row>
    <row r="1253">
      <c r="A1253" s="46">
        <v>1420.0</v>
      </c>
      <c r="B1253" s="104" t="s">
        <v>1864</v>
      </c>
      <c r="C1253" s="75"/>
      <c r="D1253" s="9"/>
      <c r="E1253" s="72"/>
      <c r="F1253" s="9"/>
      <c r="G1253" s="75"/>
      <c r="H1253" s="75"/>
      <c r="I1253" s="75"/>
      <c r="J1253" s="79"/>
      <c r="K1253" s="79"/>
      <c r="L1253" s="75"/>
    </row>
    <row r="1254">
      <c r="A1254" s="46">
        <v>1421.0</v>
      </c>
      <c r="B1254" s="104" t="s">
        <v>1888</v>
      </c>
      <c r="C1254" s="75"/>
      <c r="D1254" s="9"/>
      <c r="E1254" s="72" t="s">
        <v>1889</v>
      </c>
      <c r="F1254" s="9"/>
      <c r="G1254" s="75"/>
      <c r="H1254" s="75"/>
      <c r="I1254" s="75"/>
      <c r="J1254" s="79"/>
      <c r="K1254" s="79"/>
      <c r="L1254" s="75"/>
    </row>
    <row r="1255">
      <c r="A1255" s="46">
        <v>1422.0</v>
      </c>
      <c r="B1255" s="104" t="s">
        <v>1890</v>
      </c>
      <c r="C1255" s="103">
        <v>45482.0</v>
      </c>
      <c r="D1255" s="9"/>
      <c r="E1255" s="72" t="s">
        <v>1891</v>
      </c>
      <c r="F1255" s="9"/>
      <c r="G1255" s="72" t="s">
        <v>1887</v>
      </c>
      <c r="H1255" s="72" t="s">
        <v>70</v>
      </c>
      <c r="I1255" s="72" t="s">
        <v>54</v>
      </c>
      <c r="J1255" s="76" t="s">
        <v>619</v>
      </c>
      <c r="K1255" s="79"/>
      <c r="L1255" s="75"/>
    </row>
    <row r="1256">
      <c r="A1256" s="46">
        <v>1423.0</v>
      </c>
      <c r="B1256" s="104" t="s">
        <v>1892</v>
      </c>
      <c r="C1256" s="75"/>
      <c r="D1256" s="9"/>
      <c r="E1256" s="72"/>
      <c r="F1256" s="9"/>
      <c r="G1256" s="75"/>
      <c r="H1256" s="75"/>
      <c r="I1256" s="75"/>
      <c r="J1256" s="79"/>
      <c r="K1256" s="79"/>
      <c r="L1256" s="75"/>
    </row>
    <row r="1257">
      <c r="A1257" s="46">
        <v>1425.0</v>
      </c>
      <c r="B1257" s="104" t="s">
        <v>1893</v>
      </c>
      <c r="C1257" s="75"/>
      <c r="D1257" s="9"/>
      <c r="E1257" s="72"/>
      <c r="F1257" s="9"/>
      <c r="G1257" s="75"/>
      <c r="H1257" s="75"/>
      <c r="I1257" s="75"/>
      <c r="J1257" s="79"/>
      <c r="K1257" s="79"/>
      <c r="L1257" s="75"/>
    </row>
    <row r="1258">
      <c r="A1258" s="46">
        <v>1426.0</v>
      </c>
      <c r="B1258" s="104" t="s">
        <v>1894</v>
      </c>
      <c r="C1258" s="75"/>
      <c r="D1258" s="9"/>
      <c r="E1258" s="72"/>
      <c r="F1258" s="9"/>
      <c r="G1258" s="75"/>
      <c r="H1258" s="75"/>
      <c r="I1258" s="75"/>
      <c r="J1258" s="79"/>
      <c r="K1258" s="79"/>
      <c r="L1258" s="75"/>
    </row>
    <row r="1259">
      <c r="A1259" s="46">
        <v>1427.0</v>
      </c>
      <c r="B1259" s="98" t="s">
        <v>1895</v>
      </c>
      <c r="C1259" s="103">
        <v>45485.0</v>
      </c>
      <c r="D1259" s="9"/>
      <c r="E1259" s="72" t="s">
        <v>1896</v>
      </c>
      <c r="F1259" s="9"/>
      <c r="G1259" s="72" t="s">
        <v>1897</v>
      </c>
      <c r="H1259" s="72" t="s">
        <v>34</v>
      </c>
      <c r="I1259" s="72" t="s">
        <v>54</v>
      </c>
      <c r="J1259" s="76" t="s">
        <v>619</v>
      </c>
      <c r="K1259" s="79"/>
      <c r="L1259" s="75"/>
    </row>
    <row r="1260">
      <c r="A1260" s="46">
        <v>1428.0</v>
      </c>
      <c r="B1260" s="97" t="s">
        <v>1898</v>
      </c>
      <c r="C1260" s="103">
        <v>45485.0</v>
      </c>
      <c r="D1260" s="9"/>
      <c r="E1260" s="72" t="s">
        <v>1899</v>
      </c>
      <c r="F1260" s="9"/>
      <c r="G1260" s="108" t="s">
        <v>1897</v>
      </c>
      <c r="H1260" s="108" t="s">
        <v>34</v>
      </c>
      <c r="I1260" s="109" t="s">
        <v>1900</v>
      </c>
      <c r="J1260" s="110" t="s">
        <v>847</v>
      </c>
      <c r="K1260" s="79"/>
      <c r="L1260" s="75"/>
    </row>
    <row r="1261">
      <c r="A1261" s="46">
        <v>1429.0</v>
      </c>
      <c r="B1261" s="97" t="s">
        <v>1901</v>
      </c>
      <c r="C1261" s="103">
        <v>45485.0</v>
      </c>
      <c r="D1261" s="9"/>
      <c r="E1261" s="72" t="s">
        <v>1902</v>
      </c>
      <c r="F1261" s="9"/>
      <c r="G1261" s="72" t="s">
        <v>1903</v>
      </c>
      <c r="H1261" s="72" t="s">
        <v>34</v>
      </c>
      <c r="I1261" s="72" t="s">
        <v>54</v>
      </c>
      <c r="J1261" s="76" t="s">
        <v>619</v>
      </c>
      <c r="K1261" s="79"/>
      <c r="L1261" s="75"/>
    </row>
    <row r="1262">
      <c r="A1262" s="46">
        <v>1430.0</v>
      </c>
      <c r="B1262" s="99" t="s">
        <v>1904</v>
      </c>
      <c r="C1262" s="75"/>
      <c r="D1262" s="9"/>
      <c r="E1262" s="72"/>
      <c r="F1262" s="9"/>
      <c r="G1262" s="75"/>
      <c r="H1262" s="75"/>
      <c r="I1262" s="75"/>
      <c r="J1262" s="79"/>
      <c r="K1262" s="79"/>
      <c r="L1262" s="75"/>
    </row>
    <row r="1263">
      <c r="A1263" s="46">
        <v>1431.0</v>
      </c>
      <c r="B1263" s="99" t="s">
        <v>1905</v>
      </c>
      <c r="C1263" s="75"/>
      <c r="D1263" s="9"/>
      <c r="E1263" s="72"/>
      <c r="F1263" s="9"/>
      <c r="G1263" s="75"/>
      <c r="H1263" s="75"/>
      <c r="I1263" s="75"/>
      <c r="J1263" s="79"/>
      <c r="K1263" s="79"/>
      <c r="L1263" s="75"/>
    </row>
    <row r="1264">
      <c r="A1264" s="46">
        <v>1432.0</v>
      </c>
      <c r="B1264" s="99" t="s">
        <v>1906</v>
      </c>
      <c r="C1264" s="75"/>
      <c r="D1264" s="9"/>
      <c r="E1264" s="72"/>
      <c r="F1264" s="9"/>
      <c r="G1264" s="75"/>
      <c r="H1264" s="75"/>
      <c r="I1264" s="75"/>
      <c r="J1264" s="79"/>
      <c r="K1264" s="79"/>
      <c r="L1264" s="75"/>
    </row>
    <row r="1265">
      <c r="A1265" s="46">
        <v>1433.0</v>
      </c>
      <c r="B1265" s="99" t="s">
        <v>1907</v>
      </c>
      <c r="C1265" s="75"/>
      <c r="D1265" s="9"/>
      <c r="E1265" s="72">
        <v>8.441311333E9</v>
      </c>
      <c r="F1265" s="9"/>
      <c r="G1265" s="75"/>
      <c r="H1265" s="75"/>
      <c r="I1265" s="75"/>
      <c r="J1265" s="79"/>
      <c r="K1265" s="79"/>
      <c r="L1265" s="75"/>
    </row>
    <row r="1266">
      <c r="A1266" s="46">
        <v>1434.0</v>
      </c>
      <c r="B1266" s="111" t="s">
        <v>1908</v>
      </c>
      <c r="C1266" s="75"/>
      <c r="D1266" s="9"/>
      <c r="E1266" s="72"/>
      <c r="F1266" s="9"/>
      <c r="G1266" s="75"/>
      <c r="H1266" s="75"/>
      <c r="I1266" s="75"/>
      <c r="J1266" s="79"/>
      <c r="K1266" s="79"/>
      <c r="L1266" s="75"/>
    </row>
    <row r="1267">
      <c r="A1267" s="46">
        <v>1435.0</v>
      </c>
      <c r="B1267" s="111" t="s">
        <v>1909</v>
      </c>
      <c r="C1267" s="75"/>
      <c r="D1267" s="9"/>
      <c r="E1267" s="72"/>
      <c r="F1267" s="9"/>
      <c r="G1267" s="75"/>
      <c r="H1267" s="75"/>
      <c r="I1267" s="75"/>
      <c r="J1267" s="79"/>
      <c r="K1267" s="79"/>
      <c r="L1267" s="75"/>
    </row>
    <row r="1268">
      <c r="A1268" s="46">
        <v>1436.0</v>
      </c>
      <c r="B1268" s="97" t="s">
        <v>1910</v>
      </c>
      <c r="C1268" s="103">
        <v>45488.0</v>
      </c>
      <c r="D1268" s="9"/>
      <c r="E1268" s="72" t="s">
        <v>1911</v>
      </c>
      <c r="F1268" s="9"/>
      <c r="G1268" s="72" t="s">
        <v>1897</v>
      </c>
      <c r="H1268" s="72" t="s">
        <v>34</v>
      </c>
      <c r="I1268" s="72" t="s">
        <v>54</v>
      </c>
      <c r="J1268" s="76" t="s">
        <v>619</v>
      </c>
      <c r="K1268" s="79"/>
      <c r="L1268" s="75"/>
    </row>
    <row r="1269">
      <c r="A1269" s="46">
        <v>1437.0</v>
      </c>
      <c r="B1269" s="111" t="s">
        <v>1912</v>
      </c>
      <c r="C1269" s="89">
        <v>45489.0</v>
      </c>
      <c r="D1269" s="9"/>
      <c r="E1269" s="72" t="s">
        <v>1913</v>
      </c>
      <c r="F1269" s="9"/>
      <c r="G1269" s="72" t="s">
        <v>1464</v>
      </c>
      <c r="H1269" s="72" t="s">
        <v>34</v>
      </c>
      <c r="I1269" s="72" t="s">
        <v>1914</v>
      </c>
      <c r="J1269" s="76">
        <v>450.0</v>
      </c>
      <c r="K1269" s="79"/>
      <c r="L1269" s="75"/>
    </row>
    <row r="1270">
      <c r="A1270" s="46">
        <v>1438.0</v>
      </c>
      <c r="B1270" s="111" t="s">
        <v>1915</v>
      </c>
      <c r="C1270" s="89">
        <v>45488.0</v>
      </c>
      <c r="D1270" s="9"/>
      <c r="E1270" s="72" t="s">
        <v>1916</v>
      </c>
      <c r="F1270" s="9"/>
      <c r="G1270" s="72" t="s">
        <v>1464</v>
      </c>
      <c r="H1270" s="72" t="s">
        <v>1749</v>
      </c>
      <c r="I1270" s="72" t="s">
        <v>1914</v>
      </c>
      <c r="J1270" s="76">
        <v>540.0</v>
      </c>
      <c r="K1270" s="79"/>
      <c r="L1270" s="75"/>
    </row>
    <row r="1271">
      <c r="A1271" s="46">
        <v>1439.0</v>
      </c>
      <c r="B1271" s="104" t="s">
        <v>1917</v>
      </c>
      <c r="C1271" s="75"/>
      <c r="D1271" s="9"/>
      <c r="E1271" s="72"/>
      <c r="F1271" s="9"/>
      <c r="G1271" s="75"/>
      <c r="H1271" s="75"/>
      <c r="I1271" s="75"/>
      <c r="J1271" s="79"/>
      <c r="K1271" s="79"/>
      <c r="L1271" s="75"/>
    </row>
    <row r="1272">
      <c r="A1272" s="46">
        <v>1440.0</v>
      </c>
      <c r="B1272" s="104" t="s">
        <v>1918</v>
      </c>
      <c r="C1272" s="89">
        <v>45488.0</v>
      </c>
      <c r="D1272" s="9"/>
      <c r="E1272" s="72" t="s">
        <v>1916</v>
      </c>
      <c r="F1272" s="9"/>
      <c r="G1272" s="72" t="s">
        <v>1464</v>
      </c>
      <c r="H1272" s="72" t="s">
        <v>1392</v>
      </c>
      <c r="I1272" s="72" t="s">
        <v>1919</v>
      </c>
      <c r="J1272" s="76">
        <v>400.0</v>
      </c>
      <c r="K1272" s="79"/>
      <c r="L1272" s="75"/>
    </row>
    <row r="1273">
      <c r="A1273" s="46">
        <v>1441.0</v>
      </c>
      <c r="B1273" s="97" t="s">
        <v>1920</v>
      </c>
      <c r="C1273" s="103">
        <v>45489.0</v>
      </c>
      <c r="D1273" s="9"/>
      <c r="E1273" s="72" t="s">
        <v>1921</v>
      </c>
      <c r="F1273" s="9"/>
      <c r="G1273" s="72" t="s">
        <v>1818</v>
      </c>
      <c r="H1273" s="72" t="s">
        <v>34</v>
      </c>
      <c r="I1273" s="72" t="s">
        <v>54</v>
      </c>
      <c r="J1273" s="76" t="s">
        <v>619</v>
      </c>
      <c r="K1273" s="79"/>
      <c r="L1273" s="75"/>
    </row>
    <row r="1274">
      <c r="A1274" s="46">
        <v>1442.0</v>
      </c>
      <c r="B1274" s="98" t="s">
        <v>1922</v>
      </c>
      <c r="C1274" s="103">
        <v>45489.0</v>
      </c>
      <c r="D1274" s="9"/>
      <c r="E1274" s="72" t="s">
        <v>1852</v>
      </c>
      <c r="F1274" s="9"/>
      <c r="G1274" s="72" t="s">
        <v>1810</v>
      </c>
      <c r="H1274" s="72" t="s">
        <v>229</v>
      </c>
      <c r="I1274" s="72" t="s">
        <v>54</v>
      </c>
      <c r="J1274" s="76" t="s">
        <v>1814</v>
      </c>
      <c r="K1274" s="79"/>
      <c r="L1274" s="75"/>
    </row>
    <row r="1275">
      <c r="A1275" s="46">
        <v>1443.0</v>
      </c>
      <c r="B1275" s="98" t="s">
        <v>1923</v>
      </c>
      <c r="C1275" s="103">
        <v>45489.0</v>
      </c>
      <c r="D1275" s="9"/>
      <c r="E1275" s="72" t="s">
        <v>1924</v>
      </c>
      <c r="F1275" s="9"/>
      <c r="G1275" s="72" t="s">
        <v>1618</v>
      </c>
      <c r="H1275" s="72" t="s">
        <v>1749</v>
      </c>
      <c r="I1275" s="72" t="s">
        <v>1914</v>
      </c>
      <c r="J1275" s="76" t="s">
        <v>1280</v>
      </c>
      <c r="K1275" s="79"/>
      <c r="L1275" s="75"/>
    </row>
    <row r="1276">
      <c r="A1276" s="46">
        <v>1444.0</v>
      </c>
      <c r="B1276" s="98" t="s">
        <v>1925</v>
      </c>
      <c r="C1276" s="103">
        <v>45490.0</v>
      </c>
      <c r="D1276" s="9"/>
      <c r="E1276" s="72" t="s">
        <v>1926</v>
      </c>
      <c r="F1276" s="9"/>
      <c r="G1276" s="72" t="s">
        <v>53</v>
      </c>
      <c r="H1276" s="72" t="s">
        <v>34</v>
      </c>
      <c r="I1276" s="72" t="s">
        <v>54</v>
      </c>
      <c r="J1276" s="76" t="s">
        <v>619</v>
      </c>
      <c r="K1276" s="79"/>
      <c r="L1276" s="75"/>
    </row>
    <row r="1277">
      <c r="A1277" s="46">
        <v>1445.0</v>
      </c>
      <c r="B1277" s="98" t="s">
        <v>1927</v>
      </c>
      <c r="C1277" s="103">
        <v>45490.0</v>
      </c>
      <c r="D1277" s="9"/>
      <c r="E1277" s="72" t="s">
        <v>1928</v>
      </c>
      <c r="F1277" s="9"/>
      <c r="G1277" s="72" t="s">
        <v>1897</v>
      </c>
      <c r="H1277" s="72" t="s">
        <v>34</v>
      </c>
      <c r="I1277" s="72" t="s">
        <v>54</v>
      </c>
      <c r="J1277" s="76" t="s">
        <v>619</v>
      </c>
      <c r="K1277" s="79"/>
      <c r="L1277" s="75"/>
    </row>
    <row r="1278">
      <c r="A1278" s="46">
        <v>1446.0</v>
      </c>
      <c r="B1278" s="98" t="s">
        <v>1929</v>
      </c>
      <c r="C1278" s="103">
        <v>45491.0</v>
      </c>
      <c r="D1278" s="9"/>
      <c r="E1278" s="72" t="s">
        <v>1930</v>
      </c>
      <c r="F1278" s="9"/>
      <c r="G1278" s="72" t="s">
        <v>1931</v>
      </c>
      <c r="H1278" s="72" t="s">
        <v>1517</v>
      </c>
      <c r="I1278" s="72" t="s">
        <v>54</v>
      </c>
      <c r="J1278" s="76" t="s">
        <v>832</v>
      </c>
      <c r="K1278" s="79"/>
      <c r="L1278" s="75"/>
    </row>
    <row r="1279">
      <c r="A1279" s="46">
        <v>1447.0</v>
      </c>
      <c r="B1279" s="98" t="s">
        <v>1932</v>
      </c>
      <c r="C1279" s="103">
        <v>45493.0</v>
      </c>
      <c r="D1279" s="9"/>
      <c r="E1279" s="72" t="s">
        <v>1933</v>
      </c>
      <c r="F1279" s="9"/>
      <c r="G1279" s="72" t="s">
        <v>1897</v>
      </c>
      <c r="H1279" s="72" t="s">
        <v>34</v>
      </c>
      <c r="I1279" s="72" t="s">
        <v>54</v>
      </c>
      <c r="J1279" s="76" t="s">
        <v>619</v>
      </c>
      <c r="K1279" s="79"/>
      <c r="L1279" s="75"/>
    </row>
    <row r="1280">
      <c r="A1280" s="46">
        <v>1448.0</v>
      </c>
      <c r="B1280" s="98" t="s">
        <v>1934</v>
      </c>
      <c r="C1280" s="103">
        <v>45493.0</v>
      </c>
      <c r="D1280" s="9"/>
      <c r="E1280" s="72" t="s">
        <v>1935</v>
      </c>
      <c r="F1280" s="9"/>
      <c r="G1280" s="72" t="s">
        <v>1818</v>
      </c>
      <c r="H1280" s="72" t="s">
        <v>34</v>
      </c>
      <c r="I1280" s="72" t="s">
        <v>54</v>
      </c>
      <c r="J1280" s="76" t="s">
        <v>619</v>
      </c>
      <c r="K1280" s="79"/>
      <c r="L1280" s="75"/>
    </row>
    <row r="1281">
      <c r="A1281" s="46">
        <v>1449.0</v>
      </c>
      <c r="B1281" s="97" t="s">
        <v>1936</v>
      </c>
      <c r="C1281" s="103">
        <v>45496.0</v>
      </c>
      <c r="D1281" s="9"/>
      <c r="E1281" s="72" t="s">
        <v>1757</v>
      </c>
      <c r="F1281" s="9"/>
      <c r="G1281" s="72" t="s">
        <v>1810</v>
      </c>
      <c r="H1281" s="72" t="s">
        <v>34</v>
      </c>
      <c r="I1281" s="72" t="s">
        <v>54</v>
      </c>
      <c r="J1281" s="76" t="s">
        <v>619</v>
      </c>
      <c r="K1281" s="79"/>
      <c r="L1281" s="75"/>
    </row>
    <row r="1282">
      <c r="A1282" s="46">
        <v>1450.0</v>
      </c>
      <c r="B1282" s="97" t="s">
        <v>1937</v>
      </c>
      <c r="C1282" s="103">
        <v>45496.0</v>
      </c>
      <c r="D1282" s="9"/>
      <c r="E1282" s="72" t="s">
        <v>1938</v>
      </c>
      <c r="F1282" s="9"/>
      <c r="G1282" s="72" t="s">
        <v>1939</v>
      </c>
      <c r="H1282" s="72" t="s">
        <v>34</v>
      </c>
      <c r="I1282" s="72" t="s">
        <v>54</v>
      </c>
      <c r="J1282" s="76" t="s">
        <v>1940</v>
      </c>
      <c r="K1282" s="79"/>
      <c r="L1282" s="75"/>
    </row>
    <row r="1283">
      <c r="A1283" s="46">
        <v>1451.0</v>
      </c>
      <c r="B1283" s="99" t="s">
        <v>1941</v>
      </c>
      <c r="C1283" s="75"/>
      <c r="D1283" s="9"/>
      <c r="E1283" s="72"/>
      <c r="F1283" s="9"/>
      <c r="G1283" s="75"/>
      <c r="H1283" s="75"/>
      <c r="I1283" s="75"/>
      <c r="J1283" s="79"/>
      <c r="K1283" s="79"/>
      <c r="L1283" s="75"/>
    </row>
    <row r="1284">
      <c r="A1284" s="46">
        <v>1452.0</v>
      </c>
      <c r="B1284" s="98" t="s">
        <v>1942</v>
      </c>
      <c r="C1284" s="103">
        <v>45373.0</v>
      </c>
      <c r="D1284" s="9"/>
      <c r="E1284" s="72" t="s">
        <v>1943</v>
      </c>
      <c r="F1284" s="9"/>
      <c r="G1284" s="72" t="s">
        <v>1944</v>
      </c>
      <c r="H1284" s="72" t="s">
        <v>34</v>
      </c>
      <c r="I1284" s="72" t="s">
        <v>54</v>
      </c>
      <c r="J1284" s="76" t="s">
        <v>619</v>
      </c>
      <c r="K1284" s="79"/>
      <c r="L1284" s="75"/>
    </row>
    <row r="1285">
      <c r="A1285" s="46">
        <v>1453.0</v>
      </c>
      <c r="B1285" s="98" t="s">
        <v>1945</v>
      </c>
      <c r="C1285" s="103">
        <v>45497.0</v>
      </c>
      <c r="D1285" s="9"/>
      <c r="E1285" s="72" t="s">
        <v>1946</v>
      </c>
      <c r="F1285" s="9"/>
      <c r="G1285" s="72" t="s">
        <v>1818</v>
      </c>
      <c r="H1285" s="72" t="s">
        <v>34</v>
      </c>
      <c r="I1285" s="72" t="s">
        <v>54</v>
      </c>
      <c r="J1285" s="76" t="s">
        <v>619</v>
      </c>
      <c r="K1285" s="79"/>
      <c r="L1285" s="75"/>
    </row>
    <row r="1286">
      <c r="A1286" s="46">
        <v>1454.0</v>
      </c>
      <c r="B1286" s="99" t="s">
        <v>1947</v>
      </c>
      <c r="C1286" s="75"/>
      <c r="D1286" s="9"/>
      <c r="E1286" s="72"/>
      <c r="F1286" s="9"/>
      <c r="G1286" s="75"/>
      <c r="H1286" s="75"/>
      <c r="I1286" s="75"/>
      <c r="J1286" s="79"/>
      <c r="K1286" s="79"/>
      <c r="L1286" s="75"/>
    </row>
    <row r="1287">
      <c r="A1287" s="46">
        <v>1455.0</v>
      </c>
      <c r="B1287" s="104" t="s">
        <v>1948</v>
      </c>
      <c r="C1287" s="89">
        <v>45498.0</v>
      </c>
      <c r="D1287" s="9"/>
      <c r="E1287" s="72"/>
      <c r="F1287" s="9"/>
      <c r="G1287" s="72" t="s">
        <v>1770</v>
      </c>
      <c r="H1287" s="72" t="s">
        <v>701</v>
      </c>
      <c r="I1287" s="72" t="s">
        <v>702</v>
      </c>
      <c r="J1287" s="76">
        <v>0.0</v>
      </c>
      <c r="K1287" s="76">
        <v>550.0</v>
      </c>
      <c r="L1287" s="75"/>
    </row>
    <row r="1288">
      <c r="A1288" s="46">
        <v>1456.0</v>
      </c>
      <c r="B1288" s="97" t="s">
        <v>1949</v>
      </c>
      <c r="C1288" s="89">
        <v>45498.0</v>
      </c>
      <c r="D1288" s="9"/>
      <c r="E1288" s="72" t="s">
        <v>1950</v>
      </c>
      <c r="F1288" s="9"/>
      <c r="G1288" s="72" t="s">
        <v>1813</v>
      </c>
      <c r="H1288" s="72" t="s">
        <v>34</v>
      </c>
      <c r="I1288" s="72" t="s">
        <v>54</v>
      </c>
      <c r="J1288" s="76" t="s">
        <v>619</v>
      </c>
      <c r="K1288" s="79"/>
      <c r="L1288" s="75"/>
    </row>
    <row r="1289">
      <c r="A1289" s="46">
        <v>1457.0</v>
      </c>
      <c r="B1289" s="104" t="s">
        <v>1951</v>
      </c>
      <c r="C1289" s="89">
        <v>45499.0</v>
      </c>
      <c r="D1289" s="9"/>
      <c r="E1289" s="72" t="s">
        <v>1952</v>
      </c>
      <c r="F1289" s="9"/>
      <c r="G1289" s="72" t="s">
        <v>1953</v>
      </c>
      <c r="H1289" s="72" t="s">
        <v>34</v>
      </c>
      <c r="I1289" s="72" t="s">
        <v>1954</v>
      </c>
      <c r="J1289" s="76">
        <v>450.0</v>
      </c>
      <c r="K1289" s="79"/>
      <c r="L1289" s="75"/>
    </row>
    <row r="1290">
      <c r="A1290" s="46">
        <v>1458.0</v>
      </c>
      <c r="B1290" s="98" t="s">
        <v>1955</v>
      </c>
      <c r="C1290" s="89">
        <v>45499.0</v>
      </c>
      <c r="D1290" s="9"/>
      <c r="E1290" s="72" t="s">
        <v>1653</v>
      </c>
      <c r="F1290" s="9"/>
      <c r="G1290" s="72" t="s">
        <v>1953</v>
      </c>
      <c r="H1290" s="72" t="s">
        <v>1392</v>
      </c>
      <c r="I1290" s="72" t="s">
        <v>1654</v>
      </c>
      <c r="J1290" s="79"/>
      <c r="K1290" s="79"/>
      <c r="L1290" s="75"/>
    </row>
    <row r="1291">
      <c r="A1291" s="46">
        <v>1459.0</v>
      </c>
      <c r="B1291" s="97" t="s">
        <v>1956</v>
      </c>
      <c r="C1291" s="112">
        <v>45499.0</v>
      </c>
      <c r="D1291" s="9"/>
      <c r="E1291" s="72"/>
      <c r="F1291" s="9"/>
      <c r="G1291" s="75"/>
      <c r="H1291" s="75"/>
      <c r="I1291" s="75"/>
      <c r="J1291" s="79"/>
      <c r="K1291" s="79"/>
      <c r="L1291" s="75"/>
    </row>
    <row r="1292">
      <c r="A1292" s="46">
        <v>1460.0</v>
      </c>
      <c r="B1292" s="97" t="s">
        <v>1957</v>
      </c>
      <c r="C1292" s="112">
        <v>45499.0</v>
      </c>
      <c r="D1292" s="9"/>
      <c r="E1292" s="72"/>
      <c r="F1292" s="9"/>
      <c r="G1292" s="75"/>
      <c r="H1292" s="75"/>
      <c r="I1292" s="75"/>
      <c r="J1292" s="79"/>
      <c r="K1292" s="79"/>
      <c r="L1292" s="75"/>
    </row>
    <row r="1293">
      <c r="A1293" s="46">
        <v>1461.0</v>
      </c>
      <c r="B1293" s="97" t="s">
        <v>1958</v>
      </c>
      <c r="C1293" s="112">
        <v>45499.0</v>
      </c>
      <c r="D1293" s="9"/>
      <c r="E1293" s="72" t="s">
        <v>1959</v>
      </c>
      <c r="F1293" s="9"/>
      <c r="G1293" s="72" t="s">
        <v>1953</v>
      </c>
      <c r="H1293" s="72" t="s">
        <v>1392</v>
      </c>
      <c r="I1293" s="72" t="s">
        <v>54</v>
      </c>
      <c r="J1293" s="79"/>
      <c r="K1293" s="79"/>
      <c r="L1293" s="75"/>
    </row>
    <row r="1294">
      <c r="A1294" s="46">
        <v>1462.0</v>
      </c>
      <c r="B1294" s="97" t="s">
        <v>1960</v>
      </c>
      <c r="C1294" s="112">
        <v>45499.0</v>
      </c>
      <c r="D1294" s="9"/>
      <c r="E1294" s="72" t="s">
        <v>1961</v>
      </c>
      <c r="F1294" s="9"/>
      <c r="G1294" s="72" t="s">
        <v>1953</v>
      </c>
      <c r="H1294" s="72" t="s">
        <v>1392</v>
      </c>
      <c r="I1294" s="72" t="s">
        <v>1962</v>
      </c>
      <c r="J1294" s="79"/>
      <c r="K1294" s="79"/>
      <c r="L1294" s="75"/>
    </row>
    <row r="1295">
      <c r="A1295" s="46">
        <v>1463.0</v>
      </c>
      <c r="B1295" s="97" t="s">
        <v>1963</v>
      </c>
      <c r="C1295" s="112">
        <v>45499.0</v>
      </c>
      <c r="D1295" s="78" t="s">
        <v>698</v>
      </c>
      <c r="E1295" s="72" t="s">
        <v>1964</v>
      </c>
      <c r="F1295" s="9"/>
      <c r="G1295" s="72" t="s">
        <v>1813</v>
      </c>
      <c r="H1295" s="72" t="s">
        <v>34</v>
      </c>
      <c r="I1295" s="72" t="s">
        <v>54</v>
      </c>
      <c r="J1295" s="76" t="s">
        <v>619</v>
      </c>
      <c r="K1295" s="79"/>
      <c r="L1295" s="72" t="s">
        <v>56</v>
      </c>
    </row>
    <row r="1296">
      <c r="A1296" s="46">
        <v>1464.0</v>
      </c>
      <c r="B1296" s="106" t="s">
        <v>1965</v>
      </c>
      <c r="C1296" s="112">
        <v>45500.0</v>
      </c>
      <c r="D1296" s="9"/>
      <c r="E1296" s="72" t="s">
        <v>1579</v>
      </c>
      <c r="F1296" s="9"/>
      <c r="G1296" s="72" t="s">
        <v>1953</v>
      </c>
      <c r="H1296" s="72" t="s">
        <v>1392</v>
      </c>
      <c r="I1296" s="72" t="s">
        <v>54</v>
      </c>
      <c r="J1296" s="79"/>
      <c r="K1296" s="79"/>
      <c r="L1296" s="75"/>
    </row>
    <row r="1297">
      <c r="A1297" s="46">
        <v>1465.0</v>
      </c>
      <c r="B1297" s="99" t="s">
        <v>1966</v>
      </c>
      <c r="C1297" s="113">
        <v>45133.0</v>
      </c>
      <c r="D1297" s="9"/>
      <c r="E1297" s="72" t="s">
        <v>1967</v>
      </c>
      <c r="F1297" s="9"/>
      <c r="G1297" s="72" t="s">
        <v>53</v>
      </c>
      <c r="H1297" s="72" t="s">
        <v>34</v>
      </c>
      <c r="I1297" s="72" t="s">
        <v>54</v>
      </c>
      <c r="J1297" s="76" t="s">
        <v>847</v>
      </c>
      <c r="K1297" s="79"/>
      <c r="L1297" s="75"/>
    </row>
    <row r="1298">
      <c r="A1298" s="46">
        <v>1466.0</v>
      </c>
      <c r="B1298" s="97" t="s">
        <v>1968</v>
      </c>
      <c r="C1298" s="114">
        <v>45502.0</v>
      </c>
      <c r="D1298" s="9"/>
      <c r="E1298" s="72" t="s">
        <v>1969</v>
      </c>
      <c r="F1298" s="9"/>
      <c r="G1298" s="72" t="s">
        <v>1939</v>
      </c>
      <c r="H1298" s="72" t="s">
        <v>34</v>
      </c>
      <c r="I1298" s="72" t="s">
        <v>54</v>
      </c>
      <c r="J1298" s="76" t="s">
        <v>1940</v>
      </c>
      <c r="K1298" s="79"/>
      <c r="L1298" s="75"/>
    </row>
    <row r="1299">
      <c r="A1299" s="46">
        <v>1467.0</v>
      </c>
      <c r="B1299" s="99" t="s">
        <v>1970</v>
      </c>
      <c r="C1299" s="114">
        <v>45503.0</v>
      </c>
      <c r="D1299" s="9"/>
      <c r="E1299" s="72" t="s">
        <v>1971</v>
      </c>
      <c r="F1299" s="9"/>
      <c r="G1299" s="72" t="s">
        <v>1810</v>
      </c>
      <c r="H1299" s="72" t="s">
        <v>34</v>
      </c>
      <c r="I1299" s="72" t="s">
        <v>54</v>
      </c>
      <c r="J1299" s="76" t="s">
        <v>619</v>
      </c>
      <c r="K1299" s="79"/>
      <c r="L1299" s="75"/>
    </row>
    <row r="1300">
      <c r="A1300" s="46">
        <v>1468.0</v>
      </c>
      <c r="B1300" s="97" t="s">
        <v>1972</v>
      </c>
      <c r="C1300" s="114">
        <v>45504.0</v>
      </c>
      <c r="D1300" s="9"/>
      <c r="E1300" s="72" t="s">
        <v>1952</v>
      </c>
      <c r="F1300" s="9"/>
      <c r="G1300" s="72" t="s">
        <v>1897</v>
      </c>
      <c r="H1300" s="72" t="s">
        <v>34</v>
      </c>
      <c r="I1300" s="72" t="s">
        <v>54</v>
      </c>
      <c r="J1300" s="76" t="s">
        <v>619</v>
      </c>
      <c r="K1300" s="79"/>
      <c r="L1300" s="75"/>
    </row>
    <row r="1301">
      <c r="A1301" s="46">
        <v>1469.0</v>
      </c>
      <c r="B1301" s="97" t="s">
        <v>1973</v>
      </c>
      <c r="C1301" s="114">
        <v>45506.0</v>
      </c>
      <c r="D1301" s="9"/>
      <c r="E1301" s="72" t="s">
        <v>1974</v>
      </c>
      <c r="F1301" s="9"/>
      <c r="G1301" s="72" t="s">
        <v>1897</v>
      </c>
      <c r="H1301" s="72" t="s">
        <v>34</v>
      </c>
      <c r="I1301" s="72" t="s">
        <v>54</v>
      </c>
      <c r="J1301" s="76" t="s">
        <v>619</v>
      </c>
      <c r="K1301" s="79"/>
      <c r="L1301" s="75"/>
    </row>
    <row r="1302">
      <c r="A1302" s="46">
        <v>1470.0</v>
      </c>
      <c r="B1302" s="106" t="s">
        <v>1975</v>
      </c>
      <c r="C1302" s="114">
        <v>45506.0</v>
      </c>
      <c r="D1302" s="9"/>
      <c r="E1302" s="72" t="s">
        <v>1976</v>
      </c>
      <c r="F1302" s="9"/>
      <c r="G1302" s="72" t="s">
        <v>1953</v>
      </c>
      <c r="H1302" s="72" t="s">
        <v>1392</v>
      </c>
      <c r="I1302" s="72" t="s">
        <v>1962</v>
      </c>
      <c r="J1302" s="79"/>
      <c r="K1302" s="79"/>
      <c r="L1302" s="75"/>
    </row>
    <row r="1303">
      <c r="A1303" s="46">
        <v>1471.0</v>
      </c>
      <c r="B1303" s="99" t="s">
        <v>1977</v>
      </c>
      <c r="C1303" s="114">
        <v>45513.0</v>
      </c>
      <c r="D1303" s="9"/>
      <c r="E1303" s="72" t="s">
        <v>1978</v>
      </c>
      <c r="F1303" s="9"/>
      <c r="G1303" s="72" t="s">
        <v>1813</v>
      </c>
      <c r="H1303" s="72" t="s">
        <v>34</v>
      </c>
      <c r="I1303" s="72" t="s">
        <v>54</v>
      </c>
      <c r="J1303" s="76" t="s">
        <v>619</v>
      </c>
      <c r="K1303" s="79"/>
      <c r="L1303" s="75"/>
    </row>
    <row r="1304">
      <c r="A1304" s="46">
        <v>1472.0</v>
      </c>
      <c r="B1304" s="115" t="s">
        <v>1979</v>
      </c>
      <c r="C1304" s="114">
        <v>45507.0</v>
      </c>
      <c r="D1304" s="9"/>
      <c r="E1304" s="72" t="s">
        <v>1980</v>
      </c>
      <c r="F1304" s="9"/>
      <c r="G1304" s="72" t="s">
        <v>1810</v>
      </c>
      <c r="H1304" s="72" t="s">
        <v>34</v>
      </c>
      <c r="I1304" s="72" t="s">
        <v>54</v>
      </c>
      <c r="J1304" s="76" t="s">
        <v>619</v>
      </c>
      <c r="K1304" s="79"/>
      <c r="L1304" s="75"/>
    </row>
    <row r="1305">
      <c r="A1305" s="46">
        <v>1473.0</v>
      </c>
      <c r="B1305" s="97" t="s">
        <v>1981</v>
      </c>
      <c r="C1305" s="114">
        <v>45507.0</v>
      </c>
      <c r="D1305" s="9"/>
      <c r="E1305" s="72"/>
      <c r="F1305" s="9"/>
      <c r="G1305" s="72" t="s">
        <v>1953</v>
      </c>
      <c r="H1305" s="72" t="s">
        <v>229</v>
      </c>
      <c r="I1305" s="72" t="s">
        <v>54</v>
      </c>
      <c r="J1305" s="76" t="s">
        <v>1814</v>
      </c>
      <c r="K1305" s="79"/>
      <c r="L1305" s="75"/>
    </row>
    <row r="1306">
      <c r="A1306" s="46">
        <v>1474.0</v>
      </c>
      <c r="B1306" s="97" t="s">
        <v>1982</v>
      </c>
      <c r="C1306" s="114">
        <v>45507.0</v>
      </c>
      <c r="D1306" s="9"/>
      <c r="E1306" s="72"/>
      <c r="F1306" s="9"/>
      <c r="G1306" s="72" t="s">
        <v>1810</v>
      </c>
      <c r="H1306" s="72" t="s">
        <v>1749</v>
      </c>
      <c r="I1306" s="72" t="s">
        <v>54</v>
      </c>
      <c r="J1306" s="76" t="s">
        <v>1219</v>
      </c>
      <c r="K1306" s="79"/>
      <c r="L1306" s="75"/>
    </row>
    <row r="1307">
      <c r="A1307" s="46">
        <v>1475.0</v>
      </c>
      <c r="B1307" s="115" t="s">
        <v>1983</v>
      </c>
      <c r="C1307" s="116"/>
      <c r="D1307" s="9"/>
      <c r="E1307" s="72"/>
      <c r="F1307" s="9"/>
      <c r="G1307" s="75"/>
      <c r="H1307" s="75"/>
      <c r="I1307" s="75"/>
      <c r="J1307" s="79"/>
      <c r="K1307" s="79"/>
      <c r="L1307" s="75"/>
    </row>
    <row r="1308">
      <c r="A1308" s="46">
        <v>1476.0</v>
      </c>
      <c r="B1308" s="115" t="s">
        <v>1984</v>
      </c>
      <c r="C1308" s="114">
        <v>45509.0</v>
      </c>
      <c r="D1308" s="9"/>
      <c r="E1308" s="72" t="s">
        <v>1985</v>
      </c>
      <c r="F1308" s="9"/>
      <c r="G1308" s="72" t="s">
        <v>1830</v>
      </c>
      <c r="H1308" s="72" t="s">
        <v>1392</v>
      </c>
      <c r="I1308" s="72" t="s">
        <v>1654</v>
      </c>
      <c r="J1308" s="79"/>
      <c r="K1308" s="79"/>
      <c r="L1308" s="75"/>
    </row>
    <row r="1309">
      <c r="A1309" s="46">
        <v>1477.0</v>
      </c>
      <c r="B1309" s="97" t="s">
        <v>1986</v>
      </c>
      <c r="C1309" s="114">
        <v>45509.0</v>
      </c>
      <c r="D1309" s="9"/>
      <c r="E1309" s="72" t="s">
        <v>1987</v>
      </c>
      <c r="F1309" s="9"/>
      <c r="G1309" s="72" t="s">
        <v>1953</v>
      </c>
      <c r="H1309" s="72" t="s">
        <v>1392</v>
      </c>
      <c r="I1309" s="72" t="s">
        <v>54</v>
      </c>
      <c r="J1309" s="79"/>
      <c r="K1309" s="79"/>
      <c r="L1309" s="75"/>
    </row>
    <row r="1310">
      <c r="A1310" s="46">
        <v>1478.0</v>
      </c>
      <c r="B1310" s="97" t="s">
        <v>1988</v>
      </c>
      <c r="C1310" s="114">
        <v>45507.0</v>
      </c>
      <c r="D1310" s="9"/>
      <c r="E1310" s="72" t="s">
        <v>1989</v>
      </c>
      <c r="F1310" s="9"/>
      <c r="G1310" s="72" t="s">
        <v>1978</v>
      </c>
      <c r="H1310" s="72" t="s">
        <v>34</v>
      </c>
      <c r="I1310" s="72" t="s">
        <v>54</v>
      </c>
      <c r="J1310" s="76" t="s">
        <v>619</v>
      </c>
      <c r="K1310" s="79"/>
      <c r="L1310" s="75"/>
    </row>
    <row r="1311">
      <c r="A1311" s="46">
        <v>1479.0</v>
      </c>
      <c r="B1311" s="97" t="s">
        <v>1990</v>
      </c>
      <c r="C1311" s="114">
        <v>45507.0</v>
      </c>
      <c r="D1311" s="9"/>
      <c r="E1311" s="72" t="s">
        <v>1991</v>
      </c>
      <c r="F1311" s="9"/>
      <c r="G1311" s="72" t="s">
        <v>53</v>
      </c>
      <c r="H1311" s="72" t="s">
        <v>34</v>
      </c>
      <c r="I1311" s="72" t="s">
        <v>54</v>
      </c>
      <c r="J1311" s="76" t="s">
        <v>619</v>
      </c>
      <c r="K1311" s="79"/>
      <c r="L1311" s="75"/>
    </row>
    <row r="1312">
      <c r="A1312" s="46">
        <v>1480.0</v>
      </c>
      <c r="B1312" s="97" t="s">
        <v>1992</v>
      </c>
      <c r="C1312" s="116"/>
      <c r="D1312" s="9"/>
      <c r="E1312" s="72"/>
      <c r="F1312" s="9"/>
      <c r="G1312" s="72" t="s">
        <v>1939</v>
      </c>
      <c r="H1312" s="72" t="s">
        <v>34</v>
      </c>
      <c r="I1312" s="72" t="s">
        <v>54</v>
      </c>
      <c r="J1312" s="79"/>
      <c r="K1312" s="79"/>
      <c r="L1312" s="75"/>
    </row>
    <row r="1313">
      <c r="A1313" s="46">
        <v>1481.0</v>
      </c>
      <c r="B1313" s="97" t="s">
        <v>1993</v>
      </c>
      <c r="C1313" s="114">
        <v>45510.0</v>
      </c>
      <c r="D1313" s="9"/>
      <c r="E1313" s="72" t="s">
        <v>1816</v>
      </c>
      <c r="F1313" s="9"/>
      <c r="G1313" s="72" t="s">
        <v>1953</v>
      </c>
      <c r="H1313" s="72" t="s">
        <v>257</v>
      </c>
      <c r="I1313" s="72" t="s">
        <v>54</v>
      </c>
      <c r="J1313" s="76" t="s">
        <v>1814</v>
      </c>
      <c r="K1313" s="79"/>
      <c r="L1313" s="75"/>
    </row>
    <row r="1314">
      <c r="A1314" s="46">
        <v>1482.0</v>
      </c>
      <c r="B1314" s="99" t="s">
        <v>1994</v>
      </c>
      <c r="C1314" s="116"/>
      <c r="D1314" s="9"/>
      <c r="E1314" s="72"/>
      <c r="F1314" s="9"/>
      <c r="G1314" s="75"/>
      <c r="H1314" s="75"/>
      <c r="I1314" s="75"/>
      <c r="J1314" s="79"/>
      <c r="K1314" s="79"/>
      <c r="L1314" s="75"/>
    </row>
    <row r="1315">
      <c r="A1315" s="46">
        <v>1483.0</v>
      </c>
      <c r="B1315" s="99" t="s">
        <v>1995</v>
      </c>
      <c r="C1315" s="116"/>
      <c r="D1315" s="9"/>
      <c r="E1315" s="72"/>
      <c r="F1315" s="9"/>
      <c r="G1315" s="75"/>
      <c r="H1315" s="75"/>
      <c r="I1315" s="75"/>
      <c r="J1315" s="79"/>
      <c r="K1315" s="79"/>
      <c r="L1315" s="75"/>
    </row>
    <row r="1316">
      <c r="A1316" s="46">
        <v>1484.0</v>
      </c>
      <c r="B1316" s="99" t="s">
        <v>1996</v>
      </c>
      <c r="C1316" s="114">
        <v>45493.0</v>
      </c>
      <c r="D1316" s="9"/>
      <c r="E1316" s="72" t="s">
        <v>1980</v>
      </c>
      <c r="F1316" s="9"/>
      <c r="G1316" s="72" t="s">
        <v>1813</v>
      </c>
      <c r="H1316" s="72" t="s">
        <v>1749</v>
      </c>
      <c r="I1316" s="72" t="s">
        <v>54</v>
      </c>
      <c r="J1316" s="76" t="s">
        <v>1219</v>
      </c>
      <c r="K1316" s="79"/>
      <c r="L1316" s="75"/>
    </row>
    <row r="1317">
      <c r="A1317" s="46">
        <v>1485.0</v>
      </c>
      <c r="B1317" s="115" t="s">
        <v>1997</v>
      </c>
      <c r="C1317" s="112">
        <v>45493.0</v>
      </c>
      <c r="D1317" s="9"/>
      <c r="E1317" s="72"/>
      <c r="F1317" s="9"/>
      <c r="G1317" s="72" t="s">
        <v>1998</v>
      </c>
      <c r="H1317" s="72" t="s">
        <v>1311</v>
      </c>
      <c r="I1317" s="72" t="s">
        <v>54</v>
      </c>
      <c r="J1317" s="76">
        <v>450.0</v>
      </c>
      <c r="K1317" s="79"/>
      <c r="L1317" s="75"/>
    </row>
    <row r="1318">
      <c r="A1318" s="46">
        <v>1486.0</v>
      </c>
      <c r="B1318" s="117" t="s">
        <v>1999</v>
      </c>
      <c r="C1318" s="114">
        <v>45512.0</v>
      </c>
      <c r="D1318" s="9"/>
      <c r="E1318" s="72" t="s">
        <v>2000</v>
      </c>
      <c r="F1318" s="9"/>
      <c r="G1318" s="72" t="s">
        <v>1813</v>
      </c>
      <c r="H1318" s="72" t="s">
        <v>34</v>
      </c>
      <c r="I1318" s="72" t="s">
        <v>54</v>
      </c>
      <c r="J1318" s="76" t="s">
        <v>619</v>
      </c>
      <c r="K1318" s="79"/>
      <c r="L1318" s="75"/>
    </row>
    <row r="1319">
      <c r="A1319" s="46">
        <v>1487.0</v>
      </c>
      <c r="B1319" s="106" t="s">
        <v>2001</v>
      </c>
      <c r="C1319" s="116"/>
      <c r="D1319" s="9"/>
      <c r="E1319" s="72"/>
      <c r="F1319" s="9"/>
      <c r="G1319" s="75"/>
      <c r="H1319" s="75"/>
      <c r="I1319" s="75"/>
      <c r="J1319" s="79"/>
      <c r="K1319" s="79"/>
      <c r="L1319" s="75"/>
    </row>
    <row r="1320">
      <c r="A1320" s="46">
        <v>1488.0</v>
      </c>
      <c r="B1320" s="97" t="s">
        <v>2002</v>
      </c>
      <c r="C1320" s="114">
        <v>45514.0</v>
      </c>
      <c r="D1320" s="9"/>
      <c r="E1320" s="72" t="s">
        <v>2003</v>
      </c>
      <c r="F1320" s="9"/>
      <c r="G1320" s="72" t="s">
        <v>1810</v>
      </c>
      <c r="H1320" s="72" t="s">
        <v>1749</v>
      </c>
      <c r="I1320" s="72" t="s">
        <v>54</v>
      </c>
      <c r="J1320" s="76" t="s">
        <v>1219</v>
      </c>
      <c r="K1320" s="79"/>
      <c r="L1320" s="75"/>
    </row>
    <row r="1321">
      <c r="A1321" s="46">
        <v>1489.0</v>
      </c>
      <c r="B1321" s="97" t="s">
        <v>2004</v>
      </c>
      <c r="C1321" s="114">
        <v>45513.0</v>
      </c>
      <c r="D1321" s="9"/>
      <c r="E1321" s="72"/>
      <c r="F1321" s="9"/>
      <c r="G1321" s="75"/>
      <c r="H1321" s="75"/>
      <c r="I1321" s="75"/>
      <c r="J1321" s="79"/>
      <c r="K1321" s="79"/>
      <c r="L1321" s="75"/>
    </row>
    <row r="1322">
      <c r="A1322" s="46">
        <v>1490.0</v>
      </c>
      <c r="B1322" s="97" t="s">
        <v>2005</v>
      </c>
      <c r="C1322" s="114">
        <v>45513.0</v>
      </c>
      <c r="D1322" s="9"/>
      <c r="E1322" s="72" t="s">
        <v>2006</v>
      </c>
      <c r="F1322" s="9"/>
      <c r="G1322" s="72" t="s">
        <v>1953</v>
      </c>
      <c r="H1322" s="72" t="s">
        <v>1392</v>
      </c>
      <c r="I1322" s="72" t="s">
        <v>54</v>
      </c>
      <c r="J1322" s="76" t="s">
        <v>619</v>
      </c>
      <c r="K1322" s="79"/>
      <c r="L1322" s="75"/>
    </row>
    <row r="1323">
      <c r="A1323" s="46">
        <v>1491.0</v>
      </c>
      <c r="B1323" s="97" t="s">
        <v>2007</v>
      </c>
      <c r="C1323" s="114">
        <v>45513.0</v>
      </c>
      <c r="D1323" s="9"/>
      <c r="E1323" s="72"/>
      <c r="F1323" s="9"/>
      <c r="G1323" s="72" t="s">
        <v>1810</v>
      </c>
      <c r="H1323" s="72" t="s">
        <v>1311</v>
      </c>
      <c r="I1323" s="72" t="s">
        <v>54</v>
      </c>
      <c r="J1323" s="79"/>
      <c r="K1323" s="79"/>
      <c r="L1323" s="75"/>
    </row>
    <row r="1324">
      <c r="A1324" s="46">
        <v>1492.0</v>
      </c>
      <c r="B1324" s="118" t="s">
        <v>2008</v>
      </c>
      <c r="C1324" s="114">
        <v>45513.0</v>
      </c>
      <c r="D1324" s="9"/>
      <c r="E1324" s="72"/>
      <c r="F1324" s="9"/>
      <c r="G1324" s="75"/>
      <c r="H1324" s="75"/>
      <c r="I1324" s="75"/>
      <c r="J1324" s="79"/>
      <c r="K1324" s="79"/>
      <c r="L1324" s="75"/>
    </row>
    <row r="1325">
      <c r="A1325" s="46">
        <v>1493.0</v>
      </c>
      <c r="B1325" s="119" t="s">
        <v>2009</v>
      </c>
      <c r="C1325" s="114">
        <v>45516.0</v>
      </c>
      <c r="D1325" s="9"/>
      <c r="E1325" s="72" t="s">
        <v>2010</v>
      </c>
      <c r="F1325" s="9"/>
      <c r="G1325" s="72" t="s">
        <v>1998</v>
      </c>
      <c r="H1325" s="72" t="s">
        <v>70</v>
      </c>
      <c r="I1325" s="72" t="s">
        <v>54</v>
      </c>
      <c r="J1325" s="76">
        <v>450.0</v>
      </c>
      <c r="K1325" s="79"/>
      <c r="L1325" s="75"/>
    </row>
    <row r="1326">
      <c r="A1326" s="46">
        <v>1494.0</v>
      </c>
      <c r="B1326" s="97" t="s">
        <v>2011</v>
      </c>
      <c r="C1326" s="116"/>
      <c r="D1326" s="9"/>
      <c r="E1326" s="72" t="s">
        <v>2012</v>
      </c>
      <c r="F1326" s="9"/>
      <c r="G1326" s="75"/>
      <c r="H1326" s="75"/>
      <c r="I1326" s="75"/>
      <c r="J1326" s="79"/>
      <c r="K1326" s="79"/>
      <c r="L1326" s="75"/>
    </row>
    <row r="1327">
      <c r="A1327" s="46">
        <v>1495.0</v>
      </c>
      <c r="B1327" s="97" t="s">
        <v>2013</v>
      </c>
      <c r="C1327" s="114">
        <v>45513.0</v>
      </c>
      <c r="D1327" s="9"/>
      <c r="E1327" s="72" t="s">
        <v>2014</v>
      </c>
      <c r="F1327" s="9"/>
      <c r="G1327" s="72" t="s">
        <v>1953</v>
      </c>
      <c r="H1327" s="72" t="s">
        <v>105</v>
      </c>
      <c r="I1327" s="72" t="s">
        <v>54</v>
      </c>
      <c r="J1327" s="76" t="s">
        <v>1219</v>
      </c>
      <c r="K1327" s="79"/>
      <c r="L1327" s="75"/>
    </row>
    <row r="1328">
      <c r="A1328" s="46">
        <v>1496.0</v>
      </c>
      <c r="B1328" s="97" t="s">
        <v>2015</v>
      </c>
      <c r="C1328" s="114">
        <v>45513.0</v>
      </c>
      <c r="D1328" s="9"/>
      <c r="E1328" s="72" t="s">
        <v>2016</v>
      </c>
      <c r="F1328" s="9"/>
      <c r="G1328" s="72" t="s">
        <v>1830</v>
      </c>
      <c r="H1328" s="72" t="s">
        <v>34</v>
      </c>
      <c r="I1328" s="72" t="s">
        <v>54</v>
      </c>
      <c r="J1328" s="76" t="s">
        <v>619</v>
      </c>
      <c r="K1328" s="79"/>
      <c r="L1328" s="75"/>
    </row>
    <row r="1329">
      <c r="A1329" s="46">
        <v>1497.0</v>
      </c>
      <c r="B1329" s="97" t="s">
        <v>2017</v>
      </c>
      <c r="C1329" s="114">
        <v>45516.0</v>
      </c>
      <c r="D1329" s="9"/>
      <c r="E1329" s="72" t="s">
        <v>2018</v>
      </c>
      <c r="F1329" s="9"/>
      <c r="G1329" s="72" t="s">
        <v>1813</v>
      </c>
      <c r="H1329" s="72" t="s">
        <v>34</v>
      </c>
      <c r="I1329" s="72" t="s">
        <v>54</v>
      </c>
      <c r="J1329" s="76" t="s">
        <v>619</v>
      </c>
      <c r="K1329" s="79"/>
      <c r="L1329" s="75"/>
    </row>
    <row r="1330">
      <c r="A1330" s="46">
        <v>1498.0</v>
      </c>
      <c r="B1330" s="97" t="s">
        <v>2019</v>
      </c>
      <c r="C1330" s="114">
        <v>45516.0</v>
      </c>
      <c r="D1330" s="9"/>
      <c r="E1330" s="72" t="s">
        <v>2020</v>
      </c>
      <c r="F1330" s="9"/>
      <c r="G1330" s="72" t="s">
        <v>1953</v>
      </c>
      <c r="H1330" s="72" t="s">
        <v>105</v>
      </c>
      <c r="I1330" s="72" t="s">
        <v>54</v>
      </c>
      <c r="J1330" s="76" t="s">
        <v>1219</v>
      </c>
      <c r="K1330" s="79"/>
      <c r="L1330" s="75"/>
    </row>
    <row r="1331">
      <c r="A1331" s="46">
        <v>1499.0</v>
      </c>
      <c r="B1331" s="97" t="s">
        <v>2021</v>
      </c>
      <c r="C1331" s="114">
        <v>45516.0</v>
      </c>
      <c r="D1331" s="9"/>
      <c r="E1331" s="72" t="s">
        <v>2022</v>
      </c>
      <c r="F1331" s="9"/>
      <c r="G1331" s="72" t="s">
        <v>1953</v>
      </c>
      <c r="H1331" s="72" t="s">
        <v>229</v>
      </c>
      <c r="I1331" s="72" t="s">
        <v>54</v>
      </c>
      <c r="J1331" s="76" t="s">
        <v>1814</v>
      </c>
      <c r="K1331" s="79"/>
      <c r="L1331" s="75"/>
    </row>
    <row r="1332">
      <c r="A1332" s="46">
        <v>1500.0</v>
      </c>
      <c r="B1332" s="97" t="s">
        <v>2023</v>
      </c>
      <c r="C1332" s="114">
        <v>45517.0</v>
      </c>
      <c r="D1332" s="9"/>
      <c r="E1332" s="72" t="s">
        <v>2024</v>
      </c>
      <c r="F1332" s="9"/>
      <c r="G1332" s="72" t="s">
        <v>1953</v>
      </c>
      <c r="H1332" s="72" t="s">
        <v>105</v>
      </c>
      <c r="I1332" s="72" t="s">
        <v>54</v>
      </c>
      <c r="J1332" s="76" t="s">
        <v>1219</v>
      </c>
      <c r="K1332" s="79"/>
      <c r="L1332" s="75"/>
    </row>
    <row r="1333">
      <c r="A1333" s="46">
        <v>1501.0</v>
      </c>
      <c r="B1333" s="97" t="s">
        <v>2025</v>
      </c>
      <c r="C1333" s="114">
        <v>45517.0</v>
      </c>
      <c r="D1333" s="9"/>
      <c r="E1333" s="72" t="s">
        <v>2026</v>
      </c>
      <c r="F1333" s="9"/>
      <c r="G1333" s="72" t="s">
        <v>1813</v>
      </c>
      <c r="H1333" s="72" t="s">
        <v>34</v>
      </c>
      <c r="I1333" s="72" t="s">
        <v>54</v>
      </c>
      <c r="J1333" s="79"/>
      <c r="K1333" s="79"/>
      <c r="L1333" s="75"/>
    </row>
    <row r="1334">
      <c r="A1334" s="46">
        <v>1502.0</v>
      </c>
      <c r="B1334" s="97" t="s">
        <v>2027</v>
      </c>
      <c r="C1334" s="114">
        <v>45517.0</v>
      </c>
      <c r="D1334" s="9"/>
      <c r="E1334" s="72" t="s">
        <v>2028</v>
      </c>
      <c r="F1334" s="9"/>
      <c r="G1334" s="72" t="s">
        <v>1810</v>
      </c>
      <c r="H1334" s="72" t="s">
        <v>1311</v>
      </c>
      <c r="I1334" s="72" t="s">
        <v>54</v>
      </c>
      <c r="J1334" s="79"/>
      <c r="K1334" s="79"/>
      <c r="L1334" s="75"/>
    </row>
    <row r="1335">
      <c r="A1335" s="46">
        <v>1503.0</v>
      </c>
      <c r="B1335" s="97" t="s">
        <v>2029</v>
      </c>
      <c r="C1335" s="114">
        <v>45517.0</v>
      </c>
      <c r="D1335" s="9"/>
      <c r="E1335" s="72"/>
      <c r="F1335" s="9"/>
      <c r="G1335" s="75"/>
      <c r="H1335" s="75"/>
      <c r="I1335" s="72" t="s">
        <v>2030</v>
      </c>
      <c r="J1335" s="79"/>
      <c r="K1335" s="79"/>
      <c r="L1335" s="75"/>
    </row>
    <row r="1336">
      <c r="A1336" s="46">
        <v>1504.0</v>
      </c>
      <c r="B1336" s="120" t="s">
        <v>2031</v>
      </c>
      <c r="C1336" s="114">
        <v>45517.0</v>
      </c>
      <c r="D1336" s="9"/>
      <c r="E1336" s="72"/>
      <c r="F1336" s="9"/>
      <c r="G1336" s="75"/>
      <c r="H1336" s="75"/>
      <c r="I1336" s="72" t="s">
        <v>54</v>
      </c>
      <c r="J1336" s="79"/>
      <c r="K1336" s="79"/>
      <c r="L1336" s="75"/>
    </row>
    <row r="1337">
      <c r="A1337" s="46">
        <v>1505.0</v>
      </c>
      <c r="B1337" s="97" t="s">
        <v>2032</v>
      </c>
      <c r="C1337" s="114">
        <v>45517.0</v>
      </c>
      <c r="D1337" s="9"/>
      <c r="E1337" s="72" t="s">
        <v>2033</v>
      </c>
      <c r="F1337" s="9"/>
      <c r="G1337" s="75"/>
      <c r="H1337" s="75"/>
      <c r="I1337" s="72" t="s">
        <v>1962</v>
      </c>
      <c r="J1337" s="79"/>
      <c r="K1337" s="79"/>
      <c r="L1337" s="75"/>
    </row>
    <row r="1338">
      <c r="A1338" s="46">
        <v>1506.0</v>
      </c>
      <c r="B1338" s="97" t="s">
        <v>2034</v>
      </c>
      <c r="C1338" s="121"/>
      <c r="D1338" s="9"/>
      <c r="E1338" s="72"/>
      <c r="F1338" s="9"/>
      <c r="G1338" s="75"/>
      <c r="H1338" s="72" t="s">
        <v>1311</v>
      </c>
      <c r="I1338" s="72" t="s">
        <v>54</v>
      </c>
      <c r="J1338" s="76" t="s">
        <v>619</v>
      </c>
      <c r="K1338" s="79"/>
      <c r="L1338" s="75"/>
    </row>
    <row r="1339">
      <c r="A1339" s="46">
        <v>1507.0</v>
      </c>
      <c r="B1339" s="122" t="s">
        <v>2035</v>
      </c>
      <c r="C1339" s="121"/>
      <c r="D1339" s="9"/>
      <c r="E1339" s="72"/>
      <c r="F1339" s="9"/>
      <c r="G1339" s="75"/>
      <c r="H1339" s="72" t="s">
        <v>1311</v>
      </c>
      <c r="I1339" s="72" t="s">
        <v>54</v>
      </c>
      <c r="J1339" s="76" t="s">
        <v>619</v>
      </c>
      <c r="K1339" s="79"/>
      <c r="L1339" s="75"/>
    </row>
    <row r="1340">
      <c r="A1340" s="46">
        <v>1508.0</v>
      </c>
      <c r="B1340" s="123" t="s">
        <v>2036</v>
      </c>
      <c r="C1340" s="121"/>
      <c r="D1340" s="9"/>
      <c r="E1340" s="72"/>
      <c r="F1340" s="9"/>
      <c r="G1340" s="75"/>
      <c r="H1340" s="72" t="s">
        <v>1311</v>
      </c>
      <c r="I1340" s="72" t="s">
        <v>54</v>
      </c>
      <c r="J1340" s="76" t="s">
        <v>619</v>
      </c>
      <c r="K1340" s="79"/>
      <c r="L1340" s="75"/>
    </row>
    <row r="1341">
      <c r="A1341" s="46">
        <v>1509.0</v>
      </c>
      <c r="B1341" s="97" t="s">
        <v>2037</v>
      </c>
      <c r="C1341" s="114">
        <v>45520.0</v>
      </c>
      <c r="D1341" s="9"/>
      <c r="E1341" s="72" t="s">
        <v>2038</v>
      </c>
      <c r="F1341" s="9"/>
      <c r="G1341" s="72" t="s">
        <v>1953</v>
      </c>
      <c r="H1341" s="72" t="s">
        <v>70</v>
      </c>
      <c r="I1341" s="72" t="s">
        <v>54</v>
      </c>
      <c r="J1341" s="76" t="s">
        <v>619</v>
      </c>
      <c r="K1341" s="79"/>
      <c r="L1341" s="75"/>
    </row>
    <row r="1342">
      <c r="A1342" s="46">
        <v>1510.0</v>
      </c>
      <c r="B1342" s="97" t="s">
        <v>2039</v>
      </c>
      <c r="C1342" s="112">
        <v>45520.0</v>
      </c>
      <c r="D1342" s="9"/>
      <c r="E1342" s="72" t="s">
        <v>2040</v>
      </c>
      <c r="F1342" s="9"/>
      <c r="G1342" s="72" t="s">
        <v>1953</v>
      </c>
      <c r="H1342" s="72" t="s">
        <v>1311</v>
      </c>
      <c r="I1342" s="72" t="s">
        <v>54</v>
      </c>
      <c r="J1342" s="76" t="s">
        <v>619</v>
      </c>
      <c r="K1342" s="79"/>
      <c r="L1342" s="75"/>
    </row>
    <row r="1343">
      <c r="A1343" s="46">
        <v>1511.0</v>
      </c>
      <c r="B1343" s="123" t="s">
        <v>2041</v>
      </c>
      <c r="C1343" s="112">
        <v>45522.0</v>
      </c>
      <c r="D1343" s="9"/>
      <c r="E1343" s="72" t="s">
        <v>2042</v>
      </c>
      <c r="F1343" s="9"/>
      <c r="G1343" s="72" t="s">
        <v>1953</v>
      </c>
      <c r="H1343" s="72" t="s">
        <v>1311</v>
      </c>
      <c r="I1343" s="72" t="s">
        <v>54</v>
      </c>
      <c r="J1343" s="76" t="s">
        <v>619</v>
      </c>
      <c r="K1343" s="79"/>
      <c r="L1343" s="75"/>
    </row>
    <row r="1344">
      <c r="A1344" s="46">
        <v>1512.0</v>
      </c>
      <c r="B1344" s="97" t="s">
        <v>2043</v>
      </c>
      <c r="C1344" s="121"/>
      <c r="D1344" s="9"/>
      <c r="E1344" s="72"/>
      <c r="F1344" s="9"/>
      <c r="G1344" s="75"/>
      <c r="H1344" s="72" t="s">
        <v>1311</v>
      </c>
      <c r="I1344" s="72" t="s">
        <v>54</v>
      </c>
      <c r="J1344" s="76" t="s">
        <v>619</v>
      </c>
      <c r="K1344" s="79"/>
      <c r="L1344" s="75"/>
    </row>
    <row r="1345">
      <c r="A1345" s="46">
        <v>1513.0</v>
      </c>
      <c r="B1345" s="123" t="s">
        <v>2044</v>
      </c>
      <c r="C1345" s="112">
        <v>45546.0</v>
      </c>
      <c r="D1345" s="9"/>
      <c r="E1345" s="72" t="s">
        <v>2045</v>
      </c>
      <c r="F1345" s="9"/>
      <c r="G1345" s="75"/>
      <c r="H1345" s="72" t="s">
        <v>229</v>
      </c>
      <c r="I1345" s="72" t="s">
        <v>54</v>
      </c>
      <c r="J1345" s="76" t="s">
        <v>1814</v>
      </c>
      <c r="K1345" s="79"/>
      <c r="L1345" s="75"/>
    </row>
    <row r="1346">
      <c r="A1346" s="46">
        <v>1514.0</v>
      </c>
      <c r="B1346" s="97" t="s">
        <v>2046</v>
      </c>
      <c r="C1346" s="112">
        <v>45520.0</v>
      </c>
      <c r="D1346" s="9"/>
      <c r="E1346" s="72" t="s">
        <v>2047</v>
      </c>
      <c r="F1346" s="9"/>
      <c r="G1346" s="72" t="s">
        <v>1998</v>
      </c>
      <c r="H1346" s="72" t="s">
        <v>1311</v>
      </c>
      <c r="I1346" s="72" t="s">
        <v>54</v>
      </c>
      <c r="J1346" s="76" t="s">
        <v>619</v>
      </c>
      <c r="K1346" s="79"/>
      <c r="L1346" s="75"/>
    </row>
    <row r="1347">
      <c r="A1347" s="46">
        <v>1515.0</v>
      </c>
      <c r="B1347" s="97" t="s">
        <v>2048</v>
      </c>
      <c r="C1347" s="112">
        <v>45518.0</v>
      </c>
      <c r="D1347" s="9"/>
      <c r="E1347" s="72" t="s">
        <v>1233</v>
      </c>
      <c r="F1347" s="9"/>
      <c r="G1347" s="72" t="s">
        <v>2049</v>
      </c>
      <c r="H1347" s="72" t="s">
        <v>1311</v>
      </c>
      <c r="I1347" s="72" t="s">
        <v>54</v>
      </c>
      <c r="J1347" s="76" t="s">
        <v>619</v>
      </c>
      <c r="K1347" s="79"/>
      <c r="L1347" s="75"/>
    </row>
    <row r="1348">
      <c r="A1348" s="46">
        <v>1516.0</v>
      </c>
      <c r="B1348" s="97" t="s">
        <v>2050</v>
      </c>
      <c r="C1348" s="114">
        <v>45518.0</v>
      </c>
      <c r="D1348" s="9"/>
      <c r="E1348" s="72" t="s">
        <v>2051</v>
      </c>
      <c r="F1348" s="9"/>
      <c r="G1348" s="72" t="s">
        <v>53</v>
      </c>
      <c r="H1348" s="72" t="s">
        <v>1311</v>
      </c>
      <c r="I1348" s="72" t="s">
        <v>54</v>
      </c>
      <c r="J1348" s="76" t="s">
        <v>619</v>
      </c>
      <c r="K1348" s="76">
        <v>250.0</v>
      </c>
      <c r="L1348" s="75"/>
    </row>
    <row r="1349">
      <c r="A1349" s="46">
        <v>1517.0</v>
      </c>
      <c r="B1349" s="97" t="s">
        <v>2052</v>
      </c>
      <c r="C1349" s="114">
        <v>45521.0</v>
      </c>
      <c r="D1349" s="9"/>
      <c r="E1349" s="72" t="s">
        <v>2053</v>
      </c>
      <c r="F1349" s="9"/>
      <c r="G1349" s="72" t="s">
        <v>1810</v>
      </c>
      <c r="H1349" s="72" t="s">
        <v>1311</v>
      </c>
      <c r="I1349" s="72" t="s">
        <v>54</v>
      </c>
      <c r="J1349" s="76" t="s">
        <v>619</v>
      </c>
      <c r="K1349" s="79"/>
      <c r="L1349" s="75"/>
    </row>
    <row r="1350">
      <c r="A1350" s="46">
        <v>1518.0</v>
      </c>
      <c r="B1350" s="97" t="s">
        <v>2054</v>
      </c>
      <c r="C1350" s="114">
        <v>45521.0</v>
      </c>
      <c r="D1350" s="9"/>
      <c r="E1350" s="72" t="s">
        <v>2055</v>
      </c>
      <c r="F1350" s="9"/>
      <c r="G1350" s="72" t="s">
        <v>1830</v>
      </c>
      <c r="H1350" s="72" t="s">
        <v>105</v>
      </c>
      <c r="I1350" s="72" t="s">
        <v>54</v>
      </c>
      <c r="J1350" s="76" t="s">
        <v>1219</v>
      </c>
      <c r="K1350" s="79"/>
      <c r="L1350" s="75"/>
    </row>
    <row r="1351">
      <c r="A1351" s="46">
        <v>1519.0</v>
      </c>
      <c r="B1351" s="99" t="s">
        <v>2056</v>
      </c>
      <c r="C1351" s="112">
        <v>45526.0</v>
      </c>
      <c r="D1351" s="9"/>
      <c r="E1351" s="72" t="s">
        <v>2057</v>
      </c>
      <c r="F1351" s="9"/>
      <c r="G1351" s="72" t="s">
        <v>1953</v>
      </c>
      <c r="H1351" s="72" t="s">
        <v>1311</v>
      </c>
      <c r="I1351" s="72" t="s">
        <v>2058</v>
      </c>
      <c r="J1351" s="76">
        <v>450.0</v>
      </c>
      <c r="K1351" s="79"/>
      <c r="L1351" s="75"/>
    </row>
    <row r="1352">
      <c r="A1352" s="46">
        <v>1520.0</v>
      </c>
      <c r="B1352" s="123" t="s">
        <v>2059</v>
      </c>
      <c r="C1352" s="114">
        <v>45523.0</v>
      </c>
      <c r="D1352" s="9"/>
      <c r="E1352" s="72" t="s">
        <v>2060</v>
      </c>
      <c r="F1352" s="9"/>
      <c r="G1352" s="75"/>
      <c r="H1352" s="75"/>
      <c r="I1352" s="75"/>
      <c r="J1352" s="79"/>
      <c r="K1352" s="79"/>
      <c r="L1352" s="75"/>
    </row>
    <row r="1353">
      <c r="A1353" s="46">
        <v>1521.0</v>
      </c>
      <c r="B1353" s="99" t="s">
        <v>2061</v>
      </c>
      <c r="C1353" s="114">
        <v>45524.0</v>
      </c>
      <c r="D1353" s="9"/>
      <c r="E1353" s="72" t="s">
        <v>1816</v>
      </c>
      <c r="F1353" s="9"/>
      <c r="G1353" s="72" t="s">
        <v>1953</v>
      </c>
      <c r="H1353" s="72" t="s">
        <v>1392</v>
      </c>
      <c r="I1353" s="72" t="s">
        <v>2058</v>
      </c>
      <c r="J1353" s="76">
        <v>450.0</v>
      </c>
      <c r="K1353" s="79"/>
      <c r="L1353" s="75"/>
    </row>
    <row r="1354">
      <c r="A1354" s="46">
        <v>1522.0</v>
      </c>
      <c r="B1354" s="97" t="s">
        <v>2062</v>
      </c>
      <c r="C1354" s="114">
        <v>45524.0</v>
      </c>
      <c r="D1354" s="9"/>
      <c r="E1354" s="72"/>
      <c r="F1354" s="9"/>
      <c r="G1354" s="75"/>
      <c r="H1354" s="75"/>
      <c r="I1354" s="75"/>
      <c r="J1354" s="79"/>
      <c r="K1354" s="79"/>
      <c r="L1354" s="75"/>
    </row>
    <row r="1355">
      <c r="A1355" s="46">
        <v>1523.0</v>
      </c>
      <c r="B1355" s="97" t="s">
        <v>2063</v>
      </c>
      <c r="C1355" s="114">
        <v>45524.0</v>
      </c>
      <c r="D1355" s="9"/>
      <c r="E1355" s="72" t="s">
        <v>2064</v>
      </c>
      <c r="F1355" s="9"/>
      <c r="G1355" s="75"/>
      <c r="H1355" s="75"/>
      <c r="I1355" s="75"/>
      <c r="J1355" s="79"/>
      <c r="K1355" s="79"/>
      <c r="L1355" s="75"/>
    </row>
    <row r="1356">
      <c r="A1356" s="46">
        <v>1524.0</v>
      </c>
      <c r="B1356" s="124" t="s">
        <v>2065</v>
      </c>
      <c r="C1356" s="114">
        <v>45524.0</v>
      </c>
      <c r="D1356" s="9"/>
      <c r="E1356" s="72"/>
      <c r="F1356" s="9"/>
      <c r="G1356" s="75"/>
      <c r="H1356" s="75"/>
      <c r="I1356" s="75"/>
      <c r="J1356" s="79"/>
      <c r="K1356" s="79"/>
      <c r="L1356" s="75"/>
    </row>
    <row r="1357">
      <c r="A1357" s="46">
        <v>1525.0</v>
      </c>
      <c r="B1357" s="97" t="s">
        <v>2066</v>
      </c>
      <c r="C1357" s="114">
        <v>45524.0</v>
      </c>
      <c r="D1357" s="9"/>
      <c r="E1357" s="72" t="s">
        <v>1757</v>
      </c>
      <c r="F1357" s="9"/>
      <c r="G1357" s="75"/>
      <c r="H1357" s="75"/>
      <c r="I1357" s="75"/>
      <c r="J1357" s="79"/>
      <c r="K1357" s="79"/>
      <c r="L1357" s="75"/>
    </row>
    <row r="1358">
      <c r="A1358" s="46">
        <v>1526.0</v>
      </c>
      <c r="B1358" s="97" t="s">
        <v>2067</v>
      </c>
      <c r="C1358" s="114">
        <v>45524.0</v>
      </c>
      <c r="D1358" s="9"/>
      <c r="E1358" s="72"/>
      <c r="F1358" s="9"/>
      <c r="G1358" s="72" t="s">
        <v>1830</v>
      </c>
      <c r="H1358" s="72" t="s">
        <v>1311</v>
      </c>
      <c r="I1358" s="72" t="s">
        <v>54</v>
      </c>
      <c r="J1358" s="76" t="s">
        <v>619</v>
      </c>
      <c r="K1358" s="79"/>
      <c r="L1358" s="75"/>
    </row>
    <row r="1359">
      <c r="A1359" s="46">
        <v>1527.0</v>
      </c>
      <c r="B1359" s="97" t="s">
        <v>2068</v>
      </c>
      <c r="C1359" s="112">
        <v>45524.0</v>
      </c>
      <c r="D1359" s="9"/>
      <c r="E1359" s="72" t="s">
        <v>2069</v>
      </c>
      <c r="F1359" s="9"/>
      <c r="G1359" s="75"/>
      <c r="H1359" s="75"/>
      <c r="I1359" s="75"/>
      <c r="J1359" s="79"/>
      <c r="K1359" s="79"/>
      <c r="L1359" s="75"/>
    </row>
    <row r="1360">
      <c r="A1360" s="46">
        <v>1528.0</v>
      </c>
      <c r="B1360" s="97" t="s">
        <v>2070</v>
      </c>
      <c r="C1360" s="112">
        <v>45555.0</v>
      </c>
      <c r="D1360" s="9"/>
      <c r="E1360" s="72" t="s">
        <v>1229</v>
      </c>
      <c r="F1360" s="9"/>
      <c r="G1360" s="75"/>
      <c r="H1360" s="75"/>
      <c r="I1360" s="75"/>
      <c r="J1360" s="79"/>
      <c r="K1360" s="79"/>
      <c r="L1360" s="75"/>
    </row>
    <row r="1361">
      <c r="A1361" s="46">
        <v>1529.0</v>
      </c>
      <c r="B1361" s="97" t="s">
        <v>2071</v>
      </c>
      <c r="C1361" s="121"/>
      <c r="D1361" s="9"/>
      <c r="E1361" s="72"/>
      <c r="F1361" s="9"/>
      <c r="G1361" s="75"/>
      <c r="H1361" s="75"/>
      <c r="I1361" s="75"/>
      <c r="J1361" s="79"/>
      <c r="K1361" s="79"/>
      <c r="L1361" s="75"/>
    </row>
    <row r="1362">
      <c r="A1362" s="46">
        <v>1530.0</v>
      </c>
      <c r="B1362" s="97" t="s">
        <v>2072</v>
      </c>
      <c r="C1362" s="121"/>
      <c r="D1362" s="9"/>
      <c r="E1362" s="72" t="s">
        <v>2045</v>
      </c>
      <c r="F1362" s="9"/>
      <c r="G1362" s="75"/>
      <c r="H1362" s="72" t="s">
        <v>1392</v>
      </c>
      <c r="I1362" s="72" t="s">
        <v>54</v>
      </c>
      <c r="J1362" s="76" t="s">
        <v>2073</v>
      </c>
      <c r="K1362" s="79"/>
      <c r="L1362" s="75"/>
    </row>
    <row r="1363">
      <c r="A1363" s="46">
        <v>1531.0</v>
      </c>
      <c r="B1363" s="97" t="s">
        <v>2074</v>
      </c>
      <c r="C1363" s="121"/>
      <c r="D1363" s="9"/>
      <c r="E1363" s="72"/>
      <c r="F1363" s="9"/>
      <c r="G1363" s="75"/>
      <c r="H1363" s="75"/>
      <c r="I1363" s="75"/>
      <c r="J1363" s="79"/>
      <c r="K1363" s="79"/>
      <c r="L1363" s="75"/>
    </row>
    <row r="1364">
      <c r="A1364" s="46">
        <v>1532.0</v>
      </c>
      <c r="B1364" s="97" t="s">
        <v>2075</v>
      </c>
      <c r="C1364" s="114">
        <v>45526.0</v>
      </c>
      <c r="D1364" s="9"/>
      <c r="E1364" s="72"/>
      <c r="F1364" s="9"/>
      <c r="G1364" s="75"/>
      <c r="H1364" s="75"/>
      <c r="I1364" s="75"/>
      <c r="J1364" s="79"/>
      <c r="K1364" s="79"/>
      <c r="L1364" s="75"/>
    </row>
    <row r="1365">
      <c r="A1365" s="46">
        <v>1533.0</v>
      </c>
      <c r="B1365" s="125" t="s">
        <v>2076</v>
      </c>
      <c r="C1365" s="114">
        <v>45535.0</v>
      </c>
      <c r="D1365" s="9"/>
      <c r="E1365" s="72" t="s">
        <v>2077</v>
      </c>
      <c r="F1365" s="9"/>
      <c r="G1365" s="72" t="s">
        <v>1813</v>
      </c>
      <c r="H1365" s="72" t="s">
        <v>70</v>
      </c>
      <c r="I1365" s="72" t="s">
        <v>54</v>
      </c>
      <c r="J1365" s="79"/>
      <c r="K1365" s="76">
        <v>250.0</v>
      </c>
      <c r="L1365" s="75"/>
    </row>
    <row r="1366">
      <c r="A1366" s="46">
        <v>1534.0</v>
      </c>
      <c r="B1366" s="118" t="s">
        <v>2078</v>
      </c>
      <c r="C1366" s="121"/>
      <c r="D1366" s="9"/>
      <c r="E1366" s="72"/>
      <c r="F1366" s="9"/>
      <c r="G1366" s="75"/>
      <c r="H1366" s="75"/>
      <c r="I1366" s="75"/>
      <c r="J1366" s="79"/>
      <c r="K1366" s="79"/>
      <c r="L1366" s="75"/>
    </row>
    <row r="1367">
      <c r="A1367" s="46">
        <v>1535.0</v>
      </c>
      <c r="B1367" s="97" t="s">
        <v>2079</v>
      </c>
      <c r="C1367" s="121"/>
      <c r="D1367" s="9"/>
      <c r="E1367" s="72"/>
      <c r="F1367" s="9"/>
      <c r="G1367" s="75"/>
      <c r="H1367" s="75"/>
      <c r="I1367" s="75"/>
      <c r="J1367" s="79"/>
      <c r="K1367" s="79"/>
      <c r="L1367" s="75"/>
    </row>
    <row r="1368">
      <c r="A1368" s="46">
        <v>1536.0</v>
      </c>
      <c r="B1368" s="122" t="s">
        <v>2080</v>
      </c>
      <c r="C1368" s="114">
        <v>45528.0</v>
      </c>
      <c r="D1368" s="9"/>
      <c r="E1368" s="72" t="s">
        <v>2081</v>
      </c>
      <c r="F1368" s="9"/>
      <c r="G1368" s="72" t="s">
        <v>1813</v>
      </c>
      <c r="H1368" s="72" t="s">
        <v>1311</v>
      </c>
      <c r="I1368" s="72" t="s">
        <v>54</v>
      </c>
      <c r="J1368" s="76" t="s">
        <v>619</v>
      </c>
      <c r="K1368" s="76">
        <v>250.0</v>
      </c>
      <c r="L1368" s="75"/>
    </row>
    <row r="1369">
      <c r="A1369" s="46">
        <v>1537.0</v>
      </c>
      <c r="B1369" s="97" t="s">
        <v>2082</v>
      </c>
      <c r="C1369" s="114">
        <v>45528.0</v>
      </c>
      <c r="D1369" s="9"/>
      <c r="E1369" s="72" t="s">
        <v>2081</v>
      </c>
      <c r="F1369" s="9"/>
      <c r="G1369" s="72" t="s">
        <v>53</v>
      </c>
      <c r="H1369" s="72" t="s">
        <v>1311</v>
      </c>
      <c r="I1369" s="72" t="s">
        <v>54</v>
      </c>
      <c r="J1369" s="76" t="s">
        <v>619</v>
      </c>
      <c r="K1369" s="76">
        <v>250.0</v>
      </c>
      <c r="L1369" s="75"/>
    </row>
    <row r="1370">
      <c r="A1370" s="46">
        <v>1538.0</v>
      </c>
      <c r="B1370" s="106" t="s">
        <v>2083</v>
      </c>
      <c r="C1370" s="114">
        <v>45528.0</v>
      </c>
      <c r="D1370" s="9"/>
      <c r="E1370" s="72" t="s">
        <v>2084</v>
      </c>
      <c r="F1370" s="9"/>
      <c r="G1370" s="72" t="s">
        <v>1813</v>
      </c>
      <c r="H1370" s="72" t="s">
        <v>1311</v>
      </c>
      <c r="I1370" s="72" t="s">
        <v>54</v>
      </c>
      <c r="J1370" s="76" t="s">
        <v>619</v>
      </c>
      <c r="K1370" s="76">
        <v>250.0</v>
      </c>
      <c r="L1370" s="75"/>
    </row>
    <row r="1371">
      <c r="A1371" s="46">
        <v>1539.0</v>
      </c>
      <c r="B1371" s="97" t="s">
        <v>2085</v>
      </c>
      <c r="C1371" s="114">
        <v>45530.0</v>
      </c>
      <c r="D1371" s="9"/>
      <c r="E1371" s="72"/>
      <c r="F1371" s="9"/>
      <c r="G1371" s="72" t="s">
        <v>1953</v>
      </c>
      <c r="H1371" s="72" t="s">
        <v>229</v>
      </c>
      <c r="I1371" s="72" t="s">
        <v>54</v>
      </c>
      <c r="J1371" s="76" t="s">
        <v>1814</v>
      </c>
      <c r="K1371" s="79"/>
      <c r="L1371" s="75"/>
    </row>
    <row r="1372">
      <c r="A1372" s="46">
        <v>1540.0</v>
      </c>
      <c r="B1372" s="97" t="s">
        <v>2086</v>
      </c>
      <c r="C1372" s="114">
        <v>45530.0</v>
      </c>
      <c r="D1372" s="9"/>
      <c r="E1372" s="72"/>
      <c r="F1372" s="9"/>
      <c r="G1372" s="72" t="s">
        <v>1813</v>
      </c>
      <c r="H1372" s="72" t="s">
        <v>1311</v>
      </c>
      <c r="I1372" s="72" t="s">
        <v>54</v>
      </c>
      <c r="J1372" s="76" t="s">
        <v>619</v>
      </c>
      <c r="K1372" s="76">
        <v>250.0</v>
      </c>
      <c r="L1372" s="75"/>
    </row>
    <row r="1373">
      <c r="A1373" s="46">
        <v>1541.0</v>
      </c>
      <c r="B1373" s="97" t="s">
        <v>2087</v>
      </c>
      <c r="C1373" s="114">
        <v>45531.0</v>
      </c>
      <c r="D1373" s="9"/>
      <c r="E1373" s="72" t="s">
        <v>2088</v>
      </c>
      <c r="F1373" s="9"/>
      <c r="G1373" s="72" t="s">
        <v>1810</v>
      </c>
      <c r="H1373" s="72" t="s">
        <v>1311</v>
      </c>
      <c r="I1373" s="72" t="s">
        <v>54</v>
      </c>
      <c r="J1373" s="76" t="s">
        <v>619</v>
      </c>
      <c r="K1373" s="79"/>
      <c r="L1373" s="75"/>
    </row>
    <row r="1374">
      <c r="A1374" s="46">
        <v>1542.0</v>
      </c>
      <c r="B1374" s="125" t="s">
        <v>2089</v>
      </c>
      <c r="C1374" s="114">
        <v>45531.0</v>
      </c>
      <c r="D1374" s="9"/>
      <c r="E1374" s="72">
        <v>12345.0</v>
      </c>
      <c r="F1374" s="9"/>
      <c r="G1374" s="72" t="s">
        <v>2090</v>
      </c>
      <c r="H1374" s="72" t="s">
        <v>2091</v>
      </c>
      <c r="I1374" s="72" t="s">
        <v>54</v>
      </c>
      <c r="J1374" s="76">
        <v>400.0</v>
      </c>
      <c r="K1374" s="79"/>
      <c r="L1374" s="75"/>
    </row>
    <row r="1375">
      <c r="A1375" s="46">
        <v>1543.0</v>
      </c>
      <c r="B1375" s="97" t="s">
        <v>2092</v>
      </c>
      <c r="C1375" s="114">
        <v>45526.0</v>
      </c>
      <c r="D1375" s="9"/>
      <c r="E1375" s="72" t="s">
        <v>2093</v>
      </c>
      <c r="F1375" s="9"/>
      <c r="G1375" s="72" t="s">
        <v>1830</v>
      </c>
      <c r="H1375" s="72" t="s">
        <v>1311</v>
      </c>
      <c r="I1375" s="72" t="s">
        <v>54</v>
      </c>
      <c r="J1375" s="76" t="s">
        <v>619</v>
      </c>
      <c r="K1375" s="79"/>
      <c r="L1375" s="75"/>
    </row>
    <row r="1376">
      <c r="A1376" s="46">
        <v>1544.0</v>
      </c>
      <c r="B1376" s="97" t="s">
        <v>2094</v>
      </c>
      <c r="C1376" s="114">
        <v>45532.0</v>
      </c>
      <c r="D1376" s="9"/>
      <c r="E1376" s="72"/>
      <c r="F1376" s="9"/>
      <c r="G1376" s="75"/>
      <c r="H1376" s="75"/>
      <c r="I1376" s="75"/>
      <c r="J1376" s="79"/>
      <c r="K1376" s="79"/>
      <c r="L1376" s="75"/>
    </row>
    <row r="1377">
      <c r="A1377" s="46">
        <v>1545.0</v>
      </c>
      <c r="B1377" s="106" t="s">
        <v>2095</v>
      </c>
      <c r="C1377" s="114">
        <v>45533.0</v>
      </c>
      <c r="D1377" s="9"/>
      <c r="E1377" s="72" t="s">
        <v>2096</v>
      </c>
      <c r="F1377" s="9"/>
      <c r="G1377" s="72" t="s">
        <v>1810</v>
      </c>
      <c r="H1377" s="72" t="s">
        <v>1311</v>
      </c>
      <c r="I1377" s="72" t="s">
        <v>54</v>
      </c>
      <c r="J1377" s="76" t="s">
        <v>619</v>
      </c>
      <c r="K1377" s="79"/>
      <c r="L1377" s="75"/>
    </row>
    <row r="1378">
      <c r="A1378" s="46">
        <v>1546.0</v>
      </c>
      <c r="B1378" s="97" t="s">
        <v>2097</v>
      </c>
      <c r="C1378" s="114">
        <v>45533.0</v>
      </c>
      <c r="D1378" s="9"/>
      <c r="E1378" s="72" t="s">
        <v>2045</v>
      </c>
      <c r="F1378" s="9"/>
      <c r="G1378" s="72" t="s">
        <v>2098</v>
      </c>
      <c r="H1378" s="72" t="s">
        <v>70</v>
      </c>
      <c r="I1378" s="72" t="s">
        <v>54</v>
      </c>
      <c r="J1378" s="76" t="s">
        <v>2073</v>
      </c>
      <c r="K1378" s="76">
        <v>250.0</v>
      </c>
      <c r="L1378" s="75"/>
    </row>
    <row r="1379">
      <c r="A1379" s="46">
        <v>1547.0</v>
      </c>
      <c r="B1379" s="97" t="s">
        <v>2099</v>
      </c>
      <c r="C1379" s="121"/>
      <c r="D1379" s="9"/>
      <c r="E1379" s="72"/>
      <c r="F1379" s="9"/>
      <c r="G1379" s="75"/>
      <c r="H1379" s="75"/>
      <c r="I1379" s="75"/>
      <c r="J1379" s="79"/>
      <c r="K1379" s="79"/>
      <c r="L1379" s="75"/>
    </row>
    <row r="1380">
      <c r="A1380" s="46">
        <v>1548.0</v>
      </c>
      <c r="B1380" s="106" t="s">
        <v>2100</v>
      </c>
      <c r="C1380" s="114">
        <v>45535.0</v>
      </c>
      <c r="D1380" s="9"/>
      <c r="E1380" s="72" t="s">
        <v>2101</v>
      </c>
      <c r="F1380" s="9"/>
      <c r="G1380" s="72" t="s">
        <v>1953</v>
      </c>
      <c r="H1380" s="72" t="s">
        <v>1392</v>
      </c>
      <c r="I1380" s="72" t="s">
        <v>54</v>
      </c>
      <c r="J1380" s="76" t="s">
        <v>619</v>
      </c>
      <c r="K1380" s="79"/>
      <c r="L1380" s="75"/>
    </row>
    <row r="1381">
      <c r="A1381" s="46">
        <v>1549.0</v>
      </c>
      <c r="B1381" s="106" t="s">
        <v>2102</v>
      </c>
      <c r="C1381" s="114">
        <v>45535.0</v>
      </c>
      <c r="D1381" s="9"/>
      <c r="E1381" s="72"/>
      <c r="F1381" s="9"/>
      <c r="G1381" s="72" t="s">
        <v>1810</v>
      </c>
      <c r="H1381" s="72" t="s">
        <v>1311</v>
      </c>
      <c r="I1381" s="72" t="s">
        <v>54</v>
      </c>
      <c r="J1381" s="76" t="s">
        <v>619</v>
      </c>
      <c r="K1381" s="79"/>
      <c r="L1381" s="75"/>
    </row>
    <row r="1382">
      <c r="A1382" s="46">
        <v>1550.0</v>
      </c>
      <c r="B1382" s="118" t="s">
        <v>2103</v>
      </c>
      <c r="C1382" s="121"/>
      <c r="D1382" s="126"/>
      <c r="E1382" s="127"/>
      <c r="F1382" s="126"/>
      <c r="G1382" s="116"/>
      <c r="H1382" s="116"/>
      <c r="I1382" s="116"/>
      <c r="J1382" s="79"/>
      <c r="K1382" s="79"/>
      <c r="L1382" s="75"/>
    </row>
    <row r="1383">
      <c r="A1383" s="46">
        <v>1551.0</v>
      </c>
      <c r="B1383" s="97" t="s">
        <v>2104</v>
      </c>
      <c r="C1383" s="114">
        <v>45537.0</v>
      </c>
      <c r="D1383" s="126"/>
      <c r="E1383" s="127" t="s">
        <v>2045</v>
      </c>
      <c r="F1383" s="126"/>
      <c r="G1383" s="127" t="s">
        <v>1953</v>
      </c>
      <c r="H1383" s="127" t="s">
        <v>1392</v>
      </c>
      <c r="I1383" s="127" t="s">
        <v>54</v>
      </c>
      <c r="J1383" s="76" t="s">
        <v>2073</v>
      </c>
      <c r="K1383" s="79"/>
      <c r="L1383" s="75"/>
    </row>
    <row r="1384">
      <c r="A1384" s="46">
        <v>1552.0</v>
      </c>
      <c r="B1384" s="97" t="s">
        <v>2105</v>
      </c>
      <c r="C1384" s="114">
        <v>45535.0</v>
      </c>
      <c r="D1384" s="126"/>
      <c r="E1384" s="127" t="s">
        <v>2106</v>
      </c>
      <c r="F1384" s="126"/>
      <c r="G1384" s="127" t="s">
        <v>1953</v>
      </c>
      <c r="H1384" s="127" t="s">
        <v>1392</v>
      </c>
      <c r="I1384" s="127" t="s">
        <v>1962</v>
      </c>
      <c r="J1384" s="76" t="s">
        <v>2107</v>
      </c>
      <c r="K1384" s="79"/>
      <c r="L1384" s="75"/>
    </row>
    <row r="1385">
      <c r="A1385" s="46">
        <v>1553.0</v>
      </c>
      <c r="B1385" s="128" t="s">
        <v>2108</v>
      </c>
      <c r="C1385" s="121"/>
      <c r="D1385" s="126"/>
      <c r="E1385" s="127"/>
      <c r="F1385" s="126"/>
      <c r="G1385" s="116"/>
      <c r="H1385" s="116"/>
      <c r="I1385" s="116"/>
      <c r="J1385" s="79"/>
      <c r="K1385" s="79"/>
      <c r="L1385" s="75"/>
    </row>
    <row r="1386">
      <c r="A1386" s="46">
        <v>1554.0</v>
      </c>
      <c r="B1386" s="129" t="s">
        <v>2109</v>
      </c>
      <c r="C1386" s="121"/>
      <c r="D1386" s="126"/>
      <c r="E1386" s="127"/>
      <c r="F1386" s="126"/>
      <c r="G1386" s="116"/>
      <c r="H1386" s="116"/>
      <c r="I1386" s="116"/>
      <c r="J1386" s="79"/>
      <c r="K1386" s="79"/>
      <c r="L1386" s="75"/>
    </row>
    <row r="1387">
      <c r="A1387" s="46">
        <v>1555.0</v>
      </c>
      <c r="B1387" s="119" t="s">
        <v>2110</v>
      </c>
      <c r="C1387" s="114">
        <v>45538.0</v>
      </c>
      <c r="D1387" s="126"/>
      <c r="E1387" s="127" t="s">
        <v>2111</v>
      </c>
      <c r="F1387" s="126"/>
      <c r="G1387" s="130" t="s">
        <v>1953</v>
      </c>
      <c r="H1387" s="130" t="s">
        <v>1392</v>
      </c>
      <c r="I1387" s="130" t="s">
        <v>54</v>
      </c>
      <c r="J1387" s="131" t="s">
        <v>619</v>
      </c>
      <c r="K1387" s="79"/>
      <c r="L1387" s="75"/>
    </row>
    <row r="1388">
      <c r="A1388" s="46">
        <v>1556.0</v>
      </c>
      <c r="B1388" s="125" t="s">
        <v>2112</v>
      </c>
      <c r="C1388" s="112">
        <v>45523.0</v>
      </c>
      <c r="D1388" s="126"/>
      <c r="E1388" s="127" t="s">
        <v>2113</v>
      </c>
      <c r="F1388" s="126"/>
      <c r="G1388" s="127" t="s">
        <v>1953</v>
      </c>
      <c r="H1388" s="127" t="s">
        <v>1392</v>
      </c>
      <c r="I1388" s="127" t="s">
        <v>54</v>
      </c>
      <c r="J1388" s="76">
        <v>0.0</v>
      </c>
      <c r="K1388" s="79"/>
      <c r="L1388" s="75"/>
    </row>
    <row r="1389">
      <c r="A1389" s="46">
        <v>1557.0</v>
      </c>
      <c r="B1389" s="132" t="s">
        <v>2114</v>
      </c>
      <c r="C1389" s="133">
        <v>45539.0</v>
      </c>
      <c r="D1389" s="126"/>
      <c r="E1389" s="127"/>
      <c r="F1389" s="126"/>
      <c r="G1389" s="127" t="s">
        <v>2115</v>
      </c>
      <c r="H1389" s="127" t="s">
        <v>170</v>
      </c>
      <c r="I1389" s="127" t="s">
        <v>54</v>
      </c>
      <c r="J1389" s="76">
        <v>500.0</v>
      </c>
      <c r="K1389" s="79"/>
      <c r="L1389" s="75"/>
    </row>
    <row r="1390">
      <c r="A1390" s="46">
        <v>1558.0</v>
      </c>
      <c r="B1390" s="134" t="s">
        <v>2116</v>
      </c>
      <c r="C1390" s="135"/>
      <c r="D1390" s="126"/>
      <c r="E1390" s="127">
        <v>8.445352638E9</v>
      </c>
      <c r="F1390" s="126"/>
      <c r="G1390" s="127" t="s">
        <v>2117</v>
      </c>
      <c r="H1390" s="127" t="s">
        <v>170</v>
      </c>
      <c r="I1390" s="127" t="s">
        <v>54</v>
      </c>
      <c r="J1390" s="76">
        <v>540.0</v>
      </c>
      <c r="K1390" s="76">
        <v>300.0</v>
      </c>
      <c r="L1390" s="75"/>
    </row>
    <row r="1391">
      <c r="A1391" s="46">
        <v>1560.0</v>
      </c>
      <c r="B1391" s="115" t="s">
        <v>2118</v>
      </c>
      <c r="C1391" s="136">
        <v>45539.0</v>
      </c>
      <c r="D1391" s="126"/>
      <c r="E1391" s="127"/>
      <c r="F1391" s="126"/>
      <c r="G1391" s="127" t="s">
        <v>2119</v>
      </c>
      <c r="H1391" s="127" t="s">
        <v>1311</v>
      </c>
      <c r="I1391" s="127" t="s">
        <v>54</v>
      </c>
      <c r="J1391" s="79"/>
      <c r="K1391" s="79"/>
      <c r="L1391" s="75"/>
    </row>
    <row r="1392">
      <c r="A1392" s="46">
        <v>1561.0</v>
      </c>
      <c r="B1392" s="137" t="s">
        <v>2120</v>
      </c>
      <c r="C1392" s="136">
        <v>6700625.0</v>
      </c>
      <c r="D1392" s="126"/>
      <c r="E1392" s="127" t="s">
        <v>2121</v>
      </c>
      <c r="F1392" s="126"/>
      <c r="G1392" s="127" t="s">
        <v>1810</v>
      </c>
      <c r="H1392" s="127" t="s">
        <v>70</v>
      </c>
      <c r="I1392" s="127" t="s">
        <v>54</v>
      </c>
      <c r="J1392" s="76">
        <v>450.0</v>
      </c>
      <c r="K1392" s="76">
        <v>0.0</v>
      </c>
      <c r="L1392" s="75"/>
    </row>
    <row r="1393">
      <c r="A1393" s="46">
        <v>1562.0</v>
      </c>
      <c r="B1393" s="90" t="s">
        <v>2122</v>
      </c>
      <c r="C1393" s="138"/>
      <c r="D1393" s="126"/>
      <c r="E1393" s="127">
        <v>8.445409163E9</v>
      </c>
      <c r="F1393" s="126"/>
      <c r="G1393" s="116"/>
      <c r="H1393" s="116"/>
      <c r="I1393" s="116"/>
      <c r="J1393" s="79"/>
      <c r="K1393" s="79"/>
      <c r="L1393" s="75"/>
    </row>
    <row r="1394">
      <c r="A1394" s="46">
        <v>1563.0</v>
      </c>
      <c r="B1394" s="137" t="s">
        <v>2123</v>
      </c>
      <c r="C1394" s="136">
        <v>45538.0</v>
      </c>
      <c r="D1394" s="9"/>
      <c r="E1394" s="72" t="s">
        <v>2124</v>
      </c>
      <c r="F1394" s="9"/>
      <c r="G1394" s="72" t="s">
        <v>2117</v>
      </c>
      <c r="H1394" s="72" t="s">
        <v>170</v>
      </c>
      <c r="I1394" s="72" t="s">
        <v>54</v>
      </c>
      <c r="J1394" s="76">
        <v>590.0</v>
      </c>
      <c r="K1394" s="76">
        <v>300.0</v>
      </c>
      <c r="L1394" s="75"/>
    </row>
    <row r="1395">
      <c r="A1395" s="46">
        <v>1564.0</v>
      </c>
      <c r="B1395" s="139" t="s">
        <v>2125</v>
      </c>
      <c r="C1395" s="140">
        <v>45541.0</v>
      </c>
      <c r="D1395" s="9"/>
      <c r="E1395" s="72" t="s">
        <v>2126</v>
      </c>
      <c r="F1395" s="9"/>
      <c r="G1395" s="72" t="s">
        <v>2127</v>
      </c>
      <c r="H1395" s="72" t="s">
        <v>34</v>
      </c>
      <c r="I1395" s="72" t="s">
        <v>54</v>
      </c>
      <c r="J1395" s="76">
        <v>450.0</v>
      </c>
      <c r="K1395" s="76">
        <v>250.0</v>
      </c>
      <c r="L1395" s="75"/>
    </row>
    <row r="1396">
      <c r="A1396" s="46">
        <v>1565.0</v>
      </c>
      <c r="B1396" s="118" t="s">
        <v>2128</v>
      </c>
      <c r="C1396" s="141"/>
      <c r="D1396" s="9"/>
      <c r="E1396" s="72">
        <v>8.445313079E9</v>
      </c>
      <c r="F1396" s="9"/>
      <c r="G1396" s="75"/>
      <c r="H1396" s="75"/>
      <c r="I1396" s="75"/>
      <c r="J1396" s="79"/>
      <c r="K1396" s="79"/>
      <c r="L1396" s="75"/>
    </row>
    <row r="1397">
      <c r="A1397" s="46">
        <v>1566.0</v>
      </c>
      <c r="B1397" s="118" t="s">
        <v>2129</v>
      </c>
      <c r="C1397" s="141"/>
      <c r="D1397" s="9"/>
      <c r="E1397" s="72">
        <v>8.441968146E9</v>
      </c>
      <c r="F1397" s="9"/>
      <c r="G1397" s="75"/>
      <c r="H1397" s="75"/>
      <c r="I1397" s="75"/>
      <c r="J1397" s="79"/>
      <c r="K1397" s="79"/>
      <c r="L1397" s="75"/>
    </row>
    <row r="1398">
      <c r="A1398" s="46">
        <v>1567.0</v>
      </c>
      <c r="B1398" s="118" t="s">
        <v>2130</v>
      </c>
      <c r="C1398" s="142">
        <v>45546.0</v>
      </c>
      <c r="D1398" s="9"/>
      <c r="E1398" s="72" t="s">
        <v>2131</v>
      </c>
      <c r="F1398" s="9"/>
      <c r="G1398" s="75"/>
      <c r="H1398" s="75"/>
      <c r="I1398" s="75"/>
      <c r="J1398" s="79"/>
      <c r="K1398" s="79"/>
      <c r="L1398" s="75"/>
    </row>
    <row r="1399">
      <c r="A1399" s="46">
        <v>1568.0</v>
      </c>
      <c r="B1399" s="118" t="s">
        <v>2132</v>
      </c>
      <c r="C1399" s="141"/>
      <c r="D1399" s="9"/>
      <c r="E1399" s="72" t="s">
        <v>2045</v>
      </c>
      <c r="F1399" s="9"/>
      <c r="G1399" s="75"/>
      <c r="H1399" s="75"/>
      <c r="I1399" s="75"/>
      <c r="J1399" s="79"/>
      <c r="K1399" s="79"/>
      <c r="L1399" s="75"/>
    </row>
    <row r="1400">
      <c r="A1400" s="46">
        <v>1569.0</v>
      </c>
      <c r="B1400" s="118" t="s">
        <v>2133</v>
      </c>
      <c r="C1400" s="141"/>
      <c r="D1400" s="9"/>
      <c r="E1400" s="72" t="s">
        <v>2045</v>
      </c>
      <c r="F1400" s="9"/>
      <c r="G1400" s="75"/>
      <c r="H1400" s="75"/>
      <c r="I1400" s="75"/>
      <c r="J1400" s="79"/>
      <c r="K1400" s="79"/>
      <c r="L1400" s="75"/>
    </row>
    <row r="1401">
      <c r="A1401" s="46">
        <v>1570.0</v>
      </c>
      <c r="B1401" s="118" t="s">
        <v>2134</v>
      </c>
      <c r="C1401" s="142">
        <v>45544.0</v>
      </c>
      <c r="D1401" s="9"/>
      <c r="E1401" s="72" t="s">
        <v>2135</v>
      </c>
      <c r="F1401" s="9"/>
      <c r="G1401" s="75"/>
      <c r="H1401" s="75"/>
      <c r="I1401" s="75"/>
      <c r="J1401" s="79"/>
      <c r="K1401" s="79"/>
      <c r="L1401" s="75"/>
    </row>
    <row r="1402">
      <c r="A1402" s="46">
        <v>1571.0</v>
      </c>
      <c r="B1402" s="118" t="s">
        <v>2136</v>
      </c>
      <c r="C1402" s="142">
        <v>45542.0</v>
      </c>
      <c r="D1402" s="9"/>
      <c r="E1402" s="72" t="s">
        <v>2137</v>
      </c>
      <c r="F1402" s="9"/>
      <c r="G1402" s="75"/>
      <c r="H1402" s="75"/>
      <c r="I1402" s="75"/>
      <c r="J1402" s="79"/>
      <c r="K1402" s="79"/>
      <c r="L1402" s="75"/>
    </row>
    <row r="1403">
      <c r="A1403" s="46">
        <v>1572.0</v>
      </c>
      <c r="B1403" s="119" t="s">
        <v>2138</v>
      </c>
      <c r="C1403" s="142">
        <v>45542.0</v>
      </c>
      <c r="D1403" s="9"/>
      <c r="E1403" s="72" t="s">
        <v>2139</v>
      </c>
      <c r="F1403" s="9"/>
      <c r="G1403" s="72" t="s">
        <v>2117</v>
      </c>
      <c r="H1403" s="130" t="s">
        <v>1392</v>
      </c>
      <c r="I1403" s="130" t="s">
        <v>54</v>
      </c>
      <c r="J1403" s="131" t="s">
        <v>619</v>
      </c>
      <c r="K1403" s="79"/>
      <c r="L1403" s="75"/>
    </row>
    <row r="1404">
      <c r="A1404" s="46">
        <v>1573.0</v>
      </c>
      <c r="B1404" s="97" t="s">
        <v>2140</v>
      </c>
      <c r="C1404" s="143">
        <v>45545.0</v>
      </c>
      <c r="D1404" s="9"/>
      <c r="E1404" s="72" t="s">
        <v>2141</v>
      </c>
      <c r="F1404" s="9"/>
      <c r="G1404" s="130" t="s">
        <v>1953</v>
      </c>
      <c r="H1404" s="130" t="s">
        <v>1392</v>
      </c>
      <c r="I1404" s="130" t="s">
        <v>54</v>
      </c>
      <c r="J1404" s="131" t="s">
        <v>619</v>
      </c>
      <c r="K1404" s="79"/>
      <c r="L1404" s="75"/>
    </row>
    <row r="1405">
      <c r="A1405" s="46">
        <v>1574.0</v>
      </c>
      <c r="B1405" s="118" t="s">
        <v>2142</v>
      </c>
      <c r="C1405" s="143">
        <v>45547.0</v>
      </c>
      <c r="D1405" s="9"/>
      <c r="E1405" s="72" t="s">
        <v>2143</v>
      </c>
      <c r="F1405" s="9"/>
      <c r="G1405" s="72" t="s">
        <v>1830</v>
      </c>
      <c r="H1405" s="144" t="s">
        <v>70</v>
      </c>
      <c r="I1405" s="130" t="s">
        <v>54</v>
      </c>
      <c r="J1405" s="131" t="s">
        <v>619</v>
      </c>
      <c r="K1405" s="79"/>
      <c r="L1405" s="75"/>
    </row>
    <row r="1406">
      <c r="A1406" s="46">
        <v>1575.0</v>
      </c>
      <c r="B1406" s="115" t="s">
        <v>2144</v>
      </c>
      <c r="C1406" s="143">
        <v>45546.0</v>
      </c>
      <c r="D1406" s="9"/>
      <c r="E1406" s="72" t="s">
        <v>2145</v>
      </c>
      <c r="F1406" s="9"/>
      <c r="G1406" s="72" t="s">
        <v>2146</v>
      </c>
      <c r="H1406" s="130" t="s">
        <v>1392</v>
      </c>
      <c r="I1406" s="130" t="s">
        <v>54</v>
      </c>
      <c r="J1406" s="131" t="s">
        <v>619</v>
      </c>
      <c r="K1406" s="79"/>
      <c r="L1406" s="75"/>
    </row>
    <row r="1407">
      <c r="A1407" s="46">
        <v>1576.0</v>
      </c>
      <c r="B1407" s="139" t="s">
        <v>2147</v>
      </c>
      <c r="C1407" s="145">
        <v>45548.0</v>
      </c>
      <c r="D1407" s="9"/>
      <c r="E1407" s="72" t="s">
        <v>2148</v>
      </c>
      <c r="F1407" s="9"/>
      <c r="G1407" s="72" t="s">
        <v>1944</v>
      </c>
      <c r="H1407" s="72" t="s">
        <v>1392</v>
      </c>
      <c r="I1407" s="72" t="s">
        <v>2149</v>
      </c>
      <c r="J1407" s="79"/>
      <c r="K1407" s="79"/>
      <c r="L1407" s="75"/>
    </row>
    <row r="1408">
      <c r="A1408" s="46">
        <v>1577.0</v>
      </c>
      <c r="B1408" s="137" t="s">
        <v>2150</v>
      </c>
      <c r="C1408" s="142">
        <v>45548.0</v>
      </c>
      <c r="D1408" s="9"/>
      <c r="E1408" s="72" t="s">
        <v>2151</v>
      </c>
      <c r="F1408" s="9"/>
      <c r="G1408" s="72" t="s">
        <v>2152</v>
      </c>
      <c r="H1408" s="72" t="s">
        <v>170</v>
      </c>
      <c r="I1408" s="72" t="s">
        <v>54</v>
      </c>
      <c r="J1408" s="76">
        <v>590.0</v>
      </c>
      <c r="K1408" s="76">
        <v>300.0</v>
      </c>
      <c r="L1408" s="75"/>
    </row>
    <row r="1409">
      <c r="A1409" s="46">
        <v>1578.0</v>
      </c>
      <c r="B1409" s="139" t="s">
        <v>2153</v>
      </c>
      <c r="C1409" s="145">
        <v>45548.0</v>
      </c>
      <c r="D1409" s="9"/>
      <c r="E1409" s="72" t="s">
        <v>2154</v>
      </c>
      <c r="F1409" s="9"/>
      <c r="G1409" s="72" t="s">
        <v>1832</v>
      </c>
      <c r="H1409" s="75"/>
      <c r="I1409" s="75"/>
      <c r="J1409" s="79"/>
      <c r="K1409" s="79"/>
      <c r="L1409" s="75"/>
    </row>
    <row r="1410">
      <c r="A1410" s="46">
        <v>1579.0</v>
      </c>
      <c r="B1410" s="137" t="s">
        <v>2155</v>
      </c>
      <c r="C1410" s="141"/>
      <c r="D1410" s="9"/>
      <c r="E1410" s="72" t="s">
        <v>2156</v>
      </c>
      <c r="F1410" s="9"/>
      <c r="G1410" s="72" t="s">
        <v>1832</v>
      </c>
      <c r="H1410" s="72" t="s">
        <v>139</v>
      </c>
      <c r="I1410" s="75"/>
      <c r="J1410" s="79"/>
      <c r="K1410" s="79"/>
      <c r="L1410" s="75"/>
    </row>
    <row r="1411">
      <c r="A1411" s="46">
        <v>1580.0</v>
      </c>
      <c r="B1411" s="90" t="s">
        <v>2157</v>
      </c>
      <c r="C1411" s="146"/>
      <c r="D1411" s="9"/>
      <c r="E1411" s="72" t="s">
        <v>2158</v>
      </c>
      <c r="F1411" s="9"/>
      <c r="G1411" s="72" t="s">
        <v>1832</v>
      </c>
      <c r="H1411" s="72" t="s">
        <v>139</v>
      </c>
      <c r="I1411" s="75"/>
      <c r="J1411" s="79"/>
      <c r="K1411" s="79"/>
      <c r="L1411" s="75"/>
    </row>
    <row r="1412">
      <c r="A1412" s="46">
        <v>1581.0</v>
      </c>
      <c r="B1412" s="137" t="s">
        <v>2159</v>
      </c>
      <c r="C1412" s="142">
        <v>45548.0</v>
      </c>
      <c r="D1412" s="9"/>
      <c r="E1412" s="72" t="s">
        <v>2160</v>
      </c>
      <c r="F1412" s="9"/>
      <c r="G1412" s="72" t="s">
        <v>2146</v>
      </c>
      <c r="H1412" s="72" t="s">
        <v>209</v>
      </c>
      <c r="I1412" s="72" t="s">
        <v>54</v>
      </c>
      <c r="J1412" s="76" t="s">
        <v>619</v>
      </c>
      <c r="K1412" s="79"/>
      <c r="L1412" s="75"/>
    </row>
    <row r="1413">
      <c r="A1413" s="46">
        <v>1582.0</v>
      </c>
      <c r="B1413" s="90" t="s">
        <v>2161</v>
      </c>
      <c r="C1413" s="145">
        <v>45548.0</v>
      </c>
      <c r="D1413" s="9"/>
      <c r="E1413" s="72" t="s">
        <v>2162</v>
      </c>
      <c r="F1413" s="9"/>
      <c r="G1413" s="72" t="s">
        <v>2146</v>
      </c>
      <c r="H1413" s="72" t="s">
        <v>139</v>
      </c>
      <c r="I1413" s="72" t="s">
        <v>54</v>
      </c>
      <c r="J1413" s="131" t="s">
        <v>619</v>
      </c>
      <c r="K1413" s="79"/>
      <c r="L1413" s="75"/>
    </row>
    <row r="1414">
      <c r="A1414" s="46">
        <v>1583.0</v>
      </c>
      <c r="B1414" s="137" t="s">
        <v>2163</v>
      </c>
      <c r="C1414" s="142">
        <v>45552.0</v>
      </c>
      <c r="D1414" s="9"/>
      <c r="E1414" s="72" t="s">
        <v>2164</v>
      </c>
      <c r="F1414" s="9"/>
      <c r="G1414" s="72" t="s">
        <v>1810</v>
      </c>
      <c r="H1414" s="72" t="s">
        <v>170</v>
      </c>
      <c r="I1414" s="72" t="s">
        <v>54</v>
      </c>
      <c r="J1414" s="76">
        <v>590.0</v>
      </c>
      <c r="K1414" s="79"/>
      <c r="L1414" s="75"/>
    </row>
    <row r="1415">
      <c r="A1415" s="46">
        <v>1584.0</v>
      </c>
      <c r="B1415" s="90" t="s">
        <v>2165</v>
      </c>
      <c r="C1415" s="145">
        <v>45553.0</v>
      </c>
      <c r="D1415" s="9"/>
      <c r="E1415" s="72" t="s">
        <v>2166</v>
      </c>
      <c r="F1415" s="9"/>
      <c r="G1415" s="72" t="s">
        <v>1830</v>
      </c>
      <c r="H1415" s="72" t="s">
        <v>139</v>
      </c>
      <c r="I1415" s="72" t="s">
        <v>54</v>
      </c>
      <c r="J1415" s="76">
        <v>450.0</v>
      </c>
      <c r="K1415" s="79"/>
      <c r="L1415" s="75"/>
    </row>
    <row r="1416">
      <c r="A1416" s="46">
        <v>1585.0</v>
      </c>
      <c r="B1416" s="147" t="s">
        <v>2144</v>
      </c>
      <c r="C1416" s="141"/>
      <c r="D1416" s="126"/>
      <c r="E1416" s="72" t="s">
        <v>2145</v>
      </c>
      <c r="F1416" s="9"/>
      <c r="G1416" s="72" t="s">
        <v>2146</v>
      </c>
      <c r="H1416" s="72" t="s">
        <v>139</v>
      </c>
      <c r="I1416" s="72" t="s">
        <v>54</v>
      </c>
      <c r="J1416" s="76">
        <v>450.0</v>
      </c>
      <c r="K1416" s="79"/>
      <c r="L1416" s="75"/>
    </row>
    <row r="1417">
      <c r="A1417" s="46">
        <v>1586.0</v>
      </c>
      <c r="B1417" s="90" t="s">
        <v>2167</v>
      </c>
      <c r="C1417" s="146"/>
      <c r="D1417" s="9"/>
      <c r="E1417" s="72" t="s">
        <v>1938</v>
      </c>
      <c r="F1417" s="9"/>
      <c r="G1417" s="72" t="s">
        <v>2152</v>
      </c>
      <c r="H1417" s="72" t="s">
        <v>1723</v>
      </c>
      <c r="I1417" s="72" t="s">
        <v>2058</v>
      </c>
      <c r="J1417" s="79"/>
      <c r="K1417" s="79"/>
      <c r="L1417" s="75"/>
    </row>
    <row r="1418">
      <c r="A1418" s="46">
        <v>1587.0</v>
      </c>
      <c r="B1418" s="137" t="s">
        <v>2168</v>
      </c>
      <c r="C1418" s="142">
        <v>45554.0</v>
      </c>
      <c r="D1418" s="9"/>
      <c r="E1418" s="72" t="s">
        <v>2169</v>
      </c>
      <c r="F1418" s="9"/>
      <c r="G1418" s="72" t="s">
        <v>1810</v>
      </c>
      <c r="H1418" s="72" t="s">
        <v>139</v>
      </c>
      <c r="I1418" s="72" t="s">
        <v>2058</v>
      </c>
      <c r="J1418" s="76">
        <v>450.0</v>
      </c>
      <c r="K1418" s="79"/>
      <c r="L1418" s="75"/>
    </row>
    <row r="1419">
      <c r="A1419" s="46">
        <v>1588.0</v>
      </c>
      <c r="B1419" s="90" t="s">
        <v>2170</v>
      </c>
      <c r="C1419" s="145">
        <v>45554.0</v>
      </c>
      <c r="D1419" s="9"/>
      <c r="E1419" s="72" t="s">
        <v>2171</v>
      </c>
      <c r="F1419" s="9"/>
      <c r="G1419" s="72" t="s">
        <v>2152</v>
      </c>
      <c r="H1419" s="72" t="s">
        <v>209</v>
      </c>
      <c r="I1419" s="72" t="s">
        <v>2058</v>
      </c>
      <c r="J1419" s="76">
        <v>450.0</v>
      </c>
      <c r="K1419" s="79"/>
      <c r="L1419" s="75"/>
    </row>
    <row r="1420">
      <c r="A1420" s="46">
        <v>1589.0</v>
      </c>
      <c r="B1420" s="148" t="s">
        <v>2172</v>
      </c>
      <c r="C1420" s="149">
        <v>45554.0</v>
      </c>
      <c r="D1420" s="9"/>
      <c r="E1420" s="86">
        <v>8.712116682E9</v>
      </c>
      <c r="F1420" s="9"/>
      <c r="G1420" s="75"/>
      <c r="H1420" s="72" t="s">
        <v>170</v>
      </c>
      <c r="I1420" s="72" t="s">
        <v>2058</v>
      </c>
      <c r="J1420" s="76">
        <v>490.0</v>
      </c>
      <c r="K1420" s="79"/>
      <c r="L1420" s="75"/>
    </row>
    <row r="1421">
      <c r="A1421" s="46">
        <v>1590.0</v>
      </c>
      <c r="B1421" s="150" t="s">
        <v>2173</v>
      </c>
      <c r="C1421" s="146"/>
      <c r="D1421" s="9"/>
      <c r="E1421" s="72" t="s">
        <v>2145</v>
      </c>
      <c r="F1421" s="9"/>
      <c r="G1421" s="72" t="s">
        <v>1998</v>
      </c>
      <c r="H1421" s="72" t="s">
        <v>34</v>
      </c>
      <c r="I1421" s="72" t="s">
        <v>2058</v>
      </c>
      <c r="J1421" s="76">
        <v>450.0</v>
      </c>
      <c r="K1421" s="79"/>
      <c r="L1421" s="75"/>
    </row>
    <row r="1422">
      <c r="A1422" s="46">
        <v>1591.0</v>
      </c>
      <c r="B1422" s="137" t="s">
        <v>2174</v>
      </c>
      <c r="C1422" s="142">
        <v>45560.0</v>
      </c>
      <c r="D1422" s="126"/>
      <c r="E1422" s="72" t="s">
        <v>2175</v>
      </c>
      <c r="F1422" s="9"/>
      <c r="G1422" s="72" t="s">
        <v>1998</v>
      </c>
      <c r="H1422" s="72" t="s">
        <v>40</v>
      </c>
      <c r="I1422" s="72" t="s">
        <v>2058</v>
      </c>
      <c r="J1422" s="76">
        <v>590.0</v>
      </c>
      <c r="K1422" s="79"/>
      <c r="L1422" s="75"/>
    </row>
    <row r="1423">
      <c r="A1423" s="46">
        <v>1592.0</v>
      </c>
      <c r="B1423" s="90" t="s">
        <v>2176</v>
      </c>
      <c r="C1423" s="145">
        <v>45541.0</v>
      </c>
      <c r="D1423" s="9"/>
      <c r="E1423" s="72">
        <v>8.441752868E9</v>
      </c>
      <c r="F1423" s="9"/>
      <c r="G1423" s="72" t="s">
        <v>2177</v>
      </c>
      <c r="H1423" s="72" t="s">
        <v>34</v>
      </c>
      <c r="I1423" s="72" t="s">
        <v>1155</v>
      </c>
      <c r="J1423" s="76">
        <v>0.0</v>
      </c>
      <c r="K1423" s="79"/>
      <c r="L1423" s="75"/>
    </row>
    <row r="1424">
      <c r="A1424" s="46">
        <v>1593.0</v>
      </c>
      <c r="B1424" s="137" t="s">
        <v>2178</v>
      </c>
      <c r="C1424" s="151">
        <v>45581.0</v>
      </c>
      <c r="D1424" s="9"/>
      <c r="E1424" s="72" t="s">
        <v>2179</v>
      </c>
      <c r="F1424" s="9"/>
      <c r="G1424" s="72" t="s">
        <v>2152</v>
      </c>
      <c r="H1424" s="72" t="s">
        <v>1392</v>
      </c>
      <c r="I1424" s="72" t="s">
        <v>2058</v>
      </c>
      <c r="J1424" s="76">
        <v>450.0</v>
      </c>
      <c r="K1424" s="79"/>
      <c r="L1424" s="75"/>
    </row>
    <row r="1425">
      <c r="A1425" s="46">
        <v>1594.0</v>
      </c>
      <c r="B1425" s="90" t="s">
        <v>2180</v>
      </c>
      <c r="C1425" s="145">
        <v>45541.0</v>
      </c>
      <c r="D1425" s="9"/>
      <c r="E1425" s="72" t="s">
        <v>2181</v>
      </c>
      <c r="F1425" s="9"/>
      <c r="G1425" s="75"/>
      <c r="H1425" s="75"/>
      <c r="I1425" s="75"/>
      <c r="J1425" s="79"/>
      <c r="K1425" s="79"/>
      <c r="L1425" s="75"/>
    </row>
    <row r="1426">
      <c r="A1426" s="46">
        <v>1595.0</v>
      </c>
      <c r="B1426" s="137" t="s">
        <v>2182</v>
      </c>
      <c r="C1426" s="142">
        <v>45519.0</v>
      </c>
      <c r="D1426" s="9"/>
      <c r="E1426" s="72" t="s">
        <v>2183</v>
      </c>
      <c r="F1426" s="9"/>
      <c r="G1426" s="72" t="s">
        <v>2119</v>
      </c>
      <c r="H1426" s="72" t="s">
        <v>1749</v>
      </c>
      <c r="I1426" s="72" t="s">
        <v>2058</v>
      </c>
      <c r="J1426" s="76">
        <v>590.0</v>
      </c>
      <c r="K1426" s="79"/>
      <c r="L1426" s="75"/>
    </row>
    <row r="1427">
      <c r="A1427" s="46">
        <v>1596.0</v>
      </c>
      <c r="B1427" s="90" t="s">
        <v>2184</v>
      </c>
      <c r="C1427" s="146"/>
      <c r="D1427" s="9"/>
      <c r="E1427" s="72" t="s">
        <v>2045</v>
      </c>
      <c r="F1427" s="9"/>
      <c r="G1427" s="72" t="s">
        <v>2152</v>
      </c>
      <c r="H1427" s="72" t="s">
        <v>1723</v>
      </c>
      <c r="I1427" s="72" t="s">
        <v>2058</v>
      </c>
      <c r="J1427" s="79"/>
      <c r="K1427" s="79"/>
      <c r="L1427" s="75"/>
    </row>
    <row r="1428">
      <c r="A1428" s="46">
        <v>1597.0</v>
      </c>
      <c r="B1428" s="137" t="s">
        <v>2185</v>
      </c>
      <c r="C1428" s="142">
        <v>45549.0</v>
      </c>
      <c r="D1428" s="9"/>
      <c r="E1428" s="72" t="s">
        <v>2186</v>
      </c>
      <c r="F1428" s="9"/>
      <c r="G1428" s="72" t="s">
        <v>2187</v>
      </c>
      <c r="H1428" s="72" t="s">
        <v>1672</v>
      </c>
      <c r="I1428" s="72" t="s">
        <v>2058</v>
      </c>
      <c r="J1428" s="79"/>
      <c r="K1428" s="79"/>
      <c r="L1428" s="75"/>
    </row>
    <row r="1429">
      <c r="A1429" s="46">
        <v>1598.0</v>
      </c>
      <c r="B1429" s="152" t="s">
        <v>2188</v>
      </c>
      <c r="C1429" s="145">
        <v>45549.0</v>
      </c>
      <c r="D1429" s="9"/>
      <c r="E1429" s="72">
        <v>8.117944871E9</v>
      </c>
      <c r="F1429" s="9"/>
      <c r="G1429" s="75"/>
      <c r="H1429" s="75"/>
      <c r="I1429" s="75"/>
      <c r="J1429" s="79"/>
      <c r="K1429" s="79"/>
      <c r="L1429" s="75"/>
    </row>
    <row r="1430">
      <c r="A1430" s="46">
        <v>1599.0</v>
      </c>
      <c r="B1430" s="147" t="s">
        <v>2189</v>
      </c>
      <c r="C1430" s="142">
        <v>45549.0</v>
      </c>
      <c r="D1430" s="9"/>
      <c r="E1430" s="72" t="s">
        <v>2190</v>
      </c>
      <c r="F1430" s="9"/>
      <c r="G1430" s="75"/>
      <c r="H1430" s="75"/>
      <c r="I1430" s="75"/>
      <c r="J1430" s="79"/>
      <c r="K1430" s="79"/>
      <c r="L1430" s="75"/>
    </row>
    <row r="1431">
      <c r="A1431" s="46">
        <v>1600.0</v>
      </c>
      <c r="B1431" s="90" t="s">
        <v>2191</v>
      </c>
      <c r="C1431" s="145">
        <v>45552.0</v>
      </c>
      <c r="D1431" s="9"/>
      <c r="E1431" s="72">
        <v>8.446226546E9</v>
      </c>
      <c r="F1431" s="9"/>
      <c r="G1431" s="72" t="s">
        <v>2192</v>
      </c>
      <c r="H1431" s="72" t="s">
        <v>1392</v>
      </c>
      <c r="I1431" s="72" t="s">
        <v>1914</v>
      </c>
      <c r="J1431" s="76">
        <v>450.0</v>
      </c>
      <c r="K1431" s="79"/>
      <c r="L1431" s="75"/>
    </row>
    <row r="1432">
      <c r="A1432" s="46">
        <v>1601.0</v>
      </c>
      <c r="B1432" s="137" t="s">
        <v>2193</v>
      </c>
      <c r="C1432" s="142">
        <v>45552.0</v>
      </c>
      <c r="D1432" s="9"/>
      <c r="E1432" s="72"/>
      <c r="F1432" s="9"/>
      <c r="G1432" s="75"/>
      <c r="H1432" s="75"/>
      <c r="I1432" s="75"/>
      <c r="J1432" s="79"/>
      <c r="K1432" s="79"/>
      <c r="L1432" s="75"/>
    </row>
    <row r="1433">
      <c r="A1433" s="46">
        <v>1602.0</v>
      </c>
      <c r="B1433" s="90" t="s">
        <v>2194</v>
      </c>
      <c r="C1433" s="145">
        <v>45553.0</v>
      </c>
      <c r="D1433" s="9"/>
      <c r="E1433" s="72" t="s">
        <v>2195</v>
      </c>
      <c r="F1433" s="9"/>
      <c r="G1433" s="72" t="s">
        <v>2196</v>
      </c>
      <c r="H1433" s="72" t="s">
        <v>1392</v>
      </c>
      <c r="I1433" s="72" t="s">
        <v>1914</v>
      </c>
      <c r="J1433" s="76">
        <v>300.0</v>
      </c>
      <c r="K1433" s="79"/>
      <c r="L1433" s="75"/>
    </row>
    <row r="1434">
      <c r="A1434" s="46">
        <v>1603.0</v>
      </c>
      <c r="B1434" s="137" t="s">
        <v>2197</v>
      </c>
      <c r="C1434" s="142">
        <v>45555.0</v>
      </c>
      <c r="D1434" s="9"/>
      <c r="E1434" s="72" t="s">
        <v>2198</v>
      </c>
      <c r="F1434" s="9"/>
      <c r="G1434" s="72" t="s">
        <v>2152</v>
      </c>
      <c r="H1434" s="72" t="s">
        <v>1392</v>
      </c>
      <c r="I1434" s="72" t="s">
        <v>1914</v>
      </c>
      <c r="J1434" s="76">
        <v>450.0</v>
      </c>
      <c r="K1434" s="79"/>
      <c r="L1434" s="75"/>
    </row>
    <row r="1435">
      <c r="A1435" s="46">
        <v>1604.0</v>
      </c>
      <c r="B1435" s="152" t="s">
        <v>2199</v>
      </c>
      <c r="C1435" s="145">
        <v>45556.0</v>
      </c>
      <c r="D1435" s="9"/>
      <c r="E1435" s="72" t="s">
        <v>2200</v>
      </c>
      <c r="F1435" s="9"/>
      <c r="G1435" s="75"/>
      <c r="H1435" s="75"/>
      <c r="I1435" s="75"/>
      <c r="J1435" s="79"/>
      <c r="K1435" s="79"/>
      <c r="L1435" s="75"/>
    </row>
    <row r="1436">
      <c r="A1436" s="46">
        <v>1605.0</v>
      </c>
      <c r="B1436" s="147" t="s">
        <v>2201</v>
      </c>
      <c r="C1436" s="142">
        <v>45556.0</v>
      </c>
      <c r="D1436" s="9"/>
      <c r="E1436" s="72" t="s">
        <v>2202</v>
      </c>
      <c r="F1436" s="9"/>
      <c r="G1436" s="72" t="s">
        <v>2152</v>
      </c>
      <c r="H1436" s="72" t="s">
        <v>1392</v>
      </c>
      <c r="I1436" s="72" t="s">
        <v>2058</v>
      </c>
      <c r="J1436" s="76">
        <v>450.0</v>
      </c>
      <c r="K1436" s="79"/>
      <c r="L1436" s="75"/>
    </row>
    <row r="1437">
      <c r="A1437" s="46">
        <v>1606.0</v>
      </c>
      <c r="B1437" s="90" t="s">
        <v>2203</v>
      </c>
      <c r="C1437" s="145">
        <v>45556.0</v>
      </c>
      <c r="D1437" s="9"/>
      <c r="E1437" s="72" t="s">
        <v>2204</v>
      </c>
      <c r="F1437" s="9"/>
      <c r="G1437" s="72" t="s">
        <v>2192</v>
      </c>
      <c r="H1437" s="72" t="s">
        <v>1392</v>
      </c>
      <c r="I1437" s="72" t="s">
        <v>2058</v>
      </c>
      <c r="J1437" s="76">
        <v>450.0</v>
      </c>
      <c r="K1437" s="79"/>
      <c r="L1437" s="75"/>
    </row>
    <row r="1438">
      <c r="A1438" s="46">
        <v>1607.0</v>
      </c>
      <c r="B1438" s="137" t="s">
        <v>2205</v>
      </c>
      <c r="C1438" s="142">
        <v>45558.0</v>
      </c>
      <c r="D1438" s="9"/>
      <c r="E1438" s="72" t="s">
        <v>2206</v>
      </c>
      <c r="F1438" s="9"/>
      <c r="G1438" s="72" t="s">
        <v>1998</v>
      </c>
      <c r="H1438" s="72" t="s">
        <v>1392</v>
      </c>
      <c r="I1438" s="72" t="s">
        <v>2058</v>
      </c>
      <c r="J1438" s="76">
        <v>450.0</v>
      </c>
      <c r="K1438" s="79"/>
      <c r="L1438" s="75"/>
    </row>
    <row r="1439">
      <c r="A1439" s="46">
        <v>1608.0</v>
      </c>
      <c r="B1439" s="90" t="s">
        <v>2207</v>
      </c>
      <c r="C1439" s="145">
        <v>45558.0</v>
      </c>
      <c r="D1439" s="9"/>
      <c r="E1439" s="72" t="s">
        <v>2208</v>
      </c>
      <c r="F1439" s="9"/>
      <c r="G1439" s="72" t="s">
        <v>1953</v>
      </c>
      <c r="H1439" s="72" t="s">
        <v>1392</v>
      </c>
      <c r="I1439" s="72" t="s">
        <v>2209</v>
      </c>
      <c r="J1439" s="79"/>
      <c r="K1439" s="79"/>
      <c r="L1439" s="75"/>
    </row>
    <row r="1440">
      <c r="A1440" s="46">
        <v>1609.0</v>
      </c>
      <c r="B1440" s="137" t="s">
        <v>2210</v>
      </c>
      <c r="C1440" s="142">
        <v>45558.0</v>
      </c>
      <c r="D1440" s="9"/>
      <c r="E1440" s="72" t="s">
        <v>2211</v>
      </c>
      <c r="F1440" s="9"/>
      <c r="G1440" s="72" t="s">
        <v>2212</v>
      </c>
      <c r="H1440" s="72" t="s">
        <v>1672</v>
      </c>
      <c r="I1440" s="72" t="s">
        <v>2058</v>
      </c>
      <c r="J1440" s="76">
        <v>800.0</v>
      </c>
      <c r="K1440" s="79"/>
      <c r="L1440" s="75"/>
    </row>
    <row r="1441">
      <c r="A1441" s="46">
        <v>1610.0</v>
      </c>
      <c r="B1441" s="90" t="s">
        <v>2213</v>
      </c>
      <c r="C1441" s="145">
        <v>45558.0</v>
      </c>
      <c r="D1441" s="9"/>
      <c r="E1441" s="72" t="s">
        <v>2214</v>
      </c>
      <c r="F1441" s="9"/>
      <c r="G1441" s="72" t="s">
        <v>1944</v>
      </c>
      <c r="H1441" s="72" t="s">
        <v>1392</v>
      </c>
      <c r="I1441" s="72" t="s">
        <v>2058</v>
      </c>
      <c r="J1441" s="76">
        <v>450.0</v>
      </c>
      <c r="K1441" s="79"/>
      <c r="L1441" s="75"/>
    </row>
    <row r="1442">
      <c r="A1442" s="46">
        <v>1611.0</v>
      </c>
      <c r="B1442" s="137" t="s">
        <v>2215</v>
      </c>
      <c r="C1442" s="142">
        <v>45558.0</v>
      </c>
      <c r="D1442" s="9"/>
      <c r="E1442" s="72" t="s">
        <v>2216</v>
      </c>
      <c r="F1442" s="9"/>
      <c r="G1442" s="72" t="s">
        <v>1998</v>
      </c>
      <c r="H1442" s="72" t="s">
        <v>1749</v>
      </c>
      <c r="I1442" s="72" t="s">
        <v>2058</v>
      </c>
      <c r="J1442" s="76">
        <v>590.0</v>
      </c>
      <c r="K1442" s="79"/>
      <c r="L1442" s="75"/>
    </row>
    <row r="1443">
      <c r="A1443" s="46">
        <v>1612.0</v>
      </c>
      <c r="B1443" s="90" t="s">
        <v>2217</v>
      </c>
      <c r="C1443" s="145">
        <v>45558.0</v>
      </c>
      <c r="D1443" s="9"/>
      <c r="E1443" s="72" t="s">
        <v>2218</v>
      </c>
      <c r="F1443" s="9"/>
      <c r="G1443" s="72" t="s">
        <v>2152</v>
      </c>
      <c r="H1443" s="72" t="s">
        <v>1749</v>
      </c>
      <c r="I1443" s="72" t="s">
        <v>2058</v>
      </c>
      <c r="J1443" s="76">
        <v>590.0</v>
      </c>
      <c r="K1443" s="79"/>
      <c r="L1443" s="75"/>
    </row>
    <row r="1444">
      <c r="A1444" s="46">
        <v>1613.0</v>
      </c>
      <c r="B1444" s="137" t="s">
        <v>2219</v>
      </c>
      <c r="C1444" s="142">
        <v>45558.0</v>
      </c>
      <c r="D1444" s="9"/>
      <c r="E1444" s="72" t="s">
        <v>1368</v>
      </c>
      <c r="F1444" s="9"/>
      <c r="G1444" s="72" t="s">
        <v>2212</v>
      </c>
      <c r="H1444" s="72" t="s">
        <v>1672</v>
      </c>
      <c r="I1444" s="72" t="s">
        <v>2058</v>
      </c>
      <c r="J1444" s="76">
        <v>800.0</v>
      </c>
      <c r="K1444" s="79"/>
      <c r="L1444" s="75"/>
    </row>
    <row r="1445">
      <c r="A1445" s="46">
        <v>1614.0</v>
      </c>
      <c r="B1445" s="152" t="s">
        <v>2220</v>
      </c>
      <c r="C1445" s="145">
        <v>45558.0</v>
      </c>
      <c r="D1445" s="9"/>
      <c r="E1445" s="72">
        <v>8.444928056E9</v>
      </c>
      <c r="F1445" s="9"/>
      <c r="G1445" s="72" t="s">
        <v>2221</v>
      </c>
      <c r="H1445" s="72" t="s">
        <v>1692</v>
      </c>
      <c r="I1445" s="72" t="s">
        <v>2058</v>
      </c>
      <c r="J1445" s="76">
        <v>450.0</v>
      </c>
      <c r="K1445" s="79"/>
      <c r="L1445" s="75"/>
    </row>
    <row r="1446">
      <c r="A1446" s="46">
        <v>1615.0</v>
      </c>
      <c r="B1446" s="137" t="s">
        <v>2222</v>
      </c>
      <c r="C1446" s="142">
        <v>45559.0</v>
      </c>
      <c r="D1446" s="9"/>
      <c r="E1446" s="72" t="s">
        <v>2223</v>
      </c>
      <c r="F1446" s="9"/>
      <c r="G1446" s="72" t="s">
        <v>2192</v>
      </c>
      <c r="H1446" s="72" t="s">
        <v>1692</v>
      </c>
      <c r="I1446" s="72" t="s">
        <v>2224</v>
      </c>
      <c r="J1446" s="76">
        <v>300.0</v>
      </c>
      <c r="K1446" s="79"/>
      <c r="L1446" s="75"/>
    </row>
    <row r="1447">
      <c r="A1447" s="46">
        <v>1616.0</v>
      </c>
      <c r="B1447" s="90" t="s">
        <v>2225</v>
      </c>
      <c r="C1447" s="145">
        <v>45561.0</v>
      </c>
      <c r="D1447" s="9"/>
      <c r="E1447" s="72" t="s">
        <v>2226</v>
      </c>
      <c r="F1447" s="9"/>
      <c r="G1447" s="72" t="s">
        <v>1953</v>
      </c>
      <c r="H1447" s="72" t="s">
        <v>1392</v>
      </c>
      <c r="I1447" s="72" t="s">
        <v>2209</v>
      </c>
      <c r="J1447" s="76">
        <v>300.0</v>
      </c>
      <c r="K1447" s="79"/>
      <c r="L1447" s="75"/>
    </row>
    <row r="1448">
      <c r="A1448" s="46">
        <v>1617.0</v>
      </c>
      <c r="B1448" s="137" t="s">
        <v>2227</v>
      </c>
      <c r="C1448" s="142">
        <v>45563.0</v>
      </c>
      <c r="D1448" s="9"/>
      <c r="E1448" s="72" t="s">
        <v>2228</v>
      </c>
      <c r="F1448" s="9"/>
      <c r="G1448" s="75"/>
      <c r="H1448" s="75"/>
      <c r="I1448" s="75"/>
      <c r="J1448" s="79"/>
      <c r="K1448" s="79"/>
      <c r="L1448" s="75"/>
    </row>
    <row r="1449">
      <c r="A1449" s="46">
        <v>1618.0</v>
      </c>
      <c r="B1449" s="90" t="s">
        <v>2229</v>
      </c>
      <c r="C1449" s="145">
        <v>45563.0</v>
      </c>
      <c r="D1449" s="9"/>
      <c r="E1449" s="72" t="s">
        <v>2230</v>
      </c>
      <c r="F1449" s="9"/>
      <c r="G1449" s="75"/>
      <c r="H1449" s="75"/>
      <c r="I1449" s="75"/>
      <c r="J1449" s="79"/>
      <c r="K1449" s="79"/>
      <c r="L1449" s="75"/>
    </row>
    <row r="1450">
      <c r="A1450" s="46">
        <v>1619.0</v>
      </c>
      <c r="B1450" s="137" t="s">
        <v>2231</v>
      </c>
      <c r="C1450" s="142">
        <v>45555.0</v>
      </c>
      <c r="D1450" s="9"/>
      <c r="E1450" s="72" t="s">
        <v>2232</v>
      </c>
      <c r="F1450" s="9"/>
      <c r="G1450" s="72" t="s">
        <v>1998</v>
      </c>
      <c r="H1450" s="72" t="s">
        <v>1392</v>
      </c>
      <c r="I1450" s="72" t="s">
        <v>1914</v>
      </c>
      <c r="J1450" s="76">
        <v>450.0</v>
      </c>
      <c r="K1450" s="79"/>
      <c r="L1450" s="75"/>
    </row>
    <row r="1451">
      <c r="A1451" s="46">
        <v>1620.0</v>
      </c>
      <c r="B1451" s="90" t="s">
        <v>2233</v>
      </c>
      <c r="C1451" s="145">
        <v>45555.0</v>
      </c>
      <c r="D1451" s="9"/>
      <c r="E1451" s="72" t="s">
        <v>2234</v>
      </c>
      <c r="F1451" s="9"/>
      <c r="G1451" s="72" t="s">
        <v>1953</v>
      </c>
      <c r="H1451" s="72" t="s">
        <v>1392</v>
      </c>
      <c r="I1451" s="72" t="s">
        <v>2209</v>
      </c>
      <c r="J1451" s="76">
        <v>0.0</v>
      </c>
      <c r="K1451" s="79"/>
      <c r="L1451" s="75"/>
    </row>
    <row r="1452">
      <c r="A1452" s="46">
        <v>1621.0</v>
      </c>
      <c r="B1452" s="137" t="s">
        <v>2235</v>
      </c>
      <c r="C1452" s="142">
        <v>45565.0</v>
      </c>
      <c r="D1452" s="9"/>
      <c r="E1452" s="72" t="s">
        <v>2162</v>
      </c>
      <c r="F1452" s="9"/>
      <c r="G1452" s="72" t="s">
        <v>1998</v>
      </c>
      <c r="H1452" s="72" t="s">
        <v>1392</v>
      </c>
      <c r="I1452" s="72" t="s">
        <v>1914</v>
      </c>
      <c r="J1452" s="76">
        <v>450.0</v>
      </c>
      <c r="K1452" s="79"/>
      <c r="L1452" s="75"/>
    </row>
    <row r="1453">
      <c r="A1453" s="46">
        <v>1622.0</v>
      </c>
      <c r="B1453" s="90" t="s">
        <v>2236</v>
      </c>
      <c r="C1453" s="145">
        <v>45565.0</v>
      </c>
      <c r="D1453" s="9"/>
      <c r="E1453" s="72"/>
      <c r="F1453" s="9"/>
      <c r="G1453" s="72" t="s">
        <v>1770</v>
      </c>
      <c r="H1453" s="72" t="s">
        <v>1672</v>
      </c>
      <c r="I1453" s="72" t="s">
        <v>1914</v>
      </c>
      <c r="J1453" s="76">
        <v>800.0</v>
      </c>
      <c r="K1453" s="79"/>
      <c r="L1453" s="75"/>
    </row>
    <row r="1454">
      <c r="A1454" s="46">
        <v>1623.0</v>
      </c>
      <c r="B1454" s="137" t="s">
        <v>2237</v>
      </c>
      <c r="C1454" s="142">
        <v>45565.0</v>
      </c>
      <c r="D1454" s="9"/>
      <c r="E1454" s="72" t="s">
        <v>2238</v>
      </c>
      <c r="F1454" s="9"/>
      <c r="G1454" s="72" t="s">
        <v>2152</v>
      </c>
      <c r="H1454" s="72" t="s">
        <v>1392</v>
      </c>
      <c r="I1454" s="72" t="s">
        <v>1914</v>
      </c>
      <c r="J1454" s="76">
        <v>450.0</v>
      </c>
      <c r="K1454" s="79"/>
      <c r="L1454" s="75"/>
    </row>
    <row r="1455">
      <c r="A1455" s="46">
        <v>1624.0</v>
      </c>
      <c r="B1455" s="153" t="s">
        <v>2239</v>
      </c>
      <c r="C1455" s="146"/>
      <c r="D1455" s="9"/>
      <c r="E1455" s="72">
        <v>8.443623447E9</v>
      </c>
      <c r="F1455" s="9"/>
      <c r="G1455" s="75"/>
      <c r="H1455" s="75"/>
      <c r="I1455" s="75"/>
      <c r="J1455" s="79"/>
      <c r="K1455" s="79"/>
      <c r="L1455" s="75"/>
    </row>
    <row r="1456">
      <c r="A1456" s="46">
        <v>1625.0</v>
      </c>
      <c r="B1456" s="154" t="s">
        <v>2240</v>
      </c>
      <c r="C1456" s="142">
        <v>45569.0</v>
      </c>
      <c r="D1456" s="9"/>
      <c r="E1456" s="72">
        <v>8.442037183E9</v>
      </c>
      <c r="F1456" s="9"/>
      <c r="G1456" s="75"/>
      <c r="H1456" s="75"/>
      <c r="I1456" s="75"/>
      <c r="J1456" s="79"/>
      <c r="K1456" s="79"/>
      <c r="L1456" s="75"/>
    </row>
    <row r="1457">
      <c r="A1457" s="46">
        <v>1626.0</v>
      </c>
      <c r="B1457" s="153" t="s">
        <v>2241</v>
      </c>
      <c r="C1457" s="145">
        <v>45475.0</v>
      </c>
      <c r="D1457" s="9"/>
      <c r="E1457" s="72" t="s">
        <v>1852</v>
      </c>
      <c r="F1457" s="9"/>
      <c r="G1457" s="72" t="s">
        <v>2192</v>
      </c>
      <c r="H1457" s="72" t="s">
        <v>1392</v>
      </c>
      <c r="I1457" s="72" t="s">
        <v>2058</v>
      </c>
      <c r="J1457" s="76">
        <v>450.0</v>
      </c>
      <c r="K1457" s="79"/>
      <c r="L1457" s="75"/>
    </row>
    <row r="1458">
      <c r="A1458" s="46">
        <v>1627.0</v>
      </c>
      <c r="B1458" s="153" t="s">
        <v>2242</v>
      </c>
      <c r="C1458" s="142">
        <v>45566.0</v>
      </c>
      <c r="D1458" s="9"/>
      <c r="E1458" s="72">
        <v>8.444520188E9</v>
      </c>
      <c r="F1458" s="9"/>
      <c r="G1458" s="72" t="s">
        <v>2192</v>
      </c>
      <c r="H1458" s="72" t="s">
        <v>1392</v>
      </c>
      <c r="I1458" s="72" t="s">
        <v>2058</v>
      </c>
      <c r="J1458" s="76">
        <v>450.0</v>
      </c>
      <c r="K1458" s="79"/>
      <c r="L1458" s="75"/>
    </row>
    <row r="1459">
      <c r="A1459" s="46">
        <v>1628.0</v>
      </c>
      <c r="B1459" s="153" t="s">
        <v>2243</v>
      </c>
      <c r="C1459" s="155">
        <v>45566.0</v>
      </c>
      <c r="D1459" s="9"/>
      <c r="E1459" s="72" t="s">
        <v>2244</v>
      </c>
      <c r="F1459" s="9"/>
      <c r="G1459" s="72" t="s">
        <v>2192</v>
      </c>
      <c r="H1459" s="72" t="s">
        <v>1392</v>
      </c>
      <c r="I1459" s="72" t="s">
        <v>1914</v>
      </c>
      <c r="J1459" s="76">
        <v>450.0</v>
      </c>
      <c r="K1459" s="79"/>
      <c r="L1459" s="75"/>
    </row>
    <row r="1460">
      <c r="A1460" s="46">
        <v>1629.0</v>
      </c>
      <c r="B1460" s="153" t="s">
        <v>2245</v>
      </c>
      <c r="C1460" s="155">
        <v>45566.0</v>
      </c>
      <c r="D1460" s="9"/>
      <c r="E1460" s="72" t="s">
        <v>2246</v>
      </c>
      <c r="F1460" s="9"/>
      <c r="G1460" s="72" t="s">
        <v>2192</v>
      </c>
      <c r="H1460" s="72" t="s">
        <v>1392</v>
      </c>
      <c r="I1460" s="72" t="s">
        <v>2058</v>
      </c>
      <c r="J1460" s="76">
        <v>450.0</v>
      </c>
      <c r="K1460" s="79"/>
      <c r="L1460" s="75"/>
    </row>
    <row r="1461">
      <c r="A1461" s="46">
        <v>1630.0</v>
      </c>
      <c r="B1461" s="153" t="s">
        <v>2247</v>
      </c>
      <c r="C1461" s="156">
        <v>45567.0</v>
      </c>
      <c r="D1461" s="9"/>
      <c r="E1461" s="72" t="s">
        <v>2248</v>
      </c>
      <c r="F1461" s="9"/>
      <c r="G1461" s="72" t="s">
        <v>2249</v>
      </c>
      <c r="H1461" s="72" t="s">
        <v>1392</v>
      </c>
      <c r="I1461" s="72" t="s">
        <v>2058</v>
      </c>
      <c r="J1461" s="76">
        <v>450.0</v>
      </c>
      <c r="K1461" s="79"/>
      <c r="L1461" s="75"/>
    </row>
    <row r="1462">
      <c r="A1462" s="46">
        <v>1631.0</v>
      </c>
      <c r="B1462" s="153" t="s">
        <v>2250</v>
      </c>
      <c r="C1462" s="155">
        <v>45567.0</v>
      </c>
      <c r="D1462" s="9"/>
      <c r="E1462" s="72" t="s">
        <v>2251</v>
      </c>
      <c r="F1462" s="9"/>
      <c r="G1462" s="72" t="s">
        <v>53</v>
      </c>
      <c r="H1462" s="72" t="s">
        <v>1392</v>
      </c>
      <c r="I1462" s="72" t="s">
        <v>2058</v>
      </c>
      <c r="J1462" s="76">
        <v>450.0</v>
      </c>
      <c r="K1462" s="76">
        <v>250.0</v>
      </c>
      <c r="L1462" s="75"/>
    </row>
    <row r="1463">
      <c r="A1463" s="46">
        <v>1632.0</v>
      </c>
      <c r="B1463" s="153" t="s">
        <v>2252</v>
      </c>
      <c r="C1463" s="155">
        <v>45567.0</v>
      </c>
      <c r="D1463" s="9"/>
      <c r="E1463" s="72" t="s">
        <v>2253</v>
      </c>
      <c r="F1463" s="9"/>
      <c r="G1463" s="72" t="s">
        <v>2152</v>
      </c>
      <c r="H1463" s="72" t="s">
        <v>2254</v>
      </c>
      <c r="I1463" s="72" t="s">
        <v>2058</v>
      </c>
      <c r="J1463" s="76">
        <v>450.0</v>
      </c>
      <c r="K1463" s="76">
        <v>250.0</v>
      </c>
      <c r="L1463" s="75"/>
    </row>
    <row r="1464">
      <c r="A1464" s="46">
        <v>1633.0</v>
      </c>
      <c r="B1464" s="153" t="s">
        <v>2255</v>
      </c>
      <c r="C1464" s="155">
        <v>45568.0</v>
      </c>
      <c r="D1464" s="9"/>
      <c r="E1464" s="72">
        <v>8.443554871E9</v>
      </c>
      <c r="F1464" s="9"/>
      <c r="G1464" s="72" t="s">
        <v>2192</v>
      </c>
      <c r="H1464" s="72" t="s">
        <v>1392</v>
      </c>
      <c r="I1464" s="72" t="s">
        <v>2058</v>
      </c>
      <c r="J1464" s="76">
        <v>450.0</v>
      </c>
      <c r="K1464" s="79"/>
      <c r="L1464" s="75"/>
    </row>
    <row r="1465">
      <c r="A1465" s="46">
        <v>1634.0</v>
      </c>
      <c r="B1465" s="73" t="s">
        <v>2256</v>
      </c>
      <c r="C1465" s="155">
        <v>45568.0</v>
      </c>
      <c r="D1465" s="9"/>
      <c r="E1465" s="72" t="s">
        <v>2257</v>
      </c>
      <c r="F1465" s="9"/>
      <c r="G1465" s="75"/>
      <c r="H1465" s="72" t="s">
        <v>1311</v>
      </c>
      <c r="I1465" s="72" t="s">
        <v>2058</v>
      </c>
      <c r="J1465" s="76">
        <v>450.0</v>
      </c>
      <c r="K1465" s="79"/>
      <c r="L1465" s="75"/>
    </row>
    <row r="1466">
      <c r="A1466" s="46">
        <v>1635.0</v>
      </c>
      <c r="B1466" s="153" t="s">
        <v>2258</v>
      </c>
      <c r="C1466" s="155">
        <v>45568.0</v>
      </c>
      <c r="D1466" s="9"/>
      <c r="E1466" s="72" t="s">
        <v>2259</v>
      </c>
      <c r="F1466" s="9"/>
      <c r="G1466" s="72" t="s">
        <v>2192</v>
      </c>
      <c r="H1466" s="72" t="s">
        <v>1311</v>
      </c>
      <c r="I1466" s="72" t="s">
        <v>2058</v>
      </c>
      <c r="J1466" s="76">
        <v>450.0</v>
      </c>
      <c r="K1466" s="79"/>
      <c r="L1466" s="75"/>
    </row>
    <row r="1467">
      <c r="A1467" s="46">
        <v>1636.0</v>
      </c>
      <c r="B1467" s="153" t="s">
        <v>2260</v>
      </c>
      <c r="C1467" s="155">
        <v>45569.0</v>
      </c>
      <c r="D1467" s="9"/>
      <c r="E1467" s="72">
        <v>8.441328419E9</v>
      </c>
      <c r="F1467" s="9"/>
      <c r="G1467" s="75"/>
      <c r="H1467" s="72" t="s">
        <v>1311</v>
      </c>
      <c r="I1467" s="72" t="s">
        <v>2261</v>
      </c>
      <c r="J1467" s="79"/>
      <c r="K1467" s="79"/>
      <c r="L1467" s="75"/>
    </row>
    <row r="1468">
      <c r="A1468" s="46">
        <v>1637.0</v>
      </c>
      <c r="B1468" s="153" t="s">
        <v>2262</v>
      </c>
      <c r="C1468" s="155">
        <v>45569.0</v>
      </c>
      <c r="D1468" s="9"/>
      <c r="E1468" s="72" t="s">
        <v>2263</v>
      </c>
      <c r="F1468" s="9"/>
      <c r="G1468" s="72" t="s">
        <v>2152</v>
      </c>
      <c r="H1468" s="72" t="s">
        <v>1311</v>
      </c>
      <c r="I1468" s="72" t="s">
        <v>2058</v>
      </c>
      <c r="J1468" s="76">
        <v>450.0</v>
      </c>
      <c r="K1468" s="76">
        <v>250.0</v>
      </c>
      <c r="L1468" s="75"/>
    </row>
    <row r="1469">
      <c r="A1469" s="46">
        <v>1638.0</v>
      </c>
      <c r="B1469" s="153" t="s">
        <v>2264</v>
      </c>
      <c r="C1469" s="155">
        <v>45569.0</v>
      </c>
      <c r="D1469" s="9"/>
      <c r="E1469" s="72">
        <v>8.441029526E9</v>
      </c>
      <c r="F1469" s="9"/>
      <c r="G1469" s="72" t="s">
        <v>53</v>
      </c>
      <c r="H1469" s="72" t="s">
        <v>105</v>
      </c>
      <c r="I1469" s="72" t="s">
        <v>2058</v>
      </c>
      <c r="J1469" s="76">
        <v>590.0</v>
      </c>
      <c r="K1469" s="76">
        <v>300.0</v>
      </c>
      <c r="L1469" s="75"/>
    </row>
    <row r="1470">
      <c r="A1470" s="46">
        <v>1639.0</v>
      </c>
      <c r="B1470" s="153" t="s">
        <v>2265</v>
      </c>
      <c r="C1470" s="155">
        <v>45570.0</v>
      </c>
      <c r="D1470" s="9"/>
      <c r="E1470" s="72" t="s">
        <v>2266</v>
      </c>
      <c r="F1470" s="9"/>
      <c r="G1470" s="72" t="s">
        <v>1953</v>
      </c>
      <c r="H1470" s="72" t="s">
        <v>1311</v>
      </c>
      <c r="I1470" s="72" t="s">
        <v>2058</v>
      </c>
      <c r="J1470" s="76">
        <v>450.0</v>
      </c>
      <c r="K1470" s="76">
        <v>200.0</v>
      </c>
      <c r="L1470" s="75"/>
    </row>
    <row r="1471">
      <c r="A1471" s="46">
        <v>1640.0</v>
      </c>
      <c r="B1471" s="153" t="s">
        <v>2267</v>
      </c>
      <c r="C1471" s="155">
        <v>45570.0</v>
      </c>
      <c r="D1471" s="9"/>
      <c r="E1471" s="72" t="s">
        <v>2251</v>
      </c>
      <c r="F1471" s="9"/>
      <c r="G1471" s="72" t="s">
        <v>2268</v>
      </c>
      <c r="H1471" s="72" t="s">
        <v>1311</v>
      </c>
      <c r="I1471" s="72" t="s">
        <v>2058</v>
      </c>
      <c r="J1471" s="76">
        <v>450.0</v>
      </c>
      <c r="K1471" s="79"/>
      <c r="L1471" s="75"/>
    </row>
    <row r="1472">
      <c r="A1472" s="46">
        <v>1641.0</v>
      </c>
      <c r="B1472" s="157" t="s">
        <v>2269</v>
      </c>
      <c r="C1472" s="89">
        <v>45570.0</v>
      </c>
      <c r="D1472" s="9"/>
      <c r="E1472" s="72" t="s">
        <v>2270</v>
      </c>
      <c r="F1472" s="9"/>
      <c r="G1472" s="72" t="s">
        <v>1998</v>
      </c>
      <c r="H1472" s="72" t="s">
        <v>1311</v>
      </c>
      <c r="I1472" s="72" t="s">
        <v>2271</v>
      </c>
      <c r="J1472" s="76">
        <v>350.0</v>
      </c>
      <c r="K1472" s="79"/>
      <c r="L1472" s="75"/>
    </row>
    <row r="1473">
      <c r="A1473" s="46">
        <v>1642.0</v>
      </c>
      <c r="B1473" s="157" t="s">
        <v>2272</v>
      </c>
      <c r="C1473" s="89">
        <v>45570.0</v>
      </c>
      <c r="D1473" s="9"/>
      <c r="E1473" s="72">
        <v>8.446090245E9</v>
      </c>
      <c r="F1473" s="9"/>
      <c r="G1473" s="72" t="s">
        <v>53</v>
      </c>
      <c r="H1473" s="72" t="s">
        <v>1311</v>
      </c>
      <c r="I1473" s="72" t="s">
        <v>2254</v>
      </c>
      <c r="J1473" s="79"/>
      <c r="K1473" s="79"/>
      <c r="L1473" s="75"/>
    </row>
    <row r="1474">
      <c r="A1474" s="46">
        <v>1643.0</v>
      </c>
      <c r="B1474" s="158" t="s">
        <v>2273</v>
      </c>
      <c r="C1474" s="91">
        <v>45590.0</v>
      </c>
      <c r="D1474" s="9"/>
      <c r="E1474" s="72">
        <v>8.446111911E9</v>
      </c>
      <c r="F1474" s="9"/>
      <c r="G1474" s="75"/>
      <c r="H1474" s="75"/>
      <c r="I1474" s="75"/>
      <c r="J1474" s="79"/>
      <c r="K1474" s="79"/>
      <c r="L1474" s="75"/>
    </row>
    <row r="1475">
      <c r="A1475" s="46">
        <v>1644.0</v>
      </c>
      <c r="B1475" s="158" t="s">
        <v>2274</v>
      </c>
      <c r="C1475" s="75"/>
      <c r="D1475" s="9"/>
      <c r="E1475" s="72">
        <v>8.442914336E9</v>
      </c>
      <c r="F1475" s="9"/>
      <c r="G1475" s="75"/>
      <c r="H1475" s="75"/>
      <c r="I1475" s="75"/>
      <c r="J1475" s="79"/>
      <c r="K1475" s="79"/>
      <c r="L1475" s="75"/>
    </row>
    <row r="1476">
      <c r="A1476" s="46">
        <v>1645.0</v>
      </c>
      <c r="B1476" s="158" t="s">
        <v>2275</v>
      </c>
      <c r="C1476" s="91">
        <v>45602.0</v>
      </c>
      <c r="D1476" s="78" t="s">
        <v>698</v>
      </c>
      <c r="E1476" s="72">
        <v>8.443111591E9</v>
      </c>
      <c r="F1476" s="9"/>
      <c r="G1476" s="72" t="s">
        <v>2276</v>
      </c>
      <c r="H1476" s="72" t="s">
        <v>1311</v>
      </c>
      <c r="I1476" s="75"/>
      <c r="J1476" s="79"/>
      <c r="K1476" s="79"/>
      <c r="L1476" s="75"/>
    </row>
    <row r="1477">
      <c r="A1477" s="46">
        <v>1646.0</v>
      </c>
      <c r="B1477" s="158" t="s">
        <v>2277</v>
      </c>
      <c r="C1477" s="91">
        <v>45597.0</v>
      </c>
      <c r="D1477" s="78" t="s">
        <v>2278</v>
      </c>
      <c r="E1477" s="72"/>
      <c r="F1477" s="9"/>
      <c r="G1477" s="72" t="s">
        <v>1998</v>
      </c>
      <c r="H1477" s="72" t="s">
        <v>1311</v>
      </c>
      <c r="I1477" s="75"/>
      <c r="J1477" s="79"/>
      <c r="K1477" s="79"/>
      <c r="L1477" s="75"/>
    </row>
    <row r="1478">
      <c r="A1478" s="46">
        <v>1647.0</v>
      </c>
      <c r="B1478" s="158" t="s">
        <v>2279</v>
      </c>
      <c r="C1478" s="91">
        <v>45597.0</v>
      </c>
      <c r="D1478" s="78" t="s">
        <v>2278</v>
      </c>
      <c r="E1478" s="72"/>
      <c r="F1478" s="9"/>
      <c r="G1478" s="72" t="s">
        <v>1998</v>
      </c>
      <c r="H1478" s="72" t="s">
        <v>1311</v>
      </c>
      <c r="I1478" s="75"/>
      <c r="J1478" s="79"/>
      <c r="K1478" s="79"/>
      <c r="L1478" s="75"/>
    </row>
    <row r="1479">
      <c r="A1479" s="46">
        <v>1648.0</v>
      </c>
      <c r="B1479" s="158" t="s">
        <v>2280</v>
      </c>
      <c r="C1479" s="91">
        <v>45597.0</v>
      </c>
      <c r="D1479" s="78" t="s">
        <v>2278</v>
      </c>
      <c r="E1479" s="72"/>
      <c r="F1479" s="9"/>
      <c r="G1479" s="72" t="s">
        <v>1998</v>
      </c>
      <c r="H1479" s="72" t="s">
        <v>1311</v>
      </c>
      <c r="I1479" s="75"/>
      <c r="J1479" s="79"/>
      <c r="K1479" s="79"/>
      <c r="L1479" s="75"/>
    </row>
    <row r="1480">
      <c r="A1480" s="46">
        <v>1649.0</v>
      </c>
      <c r="B1480" s="158" t="s">
        <v>2281</v>
      </c>
      <c r="C1480" s="91">
        <v>45597.0</v>
      </c>
      <c r="D1480" s="78" t="s">
        <v>698</v>
      </c>
      <c r="E1480" s="72" t="s">
        <v>1522</v>
      </c>
      <c r="F1480" s="9"/>
      <c r="G1480" s="72" t="s">
        <v>2152</v>
      </c>
      <c r="H1480" s="72" t="s">
        <v>1311</v>
      </c>
      <c r="I1480" s="75"/>
      <c r="J1480" s="79"/>
      <c r="K1480" s="79"/>
      <c r="L1480" s="75"/>
    </row>
    <row r="1481">
      <c r="A1481" s="46">
        <v>1650.0</v>
      </c>
      <c r="B1481" s="158" t="s">
        <v>2282</v>
      </c>
      <c r="C1481" s="91">
        <v>45598.0</v>
      </c>
      <c r="D1481" s="78" t="s">
        <v>2278</v>
      </c>
      <c r="E1481" s="72"/>
      <c r="F1481" s="9"/>
      <c r="G1481" s="72" t="s">
        <v>2192</v>
      </c>
      <c r="H1481" s="72" t="s">
        <v>1311</v>
      </c>
      <c r="I1481" s="75"/>
      <c r="J1481" s="79"/>
      <c r="K1481" s="79"/>
      <c r="L1481" s="75"/>
    </row>
    <row r="1482">
      <c r="A1482" s="46">
        <v>1651.0</v>
      </c>
      <c r="B1482" s="158" t="s">
        <v>2283</v>
      </c>
      <c r="C1482" s="91">
        <v>45598.0</v>
      </c>
      <c r="D1482" s="78" t="s">
        <v>698</v>
      </c>
      <c r="E1482" s="72">
        <v>8.441848091E9</v>
      </c>
      <c r="F1482" s="9"/>
      <c r="G1482" s="72" t="s">
        <v>53</v>
      </c>
      <c r="H1482" s="72" t="s">
        <v>1311</v>
      </c>
      <c r="I1482" s="75"/>
      <c r="J1482" s="79"/>
      <c r="K1482" s="79"/>
      <c r="L1482" s="75"/>
    </row>
    <row r="1483">
      <c r="A1483" s="46">
        <v>1652.0</v>
      </c>
      <c r="B1483" s="158" t="s">
        <v>2284</v>
      </c>
      <c r="C1483" s="91">
        <v>45598.0</v>
      </c>
      <c r="D1483" s="78" t="s">
        <v>698</v>
      </c>
      <c r="E1483" s="72"/>
      <c r="F1483" s="9"/>
      <c r="G1483" s="75"/>
      <c r="H1483" s="75"/>
      <c r="I1483" s="75"/>
      <c r="J1483" s="79"/>
      <c r="K1483" s="79"/>
      <c r="L1483" s="75"/>
    </row>
    <row r="1484">
      <c r="A1484" s="46">
        <v>1653.0</v>
      </c>
      <c r="B1484" s="158" t="s">
        <v>2285</v>
      </c>
      <c r="C1484" s="91">
        <v>45598.0</v>
      </c>
      <c r="D1484" s="78" t="s">
        <v>2278</v>
      </c>
      <c r="E1484" s="72"/>
      <c r="F1484" s="9"/>
      <c r="G1484" s="75"/>
      <c r="H1484" s="75"/>
      <c r="I1484" s="75"/>
      <c r="J1484" s="79"/>
      <c r="K1484" s="79"/>
      <c r="L1484" s="75"/>
    </row>
    <row r="1485">
      <c r="A1485" s="46">
        <v>1654.0</v>
      </c>
      <c r="B1485" s="158" t="s">
        <v>2286</v>
      </c>
      <c r="C1485" s="91">
        <v>45598.0</v>
      </c>
      <c r="D1485" s="78" t="s">
        <v>698</v>
      </c>
      <c r="E1485" s="72"/>
      <c r="F1485" s="9"/>
      <c r="G1485" s="72" t="s">
        <v>2152</v>
      </c>
      <c r="H1485" s="75"/>
      <c r="I1485" s="75"/>
      <c r="J1485" s="79"/>
      <c r="K1485" s="79"/>
      <c r="L1485" s="75"/>
    </row>
    <row r="1486">
      <c r="A1486" s="46">
        <v>1655.0</v>
      </c>
      <c r="B1486" s="158" t="s">
        <v>2287</v>
      </c>
      <c r="C1486" s="91">
        <v>45600.0</v>
      </c>
      <c r="D1486" s="78" t="s">
        <v>2278</v>
      </c>
      <c r="E1486" s="72"/>
      <c r="F1486" s="9"/>
      <c r="G1486" s="72" t="s">
        <v>1953</v>
      </c>
      <c r="H1486" s="75"/>
      <c r="I1486" s="75"/>
      <c r="J1486" s="79"/>
      <c r="K1486" s="79"/>
      <c r="L1486" s="75"/>
    </row>
    <row r="1487">
      <c r="A1487" s="46">
        <v>1656.0</v>
      </c>
      <c r="B1487" s="158" t="s">
        <v>2288</v>
      </c>
      <c r="C1487" s="91">
        <v>45600.0</v>
      </c>
      <c r="D1487" s="78" t="s">
        <v>2289</v>
      </c>
      <c r="E1487" s="72" t="s">
        <v>2290</v>
      </c>
      <c r="F1487" s="9"/>
      <c r="G1487" s="72" t="s">
        <v>2291</v>
      </c>
      <c r="H1487" s="72" t="s">
        <v>2292</v>
      </c>
      <c r="I1487" s="72" t="s">
        <v>54</v>
      </c>
      <c r="J1487" s="76" t="s">
        <v>862</v>
      </c>
      <c r="K1487" s="79"/>
      <c r="L1487" s="72" t="s">
        <v>56</v>
      </c>
    </row>
    <row r="1488">
      <c r="A1488" s="46">
        <v>1657.0</v>
      </c>
      <c r="B1488" s="158" t="s">
        <v>2293</v>
      </c>
      <c r="C1488" s="91">
        <v>45600.0</v>
      </c>
      <c r="D1488" s="78" t="s">
        <v>2289</v>
      </c>
      <c r="E1488" s="72" t="s">
        <v>2294</v>
      </c>
      <c r="F1488" s="9"/>
      <c r="G1488" s="72" t="s">
        <v>53</v>
      </c>
      <c r="H1488" s="72" t="s">
        <v>1311</v>
      </c>
      <c r="I1488" s="72" t="s">
        <v>54</v>
      </c>
      <c r="J1488" s="76" t="s">
        <v>619</v>
      </c>
      <c r="K1488" s="79"/>
      <c r="L1488" s="72" t="s">
        <v>56</v>
      </c>
    </row>
    <row r="1489">
      <c r="A1489" s="46">
        <v>1658.0</v>
      </c>
      <c r="B1489" s="158" t="s">
        <v>2295</v>
      </c>
      <c r="C1489" s="91">
        <v>45600.0</v>
      </c>
      <c r="D1489" s="9"/>
      <c r="E1489" s="72"/>
      <c r="F1489" s="9"/>
      <c r="G1489" s="75"/>
      <c r="H1489" s="75"/>
      <c r="I1489" s="75"/>
      <c r="J1489" s="79"/>
      <c r="K1489" s="79"/>
      <c r="L1489" s="75"/>
    </row>
    <row r="1490">
      <c r="A1490" s="46">
        <v>1659.0</v>
      </c>
      <c r="B1490" s="158" t="s">
        <v>2296</v>
      </c>
      <c r="C1490" s="91">
        <v>45600.0</v>
      </c>
      <c r="D1490" s="78" t="s">
        <v>2289</v>
      </c>
      <c r="E1490" s="72"/>
      <c r="F1490" s="9"/>
      <c r="G1490" s="72" t="s">
        <v>53</v>
      </c>
      <c r="H1490" s="75"/>
      <c r="I1490" s="75"/>
      <c r="J1490" s="79"/>
      <c r="K1490" s="79"/>
      <c r="L1490" s="75"/>
    </row>
    <row r="1491">
      <c r="A1491" s="46">
        <v>1660.0</v>
      </c>
      <c r="B1491" s="158" t="s">
        <v>2297</v>
      </c>
      <c r="C1491" s="75"/>
      <c r="D1491" s="9"/>
      <c r="E1491" s="72"/>
      <c r="F1491" s="9"/>
      <c r="G1491" s="75"/>
      <c r="H1491" s="75"/>
      <c r="I1491" s="75"/>
      <c r="J1491" s="79"/>
      <c r="K1491" s="79"/>
      <c r="L1491" s="75"/>
    </row>
    <row r="1492">
      <c r="A1492" s="46">
        <v>1661.0</v>
      </c>
      <c r="B1492" s="158" t="s">
        <v>2298</v>
      </c>
      <c r="C1492" s="75"/>
      <c r="D1492" s="9"/>
      <c r="E1492" s="72" t="s">
        <v>2299</v>
      </c>
      <c r="F1492" s="78" t="s">
        <v>2300</v>
      </c>
      <c r="G1492" s="75"/>
      <c r="H1492" s="75"/>
      <c r="I1492" s="75"/>
      <c r="J1492" s="79"/>
      <c r="K1492" s="79"/>
      <c r="L1492" s="72" t="s">
        <v>56</v>
      </c>
    </row>
    <row r="1493">
      <c r="A1493" s="46">
        <v>1662.0</v>
      </c>
      <c r="B1493" s="158" t="s">
        <v>2301</v>
      </c>
      <c r="C1493" s="75"/>
      <c r="D1493" s="9"/>
      <c r="E1493" s="72"/>
      <c r="F1493" s="9"/>
      <c r="G1493" s="75"/>
      <c r="H1493" s="75"/>
      <c r="I1493" s="75"/>
      <c r="J1493" s="79"/>
      <c r="K1493" s="79"/>
      <c r="L1493" s="75"/>
    </row>
    <row r="1494">
      <c r="A1494" s="46">
        <v>1663.0</v>
      </c>
      <c r="B1494" s="158" t="s">
        <v>2302</v>
      </c>
      <c r="C1494" s="75"/>
      <c r="D1494" s="9"/>
      <c r="E1494" s="72"/>
      <c r="F1494" s="9"/>
      <c r="G1494" s="75"/>
      <c r="H1494" s="75"/>
      <c r="I1494" s="75"/>
      <c r="J1494" s="79"/>
      <c r="K1494" s="79"/>
      <c r="L1494" s="75"/>
    </row>
    <row r="1495">
      <c r="A1495" s="46">
        <v>1664.0</v>
      </c>
      <c r="B1495" s="158" t="s">
        <v>2303</v>
      </c>
      <c r="C1495" s="75"/>
      <c r="D1495" s="9"/>
      <c r="E1495" s="72"/>
      <c r="F1495" s="9"/>
      <c r="G1495" s="75"/>
      <c r="H1495" s="75"/>
      <c r="I1495" s="75"/>
      <c r="J1495" s="79"/>
      <c r="K1495" s="79"/>
      <c r="L1495" s="75"/>
    </row>
    <row r="1496">
      <c r="A1496" s="46">
        <v>1665.0</v>
      </c>
      <c r="B1496" s="158" t="s">
        <v>2304</v>
      </c>
      <c r="C1496" s="75"/>
      <c r="D1496" s="9"/>
      <c r="E1496" s="72"/>
      <c r="F1496" s="9"/>
      <c r="G1496" s="75"/>
      <c r="H1496" s="75"/>
      <c r="I1496" s="75"/>
      <c r="J1496" s="79"/>
      <c r="K1496" s="79"/>
      <c r="L1496" s="75"/>
    </row>
    <row r="1497">
      <c r="A1497" s="46">
        <v>1666.0</v>
      </c>
      <c r="B1497" s="158" t="s">
        <v>2305</v>
      </c>
      <c r="C1497" s="75"/>
      <c r="D1497" s="9"/>
      <c r="E1497" s="72"/>
      <c r="F1497" s="9"/>
      <c r="G1497" s="75"/>
      <c r="H1497" s="75"/>
      <c r="I1497" s="75"/>
      <c r="J1497" s="79"/>
      <c r="K1497" s="79"/>
      <c r="L1497" s="75"/>
    </row>
    <row r="1498">
      <c r="A1498" s="46">
        <v>1667.0</v>
      </c>
      <c r="B1498" s="158" t="s">
        <v>2306</v>
      </c>
      <c r="C1498" s="75"/>
      <c r="D1498" s="9"/>
      <c r="E1498" s="72"/>
      <c r="F1498" s="9"/>
      <c r="G1498" s="75"/>
      <c r="H1498" s="75"/>
      <c r="I1498" s="75"/>
      <c r="J1498" s="79"/>
      <c r="K1498" s="79"/>
      <c r="L1498" s="75"/>
    </row>
    <row r="1499">
      <c r="A1499" s="46">
        <v>1668.0</v>
      </c>
      <c r="B1499" s="158" t="s">
        <v>2307</v>
      </c>
      <c r="C1499" s="75"/>
      <c r="D1499" s="9"/>
      <c r="E1499" s="72"/>
      <c r="F1499" s="9"/>
      <c r="G1499" s="75"/>
      <c r="H1499" s="75"/>
      <c r="I1499" s="75"/>
      <c r="J1499" s="79"/>
      <c r="K1499" s="79"/>
      <c r="L1499" s="75"/>
    </row>
    <row r="1500">
      <c r="A1500" s="46">
        <v>1669.0</v>
      </c>
      <c r="B1500" s="158" t="s">
        <v>2308</v>
      </c>
      <c r="C1500" s="75"/>
      <c r="D1500" s="9"/>
      <c r="E1500" s="72"/>
      <c r="F1500" s="9"/>
      <c r="G1500" s="75"/>
      <c r="H1500" s="75"/>
      <c r="I1500" s="75"/>
      <c r="J1500" s="79"/>
      <c r="K1500" s="79"/>
      <c r="L1500" s="75"/>
    </row>
    <row r="1501">
      <c r="A1501" s="46">
        <v>1670.0</v>
      </c>
      <c r="B1501" s="158" t="s">
        <v>2309</v>
      </c>
      <c r="C1501" s="75"/>
      <c r="D1501" s="78" t="s">
        <v>2278</v>
      </c>
      <c r="E1501" s="72" t="s">
        <v>2310</v>
      </c>
      <c r="F1501" s="9"/>
      <c r="G1501" s="72" t="s">
        <v>1810</v>
      </c>
      <c r="H1501" s="72" t="s">
        <v>2311</v>
      </c>
      <c r="I1501" s="72" t="s">
        <v>54</v>
      </c>
      <c r="J1501" s="76" t="s">
        <v>619</v>
      </c>
      <c r="K1501" s="79"/>
      <c r="L1501" s="72" t="s">
        <v>903</v>
      </c>
    </row>
    <row r="1502">
      <c r="A1502" s="46">
        <v>1671.0</v>
      </c>
      <c r="B1502" s="158" t="s">
        <v>2312</v>
      </c>
      <c r="C1502" s="75"/>
      <c r="D1502" s="9"/>
      <c r="E1502" s="72"/>
      <c r="F1502" s="9"/>
      <c r="G1502" s="75"/>
      <c r="H1502" s="75"/>
      <c r="I1502" s="75"/>
      <c r="J1502" s="79"/>
      <c r="K1502" s="79"/>
      <c r="L1502" s="75"/>
    </row>
    <row r="1503">
      <c r="A1503" s="46">
        <v>1672.0</v>
      </c>
      <c r="B1503" s="158" t="s">
        <v>2313</v>
      </c>
      <c r="C1503" s="75"/>
      <c r="D1503" s="9"/>
      <c r="E1503" s="72"/>
      <c r="F1503" s="9"/>
      <c r="G1503" s="75"/>
      <c r="H1503" s="75"/>
      <c r="I1503" s="75"/>
      <c r="J1503" s="79"/>
      <c r="K1503" s="79"/>
      <c r="L1503" s="75"/>
    </row>
    <row r="1504">
      <c r="A1504" s="46">
        <v>1673.0</v>
      </c>
      <c r="B1504" s="158" t="s">
        <v>2314</v>
      </c>
      <c r="C1504" s="75"/>
      <c r="D1504" s="9"/>
      <c r="E1504" s="72"/>
      <c r="F1504" s="9"/>
      <c r="G1504" s="75"/>
      <c r="H1504" s="75"/>
      <c r="I1504" s="75"/>
      <c r="J1504" s="79"/>
      <c r="K1504" s="79"/>
      <c r="L1504" s="75"/>
    </row>
    <row r="1505">
      <c r="A1505" s="46">
        <v>1674.0</v>
      </c>
      <c r="B1505" s="158" t="s">
        <v>2315</v>
      </c>
      <c r="C1505" s="75"/>
      <c r="D1505" s="9"/>
      <c r="E1505" s="72"/>
      <c r="F1505" s="9"/>
      <c r="G1505" s="75"/>
      <c r="H1505" s="75"/>
      <c r="I1505" s="75"/>
      <c r="J1505" s="79"/>
      <c r="K1505" s="79"/>
      <c r="L1505" s="75"/>
    </row>
    <row r="1506">
      <c r="A1506" s="46">
        <v>1675.0</v>
      </c>
      <c r="B1506" s="158" t="s">
        <v>2316</v>
      </c>
      <c r="C1506" s="75"/>
      <c r="D1506" s="9"/>
      <c r="E1506" s="72"/>
      <c r="F1506" s="9"/>
      <c r="G1506" s="75"/>
      <c r="H1506" s="75"/>
      <c r="I1506" s="75"/>
      <c r="J1506" s="79"/>
      <c r="K1506" s="79"/>
      <c r="L1506" s="75"/>
    </row>
    <row r="1507">
      <c r="A1507" s="46">
        <v>1676.0</v>
      </c>
      <c r="B1507" s="158" t="s">
        <v>2317</v>
      </c>
      <c r="C1507" s="75"/>
      <c r="D1507" s="9"/>
      <c r="E1507" s="72"/>
      <c r="F1507" s="9"/>
      <c r="G1507" s="75"/>
      <c r="H1507" s="75"/>
      <c r="I1507" s="75"/>
      <c r="J1507" s="79"/>
      <c r="K1507" s="79"/>
      <c r="L1507" s="75"/>
    </row>
    <row r="1508">
      <c r="A1508" s="46">
        <v>1677.0</v>
      </c>
      <c r="B1508" s="158" t="s">
        <v>2318</v>
      </c>
      <c r="C1508" s="75"/>
      <c r="D1508" s="9"/>
      <c r="E1508" s="72"/>
      <c r="F1508" s="9"/>
      <c r="G1508" s="75"/>
      <c r="H1508" s="75"/>
      <c r="I1508" s="75"/>
      <c r="J1508" s="79"/>
      <c r="K1508" s="79"/>
      <c r="L1508" s="75"/>
    </row>
    <row r="1509">
      <c r="A1509" s="46">
        <v>1678.0</v>
      </c>
      <c r="B1509" s="158" t="s">
        <v>2319</v>
      </c>
      <c r="C1509" s="159">
        <v>45646.0</v>
      </c>
      <c r="D1509" s="78" t="s">
        <v>698</v>
      </c>
      <c r="E1509" s="72">
        <v>8.445938344E9</v>
      </c>
      <c r="F1509" s="9"/>
      <c r="G1509" s="75"/>
      <c r="H1509" s="72" t="s">
        <v>2320</v>
      </c>
      <c r="I1509" s="72" t="s">
        <v>54</v>
      </c>
      <c r="J1509" s="76" t="s">
        <v>619</v>
      </c>
      <c r="K1509" s="79"/>
      <c r="L1509" s="72" t="s">
        <v>56</v>
      </c>
    </row>
    <row r="1510">
      <c r="A1510" s="46">
        <v>1679.0</v>
      </c>
      <c r="B1510" s="158" t="s">
        <v>2321</v>
      </c>
      <c r="C1510" s="75"/>
      <c r="D1510" s="9"/>
      <c r="E1510" s="72"/>
      <c r="F1510" s="9"/>
      <c r="G1510" s="75"/>
      <c r="H1510" s="75"/>
      <c r="I1510" s="75"/>
      <c r="J1510" s="79"/>
      <c r="K1510" s="79"/>
      <c r="L1510" s="75"/>
    </row>
    <row r="1511">
      <c r="A1511" s="46">
        <v>1680.0</v>
      </c>
      <c r="B1511" s="158" t="s">
        <v>2322</v>
      </c>
      <c r="C1511" s="75"/>
      <c r="D1511" s="9"/>
      <c r="E1511" s="72"/>
      <c r="F1511" s="9"/>
      <c r="G1511" s="75"/>
      <c r="H1511" s="75"/>
      <c r="I1511" s="75"/>
      <c r="J1511" s="79"/>
      <c r="K1511" s="79"/>
      <c r="L1511" s="75"/>
    </row>
    <row r="1512">
      <c r="A1512" s="46">
        <v>1681.0</v>
      </c>
      <c r="B1512" s="158"/>
      <c r="C1512" s="75"/>
      <c r="D1512" s="9"/>
      <c r="E1512" s="72"/>
      <c r="F1512" s="9"/>
      <c r="G1512" s="75"/>
      <c r="H1512" s="75"/>
      <c r="I1512" s="75"/>
      <c r="J1512" s="79"/>
      <c r="K1512" s="79"/>
      <c r="L1512" s="75"/>
    </row>
    <row r="1513">
      <c r="A1513" s="46">
        <v>1682.0</v>
      </c>
      <c r="B1513" s="158" t="s">
        <v>2323</v>
      </c>
      <c r="C1513" s="75"/>
      <c r="D1513" s="9"/>
      <c r="E1513" s="72"/>
      <c r="F1513" s="9"/>
      <c r="G1513" s="75"/>
      <c r="H1513" s="75"/>
      <c r="I1513" s="75"/>
      <c r="J1513" s="79"/>
      <c r="K1513" s="79"/>
      <c r="L1513" s="75"/>
    </row>
    <row r="1514">
      <c r="A1514" s="46">
        <v>1683.0</v>
      </c>
      <c r="B1514" s="158" t="s">
        <v>2324</v>
      </c>
      <c r="C1514" s="75"/>
      <c r="D1514" s="9"/>
      <c r="E1514" s="72"/>
      <c r="F1514" s="9"/>
      <c r="G1514" s="75"/>
      <c r="H1514" s="75"/>
      <c r="I1514" s="75"/>
      <c r="J1514" s="79"/>
      <c r="K1514" s="79"/>
      <c r="L1514" s="75"/>
    </row>
    <row r="1515">
      <c r="A1515" s="46">
        <v>1684.0</v>
      </c>
      <c r="B1515" s="158" t="s">
        <v>2325</v>
      </c>
      <c r="C1515" s="75"/>
      <c r="D1515" s="9"/>
      <c r="E1515" s="72"/>
      <c r="F1515" s="9"/>
      <c r="G1515" s="75"/>
      <c r="H1515" s="75"/>
      <c r="I1515" s="75"/>
      <c r="J1515" s="79"/>
      <c r="K1515" s="79"/>
      <c r="L1515" s="75"/>
    </row>
    <row r="1516">
      <c r="A1516" s="46">
        <v>1685.0</v>
      </c>
      <c r="B1516" s="158" t="s">
        <v>2326</v>
      </c>
      <c r="C1516" s="159">
        <v>45644.0</v>
      </c>
      <c r="D1516" s="78" t="s">
        <v>698</v>
      </c>
      <c r="E1516" s="72">
        <v>8.441325791E9</v>
      </c>
      <c r="F1516" s="9"/>
      <c r="G1516" s="72" t="s">
        <v>1813</v>
      </c>
      <c r="H1516" s="72" t="s">
        <v>1311</v>
      </c>
      <c r="I1516" s="72" t="s">
        <v>54</v>
      </c>
      <c r="J1516" s="76" t="s">
        <v>619</v>
      </c>
      <c r="K1516" s="79"/>
      <c r="L1516" s="75"/>
    </row>
    <row r="1517">
      <c r="A1517" s="46">
        <v>1686.0</v>
      </c>
      <c r="B1517" s="158" t="s">
        <v>2327</v>
      </c>
      <c r="C1517" s="159">
        <v>45650.0</v>
      </c>
      <c r="D1517" s="78" t="s">
        <v>698</v>
      </c>
      <c r="E1517" s="72">
        <v>8.442746728E9</v>
      </c>
      <c r="F1517" s="9"/>
      <c r="G1517" s="72" t="s">
        <v>1813</v>
      </c>
      <c r="H1517" s="72" t="s">
        <v>1311</v>
      </c>
      <c r="I1517" s="72" t="s">
        <v>54</v>
      </c>
      <c r="J1517" s="76" t="s">
        <v>619</v>
      </c>
      <c r="K1517" s="79"/>
      <c r="L1517" s="75"/>
    </row>
    <row r="1518">
      <c r="A1518" s="46">
        <v>1687.0</v>
      </c>
      <c r="B1518" s="158" t="s">
        <v>1448</v>
      </c>
      <c r="C1518" s="75"/>
      <c r="D1518" s="9"/>
      <c r="E1518" s="72"/>
      <c r="F1518" s="9"/>
      <c r="G1518" s="75"/>
      <c r="H1518" s="75"/>
      <c r="I1518" s="75"/>
      <c r="J1518" s="79"/>
      <c r="K1518" s="79"/>
      <c r="L1518" s="75"/>
    </row>
    <row r="1519">
      <c r="A1519" s="46">
        <v>1688.0</v>
      </c>
      <c r="B1519" s="158" t="s">
        <v>2304</v>
      </c>
      <c r="C1519" s="75"/>
      <c r="D1519" s="9"/>
      <c r="E1519" s="72"/>
      <c r="F1519" s="9"/>
      <c r="G1519" s="75"/>
      <c r="H1519" s="75"/>
      <c r="I1519" s="75"/>
      <c r="J1519" s="79"/>
      <c r="K1519" s="79"/>
      <c r="L1519" s="75"/>
    </row>
    <row r="1520">
      <c r="A1520" s="46">
        <v>1689.0</v>
      </c>
      <c r="B1520" s="158" t="s">
        <v>2328</v>
      </c>
      <c r="C1520" s="75"/>
      <c r="D1520" s="78" t="s">
        <v>52</v>
      </c>
      <c r="E1520" s="72" t="s">
        <v>2329</v>
      </c>
      <c r="F1520" s="9"/>
      <c r="G1520" s="72" t="s">
        <v>53</v>
      </c>
      <c r="H1520" s="72" t="s">
        <v>1311</v>
      </c>
      <c r="I1520" s="72" t="s">
        <v>54</v>
      </c>
      <c r="J1520" s="76" t="s">
        <v>619</v>
      </c>
      <c r="K1520" s="79"/>
      <c r="L1520" s="72" t="s">
        <v>56</v>
      </c>
    </row>
    <row r="1521">
      <c r="A1521" s="46">
        <v>1690.0</v>
      </c>
      <c r="B1521" s="158" t="s">
        <v>2330</v>
      </c>
      <c r="C1521" s="75"/>
      <c r="D1521" s="9"/>
      <c r="E1521" s="72"/>
      <c r="F1521" s="9"/>
      <c r="G1521" s="75"/>
      <c r="H1521" s="75"/>
      <c r="I1521" s="75"/>
      <c r="J1521" s="79"/>
      <c r="K1521" s="79"/>
      <c r="L1521" s="75"/>
    </row>
    <row r="1522">
      <c r="A1522" s="46">
        <v>1691.0</v>
      </c>
      <c r="B1522" s="158" t="s">
        <v>2331</v>
      </c>
      <c r="C1522" s="75"/>
      <c r="D1522" s="9"/>
      <c r="E1522" s="72">
        <v>8.443600687E9</v>
      </c>
      <c r="F1522" s="9"/>
      <c r="G1522" s="75"/>
      <c r="H1522" s="75"/>
      <c r="I1522" s="75"/>
      <c r="J1522" s="79"/>
      <c r="K1522" s="79"/>
      <c r="L1522" s="75"/>
    </row>
    <row r="1523">
      <c r="A1523" s="46">
        <v>1692.0</v>
      </c>
      <c r="B1523" s="158" t="s">
        <v>2332</v>
      </c>
      <c r="C1523" s="75"/>
      <c r="D1523" s="9"/>
      <c r="E1523" s="72" t="s">
        <v>2333</v>
      </c>
      <c r="F1523" s="9"/>
      <c r="G1523" s="72" t="s">
        <v>1770</v>
      </c>
      <c r="H1523" s="72" t="s">
        <v>2334</v>
      </c>
      <c r="I1523" s="72" t="s">
        <v>54</v>
      </c>
      <c r="J1523" s="76" t="s">
        <v>1940</v>
      </c>
      <c r="K1523" s="79"/>
      <c r="L1523" s="72" t="s">
        <v>56</v>
      </c>
    </row>
    <row r="1524">
      <c r="A1524" s="46">
        <v>1693.0</v>
      </c>
      <c r="B1524" s="158" t="s">
        <v>2335</v>
      </c>
      <c r="C1524" s="159">
        <v>45645.0</v>
      </c>
      <c r="D1524" s="78" t="s">
        <v>698</v>
      </c>
      <c r="E1524" s="72" t="s">
        <v>2336</v>
      </c>
      <c r="F1524" s="9"/>
      <c r="G1524" s="72" t="s">
        <v>1813</v>
      </c>
      <c r="H1524" s="72" t="s">
        <v>34</v>
      </c>
      <c r="I1524" s="72" t="s">
        <v>54</v>
      </c>
      <c r="J1524" s="76" t="s">
        <v>619</v>
      </c>
      <c r="K1524" s="79"/>
      <c r="L1524" s="75"/>
    </row>
    <row r="1525">
      <c r="A1525" s="46">
        <v>1694.0</v>
      </c>
      <c r="B1525" s="158" t="s">
        <v>2337</v>
      </c>
      <c r="C1525" s="75"/>
      <c r="D1525" s="9"/>
      <c r="E1525" s="72"/>
      <c r="F1525" s="9"/>
      <c r="G1525" s="75"/>
      <c r="H1525" s="75"/>
      <c r="I1525" s="75"/>
      <c r="J1525" s="79"/>
      <c r="K1525" s="79"/>
      <c r="L1525" s="75"/>
    </row>
    <row r="1526">
      <c r="A1526" s="46">
        <v>1695.0</v>
      </c>
      <c r="B1526" s="158" t="s">
        <v>2338</v>
      </c>
      <c r="C1526" s="75"/>
      <c r="D1526" s="9"/>
      <c r="E1526" s="72"/>
      <c r="F1526" s="9"/>
      <c r="G1526" s="75"/>
      <c r="H1526" s="75"/>
      <c r="I1526" s="75"/>
      <c r="J1526" s="79"/>
      <c r="K1526" s="79"/>
      <c r="L1526" s="75"/>
    </row>
    <row r="1527">
      <c r="A1527" s="46">
        <v>1696.0</v>
      </c>
      <c r="B1527" s="158" t="s">
        <v>2339</v>
      </c>
      <c r="C1527" s="75"/>
      <c r="D1527" s="9"/>
      <c r="E1527" s="72"/>
      <c r="F1527" s="9"/>
      <c r="G1527" s="75"/>
      <c r="H1527" s="75"/>
      <c r="I1527" s="75"/>
      <c r="J1527" s="79"/>
      <c r="K1527" s="79"/>
      <c r="L1527" s="75"/>
    </row>
    <row r="1528">
      <c r="A1528" s="46">
        <v>1697.0</v>
      </c>
      <c r="B1528" s="158" t="s">
        <v>2340</v>
      </c>
      <c r="C1528" s="75"/>
      <c r="D1528" s="9"/>
      <c r="E1528" s="72"/>
      <c r="F1528" s="9"/>
      <c r="G1528" s="75"/>
      <c r="H1528" s="75"/>
      <c r="I1528" s="75"/>
      <c r="J1528" s="79"/>
      <c r="K1528" s="79"/>
      <c r="L1528" s="75"/>
    </row>
    <row r="1529">
      <c r="A1529" s="46">
        <v>1698.0</v>
      </c>
      <c r="B1529" s="158" t="s">
        <v>2341</v>
      </c>
      <c r="C1529" s="75"/>
      <c r="D1529" s="9"/>
      <c r="E1529" s="72"/>
      <c r="F1529" s="9"/>
      <c r="G1529" s="75"/>
      <c r="H1529" s="75"/>
      <c r="I1529" s="75"/>
      <c r="J1529" s="79"/>
      <c r="K1529" s="79"/>
      <c r="L1529" s="75"/>
    </row>
    <row r="1530">
      <c r="A1530" s="46">
        <v>1699.0</v>
      </c>
      <c r="B1530" s="158" t="s">
        <v>2342</v>
      </c>
      <c r="C1530" s="75"/>
      <c r="D1530" s="9"/>
      <c r="E1530" s="72"/>
      <c r="F1530" s="9"/>
      <c r="G1530" s="75"/>
      <c r="H1530" s="75"/>
      <c r="I1530" s="75"/>
      <c r="J1530" s="79"/>
      <c r="K1530" s="79"/>
      <c r="L1530" s="75"/>
    </row>
    <row r="1531">
      <c r="A1531" s="46">
        <v>1700.0</v>
      </c>
      <c r="B1531" s="158" t="s">
        <v>2343</v>
      </c>
      <c r="C1531" s="75"/>
      <c r="D1531" s="9"/>
      <c r="E1531" s="72"/>
      <c r="F1531" s="9"/>
      <c r="G1531" s="75"/>
      <c r="H1531" s="75"/>
      <c r="I1531" s="75"/>
      <c r="J1531" s="79"/>
      <c r="K1531" s="79"/>
      <c r="L1531" s="75"/>
    </row>
    <row r="1532">
      <c r="A1532" s="46">
        <v>1701.0</v>
      </c>
      <c r="B1532" s="158" t="s">
        <v>2344</v>
      </c>
      <c r="C1532" s="75"/>
      <c r="D1532" s="9"/>
      <c r="E1532" s="72"/>
      <c r="F1532" s="9"/>
      <c r="G1532" s="75"/>
      <c r="H1532" s="75"/>
      <c r="I1532" s="75"/>
      <c r="J1532" s="79"/>
      <c r="K1532" s="79"/>
      <c r="L1532" s="75"/>
    </row>
    <row r="1533">
      <c r="A1533" s="46">
        <v>1702.0</v>
      </c>
      <c r="B1533" s="158" t="s">
        <v>2345</v>
      </c>
      <c r="C1533" s="75"/>
      <c r="D1533" s="9"/>
      <c r="E1533" s="72"/>
      <c r="F1533" s="9"/>
      <c r="G1533" s="75"/>
      <c r="H1533" s="75"/>
      <c r="I1533" s="75"/>
      <c r="J1533" s="79"/>
      <c r="K1533" s="79"/>
      <c r="L1533" s="75"/>
    </row>
    <row r="1534">
      <c r="A1534" s="46">
        <v>1703.0</v>
      </c>
      <c r="B1534" s="158" t="s">
        <v>2346</v>
      </c>
      <c r="C1534" s="75"/>
      <c r="D1534" s="9"/>
      <c r="E1534" s="72"/>
      <c r="F1534" s="9"/>
      <c r="G1534" s="75"/>
      <c r="H1534" s="75"/>
      <c r="I1534" s="75"/>
      <c r="J1534" s="79"/>
      <c r="K1534" s="79"/>
      <c r="L1534" s="75"/>
    </row>
    <row r="1535">
      <c r="A1535" s="46">
        <v>1704.0</v>
      </c>
      <c r="B1535" s="158" t="s">
        <v>2347</v>
      </c>
      <c r="C1535" s="75"/>
      <c r="D1535" s="9"/>
      <c r="E1535" s="72"/>
      <c r="F1535" s="9"/>
      <c r="G1535" s="75"/>
      <c r="H1535" s="75"/>
      <c r="I1535" s="75"/>
      <c r="J1535" s="79"/>
      <c r="K1535" s="79"/>
      <c r="L1535" s="75"/>
    </row>
    <row r="1536">
      <c r="A1536" s="46">
        <v>1705.0</v>
      </c>
      <c r="B1536" s="158" t="s">
        <v>2348</v>
      </c>
      <c r="C1536" s="75"/>
      <c r="D1536" s="9"/>
      <c r="E1536" s="72"/>
      <c r="F1536" s="9"/>
      <c r="G1536" s="75"/>
      <c r="H1536" s="75"/>
      <c r="I1536" s="75"/>
      <c r="J1536" s="79"/>
      <c r="K1536" s="79"/>
      <c r="L1536" s="75"/>
    </row>
    <row r="1537">
      <c r="A1537" s="46">
        <v>1706.0</v>
      </c>
      <c r="B1537" s="158" t="s">
        <v>2349</v>
      </c>
      <c r="C1537" s="75"/>
      <c r="D1537" s="9"/>
      <c r="E1537" s="72"/>
      <c r="F1537" s="9"/>
      <c r="G1537" s="75"/>
      <c r="H1537" s="75"/>
      <c r="I1537" s="75"/>
      <c r="J1537" s="79"/>
      <c r="K1537" s="79"/>
      <c r="L1537" s="75"/>
    </row>
    <row r="1538">
      <c r="A1538" s="46">
        <v>1707.0</v>
      </c>
      <c r="B1538" s="158" t="s">
        <v>2350</v>
      </c>
      <c r="C1538" s="75"/>
      <c r="D1538" s="9"/>
      <c r="E1538" s="72"/>
      <c r="F1538" s="9"/>
      <c r="G1538" s="75"/>
      <c r="H1538" s="75"/>
      <c r="I1538" s="75"/>
      <c r="J1538" s="79"/>
      <c r="K1538" s="79"/>
      <c r="L1538" s="75"/>
    </row>
    <row r="1539">
      <c r="A1539" s="46">
        <v>1708.0</v>
      </c>
      <c r="B1539" s="158" t="s">
        <v>2351</v>
      </c>
      <c r="C1539" s="75"/>
      <c r="D1539" s="9"/>
      <c r="E1539" s="72"/>
      <c r="F1539" s="9"/>
      <c r="G1539" s="75"/>
      <c r="H1539" s="75"/>
      <c r="I1539" s="75"/>
      <c r="J1539" s="79"/>
      <c r="K1539" s="79"/>
      <c r="L1539" s="75"/>
    </row>
    <row r="1540">
      <c r="A1540" s="46">
        <v>1709.0</v>
      </c>
      <c r="B1540" s="158" t="s">
        <v>2352</v>
      </c>
      <c r="C1540" s="160">
        <v>45659.0</v>
      </c>
      <c r="D1540" s="78" t="s">
        <v>2278</v>
      </c>
      <c r="E1540" s="72" t="s">
        <v>2353</v>
      </c>
      <c r="F1540" s="9"/>
      <c r="G1540" s="72" t="s">
        <v>1810</v>
      </c>
      <c r="H1540" s="72" t="s">
        <v>34</v>
      </c>
      <c r="I1540" s="72" t="s">
        <v>54</v>
      </c>
      <c r="J1540" s="76" t="s">
        <v>619</v>
      </c>
      <c r="K1540" s="79"/>
      <c r="L1540" s="72" t="s">
        <v>56</v>
      </c>
    </row>
    <row r="1541">
      <c r="A1541" s="46">
        <v>1710.0</v>
      </c>
      <c r="B1541" s="158" t="s">
        <v>2354</v>
      </c>
      <c r="C1541" s="75"/>
      <c r="D1541" s="9"/>
      <c r="E1541" s="72"/>
      <c r="F1541" s="9"/>
      <c r="G1541" s="75"/>
      <c r="H1541" s="75"/>
      <c r="I1541" s="75"/>
      <c r="J1541" s="79"/>
      <c r="K1541" s="79"/>
      <c r="L1541" s="75"/>
    </row>
    <row r="1542">
      <c r="A1542" s="46">
        <v>1711.0</v>
      </c>
      <c r="B1542" s="158" t="s">
        <v>2355</v>
      </c>
      <c r="C1542" s="75"/>
      <c r="D1542" s="9"/>
      <c r="E1542" s="72"/>
      <c r="F1542" s="9"/>
      <c r="G1542" s="75"/>
      <c r="H1542" s="75"/>
      <c r="I1542" s="75"/>
      <c r="J1542" s="79"/>
      <c r="K1542" s="79"/>
      <c r="L1542" s="75"/>
    </row>
    <row r="1543">
      <c r="A1543" s="46">
        <v>1712.0</v>
      </c>
      <c r="B1543" s="158" t="s">
        <v>2356</v>
      </c>
      <c r="C1543" s="75"/>
      <c r="D1543" s="9"/>
      <c r="E1543" s="72"/>
      <c r="F1543" s="9"/>
      <c r="G1543" s="75"/>
      <c r="H1543" s="75"/>
      <c r="I1543" s="75"/>
      <c r="J1543" s="79"/>
      <c r="K1543" s="79"/>
      <c r="L1543" s="75"/>
    </row>
    <row r="1544">
      <c r="A1544" s="46">
        <v>1713.0</v>
      </c>
      <c r="B1544" s="158" t="s">
        <v>2357</v>
      </c>
      <c r="C1544" s="75"/>
      <c r="D1544" s="9"/>
      <c r="E1544" s="72"/>
      <c r="F1544" s="9"/>
      <c r="G1544" s="75"/>
      <c r="H1544" s="75"/>
      <c r="I1544" s="75"/>
      <c r="J1544" s="79"/>
      <c r="K1544" s="79"/>
      <c r="L1544" s="75"/>
    </row>
    <row r="1545">
      <c r="A1545" s="46">
        <v>1714.0</v>
      </c>
      <c r="B1545" s="158" t="s">
        <v>2358</v>
      </c>
      <c r="C1545" s="75"/>
      <c r="D1545" s="9"/>
      <c r="E1545" s="72"/>
      <c r="F1545" s="9"/>
      <c r="G1545" s="75"/>
      <c r="H1545" s="75"/>
      <c r="I1545" s="75"/>
      <c r="J1545" s="79"/>
      <c r="K1545" s="79"/>
      <c r="L1545" s="75"/>
    </row>
    <row r="1546">
      <c r="A1546" s="46">
        <v>1715.0</v>
      </c>
      <c r="B1546" s="158" t="s">
        <v>2359</v>
      </c>
      <c r="C1546" s="75"/>
      <c r="D1546" s="78" t="s">
        <v>698</v>
      </c>
      <c r="E1546" s="72" t="s">
        <v>2360</v>
      </c>
      <c r="F1546" s="9"/>
      <c r="G1546" s="72" t="s">
        <v>1813</v>
      </c>
      <c r="H1546" s="72" t="s">
        <v>1311</v>
      </c>
      <c r="I1546" s="72" t="s">
        <v>54</v>
      </c>
      <c r="J1546" s="76" t="s">
        <v>619</v>
      </c>
      <c r="K1546" s="79"/>
      <c r="L1546" s="72" t="s">
        <v>56</v>
      </c>
    </row>
    <row r="1547">
      <c r="A1547" s="46">
        <v>1716.0</v>
      </c>
      <c r="B1547" s="158" t="s">
        <v>2361</v>
      </c>
      <c r="C1547" s="75"/>
      <c r="D1547" s="9"/>
      <c r="E1547" s="72"/>
      <c r="F1547" s="9"/>
      <c r="G1547" s="75"/>
      <c r="H1547" s="75"/>
      <c r="I1547" s="75"/>
      <c r="J1547" s="79"/>
      <c r="K1547" s="79"/>
      <c r="L1547" s="75"/>
    </row>
    <row r="1548">
      <c r="A1548" s="46">
        <v>1717.0</v>
      </c>
      <c r="B1548" s="158" t="s">
        <v>2362</v>
      </c>
      <c r="C1548" s="75"/>
      <c r="D1548" s="9"/>
      <c r="E1548" s="72"/>
      <c r="F1548" s="9"/>
      <c r="G1548" s="75"/>
      <c r="H1548" s="75"/>
      <c r="I1548" s="75"/>
      <c r="J1548" s="79"/>
      <c r="K1548" s="79"/>
      <c r="L1548" s="75"/>
    </row>
    <row r="1549">
      <c r="A1549" s="46">
        <v>1718.0</v>
      </c>
      <c r="B1549" s="158" t="s">
        <v>2363</v>
      </c>
      <c r="C1549" s="159">
        <v>45644.0</v>
      </c>
      <c r="D1549" s="78" t="s">
        <v>698</v>
      </c>
      <c r="E1549" s="72">
        <v>8.447932859E9</v>
      </c>
      <c r="F1549" s="9"/>
      <c r="G1549" s="72" t="s">
        <v>2112</v>
      </c>
      <c r="H1549" s="72" t="s">
        <v>34</v>
      </c>
      <c r="I1549" s="72" t="s">
        <v>54</v>
      </c>
      <c r="J1549" s="76" t="s">
        <v>619</v>
      </c>
      <c r="K1549" s="79"/>
      <c r="L1549" s="75"/>
    </row>
    <row r="1550">
      <c r="A1550" s="46">
        <v>1719.0</v>
      </c>
      <c r="B1550" s="158" t="s">
        <v>2364</v>
      </c>
      <c r="C1550" s="75"/>
      <c r="D1550" s="9"/>
      <c r="E1550" s="72"/>
      <c r="F1550" s="9"/>
      <c r="G1550" s="75"/>
      <c r="H1550" s="75"/>
      <c r="I1550" s="75"/>
      <c r="J1550" s="79"/>
      <c r="K1550" s="79"/>
      <c r="L1550" s="75"/>
    </row>
    <row r="1551">
      <c r="A1551" s="46">
        <v>1720.0</v>
      </c>
      <c r="B1551" s="158" t="s">
        <v>2365</v>
      </c>
      <c r="C1551" s="75"/>
      <c r="D1551" s="9"/>
      <c r="E1551" s="72"/>
      <c r="F1551" s="9"/>
      <c r="G1551" s="75"/>
      <c r="H1551" s="75"/>
      <c r="I1551" s="75"/>
      <c r="J1551" s="79"/>
      <c r="K1551" s="79"/>
      <c r="L1551" s="75"/>
    </row>
    <row r="1552">
      <c r="A1552" s="46">
        <v>1721.0</v>
      </c>
      <c r="B1552" s="158" t="s">
        <v>2366</v>
      </c>
      <c r="C1552" s="75"/>
      <c r="D1552" s="9"/>
      <c r="E1552" s="72"/>
      <c r="F1552" s="9"/>
      <c r="G1552" s="75"/>
      <c r="H1552" s="75"/>
      <c r="I1552" s="75"/>
      <c r="J1552" s="79"/>
      <c r="K1552" s="79"/>
      <c r="L1552" s="75"/>
    </row>
    <row r="1553">
      <c r="A1553" s="46">
        <v>1722.0</v>
      </c>
      <c r="B1553" s="158" t="s">
        <v>2367</v>
      </c>
      <c r="C1553" s="75"/>
      <c r="D1553" s="9"/>
      <c r="E1553" s="72"/>
      <c r="F1553" s="9"/>
      <c r="G1553" s="75"/>
      <c r="H1553" s="75"/>
      <c r="I1553" s="75"/>
      <c r="J1553" s="79"/>
      <c r="K1553" s="79"/>
      <c r="L1553" s="75"/>
    </row>
    <row r="1554">
      <c r="A1554" s="46">
        <v>1723.0</v>
      </c>
      <c r="B1554" s="158" t="s">
        <v>2368</v>
      </c>
      <c r="C1554" s="159">
        <v>45646.0</v>
      </c>
      <c r="D1554" s="78" t="s">
        <v>698</v>
      </c>
      <c r="E1554" s="72" t="s">
        <v>2369</v>
      </c>
      <c r="F1554" s="9"/>
      <c r="G1554" s="72" t="s">
        <v>2320</v>
      </c>
      <c r="H1554" s="72" t="s">
        <v>1311</v>
      </c>
      <c r="I1554" s="72" t="s">
        <v>54</v>
      </c>
      <c r="J1554" s="76" t="s">
        <v>619</v>
      </c>
      <c r="K1554" s="79"/>
      <c r="L1554" s="75"/>
    </row>
    <row r="1555">
      <c r="A1555" s="46">
        <v>1724.0</v>
      </c>
      <c r="B1555" s="158" t="s">
        <v>2370</v>
      </c>
      <c r="C1555" s="75"/>
      <c r="D1555" s="9"/>
      <c r="E1555" s="72"/>
      <c r="F1555" s="9"/>
      <c r="G1555" s="75"/>
      <c r="H1555" s="75"/>
      <c r="I1555" s="75"/>
      <c r="J1555" s="79"/>
      <c r="K1555" s="79"/>
      <c r="L1555" s="75"/>
    </row>
    <row r="1556">
      <c r="A1556" s="46">
        <v>1725.0</v>
      </c>
      <c r="B1556" s="158" t="s">
        <v>2371</v>
      </c>
      <c r="C1556" s="75"/>
      <c r="D1556" s="9"/>
      <c r="E1556" s="72"/>
      <c r="F1556" s="9"/>
      <c r="G1556" s="75"/>
      <c r="H1556" s="75"/>
      <c r="I1556" s="75"/>
      <c r="J1556" s="79"/>
      <c r="K1556" s="79"/>
      <c r="L1556" s="75"/>
    </row>
    <row r="1557">
      <c r="A1557" s="46">
        <v>1726.0</v>
      </c>
      <c r="B1557" s="158" t="s">
        <v>2372</v>
      </c>
      <c r="C1557" s="159">
        <v>45646.0</v>
      </c>
      <c r="D1557" s="78" t="s">
        <v>2373</v>
      </c>
      <c r="E1557" s="72">
        <v>8.444962751E9</v>
      </c>
      <c r="F1557" s="9"/>
      <c r="G1557" s="72" t="s">
        <v>2320</v>
      </c>
      <c r="H1557" s="72" t="s">
        <v>34</v>
      </c>
      <c r="I1557" s="72" t="s">
        <v>1962</v>
      </c>
      <c r="J1557" s="76" t="s">
        <v>703</v>
      </c>
      <c r="K1557" s="79"/>
      <c r="L1557" s="72" t="s">
        <v>56</v>
      </c>
    </row>
    <row r="1558">
      <c r="A1558" s="46">
        <v>1727.0</v>
      </c>
      <c r="B1558" s="158" t="s">
        <v>2374</v>
      </c>
      <c r="C1558" s="75"/>
      <c r="D1558" s="9"/>
      <c r="E1558" s="72">
        <v>8.444051779E9</v>
      </c>
      <c r="F1558" s="9"/>
      <c r="G1558" s="75"/>
      <c r="H1558" s="75"/>
      <c r="I1558" s="75"/>
      <c r="J1558" s="79"/>
      <c r="K1558" s="79"/>
      <c r="L1558" s="75"/>
    </row>
    <row r="1559">
      <c r="A1559" s="46">
        <v>1728.0</v>
      </c>
      <c r="B1559" s="158" t="s">
        <v>2375</v>
      </c>
      <c r="C1559" s="159">
        <v>45646.0</v>
      </c>
      <c r="D1559" s="78" t="s">
        <v>698</v>
      </c>
      <c r="E1559" s="72">
        <v>8.444278704E9</v>
      </c>
      <c r="F1559" s="9"/>
      <c r="G1559" s="72" t="s">
        <v>1813</v>
      </c>
      <c r="H1559" s="72" t="s">
        <v>40</v>
      </c>
      <c r="I1559" s="72" t="s">
        <v>54</v>
      </c>
      <c r="J1559" s="76" t="s">
        <v>1219</v>
      </c>
      <c r="K1559" s="79"/>
      <c r="L1559" s="75"/>
    </row>
    <row r="1560">
      <c r="A1560" s="46">
        <v>1729.0</v>
      </c>
      <c r="B1560" s="158" t="s">
        <v>2376</v>
      </c>
      <c r="C1560" s="159">
        <v>45649.0</v>
      </c>
      <c r="D1560" s="78" t="s">
        <v>698</v>
      </c>
      <c r="E1560" s="72">
        <v>8.441975222E9</v>
      </c>
      <c r="F1560" s="9"/>
      <c r="G1560" s="72" t="s">
        <v>1813</v>
      </c>
      <c r="H1560" s="72" t="s">
        <v>34</v>
      </c>
      <c r="I1560" s="72" t="s">
        <v>54</v>
      </c>
      <c r="J1560" s="76" t="s">
        <v>619</v>
      </c>
      <c r="K1560" s="79"/>
      <c r="L1560" s="72" t="s">
        <v>56</v>
      </c>
    </row>
    <row r="1561">
      <c r="A1561" s="46">
        <v>1730.0</v>
      </c>
      <c r="B1561" s="161" t="s">
        <v>1607</v>
      </c>
      <c r="C1561" s="75"/>
      <c r="D1561" s="9"/>
      <c r="E1561" s="72" t="s">
        <v>1608</v>
      </c>
      <c r="F1561" s="9"/>
      <c r="G1561" s="75"/>
      <c r="H1561" s="75"/>
      <c r="I1561" s="75"/>
      <c r="J1561" s="79"/>
      <c r="K1561" s="79"/>
      <c r="L1561" s="75"/>
    </row>
    <row r="1562">
      <c r="A1562" s="46">
        <v>1731.0</v>
      </c>
      <c r="B1562" s="158" t="s">
        <v>2377</v>
      </c>
      <c r="C1562" s="159">
        <v>45649.0</v>
      </c>
      <c r="D1562" s="78" t="s">
        <v>2378</v>
      </c>
      <c r="E1562" s="72">
        <v>8.421025747E9</v>
      </c>
      <c r="F1562" s="9"/>
      <c r="G1562" s="72" t="s">
        <v>1830</v>
      </c>
      <c r="H1562" s="72" t="s">
        <v>34</v>
      </c>
      <c r="I1562" s="72" t="s">
        <v>54</v>
      </c>
      <c r="J1562" s="76" t="s">
        <v>619</v>
      </c>
      <c r="K1562" s="79"/>
      <c r="L1562" s="72" t="s">
        <v>56</v>
      </c>
    </row>
    <row r="1563">
      <c r="A1563" s="46">
        <v>1732.0</v>
      </c>
      <c r="B1563" s="158" t="s">
        <v>2379</v>
      </c>
      <c r="C1563" s="159">
        <v>45645.0</v>
      </c>
      <c r="D1563" s="78" t="s">
        <v>2373</v>
      </c>
      <c r="E1563" s="72" t="s">
        <v>2380</v>
      </c>
      <c r="F1563" s="9"/>
      <c r="G1563" s="72" t="s">
        <v>1810</v>
      </c>
      <c r="H1563" s="72" t="s">
        <v>34</v>
      </c>
      <c r="I1563" s="72" t="s">
        <v>1962</v>
      </c>
      <c r="J1563" s="76" t="s">
        <v>703</v>
      </c>
      <c r="K1563" s="79"/>
      <c r="L1563" s="75"/>
    </row>
    <row r="1564">
      <c r="A1564" s="46">
        <v>1733.0</v>
      </c>
      <c r="B1564" s="158" t="s">
        <v>2381</v>
      </c>
      <c r="C1564" s="96">
        <v>45645.0</v>
      </c>
      <c r="D1564" s="78" t="s">
        <v>2382</v>
      </c>
      <c r="E1564" s="72" t="s">
        <v>2383</v>
      </c>
      <c r="F1564" s="9"/>
      <c r="G1564" s="72" t="s">
        <v>1810</v>
      </c>
      <c r="H1564" s="72" t="s">
        <v>34</v>
      </c>
      <c r="I1564" s="72" t="s">
        <v>1962</v>
      </c>
      <c r="J1564" s="76" t="s">
        <v>703</v>
      </c>
      <c r="K1564" s="79"/>
      <c r="L1564" s="75"/>
    </row>
    <row r="1565">
      <c r="A1565" s="46">
        <v>1734.0</v>
      </c>
      <c r="B1565" s="158" t="s">
        <v>2384</v>
      </c>
      <c r="C1565" s="75"/>
      <c r="D1565" s="9"/>
      <c r="E1565" s="72"/>
      <c r="F1565" s="9"/>
      <c r="G1565" s="75"/>
      <c r="H1565" s="75"/>
      <c r="I1565" s="75"/>
      <c r="J1565" s="79"/>
      <c r="K1565" s="79"/>
      <c r="L1565" s="75"/>
    </row>
    <row r="1566">
      <c r="A1566" s="46">
        <v>1735.0</v>
      </c>
      <c r="B1566" s="158" t="s">
        <v>2385</v>
      </c>
      <c r="C1566" s="75"/>
      <c r="D1566" s="9"/>
      <c r="E1566" s="72">
        <v>8.4467277479E10</v>
      </c>
      <c r="F1566" s="9"/>
      <c r="G1566" s="75"/>
      <c r="H1566" s="75"/>
      <c r="I1566" s="75"/>
      <c r="J1566" s="79"/>
      <c r="K1566" s="79"/>
      <c r="L1566" s="75"/>
    </row>
    <row r="1567">
      <c r="A1567" s="46">
        <v>1736.0</v>
      </c>
      <c r="B1567" s="158" t="s">
        <v>2386</v>
      </c>
      <c r="C1567" s="75"/>
      <c r="D1567" s="9"/>
      <c r="E1567" s="72" t="s">
        <v>2387</v>
      </c>
      <c r="F1567" s="9"/>
      <c r="G1567" s="162" t="s">
        <v>2388</v>
      </c>
      <c r="H1567" s="72" t="s">
        <v>1311</v>
      </c>
      <c r="I1567" s="72" t="s">
        <v>54</v>
      </c>
      <c r="J1567" s="76" t="s">
        <v>619</v>
      </c>
      <c r="K1567" s="79"/>
      <c r="L1567" s="72" t="s">
        <v>56</v>
      </c>
    </row>
    <row r="1568">
      <c r="A1568" s="46">
        <v>1737.0</v>
      </c>
      <c r="B1568" s="158" t="s">
        <v>2389</v>
      </c>
      <c r="C1568" s="75"/>
      <c r="D1568" s="9"/>
      <c r="E1568" s="72"/>
      <c r="F1568" s="9"/>
      <c r="G1568" s="75"/>
      <c r="H1568" s="75"/>
      <c r="I1568" s="75"/>
      <c r="J1568" s="79"/>
      <c r="K1568" s="79"/>
      <c r="L1568" s="75"/>
    </row>
    <row r="1569">
      <c r="A1569" s="46">
        <v>1738.0</v>
      </c>
      <c r="B1569" s="158" t="s">
        <v>2390</v>
      </c>
      <c r="C1569" s="159">
        <v>45645.0</v>
      </c>
      <c r="D1569" s="78" t="s">
        <v>698</v>
      </c>
      <c r="E1569" s="72" t="s">
        <v>2391</v>
      </c>
      <c r="F1569" s="9"/>
      <c r="G1569" s="72" t="s">
        <v>1813</v>
      </c>
      <c r="H1569" s="72" t="s">
        <v>34</v>
      </c>
      <c r="I1569" s="72" t="s">
        <v>54</v>
      </c>
      <c r="J1569" s="76" t="s">
        <v>619</v>
      </c>
      <c r="K1569" s="79"/>
      <c r="L1569" s="75"/>
    </row>
    <row r="1570">
      <c r="A1570" s="46">
        <v>1739.0</v>
      </c>
      <c r="B1570" s="158" t="s">
        <v>2392</v>
      </c>
      <c r="C1570" s="89"/>
      <c r="D1570" s="78"/>
      <c r="E1570" s="72"/>
      <c r="F1570" s="78"/>
      <c r="G1570" s="72"/>
      <c r="H1570" s="72"/>
      <c r="I1570" s="72"/>
      <c r="J1570" s="76"/>
      <c r="K1570" s="76"/>
      <c r="L1570" s="75"/>
    </row>
    <row r="1571">
      <c r="A1571" s="46">
        <v>1740.0</v>
      </c>
      <c r="B1571" s="158" t="s">
        <v>2393</v>
      </c>
      <c r="C1571" s="159">
        <v>45645.0</v>
      </c>
      <c r="D1571" s="78" t="s">
        <v>2394</v>
      </c>
      <c r="E1571" s="72" t="s">
        <v>1173</v>
      </c>
      <c r="F1571" s="9"/>
      <c r="G1571" s="72" t="s">
        <v>2152</v>
      </c>
      <c r="H1571" s="72" t="s">
        <v>70</v>
      </c>
      <c r="I1571" s="72" t="s">
        <v>54</v>
      </c>
      <c r="J1571" s="76" t="s">
        <v>619</v>
      </c>
      <c r="K1571" s="79"/>
      <c r="L1571" s="75"/>
    </row>
    <row r="1572">
      <c r="A1572" s="46">
        <v>1741.0</v>
      </c>
      <c r="B1572" s="158" t="s">
        <v>2395</v>
      </c>
      <c r="C1572" s="75"/>
      <c r="D1572" s="9"/>
      <c r="E1572" s="72"/>
      <c r="F1572" s="9"/>
      <c r="G1572" s="75"/>
      <c r="H1572" s="75"/>
      <c r="I1572" s="75"/>
      <c r="J1572" s="79"/>
      <c r="K1572" s="79"/>
      <c r="L1572" s="75"/>
    </row>
    <row r="1573">
      <c r="A1573" s="46">
        <v>1742.0</v>
      </c>
      <c r="B1573" s="158" t="s">
        <v>2396</v>
      </c>
      <c r="C1573" s="75"/>
      <c r="D1573" s="9"/>
      <c r="E1573" s="72"/>
      <c r="F1573" s="9"/>
      <c r="G1573" s="75"/>
      <c r="H1573" s="75"/>
      <c r="I1573" s="75"/>
      <c r="J1573" s="79"/>
      <c r="K1573" s="79"/>
      <c r="L1573" s="75"/>
    </row>
    <row r="1574">
      <c r="A1574" s="46">
        <v>1743.0</v>
      </c>
      <c r="B1574" s="158" t="s">
        <v>2397</v>
      </c>
      <c r="C1574" s="75"/>
      <c r="D1574" s="9"/>
      <c r="E1574" s="72"/>
      <c r="F1574" s="9"/>
      <c r="G1574" s="75"/>
      <c r="H1574" s="75"/>
      <c r="I1574" s="75"/>
      <c r="J1574" s="79"/>
      <c r="K1574" s="79"/>
      <c r="L1574" s="75"/>
    </row>
    <row r="1575">
      <c r="A1575" s="46">
        <v>1744.0</v>
      </c>
      <c r="B1575" s="158" t="s">
        <v>2398</v>
      </c>
      <c r="C1575" s="75"/>
      <c r="D1575" s="9"/>
      <c r="E1575" s="72"/>
      <c r="F1575" s="9"/>
      <c r="G1575" s="75"/>
      <c r="H1575" s="75"/>
      <c r="I1575" s="75"/>
      <c r="J1575" s="79"/>
      <c r="K1575" s="79"/>
      <c r="L1575" s="75"/>
    </row>
    <row r="1576">
      <c r="A1576" s="46">
        <v>1745.0</v>
      </c>
      <c r="B1576" s="158" t="s">
        <v>2399</v>
      </c>
      <c r="C1576" s="75"/>
      <c r="D1576" s="9"/>
      <c r="E1576" s="72"/>
      <c r="F1576" s="9"/>
      <c r="G1576" s="75"/>
      <c r="H1576" s="75"/>
      <c r="I1576" s="75"/>
      <c r="J1576" s="79"/>
      <c r="K1576" s="79"/>
      <c r="L1576" s="75"/>
    </row>
    <row r="1577">
      <c r="A1577" s="46">
        <v>1746.0</v>
      </c>
      <c r="B1577" s="158" t="s">
        <v>2400</v>
      </c>
      <c r="C1577" s="75"/>
      <c r="D1577" s="9"/>
      <c r="E1577" s="72"/>
      <c r="F1577" s="9"/>
      <c r="G1577" s="75"/>
      <c r="H1577" s="75"/>
      <c r="I1577" s="75"/>
      <c r="J1577" s="79"/>
      <c r="K1577" s="79"/>
      <c r="L1577" s="75"/>
    </row>
    <row r="1578">
      <c r="A1578" s="46">
        <v>1747.0</v>
      </c>
      <c r="B1578" s="158" t="s">
        <v>2401</v>
      </c>
      <c r="C1578" s="75"/>
      <c r="D1578" s="9"/>
      <c r="E1578" s="72"/>
      <c r="F1578" s="9"/>
      <c r="G1578" s="75"/>
      <c r="H1578" s="75"/>
      <c r="I1578" s="75"/>
      <c r="J1578" s="79"/>
      <c r="K1578" s="79"/>
      <c r="L1578" s="75"/>
    </row>
    <row r="1579">
      <c r="A1579" s="46">
        <v>1748.0</v>
      </c>
      <c r="B1579" s="158" t="s">
        <v>2402</v>
      </c>
      <c r="C1579" s="75"/>
      <c r="D1579" s="9"/>
      <c r="E1579" s="72"/>
      <c r="F1579" s="9"/>
      <c r="G1579" s="75"/>
      <c r="H1579" s="75"/>
      <c r="I1579" s="75"/>
      <c r="J1579" s="79"/>
      <c r="K1579" s="79"/>
      <c r="L1579" s="75"/>
    </row>
    <row r="1580">
      <c r="A1580" s="46">
        <v>1749.0</v>
      </c>
      <c r="B1580" s="158" t="s">
        <v>2403</v>
      </c>
      <c r="C1580" s="159">
        <v>45646.0</v>
      </c>
      <c r="D1580" s="78" t="s">
        <v>698</v>
      </c>
      <c r="E1580" s="72">
        <v>8.444278704E9</v>
      </c>
      <c r="F1580" s="78" t="s">
        <v>2404</v>
      </c>
      <c r="G1580" s="72" t="s">
        <v>2320</v>
      </c>
      <c r="H1580" s="72" t="s">
        <v>34</v>
      </c>
      <c r="I1580" s="72" t="s">
        <v>54</v>
      </c>
      <c r="J1580" s="76" t="s">
        <v>847</v>
      </c>
      <c r="K1580" s="79"/>
      <c r="L1580" s="72" t="s">
        <v>56</v>
      </c>
    </row>
    <row r="1581">
      <c r="A1581" s="46">
        <v>1750.0</v>
      </c>
      <c r="B1581" s="158" t="s">
        <v>2405</v>
      </c>
      <c r="C1581" s="159">
        <v>45646.0</v>
      </c>
      <c r="D1581" s="78" t="s">
        <v>698</v>
      </c>
      <c r="E1581" s="72">
        <v>8.444278704E9</v>
      </c>
      <c r="F1581" s="78" t="s">
        <v>2406</v>
      </c>
      <c r="G1581" s="72" t="s">
        <v>1813</v>
      </c>
      <c r="H1581" s="72" t="s">
        <v>34</v>
      </c>
      <c r="I1581" s="72" t="s">
        <v>54</v>
      </c>
      <c r="J1581" s="76" t="s">
        <v>847</v>
      </c>
      <c r="K1581" s="79"/>
      <c r="L1581" s="72" t="s">
        <v>56</v>
      </c>
    </row>
    <row r="1582">
      <c r="A1582" s="46">
        <v>1751.0</v>
      </c>
      <c r="B1582" s="158" t="s">
        <v>2407</v>
      </c>
      <c r="C1582" s="75"/>
      <c r="D1582" s="9"/>
      <c r="E1582" s="72"/>
      <c r="F1582" s="9"/>
      <c r="G1582" s="75"/>
      <c r="H1582" s="75"/>
      <c r="I1582" s="75"/>
      <c r="J1582" s="79"/>
      <c r="K1582" s="79"/>
      <c r="L1582" s="75"/>
    </row>
    <row r="1583">
      <c r="A1583" s="46">
        <v>1752.0</v>
      </c>
      <c r="B1583" s="158" t="s">
        <v>2408</v>
      </c>
      <c r="C1583" s="159">
        <v>45646.0</v>
      </c>
      <c r="D1583" s="78" t="s">
        <v>698</v>
      </c>
      <c r="E1583" s="72">
        <v>8.442912515E9</v>
      </c>
      <c r="F1583" s="9"/>
      <c r="G1583" s="72" t="s">
        <v>1813</v>
      </c>
      <c r="H1583" s="72" t="s">
        <v>34</v>
      </c>
      <c r="I1583" s="72" t="s">
        <v>1962</v>
      </c>
      <c r="J1583" s="76" t="s">
        <v>703</v>
      </c>
      <c r="K1583" s="79"/>
      <c r="L1583" s="72" t="s">
        <v>56</v>
      </c>
    </row>
    <row r="1584">
      <c r="A1584" s="46">
        <v>1753.0</v>
      </c>
      <c r="B1584" s="158" t="s">
        <v>2409</v>
      </c>
      <c r="C1584" s="159">
        <v>45640.0</v>
      </c>
      <c r="D1584" s="78" t="s">
        <v>2410</v>
      </c>
      <c r="E1584" s="72">
        <v>8.44456725E9</v>
      </c>
      <c r="F1584" s="9"/>
      <c r="G1584" s="75"/>
      <c r="H1584" s="75"/>
      <c r="I1584" s="75"/>
      <c r="J1584" s="79"/>
      <c r="K1584" s="79"/>
      <c r="L1584" s="75"/>
    </row>
    <row r="1585">
      <c r="A1585" s="46">
        <v>1754.0</v>
      </c>
      <c r="B1585" s="158" t="s">
        <v>2411</v>
      </c>
      <c r="C1585" s="159">
        <v>45635.0</v>
      </c>
      <c r="D1585" s="78" t="s">
        <v>2289</v>
      </c>
      <c r="E1585" s="72">
        <v>8.442832213E9</v>
      </c>
      <c r="F1585" s="9"/>
      <c r="G1585" s="72" t="s">
        <v>2320</v>
      </c>
      <c r="H1585" s="72" t="s">
        <v>2412</v>
      </c>
      <c r="I1585" s="72" t="s">
        <v>54</v>
      </c>
      <c r="J1585" s="76" t="s">
        <v>2413</v>
      </c>
      <c r="K1585" s="79"/>
      <c r="L1585" s="75"/>
    </row>
    <row r="1586">
      <c r="A1586" s="46">
        <v>1755.0</v>
      </c>
      <c r="B1586" s="158" t="s">
        <v>2414</v>
      </c>
      <c r="C1586" s="75"/>
      <c r="D1586" s="9"/>
      <c r="E1586" s="72"/>
      <c r="F1586" s="9"/>
      <c r="G1586" s="75"/>
      <c r="H1586" s="75"/>
      <c r="I1586" s="75"/>
      <c r="J1586" s="79"/>
      <c r="K1586" s="79"/>
      <c r="L1586" s="75"/>
    </row>
    <row r="1587">
      <c r="A1587" s="46">
        <v>1756.0</v>
      </c>
      <c r="B1587" s="158" t="s">
        <v>2415</v>
      </c>
      <c r="C1587" s="75"/>
      <c r="D1587" s="9"/>
      <c r="E1587" s="72"/>
      <c r="F1587" s="9"/>
      <c r="G1587" s="75"/>
      <c r="H1587" s="75"/>
      <c r="I1587" s="75"/>
      <c r="J1587" s="79"/>
      <c r="K1587" s="79"/>
      <c r="L1587" s="75"/>
    </row>
    <row r="1588">
      <c r="A1588" s="46">
        <v>1757.0</v>
      </c>
      <c r="B1588" s="158" t="s">
        <v>2416</v>
      </c>
      <c r="C1588" s="75"/>
      <c r="D1588" s="9"/>
      <c r="E1588" s="72"/>
      <c r="F1588" s="9"/>
      <c r="G1588" s="75"/>
      <c r="H1588" s="75"/>
      <c r="I1588" s="75"/>
      <c r="J1588" s="79"/>
      <c r="K1588" s="79"/>
      <c r="L1588" s="75"/>
    </row>
    <row r="1589">
      <c r="A1589" s="46">
        <v>1758.0</v>
      </c>
      <c r="B1589" s="158" t="s">
        <v>2417</v>
      </c>
      <c r="C1589" s="159">
        <v>45644.0</v>
      </c>
      <c r="D1589" s="78" t="s">
        <v>698</v>
      </c>
      <c r="E1589" s="72">
        <v>8.445863956E9</v>
      </c>
      <c r="F1589" s="9"/>
      <c r="G1589" s="72" t="s">
        <v>1830</v>
      </c>
      <c r="H1589" s="72" t="s">
        <v>34</v>
      </c>
      <c r="I1589" s="72" t="s">
        <v>54</v>
      </c>
      <c r="J1589" s="76" t="s">
        <v>619</v>
      </c>
      <c r="K1589" s="79"/>
      <c r="L1589" s="75"/>
    </row>
    <row r="1590">
      <c r="A1590" s="46">
        <v>1759.0</v>
      </c>
      <c r="B1590" s="158" t="s">
        <v>2418</v>
      </c>
      <c r="C1590" s="75"/>
      <c r="D1590" s="78" t="s">
        <v>2278</v>
      </c>
      <c r="E1590" s="72">
        <v>8.446686778E9</v>
      </c>
      <c r="F1590" s="9"/>
      <c r="G1590" s="72" t="s">
        <v>1830</v>
      </c>
      <c r="H1590" s="72" t="s">
        <v>70</v>
      </c>
      <c r="I1590" s="72" t="s">
        <v>54</v>
      </c>
      <c r="J1590" s="76" t="s">
        <v>619</v>
      </c>
      <c r="K1590" s="79"/>
      <c r="L1590" s="72" t="s">
        <v>56</v>
      </c>
    </row>
    <row r="1591">
      <c r="A1591" s="46">
        <v>1760.0</v>
      </c>
      <c r="B1591" s="158" t="s">
        <v>2419</v>
      </c>
      <c r="C1591" s="159">
        <v>45646.0</v>
      </c>
      <c r="D1591" s="78" t="s">
        <v>2394</v>
      </c>
      <c r="E1591" s="72">
        <v>8.444958929E9</v>
      </c>
      <c r="F1591" s="9"/>
      <c r="G1591" s="72" t="s">
        <v>1813</v>
      </c>
      <c r="H1591" s="72" t="s">
        <v>34</v>
      </c>
      <c r="I1591" s="72" t="s">
        <v>54</v>
      </c>
      <c r="J1591" s="76" t="s">
        <v>619</v>
      </c>
      <c r="K1591" s="79"/>
      <c r="L1591" s="75"/>
    </row>
    <row r="1592">
      <c r="A1592" s="46">
        <v>1761.0</v>
      </c>
      <c r="B1592" s="158" t="s">
        <v>2420</v>
      </c>
      <c r="C1592" s="75"/>
      <c r="D1592" s="9"/>
      <c r="E1592" s="72"/>
      <c r="F1592" s="9"/>
      <c r="G1592" s="75"/>
      <c r="H1592" s="75"/>
      <c r="I1592" s="75"/>
      <c r="J1592" s="79"/>
      <c r="K1592" s="79"/>
      <c r="L1592" s="75"/>
    </row>
    <row r="1593">
      <c r="A1593" s="46">
        <v>1762.0</v>
      </c>
      <c r="B1593" s="158" t="s">
        <v>2421</v>
      </c>
      <c r="C1593" s="75"/>
      <c r="D1593" s="9"/>
      <c r="E1593" s="72"/>
      <c r="F1593" s="9"/>
      <c r="G1593" s="75"/>
      <c r="H1593" s="75"/>
      <c r="I1593" s="75"/>
      <c r="J1593" s="79"/>
      <c r="K1593" s="79"/>
      <c r="L1593" s="75"/>
    </row>
    <row r="1594">
      <c r="A1594" s="46">
        <v>1763.0</v>
      </c>
      <c r="B1594" s="158" t="s">
        <v>2422</v>
      </c>
      <c r="C1594" s="75"/>
      <c r="D1594" s="78" t="s">
        <v>698</v>
      </c>
      <c r="E1594" s="72">
        <v>8.441133912E9</v>
      </c>
      <c r="F1594" s="9"/>
      <c r="G1594" s="72" t="s">
        <v>2152</v>
      </c>
      <c r="H1594" s="75"/>
      <c r="I1594" s="75"/>
      <c r="J1594" s="79"/>
      <c r="K1594" s="79"/>
      <c r="L1594" s="75"/>
    </row>
    <row r="1595">
      <c r="A1595" s="46">
        <v>1764.0</v>
      </c>
      <c r="B1595" s="158" t="s">
        <v>2423</v>
      </c>
      <c r="C1595" s="75"/>
      <c r="D1595" s="9"/>
      <c r="E1595" s="72"/>
      <c r="F1595" s="9"/>
      <c r="G1595" s="72" t="s">
        <v>1830</v>
      </c>
      <c r="H1595" s="75"/>
      <c r="I1595" s="75"/>
      <c r="J1595" s="79"/>
      <c r="K1595" s="79"/>
      <c r="L1595" s="75"/>
    </row>
    <row r="1596">
      <c r="A1596" s="46">
        <v>1765.0</v>
      </c>
      <c r="B1596" s="158" t="s">
        <v>2424</v>
      </c>
      <c r="C1596" s="163">
        <v>45639.0</v>
      </c>
      <c r="D1596" s="78" t="s">
        <v>52</v>
      </c>
      <c r="E1596" s="72">
        <v>8.446687901E9</v>
      </c>
      <c r="F1596" s="9"/>
      <c r="G1596" s="72" t="s">
        <v>2221</v>
      </c>
      <c r="H1596" s="72" t="s">
        <v>1311</v>
      </c>
      <c r="I1596" s="72" t="s">
        <v>54</v>
      </c>
      <c r="J1596" s="76" t="s">
        <v>55</v>
      </c>
      <c r="K1596" s="79"/>
      <c r="L1596" s="72" t="s">
        <v>903</v>
      </c>
    </row>
    <row r="1597">
      <c r="A1597" s="46">
        <v>1766.0</v>
      </c>
      <c r="B1597" s="158" t="s">
        <v>2425</v>
      </c>
      <c r="C1597" s="163">
        <v>45639.0</v>
      </c>
      <c r="D1597" s="78" t="s">
        <v>698</v>
      </c>
      <c r="E1597" s="72"/>
      <c r="F1597" s="9"/>
      <c r="G1597" s="72" t="s">
        <v>2320</v>
      </c>
      <c r="H1597" s="72" t="s">
        <v>2426</v>
      </c>
      <c r="I1597" s="72" t="s">
        <v>54</v>
      </c>
      <c r="J1597" s="76" t="s">
        <v>902</v>
      </c>
      <c r="K1597" s="79"/>
      <c r="L1597" s="75"/>
    </row>
    <row r="1598">
      <c r="A1598" s="46">
        <v>1767.0</v>
      </c>
      <c r="B1598" s="158" t="s">
        <v>2427</v>
      </c>
      <c r="C1598" s="159">
        <v>45639.0</v>
      </c>
      <c r="D1598" s="78" t="s">
        <v>698</v>
      </c>
      <c r="E1598" s="72"/>
      <c r="F1598" s="9"/>
      <c r="G1598" s="72" t="s">
        <v>2320</v>
      </c>
      <c r="H1598" s="72" t="s">
        <v>2426</v>
      </c>
      <c r="I1598" s="72" t="s">
        <v>54</v>
      </c>
      <c r="J1598" s="76" t="s">
        <v>902</v>
      </c>
      <c r="K1598" s="79"/>
      <c r="L1598" s="75"/>
    </row>
    <row r="1599">
      <c r="A1599" s="46">
        <v>1768.0</v>
      </c>
      <c r="B1599" s="158" t="s">
        <v>60</v>
      </c>
      <c r="C1599" s="159">
        <v>45639.0</v>
      </c>
      <c r="D1599" s="78" t="s">
        <v>52</v>
      </c>
      <c r="E1599" s="72"/>
      <c r="F1599" s="9"/>
      <c r="G1599" s="72" t="s">
        <v>2320</v>
      </c>
      <c r="H1599" s="72" t="s">
        <v>2426</v>
      </c>
      <c r="I1599" s="72" t="s">
        <v>54</v>
      </c>
      <c r="J1599" s="79"/>
      <c r="K1599" s="79"/>
      <c r="L1599" s="75"/>
    </row>
    <row r="1600">
      <c r="A1600" s="46">
        <v>1769.0</v>
      </c>
      <c r="B1600" s="158" t="s">
        <v>2428</v>
      </c>
      <c r="C1600" s="159">
        <v>45640.0</v>
      </c>
      <c r="D1600" s="78" t="s">
        <v>698</v>
      </c>
      <c r="E1600" s="72">
        <v>5.514806752E9</v>
      </c>
      <c r="F1600" s="9"/>
      <c r="G1600" s="72" t="s">
        <v>901</v>
      </c>
      <c r="H1600" s="72" t="s">
        <v>1311</v>
      </c>
      <c r="I1600" s="72" t="s">
        <v>54</v>
      </c>
      <c r="J1600" s="76" t="s">
        <v>1160</v>
      </c>
      <c r="K1600" s="79"/>
      <c r="L1600" s="72" t="s">
        <v>56</v>
      </c>
    </row>
    <row r="1601">
      <c r="A1601" s="46">
        <v>1770.0</v>
      </c>
      <c r="B1601" s="158" t="s">
        <v>2429</v>
      </c>
      <c r="C1601" s="159">
        <v>45643.0</v>
      </c>
      <c r="D1601" s="78" t="s">
        <v>52</v>
      </c>
      <c r="E1601" s="72">
        <v>8.442956886E9</v>
      </c>
      <c r="F1601" s="9"/>
      <c r="G1601" s="72" t="s">
        <v>2221</v>
      </c>
      <c r="H1601" s="72" t="s">
        <v>2430</v>
      </c>
      <c r="I1601" s="72" t="s">
        <v>54</v>
      </c>
      <c r="J1601" s="76" t="s">
        <v>1280</v>
      </c>
      <c r="K1601" s="79"/>
      <c r="L1601" s="72" t="s">
        <v>56</v>
      </c>
    </row>
    <row r="1602">
      <c r="A1602" s="46">
        <v>1771.0</v>
      </c>
      <c r="B1602" s="158" t="s">
        <v>2431</v>
      </c>
      <c r="C1602" s="159">
        <v>45643.0</v>
      </c>
      <c r="D1602" s="78" t="s">
        <v>2278</v>
      </c>
      <c r="E1602" s="72">
        <v>8.44359955E9</v>
      </c>
      <c r="F1602" s="9"/>
      <c r="G1602" s="72" t="s">
        <v>2432</v>
      </c>
      <c r="H1602" s="72" t="s">
        <v>2433</v>
      </c>
      <c r="I1602" s="72" t="s">
        <v>54</v>
      </c>
      <c r="J1602" s="76" t="s">
        <v>1160</v>
      </c>
      <c r="K1602" s="79"/>
      <c r="L1602" s="72" t="s">
        <v>56</v>
      </c>
    </row>
    <row r="1603">
      <c r="A1603" s="46">
        <v>1772.0</v>
      </c>
      <c r="B1603" s="158" t="s">
        <v>2434</v>
      </c>
      <c r="C1603" s="159">
        <v>45643.0</v>
      </c>
      <c r="D1603" s="78" t="s">
        <v>2278</v>
      </c>
      <c r="E1603" s="72">
        <v>8.443007396E9</v>
      </c>
      <c r="F1603" s="9"/>
      <c r="G1603" s="72" t="s">
        <v>2432</v>
      </c>
      <c r="H1603" s="72" t="s">
        <v>2430</v>
      </c>
      <c r="I1603" s="72" t="s">
        <v>54</v>
      </c>
      <c r="J1603" s="76" t="s">
        <v>1280</v>
      </c>
      <c r="K1603" s="79"/>
      <c r="L1603" s="72" t="s">
        <v>56</v>
      </c>
    </row>
    <row r="1604">
      <c r="A1604" s="46">
        <v>1773.0</v>
      </c>
      <c r="B1604" s="158" t="s">
        <v>2435</v>
      </c>
      <c r="C1604" s="159">
        <v>45643.0</v>
      </c>
      <c r="D1604" s="78" t="s">
        <v>698</v>
      </c>
      <c r="E1604" s="72">
        <v>8.787030891E9</v>
      </c>
      <c r="F1604" s="9"/>
      <c r="G1604" s="72" t="s">
        <v>2152</v>
      </c>
      <c r="H1604" s="72" t="s">
        <v>2430</v>
      </c>
      <c r="I1604" s="72" t="s">
        <v>54</v>
      </c>
      <c r="J1604" s="76" t="s">
        <v>1280</v>
      </c>
      <c r="K1604" s="79"/>
      <c r="L1604" s="72" t="s">
        <v>56</v>
      </c>
    </row>
    <row r="1605">
      <c r="A1605" s="46">
        <v>1774.0</v>
      </c>
      <c r="B1605" s="158" t="s">
        <v>2436</v>
      </c>
      <c r="C1605" s="159">
        <v>45643.0</v>
      </c>
      <c r="D1605" s="78" t="s">
        <v>2378</v>
      </c>
      <c r="E1605" s="72">
        <v>8.446696572E9</v>
      </c>
      <c r="F1605" s="9"/>
      <c r="G1605" s="72" t="s">
        <v>2432</v>
      </c>
      <c r="H1605" s="72" t="s">
        <v>1311</v>
      </c>
      <c r="I1605" s="72" t="s">
        <v>54</v>
      </c>
      <c r="J1605" s="76">
        <v>400.0</v>
      </c>
      <c r="K1605" s="79"/>
      <c r="L1605" s="72" t="s">
        <v>56</v>
      </c>
    </row>
    <row r="1606">
      <c r="A1606" s="46">
        <v>1775.0</v>
      </c>
      <c r="B1606" s="158" t="s">
        <v>2437</v>
      </c>
      <c r="C1606" s="96">
        <v>45645.0</v>
      </c>
      <c r="D1606" s="78" t="s">
        <v>2278</v>
      </c>
      <c r="E1606" s="72">
        <v>8.443541818E9</v>
      </c>
      <c r="F1606" s="9"/>
      <c r="G1606" s="72" t="s">
        <v>1830</v>
      </c>
      <c r="H1606" s="72" t="s">
        <v>1311</v>
      </c>
      <c r="I1606" s="72" t="s">
        <v>54</v>
      </c>
      <c r="J1606" s="76">
        <v>400.0</v>
      </c>
      <c r="K1606" s="79"/>
      <c r="L1606" s="75"/>
    </row>
    <row r="1607">
      <c r="A1607" s="46">
        <v>1776.0</v>
      </c>
      <c r="B1607" s="158" t="s">
        <v>2438</v>
      </c>
      <c r="C1607" s="159">
        <v>45644.0</v>
      </c>
      <c r="D1607" s="78" t="s">
        <v>2378</v>
      </c>
      <c r="E1607" s="72">
        <v>8.441066352E9</v>
      </c>
      <c r="F1607" s="9"/>
      <c r="G1607" s="72" t="s">
        <v>2432</v>
      </c>
      <c r="H1607" s="72" t="s">
        <v>1311</v>
      </c>
      <c r="I1607" s="72" t="s">
        <v>54</v>
      </c>
      <c r="J1607" s="76">
        <v>400.0</v>
      </c>
      <c r="K1607" s="79"/>
      <c r="L1607" s="75"/>
    </row>
    <row r="1608">
      <c r="A1608" s="46">
        <v>1777.0</v>
      </c>
      <c r="B1608" s="158" t="s">
        <v>2439</v>
      </c>
      <c r="C1608" s="159">
        <v>45644.0</v>
      </c>
      <c r="D1608" s="78" t="s">
        <v>2278</v>
      </c>
      <c r="E1608" s="72" t="s">
        <v>2440</v>
      </c>
      <c r="F1608" s="9"/>
      <c r="G1608" s="72" t="s">
        <v>2432</v>
      </c>
      <c r="H1608" s="72" t="s">
        <v>1311</v>
      </c>
      <c r="I1608" s="72" t="s">
        <v>54</v>
      </c>
      <c r="J1608" s="76">
        <v>400.0</v>
      </c>
      <c r="K1608" s="79"/>
      <c r="L1608" s="75"/>
    </row>
    <row r="1609">
      <c r="A1609" s="46">
        <v>1778.0</v>
      </c>
      <c r="B1609" s="158" t="s">
        <v>2441</v>
      </c>
      <c r="C1609" s="159">
        <v>45645.0</v>
      </c>
      <c r="D1609" s="78" t="s">
        <v>2278</v>
      </c>
      <c r="E1609" s="72" t="s">
        <v>2442</v>
      </c>
      <c r="F1609" s="9"/>
      <c r="G1609" s="72" t="s">
        <v>1810</v>
      </c>
      <c r="H1609" s="72" t="s">
        <v>1311</v>
      </c>
      <c r="I1609" s="72" t="s">
        <v>54</v>
      </c>
      <c r="J1609" s="76">
        <v>400.0</v>
      </c>
      <c r="K1609" s="79"/>
      <c r="L1609" s="75"/>
    </row>
    <row r="1610">
      <c r="A1610" s="46">
        <v>1779.0</v>
      </c>
      <c r="B1610" s="158" t="s">
        <v>2443</v>
      </c>
      <c r="C1610" s="159">
        <v>45650.0</v>
      </c>
      <c r="D1610" s="78" t="s">
        <v>698</v>
      </c>
      <c r="E1610" s="72">
        <v>8.446002607E9</v>
      </c>
      <c r="F1610" s="9"/>
      <c r="G1610" s="72" t="s">
        <v>2152</v>
      </c>
      <c r="H1610" s="72" t="s">
        <v>1311</v>
      </c>
      <c r="I1610" s="72" t="s">
        <v>54</v>
      </c>
      <c r="J1610" s="76">
        <v>400.0</v>
      </c>
      <c r="K1610" s="79"/>
      <c r="L1610" s="75"/>
    </row>
    <row r="1611">
      <c r="A1611" s="46">
        <v>1780.0</v>
      </c>
      <c r="B1611" s="158" t="s">
        <v>2444</v>
      </c>
      <c r="C1611" s="159">
        <v>45653.0</v>
      </c>
      <c r="D1611" s="78" t="s">
        <v>698</v>
      </c>
      <c r="E1611" s="72">
        <v>8.441133912E9</v>
      </c>
      <c r="F1611" s="78" t="s">
        <v>2445</v>
      </c>
      <c r="G1611" s="72" t="s">
        <v>2320</v>
      </c>
      <c r="H1611" s="72" t="s">
        <v>1311</v>
      </c>
      <c r="I1611" s="72" t="s">
        <v>54</v>
      </c>
      <c r="J1611" s="76">
        <v>400.0</v>
      </c>
      <c r="K1611" s="79"/>
      <c r="L1611" s="75"/>
    </row>
    <row r="1612">
      <c r="A1612" s="46">
        <v>1781.0</v>
      </c>
      <c r="B1612" s="158" t="s">
        <v>2446</v>
      </c>
      <c r="C1612" s="159">
        <v>45654.0</v>
      </c>
      <c r="D1612" s="78" t="s">
        <v>2378</v>
      </c>
      <c r="E1612" s="72">
        <v>8.448588351E9</v>
      </c>
      <c r="F1612" s="9"/>
      <c r="G1612" s="72" t="s">
        <v>1830</v>
      </c>
      <c r="H1612" s="72" t="s">
        <v>1311</v>
      </c>
      <c r="I1612" s="72" t="s">
        <v>54</v>
      </c>
      <c r="J1612" s="76">
        <v>400.0</v>
      </c>
      <c r="K1612" s="79"/>
      <c r="L1612" s="75"/>
    </row>
    <row r="1613">
      <c r="A1613" s="46">
        <v>1782.0</v>
      </c>
      <c r="B1613" s="158" t="s">
        <v>2447</v>
      </c>
      <c r="C1613" s="159">
        <v>45646.0</v>
      </c>
      <c r="D1613" s="78" t="s">
        <v>52</v>
      </c>
      <c r="E1613" s="72" t="s">
        <v>2448</v>
      </c>
      <c r="F1613" s="78" t="s">
        <v>2449</v>
      </c>
      <c r="G1613" s="72" t="s">
        <v>2221</v>
      </c>
      <c r="H1613" s="72" t="s">
        <v>1311</v>
      </c>
      <c r="I1613" s="72" t="s">
        <v>54</v>
      </c>
      <c r="J1613" s="76" t="s">
        <v>619</v>
      </c>
      <c r="K1613" s="79"/>
      <c r="L1613" s="72" t="s">
        <v>56</v>
      </c>
    </row>
    <row r="1614">
      <c r="A1614" s="46">
        <v>1783.0</v>
      </c>
      <c r="B1614" s="158" t="s">
        <v>2450</v>
      </c>
      <c r="C1614" s="159">
        <v>45646.0</v>
      </c>
      <c r="D1614" s="78" t="s">
        <v>2278</v>
      </c>
      <c r="E1614" s="72">
        <v>8.441087186E9</v>
      </c>
      <c r="F1614" s="9"/>
      <c r="G1614" s="72" t="s">
        <v>1830</v>
      </c>
      <c r="H1614" s="72" t="s">
        <v>2311</v>
      </c>
      <c r="I1614" s="72" t="s">
        <v>54</v>
      </c>
      <c r="J1614" s="76" t="s">
        <v>1160</v>
      </c>
      <c r="K1614" s="79"/>
      <c r="L1614" s="75"/>
    </row>
    <row r="1615">
      <c r="A1615" s="46">
        <v>1784.0</v>
      </c>
      <c r="B1615" s="158" t="s">
        <v>2451</v>
      </c>
      <c r="C1615" s="159">
        <v>45649.0</v>
      </c>
      <c r="D1615" s="78" t="s">
        <v>2278</v>
      </c>
      <c r="E1615" s="72">
        <v>8.443403419E9</v>
      </c>
      <c r="F1615" s="9"/>
      <c r="G1615" s="72" t="s">
        <v>2152</v>
      </c>
      <c r="H1615" s="72" t="s">
        <v>2430</v>
      </c>
      <c r="I1615" s="72" t="s">
        <v>54</v>
      </c>
      <c r="J1615" s="76" t="s">
        <v>1280</v>
      </c>
      <c r="K1615" s="79"/>
      <c r="L1615" s="75"/>
    </row>
    <row r="1616">
      <c r="A1616" s="46">
        <v>1785.0</v>
      </c>
      <c r="B1616" s="158" t="s">
        <v>2452</v>
      </c>
      <c r="C1616" s="159">
        <v>45652.0</v>
      </c>
      <c r="D1616" s="78" t="s">
        <v>2373</v>
      </c>
      <c r="E1616" s="72">
        <v>3.33476771E9</v>
      </c>
      <c r="F1616" s="9"/>
      <c r="G1616" s="72" t="s">
        <v>2152</v>
      </c>
      <c r="H1616" s="72" t="s">
        <v>2311</v>
      </c>
      <c r="I1616" s="72" t="s">
        <v>1962</v>
      </c>
      <c r="J1616" s="76" t="s">
        <v>703</v>
      </c>
      <c r="K1616" s="79"/>
      <c r="L1616" s="75"/>
    </row>
    <row r="1617">
      <c r="A1617" s="46">
        <v>1786.0</v>
      </c>
      <c r="B1617" s="158" t="s">
        <v>2453</v>
      </c>
      <c r="C1617" s="159">
        <v>45652.0</v>
      </c>
      <c r="D1617" s="78" t="s">
        <v>2278</v>
      </c>
      <c r="E1617" s="72" t="s">
        <v>1217</v>
      </c>
      <c r="F1617" s="9"/>
      <c r="G1617" s="72" t="s">
        <v>1810</v>
      </c>
      <c r="H1617" s="72" t="s">
        <v>2311</v>
      </c>
      <c r="I1617" s="72" t="s">
        <v>54</v>
      </c>
      <c r="J1617" s="76" t="s">
        <v>1160</v>
      </c>
      <c r="K1617" s="79"/>
      <c r="L1617" s="75"/>
    </row>
    <row r="1618">
      <c r="A1618" s="46">
        <v>1787.0</v>
      </c>
      <c r="B1618" s="158" t="s">
        <v>2386</v>
      </c>
      <c r="C1618" s="159">
        <v>45654.0</v>
      </c>
      <c r="D1618" s="78" t="s">
        <v>698</v>
      </c>
      <c r="E1618" s="72">
        <v>8.441018252E9</v>
      </c>
      <c r="F1618" s="9"/>
      <c r="G1618" s="72" t="s">
        <v>2152</v>
      </c>
      <c r="H1618" s="72" t="s">
        <v>1311</v>
      </c>
      <c r="I1618" s="72" t="s">
        <v>54</v>
      </c>
      <c r="J1618" s="76" t="s">
        <v>619</v>
      </c>
      <c r="K1618" s="79"/>
      <c r="L1618" s="75"/>
    </row>
    <row r="1619">
      <c r="A1619" s="46">
        <v>1788.0</v>
      </c>
      <c r="B1619" s="158" t="s">
        <v>2454</v>
      </c>
      <c r="C1619" s="159">
        <v>45657.0</v>
      </c>
      <c r="D1619" s="78" t="s">
        <v>2278</v>
      </c>
      <c r="E1619" s="72" t="s">
        <v>2455</v>
      </c>
      <c r="F1619" s="9"/>
      <c r="G1619" s="72" t="s">
        <v>2221</v>
      </c>
      <c r="H1619" s="72" t="s">
        <v>2311</v>
      </c>
      <c r="I1619" s="72" t="s">
        <v>54</v>
      </c>
      <c r="J1619" s="76" t="s">
        <v>1160</v>
      </c>
      <c r="K1619" s="79"/>
      <c r="L1619" s="72" t="s">
        <v>56</v>
      </c>
    </row>
    <row r="1620">
      <c r="A1620" s="46">
        <v>1789.0</v>
      </c>
      <c r="B1620" s="158" t="s">
        <v>2456</v>
      </c>
      <c r="C1620" s="160">
        <v>45659.0</v>
      </c>
      <c r="D1620" s="78" t="s">
        <v>2278</v>
      </c>
      <c r="E1620" s="72" t="s">
        <v>2457</v>
      </c>
      <c r="F1620" s="9"/>
      <c r="G1620" s="72" t="s">
        <v>1810</v>
      </c>
      <c r="H1620" s="72" t="s">
        <v>2311</v>
      </c>
      <c r="I1620" s="72" t="s">
        <v>54</v>
      </c>
      <c r="J1620" s="76" t="s">
        <v>1160</v>
      </c>
      <c r="K1620" s="79"/>
      <c r="L1620" s="75"/>
    </row>
    <row r="1621">
      <c r="A1621" s="46">
        <v>1790.0</v>
      </c>
      <c r="B1621" s="158" t="s">
        <v>2458</v>
      </c>
      <c r="C1621" s="160">
        <v>45659.0</v>
      </c>
      <c r="D1621" s="78" t="s">
        <v>698</v>
      </c>
      <c r="E1621" s="72" t="s">
        <v>2459</v>
      </c>
      <c r="F1621" s="9"/>
      <c r="G1621" s="72" t="s">
        <v>1931</v>
      </c>
      <c r="H1621" s="72" t="s">
        <v>2460</v>
      </c>
      <c r="I1621" s="72" t="s">
        <v>54</v>
      </c>
      <c r="J1621" s="76" t="s">
        <v>1940</v>
      </c>
      <c r="K1621" s="79"/>
      <c r="L1621" s="75"/>
    </row>
    <row r="1622">
      <c r="A1622" s="46">
        <v>1791.0</v>
      </c>
      <c r="B1622" s="158" t="s">
        <v>2461</v>
      </c>
      <c r="C1622" s="160">
        <v>45660.0</v>
      </c>
      <c r="D1622" s="78" t="s">
        <v>52</v>
      </c>
      <c r="E1622" s="72" t="s">
        <v>2462</v>
      </c>
      <c r="F1622" s="9"/>
      <c r="G1622" s="72" t="s">
        <v>2221</v>
      </c>
      <c r="H1622" s="72" t="s">
        <v>2311</v>
      </c>
      <c r="I1622" s="72" t="s">
        <v>54</v>
      </c>
      <c r="J1622" s="76" t="s">
        <v>1160</v>
      </c>
      <c r="K1622" s="79"/>
      <c r="L1622" s="72" t="s">
        <v>903</v>
      </c>
    </row>
    <row r="1623">
      <c r="A1623" s="46">
        <v>1792.0</v>
      </c>
      <c r="B1623" s="158" t="s">
        <v>2463</v>
      </c>
      <c r="C1623" s="160">
        <v>45661.0</v>
      </c>
      <c r="D1623" s="78" t="s">
        <v>698</v>
      </c>
      <c r="E1623" s="72" t="s">
        <v>2464</v>
      </c>
      <c r="F1623" s="9"/>
      <c r="G1623" s="72" t="s">
        <v>901</v>
      </c>
      <c r="H1623" s="72" t="s">
        <v>2311</v>
      </c>
      <c r="I1623" s="72" t="s">
        <v>2465</v>
      </c>
      <c r="J1623" s="76" t="s">
        <v>954</v>
      </c>
      <c r="K1623" s="79"/>
      <c r="L1623" s="75"/>
    </row>
    <row r="1624">
      <c r="A1624" s="46">
        <v>1793.0</v>
      </c>
      <c r="B1624" s="158" t="s">
        <v>2466</v>
      </c>
      <c r="C1624" s="160">
        <v>45661.0</v>
      </c>
      <c r="D1624" s="78" t="s">
        <v>698</v>
      </c>
      <c r="E1624" s="72" t="s">
        <v>2467</v>
      </c>
      <c r="F1624" s="9"/>
      <c r="G1624" s="72" t="s">
        <v>901</v>
      </c>
      <c r="H1624" s="72" t="s">
        <v>2311</v>
      </c>
      <c r="I1624" s="72" t="s">
        <v>54</v>
      </c>
      <c r="J1624" s="76" t="s">
        <v>1160</v>
      </c>
      <c r="K1624" s="79"/>
      <c r="L1624" s="72" t="s">
        <v>56</v>
      </c>
    </row>
    <row r="1625">
      <c r="A1625" s="46">
        <v>1794.0</v>
      </c>
      <c r="B1625" s="158" t="s">
        <v>2468</v>
      </c>
      <c r="C1625" s="160">
        <v>45663.0</v>
      </c>
      <c r="D1625" s="78" t="s">
        <v>52</v>
      </c>
      <c r="E1625" s="164" t="s">
        <v>2469</v>
      </c>
      <c r="F1625" s="9"/>
      <c r="G1625" s="72" t="s">
        <v>2221</v>
      </c>
      <c r="H1625" s="72" t="s">
        <v>2311</v>
      </c>
      <c r="I1625" s="72" t="s">
        <v>1155</v>
      </c>
      <c r="J1625" s="76" t="s">
        <v>703</v>
      </c>
      <c r="K1625" s="79"/>
      <c r="L1625" s="72" t="s">
        <v>56</v>
      </c>
    </row>
    <row r="1626">
      <c r="A1626" s="46">
        <v>1795.0</v>
      </c>
      <c r="B1626" s="158" t="s">
        <v>2470</v>
      </c>
      <c r="C1626" s="160">
        <v>45664.0</v>
      </c>
      <c r="D1626" s="78" t="s">
        <v>2278</v>
      </c>
      <c r="E1626" s="72" t="s">
        <v>2471</v>
      </c>
      <c r="F1626" s="9"/>
      <c r="G1626" s="72" t="s">
        <v>2152</v>
      </c>
      <c r="H1626" s="72" t="s">
        <v>2311</v>
      </c>
      <c r="I1626" s="72" t="s">
        <v>1780</v>
      </c>
      <c r="J1626" s="76" t="s">
        <v>703</v>
      </c>
      <c r="K1626" s="79"/>
      <c r="L1626" s="72" t="s">
        <v>56</v>
      </c>
    </row>
    <row r="1627">
      <c r="A1627" s="46">
        <v>1796.0</v>
      </c>
      <c r="B1627" s="158" t="s">
        <v>2472</v>
      </c>
      <c r="C1627" s="160">
        <v>45664.0</v>
      </c>
      <c r="D1627" s="78" t="s">
        <v>2278</v>
      </c>
      <c r="E1627" s="72" t="s">
        <v>2473</v>
      </c>
      <c r="F1627" s="9"/>
      <c r="G1627" s="72" t="s">
        <v>2152</v>
      </c>
      <c r="H1627" s="72" t="s">
        <v>2311</v>
      </c>
      <c r="I1627" s="72" t="s">
        <v>54</v>
      </c>
      <c r="J1627" s="76" t="s">
        <v>1160</v>
      </c>
      <c r="K1627" s="79"/>
      <c r="L1627" s="72" t="s">
        <v>56</v>
      </c>
    </row>
    <row r="1628">
      <c r="A1628" s="46">
        <v>1797.0</v>
      </c>
      <c r="B1628" s="158" t="s">
        <v>2474</v>
      </c>
      <c r="C1628" s="160">
        <v>45664.0</v>
      </c>
      <c r="D1628" s="78" t="s">
        <v>2278</v>
      </c>
      <c r="E1628" s="72" t="s">
        <v>2475</v>
      </c>
      <c r="F1628" s="9"/>
      <c r="G1628" s="72" t="s">
        <v>2432</v>
      </c>
      <c r="H1628" s="72" t="s">
        <v>2311</v>
      </c>
      <c r="I1628" s="72" t="s">
        <v>54</v>
      </c>
      <c r="J1628" s="76" t="s">
        <v>1160</v>
      </c>
      <c r="K1628" s="79"/>
      <c r="L1628" s="72" t="s">
        <v>56</v>
      </c>
    </row>
    <row r="1629">
      <c r="A1629" s="46">
        <v>1798.0</v>
      </c>
      <c r="B1629" s="158" t="s">
        <v>2476</v>
      </c>
      <c r="C1629" s="75"/>
      <c r="D1629" s="78" t="s">
        <v>2278</v>
      </c>
      <c r="E1629" s="72" t="s">
        <v>2477</v>
      </c>
      <c r="F1629" s="9"/>
      <c r="G1629" s="72" t="s">
        <v>1830</v>
      </c>
      <c r="H1629" s="72" t="s">
        <v>1311</v>
      </c>
      <c r="I1629" s="72" t="s">
        <v>54</v>
      </c>
      <c r="J1629" s="76" t="s">
        <v>619</v>
      </c>
      <c r="K1629" s="79"/>
      <c r="L1629" s="72" t="s">
        <v>56</v>
      </c>
    </row>
    <row r="1630">
      <c r="A1630" s="46">
        <v>1799.0</v>
      </c>
      <c r="B1630" s="158" t="s">
        <v>2478</v>
      </c>
      <c r="C1630" s="75"/>
      <c r="D1630" s="78" t="s">
        <v>2278</v>
      </c>
      <c r="E1630" s="72">
        <v>8.441596907E9</v>
      </c>
      <c r="F1630" s="78" t="s">
        <v>2479</v>
      </c>
      <c r="G1630" s="72" t="s">
        <v>1810</v>
      </c>
      <c r="H1630" s="72" t="s">
        <v>1311</v>
      </c>
      <c r="I1630" s="72" t="s">
        <v>1962</v>
      </c>
      <c r="J1630" s="76" t="s">
        <v>703</v>
      </c>
      <c r="K1630" s="79"/>
      <c r="L1630" s="72" t="s">
        <v>56</v>
      </c>
    </row>
    <row r="1631">
      <c r="A1631" s="46">
        <v>1800.0</v>
      </c>
      <c r="B1631" s="158" t="s">
        <v>2480</v>
      </c>
      <c r="C1631" s="75"/>
      <c r="D1631" s="78" t="s">
        <v>2278</v>
      </c>
      <c r="E1631" s="72" t="s">
        <v>2481</v>
      </c>
      <c r="F1631" s="9"/>
      <c r="G1631" s="72" t="s">
        <v>2152</v>
      </c>
      <c r="H1631" s="72" t="s">
        <v>1311</v>
      </c>
      <c r="I1631" s="72" t="s">
        <v>1962</v>
      </c>
      <c r="J1631" s="76" t="s">
        <v>703</v>
      </c>
      <c r="K1631" s="79"/>
      <c r="L1631" s="72" t="s">
        <v>56</v>
      </c>
    </row>
    <row r="1632">
      <c r="A1632" s="46">
        <v>1801.0</v>
      </c>
      <c r="B1632" s="158" t="s">
        <v>2482</v>
      </c>
      <c r="C1632" s="75"/>
      <c r="D1632" s="9"/>
      <c r="E1632" s="72"/>
      <c r="F1632" s="9"/>
      <c r="G1632" s="75"/>
      <c r="H1632" s="75"/>
      <c r="I1632" s="75"/>
      <c r="J1632" s="79"/>
      <c r="K1632" s="79"/>
      <c r="L1632" s="75"/>
    </row>
    <row r="1633">
      <c r="A1633" s="46">
        <v>1802.0</v>
      </c>
      <c r="B1633" s="158" t="s">
        <v>2483</v>
      </c>
      <c r="C1633" s="160">
        <v>45667.0</v>
      </c>
      <c r="D1633" s="78" t="s">
        <v>698</v>
      </c>
      <c r="E1633" s="72" t="s">
        <v>2484</v>
      </c>
      <c r="F1633" s="78" t="s">
        <v>2485</v>
      </c>
      <c r="G1633" s="72" t="s">
        <v>1813</v>
      </c>
      <c r="H1633" s="72" t="s">
        <v>2311</v>
      </c>
      <c r="I1633" s="72" t="s">
        <v>54</v>
      </c>
      <c r="J1633" s="76" t="s">
        <v>1160</v>
      </c>
      <c r="K1633" s="79"/>
      <c r="L1633" s="72" t="s">
        <v>56</v>
      </c>
    </row>
    <row r="1634">
      <c r="A1634" s="46">
        <v>1803.0</v>
      </c>
      <c r="B1634" s="158" t="s">
        <v>2486</v>
      </c>
      <c r="C1634" s="160">
        <v>45667.0</v>
      </c>
      <c r="D1634" s="78" t="s">
        <v>698</v>
      </c>
      <c r="E1634" s="72" t="s">
        <v>2487</v>
      </c>
      <c r="F1634" s="9"/>
      <c r="G1634" s="72" t="s">
        <v>2488</v>
      </c>
      <c r="H1634" s="72" t="s">
        <v>2489</v>
      </c>
      <c r="I1634" s="72" t="s">
        <v>54</v>
      </c>
      <c r="J1634" s="76" t="s">
        <v>2490</v>
      </c>
      <c r="K1634" s="79"/>
      <c r="L1634" s="72" t="s">
        <v>56</v>
      </c>
    </row>
    <row r="1635">
      <c r="A1635" s="46">
        <v>1804.0</v>
      </c>
      <c r="B1635" s="158" t="s">
        <v>2491</v>
      </c>
      <c r="C1635" s="75"/>
      <c r="D1635" s="78" t="s">
        <v>698</v>
      </c>
      <c r="E1635" s="72" t="s">
        <v>2492</v>
      </c>
      <c r="F1635" s="78" t="s">
        <v>2493</v>
      </c>
      <c r="G1635" s="72" t="s">
        <v>1813</v>
      </c>
      <c r="H1635" s="72" t="s">
        <v>1440</v>
      </c>
      <c r="I1635" s="72" t="s">
        <v>1962</v>
      </c>
      <c r="J1635" s="76" t="s">
        <v>703</v>
      </c>
      <c r="K1635" s="79"/>
      <c r="L1635" s="72" t="s">
        <v>56</v>
      </c>
    </row>
    <row r="1636">
      <c r="A1636" s="46">
        <v>1805.0</v>
      </c>
      <c r="B1636" s="158" t="s">
        <v>2494</v>
      </c>
      <c r="C1636" s="160">
        <v>45672.0</v>
      </c>
      <c r="D1636" s="78" t="s">
        <v>2278</v>
      </c>
      <c r="E1636" s="72" t="s">
        <v>2481</v>
      </c>
      <c r="F1636" s="78" t="s">
        <v>2495</v>
      </c>
      <c r="G1636" s="72" t="s">
        <v>1604</v>
      </c>
      <c r="H1636" s="72" t="s">
        <v>2311</v>
      </c>
      <c r="I1636" s="72" t="s">
        <v>1962</v>
      </c>
      <c r="J1636" s="76" t="s">
        <v>703</v>
      </c>
      <c r="K1636" s="79"/>
      <c r="L1636" s="72" t="s">
        <v>56</v>
      </c>
    </row>
    <row r="1637">
      <c r="A1637" s="46">
        <v>1806.0</v>
      </c>
      <c r="B1637" s="158" t="s">
        <v>2496</v>
      </c>
      <c r="C1637" s="160">
        <v>45672.0</v>
      </c>
      <c r="D1637" s="78" t="s">
        <v>2278</v>
      </c>
      <c r="E1637" s="72" t="s">
        <v>2497</v>
      </c>
      <c r="F1637" s="9"/>
      <c r="G1637" s="72" t="s">
        <v>1604</v>
      </c>
      <c r="H1637" s="72" t="s">
        <v>2311</v>
      </c>
      <c r="I1637" s="72" t="s">
        <v>54</v>
      </c>
      <c r="J1637" s="76" t="s">
        <v>2490</v>
      </c>
      <c r="K1637" s="79"/>
      <c r="L1637" s="72" t="s">
        <v>56</v>
      </c>
    </row>
    <row r="1638">
      <c r="A1638" s="46">
        <v>1807.0</v>
      </c>
      <c r="B1638" s="158" t="s">
        <v>2498</v>
      </c>
      <c r="C1638" s="160">
        <v>45673.0</v>
      </c>
      <c r="D1638" s="78" t="s">
        <v>2278</v>
      </c>
      <c r="E1638" s="72">
        <v>8.441328419E9</v>
      </c>
      <c r="F1638" s="78" t="s">
        <v>2499</v>
      </c>
      <c r="G1638" s="72" t="s">
        <v>2196</v>
      </c>
      <c r="H1638" s="72" t="s">
        <v>2489</v>
      </c>
      <c r="I1638" s="72" t="s">
        <v>1780</v>
      </c>
      <c r="J1638" s="76" t="s">
        <v>2500</v>
      </c>
      <c r="K1638" s="79"/>
      <c r="L1638" s="72" t="s">
        <v>56</v>
      </c>
    </row>
    <row r="1639">
      <c r="A1639" s="46">
        <v>1808.0</v>
      </c>
      <c r="B1639" s="158" t="s">
        <v>2501</v>
      </c>
      <c r="C1639" s="72"/>
      <c r="D1639" s="78" t="s">
        <v>2502</v>
      </c>
      <c r="E1639" s="72">
        <v>8.446690527E9</v>
      </c>
      <c r="F1639" s="9"/>
      <c r="G1639" s="72" t="s">
        <v>2192</v>
      </c>
      <c r="H1639" s="72" t="s">
        <v>34</v>
      </c>
      <c r="I1639" s="72" t="s">
        <v>54</v>
      </c>
      <c r="J1639" s="76" t="s">
        <v>2503</v>
      </c>
      <c r="K1639" s="79"/>
      <c r="L1639" s="72" t="s">
        <v>903</v>
      </c>
    </row>
    <row r="1640">
      <c r="A1640" s="46">
        <v>1809.0</v>
      </c>
      <c r="B1640" s="158" t="s">
        <v>2504</v>
      </c>
      <c r="C1640" s="160">
        <v>45673.0</v>
      </c>
      <c r="D1640" s="78" t="s">
        <v>2289</v>
      </c>
      <c r="E1640" s="72">
        <v>8.44506283E8</v>
      </c>
      <c r="F1640" s="9"/>
      <c r="G1640" s="72" t="s">
        <v>53</v>
      </c>
      <c r="H1640" s="72" t="s">
        <v>2311</v>
      </c>
      <c r="I1640" s="72" t="s">
        <v>54</v>
      </c>
      <c r="J1640" s="79"/>
      <c r="K1640" s="79"/>
      <c r="L1640" s="75"/>
    </row>
    <row r="1641">
      <c r="A1641" s="46">
        <v>1810.0</v>
      </c>
      <c r="B1641" s="158" t="s">
        <v>2505</v>
      </c>
      <c r="C1641" s="160">
        <v>45674.0</v>
      </c>
      <c r="D1641" s="78" t="s">
        <v>698</v>
      </c>
      <c r="E1641" s="72">
        <v>8.442860915E9</v>
      </c>
      <c r="F1641" s="9"/>
      <c r="G1641" s="72" t="s">
        <v>2196</v>
      </c>
      <c r="H1641" s="72" t="s">
        <v>2311</v>
      </c>
      <c r="I1641" s="72" t="s">
        <v>54</v>
      </c>
      <c r="J1641" s="79"/>
      <c r="K1641" s="79"/>
      <c r="L1641" s="75"/>
    </row>
    <row r="1642">
      <c r="A1642" s="46">
        <v>1811.0</v>
      </c>
      <c r="B1642" s="158" t="s">
        <v>2506</v>
      </c>
      <c r="C1642" s="160">
        <v>45675.0</v>
      </c>
      <c r="D1642" s="78" t="s">
        <v>698</v>
      </c>
      <c r="E1642" s="72" t="s">
        <v>2507</v>
      </c>
      <c r="F1642" s="9"/>
      <c r="G1642" s="72" t="s">
        <v>901</v>
      </c>
      <c r="H1642" s="72" t="s">
        <v>2489</v>
      </c>
      <c r="I1642" s="72" t="s">
        <v>54</v>
      </c>
      <c r="J1642" s="76" t="s">
        <v>2508</v>
      </c>
      <c r="K1642" s="79"/>
      <c r="L1642" s="72" t="s">
        <v>56</v>
      </c>
    </row>
    <row r="1643">
      <c r="A1643" s="46">
        <v>1812.0</v>
      </c>
      <c r="B1643" s="158" t="s">
        <v>2509</v>
      </c>
      <c r="C1643" s="160">
        <v>45675.0</v>
      </c>
      <c r="D1643" s="78" t="s">
        <v>698</v>
      </c>
      <c r="E1643" s="72" t="s">
        <v>2510</v>
      </c>
      <c r="F1643" s="9"/>
      <c r="G1643" s="72" t="s">
        <v>1813</v>
      </c>
      <c r="H1643" s="72" t="s">
        <v>2311</v>
      </c>
      <c r="I1643" s="72" t="s">
        <v>54</v>
      </c>
      <c r="J1643" s="76" t="s">
        <v>2490</v>
      </c>
      <c r="K1643" s="79"/>
      <c r="L1643" s="72" t="s">
        <v>56</v>
      </c>
    </row>
    <row r="1644">
      <c r="A1644" s="46">
        <v>1813.0</v>
      </c>
      <c r="B1644" s="158" t="s">
        <v>2511</v>
      </c>
      <c r="C1644" s="160">
        <v>45675.0</v>
      </c>
      <c r="D1644" s="78" t="s">
        <v>698</v>
      </c>
      <c r="E1644" s="72" t="s">
        <v>2512</v>
      </c>
      <c r="F1644" s="9"/>
      <c r="G1644" s="72" t="s">
        <v>1813</v>
      </c>
      <c r="H1644" s="72" t="s">
        <v>2311</v>
      </c>
      <c r="I1644" s="72" t="s">
        <v>54</v>
      </c>
      <c r="J1644" s="76" t="s">
        <v>2490</v>
      </c>
      <c r="K1644" s="79"/>
      <c r="L1644" s="72" t="s">
        <v>56</v>
      </c>
    </row>
    <row r="1645">
      <c r="A1645" s="46">
        <v>1814.0</v>
      </c>
      <c r="B1645" s="158" t="s">
        <v>2513</v>
      </c>
      <c r="C1645" s="160">
        <v>45677.0</v>
      </c>
      <c r="D1645" s="78" t="s">
        <v>698</v>
      </c>
      <c r="E1645" s="72" t="s">
        <v>2514</v>
      </c>
      <c r="F1645" s="9"/>
      <c r="G1645" s="72" t="s">
        <v>1813</v>
      </c>
      <c r="H1645" s="72" t="s">
        <v>2311</v>
      </c>
      <c r="I1645" s="72" t="s">
        <v>54</v>
      </c>
      <c r="J1645" s="76" t="s">
        <v>1160</v>
      </c>
      <c r="K1645" s="79"/>
      <c r="L1645" s="72" t="s">
        <v>56</v>
      </c>
    </row>
    <row r="1646">
      <c r="A1646" s="46">
        <v>1815.0</v>
      </c>
      <c r="B1646" s="158" t="s">
        <v>2515</v>
      </c>
      <c r="C1646" s="160">
        <v>45677.0</v>
      </c>
      <c r="D1646" s="78" t="s">
        <v>698</v>
      </c>
      <c r="E1646" s="72" t="s">
        <v>2516</v>
      </c>
      <c r="F1646" s="9"/>
      <c r="G1646" s="72" t="s">
        <v>2517</v>
      </c>
      <c r="H1646" s="72" t="s">
        <v>2311</v>
      </c>
      <c r="I1646" s="72" t="s">
        <v>54</v>
      </c>
      <c r="J1646" s="76" t="s">
        <v>2490</v>
      </c>
      <c r="K1646" s="79"/>
      <c r="L1646" s="72" t="s">
        <v>56</v>
      </c>
    </row>
    <row r="1647">
      <c r="A1647" s="46">
        <v>1816.0</v>
      </c>
      <c r="B1647" s="158" t="s">
        <v>2518</v>
      </c>
      <c r="C1647" s="160">
        <v>45679.0</v>
      </c>
      <c r="D1647" s="78" t="s">
        <v>698</v>
      </c>
      <c r="E1647" s="72" t="s">
        <v>2519</v>
      </c>
      <c r="F1647" s="9"/>
      <c r="G1647" s="72" t="s">
        <v>1813</v>
      </c>
      <c r="H1647" s="72" t="s">
        <v>2311</v>
      </c>
      <c r="I1647" s="72" t="s">
        <v>54</v>
      </c>
      <c r="J1647" s="76" t="s">
        <v>2490</v>
      </c>
      <c r="K1647" s="79"/>
      <c r="L1647" s="72" t="s">
        <v>56</v>
      </c>
    </row>
    <row r="1648">
      <c r="A1648" s="46">
        <v>1817.0</v>
      </c>
      <c r="B1648" s="158" t="s">
        <v>2520</v>
      </c>
      <c r="C1648" s="160">
        <v>45680.0</v>
      </c>
      <c r="D1648" s="78" t="s">
        <v>2289</v>
      </c>
      <c r="E1648" s="72" t="s">
        <v>2521</v>
      </c>
      <c r="F1648" s="9"/>
      <c r="G1648" s="72" t="s">
        <v>53</v>
      </c>
      <c r="H1648" s="72" t="s">
        <v>2311</v>
      </c>
      <c r="I1648" s="72" t="s">
        <v>54</v>
      </c>
      <c r="J1648" s="76" t="s">
        <v>2490</v>
      </c>
      <c r="K1648" s="79"/>
      <c r="L1648" s="72" t="s">
        <v>56</v>
      </c>
    </row>
    <row r="1649">
      <c r="A1649" s="46">
        <v>1818.0</v>
      </c>
      <c r="B1649" s="158" t="s">
        <v>2522</v>
      </c>
      <c r="C1649" s="160">
        <v>45680.0</v>
      </c>
      <c r="D1649" s="78" t="s">
        <v>2278</v>
      </c>
      <c r="E1649" s="72" t="s">
        <v>1634</v>
      </c>
      <c r="F1649" s="78" t="s">
        <v>2523</v>
      </c>
      <c r="G1649" s="72" t="s">
        <v>2192</v>
      </c>
      <c r="H1649" s="72" t="s">
        <v>2311</v>
      </c>
      <c r="I1649" s="72" t="s">
        <v>54</v>
      </c>
      <c r="J1649" s="76" t="s">
        <v>619</v>
      </c>
      <c r="K1649" s="79"/>
      <c r="L1649" s="72" t="s">
        <v>56</v>
      </c>
    </row>
    <row r="1650">
      <c r="A1650" s="46">
        <v>1819.0</v>
      </c>
      <c r="B1650" s="158" t="s">
        <v>2524</v>
      </c>
      <c r="C1650" s="160">
        <v>45680.0</v>
      </c>
      <c r="D1650" s="78" t="s">
        <v>2278</v>
      </c>
      <c r="E1650" s="72" t="s">
        <v>2525</v>
      </c>
      <c r="F1650" s="9"/>
      <c r="G1650" s="72" t="s">
        <v>2192</v>
      </c>
      <c r="H1650" s="72" t="s">
        <v>2311</v>
      </c>
      <c r="I1650" s="72" t="s">
        <v>54</v>
      </c>
      <c r="J1650" s="76" t="s">
        <v>2490</v>
      </c>
      <c r="K1650" s="79"/>
      <c r="L1650" s="72" t="s">
        <v>56</v>
      </c>
    </row>
    <row r="1651">
      <c r="A1651" s="46">
        <v>1820.0</v>
      </c>
      <c r="B1651" s="158" t="s">
        <v>2526</v>
      </c>
      <c r="C1651" s="160">
        <v>45682.0</v>
      </c>
      <c r="D1651" s="78" t="s">
        <v>2502</v>
      </c>
      <c r="E1651" s="72" t="s">
        <v>2527</v>
      </c>
      <c r="F1651" s="9"/>
      <c r="G1651" s="72" t="s">
        <v>1813</v>
      </c>
      <c r="H1651" s="72" t="s">
        <v>2311</v>
      </c>
      <c r="I1651" s="72" t="s">
        <v>1962</v>
      </c>
      <c r="J1651" s="76" t="s">
        <v>703</v>
      </c>
      <c r="K1651" s="79"/>
      <c r="L1651" s="72" t="s">
        <v>56</v>
      </c>
    </row>
    <row r="1652">
      <c r="A1652" s="46">
        <v>1821.0</v>
      </c>
      <c r="B1652" s="158" t="s">
        <v>2528</v>
      </c>
      <c r="C1652" s="160">
        <v>45682.0</v>
      </c>
      <c r="D1652" s="78" t="s">
        <v>698</v>
      </c>
      <c r="E1652" s="72" t="s">
        <v>2529</v>
      </c>
      <c r="F1652" s="9"/>
      <c r="G1652" s="72" t="s">
        <v>2517</v>
      </c>
      <c r="H1652" s="72" t="s">
        <v>2311</v>
      </c>
      <c r="I1652" s="72" t="s">
        <v>54</v>
      </c>
      <c r="J1652" s="76" t="s">
        <v>2490</v>
      </c>
      <c r="K1652" s="79"/>
      <c r="L1652" s="72" t="s">
        <v>56</v>
      </c>
    </row>
    <row r="1653">
      <c r="A1653" s="46">
        <v>1822.0</v>
      </c>
      <c r="B1653" s="158" t="s">
        <v>2530</v>
      </c>
      <c r="C1653" s="160">
        <v>45684.0</v>
      </c>
      <c r="D1653" s="78" t="s">
        <v>698</v>
      </c>
      <c r="E1653" s="72" t="s">
        <v>1571</v>
      </c>
      <c r="F1653" s="9"/>
      <c r="G1653" s="72" t="s">
        <v>2531</v>
      </c>
      <c r="H1653" s="72" t="s">
        <v>2311</v>
      </c>
      <c r="I1653" s="72" t="s">
        <v>54</v>
      </c>
      <c r="J1653" s="76" t="s">
        <v>2490</v>
      </c>
      <c r="K1653" s="79"/>
      <c r="L1653" s="72" t="s">
        <v>56</v>
      </c>
    </row>
    <row r="1654">
      <c r="A1654" s="46">
        <v>1823.0</v>
      </c>
      <c r="B1654" s="158" t="s">
        <v>2532</v>
      </c>
      <c r="C1654" s="160">
        <v>45685.0</v>
      </c>
      <c r="D1654" s="78" t="s">
        <v>698</v>
      </c>
      <c r="E1654" s="72" t="s">
        <v>2533</v>
      </c>
      <c r="F1654" s="9"/>
      <c r="G1654" s="72" t="s">
        <v>2531</v>
      </c>
      <c r="H1654" s="72" t="s">
        <v>2311</v>
      </c>
      <c r="I1654" s="72" t="s">
        <v>54</v>
      </c>
      <c r="J1654" s="76" t="s">
        <v>2490</v>
      </c>
      <c r="K1654" s="79"/>
      <c r="L1654" s="72" t="s">
        <v>56</v>
      </c>
    </row>
    <row r="1655">
      <c r="A1655" s="46">
        <v>1824.0</v>
      </c>
      <c r="B1655" s="158" t="s">
        <v>2534</v>
      </c>
      <c r="C1655" s="160">
        <v>45686.0</v>
      </c>
      <c r="D1655" s="78" t="s">
        <v>2278</v>
      </c>
      <c r="E1655" s="72" t="s">
        <v>2535</v>
      </c>
      <c r="F1655" s="9"/>
      <c r="G1655" s="72" t="s">
        <v>2432</v>
      </c>
      <c r="H1655" s="72" t="s">
        <v>2311</v>
      </c>
      <c r="I1655" s="72" t="s">
        <v>54</v>
      </c>
      <c r="J1655" s="76" t="s">
        <v>2490</v>
      </c>
      <c r="K1655" s="79"/>
      <c r="L1655" s="72" t="s">
        <v>56</v>
      </c>
    </row>
    <row r="1656">
      <c r="A1656" s="46">
        <v>1825.0</v>
      </c>
      <c r="B1656" s="158" t="s">
        <v>2536</v>
      </c>
      <c r="C1656" s="160">
        <v>45686.0</v>
      </c>
      <c r="D1656" s="78" t="s">
        <v>698</v>
      </c>
      <c r="E1656" s="72" t="s">
        <v>2537</v>
      </c>
      <c r="F1656" s="9"/>
      <c r="G1656" s="72" t="s">
        <v>2531</v>
      </c>
      <c r="H1656" s="72" t="s">
        <v>2311</v>
      </c>
      <c r="I1656" s="72" t="s">
        <v>54</v>
      </c>
      <c r="J1656" s="76" t="s">
        <v>2490</v>
      </c>
      <c r="K1656" s="79"/>
      <c r="L1656" s="72" t="s">
        <v>56</v>
      </c>
    </row>
    <row r="1657">
      <c r="A1657" s="46">
        <v>1826.0</v>
      </c>
      <c r="B1657" s="158" t="s">
        <v>2538</v>
      </c>
      <c r="C1657" s="160">
        <v>45686.0</v>
      </c>
      <c r="D1657" s="78" t="s">
        <v>698</v>
      </c>
      <c r="E1657" s="72" t="s">
        <v>2539</v>
      </c>
      <c r="F1657" s="9"/>
      <c r="G1657" s="72" t="s">
        <v>2320</v>
      </c>
      <c r="H1657" s="72" t="s">
        <v>861</v>
      </c>
      <c r="I1657" s="72" t="s">
        <v>54</v>
      </c>
      <c r="J1657" s="76" t="s">
        <v>832</v>
      </c>
      <c r="K1657" s="79"/>
      <c r="L1657" s="72" t="s">
        <v>56</v>
      </c>
    </row>
    <row r="1658">
      <c r="A1658" s="46">
        <v>1827.0</v>
      </c>
      <c r="B1658" s="158" t="s">
        <v>2540</v>
      </c>
      <c r="C1658" s="160">
        <v>45686.0</v>
      </c>
      <c r="D1658" s="78" t="s">
        <v>698</v>
      </c>
      <c r="E1658" s="72" t="s">
        <v>2541</v>
      </c>
      <c r="F1658" s="9"/>
      <c r="G1658" s="72" t="s">
        <v>2531</v>
      </c>
      <c r="H1658" s="72" t="s">
        <v>2311</v>
      </c>
      <c r="I1658" s="72" t="s">
        <v>54</v>
      </c>
      <c r="J1658" s="76" t="s">
        <v>2542</v>
      </c>
      <c r="K1658" s="79"/>
      <c r="L1658" s="72" t="s">
        <v>56</v>
      </c>
    </row>
    <row r="1659">
      <c r="A1659" s="46">
        <v>1828.0</v>
      </c>
      <c r="B1659" s="158" t="s">
        <v>2543</v>
      </c>
      <c r="C1659" s="160">
        <v>45687.0</v>
      </c>
      <c r="D1659" s="78" t="s">
        <v>698</v>
      </c>
      <c r="E1659" s="72" t="s">
        <v>2544</v>
      </c>
      <c r="F1659" s="9"/>
      <c r="G1659" s="72" t="s">
        <v>2545</v>
      </c>
      <c r="H1659" s="72" t="s">
        <v>2311</v>
      </c>
      <c r="I1659" s="72" t="s">
        <v>54</v>
      </c>
      <c r="J1659" s="76" t="s">
        <v>2490</v>
      </c>
      <c r="K1659" s="79"/>
      <c r="L1659" s="72" t="s">
        <v>56</v>
      </c>
    </row>
    <row r="1660">
      <c r="A1660" s="46">
        <v>1829.0</v>
      </c>
      <c r="B1660" s="158" t="s">
        <v>2546</v>
      </c>
      <c r="C1660" s="160">
        <v>45687.0</v>
      </c>
      <c r="D1660" s="78" t="s">
        <v>2278</v>
      </c>
      <c r="E1660" s="72" t="s">
        <v>2547</v>
      </c>
      <c r="F1660" s="9"/>
      <c r="G1660" s="72" t="s">
        <v>2192</v>
      </c>
      <c r="H1660" s="72" t="s">
        <v>2489</v>
      </c>
      <c r="I1660" s="72" t="s">
        <v>963</v>
      </c>
      <c r="J1660" s="76" t="s">
        <v>954</v>
      </c>
      <c r="K1660" s="79"/>
      <c r="L1660" s="72" t="s">
        <v>56</v>
      </c>
    </row>
    <row r="1661">
      <c r="A1661" s="46">
        <v>1830.0</v>
      </c>
      <c r="B1661" s="158" t="s">
        <v>2548</v>
      </c>
      <c r="C1661" s="160">
        <v>45687.0</v>
      </c>
      <c r="D1661" s="78" t="s">
        <v>2278</v>
      </c>
      <c r="E1661" s="72" t="s">
        <v>2549</v>
      </c>
      <c r="F1661" s="9"/>
      <c r="G1661" s="72" t="s">
        <v>2192</v>
      </c>
      <c r="H1661" s="72" t="s">
        <v>2311</v>
      </c>
      <c r="I1661" s="72" t="s">
        <v>54</v>
      </c>
      <c r="J1661" s="76" t="s">
        <v>2490</v>
      </c>
      <c r="K1661" s="79"/>
      <c r="L1661" s="72" t="s">
        <v>56</v>
      </c>
    </row>
    <row r="1662">
      <c r="A1662" s="46">
        <v>1831.0</v>
      </c>
      <c r="B1662" s="158" t="s">
        <v>2550</v>
      </c>
      <c r="C1662" s="159">
        <v>45689.0</v>
      </c>
      <c r="D1662" s="78" t="s">
        <v>698</v>
      </c>
      <c r="E1662" s="72" t="s">
        <v>2551</v>
      </c>
      <c r="F1662" s="9"/>
      <c r="G1662" s="72" t="s">
        <v>901</v>
      </c>
      <c r="H1662" s="72" t="s">
        <v>2311</v>
      </c>
      <c r="I1662" s="72" t="s">
        <v>54</v>
      </c>
      <c r="J1662" s="76" t="s">
        <v>2490</v>
      </c>
      <c r="K1662" s="79"/>
      <c r="L1662" s="72" t="s">
        <v>56</v>
      </c>
    </row>
    <row r="1663">
      <c r="A1663" s="46">
        <v>1832.0</v>
      </c>
      <c r="B1663" s="158" t="s">
        <v>2552</v>
      </c>
      <c r="C1663" s="159">
        <v>45689.0</v>
      </c>
      <c r="D1663" s="78" t="s">
        <v>698</v>
      </c>
      <c r="E1663" s="72" t="s">
        <v>2553</v>
      </c>
      <c r="F1663" s="9"/>
      <c r="G1663" s="72" t="s">
        <v>1813</v>
      </c>
      <c r="H1663" s="72" t="s">
        <v>2311</v>
      </c>
      <c r="I1663" s="72" t="s">
        <v>54</v>
      </c>
      <c r="J1663" s="76" t="s">
        <v>2490</v>
      </c>
      <c r="K1663" s="79"/>
      <c r="L1663" s="72" t="s">
        <v>56</v>
      </c>
    </row>
    <row r="1664">
      <c r="A1664" s="46">
        <v>1833.0</v>
      </c>
      <c r="B1664" s="158" t="s">
        <v>2554</v>
      </c>
      <c r="C1664" s="159">
        <v>45691.0</v>
      </c>
      <c r="D1664" s="78" t="s">
        <v>2289</v>
      </c>
      <c r="E1664" s="72" t="s">
        <v>2555</v>
      </c>
      <c r="F1664" s="9"/>
      <c r="G1664" s="72" t="s">
        <v>2192</v>
      </c>
      <c r="H1664" s="72" t="s">
        <v>2311</v>
      </c>
      <c r="I1664" s="72" t="s">
        <v>54</v>
      </c>
      <c r="J1664" s="76" t="s">
        <v>2490</v>
      </c>
      <c r="K1664" s="79"/>
      <c r="L1664" s="72" t="s">
        <v>56</v>
      </c>
    </row>
    <row r="1665">
      <c r="A1665" s="46">
        <v>1834.0</v>
      </c>
      <c r="B1665" s="158" t="s">
        <v>2556</v>
      </c>
      <c r="C1665" s="159">
        <v>45691.0</v>
      </c>
      <c r="D1665" s="78" t="s">
        <v>698</v>
      </c>
      <c r="E1665" s="72" t="s">
        <v>2557</v>
      </c>
      <c r="F1665" s="9"/>
      <c r="G1665" s="72" t="s">
        <v>1813</v>
      </c>
      <c r="H1665" s="72" t="s">
        <v>2311</v>
      </c>
      <c r="I1665" s="72" t="s">
        <v>1962</v>
      </c>
      <c r="J1665" s="76" t="s">
        <v>703</v>
      </c>
      <c r="K1665" s="79"/>
      <c r="L1665" s="72" t="s">
        <v>56</v>
      </c>
    </row>
    <row r="1666">
      <c r="A1666" s="46">
        <v>1835.0</v>
      </c>
      <c r="B1666" s="158" t="s">
        <v>2558</v>
      </c>
      <c r="C1666" s="159">
        <v>45693.0</v>
      </c>
      <c r="D1666" s="78" t="s">
        <v>698</v>
      </c>
      <c r="E1666" s="72" t="s">
        <v>2492</v>
      </c>
      <c r="F1666" s="9"/>
      <c r="G1666" s="72" t="s">
        <v>2517</v>
      </c>
      <c r="H1666" s="72" t="s">
        <v>2311</v>
      </c>
      <c r="I1666" s="72" t="s">
        <v>54</v>
      </c>
      <c r="J1666" s="76" t="s">
        <v>2490</v>
      </c>
      <c r="K1666" s="79"/>
      <c r="L1666" s="72" t="s">
        <v>56</v>
      </c>
    </row>
    <row r="1667">
      <c r="A1667" s="46">
        <v>1836.0</v>
      </c>
      <c r="B1667" s="158" t="s">
        <v>2559</v>
      </c>
      <c r="C1667" s="159">
        <v>45693.0</v>
      </c>
      <c r="D1667" s="78" t="s">
        <v>698</v>
      </c>
      <c r="E1667" s="72" t="s">
        <v>2560</v>
      </c>
      <c r="F1667" s="9"/>
      <c r="G1667" s="72" t="s">
        <v>2561</v>
      </c>
      <c r="H1667" s="72" t="s">
        <v>1440</v>
      </c>
      <c r="I1667" s="72" t="s">
        <v>2562</v>
      </c>
      <c r="J1667" s="76" t="s">
        <v>1147</v>
      </c>
      <c r="K1667" s="79"/>
      <c r="L1667" s="72" t="s">
        <v>56</v>
      </c>
    </row>
    <row r="1668">
      <c r="A1668" s="46">
        <v>1837.0</v>
      </c>
      <c r="B1668" s="158" t="s">
        <v>2563</v>
      </c>
      <c r="C1668" s="159">
        <v>45693.0</v>
      </c>
      <c r="D1668" s="78" t="s">
        <v>698</v>
      </c>
      <c r="E1668" s="72" t="s">
        <v>2564</v>
      </c>
      <c r="F1668" s="9"/>
      <c r="G1668" s="72" t="s">
        <v>2517</v>
      </c>
      <c r="H1668" s="72" t="s">
        <v>2311</v>
      </c>
      <c r="I1668" s="72" t="s">
        <v>54</v>
      </c>
      <c r="J1668" s="79"/>
      <c r="K1668" s="79"/>
      <c r="L1668" s="72" t="s">
        <v>56</v>
      </c>
    </row>
    <row r="1669">
      <c r="A1669" s="46">
        <v>1838.0</v>
      </c>
      <c r="B1669" s="158" t="s">
        <v>2565</v>
      </c>
      <c r="C1669" s="159">
        <v>45694.0</v>
      </c>
      <c r="D1669" s="78" t="s">
        <v>2278</v>
      </c>
      <c r="E1669" s="72" t="s">
        <v>2566</v>
      </c>
      <c r="F1669" s="9"/>
      <c r="G1669" s="72" t="s">
        <v>2192</v>
      </c>
      <c r="H1669" s="72" t="s">
        <v>1482</v>
      </c>
      <c r="I1669" s="72" t="s">
        <v>54</v>
      </c>
      <c r="J1669" s="76" t="s">
        <v>2567</v>
      </c>
      <c r="K1669" s="79"/>
      <c r="L1669" s="72" t="s">
        <v>56</v>
      </c>
    </row>
    <row r="1670">
      <c r="A1670" s="46">
        <v>1839.0</v>
      </c>
      <c r="B1670" s="158" t="s">
        <v>2568</v>
      </c>
      <c r="C1670" s="159">
        <v>45694.0</v>
      </c>
      <c r="D1670" s="78" t="s">
        <v>2278</v>
      </c>
      <c r="E1670" s="72" t="s">
        <v>1971</v>
      </c>
      <c r="F1670" s="9"/>
      <c r="G1670" s="72" t="s">
        <v>2192</v>
      </c>
      <c r="H1670" s="72" t="s">
        <v>1311</v>
      </c>
      <c r="I1670" s="72" t="s">
        <v>54</v>
      </c>
      <c r="J1670" s="76" t="s">
        <v>619</v>
      </c>
      <c r="K1670" s="79"/>
      <c r="L1670" s="72" t="s">
        <v>56</v>
      </c>
    </row>
    <row r="1671">
      <c r="A1671" s="46">
        <v>1840.0</v>
      </c>
      <c r="B1671" s="158" t="s">
        <v>2569</v>
      </c>
      <c r="C1671" s="159">
        <v>45694.0</v>
      </c>
      <c r="D1671" s="78" t="s">
        <v>698</v>
      </c>
      <c r="E1671" s="72" t="s">
        <v>2570</v>
      </c>
      <c r="F1671" s="9"/>
      <c r="G1671" s="72" t="s">
        <v>2571</v>
      </c>
      <c r="H1671" s="72" t="s">
        <v>2572</v>
      </c>
      <c r="I1671" s="72" t="s">
        <v>54</v>
      </c>
      <c r="J1671" s="76" t="s">
        <v>2490</v>
      </c>
      <c r="K1671" s="79"/>
      <c r="L1671" s="72" t="s">
        <v>56</v>
      </c>
    </row>
    <row r="1672">
      <c r="A1672" s="46">
        <v>1841.0</v>
      </c>
      <c r="B1672" s="158" t="s">
        <v>2573</v>
      </c>
      <c r="C1672" s="159">
        <v>45694.0</v>
      </c>
      <c r="D1672" s="78" t="s">
        <v>698</v>
      </c>
      <c r="E1672" s="72" t="s">
        <v>2574</v>
      </c>
      <c r="F1672" s="9"/>
      <c r="G1672" s="72" t="s">
        <v>1813</v>
      </c>
      <c r="H1672" s="72" t="s">
        <v>2311</v>
      </c>
      <c r="I1672" s="72" t="s">
        <v>54</v>
      </c>
      <c r="J1672" s="76" t="s">
        <v>619</v>
      </c>
      <c r="K1672" s="79"/>
      <c r="L1672" s="72" t="s">
        <v>56</v>
      </c>
    </row>
    <row r="1673">
      <c r="A1673" s="46">
        <v>1842.0</v>
      </c>
      <c r="B1673" s="158" t="s">
        <v>2575</v>
      </c>
      <c r="C1673" s="159">
        <v>45695.0</v>
      </c>
      <c r="D1673" s="78" t="s">
        <v>698</v>
      </c>
      <c r="E1673" s="72" t="s">
        <v>2576</v>
      </c>
      <c r="F1673" s="9"/>
      <c r="G1673" s="72" t="s">
        <v>2517</v>
      </c>
      <c r="H1673" s="72" t="s">
        <v>2311</v>
      </c>
      <c r="I1673" s="72" t="s">
        <v>54</v>
      </c>
      <c r="J1673" s="76" t="s">
        <v>2490</v>
      </c>
      <c r="K1673" s="79"/>
      <c r="L1673" s="72" t="s">
        <v>56</v>
      </c>
    </row>
    <row r="1674">
      <c r="A1674" s="46">
        <v>1843.0</v>
      </c>
      <c r="B1674" s="158" t="s">
        <v>2577</v>
      </c>
      <c r="C1674" s="159">
        <v>45696.0</v>
      </c>
      <c r="D1674" s="78" t="s">
        <v>2289</v>
      </c>
      <c r="E1674" s="72" t="s">
        <v>699</v>
      </c>
      <c r="F1674" s="9"/>
      <c r="G1674" s="72" t="s">
        <v>53</v>
      </c>
      <c r="H1674" s="72" t="s">
        <v>2311</v>
      </c>
      <c r="I1674" s="72" t="s">
        <v>1780</v>
      </c>
      <c r="J1674" s="76" t="s">
        <v>703</v>
      </c>
      <c r="K1674" s="79"/>
      <c r="L1674" s="72" t="s">
        <v>56</v>
      </c>
    </row>
    <row r="1675">
      <c r="A1675" s="46">
        <v>1844.0</v>
      </c>
      <c r="B1675" s="158" t="s">
        <v>2578</v>
      </c>
      <c r="C1675" s="159">
        <v>45696.0</v>
      </c>
      <c r="D1675" s="78" t="s">
        <v>698</v>
      </c>
      <c r="E1675" s="72" t="s">
        <v>2579</v>
      </c>
      <c r="F1675" s="9"/>
      <c r="G1675" s="72" t="s">
        <v>2517</v>
      </c>
      <c r="H1675" s="72" t="s">
        <v>2311</v>
      </c>
      <c r="I1675" s="72" t="s">
        <v>54</v>
      </c>
      <c r="J1675" s="76" t="s">
        <v>2490</v>
      </c>
      <c r="K1675" s="79"/>
      <c r="L1675" s="72" t="s">
        <v>56</v>
      </c>
    </row>
    <row r="1676">
      <c r="A1676" s="46">
        <v>1845.0</v>
      </c>
      <c r="B1676" s="158" t="s">
        <v>2580</v>
      </c>
      <c r="C1676" s="159">
        <v>45696.0</v>
      </c>
      <c r="D1676" s="78" t="s">
        <v>698</v>
      </c>
      <c r="E1676" s="72"/>
      <c r="F1676" s="9"/>
      <c r="G1676" s="72" t="s">
        <v>2581</v>
      </c>
      <c r="H1676" s="72" t="s">
        <v>701</v>
      </c>
      <c r="I1676" s="72" t="s">
        <v>54</v>
      </c>
      <c r="J1676" s="76" t="s">
        <v>2582</v>
      </c>
      <c r="K1676" s="79"/>
      <c r="L1676" s="72" t="s">
        <v>56</v>
      </c>
    </row>
    <row r="1677">
      <c r="A1677" s="46">
        <v>1846.0</v>
      </c>
      <c r="B1677" s="158" t="s">
        <v>2583</v>
      </c>
      <c r="C1677" s="159">
        <v>45696.0</v>
      </c>
      <c r="D1677" s="78" t="s">
        <v>698</v>
      </c>
      <c r="E1677" s="72" t="s">
        <v>2584</v>
      </c>
      <c r="F1677" s="78" t="s">
        <v>2585</v>
      </c>
      <c r="G1677" s="72" t="s">
        <v>901</v>
      </c>
      <c r="H1677" s="72" t="s">
        <v>1440</v>
      </c>
      <c r="I1677" s="72" t="s">
        <v>963</v>
      </c>
      <c r="J1677" s="76" t="s">
        <v>703</v>
      </c>
      <c r="K1677" s="79"/>
      <c r="L1677" s="72" t="s">
        <v>56</v>
      </c>
    </row>
    <row r="1678">
      <c r="A1678" s="46">
        <v>1847.0</v>
      </c>
      <c r="B1678" s="158" t="s">
        <v>2586</v>
      </c>
      <c r="C1678" s="159">
        <v>45696.0</v>
      </c>
      <c r="D1678" s="78" t="s">
        <v>2289</v>
      </c>
      <c r="E1678" s="72"/>
      <c r="F1678" s="9"/>
      <c r="G1678" s="72" t="s">
        <v>2571</v>
      </c>
      <c r="H1678" s="72" t="s">
        <v>2311</v>
      </c>
      <c r="I1678" s="72" t="s">
        <v>54</v>
      </c>
      <c r="J1678" s="76" t="s">
        <v>703</v>
      </c>
      <c r="K1678" s="79"/>
      <c r="L1678" s="72" t="s">
        <v>56</v>
      </c>
    </row>
    <row r="1679">
      <c r="A1679" s="46">
        <v>1848.0</v>
      </c>
      <c r="B1679" s="158" t="s">
        <v>2587</v>
      </c>
      <c r="C1679" s="159">
        <v>45698.0</v>
      </c>
      <c r="D1679" s="78" t="s">
        <v>698</v>
      </c>
      <c r="E1679" s="72" t="s">
        <v>2588</v>
      </c>
      <c r="F1679" s="9"/>
      <c r="G1679" s="72" t="s">
        <v>1813</v>
      </c>
      <c r="H1679" s="72" t="s">
        <v>2311</v>
      </c>
      <c r="I1679" s="72" t="s">
        <v>54</v>
      </c>
      <c r="J1679" s="76" t="s">
        <v>2490</v>
      </c>
      <c r="K1679" s="79"/>
      <c r="L1679" s="72" t="s">
        <v>56</v>
      </c>
    </row>
    <row r="1680">
      <c r="A1680" s="46">
        <v>1849.0</v>
      </c>
      <c r="B1680" s="158" t="s">
        <v>2589</v>
      </c>
      <c r="C1680" s="159">
        <v>45699.0</v>
      </c>
      <c r="D1680" s="78" t="s">
        <v>2278</v>
      </c>
      <c r="E1680" s="72" t="s">
        <v>2590</v>
      </c>
      <c r="F1680" s="9"/>
      <c r="G1680" s="72" t="s">
        <v>1897</v>
      </c>
      <c r="H1680" s="72" t="s">
        <v>2311</v>
      </c>
      <c r="I1680" s="72" t="s">
        <v>54</v>
      </c>
      <c r="J1680" s="76" t="s">
        <v>2490</v>
      </c>
      <c r="K1680" s="79"/>
      <c r="L1680" s="72" t="s">
        <v>56</v>
      </c>
    </row>
    <row r="1681">
      <c r="A1681" s="46">
        <v>1850.0</v>
      </c>
      <c r="B1681" s="158" t="s">
        <v>2591</v>
      </c>
      <c r="C1681" s="159">
        <v>45699.0</v>
      </c>
      <c r="D1681" s="78" t="s">
        <v>2278</v>
      </c>
      <c r="E1681" s="72" t="s">
        <v>2592</v>
      </c>
      <c r="F1681" s="9"/>
      <c r="G1681" s="72" t="s">
        <v>2432</v>
      </c>
      <c r="H1681" s="72" t="s">
        <v>2311</v>
      </c>
      <c r="I1681" s="72" t="s">
        <v>1780</v>
      </c>
      <c r="J1681" s="76" t="s">
        <v>703</v>
      </c>
      <c r="K1681" s="79"/>
      <c r="L1681" s="72" t="s">
        <v>56</v>
      </c>
    </row>
    <row r="1682">
      <c r="A1682" s="46">
        <v>1851.0</v>
      </c>
      <c r="B1682" s="158" t="s">
        <v>2593</v>
      </c>
      <c r="C1682" s="159">
        <v>45699.0</v>
      </c>
      <c r="D1682" s="78" t="s">
        <v>2278</v>
      </c>
      <c r="E1682" s="72" t="s">
        <v>2594</v>
      </c>
      <c r="F1682" s="9"/>
      <c r="G1682" s="72" t="s">
        <v>2432</v>
      </c>
      <c r="H1682" s="72" t="s">
        <v>2311</v>
      </c>
      <c r="I1682" s="72" t="s">
        <v>54</v>
      </c>
      <c r="J1682" s="76" t="s">
        <v>2490</v>
      </c>
      <c r="K1682" s="79"/>
      <c r="L1682" s="72" t="s">
        <v>56</v>
      </c>
    </row>
    <row r="1683">
      <c r="A1683" s="46">
        <v>1852.0</v>
      </c>
      <c r="B1683" s="158" t="s">
        <v>2595</v>
      </c>
      <c r="C1683" s="159">
        <v>45701.0</v>
      </c>
      <c r="D1683" s="78" t="s">
        <v>698</v>
      </c>
      <c r="E1683" s="72" t="s">
        <v>2596</v>
      </c>
      <c r="F1683" s="9"/>
      <c r="G1683" s="72" t="s">
        <v>2545</v>
      </c>
      <c r="H1683" s="72" t="s">
        <v>2311</v>
      </c>
      <c r="I1683" s="72" t="s">
        <v>1962</v>
      </c>
      <c r="J1683" s="76" t="s">
        <v>703</v>
      </c>
      <c r="K1683" s="79"/>
      <c r="L1683" s="72" t="s">
        <v>56</v>
      </c>
    </row>
    <row r="1684">
      <c r="A1684" s="46">
        <v>1853.0</v>
      </c>
      <c r="B1684" s="158" t="s">
        <v>2597</v>
      </c>
      <c r="C1684" s="159">
        <v>45701.0</v>
      </c>
      <c r="D1684" s="78" t="s">
        <v>698</v>
      </c>
      <c r="E1684" s="72" t="s">
        <v>2598</v>
      </c>
      <c r="F1684" s="78" t="s">
        <v>2599</v>
      </c>
      <c r="G1684" s="72" t="s">
        <v>2571</v>
      </c>
      <c r="H1684" s="72" t="s">
        <v>861</v>
      </c>
      <c r="I1684" s="72" t="s">
        <v>54</v>
      </c>
      <c r="J1684" s="76" t="s">
        <v>832</v>
      </c>
      <c r="K1684" s="79"/>
      <c r="L1684" s="72" t="s">
        <v>56</v>
      </c>
    </row>
    <row r="1685">
      <c r="A1685" s="46">
        <v>1854.0</v>
      </c>
      <c r="B1685" s="158" t="s">
        <v>2600</v>
      </c>
      <c r="C1685" s="159">
        <v>45701.0</v>
      </c>
      <c r="D1685" s="78" t="s">
        <v>698</v>
      </c>
      <c r="E1685" s="72" t="s">
        <v>2601</v>
      </c>
      <c r="F1685" s="9"/>
      <c r="G1685" s="72" t="s">
        <v>2571</v>
      </c>
      <c r="H1685" s="72" t="s">
        <v>861</v>
      </c>
      <c r="I1685" s="72" t="s">
        <v>54</v>
      </c>
      <c r="J1685" s="76" t="s">
        <v>832</v>
      </c>
      <c r="K1685" s="79"/>
      <c r="L1685" s="72" t="s">
        <v>56</v>
      </c>
    </row>
    <row r="1686">
      <c r="A1686" s="46">
        <v>1855.0</v>
      </c>
      <c r="B1686" s="158" t="s">
        <v>2602</v>
      </c>
      <c r="C1686" s="159">
        <v>45701.0</v>
      </c>
      <c r="D1686" s="78" t="s">
        <v>698</v>
      </c>
      <c r="E1686" s="72" t="s">
        <v>2603</v>
      </c>
      <c r="F1686" s="9"/>
      <c r="G1686" s="72" t="s">
        <v>1813</v>
      </c>
      <c r="H1686" s="72" t="s">
        <v>2311</v>
      </c>
      <c r="I1686" s="72" t="s">
        <v>54</v>
      </c>
      <c r="J1686" s="76" t="s">
        <v>2490</v>
      </c>
      <c r="K1686" s="79"/>
      <c r="L1686" s="72" t="s">
        <v>56</v>
      </c>
    </row>
    <row r="1687">
      <c r="A1687" s="46">
        <v>1856.0</v>
      </c>
      <c r="B1687" s="158" t="s">
        <v>2604</v>
      </c>
      <c r="C1687" s="159">
        <v>45702.0</v>
      </c>
      <c r="D1687" s="78" t="s">
        <v>698</v>
      </c>
      <c r="E1687" s="72" t="s">
        <v>2605</v>
      </c>
      <c r="F1687" s="9"/>
      <c r="G1687" s="72" t="s">
        <v>1813</v>
      </c>
      <c r="H1687" s="72" t="s">
        <v>2311</v>
      </c>
      <c r="I1687" s="72" t="s">
        <v>963</v>
      </c>
      <c r="J1687" s="76" t="s">
        <v>969</v>
      </c>
      <c r="K1687" s="79"/>
      <c r="L1687" s="72" t="s">
        <v>56</v>
      </c>
    </row>
    <row r="1688">
      <c r="A1688" s="46">
        <v>1857.0</v>
      </c>
      <c r="B1688" s="158" t="s">
        <v>2606</v>
      </c>
      <c r="C1688" s="159">
        <v>45703.0</v>
      </c>
      <c r="D1688" s="78" t="s">
        <v>698</v>
      </c>
      <c r="E1688" s="72" t="s">
        <v>2607</v>
      </c>
      <c r="F1688" s="78" t="s">
        <v>2608</v>
      </c>
      <c r="G1688" s="72" t="s">
        <v>2517</v>
      </c>
      <c r="H1688" s="72" t="s">
        <v>2311</v>
      </c>
      <c r="I1688" s="72" t="s">
        <v>2609</v>
      </c>
      <c r="J1688" s="76" t="s">
        <v>847</v>
      </c>
      <c r="K1688" s="79"/>
      <c r="L1688" s="72" t="s">
        <v>56</v>
      </c>
    </row>
    <row r="1689">
      <c r="A1689" s="46">
        <v>1858.0</v>
      </c>
      <c r="B1689" s="158" t="s">
        <v>2610</v>
      </c>
      <c r="C1689" s="159">
        <v>45703.0</v>
      </c>
      <c r="D1689" s="78" t="s">
        <v>698</v>
      </c>
      <c r="E1689" s="72" t="s">
        <v>2611</v>
      </c>
      <c r="F1689" s="78" t="s">
        <v>2612</v>
      </c>
      <c r="G1689" s="72" t="s">
        <v>2561</v>
      </c>
      <c r="H1689" s="72" t="s">
        <v>70</v>
      </c>
      <c r="I1689" s="72" t="s">
        <v>54</v>
      </c>
      <c r="J1689" s="76" t="s">
        <v>2508</v>
      </c>
      <c r="K1689" s="79"/>
      <c r="L1689" s="72" t="s">
        <v>56</v>
      </c>
    </row>
    <row r="1690">
      <c r="A1690" s="46">
        <v>1859.0</v>
      </c>
      <c r="B1690" s="158" t="s">
        <v>2613</v>
      </c>
      <c r="C1690" s="159">
        <v>45705.0</v>
      </c>
      <c r="D1690" s="78" t="s">
        <v>2289</v>
      </c>
      <c r="E1690" s="72" t="s">
        <v>2614</v>
      </c>
      <c r="F1690" s="78" t="s">
        <v>2615</v>
      </c>
      <c r="G1690" s="72" t="s">
        <v>53</v>
      </c>
      <c r="H1690" s="72" t="s">
        <v>861</v>
      </c>
      <c r="I1690" s="72" t="s">
        <v>54</v>
      </c>
      <c r="J1690" s="76" t="s">
        <v>2490</v>
      </c>
      <c r="K1690" s="79"/>
      <c r="L1690" s="72" t="s">
        <v>56</v>
      </c>
    </row>
    <row r="1691">
      <c r="A1691" s="46">
        <v>1860.0</v>
      </c>
      <c r="B1691" s="158" t="s">
        <v>2616</v>
      </c>
      <c r="C1691" s="159">
        <v>45707.0</v>
      </c>
      <c r="D1691" s="78" t="s">
        <v>2289</v>
      </c>
      <c r="E1691" s="72" t="s">
        <v>2617</v>
      </c>
      <c r="F1691" s="9"/>
      <c r="G1691" s="72" t="s">
        <v>53</v>
      </c>
      <c r="H1691" s="72" t="s">
        <v>2311</v>
      </c>
      <c r="I1691" s="72" t="s">
        <v>1274</v>
      </c>
      <c r="J1691" s="76" t="s">
        <v>55</v>
      </c>
      <c r="K1691" s="79"/>
      <c r="L1691" s="72" t="s">
        <v>56</v>
      </c>
    </row>
    <row r="1692">
      <c r="A1692" s="46">
        <v>1861.0</v>
      </c>
      <c r="B1692" s="158" t="s">
        <v>2618</v>
      </c>
      <c r="C1692" s="159">
        <v>45707.0</v>
      </c>
      <c r="D1692" s="78" t="s">
        <v>2278</v>
      </c>
      <c r="E1692" s="72" t="s">
        <v>2619</v>
      </c>
      <c r="F1692" s="9"/>
      <c r="G1692" s="72" t="s">
        <v>2432</v>
      </c>
      <c r="H1692" s="72" t="s">
        <v>2311</v>
      </c>
      <c r="I1692" s="72" t="s">
        <v>1962</v>
      </c>
      <c r="J1692" s="76" t="s">
        <v>703</v>
      </c>
      <c r="K1692" s="79"/>
      <c r="L1692" s="72" t="s">
        <v>56</v>
      </c>
    </row>
    <row r="1693">
      <c r="A1693" s="46">
        <v>1862.0</v>
      </c>
      <c r="B1693" s="158" t="s">
        <v>2620</v>
      </c>
      <c r="C1693" s="159">
        <v>45707.0</v>
      </c>
      <c r="D1693" s="78" t="s">
        <v>2278</v>
      </c>
      <c r="E1693" s="72" t="s">
        <v>2621</v>
      </c>
      <c r="F1693" s="9"/>
      <c r="G1693" s="72" t="s">
        <v>1887</v>
      </c>
      <c r="H1693" s="72" t="s">
        <v>2311</v>
      </c>
      <c r="I1693" s="72" t="s">
        <v>1780</v>
      </c>
      <c r="J1693" s="76" t="s">
        <v>703</v>
      </c>
      <c r="K1693" s="79"/>
      <c r="L1693" s="72" t="s">
        <v>56</v>
      </c>
    </row>
    <row r="1694">
      <c r="A1694" s="46">
        <v>1863.0</v>
      </c>
      <c r="B1694" s="158" t="s">
        <v>2622</v>
      </c>
      <c r="C1694" s="159">
        <v>45708.0</v>
      </c>
      <c r="D1694" s="78" t="s">
        <v>698</v>
      </c>
      <c r="E1694" s="72" t="s">
        <v>2623</v>
      </c>
      <c r="F1694" s="9"/>
      <c r="G1694" s="72" t="s">
        <v>1813</v>
      </c>
      <c r="H1694" s="72" t="s">
        <v>2311</v>
      </c>
      <c r="I1694" s="72" t="s">
        <v>54</v>
      </c>
      <c r="J1694" s="76" t="s">
        <v>2490</v>
      </c>
      <c r="K1694" s="79"/>
      <c r="L1694" s="72" t="s">
        <v>56</v>
      </c>
    </row>
    <row r="1695">
      <c r="A1695" s="46">
        <v>1864.0</v>
      </c>
      <c r="B1695" s="158" t="s">
        <v>2624</v>
      </c>
      <c r="C1695" s="159">
        <v>45708.0</v>
      </c>
      <c r="D1695" s="78" t="s">
        <v>698</v>
      </c>
      <c r="E1695" s="72" t="s">
        <v>2625</v>
      </c>
      <c r="F1695" s="9"/>
      <c r="G1695" s="72" t="s">
        <v>1813</v>
      </c>
      <c r="H1695" s="72" t="s">
        <v>2311</v>
      </c>
      <c r="I1695" s="72" t="s">
        <v>54</v>
      </c>
      <c r="J1695" s="76" t="s">
        <v>2490</v>
      </c>
      <c r="K1695" s="79"/>
      <c r="L1695" s="72" t="s">
        <v>56</v>
      </c>
    </row>
    <row r="1696">
      <c r="A1696" s="46">
        <v>1865.0</v>
      </c>
      <c r="B1696" s="158" t="s">
        <v>2602</v>
      </c>
      <c r="C1696" s="159">
        <v>45709.0</v>
      </c>
      <c r="D1696" s="78" t="s">
        <v>698</v>
      </c>
      <c r="E1696" s="72" t="s">
        <v>2603</v>
      </c>
      <c r="F1696" s="9"/>
      <c r="G1696" s="72" t="s">
        <v>1813</v>
      </c>
      <c r="H1696" s="72" t="s">
        <v>2311</v>
      </c>
      <c r="I1696" s="72" t="s">
        <v>54</v>
      </c>
      <c r="J1696" s="76" t="s">
        <v>2490</v>
      </c>
      <c r="K1696" s="79"/>
      <c r="L1696" s="72" t="s">
        <v>56</v>
      </c>
    </row>
    <row r="1697">
      <c r="A1697" s="46">
        <v>1866.0</v>
      </c>
      <c r="B1697" s="158" t="s">
        <v>2626</v>
      </c>
      <c r="C1697" s="159">
        <v>45712.0</v>
      </c>
      <c r="D1697" s="78" t="s">
        <v>698</v>
      </c>
      <c r="E1697" s="72" t="s">
        <v>2627</v>
      </c>
      <c r="F1697" s="9"/>
      <c r="G1697" s="72" t="s">
        <v>1813</v>
      </c>
      <c r="H1697" s="72" t="s">
        <v>2311</v>
      </c>
      <c r="I1697" s="72" t="s">
        <v>54</v>
      </c>
      <c r="J1697" s="76" t="s">
        <v>2490</v>
      </c>
      <c r="K1697" s="79"/>
      <c r="L1697" s="72" t="s">
        <v>56</v>
      </c>
    </row>
    <row r="1698">
      <c r="A1698" s="46">
        <v>1867.0</v>
      </c>
      <c r="B1698" s="158" t="s">
        <v>2628</v>
      </c>
      <c r="C1698" s="159">
        <v>45712.0</v>
      </c>
      <c r="D1698" s="78" t="s">
        <v>698</v>
      </c>
      <c r="E1698" s="72" t="s">
        <v>2629</v>
      </c>
      <c r="F1698" s="9"/>
      <c r="G1698" s="72" t="s">
        <v>2517</v>
      </c>
      <c r="H1698" s="72" t="s">
        <v>2311</v>
      </c>
      <c r="I1698" s="72" t="s">
        <v>54</v>
      </c>
      <c r="J1698" s="76" t="s">
        <v>703</v>
      </c>
      <c r="K1698" s="79"/>
      <c r="L1698" s="72" t="s">
        <v>56</v>
      </c>
    </row>
    <row r="1699">
      <c r="A1699" s="46">
        <v>1868.0</v>
      </c>
      <c r="B1699" s="158" t="s">
        <v>2630</v>
      </c>
      <c r="C1699" s="159">
        <v>45713.0</v>
      </c>
      <c r="D1699" s="78" t="s">
        <v>2289</v>
      </c>
      <c r="E1699" s="72" t="s">
        <v>2614</v>
      </c>
      <c r="F1699" s="9"/>
      <c r="G1699" s="72" t="s">
        <v>2192</v>
      </c>
      <c r="H1699" s="72" t="s">
        <v>2311</v>
      </c>
      <c r="I1699" s="72" t="s">
        <v>54</v>
      </c>
      <c r="J1699" s="76" t="s">
        <v>2490</v>
      </c>
      <c r="K1699" s="79"/>
      <c r="L1699" s="72" t="s">
        <v>56</v>
      </c>
    </row>
    <row r="1700">
      <c r="A1700" s="46">
        <v>1869.0</v>
      </c>
      <c r="B1700" s="158" t="s">
        <v>2631</v>
      </c>
      <c r="C1700" s="159">
        <v>45713.0</v>
      </c>
      <c r="D1700" s="78" t="s">
        <v>698</v>
      </c>
      <c r="E1700" s="72" t="s">
        <v>2632</v>
      </c>
      <c r="F1700" s="9"/>
      <c r="G1700" s="72" t="s">
        <v>2545</v>
      </c>
      <c r="H1700" s="72" t="s">
        <v>2311</v>
      </c>
      <c r="I1700" s="72" t="s">
        <v>2633</v>
      </c>
      <c r="J1700" s="76" t="s">
        <v>862</v>
      </c>
      <c r="K1700" s="79"/>
      <c r="L1700" s="72" t="s">
        <v>56</v>
      </c>
    </row>
    <row r="1701">
      <c r="A1701" s="46">
        <v>1870.0</v>
      </c>
      <c r="B1701" s="158" t="s">
        <v>2634</v>
      </c>
      <c r="C1701" s="159">
        <v>45713.0</v>
      </c>
      <c r="D1701" s="78" t="s">
        <v>698</v>
      </c>
      <c r="E1701" s="72" t="s">
        <v>2635</v>
      </c>
      <c r="F1701" s="9"/>
      <c r="G1701" s="72" t="s">
        <v>1813</v>
      </c>
      <c r="H1701" s="72" t="s">
        <v>2311</v>
      </c>
      <c r="I1701" s="72" t="s">
        <v>54</v>
      </c>
      <c r="J1701" s="76" t="s">
        <v>2490</v>
      </c>
      <c r="K1701" s="79"/>
      <c r="L1701" s="72" t="s">
        <v>56</v>
      </c>
    </row>
    <row r="1702">
      <c r="A1702" s="46">
        <v>1871.0</v>
      </c>
      <c r="B1702" s="158" t="s">
        <v>2636</v>
      </c>
      <c r="C1702" s="159">
        <v>45713.0</v>
      </c>
      <c r="D1702" s="78" t="s">
        <v>2278</v>
      </c>
      <c r="E1702" s="72" t="s">
        <v>1442</v>
      </c>
      <c r="F1702" s="9"/>
      <c r="G1702" s="72" t="s">
        <v>1897</v>
      </c>
      <c r="H1702" s="72" t="s">
        <v>2311</v>
      </c>
      <c r="I1702" s="72" t="s">
        <v>54</v>
      </c>
      <c r="J1702" s="76" t="s">
        <v>2490</v>
      </c>
      <c r="K1702" s="79"/>
      <c r="L1702" s="72" t="s">
        <v>56</v>
      </c>
    </row>
    <row r="1703">
      <c r="A1703" s="46">
        <v>1872.0</v>
      </c>
      <c r="B1703" s="158" t="s">
        <v>2637</v>
      </c>
      <c r="C1703" s="159">
        <v>45714.0</v>
      </c>
      <c r="D1703" s="78" t="s">
        <v>698</v>
      </c>
      <c r="E1703" s="72" t="s">
        <v>2638</v>
      </c>
      <c r="F1703" s="9"/>
      <c r="G1703" s="72" t="s">
        <v>2545</v>
      </c>
      <c r="H1703" s="72" t="s">
        <v>2311</v>
      </c>
      <c r="I1703" s="72" t="s">
        <v>2639</v>
      </c>
      <c r="J1703" s="76" t="s">
        <v>847</v>
      </c>
      <c r="K1703" s="79"/>
      <c r="L1703" s="72" t="s">
        <v>56</v>
      </c>
    </row>
    <row r="1704">
      <c r="A1704" s="46">
        <v>1973.0</v>
      </c>
      <c r="B1704" s="158" t="s">
        <v>2640</v>
      </c>
      <c r="C1704" s="159">
        <v>45715.0</v>
      </c>
      <c r="D1704" s="78" t="s">
        <v>698</v>
      </c>
      <c r="E1704" s="72" t="s">
        <v>2641</v>
      </c>
      <c r="F1704" s="9"/>
      <c r="G1704" s="72" t="s">
        <v>2545</v>
      </c>
      <c r="H1704" s="72" t="s">
        <v>2311</v>
      </c>
      <c r="I1704" s="72" t="s">
        <v>54</v>
      </c>
      <c r="J1704" s="76" t="s">
        <v>2490</v>
      </c>
      <c r="K1704" s="79"/>
      <c r="L1704" s="72" t="s">
        <v>56</v>
      </c>
    </row>
    <row r="1705">
      <c r="A1705" s="46">
        <v>1874.0</v>
      </c>
      <c r="B1705" s="158" t="s">
        <v>2642</v>
      </c>
      <c r="C1705" s="159">
        <v>45716.0</v>
      </c>
      <c r="D1705" s="78" t="s">
        <v>698</v>
      </c>
      <c r="E1705" s="72" t="s">
        <v>1185</v>
      </c>
      <c r="F1705" s="78" t="s">
        <v>2643</v>
      </c>
      <c r="G1705" s="72" t="s">
        <v>2561</v>
      </c>
      <c r="H1705" s="72" t="s">
        <v>1440</v>
      </c>
      <c r="I1705" s="72" t="s">
        <v>1780</v>
      </c>
      <c r="J1705" s="76" t="s">
        <v>703</v>
      </c>
      <c r="K1705" s="79"/>
      <c r="L1705" s="72" t="s">
        <v>56</v>
      </c>
    </row>
    <row r="1706">
      <c r="A1706" s="46">
        <v>1875.0</v>
      </c>
      <c r="B1706" s="158" t="s">
        <v>2644</v>
      </c>
      <c r="C1706" s="159">
        <v>45717.0</v>
      </c>
      <c r="D1706" s="78" t="s">
        <v>698</v>
      </c>
      <c r="E1706" s="72" t="s">
        <v>2645</v>
      </c>
      <c r="F1706" s="9"/>
      <c r="G1706" s="72" t="s">
        <v>901</v>
      </c>
      <c r="H1706" s="72" t="s">
        <v>2311</v>
      </c>
      <c r="I1706" s="72" t="s">
        <v>54</v>
      </c>
      <c r="J1706" s="76" t="s">
        <v>2490</v>
      </c>
      <c r="K1706" s="79"/>
      <c r="L1706" s="72" t="s">
        <v>56</v>
      </c>
    </row>
    <row r="1707">
      <c r="A1707" s="46">
        <v>1876.0</v>
      </c>
      <c r="B1707" s="158" t="s">
        <v>2646</v>
      </c>
      <c r="C1707" s="75"/>
      <c r="D1707" s="78" t="s">
        <v>2289</v>
      </c>
      <c r="E1707" s="72" t="s">
        <v>2647</v>
      </c>
      <c r="F1707" s="9"/>
      <c r="G1707" s="72" t="s">
        <v>53</v>
      </c>
      <c r="H1707" s="72" t="s">
        <v>2311</v>
      </c>
      <c r="I1707" s="72" t="s">
        <v>54</v>
      </c>
      <c r="J1707" s="76" t="s">
        <v>648</v>
      </c>
      <c r="K1707" s="79"/>
      <c r="L1707" s="72" t="s">
        <v>56</v>
      </c>
    </row>
    <row r="1708">
      <c r="A1708" s="46">
        <v>1877.0</v>
      </c>
      <c r="B1708" s="158" t="s">
        <v>2648</v>
      </c>
      <c r="C1708" s="159">
        <v>45719.0</v>
      </c>
      <c r="D1708" s="78" t="s">
        <v>698</v>
      </c>
      <c r="E1708" s="72" t="s">
        <v>2649</v>
      </c>
      <c r="F1708" s="9"/>
      <c r="G1708" s="72" t="s">
        <v>2517</v>
      </c>
      <c r="H1708" s="72" t="s">
        <v>2311</v>
      </c>
      <c r="I1708" s="72" t="s">
        <v>54</v>
      </c>
      <c r="J1708" s="76" t="s">
        <v>2490</v>
      </c>
      <c r="K1708" s="79"/>
      <c r="L1708" s="72" t="s">
        <v>56</v>
      </c>
    </row>
    <row r="1709">
      <c r="A1709" s="46">
        <v>1878.0</v>
      </c>
      <c r="B1709" s="158" t="s">
        <v>2650</v>
      </c>
      <c r="C1709" s="159">
        <v>45720.0</v>
      </c>
      <c r="D1709" s="78" t="s">
        <v>2289</v>
      </c>
      <c r="E1709" s="72"/>
      <c r="F1709" s="9"/>
      <c r="G1709" s="72" t="s">
        <v>2192</v>
      </c>
      <c r="H1709" s="72" t="s">
        <v>2430</v>
      </c>
      <c r="I1709" s="72" t="s">
        <v>54</v>
      </c>
      <c r="J1709" s="76" t="s">
        <v>2567</v>
      </c>
      <c r="K1709" s="79"/>
      <c r="L1709" s="72" t="s">
        <v>56</v>
      </c>
    </row>
    <row r="1710">
      <c r="A1710" s="46">
        <v>1879.0</v>
      </c>
      <c r="B1710" s="158" t="s">
        <v>2651</v>
      </c>
      <c r="C1710" s="159">
        <v>45720.0</v>
      </c>
      <c r="D1710" s="78" t="s">
        <v>698</v>
      </c>
      <c r="E1710" s="72" t="s">
        <v>2652</v>
      </c>
      <c r="F1710" s="9"/>
      <c r="G1710" s="72" t="s">
        <v>2545</v>
      </c>
      <c r="H1710" s="72" t="s">
        <v>1440</v>
      </c>
      <c r="I1710" s="72" t="s">
        <v>54</v>
      </c>
      <c r="J1710" s="76" t="s">
        <v>2508</v>
      </c>
      <c r="K1710" s="79"/>
      <c r="L1710" s="72" t="s">
        <v>56</v>
      </c>
    </row>
    <row r="1711">
      <c r="A1711" s="46">
        <v>1880.0</v>
      </c>
      <c r="B1711" s="158" t="s">
        <v>2653</v>
      </c>
      <c r="C1711" s="159">
        <v>45721.0</v>
      </c>
      <c r="D1711" s="78" t="s">
        <v>698</v>
      </c>
      <c r="E1711" s="72" t="s">
        <v>2654</v>
      </c>
      <c r="F1711" s="9"/>
      <c r="G1711" s="72" t="s">
        <v>2531</v>
      </c>
      <c r="H1711" s="72" t="s">
        <v>2311</v>
      </c>
      <c r="I1711" s="72" t="s">
        <v>54</v>
      </c>
      <c r="J1711" s="76" t="s">
        <v>2490</v>
      </c>
      <c r="K1711" s="79"/>
      <c r="L1711" s="72" t="s">
        <v>56</v>
      </c>
    </row>
    <row r="1712">
      <c r="A1712" s="46">
        <v>1881.0</v>
      </c>
      <c r="B1712" s="158" t="s">
        <v>2655</v>
      </c>
      <c r="C1712" s="159">
        <v>45721.0</v>
      </c>
      <c r="D1712" s="78" t="s">
        <v>2278</v>
      </c>
      <c r="E1712" s="72" t="s">
        <v>1282</v>
      </c>
      <c r="F1712" s="9"/>
      <c r="G1712" s="72" t="s">
        <v>2432</v>
      </c>
      <c r="H1712" s="72" t="s">
        <v>2311</v>
      </c>
      <c r="I1712" s="72" t="s">
        <v>54</v>
      </c>
      <c r="J1712" s="76" t="s">
        <v>2490</v>
      </c>
      <c r="K1712" s="79"/>
      <c r="L1712" s="72" t="s">
        <v>56</v>
      </c>
    </row>
    <row r="1713">
      <c r="A1713" s="46">
        <v>1882.0</v>
      </c>
      <c r="B1713" s="158" t="s">
        <v>2656</v>
      </c>
      <c r="C1713" s="159">
        <v>45723.0</v>
      </c>
      <c r="D1713" s="78" t="s">
        <v>2289</v>
      </c>
      <c r="E1713" s="72" t="s">
        <v>2657</v>
      </c>
      <c r="F1713" s="9"/>
      <c r="G1713" s="75"/>
      <c r="H1713" s="72" t="s">
        <v>2311</v>
      </c>
      <c r="I1713" s="72" t="s">
        <v>54</v>
      </c>
      <c r="J1713" s="76" t="s">
        <v>2490</v>
      </c>
      <c r="K1713" s="79"/>
      <c r="L1713" s="72" t="s">
        <v>56</v>
      </c>
    </row>
    <row r="1714">
      <c r="A1714" s="46">
        <v>1883.0</v>
      </c>
      <c r="B1714" s="158" t="s">
        <v>2658</v>
      </c>
      <c r="C1714" s="159">
        <v>45723.0</v>
      </c>
      <c r="D1714" s="78" t="s">
        <v>2289</v>
      </c>
      <c r="E1714" s="72" t="s">
        <v>1938</v>
      </c>
      <c r="F1714" s="9"/>
      <c r="G1714" s="72" t="s">
        <v>53</v>
      </c>
      <c r="H1714" s="72" t="s">
        <v>2311</v>
      </c>
      <c r="I1714" s="72" t="s">
        <v>54</v>
      </c>
      <c r="J1714" s="76" t="s">
        <v>847</v>
      </c>
      <c r="K1714" s="79"/>
      <c r="L1714" s="72" t="s">
        <v>56</v>
      </c>
    </row>
    <row r="1715">
      <c r="A1715" s="46">
        <v>1884.0</v>
      </c>
      <c r="B1715" s="158" t="s">
        <v>2659</v>
      </c>
      <c r="C1715" s="159">
        <v>45724.0</v>
      </c>
      <c r="D1715" s="78" t="s">
        <v>698</v>
      </c>
      <c r="E1715" s="72" t="s">
        <v>2660</v>
      </c>
      <c r="F1715" s="9"/>
      <c r="G1715" s="72" t="s">
        <v>2661</v>
      </c>
      <c r="H1715" s="72" t="s">
        <v>2311</v>
      </c>
      <c r="I1715" s="72" t="s">
        <v>54</v>
      </c>
      <c r="J1715" s="76" t="s">
        <v>2490</v>
      </c>
      <c r="K1715" s="79"/>
      <c r="L1715" s="72" t="s">
        <v>56</v>
      </c>
    </row>
    <row r="1716">
      <c r="A1716" s="46">
        <v>1885.0</v>
      </c>
      <c r="B1716" s="158" t="s">
        <v>2662</v>
      </c>
      <c r="C1716" s="159">
        <v>45724.0</v>
      </c>
      <c r="D1716" s="78" t="s">
        <v>698</v>
      </c>
      <c r="E1716" s="72" t="s">
        <v>2663</v>
      </c>
      <c r="F1716" s="9"/>
      <c r="G1716" s="72" t="s">
        <v>901</v>
      </c>
      <c r="H1716" s="72" t="s">
        <v>2311</v>
      </c>
      <c r="I1716" s="72" t="s">
        <v>54</v>
      </c>
      <c r="J1716" s="76" t="s">
        <v>2490</v>
      </c>
      <c r="K1716" s="79"/>
      <c r="L1716" s="72" t="s">
        <v>56</v>
      </c>
    </row>
    <row r="1717">
      <c r="A1717" s="46">
        <v>1886.0</v>
      </c>
      <c r="B1717" s="158" t="s">
        <v>2664</v>
      </c>
      <c r="C1717" s="159">
        <v>45726.0</v>
      </c>
      <c r="D1717" s="78" t="s">
        <v>2502</v>
      </c>
      <c r="E1717" s="72" t="s">
        <v>2665</v>
      </c>
      <c r="F1717" s="9"/>
      <c r="G1717" s="72" t="s">
        <v>1813</v>
      </c>
      <c r="H1717" s="72" t="s">
        <v>2311</v>
      </c>
      <c r="I1717" s="72" t="s">
        <v>2666</v>
      </c>
      <c r="J1717" s="76" t="s">
        <v>847</v>
      </c>
      <c r="K1717" s="79"/>
      <c r="L1717" s="72" t="s">
        <v>56</v>
      </c>
    </row>
    <row r="1718">
      <c r="A1718" s="46">
        <v>1887.0</v>
      </c>
      <c r="B1718" s="158" t="s">
        <v>2667</v>
      </c>
      <c r="C1718" s="159">
        <v>45728.0</v>
      </c>
      <c r="D1718" s="78" t="s">
        <v>2289</v>
      </c>
      <c r="E1718" s="72">
        <v>8.441404107E9</v>
      </c>
      <c r="F1718" s="9"/>
      <c r="G1718" s="72" t="s">
        <v>53</v>
      </c>
      <c r="H1718" s="72" t="s">
        <v>2311</v>
      </c>
      <c r="I1718" s="72" t="s">
        <v>54</v>
      </c>
      <c r="J1718" s="76" t="s">
        <v>619</v>
      </c>
      <c r="K1718" s="79"/>
      <c r="L1718" s="72" t="s">
        <v>56</v>
      </c>
    </row>
    <row r="1719">
      <c r="A1719" s="46">
        <v>1888.0</v>
      </c>
      <c r="B1719" s="158" t="s">
        <v>2668</v>
      </c>
      <c r="C1719" s="159">
        <v>45729.0</v>
      </c>
      <c r="D1719" s="78" t="s">
        <v>2289</v>
      </c>
      <c r="E1719" s="72"/>
      <c r="F1719" s="9"/>
      <c r="G1719" s="72" t="s">
        <v>53</v>
      </c>
      <c r="H1719" s="72" t="s">
        <v>2311</v>
      </c>
      <c r="I1719" s="72" t="s">
        <v>54</v>
      </c>
      <c r="J1719" s="76" t="s">
        <v>847</v>
      </c>
      <c r="K1719" s="79"/>
      <c r="L1719" s="72" t="s">
        <v>56</v>
      </c>
    </row>
    <row r="1720">
      <c r="A1720" s="46">
        <v>1889.0</v>
      </c>
      <c r="B1720" s="158" t="s">
        <v>2669</v>
      </c>
      <c r="C1720" s="159">
        <v>45729.0</v>
      </c>
      <c r="D1720" s="78" t="s">
        <v>698</v>
      </c>
      <c r="E1720" s="72" t="s">
        <v>2670</v>
      </c>
      <c r="F1720" s="9"/>
      <c r="G1720" s="72" t="s">
        <v>1813</v>
      </c>
      <c r="H1720" s="72" t="s">
        <v>1440</v>
      </c>
      <c r="I1720" s="72" t="s">
        <v>54</v>
      </c>
      <c r="J1720" s="76" t="s">
        <v>2508</v>
      </c>
      <c r="K1720" s="79"/>
      <c r="L1720" s="72" t="s">
        <v>56</v>
      </c>
    </row>
    <row r="1721">
      <c r="A1721" s="46">
        <v>1890.0</v>
      </c>
      <c r="B1721" s="158" t="s">
        <v>2671</v>
      </c>
      <c r="C1721" s="159">
        <v>45730.0</v>
      </c>
      <c r="D1721" s="78" t="s">
        <v>2502</v>
      </c>
      <c r="E1721" s="72"/>
      <c r="F1721" s="9"/>
      <c r="G1721" s="72" t="s">
        <v>2661</v>
      </c>
      <c r="H1721" s="72" t="s">
        <v>2311</v>
      </c>
      <c r="I1721" s="72" t="s">
        <v>1962</v>
      </c>
      <c r="J1721" s="76" t="s">
        <v>703</v>
      </c>
      <c r="K1721" s="79"/>
      <c r="L1721" s="72" t="s">
        <v>56</v>
      </c>
    </row>
    <row r="1722">
      <c r="A1722" s="46">
        <v>1891.0</v>
      </c>
      <c r="B1722" s="158" t="s">
        <v>2672</v>
      </c>
      <c r="C1722" s="159">
        <v>45731.0</v>
      </c>
      <c r="D1722" s="78" t="s">
        <v>698</v>
      </c>
      <c r="E1722" s="72"/>
      <c r="F1722" s="9"/>
      <c r="G1722" s="72" t="s">
        <v>901</v>
      </c>
      <c r="H1722" s="72" t="s">
        <v>40</v>
      </c>
      <c r="I1722" s="72" t="s">
        <v>54</v>
      </c>
      <c r="J1722" s="76" t="s">
        <v>2567</v>
      </c>
      <c r="K1722" s="79"/>
      <c r="L1722" s="72" t="s">
        <v>56</v>
      </c>
    </row>
    <row r="1723">
      <c r="A1723" s="46">
        <v>1892.0</v>
      </c>
      <c r="B1723" s="158" t="s">
        <v>2673</v>
      </c>
      <c r="C1723" s="159">
        <v>45731.0</v>
      </c>
      <c r="D1723" s="78" t="s">
        <v>2674</v>
      </c>
      <c r="E1723" s="72"/>
      <c r="F1723" s="9"/>
      <c r="G1723" s="72" t="s">
        <v>1931</v>
      </c>
      <c r="H1723" s="72" t="s">
        <v>34</v>
      </c>
      <c r="I1723" s="72" t="s">
        <v>54</v>
      </c>
      <c r="J1723" s="76" t="s">
        <v>2675</v>
      </c>
      <c r="K1723" s="79"/>
      <c r="L1723" s="72" t="s">
        <v>56</v>
      </c>
    </row>
    <row r="1724">
      <c r="A1724" s="46">
        <v>1893.0</v>
      </c>
      <c r="B1724" s="158" t="s">
        <v>2676</v>
      </c>
      <c r="C1724" s="159">
        <v>45733.0</v>
      </c>
      <c r="D1724" s="78" t="s">
        <v>2289</v>
      </c>
      <c r="E1724" s="72"/>
      <c r="F1724" s="9"/>
      <c r="G1724" s="72" t="s">
        <v>53</v>
      </c>
      <c r="H1724" s="72" t="s">
        <v>1311</v>
      </c>
      <c r="I1724" s="72" t="s">
        <v>54</v>
      </c>
      <c r="J1724" s="76" t="s">
        <v>2677</v>
      </c>
      <c r="K1724" s="79"/>
      <c r="L1724" s="72" t="s">
        <v>56</v>
      </c>
    </row>
    <row r="1725">
      <c r="A1725" s="46">
        <v>1894.0</v>
      </c>
      <c r="B1725" s="158" t="s">
        <v>2678</v>
      </c>
      <c r="C1725" s="159">
        <v>45733.0</v>
      </c>
      <c r="D1725" s="78" t="s">
        <v>698</v>
      </c>
      <c r="E1725" s="72"/>
      <c r="F1725" s="9"/>
      <c r="G1725" s="72" t="s">
        <v>1813</v>
      </c>
      <c r="H1725" s="72" t="s">
        <v>2311</v>
      </c>
      <c r="I1725" s="72" t="s">
        <v>1780</v>
      </c>
      <c r="J1725" s="76" t="s">
        <v>703</v>
      </c>
      <c r="K1725" s="79"/>
      <c r="L1725" s="72" t="s">
        <v>56</v>
      </c>
    </row>
    <row r="1726">
      <c r="A1726" s="46">
        <v>1895.0</v>
      </c>
      <c r="B1726" s="158" t="s">
        <v>2679</v>
      </c>
      <c r="C1726" s="159">
        <v>45733.0</v>
      </c>
      <c r="D1726" s="78" t="s">
        <v>2289</v>
      </c>
      <c r="E1726" s="72"/>
      <c r="F1726" s="9"/>
      <c r="G1726" s="72" t="s">
        <v>53</v>
      </c>
      <c r="H1726" s="72" t="s">
        <v>1311</v>
      </c>
      <c r="I1726" s="72" t="s">
        <v>1780</v>
      </c>
      <c r="J1726" s="76" t="s">
        <v>703</v>
      </c>
      <c r="K1726" s="79"/>
      <c r="L1726" s="72" t="s">
        <v>56</v>
      </c>
    </row>
    <row r="1727">
      <c r="A1727" s="46">
        <v>1896.0</v>
      </c>
      <c r="B1727" s="158" t="s">
        <v>2680</v>
      </c>
      <c r="C1727" s="159">
        <v>45734.0</v>
      </c>
      <c r="D1727" s="78" t="s">
        <v>2278</v>
      </c>
      <c r="E1727" s="72"/>
      <c r="F1727" s="9"/>
      <c r="G1727" s="72" t="s">
        <v>1897</v>
      </c>
      <c r="H1727" s="72" t="s">
        <v>2311</v>
      </c>
      <c r="I1727" s="72" t="s">
        <v>2465</v>
      </c>
      <c r="J1727" s="76" t="s">
        <v>864</v>
      </c>
      <c r="K1727" s="79"/>
      <c r="L1727" s="72" t="s">
        <v>56</v>
      </c>
    </row>
    <row r="1728">
      <c r="A1728" s="46">
        <v>1897.0</v>
      </c>
      <c r="B1728" s="158" t="s">
        <v>2681</v>
      </c>
      <c r="C1728" s="159">
        <v>45735.0</v>
      </c>
      <c r="D1728" s="78" t="s">
        <v>698</v>
      </c>
      <c r="E1728" s="72"/>
      <c r="F1728" s="9"/>
      <c r="G1728" s="72" t="s">
        <v>1830</v>
      </c>
      <c r="H1728" s="72" t="s">
        <v>2430</v>
      </c>
      <c r="I1728" s="72" t="s">
        <v>54</v>
      </c>
      <c r="J1728" s="76" t="s">
        <v>2567</v>
      </c>
      <c r="K1728" s="79"/>
      <c r="L1728" s="72" t="s">
        <v>56</v>
      </c>
    </row>
    <row r="1729">
      <c r="A1729" s="46">
        <v>1898.0</v>
      </c>
      <c r="B1729" s="158" t="s">
        <v>2682</v>
      </c>
      <c r="C1729" s="159">
        <v>45735.0</v>
      </c>
      <c r="D1729" s="78" t="s">
        <v>698</v>
      </c>
      <c r="E1729" s="72"/>
      <c r="F1729" s="9"/>
      <c r="G1729" s="72" t="s">
        <v>700</v>
      </c>
      <c r="H1729" s="72" t="s">
        <v>701</v>
      </c>
      <c r="I1729" s="72" t="s">
        <v>54</v>
      </c>
      <c r="J1729" s="76" t="s">
        <v>2675</v>
      </c>
      <c r="K1729" s="79"/>
      <c r="L1729" s="72" t="s">
        <v>56</v>
      </c>
    </row>
    <row r="1730">
      <c r="A1730" s="46">
        <v>1899.0</v>
      </c>
      <c r="B1730" s="158" t="s">
        <v>2683</v>
      </c>
      <c r="C1730" s="159">
        <v>45736.0</v>
      </c>
      <c r="D1730" s="78" t="s">
        <v>2278</v>
      </c>
      <c r="E1730" s="72"/>
      <c r="F1730" s="9"/>
      <c r="G1730" s="72" t="s">
        <v>1810</v>
      </c>
      <c r="H1730" s="72" t="s">
        <v>70</v>
      </c>
      <c r="I1730" s="72" t="s">
        <v>54</v>
      </c>
      <c r="J1730" s="76" t="s">
        <v>2508</v>
      </c>
      <c r="K1730" s="79"/>
      <c r="L1730" s="72" t="s">
        <v>56</v>
      </c>
    </row>
    <row r="1731">
      <c r="A1731" s="46">
        <v>1990.0</v>
      </c>
      <c r="B1731" s="158" t="s">
        <v>2684</v>
      </c>
      <c r="C1731" s="159">
        <v>45737.0</v>
      </c>
      <c r="D1731" s="78" t="s">
        <v>698</v>
      </c>
      <c r="E1731" s="72"/>
      <c r="F1731" s="9"/>
      <c r="G1731" s="72" t="s">
        <v>1813</v>
      </c>
      <c r="H1731" s="72" t="s">
        <v>2430</v>
      </c>
      <c r="I1731" s="72" t="s">
        <v>54</v>
      </c>
      <c r="J1731" s="76" t="s">
        <v>2567</v>
      </c>
      <c r="K1731" s="79"/>
      <c r="L1731" s="72" t="s">
        <v>56</v>
      </c>
    </row>
    <row r="1732">
      <c r="A1732" s="46">
        <v>1991.0</v>
      </c>
      <c r="B1732" s="158" t="s">
        <v>2685</v>
      </c>
      <c r="C1732" s="159">
        <v>45738.0</v>
      </c>
      <c r="D1732" s="78" t="s">
        <v>698</v>
      </c>
      <c r="E1732" s="72"/>
      <c r="F1732" s="9"/>
      <c r="G1732" s="72" t="s">
        <v>1813</v>
      </c>
      <c r="H1732" s="72" t="s">
        <v>2430</v>
      </c>
      <c r="I1732" s="72" t="s">
        <v>54</v>
      </c>
      <c r="J1732" s="76" t="s">
        <v>2567</v>
      </c>
      <c r="K1732" s="79"/>
      <c r="L1732" s="72" t="s">
        <v>56</v>
      </c>
    </row>
    <row r="1733">
      <c r="A1733" s="46">
        <v>1992.0</v>
      </c>
      <c r="B1733" s="158" t="s">
        <v>2686</v>
      </c>
      <c r="C1733" s="159">
        <v>45738.0</v>
      </c>
      <c r="D1733" s="78" t="s">
        <v>698</v>
      </c>
      <c r="E1733" s="72"/>
      <c r="F1733" s="9"/>
      <c r="G1733" s="72" t="s">
        <v>1813</v>
      </c>
      <c r="H1733" s="72" t="s">
        <v>2430</v>
      </c>
      <c r="I1733" s="72" t="s">
        <v>54</v>
      </c>
      <c r="J1733" s="76" t="s">
        <v>2567</v>
      </c>
      <c r="K1733" s="79"/>
      <c r="L1733" s="72" t="s">
        <v>56</v>
      </c>
    </row>
    <row r="1734">
      <c r="A1734" s="46">
        <v>1993.0</v>
      </c>
      <c r="B1734" s="158" t="s">
        <v>2687</v>
      </c>
      <c r="C1734" s="159">
        <v>45738.0</v>
      </c>
      <c r="D1734" s="78" t="s">
        <v>698</v>
      </c>
      <c r="E1734" s="72"/>
      <c r="F1734" s="9"/>
      <c r="G1734" s="72" t="s">
        <v>901</v>
      </c>
      <c r="H1734" s="72" t="s">
        <v>2311</v>
      </c>
      <c r="I1734" s="72" t="s">
        <v>1962</v>
      </c>
      <c r="J1734" s="76" t="s">
        <v>703</v>
      </c>
      <c r="K1734" s="79"/>
      <c r="L1734" s="72" t="s">
        <v>56</v>
      </c>
    </row>
    <row r="1735">
      <c r="A1735" s="46">
        <v>1994.0</v>
      </c>
      <c r="B1735" s="158" t="s">
        <v>2688</v>
      </c>
      <c r="C1735" s="159">
        <v>45740.0</v>
      </c>
      <c r="D1735" s="78" t="s">
        <v>698</v>
      </c>
      <c r="E1735" s="72"/>
      <c r="F1735" s="9"/>
      <c r="G1735" s="72" t="s">
        <v>2531</v>
      </c>
      <c r="H1735" s="72" t="s">
        <v>2311</v>
      </c>
      <c r="I1735" s="72" t="s">
        <v>54</v>
      </c>
      <c r="J1735" s="76" t="s">
        <v>2490</v>
      </c>
      <c r="K1735" s="79"/>
      <c r="L1735" s="72" t="s">
        <v>56</v>
      </c>
    </row>
    <row r="1736">
      <c r="A1736" s="46">
        <v>1995.0</v>
      </c>
      <c r="B1736" s="158" t="s">
        <v>2689</v>
      </c>
      <c r="C1736" s="159">
        <v>45740.0</v>
      </c>
      <c r="D1736" s="78" t="s">
        <v>698</v>
      </c>
      <c r="E1736" s="72"/>
      <c r="F1736" s="9"/>
      <c r="G1736" s="72" t="s">
        <v>2531</v>
      </c>
      <c r="H1736" s="72" t="s">
        <v>2311</v>
      </c>
      <c r="I1736" s="72" t="s">
        <v>54</v>
      </c>
      <c r="J1736" s="76" t="s">
        <v>2490</v>
      </c>
      <c r="K1736" s="79"/>
      <c r="L1736" s="72" t="s">
        <v>56</v>
      </c>
    </row>
    <row r="1737">
      <c r="A1737" s="46">
        <v>1996.0</v>
      </c>
      <c r="B1737" s="158" t="s">
        <v>2690</v>
      </c>
      <c r="C1737" s="159">
        <v>45741.0</v>
      </c>
      <c r="D1737" s="78" t="s">
        <v>2691</v>
      </c>
      <c r="E1737" s="72"/>
      <c r="F1737" s="9"/>
      <c r="G1737" s="72" t="s">
        <v>1931</v>
      </c>
      <c r="H1737" s="72" t="s">
        <v>701</v>
      </c>
      <c r="I1737" s="72" t="s">
        <v>1780</v>
      </c>
      <c r="J1737" s="76" t="s">
        <v>703</v>
      </c>
      <c r="K1737" s="79"/>
      <c r="L1737" s="72" t="s">
        <v>56</v>
      </c>
    </row>
    <row r="1738">
      <c r="A1738" s="46">
        <v>1997.0</v>
      </c>
      <c r="B1738" s="158" t="s">
        <v>2692</v>
      </c>
      <c r="C1738" s="159">
        <v>45741.0</v>
      </c>
      <c r="D1738" s="78" t="s">
        <v>698</v>
      </c>
      <c r="E1738" s="72"/>
      <c r="F1738" s="9"/>
      <c r="G1738" s="72" t="s">
        <v>2545</v>
      </c>
      <c r="H1738" s="72" t="s">
        <v>2489</v>
      </c>
      <c r="I1738" s="72" t="s">
        <v>54</v>
      </c>
      <c r="J1738" s="76" t="s">
        <v>2508</v>
      </c>
      <c r="K1738" s="79"/>
      <c r="L1738" s="72" t="s">
        <v>56</v>
      </c>
    </row>
    <row r="1739">
      <c r="A1739" s="46">
        <v>1998.0</v>
      </c>
      <c r="B1739" s="158" t="s">
        <v>2693</v>
      </c>
      <c r="C1739" s="159">
        <v>45741.0</v>
      </c>
      <c r="D1739" s="78" t="s">
        <v>698</v>
      </c>
      <c r="E1739" s="72"/>
      <c r="F1739" s="9"/>
      <c r="G1739" s="72" t="s">
        <v>2545</v>
      </c>
      <c r="H1739" s="72" t="s">
        <v>2311</v>
      </c>
      <c r="I1739" s="72" t="s">
        <v>54</v>
      </c>
      <c r="J1739" s="76" t="s">
        <v>2490</v>
      </c>
      <c r="K1739" s="79"/>
      <c r="L1739" s="72" t="s">
        <v>56</v>
      </c>
    </row>
    <row r="1740">
      <c r="A1740" s="46">
        <v>1999.0</v>
      </c>
      <c r="B1740" s="158" t="s">
        <v>2694</v>
      </c>
      <c r="C1740" s="159">
        <v>45741.0</v>
      </c>
      <c r="D1740" s="78" t="s">
        <v>2502</v>
      </c>
      <c r="E1740" s="72"/>
      <c r="F1740" s="9"/>
      <c r="G1740" s="72" t="s">
        <v>901</v>
      </c>
      <c r="H1740" s="72" t="s">
        <v>2311</v>
      </c>
      <c r="I1740" s="72" t="s">
        <v>1962</v>
      </c>
      <c r="J1740" s="76" t="s">
        <v>703</v>
      </c>
      <c r="K1740" s="79"/>
      <c r="L1740" s="72" t="s">
        <v>56</v>
      </c>
    </row>
    <row r="1741">
      <c r="A1741" s="46">
        <v>2000.0</v>
      </c>
      <c r="B1741" s="158" t="s">
        <v>2695</v>
      </c>
      <c r="C1741" s="159">
        <v>45742.0</v>
      </c>
      <c r="D1741" s="78" t="s">
        <v>698</v>
      </c>
      <c r="E1741" s="72"/>
      <c r="F1741" s="9"/>
      <c r="G1741" s="72" t="s">
        <v>2661</v>
      </c>
      <c r="H1741" s="72" t="s">
        <v>2311</v>
      </c>
      <c r="I1741" s="72" t="s">
        <v>1780</v>
      </c>
      <c r="J1741" s="76" t="s">
        <v>703</v>
      </c>
      <c r="K1741" s="79"/>
      <c r="L1741" s="75"/>
    </row>
    <row r="1742">
      <c r="A1742" s="46">
        <v>2001.0</v>
      </c>
      <c r="B1742" s="158" t="s">
        <v>2696</v>
      </c>
      <c r="C1742" s="159">
        <v>45742.0</v>
      </c>
      <c r="D1742" s="78" t="s">
        <v>2278</v>
      </c>
      <c r="E1742" s="72"/>
      <c r="F1742" s="9"/>
      <c r="G1742" s="72" t="s">
        <v>2697</v>
      </c>
      <c r="H1742" s="72" t="s">
        <v>2311</v>
      </c>
      <c r="I1742" s="72" t="s">
        <v>54</v>
      </c>
      <c r="J1742" s="76" t="s">
        <v>2490</v>
      </c>
      <c r="K1742" s="79"/>
      <c r="L1742" s="72" t="s">
        <v>56</v>
      </c>
    </row>
    <row r="1743">
      <c r="A1743" s="46">
        <v>2002.0</v>
      </c>
      <c r="B1743" s="158" t="s">
        <v>2698</v>
      </c>
      <c r="C1743" s="159">
        <v>45744.0</v>
      </c>
      <c r="D1743" s="78" t="s">
        <v>698</v>
      </c>
      <c r="E1743" s="72"/>
      <c r="F1743" s="9"/>
      <c r="G1743" s="72" t="s">
        <v>2661</v>
      </c>
      <c r="H1743" s="72" t="s">
        <v>2311</v>
      </c>
      <c r="I1743" s="72" t="s">
        <v>54</v>
      </c>
      <c r="J1743" s="76" t="s">
        <v>2490</v>
      </c>
      <c r="K1743" s="79"/>
      <c r="L1743" s="72" t="s">
        <v>56</v>
      </c>
    </row>
    <row r="1744">
      <c r="A1744" s="46">
        <v>2003.0</v>
      </c>
      <c r="B1744" s="158" t="s">
        <v>2699</v>
      </c>
      <c r="C1744" s="159">
        <v>45744.0</v>
      </c>
      <c r="D1744" s="78" t="s">
        <v>698</v>
      </c>
      <c r="E1744" s="72"/>
      <c r="F1744" s="9"/>
      <c r="G1744" s="72" t="s">
        <v>1813</v>
      </c>
      <c r="H1744" s="72" t="s">
        <v>1482</v>
      </c>
      <c r="I1744" s="72" t="s">
        <v>54</v>
      </c>
      <c r="J1744" s="76" t="s">
        <v>2567</v>
      </c>
      <c r="K1744" s="79"/>
      <c r="L1744" s="72" t="s">
        <v>56</v>
      </c>
    </row>
    <row r="1745">
      <c r="A1745" s="46">
        <v>2004.0</v>
      </c>
      <c r="B1745" s="158" t="s">
        <v>2700</v>
      </c>
      <c r="C1745" s="159">
        <v>45745.0</v>
      </c>
      <c r="D1745" s="78" t="s">
        <v>698</v>
      </c>
      <c r="E1745" s="72"/>
      <c r="F1745" s="9"/>
      <c r="G1745" s="72" t="s">
        <v>1813</v>
      </c>
      <c r="H1745" s="72" t="s">
        <v>2311</v>
      </c>
      <c r="I1745" s="72" t="s">
        <v>54</v>
      </c>
      <c r="J1745" s="76" t="s">
        <v>2490</v>
      </c>
      <c r="K1745" s="79"/>
      <c r="L1745" s="72" t="s">
        <v>56</v>
      </c>
    </row>
    <row r="1746">
      <c r="A1746" s="46">
        <v>2005.0</v>
      </c>
      <c r="B1746" s="158" t="s">
        <v>2701</v>
      </c>
      <c r="C1746" s="159">
        <v>45745.0</v>
      </c>
      <c r="D1746" s="78" t="s">
        <v>698</v>
      </c>
      <c r="E1746" s="72"/>
      <c r="F1746" s="9"/>
      <c r="G1746" s="72" t="s">
        <v>1813</v>
      </c>
      <c r="H1746" s="72" t="s">
        <v>2311</v>
      </c>
      <c r="I1746" s="72" t="s">
        <v>54</v>
      </c>
      <c r="J1746" s="76" t="s">
        <v>2490</v>
      </c>
      <c r="K1746" s="79"/>
      <c r="L1746" s="72" t="s">
        <v>56</v>
      </c>
    </row>
    <row r="1747">
      <c r="A1747" s="46">
        <v>2006.0</v>
      </c>
      <c r="B1747" s="158" t="s">
        <v>2702</v>
      </c>
      <c r="C1747" s="159">
        <v>45745.0</v>
      </c>
      <c r="D1747" s="78" t="s">
        <v>698</v>
      </c>
      <c r="E1747" s="72"/>
      <c r="F1747" s="9"/>
      <c r="G1747" s="72" t="s">
        <v>901</v>
      </c>
      <c r="H1747" s="72" t="s">
        <v>40</v>
      </c>
      <c r="I1747" s="72" t="s">
        <v>54</v>
      </c>
      <c r="J1747" s="76" t="s">
        <v>2567</v>
      </c>
      <c r="K1747" s="79"/>
      <c r="L1747" s="72" t="s">
        <v>56</v>
      </c>
    </row>
    <row r="1748">
      <c r="A1748" s="46">
        <v>2007.0</v>
      </c>
      <c r="B1748" s="158" t="s">
        <v>2703</v>
      </c>
      <c r="C1748" s="159">
        <v>45745.0</v>
      </c>
      <c r="D1748" s="78" t="s">
        <v>2289</v>
      </c>
      <c r="E1748" s="72"/>
      <c r="F1748" s="9"/>
      <c r="G1748" s="72" t="s">
        <v>2545</v>
      </c>
      <c r="H1748" s="72" t="s">
        <v>2311</v>
      </c>
      <c r="I1748" s="72" t="s">
        <v>54</v>
      </c>
      <c r="J1748" s="76" t="s">
        <v>2490</v>
      </c>
      <c r="K1748" s="79"/>
      <c r="L1748" s="72" t="s">
        <v>56</v>
      </c>
    </row>
    <row r="1749">
      <c r="A1749" s="46">
        <v>2008.0</v>
      </c>
      <c r="B1749" s="158" t="s">
        <v>2704</v>
      </c>
      <c r="C1749" s="159">
        <v>45747.0</v>
      </c>
      <c r="D1749" s="78" t="s">
        <v>2289</v>
      </c>
      <c r="E1749" s="72"/>
      <c r="F1749" s="9"/>
      <c r="G1749" s="72" t="s">
        <v>53</v>
      </c>
      <c r="H1749" s="72" t="s">
        <v>2311</v>
      </c>
      <c r="I1749" s="72" t="s">
        <v>54</v>
      </c>
      <c r="J1749" s="76" t="s">
        <v>847</v>
      </c>
      <c r="K1749" s="79"/>
      <c r="L1749" s="72" t="s">
        <v>56</v>
      </c>
    </row>
    <row r="1750">
      <c r="A1750" s="46">
        <v>2009.0</v>
      </c>
      <c r="B1750" s="158" t="s">
        <v>2705</v>
      </c>
      <c r="C1750" s="159">
        <v>45747.0</v>
      </c>
      <c r="D1750" s="78" t="s">
        <v>2289</v>
      </c>
      <c r="E1750" s="72"/>
      <c r="F1750" s="9"/>
      <c r="G1750" s="72" t="s">
        <v>2706</v>
      </c>
      <c r="H1750" s="72" t="s">
        <v>70</v>
      </c>
      <c r="I1750" s="72" t="s">
        <v>54</v>
      </c>
      <c r="J1750" s="76" t="s">
        <v>2508</v>
      </c>
      <c r="K1750" s="79"/>
      <c r="L1750" s="72" t="s">
        <v>56</v>
      </c>
    </row>
    <row r="1751">
      <c r="A1751" s="46">
        <v>2010.0</v>
      </c>
      <c r="B1751" s="158" t="s">
        <v>2707</v>
      </c>
      <c r="C1751" s="159">
        <v>45747.0</v>
      </c>
      <c r="D1751" s="78" t="s">
        <v>2289</v>
      </c>
      <c r="E1751" s="72"/>
      <c r="F1751" s="9"/>
      <c r="G1751" s="72" t="s">
        <v>2661</v>
      </c>
      <c r="H1751" s="72" t="s">
        <v>2311</v>
      </c>
      <c r="I1751" s="72" t="s">
        <v>54</v>
      </c>
      <c r="J1751" s="76" t="s">
        <v>2490</v>
      </c>
      <c r="K1751" s="79"/>
      <c r="L1751" s="72" t="s">
        <v>56</v>
      </c>
    </row>
    <row r="1752">
      <c r="A1752" s="46">
        <v>2011.0</v>
      </c>
      <c r="B1752" s="158" t="s">
        <v>2708</v>
      </c>
      <c r="C1752" s="159">
        <v>45748.0</v>
      </c>
      <c r="D1752" s="78" t="s">
        <v>2278</v>
      </c>
      <c r="E1752" s="72"/>
      <c r="F1752" s="9"/>
      <c r="G1752" s="72" t="s">
        <v>2697</v>
      </c>
      <c r="H1752" s="72" t="s">
        <v>70</v>
      </c>
      <c r="I1752" s="72" t="s">
        <v>54</v>
      </c>
      <c r="J1752" s="76" t="s">
        <v>2508</v>
      </c>
      <c r="K1752" s="79"/>
      <c r="L1752" s="72" t="s">
        <v>56</v>
      </c>
    </row>
    <row r="1753">
      <c r="A1753" s="46">
        <v>2012.0</v>
      </c>
      <c r="B1753" s="158" t="s">
        <v>2709</v>
      </c>
      <c r="C1753" s="159">
        <v>45749.0</v>
      </c>
      <c r="D1753" s="78" t="s">
        <v>2289</v>
      </c>
      <c r="E1753" s="72"/>
      <c r="F1753" s="9"/>
      <c r="G1753" s="72" t="s">
        <v>2661</v>
      </c>
      <c r="H1753" s="72" t="s">
        <v>2311</v>
      </c>
      <c r="I1753" s="72" t="s">
        <v>2666</v>
      </c>
      <c r="J1753" s="76" t="s">
        <v>847</v>
      </c>
      <c r="K1753" s="79"/>
      <c r="L1753" s="72" t="s">
        <v>56</v>
      </c>
    </row>
    <row r="1754">
      <c r="A1754" s="46">
        <v>2013.0</v>
      </c>
      <c r="B1754" s="158" t="s">
        <v>2710</v>
      </c>
      <c r="C1754" s="159">
        <v>45751.0</v>
      </c>
      <c r="D1754" s="78" t="s">
        <v>2289</v>
      </c>
      <c r="E1754" s="72"/>
      <c r="F1754" s="9"/>
      <c r="G1754" s="72" t="s">
        <v>2661</v>
      </c>
      <c r="H1754" s="72" t="s">
        <v>2711</v>
      </c>
      <c r="I1754" s="72" t="s">
        <v>54</v>
      </c>
      <c r="J1754" s="76" t="s">
        <v>2490</v>
      </c>
      <c r="K1754" s="79"/>
      <c r="L1754" s="72" t="s">
        <v>56</v>
      </c>
    </row>
    <row r="1755">
      <c r="A1755" s="46">
        <v>2014.0</v>
      </c>
      <c r="B1755" s="158" t="s">
        <v>2712</v>
      </c>
      <c r="C1755" s="159">
        <v>45751.0</v>
      </c>
      <c r="D1755" s="78" t="s">
        <v>2713</v>
      </c>
      <c r="E1755" s="72"/>
      <c r="F1755" s="9"/>
      <c r="G1755" s="72" t="s">
        <v>1813</v>
      </c>
      <c r="H1755" s="72" t="s">
        <v>229</v>
      </c>
      <c r="I1755" s="72" t="s">
        <v>54</v>
      </c>
      <c r="J1755" s="76" t="s">
        <v>832</v>
      </c>
      <c r="K1755" s="79"/>
      <c r="L1755" s="72" t="s">
        <v>56</v>
      </c>
    </row>
    <row r="1756">
      <c r="A1756" s="46">
        <v>2015.0</v>
      </c>
      <c r="B1756" s="158" t="s">
        <v>2714</v>
      </c>
      <c r="C1756" s="159">
        <v>45751.0</v>
      </c>
      <c r="D1756" s="78" t="s">
        <v>2289</v>
      </c>
      <c r="E1756" s="72"/>
      <c r="F1756" s="9"/>
      <c r="G1756" s="72" t="s">
        <v>2661</v>
      </c>
      <c r="H1756" s="72" t="s">
        <v>2311</v>
      </c>
      <c r="I1756" s="72" t="s">
        <v>1274</v>
      </c>
      <c r="J1756" s="76" t="s">
        <v>847</v>
      </c>
      <c r="K1756" s="79"/>
      <c r="L1756" s="72" t="s">
        <v>56</v>
      </c>
    </row>
    <row r="1757">
      <c r="A1757" s="46">
        <v>2016.0</v>
      </c>
      <c r="B1757" s="158" t="s">
        <v>2715</v>
      </c>
      <c r="C1757" s="159">
        <v>45752.0</v>
      </c>
      <c r="D1757" s="78" t="s">
        <v>2713</v>
      </c>
      <c r="E1757" s="72"/>
      <c r="F1757" s="9"/>
      <c r="G1757" s="72" t="s">
        <v>901</v>
      </c>
      <c r="H1757" s="72" t="s">
        <v>229</v>
      </c>
      <c r="I1757" s="72" t="s">
        <v>54</v>
      </c>
      <c r="J1757" s="76" t="s">
        <v>832</v>
      </c>
      <c r="K1757" s="79"/>
      <c r="L1757" s="72" t="s">
        <v>56</v>
      </c>
    </row>
    <row r="1758">
      <c r="A1758" s="46">
        <v>2017.0</v>
      </c>
      <c r="B1758" s="158" t="s">
        <v>2716</v>
      </c>
      <c r="C1758" s="159">
        <v>45752.0</v>
      </c>
      <c r="D1758" s="78" t="s">
        <v>2713</v>
      </c>
      <c r="E1758" s="72"/>
      <c r="F1758" s="9"/>
      <c r="G1758" s="72" t="s">
        <v>901</v>
      </c>
      <c r="H1758" s="72" t="s">
        <v>2311</v>
      </c>
      <c r="I1758" s="72" t="s">
        <v>54</v>
      </c>
      <c r="J1758" s="76" t="s">
        <v>2490</v>
      </c>
      <c r="K1758" s="79"/>
      <c r="L1758" s="72" t="s">
        <v>56</v>
      </c>
    </row>
    <row r="1759">
      <c r="A1759" s="46">
        <v>2018.0</v>
      </c>
      <c r="B1759" s="158" t="s">
        <v>2717</v>
      </c>
      <c r="C1759" s="159">
        <v>45754.0</v>
      </c>
      <c r="D1759" s="78" t="s">
        <v>2289</v>
      </c>
      <c r="E1759" s="72"/>
      <c r="F1759" s="9"/>
      <c r="G1759" s="72" t="s">
        <v>1813</v>
      </c>
      <c r="H1759" s="72" t="s">
        <v>2311</v>
      </c>
      <c r="I1759" s="72" t="s">
        <v>54</v>
      </c>
      <c r="J1759" s="76" t="s">
        <v>839</v>
      </c>
      <c r="K1759" s="79"/>
      <c r="L1759" s="72" t="s">
        <v>56</v>
      </c>
    </row>
    <row r="1760">
      <c r="A1760" s="46">
        <v>2019.0</v>
      </c>
      <c r="B1760" s="158" t="s">
        <v>2718</v>
      </c>
      <c r="C1760" s="159">
        <v>45754.0</v>
      </c>
      <c r="D1760" s="78" t="s">
        <v>2289</v>
      </c>
      <c r="E1760" s="72"/>
      <c r="F1760" s="9"/>
      <c r="G1760" s="72" t="s">
        <v>1813</v>
      </c>
      <c r="H1760" s="72" t="s">
        <v>2311</v>
      </c>
      <c r="I1760" s="72" t="s">
        <v>1780</v>
      </c>
      <c r="J1760" s="76" t="s">
        <v>703</v>
      </c>
      <c r="K1760" s="79"/>
      <c r="L1760" s="72" t="s">
        <v>56</v>
      </c>
    </row>
    <row r="1761">
      <c r="A1761" s="46">
        <v>2020.0</v>
      </c>
      <c r="B1761" s="158" t="s">
        <v>2719</v>
      </c>
      <c r="C1761" s="159">
        <v>45756.0</v>
      </c>
      <c r="D1761" s="78" t="s">
        <v>2278</v>
      </c>
      <c r="E1761" s="72"/>
      <c r="F1761" s="9"/>
      <c r="G1761" s="72" t="s">
        <v>1897</v>
      </c>
      <c r="H1761" s="72" t="s">
        <v>2311</v>
      </c>
      <c r="I1761" s="72" t="s">
        <v>54</v>
      </c>
      <c r="J1761" s="76" t="s">
        <v>2490</v>
      </c>
      <c r="K1761" s="79"/>
      <c r="L1761" s="72" t="s">
        <v>56</v>
      </c>
    </row>
    <row r="1762">
      <c r="A1762" s="46">
        <v>2021.0</v>
      </c>
      <c r="B1762" s="158" t="s">
        <v>2720</v>
      </c>
      <c r="C1762" s="159">
        <v>45756.0</v>
      </c>
      <c r="D1762" s="78" t="s">
        <v>2713</v>
      </c>
      <c r="E1762" s="72"/>
      <c r="F1762" s="9"/>
      <c r="G1762" s="72" t="s">
        <v>1830</v>
      </c>
      <c r="H1762" s="72" t="s">
        <v>2721</v>
      </c>
      <c r="I1762" s="72" t="s">
        <v>54</v>
      </c>
      <c r="J1762" s="76" t="s">
        <v>2722</v>
      </c>
      <c r="K1762" s="79"/>
      <c r="L1762" s="72" t="s">
        <v>56</v>
      </c>
    </row>
    <row r="1763">
      <c r="A1763" s="46">
        <v>2022.0</v>
      </c>
      <c r="B1763" s="158" t="s">
        <v>2723</v>
      </c>
      <c r="C1763" s="159">
        <v>45757.0</v>
      </c>
      <c r="D1763" s="78" t="s">
        <v>2724</v>
      </c>
      <c r="E1763" s="72"/>
      <c r="F1763" s="9"/>
      <c r="G1763" s="72" t="s">
        <v>1813</v>
      </c>
      <c r="H1763" s="72" t="s">
        <v>2311</v>
      </c>
      <c r="I1763" s="72" t="s">
        <v>54</v>
      </c>
      <c r="J1763" s="76" t="s">
        <v>2490</v>
      </c>
      <c r="K1763" s="79"/>
      <c r="L1763" s="72" t="s">
        <v>56</v>
      </c>
    </row>
    <row r="1764">
      <c r="A1764" s="46">
        <v>2023.0</v>
      </c>
      <c r="B1764" s="158" t="s">
        <v>2725</v>
      </c>
      <c r="C1764" s="159">
        <v>45758.0</v>
      </c>
      <c r="D1764" s="78" t="s">
        <v>2691</v>
      </c>
      <c r="E1764" s="72"/>
      <c r="F1764" s="9"/>
      <c r="G1764" s="72" t="s">
        <v>1931</v>
      </c>
      <c r="H1764" s="72" t="s">
        <v>701</v>
      </c>
      <c r="I1764" s="72" t="s">
        <v>54</v>
      </c>
      <c r="J1764" s="76" t="s">
        <v>2675</v>
      </c>
      <c r="K1764" s="79"/>
      <c r="L1764" s="72" t="s">
        <v>56</v>
      </c>
    </row>
    <row r="1765">
      <c r="A1765" s="46">
        <v>2024.0</v>
      </c>
      <c r="B1765" s="158" t="s">
        <v>2726</v>
      </c>
      <c r="C1765" s="159">
        <v>45758.0</v>
      </c>
      <c r="D1765" s="78" t="s">
        <v>2289</v>
      </c>
      <c r="E1765" s="72"/>
      <c r="F1765" s="9"/>
      <c r="G1765" s="72" t="s">
        <v>1813</v>
      </c>
      <c r="H1765" s="72" t="s">
        <v>40</v>
      </c>
      <c r="I1765" s="72" t="s">
        <v>54</v>
      </c>
      <c r="J1765" s="76" t="s">
        <v>2567</v>
      </c>
      <c r="K1765" s="79"/>
      <c r="L1765" s="72" t="s">
        <v>56</v>
      </c>
    </row>
    <row r="1766">
      <c r="A1766" s="46">
        <v>2025.0</v>
      </c>
      <c r="B1766" s="158" t="s">
        <v>2727</v>
      </c>
      <c r="C1766" s="159">
        <v>45758.0</v>
      </c>
      <c r="D1766" s="78" t="s">
        <v>2289</v>
      </c>
      <c r="E1766" s="72"/>
      <c r="F1766" s="9"/>
      <c r="G1766" s="72" t="s">
        <v>2561</v>
      </c>
      <c r="H1766" s="72" t="s">
        <v>70</v>
      </c>
      <c r="I1766" s="72" t="s">
        <v>54</v>
      </c>
      <c r="J1766" s="76" t="s">
        <v>2508</v>
      </c>
      <c r="K1766" s="79"/>
      <c r="L1766" s="72" t="s">
        <v>56</v>
      </c>
    </row>
    <row r="1767">
      <c r="A1767" s="46">
        <v>2026.0</v>
      </c>
      <c r="B1767" s="158" t="s">
        <v>2728</v>
      </c>
      <c r="C1767" s="159">
        <v>45759.0</v>
      </c>
      <c r="D1767" s="78" t="s">
        <v>2713</v>
      </c>
      <c r="E1767" s="72"/>
      <c r="F1767" s="9"/>
      <c r="G1767" s="72" t="s">
        <v>901</v>
      </c>
      <c r="H1767" s="72" t="s">
        <v>2311</v>
      </c>
      <c r="I1767" s="72" t="s">
        <v>54</v>
      </c>
      <c r="J1767" s="76" t="s">
        <v>2490</v>
      </c>
      <c r="K1767" s="79"/>
      <c r="L1767" s="72" t="s">
        <v>56</v>
      </c>
    </row>
    <row r="1768">
      <c r="A1768" s="46">
        <v>2027.0</v>
      </c>
      <c r="B1768" s="158" t="s">
        <v>2729</v>
      </c>
      <c r="C1768" s="75"/>
      <c r="D1768" s="78" t="s">
        <v>2289</v>
      </c>
      <c r="E1768" s="72"/>
      <c r="F1768" s="9"/>
      <c r="G1768" s="72" t="s">
        <v>1813</v>
      </c>
      <c r="H1768" s="72" t="s">
        <v>34</v>
      </c>
      <c r="I1768" s="72" t="s">
        <v>1780</v>
      </c>
      <c r="J1768" s="76" t="s">
        <v>703</v>
      </c>
      <c r="K1768" s="79"/>
      <c r="L1768" s="72" t="s">
        <v>56</v>
      </c>
    </row>
    <row r="1769">
      <c r="A1769" s="46">
        <v>2028.0</v>
      </c>
      <c r="B1769" s="158" t="s">
        <v>2730</v>
      </c>
      <c r="C1769" s="159">
        <v>45764.0</v>
      </c>
      <c r="D1769" s="78" t="s">
        <v>2502</v>
      </c>
      <c r="E1769" s="72"/>
      <c r="F1769" s="9"/>
      <c r="G1769" s="72" t="s">
        <v>2731</v>
      </c>
      <c r="H1769" s="72" t="s">
        <v>40</v>
      </c>
      <c r="I1769" s="72" t="s">
        <v>54</v>
      </c>
      <c r="J1769" s="76" t="s">
        <v>2567</v>
      </c>
      <c r="K1769" s="79"/>
      <c r="L1769" s="72" t="s">
        <v>56</v>
      </c>
    </row>
    <row r="1770">
      <c r="A1770" s="46">
        <v>2029.0</v>
      </c>
      <c r="B1770" s="158" t="s">
        <v>2732</v>
      </c>
      <c r="C1770" s="159">
        <v>45764.0</v>
      </c>
      <c r="D1770" s="78" t="s">
        <v>2278</v>
      </c>
      <c r="E1770" s="72"/>
      <c r="F1770" s="9"/>
      <c r="G1770" s="72" t="s">
        <v>1830</v>
      </c>
      <c r="H1770" s="72" t="s">
        <v>2721</v>
      </c>
      <c r="I1770" s="72" t="s">
        <v>54</v>
      </c>
      <c r="J1770" s="76" t="s">
        <v>2733</v>
      </c>
      <c r="K1770" s="79"/>
      <c r="L1770" s="72" t="s">
        <v>56</v>
      </c>
    </row>
    <row r="1771">
      <c r="A1771" s="46">
        <v>2030.0</v>
      </c>
      <c r="B1771" s="158" t="s">
        <v>2734</v>
      </c>
      <c r="C1771" s="159">
        <v>45764.0</v>
      </c>
      <c r="D1771" s="78" t="s">
        <v>2735</v>
      </c>
      <c r="E1771" s="72"/>
      <c r="F1771" s="9"/>
      <c r="G1771" s="72" t="s">
        <v>1813</v>
      </c>
      <c r="H1771" s="72" t="s">
        <v>2311</v>
      </c>
      <c r="I1771" s="72" t="s">
        <v>2736</v>
      </c>
      <c r="J1771" s="76" t="s">
        <v>864</v>
      </c>
      <c r="K1771" s="79"/>
      <c r="L1771" s="72" t="s">
        <v>56</v>
      </c>
    </row>
    <row r="1772">
      <c r="A1772" s="46">
        <v>2031.0</v>
      </c>
      <c r="B1772" s="158" t="s">
        <v>2737</v>
      </c>
      <c r="C1772" s="159">
        <v>45764.0</v>
      </c>
      <c r="D1772" s="78" t="s">
        <v>2735</v>
      </c>
      <c r="E1772" s="72"/>
      <c r="F1772" s="9"/>
      <c r="G1772" s="72" t="s">
        <v>1813</v>
      </c>
      <c r="H1772" s="72" t="s">
        <v>1311</v>
      </c>
      <c r="I1772" s="72" t="s">
        <v>1780</v>
      </c>
      <c r="J1772" s="76" t="s">
        <v>703</v>
      </c>
      <c r="K1772" s="79"/>
      <c r="L1772" s="72" t="s">
        <v>56</v>
      </c>
    </row>
    <row r="1773">
      <c r="A1773" s="46">
        <v>2032.0</v>
      </c>
      <c r="B1773" s="158" t="s">
        <v>2738</v>
      </c>
      <c r="C1773" s="159">
        <v>45768.0</v>
      </c>
      <c r="D1773" s="78" t="s">
        <v>2278</v>
      </c>
      <c r="E1773" s="72"/>
      <c r="F1773" s="9"/>
      <c r="G1773" s="72" t="s">
        <v>2739</v>
      </c>
      <c r="H1773" s="72" t="s">
        <v>2311</v>
      </c>
      <c r="I1773" s="72" t="s">
        <v>54</v>
      </c>
      <c r="J1773" s="76" t="s">
        <v>2490</v>
      </c>
      <c r="K1773" s="79"/>
      <c r="L1773" s="72" t="s">
        <v>56</v>
      </c>
    </row>
    <row r="1774">
      <c r="A1774" s="46">
        <v>2033.0</v>
      </c>
      <c r="B1774" s="158" t="s">
        <v>2740</v>
      </c>
      <c r="C1774" s="159">
        <v>45769.0</v>
      </c>
      <c r="D1774" s="78" t="s">
        <v>2691</v>
      </c>
      <c r="E1774" s="72"/>
      <c r="F1774" s="9"/>
      <c r="G1774" s="72" t="s">
        <v>1931</v>
      </c>
      <c r="H1774" s="72" t="s">
        <v>701</v>
      </c>
      <c r="I1774" s="72" t="s">
        <v>54</v>
      </c>
      <c r="J1774" s="76" t="s">
        <v>2675</v>
      </c>
      <c r="K1774" s="79"/>
      <c r="L1774" s="72" t="s">
        <v>56</v>
      </c>
    </row>
    <row r="1775">
      <c r="A1775" s="46">
        <v>2034.0</v>
      </c>
      <c r="B1775" s="158" t="s">
        <v>2741</v>
      </c>
      <c r="C1775" s="159">
        <v>45769.0</v>
      </c>
      <c r="D1775" s="78" t="s">
        <v>2713</v>
      </c>
      <c r="E1775" s="72"/>
      <c r="F1775" s="9"/>
      <c r="G1775" s="72" t="s">
        <v>53</v>
      </c>
      <c r="H1775" s="72" t="s">
        <v>2721</v>
      </c>
      <c r="I1775" s="72" t="s">
        <v>54</v>
      </c>
      <c r="J1775" s="76" t="s">
        <v>862</v>
      </c>
      <c r="K1775" s="79"/>
      <c r="L1775" s="72" t="s">
        <v>56</v>
      </c>
    </row>
    <row r="1776">
      <c r="A1776" s="46">
        <v>2035.0</v>
      </c>
      <c r="B1776" s="158" t="s">
        <v>2742</v>
      </c>
      <c r="C1776" s="159">
        <v>45769.0</v>
      </c>
      <c r="D1776" s="78" t="s">
        <v>2289</v>
      </c>
      <c r="E1776" s="72"/>
      <c r="F1776" s="9"/>
      <c r="G1776" s="72" t="s">
        <v>1813</v>
      </c>
      <c r="H1776" s="72" t="s">
        <v>2311</v>
      </c>
      <c r="I1776" s="72" t="s">
        <v>54</v>
      </c>
      <c r="J1776" s="76" t="s">
        <v>2490</v>
      </c>
      <c r="K1776" s="79"/>
      <c r="L1776" s="72" t="s">
        <v>56</v>
      </c>
    </row>
    <row r="1777">
      <c r="A1777" s="46">
        <v>2036.0</v>
      </c>
      <c r="B1777" s="158" t="s">
        <v>2743</v>
      </c>
      <c r="C1777" s="159">
        <v>45770.0</v>
      </c>
      <c r="D1777" s="78" t="s">
        <v>2278</v>
      </c>
      <c r="E1777" s="72"/>
      <c r="F1777" s="9"/>
      <c r="G1777" s="72" t="s">
        <v>2739</v>
      </c>
      <c r="H1777" s="72" t="s">
        <v>2311</v>
      </c>
      <c r="I1777" s="72" t="s">
        <v>54</v>
      </c>
      <c r="J1777" s="76" t="s">
        <v>2490</v>
      </c>
      <c r="K1777" s="79"/>
      <c r="L1777" s="72" t="s">
        <v>56</v>
      </c>
    </row>
    <row r="1778">
      <c r="A1778" s="46">
        <v>2037.0</v>
      </c>
      <c r="B1778" s="158" t="s">
        <v>2744</v>
      </c>
      <c r="C1778" s="159">
        <v>45770.0</v>
      </c>
      <c r="D1778" s="78" t="s">
        <v>2735</v>
      </c>
      <c r="E1778" s="72"/>
      <c r="F1778" s="9"/>
      <c r="G1778" s="72" t="s">
        <v>1813</v>
      </c>
      <c r="H1778" s="72" t="s">
        <v>2311</v>
      </c>
      <c r="I1778" s="72" t="s">
        <v>54</v>
      </c>
      <c r="J1778" s="76" t="s">
        <v>864</v>
      </c>
      <c r="K1778" s="79"/>
      <c r="L1778" s="72" t="s">
        <v>56</v>
      </c>
    </row>
    <row r="1779">
      <c r="A1779" s="46">
        <v>2038.0</v>
      </c>
      <c r="B1779" s="158" t="s">
        <v>2745</v>
      </c>
      <c r="C1779" s="159">
        <v>45770.0</v>
      </c>
      <c r="D1779" s="78" t="s">
        <v>2735</v>
      </c>
      <c r="E1779" s="72"/>
      <c r="F1779" s="9"/>
      <c r="G1779" s="72" t="s">
        <v>1813</v>
      </c>
      <c r="H1779" s="72" t="s">
        <v>2311</v>
      </c>
      <c r="I1779" s="72" t="s">
        <v>54</v>
      </c>
      <c r="J1779" s="76" t="s">
        <v>864</v>
      </c>
      <c r="K1779" s="79"/>
      <c r="L1779" s="72" t="s">
        <v>56</v>
      </c>
    </row>
    <row r="1780">
      <c r="A1780" s="46">
        <v>2039.0</v>
      </c>
      <c r="B1780" s="158" t="s">
        <v>2746</v>
      </c>
      <c r="C1780" s="159">
        <v>45771.0</v>
      </c>
      <c r="D1780" s="78" t="s">
        <v>2289</v>
      </c>
      <c r="E1780" s="72"/>
      <c r="F1780" s="9"/>
      <c r="G1780" s="72" t="s">
        <v>2747</v>
      </c>
      <c r="H1780" s="72" t="s">
        <v>40</v>
      </c>
      <c r="I1780" s="72" t="s">
        <v>54</v>
      </c>
      <c r="J1780" s="76" t="s">
        <v>2567</v>
      </c>
      <c r="K1780" s="79"/>
      <c r="L1780" s="72" t="s">
        <v>56</v>
      </c>
    </row>
    <row r="1781">
      <c r="A1781" s="46">
        <v>2040.0</v>
      </c>
      <c r="B1781" s="158" t="s">
        <v>2748</v>
      </c>
      <c r="C1781" s="159">
        <v>45771.0</v>
      </c>
      <c r="D1781" s="78" t="s">
        <v>2713</v>
      </c>
      <c r="E1781" s="72"/>
      <c r="F1781" s="9"/>
      <c r="G1781" s="72" t="s">
        <v>2739</v>
      </c>
      <c r="H1781" s="72" t="s">
        <v>2311</v>
      </c>
      <c r="I1781" s="72" t="s">
        <v>54</v>
      </c>
      <c r="J1781" s="76" t="s">
        <v>2490</v>
      </c>
      <c r="K1781" s="79"/>
      <c r="L1781" s="72" t="s">
        <v>56</v>
      </c>
    </row>
    <row r="1782">
      <c r="A1782" s="46">
        <v>2041.0</v>
      </c>
      <c r="B1782" s="158" t="s">
        <v>2749</v>
      </c>
      <c r="C1782" s="159">
        <v>45773.0</v>
      </c>
      <c r="D1782" s="78" t="s">
        <v>2713</v>
      </c>
      <c r="E1782" s="72"/>
      <c r="F1782" s="9"/>
      <c r="G1782" s="72" t="s">
        <v>901</v>
      </c>
      <c r="H1782" s="72" t="s">
        <v>40</v>
      </c>
      <c r="I1782" s="72" t="s">
        <v>54</v>
      </c>
      <c r="J1782" s="76" t="s">
        <v>2567</v>
      </c>
      <c r="K1782" s="79"/>
      <c r="L1782" s="72" t="s">
        <v>56</v>
      </c>
    </row>
    <row r="1783">
      <c r="A1783" s="46">
        <v>2042.0</v>
      </c>
      <c r="B1783" s="158" t="s">
        <v>2750</v>
      </c>
      <c r="C1783" s="159">
        <v>45775.0</v>
      </c>
      <c r="D1783" s="78" t="s">
        <v>2502</v>
      </c>
      <c r="E1783" s="72"/>
      <c r="F1783" s="9"/>
      <c r="G1783" s="72" t="s">
        <v>1810</v>
      </c>
      <c r="H1783" s="72" t="s">
        <v>1440</v>
      </c>
      <c r="I1783" s="72" t="s">
        <v>1155</v>
      </c>
      <c r="J1783" s="76" t="s">
        <v>703</v>
      </c>
      <c r="K1783" s="79"/>
      <c r="L1783" s="72" t="s">
        <v>56</v>
      </c>
    </row>
    <row r="1784">
      <c r="A1784" s="46">
        <v>2043.0</v>
      </c>
      <c r="B1784" s="158" t="s">
        <v>2751</v>
      </c>
      <c r="C1784" s="159">
        <v>45776.0</v>
      </c>
      <c r="D1784" s="78" t="s">
        <v>2735</v>
      </c>
      <c r="E1784" s="72"/>
      <c r="F1784" s="9"/>
      <c r="G1784" s="72" t="s">
        <v>2752</v>
      </c>
      <c r="H1784" s="72" t="s">
        <v>2311</v>
      </c>
      <c r="I1784" s="72" t="s">
        <v>54</v>
      </c>
      <c r="J1784" s="76" t="s">
        <v>864</v>
      </c>
      <c r="K1784" s="79"/>
      <c r="L1784" s="72" t="s">
        <v>56</v>
      </c>
    </row>
    <row r="1785">
      <c r="A1785" s="46">
        <v>2044.0</v>
      </c>
      <c r="B1785" s="158" t="s">
        <v>2753</v>
      </c>
      <c r="C1785" s="159">
        <v>45776.0</v>
      </c>
      <c r="D1785" s="78" t="s">
        <v>2289</v>
      </c>
      <c r="E1785" s="72"/>
      <c r="F1785" s="9"/>
      <c r="G1785" s="72" t="s">
        <v>53</v>
      </c>
      <c r="H1785" s="72" t="s">
        <v>2721</v>
      </c>
      <c r="I1785" s="72" t="s">
        <v>54</v>
      </c>
      <c r="J1785" s="76" t="s">
        <v>2490</v>
      </c>
      <c r="K1785" s="79"/>
      <c r="L1785" s="72" t="s">
        <v>56</v>
      </c>
    </row>
    <row r="1786">
      <c r="A1786" s="46">
        <v>2045.0</v>
      </c>
      <c r="B1786" s="158" t="s">
        <v>2754</v>
      </c>
      <c r="C1786" s="159">
        <v>45776.0</v>
      </c>
      <c r="D1786" s="78" t="s">
        <v>2735</v>
      </c>
      <c r="E1786" s="72"/>
      <c r="F1786" s="9"/>
      <c r="G1786" s="72" t="s">
        <v>2752</v>
      </c>
      <c r="H1786" s="72" t="s">
        <v>2311</v>
      </c>
      <c r="I1786" s="72" t="s">
        <v>54</v>
      </c>
      <c r="J1786" s="76" t="s">
        <v>864</v>
      </c>
      <c r="K1786" s="79"/>
      <c r="L1786" s="72" t="s">
        <v>56</v>
      </c>
    </row>
    <row r="1787">
      <c r="A1787" s="46">
        <v>2046.0</v>
      </c>
      <c r="B1787" s="158" t="s">
        <v>2732</v>
      </c>
      <c r="C1787" s="159">
        <v>45778.0</v>
      </c>
      <c r="D1787" s="78" t="s">
        <v>2278</v>
      </c>
      <c r="E1787" s="72"/>
      <c r="F1787" s="9"/>
      <c r="G1787" s="72" t="s">
        <v>1830</v>
      </c>
      <c r="H1787" s="72" t="s">
        <v>2721</v>
      </c>
      <c r="I1787" s="72" t="s">
        <v>54</v>
      </c>
      <c r="J1787" s="76" t="s">
        <v>2755</v>
      </c>
      <c r="K1787" s="79"/>
      <c r="L1787" s="72" t="s">
        <v>56</v>
      </c>
    </row>
    <row r="1788">
      <c r="A1788" s="46">
        <v>2047.0</v>
      </c>
      <c r="B1788" s="158" t="s">
        <v>602</v>
      </c>
      <c r="C1788" s="159">
        <v>45778.0</v>
      </c>
      <c r="D1788" s="78" t="s">
        <v>2691</v>
      </c>
      <c r="E1788" s="72"/>
      <c r="F1788" s="9"/>
      <c r="G1788" s="72" t="s">
        <v>2571</v>
      </c>
      <c r="H1788" s="72" t="s">
        <v>2311</v>
      </c>
      <c r="I1788" s="72" t="s">
        <v>54</v>
      </c>
      <c r="J1788" s="76" t="s">
        <v>2677</v>
      </c>
      <c r="K1788" s="79"/>
      <c r="L1788" s="72" t="s">
        <v>56</v>
      </c>
    </row>
    <row r="1789">
      <c r="A1789" s="46">
        <v>2048.0</v>
      </c>
      <c r="B1789" s="158" t="s">
        <v>2756</v>
      </c>
      <c r="C1789" s="159">
        <v>45778.0</v>
      </c>
      <c r="D1789" s="78" t="s">
        <v>2502</v>
      </c>
      <c r="E1789" s="72"/>
      <c r="F1789" s="9"/>
      <c r="G1789" s="72" t="s">
        <v>1810</v>
      </c>
      <c r="H1789" s="72" t="s">
        <v>2311</v>
      </c>
      <c r="I1789" s="72" t="s">
        <v>54</v>
      </c>
      <c r="J1789" s="76" t="s">
        <v>703</v>
      </c>
      <c r="K1789" s="79"/>
      <c r="L1789" s="72" t="s">
        <v>56</v>
      </c>
    </row>
    <row r="1790">
      <c r="A1790" s="46">
        <v>2049.0</v>
      </c>
      <c r="B1790" s="158" t="s">
        <v>2757</v>
      </c>
      <c r="C1790" s="159">
        <v>45779.0</v>
      </c>
      <c r="D1790" s="78" t="s">
        <v>2278</v>
      </c>
      <c r="E1790" s="72"/>
      <c r="F1790" s="9"/>
      <c r="G1790" s="72" t="s">
        <v>2739</v>
      </c>
      <c r="H1790" s="72" t="s">
        <v>70</v>
      </c>
      <c r="I1790" s="72" t="s">
        <v>54</v>
      </c>
      <c r="J1790" s="76" t="s">
        <v>2508</v>
      </c>
      <c r="K1790" s="79"/>
      <c r="L1790" s="72" t="s">
        <v>56</v>
      </c>
    </row>
    <row r="1791">
      <c r="A1791" s="46">
        <v>2050.0</v>
      </c>
      <c r="B1791" s="158" t="s">
        <v>2758</v>
      </c>
      <c r="C1791" s="159">
        <v>45779.0</v>
      </c>
      <c r="D1791" s="78" t="s">
        <v>2289</v>
      </c>
      <c r="E1791" s="72"/>
      <c r="F1791" s="9"/>
      <c r="G1791" s="72" t="s">
        <v>2747</v>
      </c>
      <c r="H1791" s="72" t="s">
        <v>2311</v>
      </c>
      <c r="I1791" s="72" t="s">
        <v>54</v>
      </c>
      <c r="J1791" s="76" t="s">
        <v>839</v>
      </c>
      <c r="K1791" s="79"/>
      <c r="L1791" s="72" t="s">
        <v>56</v>
      </c>
    </row>
    <row r="1792">
      <c r="A1792" s="46">
        <v>2051.0</v>
      </c>
      <c r="B1792" s="158" t="s">
        <v>2759</v>
      </c>
      <c r="C1792" s="159">
        <v>45779.0</v>
      </c>
      <c r="D1792" s="78" t="s">
        <v>2289</v>
      </c>
      <c r="E1792" s="72"/>
      <c r="F1792" s="9"/>
      <c r="G1792" s="72" t="s">
        <v>2561</v>
      </c>
      <c r="H1792" s="72" t="s">
        <v>70</v>
      </c>
      <c r="I1792" s="72" t="s">
        <v>54</v>
      </c>
      <c r="J1792" s="76" t="s">
        <v>2508</v>
      </c>
      <c r="K1792" s="79"/>
      <c r="L1792" s="72" t="s">
        <v>56</v>
      </c>
    </row>
    <row r="1793">
      <c r="A1793" s="46">
        <v>2052.0</v>
      </c>
      <c r="B1793" s="158" t="s">
        <v>2760</v>
      </c>
      <c r="C1793" s="159">
        <v>45780.0</v>
      </c>
      <c r="D1793" s="78" t="s">
        <v>2278</v>
      </c>
      <c r="E1793" s="72"/>
      <c r="F1793" s="9"/>
      <c r="G1793" s="72" t="s">
        <v>2739</v>
      </c>
      <c r="H1793" s="72" t="s">
        <v>70</v>
      </c>
      <c r="I1793" s="72" t="s">
        <v>54</v>
      </c>
      <c r="J1793" s="76" t="s">
        <v>2508</v>
      </c>
      <c r="K1793" s="79"/>
      <c r="L1793" s="72" t="s">
        <v>56</v>
      </c>
    </row>
    <row r="1794">
      <c r="A1794" s="46">
        <v>2053.0</v>
      </c>
      <c r="B1794" s="158" t="s">
        <v>2761</v>
      </c>
      <c r="C1794" s="159">
        <v>45780.0</v>
      </c>
      <c r="D1794" s="78" t="s">
        <v>2278</v>
      </c>
      <c r="E1794" s="72"/>
      <c r="F1794" s="9"/>
      <c r="G1794" s="72" t="s">
        <v>2739</v>
      </c>
      <c r="H1794" s="72" t="s">
        <v>2311</v>
      </c>
      <c r="I1794" s="72" t="s">
        <v>54</v>
      </c>
      <c r="J1794" s="76" t="s">
        <v>2490</v>
      </c>
      <c r="K1794" s="79"/>
      <c r="L1794" s="72" t="s">
        <v>56</v>
      </c>
    </row>
    <row r="1795">
      <c r="A1795" s="46">
        <v>2054.0</v>
      </c>
      <c r="B1795" s="158" t="s">
        <v>2762</v>
      </c>
      <c r="C1795" s="159">
        <v>45780.0</v>
      </c>
      <c r="D1795" s="78" t="s">
        <v>2278</v>
      </c>
      <c r="E1795" s="72"/>
      <c r="F1795" s="9"/>
      <c r="G1795" s="72" t="s">
        <v>2739</v>
      </c>
      <c r="H1795" s="72" t="s">
        <v>40</v>
      </c>
      <c r="I1795" s="72" t="s">
        <v>54</v>
      </c>
      <c r="J1795" s="76" t="s">
        <v>2567</v>
      </c>
      <c r="K1795" s="79"/>
      <c r="L1795" s="72" t="s">
        <v>56</v>
      </c>
    </row>
    <row r="1796">
      <c r="A1796" s="46">
        <v>2055.0</v>
      </c>
      <c r="B1796" s="158" t="s">
        <v>2763</v>
      </c>
      <c r="C1796" s="159">
        <v>45780.0</v>
      </c>
      <c r="D1796" s="78" t="s">
        <v>2278</v>
      </c>
      <c r="E1796" s="72"/>
      <c r="F1796" s="9"/>
      <c r="G1796" s="72" t="s">
        <v>2739</v>
      </c>
      <c r="H1796" s="72" t="s">
        <v>2311</v>
      </c>
      <c r="I1796" s="72" t="s">
        <v>54</v>
      </c>
      <c r="J1796" s="76" t="s">
        <v>2490</v>
      </c>
      <c r="K1796" s="79"/>
      <c r="L1796" s="72" t="s">
        <v>56</v>
      </c>
    </row>
    <row r="1797">
      <c r="A1797" s="46">
        <v>2056.0</v>
      </c>
      <c r="B1797" s="158" t="s">
        <v>2764</v>
      </c>
      <c r="C1797" s="159">
        <v>45782.0</v>
      </c>
      <c r="D1797" s="78" t="s">
        <v>2289</v>
      </c>
      <c r="E1797" s="72"/>
      <c r="F1797" s="9"/>
      <c r="G1797" s="72" t="s">
        <v>1813</v>
      </c>
      <c r="H1797" s="72" t="s">
        <v>2311</v>
      </c>
      <c r="I1797" s="72" t="s">
        <v>1962</v>
      </c>
      <c r="J1797" s="76" t="s">
        <v>703</v>
      </c>
      <c r="K1797" s="79"/>
      <c r="L1797" s="72" t="s">
        <v>56</v>
      </c>
    </row>
    <row r="1798">
      <c r="A1798" s="46">
        <v>2057.0</v>
      </c>
      <c r="B1798" s="158" t="s">
        <v>2765</v>
      </c>
      <c r="C1798" s="159">
        <v>45783.0</v>
      </c>
      <c r="D1798" s="78" t="s">
        <v>2713</v>
      </c>
      <c r="E1798" s="72"/>
      <c r="F1798" s="9"/>
      <c r="G1798" s="72" t="s">
        <v>2531</v>
      </c>
      <c r="H1798" s="72" t="s">
        <v>2311</v>
      </c>
      <c r="I1798" s="72" t="s">
        <v>54</v>
      </c>
      <c r="J1798" s="76" t="s">
        <v>2490</v>
      </c>
      <c r="K1798" s="79"/>
      <c r="L1798" s="72" t="s">
        <v>56</v>
      </c>
    </row>
    <row r="1799">
      <c r="A1799" s="46">
        <v>2058.0</v>
      </c>
      <c r="B1799" s="158" t="s">
        <v>2766</v>
      </c>
      <c r="C1799" s="159">
        <v>45783.0</v>
      </c>
      <c r="D1799" s="78" t="s">
        <v>2289</v>
      </c>
      <c r="E1799" s="72"/>
      <c r="F1799" s="9"/>
      <c r="G1799" s="72" t="s">
        <v>1813</v>
      </c>
      <c r="H1799" s="72" t="s">
        <v>2311</v>
      </c>
      <c r="I1799" s="72" t="s">
        <v>54</v>
      </c>
      <c r="J1799" s="76" t="s">
        <v>2490</v>
      </c>
      <c r="K1799" s="79"/>
      <c r="L1799" s="72" t="s">
        <v>56</v>
      </c>
    </row>
    <row r="1800">
      <c r="A1800" s="46">
        <v>2059.0</v>
      </c>
      <c r="B1800" s="158" t="s">
        <v>2767</v>
      </c>
      <c r="C1800" s="159">
        <v>45783.0</v>
      </c>
      <c r="D1800" s="78" t="s">
        <v>2735</v>
      </c>
      <c r="E1800" s="72"/>
      <c r="F1800" s="9"/>
      <c r="G1800" s="72" t="s">
        <v>2752</v>
      </c>
      <c r="H1800" s="72" t="s">
        <v>2311</v>
      </c>
      <c r="I1800" s="72" t="s">
        <v>1780</v>
      </c>
      <c r="J1800" s="76" t="s">
        <v>703</v>
      </c>
      <c r="K1800" s="79"/>
      <c r="L1800" s="72" t="s">
        <v>56</v>
      </c>
    </row>
    <row r="1801">
      <c r="A1801" s="46">
        <v>2060.0</v>
      </c>
      <c r="B1801" s="158" t="s">
        <v>2768</v>
      </c>
      <c r="C1801" s="159">
        <v>45784.0</v>
      </c>
      <c r="D1801" s="78" t="s">
        <v>2289</v>
      </c>
      <c r="E1801" s="72"/>
      <c r="F1801" s="9"/>
      <c r="G1801" s="72" t="s">
        <v>2545</v>
      </c>
      <c r="H1801" s="72" t="s">
        <v>2311</v>
      </c>
      <c r="I1801" s="72" t="s">
        <v>54</v>
      </c>
      <c r="J1801" s="76" t="s">
        <v>2490</v>
      </c>
      <c r="K1801" s="79"/>
      <c r="L1801" s="72" t="s">
        <v>56</v>
      </c>
    </row>
    <row r="1802">
      <c r="A1802" s="46">
        <v>2061.0</v>
      </c>
      <c r="B1802" s="158" t="s">
        <v>2769</v>
      </c>
      <c r="C1802" s="159">
        <v>45784.0</v>
      </c>
      <c r="D1802" s="78" t="s">
        <v>2289</v>
      </c>
      <c r="E1802" s="72"/>
      <c r="F1802" s="9"/>
      <c r="G1802" s="72" t="s">
        <v>700</v>
      </c>
      <c r="H1802" s="72" t="s">
        <v>701</v>
      </c>
      <c r="I1802" s="72" t="s">
        <v>54</v>
      </c>
      <c r="J1802" s="72" t="s">
        <v>2770</v>
      </c>
      <c r="K1802" s="79"/>
      <c r="L1802" s="72" t="s">
        <v>56</v>
      </c>
    </row>
    <row r="1803">
      <c r="A1803" s="46">
        <v>2062.0</v>
      </c>
      <c r="B1803" s="158" t="s">
        <v>2771</v>
      </c>
      <c r="C1803" s="159">
        <v>45784.0</v>
      </c>
      <c r="D1803" s="78" t="s">
        <v>2289</v>
      </c>
      <c r="E1803" s="72"/>
      <c r="F1803" s="9"/>
      <c r="G1803" s="72" t="s">
        <v>2661</v>
      </c>
      <c r="H1803" s="72" t="s">
        <v>2311</v>
      </c>
      <c r="I1803" s="72" t="s">
        <v>54</v>
      </c>
      <c r="J1803" s="76" t="s">
        <v>2490</v>
      </c>
      <c r="K1803" s="79"/>
      <c r="L1803" s="72" t="s">
        <v>56</v>
      </c>
    </row>
    <row r="1804">
      <c r="A1804" s="46">
        <v>2063.0</v>
      </c>
      <c r="B1804" s="158" t="s">
        <v>2772</v>
      </c>
      <c r="C1804" s="159">
        <v>45785.0</v>
      </c>
      <c r="D1804" s="78" t="s">
        <v>2735</v>
      </c>
      <c r="E1804" s="72"/>
      <c r="F1804" s="78"/>
      <c r="G1804" s="72" t="s">
        <v>1813</v>
      </c>
      <c r="H1804" s="72" t="s">
        <v>2311</v>
      </c>
      <c r="I1804" s="72" t="s">
        <v>54</v>
      </c>
      <c r="J1804" s="76" t="s">
        <v>2490</v>
      </c>
      <c r="K1804" s="79"/>
      <c r="L1804" s="72" t="s">
        <v>56</v>
      </c>
    </row>
    <row r="1805">
      <c r="A1805" s="46">
        <v>2064.0</v>
      </c>
      <c r="B1805" s="158" t="s">
        <v>2773</v>
      </c>
      <c r="C1805" s="159">
        <v>45786.0</v>
      </c>
      <c r="D1805" s="78" t="s">
        <v>2278</v>
      </c>
      <c r="E1805" s="72"/>
      <c r="F1805" s="9"/>
      <c r="G1805" s="72" t="s">
        <v>2739</v>
      </c>
      <c r="H1805" s="72" t="s">
        <v>1440</v>
      </c>
      <c r="I1805" s="72" t="s">
        <v>54</v>
      </c>
      <c r="J1805" s="76" t="s">
        <v>2508</v>
      </c>
      <c r="K1805" s="79"/>
      <c r="L1805" s="72" t="s">
        <v>56</v>
      </c>
    </row>
    <row r="1806">
      <c r="A1806" s="46">
        <v>2065.0</v>
      </c>
      <c r="B1806" s="158" t="s">
        <v>2774</v>
      </c>
      <c r="C1806" s="159">
        <v>45786.0</v>
      </c>
      <c r="D1806" s="78" t="s">
        <v>2278</v>
      </c>
      <c r="E1806" s="72"/>
      <c r="F1806" s="9"/>
      <c r="G1806" s="72" t="s">
        <v>2739</v>
      </c>
      <c r="H1806" s="72" t="s">
        <v>70</v>
      </c>
      <c r="I1806" s="72" t="s">
        <v>54</v>
      </c>
      <c r="J1806" s="76" t="s">
        <v>2508</v>
      </c>
      <c r="K1806" s="79"/>
      <c r="L1806" s="72" t="s">
        <v>56</v>
      </c>
    </row>
    <row r="1807">
      <c r="A1807" s="46">
        <v>2066.0</v>
      </c>
      <c r="B1807" s="158" t="s">
        <v>2775</v>
      </c>
      <c r="C1807" s="159">
        <v>45786.0</v>
      </c>
      <c r="D1807" s="78" t="s">
        <v>2735</v>
      </c>
      <c r="E1807" s="72"/>
      <c r="F1807" s="9"/>
      <c r="G1807" s="72" t="s">
        <v>2752</v>
      </c>
      <c r="H1807" s="72" t="s">
        <v>2311</v>
      </c>
      <c r="I1807" s="72" t="s">
        <v>54</v>
      </c>
      <c r="J1807" s="76" t="s">
        <v>2490</v>
      </c>
      <c r="K1807" s="79"/>
      <c r="L1807" s="72" t="s">
        <v>56</v>
      </c>
    </row>
    <row r="1808">
      <c r="A1808" s="46">
        <v>2067.0</v>
      </c>
      <c r="B1808" s="158" t="s">
        <v>2776</v>
      </c>
      <c r="C1808" s="159">
        <v>45786.0</v>
      </c>
      <c r="D1808" s="78" t="s">
        <v>2278</v>
      </c>
      <c r="E1808" s="72"/>
      <c r="F1808" s="9"/>
      <c r="G1808" s="72" t="s">
        <v>2739</v>
      </c>
      <c r="H1808" s="72" t="s">
        <v>2311</v>
      </c>
      <c r="I1808" s="72" t="s">
        <v>54</v>
      </c>
      <c r="J1808" s="76" t="s">
        <v>2490</v>
      </c>
      <c r="K1808" s="79"/>
      <c r="L1808" s="72" t="s">
        <v>56</v>
      </c>
    </row>
    <row r="1809">
      <c r="A1809" s="46">
        <v>2068.0</v>
      </c>
      <c r="B1809" s="158" t="s">
        <v>2777</v>
      </c>
      <c r="C1809" s="159">
        <v>45786.0</v>
      </c>
      <c r="D1809" s="78" t="s">
        <v>2289</v>
      </c>
      <c r="E1809" s="72"/>
      <c r="F1809" s="9"/>
      <c r="G1809" s="72" t="s">
        <v>2661</v>
      </c>
      <c r="H1809" s="72" t="s">
        <v>40</v>
      </c>
      <c r="I1809" s="72" t="s">
        <v>54</v>
      </c>
      <c r="J1809" s="76" t="s">
        <v>2567</v>
      </c>
      <c r="K1809" s="79"/>
      <c r="L1809" s="72" t="s">
        <v>56</v>
      </c>
    </row>
    <row r="1810">
      <c r="A1810" s="46">
        <v>2069.0</v>
      </c>
      <c r="B1810" s="158" t="s">
        <v>2778</v>
      </c>
      <c r="C1810" s="159">
        <v>45786.0</v>
      </c>
      <c r="D1810" s="78" t="s">
        <v>2289</v>
      </c>
      <c r="E1810" s="72"/>
      <c r="F1810" s="9"/>
      <c r="G1810" s="72" t="s">
        <v>2661</v>
      </c>
      <c r="H1810" s="72" t="s">
        <v>2311</v>
      </c>
      <c r="I1810" s="72" t="s">
        <v>54</v>
      </c>
      <c r="J1810" s="76" t="s">
        <v>2490</v>
      </c>
      <c r="K1810" s="79"/>
      <c r="L1810" s="72" t="s">
        <v>56</v>
      </c>
    </row>
    <row r="1811">
      <c r="A1811" s="46">
        <v>2070.0</v>
      </c>
      <c r="B1811" s="158" t="s">
        <v>2779</v>
      </c>
      <c r="C1811" s="159">
        <v>45787.0</v>
      </c>
      <c r="D1811" s="78" t="s">
        <v>2289</v>
      </c>
      <c r="E1811" s="72"/>
      <c r="F1811" s="9"/>
      <c r="G1811" s="72" t="s">
        <v>700</v>
      </c>
      <c r="H1811" s="72" t="s">
        <v>701</v>
      </c>
      <c r="I1811" s="72" t="s">
        <v>54</v>
      </c>
      <c r="J1811" s="76" t="s">
        <v>2675</v>
      </c>
      <c r="K1811" s="79"/>
      <c r="L1811" s="72" t="s">
        <v>56</v>
      </c>
    </row>
    <row r="1812">
      <c r="A1812" s="46">
        <v>2071.0</v>
      </c>
      <c r="B1812" s="158" t="s">
        <v>2780</v>
      </c>
      <c r="C1812" s="159">
        <v>45789.0</v>
      </c>
      <c r="D1812" s="78" t="s">
        <v>2713</v>
      </c>
      <c r="E1812" s="72"/>
      <c r="F1812" s="9"/>
      <c r="G1812" s="72" t="s">
        <v>2661</v>
      </c>
      <c r="H1812" s="72" t="s">
        <v>40</v>
      </c>
      <c r="I1812" s="72" t="s">
        <v>54</v>
      </c>
      <c r="J1812" s="76" t="s">
        <v>2567</v>
      </c>
      <c r="K1812" s="79"/>
      <c r="L1812" s="72" t="s">
        <v>56</v>
      </c>
    </row>
    <row r="1813">
      <c r="A1813" s="46">
        <v>2072.0</v>
      </c>
      <c r="B1813" s="158" t="s">
        <v>2781</v>
      </c>
      <c r="C1813" s="159">
        <v>45789.0</v>
      </c>
      <c r="D1813" s="78" t="s">
        <v>2713</v>
      </c>
      <c r="E1813" s="72"/>
      <c r="F1813" s="9"/>
      <c r="G1813" s="72" t="s">
        <v>2661</v>
      </c>
      <c r="H1813" s="72" t="s">
        <v>2311</v>
      </c>
      <c r="I1813" s="72" t="s">
        <v>1962</v>
      </c>
      <c r="J1813" s="76" t="s">
        <v>703</v>
      </c>
      <c r="K1813" s="79"/>
      <c r="L1813" s="72" t="s">
        <v>56</v>
      </c>
    </row>
    <row r="1814">
      <c r="A1814" s="46">
        <v>2073.0</v>
      </c>
      <c r="B1814" s="158" t="s">
        <v>2782</v>
      </c>
      <c r="C1814" s="159">
        <v>45789.0</v>
      </c>
      <c r="D1814" s="78" t="s">
        <v>2713</v>
      </c>
      <c r="E1814" s="72"/>
      <c r="F1814" s="9"/>
      <c r="G1814" s="72" t="s">
        <v>2661</v>
      </c>
      <c r="H1814" s="72" t="s">
        <v>2311</v>
      </c>
      <c r="I1814" s="72" t="s">
        <v>54</v>
      </c>
      <c r="J1814" s="76" t="s">
        <v>2490</v>
      </c>
      <c r="K1814" s="79"/>
      <c r="L1814" s="72" t="s">
        <v>56</v>
      </c>
    </row>
    <row r="1815">
      <c r="A1815" s="46">
        <v>2074.0</v>
      </c>
      <c r="B1815" s="158" t="s">
        <v>2783</v>
      </c>
      <c r="C1815" s="159">
        <v>45790.0</v>
      </c>
      <c r="D1815" s="78" t="s">
        <v>2502</v>
      </c>
      <c r="E1815" s="72"/>
      <c r="F1815" s="9"/>
      <c r="G1815" s="72" t="s">
        <v>1810</v>
      </c>
      <c r="H1815" s="72" t="s">
        <v>2311</v>
      </c>
      <c r="I1815" s="72" t="s">
        <v>1962</v>
      </c>
      <c r="J1815" s="76" t="s">
        <v>703</v>
      </c>
      <c r="K1815" s="79"/>
      <c r="L1815" s="72" t="s">
        <v>56</v>
      </c>
    </row>
    <row r="1816">
      <c r="A1816" s="46">
        <v>2075.0</v>
      </c>
      <c r="B1816" s="158" t="s">
        <v>2784</v>
      </c>
      <c r="C1816" s="159">
        <v>45790.0</v>
      </c>
      <c r="D1816" s="78" t="s">
        <v>2735</v>
      </c>
      <c r="E1816" s="72"/>
      <c r="F1816" s="9"/>
      <c r="G1816" s="72" t="s">
        <v>2752</v>
      </c>
      <c r="H1816" s="72" t="s">
        <v>2311</v>
      </c>
      <c r="I1816" s="72" t="s">
        <v>54</v>
      </c>
      <c r="J1816" s="76" t="s">
        <v>82</v>
      </c>
      <c r="K1816" s="79"/>
      <c r="L1816" s="72" t="s">
        <v>56</v>
      </c>
    </row>
    <row r="1817">
      <c r="A1817" s="46">
        <v>2076.0</v>
      </c>
      <c r="B1817" s="158" t="s">
        <v>2785</v>
      </c>
      <c r="C1817" s="159">
        <v>45790.0</v>
      </c>
      <c r="D1817" s="78" t="s">
        <v>2278</v>
      </c>
      <c r="E1817" s="72"/>
      <c r="F1817" s="9"/>
      <c r="G1817" s="72" t="s">
        <v>2697</v>
      </c>
      <c r="H1817" s="72" t="s">
        <v>70</v>
      </c>
      <c r="I1817" s="72" t="s">
        <v>54</v>
      </c>
      <c r="J1817" s="76" t="s">
        <v>2508</v>
      </c>
      <c r="K1817" s="79"/>
      <c r="L1817" s="72" t="s">
        <v>56</v>
      </c>
    </row>
    <row r="1818">
      <c r="A1818" s="46">
        <v>2077.0</v>
      </c>
      <c r="B1818" s="158" t="s">
        <v>2786</v>
      </c>
      <c r="C1818" s="159">
        <v>45791.0</v>
      </c>
      <c r="D1818" s="78" t="s">
        <v>2289</v>
      </c>
      <c r="E1818" s="72"/>
      <c r="F1818" s="9"/>
      <c r="G1818" s="72" t="s">
        <v>2787</v>
      </c>
      <c r="H1818" s="72" t="s">
        <v>2311</v>
      </c>
      <c r="I1818" s="72" t="s">
        <v>2788</v>
      </c>
      <c r="J1818" s="76" t="s">
        <v>2677</v>
      </c>
      <c r="K1818" s="79"/>
      <c r="L1818" s="72" t="s">
        <v>56</v>
      </c>
    </row>
    <row r="1819">
      <c r="A1819" s="46">
        <v>2078.0</v>
      </c>
      <c r="B1819" s="158" t="s">
        <v>2789</v>
      </c>
      <c r="C1819" s="159">
        <v>45791.0</v>
      </c>
      <c r="D1819" s="78" t="s">
        <v>2278</v>
      </c>
      <c r="E1819" s="72"/>
      <c r="F1819" s="9"/>
      <c r="G1819" s="72" t="s">
        <v>1897</v>
      </c>
      <c r="H1819" s="72" t="s">
        <v>2311</v>
      </c>
      <c r="I1819" s="72" t="s">
        <v>54</v>
      </c>
      <c r="J1819" s="76" t="s">
        <v>2490</v>
      </c>
      <c r="K1819" s="79"/>
      <c r="L1819" s="72" t="s">
        <v>56</v>
      </c>
    </row>
    <row r="1820">
      <c r="A1820" s="46">
        <v>2079.0</v>
      </c>
      <c r="B1820" s="165" t="s">
        <v>2790</v>
      </c>
      <c r="C1820" s="159">
        <v>45791.0</v>
      </c>
      <c r="D1820" s="78" t="s">
        <v>2278</v>
      </c>
      <c r="E1820" s="72"/>
      <c r="F1820" s="9"/>
      <c r="G1820" s="72" t="s">
        <v>1897</v>
      </c>
      <c r="H1820" s="72" t="s">
        <v>2311</v>
      </c>
      <c r="I1820" s="72" t="s">
        <v>54</v>
      </c>
      <c r="J1820" s="76" t="s">
        <v>2490</v>
      </c>
      <c r="K1820" s="79"/>
      <c r="L1820" s="72" t="s">
        <v>56</v>
      </c>
    </row>
    <row r="1821">
      <c r="A1821" s="46">
        <v>2080.0</v>
      </c>
      <c r="B1821" s="165" t="s">
        <v>2791</v>
      </c>
      <c r="C1821" s="159">
        <v>45792.0</v>
      </c>
      <c r="D1821" s="78" t="s">
        <v>2792</v>
      </c>
      <c r="E1821" s="72"/>
      <c r="F1821" s="9"/>
      <c r="G1821" s="72" t="s">
        <v>2793</v>
      </c>
      <c r="H1821" s="72" t="s">
        <v>2311</v>
      </c>
      <c r="I1821" s="72" t="s">
        <v>1962</v>
      </c>
      <c r="J1821" s="76" t="s">
        <v>703</v>
      </c>
      <c r="K1821" s="79"/>
      <c r="L1821" s="72" t="s">
        <v>56</v>
      </c>
    </row>
    <row r="1822">
      <c r="A1822" s="46">
        <v>2081.0</v>
      </c>
      <c r="B1822" s="165" t="s">
        <v>2794</v>
      </c>
      <c r="C1822" s="159">
        <v>45792.0</v>
      </c>
      <c r="D1822" s="78" t="s">
        <v>2735</v>
      </c>
      <c r="E1822" s="72"/>
      <c r="F1822" s="9"/>
      <c r="G1822" s="72" t="s">
        <v>2752</v>
      </c>
      <c r="H1822" s="72" t="s">
        <v>2311</v>
      </c>
      <c r="I1822" s="72" t="s">
        <v>54</v>
      </c>
      <c r="J1822" s="76" t="s">
        <v>2490</v>
      </c>
      <c r="K1822" s="79"/>
      <c r="L1822" s="72" t="s">
        <v>56</v>
      </c>
    </row>
    <row r="1823">
      <c r="A1823" s="46">
        <v>2082.0</v>
      </c>
      <c r="B1823" s="165" t="s">
        <v>2795</v>
      </c>
      <c r="C1823" s="159">
        <v>45792.0</v>
      </c>
      <c r="D1823" s="78" t="s">
        <v>2735</v>
      </c>
      <c r="E1823" s="72"/>
      <c r="F1823" s="9"/>
      <c r="G1823" s="72" t="s">
        <v>1813</v>
      </c>
      <c r="H1823" s="72" t="s">
        <v>2311</v>
      </c>
      <c r="I1823" s="72" t="s">
        <v>54</v>
      </c>
      <c r="J1823" s="76" t="s">
        <v>2490</v>
      </c>
      <c r="K1823" s="79"/>
      <c r="L1823" s="72" t="s">
        <v>56</v>
      </c>
    </row>
    <row r="1824">
      <c r="A1824" s="46">
        <v>2083.0</v>
      </c>
      <c r="B1824" s="165" t="s">
        <v>2796</v>
      </c>
      <c r="C1824" s="159">
        <v>45792.0</v>
      </c>
      <c r="D1824" s="78" t="s">
        <v>2278</v>
      </c>
      <c r="E1824" s="72"/>
      <c r="F1824" s="9"/>
      <c r="G1824" s="72" t="s">
        <v>2739</v>
      </c>
      <c r="H1824" s="72" t="s">
        <v>2311</v>
      </c>
      <c r="I1824" s="72" t="s">
        <v>54</v>
      </c>
      <c r="J1824" s="76" t="s">
        <v>2490</v>
      </c>
      <c r="K1824" s="79"/>
      <c r="L1824" s="72" t="s">
        <v>56</v>
      </c>
    </row>
    <row r="1825">
      <c r="A1825" s="46">
        <v>2084.0</v>
      </c>
      <c r="B1825" s="165" t="s">
        <v>2797</v>
      </c>
      <c r="C1825" s="159">
        <v>45792.0</v>
      </c>
      <c r="D1825" s="78" t="s">
        <v>2735</v>
      </c>
      <c r="E1825" s="72"/>
      <c r="F1825" s="9"/>
      <c r="G1825" s="72" t="s">
        <v>2752</v>
      </c>
      <c r="H1825" s="72" t="s">
        <v>2311</v>
      </c>
      <c r="I1825" s="72" t="s">
        <v>54</v>
      </c>
      <c r="J1825" s="76" t="s">
        <v>864</v>
      </c>
      <c r="K1825" s="79"/>
      <c r="L1825" s="72" t="s">
        <v>56</v>
      </c>
    </row>
    <row r="1826">
      <c r="A1826" s="46">
        <v>2085.0</v>
      </c>
      <c r="B1826" s="165" t="s">
        <v>2798</v>
      </c>
      <c r="C1826" s="159">
        <v>45792.0</v>
      </c>
      <c r="D1826" s="78" t="s">
        <v>2278</v>
      </c>
      <c r="E1826" s="72"/>
      <c r="F1826" s="9"/>
      <c r="G1826" s="72" t="s">
        <v>2739</v>
      </c>
      <c r="H1826" s="72" t="s">
        <v>54</v>
      </c>
      <c r="I1826" s="72" t="s">
        <v>54</v>
      </c>
      <c r="J1826" s="76" t="s">
        <v>2490</v>
      </c>
      <c r="K1826" s="79"/>
      <c r="L1826" s="72" t="s">
        <v>56</v>
      </c>
    </row>
    <row r="1827">
      <c r="A1827" s="46">
        <v>2086.0</v>
      </c>
      <c r="B1827" s="165" t="s">
        <v>2799</v>
      </c>
      <c r="C1827" s="159">
        <v>45792.0</v>
      </c>
      <c r="D1827" s="78" t="s">
        <v>2278</v>
      </c>
      <c r="E1827" s="72"/>
      <c r="F1827" s="9"/>
      <c r="G1827" s="72" t="s">
        <v>2739</v>
      </c>
      <c r="H1827" s="72" t="s">
        <v>2311</v>
      </c>
      <c r="I1827" s="72" t="s">
        <v>54</v>
      </c>
      <c r="J1827" s="76" t="s">
        <v>2490</v>
      </c>
      <c r="K1827" s="79"/>
      <c r="L1827" s="72" t="s">
        <v>56</v>
      </c>
    </row>
    <row r="1828">
      <c r="A1828" s="46">
        <v>2087.0</v>
      </c>
      <c r="B1828" s="165" t="s">
        <v>2800</v>
      </c>
      <c r="C1828" s="159">
        <v>45792.0</v>
      </c>
      <c r="D1828" s="78" t="s">
        <v>2289</v>
      </c>
      <c r="E1828" s="72"/>
      <c r="F1828" s="9"/>
      <c r="G1828" s="72" t="s">
        <v>53</v>
      </c>
      <c r="H1828" s="72" t="s">
        <v>2311</v>
      </c>
      <c r="I1828" s="72" t="s">
        <v>54</v>
      </c>
      <c r="J1828" s="76" t="s">
        <v>2490</v>
      </c>
      <c r="K1828" s="79"/>
      <c r="L1828" s="72" t="s">
        <v>56</v>
      </c>
    </row>
    <row r="1829">
      <c r="A1829" s="46">
        <v>2088.0</v>
      </c>
      <c r="B1829" s="165" t="s">
        <v>2801</v>
      </c>
      <c r="C1829" s="159">
        <v>45793.0</v>
      </c>
      <c r="D1829" s="78" t="s">
        <v>2289</v>
      </c>
      <c r="E1829" s="72"/>
      <c r="F1829" s="9"/>
      <c r="G1829" s="72" t="s">
        <v>53</v>
      </c>
      <c r="H1829" s="72" t="s">
        <v>2721</v>
      </c>
      <c r="I1829" s="72" t="s">
        <v>54</v>
      </c>
      <c r="J1829" s="76" t="s">
        <v>2490</v>
      </c>
      <c r="K1829" s="79"/>
      <c r="L1829" s="72" t="s">
        <v>56</v>
      </c>
    </row>
    <row r="1830">
      <c r="A1830" s="46">
        <v>2089.0</v>
      </c>
      <c r="B1830" s="165" t="s">
        <v>2802</v>
      </c>
      <c r="C1830" s="159">
        <v>45793.0</v>
      </c>
      <c r="D1830" s="78" t="s">
        <v>2278</v>
      </c>
      <c r="E1830" s="72"/>
      <c r="F1830" s="9"/>
      <c r="G1830" s="72" t="s">
        <v>2739</v>
      </c>
      <c r="H1830" s="72" t="s">
        <v>2311</v>
      </c>
      <c r="I1830" s="72" t="s">
        <v>54</v>
      </c>
      <c r="J1830" s="76" t="s">
        <v>2490</v>
      </c>
      <c r="K1830" s="79"/>
      <c r="L1830" s="72" t="s">
        <v>56</v>
      </c>
    </row>
    <row r="1831">
      <c r="A1831" s="46">
        <v>2090.0</v>
      </c>
      <c r="B1831" s="165" t="s">
        <v>2803</v>
      </c>
      <c r="C1831" s="159">
        <v>45793.0</v>
      </c>
      <c r="D1831" s="78" t="s">
        <v>2278</v>
      </c>
      <c r="E1831" s="72"/>
      <c r="F1831" s="9"/>
      <c r="G1831" s="72" t="s">
        <v>2739</v>
      </c>
      <c r="H1831" s="72" t="s">
        <v>40</v>
      </c>
      <c r="I1831" s="72" t="s">
        <v>54</v>
      </c>
      <c r="J1831" s="76" t="s">
        <v>2567</v>
      </c>
      <c r="K1831" s="79"/>
      <c r="L1831" s="72" t="s">
        <v>56</v>
      </c>
    </row>
    <row r="1832">
      <c r="A1832" s="46">
        <v>2091.0</v>
      </c>
      <c r="B1832" s="165" t="s">
        <v>2804</v>
      </c>
      <c r="C1832" s="159">
        <v>45793.0</v>
      </c>
      <c r="D1832" s="78" t="s">
        <v>2289</v>
      </c>
      <c r="E1832" s="72"/>
      <c r="F1832" s="9"/>
      <c r="G1832" s="72" t="s">
        <v>2661</v>
      </c>
      <c r="H1832" s="72" t="s">
        <v>2311</v>
      </c>
      <c r="I1832" s="72" t="s">
        <v>54</v>
      </c>
      <c r="J1832" s="76" t="s">
        <v>2490</v>
      </c>
      <c r="K1832" s="79"/>
      <c r="L1832" s="72" t="s">
        <v>56</v>
      </c>
    </row>
    <row r="1833">
      <c r="A1833" s="46">
        <v>2092.0</v>
      </c>
      <c r="B1833" s="165" t="s">
        <v>2805</v>
      </c>
      <c r="C1833" s="159">
        <v>45793.0</v>
      </c>
      <c r="D1833" s="78" t="s">
        <v>2289</v>
      </c>
      <c r="E1833" s="72"/>
      <c r="F1833" s="9"/>
      <c r="G1833" s="72" t="s">
        <v>2561</v>
      </c>
      <c r="H1833" s="72" t="s">
        <v>70</v>
      </c>
      <c r="I1833" s="72" t="s">
        <v>54</v>
      </c>
      <c r="J1833" s="76" t="s">
        <v>2508</v>
      </c>
      <c r="K1833" s="79"/>
      <c r="L1833" s="72" t="s">
        <v>56</v>
      </c>
    </row>
    <row r="1834">
      <c r="A1834" s="46">
        <v>2093.0</v>
      </c>
      <c r="B1834" s="165" t="s">
        <v>2806</v>
      </c>
      <c r="C1834" s="159">
        <v>45794.0</v>
      </c>
      <c r="D1834" s="78" t="s">
        <v>2713</v>
      </c>
      <c r="E1834" s="72"/>
      <c r="F1834" s="9"/>
      <c r="G1834" s="72" t="s">
        <v>901</v>
      </c>
      <c r="H1834" s="72" t="s">
        <v>2311</v>
      </c>
      <c r="I1834" s="72" t="s">
        <v>54</v>
      </c>
      <c r="J1834" s="76" t="s">
        <v>82</v>
      </c>
      <c r="K1834" s="79"/>
      <c r="L1834" s="72" t="s">
        <v>56</v>
      </c>
    </row>
    <row r="1835">
      <c r="A1835" s="46">
        <v>2094.0</v>
      </c>
      <c r="B1835" s="165" t="s">
        <v>2807</v>
      </c>
      <c r="C1835" s="159">
        <v>45794.0</v>
      </c>
      <c r="D1835" s="78" t="s">
        <v>2713</v>
      </c>
      <c r="E1835" s="72"/>
      <c r="F1835" s="9"/>
      <c r="G1835" s="72" t="s">
        <v>901</v>
      </c>
      <c r="H1835" s="72" t="s">
        <v>2311</v>
      </c>
      <c r="I1835" s="72" t="s">
        <v>54</v>
      </c>
      <c r="J1835" s="76" t="s">
        <v>82</v>
      </c>
      <c r="K1835" s="79"/>
      <c r="L1835" s="72" t="s">
        <v>56</v>
      </c>
    </row>
    <row r="1836">
      <c r="A1836" s="46">
        <v>2095.0</v>
      </c>
      <c r="B1836" s="165" t="s">
        <v>2808</v>
      </c>
      <c r="C1836" s="159">
        <v>45794.0</v>
      </c>
      <c r="D1836" s="78" t="s">
        <v>2713</v>
      </c>
      <c r="E1836" s="72"/>
      <c r="F1836" s="9"/>
      <c r="G1836" s="72" t="s">
        <v>1813</v>
      </c>
      <c r="H1836" s="72" t="s">
        <v>2311</v>
      </c>
      <c r="I1836" s="72" t="s">
        <v>54</v>
      </c>
      <c r="J1836" s="76" t="s">
        <v>82</v>
      </c>
      <c r="K1836" s="79"/>
      <c r="L1836" s="72" t="s">
        <v>56</v>
      </c>
    </row>
    <row r="1837">
      <c r="A1837" s="46">
        <v>2096.0</v>
      </c>
      <c r="B1837" s="165" t="s">
        <v>2809</v>
      </c>
      <c r="C1837" s="159">
        <v>45794.0</v>
      </c>
      <c r="D1837" s="78" t="s">
        <v>2289</v>
      </c>
      <c r="E1837" s="72"/>
      <c r="F1837" s="9"/>
      <c r="G1837" s="72" t="s">
        <v>2661</v>
      </c>
      <c r="H1837" s="72" t="s">
        <v>2311</v>
      </c>
      <c r="I1837" s="72" t="s">
        <v>54</v>
      </c>
      <c r="J1837" s="76" t="s">
        <v>2490</v>
      </c>
      <c r="K1837" s="79"/>
      <c r="L1837" s="72" t="s">
        <v>56</v>
      </c>
    </row>
    <row r="1838">
      <c r="A1838" s="46">
        <v>2097.0</v>
      </c>
      <c r="B1838" s="165" t="s">
        <v>2810</v>
      </c>
      <c r="C1838" s="159">
        <v>45797.0</v>
      </c>
      <c r="D1838" s="78" t="s">
        <v>2278</v>
      </c>
      <c r="E1838" s="72"/>
      <c r="F1838" s="9"/>
      <c r="G1838" s="72" t="s">
        <v>1897</v>
      </c>
      <c r="H1838" s="72" t="s">
        <v>2311</v>
      </c>
      <c r="I1838" s="72" t="s">
        <v>54</v>
      </c>
      <c r="J1838" s="76" t="s">
        <v>2490</v>
      </c>
      <c r="K1838" s="79"/>
      <c r="L1838" s="72" t="s">
        <v>56</v>
      </c>
    </row>
    <row r="1839">
      <c r="A1839" s="46">
        <v>2098.0</v>
      </c>
      <c r="B1839" s="165" t="s">
        <v>2811</v>
      </c>
      <c r="C1839" s="159">
        <v>45797.0</v>
      </c>
      <c r="D1839" s="78" t="s">
        <v>2289</v>
      </c>
      <c r="E1839" s="72"/>
      <c r="F1839" s="9"/>
      <c r="G1839" s="72" t="s">
        <v>2793</v>
      </c>
      <c r="H1839" s="72" t="s">
        <v>2311</v>
      </c>
      <c r="I1839" s="72" t="s">
        <v>54</v>
      </c>
      <c r="J1839" s="76" t="s">
        <v>2490</v>
      </c>
      <c r="K1839" s="79"/>
      <c r="L1839" s="72" t="s">
        <v>56</v>
      </c>
    </row>
    <row r="1840">
      <c r="A1840" s="46">
        <v>2099.0</v>
      </c>
      <c r="B1840" s="165" t="s">
        <v>2812</v>
      </c>
      <c r="C1840" s="159">
        <v>45797.0</v>
      </c>
      <c r="D1840" s="78" t="s">
        <v>2713</v>
      </c>
      <c r="E1840" s="72"/>
      <c r="F1840" s="9"/>
      <c r="G1840" s="72" t="s">
        <v>2531</v>
      </c>
      <c r="H1840" s="72" t="s">
        <v>2311</v>
      </c>
      <c r="I1840" s="72" t="s">
        <v>54</v>
      </c>
      <c r="J1840" s="76" t="s">
        <v>2490</v>
      </c>
      <c r="K1840" s="79"/>
      <c r="L1840" s="72" t="s">
        <v>56</v>
      </c>
    </row>
    <row r="1841">
      <c r="A1841" s="46">
        <v>2100.0</v>
      </c>
      <c r="B1841" s="165" t="s">
        <v>2813</v>
      </c>
      <c r="C1841" s="159">
        <v>45798.0</v>
      </c>
      <c r="D1841" s="78" t="s">
        <v>2735</v>
      </c>
      <c r="E1841" s="72"/>
      <c r="F1841" s="9"/>
      <c r="G1841" s="72" t="s">
        <v>1813</v>
      </c>
      <c r="H1841" s="72" t="s">
        <v>2311</v>
      </c>
      <c r="I1841" s="72" t="s">
        <v>54</v>
      </c>
      <c r="J1841" s="76" t="s">
        <v>2490</v>
      </c>
      <c r="K1841" s="79"/>
      <c r="L1841" s="72" t="s">
        <v>56</v>
      </c>
    </row>
    <row r="1842">
      <c r="A1842" s="46">
        <v>2101.0</v>
      </c>
      <c r="B1842" s="166" t="s">
        <v>2814</v>
      </c>
      <c r="C1842" s="159">
        <v>45798.0</v>
      </c>
      <c r="D1842" s="78" t="s">
        <v>2691</v>
      </c>
      <c r="E1842" s="72"/>
      <c r="F1842" s="9"/>
      <c r="G1842" s="72" t="s">
        <v>2661</v>
      </c>
      <c r="H1842" s="72" t="s">
        <v>2311</v>
      </c>
      <c r="I1842" s="72" t="s">
        <v>54</v>
      </c>
      <c r="J1842" s="76" t="s">
        <v>2815</v>
      </c>
      <c r="K1842" s="79"/>
      <c r="L1842" s="72" t="s">
        <v>56</v>
      </c>
    </row>
    <row r="1843">
      <c r="A1843" s="46">
        <v>2102.0</v>
      </c>
      <c r="B1843" s="166" t="s">
        <v>2816</v>
      </c>
      <c r="C1843" s="159">
        <v>45799.0</v>
      </c>
      <c r="D1843" s="78" t="s">
        <v>2792</v>
      </c>
      <c r="E1843" s="72"/>
      <c r="F1843" s="9"/>
      <c r="G1843" s="72" t="s">
        <v>2545</v>
      </c>
      <c r="H1843" s="72" t="s">
        <v>2311</v>
      </c>
      <c r="I1843" s="72" t="s">
        <v>54</v>
      </c>
      <c r="J1843" s="76" t="s">
        <v>847</v>
      </c>
      <c r="K1843" s="79"/>
      <c r="L1843" s="72" t="s">
        <v>56</v>
      </c>
    </row>
    <row r="1844">
      <c r="A1844" s="46">
        <v>2103.0</v>
      </c>
      <c r="B1844" s="166" t="s">
        <v>2817</v>
      </c>
      <c r="C1844" s="159">
        <v>45799.0</v>
      </c>
      <c r="D1844" s="78" t="s">
        <v>2735</v>
      </c>
      <c r="E1844" s="72"/>
      <c r="F1844" s="9"/>
      <c r="G1844" s="72" t="s">
        <v>2752</v>
      </c>
      <c r="H1844" s="72" t="s">
        <v>2311</v>
      </c>
      <c r="I1844" s="72" t="s">
        <v>1780</v>
      </c>
      <c r="J1844" s="76" t="s">
        <v>703</v>
      </c>
      <c r="K1844" s="79"/>
      <c r="L1844" s="72" t="s">
        <v>56</v>
      </c>
    </row>
    <row r="1845">
      <c r="A1845" s="46">
        <v>2104.0</v>
      </c>
      <c r="B1845" s="166" t="s">
        <v>2818</v>
      </c>
      <c r="C1845" s="159">
        <v>45799.0</v>
      </c>
      <c r="D1845" s="78" t="s">
        <v>2289</v>
      </c>
      <c r="E1845" s="72"/>
      <c r="F1845" s="9"/>
      <c r="G1845" s="72" t="s">
        <v>2793</v>
      </c>
      <c r="H1845" s="75"/>
      <c r="I1845" s="75"/>
      <c r="J1845" s="79"/>
      <c r="K1845" s="79"/>
      <c r="L1845" s="75"/>
    </row>
    <row r="1846">
      <c r="A1846" s="46">
        <v>2105.0</v>
      </c>
      <c r="B1846" s="166" t="s">
        <v>2819</v>
      </c>
      <c r="C1846" s="159">
        <v>45803.0</v>
      </c>
      <c r="D1846" s="78" t="s">
        <v>2713</v>
      </c>
      <c r="E1846" s="72"/>
      <c r="F1846" s="9"/>
      <c r="G1846" s="72" t="s">
        <v>1813</v>
      </c>
      <c r="H1846" s="72" t="s">
        <v>40</v>
      </c>
      <c r="I1846" s="72" t="s">
        <v>54</v>
      </c>
      <c r="J1846" s="76" t="s">
        <v>2567</v>
      </c>
      <c r="K1846" s="79"/>
      <c r="L1846" s="72" t="s">
        <v>56</v>
      </c>
    </row>
    <row r="1847">
      <c r="A1847" s="46">
        <v>2106.0</v>
      </c>
      <c r="B1847" s="166" t="s">
        <v>2820</v>
      </c>
      <c r="C1847" s="159">
        <v>45803.0</v>
      </c>
      <c r="D1847" s="78" t="s">
        <v>2278</v>
      </c>
      <c r="E1847" s="72"/>
      <c r="F1847" s="9"/>
      <c r="G1847" s="72" t="s">
        <v>2739</v>
      </c>
      <c r="H1847" s="72" t="s">
        <v>40</v>
      </c>
      <c r="I1847" s="72" t="s">
        <v>54</v>
      </c>
      <c r="J1847" s="76" t="s">
        <v>2567</v>
      </c>
      <c r="K1847" s="79"/>
      <c r="L1847" s="72" t="s">
        <v>56</v>
      </c>
    </row>
    <row r="1848">
      <c r="A1848" s="46">
        <v>2107.0</v>
      </c>
      <c r="B1848" s="166" t="s">
        <v>2821</v>
      </c>
      <c r="C1848" s="159">
        <v>45804.0</v>
      </c>
      <c r="D1848" s="78" t="s">
        <v>2735</v>
      </c>
      <c r="E1848" s="72"/>
      <c r="F1848" s="9"/>
      <c r="G1848" s="72" t="s">
        <v>2752</v>
      </c>
      <c r="H1848" s="72" t="s">
        <v>2311</v>
      </c>
      <c r="I1848" s="72" t="s">
        <v>54</v>
      </c>
      <c r="J1848" s="76">
        <v>300.0</v>
      </c>
      <c r="K1848" s="79"/>
      <c r="L1848" s="75"/>
    </row>
    <row r="1849">
      <c r="A1849" s="46">
        <v>2108.0</v>
      </c>
      <c r="B1849" s="166" t="s">
        <v>2822</v>
      </c>
      <c r="C1849" s="159">
        <v>45804.0</v>
      </c>
      <c r="D1849" s="78" t="s">
        <v>2713</v>
      </c>
      <c r="E1849" s="72"/>
      <c r="F1849" s="9"/>
      <c r="G1849" s="72" t="s">
        <v>1813</v>
      </c>
      <c r="H1849" s="72" t="s">
        <v>70</v>
      </c>
      <c r="I1849" s="72" t="s">
        <v>54</v>
      </c>
      <c r="J1849" s="76">
        <v>480.0</v>
      </c>
      <c r="K1849" s="79"/>
      <c r="L1849" s="75"/>
    </row>
    <row r="1850">
      <c r="A1850" s="46">
        <v>2109.0</v>
      </c>
      <c r="B1850" s="73" t="s">
        <v>2823</v>
      </c>
      <c r="C1850" s="159">
        <v>45805.0</v>
      </c>
      <c r="D1850" s="78" t="s">
        <v>2289</v>
      </c>
      <c r="E1850" s="72"/>
      <c r="F1850" s="9"/>
      <c r="G1850" s="72" t="s">
        <v>2793</v>
      </c>
      <c r="H1850" s="72" t="s">
        <v>2311</v>
      </c>
      <c r="I1850" s="72" t="s">
        <v>54</v>
      </c>
      <c r="J1850" s="76">
        <v>420.0</v>
      </c>
      <c r="K1850" s="79"/>
      <c r="L1850" s="75"/>
    </row>
    <row r="1851">
      <c r="A1851" s="46">
        <v>2110.0</v>
      </c>
      <c r="B1851" s="73" t="s">
        <v>2824</v>
      </c>
      <c r="C1851" s="159">
        <v>45805.0</v>
      </c>
      <c r="D1851" s="78" t="s">
        <v>2278</v>
      </c>
      <c r="E1851" s="72"/>
      <c r="F1851" s="9"/>
      <c r="G1851" s="72" t="s">
        <v>1897</v>
      </c>
      <c r="H1851" s="72" t="s">
        <v>2311</v>
      </c>
      <c r="I1851" s="72" t="s">
        <v>54</v>
      </c>
      <c r="J1851" s="76">
        <v>420.0</v>
      </c>
      <c r="K1851" s="79"/>
      <c r="L1851" s="75"/>
    </row>
    <row r="1852">
      <c r="A1852" s="46">
        <v>2111.0</v>
      </c>
      <c r="B1852" s="73" t="s">
        <v>2825</v>
      </c>
      <c r="C1852" s="159">
        <v>45805.0</v>
      </c>
      <c r="D1852" s="78" t="s">
        <v>2713</v>
      </c>
      <c r="E1852" s="72"/>
      <c r="F1852" s="9"/>
      <c r="G1852" s="72" t="s">
        <v>2531</v>
      </c>
      <c r="H1852" s="72" t="s">
        <v>2311</v>
      </c>
      <c r="I1852" s="72" t="s">
        <v>54</v>
      </c>
      <c r="J1852" s="76">
        <v>420.0</v>
      </c>
      <c r="K1852" s="79"/>
      <c r="L1852" s="75"/>
    </row>
    <row r="1853">
      <c r="A1853" s="46">
        <v>2112.0</v>
      </c>
      <c r="B1853" s="73" t="s">
        <v>2826</v>
      </c>
      <c r="C1853" s="159">
        <v>45805.0</v>
      </c>
      <c r="D1853" s="78" t="s">
        <v>2289</v>
      </c>
      <c r="E1853" s="72"/>
      <c r="F1853" s="9"/>
      <c r="G1853" s="72" t="s">
        <v>1813</v>
      </c>
      <c r="H1853" s="72" t="s">
        <v>2311</v>
      </c>
      <c r="I1853" s="72" t="s">
        <v>54</v>
      </c>
      <c r="J1853" s="76">
        <v>400.0</v>
      </c>
      <c r="K1853" s="79"/>
      <c r="L1853" s="75"/>
    </row>
    <row r="1854">
      <c r="A1854" s="46">
        <v>2113.0</v>
      </c>
      <c r="B1854" s="73" t="s">
        <v>2827</v>
      </c>
      <c r="C1854" s="159">
        <v>45805.0</v>
      </c>
      <c r="D1854" s="78" t="s">
        <v>2278</v>
      </c>
      <c r="E1854" s="72"/>
      <c r="F1854" s="9"/>
      <c r="G1854" s="72" t="s">
        <v>2739</v>
      </c>
      <c r="H1854" s="72" t="s">
        <v>2311</v>
      </c>
      <c r="I1854" s="72" t="s">
        <v>54</v>
      </c>
      <c r="J1854" s="76">
        <v>420.0</v>
      </c>
      <c r="K1854" s="79"/>
      <c r="L1854" s="75"/>
    </row>
    <row r="1855">
      <c r="A1855" s="46">
        <v>2114.0</v>
      </c>
      <c r="B1855" s="73" t="s">
        <v>2828</v>
      </c>
      <c r="C1855" s="159">
        <v>45806.0</v>
      </c>
      <c r="D1855" s="78" t="s">
        <v>2289</v>
      </c>
      <c r="E1855" s="72"/>
      <c r="F1855" s="9"/>
      <c r="G1855" s="72" t="s">
        <v>53</v>
      </c>
      <c r="H1855" s="72" t="s">
        <v>2311</v>
      </c>
      <c r="I1855" s="72" t="s">
        <v>54</v>
      </c>
      <c r="J1855" s="76">
        <v>420.0</v>
      </c>
      <c r="K1855" s="79"/>
      <c r="L1855" s="75"/>
    </row>
    <row r="1856">
      <c r="A1856" s="46">
        <v>2115.0</v>
      </c>
      <c r="B1856" s="73" t="s">
        <v>2829</v>
      </c>
      <c r="C1856" s="159">
        <v>45806.0</v>
      </c>
      <c r="D1856" s="78" t="s">
        <v>2713</v>
      </c>
      <c r="E1856" s="72"/>
      <c r="F1856" s="9"/>
      <c r="G1856" s="72" t="s">
        <v>2531</v>
      </c>
      <c r="H1856" s="72" t="s">
        <v>70</v>
      </c>
      <c r="I1856" s="72" t="s">
        <v>54</v>
      </c>
      <c r="J1856" s="76">
        <v>480.0</v>
      </c>
      <c r="K1856" s="79"/>
      <c r="L1856" s="75"/>
    </row>
    <row r="1857">
      <c r="A1857" s="46">
        <v>2116.0</v>
      </c>
      <c r="B1857" s="73" t="s">
        <v>2830</v>
      </c>
      <c r="C1857" s="159">
        <v>45807.0</v>
      </c>
      <c r="D1857" s="78" t="s">
        <v>2735</v>
      </c>
      <c r="E1857" s="72"/>
      <c r="F1857" s="9"/>
      <c r="G1857" s="72" t="s">
        <v>1897</v>
      </c>
      <c r="H1857" s="72" t="s">
        <v>2311</v>
      </c>
      <c r="I1857" s="72" t="s">
        <v>1155</v>
      </c>
      <c r="J1857" s="76">
        <v>0.0</v>
      </c>
      <c r="K1857" s="79"/>
      <c r="L1857" s="75"/>
    </row>
    <row r="1858">
      <c r="A1858" s="46">
        <v>2117.0</v>
      </c>
      <c r="B1858" s="73" t="s">
        <v>2831</v>
      </c>
      <c r="C1858" s="159">
        <v>45807.0</v>
      </c>
      <c r="D1858" s="78" t="s">
        <v>2289</v>
      </c>
      <c r="E1858" s="72"/>
      <c r="F1858" s="9"/>
      <c r="G1858" s="72" t="s">
        <v>2661</v>
      </c>
      <c r="H1858" s="72" t="s">
        <v>2311</v>
      </c>
      <c r="I1858" s="72" t="s">
        <v>54</v>
      </c>
      <c r="J1858" s="76">
        <v>420.0</v>
      </c>
      <c r="K1858" s="79"/>
      <c r="L1858" s="75"/>
    </row>
    <row r="1859">
      <c r="A1859" s="46">
        <v>2118.0</v>
      </c>
      <c r="B1859" s="73" t="s">
        <v>2832</v>
      </c>
      <c r="C1859" s="159">
        <v>45807.0</v>
      </c>
      <c r="D1859" s="78" t="s">
        <v>2289</v>
      </c>
      <c r="E1859" s="72"/>
      <c r="F1859" s="9"/>
      <c r="G1859" s="72" t="s">
        <v>2661</v>
      </c>
      <c r="H1859" s="72" t="s">
        <v>2311</v>
      </c>
      <c r="I1859" s="72" t="s">
        <v>54</v>
      </c>
      <c r="J1859" s="76">
        <v>420.0</v>
      </c>
      <c r="K1859" s="79"/>
      <c r="L1859" s="75"/>
    </row>
    <row r="1860">
      <c r="A1860" s="46">
        <v>2119.0</v>
      </c>
      <c r="B1860" s="73" t="s">
        <v>2833</v>
      </c>
      <c r="C1860" s="159">
        <v>45808.0</v>
      </c>
      <c r="D1860" s="78" t="s">
        <v>2713</v>
      </c>
      <c r="E1860" s="72"/>
      <c r="F1860" s="9"/>
      <c r="G1860" s="72" t="s">
        <v>1813</v>
      </c>
      <c r="H1860" s="72" t="s">
        <v>2311</v>
      </c>
      <c r="I1860" s="72" t="s">
        <v>54</v>
      </c>
      <c r="J1860" s="76">
        <v>420.0</v>
      </c>
      <c r="K1860" s="79"/>
      <c r="L1860" s="75"/>
    </row>
    <row r="1861">
      <c r="A1861" s="46">
        <v>2120.0</v>
      </c>
      <c r="B1861" s="73" t="s">
        <v>2834</v>
      </c>
      <c r="C1861" s="159">
        <v>45808.0</v>
      </c>
      <c r="D1861" s="78" t="s">
        <v>2792</v>
      </c>
      <c r="E1861" s="72"/>
      <c r="F1861" s="9"/>
      <c r="G1861" s="72" t="s">
        <v>1813</v>
      </c>
      <c r="H1861" s="72" t="s">
        <v>2311</v>
      </c>
      <c r="I1861" s="72" t="s">
        <v>1962</v>
      </c>
      <c r="J1861" s="76">
        <v>0.0</v>
      </c>
      <c r="K1861" s="79"/>
      <c r="L1861" s="75"/>
    </row>
    <row r="1862">
      <c r="A1862" s="46">
        <v>2121.0</v>
      </c>
      <c r="B1862" s="73" t="s">
        <v>2835</v>
      </c>
      <c r="C1862" s="159">
        <v>45810.0</v>
      </c>
      <c r="D1862" s="78" t="s">
        <v>2278</v>
      </c>
      <c r="E1862" s="72"/>
      <c r="F1862" s="9"/>
      <c r="G1862" s="72" t="s">
        <v>1897</v>
      </c>
      <c r="H1862" s="72" t="s">
        <v>2311</v>
      </c>
      <c r="I1862" s="72" t="s">
        <v>54</v>
      </c>
      <c r="J1862" s="76">
        <v>420.0</v>
      </c>
      <c r="K1862" s="79"/>
      <c r="L1862" s="75"/>
    </row>
    <row r="1863">
      <c r="A1863" s="46">
        <v>2122.0</v>
      </c>
      <c r="B1863" s="73" t="s">
        <v>2836</v>
      </c>
      <c r="C1863" s="159">
        <v>45810.0</v>
      </c>
      <c r="D1863" s="78" t="s">
        <v>2289</v>
      </c>
      <c r="E1863" s="72"/>
      <c r="F1863" s="9"/>
      <c r="G1863" s="72" t="s">
        <v>2739</v>
      </c>
      <c r="H1863" s="72" t="s">
        <v>2311</v>
      </c>
      <c r="I1863" s="72" t="s">
        <v>1962</v>
      </c>
      <c r="J1863" s="76">
        <v>0.0</v>
      </c>
      <c r="K1863" s="79"/>
      <c r="L1863" s="75"/>
    </row>
    <row r="1864">
      <c r="A1864" s="46">
        <v>2123.0</v>
      </c>
      <c r="B1864" s="73" t="s">
        <v>2837</v>
      </c>
      <c r="C1864" s="159">
        <v>45810.0</v>
      </c>
      <c r="D1864" s="78" t="s">
        <v>2289</v>
      </c>
      <c r="E1864" s="72"/>
      <c r="F1864" s="9"/>
      <c r="G1864" s="72" t="s">
        <v>1810</v>
      </c>
      <c r="H1864" s="72" t="s">
        <v>2311</v>
      </c>
      <c r="I1864" s="72" t="s">
        <v>54</v>
      </c>
      <c r="J1864" s="76">
        <v>420.0</v>
      </c>
      <c r="K1864" s="79"/>
      <c r="L1864" s="75"/>
    </row>
    <row r="1865">
      <c r="A1865" s="46">
        <v>2124.0</v>
      </c>
      <c r="B1865" s="73" t="s">
        <v>2838</v>
      </c>
      <c r="C1865" s="159">
        <v>45810.0</v>
      </c>
      <c r="D1865" s="78" t="s">
        <v>2289</v>
      </c>
      <c r="E1865" s="72"/>
      <c r="F1865" s="9"/>
      <c r="G1865" s="72" t="s">
        <v>1810</v>
      </c>
      <c r="H1865" s="72" t="s">
        <v>2311</v>
      </c>
      <c r="I1865" s="72" t="s">
        <v>54</v>
      </c>
      <c r="J1865" s="76">
        <v>420.0</v>
      </c>
      <c r="K1865" s="79"/>
      <c r="L1865" s="75"/>
    </row>
    <row r="1866">
      <c r="A1866" s="46">
        <v>2125.0</v>
      </c>
      <c r="B1866" s="73" t="s">
        <v>2839</v>
      </c>
      <c r="C1866" s="159">
        <v>45810.0</v>
      </c>
      <c r="D1866" s="78" t="s">
        <v>2735</v>
      </c>
      <c r="E1866" s="72"/>
      <c r="F1866" s="9"/>
      <c r="G1866" s="72" t="s">
        <v>2752</v>
      </c>
      <c r="H1866" s="72" t="s">
        <v>2311</v>
      </c>
      <c r="I1866" s="72" t="s">
        <v>54</v>
      </c>
      <c r="J1866" s="76">
        <v>300.0</v>
      </c>
      <c r="K1866" s="79"/>
      <c r="L1866" s="75"/>
    </row>
    <row r="1867">
      <c r="A1867" s="46">
        <v>2126.0</v>
      </c>
      <c r="B1867" s="73" t="s">
        <v>2840</v>
      </c>
      <c r="C1867" s="159">
        <v>45811.0</v>
      </c>
      <c r="D1867" s="78" t="s">
        <v>2735</v>
      </c>
      <c r="E1867" s="72"/>
      <c r="F1867" s="9"/>
      <c r="G1867" s="72" t="s">
        <v>1813</v>
      </c>
      <c r="H1867" s="72" t="s">
        <v>70</v>
      </c>
      <c r="I1867" s="72" t="s">
        <v>54</v>
      </c>
      <c r="J1867" s="76">
        <v>300.0</v>
      </c>
      <c r="K1867" s="79"/>
      <c r="L1867" s="75"/>
    </row>
    <row r="1868">
      <c r="A1868" s="46">
        <v>2127.0</v>
      </c>
      <c r="B1868" s="73" t="s">
        <v>2841</v>
      </c>
      <c r="C1868" s="159">
        <v>45811.0</v>
      </c>
      <c r="D1868" s="78" t="s">
        <v>2289</v>
      </c>
      <c r="E1868" s="72"/>
      <c r="F1868" s="9"/>
      <c r="G1868" s="72" t="s">
        <v>2793</v>
      </c>
      <c r="H1868" s="72" t="s">
        <v>2311</v>
      </c>
      <c r="I1868" s="72" t="s">
        <v>54</v>
      </c>
      <c r="J1868" s="76">
        <v>420.0</v>
      </c>
      <c r="K1868" s="79"/>
      <c r="L1868" s="75"/>
    </row>
    <row r="1869">
      <c r="A1869" s="46">
        <v>2128.0</v>
      </c>
      <c r="B1869" s="73" t="s">
        <v>2842</v>
      </c>
      <c r="C1869" s="159">
        <v>45813.0</v>
      </c>
      <c r="D1869" s="78" t="s">
        <v>2713</v>
      </c>
      <c r="E1869" s="72"/>
      <c r="F1869" s="9"/>
      <c r="G1869" s="72" t="s">
        <v>2531</v>
      </c>
      <c r="H1869" s="72" t="s">
        <v>2311</v>
      </c>
      <c r="I1869" s="72" t="s">
        <v>54</v>
      </c>
      <c r="J1869" s="76">
        <v>350.0</v>
      </c>
      <c r="K1869" s="79"/>
      <c r="L1869" s="75"/>
    </row>
    <row r="1870">
      <c r="A1870" s="46">
        <v>2129.0</v>
      </c>
      <c r="B1870" s="73" t="s">
        <v>2843</v>
      </c>
      <c r="C1870" s="159">
        <v>45813.0</v>
      </c>
      <c r="D1870" s="78" t="s">
        <v>2713</v>
      </c>
      <c r="E1870" s="72"/>
      <c r="F1870" s="9"/>
      <c r="G1870" s="72" t="s">
        <v>2531</v>
      </c>
      <c r="H1870" s="72" t="s">
        <v>2311</v>
      </c>
      <c r="I1870" s="72" t="s">
        <v>54</v>
      </c>
      <c r="J1870" s="76">
        <v>420.0</v>
      </c>
      <c r="K1870" s="79"/>
      <c r="L1870" s="75"/>
    </row>
    <row r="1871">
      <c r="A1871" s="46">
        <v>2130.0</v>
      </c>
      <c r="B1871" s="73" t="s">
        <v>2844</v>
      </c>
      <c r="C1871" s="159">
        <v>45813.0</v>
      </c>
      <c r="D1871" s="78" t="s">
        <v>2289</v>
      </c>
      <c r="E1871" s="72"/>
      <c r="F1871" s="9"/>
      <c r="G1871" s="72" t="s">
        <v>53</v>
      </c>
      <c r="H1871" s="72" t="s">
        <v>2721</v>
      </c>
      <c r="I1871" s="108" t="s">
        <v>54</v>
      </c>
      <c r="J1871" s="76">
        <v>420.0</v>
      </c>
      <c r="K1871" s="79"/>
      <c r="L1871" s="75"/>
    </row>
    <row r="1872">
      <c r="A1872" s="46">
        <v>2131.0</v>
      </c>
      <c r="B1872" s="73" t="s">
        <v>2845</v>
      </c>
      <c r="C1872" s="159">
        <v>45813.0</v>
      </c>
      <c r="D1872" s="78" t="s">
        <v>2278</v>
      </c>
      <c r="E1872" s="72"/>
      <c r="F1872" s="9"/>
      <c r="G1872" s="72" t="s">
        <v>2739</v>
      </c>
      <c r="H1872" s="72" t="s">
        <v>40</v>
      </c>
      <c r="I1872" s="108" t="s">
        <v>54</v>
      </c>
      <c r="J1872" s="76">
        <v>520.0</v>
      </c>
      <c r="K1872" s="79"/>
      <c r="L1872" s="75"/>
    </row>
    <row r="1873">
      <c r="A1873" s="46">
        <v>2132.0</v>
      </c>
      <c r="B1873" s="73" t="s">
        <v>2846</v>
      </c>
      <c r="C1873" s="159">
        <v>45814.0</v>
      </c>
      <c r="D1873" s="78" t="s">
        <v>2713</v>
      </c>
      <c r="E1873" s="72"/>
      <c r="F1873" s="9"/>
      <c r="G1873" s="72" t="s">
        <v>2752</v>
      </c>
      <c r="H1873" s="72" t="s">
        <v>2311</v>
      </c>
      <c r="I1873" s="108" t="s">
        <v>54</v>
      </c>
      <c r="J1873" s="76">
        <v>420.0</v>
      </c>
      <c r="K1873" s="79"/>
      <c r="L1873" s="75"/>
    </row>
    <row r="1874">
      <c r="A1874" s="46">
        <v>2133.0</v>
      </c>
      <c r="B1874" s="73" t="s">
        <v>2847</v>
      </c>
      <c r="C1874" s="159">
        <v>45818.0</v>
      </c>
      <c r="D1874" s="78" t="s">
        <v>2792</v>
      </c>
      <c r="E1874" s="72"/>
      <c r="F1874" s="9"/>
      <c r="G1874" s="72" t="s">
        <v>2793</v>
      </c>
      <c r="H1874" s="72" t="s">
        <v>2311</v>
      </c>
      <c r="I1874" s="108" t="s">
        <v>54</v>
      </c>
      <c r="J1874" s="76">
        <v>0.0</v>
      </c>
      <c r="K1874" s="79"/>
      <c r="L1874" s="75"/>
    </row>
    <row r="1875">
      <c r="A1875" s="46">
        <v>2134.0</v>
      </c>
      <c r="B1875" s="73" t="s">
        <v>2848</v>
      </c>
      <c r="C1875" s="159">
        <v>45818.0</v>
      </c>
      <c r="D1875" s="78" t="s">
        <v>2278</v>
      </c>
      <c r="E1875" s="72"/>
      <c r="F1875" s="9"/>
      <c r="G1875" s="72" t="s">
        <v>1897</v>
      </c>
      <c r="H1875" s="72" t="s">
        <v>2311</v>
      </c>
      <c r="I1875" s="108" t="s">
        <v>54</v>
      </c>
      <c r="J1875" s="76">
        <v>420.0</v>
      </c>
      <c r="K1875" s="79"/>
      <c r="L1875" s="75"/>
    </row>
    <row r="1876">
      <c r="A1876" s="46">
        <v>2135.0</v>
      </c>
      <c r="B1876" s="73" t="s">
        <v>2849</v>
      </c>
      <c r="C1876" s="159">
        <v>45818.0</v>
      </c>
      <c r="D1876" s="78" t="s">
        <v>2735</v>
      </c>
      <c r="E1876" s="72"/>
      <c r="F1876" s="9"/>
      <c r="G1876" s="72" t="s">
        <v>2752</v>
      </c>
      <c r="H1876" s="72" t="s">
        <v>2311</v>
      </c>
      <c r="I1876" s="108" t="s">
        <v>54</v>
      </c>
      <c r="J1876" s="76">
        <v>300.0</v>
      </c>
      <c r="K1876" s="79"/>
      <c r="L1876" s="75"/>
    </row>
    <row r="1877">
      <c r="A1877" s="46">
        <v>2136.0</v>
      </c>
      <c r="B1877" s="73" t="s">
        <v>2850</v>
      </c>
      <c r="C1877" s="159">
        <v>45819.0</v>
      </c>
      <c r="D1877" s="78" t="s">
        <v>2289</v>
      </c>
      <c r="E1877" s="72"/>
      <c r="F1877" s="9"/>
      <c r="G1877" s="72" t="s">
        <v>2291</v>
      </c>
      <c r="H1877" s="72" t="s">
        <v>2851</v>
      </c>
      <c r="I1877" s="108" t="s">
        <v>54</v>
      </c>
      <c r="J1877" s="76">
        <v>550.0</v>
      </c>
      <c r="K1877" s="79"/>
      <c r="L1877" s="75"/>
    </row>
    <row r="1878">
      <c r="A1878" s="46">
        <v>2137.0</v>
      </c>
      <c r="B1878" s="73" t="s">
        <v>2852</v>
      </c>
      <c r="C1878" s="159">
        <v>45819.0</v>
      </c>
      <c r="D1878" s="78" t="s">
        <v>2289</v>
      </c>
      <c r="E1878" s="72"/>
      <c r="F1878" s="9"/>
      <c r="G1878" s="72" t="s">
        <v>2291</v>
      </c>
      <c r="H1878" s="72" t="s">
        <v>2851</v>
      </c>
      <c r="I1878" s="72" t="s">
        <v>1780</v>
      </c>
      <c r="J1878" s="76">
        <v>0.0</v>
      </c>
      <c r="K1878" s="79"/>
      <c r="L1878" s="75"/>
    </row>
    <row r="1879">
      <c r="A1879" s="46">
        <v>2138.0</v>
      </c>
      <c r="B1879" s="73" t="s">
        <v>2853</v>
      </c>
      <c r="C1879" s="159">
        <v>45819.0</v>
      </c>
      <c r="D1879" s="78" t="s">
        <v>2735</v>
      </c>
      <c r="E1879" s="72"/>
      <c r="F1879" s="9"/>
      <c r="G1879" s="72" t="s">
        <v>1813</v>
      </c>
      <c r="H1879" s="72" t="s">
        <v>2311</v>
      </c>
      <c r="I1879" s="108" t="s">
        <v>54</v>
      </c>
      <c r="J1879" s="76">
        <v>420.0</v>
      </c>
      <c r="K1879" s="79"/>
      <c r="L1879" s="75"/>
    </row>
    <row r="1880">
      <c r="A1880" s="46">
        <v>2139.0</v>
      </c>
      <c r="B1880" s="73" t="s">
        <v>2854</v>
      </c>
      <c r="C1880" s="159">
        <v>45819.0</v>
      </c>
      <c r="D1880" s="78" t="s">
        <v>2735</v>
      </c>
      <c r="E1880" s="72"/>
      <c r="F1880" s="9"/>
      <c r="G1880" s="72" t="s">
        <v>1813</v>
      </c>
      <c r="H1880" s="72" t="s">
        <v>2311</v>
      </c>
      <c r="I1880" s="108" t="s">
        <v>54</v>
      </c>
      <c r="J1880" s="76">
        <v>300.0</v>
      </c>
      <c r="K1880" s="79"/>
      <c r="L1880" s="75"/>
    </row>
    <row r="1881">
      <c r="A1881" s="46">
        <v>2140.0</v>
      </c>
      <c r="B1881" s="73" t="s">
        <v>2855</v>
      </c>
      <c r="C1881" s="159">
        <v>45820.0</v>
      </c>
      <c r="D1881" s="78" t="s">
        <v>2289</v>
      </c>
      <c r="E1881" s="72"/>
      <c r="F1881" s="9"/>
      <c r="G1881" s="72" t="s">
        <v>53</v>
      </c>
      <c r="H1881" s="72" t="s">
        <v>2311</v>
      </c>
      <c r="I1881" s="72" t="s">
        <v>1962</v>
      </c>
      <c r="J1881" s="76">
        <v>0.0</v>
      </c>
      <c r="K1881" s="79"/>
      <c r="L1881" s="75"/>
    </row>
    <row r="1882">
      <c r="A1882" s="46">
        <v>2141.0</v>
      </c>
      <c r="B1882" s="73" t="s">
        <v>2856</v>
      </c>
      <c r="C1882" s="159">
        <v>45820.0</v>
      </c>
      <c r="D1882" s="78" t="s">
        <v>2278</v>
      </c>
      <c r="E1882" s="72"/>
      <c r="F1882" s="9"/>
      <c r="G1882" s="72" t="s">
        <v>2739</v>
      </c>
      <c r="H1882" s="72" t="s">
        <v>2311</v>
      </c>
      <c r="I1882" s="108" t="s">
        <v>54</v>
      </c>
      <c r="J1882" s="76">
        <v>420.0</v>
      </c>
      <c r="K1882" s="79"/>
      <c r="L1882" s="75"/>
    </row>
    <row r="1883">
      <c r="A1883" s="46">
        <v>2142.0</v>
      </c>
      <c r="B1883" s="73" t="s">
        <v>2857</v>
      </c>
      <c r="C1883" s="159">
        <v>45820.0</v>
      </c>
      <c r="D1883" s="78" t="s">
        <v>2278</v>
      </c>
      <c r="E1883" s="72"/>
      <c r="F1883" s="9"/>
      <c r="G1883" s="72" t="s">
        <v>2739</v>
      </c>
      <c r="H1883" s="72" t="s">
        <v>2311</v>
      </c>
      <c r="I1883" s="72" t="s">
        <v>1780</v>
      </c>
      <c r="J1883" s="76">
        <v>0.0</v>
      </c>
      <c r="K1883" s="79"/>
      <c r="L1883" s="75"/>
    </row>
    <row r="1884">
      <c r="A1884" s="46">
        <v>2143.0</v>
      </c>
      <c r="B1884" s="73" t="s">
        <v>2858</v>
      </c>
      <c r="C1884" s="159">
        <v>45820.0</v>
      </c>
      <c r="D1884" s="78" t="s">
        <v>2713</v>
      </c>
      <c r="E1884" s="72"/>
      <c r="F1884" s="9"/>
      <c r="G1884" s="72" t="s">
        <v>901</v>
      </c>
      <c r="H1884" s="72" t="s">
        <v>2311</v>
      </c>
      <c r="I1884" s="108" t="s">
        <v>54</v>
      </c>
      <c r="J1884" s="76">
        <v>420.0</v>
      </c>
      <c r="K1884" s="79"/>
      <c r="L1884" s="75"/>
    </row>
    <row r="1885">
      <c r="A1885" s="46">
        <v>2144.0</v>
      </c>
      <c r="B1885" s="73" t="s">
        <v>2859</v>
      </c>
      <c r="C1885" s="159">
        <v>45821.0</v>
      </c>
      <c r="D1885" s="78" t="s">
        <v>2735</v>
      </c>
      <c r="E1885" s="72"/>
      <c r="F1885" s="9"/>
      <c r="G1885" s="72" t="s">
        <v>2860</v>
      </c>
      <c r="H1885" s="72" t="s">
        <v>2311</v>
      </c>
      <c r="I1885" s="108" t="s">
        <v>54</v>
      </c>
      <c r="J1885" s="76">
        <v>420.0</v>
      </c>
      <c r="K1885" s="79"/>
      <c r="L1885" s="75"/>
    </row>
    <row r="1886">
      <c r="A1886" s="46">
        <v>2145.0</v>
      </c>
      <c r="B1886" s="73" t="s">
        <v>2861</v>
      </c>
      <c r="C1886" s="159">
        <v>45821.0</v>
      </c>
      <c r="D1886" s="78" t="s">
        <v>2289</v>
      </c>
      <c r="E1886" s="72"/>
      <c r="F1886" s="9"/>
      <c r="G1886" s="72" t="s">
        <v>2561</v>
      </c>
      <c r="H1886" s="72" t="s">
        <v>70</v>
      </c>
      <c r="I1886" s="108" t="s">
        <v>54</v>
      </c>
      <c r="J1886" s="76">
        <v>0.0</v>
      </c>
      <c r="K1886" s="79"/>
      <c r="L1886" s="75"/>
    </row>
    <row r="1887">
      <c r="A1887" s="46">
        <v>2146.0</v>
      </c>
      <c r="B1887" s="73" t="s">
        <v>2862</v>
      </c>
      <c r="C1887" s="159">
        <v>45821.0</v>
      </c>
      <c r="D1887" s="78" t="s">
        <v>2713</v>
      </c>
      <c r="E1887" s="72"/>
      <c r="F1887" s="9"/>
      <c r="G1887" s="72" t="s">
        <v>1813</v>
      </c>
      <c r="H1887" s="72" t="s">
        <v>2311</v>
      </c>
      <c r="I1887" s="108" t="s">
        <v>54</v>
      </c>
      <c r="J1887" s="76">
        <v>420.0</v>
      </c>
      <c r="K1887" s="79"/>
      <c r="L1887" s="75"/>
    </row>
    <row r="1888">
      <c r="A1888" s="46">
        <v>2147.0</v>
      </c>
      <c r="B1888" s="73" t="s">
        <v>2863</v>
      </c>
      <c r="C1888" s="159">
        <v>45821.0</v>
      </c>
      <c r="D1888" s="78" t="s">
        <v>2278</v>
      </c>
      <c r="E1888" s="72"/>
      <c r="F1888" s="9"/>
      <c r="G1888" s="72" t="s">
        <v>2739</v>
      </c>
      <c r="H1888" s="72" t="s">
        <v>2311</v>
      </c>
      <c r="I1888" s="108" t="s">
        <v>54</v>
      </c>
      <c r="J1888" s="76">
        <v>420.0</v>
      </c>
      <c r="K1888" s="79"/>
      <c r="L1888" s="75"/>
    </row>
    <row r="1889">
      <c r="A1889" s="46">
        <v>2148.0</v>
      </c>
      <c r="B1889" s="73" t="s">
        <v>2864</v>
      </c>
      <c r="C1889" s="159">
        <v>45822.0</v>
      </c>
      <c r="D1889" s="78" t="s">
        <v>2713</v>
      </c>
      <c r="E1889" s="72"/>
      <c r="F1889" s="9"/>
      <c r="G1889" s="72" t="s">
        <v>901</v>
      </c>
      <c r="H1889" s="72" t="s">
        <v>2311</v>
      </c>
      <c r="I1889" s="108" t="s">
        <v>54</v>
      </c>
      <c r="J1889" s="76">
        <v>420.0</v>
      </c>
      <c r="K1889" s="79"/>
      <c r="L1889" s="75"/>
    </row>
    <row r="1890">
      <c r="A1890" s="46">
        <v>2149.0</v>
      </c>
      <c r="B1890" s="73" t="s">
        <v>2865</v>
      </c>
      <c r="C1890" s="159">
        <v>45822.0</v>
      </c>
      <c r="D1890" s="78" t="s">
        <v>2502</v>
      </c>
      <c r="E1890" s="72"/>
      <c r="F1890" s="9"/>
      <c r="G1890" s="72" t="s">
        <v>2739</v>
      </c>
      <c r="H1890" s="72" t="s">
        <v>2311</v>
      </c>
      <c r="I1890" s="72" t="s">
        <v>1962</v>
      </c>
      <c r="J1890" s="76">
        <v>0.0</v>
      </c>
      <c r="K1890" s="79"/>
      <c r="L1890" s="75"/>
    </row>
    <row r="1891">
      <c r="A1891" s="46">
        <v>2150.0</v>
      </c>
      <c r="B1891" s="73" t="s">
        <v>2866</v>
      </c>
      <c r="C1891" s="159">
        <v>45824.0</v>
      </c>
      <c r="D1891" s="78" t="s">
        <v>2289</v>
      </c>
      <c r="E1891" s="72"/>
      <c r="F1891" s="9"/>
      <c r="G1891" s="72" t="s">
        <v>2793</v>
      </c>
      <c r="H1891" s="72" t="s">
        <v>40</v>
      </c>
      <c r="I1891" s="108" t="s">
        <v>54</v>
      </c>
      <c r="J1891" s="76">
        <v>520.0</v>
      </c>
      <c r="K1891" s="79"/>
      <c r="L1891" s="75"/>
    </row>
    <row r="1892">
      <c r="A1892" s="46">
        <v>2151.0</v>
      </c>
      <c r="B1892" s="73" t="s">
        <v>2867</v>
      </c>
      <c r="C1892" s="159">
        <v>45824.0</v>
      </c>
      <c r="D1892" s="78" t="s">
        <v>2289</v>
      </c>
      <c r="E1892" s="72"/>
      <c r="F1892" s="9"/>
      <c r="G1892" s="72" t="s">
        <v>2739</v>
      </c>
      <c r="H1892" s="72" t="s">
        <v>2311</v>
      </c>
      <c r="I1892" s="108" t="s">
        <v>54</v>
      </c>
      <c r="J1892" s="76">
        <v>420.0</v>
      </c>
      <c r="K1892" s="79"/>
      <c r="L1892" s="75"/>
    </row>
    <row r="1893">
      <c r="A1893" s="46">
        <v>2152.0</v>
      </c>
      <c r="B1893" s="73" t="s">
        <v>2868</v>
      </c>
      <c r="C1893" s="159">
        <v>45825.0</v>
      </c>
      <c r="D1893" s="78" t="s">
        <v>2289</v>
      </c>
      <c r="E1893" s="72"/>
      <c r="F1893" s="9"/>
      <c r="G1893" s="72" t="s">
        <v>2739</v>
      </c>
      <c r="H1893" s="72" t="s">
        <v>2311</v>
      </c>
      <c r="I1893" s="108" t="s">
        <v>54</v>
      </c>
      <c r="J1893" s="76">
        <v>420.0</v>
      </c>
      <c r="K1893" s="79"/>
      <c r="L1893" s="75"/>
    </row>
    <row r="1894">
      <c r="A1894" s="46">
        <v>2153.0</v>
      </c>
      <c r="B1894" s="73" t="s">
        <v>2869</v>
      </c>
      <c r="C1894" s="159">
        <v>45825.0</v>
      </c>
      <c r="D1894" s="78" t="s">
        <v>2278</v>
      </c>
      <c r="E1894" s="72"/>
      <c r="F1894" s="9"/>
      <c r="G1894" s="72" t="s">
        <v>1897</v>
      </c>
      <c r="H1894" s="72" t="s">
        <v>2311</v>
      </c>
      <c r="I1894" s="72" t="s">
        <v>54</v>
      </c>
      <c r="J1894" s="76">
        <v>0.0</v>
      </c>
      <c r="K1894" s="79"/>
      <c r="L1894" s="75"/>
    </row>
    <row r="1895">
      <c r="A1895" s="46">
        <v>2154.0</v>
      </c>
      <c r="B1895" s="90" t="s">
        <v>2870</v>
      </c>
      <c r="C1895" s="159">
        <v>45825.0</v>
      </c>
      <c r="D1895" s="78" t="s">
        <v>2289</v>
      </c>
      <c r="E1895" s="72"/>
      <c r="F1895" s="9"/>
      <c r="G1895" s="72" t="s">
        <v>53</v>
      </c>
      <c r="H1895" s="72" t="s">
        <v>2311</v>
      </c>
      <c r="I1895" s="72" t="s">
        <v>54</v>
      </c>
      <c r="J1895" s="76">
        <v>420.0</v>
      </c>
      <c r="K1895" s="79"/>
      <c r="L1895" s="75"/>
    </row>
    <row r="1896">
      <c r="A1896" s="46">
        <v>2155.0</v>
      </c>
      <c r="B1896" s="73" t="s">
        <v>2871</v>
      </c>
      <c r="C1896" s="159">
        <v>45825.0</v>
      </c>
      <c r="D1896" s="78" t="s">
        <v>2735</v>
      </c>
      <c r="E1896" s="72"/>
      <c r="F1896" s="9"/>
      <c r="G1896" s="72" t="s">
        <v>2752</v>
      </c>
      <c r="H1896" s="72" t="s">
        <v>2311</v>
      </c>
      <c r="I1896" s="72" t="s">
        <v>54</v>
      </c>
      <c r="J1896" s="76">
        <v>300.0</v>
      </c>
      <c r="K1896" s="79"/>
      <c r="L1896" s="75"/>
    </row>
    <row r="1897">
      <c r="A1897" s="46">
        <v>2156.0</v>
      </c>
      <c r="B1897" s="73" t="s">
        <v>2872</v>
      </c>
      <c r="C1897" s="159">
        <v>45825.0</v>
      </c>
      <c r="D1897" s="78" t="s">
        <v>2735</v>
      </c>
      <c r="E1897" s="72"/>
      <c r="F1897" s="9"/>
      <c r="G1897" s="72" t="s">
        <v>2752</v>
      </c>
      <c r="H1897" s="72" t="s">
        <v>2311</v>
      </c>
      <c r="I1897" s="72" t="s">
        <v>54</v>
      </c>
      <c r="J1897" s="76">
        <v>300.0</v>
      </c>
      <c r="K1897" s="79"/>
      <c r="L1897" s="75"/>
    </row>
    <row r="1898">
      <c r="A1898" s="46">
        <v>2157.0</v>
      </c>
      <c r="B1898" s="73" t="s">
        <v>2873</v>
      </c>
      <c r="C1898" s="159">
        <v>45826.0</v>
      </c>
      <c r="D1898" s="78" t="s">
        <v>2278</v>
      </c>
      <c r="E1898" s="72"/>
      <c r="F1898" s="9"/>
      <c r="G1898" s="72" t="s">
        <v>1897</v>
      </c>
      <c r="H1898" s="72" t="s">
        <v>2311</v>
      </c>
      <c r="I1898" s="72" t="s">
        <v>54</v>
      </c>
      <c r="J1898" s="76">
        <v>0.0</v>
      </c>
      <c r="K1898" s="79"/>
      <c r="L1898" s="75"/>
    </row>
    <row r="1899">
      <c r="A1899" s="46">
        <v>2158.0</v>
      </c>
      <c r="B1899" s="73" t="s">
        <v>2874</v>
      </c>
      <c r="C1899" s="159">
        <v>45826.0</v>
      </c>
      <c r="D1899" s="78" t="s">
        <v>2735</v>
      </c>
      <c r="E1899" s="72"/>
      <c r="F1899" s="9"/>
      <c r="G1899" s="72" t="s">
        <v>1813</v>
      </c>
      <c r="H1899" s="72" t="s">
        <v>2311</v>
      </c>
      <c r="I1899" s="72" t="s">
        <v>54</v>
      </c>
      <c r="J1899" s="76">
        <v>300.0</v>
      </c>
      <c r="K1899" s="79"/>
      <c r="L1899" s="75"/>
    </row>
    <row r="1900">
      <c r="A1900" s="46">
        <v>2159.0</v>
      </c>
      <c r="B1900" s="73" t="s">
        <v>2875</v>
      </c>
      <c r="C1900" s="159">
        <v>45826.0</v>
      </c>
      <c r="D1900" s="78" t="s">
        <v>2278</v>
      </c>
      <c r="E1900" s="72"/>
      <c r="F1900" s="9"/>
      <c r="G1900" s="72" t="s">
        <v>2739</v>
      </c>
      <c r="H1900" s="72" t="s">
        <v>40</v>
      </c>
      <c r="I1900" s="72" t="s">
        <v>54</v>
      </c>
      <c r="J1900" s="76">
        <v>520.0</v>
      </c>
      <c r="K1900" s="79"/>
      <c r="L1900" s="75"/>
    </row>
    <row r="1901">
      <c r="A1901" s="46">
        <v>2160.0</v>
      </c>
      <c r="B1901" s="73" t="s">
        <v>2876</v>
      </c>
      <c r="C1901" s="159">
        <v>45828.0</v>
      </c>
      <c r="D1901" s="78" t="s">
        <v>2289</v>
      </c>
      <c r="E1901" s="72"/>
      <c r="F1901" s="9"/>
      <c r="G1901" s="72" t="s">
        <v>2793</v>
      </c>
      <c r="H1901" s="72" t="s">
        <v>2311</v>
      </c>
      <c r="I1901" s="72" t="s">
        <v>54</v>
      </c>
      <c r="J1901" s="76">
        <v>420.0</v>
      </c>
      <c r="K1901" s="79"/>
      <c r="L1901" s="75"/>
    </row>
    <row r="1902">
      <c r="A1902" s="46">
        <v>2161.0</v>
      </c>
      <c r="B1902" s="73" t="s">
        <v>2877</v>
      </c>
      <c r="C1902" s="159">
        <v>45829.0</v>
      </c>
      <c r="D1902" s="78" t="s">
        <v>2289</v>
      </c>
      <c r="E1902" s="72"/>
      <c r="F1902" s="9"/>
      <c r="G1902" s="72" t="s">
        <v>2661</v>
      </c>
      <c r="H1902" s="72" t="s">
        <v>2311</v>
      </c>
      <c r="I1902" s="72" t="s">
        <v>54</v>
      </c>
      <c r="J1902" s="76">
        <v>420.0</v>
      </c>
      <c r="K1902" s="79"/>
      <c r="L1902" s="75"/>
    </row>
    <row r="1903">
      <c r="A1903" s="46">
        <v>2162.0</v>
      </c>
      <c r="B1903" s="73" t="s">
        <v>2878</v>
      </c>
      <c r="C1903" s="159">
        <v>45829.0</v>
      </c>
      <c r="D1903" s="78" t="s">
        <v>2289</v>
      </c>
      <c r="E1903" s="72"/>
      <c r="F1903" s="9"/>
      <c r="G1903" s="72" t="s">
        <v>53</v>
      </c>
      <c r="H1903" s="72" t="s">
        <v>2311</v>
      </c>
      <c r="I1903" s="72" t="s">
        <v>54</v>
      </c>
      <c r="J1903" s="76">
        <v>420.0</v>
      </c>
      <c r="K1903" s="79"/>
      <c r="L1903" s="75"/>
    </row>
    <row r="1904">
      <c r="A1904" s="46">
        <v>2163.0</v>
      </c>
      <c r="B1904" s="73" t="s">
        <v>2879</v>
      </c>
      <c r="C1904" s="159">
        <v>45831.0</v>
      </c>
      <c r="D1904" s="78" t="s">
        <v>2289</v>
      </c>
      <c r="E1904" s="72"/>
      <c r="F1904" s="9"/>
      <c r="G1904" s="72" t="s">
        <v>53</v>
      </c>
      <c r="H1904" s="72" t="s">
        <v>2311</v>
      </c>
      <c r="I1904" s="72" t="s">
        <v>54</v>
      </c>
      <c r="J1904" s="76">
        <v>420.0</v>
      </c>
      <c r="K1904" s="79"/>
      <c r="L1904" s="75"/>
    </row>
    <row r="1905">
      <c r="A1905" s="46">
        <v>2164.0</v>
      </c>
      <c r="B1905" s="73" t="s">
        <v>2880</v>
      </c>
      <c r="C1905" s="159">
        <v>45831.0</v>
      </c>
      <c r="D1905" s="78" t="s">
        <v>2278</v>
      </c>
      <c r="E1905" s="72"/>
      <c r="F1905" s="9"/>
      <c r="G1905" s="72" t="s">
        <v>2860</v>
      </c>
      <c r="H1905" s="72" t="s">
        <v>2311</v>
      </c>
      <c r="I1905" s="72" t="s">
        <v>54</v>
      </c>
      <c r="J1905" s="76">
        <v>420.0</v>
      </c>
      <c r="K1905" s="79"/>
      <c r="L1905" s="75"/>
    </row>
    <row r="1906">
      <c r="A1906" s="46">
        <v>2165.0</v>
      </c>
      <c r="B1906" s="73" t="s">
        <v>2881</v>
      </c>
      <c r="C1906" s="159">
        <v>45831.0</v>
      </c>
      <c r="D1906" s="78" t="s">
        <v>2735</v>
      </c>
      <c r="E1906" s="72"/>
      <c r="F1906" s="9"/>
      <c r="G1906" s="72" t="s">
        <v>1897</v>
      </c>
      <c r="H1906" s="72" t="s">
        <v>2311</v>
      </c>
      <c r="I1906" s="72" t="s">
        <v>54</v>
      </c>
      <c r="J1906" s="76">
        <v>300.0</v>
      </c>
      <c r="K1906" s="79"/>
      <c r="L1906" s="75"/>
    </row>
    <row r="1907">
      <c r="A1907" s="46">
        <v>2166.0</v>
      </c>
      <c r="B1907" s="73" t="s">
        <v>2882</v>
      </c>
      <c r="C1907" s="159">
        <v>45831.0</v>
      </c>
      <c r="D1907" s="78" t="s">
        <v>2502</v>
      </c>
      <c r="E1907" s="72"/>
      <c r="F1907" s="9"/>
      <c r="G1907" s="72" t="s">
        <v>1813</v>
      </c>
      <c r="H1907" s="72" t="s">
        <v>2311</v>
      </c>
      <c r="I1907" s="72" t="s">
        <v>1962</v>
      </c>
      <c r="J1907" s="76">
        <v>0.0</v>
      </c>
      <c r="K1907" s="79"/>
      <c r="L1907" s="75"/>
    </row>
    <row r="1908">
      <c r="A1908" s="46">
        <v>2167.0</v>
      </c>
      <c r="B1908" s="73" t="s">
        <v>2883</v>
      </c>
      <c r="C1908" s="159">
        <v>45831.0</v>
      </c>
      <c r="D1908" s="78" t="s">
        <v>2278</v>
      </c>
      <c r="E1908" s="72"/>
      <c r="F1908" s="9"/>
      <c r="G1908" s="72" t="s">
        <v>2739</v>
      </c>
      <c r="H1908" s="72" t="s">
        <v>40</v>
      </c>
      <c r="I1908" s="72" t="s">
        <v>54</v>
      </c>
      <c r="J1908" s="76">
        <v>520.0</v>
      </c>
      <c r="K1908" s="79"/>
      <c r="L1908" s="75"/>
    </row>
    <row r="1909">
      <c r="A1909" s="46">
        <v>2168.0</v>
      </c>
      <c r="B1909" s="73" t="s">
        <v>2884</v>
      </c>
      <c r="C1909" s="159">
        <v>45831.0</v>
      </c>
      <c r="D1909" s="78" t="s">
        <v>2735</v>
      </c>
      <c r="E1909" s="72"/>
      <c r="F1909" s="9"/>
      <c r="G1909" s="72" t="s">
        <v>1897</v>
      </c>
      <c r="H1909" s="72" t="s">
        <v>2311</v>
      </c>
      <c r="I1909" s="72" t="s">
        <v>54</v>
      </c>
      <c r="J1909" s="76">
        <v>420.0</v>
      </c>
      <c r="K1909" s="79"/>
      <c r="L1909" s="75"/>
    </row>
    <row r="1910">
      <c r="A1910" s="46">
        <v>2169.0</v>
      </c>
      <c r="B1910" s="73" t="s">
        <v>2885</v>
      </c>
      <c r="C1910" s="159">
        <v>45832.0</v>
      </c>
      <c r="D1910" s="78" t="s">
        <v>2278</v>
      </c>
      <c r="E1910" s="72"/>
      <c r="F1910" s="9"/>
      <c r="G1910" s="72" t="s">
        <v>1897</v>
      </c>
      <c r="H1910" s="72" t="s">
        <v>40</v>
      </c>
      <c r="I1910" s="72" t="s">
        <v>54</v>
      </c>
      <c r="J1910" s="76">
        <v>520.0</v>
      </c>
      <c r="K1910" s="79"/>
      <c r="L1910" s="75"/>
    </row>
    <row r="1911">
      <c r="A1911" s="46">
        <v>2170.0</v>
      </c>
      <c r="B1911" s="73" t="s">
        <v>2886</v>
      </c>
      <c r="C1911" s="159">
        <v>45833.0</v>
      </c>
      <c r="D1911" s="78" t="s">
        <v>2289</v>
      </c>
      <c r="E1911" s="72"/>
      <c r="F1911" s="9"/>
      <c r="G1911" s="72" t="s">
        <v>2793</v>
      </c>
      <c r="H1911" s="72" t="s">
        <v>2311</v>
      </c>
      <c r="I1911" s="72" t="s">
        <v>54</v>
      </c>
      <c r="J1911" s="76">
        <v>420.0</v>
      </c>
      <c r="K1911" s="79"/>
      <c r="L1911" s="75"/>
    </row>
    <row r="1912">
      <c r="A1912" s="46">
        <v>2171.0</v>
      </c>
      <c r="B1912" s="73" t="s">
        <v>2887</v>
      </c>
      <c r="C1912" s="159">
        <v>45833.0</v>
      </c>
      <c r="D1912" s="78" t="s">
        <v>2289</v>
      </c>
      <c r="E1912" s="72"/>
      <c r="F1912" s="9"/>
      <c r="G1912" s="72" t="s">
        <v>2793</v>
      </c>
      <c r="H1912" s="72" t="s">
        <v>2311</v>
      </c>
      <c r="I1912" s="72" t="s">
        <v>54</v>
      </c>
      <c r="J1912" s="76">
        <v>350.0</v>
      </c>
      <c r="K1912" s="79"/>
      <c r="L1912" s="75"/>
    </row>
    <row r="1913">
      <c r="A1913" s="46">
        <v>2172.0</v>
      </c>
      <c r="B1913" s="73" t="s">
        <v>2888</v>
      </c>
      <c r="C1913" s="159">
        <v>45833.0</v>
      </c>
      <c r="D1913" s="78" t="s">
        <v>2278</v>
      </c>
      <c r="E1913" s="72"/>
      <c r="F1913" s="9"/>
      <c r="G1913" s="72" t="s">
        <v>1897</v>
      </c>
      <c r="H1913" s="72" t="s">
        <v>2311</v>
      </c>
      <c r="I1913" s="72" t="s">
        <v>54</v>
      </c>
      <c r="J1913" s="76">
        <v>420.0</v>
      </c>
      <c r="K1913" s="79"/>
      <c r="L1913" s="75"/>
    </row>
    <row r="1914">
      <c r="A1914" s="46">
        <v>2173.0</v>
      </c>
      <c r="B1914" s="73" t="s">
        <v>2889</v>
      </c>
      <c r="C1914" s="159">
        <v>45833.0</v>
      </c>
      <c r="D1914" s="78" t="s">
        <v>2735</v>
      </c>
      <c r="E1914" s="72"/>
      <c r="F1914" s="9"/>
      <c r="G1914" s="72" t="s">
        <v>1813</v>
      </c>
      <c r="H1914" s="72" t="s">
        <v>2311</v>
      </c>
      <c r="I1914" s="72" t="s">
        <v>54</v>
      </c>
      <c r="J1914" s="76">
        <v>300.0</v>
      </c>
      <c r="K1914" s="79"/>
      <c r="L1914" s="75"/>
    </row>
    <row r="1915">
      <c r="A1915" s="46">
        <v>2174.0</v>
      </c>
      <c r="B1915" s="73" t="s">
        <v>2890</v>
      </c>
      <c r="C1915" s="159">
        <v>45834.0</v>
      </c>
      <c r="D1915" s="78" t="s">
        <v>2289</v>
      </c>
      <c r="E1915" s="72"/>
      <c r="F1915" s="9"/>
      <c r="G1915" s="72" t="s">
        <v>2891</v>
      </c>
      <c r="H1915" s="72" t="s">
        <v>2311</v>
      </c>
      <c r="I1915" s="72" t="s">
        <v>54</v>
      </c>
      <c r="J1915" s="76">
        <v>420.0</v>
      </c>
      <c r="K1915" s="79"/>
      <c r="L1915" s="75"/>
    </row>
    <row r="1916">
      <c r="A1916" s="46">
        <v>2175.0</v>
      </c>
      <c r="B1916" s="73" t="s">
        <v>2892</v>
      </c>
      <c r="C1916" s="159">
        <v>45834.0</v>
      </c>
      <c r="D1916" s="78" t="s">
        <v>2713</v>
      </c>
      <c r="E1916" s="72"/>
      <c r="F1916" s="9"/>
      <c r="G1916" s="72" t="s">
        <v>1813</v>
      </c>
      <c r="H1916" s="72" t="s">
        <v>2311</v>
      </c>
      <c r="I1916" s="72" t="s">
        <v>54</v>
      </c>
      <c r="J1916" s="76">
        <v>420.0</v>
      </c>
      <c r="K1916" s="79"/>
      <c r="L1916" s="75"/>
    </row>
    <row r="1917">
      <c r="A1917" s="46">
        <v>2176.0</v>
      </c>
      <c r="B1917" s="73" t="s">
        <v>2893</v>
      </c>
      <c r="C1917" s="159">
        <v>45835.0</v>
      </c>
      <c r="D1917" s="78" t="s">
        <v>2289</v>
      </c>
      <c r="E1917" s="72"/>
      <c r="F1917" s="9"/>
      <c r="G1917" s="72" t="s">
        <v>2747</v>
      </c>
      <c r="H1917" s="72" t="s">
        <v>2311</v>
      </c>
      <c r="I1917" s="72" t="s">
        <v>54</v>
      </c>
      <c r="J1917" s="76">
        <v>420.0</v>
      </c>
      <c r="K1917" s="79"/>
      <c r="L1917" s="75"/>
    </row>
    <row r="1918">
      <c r="A1918" s="46">
        <v>2177.0</v>
      </c>
      <c r="B1918" s="73" t="s">
        <v>2894</v>
      </c>
      <c r="C1918" s="159">
        <v>45835.0</v>
      </c>
      <c r="D1918" s="78" t="s">
        <v>2713</v>
      </c>
      <c r="E1918" s="72"/>
      <c r="F1918" s="9"/>
      <c r="G1918" s="72" t="s">
        <v>2661</v>
      </c>
      <c r="H1918" s="72" t="s">
        <v>2311</v>
      </c>
      <c r="I1918" s="72" t="s">
        <v>54</v>
      </c>
      <c r="J1918" s="76">
        <v>420.0</v>
      </c>
      <c r="K1918" s="79"/>
      <c r="L1918" s="75"/>
    </row>
    <row r="1919">
      <c r="A1919" s="46">
        <v>2178.0</v>
      </c>
      <c r="B1919" s="73" t="s">
        <v>2895</v>
      </c>
      <c r="C1919" s="159">
        <v>45836.0</v>
      </c>
      <c r="D1919" s="78" t="s">
        <v>2502</v>
      </c>
      <c r="E1919" s="72"/>
      <c r="F1919" s="9"/>
      <c r="G1919" s="72" t="s">
        <v>2896</v>
      </c>
      <c r="H1919" s="72" t="s">
        <v>2311</v>
      </c>
      <c r="I1919" s="72" t="s">
        <v>1780</v>
      </c>
      <c r="J1919" s="76">
        <v>0.0</v>
      </c>
      <c r="K1919" s="79"/>
      <c r="L1919" s="75"/>
    </row>
    <row r="1920">
      <c r="A1920" s="46">
        <v>2179.0</v>
      </c>
      <c r="B1920" s="73" t="s">
        <v>2897</v>
      </c>
      <c r="C1920" s="159">
        <v>45836.0</v>
      </c>
      <c r="D1920" s="78" t="s">
        <v>2502</v>
      </c>
      <c r="E1920" s="72"/>
      <c r="F1920" s="9"/>
      <c r="G1920" s="72" t="s">
        <v>2896</v>
      </c>
      <c r="H1920" s="72" t="s">
        <v>2311</v>
      </c>
      <c r="I1920" s="72" t="s">
        <v>1780</v>
      </c>
      <c r="J1920" s="76">
        <v>0.0</v>
      </c>
      <c r="K1920" s="79"/>
      <c r="L1920" s="75"/>
    </row>
    <row r="1921">
      <c r="A1921" s="46">
        <v>2180.0</v>
      </c>
      <c r="B1921" s="73" t="s">
        <v>2898</v>
      </c>
      <c r="C1921" s="159">
        <v>45836.0</v>
      </c>
      <c r="D1921" s="78" t="s">
        <v>2713</v>
      </c>
      <c r="E1921" s="72"/>
      <c r="F1921" s="9"/>
      <c r="G1921" s="72" t="s">
        <v>1813</v>
      </c>
      <c r="H1921" s="72" t="s">
        <v>2311</v>
      </c>
      <c r="I1921" s="72" t="s">
        <v>54</v>
      </c>
      <c r="J1921" s="76">
        <v>420.0</v>
      </c>
      <c r="K1921" s="79"/>
      <c r="L1921" s="75"/>
    </row>
    <row r="1922">
      <c r="A1922" s="46">
        <v>2181.0</v>
      </c>
      <c r="B1922" s="73" t="s">
        <v>2899</v>
      </c>
      <c r="C1922" s="159">
        <v>45836.0</v>
      </c>
      <c r="D1922" s="78" t="s">
        <v>2289</v>
      </c>
      <c r="E1922" s="72"/>
      <c r="F1922" s="9"/>
      <c r="G1922" s="72" t="s">
        <v>700</v>
      </c>
      <c r="H1922" s="72" t="s">
        <v>2311</v>
      </c>
      <c r="I1922" s="72" t="s">
        <v>54</v>
      </c>
      <c r="J1922" s="76">
        <v>850.0</v>
      </c>
      <c r="K1922" s="79"/>
      <c r="L1922" s="75"/>
    </row>
    <row r="1923">
      <c r="A1923" s="46">
        <v>2182.0</v>
      </c>
      <c r="B1923" s="73" t="s">
        <v>2900</v>
      </c>
      <c r="C1923" s="159">
        <v>45836.0</v>
      </c>
      <c r="D1923" s="78" t="s">
        <v>2289</v>
      </c>
      <c r="E1923" s="72"/>
      <c r="F1923" s="9"/>
      <c r="G1923" s="72" t="s">
        <v>53</v>
      </c>
      <c r="H1923" s="72" t="s">
        <v>2311</v>
      </c>
      <c r="I1923" s="72" t="s">
        <v>54</v>
      </c>
      <c r="J1923" s="76">
        <v>300.0</v>
      </c>
      <c r="K1923" s="79"/>
      <c r="L1923" s="75"/>
    </row>
    <row r="1924">
      <c r="A1924" s="46">
        <v>2183.0</v>
      </c>
      <c r="B1924" s="73" t="s">
        <v>2901</v>
      </c>
      <c r="C1924" s="159">
        <v>45838.0</v>
      </c>
      <c r="D1924" s="78" t="s">
        <v>2713</v>
      </c>
      <c r="E1924" s="72"/>
      <c r="F1924" s="9"/>
      <c r="G1924" s="72" t="s">
        <v>2891</v>
      </c>
      <c r="H1924" s="72" t="s">
        <v>2311</v>
      </c>
      <c r="I1924" s="72" t="s">
        <v>54</v>
      </c>
      <c r="J1924" s="76">
        <v>420.0</v>
      </c>
      <c r="K1924" s="79"/>
      <c r="L1924" s="75"/>
    </row>
    <row r="1925">
      <c r="A1925" s="46">
        <v>2184.0</v>
      </c>
      <c r="B1925" s="73" t="s">
        <v>2902</v>
      </c>
      <c r="C1925" s="159">
        <v>45839.0</v>
      </c>
      <c r="D1925" s="78" t="s">
        <v>2289</v>
      </c>
      <c r="E1925" s="72"/>
      <c r="F1925" s="9"/>
      <c r="G1925" s="72" t="s">
        <v>2891</v>
      </c>
      <c r="H1925" s="72" t="s">
        <v>2311</v>
      </c>
      <c r="I1925" s="72" t="s">
        <v>54</v>
      </c>
      <c r="J1925" s="76">
        <v>420.0</v>
      </c>
      <c r="K1925" s="79"/>
      <c r="L1925" s="75"/>
    </row>
    <row r="1926">
      <c r="A1926" s="46">
        <v>2185.0</v>
      </c>
      <c r="B1926" s="73" t="s">
        <v>2903</v>
      </c>
      <c r="C1926" s="159">
        <v>45839.0</v>
      </c>
      <c r="D1926" s="78" t="s">
        <v>2289</v>
      </c>
      <c r="E1926" s="72"/>
      <c r="F1926" s="9"/>
      <c r="G1926" s="72" t="s">
        <v>2891</v>
      </c>
      <c r="H1926" s="72" t="s">
        <v>2311</v>
      </c>
      <c r="I1926" s="72" t="s">
        <v>54</v>
      </c>
      <c r="J1926" s="76">
        <v>420.0</v>
      </c>
      <c r="K1926" s="79"/>
      <c r="L1926" s="75"/>
    </row>
    <row r="1927">
      <c r="A1927" s="46">
        <v>2186.0</v>
      </c>
      <c r="B1927" s="73" t="s">
        <v>2904</v>
      </c>
      <c r="C1927" s="159">
        <v>45839.0</v>
      </c>
      <c r="D1927" s="78" t="s">
        <v>2289</v>
      </c>
      <c r="E1927" s="72"/>
      <c r="F1927" s="9"/>
      <c r="G1927" s="72" t="s">
        <v>2891</v>
      </c>
      <c r="H1927" s="72" t="s">
        <v>2311</v>
      </c>
      <c r="I1927" s="72" t="s">
        <v>54</v>
      </c>
      <c r="J1927" s="76">
        <v>420.0</v>
      </c>
      <c r="K1927" s="79"/>
      <c r="L1927" s="75"/>
    </row>
    <row r="1928">
      <c r="A1928" s="46">
        <v>2187.0</v>
      </c>
      <c r="B1928" s="73" t="s">
        <v>2905</v>
      </c>
      <c r="C1928" s="159">
        <v>45839.0</v>
      </c>
      <c r="D1928" s="78" t="s">
        <v>2735</v>
      </c>
      <c r="E1928" s="72"/>
      <c r="F1928" s="9"/>
      <c r="G1928" s="72" t="s">
        <v>2860</v>
      </c>
      <c r="H1928" s="72" t="s">
        <v>2311</v>
      </c>
      <c r="I1928" s="72" t="s">
        <v>54</v>
      </c>
      <c r="J1928" s="76">
        <v>300.0</v>
      </c>
      <c r="K1928" s="79"/>
      <c r="L1928" s="75"/>
    </row>
    <row r="1929">
      <c r="A1929" s="46">
        <v>2188.0</v>
      </c>
      <c r="B1929" s="73" t="s">
        <v>2906</v>
      </c>
      <c r="C1929" s="159">
        <v>45840.0</v>
      </c>
      <c r="D1929" s="78" t="s">
        <v>2289</v>
      </c>
      <c r="E1929" s="72"/>
      <c r="F1929" s="9"/>
      <c r="G1929" s="72" t="s">
        <v>2661</v>
      </c>
      <c r="H1929" s="72" t="s">
        <v>2311</v>
      </c>
      <c r="I1929" s="72" t="s">
        <v>54</v>
      </c>
      <c r="J1929" s="76">
        <v>125.0</v>
      </c>
      <c r="K1929" s="79"/>
      <c r="L1929" s="75"/>
    </row>
    <row r="1930">
      <c r="A1930" s="46">
        <v>2189.0</v>
      </c>
      <c r="B1930" s="73" t="s">
        <v>2907</v>
      </c>
      <c r="C1930" s="159">
        <v>45841.0</v>
      </c>
      <c r="D1930" s="78" t="s">
        <v>2713</v>
      </c>
      <c r="E1930" s="72"/>
      <c r="F1930" s="9"/>
      <c r="G1930" s="72" t="s">
        <v>1813</v>
      </c>
      <c r="H1930" s="72" t="s">
        <v>2311</v>
      </c>
      <c r="I1930" s="72" t="s">
        <v>54</v>
      </c>
      <c r="J1930" s="76">
        <v>420.0</v>
      </c>
      <c r="K1930" s="79"/>
      <c r="L1930" s="75"/>
    </row>
    <row r="1931">
      <c r="A1931" s="46">
        <v>2190.0</v>
      </c>
      <c r="B1931" s="73" t="s">
        <v>2908</v>
      </c>
      <c r="C1931" s="159">
        <v>45841.0</v>
      </c>
      <c r="D1931" s="78" t="s">
        <v>2735</v>
      </c>
      <c r="E1931" s="72"/>
      <c r="F1931" s="9"/>
      <c r="G1931" s="72" t="s">
        <v>2909</v>
      </c>
      <c r="H1931" s="72" t="s">
        <v>2311</v>
      </c>
      <c r="I1931" s="72" t="s">
        <v>54</v>
      </c>
      <c r="J1931" s="76">
        <v>420.0</v>
      </c>
      <c r="K1931" s="79"/>
      <c r="L1931" s="75"/>
    </row>
    <row r="1932">
      <c r="A1932" s="46">
        <v>2191.0</v>
      </c>
      <c r="B1932" s="73" t="s">
        <v>2910</v>
      </c>
      <c r="C1932" s="159">
        <v>45841.0</v>
      </c>
      <c r="D1932" s="78" t="s">
        <v>2278</v>
      </c>
      <c r="E1932" s="72"/>
      <c r="F1932" s="9"/>
      <c r="G1932" s="72" t="s">
        <v>2739</v>
      </c>
      <c r="H1932" s="72" t="s">
        <v>2311</v>
      </c>
      <c r="I1932" s="72" t="s">
        <v>54</v>
      </c>
      <c r="J1932" s="76">
        <v>420.0</v>
      </c>
      <c r="K1932" s="79"/>
      <c r="L1932" s="75"/>
    </row>
    <row r="1933">
      <c r="A1933" s="46">
        <v>2192.0</v>
      </c>
      <c r="B1933" s="73" t="s">
        <v>2911</v>
      </c>
      <c r="C1933" s="159">
        <v>45842.0</v>
      </c>
      <c r="D1933" s="78" t="s">
        <v>2289</v>
      </c>
      <c r="E1933" s="72"/>
      <c r="F1933" s="9"/>
      <c r="G1933" s="72" t="s">
        <v>2909</v>
      </c>
      <c r="H1933" s="72" t="s">
        <v>2311</v>
      </c>
      <c r="I1933" s="72" t="s">
        <v>54</v>
      </c>
      <c r="J1933" s="76">
        <v>420.0</v>
      </c>
      <c r="K1933" s="79"/>
      <c r="L1933" s="75"/>
    </row>
    <row r="1934">
      <c r="A1934" s="46">
        <v>2193.0</v>
      </c>
      <c r="B1934" s="73" t="s">
        <v>2912</v>
      </c>
      <c r="C1934" s="159">
        <v>45842.0</v>
      </c>
      <c r="D1934" s="78" t="s">
        <v>2735</v>
      </c>
      <c r="E1934" s="72"/>
      <c r="F1934" s="9"/>
      <c r="G1934" s="72" t="s">
        <v>1897</v>
      </c>
      <c r="H1934" s="72" t="s">
        <v>2311</v>
      </c>
      <c r="I1934" s="72" t="s">
        <v>54</v>
      </c>
      <c r="J1934" s="76">
        <v>300.0</v>
      </c>
      <c r="K1934" s="79"/>
      <c r="L1934" s="75"/>
    </row>
    <row r="1935">
      <c r="A1935" s="46">
        <v>2194.0</v>
      </c>
      <c r="B1935" s="73" t="s">
        <v>2913</v>
      </c>
      <c r="C1935" s="167">
        <v>45842.0</v>
      </c>
      <c r="D1935" s="78" t="s">
        <v>2289</v>
      </c>
      <c r="E1935" s="72"/>
      <c r="F1935" s="9"/>
      <c r="G1935" s="72" t="s">
        <v>53</v>
      </c>
      <c r="H1935" s="72" t="s">
        <v>2914</v>
      </c>
      <c r="I1935" s="72" t="s">
        <v>54</v>
      </c>
      <c r="J1935" s="76">
        <v>420.0</v>
      </c>
      <c r="K1935" s="79"/>
      <c r="L1935" s="75"/>
    </row>
    <row r="1936">
      <c r="A1936" s="46">
        <v>2195.0</v>
      </c>
      <c r="B1936" s="73" t="s">
        <v>2915</v>
      </c>
      <c r="C1936" s="89">
        <v>45905.0</v>
      </c>
      <c r="D1936" s="78" t="s">
        <v>2278</v>
      </c>
      <c r="E1936" s="72">
        <v>8.443582093E9</v>
      </c>
      <c r="F1936" s="9"/>
      <c r="G1936" s="72" t="s">
        <v>1813</v>
      </c>
      <c r="H1936" s="72" t="s">
        <v>2914</v>
      </c>
      <c r="I1936" s="72" t="s">
        <v>54</v>
      </c>
      <c r="J1936" s="76">
        <v>420.0</v>
      </c>
      <c r="K1936" s="79"/>
      <c r="L1936" s="75"/>
    </row>
    <row r="1937">
      <c r="A1937" s="46">
        <v>2196.0</v>
      </c>
      <c r="B1937" s="73" t="s">
        <v>2916</v>
      </c>
      <c r="C1937" s="168"/>
      <c r="D1937" s="78" t="s">
        <v>2289</v>
      </c>
      <c r="E1937" s="72"/>
      <c r="F1937" s="9"/>
      <c r="G1937" s="72" t="s">
        <v>2917</v>
      </c>
      <c r="H1937" s="72" t="s">
        <v>2914</v>
      </c>
      <c r="I1937" s="72" t="s">
        <v>54</v>
      </c>
      <c r="J1937" s="79"/>
      <c r="K1937" s="79"/>
      <c r="L1937" s="75"/>
    </row>
    <row r="1938">
      <c r="A1938" s="46">
        <v>2197.0</v>
      </c>
      <c r="B1938" s="73" t="s">
        <v>2918</v>
      </c>
      <c r="C1938" s="168"/>
      <c r="D1938" s="78" t="s">
        <v>2289</v>
      </c>
      <c r="E1938" s="72"/>
      <c r="F1938" s="9"/>
      <c r="G1938" s="72" t="s">
        <v>2917</v>
      </c>
      <c r="H1938" s="72" t="s">
        <v>2914</v>
      </c>
      <c r="I1938" s="72" t="s">
        <v>54</v>
      </c>
      <c r="J1938" s="79"/>
      <c r="K1938" s="79"/>
      <c r="L1938" s="75"/>
    </row>
    <row r="1939">
      <c r="A1939" s="46">
        <v>2198.0</v>
      </c>
      <c r="B1939" s="169" t="s">
        <v>2919</v>
      </c>
      <c r="C1939" s="170"/>
      <c r="D1939" s="78" t="s">
        <v>2289</v>
      </c>
      <c r="E1939" s="72"/>
      <c r="F1939" s="9"/>
      <c r="G1939" s="72" t="s">
        <v>2917</v>
      </c>
      <c r="H1939" s="72" t="s">
        <v>2914</v>
      </c>
      <c r="I1939" s="72" t="s">
        <v>54</v>
      </c>
      <c r="J1939" s="79"/>
      <c r="K1939" s="79"/>
      <c r="L1939" s="75"/>
    </row>
    <row r="1940">
      <c r="A1940" s="46">
        <v>2199.0</v>
      </c>
      <c r="B1940" s="132" t="s">
        <v>2920</v>
      </c>
      <c r="C1940" s="170"/>
      <c r="D1940" s="78" t="s">
        <v>2713</v>
      </c>
      <c r="E1940" s="72"/>
      <c r="F1940" s="9"/>
      <c r="G1940" s="72" t="s">
        <v>2531</v>
      </c>
      <c r="H1940" s="72" t="s">
        <v>2914</v>
      </c>
      <c r="I1940" s="72" t="s">
        <v>54</v>
      </c>
      <c r="J1940" s="79"/>
      <c r="K1940" s="79"/>
      <c r="L1940" s="75"/>
    </row>
    <row r="1941">
      <c r="A1941" s="46">
        <v>2200.0</v>
      </c>
      <c r="B1941" s="132" t="s">
        <v>2921</v>
      </c>
      <c r="C1941" s="170"/>
      <c r="D1941" s="78" t="s">
        <v>2713</v>
      </c>
      <c r="E1941" s="72"/>
      <c r="F1941" s="9"/>
      <c r="G1941" s="72" t="s">
        <v>2752</v>
      </c>
      <c r="H1941" s="72" t="s">
        <v>2914</v>
      </c>
      <c r="I1941" s="72" t="s">
        <v>54</v>
      </c>
      <c r="J1941" s="79"/>
      <c r="K1941" s="79"/>
      <c r="L1941" s="75"/>
    </row>
    <row r="1942">
      <c r="A1942" s="46">
        <v>2201.0</v>
      </c>
      <c r="B1942" s="171" t="s">
        <v>2922</v>
      </c>
      <c r="C1942" s="172"/>
      <c r="D1942" s="78" t="s">
        <v>2713</v>
      </c>
      <c r="E1942" s="72"/>
      <c r="F1942" s="9"/>
      <c r="G1942" s="72" t="s">
        <v>1813</v>
      </c>
      <c r="H1942" s="72" t="s">
        <v>2914</v>
      </c>
      <c r="I1942" s="72" t="s">
        <v>54</v>
      </c>
      <c r="J1942" s="79"/>
      <c r="K1942" s="79"/>
      <c r="L1942" s="75"/>
    </row>
    <row r="1943">
      <c r="A1943" s="46">
        <v>2202.0</v>
      </c>
      <c r="B1943" s="73" t="s">
        <v>2923</v>
      </c>
      <c r="C1943" s="168"/>
      <c r="D1943" s="78" t="s">
        <v>2713</v>
      </c>
      <c r="E1943" s="72"/>
      <c r="F1943" s="9"/>
      <c r="G1943" s="72" t="s">
        <v>1813</v>
      </c>
      <c r="H1943" s="72" t="s">
        <v>2914</v>
      </c>
      <c r="I1943" s="72" t="s">
        <v>54</v>
      </c>
      <c r="J1943" s="79"/>
      <c r="K1943" s="79"/>
      <c r="L1943" s="75"/>
    </row>
    <row r="1944">
      <c r="A1944" s="46">
        <v>2203.0</v>
      </c>
      <c r="B1944" s="173" t="s">
        <v>2924</v>
      </c>
      <c r="C1944" s="168"/>
      <c r="D1944" s="78" t="s">
        <v>2278</v>
      </c>
      <c r="E1944" s="72"/>
      <c r="F1944" s="9"/>
      <c r="G1944" s="72" t="s">
        <v>2739</v>
      </c>
      <c r="H1944" s="72" t="s">
        <v>2914</v>
      </c>
      <c r="I1944" s="72" t="s">
        <v>54</v>
      </c>
      <c r="J1944" s="79"/>
      <c r="K1944" s="79"/>
      <c r="L1944" s="75"/>
    </row>
    <row r="1945">
      <c r="A1945" s="46">
        <v>2204.0</v>
      </c>
      <c r="B1945" s="173" t="s">
        <v>2925</v>
      </c>
      <c r="C1945" s="168"/>
      <c r="D1945" s="78" t="s">
        <v>2289</v>
      </c>
      <c r="E1945" s="72"/>
      <c r="F1945" s="9"/>
      <c r="G1945" s="72" t="s">
        <v>2661</v>
      </c>
      <c r="H1945" s="72" t="s">
        <v>2914</v>
      </c>
      <c r="I1945" s="72" t="s">
        <v>54</v>
      </c>
      <c r="J1945" s="79"/>
      <c r="K1945" s="79"/>
      <c r="L1945" s="75"/>
    </row>
    <row r="1946">
      <c r="A1946" s="46">
        <v>2205.0</v>
      </c>
      <c r="B1946" s="173" t="s">
        <v>2926</v>
      </c>
      <c r="C1946" s="168"/>
      <c r="D1946" s="78" t="s">
        <v>2289</v>
      </c>
      <c r="E1946" s="72"/>
      <c r="F1946" s="9"/>
      <c r="G1946" s="72" t="s">
        <v>2917</v>
      </c>
      <c r="H1946" s="72" t="s">
        <v>2914</v>
      </c>
      <c r="I1946" s="72" t="s">
        <v>1962</v>
      </c>
      <c r="J1946" s="79"/>
      <c r="K1946" s="79"/>
      <c r="L1946" s="75"/>
    </row>
    <row r="1947">
      <c r="A1947" s="46">
        <v>2206.0</v>
      </c>
      <c r="B1947" s="173" t="s">
        <v>2927</v>
      </c>
      <c r="C1947" s="168"/>
      <c r="D1947" s="78" t="s">
        <v>2289</v>
      </c>
      <c r="E1947" s="72"/>
      <c r="F1947" s="9"/>
      <c r="G1947" s="72" t="s">
        <v>2917</v>
      </c>
      <c r="H1947" s="72" t="s">
        <v>2914</v>
      </c>
      <c r="I1947" s="72" t="s">
        <v>54</v>
      </c>
      <c r="J1947" s="79"/>
      <c r="K1947" s="79"/>
      <c r="L1947" s="75"/>
    </row>
    <row r="1948">
      <c r="A1948" s="46">
        <v>2207.0</v>
      </c>
      <c r="B1948" s="173" t="s">
        <v>2928</v>
      </c>
      <c r="C1948" s="168"/>
      <c r="D1948" s="78" t="s">
        <v>2278</v>
      </c>
      <c r="E1948" s="72"/>
      <c r="F1948" s="9"/>
      <c r="G1948" s="72" t="s">
        <v>1897</v>
      </c>
      <c r="H1948" s="72" t="s">
        <v>2914</v>
      </c>
      <c r="I1948" s="72" t="s">
        <v>54</v>
      </c>
      <c r="J1948" s="79"/>
      <c r="K1948" s="79"/>
      <c r="L1948" s="75"/>
    </row>
    <row r="1949">
      <c r="A1949" s="46">
        <v>2208.0</v>
      </c>
      <c r="B1949" s="173" t="s">
        <v>2929</v>
      </c>
      <c r="C1949" s="168"/>
      <c r="D1949" s="78" t="s">
        <v>2278</v>
      </c>
      <c r="E1949" s="72"/>
      <c r="F1949" s="9"/>
      <c r="G1949" s="72" t="s">
        <v>1897</v>
      </c>
      <c r="H1949" s="72" t="s">
        <v>2914</v>
      </c>
      <c r="I1949" s="72" t="s">
        <v>54</v>
      </c>
      <c r="J1949" s="79"/>
      <c r="K1949" s="79"/>
      <c r="L1949" s="75"/>
    </row>
    <row r="1950">
      <c r="A1950" s="46">
        <v>2209.0</v>
      </c>
      <c r="B1950" s="173" t="s">
        <v>2930</v>
      </c>
      <c r="C1950" s="168"/>
      <c r="D1950" s="78" t="s">
        <v>2713</v>
      </c>
      <c r="E1950" s="72"/>
      <c r="F1950" s="9"/>
      <c r="G1950" s="72" t="s">
        <v>2752</v>
      </c>
      <c r="H1950" s="72" t="s">
        <v>2914</v>
      </c>
      <c r="I1950" s="72" t="s">
        <v>54</v>
      </c>
      <c r="J1950" s="79"/>
      <c r="K1950" s="79"/>
      <c r="L1950" s="75"/>
    </row>
    <row r="1951">
      <c r="A1951" s="46">
        <v>2210.0</v>
      </c>
      <c r="B1951" s="173" t="s">
        <v>2931</v>
      </c>
      <c r="C1951" s="168"/>
      <c r="D1951" s="78" t="s">
        <v>2278</v>
      </c>
      <c r="E1951" s="72"/>
      <c r="F1951" s="9"/>
      <c r="G1951" s="72" t="s">
        <v>1897</v>
      </c>
      <c r="H1951" s="72" t="s">
        <v>2914</v>
      </c>
      <c r="I1951" s="72" t="s">
        <v>54</v>
      </c>
      <c r="J1951" s="79"/>
      <c r="K1951" s="79"/>
      <c r="L1951" s="75"/>
    </row>
    <row r="1952">
      <c r="A1952" s="46">
        <v>2211.0</v>
      </c>
      <c r="B1952" s="173" t="s">
        <v>2932</v>
      </c>
      <c r="C1952" s="168"/>
      <c r="D1952" s="78" t="s">
        <v>2278</v>
      </c>
      <c r="E1952" s="72"/>
      <c r="F1952" s="9"/>
      <c r="G1952" s="72" t="s">
        <v>1897</v>
      </c>
      <c r="H1952" s="72" t="s">
        <v>2914</v>
      </c>
      <c r="I1952" s="72" t="s">
        <v>54</v>
      </c>
      <c r="J1952" s="79"/>
      <c r="K1952" s="79"/>
      <c r="L1952" s="75"/>
    </row>
    <row r="1953">
      <c r="A1953" s="46">
        <v>2212.0</v>
      </c>
      <c r="B1953" s="173" t="s">
        <v>2933</v>
      </c>
      <c r="C1953" s="168"/>
      <c r="D1953" s="78" t="s">
        <v>2289</v>
      </c>
      <c r="E1953" s="72"/>
      <c r="F1953" s="9"/>
      <c r="G1953" s="72" t="s">
        <v>53</v>
      </c>
      <c r="H1953" s="72" t="s">
        <v>2914</v>
      </c>
      <c r="I1953" s="72" t="s">
        <v>54</v>
      </c>
      <c r="J1953" s="79"/>
      <c r="K1953" s="79"/>
      <c r="L1953" s="75"/>
    </row>
    <row r="1954">
      <c r="A1954" s="46">
        <v>2213.0</v>
      </c>
      <c r="B1954" s="173" t="s">
        <v>2934</v>
      </c>
      <c r="C1954" s="168"/>
      <c r="D1954" s="78" t="s">
        <v>2289</v>
      </c>
      <c r="E1954" s="72"/>
      <c r="F1954" s="9"/>
      <c r="G1954" s="72" t="s">
        <v>53</v>
      </c>
      <c r="H1954" s="72" t="s">
        <v>2914</v>
      </c>
      <c r="I1954" s="72" t="s">
        <v>54</v>
      </c>
      <c r="J1954" s="79"/>
      <c r="K1954" s="79"/>
      <c r="L1954" s="75"/>
    </row>
    <row r="1955">
      <c r="A1955" s="46">
        <v>2214.0</v>
      </c>
      <c r="B1955" s="173" t="s">
        <v>2935</v>
      </c>
      <c r="C1955" s="168"/>
      <c r="D1955" s="78" t="s">
        <v>2278</v>
      </c>
      <c r="E1955" s="72"/>
      <c r="F1955" s="9"/>
      <c r="G1955" s="72" t="s">
        <v>2697</v>
      </c>
      <c r="H1955" s="72" t="s">
        <v>209</v>
      </c>
      <c r="I1955" s="72" t="s">
        <v>54</v>
      </c>
      <c r="J1955" s="79"/>
      <c r="K1955" s="79"/>
      <c r="L1955" s="75"/>
    </row>
    <row r="1956">
      <c r="A1956" s="46">
        <v>2215.0</v>
      </c>
      <c r="B1956" s="173" t="s">
        <v>2936</v>
      </c>
      <c r="C1956" s="168"/>
      <c r="D1956" s="78" t="s">
        <v>2278</v>
      </c>
      <c r="E1956" s="72"/>
      <c r="F1956" s="9"/>
      <c r="G1956" s="72" t="s">
        <v>2860</v>
      </c>
      <c r="H1956" s="72" t="s">
        <v>2914</v>
      </c>
      <c r="I1956" s="72" t="s">
        <v>54</v>
      </c>
      <c r="J1956" s="79"/>
      <c r="K1956" s="79"/>
      <c r="L1956" s="75"/>
    </row>
    <row r="1957">
      <c r="A1957" s="46">
        <v>2216.0</v>
      </c>
      <c r="B1957" s="173" t="s">
        <v>2937</v>
      </c>
      <c r="C1957" s="168"/>
      <c r="D1957" s="78" t="s">
        <v>2289</v>
      </c>
      <c r="E1957" s="72"/>
      <c r="F1957" s="9"/>
      <c r="G1957" s="72" t="s">
        <v>2545</v>
      </c>
      <c r="H1957" s="72" t="s">
        <v>2914</v>
      </c>
      <c r="I1957" s="72" t="s">
        <v>54</v>
      </c>
      <c r="J1957" s="79"/>
      <c r="K1957" s="79"/>
      <c r="L1957" s="75"/>
    </row>
    <row r="1958">
      <c r="A1958" s="46">
        <v>2217.0</v>
      </c>
      <c r="B1958" s="173" t="s">
        <v>2938</v>
      </c>
      <c r="C1958" s="168"/>
      <c r="D1958" s="78" t="s">
        <v>2713</v>
      </c>
      <c r="E1958" s="72"/>
      <c r="F1958" s="9"/>
      <c r="G1958" s="72" t="s">
        <v>1813</v>
      </c>
      <c r="H1958" s="72" t="s">
        <v>2914</v>
      </c>
      <c r="I1958" s="72" t="s">
        <v>54</v>
      </c>
      <c r="J1958" s="79"/>
      <c r="K1958" s="79"/>
      <c r="L1958" s="75"/>
    </row>
    <row r="1959">
      <c r="A1959" s="46">
        <v>2218.0</v>
      </c>
      <c r="B1959" s="173" t="s">
        <v>2939</v>
      </c>
      <c r="C1959" s="174">
        <v>45933.0</v>
      </c>
      <c r="D1959" s="78" t="s">
        <v>2278</v>
      </c>
      <c r="E1959" s="72"/>
      <c r="F1959" s="9"/>
      <c r="G1959" s="72" t="s">
        <v>1897</v>
      </c>
      <c r="H1959" s="72" t="s">
        <v>2914</v>
      </c>
      <c r="I1959" s="72" t="s">
        <v>54</v>
      </c>
      <c r="J1959" s="76">
        <v>400.0</v>
      </c>
      <c r="K1959" s="79"/>
      <c r="L1959" s="75"/>
    </row>
    <row r="1960">
      <c r="A1960" s="46">
        <v>2219.0</v>
      </c>
      <c r="B1960" s="173" t="s">
        <v>2940</v>
      </c>
      <c r="C1960" s="168"/>
      <c r="D1960" s="78" t="s">
        <v>2278</v>
      </c>
      <c r="E1960" s="72"/>
      <c r="F1960" s="9"/>
      <c r="G1960" s="72" t="s">
        <v>1897</v>
      </c>
      <c r="H1960" s="72" t="s">
        <v>2914</v>
      </c>
      <c r="I1960" s="72" t="s">
        <v>54</v>
      </c>
      <c r="J1960" s="76">
        <v>420.0</v>
      </c>
      <c r="K1960" s="79"/>
      <c r="L1960" s="75"/>
    </row>
    <row r="1961">
      <c r="A1961" s="46">
        <v>2220.0</v>
      </c>
      <c r="B1961" s="173" t="s">
        <v>2941</v>
      </c>
      <c r="C1961" s="168"/>
      <c r="D1961" s="78" t="s">
        <v>2735</v>
      </c>
      <c r="E1961" s="72"/>
      <c r="F1961" s="9"/>
      <c r="H1961" s="72" t="s">
        <v>2914</v>
      </c>
      <c r="I1961" s="72" t="s">
        <v>54</v>
      </c>
      <c r="J1961" s="76">
        <v>420.0</v>
      </c>
      <c r="K1961" s="79"/>
      <c r="L1961" s="75"/>
    </row>
    <row r="1962">
      <c r="A1962" s="46">
        <v>2221.0</v>
      </c>
      <c r="B1962" s="173" t="s">
        <v>2942</v>
      </c>
      <c r="C1962" s="174">
        <v>45934.0</v>
      </c>
      <c r="D1962" s="78" t="s">
        <v>2289</v>
      </c>
      <c r="E1962" s="72">
        <v>8.441295999E9</v>
      </c>
      <c r="F1962" s="9"/>
      <c r="G1962" s="72" t="s">
        <v>53</v>
      </c>
      <c r="H1962" s="72" t="s">
        <v>2721</v>
      </c>
      <c r="I1962" s="72" t="s">
        <v>54</v>
      </c>
      <c r="J1962" s="76">
        <v>420.0</v>
      </c>
      <c r="K1962" s="79"/>
      <c r="L1962" s="75"/>
    </row>
    <row r="1963">
      <c r="A1963" s="46">
        <v>2222.0</v>
      </c>
      <c r="B1963" s="173" t="s">
        <v>2943</v>
      </c>
      <c r="C1963" s="174">
        <v>45934.0</v>
      </c>
      <c r="D1963" s="78" t="s">
        <v>2289</v>
      </c>
      <c r="E1963" s="72">
        <v>8.441848356E9</v>
      </c>
      <c r="F1963" s="9"/>
      <c r="G1963" s="72" t="s">
        <v>901</v>
      </c>
      <c r="H1963" s="72" t="s">
        <v>209</v>
      </c>
      <c r="I1963" s="72" t="s">
        <v>54</v>
      </c>
      <c r="J1963" s="76">
        <v>480.0</v>
      </c>
      <c r="K1963" s="79"/>
      <c r="L1963" s="75"/>
    </row>
    <row r="1964">
      <c r="A1964" s="46">
        <v>2223.0</v>
      </c>
      <c r="B1964" s="173" t="s">
        <v>2944</v>
      </c>
      <c r="C1964" s="168"/>
      <c r="D1964" s="78" t="s">
        <v>2289</v>
      </c>
      <c r="E1964" s="72"/>
      <c r="F1964" s="9"/>
      <c r="G1964" s="72" t="s">
        <v>1813</v>
      </c>
      <c r="H1964" s="72" t="s">
        <v>40</v>
      </c>
      <c r="I1964" s="72" t="s">
        <v>54</v>
      </c>
      <c r="J1964" s="76">
        <v>350.0</v>
      </c>
      <c r="K1964" s="79"/>
      <c r="L1964" s="75"/>
    </row>
    <row r="1965">
      <c r="A1965" s="46">
        <v>2224.0</v>
      </c>
      <c r="B1965" s="173" t="s">
        <v>2945</v>
      </c>
      <c r="C1965" s="168"/>
      <c r="D1965" s="78" t="s">
        <v>2278</v>
      </c>
      <c r="E1965" s="72"/>
      <c r="F1965" s="9"/>
      <c r="G1965" s="72" t="s">
        <v>901</v>
      </c>
      <c r="H1965" s="72" t="s">
        <v>229</v>
      </c>
      <c r="I1965" s="72" t="s">
        <v>54</v>
      </c>
      <c r="J1965" s="76">
        <v>550.0</v>
      </c>
      <c r="K1965" s="79"/>
      <c r="L1965" s="75"/>
    </row>
    <row r="1966">
      <c r="A1966" s="46">
        <v>2225.0</v>
      </c>
      <c r="B1966" s="173" t="s">
        <v>2946</v>
      </c>
      <c r="C1966" s="168"/>
      <c r="D1966" s="78" t="s">
        <v>2278</v>
      </c>
      <c r="E1966" s="72"/>
      <c r="F1966" s="9"/>
      <c r="G1966" s="72" t="s">
        <v>901</v>
      </c>
      <c r="H1966" s="72" t="s">
        <v>70</v>
      </c>
      <c r="I1966" s="72" t="s">
        <v>54</v>
      </c>
      <c r="J1966" s="76">
        <v>480.0</v>
      </c>
      <c r="K1966" s="79"/>
      <c r="L1966" s="75"/>
    </row>
    <row r="1967">
      <c r="A1967" s="46">
        <v>2226.0</v>
      </c>
      <c r="B1967" s="173" t="s">
        <v>2947</v>
      </c>
      <c r="C1967" s="168"/>
      <c r="D1967" s="78" t="s">
        <v>2735</v>
      </c>
      <c r="E1967" s="72"/>
      <c r="F1967" s="9"/>
      <c r="G1967" s="72" t="s">
        <v>1813</v>
      </c>
      <c r="H1967" s="72" t="s">
        <v>2914</v>
      </c>
      <c r="I1967" s="72" t="s">
        <v>54</v>
      </c>
      <c r="J1967" s="76">
        <v>420.0</v>
      </c>
      <c r="K1967" s="79"/>
      <c r="L1967" s="75"/>
    </row>
    <row r="1968">
      <c r="A1968" s="46">
        <v>2227.0</v>
      </c>
      <c r="B1968" s="175" t="s">
        <v>2948</v>
      </c>
      <c r="C1968" s="168"/>
      <c r="D1968" s="78" t="s">
        <v>2378</v>
      </c>
      <c r="E1968" s="72"/>
      <c r="F1968" s="9"/>
      <c r="G1968" s="72" t="s">
        <v>901</v>
      </c>
      <c r="H1968" s="72" t="s">
        <v>40</v>
      </c>
      <c r="I1968" s="72" t="s">
        <v>54</v>
      </c>
      <c r="J1968" s="76">
        <v>520.0</v>
      </c>
      <c r="K1968" s="79"/>
      <c r="L1968" s="75"/>
    </row>
    <row r="1969">
      <c r="A1969" s="46">
        <v>2228.0</v>
      </c>
      <c r="B1969" s="176" t="s">
        <v>2949</v>
      </c>
      <c r="C1969" s="168"/>
      <c r="D1969" s="78" t="s">
        <v>2289</v>
      </c>
      <c r="E1969" s="72"/>
      <c r="F1969" s="9"/>
      <c r="G1969" s="72" t="s">
        <v>2661</v>
      </c>
      <c r="H1969" s="72" t="s">
        <v>2914</v>
      </c>
      <c r="I1969" s="72" t="s">
        <v>1962</v>
      </c>
      <c r="J1969" s="76">
        <v>0.0</v>
      </c>
      <c r="K1969" s="79"/>
      <c r="L1969" s="75"/>
    </row>
    <row r="1970">
      <c r="A1970" s="46">
        <v>2229.0</v>
      </c>
      <c r="B1970" s="176" t="s">
        <v>2950</v>
      </c>
      <c r="C1970" s="168"/>
      <c r="D1970" s="78" t="s">
        <v>2278</v>
      </c>
      <c r="E1970" s="72"/>
      <c r="F1970" s="9"/>
      <c r="G1970" s="72" t="s">
        <v>1813</v>
      </c>
      <c r="H1970" s="72" t="s">
        <v>2914</v>
      </c>
      <c r="I1970" s="72" t="s">
        <v>54</v>
      </c>
      <c r="J1970" s="76">
        <v>420.0</v>
      </c>
      <c r="K1970" s="79"/>
      <c r="L1970" s="75"/>
    </row>
    <row r="1971">
      <c r="A1971" s="46">
        <v>2230.0</v>
      </c>
      <c r="B1971" s="176" t="s">
        <v>2951</v>
      </c>
      <c r="C1971" s="168"/>
      <c r="D1971" s="78" t="s">
        <v>2278</v>
      </c>
      <c r="E1971" s="72"/>
      <c r="F1971" s="9"/>
      <c r="G1971" s="72" t="s">
        <v>901</v>
      </c>
      <c r="H1971" s="72" t="s">
        <v>2914</v>
      </c>
      <c r="I1971" s="72" t="s">
        <v>54</v>
      </c>
      <c r="J1971" s="76">
        <v>260.0</v>
      </c>
      <c r="K1971" s="79"/>
      <c r="L1971" s="75"/>
    </row>
    <row r="1972">
      <c r="A1972" s="46">
        <v>2231.0</v>
      </c>
      <c r="B1972" s="176" t="s">
        <v>2952</v>
      </c>
      <c r="C1972" s="168"/>
      <c r="D1972" s="78" t="s">
        <v>2289</v>
      </c>
      <c r="E1972" s="72"/>
      <c r="F1972" s="9"/>
      <c r="G1972" s="72" t="s">
        <v>2661</v>
      </c>
      <c r="H1972" s="72" t="s">
        <v>2914</v>
      </c>
      <c r="I1972" s="72" t="s">
        <v>54</v>
      </c>
      <c r="J1972" s="76">
        <v>420.0</v>
      </c>
      <c r="K1972" s="79"/>
      <c r="L1972" s="75"/>
    </row>
    <row r="1973">
      <c r="A1973" s="46">
        <v>2232.0</v>
      </c>
      <c r="B1973" s="176" t="s">
        <v>2953</v>
      </c>
      <c r="C1973" s="168"/>
      <c r="D1973" s="78" t="s">
        <v>2289</v>
      </c>
      <c r="E1973" s="72"/>
      <c r="F1973" s="9"/>
      <c r="G1973" s="72" t="s">
        <v>2561</v>
      </c>
      <c r="H1973" s="72" t="s">
        <v>70</v>
      </c>
      <c r="I1973" s="72" t="s">
        <v>54</v>
      </c>
      <c r="J1973" s="76">
        <v>420.0</v>
      </c>
      <c r="K1973" s="79"/>
      <c r="L1973" s="75"/>
    </row>
    <row r="1974">
      <c r="A1974" s="46">
        <v>2233.0</v>
      </c>
      <c r="B1974" s="176" t="s">
        <v>2954</v>
      </c>
      <c r="C1974" s="168"/>
      <c r="D1974" s="78" t="s">
        <v>2278</v>
      </c>
      <c r="E1974" s="72"/>
      <c r="F1974" s="9"/>
      <c r="G1974" s="72" t="s">
        <v>901</v>
      </c>
      <c r="H1974" s="72" t="s">
        <v>2914</v>
      </c>
      <c r="I1974" s="72" t="s">
        <v>54</v>
      </c>
      <c r="J1974" s="76">
        <v>420.0</v>
      </c>
      <c r="K1974" s="79"/>
      <c r="L1974" s="75"/>
    </row>
    <row r="1975">
      <c r="A1975" s="46">
        <v>2234.0</v>
      </c>
      <c r="B1975" s="176" t="s">
        <v>2955</v>
      </c>
      <c r="C1975" s="168"/>
      <c r="D1975" s="78" t="s">
        <v>2289</v>
      </c>
      <c r="E1975" s="72"/>
      <c r="F1975" s="9"/>
      <c r="G1975" s="72" t="s">
        <v>2661</v>
      </c>
      <c r="H1975" s="72" t="s">
        <v>2914</v>
      </c>
      <c r="I1975" s="72" t="s">
        <v>1962</v>
      </c>
      <c r="J1975" s="76">
        <v>0.0</v>
      </c>
      <c r="K1975" s="79"/>
      <c r="L1975" s="75"/>
    </row>
    <row r="1976">
      <c r="A1976" s="46">
        <v>2235.0</v>
      </c>
      <c r="B1976" s="176" t="s">
        <v>2956</v>
      </c>
      <c r="C1976" s="168"/>
      <c r="D1976" s="78" t="s">
        <v>2289</v>
      </c>
      <c r="E1976" s="72"/>
      <c r="F1976" s="9"/>
      <c r="G1976" s="72" t="s">
        <v>2909</v>
      </c>
      <c r="H1976" s="72" t="s">
        <v>2914</v>
      </c>
      <c r="I1976" s="72" t="s">
        <v>54</v>
      </c>
      <c r="J1976" s="76">
        <v>400.0</v>
      </c>
      <c r="K1976" s="79"/>
      <c r="L1976" s="75"/>
    </row>
    <row r="1977">
      <c r="A1977" s="46">
        <v>2236.0</v>
      </c>
      <c r="B1977" s="176" t="s">
        <v>2957</v>
      </c>
      <c r="C1977" s="168"/>
      <c r="D1977" s="78" t="s">
        <v>2289</v>
      </c>
      <c r="E1977" s="72"/>
      <c r="F1977" s="9"/>
      <c r="G1977" s="72" t="s">
        <v>2891</v>
      </c>
      <c r="H1977" s="72" t="s">
        <v>2914</v>
      </c>
      <c r="I1977" s="72" t="s">
        <v>1962</v>
      </c>
      <c r="J1977" s="76">
        <v>0.0</v>
      </c>
      <c r="K1977" s="79"/>
      <c r="L1977" s="75"/>
    </row>
    <row r="1978">
      <c r="A1978" s="46">
        <v>2237.0</v>
      </c>
      <c r="B1978" s="176" t="s">
        <v>2958</v>
      </c>
      <c r="C1978" s="168"/>
      <c r="D1978" s="78" t="s">
        <v>2278</v>
      </c>
      <c r="E1978" s="72"/>
      <c r="F1978" s="9"/>
      <c r="G1978" s="72" t="s">
        <v>2752</v>
      </c>
      <c r="H1978" s="72" t="s">
        <v>209</v>
      </c>
      <c r="I1978" s="72" t="s">
        <v>54</v>
      </c>
      <c r="J1978" s="76">
        <v>350.0</v>
      </c>
      <c r="K1978" s="79"/>
      <c r="L1978" s="75"/>
    </row>
    <row r="1979">
      <c r="A1979" s="46">
        <v>2238.0</v>
      </c>
      <c r="B1979" s="176" t="s">
        <v>2959</v>
      </c>
      <c r="C1979" s="168"/>
      <c r="D1979" s="78" t="s">
        <v>2278</v>
      </c>
      <c r="E1979" s="72"/>
      <c r="F1979" s="9"/>
      <c r="G1979" s="72" t="s">
        <v>2860</v>
      </c>
      <c r="H1979" s="72" t="s">
        <v>2914</v>
      </c>
      <c r="I1979" s="72" t="s">
        <v>54</v>
      </c>
      <c r="J1979" s="76">
        <v>420.0</v>
      </c>
      <c r="K1979" s="79"/>
      <c r="L1979" s="75"/>
    </row>
    <row r="1980">
      <c r="A1980" s="46">
        <v>2239.0</v>
      </c>
      <c r="B1980" s="176" t="s">
        <v>2960</v>
      </c>
      <c r="C1980" s="168"/>
      <c r="D1980" s="78" t="s">
        <v>2278</v>
      </c>
      <c r="E1980" s="72"/>
      <c r="F1980" s="9"/>
      <c r="G1980" s="72" t="s">
        <v>2752</v>
      </c>
      <c r="H1980" s="72" t="s">
        <v>209</v>
      </c>
      <c r="I1980" s="72" t="s">
        <v>54</v>
      </c>
      <c r="J1980" s="76">
        <v>420.0</v>
      </c>
      <c r="K1980" s="79"/>
      <c r="L1980" s="75"/>
    </row>
    <row r="1981">
      <c r="A1981" s="46">
        <v>2240.0</v>
      </c>
      <c r="B1981" s="176" t="s">
        <v>2961</v>
      </c>
      <c r="C1981" s="168"/>
      <c r="D1981" s="78" t="s">
        <v>2278</v>
      </c>
      <c r="E1981" s="72"/>
      <c r="F1981" s="9"/>
      <c r="G1981" s="72" t="s">
        <v>2752</v>
      </c>
      <c r="H1981" s="72" t="s">
        <v>2914</v>
      </c>
      <c r="I1981" s="72" t="s">
        <v>54</v>
      </c>
      <c r="J1981" s="76">
        <v>420.0</v>
      </c>
      <c r="K1981" s="79"/>
      <c r="L1981" s="75"/>
    </row>
    <row r="1982">
      <c r="A1982" s="46">
        <v>2241.0</v>
      </c>
      <c r="B1982" s="176" t="s">
        <v>2962</v>
      </c>
      <c r="C1982" s="168"/>
      <c r="D1982" s="78" t="s">
        <v>2289</v>
      </c>
      <c r="E1982" s="72"/>
      <c r="F1982" s="9"/>
      <c r="G1982" s="72" t="s">
        <v>53</v>
      </c>
      <c r="H1982" s="72" t="s">
        <v>2914</v>
      </c>
      <c r="I1982" s="72" t="s">
        <v>54</v>
      </c>
      <c r="J1982" s="76">
        <v>420.0</v>
      </c>
      <c r="K1982" s="79"/>
      <c r="L1982" s="75"/>
    </row>
    <row r="1983">
      <c r="A1983" s="46">
        <v>2242.0</v>
      </c>
      <c r="B1983" s="176" t="s">
        <v>2963</v>
      </c>
      <c r="C1983" s="168"/>
      <c r="D1983" s="78" t="s">
        <v>2289</v>
      </c>
      <c r="E1983" s="72"/>
      <c r="F1983" s="9"/>
      <c r="G1983" s="72" t="s">
        <v>2661</v>
      </c>
      <c r="H1983" s="72" t="s">
        <v>2914</v>
      </c>
      <c r="I1983" s="72" t="s">
        <v>1274</v>
      </c>
      <c r="J1983" s="76">
        <v>300.0</v>
      </c>
      <c r="K1983" s="79"/>
      <c r="L1983" s="75"/>
    </row>
    <row r="1984">
      <c r="A1984" s="46">
        <v>2243.0</v>
      </c>
      <c r="B1984" s="176" t="s">
        <v>2964</v>
      </c>
      <c r="C1984" s="168"/>
      <c r="D1984" s="78" t="s">
        <v>2289</v>
      </c>
      <c r="E1984" s="72"/>
      <c r="F1984" s="9"/>
      <c r="G1984" s="72" t="s">
        <v>53</v>
      </c>
      <c r="H1984" s="72" t="s">
        <v>2914</v>
      </c>
      <c r="I1984" s="72" t="s">
        <v>54</v>
      </c>
      <c r="J1984" s="76">
        <v>350.0</v>
      </c>
      <c r="K1984" s="79"/>
      <c r="L1984" s="75"/>
    </row>
    <row r="1985">
      <c r="A1985" s="46">
        <v>2244.0</v>
      </c>
      <c r="B1985" s="176" t="s">
        <v>2965</v>
      </c>
      <c r="C1985" s="168"/>
      <c r="D1985" s="78" t="s">
        <v>2289</v>
      </c>
      <c r="E1985" s="72"/>
      <c r="F1985" s="9"/>
      <c r="G1985" s="72" t="s">
        <v>2909</v>
      </c>
      <c r="H1985" s="72" t="s">
        <v>2914</v>
      </c>
      <c r="I1985" s="72" t="s">
        <v>54</v>
      </c>
      <c r="J1985" s="76">
        <v>420.0</v>
      </c>
      <c r="K1985" s="79"/>
      <c r="L1985" s="75"/>
    </row>
    <row r="1986">
      <c r="A1986" s="46">
        <v>2245.0</v>
      </c>
      <c r="B1986" s="176" t="s">
        <v>2966</v>
      </c>
      <c r="C1986" s="168"/>
      <c r="D1986" s="78" t="s">
        <v>2289</v>
      </c>
      <c r="E1986" s="72"/>
      <c r="F1986" s="9"/>
      <c r="G1986" s="72" t="s">
        <v>2917</v>
      </c>
      <c r="H1986" s="72" t="s">
        <v>2914</v>
      </c>
      <c r="I1986" s="72" t="s">
        <v>54</v>
      </c>
      <c r="J1986" s="76">
        <v>420.0</v>
      </c>
      <c r="K1986" s="79"/>
      <c r="L1986" s="75"/>
    </row>
    <row r="1987">
      <c r="A1987" s="46">
        <v>2246.0</v>
      </c>
      <c r="B1987" s="176" t="s">
        <v>2967</v>
      </c>
      <c r="C1987" s="168"/>
      <c r="D1987" s="78" t="s">
        <v>2278</v>
      </c>
      <c r="E1987" s="72"/>
      <c r="F1987" s="9"/>
      <c r="G1987" s="72" t="s">
        <v>2752</v>
      </c>
      <c r="H1987" s="72" t="s">
        <v>2914</v>
      </c>
      <c r="I1987" s="72" t="s">
        <v>54</v>
      </c>
      <c r="J1987" s="76">
        <v>420.0</v>
      </c>
      <c r="K1987" s="79"/>
      <c r="L1987" s="75"/>
    </row>
    <row r="1988">
      <c r="A1988" s="46">
        <v>2247.0</v>
      </c>
      <c r="B1988" s="176" t="s">
        <v>2968</v>
      </c>
      <c r="C1988" s="168"/>
      <c r="D1988" s="78" t="s">
        <v>2289</v>
      </c>
      <c r="E1988" s="72"/>
      <c r="F1988" s="9"/>
      <c r="G1988" s="72" t="s">
        <v>700</v>
      </c>
      <c r="H1988" s="72" t="s">
        <v>2969</v>
      </c>
      <c r="I1988" s="72" t="s">
        <v>54</v>
      </c>
      <c r="J1988" s="76">
        <v>650.0</v>
      </c>
      <c r="K1988" s="79"/>
      <c r="L1988" s="75"/>
    </row>
    <row r="1989">
      <c r="A1989" s="46">
        <v>2248.0</v>
      </c>
      <c r="B1989" s="176" t="s">
        <v>2970</v>
      </c>
      <c r="C1989" s="168"/>
      <c r="D1989" s="78" t="s">
        <v>2289</v>
      </c>
      <c r="E1989" s="72"/>
      <c r="F1989" s="9"/>
      <c r="G1989" s="72" t="s">
        <v>2891</v>
      </c>
      <c r="H1989" s="72" t="s">
        <v>2914</v>
      </c>
      <c r="I1989" s="72" t="s">
        <v>54</v>
      </c>
      <c r="J1989" s="76">
        <v>420.0</v>
      </c>
      <c r="K1989" s="79"/>
      <c r="L1989" s="75"/>
    </row>
    <row r="1990">
      <c r="A1990" s="46">
        <v>2249.0</v>
      </c>
      <c r="B1990" s="176" t="s">
        <v>2971</v>
      </c>
      <c r="C1990" s="168"/>
      <c r="D1990" s="78" t="s">
        <v>2289</v>
      </c>
      <c r="E1990" s="72"/>
      <c r="F1990" s="9"/>
      <c r="G1990" s="72" t="s">
        <v>2891</v>
      </c>
      <c r="H1990" s="72" t="s">
        <v>2914</v>
      </c>
      <c r="I1990" s="72" t="s">
        <v>54</v>
      </c>
      <c r="J1990" s="76">
        <v>420.0</v>
      </c>
      <c r="K1990" s="79"/>
      <c r="L1990" s="75"/>
    </row>
    <row r="1991">
      <c r="A1991" s="46">
        <v>2250.0</v>
      </c>
      <c r="B1991" s="176" t="s">
        <v>2972</v>
      </c>
      <c r="C1991" s="168"/>
      <c r="D1991" s="78" t="s">
        <v>2289</v>
      </c>
      <c r="E1991" s="72"/>
      <c r="F1991" s="9"/>
      <c r="G1991" s="72" t="s">
        <v>2891</v>
      </c>
      <c r="H1991" s="72" t="s">
        <v>2914</v>
      </c>
      <c r="I1991" s="72" t="s">
        <v>54</v>
      </c>
      <c r="J1991" s="76">
        <v>420.0</v>
      </c>
      <c r="K1991" s="79"/>
      <c r="L1991" s="75"/>
    </row>
    <row r="1992">
      <c r="A1992" s="46">
        <v>2251.0</v>
      </c>
      <c r="B1992" s="176" t="s">
        <v>2973</v>
      </c>
      <c r="C1992" s="168"/>
      <c r="D1992" s="78" t="s">
        <v>2735</v>
      </c>
      <c r="E1992" s="72"/>
      <c r="F1992" s="9"/>
      <c r="G1992" s="72" t="s">
        <v>1813</v>
      </c>
      <c r="H1992" s="72" t="s">
        <v>2914</v>
      </c>
      <c r="I1992" s="72" t="s">
        <v>54</v>
      </c>
      <c r="J1992" s="76">
        <v>420.0</v>
      </c>
      <c r="K1992" s="79"/>
      <c r="L1992" s="75"/>
    </row>
    <row r="1993">
      <c r="A1993" s="46">
        <v>2252.0</v>
      </c>
      <c r="B1993" s="176" t="s">
        <v>2974</v>
      </c>
      <c r="C1993" s="168"/>
      <c r="D1993" s="78" t="s">
        <v>2289</v>
      </c>
      <c r="E1993" s="72"/>
      <c r="F1993" s="9"/>
      <c r="G1993" s="72" t="s">
        <v>2661</v>
      </c>
      <c r="H1993" s="72" t="s">
        <v>2914</v>
      </c>
      <c r="I1993" s="72" t="s">
        <v>54</v>
      </c>
      <c r="J1993" s="76">
        <v>420.0</v>
      </c>
      <c r="K1993" s="79"/>
      <c r="L1993" s="75"/>
    </row>
    <row r="1994">
      <c r="A1994" s="46">
        <v>2253.0</v>
      </c>
      <c r="B1994" s="176" t="s">
        <v>2975</v>
      </c>
      <c r="C1994" s="168"/>
      <c r="D1994" s="78" t="s">
        <v>2289</v>
      </c>
      <c r="E1994" s="72"/>
      <c r="F1994" s="9"/>
      <c r="G1994" s="72" t="s">
        <v>2909</v>
      </c>
      <c r="H1994" s="72" t="s">
        <v>2914</v>
      </c>
      <c r="I1994" s="72" t="s">
        <v>1274</v>
      </c>
      <c r="J1994" s="76">
        <v>300.0</v>
      </c>
      <c r="K1994" s="79"/>
      <c r="L1994" s="75"/>
    </row>
    <row r="1995">
      <c r="A1995" s="46">
        <v>2254.0</v>
      </c>
      <c r="B1995" s="176" t="s">
        <v>2976</v>
      </c>
      <c r="C1995" s="168"/>
      <c r="D1995" s="78" t="s">
        <v>2278</v>
      </c>
      <c r="E1995" s="72"/>
      <c r="F1995" s="9"/>
      <c r="G1995" s="72" t="s">
        <v>2860</v>
      </c>
      <c r="H1995" s="72" t="s">
        <v>2914</v>
      </c>
      <c r="I1995" s="72" t="s">
        <v>54</v>
      </c>
      <c r="J1995" s="76">
        <v>420.0</v>
      </c>
      <c r="K1995" s="79"/>
      <c r="L1995" s="75"/>
    </row>
    <row r="1996">
      <c r="A1996" s="46">
        <v>2255.0</v>
      </c>
      <c r="B1996" s="176" t="s">
        <v>2977</v>
      </c>
      <c r="C1996" s="168"/>
      <c r="D1996" s="78" t="s">
        <v>2735</v>
      </c>
      <c r="E1996" s="72"/>
      <c r="F1996" s="9"/>
      <c r="G1996" s="72" t="s">
        <v>1813</v>
      </c>
      <c r="H1996" s="72" t="s">
        <v>2914</v>
      </c>
      <c r="I1996" s="72" t="s">
        <v>54</v>
      </c>
      <c r="J1996" s="76">
        <v>420.0</v>
      </c>
      <c r="K1996" s="79"/>
      <c r="L1996" s="75"/>
    </row>
    <row r="1997">
      <c r="A1997" s="46">
        <v>2256.0</v>
      </c>
      <c r="B1997" s="176" t="s">
        <v>2978</v>
      </c>
      <c r="C1997" s="168"/>
      <c r="D1997" s="78" t="s">
        <v>2278</v>
      </c>
      <c r="E1997" s="72"/>
      <c r="F1997" s="9"/>
      <c r="G1997" s="72" t="s">
        <v>1897</v>
      </c>
      <c r="H1997" s="72" t="s">
        <v>2914</v>
      </c>
      <c r="I1997" s="72" t="s">
        <v>54</v>
      </c>
      <c r="J1997" s="76">
        <v>420.0</v>
      </c>
      <c r="K1997" s="79"/>
      <c r="L1997" s="75"/>
    </row>
    <row r="1998">
      <c r="A1998" s="46">
        <v>2257.0</v>
      </c>
      <c r="B1998" s="176" t="s">
        <v>2979</v>
      </c>
      <c r="C1998" s="168"/>
      <c r="D1998" s="78" t="s">
        <v>2278</v>
      </c>
      <c r="E1998" s="72"/>
      <c r="F1998" s="9"/>
      <c r="G1998" s="72" t="s">
        <v>2860</v>
      </c>
      <c r="H1998" s="72" t="s">
        <v>2914</v>
      </c>
      <c r="I1998" s="72" t="s">
        <v>1780</v>
      </c>
      <c r="J1998" s="76">
        <v>0.0</v>
      </c>
      <c r="K1998" s="79"/>
      <c r="L1998" s="75"/>
    </row>
    <row r="1999">
      <c r="A1999" s="46">
        <v>2258.0</v>
      </c>
      <c r="B1999" s="176" t="s">
        <v>2980</v>
      </c>
      <c r="C1999" s="168"/>
      <c r="D1999" s="78" t="s">
        <v>2289</v>
      </c>
      <c r="E1999" s="72"/>
      <c r="F1999" s="9"/>
      <c r="G1999" s="72" t="s">
        <v>2917</v>
      </c>
      <c r="H1999" s="72" t="s">
        <v>2914</v>
      </c>
      <c r="I1999" s="72" t="s">
        <v>54</v>
      </c>
      <c r="J1999" s="76">
        <v>420.0</v>
      </c>
      <c r="K1999" s="79"/>
      <c r="L1999" s="75"/>
    </row>
    <row r="2000">
      <c r="A2000" s="46">
        <v>2259.0</v>
      </c>
      <c r="B2000" s="176" t="s">
        <v>2981</v>
      </c>
      <c r="C2000" s="168"/>
      <c r="D2000" s="78" t="s">
        <v>2278</v>
      </c>
      <c r="E2000" s="72"/>
      <c r="F2000" s="9"/>
      <c r="G2000" s="72" t="s">
        <v>2752</v>
      </c>
      <c r="H2000" s="72" t="s">
        <v>209</v>
      </c>
      <c r="I2000" s="72" t="s">
        <v>54</v>
      </c>
      <c r="J2000" s="76">
        <v>480.0</v>
      </c>
      <c r="K2000" s="79"/>
      <c r="L2000" s="75"/>
    </row>
    <row r="2001">
      <c r="A2001" s="46">
        <v>2260.0</v>
      </c>
      <c r="B2001" s="176" t="s">
        <v>2982</v>
      </c>
      <c r="C2001" s="168"/>
      <c r="D2001" s="78" t="s">
        <v>2289</v>
      </c>
      <c r="E2001" s="72"/>
      <c r="F2001" s="9"/>
      <c r="G2001" s="72" t="s">
        <v>2917</v>
      </c>
      <c r="H2001" s="72" t="s">
        <v>2914</v>
      </c>
      <c r="I2001" s="72" t="s">
        <v>54</v>
      </c>
      <c r="J2001" s="76">
        <v>420.0</v>
      </c>
      <c r="K2001" s="79"/>
      <c r="L2001" s="75"/>
    </row>
    <row r="2002">
      <c r="A2002" s="46">
        <v>2261.0</v>
      </c>
      <c r="B2002" s="176" t="s">
        <v>2983</v>
      </c>
      <c r="C2002" s="168"/>
      <c r="D2002" s="78" t="s">
        <v>2278</v>
      </c>
      <c r="E2002" s="72"/>
      <c r="F2002" s="9"/>
      <c r="G2002" s="72" t="s">
        <v>2752</v>
      </c>
      <c r="H2002" s="72" t="s">
        <v>2914</v>
      </c>
      <c r="I2002" s="72" t="s">
        <v>54</v>
      </c>
      <c r="J2002" s="76">
        <v>420.0</v>
      </c>
      <c r="K2002" s="79"/>
      <c r="L2002" s="75"/>
    </row>
    <row r="2003">
      <c r="A2003" s="46">
        <v>2262.0</v>
      </c>
      <c r="B2003" s="176" t="s">
        <v>2984</v>
      </c>
      <c r="C2003" s="168"/>
      <c r="D2003" s="78" t="s">
        <v>2278</v>
      </c>
      <c r="E2003" s="72"/>
      <c r="F2003" s="9"/>
      <c r="G2003" s="72" t="s">
        <v>2752</v>
      </c>
      <c r="H2003" s="72" t="s">
        <v>2914</v>
      </c>
      <c r="I2003" s="72" t="s">
        <v>54</v>
      </c>
      <c r="J2003" s="76">
        <v>420.0</v>
      </c>
      <c r="K2003" s="79"/>
      <c r="L2003" s="75"/>
    </row>
    <row r="2004">
      <c r="A2004" s="46">
        <v>2263.0</v>
      </c>
      <c r="B2004" s="176" t="s">
        <v>2985</v>
      </c>
      <c r="C2004" s="168"/>
      <c r="D2004" s="78" t="s">
        <v>2278</v>
      </c>
      <c r="E2004" s="72"/>
      <c r="F2004" s="9"/>
      <c r="G2004" s="72" t="s">
        <v>2752</v>
      </c>
      <c r="H2004" s="72" t="s">
        <v>209</v>
      </c>
      <c r="I2004" s="72" t="s">
        <v>54</v>
      </c>
      <c r="J2004" s="76">
        <v>480.0</v>
      </c>
      <c r="K2004" s="79"/>
      <c r="L2004" s="75"/>
    </row>
    <row r="2005">
      <c r="A2005" s="46">
        <v>2264.0</v>
      </c>
      <c r="B2005" s="176" t="s">
        <v>2986</v>
      </c>
      <c r="C2005" s="168"/>
      <c r="D2005" s="78" t="s">
        <v>2289</v>
      </c>
      <c r="E2005" s="72"/>
      <c r="F2005" s="9"/>
      <c r="G2005" s="72" t="s">
        <v>2891</v>
      </c>
      <c r="H2005" s="72" t="s">
        <v>2914</v>
      </c>
      <c r="I2005" s="72" t="s">
        <v>54</v>
      </c>
      <c r="J2005" s="76">
        <v>420.0</v>
      </c>
      <c r="K2005" s="79"/>
      <c r="L2005" s="75"/>
    </row>
    <row r="2006">
      <c r="A2006" s="46">
        <v>2265.0</v>
      </c>
      <c r="B2006" s="177" t="s">
        <v>2987</v>
      </c>
      <c r="C2006" s="168"/>
      <c r="D2006" s="78" t="s">
        <v>2278</v>
      </c>
      <c r="E2006" s="72"/>
      <c r="F2006" s="9"/>
      <c r="G2006" s="72" t="s">
        <v>2752</v>
      </c>
      <c r="H2006" s="72" t="s">
        <v>209</v>
      </c>
      <c r="I2006" s="72" t="s">
        <v>54</v>
      </c>
      <c r="J2006" s="76">
        <v>480.0</v>
      </c>
      <c r="K2006" s="79"/>
      <c r="L2006" s="75"/>
    </row>
    <row r="2007">
      <c r="A2007" s="46">
        <v>2266.0</v>
      </c>
      <c r="B2007" s="178" t="s">
        <v>2988</v>
      </c>
      <c r="C2007" s="168"/>
      <c r="D2007" s="78" t="s">
        <v>2289</v>
      </c>
      <c r="E2007" s="72"/>
      <c r="F2007" s="9"/>
      <c r="G2007" s="72" t="s">
        <v>53</v>
      </c>
      <c r="H2007" s="72" t="s">
        <v>2721</v>
      </c>
      <c r="I2007" s="72" t="s">
        <v>54</v>
      </c>
      <c r="J2007" s="76">
        <v>480.0</v>
      </c>
      <c r="K2007" s="79"/>
      <c r="L2007" s="75"/>
    </row>
    <row r="2008">
      <c r="A2008" s="46">
        <v>2267.0</v>
      </c>
      <c r="B2008" s="178" t="s">
        <v>2989</v>
      </c>
      <c r="C2008" s="168"/>
      <c r="D2008" s="78" t="s">
        <v>2289</v>
      </c>
      <c r="E2008" s="72"/>
      <c r="F2008" s="9"/>
      <c r="G2008" s="72" t="s">
        <v>2917</v>
      </c>
      <c r="H2008" s="72" t="s">
        <v>40</v>
      </c>
      <c r="I2008" s="72" t="s">
        <v>54</v>
      </c>
      <c r="J2008" s="76">
        <v>600.0</v>
      </c>
      <c r="K2008" s="79"/>
      <c r="L2008" s="75"/>
    </row>
    <row r="2009">
      <c r="A2009" s="46">
        <v>2268.0</v>
      </c>
      <c r="B2009" s="178" t="s">
        <v>2990</v>
      </c>
      <c r="C2009" s="168"/>
      <c r="D2009" s="78" t="s">
        <v>2289</v>
      </c>
      <c r="E2009" s="72"/>
      <c r="F2009" s="9"/>
      <c r="G2009" s="72" t="s">
        <v>2891</v>
      </c>
      <c r="H2009" s="72" t="s">
        <v>2914</v>
      </c>
      <c r="I2009" s="72" t="s">
        <v>54</v>
      </c>
      <c r="J2009" s="76">
        <v>420.0</v>
      </c>
      <c r="K2009" s="79"/>
      <c r="L2009" s="75"/>
    </row>
    <row r="2010">
      <c r="A2010" s="46">
        <v>2269.0</v>
      </c>
      <c r="B2010" s="178" t="s">
        <v>2991</v>
      </c>
      <c r="C2010" s="168"/>
      <c r="D2010" s="78" t="s">
        <v>2278</v>
      </c>
      <c r="E2010" s="72"/>
      <c r="F2010" s="9"/>
      <c r="G2010" s="72" t="s">
        <v>1897</v>
      </c>
      <c r="H2010" s="72" t="s">
        <v>2914</v>
      </c>
      <c r="I2010" s="72" t="s">
        <v>54</v>
      </c>
      <c r="J2010" s="76">
        <v>420.0</v>
      </c>
      <c r="K2010" s="79"/>
      <c r="L2010" s="75"/>
    </row>
    <row r="2011">
      <c r="A2011" s="46">
        <v>2270.0</v>
      </c>
      <c r="B2011" s="178" t="s">
        <v>2992</v>
      </c>
      <c r="C2011" s="168"/>
      <c r="D2011" s="78" t="s">
        <v>2278</v>
      </c>
      <c r="E2011" s="72"/>
      <c r="F2011" s="9"/>
      <c r="G2011" s="72" t="s">
        <v>2752</v>
      </c>
      <c r="H2011" s="72" t="s">
        <v>209</v>
      </c>
      <c r="I2011" s="72" t="s">
        <v>54</v>
      </c>
      <c r="J2011" s="76">
        <v>350.0</v>
      </c>
      <c r="K2011" s="79"/>
      <c r="L2011" s="75"/>
    </row>
    <row r="2012">
      <c r="A2012" s="46">
        <v>2271.0</v>
      </c>
      <c r="B2012" s="178" t="s">
        <v>2993</v>
      </c>
      <c r="C2012" s="168"/>
      <c r="D2012" s="78" t="s">
        <v>2289</v>
      </c>
      <c r="E2012" s="72"/>
      <c r="F2012" s="9"/>
      <c r="G2012" s="72" t="s">
        <v>2891</v>
      </c>
      <c r="H2012" s="72" t="s">
        <v>2914</v>
      </c>
      <c r="I2012" s="72" t="s">
        <v>54</v>
      </c>
      <c r="J2012" s="76">
        <v>350.0</v>
      </c>
      <c r="K2012" s="79"/>
      <c r="L2012" s="75"/>
    </row>
    <row r="2013">
      <c r="A2013" s="46">
        <v>2272.0</v>
      </c>
      <c r="B2013" s="178" t="s">
        <v>2994</v>
      </c>
      <c r="C2013" s="168"/>
      <c r="D2013" s="78" t="s">
        <v>2278</v>
      </c>
      <c r="E2013" s="72"/>
      <c r="F2013" s="9"/>
      <c r="G2013" s="72" t="s">
        <v>2752</v>
      </c>
      <c r="H2013" s="72" t="s">
        <v>2914</v>
      </c>
      <c r="I2013" s="72" t="s">
        <v>54</v>
      </c>
      <c r="J2013" s="76">
        <v>500.0</v>
      </c>
      <c r="K2013" s="79"/>
      <c r="L2013" s="75"/>
    </row>
    <row r="2014">
      <c r="A2014" s="46">
        <v>2273.0</v>
      </c>
      <c r="B2014" s="178" t="s">
        <v>2995</v>
      </c>
      <c r="C2014" s="168"/>
      <c r="D2014" s="78" t="s">
        <v>2278</v>
      </c>
      <c r="E2014" s="72"/>
      <c r="F2014" s="9"/>
      <c r="G2014" s="72" t="s">
        <v>2531</v>
      </c>
      <c r="H2014" s="72" t="s">
        <v>2914</v>
      </c>
      <c r="I2014" s="72" t="s">
        <v>54</v>
      </c>
      <c r="J2014" s="76">
        <v>420.0</v>
      </c>
      <c r="K2014" s="79"/>
      <c r="L2014" s="75"/>
    </row>
    <row r="2015">
      <c r="A2015" s="46">
        <v>2274.0</v>
      </c>
      <c r="B2015" s="178" t="s">
        <v>2996</v>
      </c>
      <c r="C2015" s="168"/>
      <c r="D2015" s="78" t="s">
        <v>2735</v>
      </c>
      <c r="E2015" s="72"/>
      <c r="F2015" s="9"/>
      <c r="G2015" s="72" t="s">
        <v>1813</v>
      </c>
      <c r="H2015" s="72" t="s">
        <v>2914</v>
      </c>
      <c r="I2015" s="72" t="s">
        <v>54</v>
      </c>
      <c r="J2015" s="76">
        <v>0.0</v>
      </c>
      <c r="K2015" s="79"/>
      <c r="L2015" s="75"/>
    </row>
    <row r="2016">
      <c r="A2016" s="46">
        <v>2275.0</v>
      </c>
      <c r="B2016" s="178" t="s">
        <v>2997</v>
      </c>
      <c r="C2016" s="168"/>
      <c r="D2016" s="78" t="s">
        <v>2278</v>
      </c>
      <c r="E2016" s="72"/>
      <c r="F2016" s="9"/>
      <c r="G2016" s="72" t="s">
        <v>2752</v>
      </c>
      <c r="H2016" s="72" t="s">
        <v>209</v>
      </c>
      <c r="I2016" s="72" t="s">
        <v>54</v>
      </c>
      <c r="J2016" s="76">
        <v>420.0</v>
      </c>
      <c r="K2016" s="79"/>
      <c r="L2016" s="75"/>
    </row>
    <row r="2017">
      <c r="A2017" s="46">
        <v>2276.0</v>
      </c>
      <c r="B2017" s="178" t="s">
        <v>2998</v>
      </c>
      <c r="C2017" s="168"/>
      <c r="D2017" s="78" t="s">
        <v>2278</v>
      </c>
      <c r="E2017" s="72"/>
      <c r="F2017" s="9"/>
      <c r="G2017" s="72" t="s">
        <v>1897</v>
      </c>
      <c r="H2017" s="72" t="s">
        <v>40</v>
      </c>
      <c r="I2017" s="72" t="s">
        <v>54</v>
      </c>
      <c r="J2017" s="76">
        <v>520.0</v>
      </c>
      <c r="K2017" s="79"/>
      <c r="L2017" s="75"/>
    </row>
    <row r="2018">
      <c r="A2018" s="46">
        <v>2277.0</v>
      </c>
      <c r="B2018" s="178" t="s">
        <v>2999</v>
      </c>
      <c r="C2018" s="168"/>
      <c r="D2018" s="78" t="s">
        <v>3000</v>
      </c>
      <c r="E2018" s="72"/>
      <c r="F2018" s="9"/>
      <c r="G2018" s="72" t="s">
        <v>901</v>
      </c>
      <c r="H2018" s="72" t="s">
        <v>2914</v>
      </c>
      <c r="I2018" s="72" t="s">
        <v>54</v>
      </c>
      <c r="J2018" s="76">
        <v>420.0</v>
      </c>
      <c r="K2018" s="79"/>
      <c r="L2018" s="75"/>
    </row>
    <row r="2019">
      <c r="A2019" s="46">
        <v>2278.0</v>
      </c>
      <c r="B2019" s="178" t="s">
        <v>3001</v>
      </c>
      <c r="C2019" s="168"/>
      <c r="D2019" s="78" t="s">
        <v>2289</v>
      </c>
      <c r="E2019" s="72"/>
      <c r="F2019" s="9"/>
      <c r="G2019" s="72" t="s">
        <v>2909</v>
      </c>
      <c r="H2019" s="72" t="s">
        <v>2914</v>
      </c>
      <c r="I2019" s="72" t="s">
        <v>54</v>
      </c>
      <c r="J2019" s="76">
        <v>420.0</v>
      </c>
      <c r="K2019" s="79"/>
      <c r="L2019" s="75"/>
    </row>
    <row r="2020">
      <c r="A2020" s="46">
        <v>2279.0</v>
      </c>
      <c r="B2020" s="178" t="s">
        <v>3002</v>
      </c>
      <c r="C2020" s="168"/>
      <c r="D2020" s="78" t="s">
        <v>2278</v>
      </c>
      <c r="E2020" s="72"/>
      <c r="F2020" s="9"/>
      <c r="G2020" s="72" t="s">
        <v>1897</v>
      </c>
      <c r="H2020" s="72" t="s">
        <v>40</v>
      </c>
      <c r="I2020" s="72" t="s">
        <v>54</v>
      </c>
      <c r="J2020" s="76">
        <v>520.0</v>
      </c>
      <c r="K2020" s="79"/>
      <c r="L2020" s="75"/>
    </row>
    <row r="2021">
      <c r="A2021" s="46">
        <v>2280.0</v>
      </c>
      <c r="B2021" s="178" t="s">
        <v>3003</v>
      </c>
      <c r="C2021" s="168"/>
      <c r="D2021" s="78" t="s">
        <v>2289</v>
      </c>
      <c r="E2021" s="72"/>
      <c r="F2021" s="9"/>
      <c r="G2021" s="72" t="s">
        <v>2917</v>
      </c>
      <c r="H2021" s="72" t="s">
        <v>2914</v>
      </c>
      <c r="I2021" s="72" t="s">
        <v>54</v>
      </c>
      <c r="J2021" s="76">
        <v>420.0</v>
      </c>
      <c r="K2021" s="79"/>
      <c r="L2021" s="75"/>
    </row>
    <row r="2022">
      <c r="A2022" s="46">
        <v>2281.0</v>
      </c>
      <c r="B2022" s="178" t="s">
        <v>3004</v>
      </c>
      <c r="C2022" s="168"/>
      <c r="D2022" s="78" t="s">
        <v>2502</v>
      </c>
      <c r="E2022" s="72"/>
      <c r="F2022" s="9"/>
      <c r="G2022" s="72" t="s">
        <v>2917</v>
      </c>
      <c r="H2022" s="72" t="s">
        <v>2914</v>
      </c>
      <c r="I2022" s="72" t="s">
        <v>1962</v>
      </c>
      <c r="J2022" s="76">
        <v>0.0</v>
      </c>
      <c r="K2022" s="79"/>
      <c r="L2022" s="75"/>
    </row>
    <row r="2023">
      <c r="A2023" s="46">
        <v>2282.0</v>
      </c>
      <c r="B2023" s="178" t="s">
        <v>3005</v>
      </c>
      <c r="C2023" s="168"/>
      <c r="D2023" s="78" t="s">
        <v>2278</v>
      </c>
      <c r="E2023" s="72"/>
      <c r="F2023" s="9"/>
      <c r="G2023" s="72" t="s">
        <v>2752</v>
      </c>
      <c r="H2023" s="72" t="s">
        <v>2914</v>
      </c>
      <c r="I2023" s="72" t="s">
        <v>54</v>
      </c>
      <c r="J2023" s="76">
        <v>420.0</v>
      </c>
      <c r="K2023" s="79"/>
      <c r="L2023" s="75"/>
    </row>
    <row r="2024">
      <c r="A2024" s="46">
        <v>2283.0</v>
      </c>
      <c r="B2024" s="178" t="s">
        <v>3006</v>
      </c>
      <c r="C2024" s="168"/>
      <c r="D2024" s="78" t="s">
        <v>2278</v>
      </c>
      <c r="E2024" s="72"/>
      <c r="F2024" s="9"/>
      <c r="G2024" s="72" t="s">
        <v>2752</v>
      </c>
      <c r="H2024" s="72" t="s">
        <v>2914</v>
      </c>
      <c r="I2024" s="72" t="s">
        <v>54</v>
      </c>
      <c r="J2024" s="76">
        <v>420.0</v>
      </c>
      <c r="K2024" s="79"/>
      <c r="L2024" s="75"/>
    </row>
    <row r="2025">
      <c r="A2025" s="46">
        <v>2284.0</v>
      </c>
      <c r="B2025" s="178" t="s">
        <v>3007</v>
      </c>
      <c r="C2025" s="168"/>
      <c r="D2025" s="78" t="s">
        <v>2278</v>
      </c>
      <c r="E2025" s="72"/>
      <c r="F2025" s="9"/>
      <c r="G2025" s="72" t="s">
        <v>2531</v>
      </c>
      <c r="H2025" s="72" t="s">
        <v>2914</v>
      </c>
      <c r="I2025" s="72" t="s">
        <v>54</v>
      </c>
      <c r="J2025" s="76">
        <v>420.0</v>
      </c>
      <c r="K2025" s="79"/>
      <c r="L2025" s="75"/>
    </row>
    <row r="2026">
      <c r="A2026" s="46">
        <v>2285.0</v>
      </c>
      <c r="B2026" s="178" t="s">
        <v>3008</v>
      </c>
      <c r="C2026" s="168"/>
      <c r="D2026" s="78" t="s">
        <v>2278</v>
      </c>
      <c r="E2026" s="72"/>
      <c r="F2026" s="9"/>
      <c r="G2026" s="72" t="s">
        <v>1897</v>
      </c>
      <c r="H2026" s="72" t="s">
        <v>2914</v>
      </c>
      <c r="I2026" s="72" t="s">
        <v>54</v>
      </c>
      <c r="J2026" s="76">
        <v>400.0</v>
      </c>
      <c r="K2026" s="79"/>
      <c r="L2026" s="75"/>
    </row>
    <row r="2027">
      <c r="A2027" s="46">
        <v>2286.0</v>
      </c>
      <c r="B2027" s="178" t="s">
        <v>3009</v>
      </c>
      <c r="C2027" s="168"/>
      <c r="D2027" s="78" t="s">
        <v>2278</v>
      </c>
      <c r="E2027" s="72"/>
      <c r="F2027" s="9"/>
      <c r="G2027" s="72" t="s">
        <v>2531</v>
      </c>
      <c r="H2027" s="72" t="s">
        <v>2914</v>
      </c>
      <c r="I2027" s="72" t="s">
        <v>54</v>
      </c>
      <c r="J2027" s="76">
        <v>420.0</v>
      </c>
      <c r="K2027" s="79"/>
      <c r="L2027" s="75"/>
    </row>
    <row r="2028">
      <c r="A2028" s="46">
        <v>2287.0</v>
      </c>
      <c r="B2028" s="178" t="s">
        <v>3010</v>
      </c>
      <c r="C2028" s="168"/>
      <c r="D2028" s="78" t="s">
        <v>2289</v>
      </c>
      <c r="E2028" s="72"/>
      <c r="F2028" s="9"/>
      <c r="G2028" s="72" t="s">
        <v>2891</v>
      </c>
      <c r="H2028" s="72" t="s">
        <v>2914</v>
      </c>
      <c r="I2028" s="72" t="s">
        <v>54</v>
      </c>
      <c r="J2028" s="76">
        <v>480.0</v>
      </c>
      <c r="K2028" s="79"/>
      <c r="L2028" s="75"/>
    </row>
    <row r="2029">
      <c r="A2029" s="46">
        <v>2288.0</v>
      </c>
      <c r="B2029" s="178" t="s">
        <v>3011</v>
      </c>
      <c r="C2029" s="168"/>
      <c r="D2029" s="78" t="s">
        <v>2289</v>
      </c>
      <c r="E2029" s="72"/>
      <c r="F2029" s="9"/>
      <c r="G2029" s="72" t="s">
        <v>2909</v>
      </c>
      <c r="H2029" s="72" t="s">
        <v>2914</v>
      </c>
      <c r="I2029" s="72" t="s">
        <v>3012</v>
      </c>
      <c r="J2029" s="76">
        <v>350.0</v>
      </c>
      <c r="K2029" s="79"/>
      <c r="L2029" s="75"/>
    </row>
    <row r="2030">
      <c r="A2030" s="46">
        <v>2289.0</v>
      </c>
      <c r="B2030" s="178" t="s">
        <v>3013</v>
      </c>
      <c r="C2030" s="168"/>
      <c r="D2030" s="78" t="s">
        <v>2289</v>
      </c>
      <c r="E2030" s="72"/>
      <c r="F2030" s="9"/>
      <c r="G2030" s="72" t="s">
        <v>2891</v>
      </c>
      <c r="H2030" s="72" t="s">
        <v>2914</v>
      </c>
      <c r="I2030" s="72" t="s">
        <v>54</v>
      </c>
      <c r="J2030" s="76">
        <v>480.0</v>
      </c>
      <c r="K2030" s="79"/>
      <c r="L2030" s="75"/>
    </row>
    <row r="2031">
      <c r="A2031" s="46">
        <v>2290.0</v>
      </c>
      <c r="B2031" s="178" t="s">
        <v>3014</v>
      </c>
      <c r="C2031" s="168"/>
      <c r="D2031" s="78" t="s">
        <v>2289</v>
      </c>
      <c r="E2031" s="72"/>
      <c r="F2031" s="9"/>
      <c r="G2031" s="72" t="s">
        <v>700</v>
      </c>
      <c r="H2031" s="72" t="s">
        <v>2914</v>
      </c>
      <c r="I2031" s="72" t="s">
        <v>963</v>
      </c>
      <c r="J2031" s="76">
        <v>0.0</v>
      </c>
      <c r="K2031" s="79"/>
      <c r="L2031" s="75"/>
    </row>
    <row r="2032">
      <c r="A2032" s="46">
        <v>2291.0</v>
      </c>
      <c r="B2032" s="178" t="s">
        <v>3015</v>
      </c>
      <c r="C2032" s="168"/>
      <c r="D2032" s="78" t="s">
        <v>2278</v>
      </c>
      <c r="E2032" s="72"/>
      <c r="F2032" s="9"/>
      <c r="G2032" s="72" t="s">
        <v>1897</v>
      </c>
      <c r="H2032" s="72" t="s">
        <v>40</v>
      </c>
      <c r="I2032" s="72" t="s">
        <v>54</v>
      </c>
      <c r="J2032" s="76">
        <v>520.0</v>
      </c>
      <c r="K2032" s="79"/>
      <c r="L2032" s="75"/>
    </row>
    <row r="2033">
      <c r="A2033" s="46">
        <v>2292.0</v>
      </c>
      <c r="B2033" s="178" t="s">
        <v>3016</v>
      </c>
      <c r="C2033" s="168"/>
      <c r="D2033" s="78" t="s">
        <v>2278</v>
      </c>
      <c r="E2033" s="72"/>
      <c r="F2033" s="9"/>
      <c r="G2033" s="72" t="s">
        <v>1897</v>
      </c>
      <c r="H2033" s="72" t="s">
        <v>2914</v>
      </c>
      <c r="I2033" s="72" t="s">
        <v>3017</v>
      </c>
      <c r="J2033" s="76">
        <v>420.0</v>
      </c>
      <c r="K2033" s="79"/>
      <c r="L2033" s="75"/>
    </row>
    <row r="2034">
      <c r="A2034" s="46">
        <v>2293.0</v>
      </c>
      <c r="B2034" s="178" t="s">
        <v>3018</v>
      </c>
      <c r="C2034" s="168"/>
      <c r="D2034" s="78" t="s">
        <v>2289</v>
      </c>
      <c r="E2034" s="72"/>
      <c r="F2034" s="9"/>
      <c r="G2034" s="72" t="s">
        <v>2891</v>
      </c>
      <c r="H2034" s="72" t="s">
        <v>2914</v>
      </c>
      <c r="I2034" s="72" t="s">
        <v>3019</v>
      </c>
      <c r="J2034" s="76">
        <v>300.0</v>
      </c>
      <c r="K2034" s="79"/>
      <c r="L2034" s="75"/>
    </row>
    <row r="2035">
      <c r="A2035" s="46">
        <v>2294.0</v>
      </c>
      <c r="B2035" s="178" t="s">
        <v>3020</v>
      </c>
      <c r="C2035" s="168"/>
      <c r="D2035" s="78" t="s">
        <v>2289</v>
      </c>
      <c r="E2035" s="72"/>
      <c r="F2035" s="9"/>
      <c r="G2035" s="72" t="s">
        <v>700</v>
      </c>
      <c r="H2035" s="72" t="s">
        <v>3021</v>
      </c>
      <c r="I2035" s="72" t="s">
        <v>54</v>
      </c>
      <c r="J2035" s="76">
        <v>750.0</v>
      </c>
      <c r="K2035" s="79"/>
      <c r="L2035" s="75"/>
    </row>
    <row r="2036">
      <c r="A2036" s="46">
        <v>2295.0</v>
      </c>
      <c r="B2036" s="178" t="s">
        <v>3022</v>
      </c>
      <c r="C2036" s="168"/>
      <c r="D2036" s="78" t="s">
        <v>2289</v>
      </c>
      <c r="E2036" s="72"/>
      <c r="F2036" s="9"/>
      <c r="G2036" s="72" t="s">
        <v>700</v>
      </c>
      <c r="H2036" s="72" t="s">
        <v>2914</v>
      </c>
      <c r="I2036" s="72" t="s">
        <v>54</v>
      </c>
      <c r="J2036" s="76">
        <v>680.0</v>
      </c>
      <c r="K2036" s="79"/>
      <c r="L2036" s="75"/>
    </row>
    <row r="2037">
      <c r="A2037" s="46">
        <v>2296.0</v>
      </c>
      <c r="B2037" s="178" t="s">
        <v>3023</v>
      </c>
      <c r="C2037" s="168"/>
      <c r="D2037" s="78" t="s">
        <v>2289</v>
      </c>
      <c r="E2037" s="72"/>
      <c r="F2037" s="9"/>
      <c r="G2037" s="72" t="s">
        <v>3024</v>
      </c>
      <c r="H2037" s="72" t="s">
        <v>2914</v>
      </c>
      <c r="I2037" s="72" t="s">
        <v>54</v>
      </c>
      <c r="J2037" s="76">
        <v>0.0</v>
      </c>
      <c r="K2037" s="79"/>
      <c r="L2037" s="75"/>
    </row>
    <row r="2038">
      <c r="A2038" s="46">
        <v>2297.0</v>
      </c>
      <c r="B2038" s="178" t="s">
        <v>3025</v>
      </c>
      <c r="C2038" s="168"/>
      <c r="D2038" s="78" t="s">
        <v>2278</v>
      </c>
      <c r="E2038" s="72"/>
      <c r="F2038" s="9"/>
      <c r="G2038" s="72" t="s">
        <v>2752</v>
      </c>
      <c r="H2038" s="72" t="s">
        <v>2914</v>
      </c>
      <c r="I2038" s="72" t="s">
        <v>54</v>
      </c>
      <c r="J2038" s="76">
        <v>0.0</v>
      </c>
      <c r="K2038" s="79"/>
      <c r="L2038" s="75"/>
    </row>
    <row r="2039">
      <c r="A2039" s="46">
        <v>2298.0</v>
      </c>
      <c r="B2039" s="178" t="s">
        <v>3026</v>
      </c>
      <c r="C2039" s="168"/>
      <c r="D2039" s="78" t="s">
        <v>2289</v>
      </c>
      <c r="E2039" s="72"/>
      <c r="F2039" s="9"/>
      <c r="G2039" s="72" t="s">
        <v>2891</v>
      </c>
      <c r="H2039" s="72" t="s">
        <v>2914</v>
      </c>
      <c r="I2039" s="72" t="s">
        <v>54</v>
      </c>
      <c r="J2039" s="76">
        <v>420.0</v>
      </c>
      <c r="K2039" s="79"/>
      <c r="L2039" s="75"/>
    </row>
    <row r="2040">
      <c r="A2040" s="46">
        <v>2299.0</v>
      </c>
      <c r="B2040" s="178" t="s">
        <v>3027</v>
      </c>
      <c r="C2040" s="168"/>
      <c r="D2040" s="78" t="s">
        <v>2278</v>
      </c>
      <c r="E2040" s="72"/>
      <c r="F2040" s="9"/>
      <c r="G2040" s="72" t="s">
        <v>1813</v>
      </c>
      <c r="H2040" s="72" t="s">
        <v>2914</v>
      </c>
      <c r="I2040" s="72" t="s">
        <v>54</v>
      </c>
      <c r="J2040" s="76">
        <v>420.0</v>
      </c>
      <c r="K2040" s="79"/>
      <c r="L2040" s="75"/>
    </row>
    <row r="2041">
      <c r="A2041" s="46">
        <v>2300.0</v>
      </c>
      <c r="B2041" s="178" t="s">
        <v>3028</v>
      </c>
      <c r="C2041" s="168"/>
      <c r="D2041" s="78" t="s">
        <v>2289</v>
      </c>
      <c r="E2041" s="72"/>
      <c r="F2041" s="9"/>
      <c r="G2041" s="72" t="s">
        <v>2661</v>
      </c>
      <c r="H2041" s="72" t="s">
        <v>2914</v>
      </c>
      <c r="I2041" s="72" t="s">
        <v>54</v>
      </c>
      <c r="J2041" s="76">
        <v>420.0</v>
      </c>
      <c r="K2041" s="79"/>
      <c r="L2041" s="75"/>
    </row>
    <row r="2042">
      <c r="A2042" s="46">
        <v>2301.0</v>
      </c>
      <c r="B2042" s="178" t="s">
        <v>3029</v>
      </c>
      <c r="C2042" s="168"/>
      <c r="D2042" s="78" t="s">
        <v>2278</v>
      </c>
      <c r="E2042" s="72"/>
      <c r="F2042" s="9"/>
      <c r="G2042" s="72" t="s">
        <v>1897</v>
      </c>
      <c r="H2042" s="72" t="s">
        <v>40</v>
      </c>
      <c r="I2042" s="72" t="s">
        <v>54</v>
      </c>
      <c r="J2042" s="76">
        <v>520.0</v>
      </c>
      <c r="K2042" s="79"/>
      <c r="L2042" s="75"/>
    </row>
    <row r="2043">
      <c r="A2043" s="46">
        <v>2302.0</v>
      </c>
      <c r="B2043" s="178" t="s">
        <v>3030</v>
      </c>
      <c r="C2043" s="168"/>
      <c r="D2043" s="78" t="s">
        <v>2289</v>
      </c>
      <c r="E2043" s="72"/>
      <c r="F2043" s="9"/>
      <c r="G2043" s="72" t="s">
        <v>2731</v>
      </c>
      <c r="H2043" s="72" t="s">
        <v>40</v>
      </c>
      <c r="I2043" s="72" t="s">
        <v>54</v>
      </c>
      <c r="J2043" s="76">
        <v>600.0</v>
      </c>
      <c r="K2043" s="79"/>
      <c r="L2043" s="75"/>
    </row>
    <row r="2044">
      <c r="A2044" s="46">
        <v>2303.0</v>
      </c>
      <c r="B2044" s="178" t="s">
        <v>3031</v>
      </c>
      <c r="C2044" s="168"/>
      <c r="D2044" s="78" t="s">
        <v>2289</v>
      </c>
      <c r="E2044" s="72"/>
      <c r="F2044" s="9"/>
      <c r="G2044" s="72" t="s">
        <v>2917</v>
      </c>
      <c r="H2044" s="72" t="s">
        <v>2914</v>
      </c>
      <c r="I2044" s="72" t="s">
        <v>54</v>
      </c>
      <c r="J2044" s="76">
        <v>420.0</v>
      </c>
      <c r="K2044" s="79"/>
      <c r="L2044" s="75"/>
    </row>
    <row r="2045">
      <c r="A2045" s="46">
        <v>2304.0</v>
      </c>
      <c r="B2045" s="178" t="s">
        <v>3032</v>
      </c>
      <c r="C2045" s="168"/>
      <c r="D2045" s="78" t="s">
        <v>2278</v>
      </c>
      <c r="E2045" s="72"/>
      <c r="F2045" s="9"/>
      <c r="G2045" s="72" t="s">
        <v>2752</v>
      </c>
      <c r="H2045" s="72" t="s">
        <v>2914</v>
      </c>
      <c r="I2045" s="72" t="s">
        <v>54</v>
      </c>
      <c r="J2045" s="76">
        <v>420.0</v>
      </c>
      <c r="K2045" s="79"/>
      <c r="L2045" s="75"/>
    </row>
    <row r="2046">
      <c r="A2046" s="46"/>
      <c r="B2046" s="178" t="s">
        <v>3033</v>
      </c>
      <c r="C2046" s="168"/>
      <c r="D2046" s="78" t="s">
        <v>2289</v>
      </c>
      <c r="E2046" s="72"/>
      <c r="F2046" s="9"/>
      <c r="G2046" s="72" t="s">
        <v>2891</v>
      </c>
      <c r="H2046" s="72" t="s">
        <v>2914</v>
      </c>
      <c r="I2046" s="72" t="s">
        <v>54</v>
      </c>
      <c r="J2046" s="76">
        <v>420.0</v>
      </c>
      <c r="K2046" s="79"/>
      <c r="L2046" s="75"/>
    </row>
    <row r="2047">
      <c r="A2047" s="46"/>
      <c r="B2047" s="178" t="s">
        <v>3034</v>
      </c>
      <c r="C2047" s="168"/>
      <c r="D2047" s="78" t="s">
        <v>2289</v>
      </c>
      <c r="E2047" s="72"/>
      <c r="F2047" s="9"/>
      <c r="G2047" s="72" t="s">
        <v>2909</v>
      </c>
      <c r="H2047" s="72" t="s">
        <v>2914</v>
      </c>
      <c r="I2047" s="72" t="s">
        <v>54</v>
      </c>
      <c r="J2047" s="76">
        <v>420.0</v>
      </c>
      <c r="K2047" s="79"/>
      <c r="L2047" s="75"/>
    </row>
    <row r="2048">
      <c r="A2048" s="46"/>
      <c r="B2048" s="178" t="s">
        <v>3035</v>
      </c>
      <c r="C2048" s="168"/>
      <c r="D2048" s="78" t="s">
        <v>2289</v>
      </c>
      <c r="E2048" s="72"/>
      <c r="F2048" s="9"/>
      <c r="G2048" s="72" t="s">
        <v>53</v>
      </c>
      <c r="H2048" s="72" t="s">
        <v>2721</v>
      </c>
      <c r="I2048" s="72" t="s">
        <v>54</v>
      </c>
      <c r="J2048" s="76">
        <v>420.0</v>
      </c>
      <c r="K2048" s="79"/>
      <c r="L2048" s="75"/>
    </row>
    <row r="2049">
      <c r="A2049" s="46"/>
      <c r="B2049" s="178" t="s">
        <v>3036</v>
      </c>
      <c r="C2049" s="168"/>
      <c r="D2049" s="78" t="s">
        <v>2278</v>
      </c>
      <c r="E2049" s="72"/>
      <c r="F2049" s="9"/>
      <c r="G2049" s="72" t="s">
        <v>1813</v>
      </c>
      <c r="H2049" s="72" t="s">
        <v>2914</v>
      </c>
      <c r="I2049" s="72" t="s">
        <v>54</v>
      </c>
      <c r="J2049" s="76">
        <v>420.0</v>
      </c>
      <c r="K2049" s="79"/>
      <c r="L2049" s="75"/>
    </row>
    <row r="2050">
      <c r="A2050" s="46"/>
      <c r="B2050" s="178" t="s">
        <v>3037</v>
      </c>
      <c r="C2050" s="168"/>
      <c r="D2050" s="78"/>
      <c r="E2050" s="72"/>
      <c r="F2050" s="9"/>
      <c r="G2050" s="72"/>
      <c r="H2050" s="75"/>
      <c r="I2050" s="108"/>
      <c r="J2050" s="79"/>
      <c r="K2050" s="79"/>
      <c r="L2050" s="75"/>
    </row>
    <row r="2051">
      <c r="A2051" s="46"/>
      <c r="B2051" s="178"/>
      <c r="C2051" s="168"/>
      <c r="D2051" s="78"/>
      <c r="E2051" s="72"/>
      <c r="F2051" s="9"/>
      <c r="G2051" s="72"/>
      <c r="H2051" s="75"/>
      <c r="I2051" s="108"/>
      <c r="J2051" s="79"/>
      <c r="K2051" s="79"/>
      <c r="L2051" s="75"/>
    </row>
    <row r="2052">
      <c r="A2052" s="46"/>
      <c r="B2052" s="178"/>
      <c r="C2052" s="168"/>
      <c r="D2052" s="78"/>
      <c r="E2052" s="72"/>
      <c r="F2052" s="9"/>
      <c r="G2052" s="72"/>
      <c r="H2052" s="75"/>
      <c r="I2052" s="108"/>
      <c r="J2052" s="79"/>
      <c r="K2052" s="79"/>
      <c r="L2052" s="75"/>
    </row>
    <row r="2053">
      <c r="A2053" s="46"/>
      <c r="B2053" s="178"/>
      <c r="C2053" s="168"/>
      <c r="D2053" s="78"/>
      <c r="E2053" s="72"/>
      <c r="F2053" s="9"/>
      <c r="G2053" s="72"/>
      <c r="H2053" s="75"/>
      <c r="I2053" s="108"/>
      <c r="J2053" s="79"/>
      <c r="K2053" s="79"/>
      <c r="L2053" s="75"/>
    </row>
    <row r="2054">
      <c r="A2054" s="46"/>
      <c r="B2054" s="178"/>
      <c r="C2054" s="168"/>
      <c r="D2054" s="78"/>
      <c r="E2054" s="72"/>
      <c r="F2054" s="9"/>
      <c r="G2054" s="72"/>
      <c r="H2054" s="75"/>
      <c r="I2054" s="108"/>
      <c r="J2054" s="79"/>
      <c r="K2054" s="79"/>
      <c r="L2054" s="75"/>
    </row>
    <row r="2055">
      <c r="A2055" s="46"/>
      <c r="B2055" s="178"/>
      <c r="C2055" s="168"/>
      <c r="D2055" s="78"/>
      <c r="E2055" s="72"/>
      <c r="F2055" s="9"/>
      <c r="G2055" s="72"/>
      <c r="H2055" s="75"/>
      <c r="I2055" s="108"/>
      <c r="J2055" s="79"/>
      <c r="K2055" s="79"/>
      <c r="L2055" s="75"/>
    </row>
    <row r="2056">
      <c r="A2056" s="46"/>
      <c r="B2056" s="178"/>
      <c r="C2056" s="168"/>
      <c r="D2056" s="78"/>
      <c r="E2056" s="72"/>
      <c r="F2056" s="9"/>
      <c r="G2056" s="72"/>
      <c r="H2056" s="75"/>
      <c r="I2056" s="108"/>
      <c r="J2056" s="79"/>
      <c r="K2056" s="79"/>
      <c r="L2056" s="75"/>
    </row>
    <row r="2057">
      <c r="A2057" s="46"/>
      <c r="B2057" s="178"/>
      <c r="C2057" s="168"/>
      <c r="D2057" s="78"/>
      <c r="E2057" s="72"/>
      <c r="F2057" s="9"/>
      <c r="G2057" s="72"/>
      <c r="H2057" s="75"/>
      <c r="I2057" s="108"/>
      <c r="J2057" s="79"/>
      <c r="K2057" s="79"/>
      <c r="L2057" s="75"/>
    </row>
    <row r="2058">
      <c r="A2058" s="46"/>
      <c r="B2058" s="178"/>
      <c r="C2058" s="168"/>
      <c r="D2058" s="78"/>
      <c r="E2058" s="72"/>
      <c r="F2058" s="9"/>
      <c r="G2058" s="72"/>
      <c r="H2058" s="75"/>
      <c r="I2058" s="108"/>
      <c r="J2058" s="79"/>
      <c r="K2058" s="79"/>
      <c r="L2058" s="75"/>
    </row>
    <row r="2059">
      <c r="A2059" s="46"/>
      <c r="B2059" s="178"/>
      <c r="C2059" s="168"/>
      <c r="D2059" s="78"/>
      <c r="E2059" s="72"/>
      <c r="F2059" s="9"/>
      <c r="G2059" s="72"/>
      <c r="H2059" s="75"/>
      <c r="I2059" s="108"/>
      <c r="J2059" s="79"/>
      <c r="K2059" s="79"/>
      <c r="L2059" s="75"/>
    </row>
    <row r="2060">
      <c r="A2060" s="46"/>
      <c r="B2060" s="178"/>
      <c r="C2060" s="168"/>
      <c r="D2060" s="78"/>
      <c r="E2060" s="72"/>
      <c r="F2060" s="9"/>
      <c r="G2060" s="72"/>
      <c r="H2060" s="75"/>
      <c r="I2060" s="108"/>
      <c r="J2060" s="79"/>
      <c r="K2060" s="79"/>
      <c r="L2060" s="75"/>
    </row>
    <row r="2061">
      <c r="A2061" s="46"/>
      <c r="B2061" s="178"/>
      <c r="C2061" s="168"/>
      <c r="D2061" s="78"/>
      <c r="E2061" s="72"/>
      <c r="F2061" s="9"/>
      <c r="G2061" s="72"/>
      <c r="H2061" s="75"/>
      <c r="I2061" s="108"/>
      <c r="J2061" s="79"/>
      <c r="K2061" s="79"/>
      <c r="L2061" s="75"/>
    </row>
    <row r="2062">
      <c r="A2062" s="46"/>
      <c r="B2062" s="178"/>
      <c r="C2062" s="168"/>
      <c r="D2062" s="78"/>
      <c r="E2062" s="72"/>
      <c r="F2062" s="9"/>
      <c r="G2062" s="72"/>
      <c r="H2062" s="75"/>
      <c r="I2062" s="108"/>
      <c r="J2062" s="79"/>
      <c r="K2062" s="79"/>
      <c r="L2062" s="75"/>
    </row>
    <row r="2063">
      <c r="A2063" s="46"/>
      <c r="B2063" s="178"/>
      <c r="C2063" s="168"/>
      <c r="D2063" s="78"/>
      <c r="E2063" s="72"/>
      <c r="F2063" s="9"/>
      <c r="G2063" s="72"/>
      <c r="H2063" s="75"/>
      <c r="I2063" s="108"/>
      <c r="J2063" s="79"/>
      <c r="K2063" s="79"/>
      <c r="L2063" s="75"/>
    </row>
    <row r="2064">
      <c r="A2064" s="46"/>
      <c r="B2064" s="178"/>
      <c r="C2064" s="168"/>
      <c r="D2064" s="78"/>
      <c r="E2064" s="72"/>
      <c r="F2064" s="9"/>
      <c r="G2064" s="72"/>
      <c r="H2064" s="75"/>
      <c r="I2064" s="108"/>
      <c r="J2064" s="79"/>
      <c r="K2064" s="79"/>
      <c r="L2064" s="75"/>
    </row>
    <row r="2065">
      <c r="A2065" s="46"/>
      <c r="B2065" s="178"/>
      <c r="C2065" s="168"/>
      <c r="D2065" s="78"/>
      <c r="E2065" s="72"/>
      <c r="F2065" s="9"/>
      <c r="G2065" s="72"/>
      <c r="H2065" s="75"/>
      <c r="I2065" s="108"/>
      <c r="J2065" s="79"/>
      <c r="K2065" s="79"/>
      <c r="L2065" s="75"/>
    </row>
    <row r="2066">
      <c r="A2066" s="46"/>
      <c r="B2066" s="178"/>
      <c r="C2066" s="168"/>
      <c r="D2066" s="78"/>
      <c r="E2066" s="72"/>
      <c r="F2066" s="9"/>
      <c r="G2066" s="72"/>
      <c r="H2066" s="75"/>
      <c r="I2066" s="108"/>
      <c r="J2066" s="79"/>
      <c r="K2066" s="79"/>
      <c r="L2066" s="75"/>
    </row>
    <row r="2067">
      <c r="A2067" s="46"/>
      <c r="B2067" s="178"/>
      <c r="C2067" s="168"/>
      <c r="D2067" s="78"/>
      <c r="E2067" s="72"/>
      <c r="F2067" s="9"/>
      <c r="G2067" s="72"/>
      <c r="H2067" s="75"/>
      <c r="I2067" s="108"/>
      <c r="J2067" s="79"/>
      <c r="K2067" s="79"/>
      <c r="L2067" s="75"/>
    </row>
    <row r="2068">
      <c r="A2068" s="46"/>
      <c r="B2068" s="178"/>
      <c r="C2068" s="168"/>
      <c r="D2068" s="78"/>
      <c r="E2068" s="72"/>
      <c r="F2068" s="9"/>
      <c r="G2068" s="72"/>
      <c r="H2068" s="75"/>
      <c r="I2068" s="108"/>
      <c r="J2068" s="79"/>
      <c r="K2068" s="79"/>
      <c r="L2068" s="75"/>
    </row>
    <row r="2069">
      <c r="A2069" s="46"/>
      <c r="B2069" s="178"/>
      <c r="C2069" s="168"/>
      <c r="D2069" s="78"/>
      <c r="E2069" s="72"/>
      <c r="F2069" s="9"/>
      <c r="G2069" s="72"/>
      <c r="H2069" s="75"/>
      <c r="I2069" s="108"/>
      <c r="J2069" s="79"/>
      <c r="K2069" s="79"/>
      <c r="L2069" s="75"/>
    </row>
    <row r="2070">
      <c r="A2070" s="46"/>
      <c r="B2070" s="178"/>
      <c r="C2070" s="168"/>
      <c r="D2070" s="78"/>
      <c r="E2070" s="72"/>
      <c r="F2070" s="9"/>
      <c r="G2070" s="72"/>
      <c r="H2070" s="75"/>
      <c r="I2070" s="108"/>
      <c r="J2070" s="79"/>
      <c r="K2070" s="79"/>
      <c r="L2070" s="75"/>
    </row>
    <row r="2071">
      <c r="A2071" s="46"/>
      <c r="B2071" s="178"/>
      <c r="C2071" s="168"/>
      <c r="D2071" s="78"/>
      <c r="E2071" s="72"/>
      <c r="F2071" s="9"/>
      <c r="G2071" s="72"/>
      <c r="H2071" s="75"/>
      <c r="I2071" s="108"/>
      <c r="J2071" s="79"/>
      <c r="K2071" s="79"/>
      <c r="L2071" s="75"/>
    </row>
    <row r="2072">
      <c r="A2072" s="46"/>
      <c r="B2072" s="178"/>
      <c r="C2072" s="168"/>
      <c r="D2072" s="78"/>
      <c r="E2072" s="72"/>
      <c r="F2072" s="9"/>
      <c r="G2072" s="72"/>
      <c r="H2072" s="75"/>
      <c r="I2072" s="108"/>
      <c r="J2072" s="79"/>
      <c r="K2072" s="79"/>
      <c r="L2072" s="75"/>
    </row>
    <row r="2073">
      <c r="A2073" s="46"/>
      <c r="B2073" s="178"/>
      <c r="C2073" s="168"/>
      <c r="D2073" s="78"/>
      <c r="E2073" s="72"/>
      <c r="F2073" s="9"/>
      <c r="G2073" s="72"/>
      <c r="H2073" s="75"/>
      <c r="I2073" s="108"/>
      <c r="J2073" s="79"/>
      <c r="K2073" s="79"/>
      <c r="L2073" s="75"/>
    </row>
    <row r="2074">
      <c r="A2074" s="46"/>
      <c r="B2074" s="178"/>
      <c r="C2074" s="168"/>
      <c r="D2074" s="78"/>
      <c r="E2074" s="72"/>
      <c r="F2074" s="9"/>
      <c r="G2074" s="72"/>
      <c r="H2074" s="75"/>
      <c r="I2074" s="108"/>
      <c r="J2074" s="79"/>
      <c r="K2074" s="79"/>
      <c r="L2074" s="75"/>
    </row>
    <row r="2075">
      <c r="A2075" s="46"/>
      <c r="B2075" s="178"/>
      <c r="C2075" s="168"/>
      <c r="D2075" s="78"/>
      <c r="E2075" s="72"/>
      <c r="F2075" s="9"/>
      <c r="G2075" s="72"/>
      <c r="H2075" s="75"/>
      <c r="I2075" s="108"/>
      <c r="J2075" s="79"/>
      <c r="K2075" s="79"/>
      <c r="L2075" s="75"/>
    </row>
    <row r="2076">
      <c r="A2076" s="46"/>
      <c r="B2076" s="178"/>
      <c r="C2076" s="168"/>
      <c r="D2076" s="78"/>
      <c r="E2076" s="72"/>
      <c r="F2076" s="9"/>
      <c r="G2076" s="72"/>
      <c r="H2076" s="75"/>
      <c r="I2076" s="108"/>
      <c r="J2076" s="79"/>
      <c r="K2076" s="79"/>
      <c r="L2076" s="75"/>
    </row>
    <row r="2077">
      <c r="A2077" s="46"/>
      <c r="B2077" s="178"/>
      <c r="C2077" s="168"/>
      <c r="D2077" s="78"/>
      <c r="E2077" s="72"/>
      <c r="F2077" s="9"/>
      <c r="G2077" s="72"/>
      <c r="H2077" s="75"/>
      <c r="I2077" s="108"/>
      <c r="J2077" s="79"/>
      <c r="K2077" s="79"/>
      <c r="L2077" s="75"/>
    </row>
    <row r="2078">
      <c r="A2078" s="46"/>
      <c r="B2078" s="178"/>
      <c r="C2078" s="168"/>
      <c r="D2078" s="78"/>
      <c r="E2078" s="72"/>
      <c r="F2078" s="9"/>
      <c r="G2078" s="72"/>
      <c r="H2078" s="75"/>
      <c r="I2078" s="108"/>
      <c r="J2078" s="79"/>
      <c r="K2078" s="79"/>
      <c r="L2078" s="75"/>
    </row>
    <row r="2079">
      <c r="A2079" s="46"/>
      <c r="B2079" s="178"/>
      <c r="C2079" s="168"/>
      <c r="D2079" s="78"/>
      <c r="E2079" s="72"/>
      <c r="F2079" s="9"/>
      <c r="G2079" s="72"/>
      <c r="H2079" s="75"/>
      <c r="I2079" s="108"/>
      <c r="J2079" s="79"/>
      <c r="K2079" s="79"/>
      <c r="L2079" s="75"/>
    </row>
    <row r="2080">
      <c r="A2080" s="46"/>
      <c r="B2080" s="178"/>
      <c r="C2080" s="168"/>
      <c r="D2080" s="78"/>
      <c r="E2080" s="72"/>
      <c r="F2080" s="9"/>
      <c r="G2080" s="72"/>
      <c r="H2080" s="75"/>
      <c r="I2080" s="108"/>
      <c r="J2080" s="79"/>
      <c r="K2080" s="79"/>
      <c r="L2080" s="75"/>
    </row>
    <row r="2081">
      <c r="A2081" s="46"/>
      <c r="B2081" s="178"/>
      <c r="C2081" s="168"/>
      <c r="D2081" s="78"/>
      <c r="E2081" s="72"/>
      <c r="F2081" s="9"/>
      <c r="G2081" s="72"/>
      <c r="H2081" s="75"/>
      <c r="I2081" s="108"/>
      <c r="J2081" s="79"/>
      <c r="K2081" s="79"/>
      <c r="L2081" s="75"/>
    </row>
    <row r="2082">
      <c r="A2082" s="46"/>
      <c r="B2082" s="178"/>
      <c r="C2082" s="168"/>
      <c r="D2082" s="78"/>
      <c r="E2082" s="72"/>
      <c r="F2082" s="9"/>
      <c r="G2082" s="72"/>
      <c r="H2082" s="75"/>
      <c r="I2082" s="108"/>
      <c r="J2082" s="79"/>
      <c r="K2082" s="79"/>
      <c r="L2082" s="75"/>
    </row>
    <row r="2083">
      <c r="A2083" s="46"/>
      <c r="B2083" s="178"/>
      <c r="C2083" s="168"/>
      <c r="D2083" s="78"/>
      <c r="E2083" s="72"/>
      <c r="F2083" s="9"/>
      <c r="G2083" s="72"/>
      <c r="H2083" s="75"/>
      <c r="I2083" s="108"/>
      <c r="J2083" s="79"/>
      <c r="K2083" s="79"/>
      <c r="L2083" s="75"/>
    </row>
    <row r="2084">
      <c r="A2084" s="46"/>
      <c r="B2084" s="178"/>
      <c r="C2084" s="168"/>
      <c r="D2084" s="78"/>
      <c r="E2084" s="72"/>
      <c r="F2084" s="9"/>
      <c r="G2084" s="72"/>
      <c r="H2084" s="75"/>
      <c r="I2084" s="108"/>
      <c r="J2084" s="79"/>
      <c r="K2084" s="79"/>
      <c r="L2084" s="75"/>
    </row>
    <row r="2085">
      <c r="A2085" s="46"/>
      <c r="B2085" s="178"/>
      <c r="C2085" s="168"/>
      <c r="D2085" s="78"/>
      <c r="E2085" s="72"/>
      <c r="F2085" s="9"/>
      <c r="G2085" s="72"/>
      <c r="H2085" s="75"/>
      <c r="I2085" s="108"/>
      <c r="J2085" s="79"/>
      <c r="K2085" s="79"/>
      <c r="L2085" s="75"/>
    </row>
    <row r="2086">
      <c r="A2086" s="46"/>
      <c r="B2086" s="178"/>
      <c r="C2086" s="168"/>
      <c r="D2086" s="78"/>
      <c r="E2086" s="72"/>
      <c r="F2086" s="9"/>
      <c r="G2086" s="72"/>
      <c r="H2086" s="75"/>
      <c r="I2086" s="108"/>
      <c r="J2086" s="79"/>
      <c r="K2086" s="79"/>
      <c r="L2086" s="75"/>
    </row>
    <row r="2087">
      <c r="A2087" s="46"/>
      <c r="B2087" s="178"/>
      <c r="C2087" s="168"/>
      <c r="D2087" s="78"/>
      <c r="E2087" s="72"/>
      <c r="F2087" s="9"/>
      <c r="G2087" s="72"/>
      <c r="H2087" s="75"/>
      <c r="I2087" s="108"/>
      <c r="J2087" s="79"/>
      <c r="K2087" s="79"/>
      <c r="L2087" s="75"/>
    </row>
    <row r="2088">
      <c r="A2088" s="46"/>
      <c r="B2088" s="178"/>
      <c r="C2088" s="168"/>
      <c r="D2088" s="78"/>
      <c r="E2088" s="72"/>
      <c r="F2088" s="9"/>
      <c r="G2088" s="72"/>
      <c r="H2088" s="75"/>
      <c r="I2088" s="108"/>
      <c r="J2088" s="79"/>
      <c r="K2088" s="79"/>
      <c r="L2088" s="75"/>
    </row>
    <row r="2089">
      <c r="A2089" s="46"/>
      <c r="B2089" s="178"/>
      <c r="C2089" s="168"/>
      <c r="D2089" s="78"/>
      <c r="E2089" s="72"/>
      <c r="F2089" s="9"/>
      <c r="G2089" s="72"/>
      <c r="H2089" s="75"/>
      <c r="I2089" s="108"/>
      <c r="J2089" s="79"/>
      <c r="K2089" s="79"/>
      <c r="L2089" s="75"/>
    </row>
    <row r="2090">
      <c r="A2090" s="46"/>
      <c r="B2090" s="178"/>
      <c r="C2090" s="168"/>
      <c r="D2090" s="78"/>
      <c r="E2090" s="72"/>
      <c r="F2090" s="9"/>
      <c r="G2090" s="72"/>
      <c r="H2090" s="75"/>
      <c r="I2090" s="108"/>
      <c r="J2090" s="79"/>
      <c r="K2090" s="79"/>
      <c r="L2090" s="75"/>
    </row>
    <row r="2091">
      <c r="A2091" s="46"/>
      <c r="B2091" s="178"/>
      <c r="C2091" s="168"/>
      <c r="D2091" s="78"/>
      <c r="E2091" s="72"/>
      <c r="F2091" s="9"/>
      <c r="G2091" s="72"/>
      <c r="H2091" s="75"/>
      <c r="I2091" s="108"/>
      <c r="J2091" s="79"/>
      <c r="K2091" s="79"/>
      <c r="L2091" s="75"/>
    </row>
    <row r="2092">
      <c r="A2092" s="46"/>
      <c r="B2092" s="178"/>
      <c r="C2092" s="168"/>
      <c r="D2092" s="78"/>
      <c r="E2092" s="72"/>
      <c r="F2092" s="9"/>
      <c r="G2092" s="72"/>
      <c r="H2092" s="75"/>
      <c r="I2092" s="108"/>
      <c r="J2092" s="79"/>
      <c r="K2092" s="79"/>
      <c r="L2092" s="75"/>
    </row>
    <row r="2093">
      <c r="A2093" s="46"/>
      <c r="B2093" s="178"/>
      <c r="C2093" s="168"/>
      <c r="D2093" s="78"/>
      <c r="E2093" s="72"/>
      <c r="F2093" s="9"/>
      <c r="G2093" s="72"/>
      <c r="H2093" s="75"/>
      <c r="I2093" s="108"/>
      <c r="J2093" s="79"/>
      <c r="K2093" s="79"/>
      <c r="L2093" s="75"/>
    </row>
    <row r="2094">
      <c r="A2094" s="46"/>
      <c r="B2094" s="178"/>
      <c r="C2094" s="168"/>
      <c r="D2094" s="78"/>
      <c r="E2094" s="72"/>
      <c r="F2094" s="9"/>
      <c r="G2094" s="72"/>
      <c r="H2094" s="75"/>
      <c r="I2094" s="108"/>
      <c r="J2094" s="79"/>
      <c r="K2094" s="79"/>
      <c r="L2094" s="75"/>
    </row>
    <row r="2095">
      <c r="A2095" s="46"/>
      <c r="B2095" s="178"/>
      <c r="C2095" s="168"/>
      <c r="D2095" s="78"/>
      <c r="E2095" s="72"/>
      <c r="F2095" s="9"/>
      <c r="G2095" s="72"/>
      <c r="H2095" s="75"/>
      <c r="I2095" s="108"/>
      <c r="J2095" s="79"/>
      <c r="K2095" s="79"/>
      <c r="L2095" s="75"/>
    </row>
    <row r="2096">
      <c r="A2096" s="46"/>
      <c r="B2096" s="178"/>
      <c r="C2096" s="168"/>
      <c r="D2096" s="78"/>
      <c r="E2096" s="72"/>
      <c r="F2096" s="9"/>
      <c r="G2096" s="72"/>
      <c r="H2096" s="75"/>
      <c r="I2096" s="108"/>
      <c r="J2096" s="79"/>
      <c r="K2096" s="79"/>
      <c r="L2096" s="75"/>
    </row>
    <row r="2097">
      <c r="A2097" s="46"/>
      <c r="B2097" s="178"/>
      <c r="C2097" s="168"/>
      <c r="D2097" s="78"/>
      <c r="E2097" s="72"/>
      <c r="F2097" s="9"/>
      <c r="G2097" s="72"/>
      <c r="H2097" s="75"/>
      <c r="I2097" s="108"/>
      <c r="J2097" s="79"/>
      <c r="K2097" s="79"/>
      <c r="L2097" s="75"/>
    </row>
    <row r="2098">
      <c r="A2098" s="46"/>
      <c r="B2098" s="178"/>
      <c r="C2098" s="168"/>
      <c r="D2098" s="78"/>
      <c r="E2098" s="72"/>
      <c r="F2098" s="9"/>
      <c r="G2098" s="72"/>
      <c r="H2098" s="75"/>
      <c r="I2098" s="108"/>
      <c r="J2098" s="79"/>
      <c r="K2098" s="79"/>
      <c r="L2098" s="75"/>
    </row>
    <row r="2099">
      <c r="A2099" s="46"/>
      <c r="B2099" s="178"/>
      <c r="C2099" s="168"/>
      <c r="D2099" s="78"/>
      <c r="E2099" s="72"/>
      <c r="F2099" s="9"/>
      <c r="G2099" s="72"/>
      <c r="H2099" s="75"/>
      <c r="I2099" s="108"/>
      <c r="J2099" s="79"/>
      <c r="K2099" s="79"/>
      <c r="L2099" s="75"/>
    </row>
    <row r="2100">
      <c r="A2100" s="46"/>
      <c r="B2100" s="178"/>
      <c r="C2100" s="168"/>
      <c r="D2100" s="78"/>
      <c r="E2100" s="72"/>
      <c r="F2100" s="9"/>
      <c r="G2100" s="72"/>
      <c r="H2100" s="75"/>
      <c r="I2100" s="108"/>
      <c r="J2100" s="79"/>
      <c r="K2100" s="79"/>
      <c r="L2100" s="75"/>
    </row>
    <row r="2101">
      <c r="A2101" s="46"/>
      <c r="B2101" s="178"/>
      <c r="C2101" s="168"/>
      <c r="D2101" s="78"/>
      <c r="E2101" s="72"/>
      <c r="F2101" s="9"/>
      <c r="G2101" s="72"/>
      <c r="H2101" s="75"/>
      <c r="I2101" s="108"/>
      <c r="J2101" s="79"/>
      <c r="K2101" s="79"/>
      <c r="L2101" s="75"/>
    </row>
    <row r="2102">
      <c r="A2102" s="46"/>
      <c r="B2102" s="178"/>
      <c r="C2102" s="168"/>
      <c r="D2102" s="78"/>
      <c r="E2102" s="72"/>
      <c r="F2102" s="9"/>
      <c r="G2102" s="72"/>
      <c r="H2102" s="75"/>
      <c r="I2102" s="108"/>
      <c r="J2102" s="79"/>
      <c r="K2102" s="79"/>
      <c r="L2102" s="75"/>
    </row>
    <row r="2103">
      <c r="A2103" s="46"/>
      <c r="B2103" s="178"/>
      <c r="C2103" s="168"/>
      <c r="D2103" s="78"/>
      <c r="E2103" s="72"/>
      <c r="F2103" s="9"/>
      <c r="G2103" s="72"/>
      <c r="H2103" s="75"/>
      <c r="I2103" s="108"/>
      <c r="J2103" s="79"/>
      <c r="K2103" s="79"/>
      <c r="L2103" s="75"/>
    </row>
    <row r="2104">
      <c r="A2104" s="46"/>
      <c r="B2104" s="178"/>
      <c r="C2104" s="168"/>
      <c r="D2104" s="78"/>
      <c r="E2104" s="72"/>
      <c r="F2104" s="9"/>
      <c r="G2104" s="72"/>
      <c r="H2104" s="75"/>
      <c r="I2104" s="108"/>
      <c r="J2104" s="79"/>
      <c r="K2104" s="79"/>
      <c r="L2104" s="75"/>
    </row>
    <row r="2105">
      <c r="A2105" s="46"/>
      <c r="B2105" s="178"/>
      <c r="C2105" s="168"/>
      <c r="D2105" s="78"/>
      <c r="E2105" s="72"/>
      <c r="F2105" s="9"/>
      <c r="G2105" s="72"/>
      <c r="H2105" s="75"/>
      <c r="I2105" s="108"/>
      <c r="J2105" s="79"/>
      <c r="K2105" s="79"/>
      <c r="L2105" s="75"/>
    </row>
    <row r="2106">
      <c r="A2106" s="46"/>
      <c r="B2106" s="178"/>
      <c r="C2106" s="168"/>
      <c r="D2106" s="78"/>
      <c r="E2106" s="72"/>
      <c r="F2106" s="9"/>
      <c r="G2106" s="72"/>
      <c r="H2106" s="75"/>
      <c r="I2106" s="108"/>
      <c r="J2106" s="79"/>
      <c r="K2106" s="79"/>
      <c r="L2106" s="75"/>
    </row>
    <row r="2107">
      <c r="A2107" s="46"/>
      <c r="B2107" s="178"/>
      <c r="C2107" s="168"/>
      <c r="D2107" s="78"/>
      <c r="E2107" s="72"/>
      <c r="F2107" s="9"/>
      <c r="G2107" s="72"/>
      <c r="H2107" s="75"/>
      <c r="I2107" s="108"/>
      <c r="J2107" s="79"/>
      <c r="K2107" s="79"/>
      <c r="L2107" s="75"/>
    </row>
    <row r="2108">
      <c r="A2108" s="46"/>
      <c r="B2108" s="178"/>
      <c r="C2108" s="168"/>
      <c r="D2108" s="78"/>
      <c r="E2108" s="72"/>
      <c r="F2108" s="9"/>
      <c r="G2108" s="72"/>
      <c r="H2108" s="75"/>
      <c r="I2108" s="108"/>
      <c r="J2108" s="79"/>
      <c r="K2108" s="79"/>
      <c r="L2108" s="75"/>
    </row>
    <row r="2109">
      <c r="A2109" s="46"/>
      <c r="B2109" s="178"/>
      <c r="C2109" s="168"/>
      <c r="D2109" s="78"/>
      <c r="E2109" s="72"/>
      <c r="F2109" s="9"/>
      <c r="G2109" s="72"/>
      <c r="H2109" s="75"/>
      <c r="I2109" s="108"/>
      <c r="J2109" s="79"/>
      <c r="K2109" s="79"/>
      <c r="L2109" s="75"/>
    </row>
    <row r="2110">
      <c r="A2110" s="46"/>
      <c r="B2110" s="178"/>
      <c r="C2110" s="168"/>
      <c r="D2110" s="78"/>
      <c r="E2110" s="72"/>
      <c r="F2110" s="9"/>
      <c r="G2110" s="72"/>
      <c r="H2110" s="75"/>
      <c r="I2110" s="108"/>
      <c r="J2110" s="79"/>
      <c r="K2110" s="79"/>
      <c r="L2110" s="75"/>
    </row>
    <row r="2111">
      <c r="A2111" s="46"/>
      <c r="B2111" s="178"/>
      <c r="C2111" s="168"/>
      <c r="D2111" s="78"/>
      <c r="E2111" s="72"/>
      <c r="F2111" s="9"/>
      <c r="G2111" s="72"/>
      <c r="H2111" s="75"/>
      <c r="I2111" s="108"/>
      <c r="J2111" s="79"/>
      <c r="K2111" s="79"/>
      <c r="L2111" s="75"/>
    </row>
    <row r="2112">
      <c r="A2112" s="46"/>
      <c r="B2112" s="178"/>
      <c r="C2112" s="168"/>
      <c r="D2112" s="78"/>
      <c r="E2112" s="72"/>
      <c r="F2112" s="9"/>
      <c r="G2112" s="72"/>
      <c r="H2112" s="75"/>
      <c r="I2112" s="108"/>
      <c r="J2112" s="79"/>
      <c r="K2112" s="79"/>
      <c r="L2112" s="75"/>
    </row>
    <row r="2113">
      <c r="A2113" s="46"/>
      <c r="B2113" s="178"/>
      <c r="C2113" s="168"/>
      <c r="D2113" s="78"/>
      <c r="E2113" s="72"/>
      <c r="F2113" s="9"/>
      <c r="G2113" s="72"/>
      <c r="H2113" s="75"/>
      <c r="I2113" s="108"/>
      <c r="J2113" s="79"/>
      <c r="K2113" s="79"/>
      <c r="L2113" s="75"/>
    </row>
    <row r="2114">
      <c r="A2114" s="46"/>
      <c r="B2114" s="178"/>
      <c r="C2114" s="168"/>
      <c r="D2114" s="78"/>
      <c r="E2114" s="72"/>
      <c r="F2114" s="9"/>
      <c r="G2114" s="72"/>
      <c r="H2114" s="75"/>
      <c r="I2114" s="108"/>
      <c r="J2114" s="79"/>
      <c r="K2114" s="79"/>
      <c r="L2114" s="75"/>
    </row>
    <row r="2115">
      <c r="A2115" s="46"/>
      <c r="B2115" s="178"/>
      <c r="C2115" s="168"/>
      <c r="D2115" s="78"/>
      <c r="E2115" s="72"/>
      <c r="F2115" s="9"/>
      <c r="G2115" s="72"/>
      <c r="H2115" s="75"/>
      <c r="I2115" s="108"/>
      <c r="J2115" s="79"/>
      <c r="K2115" s="79"/>
      <c r="L2115" s="75"/>
    </row>
    <row r="2116">
      <c r="A2116" s="46"/>
      <c r="B2116" s="178"/>
      <c r="C2116" s="168"/>
      <c r="D2116" s="78"/>
      <c r="E2116" s="72"/>
      <c r="F2116" s="9"/>
      <c r="G2116" s="72"/>
      <c r="H2116" s="75"/>
      <c r="I2116" s="108"/>
      <c r="J2116" s="79"/>
      <c r="K2116" s="79"/>
      <c r="L2116" s="75"/>
    </row>
    <row r="2117">
      <c r="A2117" s="46"/>
      <c r="B2117" s="178"/>
      <c r="C2117" s="168"/>
      <c r="D2117" s="78"/>
      <c r="E2117" s="72"/>
      <c r="F2117" s="9"/>
      <c r="G2117" s="72"/>
      <c r="H2117" s="75"/>
      <c r="I2117" s="108"/>
      <c r="J2117" s="79"/>
      <c r="K2117" s="79"/>
      <c r="L2117" s="75"/>
    </row>
    <row r="2118">
      <c r="A2118" s="46"/>
      <c r="B2118" s="178"/>
      <c r="C2118" s="168"/>
      <c r="D2118" s="78"/>
      <c r="E2118" s="72"/>
      <c r="F2118" s="9"/>
      <c r="G2118" s="72"/>
      <c r="H2118" s="75"/>
      <c r="I2118" s="108"/>
      <c r="J2118" s="79"/>
      <c r="K2118" s="79"/>
      <c r="L2118" s="75"/>
    </row>
    <row r="2119">
      <c r="A2119" s="46"/>
      <c r="B2119" s="178"/>
      <c r="C2119" s="168"/>
      <c r="D2119" s="78"/>
      <c r="E2119" s="72"/>
      <c r="F2119" s="9"/>
      <c r="G2119" s="72"/>
      <c r="H2119" s="75"/>
      <c r="I2119" s="108"/>
      <c r="J2119" s="79"/>
      <c r="K2119" s="79"/>
      <c r="L2119" s="75"/>
    </row>
    <row r="2120">
      <c r="A2120" s="46"/>
      <c r="B2120" s="178"/>
      <c r="C2120" s="168"/>
      <c r="D2120" s="78"/>
      <c r="E2120" s="72"/>
      <c r="F2120" s="9"/>
      <c r="G2120" s="72"/>
      <c r="H2120" s="75"/>
      <c r="I2120" s="108"/>
      <c r="J2120" s="79"/>
      <c r="K2120" s="79"/>
      <c r="L2120" s="75"/>
    </row>
    <row r="2121">
      <c r="A2121" s="46"/>
      <c r="B2121" s="178"/>
      <c r="C2121" s="168"/>
      <c r="D2121" s="78"/>
      <c r="E2121" s="72"/>
      <c r="F2121" s="9"/>
      <c r="G2121" s="72"/>
      <c r="H2121" s="75"/>
      <c r="I2121" s="108"/>
      <c r="J2121" s="79"/>
      <c r="K2121" s="79"/>
      <c r="L2121" s="75"/>
    </row>
    <row r="2122">
      <c r="A2122" s="46"/>
      <c r="B2122" s="178"/>
      <c r="C2122" s="168"/>
      <c r="D2122" s="78"/>
      <c r="E2122" s="72"/>
      <c r="F2122" s="9"/>
      <c r="G2122" s="72"/>
      <c r="H2122" s="75"/>
      <c r="I2122" s="108"/>
      <c r="J2122" s="79"/>
      <c r="K2122" s="79"/>
      <c r="L2122" s="75"/>
    </row>
    <row r="2123">
      <c r="A2123" s="46"/>
      <c r="B2123" s="178"/>
      <c r="C2123" s="168"/>
      <c r="D2123" s="78"/>
      <c r="E2123" s="72"/>
      <c r="F2123" s="9"/>
      <c r="G2123" s="72"/>
      <c r="H2123" s="75"/>
      <c r="I2123" s="108"/>
      <c r="J2123" s="79"/>
      <c r="K2123" s="79"/>
      <c r="L2123" s="75"/>
    </row>
    <row r="2124">
      <c r="A2124" s="46"/>
      <c r="B2124" s="178"/>
      <c r="C2124" s="168"/>
      <c r="D2124" s="78"/>
      <c r="E2124" s="72"/>
      <c r="F2124" s="9"/>
      <c r="G2124" s="72"/>
      <c r="H2124" s="75"/>
      <c r="I2124" s="108"/>
      <c r="J2124" s="79"/>
      <c r="K2124" s="79"/>
      <c r="L2124" s="75"/>
    </row>
    <row r="2125">
      <c r="A2125" s="46"/>
      <c r="B2125" s="178"/>
      <c r="C2125" s="168"/>
      <c r="D2125" s="78"/>
      <c r="E2125" s="72"/>
      <c r="F2125" s="9"/>
      <c r="G2125" s="72"/>
      <c r="H2125" s="75"/>
      <c r="I2125" s="108"/>
      <c r="J2125" s="79"/>
      <c r="K2125" s="79"/>
      <c r="L2125" s="75"/>
    </row>
    <row r="2126">
      <c r="A2126" s="46"/>
      <c r="B2126" s="178"/>
      <c r="C2126" s="168"/>
      <c r="D2126" s="78"/>
      <c r="E2126" s="72"/>
      <c r="F2126" s="9"/>
      <c r="G2126" s="72"/>
      <c r="H2126" s="75"/>
      <c r="I2126" s="108"/>
      <c r="J2126" s="79"/>
      <c r="K2126" s="79"/>
      <c r="L2126" s="75"/>
    </row>
    <row r="2127">
      <c r="A2127" s="46"/>
      <c r="B2127" s="178"/>
      <c r="C2127" s="168"/>
      <c r="D2127" s="78"/>
      <c r="E2127" s="72"/>
      <c r="F2127" s="9"/>
      <c r="G2127" s="72"/>
      <c r="H2127" s="75"/>
      <c r="I2127" s="108"/>
      <c r="J2127" s="79"/>
      <c r="K2127" s="79"/>
      <c r="L2127" s="75"/>
    </row>
    <row r="2128">
      <c r="A2128" s="46"/>
      <c r="B2128" s="178"/>
      <c r="C2128" s="168"/>
      <c r="D2128" s="78"/>
      <c r="E2128" s="72"/>
      <c r="F2128" s="9"/>
      <c r="G2128" s="72"/>
      <c r="H2128" s="75"/>
      <c r="I2128" s="108"/>
      <c r="J2128" s="79"/>
      <c r="K2128" s="79"/>
      <c r="L2128" s="75"/>
    </row>
    <row r="2129">
      <c r="A2129" s="46"/>
      <c r="B2129" s="178"/>
      <c r="C2129" s="168"/>
      <c r="D2129" s="78"/>
      <c r="E2129" s="72"/>
      <c r="F2129" s="9"/>
      <c r="G2129" s="72"/>
      <c r="H2129" s="75"/>
      <c r="I2129" s="108"/>
      <c r="J2129" s="79"/>
      <c r="K2129" s="79"/>
      <c r="L2129" s="75"/>
    </row>
    <row r="2130">
      <c r="A2130" s="46"/>
      <c r="B2130" s="178"/>
      <c r="C2130" s="168"/>
      <c r="D2130" s="78"/>
      <c r="E2130" s="72"/>
      <c r="F2130" s="9"/>
      <c r="G2130" s="72"/>
      <c r="H2130" s="75"/>
      <c r="I2130" s="108"/>
      <c r="J2130" s="79"/>
      <c r="K2130" s="79"/>
      <c r="L2130" s="75"/>
    </row>
    <row r="2131">
      <c r="A2131" s="46"/>
      <c r="B2131" s="178"/>
      <c r="C2131" s="168"/>
      <c r="D2131" s="78"/>
      <c r="E2131" s="72"/>
      <c r="F2131" s="9"/>
      <c r="G2131" s="72"/>
      <c r="H2131" s="75"/>
      <c r="I2131" s="108"/>
      <c r="J2131" s="79"/>
      <c r="K2131" s="79"/>
      <c r="L2131" s="75"/>
    </row>
    <row r="2132">
      <c r="A2132" s="46"/>
      <c r="B2132" s="178"/>
      <c r="C2132" s="168"/>
      <c r="D2132" s="78"/>
      <c r="E2132" s="72"/>
      <c r="F2132" s="9"/>
      <c r="G2132" s="72"/>
      <c r="H2132" s="75"/>
      <c r="I2132" s="108"/>
      <c r="J2132" s="79"/>
      <c r="K2132" s="79"/>
      <c r="L2132" s="75"/>
    </row>
    <row r="2133">
      <c r="A2133" s="46"/>
      <c r="B2133" s="178"/>
      <c r="C2133" s="168"/>
      <c r="D2133" s="78"/>
      <c r="E2133" s="72"/>
      <c r="F2133" s="9"/>
      <c r="G2133" s="72"/>
      <c r="H2133" s="75"/>
      <c r="I2133" s="108"/>
      <c r="J2133" s="79"/>
      <c r="K2133" s="79"/>
      <c r="L2133" s="75"/>
    </row>
    <row r="2134">
      <c r="A2134" s="46"/>
      <c r="B2134" s="178"/>
      <c r="C2134" s="168"/>
      <c r="D2134" s="78"/>
      <c r="E2134" s="72"/>
      <c r="F2134" s="9"/>
      <c r="G2134" s="72"/>
      <c r="H2134" s="75"/>
      <c r="I2134" s="108"/>
      <c r="J2134" s="79"/>
      <c r="K2134" s="79"/>
      <c r="L2134" s="75"/>
    </row>
    <row r="2135">
      <c r="A2135" s="46"/>
      <c r="B2135" s="178"/>
      <c r="C2135" s="168"/>
      <c r="D2135" s="78"/>
      <c r="E2135" s="72"/>
      <c r="F2135" s="9"/>
      <c r="G2135" s="72"/>
      <c r="H2135" s="75"/>
      <c r="I2135" s="108"/>
      <c r="J2135" s="79"/>
      <c r="K2135" s="79"/>
      <c r="L2135" s="75"/>
    </row>
    <row r="2136">
      <c r="A2136" s="46"/>
      <c r="B2136" s="178"/>
      <c r="C2136" s="168"/>
      <c r="D2136" s="78"/>
      <c r="E2136" s="72"/>
      <c r="F2136" s="9"/>
      <c r="G2136" s="72"/>
      <c r="H2136" s="75"/>
      <c r="I2136" s="108"/>
      <c r="J2136" s="79"/>
      <c r="K2136" s="79"/>
      <c r="L2136" s="75"/>
    </row>
    <row r="2137">
      <c r="A2137" s="46"/>
      <c r="B2137" s="178"/>
      <c r="C2137" s="168"/>
      <c r="D2137" s="78"/>
      <c r="E2137" s="72"/>
      <c r="F2137" s="9"/>
      <c r="G2137" s="72"/>
      <c r="H2137" s="75"/>
      <c r="I2137" s="108"/>
      <c r="J2137" s="79"/>
      <c r="K2137" s="79"/>
      <c r="L2137" s="75"/>
    </row>
    <row r="2138">
      <c r="A2138" s="46"/>
      <c r="B2138" s="178"/>
      <c r="C2138" s="168"/>
      <c r="D2138" s="78"/>
      <c r="E2138" s="72"/>
      <c r="F2138" s="9"/>
      <c r="G2138" s="72"/>
      <c r="H2138" s="75"/>
      <c r="I2138" s="108"/>
      <c r="J2138" s="79"/>
      <c r="K2138" s="79"/>
      <c r="L2138" s="75"/>
    </row>
    <row r="2139">
      <c r="A2139" s="46"/>
      <c r="B2139" s="178"/>
      <c r="C2139" s="168"/>
      <c r="D2139" s="78"/>
      <c r="E2139" s="72"/>
      <c r="F2139" s="9"/>
      <c r="G2139" s="72"/>
      <c r="H2139" s="75"/>
      <c r="I2139" s="108"/>
      <c r="J2139" s="79"/>
      <c r="K2139" s="79"/>
      <c r="L2139" s="75"/>
    </row>
    <row r="2140">
      <c r="A2140" s="46"/>
      <c r="B2140" s="178"/>
      <c r="C2140" s="168"/>
      <c r="D2140" s="78"/>
      <c r="E2140" s="72"/>
      <c r="F2140" s="9"/>
      <c r="G2140" s="72"/>
      <c r="H2140" s="75"/>
      <c r="I2140" s="108"/>
      <c r="J2140" s="79"/>
      <c r="K2140" s="79"/>
      <c r="L2140" s="75"/>
    </row>
    <row r="2141">
      <c r="A2141" s="46"/>
      <c r="B2141" s="178"/>
      <c r="C2141" s="168"/>
      <c r="D2141" s="78"/>
      <c r="E2141" s="72"/>
      <c r="F2141" s="9"/>
      <c r="G2141" s="72"/>
      <c r="H2141" s="75"/>
      <c r="I2141" s="108"/>
      <c r="J2141" s="79"/>
      <c r="K2141" s="79"/>
      <c r="L2141" s="75"/>
    </row>
    <row r="2142">
      <c r="A2142" s="46"/>
      <c r="B2142" s="178"/>
      <c r="C2142" s="168"/>
      <c r="D2142" s="78"/>
      <c r="E2142" s="72"/>
      <c r="F2142" s="9"/>
      <c r="G2142" s="72"/>
      <c r="H2142" s="75"/>
      <c r="I2142" s="108"/>
      <c r="J2142" s="79"/>
      <c r="K2142" s="79"/>
      <c r="L2142" s="75"/>
    </row>
    <row r="2143">
      <c r="A2143" s="46"/>
      <c r="B2143" s="178"/>
      <c r="C2143" s="168"/>
      <c r="D2143" s="78"/>
      <c r="E2143" s="72"/>
      <c r="F2143" s="9"/>
      <c r="G2143" s="72"/>
      <c r="H2143" s="75"/>
      <c r="I2143" s="108"/>
      <c r="J2143" s="79"/>
      <c r="K2143" s="79"/>
      <c r="L2143" s="75"/>
    </row>
    <row r="2144">
      <c r="A2144" s="46"/>
      <c r="B2144" s="178"/>
      <c r="C2144" s="168"/>
      <c r="D2144" s="78"/>
      <c r="E2144" s="72"/>
      <c r="F2144" s="9"/>
      <c r="G2144" s="72"/>
      <c r="H2144" s="75"/>
      <c r="I2144" s="108"/>
      <c r="J2144" s="79"/>
      <c r="K2144" s="79"/>
      <c r="L2144" s="75"/>
    </row>
    <row r="2145">
      <c r="A2145" s="46"/>
      <c r="B2145" s="178"/>
      <c r="C2145" s="168"/>
      <c r="D2145" s="78"/>
      <c r="E2145" s="72"/>
      <c r="F2145" s="9"/>
      <c r="G2145" s="72"/>
      <c r="H2145" s="75"/>
      <c r="I2145" s="108"/>
      <c r="J2145" s="79"/>
      <c r="K2145" s="79"/>
      <c r="L2145" s="75"/>
    </row>
    <row r="2146">
      <c r="A2146" s="46"/>
      <c r="B2146" s="178"/>
      <c r="C2146" s="168"/>
      <c r="D2146" s="78"/>
      <c r="E2146" s="72"/>
      <c r="F2146" s="9"/>
      <c r="G2146" s="72"/>
      <c r="H2146" s="75"/>
      <c r="I2146" s="108"/>
      <c r="J2146" s="79"/>
      <c r="K2146" s="79"/>
      <c r="L2146" s="75"/>
    </row>
    <row r="2147">
      <c r="A2147" s="46"/>
      <c r="B2147" s="178"/>
      <c r="C2147" s="168"/>
      <c r="D2147" s="78"/>
      <c r="E2147" s="72"/>
      <c r="F2147" s="9"/>
      <c r="G2147" s="72"/>
      <c r="H2147" s="75"/>
      <c r="I2147" s="108"/>
      <c r="J2147" s="79"/>
      <c r="K2147" s="79"/>
      <c r="L2147" s="75"/>
    </row>
    <row r="2148">
      <c r="A2148" s="46"/>
      <c r="B2148" s="178"/>
      <c r="C2148" s="168"/>
      <c r="D2148" s="78"/>
      <c r="E2148" s="72"/>
      <c r="F2148" s="9"/>
      <c r="G2148" s="72"/>
      <c r="H2148" s="75"/>
      <c r="I2148" s="108"/>
      <c r="J2148" s="79"/>
      <c r="K2148" s="79"/>
      <c r="L2148" s="75"/>
    </row>
    <row r="2149">
      <c r="A2149" s="46"/>
      <c r="B2149" s="178"/>
      <c r="C2149" s="168"/>
      <c r="D2149" s="78"/>
      <c r="E2149" s="72"/>
      <c r="F2149" s="9"/>
      <c r="G2149" s="72"/>
      <c r="H2149" s="75"/>
      <c r="I2149" s="108"/>
      <c r="J2149" s="79"/>
      <c r="K2149" s="79"/>
      <c r="L2149" s="75"/>
    </row>
    <row r="2150">
      <c r="A2150" s="46"/>
      <c r="B2150" s="178"/>
      <c r="C2150" s="168"/>
      <c r="D2150" s="78"/>
      <c r="E2150" s="72"/>
      <c r="F2150" s="9"/>
      <c r="G2150" s="72"/>
      <c r="H2150" s="75"/>
      <c r="I2150" s="108"/>
      <c r="J2150" s="79"/>
      <c r="K2150" s="79"/>
      <c r="L2150" s="75"/>
    </row>
    <row r="2151">
      <c r="A2151" s="46"/>
      <c r="B2151" s="178"/>
      <c r="C2151" s="168"/>
      <c r="D2151" s="78"/>
      <c r="E2151" s="72"/>
      <c r="F2151" s="9"/>
      <c r="G2151" s="72"/>
      <c r="H2151" s="75"/>
      <c r="I2151" s="108"/>
      <c r="J2151" s="79"/>
      <c r="K2151" s="79"/>
      <c r="L2151" s="75"/>
    </row>
    <row r="2152">
      <c r="A2152" s="46"/>
      <c r="B2152" s="178"/>
      <c r="C2152" s="168"/>
      <c r="D2152" s="78"/>
      <c r="E2152" s="72"/>
      <c r="F2152" s="9"/>
      <c r="G2152" s="72"/>
      <c r="H2152" s="75"/>
      <c r="I2152" s="108"/>
      <c r="J2152" s="79"/>
      <c r="K2152" s="79"/>
      <c r="L2152" s="75"/>
    </row>
    <row r="2153">
      <c r="A2153" s="46"/>
      <c r="B2153" s="178"/>
      <c r="C2153" s="168"/>
      <c r="D2153" s="78"/>
      <c r="E2153" s="72"/>
      <c r="F2153" s="9"/>
      <c r="G2153" s="72"/>
      <c r="H2153" s="75"/>
      <c r="I2153" s="108"/>
      <c r="J2153" s="79"/>
      <c r="K2153" s="79"/>
      <c r="L2153" s="75"/>
    </row>
    <row r="2154">
      <c r="A2154" s="46"/>
      <c r="B2154" s="178"/>
      <c r="C2154" s="168"/>
      <c r="D2154" s="78"/>
      <c r="E2154" s="72"/>
      <c r="F2154" s="9"/>
      <c r="G2154" s="72"/>
      <c r="H2154" s="75"/>
      <c r="I2154" s="108"/>
      <c r="J2154" s="79"/>
      <c r="K2154" s="79"/>
      <c r="L2154" s="75"/>
    </row>
    <row r="2155">
      <c r="A2155" s="46"/>
      <c r="B2155" s="178"/>
      <c r="C2155" s="168"/>
      <c r="D2155" s="78"/>
      <c r="E2155" s="72"/>
      <c r="F2155" s="9"/>
      <c r="G2155" s="72"/>
      <c r="H2155" s="75"/>
      <c r="I2155" s="108"/>
      <c r="J2155" s="79"/>
      <c r="K2155" s="79"/>
      <c r="L2155" s="75"/>
    </row>
    <row r="2156">
      <c r="A2156" s="46"/>
      <c r="B2156" s="178"/>
      <c r="C2156" s="168"/>
      <c r="D2156" s="78"/>
      <c r="E2156" s="72"/>
      <c r="F2156" s="9"/>
      <c r="G2156" s="72"/>
      <c r="H2156" s="75"/>
      <c r="I2156" s="108"/>
      <c r="J2156" s="79"/>
      <c r="K2156" s="79"/>
      <c r="L2156" s="75"/>
    </row>
    <row r="2157">
      <c r="A2157" s="46"/>
      <c r="B2157" s="178"/>
      <c r="C2157" s="168"/>
      <c r="D2157" s="78"/>
      <c r="E2157" s="72"/>
      <c r="F2157" s="9"/>
      <c r="G2157" s="72"/>
      <c r="H2157" s="75"/>
      <c r="I2157" s="108"/>
      <c r="J2157" s="79"/>
      <c r="K2157" s="79"/>
      <c r="L2157" s="75"/>
    </row>
    <row r="2158">
      <c r="A2158" s="46"/>
      <c r="B2158" s="178"/>
      <c r="C2158" s="168"/>
      <c r="D2158" s="78"/>
      <c r="E2158" s="72"/>
      <c r="F2158" s="9"/>
      <c r="G2158" s="72"/>
      <c r="H2158" s="75"/>
      <c r="I2158" s="108"/>
      <c r="J2158" s="79"/>
      <c r="K2158" s="79"/>
      <c r="L2158" s="75"/>
    </row>
    <row r="2159">
      <c r="A2159" s="46"/>
      <c r="B2159" s="178"/>
      <c r="C2159" s="168"/>
      <c r="D2159" s="78"/>
      <c r="E2159" s="72"/>
      <c r="F2159" s="9"/>
      <c r="G2159" s="72"/>
      <c r="H2159" s="75"/>
      <c r="I2159" s="108"/>
      <c r="J2159" s="79"/>
      <c r="K2159" s="79"/>
      <c r="L2159" s="75"/>
    </row>
    <row r="2160">
      <c r="A2160" s="46"/>
      <c r="B2160" s="178"/>
      <c r="C2160" s="168"/>
      <c r="D2160" s="78"/>
      <c r="E2160" s="72"/>
      <c r="F2160" s="9"/>
      <c r="G2160" s="72"/>
      <c r="H2160" s="75"/>
      <c r="I2160" s="108"/>
      <c r="J2160" s="79"/>
      <c r="K2160" s="79"/>
      <c r="L2160" s="75"/>
    </row>
    <row r="2161">
      <c r="A2161" s="46"/>
      <c r="B2161" s="178"/>
      <c r="C2161" s="168"/>
      <c r="D2161" s="78"/>
      <c r="E2161" s="72"/>
      <c r="F2161" s="9"/>
      <c r="G2161" s="72"/>
      <c r="H2161" s="75"/>
      <c r="I2161" s="108"/>
      <c r="J2161" s="79"/>
      <c r="K2161" s="79"/>
      <c r="L2161" s="75"/>
    </row>
    <row r="2162">
      <c r="A2162" s="46"/>
      <c r="B2162" s="178"/>
      <c r="C2162" s="168"/>
      <c r="D2162" s="78"/>
      <c r="E2162" s="72"/>
      <c r="F2162" s="9"/>
      <c r="G2162" s="72"/>
      <c r="H2162" s="75"/>
      <c r="I2162" s="108"/>
      <c r="J2162" s="79"/>
      <c r="K2162" s="79"/>
      <c r="L2162" s="75"/>
    </row>
    <row r="2163">
      <c r="A2163" s="46"/>
      <c r="B2163" s="178"/>
      <c r="C2163" s="168"/>
      <c r="D2163" s="78"/>
      <c r="E2163" s="72"/>
      <c r="F2163" s="9"/>
      <c r="G2163" s="72"/>
      <c r="H2163" s="75"/>
      <c r="I2163" s="108"/>
      <c r="J2163" s="79"/>
      <c r="K2163" s="79"/>
      <c r="L2163" s="75"/>
    </row>
    <row r="2164">
      <c r="A2164" s="46"/>
      <c r="B2164" s="178"/>
      <c r="C2164" s="168"/>
      <c r="D2164" s="78"/>
      <c r="E2164" s="72"/>
      <c r="F2164" s="9"/>
      <c r="G2164" s="72"/>
      <c r="H2164" s="75"/>
      <c r="I2164" s="108"/>
      <c r="J2164" s="79"/>
      <c r="K2164" s="79"/>
      <c r="L2164" s="75"/>
    </row>
    <row r="2165">
      <c r="A2165" s="46"/>
      <c r="B2165" s="178"/>
      <c r="C2165" s="168"/>
      <c r="D2165" s="78"/>
      <c r="E2165" s="72"/>
      <c r="F2165" s="9"/>
      <c r="G2165" s="72"/>
      <c r="H2165" s="75"/>
      <c r="I2165" s="108"/>
      <c r="J2165" s="79"/>
      <c r="K2165" s="79"/>
      <c r="L2165" s="75"/>
    </row>
    <row r="2166">
      <c r="A2166" s="46"/>
      <c r="B2166" s="178"/>
      <c r="C2166" s="168"/>
      <c r="D2166" s="78"/>
      <c r="E2166" s="72"/>
      <c r="F2166" s="9"/>
      <c r="G2166" s="72"/>
      <c r="H2166" s="75"/>
      <c r="I2166" s="108"/>
      <c r="J2166" s="79"/>
      <c r="K2166" s="79"/>
      <c r="L2166" s="75"/>
    </row>
    <row r="2167">
      <c r="A2167" s="46"/>
      <c r="B2167" s="178"/>
      <c r="C2167" s="168"/>
      <c r="D2167" s="78"/>
      <c r="E2167" s="72"/>
      <c r="F2167" s="9"/>
      <c r="G2167" s="72"/>
      <c r="H2167" s="75"/>
      <c r="I2167" s="108"/>
      <c r="J2167" s="79"/>
      <c r="K2167" s="79"/>
      <c r="L2167" s="75"/>
    </row>
    <row r="2168">
      <c r="A2168" s="46"/>
      <c r="B2168" s="178"/>
      <c r="C2168" s="168"/>
      <c r="D2168" s="78"/>
      <c r="E2168" s="72"/>
      <c r="F2168" s="9"/>
      <c r="G2168" s="72"/>
      <c r="H2168" s="75"/>
      <c r="I2168" s="108"/>
      <c r="J2168" s="79"/>
      <c r="K2168" s="79"/>
      <c r="L2168" s="75"/>
    </row>
    <row r="2169">
      <c r="A2169" s="46"/>
      <c r="B2169" s="178"/>
      <c r="C2169" s="168"/>
      <c r="D2169" s="78"/>
      <c r="E2169" s="72"/>
      <c r="F2169" s="9"/>
      <c r="G2169" s="72"/>
      <c r="H2169" s="75"/>
      <c r="I2169" s="108"/>
      <c r="J2169" s="79"/>
      <c r="K2169" s="79"/>
      <c r="L2169" s="75"/>
    </row>
    <row r="2170">
      <c r="A2170" s="46"/>
      <c r="B2170" s="178"/>
      <c r="C2170" s="168"/>
      <c r="D2170" s="78"/>
      <c r="E2170" s="72"/>
      <c r="F2170" s="9"/>
      <c r="G2170" s="72"/>
      <c r="H2170" s="75"/>
      <c r="I2170" s="108"/>
      <c r="J2170" s="79"/>
      <c r="K2170" s="79"/>
      <c r="L2170" s="75"/>
    </row>
    <row r="2171">
      <c r="A2171" s="46"/>
      <c r="B2171" s="178"/>
      <c r="C2171" s="168"/>
      <c r="D2171" s="78"/>
      <c r="E2171" s="72"/>
      <c r="F2171" s="9"/>
      <c r="G2171" s="72"/>
      <c r="H2171" s="75"/>
      <c r="I2171" s="108"/>
      <c r="J2171" s="79"/>
      <c r="K2171" s="79"/>
      <c r="L2171" s="75"/>
    </row>
    <row r="2172">
      <c r="A2172" s="46"/>
      <c r="B2172" s="178"/>
      <c r="C2172" s="168"/>
      <c r="D2172" s="78"/>
      <c r="E2172" s="72"/>
      <c r="F2172" s="9"/>
      <c r="G2172" s="72"/>
      <c r="H2172" s="75"/>
      <c r="I2172" s="108"/>
      <c r="J2172" s="79"/>
      <c r="K2172" s="79"/>
      <c r="L2172" s="75"/>
    </row>
    <row r="2173">
      <c r="A2173" s="46"/>
      <c r="B2173" s="178"/>
      <c r="C2173" s="168"/>
      <c r="D2173" s="78"/>
      <c r="E2173" s="72"/>
      <c r="F2173" s="9"/>
      <c r="G2173" s="72"/>
      <c r="H2173" s="75"/>
      <c r="I2173" s="108"/>
      <c r="J2173" s="79"/>
      <c r="K2173" s="79"/>
      <c r="L2173" s="75"/>
    </row>
    <row r="2174">
      <c r="A2174" s="46"/>
      <c r="B2174" s="178"/>
      <c r="C2174" s="168"/>
      <c r="D2174" s="78"/>
      <c r="E2174" s="72"/>
      <c r="F2174" s="9"/>
      <c r="G2174" s="72"/>
      <c r="H2174" s="75"/>
      <c r="I2174" s="108"/>
      <c r="J2174" s="79"/>
      <c r="K2174" s="79"/>
      <c r="L2174" s="75"/>
    </row>
    <row r="2175">
      <c r="A2175" s="46"/>
      <c r="B2175" s="178"/>
      <c r="C2175" s="168"/>
      <c r="D2175" s="78"/>
      <c r="E2175" s="72"/>
      <c r="F2175" s="9"/>
      <c r="G2175" s="72"/>
      <c r="H2175" s="75"/>
      <c r="I2175" s="108"/>
      <c r="J2175" s="79"/>
      <c r="K2175" s="79"/>
      <c r="L2175" s="75"/>
    </row>
    <row r="2176">
      <c r="A2176" s="46"/>
      <c r="B2176" s="178"/>
      <c r="C2176" s="168"/>
      <c r="D2176" s="78"/>
      <c r="E2176" s="72"/>
      <c r="F2176" s="9"/>
      <c r="G2176" s="72"/>
      <c r="H2176" s="75"/>
      <c r="I2176" s="108"/>
      <c r="J2176" s="79"/>
      <c r="K2176" s="79"/>
      <c r="L2176" s="75"/>
    </row>
    <row r="2177">
      <c r="A2177" s="46"/>
      <c r="B2177" s="178"/>
      <c r="C2177" s="168"/>
      <c r="D2177" s="78"/>
      <c r="E2177" s="72"/>
      <c r="F2177" s="9"/>
      <c r="G2177" s="72"/>
      <c r="H2177" s="75"/>
      <c r="I2177" s="108"/>
      <c r="J2177" s="79"/>
      <c r="K2177" s="79"/>
      <c r="L2177" s="75"/>
    </row>
    <row r="2178">
      <c r="A2178" s="46"/>
      <c r="B2178" s="178"/>
      <c r="C2178" s="168"/>
      <c r="D2178" s="78"/>
      <c r="E2178" s="72"/>
      <c r="F2178" s="9"/>
      <c r="G2178" s="72"/>
      <c r="H2178" s="75"/>
      <c r="I2178" s="108"/>
      <c r="J2178" s="79"/>
      <c r="K2178" s="79"/>
      <c r="L2178" s="75"/>
    </row>
    <row r="2179">
      <c r="A2179" s="46"/>
      <c r="B2179" s="178"/>
      <c r="C2179" s="168"/>
      <c r="D2179" s="78"/>
      <c r="E2179" s="72"/>
      <c r="F2179" s="9"/>
      <c r="G2179" s="72"/>
      <c r="H2179" s="75"/>
      <c r="I2179" s="108"/>
      <c r="J2179" s="79"/>
      <c r="K2179" s="79"/>
      <c r="L2179" s="75"/>
    </row>
    <row r="2180">
      <c r="A2180" s="46"/>
      <c r="B2180" s="178"/>
      <c r="C2180" s="168"/>
      <c r="D2180" s="78"/>
      <c r="E2180" s="72"/>
      <c r="F2180" s="9"/>
      <c r="G2180" s="72"/>
      <c r="H2180" s="75"/>
      <c r="I2180" s="108"/>
      <c r="J2180" s="79"/>
      <c r="K2180" s="79"/>
      <c r="L2180" s="75"/>
    </row>
    <row r="2181">
      <c r="A2181" s="46"/>
      <c r="B2181" s="178"/>
      <c r="C2181" s="168"/>
      <c r="D2181" s="78"/>
      <c r="E2181" s="72"/>
      <c r="F2181" s="9"/>
      <c r="G2181" s="72"/>
      <c r="H2181" s="75"/>
      <c r="I2181" s="108"/>
      <c r="J2181" s="79"/>
      <c r="K2181" s="79"/>
      <c r="L2181" s="75"/>
    </row>
    <row r="2182">
      <c r="A2182" s="46"/>
      <c r="B2182" s="178"/>
      <c r="C2182" s="168"/>
      <c r="D2182" s="78"/>
      <c r="E2182" s="72"/>
      <c r="F2182" s="9"/>
      <c r="G2182" s="72"/>
      <c r="H2182" s="75"/>
      <c r="I2182" s="108"/>
      <c r="J2182" s="79"/>
      <c r="K2182" s="79"/>
      <c r="L2182" s="75"/>
    </row>
    <row r="2183">
      <c r="A2183" s="46"/>
      <c r="B2183" s="178"/>
      <c r="C2183" s="168"/>
      <c r="D2183" s="78"/>
      <c r="E2183" s="72"/>
      <c r="F2183" s="9"/>
      <c r="G2183" s="72"/>
      <c r="H2183" s="75"/>
      <c r="I2183" s="108"/>
      <c r="J2183" s="79"/>
      <c r="K2183" s="79"/>
      <c r="L2183" s="75"/>
    </row>
    <row r="2184">
      <c r="A2184" s="46"/>
      <c r="B2184" s="178"/>
      <c r="C2184" s="168"/>
      <c r="D2184" s="78"/>
      <c r="E2184" s="72"/>
      <c r="F2184" s="9"/>
      <c r="G2184" s="72"/>
      <c r="H2184" s="75"/>
      <c r="I2184" s="108"/>
      <c r="J2184" s="79"/>
      <c r="K2184" s="79"/>
      <c r="L2184" s="75"/>
    </row>
    <row r="2185">
      <c r="A2185" s="46"/>
      <c r="B2185" s="178"/>
      <c r="C2185" s="168"/>
      <c r="D2185" s="78"/>
      <c r="E2185" s="72"/>
      <c r="F2185" s="9"/>
      <c r="G2185" s="72"/>
      <c r="H2185" s="75"/>
      <c r="I2185" s="108"/>
      <c r="J2185" s="79"/>
      <c r="K2185" s="79"/>
      <c r="L2185" s="75"/>
    </row>
    <row r="2186">
      <c r="A2186" s="46"/>
      <c r="B2186" s="178"/>
      <c r="C2186" s="168"/>
      <c r="D2186" s="78"/>
      <c r="E2186" s="72"/>
      <c r="F2186" s="9"/>
      <c r="G2186" s="72"/>
      <c r="H2186" s="75"/>
      <c r="I2186" s="108"/>
      <c r="J2186" s="79"/>
      <c r="K2186" s="79"/>
      <c r="L2186" s="75"/>
    </row>
    <row r="2187">
      <c r="A2187" s="46"/>
      <c r="B2187" s="178"/>
      <c r="C2187" s="168"/>
      <c r="D2187" s="78"/>
      <c r="E2187" s="72"/>
      <c r="F2187" s="9"/>
      <c r="G2187" s="72"/>
      <c r="H2187" s="75"/>
      <c r="I2187" s="108"/>
      <c r="J2187" s="79"/>
      <c r="K2187" s="79"/>
      <c r="L2187" s="75"/>
    </row>
    <row r="2188">
      <c r="A2188" s="46"/>
      <c r="B2188" s="178"/>
      <c r="C2188" s="168"/>
      <c r="D2188" s="78"/>
      <c r="E2188" s="72"/>
      <c r="F2188" s="9"/>
      <c r="G2188" s="72"/>
      <c r="H2188" s="75"/>
      <c r="I2188" s="108"/>
      <c r="J2188" s="79"/>
      <c r="K2188" s="79"/>
      <c r="L2188" s="75"/>
    </row>
    <row r="2189">
      <c r="A2189" s="46"/>
      <c r="B2189" s="178"/>
      <c r="C2189" s="168"/>
      <c r="D2189" s="78"/>
      <c r="E2189" s="72"/>
      <c r="F2189" s="9"/>
      <c r="G2189" s="72"/>
      <c r="H2189" s="75"/>
      <c r="I2189" s="108"/>
      <c r="J2189" s="79"/>
      <c r="K2189" s="79"/>
      <c r="L2189" s="75"/>
    </row>
    <row r="2190">
      <c r="A2190" s="46"/>
      <c r="B2190" s="178"/>
      <c r="C2190" s="168"/>
      <c r="D2190" s="78"/>
      <c r="E2190" s="72"/>
      <c r="F2190" s="9"/>
      <c r="G2190" s="72"/>
      <c r="H2190" s="75"/>
      <c r="I2190" s="108"/>
      <c r="J2190" s="79"/>
      <c r="K2190" s="79"/>
      <c r="L2190" s="75"/>
    </row>
    <row r="2191">
      <c r="A2191" s="46"/>
      <c r="B2191" s="178"/>
      <c r="C2191" s="168"/>
      <c r="D2191" s="78"/>
      <c r="E2191" s="72"/>
      <c r="F2191" s="9"/>
      <c r="G2191" s="72"/>
      <c r="H2191" s="75"/>
      <c r="I2191" s="108"/>
      <c r="J2191" s="79"/>
      <c r="K2191" s="79"/>
      <c r="L2191" s="75"/>
    </row>
    <row r="2192">
      <c r="A2192" s="46"/>
      <c r="B2192" s="178"/>
      <c r="C2192" s="168"/>
      <c r="D2192" s="78"/>
      <c r="E2192" s="72"/>
      <c r="F2192" s="9"/>
      <c r="G2192" s="72"/>
      <c r="H2192" s="75"/>
      <c r="I2192" s="108"/>
      <c r="J2192" s="79"/>
      <c r="K2192" s="79"/>
      <c r="L2192" s="75"/>
    </row>
    <row r="2193">
      <c r="A2193" s="46"/>
      <c r="B2193" s="178"/>
      <c r="C2193" s="168"/>
      <c r="D2193" s="78"/>
      <c r="E2193" s="72"/>
      <c r="F2193" s="9"/>
      <c r="G2193" s="72"/>
      <c r="H2193" s="75"/>
      <c r="I2193" s="108"/>
      <c r="J2193" s="79"/>
      <c r="K2193" s="79"/>
      <c r="L2193" s="75"/>
    </row>
    <row r="2194">
      <c r="A2194" s="46"/>
      <c r="B2194" s="178"/>
      <c r="C2194" s="168"/>
      <c r="D2194" s="78"/>
      <c r="E2194" s="72"/>
      <c r="F2194" s="9"/>
      <c r="G2194" s="72"/>
      <c r="H2194" s="75"/>
      <c r="I2194" s="108"/>
      <c r="J2194" s="79"/>
      <c r="K2194" s="79"/>
      <c r="L2194" s="75"/>
    </row>
    <row r="2195">
      <c r="A2195" s="46"/>
      <c r="B2195" s="178"/>
      <c r="C2195" s="168"/>
      <c r="D2195" s="78"/>
      <c r="E2195" s="72"/>
      <c r="F2195" s="9"/>
      <c r="G2195" s="72"/>
      <c r="H2195" s="75"/>
      <c r="I2195" s="108"/>
      <c r="J2195" s="79"/>
      <c r="K2195" s="79"/>
      <c r="L2195" s="75"/>
    </row>
    <row r="2196">
      <c r="A2196" s="46"/>
      <c r="B2196" s="178"/>
      <c r="C2196" s="168"/>
      <c r="D2196" s="78"/>
      <c r="E2196" s="72"/>
      <c r="F2196" s="9"/>
      <c r="G2196" s="72"/>
      <c r="H2196" s="75"/>
      <c r="I2196" s="108"/>
      <c r="J2196" s="79"/>
      <c r="K2196" s="79"/>
      <c r="L2196" s="75"/>
    </row>
    <row r="2197">
      <c r="A2197" s="46"/>
      <c r="B2197" s="178"/>
      <c r="C2197" s="168"/>
      <c r="D2197" s="78"/>
      <c r="E2197" s="72"/>
      <c r="F2197" s="9"/>
      <c r="G2197" s="72"/>
      <c r="H2197" s="75"/>
      <c r="I2197" s="108"/>
      <c r="J2197" s="79"/>
      <c r="K2197" s="79"/>
      <c r="L2197" s="75"/>
    </row>
    <row r="2198">
      <c r="A2198" s="46"/>
      <c r="B2198" s="178"/>
      <c r="C2198" s="168"/>
      <c r="D2198" s="78"/>
      <c r="E2198" s="72"/>
      <c r="F2198" s="9"/>
      <c r="G2198" s="72"/>
      <c r="H2198" s="75"/>
      <c r="I2198" s="108"/>
      <c r="J2198" s="79"/>
      <c r="K2198" s="79"/>
      <c r="L2198" s="75"/>
    </row>
    <row r="2199">
      <c r="A2199" s="46"/>
      <c r="B2199" s="178"/>
      <c r="C2199" s="168"/>
      <c r="D2199" s="78"/>
      <c r="E2199" s="72"/>
      <c r="F2199" s="9"/>
      <c r="G2199" s="72"/>
      <c r="H2199" s="75"/>
      <c r="I2199" s="108"/>
      <c r="J2199" s="79"/>
      <c r="K2199" s="79"/>
      <c r="L2199" s="75"/>
    </row>
    <row r="2200">
      <c r="A2200" s="46"/>
      <c r="B2200" s="178"/>
      <c r="C2200" s="168"/>
      <c r="D2200" s="78"/>
      <c r="E2200" s="72"/>
      <c r="F2200" s="9"/>
      <c r="G2200" s="72"/>
      <c r="H2200" s="75"/>
      <c r="I2200" s="108"/>
      <c r="J2200" s="79"/>
      <c r="K2200" s="79"/>
      <c r="L2200" s="75"/>
    </row>
    <row r="2201">
      <c r="A2201" s="46"/>
      <c r="B2201" s="178"/>
      <c r="C2201" s="168"/>
      <c r="D2201" s="78"/>
      <c r="E2201" s="72"/>
      <c r="F2201" s="9"/>
      <c r="G2201" s="72"/>
      <c r="H2201" s="75"/>
      <c r="I2201" s="108"/>
      <c r="J2201" s="79"/>
      <c r="K2201" s="79"/>
      <c r="L2201" s="75"/>
    </row>
    <row r="2202">
      <c r="A2202" s="46"/>
      <c r="B2202" s="178"/>
      <c r="C2202" s="168"/>
      <c r="D2202" s="78"/>
      <c r="E2202" s="72"/>
      <c r="F2202" s="9"/>
      <c r="G2202" s="72"/>
      <c r="H2202" s="75"/>
      <c r="I2202" s="108"/>
      <c r="J2202" s="79"/>
      <c r="K2202" s="79"/>
      <c r="L2202" s="75"/>
    </row>
    <row r="2203">
      <c r="A2203" s="46"/>
      <c r="B2203" s="178"/>
      <c r="C2203" s="168"/>
      <c r="D2203" s="78"/>
      <c r="E2203" s="72"/>
      <c r="F2203" s="9"/>
      <c r="G2203" s="72"/>
      <c r="H2203" s="75"/>
      <c r="I2203" s="108"/>
      <c r="J2203" s="79"/>
      <c r="K2203" s="79"/>
      <c r="L2203" s="75"/>
    </row>
    <row r="2204">
      <c r="A2204" s="46"/>
      <c r="B2204" s="178"/>
      <c r="C2204" s="168"/>
      <c r="D2204" s="78"/>
      <c r="E2204" s="72"/>
      <c r="F2204" s="9"/>
      <c r="G2204" s="72"/>
      <c r="H2204" s="75"/>
      <c r="I2204" s="108"/>
      <c r="J2204" s="79"/>
      <c r="K2204" s="79"/>
      <c r="L2204" s="75"/>
    </row>
    <row r="2205">
      <c r="A2205" s="46"/>
      <c r="B2205" s="178"/>
      <c r="C2205" s="168"/>
      <c r="D2205" s="78"/>
      <c r="E2205" s="72"/>
      <c r="F2205" s="9"/>
      <c r="G2205" s="72"/>
      <c r="H2205" s="75"/>
      <c r="I2205" s="108"/>
      <c r="J2205" s="79"/>
      <c r="K2205" s="79"/>
      <c r="L2205" s="75"/>
    </row>
    <row r="2206">
      <c r="A2206" s="46"/>
      <c r="B2206" s="178"/>
      <c r="C2206" s="168"/>
      <c r="D2206" s="78"/>
      <c r="E2206" s="72"/>
      <c r="F2206" s="9"/>
      <c r="G2206" s="72"/>
      <c r="H2206" s="75"/>
      <c r="I2206" s="108"/>
      <c r="J2206" s="79"/>
      <c r="K2206" s="79"/>
      <c r="L2206" s="75"/>
    </row>
    <row r="2207">
      <c r="A2207" s="46"/>
      <c r="B2207" s="178"/>
      <c r="C2207" s="168"/>
      <c r="D2207" s="78"/>
      <c r="E2207" s="72"/>
      <c r="F2207" s="9"/>
      <c r="G2207" s="72"/>
      <c r="H2207" s="75"/>
      <c r="I2207" s="108"/>
      <c r="J2207" s="79"/>
      <c r="K2207" s="79"/>
      <c r="L2207" s="75"/>
    </row>
    <row r="2208">
      <c r="A2208" s="46"/>
      <c r="B2208" s="178"/>
      <c r="C2208" s="168"/>
      <c r="D2208" s="78"/>
      <c r="E2208" s="72"/>
      <c r="F2208" s="9"/>
      <c r="G2208" s="72"/>
      <c r="H2208" s="75"/>
      <c r="I2208" s="108"/>
      <c r="J2208" s="79"/>
      <c r="K2208" s="79"/>
      <c r="L2208" s="75"/>
    </row>
    <row r="2209">
      <c r="A2209" s="46"/>
      <c r="B2209" s="178"/>
      <c r="C2209" s="168"/>
      <c r="D2209" s="78"/>
      <c r="E2209" s="72"/>
      <c r="F2209" s="9"/>
      <c r="G2209" s="72"/>
      <c r="H2209" s="75"/>
      <c r="I2209" s="108"/>
      <c r="J2209" s="79"/>
      <c r="K2209" s="79"/>
      <c r="L2209" s="75"/>
    </row>
    <row r="2210">
      <c r="A2210" s="46"/>
      <c r="B2210" s="178"/>
      <c r="C2210" s="168"/>
      <c r="D2210" s="78"/>
      <c r="E2210" s="72"/>
      <c r="F2210" s="9"/>
      <c r="G2210" s="72"/>
      <c r="H2210" s="75"/>
      <c r="I2210" s="108"/>
      <c r="J2210" s="79"/>
      <c r="K2210" s="79"/>
      <c r="L2210" s="75"/>
    </row>
    <row r="2211">
      <c r="A2211" s="46"/>
      <c r="B2211" s="178"/>
      <c r="C2211" s="168"/>
      <c r="D2211" s="78"/>
      <c r="E2211" s="72"/>
      <c r="F2211" s="9"/>
      <c r="G2211" s="72"/>
      <c r="H2211" s="75"/>
      <c r="I2211" s="108"/>
      <c r="J2211" s="79"/>
      <c r="K2211" s="79"/>
      <c r="L2211" s="75"/>
    </row>
    <row r="2212">
      <c r="A2212" s="46"/>
      <c r="B2212" s="178"/>
      <c r="C2212" s="168"/>
      <c r="D2212" s="78"/>
      <c r="E2212" s="72"/>
      <c r="F2212" s="9"/>
      <c r="G2212" s="72"/>
      <c r="H2212" s="75"/>
      <c r="I2212" s="108"/>
      <c r="J2212" s="79"/>
      <c r="K2212" s="79"/>
      <c r="L2212" s="75"/>
    </row>
    <row r="2213">
      <c r="A2213" s="46"/>
      <c r="B2213" s="178"/>
      <c r="C2213" s="168"/>
      <c r="D2213" s="78"/>
      <c r="E2213" s="72"/>
      <c r="F2213" s="9"/>
      <c r="G2213" s="72"/>
      <c r="H2213" s="75"/>
      <c r="I2213" s="108"/>
      <c r="J2213" s="79"/>
      <c r="K2213" s="79"/>
      <c r="L2213" s="75"/>
    </row>
    <row r="2214">
      <c r="A2214" s="46"/>
      <c r="B2214" s="178"/>
      <c r="C2214" s="168"/>
      <c r="D2214" s="78"/>
      <c r="E2214" s="72"/>
      <c r="F2214" s="9"/>
      <c r="G2214" s="72"/>
      <c r="H2214" s="75"/>
      <c r="I2214" s="108"/>
      <c r="J2214" s="79"/>
      <c r="K2214" s="79"/>
      <c r="L2214" s="75"/>
    </row>
    <row r="2215">
      <c r="A2215" s="46"/>
      <c r="B2215" s="178"/>
      <c r="C2215" s="168"/>
      <c r="D2215" s="78"/>
      <c r="E2215" s="72"/>
      <c r="F2215" s="9"/>
      <c r="G2215" s="72"/>
      <c r="H2215" s="75"/>
      <c r="I2215" s="108"/>
      <c r="J2215" s="79"/>
      <c r="K2215" s="79"/>
      <c r="L2215" s="75"/>
    </row>
    <row r="2216">
      <c r="A2216" s="46"/>
      <c r="B2216" s="178"/>
      <c r="C2216" s="168"/>
      <c r="D2216" s="78"/>
      <c r="E2216" s="72"/>
      <c r="F2216" s="9"/>
      <c r="G2216" s="72"/>
      <c r="H2216" s="75"/>
      <c r="I2216" s="108"/>
      <c r="J2216" s="79"/>
      <c r="K2216" s="79"/>
      <c r="L2216" s="75"/>
    </row>
    <row r="2217">
      <c r="A2217" s="46"/>
      <c r="B2217" s="178"/>
      <c r="C2217" s="168"/>
      <c r="D2217" s="78"/>
      <c r="E2217" s="72"/>
      <c r="F2217" s="9"/>
      <c r="G2217" s="72"/>
      <c r="H2217" s="75"/>
      <c r="I2217" s="108"/>
      <c r="J2217" s="79"/>
      <c r="K2217" s="79"/>
      <c r="L2217" s="75"/>
    </row>
    <row r="2218">
      <c r="A2218" s="46"/>
      <c r="B2218" s="178"/>
      <c r="C2218" s="168"/>
      <c r="D2218" s="78"/>
      <c r="E2218" s="72"/>
      <c r="F2218" s="9"/>
      <c r="G2218" s="72"/>
      <c r="H2218" s="75"/>
      <c r="I2218" s="108"/>
      <c r="J2218" s="79"/>
      <c r="K2218" s="79"/>
      <c r="L2218" s="75"/>
    </row>
    <row r="2219">
      <c r="A2219" s="46"/>
      <c r="B2219" s="178"/>
      <c r="C2219" s="168"/>
      <c r="D2219" s="78"/>
      <c r="E2219" s="72"/>
      <c r="F2219" s="9"/>
      <c r="G2219" s="72"/>
      <c r="H2219" s="75"/>
      <c r="I2219" s="108"/>
      <c r="J2219" s="79"/>
      <c r="K2219" s="79"/>
      <c r="L2219" s="75"/>
    </row>
    <row r="2220">
      <c r="A2220" s="46"/>
      <c r="B2220" s="178"/>
      <c r="C2220" s="168"/>
      <c r="D2220" s="78"/>
      <c r="E2220" s="72"/>
      <c r="F2220" s="9"/>
      <c r="G2220" s="72"/>
      <c r="H2220" s="75"/>
      <c r="I2220" s="108"/>
      <c r="J2220" s="79"/>
      <c r="K2220" s="79"/>
      <c r="L2220" s="75"/>
    </row>
    <row r="2221">
      <c r="A2221" s="46"/>
      <c r="B2221" s="178"/>
      <c r="C2221" s="168"/>
      <c r="D2221" s="78"/>
      <c r="E2221" s="72"/>
      <c r="F2221" s="9"/>
      <c r="G2221" s="72"/>
      <c r="H2221" s="75"/>
      <c r="I2221" s="108"/>
      <c r="J2221" s="79"/>
      <c r="K2221" s="79"/>
      <c r="L2221" s="75"/>
    </row>
    <row r="2222">
      <c r="A2222" s="46"/>
      <c r="B2222" s="178"/>
      <c r="C2222" s="168"/>
      <c r="D2222" s="78"/>
      <c r="E2222" s="72"/>
      <c r="F2222" s="9"/>
      <c r="G2222" s="72"/>
      <c r="H2222" s="75"/>
      <c r="I2222" s="108"/>
      <c r="J2222" s="79"/>
      <c r="K2222" s="79"/>
      <c r="L2222" s="75"/>
    </row>
    <row r="2223">
      <c r="A2223" s="46"/>
      <c r="B2223" s="178"/>
      <c r="C2223" s="168"/>
      <c r="D2223" s="78"/>
      <c r="E2223" s="72"/>
      <c r="F2223" s="9"/>
      <c r="G2223" s="72"/>
      <c r="H2223" s="75"/>
      <c r="I2223" s="108"/>
      <c r="J2223" s="79"/>
      <c r="K2223" s="79"/>
      <c r="L2223" s="75"/>
    </row>
    <row r="2224">
      <c r="A2224" s="46"/>
      <c r="B2224" s="178"/>
      <c r="C2224" s="168"/>
      <c r="D2224" s="78"/>
      <c r="E2224" s="72"/>
      <c r="F2224" s="9"/>
      <c r="G2224" s="72"/>
      <c r="H2224" s="75"/>
      <c r="I2224" s="108"/>
      <c r="J2224" s="79"/>
      <c r="K2224" s="79"/>
      <c r="L2224" s="75"/>
    </row>
    <row r="2225">
      <c r="A2225" s="46"/>
      <c r="B2225" s="178"/>
      <c r="C2225" s="168"/>
      <c r="D2225" s="78"/>
      <c r="E2225" s="72"/>
      <c r="F2225" s="9"/>
      <c r="G2225" s="72"/>
      <c r="H2225" s="75"/>
      <c r="I2225" s="108"/>
      <c r="J2225" s="79"/>
      <c r="K2225" s="79"/>
      <c r="L2225" s="75"/>
    </row>
    <row r="2226">
      <c r="A2226" s="46"/>
      <c r="B2226" s="178"/>
      <c r="C2226" s="168"/>
      <c r="D2226" s="78"/>
      <c r="E2226" s="72"/>
      <c r="F2226" s="9"/>
      <c r="G2226" s="72"/>
      <c r="H2226" s="75"/>
      <c r="I2226" s="108"/>
      <c r="J2226" s="79"/>
      <c r="K2226" s="79"/>
      <c r="L2226" s="75"/>
    </row>
    <row r="2227">
      <c r="A2227" s="46"/>
      <c r="B2227" s="178"/>
      <c r="C2227" s="168"/>
      <c r="D2227" s="78"/>
      <c r="E2227" s="72"/>
      <c r="F2227" s="9"/>
      <c r="G2227" s="72"/>
      <c r="H2227" s="75"/>
      <c r="I2227" s="108"/>
      <c r="J2227" s="79"/>
      <c r="K2227" s="79"/>
      <c r="L2227" s="75"/>
    </row>
    <row r="2228">
      <c r="A2228" s="46"/>
      <c r="B2228" s="178"/>
      <c r="C2228" s="168"/>
      <c r="D2228" s="78"/>
      <c r="E2228" s="72"/>
      <c r="F2228" s="9"/>
      <c r="G2228" s="72"/>
      <c r="H2228" s="75"/>
      <c r="I2228" s="108"/>
      <c r="J2228" s="79"/>
      <c r="K2228" s="79"/>
      <c r="L2228" s="75"/>
    </row>
    <row r="2229">
      <c r="A2229" s="46"/>
      <c r="B2229" s="178"/>
      <c r="C2229" s="168"/>
      <c r="D2229" s="78"/>
      <c r="E2229" s="72"/>
      <c r="F2229" s="9"/>
      <c r="G2229" s="72"/>
      <c r="H2229" s="75"/>
      <c r="I2229" s="108"/>
      <c r="J2229" s="79"/>
      <c r="K2229" s="79"/>
      <c r="L2229" s="75"/>
    </row>
    <row r="2230">
      <c r="A2230" s="46"/>
      <c r="B2230" s="178"/>
      <c r="C2230" s="168"/>
      <c r="D2230" s="78"/>
      <c r="E2230" s="72"/>
      <c r="F2230" s="9"/>
      <c r="G2230" s="72"/>
      <c r="H2230" s="75"/>
      <c r="I2230" s="108"/>
      <c r="J2230" s="79"/>
      <c r="K2230" s="79"/>
      <c r="L2230" s="75"/>
    </row>
    <row r="2231">
      <c r="A2231" s="46"/>
      <c r="B2231" s="178"/>
      <c r="C2231" s="168"/>
      <c r="D2231" s="78"/>
      <c r="E2231" s="72"/>
      <c r="F2231" s="9"/>
      <c r="G2231" s="72"/>
      <c r="H2231" s="75"/>
      <c r="I2231" s="108"/>
      <c r="J2231" s="79"/>
      <c r="K2231" s="79"/>
      <c r="L2231" s="75"/>
    </row>
    <row r="2232">
      <c r="A2232" s="46"/>
      <c r="B2232" s="178"/>
      <c r="C2232" s="168"/>
      <c r="D2232" s="78"/>
      <c r="E2232" s="72"/>
      <c r="F2232" s="9"/>
      <c r="G2232" s="72"/>
      <c r="H2232" s="75"/>
      <c r="I2232" s="108"/>
      <c r="J2232" s="79"/>
      <c r="K2232" s="79"/>
      <c r="L2232" s="75"/>
    </row>
    <row r="2233">
      <c r="A2233" s="46"/>
      <c r="B2233" s="178"/>
      <c r="C2233" s="168"/>
      <c r="D2233" s="78"/>
      <c r="E2233" s="72"/>
      <c r="F2233" s="9"/>
      <c r="G2233" s="72"/>
      <c r="H2233" s="75"/>
      <c r="I2233" s="108"/>
      <c r="J2233" s="79"/>
      <c r="K2233" s="79"/>
      <c r="L2233" s="75"/>
    </row>
    <row r="2234">
      <c r="A2234" s="46"/>
      <c r="B2234" s="178"/>
      <c r="C2234" s="168"/>
      <c r="D2234" s="78"/>
      <c r="E2234" s="72"/>
      <c r="F2234" s="9"/>
      <c r="G2234" s="72"/>
      <c r="H2234" s="75"/>
      <c r="I2234" s="108"/>
      <c r="J2234" s="79"/>
      <c r="K2234" s="79"/>
      <c r="L2234" s="75"/>
    </row>
    <row r="2235">
      <c r="A2235" s="46"/>
      <c r="B2235" s="178"/>
      <c r="C2235" s="168"/>
      <c r="D2235" s="78"/>
      <c r="E2235" s="72"/>
      <c r="F2235" s="9"/>
      <c r="G2235" s="72"/>
      <c r="H2235" s="75"/>
      <c r="I2235" s="108"/>
      <c r="J2235" s="79"/>
      <c r="K2235" s="79"/>
      <c r="L2235" s="75"/>
    </row>
    <row r="2236">
      <c r="A2236" s="46"/>
      <c r="B2236" s="178"/>
      <c r="C2236" s="168"/>
      <c r="D2236" s="78"/>
      <c r="E2236" s="72"/>
      <c r="F2236" s="9"/>
      <c r="G2236" s="72"/>
      <c r="H2236" s="75"/>
      <c r="I2236" s="108"/>
      <c r="J2236" s="79"/>
      <c r="K2236" s="79"/>
      <c r="L2236" s="75"/>
    </row>
    <row r="2237">
      <c r="A2237" s="46"/>
      <c r="B2237" s="178"/>
      <c r="C2237" s="168"/>
      <c r="D2237" s="78"/>
      <c r="E2237" s="72"/>
      <c r="F2237" s="9"/>
      <c r="G2237" s="72"/>
      <c r="H2237" s="75"/>
      <c r="I2237" s="108"/>
      <c r="J2237" s="79"/>
      <c r="K2237" s="79"/>
      <c r="L2237" s="75"/>
    </row>
    <row r="2238">
      <c r="A2238" s="46"/>
      <c r="B2238" s="178"/>
      <c r="C2238" s="168"/>
      <c r="D2238" s="78"/>
      <c r="E2238" s="72"/>
      <c r="F2238" s="9"/>
      <c r="G2238" s="72"/>
      <c r="H2238" s="75"/>
      <c r="I2238" s="108"/>
      <c r="J2238" s="79"/>
      <c r="K2238" s="79"/>
      <c r="L2238" s="75"/>
    </row>
    <row r="2239">
      <c r="A2239" s="46"/>
      <c r="B2239" s="178"/>
      <c r="C2239" s="168"/>
      <c r="D2239" s="78"/>
      <c r="E2239" s="72"/>
      <c r="F2239" s="9"/>
      <c r="G2239" s="72"/>
      <c r="H2239" s="75"/>
      <c r="I2239" s="108"/>
      <c r="J2239" s="79"/>
      <c r="K2239" s="79"/>
      <c r="L2239" s="75"/>
    </row>
    <row r="2240">
      <c r="A2240" s="46"/>
      <c r="B2240" s="178"/>
      <c r="C2240" s="168"/>
      <c r="D2240" s="78"/>
      <c r="E2240" s="72"/>
      <c r="F2240" s="9"/>
      <c r="G2240" s="72"/>
      <c r="H2240" s="75"/>
      <c r="I2240" s="108"/>
      <c r="J2240" s="79"/>
      <c r="K2240" s="79"/>
      <c r="L2240" s="75"/>
    </row>
    <row r="2241">
      <c r="A2241" s="46"/>
      <c r="B2241" s="178"/>
      <c r="C2241" s="168"/>
      <c r="D2241" s="78"/>
      <c r="E2241" s="72"/>
      <c r="F2241" s="9"/>
      <c r="G2241" s="72"/>
      <c r="H2241" s="75"/>
      <c r="I2241" s="108"/>
      <c r="J2241" s="79"/>
      <c r="K2241" s="79"/>
      <c r="L2241" s="75"/>
    </row>
    <row r="2242">
      <c r="A2242" s="46"/>
      <c r="B2242" s="178"/>
      <c r="C2242" s="168"/>
      <c r="D2242" s="78"/>
      <c r="E2242" s="72"/>
      <c r="F2242" s="9"/>
      <c r="G2242" s="72"/>
      <c r="H2242" s="75"/>
      <c r="I2242" s="108"/>
      <c r="J2242" s="79"/>
      <c r="K2242" s="79"/>
      <c r="L2242" s="75"/>
    </row>
    <row r="2243">
      <c r="A2243" s="46"/>
      <c r="B2243" s="178"/>
      <c r="C2243" s="168"/>
      <c r="D2243" s="78"/>
      <c r="E2243" s="72"/>
      <c r="F2243" s="9"/>
      <c r="G2243" s="72"/>
      <c r="H2243" s="75"/>
      <c r="I2243" s="108"/>
      <c r="J2243" s="79"/>
      <c r="K2243" s="79"/>
      <c r="L2243" s="75"/>
    </row>
    <row r="2244">
      <c r="A2244" s="46"/>
      <c r="B2244" s="178"/>
      <c r="C2244" s="168"/>
      <c r="D2244" s="78"/>
      <c r="E2244" s="72"/>
      <c r="F2244" s="9"/>
      <c r="G2244" s="72"/>
      <c r="H2244" s="75"/>
      <c r="I2244" s="108"/>
      <c r="J2244" s="79"/>
      <c r="K2244" s="79"/>
      <c r="L2244" s="75"/>
    </row>
    <row r="2245">
      <c r="A2245" s="46"/>
      <c r="B2245" s="178"/>
      <c r="C2245" s="168"/>
      <c r="D2245" s="78"/>
      <c r="E2245" s="72"/>
      <c r="F2245" s="9"/>
      <c r="G2245" s="72"/>
      <c r="H2245" s="75"/>
      <c r="I2245" s="108"/>
      <c r="J2245" s="79"/>
      <c r="K2245" s="79"/>
      <c r="L2245" s="75"/>
    </row>
    <row r="2246">
      <c r="A2246" s="46"/>
      <c r="B2246" s="178"/>
      <c r="C2246" s="168"/>
      <c r="D2246" s="78"/>
      <c r="E2246" s="72"/>
      <c r="F2246" s="9"/>
      <c r="G2246" s="72"/>
      <c r="H2246" s="75"/>
      <c r="I2246" s="108"/>
      <c r="J2246" s="79"/>
      <c r="K2246" s="79"/>
      <c r="L2246" s="75"/>
    </row>
    <row r="2247">
      <c r="A2247" s="46"/>
      <c r="B2247" s="178"/>
      <c r="C2247" s="168"/>
      <c r="D2247" s="78"/>
      <c r="E2247" s="72"/>
      <c r="F2247" s="9"/>
      <c r="G2247" s="72"/>
      <c r="H2247" s="75"/>
      <c r="I2247" s="108"/>
      <c r="J2247" s="79"/>
      <c r="K2247" s="79"/>
      <c r="L2247" s="75"/>
    </row>
    <row r="2248">
      <c r="A2248" s="46"/>
      <c r="B2248" s="178"/>
      <c r="C2248" s="168"/>
      <c r="D2248" s="78"/>
      <c r="E2248" s="72"/>
      <c r="F2248" s="9"/>
      <c r="G2248" s="72"/>
      <c r="H2248" s="75"/>
      <c r="I2248" s="108"/>
      <c r="J2248" s="79"/>
      <c r="K2248" s="79"/>
      <c r="L2248" s="75"/>
    </row>
    <row r="2249">
      <c r="A2249" s="46"/>
      <c r="B2249" s="178"/>
      <c r="C2249" s="168"/>
      <c r="D2249" s="78"/>
      <c r="E2249" s="72"/>
      <c r="F2249" s="9"/>
      <c r="G2249" s="72"/>
      <c r="H2249" s="75"/>
      <c r="I2249" s="108"/>
      <c r="J2249" s="79"/>
      <c r="K2249" s="79"/>
      <c r="L2249" s="75"/>
    </row>
    <row r="2250">
      <c r="A2250" s="46"/>
      <c r="B2250" s="178"/>
      <c r="C2250" s="168"/>
      <c r="D2250" s="78"/>
      <c r="E2250" s="72"/>
      <c r="F2250" s="9"/>
      <c r="G2250" s="72"/>
      <c r="H2250" s="75"/>
      <c r="I2250" s="108"/>
      <c r="J2250" s="79"/>
      <c r="K2250" s="79"/>
      <c r="L2250" s="75"/>
    </row>
    <row r="2251">
      <c r="A2251" s="46"/>
      <c r="B2251" s="178"/>
      <c r="C2251" s="168"/>
      <c r="D2251" s="78"/>
      <c r="E2251" s="72"/>
      <c r="F2251" s="9"/>
      <c r="G2251" s="72"/>
      <c r="H2251" s="75"/>
      <c r="I2251" s="108"/>
      <c r="J2251" s="79"/>
      <c r="K2251" s="79"/>
      <c r="L2251" s="75"/>
    </row>
    <row r="2252">
      <c r="A2252" s="46"/>
      <c r="B2252" s="178"/>
      <c r="C2252" s="168"/>
      <c r="D2252" s="78"/>
      <c r="E2252" s="72"/>
      <c r="F2252" s="9"/>
      <c r="G2252" s="72"/>
      <c r="H2252" s="75"/>
      <c r="I2252" s="108"/>
      <c r="J2252" s="79"/>
      <c r="K2252" s="79"/>
      <c r="L2252" s="75"/>
    </row>
    <row r="2253">
      <c r="A2253" s="46"/>
      <c r="B2253" s="178"/>
      <c r="C2253" s="168"/>
      <c r="D2253" s="78"/>
      <c r="E2253" s="72"/>
      <c r="F2253" s="9"/>
      <c r="G2253" s="72"/>
      <c r="H2253" s="75"/>
      <c r="I2253" s="108"/>
      <c r="J2253" s="79"/>
      <c r="K2253" s="79"/>
      <c r="L2253" s="75"/>
    </row>
    <row r="2254">
      <c r="A2254" s="46"/>
      <c r="B2254" s="178"/>
      <c r="C2254" s="168"/>
      <c r="D2254" s="78"/>
      <c r="E2254" s="72"/>
      <c r="F2254" s="9"/>
      <c r="G2254" s="72"/>
      <c r="H2254" s="75"/>
      <c r="I2254" s="108"/>
      <c r="J2254" s="79"/>
      <c r="K2254" s="79"/>
      <c r="L2254" s="75"/>
    </row>
    <row r="2255">
      <c r="A2255" s="46"/>
      <c r="B2255" s="178"/>
      <c r="C2255" s="168"/>
      <c r="D2255" s="78"/>
      <c r="E2255" s="72"/>
      <c r="F2255" s="9"/>
      <c r="G2255" s="72"/>
      <c r="H2255" s="75"/>
      <c r="I2255" s="108"/>
      <c r="J2255" s="79"/>
      <c r="K2255" s="79"/>
      <c r="L2255" s="75"/>
    </row>
    <row r="2256">
      <c r="A2256" s="46"/>
      <c r="B2256" s="178"/>
      <c r="C2256" s="168"/>
      <c r="D2256" s="78"/>
      <c r="E2256" s="72"/>
      <c r="F2256" s="9"/>
      <c r="G2256" s="72"/>
      <c r="H2256" s="75"/>
      <c r="I2256" s="108"/>
      <c r="J2256" s="79"/>
      <c r="K2256" s="79"/>
      <c r="L2256" s="75"/>
    </row>
    <row r="2257">
      <c r="A2257" s="46"/>
      <c r="B2257" s="178"/>
      <c r="C2257" s="168"/>
      <c r="D2257" s="78"/>
      <c r="E2257" s="72"/>
      <c r="F2257" s="9"/>
      <c r="G2257" s="72"/>
      <c r="H2257" s="75"/>
      <c r="I2257" s="108"/>
      <c r="J2257" s="79"/>
      <c r="K2257" s="79"/>
      <c r="L2257" s="75"/>
    </row>
    <row r="2258">
      <c r="A2258" s="46"/>
      <c r="B2258" s="178"/>
      <c r="C2258" s="168"/>
      <c r="D2258" s="78"/>
      <c r="E2258" s="72"/>
      <c r="F2258" s="9"/>
      <c r="G2258" s="72"/>
      <c r="H2258" s="75"/>
      <c r="I2258" s="108"/>
      <c r="J2258" s="79"/>
      <c r="K2258" s="79"/>
      <c r="L2258" s="75"/>
    </row>
    <row r="2259">
      <c r="A2259" s="46"/>
      <c r="B2259" s="178"/>
      <c r="C2259" s="168"/>
      <c r="D2259" s="78"/>
      <c r="E2259" s="72"/>
      <c r="F2259" s="9"/>
      <c r="G2259" s="72"/>
      <c r="H2259" s="75"/>
      <c r="I2259" s="108"/>
      <c r="J2259" s="79"/>
      <c r="K2259" s="79"/>
      <c r="L2259" s="75"/>
    </row>
    <row r="2260">
      <c r="A2260" s="46"/>
      <c r="B2260" s="178"/>
      <c r="C2260" s="168"/>
      <c r="D2260" s="78"/>
      <c r="E2260" s="72"/>
      <c r="F2260" s="9"/>
      <c r="G2260" s="72"/>
      <c r="H2260" s="75"/>
      <c r="I2260" s="108"/>
      <c r="J2260" s="79"/>
      <c r="K2260" s="79"/>
      <c r="L2260" s="75"/>
    </row>
    <row r="2261">
      <c r="A2261" s="46"/>
      <c r="B2261" s="178"/>
      <c r="C2261" s="168"/>
      <c r="D2261" s="78"/>
      <c r="E2261" s="72"/>
      <c r="F2261" s="9"/>
      <c r="G2261" s="72"/>
      <c r="H2261" s="75"/>
      <c r="I2261" s="108"/>
      <c r="J2261" s="79"/>
      <c r="K2261" s="79"/>
      <c r="L2261" s="75"/>
    </row>
    <row r="2262">
      <c r="A2262" s="46"/>
      <c r="B2262" s="178"/>
      <c r="C2262" s="168"/>
      <c r="D2262" s="78"/>
      <c r="E2262" s="72"/>
      <c r="F2262" s="9"/>
      <c r="G2262" s="72"/>
      <c r="H2262" s="75"/>
      <c r="I2262" s="108"/>
      <c r="J2262" s="79"/>
      <c r="K2262" s="79"/>
      <c r="L2262" s="75"/>
    </row>
    <row r="2263">
      <c r="A2263" s="46"/>
      <c r="B2263" s="178"/>
      <c r="C2263" s="168"/>
      <c r="D2263" s="78"/>
      <c r="E2263" s="72"/>
      <c r="F2263" s="9"/>
      <c r="G2263" s="72"/>
      <c r="H2263" s="75"/>
      <c r="I2263" s="108"/>
      <c r="J2263" s="79"/>
      <c r="K2263" s="79"/>
      <c r="L2263" s="75"/>
    </row>
    <row r="2264">
      <c r="A2264" s="46"/>
      <c r="B2264" s="178"/>
      <c r="C2264" s="168"/>
      <c r="D2264" s="78"/>
      <c r="E2264" s="72"/>
      <c r="F2264" s="9"/>
      <c r="G2264" s="72"/>
      <c r="H2264" s="75"/>
      <c r="I2264" s="108"/>
      <c r="J2264" s="79"/>
      <c r="K2264" s="79"/>
      <c r="L2264" s="75"/>
    </row>
    <row r="2265">
      <c r="A2265" s="46"/>
      <c r="B2265" s="178"/>
      <c r="C2265" s="168"/>
      <c r="D2265" s="78"/>
      <c r="E2265" s="72"/>
      <c r="F2265" s="9"/>
      <c r="G2265" s="72"/>
      <c r="H2265" s="75"/>
      <c r="I2265" s="108"/>
      <c r="J2265" s="79"/>
      <c r="K2265" s="79"/>
      <c r="L2265" s="75"/>
    </row>
    <row r="2266">
      <c r="A2266" s="46"/>
      <c r="B2266" s="178"/>
      <c r="C2266" s="168"/>
      <c r="D2266" s="78"/>
      <c r="E2266" s="72"/>
      <c r="F2266" s="9"/>
      <c r="G2266" s="72"/>
      <c r="H2266" s="75"/>
      <c r="I2266" s="108"/>
      <c r="J2266" s="79"/>
      <c r="K2266" s="79"/>
      <c r="L2266" s="75"/>
    </row>
    <row r="2267">
      <c r="A2267" s="46"/>
      <c r="B2267" s="178"/>
      <c r="C2267" s="168"/>
      <c r="D2267" s="78"/>
      <c r="E2267" s="72"/>
      <c r="F2267" s="9"/>
      <c r="G2267" s="72"/>
      <c r="H2267" s="75"/>
      <c r="I2267" s="108"/>
      <c r="J2267" s="79"/>
      <c r="K2267" s="79"/>
      <c r="L2267" s="75"/>
    </row>
    <row r="2268">
      <c r="A2268" s="46"/>
      <c r="B2268" s="178"/>
      <c r="C2268" s="168"/>
      <c r="D2268" s="78"/>
      <c r="E2268" s="72"/>
      <c r="F2268" s="9"/>
      <c r="G2268" s="72"/>
      <c r="H2268" s="75"/>
      <c r="I2268" s="108"/>
      <c r="J2268" s="79"/>
      <c r="K2268" s="79"/>
      <c r="L2268" s="75"/>
    </row>
    <row r="2269">
      <c r="A2269" s="46"/>
      <c r="B2269" s="178"/>
      <c r="C2269" s="168"/>
      <c r="D2269" s="78"/>
      <c r="E2269" s="72"/>
      <c r="F2269" s="9"/>
      <c r="G2269" s="72"/>
      <c r="H2269" s="75"/>
      <c r="I2269" s="108"/>
      <c r="J2269" s="79"/>
      <c r="K2269" s="79"/>
      <c r="L2269" s="75"/>
    </row>
    <row r="2270">
      <c r="A2270" s="46"/>
      <c r="B2270" s="178"/>
      <c r="C2270" s="168"/>
      <c r="D2270" s="78"/>
      <c r="E2270" s="72"/>
      <c r="F2270" s="9"/>
      <c r="G2270" s="72"/>
      <c r="H2270" s="75"/>
      <c r="I2270" s="108"/>
      <c r="J2270" s="79"/>
      <c r="K2270" s="79"/>
      <c r="L2270" s="75"/>
    </row>
    <row r="2271">
      <c r="A2271" s="46"/>
      <c r="B2271" s="178"/>
      <c r="C2271" s="168"/>
      <c r="D2271" s="78"/>
      <c r="E2271" s="72"/>
      <c r="F2271" s="9"/>
      <c r="G2271" s="72"/>
      <c r="H2271" s="75"/>
      <c r="I2271" s="108"/>
      <c r="J2271" s="79"/>
      <c r="K2271" s="79"/>
      <c r="L2271" s="75"/>
    </row>
    <row r="2272">
      <c r="A2272" s="46"/>
      <c r="B2272" s="178"/>
      <c r="C2272" s="168"/>
      <c r="D2272" s="78"/>
      <c r="E2272" s="72"/>
      <c r="F2272" s="9"/>
      <c r="G2272" s="72"/>
      <c r="H2272" s="75"/>
      <c r="I2272" s="108"/>
      <c r="J2272" s="79"/>
      <c r="K2272" s="79"/>
      <c r="L2272" s="75"/>
    </row>
    <row r="2273">
      <c r="A2273" s="46"/>
      <c r="B2273" s="178"/>
      <c r="C2273" s="168"/>
      <c r="D2273" s="78"/>
      <c r="E2273" s="72"/>
      <c r="F2273" s="9"/>
      <c r="G2273" s="72"/>
      <c r="H2273" s="75"/>
      <c r="I2273" s="108"/>
      <c r="J2273" s="79"/>
      <c r="K2273" s="79"/>
      <c r="L2273" s="75"/>
    </row>
    <row r="2274">
      <c r="A2274" s="46"/>
      <c r="B2274" s="178"/>
      <c r="C2274" s="168"/>
      <c r="D2274" s="78"/>
      <c r="E2274" s="72"/>
      <c r="F2274" s="9"/>
      <c r="G2274" s="72"/>
      <c r="H2274" s="75"/>
      <c r="I2274" s="108"/>
      <c r="J2274" s="79"/>
      <c r="K2274" s="79"/>
      <c r="L2274" s="75"/>
    </row>
    <row r="2275">
      <c r="A2275" s="46"/>
      <c r="B2275" s="178"/>
      <c r="C2275" s="168"/>
      <c r="D2275" s="78"/>
      <c r="E2275" s="72"/>
      <c r="F2275" s="9"/>
      <c r="G2275" s="72"/>
      <c r="H2275" s="75"/>
      <c r="I2275" s="108"/>
      <c r="J2275" s="79"/>
      <c r="K2275" s="79"/>
      <c r="L2275" s="75"/>
    </row>
    <row r="2276">
      <c r="A2276" s="46"/>
      <c r="B2276" s="178"/>
      <c r="C2276" s="168"/>
      <c r="D2276" s="78"/>
      <c r="E2276" s="72"/>
      <c r="F2276" s="9"/>
      <c r="G2276" s="72"/>
      <c r="H2276" s="75"/>
      <c r="I2276" s="108"/>
      <c r="J2276" s="79"/>
      <c r="K2276" s="79"/>
      <c r="L2276" s="75"/>
    </row>
    <row r="2277">
      <c r="A2277" s="46"/>
      <c r="B2277" s="178"/>
      <c r="C2277" s="168"/>
      <c r="D2277" s="78"/>
      <c r="E2277" s="72"/>
      <c r="F2277" s="9"/>
      <c r="G2277" s="72"/>
      <c r="H2277" s="75"/>
      <c r="I2277" s="108"/>
      <c r="J2277" s="79"/>
      <c r="K2277" s="79"/>
      <c r="L2277" s="75"/>
    </row>
    <row r="2278">
      <c r="A2278" s="46"/>
      <c r="B2278" s="178"/>
      <c r="C2278" s="168"/>
      <c r="D2278" s="78"/>
      <c r="E2278" s="72"/>
      <c r="F2278" s="9"/>
      <c r="G2278" s="72"/>
      <c r="H2278" s="75"/>
      <c r="I2278" s="108"/>
      <c r="J2278" s="79"/>
      <c r="K2278" s="79"/>
      <c r="L2278" s="75"/>
    </row>
    <row r="2279">
      <c r="A2279" s="46"/>
      <c r="B2279" s="178"/>
      <c r="C2279" s="168"/>
      <c r="D2279" s="78"/>
      <c r="E2279" s="72"/>
      <c r="F2279" s="9"/>
      <c r="G2279" s="72"/>
      <c r="H2279" s="75"/>
      <c r="I2279" s="108"/>
      <c r="J2279" s="79"/>
      <c r="K2279" s="79"/>
      <c r="L2279" s="75"/>
    </row>
    <row r="2280">
      <c r="A2280" s="46"/>
      <c r="B2280" s="178"/>
      <c r="C2280" s="168"/>
      <c r="D2280" s="78"/>
      <c r="E2280" s="72"/>
      <c r="F2280" s="9"/>
      <c r="G2280" s="72"/>
      <c r="H2280" s="75"/>
      <c r="I2280" s="108"/>
      <c r="J2280" s="79"/>
      <c r="K2280" s="79"/>
      <c r="L2280" s="75"/>
    </row>
    <row r="2281">
      <c r="A2281" s="46"/>
      <c r="B2281" s="178"/>
      <c r="C2281" s="168"/>
      <c r="D2281" s="78"/>
      <c r="E2281" s="72"/>
      <c r="F2281" s="9"/>
      <c r="G2281" s="72"/>
      <c r="H2281" s="75"/>
      <c r="I2281" s="108"/>
      <c r="J2281" s="79"/>
      <c r="K2281" s="79"/>
      <c r="L2281" s="75"/>
    </row>
    <row r="2282">
      <c r="A2282" s="46"/>
      <c r="B2282" s="178"/>
      <c r="C2282" s="168"/>
      <c r="D2282" s="78"/>
      <c r="E2282" s="72"/>
      <c r="F2282" s="9"/>
      <c r="G2282" s="72"/>
      <c r="H2282" s="75"/>
      <c r="I2282" s="108"/>
      <c r="J2282" s="79"/>
      <c r="K2282" s="79"/>
      <c r="L2282" s="75"/>
    </row>
    <row r="2283">
      <c r="A2283" s="46"/>
      <c r="B2283" s="178"/>
      <c r="C2283" s="168"/>
      <c r="D2283" s="78"/>
      <c r="E2283" s="72"/>
      <c r="F2283" s="9"/>
      <c r="G2283" s="72"/>
      <c r="H2283" s="75"/>
      <c r="I2283" s="108"/>
      <c r="J2283" s="79"/>
      <c r="K2283" s="79"/>
      <c r="L2283" s="75"/>
    </row>
    <row r="2284">
      <c r="A2284" s="46"/>
      <c r="B2284" s="178"/>
      <c r="C2284" s="168"/>
      <c r="D2284" s="78"/>
      <c r="E2284" s="72"/>
      <c r="F2284" s="9"/>
      <c r="G2284" s="72"/>
      <c r="H2284" s="75"/>
      <c r="I2284" s="108"/>
      <c r="J2284" s="79"/>
      <c r="K2284" s="79"/>
      <c r="L2284" s="75"/>
    </row>
    <row r="2285">
      <c r="A2285" s="46"/>
      <c r="B2285" s="178"/>
      <c r="C2285" s="168"/>
      <c r="D2285" s="78"/>
      <c r="E2285" s="72"/>
      <c r="F2285" s="9"/>
      <c r="G2285" s="72"/>
      <c r="H2285" s="75"/>
      <c r="I2285" s="108"/>
      <c r="J2285" s="79"/>
      <c r="K2285" s="79"/>
      <c r="L2285" s="75"/>
    </row>
    <row r="2286">
      <c r="A2286" s="46"/>
      <c r="B2286" s="178"/>
      <c r="C2286" s="168"/>
      <c r="D2286" s="78"/>
      <c r="E2286" s="72"/>
      <c r="F2286" s="9"/>
      <c r="G2286" s="72"/>
      <c r="H2286" s="75"/>
      <c r="I2286" s="108"/>
      <c r="J2286" s="79"/>
      <c r="K2286" s="79"/>
      <c r="L2286" s="75"/>
    </row>
    <row r="2287">
      <c r="A2287" s="46"/>
      <c r="B2287" s="178"/>
      <c r="C2287" s="168"/>
      <c r="D2287" s="78"/>
      <c r="E2287" s="72"/>
      <c r="F2287" s="9"/>
      <c r="G2287" s="72"/>
      <c r="H2287" s="75"/>
      <c r="I2287" s="108"/>
      <c r="J2287" s="79"/>
      <c r="K2287" s="79"/>
      <c r="L2287" s="75"/>
    </row>
    <row r="2288">
      <c r="A2288" s="46"/>
      <c r="B2288" s="178"/>
      <c r="C2288" s="168"/>
      <c r="D2288" s="78"/>
      <c r="E2288" s="72"/>
      <c r="F2288" s="9"/>
      <c r="G2288" s="72"/>
      <c r="H2288" s="75"/>
      <c r="I2288" s="108"/>
      <c r="J2288" s="79"/>
      <c r="K2288" s="79"/>
      <c r="L2288" s="75"/>
    </row>
    <row r="2289">
      <c r="A2289" s="46"/>
      <c r="B2289" s="178"/>
      <c r="C2289" s="168"/>
      <c r="D2289" s="78"/>
      <c r="E2289" s="72"/>
      <c r="F2289" s="9"/>
      <c r="G2289" s="72"/>
      <c r="H2289" s="75"/>
      <c r="I2289" s="108"/>
      <c r="J2289" s="79"/>
      <c r="K2289" s="79"/>
      <c r="L2289" s="75"/>
    </row>
    <row r="2290">
      <c r="A2290" s="46"/>
      <c r="B2290" s="178"/>
      <c r="C2290" s="168"/>
      <c r="D2290" s="78"/>
      <c r="E2290" s="72"/>
      <c r="F2290" s="9"/>
      <c r="G2290" s="72"/>
      <c r="H2290" s="75"/>
      <c r="I2290" s="108"/>
      <c r="J2290" s="79"/>
      <c r="K2290" s="79"/>
      <c r="L2290" s="75"/>
    </row>
    <row r="2291">
      <c r="A2291" s="46"/>
      <c r="B2291" s="178"/>
      <c r="C2291" s="168"/>
      <c r="D2291" s="78"/>
      <c r="E2291" s="72"/>
      <c r="F2291" s="9"/>
      <c r="G2291" s="72"/>
      <c r="H2291" s="75"/>
      <c r="I2291" s="108"/>
      <c r="J2291" s="79"/>
      <c r="K2291" s="79"/>
      <c r="L2291" s="75"/>
    </row>
    <row r="2292">
      <c r="A2292" s="46"/>
      <c r="B2292" s="178"/>
      <c r="C2292" s="168"/>
      <c r="D2292" s="78"/>
      <c r="E2292" s="72"/>
      <c r="F2292" s="9"/>
      <c r="G2292" s="72"/>
      <c r="H2292" s="75"/>
      <c r="I2292" s="108"/>
      <c r="J2292" s="79"/>
      <c r="K2292" s="79"/>
      <c r="L2292" s="75"/>
    </row>
    <row r="2293">
      <c r="A2293" s="46"/>
      <c r="B2293" s="178"/>
      <c r="C2293" s="168"/>
      <c r="D2293" s="78"/>
      <c r="E2293" s="72"/>
      <c r="F2293" s="9"/>
      <c r="G2293" s="72"/>
      <c r="H2293" s="75"/>
      <c r="I2293" s="108"/>
      <c r="J2293" s="79"/>
      <c r="K2293" s="79"/>
      <c r="L2293" s="75"/>
    </row>
    <row r="2294">
      <c r="A2294" s="46"/>
      <c r="B2294" s="178"/>
      <c r="C2294" s="168"/>
      <c r="D2294" s="78"/>
      <c r="E2294" s="72"/>
      <c r="F2294" s="9"/>
      <c r="G2294" s="72"/>
      <c r="H2294" s="75"/>
      <c r="I2294" s="108"/>
      <c r="J2294" s="79"/>
      <c r="K2294" s="79"/>
      <c r="L2294" s="75"/>
    </row>
    <row r="2295">
      <c r="A2295" s="46"/>
      <c r="B2295" s="178"/>
      <c r="C2295" s="168"/>
      <c r="D2295" s="78"/>
      <c r="E2295" s="72"/>
      <c r="F2295" s="9"/>
      <c r="G2295" s="72"/>
      <c r="H2295" s="75"/>
      <c r="I2295" s="108"/>
      <c r="J2295" s="79"/>
      <c r="K2295" s="79"/>
      <c r="L2295" s="75"/>
    </row>
    <row r="2296">
      <c r="A2296" s="46"/>
      <c r="B2296" s="178"/>
      <c r="C2296" s="168"/>
      <c r="D2296" s="78"/>
      <c r="E2296" s="72"/>
      <c r="F2296" s="9"/>
      <c r="G2296" s="72"/>
      <c r="H2296" s="75"/>
      <c r="I2296" s="108"/>
      <c r="J2296" s="79"/>
      <c r="K2296" s="79"/>
      <c r="L2296" s="75"/>
    </row>
    <row r="2297">
      <c r="A2297" s="46"/>
      <c r="B2297" s="178"/>
      <c r="C2297" s="168"/>
      <c r="D2297" s="78"/>
      <c r="E2297" s="72"/>
      <c r="F2297" s="9"/>
      <c r="G2297" s="72"/>
      <c r="H2297" s="75"/>
      <c r="I2297" s="108"/>
      <c r="J2297" s="79"/>
      <c r="K2297" s="79"/>
      <c r="L2297" s="75"/>
    </row>
    <row r="2298">
      <c r="A2298" s="46"/>
      <c r="B2298" s="178"/>
      <c r="C2298" s="168"/>
      <c r="D2298" s="78"/>
      <c r="E2298" s="72"/>
      <c r="F2298" s="9"/>
      <c r="G2298" s="72"/>
      <c r="H2298" s="75"/>
      <c r="I2298" s="108"/>
      <c r="J2298" s="79"/>
      <c r="K2298" s="79"/>
      <c r="L2298" s="75"/>
    </row>
    <row r="2299">
      <c r="A2299" s="46"/>
      <c r="B2299" s="178"/>
      <c r="C2299" s="168"/>
      <c r="D2299" s="78"/>
      <c r="E2299" s="72"/>
      <c r="F2299" s="9"/>
      <c r="G2299" s="72"/>
      <c r="H2299" s="75"/>
      <c r="I2299" s="108"/>
      <c r="J2299" s="79"/>
      <c r="K2299" s="79"/>
      <c r="L2299" s="75"/>
    </row>
    <row r="2300">
      <c r="A2300" s="46"/>
      <c r="B2300" s="178"/>
      <c r="C2300" s="168"/>
      <c r="D2300" s="78"/>
      <c r="E2300" s="72"/>
      <c r="F2300" s="9"/>
      <c r="G2300" s="72"/>
      <c r="H2300" s="75"/>
      <c r="I2300" s="108"/>
      <c r="J2300" s="79"/>
      <c r="K2300" s="79"/>
      <c r="L2300" s="75"/>
    </row>
    <row r="2301">
      <c r="A2301" s="46"/>
      <c r="B2301" s="178"/>
      <c r="C2301" s="168"/>
      <c r="D2301" s="78"/>
      <c r="E2301" s="72"/>
      <c r="F2301" s="9"/>
      <c r="G2301" s="72"/>
      <c r="H2301" s="75"/>
      <c r="I2301" s="108"/>
      <c r="J2301" s="79"/>
      <c r="K2301" s="79"/>
      <c r="L2301" s="75"/>
    </row>
    <row r="2302">
      <c r="A2302" s="46"/>
      <c r="B2302" s="178"/>
      <c r="C2302" s="168"/>
      <c r="D2302" s="78"/>
      <c r="E2302" s="72"/>
      <c r="F2302" s="9"/>
      <c r="G2302" s="72"/>
      <c r="H2302" s="75"/>
      <c r="I2302" s="108"/>
      <c r="J2302" s="79"/>
      <c r="K2302" s="79"/>
      <c r="L2302" s="75"/>
    </row>
    <row r="2303">
      <c r="A2303" s="46"/>
      <c r="B2303" s="178"/>
      <c r="C2303" s="168"/>
      <c r="D2303" s="78"/>
      <c r="E2303" s="72"/>
      <c r="F2303" s="9"/>
      <c r="G2303" s="72"/>
      <c r="H2303" s="75"/>
      <c r="I2303" s="108"/>
      <c r="J2303" s="79"/>
      <c r="K2303" s="79"/>
      <c r="L2303" s="75"/>
    </row>
    <row r="2304">
      <c r="A2304" s="46"/>
      <c r="B2304" s="178"/>
      <c r="C2304" s="168"/>
      <c r="D2304" s="78"/>
      <c r="E2304" s="72"/>
      <c r="F2304" s="9"/>
      <c r="G2304" s="72"/>
      <c r="H2304" s="75"/>
      <c r="I2304" s="108"/>
      <c r="J2304" s="79"/>
      <c r="K2304" s="79"/>
      <c r="L2304" s="75"/>
    </row>
    <row r="2305">
      <c r="A2305" s="46"/>
      <c r="B2305" s="178"/>
      <c r="C2305" s="168"/>
      <c r="D2305" s="78"/>
      <c r="E2305" s="72"/>
      <c r="F2305" s="9"/>
      <c r="G2305" s="72"/>
      <c r="H2305" s="75"/>
      <c r="I2305" s="108"/>
      <c r="J2305" s="79"/>
      <c r="K2305" s="79"/>
      <c r="L2305" s="75"/>
    </row>
    <row r="2306">
      <c r="A2306" s="46"/>
      <c r="B2306" s="178"/>
      <c r="C2306" s="168"/>
      <c r="D2306" s="78"/>
      <c r="E2306" s="72"/>
      <c r="F2306" s="9"/>
      <c r="G2306" s="72"/>
      <c r="H2306" s="75"/>
      <c r="I2306" s="108"/>
      <c r="J2306" s="79"/>
      <c r="K2306" s="79"/>
      <c r="L2306" s="75"/>
    </row>
    <row r="2307">
      <c r="A2307" s="46"/>
      <c r="B2307" s="178"/>
      <c r="C2307" s="168"/>
      <c r="D2307" s="78"/>
      <c r="E2307" s="72"/>
      <c r="F2307" s="9"/>
      <c r="G2307" s="72"/>
      <c r="H2307" s="75"/>
      <c r="I2307" s="108"/>
      <c r="J2307" s="79"/>
      <c r="K2307" s="79"/>
      <c r="L2307" s="75"/>
    </row>
    <row r="2308">
      <c r="A2308" s="46"/>
      <c r="B2308" s="178"/>
      <c r="C2308" s="168"/>
      <c r="D2308" s="78"/>
      <c r="E2308" s="72"/>
      <c r="F2308" s="9"/>
      <c r="G2308" s="72"/>
      <c r="H2308" s="75"/>
      <c r="I2308" s="108"/>
      <c r="J2308" s="79"/>
      <c r="K2308" s="79"/>
      <c r="L2308" s="75"/>
    </row>
    <row r="2309">
      <c r="A2309" s="46"/>
      <c r="B2309" s="178"/>
      <c r="C2309" s="168"/>
      <c r="D2309" s="78"/>
      <c r="E2309" s="72"/>
      <c r="F2309" s="9"/>
      <c r="G2309" s="72"/>
      <c r="H2309" s="75"/>
      <c r="I2309" s="108"/>
      <c r="J2309" s="79"/>
      <c r="K2309" s="79"/>
      <c r="L2309" s="75"/>
    </row>
    <row r="2310">
      <c r="A2310" s="46"/>
      <c r="B2310" s="178"/>
      <c r="C2310" s="168"/>
      <c r="D2310" s="78"/>
      <c r="E2310" s="72"/>
      <c r="F2310" s="9"/>
      <c r="G2310" s="72"/>
      <c r="H2310" s="75"/>
      <c r="I2310" s="108"/>
      <c r="J2310" s="79"/>
      <c r="K2310" s="79"/>
      <c r="L2310" s="75"/>
    </row>
    <row r="2311">
      <c r="A2311" s="46"/>
      <c r="B2311" s="178"/>
      <c r="C2311" s="168"/>
      <c r="D2311" s="78"/>
      <c r="E2311" s="72"/>
      <c r="F2311" s="9"/>
      <c r="G2311" s="72"/>
      <c r="H2311" s="75"/>
      <c r="I2311" s="108"/>
      <c r="J2311" s="79"/>
      <c r="K2311" s="79"/>
      <c r="L2311" s="75"/>
    </row>
    <row r="2312">
      <c r="A2312" s="46"/>
      <c r="B2312" s="178"/>
      <c r="C2312" s="168"/>
      <c r="D2312" s="78"/>
      <c r="E2312" s="72"/>
      <c r="F2312" s="9"/>
      <c r="G2312" s="72"/>
      <c r="H2312" s="75"/>
      <c r="I2312" s="108"/>
      <c r="J2312" s="79"/>
      <c r="K2312" s="79"/>
      <c r="L2312" s="75"/>
    </row>
    <row r="2313">
      <c r="A2313" s="46"/>
      <c r="B2313" s="178"/>
      <c r="C2313" s="168"/>
      <c r="D2313" s="78"/>
      <c r="E2313" s="72"/>
      <c r="F2313" s="9"/>
      <c r="G2313" s="72"/>
      <c r="H2313" s="75"/>
      <c r="I2313" s="108"/>
      <c r="J2313" s="79"/>
      <c r="K2313" s="79"/>
      <c r="L2313" s="75"/>
    </row>
    <row r="2314">
      <c r="A2314" s="46"/>
      <c r="B2314" s="178"/>
      <c r="C2314" s="168"/>
      <c r="D2314" s="78"/>
      <c r="E2314" s="72"/>
      <c r="F2314" s="9"/>
      <c r="G2314" s="72"/>
      <c r="H2314" s="75"/>
      <c r="I2314" s="108"/>
      <c r="J2314" s="79"/>
      <c r="K2314" s="79"/>
      <c r="L2314" s="75"/>
    </row>
    <row r="2315">
      <c r="A2315" s="46"/>
      <c r="B2315" s="178"/>
      <c r="C2315" s="168"/>
      <c r="D2315" s="78"/>
      <c r="E2315" s="72"/>
      <c r="F2315" s="9"/>
      <c r="G2315" s="72"/>
      <c r="H2315" s="75"/>
      <c r="I2315" s="108"/>
      <c r="J2315" s="79"/>
      <c r="K2315" s="79"/>
      <c r="L2315" s="75"/>
    </row>
    <row r="2316">
      <c r="A2316" s="46"/>
      <c r="B2316" s="178"/>
      <c r="C2316" s="168"/>
      <c r="D2316" s="78"/>
      <c r="E2316" s="72"/>
      <c r="F2316" s="9"/>
      <c r="G2316" s="72"/>
      <c r="H2316" s="75"/>
      <c r="I2316" s="108"/>
      <c r="J2316" s="79"/>
      <c r="K2316" s="79"/>
      <c r="L2316" s="75"/>
    </row>
    <row r="2317">
      <c r="A2317" s="46"/>
      <c r="B2317" s="178"/>
      <c r="C2317" s="168"/>
      <c r="D2317" s="78"/>
      <c r="E2317" s="72"/>
      <c r="F2317" s="9"/>
      <c r="G2317" s="72"/>
      <c r="H2317" s="75"/>
      <c r="I2317" s="108"/>
      <c r="J2317" s="79"/>
      <c r="K2317" s="79"/>
      <c r="L2317" s="75"/>
    </row>
    <row r="2318">
      <c r="A2318" s="46"/>
      <c r="B2318" s="178"/>
      <c r="C2318" s="168"/>
      <c r="D2318" s="78"/>
      <c r="E2318" s="72"/>
      <c r="F2318" s="9"/>
      <c r="G2318" s="72"/>
      <c r="H2318" s="75"/>
      <c r="I2318" s="108"/>
      <c r="J2318" s="79"/>
      <c r="K2318" s="79"/>
      <c r="L2318" s="75"/>
    </row>
    <row r="2319">
      <c r="A2319" s="46"/>
      <c r="B2319" s="178"/>
      <c r="C2319" s="168"/>
      <c r="D2319" s="78"/>
      <c r="E2319" s="72"/>
      <c r="F2319" s="9"/>
      <c r="G2319" s="72"/>
      <c r="H2319" s="75"/>
      <c r="I2319" s="108"/>
      <c r="J2319" s="79"/>
      <c r="K2319" s="79"/>
      <c r="L2319" s="75"/>
    </row>
    <row r="2320">
      <c r="A2320" s="46"/>
      <c r="B2320" s="178"/>
      <c r="C2320" s="168"/>
      <c r="D2320" s="78"/>
      <c r="E2320" s="72"/>
      <c r="F2320" s="9"/>
      <c r="G2320" s="72"/>
      <c r="H2320" s="75"/>
      <c r="I2320" s="108"/>
      <c r="J2320" s="79"/>
      <c r="K2320" s="79"/>
      <c r="L2320" s="75"/>
    </row>
    <row r="2321">
      <c r="A2321" s="46"/>
      <c r="B2321" s="178"/>
      <c r="C2321" s="168"/>
      <c r="D2321" s="78"/>
      <c r="E2321" s="72"/>
      <c r="F2321" s="9"/>
      <c r="G2321" s="72"/>
      <c r="H2321" s="75"/>
      <c r="I2321" s="108"/>
      <c r="J2321" s="79"/>
      <c r="K2321" s="79"/>
      <c r="L2321" s="75"/>
    </row>
    <row r="2322">
      <c r="A2322" s="46"/>
      <c r="B2322" s="178"/>
      <c r="C2322" s="168"/>
      <c r="D2322" s="78"/>
      <c r="E2322" s="72"/>
      <c r="F2322" s="9"/>
      <c r="G2322" s="72"/>
      <c r="H2322" s="75"/>
      <c r="I2322" s="108"/>
      <c r="J2322" s="79"/>
      <c r="K2322" s="79"/>
      <c r="L2322" s="75"/>
    </row>
    <row r="2323">
      <c r="A2323" s="46"/>
      <c r="B2323" s="178"/>
      <c r="C2323" s="168"/>
      <c r="D2323" s="78"/>
      <c r="E2323" s="72"/>
      <c r="F2323" s="9"/>
      <c r="G2323" s="72"/>
      <c r="H2323" s="75"/>
      <c r="I2323" s="108"/>
      <c r="J2323" s="79"/>
      <c r="K2323" s="79"/>
      <c r="L2323" s="75"/>
    </row>
    <row r="2324">
      <c r="A2324" s="46"/>
      <c r="B2324" s="178"/>
      <c r="C2324" s="168"/>
      <c r="D2324" s="78"/>
      <c r="E2324" s="72"/>
      <c r="F2324" s="9"/>
      <c r="G2324" s="72"/>
      <c r="H2324" s="75"/>
      <c r="I2324" s="108"/>
      <c r="J2324" s="79"/>
      <c r="K2324" s="79"/>
      <c r="L2324" s="75"/>
    </row>
    <row r="2325">
      <c r="A2325" s="46"/>
      <c r="B2325" s="178"/>
      <c r="C2325" s="168"/>
      <c r="D2325" s="78"/>
      <c r="E2325" s="72"/>
      <c r="F2325" s="9"/>
      <c r="G2325" s="72"/>
      <c r="H2325" s="75"/>
      <c r="I2325" s="108"/>
      <c r="J2325" s="79"/>
      <c r="K2325" s="79"/>
      <c r="L2325" s="75"/>
    </row>
    <row r="2326">
      <c r="A2326" s="46"/>
      <c r="B2326" s="178"/>
      <c r="C2326" s="168"/>
      <c r="D2326" s="78"/>
      <c r="E2326" s="72"/>
      <c r="F2326" s="9"/>
      <c r="G2326" s="72"/>
      <c r="H2326" s="75"/>
      <c r="I2326" s="108"/>
      <c r="J2326" s="79"/>
      <c r="K2326" s="79"/>
      <c r="L2326" s="75"/>
    </row>
    <row r="2327">
      <c r="A2327" s="46"/>
      <c r="B2327" s="178"/>
      <c r="C2327" s="168"/>
      <c r="D2327" s="78"/>
      <c r="E2327" s="72"/>
      <c r="F2327" s="9"/>
      <c r="G2327" s="72"/>
      <c r="H2327" s="75"/>
      <c r="I2327" s="108"/>
      <c r="J2327" s="79"/>
      <c r="K2327" s="79"/>
      <c r="L2327" s="75"/>
    </row>
    <row r="2328">
      <c r="A2328" s="46"/>
      <c r="B2328" s="178"/>
      <c r="C2328" s="168"/>
      <c r="D2328" s="78"/>
      <c r="E2328" s="72"/>
      <c r="F2328" s="9"/>
      <c r="G2328" s="72"/>
      <c r="H2328" s="75"/>
      <c r="I2328" s="108"/>
      <c r="J2328" s="79"/>
      <c r="K2328" s="79"/>
      <c r="L2328" s="75"/>
    </row>
    <row r="2329">
      <c r="A2329" s="46"/>
      <c r="B2329" s="178"/>
      <c r="C2329" s="168"/>
      <c r="D2329" s="78"/>
      <c r="E2329" s="72"/>
      <c r="F2329" s="9"/>
      <c r="G2329" s="72"/>
      <c r="H2329" s="75"/>
      <c r="I2329" s="108"/>
      <c r="J2329" s="79"/>
      <c r="K2329" s="79"/>
      <c r="L2329" s="75"/>
    </row>
    <row r="2330">
      <c r="A2330" s="46"/>
      <c r="B2330" s="178"/>
      <c r="C2330" s="168"/>
      <c r="D2330" s="78"/>
      <c r="E2330" s="72"/>
      <c r="F2330" s="9"/>
      <c r="G2330" s="72"/>
      <c r="H2330" s="75"/>
      <c r="I2330" s="108"/>
      <c r="J2330" s="79"/>
      <c r="K2330" s="79"/>
      <c r="L2330" s="75"/>
    </row>
    <row r="2331">
      <c r="A2331" s="46"/>
      <c r="B2331" s="178"/>
      <c r="C2331" s="168"/>
      <c r="D2331" s="78"/>
      <c r="E2331" s="72"/>
      <c r="F2331" s="9"/>
      <c r="G2331" s="72"/>
      <c r="H2331" s="75"/>
      <c r="I2331" s="108"/>
      <c r="J2331" s="79"/>
      <c r="K2331" s="79"/>
      <c r="L2331" s="75"/>
    </row>
    <row r="2332">
      <c r="A2332" s="46"/>
      <c r="B2332" s="178"/>
      <c r="C2332" s="168"/>
      <c r="D2332" s="78"/>
      <c r="E2332" s="72"/>
      <c r="F2332" s="9"/>
      <c r="G2332" s="72"/>
      <c r="H2332" s="75"/>
      <c r="I2332" s="108"/>
      <c r="J2332" s="79"/>
      <c r="K2332" s="79"/>
      <c r="L2332" s="75"/>
    </row>
    <row r="2333">
      <c r="A2333" s="46"/>
      <c r="B2333" s="178"/>
      <c r="C2333" s="168"/>
      <c r="D2333" s="78"/>
      <c r="E2333" s="72"/>
      <c r="F2333" s="9"/>
      <c r="G2333" s="72"/>
      <c r="H2333" s="75"/>
      <c r="I2333" s="108"/>
      <c r="J2333" s="79"/>
      <c r="K2333" s="79"/>
      <c r="L2333" s="75"/>
    </row>
    <row r="2334">
      <c r="A2334" s="46"/>
      <c r="B2334" s="178"/>
      <c r="C2334" s="168"/>
      <c r="D2334" s="78"/>
      <c r="E2334" s="72"/>
      <c r="F2334" s="9"/>
      <c r="G2334" s="72"/>
      <c r="H2334" s="75"/>
      <c r="I2334" s="108"/>
      <c r="J2334" s="79"/>
      <c r="K2334" s="79"/>
      <c r="L2334" s="75"/>
    </row>
    <row r="2335">
      <c r="A2335" s="46"/>
      <c r="B2335" s="178"/>
      <c r="C2335" s="168"/>
      <c r="D2335" s="78"/>
      <c r="E2335" s="72"/>
      <c r="F2335" s="9"/>
      <c r="G2335" s="72"/>
      <c r="H2335" s="75"/>
      <c r="I2335" s="108"/>
      <c r="J2335" s="79"/>
      <c r="K2335" s="79"/>
      <c r="L2335" s="75"/>
    </row>
    <row r="2336">
      <c r="A2336" s="46"/>
      <c r="B2336" s="178"/>
      <c r="C2336" s="168"/>
      <c r="D2336" s="78"/>
      <c r="E2336" s="72"/>
      <c r="F2336" s="9"/>
      <c r="G2336" s="72"/>
      <c r="H2336" s="75"/>
      <c r="I2336" s="108"/>
      <c r="J2336" s="79"/>
      <c r="K2336" s="79"/>
      <c r="L2336" s="75"/>
    </row>
    <row r="2337">
      <c r="A2337" s="46"/>
      <c r="B2337" s="178"/>
      <c r="C2337" s="168"/>
      <c r="D2337" s="78"/>
      <c r="E2337" s="72"/>
      <c r="F2337" s="9"/>
      <c r="G2337" s="72"/>
      <c r="H2337" s="75"/>
      <c r="I2337" s="108"/>
      <c r="J2337" s="79"/>
      <c r="K2337" s="79"/>
      <c r="L2337" s="75"/>
    </row>
    <row r="2338">
      <c r="A2338" s="46"/>
      <c r="B2338" s="178"/>
      <c r="C2338" s="168"/>
      <c r="D2338" s="78"/>
      <c r="E2338" s="72"/>
      <c r="F2338" s="9"/>
      <c r="G2338" s="72"/>
      <c r="H2338" s="75"/>
      <c r="I2338" s="108"/>
      <c r="J2338" s="79"/>
      <c r="K2338" s="79"/>
      <c r="L2338" s="75"/>
    </row>
    <row r="2339">
      <c r="A2339" s="46"/>
      <c r="B2339" s="178"/>
      <c r="C2339" s="168"/>
      <c r="D2339" s="78"/>
      <c r="E2339" s="72"/>
      <c r="F2339" s="9"/>
      <c r="G2339" s="72"/>
      <c r="H2339" s="75"/>
      <c r="I2339" s="108"/>
      <c r="J2339" s="79"/>
      <c r="K2339" s="79"/>
      <c r="L2339" s="75"/>
    </row>
    <row r="2340">
      <c r="A2340" s="46"/>
      <c r="B2340" s="178"/>
      <c r="C2340" s="168"/>
      <c r="D2340" s="78"/>
      <c r="E2340" s="72"/>
      <c r="F2340" s="9"/>
      <c r="G2340" s="72"/>
      <c r="H2340" s="75"/>
      <c r="I2340" s="108"/>
      <c r="J2340" s="79"/>
      <c r="K2340" s="79"/>
      <c r="L2340" s="75"/>
    </row>
    <row r="2341">
      <c r="A2341" s="46"/>
      <c r="B2341" s="178"/>
      <c r="C2341" s="168"/>
      <c r="D2341" s="78"/>
      <c r="E2341" s="72"/>
      <c r="F2341" s="9"/>
      <c r="G2341" s="72"/>
      <c r="H2341" s="75"/>
      <c r="I2341" s="108"/>
      <c r="J2341" s="79"/>
      <c r="K2341" s="79"/>
      <c r="L2341" s="75"/>
    </row>
    <row r="2342">
      <c r="A2342" s="46"/>
      <c r="B2342" s="178"/>
      <c r="C2342" s="168"/>
      <c r="D2342" s="78"/>
      <c r="E2342" s="72"/>
      <c r="F2342" s="9"/>
      <c r="G2342" s="72"/>
      <c r="H2342" s="75"/>
      <c r="I2342" s="108"/>
      <c r="J2342" s="79"/>
      <c r="K2342" s="79"/>
      <c r="L2342" s="75"/>
    </row>
    <row r="2343">
      <c r="A2343" s="46"/>
      <c r="B2343" s="178"/>
      <c r="C2343" s="168"/>
      <c r="D2343" s="78"/>
      <c r="E2343" s="72"/>
      <c r="F2343" s="9"/>
      <c r="G2343" s="72"/>
      <c r="H2343" s="75"/>
      <c r="I2343" s="108"/>
      <c r="J2343" s="79"/>
      <c r="K2343" s="79"/>
      <c r="L2343" s="75"/>
    </row>
    <row r="2344">
      <c r="A2344" s="46"/>
      <c r="B2344" s="178"/>
      <c r="C2344" s="168"/>
      <c r="D2344" s="78"/>
      <c r="E2344" s="72"/>
      <c r="F2344" s="9"/>
      <c r="G2344" s="72"/>
      <c r="H2344" s="75"/>
      <c r="I2344" s="108"/>
      <c r="J2344" s="79"/>
      <c r="K2344" s="79"/>
      <c r="L2344" s="75"/>
    </row>
    <row r="2345">
      <c r="A2345" s="46"/>
      <c r="B2345" s="178"/>
      <c r="C2345" s="168"/>
      <c r="D2345" s="78"/>
      <c r="E2345" s="72"/>
      <c r="F2345" s="9"/>
      <c r="G2345" s="72"/>
      <c r="H2345" s="75"/>
      <c r="I2345" s="108"/>
      <c r="J2345" s="79"/>
      <c r="K2345" s="79"/>
      <c r="L2345" s="75"/>
    </row>
    <row r="2346">
      <c r="A2346" s="46"/>
      <c r="B2346" s="178"/>
      <c r="C2346" s="168"/>
      <c r="D2346" s="78"/>
      <c r="E2346" s="72"/>
      <c r="F2346" s="9"/>
      <c r="G2346" s="72"/>
      <c r="H2346" s="75"/>
      <c r="I2346" s="108"/>
      <c r="J2346" s="79"/>
      <c r="K2346" s="79"/>
      <c r="L2346" s="75"/>
    </row>
    <row r="2347">
      <c r="A2347" s="46"/>
      <c r="B2347" s="178"/>
      <c r="C2347" s="168"/>
      <c r="D2347" s="78"/>
      <c r="E2347" s="72"/>
      <c r="F2347" s="9"/>
      <c r="G2347" s="72"/>
      <c r="H2347" s="75"/>
      <c r="I2347" s="108"/>
      <c r="J2347" s="79"/>
      <c r="K2347" s="79"/>
      <c r="L2347" s="75"/>
    </row>
    <row r="2348">
      <c r="A2348" s="46"/>
      <c r="B2348" s="178"/>
      <c r="C2348" s="168"/>
      <c r="D2348" s="78"/>
      <c r="E2348" s="72"/>
      <c r="F2348" s="9"/>
      <c r="G2348" s="72"/>
      <c r="H2348" s="75"/>
      <c r="I2348" s="108"/>
      <c r="J2348" s="79"/>
      <c r="K2348" s="79"/>
      <c r="L2348" s="75"/>
    </row>
    <row r="2349">
      <c r="A2349" s="46"/>
      <c r="B2349" s="178"/>
      <c r="C2349" s="168"/>
      <c r="D2349" s="78"/>
      <c r="E2349" s="72"/>
      <c r="F2349" s="9"/>
      <c r="G2349" s="72"/>
      <c r="H2349" s="75"/>
      <c r="I2349" s="108"/>
      <c r="J2349" s="79"/>
      <c r="K2349" s="79"/>
      <c r="L2349" s="75"/>
    </row>
    <row r="2350">
      <c r="A2350" s="46"/>
      <c r="B2350" s="178"/>
      <c r="C2350" s="168"/>
      <c r="D2350" s="78"/>
      <c r="E2350" s="72"/>
      <c r="F2350" s="9"/>
      <c r="G2350" s="72"/>
      <c r="H2350" s="75"/>
      <c r="I2350" s="108"/>
      <c r="J2350" s="79"/>
      <c r="K2350" s="79"/>
      <c r="L2350" s="75"/>
    </row>
    <row r="2351">
      <c r="A2351" s="46"/>
      <c r="B2351" s="178"/>
      <c r="C2351" s="168"/>
      <c r="D2351" s="78"/>
      <c r="E2351" s="72"/>
      <c r="F2351" s="9"/>
      <c r="G2351" s="72"/>
      <c r="H2351" s="75"/>
      <c r="I2351" s="108"/>
      <c r="J2351" s="79"/>
      <c r="K2351" s="79"/>
      <c r="L2351" s="75"/>
    </row>
    <row r="2352">
      <c r="A2352" s="46"/>
      <c r="B2352" s="178"/>
      <c r="C2352" s="168"/>
      <c r="D2352" s="78"/>
      <c r="E2352" s="72"/>
      <c r="F2352" s="9"/>
      <c r="G2352" s="72"/>
      <c r="H2352" s="75"/>
      <c r="I2352" s="108"/>
      <c r="J2352" s="79"/>
      <c r="K2352" s="79"/>
      <c r="L2352" s="75"/>
    </row>
    <row r="2353">
      <c r="A2353" s="46"/>
      <c r="B2353" s="178"/>
      <c r="C2353" s="168"/>
      <c r="D2353" s="78"/>
      <c r="E2353" s="72"/>
      <c r="F2353" s="9"/>
      <c r="G2353" s="72"/>
      <c r="H2353" s="75"/>
      <c r="I2353" s="108"/>
      <c r="J2353" s="79"/>
      <c r="K2353" s="79"/>
      <c r="L2353" s="75"/>
    </row>
    <row r="2354">
      <c r="A2354" s="46"/>
      <c r="B2354" s="178"/>
      <c r="C2354" s="168"/>
      <c r="D2354" s="78"/>
      <c r="E2354" s="72"/>
      <c r="F2354" s="9"/>
      <c r="G2354" s="72"/>
      <c r="H2354" s="75"/>
      <c r="I2354" s="108"/>
      <c r="J2354" s="79"/>
      <c r="K2354" s="79"/>
      <c r="L2354" s="75"/>
    </row>
    <row r="2355">
      <c r="A2355" s="46"/>
      <c r="B2355" s="178"/>
      <c r="C2355" s="168"/>
      <c r="D2355" s="78"/>
      <c r="E2355" s="72"/>
      <c r="F2355" s="9"/>
      <c r="G2355" s="72"/>
      <c r="H2355" s="75"/>
      <c r="I2355" s="108"/>
      <c r="J2355" s="79"/>
      <c r="K2355" s="79"/>
      <c r="L2355" s="75"/>
    </row>
    <row r="2356">
      <c r="A2356" s="46"/>
      <c r="B2356" s="178"/>
      <c r="C2356" s="168"/>
      <c r="D2356" s="78"/>
      <c r="E2356" s="72"/>
      <c r="F2356" s="9"/>
      <c r="G2356" s="72"/>
      <c r="H2356" s="75"/>
      <c r="I2356" s="108"/>
      <c r="J2356" s="79"/>
      <c r="K2356" s="79"/>
      <c r="L2356" s="75"/>
    </row>
    <row r="2357">
      <c r="A2357" s="46"/>
      <c r="B2357" s="178"/>
      <c r="C2357" s="168"/>
      <c r="D2357" s="78"/>
      <c r="E2357" s="72"/>
      <c r="F2357" s="9"/>
      <c r="G2357" s="72"/>
      <c r="H2357" s="75"/>
      <c r="I2357" s="108"/>
      <c r="J2357" s="79"/>
      <c r="K2357" s="79"/>
      <c r="L2357" s="75"/>
    </row>
    <row r="2358">
      <c r="A2358" s="46"/>
      <c r="B2358" s="178"/>
      <c r="C2358" s="168"/>
      <c r="D2358" s="78"/>
      <c r="E2358" s="72"/>
      <c r="F2358" s="9"/>
      <c r="G2358" s="72"/>
      <c r="H2358" s="75"/>
      <c r="I2358" s="108"/>
      <c r="J2358" s="79"/>
      <c r="K2358" s="79"/>
      <c r="L2358" s="75"/>
    </row>
    <row r="2359">
      <c r="A2359" s="46"/>
      <c r="B2359" s="178"/>
      <c r="C2359" s="168"/>
      <c r="D2359" s="78"/>
      <c r="E2359" s="72"/>
      <c r="F2359" s="9"/>
      <c r="G2359" s="72"/>
      <c r="H2359" s="75"/>
      <c r="I2359" s="108"/>
      <c r="J2359" s="79"/>
      <c r="K2359" s="79"/>
      <c r="L2359" s="75"/>
    </row>
    <row r="2360">
      <c r="A2360" s="46"/>
      <c r="B2360" s="178"/>
      <c r="C2360" s="168"/>
      <c r="D2360" s="78"/>
      <c r="E2360" s="72"/>
      <c r="F2360" s="9"/>
      <c r="G2360" s="72"/>
      <c r="H2360" s="75"/>
      <c r="I2360" s="108"/>
      <c r="J2360" s="79"/>
      <c r="K2360" s="79"/>
      <c r="L2360" s="75"/>
    </row>
    <row r="2361">
      <c r="A2361" s="46"/>
      <c r="B2361" s="178"/>
      <c r="C2361" s="168"/>
      <c r="D2361" s="78"/>
      <c r="E2361" s="72"/>
      <c r="F2361" s="9"/>
      <c r="G2361" s="72"/>
      <c r="H2361" s="75"/>
      <c r="I2361" s="108"/>
      <c r="J2361" s="79"/>
      <c r="K2361" s="79"/>
      <c r="L2361" s="75"/>
    </row>
    <row r="2362">
      <c r="A2362" s="46"/>
      <c r="B2362" s="178"/>
      <c r="C2362" s="168"/>
      <c r="D2362" s="78"/>
      <c r="E2362" s="72"/>
      <c r="F2362" s="9"/>
      <c r="G2362" s="72"/>
      <c r="H2362" s="75"/>
      <c r="I2362" s="108"/>
      <c r="J2362" s="79"/>
      <c r="K2362" s="79"/>
      <c r="L2362" s="75"/>
    </row>
    <row r="2363">
      <c r="A2363" s="46"/>
      <c r="B2363" s="178"/>
      <c r="C2363" s="168"/>
      <c r="D2363" s="78"/>
      <c r="E2363" s="72"/>
      <c r="F2363" s="9"/>
      <c r="G2363" s="72"/>
      <c r="H2363" s="75"/>
      <c r="I2363" s="108"/>
      <c r="J2363" s="79"/>
      <c r="K2363" s="79"/>
      <c r="L2363" s="75"/>
    </row>
    <row r="2364">
      <c r="A2364" s="46"/>
      <c r="B2364" s="178"/>
      <c r="C2364" s="168"/>
      <c r="D2364" s="78"/>
      <c r="E2364" s="72"/>
      <c r="F2364" s="9"/>
      <c r="G2364" s="72"/>
      <c r="H2364" s="75"/>
      <c r="I2364" s="108"/>
      <c r="J2364" s="79"/>
      <c r="K2364" s="79"/>
      <c r="L2364" s="75"/>
    </row>
    <row r="2365">
      <c r="A2365" s="46"/>
      <c r="B2365" s="178"/>
      <c r="C2365" s="168"/>
      <c r="D2365" s="78"/>
      <c r="E2365" s="72"/>
      <c r="F2365" s="9"/>
      <c r="G2365" s="72"/>
      <c r="H2365" s="75"/>
      <c r="I2365" s="108"/>
      <c r="J2365" s="79"/>
      <c r="K2365" s="79"/>
      <c r="L2365" s="75"/>
    </row>
    <row r="2366">
      <c r="A2366" s="46"/>
      <c r="B2366" s="178"/>
      <c r="C2366" s="168"/>
      <c r="D2366" s="78"/>
      <c r="E2366" s="72"/>
      <c r="F2366" s="9"/>
      <c r="G2366" s="72"/>
      <c r="H2366" s="75"/>
      <c r="I2366" s="108"/>
      <c r="J2366" s="79"/>
      <c r="K2366" s="79"/>
      <c r="L2366" s="75"/>
    </row>
    <row r="2367">
      <c r="A2367" s="46"/>
      <c r="B2367" s="178"/>
      <c r="C2367" s="168"/>
      <c r="D2367" s="78"/>
      <c r="E2367" s="72"/>
      <c r="F2367" s="9"/>
      <c r="G2367" s="72"/>
      <c r="H2367" s="75"/>
      <c r="I2367" s="108"/>
      <c r="J2367" s="79"/>
      <c r="K2367" s="79"/>
      <c r="L2367" s="75"/>
    </row>
    <row r="2368">
      <c r="A2368" s="46"/>
      <c r="B2368" s="178"/>
      <c r="C2368" s="168"/>
      <c r="D2368" s="78"/>
      <c r="E2368" s="72"/>
      <c r="F2368" s="9"/>
      <c r="G2368" s="72"/>
      <c r="H2368" s="75"/>
      <c r="I2368" s="108"/>
      <c r="J2368" s="79"/>
      <c r="K2368" s="79"/>
      <c r="L2368" s="75"/>
    </row>
    <row r="2369">
      <c r="A2369" s="46"/>
      <c r="B2369" s="178"/>
      <c r="C2369" s="168"/>
      <c r="D2369" s="78"/>
      <c r="E2369" s="72"/>
      <c r="F2369" s="9"/>
      <c r="G2369" s="72"/>
      <c r="H2369" s="75"/>
      <c r="I2369" s="108"/>
      <c r="J2369" s="79"/>
      <c r="K2369" s="79"/>
      <c r="L2369" s="75"/>
    </row>
    <row r="2370">
      <c r="A2370" s="46"/>
      <c r="B2370" s="178"/>
      <c r="C2370" s="168"/>
      <c r="D2370" s="78"/>
      <c r="E2370" s="72"/>
      <c r="F2370" s="9"/>
      <c r="G2370" s="72"/>
      <c r="H2370" s="75"/>
      <c r="I2370" s="108"/>
      <c r="J2370" s="79"/>
      <c r="K2370" s="79"/>
      <c r="L2370" s="75"/>
    </row>
    <row r="2371">
      <c r="A2371" s="46"/>
      <c r="B2371" s="178"/>
      <c r="C2371" s="168"/>
      <c r="D2371" s="78"/>
      <c r="E2371" s="72"/>
      <c r="F2371" s="9"/>
      <c r="G2371" s="72"/>
      <c r="H2371" s="75"/>
      <c r="I2371" s="108"/>
      <c r="J2371" s="79"/>
      <c r="K2371" s="79"/>
      <c r="L2371" s="75"/>
    </row>
    <row r="2372">
      <c r="A2372" s="46"/>
      <c r="B2372" s="178"/>
      <c r="C2372" s="168"/>
      <c r="D2372" s="78"/>
      <c r="E2372" s="72"/>
      <c r="F2372" s="9"/>
      <c r="G2372" s="72"/>
      <c r="H2372" s="75"/>
      <c r="I2372" s="108"/>
      <c r="J2372" s="79"/>
      <c r="K2372" s="79"/>
      <c r="L2372" s="75"/>
    </row>
    <row r="2373">
      <c r="A2373" s="46"/>
      <c r="B2373" s="178"/>
      <c r="C2373" s="168"/>
      <c r="D2373" s="78"/>
      <c r="E2373" s="72"/>
      <c r="F2373" s="9"/>
      <c r="G2373" s="72"/>
      <c r="H2373" s="75"/>
      <c r="I2373" s="108"/>
      <c r="J2373" s="79"/>
      <c r="K2373" s="79"/>
      <c r="L2373" s="75"/>
    </row>
    <row r="2374">
      <c r="A2374" s="46"/>
      <c r="B2374" s="178"/>
      <c r="C2374" s="168"/>
      <c r="D2374" s="78"/>
      <c r="E2374" s="72"/>
      <c r="F2374" s="9"/>
      <c r="G2374" s="72"/>
      <c r="H2374" s="75"/>
      <c r="I2374" s="108"/>
      <c r="J2374" s="79"/>
      <c r="K2374" s="79"/>
      <c r="L2374" s="75"/>
    </row>
    <row r="2375">
      <c r="A2375" s="46"/>
      <c r="B2375" s="178"/>
      <c r="C2375" s="168"/>
      <c r="D2375" s="78"/>
      <c r="E2375" s="72"/>
      <c r="F2375" s="9"/>
      <c r="G2375" s="72"/>
      <c r="H2375" s="75"/>
      <c r="I2375" s="108"/>
      <c r="J2375" s="79"/>
      <c r="K2375" s="79"/>
      <c r="L2375" s="75"/>
    </row>
    <row r="2376">
      <c r="A2376" s="46"/>
      <c r="B2376" s="178"/>
      <c r="C2376" s="168"/>
      <c r="D2376" s="78"/>
      <c r="E2376" s="72"/>
      <c r="F2376" s="9"/>
      <c r="G2376" s="72"/>
      <c r="H2376" s="75"/>
      <c r="I2376" s="108"/>
      <c r="J2376" s="79"/>
      <c r="K2376" s="79"/>
      <c r="L2376" s="75"/>
    </row>
    <row r="2377">
      <c r="A2377" s="46"/>
      <c r="B2377" s="178"/>
      <c r="C2377" s="168"/>
      <c r="D2377" s="78"/>
      <c r="E2377" s="72"/>
      <c r="F2377" s="9"/>
      <c r="G2377" s="72"/>
      <c r="H2377" s="75"/>
      <c r="I2377" s="108"/>
      <c r="J2377" s="79"/>
      <c r="K2377" s="79"/>
      <c r="L2377" s="75"/>
    </row>
    <row r="2378">
      <c r="A2378" s="46"/>
      <c r="B2378" s="178"/>
      <c r="C2378" s="168"/>
      <c r="D2378" s="78"/>
      <c r="E2378" s="72"/>
      <c r="F2378" s="9"/>
      <c r="G2378" s="72"/>
      <c r="H2378" s="75"/>
      <c r="I2378" s="108"/>
      <c r="J2378" s="79"/>
      <c r="K2378" s="79"/>
      <c r="L2378" s="75"/>
    </row>
    <row r="2379">
      <c r="A2379" s="46"/>
      <c r="B2379" s="178"/>
      <c r="C2379" s="168"/>
      <c r="D2379" s="78"/>
      <c r="E2379" s="72"/>
      <c r="F2379" s="9"/>
      <c r="G2379" s="72"/>
      <c r="H2379" s="75"/>
      <c r="I2379" s="108"/>
      <c r="J2379" s="79"/>
      <c r="K2379" s="79"/>
      <c r="L2379" s="75"/>
    </row>
    <row r="2380">
      <c r="A2380" s="46"/>
      <c r="B2380" s="178"/>
      <c r="C2380" s="168"/>
      <c r="D2380" s="78"/>
      <c r="E2380" s="72"/>
      <c r="F2380" s="9"/>
      <c r="G2380" s="72"/>
      <c r="H2380" s="75"/>
      <c r="I2380" s="108"/>
      <c r="J2380" s="79"/>
      <c r="K2380" s="79"/>
      <c r="L2380" s="75"/>
    </row>
    <row r="2381">
      <c r="A2381" s="46"/>
      <c r="B2381" s="178"/>
      <c r="C2381" s="168"/>
      <c r="D2381" s="78"/>
      <c r="E2381" s="72"/>
      <c r="F2381" s="9"/>
      <c r="G2381" s="72"/>
      <c r="H2381" s="75"/>
      <c r="I2381" s="108"/>
      <c r="J2381" s="79"/>
      <c r="K2381" s="79"/>
      <c r="L2381" s="75"/>
    </row>
    <row r="2382">
      <c r="A2382" s="46"/>
      <c r="B2382" s="178"/>
      <c r="C2382" s="168"/>
      <c r="D2382" s="78"/>
      <c r="E2382" s="72"/>
      <c r="F2382" s="9"/>
      <c r="G2382" s="72"/>
      <c r="H2382" s="75"/>
      <c r="I2382" s="108"/>
      <c r="J2382" s="79"/>
      <c r="K2382" s="79"/>
      <c r="L2382" s="75"/>
    </row>
    <row r="2383">
      <c r="A2383" s="46"/>
      <c r="B2383" s="178"/>
      <c r="C2383" s="168"/>
      <c r="D2383" s="78"/>
      <c r="E2383" s="72"/>
      <c r="F2383" s="9"/>
      <c r="G2383" s="72"/>
      <c r="H2383" s="75"/>
      <c r="I2383" s="108"/>
      <c r="J2383" s="79"/>
      <c r="K2383" s="79"/>
      <c r="L2383" s="75"/>
    </row>
    <row r="2384">
      <c r="A2384" s="46"/>
      <c r="B2384" s="178"/>
      <c r="C2384" s="168"/>
      <c r="D2384" s="78"/>
      <c r="E2384" s="72"/>
      <c r="F2384" s="9"/>
      <c r="G2384" s="72"/>
      <c r="H2384" s="75"/>
      <c r="I2384" s="108"/>
      <c r="J2384" s="79"/>
      <c r="K2384" s="79"/>
      <c r="L2384" s="75"/>
    </row>
    <row r="2385">
      <c r="A2385" s="46"/>
      <c r="B2385" s="178"/>
      <c r="C2385" s="168"/>
      <c r="D2385" s="78"/>
      <c r="E2385" s="72"/>
      <c r="F2385" s="9"/>
      <c r="G2385" s="72"/>
      <c r="H2385" s="75"/>
      <c r="I2385" s="108"/>
      <c r="J2385" s="79"/>
      <c r="K2385" s="79"/>
      <c r="L2385" s="75"/>
    </row>
    <row r="2386">
      <c r="A2386" s="46"/>
      <c r="B2386" s="178"/>
      <c r="C2386" s="168"/>
      <c r="D2386" s="78"/>
      <c r="E2386" s="72"/>
      <c r="F2386" s="9"/>
      <c r="G2386" s="72"/>
      <c r="H2386" s="75"/>
      <c r="I2386" s="108"/>
      <c r="J2386" s="79"/>
      <c r="K2386" s="79"/>
      <c r="L2386" s="75"/>
    </row>
    <row r="2387">
      <c r="A2387" s="46"/>
      <c r="B2387" s="178"/>
      <c r="C2387" s="168"/>
      <c r="D2387" s="78"/>
      <c r="E2387" s="72"/>
      <c r="F2387" s="9"/>
      <c r="G2387" s="72"/>
      <c r="H2387" s="75"/>
      <c r="I2387" s="108"/>
      <c r="J2387" s="79"/>
      <c r="K2387" s="79"/>
      <c r="L2387" s="75"/>
    </row>
    <row r="2388">
      <c r="A2388" s="46"/>
      <c r="B2388" s="178"/>
      <c r="C2388" s="168"/>
      <c r="D2388" s="78"/>
      <c r="E2388" s="72"/>
      <c r="F2388" s="9"/>
      <c r="G2388" s="72"/>
      <c r="H2388" s="75"/>
      <c r="I2388" s="108"/>
      <c r="J2388" s="79"/>
      <c r="K2388" s="79"/>
      <c r="L2388" s="75"/>
    </row>
    <row r="2389">
      <c r="A2389" s="46"/>
      <c r="B2389" s="178"/>
      <c r="C2389" s="168"/>
      <c r="D2389" s="78"/>
      <c r="E2389" s="72"/>
      <c r="F2389" s="9"/>
      <c r="G2389" s="72"/>
      <c r="H2389" s="75"/>
      <c r="I2389" s="108"/>
      <c r="J2389" s="79"/>
      <c r="K2389" s="79"/>
      <c r="L2389" s="75"/>
    </row>
    <row r="2390">
      <c r="A2390" s="46"/>
      <c r="B2390" s="178"/>
      <c r="C2390" s="168"/>
      <c r="D2390" s="78"/>
      <c r="E2390" s="72"/>
      <c r="F2390" s="9"/>
      <c r="G2390" s="72"/>
      <c r="H2390" s="75"/>
      <c r="I2390" s="108"/>
      <c r="J2390" s="79"/>
      <c r="K2390" s="79"/>
      <c r="L2390" s="75"/>
    </row>
    <row r="2391">
      <c r="A2391" s="46"/>
      <c r="B2391" s="178"/>
      <c r="C2391" s="168"/>
      <c r="D2391" s="78"/>
      <c r="E2391" s="72"/>
      <c r="F2391" s="9"/>
      <c r="G2391" s="72"/>
      <c r="H2391" s="75"/>
      <c r="I2391" s="108"/>
      <c r="J2391" s="79"/>
      <c r="K2391" s="79"/>
      <c r="L2391" s="75"/>
    </row>
    <row r="2392">
      <c r="A2392" s="46"/>
      <c r="B2392" s="178"/>
      <c r="C2392" s="168"/>
      <c r="D2392" s="78"/>
      <c r="E2392" s="72"/>
      <c r="F2392" s="9"/>
      <c r="G2392" s="72"/>
      <c r="H2392" s="75"/>
      <c r="I2392" s="108"/>
      <c r="J2392" s="79"/>
      <c r="K2392" s="79"/>
      <c r="L2392" s="75"/>
    </row>
    <row r="2393">
      <c r="A2393" s="46"/>
      <c r="B2393" s="178"/>
      <c r="C2393" s="168"/>
      <c r="D2393" s="78"/>
      <c r="E2393" s="72"/>
      <c r="F2393" s="9"/>
      <c r="G2393" s="72"/>
      <c r="H2393" s="75"/>
      <c r="I2393" s="108"/>
      <c r="J2393" s="79"/>
      <c r="K2393" s="79"/>
      <c r="L2393" s="75"/>
    </row>
    <row r="2394">
      <c r="A2394" s="46"/>
      <c r="B2394" s="178"/>
      <c r="C2394" s="168"/>
      <c r="D2394" s="78"/>
      <c r="E2394" s="72"/>
      <c r="F2394" s="9"/>
      <c r="G2394" s="72"/>
      <c r="H2394" s="75"/>
      <c r="I2394" s="108"/>
      <c r="J2394" s="79"/>
      <c r="K2394" s="79"/>
      <c r="L2394" s="75"/>
    </row>
    <row r="2395">
      <c r="A2395" s="46"/>
      <c r="B2395" s="178"/>
      <c r="C2395" s="168"/>
      <c r="D2395" s="78"/>
      <c r="E2395" s="72"/>
      <c r="F2395" s="9"/>
      <c r="G2395" s="72"/>
      <c r="H2395" s="75"/>
      <c r="I2395" s="108"/>
      <c r="J2395" s="79"/>
      <c r="K2395" s="79"/>
      <c r="L2395" s="75"/>
    </row>
    <row r="2396">
      <c r="A2396" s="46"/>
      <c r="B2396" s="178"/>
      <c r="C2396" s="168"/>
      <c r="D2396" s="78"/>
      <c r="E2396" s="72"/>
      <c r="F2396" s="9"/>
      <c r="G2396" s="72"/>
      <c r="H2396" s="75"/>
      <c r="I2396" s="108"/>
      <c r="J2396" s="79"/>
      <c r="K2396" s="79"/>
      <c r="L2396" s="75"/>
    </row>
    <row r="2397">
      <c r="A2397" s="46"/>
      <c r="B2397" s="178"/>
      <c r="C2397" s="168"/>
      <c r="D2397" s="78"/>
      <c r="E2397" s="72"/>
      <c r="F2397" s="9"/>
      <c r="G2397" s="72"/>
      <c r="H2397" s="75"/>
      <c r="I2397" s="108"/>
      <c r="J2397" s="79"/>
      <c r="K2397" s="79"/>
      <c r="L2397" s="75"/>
    </row>
    <row r="2398">
      <c r="A2398" s="46"/>
      <c r="B2398" s="178"/>
      <c r="C2398" s="168"/>
      <c r="D2398" s="78"/>
      <c r="E2398" s="72"/>
      <c r="F2398" s="9"/>
      <c r="G2398" s="72"/>
      <c r="H2398" s="75"/>
      <c r="I2398" s="108"/>
      <c r="J2398" s="79"/>
      <c r="K2398" s="79"/>
      <c r="L2398" s="75"/>
    </row>
    <row r="2399">
      <c r="A2399" s="46"/>
      <c r="B2399" s="178"/>
      <c r="C2399" s="168"/>
      <c r="D2399" s="78"/>
      <c r="E2399" s="72"/>
      <c r="F2399" s="9"/>
      <c r="G2399" s="72"/>
      <c r="H2399" s="75"/>
      <c r="I2399" s="108"/>
      <c r="J2399" s="79"/>
      <c r="K2399" s="79"/>
      <c r="L2399" s="75"/>
    </row>
    <row r="2400">
      <c r="A2400" s="46"/>
      <c r="B2400" s="178"/>
      <c r="C2400" s="168"/>
      <c r="D2400" s="78"/>
      <c r="E2400" s="72"/>
      <c r="F2400" s="9"/>
      <c r="G2400" s="72"/>
      <c r="H2400" s="75"/>
      <c r="I2400" s="108"/>
      <c r="J2400" s="79"/>
      <c r="K2400" s="79"/>
      <c r="L2400" s="75"/>
    </row>
    <row r="2401">
      <c r="A2401" s="46"/>
      <c r="B2401" s="178"/>
      <c r="C2401" s="168"/>
      <c r="D2401" s="78"/>
      <c r="E2401" s="72"/>
      <c r="F2401" s="9"/>
      <c r="G2401" s="72"/>
      <c r="H2401" s="75"/>
      <c r="I2401" s="108"/>
      <c r="J2401" s="79"/>
      <c r="K2401" s="79"/>
      <c r="L2401" s="75"/>
    </row>
    <row r="2402">
      <c r="A2402" s="46"/>
      <c r="B2402" s="178"/>
      <c r="C2402" s="168"/>
      <c r="D2402" s="78"/>
      <c r="E2402" s="72"/>
      <c r="F2402" s="9"/>
      <c r="G2402" s="72"/>
      <c r="H2402" s="75"/>
      <c r="I2402" s="108"/>
      <c r="J2402" s="79"/>
      <c r="K2402" s="79"/>
      <c r="L2402" s="75"/>
    </row>
    <row r="2403">
      <c r="A2403" s="46"/>
      <c r="B2403" s="178"/>
      <c r="C2403" s="168"/>
      <c r="D2403" s="78"/>
      <c r="E2403" s="72"/>
      <c r="F2403" s="9"/>
      <c r="G2403" s="72"/>
      <c r="H2403" s="75"/>
      <c r="I2403" s="108"/>
      <c r="J2403" s="79"/>
      <c r="K2403" s="79"/>
      <c r="L2403" s="75"/>
    </row>
    <row r="2404">
      <c r="A2404" s="46"/>
      <c r="B2404" s="178"/>
      <c r="C2404" s="168"/>
      <c r="D2404" s="78"/>
      <c r="E2404" s="72"/>
      <c r="F2404" s="9"/>
      <c r="G2404" s="72"/>
      <c r="H2404" s="75"/>
      <c r="I2404" s="108"/>
      <c r="J2404" s="79"/>
      <c r="K2404" s="79"/>
      <c r="L2404" s="75"/>
    </row>
    <row r="2405">
      <c r="A2405" s="46"/>
      <c r="B2405" s="178"/>
      <c r="C2405" s="168"/>
      <c r="D2405" s="78"/>
      <c r="E2405" s="72"/>
      <c r="F2405" s="9"/>
      <c r="G2405" s="72"/>
      <c r="H2405" s="75"/>
      <c r="I2405" s="108"/>
      <c r="J2405" s="79"/>
      <c r="K2405" s="79"/>
      <c r="L2405" s="75"/>
    </row>
    <row r="2406">
      <c r="A2406" s="46"/>
      <c r="B2406" s="178"/>
      <c r="C2406" s="168"/>
      <c r="D2406" s="78"/>
      <c r="E2406" s="72"/>
      <c r="F2406" s="9"/>
      <c r="G2406" s="72"/>
      <c r="H2406" s="75"/>
      <c r="I2406" s="108"/>
      <c r="J2406" s="79"/>
      <c r="K2406" s="79"/>
      <c r="L2406" s="75"/>
    </row>
    <row r="2407">
      <c r="A2407" s="46"/>
      <c r="B2407" s="178"/>
      <c r="C2407" s="168"/>
      <c r="D2407" s="78"/>
      <c r="E2407" s="72"/>
      <c r="F2407" s="9"/>
      <c r="G2407" s="72"/>
      <c r="H2407" s="75"/>
      <c r="I2407" s="108"/>
      <c r="J2407" s="79"/>
      <c r="K2407" s="79"/>
      <c r="L2407" s="75"/>
    </row>
    <row r="2408">
      <c r="A2408" s="46"/>
      <c r="B2408" s="178"/>
      <c r="C2408" s="168"/>
      <c r="D2408" s="78"/>
      <c r="E2408" s="72"/>
      <c r="F2408" s="9"/>
      <c r="G2408" s="72"/>
      <c r="H2408" s="75"/>
      <c r="I2408" s="108"/>
      <c r="J2408" s="79"/>
      <c r="K2408" s="79"/>
      <c r="L2408" s="75"/>
    </row>
    <row r="2409">
      <c r="A2409" s="46"/>
      <c r="B2409" s="178"/>
      <c r="C2409" s="168"/>
      <c r="D2409" s="78"/>
      <c r="E2409" s="72"/>
      <c r="F2409" s="9"/>
      <c r="G2409" s="72"/>
      <c r="H2409" s="75"/>
      <c r="I2409" s="108"/>
      <c r="J2409" s="79"/>
      <c r="K2409" s="79"/>
      <c r="L2409" s="75"/>
    </row>
    <row r="2410">
      <c r="A2410" s="46"/>
      <c r="B2410" s="178"/>
      <c r="C2410" s="168"/>
      <c r="D2410" s="78"/>
      <c r="E2410" s="72"/>
      <c r="F2410" s="9"/>
      <c r="G2410" s="72"/>
      <c r="H2410" s="75"/>
      <c r="I2410" s="108"/>
      <c r="J2410" s="79"/>
      <c r="K2410" s="79"/>
      <c r="L2410" s="75"/>
    </row>
    <row r="2411">
      <c r="A2411" s="46"/>
      <c r="B2411" s="178"/>
      <c r="C2411" s="168"/>
      <c r="D2411" s="78"/>
      <c r="E2411" s="72"/>
      <c r="F2411" s="9"/>
      <c r="G2411" s="72"/>
      <c r="H2411" s="75"/>
      <c r="I2411" s="108"/>
      <c r="J2411" s="79"/>
      <c r="K2411" s="79"/>
      <c r="L2411" s="75"/>
    </row>
    <row r="2412">
      <c r="A2412" s="46"/>
      <c r="B2412" s="178"/>
      <c r="C2412" s="168"/>
      <c r="D2412" s="78"/>
      <c r="E2412" s="72"/>
      <c r="F2412" s="9"/>
      <c r="G2412" s="72"/>
      <c r="H2412" s="75"/>
      <c r="I2412" s="108"/>
      <c r="J2412" s="79"/>
      <c r="K2412" s="79"/>
      <c r="L2412" s="75"/>
    </row>
    <row r="2413">
      <c r="A2413" s="46"/>
      <c r="B2413" s="178"/>
      <c r="C2413" s="168"/>
      <c r="D2413" s="78"/>
      <c r="E2413" s="72"/>
      <c r="F2413" s="9"/>
      <c r="G2413" s="72"/>
      <c r="H2413" s="75"/>
      <c r="I2413" s="108"/>
      <c r="J2413" s="79"/>
      <c r="K2413" s="79"/>
      <c r="L2413" s="75"/>
    </row>
    <row r="2414">
      <c r="A2414" s="46"/>
      <c r="B2414" s="178"/>
      <c r="C2414" s="168"/>
      <c r="D2414" s="78"/>
      <c r="E2414" s="72"/>
      <c r="F2414" s="9"/>
      <c r="G2414" s="72"/>
      <c r="H2414" s="75"/>
      <c r="I2414" s="108"/>
      <c r="J2414" s="79"/>
      <c r="K2414" s="79"/>
      <c r="L2414" s="75"/>
    </row>
    <row r="2415">
      <c r="A2415" s="46"/>
      <c r="B2415" s="178"/>
      <c r="C2415" s="168"/>
      <c r="D2415" s="78"/>
      <c r="E2415" s="72"/>
      <c r="F2415" s="9"/>
      <c r="G2415" s="72"/>
      <c r="H2415" s="75"/>
      <c r="I2415" s="108"/>
      <c r="J2415" s="79"/>
      <c r="K2415" s="79"/>
      <c r="L2415" s="75"/>
    </row>
    <row r="2416">
      <c r="A2416" s="46"/>
      <c r="B2416" s="178"/>
      <c r="C2416" s="168"/>
      <c r="D2416" s="78"/>
      <c r="E2416" s="72"/>
      <c r="F2416" s="9"/>
      <c r="G2416" s="72"/>
      <c r="H2416" s="75"/>
      <c r="I2416" s="108"/>
      <c r="J2416" s="79"/>
      <c r="K2416" s="79"/>
      <c r="L2416" s="75"/>
    </row>
    <row r="2417">
      <c r="A2417" s="46"/>
      <c r="B2417" s="178"/>
      <c r="C2417" s="168"/>
      <c r="D2417" s="78"/>
      <c r="E2417" s="72"/>
      <c r="F2417" s="9"/>
      <c r="G2417" s="72"/>
      <c r="H2417" s="75"/>
      <c r="I2417" s="108"/>
      <c r="J2417" s="79"/>
      <c r="K2417" s="79"/>
      <c r="L2417" s="75"/>
    </row>
    <row r="2418">
      <c r="A2418" s="46"/>
      <c r="B2418" s="178"/>
      <c r="C2418" s="168"/>
      <c r="D2418" s="78"/>
      <c r="E2418" s="72"/>
      <c r="F2418" s="9"/>
      <c r="G2418" s="72"/>
      <c r="H2418" s="75"/>
      <c r="I2418" s="108"/>
      <c r="J2418" s="79"/>
      <c r="K2418" s="79"/>
      <c r="L2418" s="75"/>
    </row>
    <row r="2419">
      <c r="A2419" s="46"/>
      <c r="B2419" s="178"/>
      <c r="C2419" s="168"/>
      <c r="D2419" s="78"/>
      <c r="E2419" s="72"/>
      <c r="F2419" s="9"/>
      <c r="G2419" s="72"/>
      <c r="H2419" s="75"/>
      <c r="I2419" s="108"/>
      <c r="J2419" s="79"/>
      <c r="K2419" s="79"/>
      <c r="L2419" s="75"/>
    </row>
    <row r="2420">
      <c r="A2420" s="46"/>
      <c r="B2420" s="178"/>
      <c r="C2420" s="168"/>
      <c r="D2420" s="78"/>
      <c r="E2420" s="72"/>
      <c r="F2420" s="9"/>
      <c r="G2420" s="72"/>
      <c r="H2420" s="75"/>
      <c r="I2420" s="108"/>
      <c r="J2420" s="79"/>
      <c r="K2420" s="79"/>
      <c r="L2420" s="75"/>
    </row>
    <row r="2421">
      <c r="A2421" s="46"/>
      <c r="B2421" s="178"/>
      <c r="C2421" s="168"/>
      <c r="D2421" s="78"/>
      <c r="E2421" s="72"/>
      <c r="F2421" s="9"/>
      <c r="G2421" s="72"/>
      <c r="H2421" s="75"/>
      <c r="I2421" s="108"/>
      <c r="J2421" s="79"/>
      <c r="K2421" s="79"/>
      <c r="L2421" s="75"/>
    </row>
    <row r="2422">
      <c r="A2422" s="46"/>
      <c r="B2422" s="178"/>
      <c r="C2422" s="168"/>
      <c r="D2422" s="78"/>
      <c r="E2422" s="72"/>
      <c r="F2422" s="9"/>
      <c r="G2422" s="72"/>
      <c r="H2422" s="75"/>
      <c r="I2422" s="108"/>
      <c r="J2422" s="79"/>
      <c r="K2422" s="79"/>
      <c r="L2422" s="75"/>
    </row>
    <row r="2423">
      <c r="A2423" s="46"/>
      <c r="B2423" s="178"/>
      <c r="C2423" s="168"/>
      <c r="D2423" s="78"/>
      <c r="E2423" s="72"/>
      <c r="F2423" s="9"/>
      <c r="G2423" s="72"/>
      <c r="H2423" s="75"/>
      <c r="I2423" s="108"/>
      <c r="J2423" s="79"/>
      <c r="K2423" s="79"/>
      <c r="L2423" s="75"/>
    </row>
    <row r="2424">
      <c r="A2424" s="46"/>
      <c r="B2424" s="178"/>
      <c r="C2424" s="168"/>
      <c r="D2424" s="78"/>
      <c r="E2424" s="72"/>
      <c r="F2424" s="9"/>
      <c r="G2424" s="72"/>
      <c r="H2424" s="75"/>
      <c r="I2424" s="108"/>
      <c r="J2424" s="79"/>
      <c r="K2424" s="79"/>
      <c r="L2424" s="75"/>
    </row>
    <row r="2425">
      <c r="A2425" s="46"/>
      <c r="B2425" s="178"/>
      <c r="C2425" s="168"/>
      <c r="D2425" s="78"/>
      <c r="E2425" s="72"/>
      <c r="F2425" s="9"/>
      <c r="G2425" s="72"/>
      <c r="H2425" s="75"/>
      <c r="I2425" s="108"/>
      <c r="J2425" s="79"/>
      <c r="K2425" s="79"/>
      <c r="L2425" s="75"/>
    </row>
    <row r="2426">
      <c r="A2426" s="46"/>
      <c r="B2426" s="178"/>
      <c r="C2426" s="168"/>
      <c r="D2426" s="78"/>
      <c r="E2426" s="72"/>
      <c r="F2426" s="9"/>
      <c r="G2426" s="72"/>
      <c r="H2426" s="75"/>
      <c r="I2426" s="108"/>
      <c r="J2426" s="79"/>
      <c r="K2426" s="79"/>
      <c r="L2426" s="75"/>
    </row>
    <row r="2427">
      <c r="A2427" s="46"/>
      <c r="B2427" s="178"/>
      <c r="C2427" s="168"/>
      <c r="D2427" s="78"/>
      <c r="E2427" s="72"/>
      <c r="F2427" s="9"/>
      <c r="G2427" s="72"/>
      <c r="H2427" s="75"/>
      <c r="I2427" s="108"/>
      <c r="J2427" s="79"/>
      <c r="K2427" s="79"/>
      <c r="L2427" s="75"/>
    </row>
    <row r="2428">
      <c r="A2428" s="46"/>
      <c r="B2428" s="178"/>
      <c r="C2428" s="168"/>
      <c r="D2428" s="78"/>
      <c r="E2428" s="72"/>
      <c r="F2428" s="9"/>
      <c r="G2428" s="72"/>
      <c r="H2428" s="75"/>
      <c r="I2428" s="108"/>
      <c r="J2428" s="79"/>
      <c r="K2428" s="79"/>
      <c r="L2428" s="75"/>
    </row>
    <row r="2429">
      <c r="A2429" s="46"/>
      <c r="B2429" s="178"/>
      <c r="C2429" s="168"/>
      <c r="D2429" s="78"/>
      <c r="E2429" s="72"/>
      <c r="F2429" s="9"/>
      <c r="G2429" s="72"/>
      <c r="H2429" s="75"/>
      <c r="I2429" s="108"/>
      <c r="J2429" s="79"/>
      <c r="K2429" s="79"/>
      <c r="L2429" s="75"/>
    </row>
    <row r="2430">
      <c r="A2430" s="46"/>
      <c r="B2430" s="178"/>
      <c r="C2430" s="168"/>
      <c r="D2430" s="78"/>
      <c r="E2430" s="72"/>
      <c r="F2430" s="9"/>
      <c r="G2430" s="72"/>
      <c r="H2430" s="75"/>
      <c r="I2430" s="108"/>
      <c r="J2430" s="79"/>
      <c r="K2430" s="79"/>
      <c r="L2430" s="75"/>
    </row>
    <row r="2431">
      <c r="A2431" s="46"/>
      <c r="B2431" s="178"/>
      <c r="C2431" s="168"/>
      <c r="D2431" s="78"/>
      <c r="E2431" s="72"/>
      <c r="F2431" s="9"/>
      <c r="G2431" s="72"/>
      <c r="H2431" s="75"/>
      <c r="I2431" s="108"/>
      <c r="J2431" s="79"/>
      <c r="K2431" s="79"/>
      <c r="L2431" s="75"/>
    </row>
    <row r="2432">
      <c r="A2432" s="46"/>
      <c r="B2432" s="178"/>
      <c r="C2432" s="168"/>
      <c r="D2432" s="78"/>
      <c r="E2432" s="72"/>
      <c r="F2432" s="9"/>
      <c r="G2432" s="72"/>
      <c r="H2432" s="75"/>
      <c r="I2432" s="108"/>
      <c r="J2432" s="79"/>
      <c r="K2432" s="79"/>
      <c r="L2432" s="75"/>
    </row>
    <row r="2433">
      <c r="A2433" s="46"/>
      <c r="B2433" s="178"/>
      <c r="C2433" s="168"/>
      <c r="D2433" s="78"/>
      <c r="E2433" s="72"/>
      <c r="F2433" s="9"/>
      <c r="G2433" s="72"/>
      <c r="H2433" s="75"/>
      <c r="I2433" s="108"/>
      <c r="J2433" s="79"/>
      <c r="K2433" s="79"/>
      <c r="L2433" s="75"/>
    </row>
    <row r="2434">
      <c r="A2434" s="46"/>
      <c r="B2434" s="178"/>
      <c r="C2434" s="168"/>
      <c r="D2434" s="78"/>
      <c r="E2434" s="72"/>
      <c r="F2434" s="9"/>
      <c r="G2434" s="72"/>
      <c r="H2434" s="75"/>
      <c r="I2434" s="108"/>
      <c r="J2434" s="79"/>
      <c r="K2434" s="79"/>
      <c r="L2434" s="75"/>
    </row>
    <row r="2435">
      <c r="A2435" s="46"/>
      <c r="B2435" s="178"/>
      <c r="C2435" s="168"/>
      <c r="D2435" s="78"/>
      <c r="E2435" s="72"/>
      <c r="F2435" s="9"/>
      <c r="G2435" s="72"/>
      <c r="H2435" s="75"/>
      <c r="I2435" s="108"/>
      <c r="J2435" s="79"/>
      <c r="K2435" s="79"/>
      <c r="L2435" s="75"/>
    </row>
    <row r="2436">
      <c r="A2436" s="46"/>
      <c r="B2436" s="178"/>
      <c r="C2436" s="168"/>
      <c r="D2436" s="78"/>
      <c r="E2436" s="72"/>
      <c r="F2436" s="9"/>
      <c r="G2436" s="72"/>
      <c r="H2436" s="75"/>
      <c r="I2436" s="108"/>
      <c r="J2436" s="79"/>
      <c r="K2436" s="79"/>
      <c r="L2436" s="75"/>
    </row>
    <row r="2437">
      <c r="A2437" s="46"/>
      <c r="B2437" s="178"/>
      <c r="C2437" s="168"/>
      <c r="D2437" s="78"/>
      <c r="E2437" s="72"/>
      <c r="F2437" s="9"/>
      <c r="G2437" s="72"/>
      <c r="H2437" s="75"/>
      <c r="I2437" s="108"/>
      <c r="J2437" s="79"/>
      <c r="K2437" s="79"/>
      <c r="L2437" s="75"/>
    </row>
    <row r="2438">
      <c r="A2438" s="46"/>
      <c r="B2438" s="178"/>
      <c r="C2438" s="168"/>
      <c r="D2438" s="78"/>
      <c r="E2438" s="72"/>
      <c r="F2438" s="9"/>
      <c r="G2438" s="72"/>
      <c r="H2438" s="75"/>
      <c r="I2438" s="108"/>
      <c r="J2438" s="79"/>
      <c r="K2438" s="79"/>
      <c r="L2438" s="75"/>
    </row>
    <row r="2439">
      <c r="A2439" s="46"/>
      <c r="B2439" s="178"/>
      <c r="C2439" s="168"/>
      <c r="D2439" s="78"/>
      <c r="E2439" s="72"/>
      <c r="F2439" s="9"/>
      <c r="G2439" s="72"/>
      <c r="H2439" s="75"/>
      <c r="I2439" s="108"/>
      <c r="J2439" s="79"/>
      <c r="K2439" s="79"/>
      <c r="L2439" s="75"/>
    </row>
    <row r="2440">
      <c r="A2440" s="46"/>
      <c r="B2440" s="178"/>
      <c r="C2440" s="168"/>
      <c r="D2440" s="78"/>
      <c r="E2440" s="72"/>
      <c r="F2440" s="9"/>
      <c r="G2440" s="72"/>
      <c r="H2440" s="75"/>
      <c r="I2440" s="108"/>
      <c r="J2440" s="79"/>
      <c r="K2440" s="79"/>
      <c r="L2440" s="75"/>
    </row>
    <row r="2441">
      <c r="A2441" s="46"/>
      <c r="B2441" s="178"/>
      <c r="C2441" s="168"/>
      <c r="D2441" s="78"/>
      <c r="E2441" s="72"/>
      <c r="F2441" s="9"/>
      <c r="G2441" s="72"/>
      <c r="H2441" s="75"/>
      <c r="I2441" s="108"/>
      <c r="J2441" s="79"/>
      <c r="K2441" s="79"/>
      <c r="L2441" s="75"/>
    </row>
    <row r="2442">
      <c r="A2442" s="46"/>
      <c r="B2442" s="178"/>
      <c r="C2442" s="168"/>
      <c r="D2442" s="78"/>
      <c r="E2442" s="72"/>
      <c r="F2442" s="9"/>
      <c r="G2442" s="72"/>
      <c r="H2442" s="75"/>
      <c r="I2442" s="108"/>
      <c r="J2442" s="79"/>
      <c r="K2442" s="79"/>
      <c r="L2442" s="75"/>
    </row>
    <row r="2443">
      <c r="A2443" s="46"/>
      <c r="B2443" s="178"/>
      <c r="C2443" s="168"/>
      <c r="D2443" s="78"/>
      <c r="E2443" s="72"/>
      <c r="F2443" s="9"/>
      <c r="G2443" s="72"/>
      <c r="H2443" s="75"/>
      <c r="I2443" s="108"/>
      <c r="J2443" s="79"/>
      <c r="K2443" s="79"/>
      <c r="L2443" s="75"/>
    </row>
    <row r="2444">
      <c r="A2444" s="46"/>
      <c r="B2444" s="178"/>
      <c r="C2444" s="168"/>
      <c r="D2444" s="78"/>
      <c r="E2444" s="72"/>
      <c r="F2444" s="9"/>
      <c r="G2444" s="72"/>
      <c r="H2444" s="75"/>
      <c r="I2444" s="108"/>
      <c r="J2444" s="79"/>
      <c r="K2444" s="79"/>
      <c r="L2444" s="75"/>
    </row>
    <row r="2445">
      <c r="A2445" s="46"/>
      <c r="B2445" s="178"/>
      <c r="C2445" s="168"/>
      <c r="D2445" s="78"/>
      <c r="E2445" s="72"/>
      <c r="F2445" s="9"/>
      <c r="G2445" s="72"/>
      <c r="H2445" s="75"/>
      <c r="I2445" s="108"/>
      <c r="J2445" s="79"/>
      <c r="K2445" s="79"/>
      <c r="L2445" s="75"/>
    </row>
    <row r="2446">
      <c r="A2446" s="46"/>
      <c r="B2446" s="178"/>
      <c r="C2446" s="168"/>
      <c r="D2446" s="78"/>
      <c r="E2446" s="72"/>
      <c r="F2446" s="9"/>
      <c r="G2446" s="72"/>
      <c r="H2446" s="75"/>
      <c r="I2446" s="108"/>
      <c r="J2446" s="79"/>
      <c r="K2446" s="79"/>
      <c r="L2446" s="75"/>
    </row>
    <row r="2447">
      <c r="A2447" s="46"/>
      <c r="B2447" s="178"/>
      <c r="C2447" s="168"/>
      <c r="D2447" s="78"/>
      <c r="E2447" s="72"/>
      <c r="F2447" s="9"/>
      <c r="G2447" s="72"/>
      <c r="H2447" s="75"/>
      <c r="I2447" s="108"/>
      <c r="J2447" s="79"/>
      <c r="K2447" s="79"/>
      <c r="L2447" s="75"/>
    </row>
    <row r="2448">
      <c r="A2448" s="46"/>
      <c r="B2448" s="178"/>
      <c r="C2448" s="168"/>
      <c r="D2448" s="78"/>
      <c r="E2448" s="72"/>
      <c r="F2448" s="9"/>
      <c r="G2448" s="72"/>
      <c r="H2448" s="75"/>
      <c r="I2448" s="108"/>
      <c r="J2448" s="79"/>
      <c r="K2448" s="79"/>
      <c r="L2448" s="75"/>
    </row>
    <row r="2449">
      <c r="A2449" s="46"/>
      <c r="B2449" s="178"/>
      <c r="C2449" s="168"/>
      <c r="D2449" s="78"/>
      <c r="E2449" s="72"/>
      <c r="F2449" s="9"/>
      <c r="G2449" s="72"/>
      <c r="H2449" s="75"/>
      <c r="I2449" s="108"/>
      <c r="J2449" s="79"/>
      <c r="K2449" s="79"/>
      <c r="L2449" s="75"/>
    </row>
    <row r="2450">
      <c r="A2450" s="46"/>
      <c r="B2450" s="178"/>
      <c r="C2450" s="168"/>
      <c r="D2450" s="78"/>
      <c r="E2450" s="72"/>
      <c r="F2450" s="9"/>
      <c r="G2450" s="72"/>
      <c r="H2450" s="75"/>
      <c r="I2450" s="108"/>
      <c r="J2450" s="79"/>
      <c r="K2450" s="79"/>
      <c r="L2450" s="75"/>
    </row>
    <row r="2451">
      <c r="A2451" s="46"/>
      <c r="B2451" s="178"/>
      <c r="C2451" s="168"/>
      <c r="D2451" s="78"/>
      <c r="E2451" s="72"/>
      <c r="F2451" s="9"/>
      <c r="G2451" s="72"/>
      <c r="H2451" s="75"/>
      <c r="I2451" s="108"/>
      <c r="J2451" s="79"/>
      <c r="K2451" s="79"/>
      <c r="L2451" s="75"/>
    </row>
    <row r="2452">
      <c r="A2452" s="46"/>
      <c r="B2452" s="178"/>
      <c r="C2452" s="168"/>
      <c r="D2452" s="78"/>
      <c r="E2452" s="72"/>
      <c r="F2452" s="9"/>
      <c r="G2452" s="72"/>
      <c r="H2452" s="75"/>
      <c r="I2452" s="108"/>
      <c r="J2452" s="79"/>
      <c r="K2452" s="79"/>
      <c r="L2452" s="75"/>
    </row>
    <row r="2453">
      <c r="A2453" s="46"/>
      <c r="B2453" s="178"/>
      <c r="C2453" s="168"/>
      <c r="D2453" s="78"/>
      <c r="E2453" s="72"/>
      <c r="F2453" s="9"/>
      <c r="G2453" s="72"/>
      <c r="H2453" s="75"/>
      <c r="I2453" s="108"/>
      <c r="J2453" s="79"/>
      <c r="K2453" s="79"/>
      <c r="L2453" s="75"/>
    </row>
    <row r="2454">
      <c r="A2454" s="46"/>
      <c r="B2454" s="178"/>
      <c r="C2454" s="168"/>
      <c r="D2454" s="78"/>
      <c r="E2454" s="72"/>
      <c r="F2454" s="9"/>
      <c r="G2454" s="72"/>
      <c r="H2454" s="75"/>
      <c r="I2454" s="108"/>
      <c r="J2454" s="79"/>
      <c r="K2454" s="79"/>
      <c r="L2454" s="75"/>
    </row>
    <row r="2455">
      <c r="A2455" s="46"/>
      <c r="B2455" s="178"/>
      <c r="C2455" s="168"/>
      <c r="D2455" s="78"/>
      <c r="E2455" s="72"/>
      <c r="F2455" s="9"/>
      <c r="G2455" s="72"/>
      <c r="H2455" s="75"/>
      <c r="I2455" s="108"/>
      <c r="J2455" s="79"/>
      <c r="K2455" s="79"/>
      <c r="L2455" s="75"/>
    </row>
    <row r="2456">
      <c r="A2456" s="46"/>
      <c r="B2456" s="178"/>
      <c r="C2456" s="168"/>
      <c r="D2456" s="78"/>
      <c r="E2456" s="72"/>
      <c r="F2456" s="9"/>
      <c r="G2456" s="72"/>
      <c r="H2456" s="75"/>
      <c r="I2456" s="108"/>
      <c r="J2456" s="79"/>
      <c r="K2456" s="79"/>
      <c r="L2456" s="75"/>
    </row>
    <row r="2457">
      <c r="A2457" s="46"/>
      <c r="B2457" s="178"/>
      <c r="C2457" s="168"/>
      <c r="D2457" s="78"/>
      <c r="E2457" s="72"/>
      <c r="F2457" s="9"/>
      <c r="G2457" s="72"/>
      <c r="H2457" s="75"/>
      <c r="I2457" s="108"/>
      <c r="J2457" s="79"/>
      <c r="K2457" s="79"/>
      <c r="L2457" s="75"/>
    </row>
    <row r="2458">
      <c r="A2458" s="46"/>
      <c r="B2458" s="178"/>
      <c r="C2458" s="168"/>
      <c r="D2458" s="78"/>
      <c r="E2458" s="72"/>
      <c r="F2458" s="9"/>
      <c r="G2458" s="72"/>
      <c r="H2458" s="75"/>
      <c r="I2458" s="108"/>
      <c r="J2458" s="79"/>
      <c r="K2458" s="79"/>
      <c r="L2458" s="75"/>
    </row>
    <row r="2459">
      <c r="A2459" s="46"/>
      <c r="B2459" s="178"/>
      <c r="C2459" s="168"/>
      <c r="D2459" s="78"/>
      <c r="E2459" s="72"/>
      <c r="F2459" s="9"/>
      <c r="G2459" s="72"/>
      <c r="H2459" s="75"/>
      <c r="I2459" s="108"/>
      <c r="J2459" s="79"/>
      <c r="K2459" s="79"/>
      <c r="L2459" s="75"/>
    </row>
    <row r="2460">
      <c r="A2460" s="46"/>
      <c r="B2460" s="178"/>
      <c r="C2460" s="168"/>
      <c r="D2460" s="78"/>
      <c r="E2460" s="72"/>
      <c r="F2460" s="9"/>
      <c r="G2460" s="72"/>
      <c r="H2460" s="75"/>
      <c r="I2460" s="108"/>
      <c r="J2460" s="79"/>
      <c r="K2460" s="79"/>
      <c r="L2460" s="75"/>
    </row>
    <row r="2461">
      <c r="A2461" s="46"/>
      <c r="B2461" s="178"/>
      <c r="C2461" s="168"/>
      <c r="D2461" s="78"/>
      <c r="E2461" s="72"/>
      <c r="F2461" s="9"/>
      <c r="G2461" s="72"/>
      <c r="H2461" s="75"/>
      <c r="I2461" s="108"/>
      <c r="J2461" s="79"/>
      <c r="K2461" s="79"/>
      <c r="L2461" s="75"/>
    </row>
    <row r="2462">
      <c r="A2462" s="46"/>
      <c r="B2462" s="178"/>
      <c r="C2462" s="168"/>
      <c r="D2462" s="78"/>
      <c r="E2462" s="72"/>
      <c r="F2462" s="9"/>
      <c r="G2462" s="72"/>
      <c r="H2462" s="75"/>
      <c r="I2462" s="108"/>
      <c r="J2462" s="79"/>
      <c r="K2462" s="79"/>
      <c r="L2462" s="75"/>
    </row>
    <row r="2463">
      <c r="A2463" s="46"/>
      <c r="B2463" s="178"/>
      <c r="C2463" s="168"/>
      <c r="D2463" s="78"/>
      <c r="E2463" s="72"/>
      <c r="F2463" s="9"/>
      <c r="G2463" s="72"/>
      <c r="H2463" s="75"/>
      <c r="I2463" s="108"/>
      <c r="J2463" s="79"/>
      <c r="K2463" s="79"/>
      <c r="L2463" s="75"/>
    </row>
    <row r="2464">
      <c r="A2464" s="46"/>
      <c r="B2464" s="178"/>
      <c r="C2464" s="168"/>
      <c r="D2464" s="78"/>
      <c r="E2464" s="72"/>
      <c r="F2464" s="9"/>
      <c r="G2464" s="72"/>
      <c r="H2464" s="75"/>
      <c r="I2464" s="108"/>
      <c r="J2464" s="79"/>
      <c r="K2464" s="79"/>
      <c r="L2464" s="75"/>
    </row>
    <row r="2465">
      <c r="A2465" s="46"/>
      <c r="B2465" s="178"/>
      <c r="C2465" s="168"/>
      <c r="D2465" s="78"/>
      <c r="E2465" s="72"/>
      <c r="F2465" s="9"/>
      <c r="G2465" s="72"/>
      <c r="H2465" s="75"/>
      <c r="I2465" s="108"/>
      <c r="J2465" s="79"/>
      <c r="K2465" s="79"/>
      <c r="L2465" s="75"/>
    </row>
    <row r="2466">
      <c r="A2466" s="46"/>
      <c r="B2466" s="178"/>
      <c r="C2466" s="168"/>
      <c r="D2466" s="78"/>
      <c r="E2466" s="72"/>
      <c r="F2466" s="9"/>
      <c r="G2466" s="72"/>
      <c r="H2466" s="75"/>
      <c r="I2466" s="108"/>
      <c r="J2466" s="79"/>
      <c r="K2466" s="79"/>
      <c r="L2466" s="75"/>
    </row>
    <row r="2467">
      <c r="A2467" s="46"/>
      <c r="B2467" s="178"/>
      <c r="C2467" s="168"/>
      <c r="D2467" s="78"/>
      <c r="E2467" s="72"/>
      <c r="F2467" s="9"/>
      <c r="G2467" s="72"/>
      <c r="H2467" s="75"/>
      <c r="I2467" s="108"/>
      <c r="J2467" s="79"/>
      <c r="K2467" s="79"/>
      <c r="L2467" s="75"/>
    </row>
    <row r="2468">
      <c r="A2468" s="46"/>
      <c r="B2468" s="178"/>
      <c r="C2468" s="168"/>
      <c r="D2468" s="78"/>
      <c r="E2468" s="72"/>
      <c r="F2468" s="9"/>
      <c r="G2468" s="72"/>
      <c r="H2468" s="75"/>
      <c r="I2468" s="108"/>
      <c r="J2468" s="79"/>
      <c r="K2468" s="79"/>
      <c r="L2468" s="75"/>
    </row>
    <row r="2469">
      <c r="A2469" s="46"/>
      <c r="B2469" s="178"/>
      <c r="C2469" s="168"/>
      <c r="D2469" s="78"/>
      <c r="E2469" s="72"/>
      <c r="F2469" s="9"/>
      <c r="G2469" s="72"/>
      <c r="H2469" s="75"/>
      <c r="I2469" s="108"/>
      <c r="J2469" s="79"/>
      <c r="K2469" s="79"/>
      <c r="L2469" s="75"/>
    </row>
    <row r="2470">
      <c r="A2470" s="46"/>
      <c r="B2470" s="178"/>
      <c r="C2470" s="168"/>
      <c r="D2470" s="78"/>
      <c r="E2470" s="72"/>
      <c r="F2470" s="9"/>
      <c r="G2470" s="72"/>
      <c r="H2470" s="75"/>
      <c r="I2470" s="108"/>
      <c r="J2470" s="79"/>
      <c r="K2470" s="79"/>
      <c r="L2470" s="75"/>
    </row>
    <row r="2471">
      <c r="A2471" s="46"/>
      <c r="B2471" s="178"/>
      <c r="C2471" s="168"/>
      <c r="D2471" s="78"/>
      <c r="E2471" s="72"/>
      <c r="F2471" s="9"/>
      <c r="G2471" s="72"/>
      <c r="H2471" s="75"/>
      <c r="I2471" s="108"/>
      <c r="J2471" s="79"/>
      <c r="K2471" s="79"/>
      <c r="L2471" s="75"/>
    </row>
    <row r="2472">
      <c r="A2472" s="46"/>
      <c r="B2472" s="178"/>
      <c r="C2472" s="168"/>
      <c r="D2472" s="78"/>
      <c r="E2472" s="72"/>
      <c r="F2472" s="9"/>
      <c r="G2472" s="72"/>
      <c r="H2472" s="75"/>
      <c r="I2472" s="108"/>
      <c r="J2472" s="79"/>
      <c r="K2472" s="79"/>
      <c r="L2472" s="75"/>
    </row>
    <row r="2473">
      <c r="A2473" s="46"/>
      <c r="B2473" s="178"/>
      <c r="C2473" s="168"/>
      <c r="D2473" s="78"/>
      <c r="E2473" s="72"/>
      <c r="F2473" s="9"/>
      <c r="G2473" s="72"/>
      <c r="H2473" s="75"/>
      <c r="I2473" s="108"/>
      <c r="J2473" s="79"/>
      <c r="K2473" s="79"/>
      <c r="L2473" s="75"/>
    </row>
    <row r="2474">
      <c r="A2474" s="46"/>
      <c r="B2474" s="178"/>
      <c r="C2474" s="168"/>
      <c r="D2474" s="78"/>
      <c r="E2474" s="72"/>
      <c r="F2474" s="9"/>
      <c r="G2474" s="72"/>
      <c r="H2474" s="75"/>
      <c r="I2474" s="108"/>
      <c r="J2474" s="79"/>
      <c r="K2474" s="79"/>
      <c r="L2474" s="75"/>
    </row>
    <row r="2475">
      <c r="A2475" s="46"/>
      <c r="B2475" s="178"/>
      <c r="C2475" s="168"/>
      <c r="D2475" s="78"/>
      <c r="E2475" s="72"/>
      <c r="F2475" s="9"/>
      <c r="G2475" s="72"/>
      <c r="H2475" s="75"/>
      <c r="I2475" s="108"/>
      <c r="J2475" s="79"/>
      <c r="K2475" s="79"/>
      <c r="L2475" s="75"/>
    </row>
    <row r="2476">
      <c r="A2476" s="46"/>
      <c r="B2476" s="178"/>
      <c r="C2476" s="168"/>
      <c r="D2476" s="78"/>
      <c r="E2476" s="72"/>
      <c r="F2476" s="9"/>
      <c r="G2476" s="72"/>
      <c r="H2476" s="75"/>
      <c r="I2476" s="108"/>
      <c r="J2476" s="79"/>
      <c r="K2476" s="79"/>
      <c r="L2476" s="75"/>
    </row>
    <row r="2477">
      <c r="A2477" s="46"/>
      <c r="B2477" s="178"/>
      <c r="C2477" s="168"/>
      <c r="D2477" s="78"/>
      <c r="E2477" s="72"/>
      <c r="F2477" s="9"/>
      <c r="G2477" s="72"/>
      <c r="H2477" s="75"/>
      <c r="I2477" s="108"/>
      <c r="J2477" s="79"/>
      <c r="K2477" s="79"/>
      <c r="L2477" s="75"/>
    </row>
    <row r="2478">
      <c r="A2478" s="46"/>
      <c r="B2478" s="178"/>
      <c r="C2478" s="168"/>
      <c r="D2478" s="78"/>
      <c r="E2478" s="72"/>
      <c r="F2478" s="9"/>
      <c r="G2478" s="72"/>
      <c r="H2478" s="75"/>
      <c r="I2478" s="108"/>
      <c r="J2478" s="79"/>
      <c r="K2478" s="79"/>
      <c r="L2478" s="75"/>
    </row>
    <row r="2479">
      <c r="A2479" s="46"/>
      <c r="B2479" s="178"/>
      <c r="C2479" s="168"/>
      <c r="D2479" s="78"/>
      <c r="E2479" s="72"/>
      <c r="F2479" s="9"/>
      <c r="G2479" s="72"/>
      <c r="H2479" s="75"/>
      <c r="I2479" s="108"/>
      <c r="J2479" s="79"/>
      <c r="K2479" s="79"/>
      <c r="L2479" s="75"/>
    </row>
    <row r="2480">
      <c r="A2480" s="46"/>
      <c r="B2480" s="178"/>
      <c r="C2480" s="168"/>
      <c r="D2480" s="78"/>
      <c r="E2480" s="72"/>
      <c r="F2480" s="9"/>
      <c r="G2480" s="72"/>
      <c r="H2480" s="75"/>
      <c r="I2480" s="108"/>
      <c r="J2480" s="79"/>
      <c r="K2480" s="79"/>
      <c r="L2480" s="75"/>
    </row>
    <row r="2481">
      <c r="A2481" s="46"/>
      <c r="B2481" s="178"/>
      <c r="C2481" s="168"/>
      <c r="D2481" s="78"/>
      <c r="E2481" s="72"/>
      <c r="F2481" s="9"/>
      <c r="G2481" s="72"/>
      <c r="H2481" s="75"/>
      <c r="I2481" s="108"/>
      <c r="J2481" s="79"/>
      <c r="K2481" s="79"/>
      <c r="L2481" s="75"/>
    </row>
    <row r="2482">
      <c r="A2482" s="46"/>
      <c r="B2482" s="178"/>
      <c r="C2482" s="168"/>
      <c r="D2482" s="78"/>
      <c r="E2482" s="72"/>
      <c r="F2482" s="9"/>
      <c r="G2482" s="72"/>
      <c r="H2482" s="75"/>
      <c r="I2482" s="108"/>
      <c r="J2482" s="79"/>
      <c r="K2482" s="79"/>
      <c r="L2482" s="75"/>
    </row>
    <row r="2483">
      <c r="A2483" s="46"/>
      <c r="B2483" s="178"/>
      <c r="C2483" s="168"/>
      <c r="D2483" s="78"/>
      <c r="E2483" s="72"/>
      <c r="F2483" s="9"/>
      <c r="G2483" s="72"/>
      <c r="H2483" s="75"/>
      <c r="I2483" s="108"/>
      <c r="J2483" s="79"/>
      <c r="K2483" s="79"/>
      <c r="L2483" s="75"/>
    </row>
    <row r="2484">
      <c r="A2484" s="46"/>
      <c r="B2484" s="178"/>
      <c r="C2484" s="168"/>
      <c r="D2484" s="78"/>
      <c r="E2484" s="72"/>
      <c r="F2484" s="9"/>
      <c r="G2484" s="72"/>
      <c r="H2484" s="75"/>
      <c r="I2484" s="108"/>
      <c r="J2484" s="79"/>
      <c r="K2484" s="79"/>
      <c r="L2484" s="75"/>
    </row>
    <row r="2485">
      <c r="A2485" s="46"/>
      <c r="B2485" s="178"/>
      <c r="C2485" s="168"/>
      <c r="D2485" s="78"/>
      <c r="E2485" s="72"/>
      <c r="F2485" s="9"/>
      <c r="G2485" s="72"/>
      <c r="H2485" s="75"/>
      <c r="I2485" s="108"/>
      <c r="J2485" s="79"/>
      <c r="K2485" s="79"/>
      <c r="L2485" s="75"/>
    </row>
    <row r="2486">
      <c r="A2486" s="46"/>
      <c r="B2486" s="178"/>
      <c r="C2486" s="168"/>
      <c r="D2486" s="78"/>
      <c r="E2486" s="72"/>
      <c r="F2486" s="9"/>
      <c r="G2486" s="72"/>
      <c r="H2486" s="75"/>
      <c r="I2486" s="108"/>
      <c r="J2486" s="79"/>
      <c r="K2486" s="79"/>
      <c r="L2486" s="75"/>
    </row>
    <row r="2487">
      <c r="A2487" s="46"/>
      <c r="B2487" s="178"/>
      <c r="C2487" s="168"/>
      <c r="D2487" s="78"/>
      <c r="E2487" s="72"/>
      <c r="F2487" s="9"/>
      <c r="G2487" s="72"/>
      <c r="H2487" s="75"/>
      <c r="I2487" s="108"/>
      <c r="J2487" s="79"/>
      <c r="K2487" s="79"/>
      <c r="L2487" s="75"/>
    </row>
    <row r="2488">
      <c r="A2488" s="46"/>
      <c r="B2488" s="178"/>
      <c r="C2488" s="168"/>
      <c r="D2488" s="78"/>
      <c r="E2488" s="72"/>
      <c r="F2488" s="9"/>
      <c r="G2488" s="72"/>
      <c r="H2488" s="75"/>
      <c r="I2488" s="108"/>
      <c r="J2488" s="79"/>
      <c r="K2488" s="79"/>
      <c r="L2488" s="75"/>
    </row>
    <row r="2489">
      <c r="A2489" s="46"/>
      <c r="B2489" s="178"/>
      <c r="C2489" s="168"/>
      <c r="D2489" s="78"/>
      <c r="E2489" s="72"/>
      <c r="F2489" s="9"/>
      <c r="G2489" s="72"/>
      <c r="H2489" s="75"/>
      <c r="I2489" s="108"/>
      <c r="J2489" s="79"/>
      <c r="K2489" s="79"/>
      <c r="L2489" s="75"/>
    </row>
    <row r="2490">
      <c r="A2490" s="46"/>
      <c r="B2490" s="178"/>
      <c r="C2490" s="168"/>
      <c r="D2490" s="78"/>
      <c r="E2490" s="72"/>
      <c r="F2490" s="9"/>
      <c r="G2490" s="72"/>
      <c r="H2490" s="75"/>
      <c r="I2490" s="108"/>
      <c r="J2490" s="79"/>
      <c r="K2490" s="79"/>
      <c r="L2490" s="75"/>
    </row>
    <row r="2491">
      <c r="A2491" s="46"/>
      <c r="B2491" s="178"/>
      <c r="C2491" s="168"/>
      <c r="D2491" s="78"/>
      <c r="E2491" s="72"/>
      <c r="F2491" s="9"/>
      <c r="G2491" s="72"/>
      <c r="H2491" s="75"/>
      <c r="I2491" s="108"/>
      <c r="J2491" s="79"/>
      <c r="K2491" s="79"/>
      <c r="L2491" s="75"/>
    </row>
    <row r="2492">
      <c r="A2492" s="46"/>
      <c r="B2492" s="178"/>
      <c r="C2492" s="168"/>
      <c r="D2492" s="78"/>
      <c r="E2492" s="72"/>
      <c r="F2492" s="9"/>
      <c r="G2492" s="72"/>
      <c r="H2492" s="75"/>
      <c r="I2492" s="108"/>
      <c r="J2492" s="79"/>
      <c r="K2492" s="79"/>
      <c r="L2492" s="75"/>
    </row>
    <row r="2493">
      <c r="A2493" s="46"/>
      <c r="B2493" s="178"/>
      <c r="C2493" s="168"/>
      <c r="D2493" s="78"/>
      <c r="E2493" s="72"/>
      <c r="F2493" s="9"/>
      <c r="G2493" s="72"/>
      <c r="H2493" s="75"/>
      <c r="I2493" s="108"/>
      <c r="J2493" s="79"/>
      <c r="K2493" s="79"/>
      <c r="L2493" s="75"/>
    </row>
    <row r="2494">
      <c r="A2494" s="46"/>
      <c r="B2494" s="178"/>
      <c r="C2494" s="168"/>
      <c r="D2494" s="78"/>
      <c r="E2494" s="72"/>
      <c r="F2494" s="9"/>
      <c r="G2494" s="72"/>
      <c r="H2494" s="75"/>
      <c r="I2494" s="108"/>
      <c r="J2494" s="79"/>
      <c r="K2494" s="79"/>
      <c r="L2494" s="75"/>
    </row>
    <row r="2495">
      <c r="A2495" s="46"/>
      <c r="B2495" s="178"/>
      <c r="C2495" s="168"/>
      <c r="D2495" s="78"/>
      <c r="E2495" s="72"/>
      <c r="F2495" s="9"/>
      <c r="G2495" s="72"/>
      <c r="H2495" s="75"/>
      <c r="I2495" s="108"/>
      <c r="J2495" s="79"/>
      <c r="K2495" s="79"/>
      <c r="L2495" s="75"/>
    </row>
    <row r="2496">
      <c r="A2496" s="46"/>
      <c r="B2496" s="178"/>
      <c r="C2496" s="168"/>
      <c r="D2496" s="78"/>
      <c r="E2496" s="72"/>
      <c r="F2496" s="9"/>
      <c r="G2496" s="72"/>
      <c r="H2496" s="75"/>
      <c r="I2496" s="108"/>
      <c r="J2496" s="79"/>
      <c r="K2496" s="79"/>
      <c r="L2496" s="75"/>
    </row>
    <row r="2497">
      <c r="A2497" s="46"/>
      <c r="B2497" s="178"/>
      <c r="C2497" s="168"/>
      <c r="D2497" s="78"/>
      <c r="E2497" s="72"/>
      <c r="F2497" s="9"/>
      <c r="G2497" s="72"/>
      <c r="H2497" s="75"/>
      <c r="I2497" s="108"/>
      <c r="J2497" s="79"/>
      <c r="K2497" s="79"/>
      <c r="L2497" s="75"/>
    </row>
    <row r="2498">
      <c r="A2498" s="46"/>
      <c r="B2498" s="178"/>
      <c r="C2498" s="168"/>
      <c r="D2498" s="78"/>
      <c r="E2498" s="72"/>
      <c r="F2498" s="9"/>
      <c r="G2498" s="72"/>
      <c r="H2498" s="75"/>
      <c r="I2498" s="108"/>
      <c r="J2498" s="79"/>
      <c r="K2498" s="79"/>
      <c r="L2498" s="75"/>
    </row>
    <row r="2499">
      <c r="A2499" s="46"/>
      <c r="B2499" s="178"/>
      <c r="C2499" s="168"/>
      <c r="D2499" s="78"/>
      <c r="E2499" s="72"/>
      <c r="F2499" s="9"/>
      <c r="G2499" s="72"/>
      <c r="H2499" s="75"/>
      <c r="I2499" s="108"/>
      <c r="J2499" s="79"/>
      <c r="K2499" s="79"/>
      <c r="L2499" s="75"/>
    </row>
    <row r="2500">
      <c r="A2500" s="46"/>
      <c r="B2500" s="178"/>
      <c r="C2500" s="168"/>
      <c r="D2500" s="78"/>
      <c r="E2500" s="72"/>
      <c r="F2500" s="9"/>
      <c r="G2500" s="72"/>
      <c r="H2500" s="75"/>
      <c r="I2500" s="108"/>
      <c r="J2500" s="79"/>
      <c r="K2500" s="79"/>
      <c r="L2500" s="75"/>
    </row>
    <row r="2501">
      <c r="A2501" s="46"/>
      <c r="B2501" s="178"/>
      <c r="C2501" s="168"/>
      <c r="D2501" s="78"/>
      <c r="E2501" s="72"/>
      <c r="F2501" s="9"/>
      <c r="G2501" s="72"/>
      <c r="H2501" s="75"/>
      <c r="I2501" s="108"/>
      <c r="J2501" s="79"/>
      <c r="K2501" s="79"/>
      <c r="L2501" s="75"/>
    </row>
    <row r="2502">
      <c r="A2502" s="46"/>
      <c r="B2502" s="178"/>
      <c r="C2502" s="168"/>
      <c r="D2502" s="78"/>
      <c r="E2502" s="72"/>
      <c r="F2502" s="9"/>
      <c r="G2502" s="72"/>
      <c r="H2502" s="75"/>
      <c r="I2502" s="108"/>
      <c r="J2502" s="79"/>
      <c r="K2502" s="79"/>
      <c r="L2502" s="75"/>
    </row>
    <row r="2503">
      <c r="A2503" s="46"/>
      <c r="B2503" s="178"/>
      <c r="C2503" s="168"/>
      <c r="D2503" s="78"/>
      <c r="E2503" s="72"/>
      <c r="F2503" s="9"/>
      <c r="G2503" s="72"/>
      <c r="H2503" s="75"/>
      <c r="I2503" s="108"/>
      <c r="J2503" s="79"/>
      <c r="K2503" s="79"/>
      <c r="L2503" s="75"/>
    </row>
    <row r="2504">
      <c r="A2504" s="46"/>
      <c r="B2504" s="178"/>
      <c r="C2504" s="168"/>
      <c r="D2504" s="78"/>
      <c r="E2504" s="72"/>
      <c r="F2504" s="9"/>
      <c r="G2504" s="72"/>
      <c r="H2504" s="75"/>
      <c r="I2504" s="108"/>
      <c r="J2504" s="79"/>
      <c r="K2504" s="79"/>
      <c r="L2504" s="75"/>
    </row>
    <row r="2505">
      <c r="A2505" s="46"/>
      <c r="B2505" s="178"/>
      <c r="C2505" s="168"/>
      <c r="D2505" s="78"/>
      <c r="E2505" s="72"/>
      <c r="F2505" s="9"/>
      <c r="G2505" s="72"/>
      <c r="H2505" s="75"/>
      <c r="I2505" s="108"/>
      <c r="J2505" s="79"/>
      <c r="K2505" s="79"/>
      <c r="L2505" s="75"/>
    </row>
    <row r="2506">
      <c r="A2506" s="46"/>
      <c r="B2506" s="178"/>
      <c r="C2506" s="168"/>
      <c r="D2506" s="78"/>
      <c r="E2506" s="72"/>
      <c r="F2506" s="9"/>
      <c r="G2506" s="72"/>
      <c r="H2506" s="75"/>
      <c r="I2506" s="108"/>
      <c r="J2506" s="79"/>
      <c r="K2506" s="79"/>
      <c r="L2506" s="75"/>
    </row>
    <row r="2507">
      <c r="A2507" s="46"/>
      <c r="B2507" s="178"/>
      <c r="C2507" s="168"/>
      <c r="D2507" s="78"/>
      <c r="E2507" s="72"/>
      <c r="F2507" s="9"/>
      <c r="G2507" s="72"/>
      <c r="H2507" s="75"/>
      <c r="I2507" s="108"/>
      <c r="J2507" s="79"/>
      <c r="K2507" s="79"/>
      <c r="L2507" s="75"/>
    </row>
    <row r="2508">
      <c r="A2508" s="46"/>
      <c r="B2508" s="178"/>
      <c r="C2508" s="168"/>
      <c r="D2508" s="78"/>
      <c r="E2508" s="72"/>
      <c r="F2508" s="9"/>
      <c r="G2508" s="72"/>
      <c r="H2508" s="75"/>
      <c r="I2508" s="108"/>
      <c r="J2508" s="79"/>
      <c r="K2508" s="79"/>
      <c r="L2508" s="75"/>
    </row>
    <row r="2509">
      <c r="A2509" s="46"/>
      <c r="B2509" s="178"/>
      <c r="C2509" s="168"/>
      <c r="D2509" s="78"/>
      <c r="E2509" s="72"/>
      <c r="F2509" s="9"/>
      <c r="G2509" s="72"/>
      <c r="H2509" s="75"/>
      <c r="I2509" s="108"/>
      <c r="J2509" s="79"/>
      <c r="K2509" s="79"/>
      <c r="L2509" s="75"/>
    </row>
    <row r="2510">
      <c r="A2510" s="46"/>
      <c r="B2510" s="178"/>
      <c r="C2510" s="168"/>
      <c r="D2510" s="78"/>
      <c r="E2510" s="72"/>
      <c r="F2510" s="9"/>
      <c r="G2510" s="72"/>
      <c r="H2510" s="75"/>
      <c r="I2510" s="108"/>
      <c r="J2510" s="79"/>
      <c r="K2510" s="79"/>
      <c r="L2510" s="75"/>
    </row>
    <row r="2511">
      <c r="A2511" s="46"/>
      <c r="B2511" s="178"/>
      <c r="C2511" s="168"/>
      <c r="D2511" s="78"/>
      <c r="E2511" s="72"/>
      <c r="F2511" s="9"/>
      <c r="G2511" s="72"/>
      <c r="H2511" s="75"/>
      <c r="I2511" s="108"/>
      <c r="J2511" s="79"/>
      <c r="K2511" s="79"/>
      <c r="L2511" s="75"/>
    </row>
    <row r="2512">
      <c r="A2512" s="46"/>
      <c r="B2512" s="178"/>
      <c r="C2512" s="168"/>
      <c r="D2512" s="78"/>
      <c r="E2512" s="72"/>
      <c r="F2512" s="9"/>
      <c r="G2512" s="72"/>
      <c r="H2512" s="75"/>
      <c r="I2512" s="108"/>
      <c r="J2512" s="79"/>
      <c r="K2512" s="79"/>
      <c r="L2512" s="75"/>
    </row>
    <row r="2513">
      <c r="A2513" s="46"/>
      <c r="B2513" s="178"/>
      <c r="C2513" s="168"/>
      <c r="D2513" s="78"/>
      <c r="E2513" s="72"/>
      <c r="F2513" s="9"/>
      <c r="G2513" s="72"/>
      <c r="H2513" s="75"/>
      <c r="I2513" s="108"/>
      <c r="J2513" s="79"/>
      <c r="K2513" s="79"/>
      <c r="L2513" s="75"/>
    </row>
    <row r="2514">
      <c r="A2514" s="46"/>
      <c r="B2514" s="178"/>
      <c r="C2514" s="168"/>
      <c r="D2514" s="78"/>
      <c r="E2514" s="72"/>
      <c r="F2514" s="9"/>
      <c r="G2514" s="72"/>
      <c r="H2514" s="75"/>
      <c r="I2514" s="108"/>
      <c r="J2514" s="79"/>
      <c r="K2514" s="79"/>
      <c r="L2514" s="75"/>
    </row>
    <row r="2515">
      <c r="A2515" s="46"/>
      <c r="B2515" s="178"/>
      <c r="C2515" s="168"/>
      <c r="D2515" s="78"/>
      <c r="E2515" s="72"/>
      <c r="F2515" s="9"/>
      <c r="G2515" s="72"/>
      <c r="H2515" s="75"/>
      <c r="I2515" s="108"/>
      <c r="J2515" s="79"/>
      <c r="K2515" s="79"/>
      <c r="L2515" s="75"/>
    </row>
    <row r="2516">
      <c r="A2516" s="46"/>
      <c r="B2516" s="178"/>
      <c r="C2516" s="168"/>
      <c r="D2516" s="78"/>
      <c r="E2516" s="72"/>
      <c r="F2516" s="9"/>
      <c r="G2516" s="72"/>
      <c r="H2516" s="75"/>
      <c r="I2516" s="108"/>
      <c r="J2516" s="79"/>
      <c r="K2516" s="79"/>
      <c r="L2516" s="75"/>
    </row>
    <row r="2517">
      <c r="A2517" s="46"/>
      <c r="B2517" s="178"/>
      <c r="C2517" s="168"/>
      <c r="D2517" s="78"/>
      <c r="E2517" s="72"/>
      <c r="F2517" s="9"/>
      <c r="G2517" s="72"/>
      <c r="H2517" s="75"/>
      <c r="I2517" s="108"/>
      <c r="J2517" s="79"/>
      <c r="K2517" s="79"/>
      <c r="L2517" s="75"/>
    </row>
    <row r="2518">
      <c r="A2518" s="46"/>
      <c r="B2518" s="178"/>
      <c r="C2518" s="168"/>
      <c r="D2518" s="78"/>
      <c r="E2518" s="72"/>
      <c r="F2518" s="9"/>
      <c r="G2518" s="72"/>
      <c r="H2518" s="75"/>
      <c r="I2518" s="108"/>
      <c r="J2518" s="79"/>
      <c r="K2518" s="79"/>
      <c r="L2518" s="75"/>
    </row>
    <row r="2519">
      <c r="A2519" s="46"/>
      <c r="B2519" s="178"/>
      <c r="C2519" s="168"/>
      <c r="D2519" s="78"/>
      <c r="E2519" s="72"/>
      <c r="F2519" s="9"/>
      <c r="G2519" s="72"/>
      <c r="H2519" s="75"/>
      <c r="I2519" s="108"/>
      <c r="J2519" s="79"/>
      <c r="K2519" s="79"/>
      <c r="L2519" s="75"/>
    </row>
    <row r="2520">
      <c r="A2520" s="46"/>
      <c r="B2520" s="178"/>
      <c r="C2520" s="168"/>
      <c r="D2520" s="78"/>
      <c r="E2520" s="72"/>
      <c r="F2520" s="9"/>
      <c r="G2520" s="72"/>
      <c r="H2520" s="75"/>
      <c r="I2520" s="108"/>
      <c r="J2520" s="79"/>
      <c r="K2520" s="79"/>
      <c r="L2520" s="75"/>
    </row>
    <row r="2521">
      <c r="A2521" s="46"/>
      <c r="B2521" s="178"/>
      <c r="C2521" s="168"/>
      <c r="D2521" s="78"/>
      <c r="E2521" s="72"/>
      <c r="F2521" s="9"/>
      <c r="G2521" s="72"/>
      <c r="H2521" s="75"/>
      <c r="I2521" s="108"/>
      <c r="J2521" s="79"/>
      <c r="K2521" s="79"/>
      <c r="L2521" s="75"/>
    </row>
    <row r="2522">
      <c r="A2522" s="46"/>
      <c r="B2522" s="178"/>
      <c r="C2522" s="168"/>
      <c r="D2522" s="78"/>
      <c r="E2522" s="72"/>
      <c r="F2522" s="9"/>
      <c r="G2522" s="72"/>
      <c r="H2522" s="75"/>
      <c r="I2522" s="108"/>
      <c r="J2522" s="79"/>
      <c r="K2522" s="79"/>
      <c r="L2522" s="75"/>
    </row>
    <row r="2523">
      <c r="A2523" s="46"/>
      <c r="B2523" s="178"/>
      <c r="C2523" s="168"/>
      <c r="D2523" s="78"/>
      <c r="E2523" s="72"/>
      <c r="F2523" s="9"/>
      <c r="G2523" s="72"/>
      <c r="H2523" s="75"/>
      <c r="I2523" s="108"/>
      <c r="J2523" s="79"/>
      <c r="K2523" s="79"/>
      <c r="L2523" s="75"/>
    </row>
    <row r="2524">
      <c r="A2524" s="46"/>
      <c r="B2524" s="178"/>
      <c r="C2524" s="168"/>
      <c r="D2524" s="78"/>
      <c r="E2524" s="72"/>
      <c r="F2524" s="9"/>
      <c r="G2524" s="72"/>
      <c r="H2524" s="75"/>
      <c r="I2524" s="108"/>
      <c r="J2524" s="79"/>
      <c r="K2524" s="79"/>
      <c r="L2524" s="75"/>
    </row>
    <row r="2525">
      <c r="A2525" s="46"/>
      <c r="B2525" s="178"/>
      <c r="C2525" s="168"/>
      <c r="D2525" s="78"/>
      <c r="E2525" s="72"/>
      <c r="F2525" s="9"/>
      <c r="G2525" s="72"/>
      <c r="H2525" s="75"/>
      <c r="I2525" s="108"/>
      <c r="J2525" s="79"/>
      <c r="K2525" s="79"/>
      <c r="L2525" s="75"/>
    </row>
    <row r="2526">
      <c r="A2526" s="46"/>
      <c r="B2526" s="178"/>
      <c r="C2526" s="168"/>
      <c r="D2526" s="78"/>
      <c r="E2526" s="72"/>
      <c r="F2526" s="9"/>
      <c r="G2526" s="72"/>
      <c r="H2526" s="75"/>
      <c r="I2526" s="108"/>
      <c r="J2526" s="79"/>
      <c r="K2526" s="79"/>
      <c r="L2526" s="75"/>
    </row>
    <row r="2527">
      <c r="A2527" s="46"/>
      <c r="B2527" s="178"/>
      <c r="C2527" s="168"/>
      <c r="D2527" s="78"/>
      <c r="E2527" s="72"/>
      <c r="F2527" s="9"/>
      <c r="G2527" s="72"/>
      <c r="H2527" s="75"/>
      <c r="I2527" s="108"/>
      <c r="J2527" s="79"/>
      <c r="K2527" s="79"/>
      <c r="L2527" s="75"/>
    </row>
    <row r="2528">
      <c r="A2528" s="46"/>
      <c r="B2528" s="178"/>
      <c r="C2528" s="168"/>
      <c r="D2528" s="78"/>
      <c r="E2528" s="72"/>
      <c r="F2528" s="9"/>
      <c r="G2528" s="72"/>
      <c r="H2528" s="75"/>
      <c r="I2528" s="108"/>
      <c r="J2528" s="79"/>
      <c r="K2528" s="79"/>
      <c r="L2528" s="75"/>
    </row>
    <row r="2529">
      <c r="A2529" s="46"/>
      <c r="B2529" s="178"/>
      <c r="C2529" s="168"/>
      <c r="D2529" s="78"/>
      <c r="E2529" s="72"/>
      <c r="F2529" s="9"/>
      <c r="G2529" s="72"/>
      <c r="H2529" s="75"/>
      <c r="I2529" s="108"/>
      <c r="J2529" s="79"/>
      <c r="K2529" s="79"/>
      <c r="L2529" s="75"/>
    </row>
    <row r="2530">
      <c r="A2530" s="46"/>
      <c r="B2530" s="178"/>
      <c r="C2530" s="168"/>
      <c r="D2530" s="78"/>
      <c r="E2530" s="72"/>
      <c r="F2530" s="9"/>
      <c r="G2530" s="72"/>
      <c r="H2530" s="75"/>
      <c r="I2530" s="108"/>
      <c r="J2530" s="79"/>
      <c r="K2530" s="79"/>
      <c r="L2530" s="75"/>
    </row>
    <row r="2531">
      <c r="A2531" s="46"/>
      <c r="B2531" s="178"/>
      <c r="C2531" s="168"/>
      <c r="D2531" s="78"/>
      <c r="E2531" s="72"/>
      <c r="F2531" s="9"/>
      <c r="G2531" s="72"/>
      <c r="H2531" s="75"/>
      <c r="I2531" s="108"/>
      <c r="J2531" s="79"/>
      <c r="K2531" s="79"/>
      <c r="L2531" s="75"/>
    </row>
    <row r="2532">
      <c r="A2532" s="46"/>
      <c r="B2532" s="178"/>
      <c r="C2532" s="168"/>
      <c r="D2532" s="78"/>
      <c r="E2532" s="72"/>
      <c r="F2532" s="9"/>
      <c r="G2532" s="72"/>
      <c r="H2532" s="75"/>
      <c r="I2532" s="108"/>
      <c r="J2532" s="79"/>
      <c r="K2532" s="79"/>
      <c r="L2532" s="75"/>
    </row>
    <row r="2533">
      <c r="A2533" s="46"/>
      <c r="B2533" s="178"/>
      <c r="C2533" s="168"/>
      <c r="D2533" s="78"/>
      <c r="E2533" s="72"/>
      <c r="F2533" s="9"/>
      <c r="G2533" s="72"/>
      <c r="H2533" s="75"/>
      <c r="I2533" s="108"/>
      <c r="J2533" s="79"/>
      <c r="K2533" s="79"/>
      <c r="L2533" s="75"/>
    </row>
    <row r="2534">
      <c r="A2534" s="46"/>
      <c r="B2534" s="178"/>
      <c r="C2534" s="168"/>
      <c r="D2534" s="78"/>
      <c r="E2534" s="72"/>
      <c r="F2534" s="9"/>
      <c r="G2534" s="72"/>
      <c r="H2534" s="75"/>
      <c r="I2534" s="108"/>
      <c r="J2534" s="79"/>
      <c r="K2534" s="79"/>
      <c r="L2534" s="75"/>
    </row>
    <row r="2535">
      <c r="A2535" s="46"/>
      <c r="B2535" s="178"/>
      <c r="C2535" s="168"/>
      <c r="D2535" s="78"/>
      <c r="E2535" s="72"/>
      <c r="F2535" s="9"/>
      <c r="G2535" s="72"/>
      <c r="H2535" s="75"/>
      <c r="I2535" s="108"/>
      <c r="J2535" s="79"/>
      <c r="K2535" s="79"/>
      <c r="L2535" s="75"/>
    </row>
    <row r="2536">
      <c r="A2536" s="46"/>
      <c r="B2536" s="178"/>
      <c r="C2536" s="168"/>
      <c r="D2536" s="78"/>
      <c r="E2536" s="72"/>
      <c r="F2536" s="9"/>
      <c r="G2536" s="72"/>
      <c r="H2536" s="75"/>
      <c r="I2536" s="108"/>
      <c r="J2536" s="79"/>
      <c r="K2536" s="79"/>
      <c r="L2536" s="75"/>
    </row>
    <row r="2537">
      <c r="A2537" s="46"/>
      <c r="B2537" s="178"/>
      <c r="C2537" s="168"/>
      <c r="D2537" s="78"/>
      <c r="E2537" s="72"/>
      <c r="F2537" s="9"/>
      <c r="G2537" s="72"/>
      <c r="H2537" s="75"/>
      <c r="I2537" s="108"/>
      <c r="J2537" s="79"/>
      <c r="K2537" s="79"/>
      <c r="L2537" s="75"/>
    </row>
    <row r="2538">
      <c r="A2538" s="46"/>
      <c r="B2538" s="178"/>
      <c r="C2538" s="168"/>
      <c r="D2538" s="78"/>
      <c r="E2538" s="72"/>
      <c r="F2538" s="9"/>
      <c r="G2538" s="72"/>
      <c r="H2538" s="75"/>
      <c r="I2538" s="108"/>
      <c r="J2538" s="79"/>
      <c r="K2538" s="79"/>
      <c r="L2538" s="75"/>
    </row>
    <row r="2539">
      <c r="A2539" s="46"/>
      <c r="B2539" s="178"/>
      <c r="C2539" s="168"/>
      <c r="D2539" s="78"/>
      <c r="E2539" s="72"/>
      <c r="F2539" s="9"/>
      <c r="G2539" s="72"/>
      <c r="H2539" s="75"/>
      <c r="I2539" s="108"/>
      <c r="J2539" s="79"/>
      <c r="K2539" s="79"/>
      <c r="L2539" s="75"/>
    </row>
    <row r="2540">
      <c r="A2540" s="46"/>
      <c r="B2540" s="178"/>
      <c r="C2540" s="168"/>
      <c r="D2540" s="78"/>
      <c r="E2540" s="72"/>
      <c r="F2540" s="9"/>
      <c r="G2540" s="72"/>
      <c r="H2540" s="75"/>
      <c r="I2540" s="108"/>
      <c r="J2540" s="79"/>
      <c r="K2540" s="79"/>
      <c r="L2540" s="75"/>
    </row>
    <row r="2541">
      <c r="A2541" s="46"/>
      <c r="B2541" s="178"/>
      <c r="C2541" s="168"/>
      <c r="D2541" s="78"/>
      <c r="E2541" s="72"/>
      <c r="F2541" s="9"/>
      <c r="G2541" s="72"/>
      <c r="H2541" s="75"/>
      <c r="I2541" s="108"/>
      <c r="J2541" s="79"/>
      <c r="K2541" s="79"/>
      <c r="L2541" s="75"/>
    </row>
    <row r="2542">
      <c r="A2542" s="46"/>
      <c r="B2542" s="178"/>
      <c r="C2542" s="168"/>
      <c r="D2542" s="78"/>
      <c r="E2542" s="72"/>
      <c r="F2542" s="9"/>
      <c r="G2542" s="72"/>
      <c r="H2542" s="75"/>
      <c r="I2542" s="108"/>
      <c r="J2542" s="79"/>
      <c r="K2542" s="79"/>
      <c r="L2542" s="75"/>
    </row>
    <row r="2543">
      <c r="A2543" s="46"/>
      <c r="B2543" s="178"/>
      <c r="C2543" s="168"/>
      <c r="D2543" s="78"/>
      <c r="E2543" s="72"/>
      <c r="F2543" s="9"/>
      <c r="G2543" s="72"/>
      <c r="H2543" s="75"/>
      <c r="I2543" s="108"/>
      <c r="J2543" s="79"/>
      <c r="K2543" s="79"/>
      <c r="L2543" s="75"/>
    </row>
    <row r="2544">
      <c r="A2544" s="46"/>
      <c r="B2544" s="178"/>
      <c r="C2544" s="168"/>
      <c r="D2544" s="78"/>
      <c r="E2544" s="72"/>
      <c r="F2544" s="9"/>
      <c r="G2544" s="72"/>
      <c r="H2544" s="75"/>
      <c r="I2544" s="108"/>
      <c r="J2544" s="79"/>
      <c r="K2544" s="79"/>
      <c r="L2544" s="75"/>
    </row>
    <row r="2545">
      <c r="A2545" s="46"/>
      <c r="B2545" s="178"/>
      <c r="C2545" s="168"/>
      <c r="D2545" s="78"/>
      <c r="E2545" s="72"/>
      <c r="F2545" s="9"/>
      <c r="G2545" s="72"/>
      <c r="H2545" s="75"/>
      <c r="I2545" s="108"/>
      <c r="J2545" s="79"/>
      <c r="K2545" s="79"/>
      <c r="L2545" s="75"/>
    </row>
    <row r="2546">
      <c r="A2546" s="46"/>
      <c r="B2546" s="178"/>
      <c r="C2546" s="168"/>
      <c r="D2546" s="78"/>
      <c r="E2546" s="72"/>
      <c r="F2546" s="9"/>
      <c r="G2546" s="72"/>
      <c r="H2546" s="75"/>
      <c r="I2546" s="108"/>
      <c r="J2546" s="79"/>
      <c r="K2546" s="79"/>
      <c r="L2546" s="75"/>
    </row>
    <row r="2547">
      <c r="A2547" s="46"/>
      <c r="B2547" s="178"/>
      <c r="C2547" s="168"/>
      <c r="D2547" s="78"/>
      <c r="E2547" s="72"/>
      <c r="F2547" s="9"/>
      <c r="G2547" s="72"/>
      <c r="H2547" s="75"/>
      <c r="I2547" s="108"/>
      <c r="J2547" s="79"/>
      <c r="K2547" s="79"/>
      <c r="L2547" s="75"/>
    </row>
    <row r="2548">
      <c r="A2548" s="46"/>
      <c r="B2548" s="178"/>
      <c r="C2548" s="168"/>
      <c r="D2548" s="78"/>
      <c r="E2548" s="72"/>
      <c r="F2548" s="9"/>
      <c r="G2548" s="72"/>
      <c r="H2548" s="75"/>
      <c r="I2548" s="108"/>
      <c r="J2548" s="79"/>
      <c r="K2548" s="79"/>
      <c r="L2548" s="75"/>
    </row>
    <row r="2549">
      <c r="A2549" s="46"/>
      <c r="B2549" s="178"/>
      <c r="C2549" s="168"/>
      <c r="D2549" s="78"/>
      <c r="E2549" s="72"/>
      <c r="F2549" s="9"/>
      <c r="G2549" s="72"/>
      <c r="H2549" s="75"/>
      <c r="I2549" s="108"/>
      <c r="J2549" s="79"/>
      <c r="K2549" s="79"/>
      <c r="L2549" s="75"/>
    </row>
    <row r="2550">
      <c r="A2550" s="46"/>
      <c r="B2550" s="178"/>
      <c r="C2550" s="168"/>
      <c r="D2550" s="78"/>
      <c r="E2550" s="72"/>
      <c r="F2550" s="9"/>
      <c r="G2550" s="72"/>
      <c r="H2550" s="75"/>
      <c r="I2550" s="108"/>
      <c r="J2550" s="79"/>
      <c r="K2550" s="79"/>
      <c r="L2550" s="75"/>
    </row>
    <row r="2551">
      <c r="A2551" s="46"/>
      <c r="B2551" s="178"/>
      <c r="C2551" s="168"/>
      <c r="D2551" s="78"/>
      <c r="E2551" s="72"/>
      <c r="F2551" s="9"/>
      <c r="G2551" s="72"/>
      <c r="H2551" s="75"/>
      <c r="I2551" s="108"/>
      <c r="J2551" s="79"/>
      <c r="K2551" s="79"/>
      <c r="L2551" s="75"/>
    </row>
    <row r="2552">
      <c r="A2552" s="46"/>
      <c r="B2552" s="178"/>
      <c r="C2552" s="168"/>
      <c r="D2552" s="78"/>
      <c r="E2552" s="72"/>
      <c r="F2552" s="9"/>
      <c r="G2552" s="72"/>
      <c r="H2552" s="75"/>
      <c r="I2552" s="108"/>
      <c r="J2552" s="79"/>
      <c r="K2552" s="79"/>
      <c r="L2552" s="75"/>
    </row>
    <row r="2553">
      <c r="A2553" s="46"/>
      <c r="B2553" s="178"/>
      <c r="C2553" s="168"/>
      <c r="D2553" s="78"/>
      <c r="E2553" s="72"/>
      <c r="F2553" s="9"/>
      <c r="G2553" s="72"/>
      <c r="H2553" s="75"/>
      <c r="I2553" s="108"/>
      <c r="J2553" s="79"/>
      <c r="K2553" s="79"/>
      <c r="L2553" s="75"/>
    </row>
    <row r="2554">
      <c r="A2554" s="46"/>
      <c r="B2554" s="178"/>
      <c r="C2554" s="168"/>
      <c r="D2554" s="78"/>
      <c r="E2554" s="72"/>
      <c r="F2554" s="9"/>
      <c r="G2554" s="72"/>
      <c r="H2554" s="75"/>
      <c r="I2554" s="108"/>
      <c r="J2554" s="79"/>
      <c r="K2554" s="79"/>
      <c r="L2554" s="75"/>
    </row>
    <row r="2555">
      <c r="A2555" s="46"/>
      <c r="B2555" s="178"/>
      <c r="C2555" s="168"/>
      <c r="D2555" s="78"/>
      <c r="E2555" s="72"/>
      <c r="F2555" s="9"/>
      <c r="G2555" s="72"/>
      <c r="H2555" s="75"/>
      <c r="I2555" s="108"/>
      <c r="J2555" s="79"/>
      <c r="K2555" s="79"/>
      <c r="L2555" s="75"/>
    </row>
    <row r="2556">
      <c r="A2556" s="46"/>
      <c r="B2556" s="178"/>
      <c r="C2556" s="168"/>
      <c r="D2556" s="78"/>
      <c r="E2556" s="72"/>
      <c r="F2556" s="9"/>
      <c r="G2556" s="72"/>
      <c r="H2556" s="75"/>
      <c r="I2556" s="108"/>
      <c r="J2556" s="79"/>
      <c r="K2556" s="79"/>
      <c r="L2556" s="75"/>
    </row>
    <row r="2557">
      <c r="A2557" s="46"/>
      <c r="B2557" s="178"/>
      <c r="C2557" s="168"/>
      <c r="D2557" s="78"/>
      <c r="E2557" s="72"/>
      <c r="F2557" s="9"/>
      <c r="G2557" s="72"/>
      <c r="H2557" s="75"/>
      <c r="I2557" s="108"/>
      <c r="J2557" s="79"/>
      <c r="K2557" s="79"/>
      <c r="L2557" s="75"/>
    </row>
    <row r="2558">
      <c r="A2558" s="46"/>
      <c r="B2558" s="178"/>
      <c r="C2558" s="168"/>
      <c r="D2558" s="78"/>
      <c r="E2558" s="72"/>
      <c r="F2558" s="9"/>
      <c r="G2558" s="72"/>
      <c r="H2558" s="75"/>
      <c r="I2558" s="108"/>
      <c r="J2558" s="79"/>
      <c r="K2558" s="79"/>
      <c r="L2558" s="75"/>
    </row>
    <row r="2559">
      <c r="A2559" s="46"/>
      <c r="B2559" s="178"/>
      <c r="C2559" s="168"/>
      <c r="D2559" s="78"/>
      <c r="E2559" s="72"/>
      <c r="F2559" s="9"/>
      <c r="G2559" s="72"/>
      <c r="H2559" s="75"/>
      <c r="I2559" s="108"/>
      <c r="J2559" s="79"/>
      <c r="K2559" s="79"/>
      <c r="L2559" s="75"/>
    </row>
    <row r="2560">
      <c r="A2560" s="46"/>
      <c r="B2560" s="178"/>
      <c r="C2560" s="168"/>
      <c r="D2560" s="78"/>
      <c r="E2560" s="72"/>
      <c r="F2560" s="9"/>
      <c r="G2560" s="72"/>
      <c r="H2560" s="75"/>
      <c r="I2560" s="108"/>
      <c r="J2560" s="79"/>
      <c r="K2560" s="79"/>
      <c r="L2560" s="75"/>
    </row>
    <row r="2561">
      <c r="A2561" s="46"/>
      <c r="B2561" s="178"/>
      <c r="C2561" s="168"/>
      <c r="D2561" s="78"/>
      <c r="E2561" s="72"/>
      <c r="F2561" s="9"/>
      <c r="G2561" s="72"/>
      <c r="H2561" s="75"/>
      <c r="I2561" s="108"/>
      <c r="J2561" s="79"/>
      <c r="K2561" s="79"/>
      <c r="L2561" s="75"/>
    </row>
    <row r="2562">
      <c r="A2562" s="46"/>
      <c r="B2562" s="178"/>
      <c r="C2562" s="168"/>
      <c r="D2562" s="78"/>
      <c r="E2562" s="72"/>
      <c r="F2562" s="9"/>
      <c r="G2562" s="72"/>
      <c r="H2562" s="75"/>
      <c r="I2562" s="108"/>
      <c r="J2562" s="79"/>
      <c r="K2562" s="79"/>
      <c r="L2562" s="75"/>
    </row>
    <row r="2563">
      <c r="A2563" s="46"/>
      <c r="B2563" s="178"/>
      <c r="C2563" s="168"/>
      <c r="D2563" s="78"/>
      <c r="E2563" s="72"/>
      <c r="F2563" s="9"/>
      <c r="G2563" s="72"/>
      <c r="H2563" s="75"/>
      <c r="I2563" s="108"/>
      <c r="J2563" s="79"/>
      <c r="K2563" s="79"/>
      <c r="L2563" s="75"/>
    </row>
    <row r="2564">
      <c r="A2564" s="46"/>
      <c r="B2564" s="178"/>
      <c r="C2564" s="168"/>
      <c r="D2564" s="78"/>
      <c r="E2564" s="72"/>
      <c r="F2564" s="9"/>
      <c r="G2564" s="72"/>
      <c r="H2564" s="75"/>
      <c r="I2564" s="108"/>
      <c r="J2564" s="79"/>
      <c r="K2564" s="79"/>
      <c r="L2564" s="75"/>
    </row>
    <row r="2565">
      <c r="A2565" s="46"/>
      <c r="B2565" s="178"/>
      <c r="C2565" s="168"/>
      <c r="D2565" s="78"/>
      <c r="E2565" s="72"/>
      <c r="F2565" s="9"/>
      <c r="G2565" s="72"/>
      <c r="H2565" s="75"/>
      <c r="I2565" s="108"/>
      <c r="J2565" s="79"/>
      <c r="K2565" s="79"/>
      <c r="L2565" s="75"/>
    </row>
    <row r="2566">
      <c r="A2566" s="46"/>
      <c r="B2566" s="178"/>
      <c r="C2566" s="168"/>
      <c r="D2566" s="78"/>
      <c r="E2566" s="72"/>
      <c r="F2566" s="9"/>
      <c r="G2566" s="72"/>
      <c r="H2566" s="75"/>
      <c r="I2566" s="108"/>
      <c r="J2566" s="79"/>
      <c r="K2566" s="79"/>
      <c r="L2566" s="75"/>
    </row>
    <row r="2567">
      <c r="A2567" s="46"/>
      <c r="B2567" s="178"/>
      <c r="C2567" s="168"/>
      <c r="D2567" s="78"/>
      <c r="E2567" s="72"/>
      <c r="F2567" s="9"/>
      <c r="G2567" s="72"/>
      <c r="H2567" s="75"/>
      <c r="I2567" s="108"/>
      <c r="J2567" s="79"/>
      <c r="K2567" s="79"/>
      <c r="L2567" s="75"/>
    </row>
    <row r="2568">
      <c r="A2568" s="46"/>
      <c r="B2568" s="178"/>
      <c r="C2568" s="168"/>
      <c r="D2568" s="78"/>
      <c r="E2568" s="72"/>
      <c r="F2568" s="9"/>
      <c r="G2568" s="72"/>
      <c r="H2568" s="75"/>
      <c r="I2568" s="108"/>
      <c r="J2568" s="79"/>
      <c r="K2568" s="79"/>
      <c r="L2568" s="75"/>
    </row>
    <row r="2569">
      <c r="A2569" s="46"/>
      <c r="B2569" s="178"/>
      <c r="C2569" s="168"/>
      <c r="D2569" s="78"/>
      <c r="E2569" s="72"/>
      <c r="F2569" s="9"/>
      <c r="G2569" s="72"/>
      <c r="H2569" s="75"/>
      <c r="I2569" s="108"/>
      <c r="J2569" s="79"/>
      <c r="K2569" s="79"/>
      <c r="L2569" s="75"/>
    </row>
    <row r="2570">
      <c r="A2570" s="46"/>
      <c r="B2570" s="178"/>
      <c r="C2570" s="168"/>
      <c r="D2570" s="78"/>
      <c r="E2570" s="72"/>
      <c r="F2570" s="9"/>
      <c r="G2570" s="72"/>
      <c r="H2570" s="75"/>
      <c r="I2570" s="108"/>
      <c r="J2570" s="79"/>
      <c r="K2570" s="79"/>
      <c r="L2570" s="75"/>
    </row>
    <row r="2571">
      <c r="A2571" s="46"/>
      <c r="B2571" s="178"/>
      <c r="C2571" s="168"/>
      <c r="D2571" s="78"/>
      <c r="E2571" s="72"/>
      <c r="F2571" s="9"/>
      <c r="G2571" s="72"/>
      <c r="H2571" s="75"/>
      <c r="I2571" s="108"/>
      <c r="J2571" s="79"/>
      <c r="K2571" s="79"/>
      <c r="L2571" s="75"/>
    </row>
    <row r="2572">
      <c r="A2572" s="46"/>
      <c r="B2572" s="178"/>
      <c r="C2572" s="168"/>
      <c r="D2572" s="78"/>
      <c r="E2572" s="72"/>
      <c r="F2572" s="9"/>
      <c r="G2572" s="72"/>
      <c r="H2572" s="75"/>
      <c r="I2572" s="108"/>
      <c r="J2572" s="79"/>
      <c r="K2572" s="79"/>
      <c r="L2572" s="75"/>
    </row>
    <row r="2573">
      <c r="A2573" s="46"/>
      <c r="B2573" s="178"/>
      <c r="C2573" s="168"/>
      <c r="D2573" s="78"/>
      <c r="E2573" s="72"/>
      <c r="F2573" s="9"/>
      <c r="G2573" s="72"/>
      <c r="H2573" s="75"/>
      <c r="I2573" s="108"/>
      <c r="J2573" s="79"/>
      <c r="K2573" s="79"/>
      <c r="L2573" s="75"/>
    </row>
    <row r="2574">
      <c r="A2574" s="46"/>
      <c r="B2574" s="178"/>
      <c r="C2574" s="168"/>
      <c r="D2574" s="78"/>
      <c r="E2574" s="72"/>
      <c r="F2574" s="9"/>
      <c r="G2574" s="72"/>
      <c r="H2574" s="75"/>
      <c r="I2574" s="108"/>
      <c r="J2574" s="79"/>
      <c r="K2574" s="79"/>
      <c r="L2574" s="75"/>
    </row>
    <row r="2575">
      <c r="A2575" s="46"/>
      <c r="B2575" s="178"/>
      <c r="C2575" s="168"/>
      <c r="D2575" s="78"/>
      <c r="E2575" s="72"/>
      <c r="F2575" s="9"/>
      <c r="G2575" s="72"/>
      <c r="H2575" s="75"/>
      <c r="I2575" s="108"/>
      <c r="J2575" s="79"/>
      <c r="K2575" s="79"/>
      <c r="L2575" s="75"/>
    </row>
    <row r="2576">
      <c r="A2576" s="46"/>
      <c r="B2576" s="178"/>
      <c r="C2576" s="168"/>
      <c r="D2576" s="78"/>
      <c r="E2576" s="72"/>
      <c r="F2576" s="9"/>
      <c r="G2576" s="72"/>
      <c r="H2576" s="75"/>
      <c r="I2576" s="108"/>
      <c r="J2576" s="79"/>
      <c r="K2576" s="79"/>
      <c r="L2576" s="75"/>
    </row>
    <row r="2577">
      <c r="A2577" s="46"/>
      <c r="B2577" s="178"/>
      <c r="C2577" s="168"/>
      <c r="D2577" s="78"/>
      <c r="E2577" s="72"/>
      <c r="F2577" s="9"/>
      <c r="G2577" s="72"/>
      <c r="H2577" s="75"/>
      <c r="I2577" s="108"/>
      <c r="J2577" s="79"/>
      <c r="K2577" s="79"/>
      <c r="L2577" s="75"/>
    </row>
    <row r="2578">
      <c r="A2578" s="46"/>
      <c r="B2578" s="178"/>
      <c r="C2578" s="168"/>
      <c r="D2578" s="78"/>
      <c r="E2578" s="72"/>
      <c r="F2578" s="9"/>
      <c r="G2578" s="72"/>
      <c r="H2578" s="75"/>
      <c r="I2578" s="108"/>
      <c r="J2578" s="79"/>
      <c r="K2578" s="79"/>
      <c r="L2578" s="75"/>
    </row>
    <row r="2579">
      <c r="A2579" s="46"/>
      <c r="B2579" s="178"/>
      <c r="C2579" s="168"/>
      <c r="D2579" s="78"/>
      <c r="E2579" s="72"/>
      <c r="F2579" s="9"/>
      <c r="G2579" s="72"/>
      <c r="H2579" s="75"/>
      <c r="I2579" s="108"/>
      <c r="J2579" s="79"/>
      <c r="K2579" s="79"/>
      <c r="L2579" s="75"/>
    </row>
    <row r="2580">
      <c r="A2580" s="46"/>
      <c r="B2580" s="178"/>
      <c r="C2580" s="168"/>
      <c r="D2580" s="78"/>
      <c r="E2580" s="72"/>
      <c r="F2580" s="9"/>
      <c r="G2580" s="72"/>
      <c r="H2580" s="75"/>
      <c r="I2580" s="108"/>
      <c r="J2580" s="79"/>
      <c r="K2580" s="79"/>
      <c r="L2580" s="75"/>
    </row>
    <row r="2581">
      <c r="A2581" s="46"/>
      <c r="B2581" s="178"/>
      <c r="C2581" s="168"/>
      <c r="D2581" s="78"/>
      <c r="E2581" s="72"/>
      <c r="F2581" s="9"/>
      <c r="G2581" s="72"/>
      <c r="H2581" s="75"/>
      <c r="I2581" s="108"/>
      <c r="J2581" s="79"/>
      <c r="K2581" s="79"/>
      <c r="L2581" s="75"/>
    </row>
    <row r="2582">
      <c r="A2582" s="46"/>
      <c r="B2582" s="178"/>
      <c r="C2582" s="168"/>
      <c r="D2582" s="78"/>
      <c r="E2582" s="72"/>
      <c r="F2582" s="9"/>
      <c r="G2582" s="72"/>
      <c r="H2582" s="75"/>
      <c r="I2582" s="108"/>
      <c r="J2582" s="79"/>
      <c r="K2582" s="79"/>
      <c r="L2582" s="75"/>
    </row>
    <row r="2583">
      <c r="A2583" s="46"/>
      <c r="B2583" s="178"/>
      <c r="C2583" s="168"/>
      <c r="D2583" s="78"/>
      <c r="E2583" s="72"/>
      <c r="F2583" s="9"/>
      <c r="G2583" s="72"/>
      <c r="H2583" s="75"/>
      <c r="I2583" s="108"/>
      <c r="J2583" s="79"/>
      <c r="K2583" s="79"/>
      <c r="L2583" s="75"/>
    </row>
    <row r="2584">
      <c r="A2584" s="46"/>
      <c r="B2584" s="178"/>
      <c r="C2584" s="168"/>
      <c r="D2584" s="78"/>
      <c r="E2584" s="72"/>
      <c r="F2584" s="9"/>
      <c r="G2584" s="72"/>
      <c r="H2584" s="75"/>
      <c r="I2584" s="108"/>
      <c r="J2584" s="79"/>
      <c r="K2584" s="79"/>
      <c r="L2584" s="75"/>
    </row>
    <row r="2585">
      <c r="A2585" s="46"/>
      <c r="B2585" s="178"/>
      <c r="C2585" s="168"/>
      <c r="D2585" s="78"/>
      <c r="E2585" s="72"/>
      <c r="F2585" s="9"/>
      <c r="G2585" s="72"/>
      <c r="H2585" s="75"/>
      <c r="I2585" s="108"/>
      <c r="J2585" s="79"/>
      <c r="K2585" s="79"/>
      <c r="L2585" s="75"/>
    </row>
    <row r="2586">
      <c r="A2586" s="46"/>
      <c r="B2586" s="178"/>
      <c r="C2586" s="168"/>
      <c r="D2586" s="78"/>
      <c r="E2586" s="72"/>
      <c r="F2586" s="9"/>
      <c r="G2586" s="72"/>
      <c r="H2586" s="75"/>
      <c r="I2586" s="108"/>
      <c r="J2586" s="79"/>
      <c r="K2586" s="79"/>
      <c r="L2586" s="75"/>
    </row>
    <row r="2587">
      <c r="A2587" s="46"/>
      <c r="B2587" s="178"/>
      <c r="C2587" s="168"/>
      <c r="D2587" s="78"/>
      <c r="E2587" s="72"/>
      <c r="F2587" s="9"/>
      <c r="G2587" s="72"/>
      <c r="H2587" s="75"/>
      <c r="I2587" s="108"/>
      <c r="J2587" s="79"/>
      <c r="K2587" s="79"/>
      <c r="L2587" s="75"/>
    </row>
    <row r="2588">
      <c r="A2588" s="46"/>
      <c r="B2588" s="178"/>
      <c r="C2588" s="168"/>
      <c r="D2588" s="78"/>
      <c r="E2588" s="72"/>
      <c r="F2588" s="9"/>
      <c r="G2588" s="72"/>
      <c r="H2588" s="75"/>
      <c r="I2588" s="108"/>
      <c r="J2588" s="79"/>
      <c r="K2588" s="79"/>
      <c r="L2588" s="75"/>
    </row>
    <row r="2589">
      <c r="A2589" s="46"/>
      <c r="B2589" s="178"/>
      <c r="C2589" s="168"/>
      <c r="D2589" s="78"/>
      <c r="E2589" s="72"/>
      <c r="F2589" s="9"/>
      <c r="G2589" s="72"/>
      <c r="H2589" s="75"/>
      <c r="I2589" s="108"/>
      <c r="J2589" s="79"/>
      <c r="K2589" s="79"/>
      <c r="L2589" s="75"/>
    </row>
    <row r="2590">
      <c r="A2590" s="46"/>
      <c r="B2590" s="178"/>
      <c r="C2590" s="168"/>
      <c r="D2590" s="78"/>
      <c r="E2590" s="72"/>
      <c r="F2590" s="9"/>
      <c r="G2590" s="72"/>
      <c r="H2590" s="75"/>
      <c r="I2590" s="108"/>
      <c r="J2590" s="79"/>
      <c r="K2590" s="79"/>
      <c r="L2590" s="75"/>
    </row>
    <row r="2591">
      <c r="A2591" s="46"/>
      <c r="B2591" s="178"/>
      <c r="C2591" s="168"/>
      <c r="D2591" s="78"/>
      <c r="E2591" s="72"/>
      <c r="F2591" s="9"/>
      <c r="G2591" s="72"/>
      <c r="H2591" s="75"/>
      <c r="I2591" s="108"/>
      <c r="J2591" s="79"/>
      <c r="K2591" s="79"/>
      <c r="L2591" s="75"/>
    </row>
    <row r="2592">
      <c r="A2592" s="46"/>
      <c r="B2592" s="178"/>
      <c r="C2592" s="168"/>
      <c r="D2592" s="78"/>
      <c r="E2592" s="72"/>
      <c r="F2592" s="9"/>
      <c r="G2592" s="72"/>
      <c r="H2592" s="75"/>
      <c r="I2592" s="108"/>
      <c r="J2592" s="79"/>
      <c r="K2592" s="79"/>
      <c r="L2592" s="75"/>
    </row>
    <row r="2593">
      <c r="A2593" s="46"/>
      <c r="B2593" s="178"/>
      <c r="C2593" s="168"/>
      <c r="D2593" s="78"/>
      <c r="E2593" s="72"/>
      <c r="F2593" s="9"/>
      <c r="G2593" s="72"/>
      <c r="H2593" s="75"/>
      <c r="I2593" s="108"/>
      <c r="J2593" s="79"/>
      <c r="K2593" s="79"/>
      <c r="L2593" s="75"/>
    </row>
    <row r="2594">
      <c r="A2594" s="46"/>
      <c r="B2594" s="178"/>
      <c r="C2594" s="168"/>
      <c r="D2594" s="78"/>
      <c r="E2594" s="72"/>
      <c r="F2594" s="9"/>
      <c r="G2594" s="72"/>
      <c r="H2594" s="75"/>
      <c r="I2594" s="108"/>
      <c r="J2594" s="79"/>
      <c r="K2594" s="79"/>
      <c r="L2594" s="75"/>
    </row>
    <row r="2595">
      <c r="A2595" s="46"/>
      <c r="B2595" s="178"/>
      <c r="C2595" s="168"/>
      <c r="D2595" s="78"/>
      <c r="E2595" s="72"/>
      <c r="F2595" s="9"/>
      <c r="G2595" s="72"/>
      <c r="H2595" s="75"/>
      <c r="I2595" s="108"/>
      <c r="J2595" s="79"/>
      <c r="K2595" s="79"/>
      <c r="L2595" s="75"/>
    </row>
    <row r="2596">
      <c r="A2596" s="46"/>
      <c r="B2596" s="178"/>
      <c r="C2596" s="168"/>
      <c r="D2596" s="78"/>
      <c r="E2596" s="72"/>
      <c r="F2596" s="9"/>
      <c r="G2596" s="72"/>
      <c r="H2596" s="75"/>
      <c r="I2596" s="108"/>
      <c r="J2596" s="79"/>
      <c r="K2596" s="79"/>
      <c r="L2596" s="75"/>
    </row>
    <row r="2597">
      <c r="A2597" s="46"/>
      <c r="B2597" s="178"/>
      <c r="C2597" s="168"/>
      <c r="D2597" s="78"/>
      <c r="E2597" s="72"/>
      <c r="F2597" s="9"/>
      <c r="G2597" s="72"/>
      <c r="H2597" s="75"/>
      <c r="I2597" s="108"/>
      <c r="J2597" s="79"/>
      <c r="K2597" s="79"/>
      <c r="L2597" s="75"/>
    </row>
    <row r="2598">
      <c r="A2598" s="46"/>
      <c r="B2598" s="178"/>
      <c r="C2598" s="168"/>
      <c r="D2598" s="78"/>
      <c r="E2598" s="72"/>
      <c r="F2598" s="9"/>
      <c r="G2598" s="72"/>
      <c r="H2598" s="75"/>
      <c r="I2598" s="108"/>
      <c r="J2598" s="79"/>
      <c r="K2598" s="79"/>
      <c r="L2598" s="75"/>
    </row>
    <row r="2599">
      <c r="A2599" s="46"/>
      <c r="B2599" s="178"/>
      <c r="C2599" s="168"/>
      <c r="D2599" s="78"/>
      <c r="E2599" s="72"/>
      <c r="F2599" s="9"/>
      <c r="G2599" s="72"/>
      <c r="H2599" s="75"/>
      <c r="I2599" s="108"/>
      <c r="J2599" s="79"/>
      <c r="K2599" s="79"/>
      <c r="L2599" s="75"/>
    </row>
    <row r="2600">
      <c r="A2600" s="46"/>
      <c r="B2600" s="178"/>
      <c r="C2600" s="168"/>
      <c r="D2600" s="78"/>
      <c r="E2600" s="72"/>
      <c r="F2600" s="9"/>
      <c r="G2600" s="72"/>
      <c r="H2600" s="75"/>
      <c r="I2600" s="108"/>
      <c r="J2600" s="79"/>
      <c r="K2600" s="79"/>
      <c r="L2600" s="75"/>
    </row>
    <row r="2601">
      <c r="A2601" s="46"/>
      <c r="B2601" s="178"/>
      <c r="C2601" s="168"/>
      <c r="D2601" s="78"/>
      <c r="E2601" s="72"/>
      <c r="F2601" s="9"/>
      <c r="G2601" s="72"/>
      <c r="H2601" s="75"/>
      <c r="I2601" s="108"/>
      <c r="J2601" s="79"/>
      <c r="K2601" s="79"/>
      <c r="L2601" s="75"/>
    </row>
    <row r="2602">
      <c r="A2602" s="46"/>
      <c r="B2602" s="178"/>
      <c r="C2602" s="168"/>
      <c r="D2602" s="78"/>
      <c r="E2602" s="72"/>
      <c r="F2602" s="9"/>
      <c r="G2602" s="72"/>
      <c r="H2602" s="75"/>
      <c r="I2602" s="108"/>
      <c r="J2602" s="79"/>
      <c r="K2602" s="79"/>
      <c r="L2602" s="75"/>
    </row>
    <row r="2603">
      <c r="A2603" s="46"/>
      <c r="B2603" s="178"/>
      <c r="C2603" s="168"/>
      <c r="D2603" s="78"/>
      <c r="E2603" s="72"/>
      <c r="F2603" s="9"/>
      <c r="G2603" s="72"/>
      <c r="H2603" s="75"/>
      <c r="I2603" s="108"/>
      <c r="J2603" s="79"/>
      <c r="K2603" s="79"/>
      <c r="L2603" s="75"/>
    </row>
    <row r="2604">
      <c r="A2604" s="46"/>
      <c r="B2604" s="178"/>
      <c r="C2604" s="168"/>
      <c r="D2604" s="78"/>
      <c r="E2604" s="72"/>
      <c r="F2604" s="9"/>
      <c r="G2604" s="72"/>
      <c r="H2604" s="75"/>
      <c r="I2604" s="108"/>
      <c r="J2604" s="79"/>
      <c r="K2604" s="79"/>
      <c r="L2604" s="75"/>
    </row>
    <row r="2605">
      <c r="A2605" s="46"/>
      <c r="B2605" s="178"/>
      <c r="C2605" s="168"/>
      <c r="D2605" s="78"/>
      <c r="E2605" s="72"/>
      <c r="F2605" s="9"/>
      <c r="G2605" s="72"/>
      <c r="H2605" s="75"/>
      <c r="I2605" s="108"/>
      <c r="J2605" s="79"/>
      <c r="K2605" s="79"/>
      <c r="L2605" s="75"/>
    </row>
    <row r="2606">
      <c r="A2606" s="46"/>
      <c r="B2606" s="178"/>
      <c r="C2606" s="168"/>
      <c r="D2606" s="78"/>
      <c r="E2606" s="72"/>
      <c r="F2606" s="9"/>
      <c r="G2606" s="72"/>
      <c r="H2606" s="75"/>
      <c r="I2606" s="108"/>
      <c r="J2606" s="79"/>
      <c r="K2606" s="79"/>
      <c r="L2606" s="75"/>
    </row>
    <row r="2607">
      <c r="A2607" s="46"/>
      <c r="B2607" s="178"/>
      <c r="C2607" s="168"/>
      <c r="D2607" s="78"/>
      <c r="E2607" s="72"/>
      <c r="F2607" s="9"/>
      <c r="G2607" s="72"/>
      <c r="H2607" s="75"/>
      <c r="I2607" s="108"/>
      <c r="J2607" s="79"/>
      <c r="K2607" s="79"/>
      <c r="L2607" s="75"/>
    </row>
    <row r="2608">
      <c r="A2608" s="46"/>
      <c r="B2608" s="178"/>
      <c r="C2608" s="168"/>
      <c r="D2608" s="78"/>
      <c r="E2608" s="72"/>
      <c r="F2608" s="9"/>
      <c r="G2608" s="72"/>
      <c r="H2608" s="75"/>
      <c r="I2608" s="108"/>
      <c r="J2608" s="79"/>
      <c r="K2608" s="79"/>
      <c r="L2608" s="75"/>
    </row>
    <row r="2609">
      <c r="A2609" s="46"/>
      <c r="B2609" s="178"/>
      <c r="C2609" s="168"/>
      <c r="D2609" s="78"/>
      <c r="E2609" s="72"/>
      <c r="F2609" s="9"/>
      <c r="G2609" s="72"/>
      <c r="H2609" s="75"/>
      <c r="I2609" s="108"/>
      <c r="J2609" s="79"/>
      <c r="K2609" s="79"/>
      <c r="L2609" s="75"/>
    </row>
    <row r="2610">
      <c r="A2610" s="46"/>
      <c r="B2610" s="178"/>
      <c r="C2610" s="168"/>
      <c r="D2610" s="78"/>
      <c r="E2610" s="72"/>
      <c r="F2610" s="9"/>
      <c r="G2610" s="72"/>
      <c r="H2610" s="75"/>
      <c r="I2610" s="108"/>
      <c r="J2610" s="79"/>
      <c r="K2610" s="79"/>
      <c r="L2610" s="75"/>
    </row>
    <row r="2611">
      <c r="A2611" s="46"/>
      <c r="B2611" s="178"/>
      <c r="C2611" s="168"/>
      <c r="D2611" s="78"/>
      <c r="E2611" s="72"/>
      <c r="F2611" s="9"/>
      <c r="G2611" s="72"/>
      <c r="H2611" s="75"/>
      <c r="I2611" s="108"/>
      <c r="J2611" s="79"/>
      <c r="K2611" s="79"/>
      <c r="L2611" s="75"/>
    </row>
    <row r="2612">
      <c r="A2612" s="46"/>
      <c r="B2612" s="178"/>
      <c r="C2612" s="168"/>
      <c r="D2612" s="78"/>
      <c r="E2612" s="72"/>
      <c r="F2612" s="9"/>
      <c r="G2612" s="72"/>
      <c r="H2612" s="75"/>
      <c r="I2612" s="108"/>
      <c r="J2612" s="79"/>
      <c r="K2612" s="79"/>
      <c r="L2612" s="75"/>
    </row>
    <row r="2613">
      <c r="A2613" s="46"/>
      <c r="B2613" s="178"/>
      <c r="C2613" s="168"/>
      <c r="D2613" s="78"/>
      <c r="E2613" s="72"/>
      <c r="F2613" s="9"/>
      <c r="G2613" s="72"/>
      <c r="H2613" s="75"/>
      <c r="I2613" s="108"/>
      <c r="J2613" s="79"/>
      <c r="K2613" s="79"/>
      <c r="L2613" s="75"/>
    </row>
    <row r="2614">
      <c r="A2614" s="46"/>
      <c r="B2614" s="178"/>
      <c r="C2614" s="168"/>
      <c r="D2614" s="78"/>
      <c r="E2614" s="72"/>
      <c r="F2614" s="9"/>
      <c r="G2614" s="72"/>
      <c r="H2614" s="75"/>
      <c r="I2614" s="108"/>
      <c r="J2614" s="79"/>
      <c r="K2614" s="79"/>
      <c r="L2614" s="75"/>
    </row>
    <row r="2615">
      <c r="A2615" s="46"/>
      <c r="B2615" s="178"/>
      <c r="C2615" s="168"/>
      <c r="D2615" s="78"/>
      <c r="E2615" s="72"/>
      <c r="F2615" s="9"/>
      <c r="G2615" s="72"/>
      <c r="H2615" s="75"/>
      <c r="I2615" s="108"/>
      <c r="J2615" s="79"/>
      <c r="K2615" s="79"/>
      <c r="L2615" s="75"/>
    </row>
    <row r="2616">
      <c r="A2616" s="46"/>
      <c r="B2616" s="178"/>
      <c r="C2616" s="168"/>
      <c r="D2616" s="78"/>
      <c r="E2616" s="72"/>
      <c r="F2616" s="9"/>
      <c r="G2616" s="72"/>
      <c r="H2616" s="75"/>
      <c r="I2616" s="108"/>
      <c r="J2616" s="79"/>
      <c r="K2616" s="79"/>
      <c r="L2616" s="75"/>
    </row>
    <row r="2617">
      <c r="A2617" s="46"/>
      <c r="B2617" s="178"/>
      <c r="C2617" s="168"/>
      <c r="D2617" s="78"/>
      <c r="E2617" s="72"/>
      <c r="F2617" s="9"/>
      <c r="G2617" s="72"/>
      <c r="H2617" s="75"/>
      <c r="I2617" s="108"/>
      <c r="J2617" s="79"/>
      <c r="K2617" s="79"/>
      <c r="L2617" s="75"/>
    </row>
    <row r="2618">
      <c r="A2618" s="46"/>
      <c r="B2618" s="178"/>
      <c r="C2618" s="168"/>
      <c r="D2618" s="78"/>
      <c r="E2618" s="72"/>
      <c r="F2618" s="9"/>
      <c r="G2618" s="72"/>
      <c r="H2618" s="75"/>
      <c r="I2618" s="108"/>
      <c r="J2618" s="79"/>
      <c r="K2618" s="79"/>
      <c r="L2618" s="75"/>
    </row>
    <row r="2619">
      <c r="A2619" s="46"/>
      <c r="B2619" s="178"/>
      <c r="C2619" s="168"/>
      <c r="D2619" s="78"/>
      <c r="E2619" s="72"/>
      <c r="F2619" s="9"/>
      <c r="G2619" s="72"/>
      <c r="H2619" s="75"/>
      <c r="I2619" s="108"/>
      <c r="J2619" s="79"/>
      <c r="K2619" s="79"/>
      <c r="L2619" s="75"/>
    </row>
    <row r="2620">
      <c r="A2620" s="46"/>
      <c r="B2620" s="178"/>
      <c r="C2620" s="168"/>
      <c r="D2620" s="78"/>
      <c r="E2620" s="72"/>
      <c r="F2620" s="9"/>
      <c r="G2620" s="72"/>
      <c r="H2620" s="75"/>
      <c r="I2620" s="108"/>
      <c r="J2620" s="79"/>
      <c r="K2620" s="79"/>
      <c r="L2620" s="75"/>
    </row>
    <row r="2621">
      <c r="A2621" s="46"/>
      <c r="B2621" s="178"/>
      <c r="C2621" s="168"/>
      <c r="D2621" s="78"/>
      <c r="E2621" s="72"/>
      <c r="F2621" s="9"/>
      <c r="G2621" s="72"/>
      <c r="H2621" s="75"/>
      <c r="I2621" s="108"/>
      <c r="J2621" s="79"/>
      <c r="K2621" s="79"/>
      <c r="L2621" s="75"/>
    </row>
    <row r="2622">
      <c r="A2622" s="46"/>
      <c r="B2622" s="178"/>
      <c r="C2622" s="168"/>
      <c r="D2622" s="78"/>
      <c r="E2622" s="72"/>
      <c r="F2622" s="9"/>
      <c r="G2622" s="72"/>
      <c r="H2622" s="75"/>
      <c r="I2622" s="108"/>
      <c r="J2622" s="79"/>
      <c r="K2622" s="79"/>
      <c r="L2622" s="75"/>
    </row>
    <row r="2623">
      <c r="A2623" s="46"/>
      <c r="B2623" s="178"/>
      <c r="C2623" s="168"/>
      <c r="D2623" s="78"/>
      <c r="E2623" s="72"/>
      <c r="F2623" s="9"/>
      <c r="G2623" s="72"/>
      <c r="H2623" s="75"/>
      <c r="I2623" s="108"/>
      <c r="J2623" s="79"/>
      <c r="K2623" s="79"/>
      <c r="L2623" s="75"/>
    </row>
    <row r="2624">
      <c r="A2624" s="46"/>
      <c r="B2624" s="178"/>
      <c r="C2624" s="168"/>
      <c r="D2624" s="78"/>
      <c r="E2624" s="72"/>
      <c r="F2624" s="9"/>
      <c r="G2624" s="72"/>
      <c r="H2624" s="75"/>
      <c r="I2624" s="108"/>
      <c r="J2624" s="79"/>
      <c r="K2624" s="79"/>
      <c r="L2624" s="75"/>
    </row>
    <row r="2625">
      <c r="A2625" s="46"/>
      <c r="B2625" s="178"/>
      <c r="C2625" s="168"/>
      <c r="D2625" s="78"/>
      <c r="E2625" s="72"/>
      <c r="F2625" s="9"/>
      <c r="G2625" s="72"/>
      <c r="H2625" s="75"/>
      <c r="I2625" s="108"/>
      <c r="J2625" s="79"/>
      <c r="K2625" s="79"/>
      <c r="L2625" s="75"/>
    </row>
    <row r="2626">
      <c r="A2626" s="46"/>
      <c r="B2626" s="178"/>
      <c r="C2626" s="168"/>
      <c r="D2626" s="78"/>
      <c r="E2626" s="72"/>
      <c r="F2626" s="9"/>
      <c r="G2626" s="72"/>
      <c r="H2626" s="75"/>
      <c r="I2626" s="108"/>
      <c r="J2626" s="79"/>
      <c r="K2626" s="79"/>
      <c r="L2626" s="75"/>
    </row>
    <row r="2627">
      <c r="A2627" s="46"/>
      <c r="B2627" s="178"/>
      <c r="C2627" s="168"/>
      <c r="D2627" s="78"/>
      <c r="E2627" s="72"/>
      <c r="F2627" s="9"/>
      <c r="G2627" s="72"/>
      <c r="H2627" s="75"/>
      <c r="I2627" s="108"/>
      <c r="J2627" s="79"/>
      <c r="K2627" s="79"/>
      <c r="L2627" s="75"/>
    </row>
    <row r="2628">
      <c r="A2628" s="46"/>
      <c r="B2628" s="178"/>
      <c r="C2628" s="168"/>
      <c r="D2628" s="78"/>
      <c r="E2628" s="72"/>
      <c r="F2628" s="9"/>
      <c r="G2628" s="72"/>
      <c r="H2628" s="75"/>
      <c r="I2628" s="108"/>
      <c r="J2628" s="79"/>
      <c r="K2628" s="79"/>
      <c r="L2628" s="75"/>
    </row>
    <row r="2629">
      <c r="A2629" s="46"/>
      <c r="B2629" s="178"/>
      <c r="C2629" s="168"/>
      <c r="D2629" s="78"/>
      <c r="E2629" s="72"/>
      <c r="F2629" s="9"/>
      <c r="G2629" s="72"/>
      <c r="H2629" s="75"/>
      <c r="I2629" s="108"/>
      <c r="J2629" s="79"/>
      <c r="K2629" s="79"/>
      <c r="L2629" s="75"/>
    </row>
    <row r="2630">
      <c r="A2630" s="46"/>
      <c r="B2630" s="178"/>
      <c r="C2630" s="168"/>
      <c r="D2630" s="78"/>
      <c r="E2630" s="72"/>
      <c r="F2630" s="9"/>
      <c r="G2630" s="72"/>
      <c r="H2630" s="75"/>
      <c r="I2630" s="108"/>
      <c r="J2630" s="79"/>
      <c r="K2630" s="79"/>
      <c r="L2630" s="75"/>
    </row>
    <row r="2631">
      <c r="A2631" s="46"/>
      <c r="B2631" s="178"/>
      <c r="C2631" s="168"/>
      <c r="D2631" s="78"/>
      <c r="E2631" s="72"/>
      <c r="F2631" s="9"/>
      <c r="G2631" s="72"/>
      <c r="H2631" s="75"/>
      <c r="I2631" s="108"/>
      <c r="J2631" s="79"/>
      <c r="K2631" s="79"/>
      <c r="L2631" s="75"/>
    </row>
    <row r="2632">
      <c r="A2632" s="46"/>
      <c r="B2632" s="178"/>
      <c r="C2632" s="168"/>
      <c r="D2632" s="78"/>
      <c r="E2632" s="72"/>
      <c r="F2632" s="9"/>
      <c r="G2632" s="72"/>
      <c r="H2632" s="75"/>
      <c r="I2632" s="108"/>
      <c r="J2632" s="79"/>
      <c r="K2632" s="79"/>
      <c r="L2632" s="75"/>
    </row>
    <row r="2633">
      <c r="A2633" s="46"/>
      <c r="B2633" s="178"/>
      <c r="C2633" s="168"/>
      <c r="D2633" s="78"/>
      <c r="E2633" s="72"/>
      <c r="F2633" s="9"/>
      <c r="G2633" s="72"/>
      <c r="H2633" s="75"/>
      <c r="I2633" s="108"/>
      <c r="J2633" s="79"/>
      <c r="K2633" s="79"/>
      <c r="L2633" s="75"/>
    </row>
    <row r="2634">
      <c r="A2634" s="46"/>
      <c r="B2634" s="178"/>
      <c r="C2634" s="168"/>
      <c r="D2634" s="78"/>
      <c r="E2634" s="72"/>
      <c r="F2634" s="9"/>
      <c r="G2634" s="72"/>
      <c r="H2634" s="75"/>
      <c r="I2634" s="108"/>
      <c r="J2634" s="79"/>
      <c r="K2634" s="79"/>
      <c r="L2634" s="75"/>
    </row>
    <row r="2635">
      <c r="A2635" s="46"/>
      <c r="B2635" s="178"/>
      <c r="C2635" s="168"/>
      <c r="D2635" s="78"/>
      <c r="E2635" s="72"/>
      <c r="F2635" s="9"/>
      <c r="G2635" s="72"/>
      <c r="H2635" s="75"/>
      <c r="I2635" s="108"/>
      <c r="J2635" s="79"/>
      <c r="K2635" s="79"/>
      <c r="L2635" s="75"/>
    </row>
    <row r="2636">
      <c r="A2636" s="46"/>
      <c r="B2636" s="178"/>
      <c r="C2636" s="168"/>
      <c r="D2636" s="78"/>
      <c r="E2636" s="72"/>
      <c r="F2636" s="9"/>
      <c r="G2636" s="72"/>
      <c r="H2636" s="75"/>
      <c r="I2636" s="108"/>
      <c r="J2636" s="79"/>
      <c r="K2636" s="79"/>
      <c r="L2636" s="75"/>
    </row>
    <row r="2637">
      <c r="A2637" s="46"/>
      <c r="B2637" s="178"/>
      <c r="C2637" s="168"/>
      <c r="D2637" s="78"/>
      <c r="E2637" s="72"/>
      <c r="F2637" s="9"/>
      <c r="G2637" s="72"/>
      <c r="H2637" s="75"/>
      <c r="I2637" s="108"/>
      <c r="J2637" s="79"/>
      <c r="K2637" s="79"/>
      <c r="L2637" s="75"/>
    </row>
    <row r="2638">
      <c r="A2638" s="46"/>
      <c r="B2638" s="178"/>
      <c r="C2638" s="168"/>
      <c r="D2638" s="78"/>
      <c r="E2638" s="72"/>
      <c r="F2638" s="9"/>
      <c r="G2638" s="72"/>
      <c r="H2638" s="75"/>
      <c r="I2638" s="108"/>
      <c r="J2638" s="79"/>
      <c r="K2638" s="79"/>
      <c r="L2638" s="75"/>
    </row>
    <row r="2639">
      <c r="A2639" s="46"/>
      <c r="B2639" s="178"/>
      <c r="C2639" s="168"/>
      <c r="D2639" s="78"/>
      <c r="E2639" s="72"/>
      <c r="F2639" s="9"/>
      <c r="G2639" s="72"/>
      <c r="H2639" s="75"/>
      <c r="I2639" s="108"/>
      <c r="J2639" s="79"/>
      <c r="K2639" s="79"/>
      <c r="L2639" s="75"/>
    </row>
    <row r="2640">
      <c r="A2640" s="46"/>
      <c r="B2640" s="178"/>
      <c r="C2640" s="168"/>
      <c r="D2640" s="78"/>
      <c r="E2640" s="72"/>
      <c r="F2640" s="9"/>
      <c r="G2640" s="72"/>
      <c r="H2640" s="75"/>
      <c r="I2640" s="108"/>
      <c r="J2640" s="79"/>
      <c r="K2640" s="79"/>
      <c r="L2640" s="75"/>
    </row>
    <row r="2641">
      <c r="A2641" s="46"/>
      <c r="B2641" s="178"/>
      <c r="C2641" s="168"/>
      <c r="D2641" s="78"/>
      <c r="E2641" s="72"/>
      <c r="F2641" s="9"/>
      <c r="G2641" s="72"/>
      <c r="H2641" s="75"/>
      <c r="I2641" s="108"/>
      <c r="J2641" s="79"/>
      <c r="K2641" s="79"/>
      <c r="L2641" s="75"/>
    </row>
    <row r="2642">
      <c r="A2642" s="46"/>
      <c r="B2642" s="178"/>
      <c r="C2642" s="168"/>
      <c r="D2642" s="78"/>
      <c r="E2642" s="72"/>
      <c r="F2642" s="9"/>
      <c r="G2642" s="72"/>
      <c r="H2642" s="75"/>
      <c r="I2642" s="108"/>
      <c r="J2642" s="79"/>
      <c r="K2642" s="79"/>
      <c r="L2642" s="75"/>
    </row>
    <row r="2643">
      <c r="A2643" s="46"/>
      <c r="B2643" s="178"/>
      <c r="C2643" s="168"/>
      <c r="D2643" s="78"/>
      <c r="E2643" s="72"/>
      <c r="F2643" s="9"/>
      <c r="G2643" s="72"/>
      <c r="H2643" s="75"/>
      <c r="I2643" s="108"/>
      <c r="J2643" s="79"/>
      <c r="K2643" s="79"/>
      <c r="L2643" s="75"/>
    </row>
    <row r="2644">
      <c r="A2644" s="46"/>
      <c r="B2644" s="178"/>
      <c r="C2644" s="168"/>
      <c r="D2644" s="78"/>
      <c r="E2644" s="72"/>
      <c r="F2644" s="9"/>
      <c r="G2644" s="72"/>
      <c r="H2644" s="75"/>
      <c r="I2644" s="108"/>
      <c r="J2644" s="79"/>
      <c r="K2644" s="79"/>
      <c r="L2644" s="75"/>
    </row>
    <row r="2645">
      <c r="A2645" s="46"/>
      <c r="B2645" s="178"/>
      <c r="C2645" s="168"/>
      <c r="D2645" s="78"/>
      <c r="E2645" s="72"/>
      <c r="F2645" s="9"/>
      <c r="G2645" s="72"/>
      <c r="H2645" s="75"/>
      <c r="I2645" s="108"/>
      <c r="J2645" s="79"/>
      <c r="K2645" s="79"/>
      <c r="L2645" s="75"/>
    </row>
    <row r="2646">
      <c r="A2646" s="46"/>
      <c r="B2646" s="178"/>
      <c r="C2646" s="168"/>
      <c r="D2646" s="78"/>
      <c r="E2646" s="72"/>
      <c r="F2646" s="9"/>
      <c r="G2646" s="72"/>
      <c r="H2646" s="75"/>
      <c r="I2646" s="108"/>
      <c r="J2646" s="79"/>
      <c r="K2646" s="79"/>
      <c r="L2646" s="75"/>
    </row>
    <row r="2647">
      <c r="A2647" s="46"/>
      <c r="B2647" s="178"/>
      <c r="C2647" s="168"/>
      <c r="D2647" s="78"/>
      <c r="E2647" s="72"/>
      <c r="F2647" s="9"/>
      <c r="G2647" s="72"/>
      <c r="H2647" s="75"/>
      <c r="I2647" s="108"/>
      <c r="J2647" s="79"/>
      <c r="K2647" s="79"/>
      <c r="L2647" s="75"/>
    </row>
    <row r="2648">
      <c r="A2648" s="46"/>
      <c r="B2648" s="178"/>
      <c r="C2648" s="168"/>
      <c r="D2648" s="78"/>
      <c r="E2648" s="72"/>
      <c r="F2648" s="9"/>
      <c r="G2648" s="72"/>
      <c r="H2648" s="75"/>
      <c r="I2648" s="108"/>
      <c r="J2648" s="79"/>
      <c r="K2648" s="79"/>
      <c r="L2648" s="75"/>
    </row>
    <row r="2649">
      <c r="A2649" s="46"/>
      <c r="B2649" s="178"/>
      <c r="C2649" s="168"/>
      <c r="D2649" s="78"/>
      <c r="E2649" s="72"/>
      <c r="F2649" s="9"/>
      <c r="G2649" s="72"/>
      <c r="H2649" s="75"/>
      <c r="I2649" s="108"/>
      <c r="J2649" s="79"/>
      <c r="K2649" s="79"/>
      <c r="L2649" s="75"/>
    </row>
    <row r="2650">
      <c r="A2650" s="46"/>
      <c r="B2650" s="178"/>
      <c r="C2650" s="168"/>
      <c r="D2650" s="78"/>
      <c r="E2650" s="72"/>
      <c r="F2650" s="9"/>
      <c r="G2650" s="72"/>
      <c r="H2650" s="75"/>
      <c r="I2650" s="108"/>
      <c r="J2650" s="79"/>
      <c r="K2650" s="79"/>
      <c r="L2650" s="75"/>
    </row>
    <row r="2651">
      <c r="A2651" s="46"/>
      <c r="B2651" s="178"/>
      <c r="C2651" s="168"/>
      <c r="D2651" s="78"/>
      <c r="E2651" s="72"/>
      <c r="F2651" s="9"/>
      <c r="G2651" s="72"/>
      <c r="H2651" s="75"/>
      <c r="I2651" s="108"/>
      <c r="J2651" s="79"/>
      <c r="K2651" s="79"/>
      <c r="L2651" s="75"/>
    </row>
    <row r="2652">
      <c r="A2652" s="46"/>
      <c r="B2652" s="178"/>
      <c r="C2652" s="168"/>
      <c r="D2652" s="78"/>
      <c r="E2652" s="72"/>
      <c r="F2652" s="9"/>
      <c r="G2652" s="72"/>
      <c r="H2652" s="75"/>
      <c r="I2652" s="108"/>
      <c r="J2652" s="79"/>
      <c r="K2652" s="79"/>
      <c r="L2652" s="75"/>
    </row>
    <row r="2653">
      <c r="A2653" s="46"/>
      <c r="B2653" s="178"/>
      <c r="C2653" s="168"/>
      <c r="D2653" s="78"/>
      <c r="E2653" s="72"/>
      <c r="F2653" s="9"/>
      <c r="G2653" s="72"/>
      <c r="H2653" s="75"/>
      <c r="I2653" s="108"/>
      <c r="J2653" s="79"/>
      <c r="K2653" s="79"/>
      <c r="L2653" s="75"/>
    </row>
    <row r="2654">
      <c r="A2654" s="46"/>
      <c r="B2654" s="178"/>
      <c r="C2654" s="168"/>
      <c r="D2654" s="78"/>
      <c r="E2654" s="72"/>
      <c r="F2654" s="9"/>
      <c r="G2654" s="72"/>
      <c r="H2654" s="75"/>
      <c r="I2654" s="108"/>
      <c r="J2654" s="79"/>
      <c r="K2654" s="79"/>
      <c r="L2654" s="75"/>
    </row>
    <row r="2655">
      <c r="A2655" s="46"/>
      <c r="B2655" s="178"/>
      <c r="C2655" s="168"/>
      <c r="D2655" s="78"/>
      <c r="E2655" s="72"/>
      <c r="F2655" s="9"/>
      <c r="G2655" s="72"/>
      <c r="H2655" s="75"/>
      <c r="I2655" s="108"/>
      <c r="J2655" s="79"/>
      <c r="K2655" s="79"/>
      <c r="L2655" s="75"/>
    </row>
    <row r="2656">
      <c r="A2656" s="46"/>
      <c r="B2656" s="178"/>
      <c r="C2656" s="168"/>
      <c r="D2656" s="78"/>
      <c r="E2656" s="72"/>
      <c r="F2656" s="9"/>
      <c r="G2656" s="72"/>
      <c r="H2656" s="75"/>
      <c r="I2656" s="108"/>
      <c r="J2656" s="79"/>
      <c r="K2656" s="79"/>
      <c r="L2656" s="75"/>
    </row>
    <row r="2657">
      <c r="A2657" s="46"/>
      <c r="B2657" s="178"/>
      <c r="C2657" s="168"/>
      <c r="D2657" s="78"/>
      <c r="E2657" s="72"/>
      <c r="F2657" s="9"/>
      <c r="G2657" s="72"/>
      <c r="H2657" s="75"/>
      <c r="I2657" s="108"/>
      <c r="J2657" s="79"/>
      <c r="K2657" s="79"/>
      <c r="L2657" s="75"/>
    </row>
    <row r="2658">
      <c r="A2658" s="46"/>
      <c r="B2658" s="178"/>
      <c r="C2658" s="168"/>
      <c r="D2658" s="78"/>
      <c r="E2658" s="72"/>
      <c r="F2658" s="9"/>
      <c r="G2658" s="72"/>
      <c r="H2658" s="75"/>
      <c r="I2658" s="108"/>
      <c r="J2658" s="79"/>
      <c r="K2658" s="79"/>
      <c r="L2658" s="75"/>
    </row>
    <row r="2659">
      <c r="A2659" s="46"/>
      <c r="B2659" s="178"/>
      <c r="C2659" s="168"/>
      <c r="D2659" s="78"/>
      <c r="E2659" s="72"/>
      <c r="F2659" s="9"/>
      <c r="G2659" s="72"/>
      <c r="H2659" s="75"/>
      <c r="I2659" s="108"/>
      <c r="J2659" s="79"/>
      <c r="K2659" s="79"/>
      <c r="L2659" s="75"/>
    </row>
    <row r="2660">
      <c r="A2660" s="46"/>
      <c r="B2660" s="178"/>
      <c r="C2660" s="168"/>
      <c r="D2660" s="78"/>
      <c r="E2660" s="72"/>
      <c r="F2660" s="9"/>
      <c r="G2660" s="72"/>
      <c r="H2660" s="75"/>
      <c r="I2660" s="108"/>
      <c r="J2660" s="79"/>
      <c r="K2660" s="79"/>
      <c r="L2660" s="75"/>
    </row>
    <row r="2661">
      <c r="A2661" s="46"/>
      <c r="B2661" s="178"/>
      <c r="C2661" s="168"/>
      <c r="D2661" s="78"/>
      <c r="E2661" s="72"/>
      <c r="F2661" s="9"/>
      <c r="G2661" s="72"/>
      <c r="H2661" s="75"/>
      <c r="I2661" s="108"/>
      <c r="J2661" s="79"/>
      <c r="K2661" s="79"/>
      <c r="L2661" s="75"/>
    </row>
    <row r="2662">
      <c r="A2662" s="46"/>
      <c r="B2662" s="178"/>
      <c r="C2662" s="168"/>
      <c r="D2662" s="78"/>
      <c r="E2662" s="72"/>
      <c r="F2662" s="9"/>
      <c r="G2662" s="72"/>
      <c r="H2662" s="75"/>
      <c r="I2662" s="108"/>
      <c r="J2662" s="79"/>
      <c r="K2662" s="79"/>
      <c r="L2662" s="75"/>
    </row>
    <row r="2663">
      <c r="A2663" s="46"/>
      <c r="B2663" s="178"/>
      <c r="C2663" s="168"/>
      <c r="D2663" s="78"/>
      <c r="E2663" s="72"/>
      <c r="F2663" s="9"/>
      <c r="G2663" s="72"/>
      <c r="H2663" s="75"/>
      <c r="I2663" s="108"/>
      <c r="J2663" s="79"/>
      <c r="K2663" s="79"/>
      <c r="L2663" s="75"/>
    </row>
    <row r="2664">
      <c r="A2664" s="46"/>
      <c r="B2664" s="178"/>
      <c r="C2664" s="168"/>
      <c r="D2664" s="78"/>
      <c r="E2664" s="72"/>
      <c r="F2664" s="9"/>
      <c r="G2664" s="72"/>
      <c r="H2664" s="75"/>
      <c r="I2664" s="108"/>
      <c r="J2664" s="79"/>
      <c r="K2664" s="79"/>
      <c r="L2664" s="75"/>
    </row>
    <row r="2665">
      <c r="A2665" s="46"/>
      <c r="B2665" s="178"/>
      <c r="C2665" s="168"/>
      <c r="D2665" s="78"/>
      <c r="E2665" s="72"/>
      <c r="F2665" s="9"/>
      <c r="G2665" s="72"/>
      <c r="H2665" s="75"/>
      <c r="I2665" s="108"/>
      <c r="J2665" s="79"/>
      <c r="K2665" s="79"/>
      <c r="L2665" s="75"/>
    </row>
    <row r="2666">
      <c r="A2666" s="46"/>
      <c r="B2666" s="178"/>
      <c r="C2666" s="168"/>
      <c r="D2666" s="78"/>
      <c r="E2666" s="72"/>
      <c r="F2666" s="9"/>
      <c r="G2666" s="72"/>
      <c r="H2666" s="75"/>
      <c r="I2666" s="108"/>
      <c r="J2666" s="79"/>
      <c r="K2666" s="79"/>
      <c r="L2666" s="75"/>
    </row>
    <row r="2667">
      <c r="A2667" s="46"/>
      <c r="B2667" s="178"/>
      <c r="C2667" s="168"/>
      <c r="D2667" s="78"/>
      <c r="E2667" s="72"/>
      <c r="F2667" s="9"/>
      <c r="G2667" s="72"/>
      <c r="H2667" s="75"/>
      <c r="I2667" s="108"/>
      <c r="J2667" s="79"/>
      <c r="K2667" s="79"/>
      <c r="L2667" s="75"/>
    </row>
    <row r="2668">
      <c r="A2668" s="46"/>
      <c r="B2668" s="178"/>
      <c r="C2668" s="168"/>
      <c r="D2668" s="78"/>
      <c r="E2668" s="72"/>
      <c r="F2668" s="9"/>
      <c r="G2668" s="72"/>
      <c r="H2668" s="75"/>
      <c r="I2668" s="108"/>
      <c r="J2668" s="79"/>
      <c r="K2668" s="79"/>
      <c r="L2668" s="75"/>
    </row>
    <row r="2669">
      <c r="A2669" s="46"/>
      <c r="B2669" s="178"/>
      <c r="C2669" s="168"/>
      <c r="D2669" s="78"/>
      <c r="E2669" s="72"/>
      <c r="F2669" s="9"/>
      <c r="G2669" s="72"/>
      <c r="H2669" s="75"/>
      <c r="I2669" s="108"/>
      <c r="J2669" s="79"/>
      <c r="K2669" s="79"/>
      <c r="L2669" s="75"/>
    </row>
    <row r="2670">
      <c r="A2670" s="46"/>
      <c r="B2670" s="178"/>
      <c r="C2670" s="168"/>
      <c r="D2670" s="78"/>
      <c r="E2670" s="72"/>
      <c r="F2670" s="9"/>
      <c r="G2670" s="72"/>
      <c r="H2670" s="75"/>
      <c r="I2670" s="108"/>
      <c r="J2670" s="79"/>
      <c r="K2670" s="79"/>
      <c r="L2670" s="75"/>
    </row>
    <row r="2671">
      <c r="A2671" s="46"/>
      <c r="B2671" s="178"/>
      <c r="C2671" s="168"/>
      <c r="D2671" s="78"/>
      <c r="E2671" s="72"/>
      <c r="F2671" s="9"/>
      <c r="G2671" s="72"/>
      <c r="H2671" s="75"/>
      <c r="I2671" s="108"/>
      <c r="J2671" s="79"/>
      <c r="K2671" s="79"/>
      <c r="L2671" s="75"/>
    </row>
    <row r="2672">
      <c r="A2672" s="46"/>
      <c r="B2672" s="178"/>
      <c r="C2672" s="168"/>
      <c r="D2672" s="78"/>
      <c r="E2672" s="72"/>
      <c r="F2672" s="9"/>
      <c r="G2672" s="72"/>
      <c r="H2672" s="75"/>
      <c r="I2672" s="108"/>
      <c r="J2672" s="79"/>
      <c r="K2672" s="79"/>
      <c r="L2672" s="75"/>
    </row>
    <row r="2673">
      <c r="A2673" s="46"/>
      <c r="B2673" s="178"/>
      <c r="C2673" s="168"/>
      <c r="D2673" s="78"/>
      <c r="E2673" s="72"/>
      <c r="F2673" s="9"/>
      <c r="G2673" s="72"/>
      <c r="H2673" s="75"/>
      <c r="I2673" s="108"/>
      <c r="J2673" s="79"/>
      <c r="K2673" s="79"/>
      <c r="L2673" s="75"/>
    </row>
    <row r="2674">
      <c r="A2674" s="46"/>
      <c r="B2674" s="178"/>
      <c r="C2674" s="168"/>
      <c r="D2674" s="78"/>
      <c r="E2674" s="72"/>
      <c r="F2674" s="9"/>
      <c r="G2674" s="72"/>
      <c r="H2674" s="75"/>
      <c r="I2674" s="108"/>
      <c r="J2674" s="79"/>
      <c r="K2674" s="79"/>
      <c r="L2674" s="75"/>
    </row>
    <row r="2675">
      <c r="A2675" s="46"/>
      <c r="B2675" s="178"/>
      <c r="C2675" s="168"/>
      <c r="D2675" s="78"/>
      <c r="E2675" s="72"/>
      <c r="F2675" s="9"/>
      <c r="G2675" s="72"/>
      <c r="H2675" s="75"/>
      <c r="I2675" s="108"/>
      <c r="J2675" s="79"/>
      <c r="K2675" s="79"/>
      <c r="L2675" s="75"/>
    </row>
    <row r="2676">
      <c r="A2676" s="46"/>
      <c r="B2676" s="178"/>
      <c r="C2676" s="168"/>
      <c r="D2676" s="78"/>
      <c r="E2676" s="72"/>
      <c r="F2676" s="9"/>
      <c r="G2676" s="72"/>
      <c r="H2676" s="75"/>
      <c r="I2676" s="108"/>
      <c r="J2676" s="79"/>
      <c r="K2676" s="79"/>
      <c r="L2676" s="75"/>
    </row>
    <row r="2677">
      <c r="A2677" s="46"/>
      <c r="B2677" s="178"/>
      <c r="C2677" s="168"/>
      <c r="D2677" s="78"/>
      <c r="E2677" s="72"/>
      <c r="F2677" s="9"/>
      <c r="G2677" s="72"/>
      <c r="H2677" s="75"/>
      <c r="I2677" s="108"/>
      <c r="J2677" s="79"/>
      <c r="K2677" s="79"/>
      <c r="L2677" s="75"/>
    </row>
    <row r="2678">
      <c r="A2678" s="46"/>
      <c r="B2678" s="178"/>
      <c r="C2678" s="168"/>
      <c r="D2678" s="78"/>
      <c r="E2678" s="72"/>
      <c r="F2678" s="9"/>
      <c r="G2678" s="72"/>
      <c r="H2678" s="75"/>
      <c r="I2678" s="108"/>
      <c r="J2678" s="79"/>
      <c r="K2678" s="79"/>
      <c r="L2678" s="75"/>
    </row>
    <row r="2679">
      <c r="A2679" s="46"/>
      <c r="B2679" s="178"/>
      <c r="C2679" s="168"/>
      <c r="D2679" s="78"/>
      <c r="E2679" s="72"/>
      <c r="F2679" s="9"/>
      <c r="G2679" s="72"/>
      <c r="H2679" s="75"/>
      <c r="I2679" s="108"/>
      <c r="J2679" s="79"/>
      <c r="K2679" s="79"/>
      <c r="L2679" s="75"/>
    </row>
    <row r="2680">
      <c r="A2680" s="46"/>
      <c r="B2680" s="178"/>
      <c r="C2680" s="168"/>
      <c r="D2680" s="78"/>
      <c r="E2680" s="72"/>
      <c r="F2680" s="9"/>
      <c r="G2680" s="72"/>
      <c r="H2680" s="75"/>
      <c r="I2680" s="108"/>
      <c r="J2680" s="79"/>
      <c r="K2680" s="79"/>
      <c r="L2680" s="75"/>
    </row>
    <row r="2681">
      <c r="A2681" s="46"/>
      <c r="B2681" s="178"/>
      <c r="C2681" s="168"/>
      <c r="D2681" s="78"/>
      <c r="E2681" s="72"/>
      <c r="F2681" s="9"/>
      <c r="G2681" s="72"/>
      <c r="H2681" s="75"/>
      <c r="I2681" s="108"/>
      <c r="J2681" s="79"/>
      <c r="K2681" s="79"/>
      <c r="L2681" s="75"/>
    </row>
    <row r="2682">
      <c r="A2682" s="46"/>
      <c r="B2682" s="178"/>
      <c r="C2682" s="168"/>
      <c r="D2682" s="78"/>
      <c r="E2682" s="72"/>
      <c r="F2682" s="9"/>
      <c r="G2682" s="72"/>
      <c r="H2682" s="75"/>
      <c r="I2682" s="108"/>
      <c r="J2682" s="79"/>
      <c r="K2682" s="79"/>
      <c r="L2682" s="75"/>
    </row>
    <row r="2683">
      <c r="A2683" s="46"/>
      <c r="B2683" s="178"/>
      <c r="C2683" s="168"/>
      <c r="D2683" s="78"/>
      <c r="E2683" s="72"/>
      <c r="F2683" s="9"/>
      <c r="G2683" s="72"/>
      <c r="H2683" s="75"/>
      <c r="I2683" s="108"/>
      <c r="J2683" s="79"/>
      <c r="K2683" s="79"/>
      <c r="L2683" s="75"/>
    </row>
    <row r="2684">
      <c r="A2684" s="46"/>
      <c r="B2684" s="178"/>
      <c r="C2684" s="168"/>
      <c r="D2684" s="78"/>
      <c r="E2684" s="72"/>
      <c r="F2684" s="9"/>
      <c r="G2684" s="72"/>
      <c r="H2684" s="75"/>
      <c r="I2684" s="108"/>
      <c r="J2684" s="79"/>
      <c r="K2684" s="79"/>
      <c r="L2684" s="75"/>
    </row>
    <row r="2685">
      <c r="A2685" s="46"/>
      <c r="B2685" s="178"/>
      <c r="C2685" s="168"/>
      <c r="D2685" s="78"/>
      <c r="E2685" s="72"/>
      <c r="F2685" s="9"/>
      <c r="G2685" s="72"/>
      <c r="H2685" s="75"/>
      <c r="I2685" s="108"/>
      <c r="J2685" s="79"/>
      <c r="K2685" s="79"/>
      <c r="L2685" s="75"/>
    </row>
    <row r="2686">
      <c r="A2686" s="46"/>
      <c r="B2686" s="178"/>
      <c r="C2686" s="168"/>
      <c r="D2686" s="78"/>
      <c r="E2686" s="72"/>
      <c r="F2686" s="9"/>
      <c r="G2686" s="72"/>
      <c r="H2686" s="75"/>
      <c r="I2686" s="108"/>
      <c r="J2686" s="79"/>
      <c r="K2686" s="79"/>
      <c r="L2686" s="75"/>
    </row>
    <row r="2687">
      <c r="A2687" s="46"/>
      <c r="B2687" s="178"/>
      <c r="C2687" s="168"/>
      <c r="D2687" s="78"/>
      <c r="E2687" s="72"/>
      <c r="F2687" s="9"/>
      <c r="G2687" s="72"/>
      <c r="H2687" s="75"/>
      <c r="I2687" s="108"/>
      <c r="J2687" s="79"/>
      <c r="K2687" s="79"/>
      <c r="L2687" s="75"/>
    </row>
    <row r="2688">
      <c r="A2688" s="46"/>
      <c r="B2688" s="178"/>
      <c r="C2688" s="168"/>
      <c r="D2688" s="78"/>
      <c r="E2688" s="72"/>
      <c r="F2688" s="9"/>
      <c r="G2688" s="72"/>
      <c r="H2688" s="75"/>
      <c r="I2688" s="108"/>
      <c r="J2688" s="79"/>
      <c r="K2688" s="79"/>
      <c r="L2688" s="75"/>
    </row>
    <row r="2689">
      <c r="A2689" s="46"/>
      <c r="B2689" s="178"/>
      <c r="C2689" s="168"/>
      <c r="D2689" s="78"/>
      <c r="E2689" s="72"/>
      <c r="F2689" s="9"/>
      <c r="G2689" s="72"/>
      <c r="H2689" s="75"/>
      <c r="I2689" s="108"/>
      <c r="J2689" s="79"/>
      <c r="K2689" s="79"/>
      <c r="L2689" s="75"/>
    </row>
    <row r="2690">
      <c r="A2690" s="46"/>
      <c r="B2690" s="178"/>
      <c r="C2690" s="168"/>
      <c r="D2690" s="78"/>
      <c r="E2690" s="72"/>
      <c r="F2690" s="9"/>
      <c r="G2690" s="72"/>
      <c r="H2690" s="75"/>
      <c r="I2690" s="108"/>
      <c r="J2690" s="79"/>
      <c r="K2690" s="79"/>
      <c r="L2690" s="75"/>
    </row>
    <row r="2691">
      <c r="A2691" s="46"/>
      <c r="B2691" s="178"/>
      <c r="C2691" s="168"/>
      <c r="D2691" s="78"/>
      <c r="E2691" s="72"/>
      <c r="F2691" s="9"/>
      <c r="G2691" s="72"/>
      <c r="H2691" s="75"/>
      <c r="I2691" s="108"/>
      <c r="J2691" s="79"/>
      <c r="K2691" s="79"/>
      <c r="L2691" s="75"/>
    </row>
    <row r="2692">
      <c r="A2692" s="46"/>
      <c r="B2692" s="178"/>
      <c r="C2692" s="168"/>
      <c r="D2692" s="78"/>
      <c r="E2692" s="72"/>
      <c r="F2692" s="9"/>
      <c r="G2692" s="72"/>
      <c r="H2692" s="75"/>
      <c r="I2692" s="108"/>
      <c r="J2692" s="79"/>
      <c r="K2692" s="79"/>
      <c r="L2692" s="75"/>
    </row>
    <row r="2693">
      <c r="A2693" s="46"/>
      <c r="B2693" s="178"/>
      <c r="C2693" s="168"/>
      <c r="D2693" s="78"/>
      <c r="E2693" s="72"/>
      <c r="F2693" s="9"/>
      <c r="G2693" s="72"/>
      <c r="H2693" s="75"/>
      <c r="I2693" s="108"/>
      <c r="J2693" s="79"/>
      <c r="K2693" s="79"/>
      <c r="L2693" s="75"/>
    </row>
    <row r="2694">
      <c r="A2694" s="46"/>
      <c r="B2694" s="178"/>
      <c r="C2694" s="168"/>
      <c r="D2694" s="78"/>
      <c r="E2694" s="72"/>
      <c r="F2694" s="9"/>
      <c r="G2694" s="72"/>
      <c r="H2694" s="75"/>
      <c r="I2694" s="108"/>
      <c r="J2694" s="79"/>
      <c r="K2694" s="79"/>
      <c r="L2694" s="75"/>
    </row>
    <row r="2695">
      <c r="A2695" s="46"/>
      <c r="B2695" s="178"/>
      <c r="C2695" s="168"/>
      <c r="D2695" s="78"/>
      <c r="E2695" s="72"/>
      <c r="F2695" s="9"/>
      <c r="G2695" s="72"/>
      <c r="H2695" s="75"/>
      <c r="I2695" s="108"/>
      <c r="J2695" s="79"/>
      <c r="K2695" s="79"/>
      <c r="L2695" s="75"/>
    </row>
    <row r="2696">
      <c r="A2696" s="46"/>
      <c r="B2696" s="178"/>
      <c r="C2696" s="168"/>
      <c r="D2696" s="78"/>
      <c r="E2696" s="72"/>
      <c r="F2696" s="9"/>
      <c r="G2696" s="72"/>
      <c r="H2696" s="75"/>
      <c r="I2696" s="108"/>
      <c r="J2696" s="79"/>
      <c r="K2696" s="79"/>
      <c r="L2696" s="75"/>
    </row>
    <row r="2697">
      <c r="A2697" s="46"/>
      <c r="B2697" s="178"/>
      <c r="C2697" s="168"/>
      <c r="D2697" s="78"/>
      <c r="E2697" s="72"/>
      <c r="F2697" s="9"/>
      <c r="G2697" s="72"/>
      <c r="H2697" s="75"/>
      <c r="I2697" s="108"/>
      <c r="J2697" s="79"/>
      <c r="K2697" s="79"/>
      <c r="L2697" s="75"/>
    </row>
    <row r="2698">
      <c r="A2698" s="46"/>
      <c r="B2698" s="178"/>
      <c r="C2698" s="168"/>
      <c r="D2698" s="78"/>
      <c r="E2698" s="72"/>
      <c r="F2698" s="9"/>
      <c r="G2698" s="72"/>
      <c r="H2698" s="75"/>
      <c r="I2698" s="108"/>
      <c r="J2698" s="79"/>
      <c r="K2698" s="79"/>
      <c r="L2698" s="75"/>
    </row>
    <row r="2699">
      <c r="A2699" s="46"/>
      <c r="B2699" s="178"/>
      <c r="C2699" s="168"/>
      <c r="D2699" s="78"/>
      <c r="E2699" s="72"/>
      <c r="F2699" s="9"/>
      <c r="G2699" s="72"/>
      <c r="H2699" s="75"/>
      <c r="I2699" s="108"/>
      <c r="J2699" s="79"/>
      <c r="K2699" s="79"/>
      <c r="L2699" s="75"/>
    </row>
    <row r="2700">
      <c r="A2700" s="46"/>
      <c r="B2700" s="178"/>
      <c r="C2700" s="168"/>
      <c r="D2700" s="78"/>
      <c r="E2700" s="72"/>
      <c r="F2700" s="9"/>
      <c r="G2700" s="72"/>
      <c r="H2700" s="75"/>
      <c r="I2700" s="108"/>
      <c r="J2700" s="79"/>
      <c r="K2700" s="79"/>
      <c r="L2700" s="75"/>
    </row>
    <row r="2701">
      <c r="A2701" s="46"/>
      <c r="B2701" s="178"/>
      <c r="C2701" s="168"/>
      <c r="D2701" s="78"/>
      <c r="E2701" s="72"/>
      <c r="F2701" s="9"/>
      <c r="G2701" s="72"/>
      <c r="H2701" s="75"/>
      <c r="I2701" s="108"/>
      <c r="J2701" s="79"/>
      <c r="K2701" s="79"/>
      <c r="L2701" s="75"/>
    </row>
    <row r="2702">
      <c r="A2702" s="46"/>
      <c r="B2702" s="178"/>
      <c r="C2702" s="168"/>
      <c r="D2702" s="78"/>
      <c r="E2702" s="72"/>
      <c r="F2702" s="9"/>
      <c r="G2702" s="72"/>
      <c r="H2702" s="75"/>
      <c r="I2702" s="108"/>
      <c r="J2702" s="79"/>
      <c r="K2702" s="79"/>
      <c r="L2702" s="75"/>
    </row>
    <row r="2703">
      <c r="A2703" s="46"/>
      <c r="B2703" s="178"/>
      <c r="C2703" s="168"/>
      <c r="D2703" s="78"/>
      <c r="E2703" s="72"/>
      <c r="F2703" s="9"/>
      <c r="G2703" s="72"/>
      <c r="H2703" s="75"/>
      <c r="I2703" s="108"/>
      <c r="J2703" s="79"/>
      <c r="K2703" s="79"/>
      <c r="L2703" s="75"/>
    </row>
    <row r="2704">
      <c r="A2704" s="46"/>
      <c r="B2704" s="178"/>
      <c r="C2704" s="168"/>
      <c r="D2704" s="78"/>
      <c r="E2704" s="72"/>
      <c r="F2704" s="9"/>
      <c r="G2704" s="72"/>
      <c r="H2704" s="75"/>
      <c r="I2704" s="108"/>
      <c r="J2704" s="79"/>
      <c r="K2704" s="79"/>
      <c r="L2704" s="75"/>
    </row>
    <row r="2705">
      <c r="A2705" s="46"/>
      <c r="B2705" s="178"/>
      <c r="C2705" s="168"/>
      <c r="D2705" s="78"/>
      <c r="E2705" s="72"/>
      <c r="F2705" s="9"/>
      <c r="G2705" s="72"/>
      <c r="H2705" s="75"/>
      <c r="I2705" s="108"/>
      <c r="J2705" s="79"/>
      <c r="K2705" s="79"/>
      <c r="L2705" s="75"/>
    </row>
    <row r="2706">
      <c r="A2706" s="46"/>
      <c r="B2706" s="178"/>
      <c r="C2706" s="168"/>
      <c r="D2706" s="78"/>
      <c r="E2706" s="72"/>
      <c r="F2706" s="9"/>
      <c r="G2706" s="72"/>
      <c r="H2706" s="75"/>
      <c r="I2706" s="108"/>
      <c r="J2706" s="79"/>
      <c r="K2706" s="79"/>
      <c r="L2706" s="75"/>
    </row>
    <row r="2707">
      <c r="A2707" s="46"/>
      <c r="B2707" s="178"/>
      <c r="C2707" s="168"/>
      <c r="D2707" s="78"/>
      <c r="E2707" s="72"/>
      <c r="F2707" s="9"/>
      <c r="G2707" s="72"/>
      <c r="H2707" s="75"/>
      <c r="I2707" s="108"/>
      <c r="J2707" s="79"/>
      <c r="K2707" s="79"/>
      <c r="L2707" s="75"/>
    </row>
    <row r="2708">
      <c r="A2708" s="46"/>
      <c r="B2708" s="178"/>
      <c r="C2708" s="168"/>
      <c r="D2708" s="78"/>
      <c r="E2708" s="72"/>
      <c r="F2708" s="9"/>
      <c r="G2708" s="72"/>
      <c r="H2708" s="75"/>
      <c r="I2708" s="108"/>
      <c r="J2708" s="79"/>
      <c r="K2708" s="79"/>
      <c r="L2708" s="75"/>
    </row>
    <row r="2709">
      <c r="A2709" s="46"/>
      <c r="B2709" s="178"/>
      <c r="C2709" s="168"/>
      <c r="D2709" s="78"/>
      <c r="E2709" s="72"/>
      <c r="F2709" s="9"/>
      <c r="G2709" s="72"/>
      <c r="H2709" s="75"/>
      <c r="I2709" s="108"/>
      <c r="J2709" s="79"/>
      <c r="K2709" s="79"/>
      <c r="L2709" s="75"/>
    </row>
    <row r="2710">
      <c r="A2710" s="46"/>
      <c r="B2710" s="178"/>
      <c r="C2710" s="168"/>
      <c r="D2710" s="78"/>
      <c r="E2710" s="72"/>
      <c r="F2710" s="9"/>
      <c r="G2710" s="72"/>
      <c r="H2710" s="75"/>
      <c r="I2710" s="108"/>
      <c r="J2710" s="79"/>
      <c r="K2710" s="79"/>
      <c r="L2710" s="75"/>
    </row>
    <row r="2711">
      <c r="A2711" s="46"/>
      <c r="B2711" s="178"/>
      <c r="C2711" s="168"/>
      <c r="D2711" s="78"/>
      <c r="E2711" s="72"/>
      <c r="F2711" s="9"/>
      <c r="G2711" s="72"/>
      <c r="H2711" s="75"/>
      <c r="I2711" s="108"/>
      <c r="J2711" s="79"/>
      <c r="K2711" s="79"/>
      <c r="L2711" s="75"/>
    </row>
    <row r="2712">
      <c r="A2712" s="46"/>
      <c r="B2712" s="178"/>
      <c r="C2712" s="168"/>
      <c r="D2712" s="78"/>
      <c r="E2712" s="72"/>
      <c r="F2712" s="9"/>
      <c r="G2712" s="72"/>
      <c r="H2712" s="75"/>
      <c r="I2712" s="108"/>
      <c r="J2712" s="79"/>
      <c r="K2712" s="79"/>
      <c r="L2712" s="75"/>
    </row>
    <row r="2713">
      <c r="A2713" s="46"/>
      <c r="B2713" s="178"/>
      <c r="C2713" s="168"/>
      <c r="D2713" s="78"/>
      <c r="E2713" s="72"/>
      <c r="F2713" s="9"/>
      <c r="G2713" s="72"/>
      <c r="H2713" s="75"/>
      <c r="I2713" s="108"/>
      <c r="J2713" s="79"/>
      <c r="K2713" s="79"/>
      <c r="L2713" s="75"/>
    </row>
    <row r="2714">
      <c r="A2714" s="46"/>
      <c r="B2714" s="178"/>
      <c r="C2714" s="168"/>
      <c r="D2714" s="78"/>
      <c r="E2714" s="72"/>
      <c r="F2714" s="9"/>
      <c r="G2714" s="72"/>
      <c r="H2714" s="75"/>
      <c r="I2714" s="108"/>
      <c r="J2714" s="79"/>
      <c r="K2714" s="79"/>
      <c r="L2714" s="75"/>
    </row>
    <row r="2715">
      <c r="A2715" s="46"/>
      <c r="B2715" s="178"/>
      <c r="C2715" s="168"/>
      <c r="D2715" s="78"/>
      <c r="E2715" s="72"/>
      <c r="F2715" s="9"/>
      <c r="G2715" s="72"/>
      <c r="H2715" s="75"/>
      <c r="I2715" s="108"/>
      <c r="J2715" s="79"/>
      <c r="K2715" s="79"/>
      <c r="L2715" s="75"/>
    </row>
    <row r="2716">
      <c r="A2716" s="46"/>
      <c r="B2716" s="178"/>
      <c r="C2716" s="168"/>
      <c r="D2716" s="78"/>
      <c r="E2716" s="72"/>
      <c r="F2716" s="9"/>
      <c r="G2716" s="72"/>
      <c r="H2716" s="75"/>
      <c r="I2716" s="108"/>
      <c r="J2716" s="79"/>
      <c r="K2716" s="79"/>
      <c r="L2716" s="75"/>
    </row>
    <row r="2717">
      <c r="A2717" s="46"/>
      <c r="B2717" s="178"/>
      <c r="C2717" s="168"/>
      <c r="D2717" s="78"/>
      <c r="E2717" s="72"/>
      <c r="F2717" s="9"/>
      <c r="G2717" s="72"/>
      <c r="H2717" s="75"/>
      <c r="I2717" s="108"/>
      <c r="J2717" s="79"/>
      <c r="K2717" s="79"/>
      <c r="L2717" s="75"/>
    </row>
    <row r="2718">
      <c r="A2718" s="46"/>
      <c r="B2718" s="178"/>
      <c r="C2718" s="168"/>
      <c r="D2718" s="78"/>
      <c r="E2718" s="72"/>
      <c r="F2718" s="9"/>
      <c r="G2718" s="72"/>
      <c r="H2718" s="75"/>
      <c r="I2718" s="108"/>
      <c r="J2718" s="79"/>
      <c r="K2718" s="79"/>
      <c r="L2718" s="75"/>
    </row>
    <row r="2719">
      <c r="A2719" s="46"/>
      <c r="B2719" s="178"/>
      <c r="C2719" s="168"/>
      <c r="D2719" s="78"/>
      <c r="E2719" s="72"/>
      <c r="F2719" s="9"/>
      <c r="G2719" s="72"/>
      <c r="H2719" s="75"/>
      <c r="I2719" s="108"/>
      <c r="J2719" s="79"/>
      <c r="K2719" s="79"/>
      <c r="L2719" s="75"/>
    </row>
    <row r="2720">
      <c r="A2720" s="46"/>
      <c r="B2720" s="178"/>
      <c r="C2720" s="168"/>
      <c r="D2720" s="78"/>
      <c r="E2720" s="72"/>
      <c r="F2720" s="9"/>
      <c r="G2720" s="72"/>
      <c r="H2720" s="75"/>
      <c r="I2720" s="108"/>
      <c r="J2720" s="79"/>
      <c r="K2720" s="79"/>
      <c r="L2720" s="75"/>
    </row>
    <row r="2721">
      <c r="A2721" s="46"/>
      <c r="B2721" s="178"/>
      <c r="C2721" s="168"/>
      <c r="D2721" s="78"/>
      <c r="E2721" s="72"/>
      <c r="F2721" s="9"/>
      <c r="G2721" s="72"/>
      <c r="H2721" s="75"/>
      <c r="I2721" s="108"/>
      <c r="J2721" s="79"/>
      <c r="K2721" s="79"/>
      <c r="L2721" s="75"/>
    </row>
    <row r="2722">
      <c r="A2722" s="46"/>
      <c r="B2722" s="178"/>
      <c r="C2722" s="168"/>
      <c r="D2722" s="78"/>
      <c r="E2722" s="72"/>
      <c r="F2722" s="9"/>
      <c r="G2722" s="72"/>
      <c r="H2722" s="75"/>
      <c r="I2722" s="108"/>
      <c r="J2722" s="79"/>
      <c r="K2722" s="79"/>
      <c r="L2722" s="75"/>
    </row>
    <row r="2723">
      <c r="A2723" s="46"/>
      <c r="B2723" s="178"/>
      <c r="C2723" s="168"/>
      <c r="D2723" s="78"/>
      <c r="E2723" s="72"/>
      <c r="F2723" s="9"/>
      <c r="G2723" s="72"/>
      <c r="H2723" s="75"/>
      <c r="I2723" s="108"/>
      <c r="J2723" s="79"/>
      <c r="K2723" s="79"/>
      <c r="L2723" s="75"/>
    </row>
    <row r="2724">
      <c r="A2724" s="46"/>
      <c r="B2724" s="178"/>
      <c r="C2724" s="168"/>
      <c r="D2724" s="78"/>
      <c r="E2724" s="72"/>
      <c r="F2724" s="9"/>
      <c r="G2724" s="72"/>
      <c r="H2724" s="75"/>
      <c r="I2724" s="108"/>
      <c r="J2724" s="79"/>
      <c r="K2724" s="79"/>
      <c r="L2724" s="75"/>
    </row>
    <row r="2725">
      <c r="A2725" s="46"/>
      <c r="B2725" s="178"/>
      <c r="C2725" s="168"/>
      <c r="D2725" s="78"/>
      <c r="E2725" s="72"/>
      <c r="F2725" s="9"/>
      <c r="G2725" s="72"/>
      <c r="H2725" s="75"/>
      <c r="I2725" s="108"/>
      <c r="J2725" s="79"/>
      <c r="K2725" s="79"/>
      <c r="L2725" s="75"/>
    </row>
    <row r="2726">
      <c r="A2726" s="46"/>
      <c r="B2726" s="178"/>
      <c r="C2726" s="168"/>
      <c r="D2726" s="78"/>
      <c r="E2726" s="72"/>
      <c r="F2726" s="9"/>
      <c r="G2726" s="72"/>
      <c r="H2726" s="75"/>
      <c r="I2726" s="108"/>
      <c r="J2726" s="79"/>
      <c r="K2726" s="79"/>
      <c r="L2726" s="75"/>
    </row>
    <row r="2727">
      <c r="A2727" s="46"/>
      <c r="B2727" s="178"/>
      <c r="C2727" s="168"/>
      <c r="D2727" s="78"/>
      <c r="E2727" s="72"/>
      <c r="F2727" s="9"/>
      <c r="G2727" s="72"/>
      <c r="H2727" s="75"/>
      <c r="I2727" s="108"/>
      <c r="J2727" s="79"/>
      <c r="K2727" s="79"/>
      <c r="L2727" s="75"/>
    </row>
    <row r="2728">
      <c r="A2728" s="46"/>
      <c r="B2728" s="178"/>
      <c r="C2728" s="168"/>
      <c r="D2728" s="78"/>
      <c r="E2728" s="72"/>
      <c r="F2728" s="9"/>
      <c r="G2728" s="72"/>
      <c r="H2728" s="75"/>
      <c r="I2728" s="108"/>
      <c r="J2728" s="79"/>
      <c r="K2728" s="79"/>
      <c r="L2728" s="75"/>
    </row>
    <row r="2729">
      <c r="A2729" s="46"/>
      <c r="B2729" s="178"/>
      <c r="C2729" s="168"/>
      <c r="D2729" s="78"/>
      <c r="E2729" s="72"/>
      <c r="F2729" s="9"/>
      <c r="G2729" s="72"/>
      <c r="H2729" s="75"/>
      <c r="I2729" s="108"/>
      <c r="J2729" s="79"/>
      <c r="K2729" s="79"/>
      <c r="L2729" s="75"/>
    </row>
    <row r="2730">
      <c r="A2730" s="46"/>
      <c r="B2730" s="178"/>
      <c r="C2730" s="168"/>
      <c r="D2730" s="78"/>
      <c r="E2730" s="72"/>
      <c r="F2730" s="9"/>
      <c r="G2730" s="72"/>
      <c r="H2730" s="75"/>
      <c r="I2730" s="108"/>
      <c r="J2730" s="79"/>
      <c r="K2730" s="79"/>
      <c r="L2730" s="75"/>
    </row>
    <row r="2731">
      <c r="A2731" s="46"/>
      <c r="B2731" s="178"/>
      <c r="C2731" s="168"/>
      <c r="D2731" s="78"/>
      <c r="E2731" s="72"/>
      <c r="F2731" s="9"/>
      <c r="G2731" s="72"/>
      <c r="H2731" s="75"/>
      <c r="I2731" s="108"/>
      <c r="J2731" s="79"/>
      <c r="K2731" s="79"/>
      <c r="L2731" s="75"/>
    </row>
    <row r="2732">
      <c r="A2732" s="46"/>
      <c r="B2732" s="178"/>
      <c r="C2732" s="168"/>
      <c r="D2732" s="78"/>
      <c r="E2732" s="72"/>
      <c r="F2732" s="9"/>
      <c r="G2732" s="72"/>
      <c r="H2732" s="75"/>
      <c r="I2732" s="108"/>
      <c r="J2732" s="79"/>
      <c r="K2732" s="79"/>
      <c r="L2732" s="75"/>
    </row>
    <row r="2733">
      <c r="A2733" s="46"/>
      <c r="B2733" s="178"/>
      <c r="C2733" s="168"/>
      <c r="D2733" s="78"/>
      <c r="E2733" s="72"/>
      <c r="F2733" s="9"/>
      <c r="G2733" s="72"/>
      <c r="H2733" s="75"/>
      <c r="I2733" s="108"/>
      <c r="J2733" s="79"/>
      <c r="K2733" s="79"/>
      <c r="L2733" s="75"/>
    </row>
    <row r="2734">
      <c r="A2734" s="46"/>
      <c r="B2734" s="178"/>
      <c r="C2734" s="168"/>
      <c r="D2734" s="78"/>
      <c r="E2734" s="72"/>
      <c r="F2734" s="9"/>
      <c r="G2734" s="72"/>
      <c r="H2734" s="75"/>
      <c r="I2734" s="108"/>
      <c r="J2734" s="79"/>
      <c r="K2734" s="79"/>
      <c r="L2734" s="75"/>
    </row>
    <row r="2735">
      <c r="A2735" s="46"/>
      <c r="B2735" s="178"/>
      <c r="C2735" s="168"/>
      <c r="D2735" s="78"/>
      <c r="E2735" s="72"/>
      <c r="F2735" s="9"/>
      <c r="G2735" s="72"/>
      <c r="H2735" s="75"/>
      <c r="I2735" s="108"/>
      <c r="J2735" s="79"/>
      <c r="K2735" s="79"/>
      <c r="L2735" s="75"/>
    </row>
    <row r="2736">
      <c r="A2736" s="46"/>
      <c r="B2736" s="178"/>
      <c r="C2736" s="168"/>
      <c r="D2736" s="78"/>
      <c r="E2736" s="72"/>
      <c r="F2736" s="9"/>
      <c r="G2736" s="72"/>
      <c r="H2736" s="75"/>
      <c r="I2736" s="108"/>
      <c r="J2736" s="79"/>
      <c r="K2736" s="79"/>
      <c r="L2736" s="75"/>
    </row>
    <row r="2737">
      <c r="A2737" s="46"/>
      <c r="B2737" s="178"/>
      <c r="C2737" s="168"/>
      <c r="D2737" s="78"/>
      <c r="E2737" s="72"/>
      <c r="F2737" s="9"/>
      <c r="G2737" s="72"/>
      <c r="H2737" s="75"/>
      <c r="I2737" s="108"/>
      <c r="J2737" s="79"/>
      <c r="K2737" s="79"/>
      <c r="L2737" s="75"/>
    </row>
    <row r="2738">
      <c r="A2738" s="46"/>
      <c r="B2738" s="178"/>
      <c r="C2738" s="168"/>
      <c r="D2738" s="78"/>
      <c r="E2738" s="72"/>
      <c r="F2738" s="9"/>
      <c r="G2738" s="72"/>
      <c r="H2738" s="75"/>
      <c r="I2738" s="108"/>
      <c r="J2738" s="79"/>
      <c r="K2738" s="79"/>
      <c r="L2738" s="75"/>
    </row>
    <row r="2739">
      <c r="A2739" s="46"/>
      <c r="B2739" s="178"/>
      <c r="C2739" s="168"/>
      <c r="D2739" s="78"/>
      <c r="E2739" s="72"/>
      <c r="F2739" s="9"/>
      <c r="G2739" s="72"/>
      <c r="H2739" s="75"/>
      <c r="I2739" s="108"/>
      <c r="J2739" s="79"/>
      <c r="K2739" s="79"/>
      <c r="L2739" s="75"/>
    </row>
    <row r="2740">
      <c r="A2740" s="46"/>
      <c r="B2740" s="178"/>
      <c r="C2740" s="168"/>
      <c r="D2740" s="78"/>
      <c r="E2740" s="72"/>
      <c r="F2740" s="9"/>
      <c r="G2740" s="72"/>
      <c r="H2740" s="75"/>
      <c r="I2740" s="108"/>
      <c r="J2740" s="79"/>
      <c r="K2740" s="79"/>
      <c r="L2740" s="75"/>
    </row>
    <row r="2741">
      <c r="A2741" s="46"/>
      <c r="B2741" s="178"/>
      <c r="C2741" s="168"/>
      <c r="D2741" s="78"/>
      <c r="E2741" s="72"/>
      <c r="F2741" s="9"/>
      <c r="G2741" s="72"/>
      <c r="H2741" s="75"/>
      <c r="I2741" s="108"/>
      <c r="J2741" s="79"/>
      <c r="K2741" s="79"/>
      <c r="L2741" s="75"/>
    </row>
    <row r="2742">
      <c r="A2742" s="46"/>
      <c r="B2742" s="178"/>
      <c r="C2742" s="168"/>
      <c r="D2742" s="78"/>
      <c r="E2742" s="72"/>
      <c r="F2742" s="9"/>
      <c r="G2742" s="72"/>
      <c r="H2742" s="75"/>
      <c r="I2742" s="108"/>
      <c r="J2742" s="79"/>
      <c r="K2742" s="79"/>
      <c r="L2742" s="75"/>
    </row>
    <row r="2743">
      <c r="A2743" s="46"/>
      <c r="B2743" s="178"/>
      <c r="C2743" s="168"/>
      <c r="D2743" s="78"/>
      <c r="E2743" s="72"/>
      <c r="F2743" s="9"/>
      <c r="G2743" s="72"/>
      <c r="H2743" s="75"/>
      <c r="I2743" s="108"/>
      <c r="J2743" s="79"/>
      <c r="K2743" s="79"/>
      <c r="L2743" s="75"/>
    </row>
    <row r="2744">
      <c r="A2744" s="46"/>
      <c r="B2744" s="178"/>
      <c r="C2744" s="168"/>
      <c r="D2744" s="78"/>
      <c r="E2744" s="72"/>
      <c r="F2744" s="9"/>
      <c r="G2744" s="72"/>
      <c r="H2744" s="75"/>
      <c r="I2744" s="108"/>
      <c r="J2744" s="79"/>
      <c r="K2744" s="79"/>
      <c r="L2744" s="75"/>
    </row>
    <row r="2745">
      <c r="A2745" s="46"/>
      <c r="B2745" s="178"/>
      <c r="C2745" s="168"/>
      <c r="D2745" s="78"/>
      <c r="E2745" s="72"/>
      <c r="F2745" s="9"/>
      <c r="G2745" s="72"/>
      <c r="H2745" s="75"/>
      <c r="I2745" s="108"/>
      <c r="J2745" s="79"/>
      <c r="K2745" s="79"/>
      <c r="L2745" s="75"/>
    </row>
    <row r="2746">
      <c r="A2746" s="46"/>
      <c r="B2746" s="178"/>
      <c r="C2746" s="168"/>
      <c r="D2746" s="78"/>
      <c r="E2746" s="72"/>
      <c r="F2746" s="9"/>
      <c r="G2746" s="72"/>
      <c r="H2746" s="75"/>
      <c r="I2746" s="108"/>
      <c r="J2746" s="79"/>
      <c r="K2746" s="79"/>
      <c r="L2746" s="75"/>
    </row>
    <row r="2747">
      <c r="A2747" s="46"/>
      <c r="B2747" s="178"/>
      <c r="C2747" s="168"/>
      <c r="D2747" s="78"/>
      <c r="E2747" s="72"/>
      <c r="F2747" s="9"/>
      <c r="G2747" s="72"/>
      <c r="H2747" s="75"/>
      <c r="I2747" s="108"/>
      <c r="J2747" s="79"/>
      <c r="K2747" s="79"/>
      <c r="L2747" s="75"/>
    </row>
    <row r="2748">
      <c r="A2748" s="46"/>
      <c r="B2748" s="178"/>
      <c r="C2748" s="168"/>
      <c r="D2748" s="78"/>
      <c r="E2748" s="72"/>
      <c r="F2748" s="9"/>
      <c r="G2748" s="72"/>
      <c r="H2748" s="75"/>
      <c r="I2748" s="108"/>
      <c r="J2748" s="79"/>
      <c r="K2748" s="79"/>
      <c r="L2748" s="75"/>
    </row>
    <row r="2749">
      <c r="A2749" s="46"/>
      <c r="B2749" s="178"/>
      <c r="C2749" s="168"/>
      <c r="D2749" s="78"/>
      <c r="E2749" s="72"/>
      <c r="F2749" s="9"/>
      <c r="G2749" s="72"/>
      <c r="H2749" s="75"/>
      <c r="I2749" s="108"/>
      <c r="J2749" s="79"/>
      <c r="K2749" s="79"/>
      <c r="L2749" s="75"/>
    </row>
    <row r="2750">
      <c r="A2750" s="46"/>
      <c r="B2750" s="178"/>
      <c r="C2750" s="168"/>
      <c r="D2750" s="78"/>
      <c r="E2750" s="72"/>
      <c r="F2750" s="9"/>
      <c r="G2750" s="72"/>
      <c r="H2750" s="75"/>
      <c r="I2750" s="108"/>
      <c r="J2750" s="79"/>
      <c r="K2750" s="79"/>
      <c r="L2750" s="75"/>
    </row>
    <row r="2751">
      <c r="A2751" s="46"/>
      <c r="B2751" s="178"/>
      <c r="C2751" s="168"/>
      <c r="D2751" s="78"/>
      <c r="E2751" s="72"/>
      <c r="F2751" s="9"/>
      <c r="G2751" s="72"/>
      <c r="H2751" s="75"/>
      <c r="I2751" s="108"/>
      <c r="J2751" s="79"/>
      <c r="K2751" s="79"/>
      <c r="L2751" s="75"/>
    </row>
    <row r="2752">
      <c r="A2752" s="46"/>
      <c r="B2752" s="178"/>
      <c r="C2752" s="168"/>
      <c r="D2752" s="78"/>
      <c r="E2752" s="72"/>
      <c r="F2752" s="9"/>
      <c r="G2752" s="72"/>
      <c r="H2752" s="75"/>
      <c r="I2752" s="108"/>
      <c r="J2752" s="79"/>
      <c r="K2752" s="79"/>
      <c r="L2752" s="75"/>
    </row>
    <row r="2753">
      <c r="A2753" s="46"/>
      <c r="B2753" s="178"/>
      <c r="C2753" s="168"/>
      <c r="D2753" s="78"/>
      <c r="E2753" s="72"/>
      <c r="F2753" s="9"/>
      <c r="G2753" s="72"/>
      <c r="H2753" s="75"/>
      <c r="I2753" s="108"/>
      <c r="J2753" s="79"/>
      <c r="K2753" s="79"/>
      <c r="L2753" s="75"/>
    </row>
    <row r="2754">
      <c r="A2754" s="46"/>
      <c r="B2754" s="178"/>
      <c r="C2754" s="168"/>
      <c r="D2754" s="78"/>
      <c r="E2754" s="72"/>
      <c r="F2754" s="9"/>
      <c r="G2754" s="72"/>
      <c r="H2754" s="75"/>
      <c r="I2754" s="108"/>
      <c r="J2754" s="79"/>
      <c r="K2754" s="79"/>
      <c r="L2754" s="75"/>
    </row>
    <row r="2755">
      <c r="A2755" s="46"/>
      <c r="B2755" s="178"/>
      <c r="C2755" s="168"/>
      <c r="D2755" s="78"/>
      <c r="E2755" s="72"/>
      <c r="F2755" s="9"/>
      <c r="G2755" s="72"/>
      <c r="H2755" s="75"/>
      <c r="I2755" s="108"/>
      <c r="J2755" s="79"/>
      <c r="K2755" s="79"/>
      <c r="L2755" s="75"/>
    </row>
    <row r="2756">
      <c r="A2756" s="46"/>
      <c r="B2756" s="178"/>
      <c r="C2756" s="168"/>
      <c r="D2756" s="78"/>
      <c r="E2756" s="72"/>
      <c r="F2756" s="9"/>
      <c r="G2756" s="72"/>
      <c r="H2756" s="75"/>
      <c r="I2756" s="108"/>
      <c r="J2756" s="79"/>
      <c r="K2756" s="79"/>
      <c r="L2756" s="75"/>
    </row>
    <row r="2757">
      <c r="A2757" s="46"/>
      <c r="B2757" s="178"/>
      <c r="C2757" s="168"/>
      <c r="D2757" s="78"/>
      <c r="E2757" s="72"/>
      <c r="F2757" s="9"/>
      <c r="G2757" s="72"/>
      <c r="H2757" s="75"/>
      <c r="I2757" s="108"/>
      <c r="J2757" s="79"/>
      <c r="K2757" s="79"/>
      <c r="L2757" s="75"/>
    </row>
    <row r="2758">
      <c r="A2758" s="46"/>
      <c r="B2758" s="178"/>
      <c r="C2758" s="168"/>
      <c r="D2758" s="78"/>
      <c r="E2758" s="72"/>
      <c r="F2758" s="9"/>
      <c r="G2758" s="72"/>
      <c r="H2758" s="75"/>
      <c r="I2758" s="108"/>
      <c r="J2758" s="79"/>
      <c r="K2758" s="79"/>
      <c r="L2758" s="75"/>
    </row>
    <row r="2759">
      <c r="A2759" s="46"/>
      <c r="B2759" s="178"/>
      <c r="C2759" s="168"/>
      <c r="D2759" s="78"/>
      <c r="E2759" s="72"/>
      <c r="F2759" s="9"/>
      <c r="G2759" s="72"/>
      <c r="H2759" s="75"/>
      <c r="I2759" s="108"/>
      <c r="J2759" s="79"/>
      <c r="K2759" s="79"/>
      <c r="L2759" s="75"/>
    </row>
    <row r="2760">
      <c r="A2760" s="46"/>
      <c r="B2760" s="178"/>
      <c r="C2760" s="168"/>
      <c r="D2760" s="78"/>
      <c r="E2760" s="72"/>
      <c r="F2760" s="9"/>
      <c r="G2760" s="72"/>
      <c r="H2760" s="75"/>
      <c r="I2760" s="108"/>
      <c r="J2760" s="79"/>
      <c r="K2760" s="79"/>
      <c r="L2760" s="75"/>
    </row>
    <row r="2761">
      <c r="A2761" s="46"/>
      <c r="B2761" s="178"/>
      <c r="C2761" s="168"/>
      <c r="D2761" s="78"/>
      <c r="E2761" s="72"/>
      <c r="F2761" s="9"/>
      <c r="G2761" s="72"/>
      <c r="H2761" s="75"/>
      <c r="I2761" s="108"/>
      <c r="J2761" s="79"/>
      <c r="K2761" s="79"/>
      <c r="L2761" s="75"/>
    </row>
    <row r="2762">
      <c r="A2762" s="46"/>
      <c r="B2762" s="178"/>
      <c r="C2762" s="168"/>
      <c r="D2762" s="78"/>
      <c r="E2762" s="72"/>
      <c r="F2762" s="9"/>
      <c r="G2762" s="72"/>
      <c r="H2762" s="75"/>
      <c r="I2762" s="108"/>
      <c r="J2762" s="79"/>
      <c r="K2762" s="79"/>
      <c r="L2762" s="75"/>
    </row>
    <row r="2763">
      <c r="A2763" s="46"/>
      <c r="B2763" s="178"/>
      <c r="C2763" s="168"/>
      <c r="D2763" s="78"/>
      <c r="E2763" s="72"/>
      <c r="F2763" s="9"/>
      <c r="G2763" s="72"/>
      <c r="H2763" s="75"/>
      <c r="I2763" s="108"/>
      <c r="J2763" s="79"/>
      <c r="K2763" s="79"/>
      <c r="L2763" s="75"/>
    </row>
    <row r="2764">
      <c r="A2764" s="46"/>
      <c r="B2764" s="178"/>
      <c r="C2764" s="168"/>
      <c r="D2764" s="78"/>
      <c r="E2764" s="72"/>
      <c r="F2764" s="9"/>
      <c r="G2764" s="72"/>
      <c r="H2764" s="75"/>
      <c r="I2764" s="108"/>
      <c r="J2764" s="79"/>
      <c r="K2764" s="79"/>
      <c r="L2764" s="75"/>
    </row>
    <row r="2765">
      <c r="A2765" s="46"/>
      <c r="B2765" s="178"/>
      <c r="C2765" s="168"/>
      <c r="D2765" s="78"/>
      <c r="E2765" s="72"/>
      <c r="F2765" s="9"/>
      <c r="G2765" s="72"/>
      <c r="H2765" s="75"/>
      <c r="I2765" s="108"/>
      <c r="J2765" s="79"/>
      <c r="K2765" s="79"/>
      <c r="L2765" s="75"/>
    </row>
    <row r="2766">
      <c r="A2766" s="46"/>
      <c r="B2766" s="178"/>
      <c r="C2766" s="168"/>
      <c r="D2766" s="78"/>
      <c r="E2766" s="72"/>
      <c r="F2766" s="9"/>
      <c r="G2766" s="72"/>
      <c r="H2766" s="75"/>
      <c r="I2766" s="108"/>
      <c r="J2766" s="79"/>
      <c r="K2766" s="79"/>
      <c r="L2766" s="75"/>
    </row>
    <row r="2767">
      <c r="A2767" s="46"/>
      <c r="B2767" s="178"/>
      <c r="C2767" s="168"/>
      <c r="D2767" s="78"/>
      <c r="E2767" s="72"/>
      <c r="F2767" s="9"/>
      <c r="G2767" s="72"/>
      <c r="H2767" s="75"/>
      <c r="I2767" s="108"/>
      <c r="J2767" s="79"/>
      <c r="K2767" s="79"/>
      <c r="L2767" s="75"/>
    </row>
    <row r="2768">
      <c r="A2768" s="46"/>
      <c r="B2768" s="178"/>
      <c r="C2768" s="168"/>
      <c r="D2768" s="78"/>
      <c r="E2768" s="72"/>
      <c r="F2768" s="9"/>
      <c r="G2768" s="72"/>
      <c r="H2768" s="75"/>
      <c r="I2768" s="108"/>
      <c r="J2768" s="79"/>
      <c r="K2768" s="79"/>
      <c r="L2768" s="75"/>
    </row>
    <row r="2769">
      <c r="A2769" s="46"/>
      <c r="B2769" s="178"/>
      <c r="C2769" s="168"/>
      <c r="D2769" s="78"/>
      <c r="E2769" s="72"/>
      <c r="F2769" s="9"/>
      <c r="G2769" s="72"/>
      <c r="H2769" s="75"/>
      <c r="I2769" s="108"/>
      <c r="J2769" s="79"/>
      <c r="K2769" s="79"/>
      <c r="L2769" s="75"/>
    </row>
    <row r="2770">
      <c r="A2770" s="46"/>
      <c r="B2770" s="178"/>
      <c r="C2770" s="168"/>
      <c r="D2770" s="78"/>
      <c r="E2770" s="72"/>
      <c r="F2770" s="9"/>
      <c r="G2770" s="72"/>
      <c r="H2770" s="75"/>
      <c r="I2770" s="108"/>
      <c r="J2770" s="79"/>
      <c r="K2770" s="79"/>
      <c r="L2770" s="75"/>
    </row>
    <row r="2771">
      <c r="A2771" s="46"/>
      <c r="B2771" s="178"/>
      <c r="C2771" s="168"/>
      <c r="D2771" s="78"/>
      <c r="E2771" s="72"/>
      <c r="F2771" s="9"/>
      <c r="G2771" s="72"/>
      <c r="H2771" s="75"/>
      <c r="I2771" s="108"/>
      <c r="J2771" s="79"/>
      <c r="K2771" s="79"/>
      <c r="L2771" s="75"/>
    </row>
    <row r="2772">
      <c r="A2772" s="46"/>
      <c r="B2772" s="178"/>
      <c r="C2772" s="168"/>
      <c r="D2772" s="78"/>
      <c r="E2772" s="72"/>
      <c r="F2772" s="9"/>
      <c r="G2772" s="72"/>
      <c r="H2772" s="75"/>
      <c r="I2772" s="108"/>
      <c r="J2772" s="79"/>
      <c r="K2772" s="79"/>
      <c r="L2772" s="75"/>
    </row>
    <row r="2773">
      <c r="A2773" s="46"/>
      <c r="B2773" s="178"/>
      <c r="C2773" s="168"/>
      <c r="D2773" s="78"/>
      <c r="E2773" s="72"/>
      <c r="F2773" s="9"/>
      <c r="G2773" s="72"/>
      <c r="H2773" s="75"/>
      <c r="I2773" s="108"/>
      <c r="J2773" s="79"/>
      <c r="K2773" s="79"/>
      <c r="L2773" s="75"/>
    </row>
    <row r="2774">
      <c r="A2774" s="46"/>
      <c r="B2774" s="178"/>
      <c r="C2774" s="168"/>
      <c r="D2774" s="78"/>
      <c r="E2774" s="72"/>
      <c r="F2774" s="9"/>
      <c r="G2774" s="72"/>
      <c r="H2774" s="75"/>
      <c r="I2774" s="108"/>
      <c r="J2774" s="79"/>
      <c r="K2774" s="79"/>
      <c r="L2774" s="75"/>
    </row>
    <row r="2775">
      <c r="A2775" s="46"/>
      <c r="B2775" s="178"/>
      <c r="C2775" s="168"/>
      <c r="D2775" s="78"/>
      <c r="E2775" s="72"/>
      <c r="F2775" s="9"/>
      <c r="G2775" s="72"/>
      <c r="H2775" s="75"/>
      <c r="I2775" s="108"/>
      <c r="J2775" s="79"/>
      <c r="K2775" s="79"/>
      <c r="L2775" s="75"/>
    </row>
    <row r="2776">
      <c r="A2776" s="46"/>
      <c r="B2776" s="178"/>
      <c r="C2776" s="168"/>
      <c r="D2776" s="78"/>
      <c r="E2776" s="72"/>
      <c r="F2776" s="9"/>
      <c r="G2776" s="72"/>
      <c r="H2776" s="75"/>
      <c r="I2776" s="108"/>
      <c r="J2776" s="79"/>
      <c r="K2776" s="79"/>
      <c r="L2776" s="75"/>
    </row>
    <row r="2777">
      <c r="A2777" s="46"/>
      <c r="B2777" s="178"/>
      <c r="C2777" s="168"/>
      <c r="D2777" s="78"/>
      <c r="E2777" s="72"/>
      <c r="F2777" s="9"/>
      <c r="G2777" s="72"/>
      <c r="H2777" s="75"/>
      <c r="I2777" s="108"/>
      <c r="J2777" s="79"/>
      <c r="K2777" s="79"/>
      <c r="L2777" s="75"/>
    </row>
    <row r="2778">
      <c r="A2778" s="46"/>
      <c r="B2778" s="178"/>
      <c r="C2778" s="168"/>
      <c r="D2778" s="78"/>
      <c r="E2778" s="72"/>
      <c r="F2778" s="9"/>
      <c r="G2778" s="72"/>
      <c r="H2778" s="75"/>
      <c r="I2778" s="108"/>
      <c r="J2778" s="79"/>
      <c r="K2778" s="79"/>
      <c r="L2778" s="75"/>
    </row>
    <row r="2779">
      <c r="A2779" s="46"/>
      <c r="B2779" s="178"/>
      <c r="C2779" s="168"/>
      <c r="D2779" s="78"/>
      <c r="E2779" s="72"/>
      <c r="F2779" s="9"/>
      <c r="G2779" s="72"/>
      <c r="H2779" s="75"/>
      <c r="I2779" s="108"/>
      <c r="J2779" s="79"/>
      <c r="K2779" s="79"/>
      <c r="L2779" s="75"/>
    </row>
    <row r="2780">
      <c r="A2780" s="46"/>
      <c r="B2780" s="178"/>
      <c r="C2780" s="168"/>
      <c r="D2780" s="78"/>
      <c r="E2780" s="72"/>
      <c r="F2780" s="9"/>
      <c r="G2780" s="72"/>
      <c r="H2780" s="75"/>
      <c r="I2780" s="108"/>
      <c r="J2780" s="79"/>
      <c r="K2780" s="79"/>
      <c r="L2780" s="75"/>
    </row>
    <row r="2781">
      <c r="A2781" s="46"/>
      <c r="B2781" s="178"/>
      <c r="C2781" s="168"/>
      <c r="D2781" s="78"/>
      <c r="E2781" s="72"/>
      <c r="F2781" s="9"/>
      <c r="G2781" s="72"/>
      <c r="H2781" s="75"/>
      <c r="I2781" s="108"/>
      <c r="J2781" s="79"/>
      <c r="K2781" s="79"/>
      <c r="L2781" s="75"/>
    </row>
    <row r="2782">
      <c r="A2782" s="46"/>
      <c r="B2782" s="178"/>
      <c r="C2782" s="168"/>
      <c r="D2782" s="78"/>
      <c r="E2782" s="72"/>
      <c r="F2782" s="9"/>
      <c r="G2782" s="72"/>
      <c r="H2782" s="75"/>
      <c r="I2782" s="108"/>
      <c r="J2782" s="79"/>
      <c r="K2782" s="79"/>
      <c r="L2782" s="75"/>
    </row>
    <row r="2783">
      <c r="A2783" s="46"/>
      <c r="B2783" s="178"/>
      <c r="C2783" s="168"/>
      <c r="D2783" s="78"/>
      <c r="E2783" s="72"/>
      <c r="F2783" s="9"/>
      <c r="G2783" s="72"/>
      <c r="H2783" s="75"/>
      <c r="I2783" s="108"/>
      <c r="J2783" s="79"/>
      <c r="K2783" s="79"/>
      <c r="L2783" s="75"/>
    </row>
    <row r="2784">
      <c r="A2784" s="46"/>
      <c r="B2784" s="178"/>
      <c r="C2784" s="168"/>
      <c r="D2784" s="78"/>
      <c r="E2784" s="72"/>
      <c r="F2784" s="9"/>
      <c r="G2784" s="72"/>
      <c r="H2784" s="75"/>
      <c r="I2784" s="108"/>
      <c r="J2784" s="79"/>
      <c r="K2784" s="79"/>
      <c r="L2784" s="75"/>
    </row>
    <row r="2785">
      <c r="A2785" s="46"/>
      <c r="B2785" s="178"/>
      <c r="C2785" s="168"/>
      <c r="D2785" s="78"/>
      <c r="E2785" s="72"/>
      <c r="F2785" s="9"/>
      <c r="G2785" s="72"/>
      <c r="H2785" s="75"/>
      <c r="I2785" s="108"/>
      <c r="J2785" s="79"/>
      <c r="K2785" s="79"/>
      <c r="L2785" s="75"/>
    </row>
    <row r="2786">
      <c r="A2786" s="46"/>
      <c r="B2786" s="178"/>
      <c r="C2786" s="168"/>
      <c r="D2786" s="78"/>
      <c r="E2786" s="72"/>
      <c r="F2786" s="9"/>
      <c r="G2786" s="72"/>
      <c r="H2786" s="75"/>
      <c r="I2786" s="108"/>
      <c r="J2786" s="79"/>
      <c r="K2786" s="79"/>
      <c r="L2786" s="75"/>
    </row>
    <row r="2787">
      <c r="A2787" s="46"/>
      <c r="B2787" s="178"/>
      <c r="C2787" s="168"/>
      <c r="D2787" s="78"/>
      <c r="E2787" s="72"/>
      <c r="F2787" s="9"/>
      <c r="G2787" s="72"/>
      <c r="H2787" s="75"/>
      <c r="I2787" s="108"/>
      <c r="J2787" s="79"/>
      <c r="K2787" s="79"/>
      <c r="L2787" s="75"/>
    </row>
    <row r="2788">
      <c r="A2788" s="46"/>
      <c r="B2788" s="178"/>
      <c r="C2788" s="168"/>
      <c r="D2788" s="78"/>
      <c r="E2788" s="72"/>
      <c r="F2788" s="9"/>
      <c r="G2788" s="72"/>
      <c r="H2788" s="75"/>
      <c r="I2788" s="108"/>
      <c r="J2788" s="79"/>
      <c r="K2788" s="79"/>
      <c r="L2788" s="75"/>
    </row>
    <row r="2789">
      <c r="A2789" s="46"/>
      <c r="B2789" s="178"/>
      <c r="C2789" s="168"/>
      <c r="D2789" s="78"/>
      <c r="E2789" s="72"/>
      <c r="F2789" s="9"/>
      <c r="G2789" s="72"/>
      <c r="H2789" s="75"/>
      <c r="I2789" s="108"/>
      <c r="J2789" s="79"/>
      <c r="K2789" s="79"/>
      <c r="L2789" s="75"/>
    </row>
    <row r="2790">
      <c r="A2790" s="46"/>
      <c r="B2790" s="178"/>
      <c r="C2790" s="168"/>
      <c r="D2790" s="78"/>
      <c r="E2790" s="72"/>
      <c r="F2790" s="9"/>
      <c r="G2790" s="72"/>
      <c r="H2790" s="75"/>
      <c r="I2790" s="108"/>
      <c r="J2790" s="79"/>
      <c r="K2790" s="79"/>
      <c r="L2790" s="75"/>
    </row>
    <row r="2791">
      <c r="A2791" s="46"/>
      <c r="B2791" s="178"/>
      <c r="C2791" s="168"/>
      <c r="D2791" s="78"/>
      <c r="E2791" s="72"/>
      <c r="F2791" s="9"/>
      <c r="G2791" s="72"/>
      <c r="H2791" s="75"/>
      <c r="I2791" s="108"/>
      <c r="J2791" s="79"/>
      <c r="K2791" s="79"/>
      <c r="L2791" s="75"/>
    </row>
    <row r="2792">
      <c r="A2792" s="46"/>
      <c r="B2792" s="178"/>
      <c r="C2792" s="168"/>
      <c r="D2792" s="78"/>
      <c r="E2792" s="72"/>
      <c r="F2792" s="9"/>
      <c r="G2792" s="72"/>
      <c r="H2792" s="75"/>
      <c r="I2792" s="108"/>
      <c r="J2792" s="79"/>
      <c r="K2792" s="79"/>
      <c r="L2792" s="75"/>
    </row>
    <row r="2793">
      <c r="A2793" s="46"/>
      <c r="B2793" s="178"/>
      <c r="C2793" s="168"/>
      <c r="D2793" s="78"/>
      <c r="E2793" s="72"/>
      <c r="F2793" s="9"/>
      <c r="G2793" s="72"/>
      <c r="H2793" s="75"/>
      <c r="I2793" s="108"/>
      <c r="J2793" s="79"/>
      <c r="K2793" s="79"/>
      <c r="L2793" s="75"/>
    </row>
    <row r="2794">
      <c r="A2794" s="46"/>
      <c r="B2794" s="178"/>
      <c r="C2794" s="168"/>
      <c r="D2794" s="78"/>
      <c r="E2794" s="72"/>
      <c r="F2794" s="9"/>
      <c r="G2794" s="72"/>
      <c r="H2794" s="75"/>
      <c r="I2794" s="108"/>
      <c r="J2794" s="79"/>
      <c r="K2794" s="79"/>
      <c r="L2794" s="75"/>
    </row>
    <row r="2795">
      <c r="A2795" s="46"/>
      <c r="B2795" s="178"/>
      <c r="C2795" s="168"/>
      <c r="D2795" s="78"/>
      <c r="E2795" s="72"/>
      <c r="F2795" s="9"/>
      <c r="G2795" s="72"/>
      <c r="H2795" s="75"/>
      <c r="I2795" s="108"/>
      <c r="J2795" s="79"/>
      <c r="K2795" s="79"/>
      <c r="L2795" s="75"/>
    </row>
    <row r="2796">
      <c r="A2796" s="46"/>
      <c r="B2796" s="178"/>
      <c r="C2796" s="168"/>
      <c r="D2796" s="78"/>
      <c r="E2796" s="72"/>
      <c r="F2796" s="9"/>
      <c r="G2796" s="72"/>
      <c r="H2796" s="75"/>
      <c r="I2796" s="108"/>
      <c r="J2796" s="79"/>
      <c r="K2796" s="79"/>
      <c r="L2796" s="75"/>
    </row>
    <row r="2797">
      <c r="A2797" s="46"/>
      <c r="B2797" s="178"/>
      <c r="C2797" s="168"/>
      <c r="D2797" s="78"/>
      <c r="E2797" s="72"/>
      <c r="F2797" s="9"/>
      <c r="G2797" s="72"/>
      <c r="H2797" s="75"/>
      <c r="I2797" s="108"/>
      <c r="J2797" s="79"/>
      <c r="K2797" s="79"/>
      <c r="L2797" s="75"/>
    </row>
    <row r="2798">
      <c r="A2798" s="46"/>
      <c r="B2798" s="178"/>
      <c r="C2798" s="168"/>
      <c r="D2798" s="78"/>
      <c r="E2798" s="72"/>
      <c r="F2798" s="9"/>
      <c r="G2798" s="72"/>
      <c r="H2798" s="75"/>
      <c r="I2798" s="108"/>
      <c r="J2798" s="79"/>
      <c r="K2798" s="79"/>
      <c r="L2798" s="75"/>
    </row>
    <row r="2799">
      <c r="A2799" s="46"/>
      <c r="B2799" s="178"/>
      <c r="C2799" s="168"/>
      <c r="D2799" s="78"/>
      <c r="E2799" s="72"/>
      <c r="F2799" s="9"/>
      <c r="G2799" s="72"/>
      <c r="H2799" s="75"/>
      <c r="I2799" s="108"/>
      <c r="J2799" s="79"/>
      <c r="K2799" s="79"/>
      <c r="L2799" s="75"/>
    </row>
    <row r="2800">
      <c r="A2800" s="46"/>
      <c r="B2800" s="178"/>
      <c r="C2800" s="168"/>
      <c r="D2800" s="78"/>
      <c r="E2800" s="72"/>
      <c r="F2800" s="9"/>
      <c r="G2800" s="72"/>
      <c r="H2800" s="75"/>
      <c r="I2800" s="108"/>
      <c r="J2800" s="79"/>
      <c r="K2800" s="79"/>
      <c r="L2800" s="75"/>
    </row>
    <row r="2801">
      <c r="A2801" s="46"/>
      <c r="B2801" s="178"/>
      <c r="C2801" s="168"/>
      <c r="D2801" s="78"/>
      <c r="E2801" s="72"/>
      <c r="F2801" s="9"/>
      <c r="G2801" s="72"/>
      <c r="H2801" s="75"/>
      <c r="I2801" s="108"/>
      <c r="J2801" s="79"/>
      <c r="K2801" s="79"/>
      <c r="L2801" s="75"/>
    </row>
    <row r="2802">
      <c r="A2802" s="46"/>
      <c r="B2802" s="178"/>
      <c r="C2802" s="168"/>
      <c r="D2802" s="78"/>
      <c r="E2802" s="72"/>
      <c r="F2802" s="9"/>
      <c r="G2802" s="72"/>
      <c r="H2802" s="75"/>
      <c r="I2802" s="108"/>
      <c r="J2802" s="79"/>
      <c r="K2802" s="79"/>
      <c r="L2802" s="75"/>
    </row>
    <row r="2803">
      <c r="A2803" s="46"/>
      <c r="B2803" s="178"/>
      <c r="C2803" s="168"/>
      <c r="D2803" s="78"/>
      <c r="E2803" s="72"/>
      <c r="F2803" s="9"/>
      <c r="G2803" s="72"/>
      <c r="H2803" s="75"/>
      <c r="I2803" s="108"/>
      <c r="J2803" s="79"/>
      <c r="K2803" s="79"/>
      <c r="L2803" s="75"/>
    </row>
    <row r="2804">
      <c r="A2804" s="46"/>
      <c r="B2804" s="178"/>
      <c r="C2804" s="168"/>
      <c r="D2804" s="78"/>
      <c r="E2804" s="72"/>
      <c r="F2804" s="9"/>
      <c r="G2804" s="72"/>
      <c r="H2804" s="75"/>
      <c r="I2804" s="108"/>
      <c r="J2804" s="79"/>
      <c r="K2804" s="79"/>
      <c r="L2804" s="75"/>
    </row>
    <row r="2805">
      <c r="A2805" s="46"/>
      <c r="B2805" s="178"/>
      <c r="C2805" s="168"/>
      <c r="D2805" s="78"/>
      <c r="E2805" s="72"/>
      <c r="F2805" s="9"/>
      <c r="G2805" s="72"/>
      <c r="H2805" s="75"/>
      <c r="I2805" s="108"/>
      <c r="J2805" s="79"/>
      <c r="K2805" s="79"/>
      <c r="L2805" s="75"/>
    </row>
    <row r="2806">
      <c r="A2806" s="46"/>
      <c r="B2806" s="178"/>
      <c r="C2806" s="168"/>
      <c r="D2806" s="78"/>
      <c r="E2806" s="72"/>
      <c r="F2806" s="9"/>
      <c r="G2806" s="72"/>
      <c r="H2806" s="75"/>
      <c r="I2806" s="108"/>
      <c r="J2806" s="79"/>
      <c r="K2806" s="79"/>
      <c r="L2806" s="75"/>
    </row>
    <row r="2807">
      <c r="A2807" s="46"/>
      <c r="B2807" s="178"/>
      <c r="C2807" s="168"/>
      <c r="D2807" s="78"/>
      <c r="E2807" s="72"/>
      <c r="F2807" s="9"/>
      <c r="G2807" s="72"/>
      <c r="H2807" s="75"/>
      <c r="I2807" s="108"/>
      <c r="J2807" s="79"/>
      <c r="K2807" s="79"/>
      <c r="L2807" s="75"/>
    </row>
    <row r="2808">
      <c r="A2808" s="46"/>
      <c r="B2808" s="178"/>
      <c r="C2808" s="168"/>
      <c r="D2808" s="78"/>
      <c r="E2808" s="72"/>
      <c r="F2808" s="9"/>
      <c r="G2808" s="72"/>
      <c r="H2808" s="75"/>
      <c r="I2808" s="108"/>
      <c r="J2808" s="79"/>
      <c r="K2808" s="79"/>
      <c r="L2808" s="75"/>
    </row>
    <row r="2809">
      <c r="A2809" s="46"/>
      <c r="B2809" s="178"/>
      <c r="C2809" s="168"/>
      <c r="D2809" s="78"/>
      <c r="E2809" s="72"/>
      <c r="F2809" s="9"/>
      <c r="G2809" s="72"/>
      <c r="H2809" s="75"/>
      <c r="I2809" s="108"/>
      <c r="J2809" s="79"/>
      <c r="K2809" s="79"/>
      <c r="L2809" s="75"/>
    </row>
    <row r="2810">
      <c r="A2810" s="46"/>
      <c r="B2810" s="178"/>
      <c r="C2810" s="168"/>
      <c r="D2810" s="78"/>
      <c r="E2810" s="72"/>
      <c r="F2810" s="9"/>
      <c r="G2810" s="72"/>
      <c r="H2810" s="75"/>
      <c r="I2810" s="108"/>
      <c r="J2810" s="79"/>
      <c r="K2810" s="79"/>
      <c r="L2810" s="75"/>
    </row>
    <row r="2811">
      <c r="A2811" s="46"/>
      <c r="B2811" s="178"/>
      <c r="C2811" s="168"/>
      <c r="D2811" s="78"/>
      <c r="E2811" s="72"/>
      <c r="F2811" s="9"/>
      <c r="G2811" s="72"/>
      <c r="H2811" s="75"/>
      <c r="I2811" s="108"/>
      <c r="J2811" s="79"/>
      <c r="K2811" s="79"/>
      <c r="L2811" s="75"/>
    </row>
    <row r="2812">
      <c r="A2812" s="46"/>
      <c r="B2812" s="178"/>
      <c r="C2812" s="168"/>
      <c r="D2812" s="78"/>
      <c r="E2812" s="72"/>
      <c r="F2812" s="9"/>
      <c r="G2812" s="72"/>
      <c r="H2812" s="75"/>
      <c r="I2812" s="108"/>
      <c r="J2812" s="79"/>
      <c r="K2812" s="79"/>
      <c r="L2812" s="75"/>
    </row>
    <row r="2813">
      <c r="A2813" s="46"/>
      <c r="B2813" s="178"/>
      <c r="C2813" s="168"/>
      <c r="D2813" s="78"/>
      <c r="E2813" s="72"/>
      <c r="F2813" s="9"/>
      <c r="G2813" s="72"/>
      <c r="H2813" s="75"/>
      <c r="I2813" s="108"/>
      <c r="J2813" s="79"/>
      <c r="K2813" s="79"/>
      <c r="L2813" s="75"/>
    </row>
    <row r="2814">
      <c r="A2814" s="46"/>
      <c r="B2814" s="178"/>
      <c r="C2814" s="168"/>
      <c r="D2814" s="78"/>
      <c r="E2814" s="72"/>
      <c r="F2814" s="9"/>
      <c r="G2814" s="72"/>
      <c r="H2814" s="75"/>
      <c r="I2814" s="108"/>
      <c r="J2814" s="79"/>
      <c r="K2814" s="79"/>
      <c r="L2814" s="75"/>
    </row>
    <row r="2815">
      <c r="A2815" s="46"/>
      <c r="B2815" s="178"/>
      <c r="C2815" s="168"/>
      <c r="D2815" s="78"/>
      <c r="E2815" s="72"/>
      <c r="F2815" s="9"/>
      <c r="G2815" s="72"/>
      <c r="H2815" s="75"/>
      <c r="I2815" s="108"/>
      <c r="J2815" s="79"/>
      <c r="K2815" s="79"/>
      <c r="L2815" s="75"/>
    </row>
    <row r="2816">
      <c r="A2816" s="46"/>
      <c r="B2816" s="178"/>
      <c r="C2816" s="168"/>
      <c r="D2816" s="78"/>
      <c r="E2816" s="72"/>
      <c r="F2816" s="9"/>
      <c r="G2816" s="72"/>
      <c r="H2816" s="75"/>
      <c r="I2816" s="108"/>
      <c r="J2816" s="79"/>
      <c r="K2816" s="79"/>
      <c r="L2816" s="75"/>
    </row>
    <row r="2817">
      <c r="A2817" s="46"/>
      <c r="B2817" s="178"/>
      <c r="C2817" s="168"/>
      <c r="D2817" s="78"/>
      <c r="E2817" s="72"/>
      <c r="F2817" s="9"/>
      <c r="G2817" s="72"/>
      <c r="H2817" s="75"/>
      <c r="I2817" s="108"/>
      <c r="J2817" s="79"/>
      <c r="K2817" s="79"/>
      <c r="L2817" s="75"/>
    </row>
    <row r="2818">
      <c r="A2818" s="46"/>
      <c r="B2818" s="178"/>
      <c r="C2818" s="168"/>
      <c r="D2818" s="78"/>
      <c r="E2818" s="72"/>
      <c r="F2818" s="9"/>
      <c r="G2818" s="72"/>
      <c r="H2818" s="75"/>
      <c r="I2818" s="108"/>
      <c r="J2818" s="79"/>
      <c r="K2818" s="79"/>
      <c r="L2818" s="75"/>
    </row>
    <row r="2819">
      <c r="A2819" s="46"/>
      <c r="B2819" s="178"/>
      <c r="C2819" s="168"/>
      <c r="D2819" s="78"/>
      <c r="E2819" s="72"/>
      <c r="F2819" s="9"/>
      <c r="G2819" s="72"/>
      <c r="H2819" s="75"/>
      <c r="I2819" s="108"/>
      <c r="J2819" s="79"/>
      <c r="K2819" s="79"/>
      <c r="L2819" s="75"/>
    </row>
    <row r="2820">
      <c r="A2820" s="46"/>
      <c r="B2820" s="178"/>
      <c r="C2820" s="168"/>
      <c r="D2820" s="78"/>
      <c r="E2820" s="72"/>
      <c r="F2820" s="9"/>
      <c r="G2820" s="72"/>
      <c r="H2820" s="75"/>
      <c r="I2820" s="108"/>
      <c r="J2820" s="79"/>
      <c r="K2820" s="79"/>
      <c r="L2820" s="75"/>
    </row>
    <row r="2821">
      <c r="A2821" s="46"/>
      <c r="B2821" s="178"/>
      <c r="C2821" s="168"/>
      <c r="D2821" s="78"/>
      <c r="E2821" s="72"/>
      <c r="F2821" s="9"/>
      <c r="G2821" s="72"/>
      <c r="H2821" s="75"/>
      <c r="I2821" s="108"/>
      <c r="J2821" s="79"/>
      <c r="K2821" s="79"/>
      <c r="L2821" s="75"/>
    </row>
    <row r="2822">
      <c r="A2822" s="46"/>
      <c r="B2822" s="178"/>
      <c r="C2822" s="168"/>
      <c r="D2822" s="78"/>
      <c r="E2822" s="72"/>
      <c r="F2822" s="9"/>
      <c r="G2822" s="72"/>
      <c r="H2822" s="75"/>
      <c r="I2822" s="108"/>
      <c r="J2822" s="79"/>
      <c r="K2822" s="79"/>
      <c r="L2822" s="75"/>
    </row>
    <row r="2823">
      <c r="A2823" s="46"/>
      <c r="B2823" s="178"/>
      <c r="C2823" s="168"/>
      <c r="D2823" s="78"/>
      <c r="E2823" s="72"/>
      <c r="F2823" s="9"/>
      <c r="G2823" s="72"/>
      <c r="H2823" s="75"/>
      <c r="I2823" s="108"/>
      <c r="J2823" s="79"/>
      <c r="K2823" s="79"/>
      <c r="L2823" s="75"/>
    </row>
    <row r="2824">
      <c r="A2824" s="46"/>
      <c r="B2824" s="178"/>
      <c r="C2824" s="168"/>
      <c r="D2824" s="78"/>
      <c r="E2824" s="72"/>
      <c r="F2824" s="9"/>
      <c r="G2824" s="72"/>
      <c r="H2824" s="75"/>
      <c r="I2824" s="108"/>
      <c r="J2824" s="79"/>
      <c r="K2824" s="79"/>
      <c r="L2824" s="75"/>
    </row>
    <row r="2825">
      <c r="A2825" s="46"/>
      <c r="B2825" s="178"/>
      <c r="C2825" s="168"/>
      <c r="D2825" s="78"/>
      <c r="E2825" s="72"/>
      <c r="F2825" s="9"/>
      <c r="G2825" s="72"/>
      <c r="H2825" s="75"/>
      <c r="I2825" s="108"/>
      <c r="J2825" s="79"/>
      <c r="K2825" s="79"/>
      <c r="L2825" s="75"/>
    </row>
    <row r="2826">
      <c r="A2826" s="46"/>
      <c r="B2826" s="178"/>
      <c r="C2826" s="168"/>
      <c r="D2826" s="78"/>
      <c r="E2826" s="72"/>
      <c r="F2826" s="9"/>
      <c r="G2826" s="72"/>
      <c r="H2826" s="75"/>
      <c r="I2826" s="108"/>
      <c r="J2826" s="79"/>
      <c r="K2826" s="79"/>
      <c r="L2826" s="75"/>
    </row>
    <row r="2827">
      <c r="A2827" s="46"/>
      <c r="B2827" s="178"/>
      <c r="C2827" s="168"/>
      <c r="D2827" s="78"/>
      <c r="E2827" s="72"/>
      <c r="F2827" s="9"/>
      <c r="G2827" s="72"/>
      <c r="H2827" s="75"/>
      <c r="I2827" s="108"/>
      <c r="J2827" s="79"/>
      <c r="K2827" s="79"/>
      <c r="L2827" s="75"/>
    </row>
    <row r="2828">
      <c r="A2828" s="46"/>
      <c r="B2828" s="178"/>
      <c r="C2828" s="168"/>
      <c r="D2828" s="78"/>
      <c r="E2828" s="72"/>
      <c r="F2828" s="9"/>
      <c r="G2828" s="72"/>
      <c r="H2828" s="75"/>
      <c r="I2828" s="108"/>
      <c r="J2828" s="79"/>
      <c r="K2828" s="79"/>
      <c r="L2828" s="75"/>
    </row>
    <row r="2829">
      <c r="A2829" s="46"/>
      <c r="B2829" s="178"/>
      <c r="C2829" s="168"/>
      <c r="D2829" s="78"/>
      <c r="E2829" s="72"/>
      <c r="F2829" s="9"/>
      <c r="G2829" s="72"/>
      <c r="H2829" s="75"/>
      <c r="I2829" s="108"/>
      <c r="J2829" s="79"/>
      <c r="K2829" s="79"/>
      <c r="L2829" s="75"/>
    </row>
    <row r="2830">
      <c r="A2830" s="46"/>
      <c r="B2830" s="178"/>
      <c r="C2830" s="168"/>
      <c r="D2830" s="78"/>
      <c r="E2830" s="72"/>
      <c r="F2830" s="9"/>
      <c r="G2830" s="72"/>
      <c r="H2830" s="75"/>
      <c r="I2830" s="108"/>
      <c r="J2830" s="79"/>
      <c r="K2830" s="79"/>
      <c r="L2830" s="75"/>
    </row>
    <row r="2831">
      <c r="A2831" s="46"/>
      <c r="B2831" s="178"/>
      <c r="C2831" s="168"/>
      <c r="D2831" s="78"/>
      <c r="E2831" s="72"/>
      <c r="F2831" s="9"/>
      <c r="G2831" s="72"/>
      <c r="H2831" s="75"/>
      <c r="I2831" s="108"/>
      <c r="J2831" s="79"/>
      <c r="K2831" s="79"/>
      <c r="L2831" s="75"/>
    </row>
    <row r="2832">
      <c r="A2832" s="46"/>
      <c r="B2832" s="178"/>
      <c r="C2832" s="168"/>
      <c r="D2832" s="78"/>
      <c r="E2832" s="72"/>
      <c r="F2832" s="9"/>
      <c r="G2832" s="72"/>
      <c r="H2832" s="75"/>
      <c r="I2832" s="108"/>
      <c r="J2832" s="79"/>
      <c r="K2832" s="79"/>
      <c r="L2832" s="75"/>
    </row>
    <row r="2833">
      <c r="A2833" s="46"/>
      <c r="B2833" s="178"/>
      <c r="C2833" s="168"/>
      <c r="D2833" s="78"/>
      <c r="E2833" s="72"/>
      <c r="F2833" s="9"/>
      <c r="G2833" s="72"/>
      <c r="H2833" s="75"/>
      <c r="I2833" s="108"/>
      <c r="J2833" s="79"/>
      <c r="K2833" s="79"/>
      <c r="L2833" s="75"/>
    </row>
    <row r="2834">
      <c r="A2834" s="46"/>
      <c r="B2834" s="178"/>
      <c r="C2834" s="168"/>
      <c r="D2834" s="78"/>
      <c r="E2834" s="72"/>
      <c r="F2834" s="9"/>
      <c r="G2834" s="72"/>
      <c r="H2834" s="75"/>
      <c r="I2834" s="108"/>
      <c r="J2834" s="79"/>
      <c r="K2834" s="79"/>
      <c r="L2834" s="75"/>
    </row>
    <row r="2835">
      <c r="A2835" s="46"/>
      <c r="B2835" s="178"/>
      <c r="C2835" s="168"/>
      <c r="D2835" s="78"/>
      <c r="E2835" s="72"/>
      <c r="F2835" s="9"/>
      <c r="G2835" s="72"/>
      <c r="H2835" s="75"/>
      <c r="I2835" s="108"/>
      <c r="J2835" s="79"/>
      <c r="K2835" s="79"/>
      <c r="L2835" s="75"/>
    </row>
    <row r="2836">
      <c r="A2836" s="46"/>
      <c r="B2836" s="178"/>
      <c r="C2836" s="168"/>
      <c r="D2836" s="78"/>
      <c r="E2836" s="72"/>
      <c r="F2836" s="9"/>
      <c r="G2836" s="72"/>
      <c r="H2836" s="75"/>
      <c r="I2836" s="108"/>
      <c r="J2836" s="79"/>
      <c r="K2836" s="79"/>
      <c r="L2836" s="75"/>
    </row>
    <row r="2837">
      <c r="A2837" s="46"/>
      <c r="B2837" s="178"/>
      <c r="C2837" s="168"/>
      <c r="D2837" s="78"/>
      <c r="E2837" s="72"/>
      <c r="F2837" s="9"/>
      <c r="G2837" s="72"/>
      <c r="H2837" s="75"/>
      <c r="I2837" s="108"/>
      <c r="J2837" s="79"/>
      <c r="K2837" s="79"/>
      <c r="L2837" s="75"/>
    </row>
    <row r="2838">
      <c r="A2838" s="46"/>
      <c r="B2838" s="178"/>
      <c r="C2838" s="168"/>
      <c r="D2838" s="78"/>
      <c r="E2838" s="72"/>
      <c r="F2838" s="9"/>
      <c r="G2838" s="72"/>
      <c r="H2838" s="75"/>
      <c r="I2838" s="108"/>
      <c r="J2838" s="79"/>
      <c r="K2838" s="79"/>
      <c r="L2838" s="75"/>
    </row>
    <row r="2839">
      <c r="A2839" s="46"/>
      <c r="B2839" s="178"/>
      <c r="C2839" s="168"/>
      <c r="D2839" s="78"/>
      <c r="E2839" s="72"/>
      <c r="F2839" s="9"/>
      <c r="G2839" s="72"/>
      <c r="H2839" s="75"/>
      <c r="I2839" s="108"/>
      <c r="J2839" s="79"/>
      <c r="K2839" s="79"/>
      <c r="L2839" s="75"/>
    </row>
    <row r="2840">
      <c r="A2840" s="46"/>
      <c r="B2840" s="178"/>
      <c r="C2840" s="168"/>
      <c r="D2840" s="78"/>
      <c r="E2840" s="72"/>
      <c r="F2840" s="9"/>
      <c r="G2840" s="72"/>
      <c r="H2840" s="75"/>
      <c r="I2840" s="108"/>
      <c r="J2840" s="79"/>
      <c r="K2840" s="79"/>
      <c r="L2840" s="75"/>
    </row>
    <row r="2841">
      <c r="A2841" s="46"/>
      <c r="B2841" s="178"/>
      <c r="C2841" s="168"/>
      <c r="D2841" s="78"/>
      <c r="E2841" s="72"/>
      <c r="F2841" s="9"/>
      <c r="G2841" s="72"/>
      <c r="H2841" s="75"/>
      <c r="I2841" s="108"/>
      <c r="J2841" s="79"/>
      <c r="K2841" s="79"/>
      <c r="L2841" s="75"/>
    </row>
    <row r="2842">
      <c r="A2842" s="46"/>
      <c r="B2842" s="178"/>
      <c r="C2842" s="168"/>
      <c r="D2842" s="78"/>
      <c r="E2842" s="72"/>
      <c r="F2842" s="9"/>
      <c r="G2842" s="72"/>
      <c r="H2842" s="75"/>
      <c r="I2842" s="108"/>
      <c r="J2842" s="79"/>
      <c r="K2842" s="79"/>
      <c r="L2842" s="75"/>
    </row>
    <row r="2843">
      <c r="A2843" s="46"/>
      <c r="B2843" s="178"/>
      <c r="C2843" s="168"/>
      <c r="D2843" s="78"/>
      <c r="E2843" s="72"/>
      <c r="F2843" s="9"/>
      <c r="G2843" s="72"/>
      <c r="H2843" s="75"/>
      <c r="I2843" s="108"/>
      <c r="J2843" s="79"/>
      <c r="K2843" s="79"/>
      <c r="L2843" s="75"/>
    </row>
    <row r="2844">
      <c r="A2844" s="46"/>
      <c r="B2844" s="178"/>
      <c r="C2844" s="168"/>
      <c r="D2844" s="78"/>
      <c r="E2844" s="72"/>
      <c r="F2844" s="9"/>
      <c r="G2844" s="72"/>
      <c r="H2844" s="75"/>
      <c r="I2844" s="108"/>
      <c r="J2844" s="79"/>
      <c r="K2844" s="79"/>
      <c r="L2844" s="75"/>
    </row>
    <row r="2845">
      <c r="A2845" s="46"/>
      <c r="B2845" s="178"/>
      <c r="C2845" s="168"/>
      <c r="D2845" s="78"/>
      <c r="E2845" s="72"/>
      <c r="F2845" s="9"/>
      <c r="G2845" s="72"/>
      <c r="H2845" s="75"/>
      <c r="I2845" s="108"/>
      <c r="J2845" s="79"/>
      <c r="K2845" s="79"/>
      <c r="L2845" s="75"/>
    </row>
    <row r="2846">
      <c r="A2846" s="46"/>
      <c r="B2846" s="178"/>
      <c r="C2846" s="168"/>
      <c r="D2846" s="78"/>
      <c r="E2846" s="72"/>
      <c r="F2846" s="9"/>
      <c r="G2846" s="72"/>
      <c r="H2846" s="75"/>
      <c r="I2846" s="108"/>
      <c r="J2846" s="79"/>
      <c r="K2846" s="79"/>
      <c r="L2846" s="75"/>
    </row>
    <row r="2847">
      <c r="A2847" s="46"/>
      <c r="B2847" s="178"/>
      <c r="C2847" s="168"/>
      <c r="D2847" s="78"/>
      <c r="E2847" s="72"/>
      <c r="F2847" s="9"/>
      <c r="G2847" s="72"/>
      <c r="H2847" s="75"/>
      <c r="I2847" s="108"/>
      <c r="J2847" s="79"/>
      <c r="K2847" s="79"/>
      <c r="L2847" s="75"/>
    </row>
    <row r="2848">
      <c r="A2848" s="46"/>
      <c r="B2848" s="178"/>
      <c r="C2848" s="168"/>
      <c r="D2848" s="78"/>
      <c r="E2848" s="72"/>
      <c r="F2848" s="9"/>
      <c r="G2848" s="72"/>
      <c r="H2848" s="75"/>
      <c r="I2848" s="108"/>
      <c r="J2848" s="79"/>
      <c r="K2848" s="79"/>
      <c r="L2848" s="75"/>
    </row>
    <row r="2849">
      <c r="A2849" s="46"/>
      <c r="B2849" s="178"/>
      <c r="C2849" s="168"/>
      <c r="D2849" s="78"/>
      <c r="E2849" s="72"/>
      <c r="F2849" s="9"/>
      <c r="G2849" s="72"/>
      <c r="H2849" s="75"/>
      <c r="I2849" s="108"/>
      <c r="J2849" s="79"/>
      <c r="K2849" s="79"/>
      <c r="L2849" s="75"/>
    </row>
    <row r="2850">
      <c r="A2850" s="46"/>
      <c r="B2850" s="178"/>
      <c r="C2850" s="168"/>
      <c r="D2850" s="78"/>
      <c r="E2850" s="72"/>
      <c r="F2850" s="9"/>
      <c r="G2850" s="72"/>
      <c r="H2850" s="75"/>
      <c r="I2850" s="108"/>
      <c r="J2850" s="79"/>
      <c r="K2850" s="79"/>
      <c r="L2850" s="75"/>
    </row>
    <row r="2851">
      <c r="A2851" s="46"/>
      <c r="B2851" s="178"/>
      <c r="C2851" s="168"/>
      <c r="D2851" s="78"/>
      <c r="E2851" s="72"/>
      <c r="F2851" s="9"/>
      <c r="G2851" s="72"/>
      <c r="H2851" s="75"/>
      <c r="I2851" s="108"/>
      <c r="J2851" s="79"/>
      <c r="K2851" s="79"/>
      <c r="L2851" s="75"/>
    </row>
    <row r="2852">
      <c r="A2852" s="46"/>
      <c r="B2852" s="178"/>
      <c r="C2852" s="168"/>
      <c r="D2852" s="78"/>
      <c r="E2852" s="72"/>
      <c r="F2852" s="9"/>
      <c r="G2852" s="72"/>
      <c r="H2852" s="75"/>
      <c r="I2852" s="108"/>
      <c r="J2852" s="79"/>
      <c r="K2852" s="79"/>
      <c r="L2852" s="75"/>
    </row>
    <row r="2853">
      <c r="A2853" s="46"/>
      <c r="B2853" s="178"/>
      <c r="C2853" s="168"/>
      <c r="D2853" s="78"/>
      <c r="E2853" s="72"/>
      <c r="F2853" s="9"/>
      <c r="G2853" s="72"/>
      <c r="H2853" s="75"/>
      <c r="I2853" s="108"/>
      <c r="J2853" s="79"/>
      <c r="K2853" s="79"/>
      <c r="L2853" s="75"/>
    </row>
    <row r="2854">
      <c r="A2854" s="46"/>
      <c r="B2854" s="178"/>
      <c r="C2854" s="168"/>
      <c r="D2854" s="78"/>
      <c r="E2854" s="72"/>
      <c r="F2854" s="9"/>
      <c r="G2854" s="72"/>
      <c r="H2854" s="75"/>
      <c r="I2854" s="108"/>
      <c r="J2854" s="79"/>
      <c r="K2854" s="79"/>
      <c r="L2854" s="75"/>
    </row>
    <row r="2855">
      <c r="A2855" s="46"/>
      <c r="B2855" s="178"/>
      <c r="C2855" s="168"/>
      <c r="D2855" s="78"/>
      <c r="E2855" s="72"/>
      <c r="F2855" s="9"/>
      <c r="G2855" s="72"/>
      <c r="H2855" s="75"/>
      <c r="I2855" s="108"/>
      <c r="J2855" s="79"/>
      <c r="K2855" s="79"/>
      <c r="L2855" s="75"/>
    </row>
    <row r="2856">
      <c r="A2856" s="46"/>
      <c r="B2856" s="178"/>
      <c r="C2856" s="168"/>
      <c r="D2856" s="78"/>
      <c r="E2856" s="72"/>
      <c r="F2856" s="9"/>
      <c r="G2856" s="72"/>
      <c r="H2856" s="75"/>
      <c r="I2856" s="108"/>
      <c r="J2856" s="79"/>
      <c r="K2856" s="79"/>
      <c r="L2856" s="75"/>
    </row>
    <row r="2857">
      <c r="A2857" s="46"/>
      <c r="B2857" s="178"/>
      <c r="C2857" s="168"/>
      <c r="D2857" s="78"/>
      <c r="E2857" s="72"/>
      <c r="F2857" s="9"/>
      <c r="G2857" s="72"/>
      <c r="H2857" s="75"/>
      <c r="I2857" s="108"/>
      <c r="J2857" s="79"/>
      <c r="K2857" s="79"/>
      <c r="L2857" s="75"/>
    </row>
    <row r="2858">
      <c r="A2858" s="46"/>
      <c r="B2858" s="178"/>
      <c r="C2858" s="168"/>
      <c r="D2858" s="78"/>
      <c r="E2858" s="72"/>
      <c r="F2858" s="9"/>
      <c r="G2858" s="72"/>
      <c r="H2858" s="75"/>
      <c r="I2858" s="108"/>
      <c r="J2858" s="79"/>
      <c r="K2858" s="79"/>
      <c r="L2858" s="75"/>
    </row>
    <row r="2859">
      <c r="A2859" s="46"/>
      <c r="B2859" s="178"/>
      <c r="C2859" s="168"/>
      <c r="D2859" s="78"/>
      <c r="E2859" s="72"/>
      <c r="F2859" s="9"/>
      <c r="G2859" s="72"/>
      <c r="H2859" s="75"/>
      <c r="I2859" s="108"/>
      <c r="J2859" s="79"/>
      <c r="K2859" s="79"/>
      <c r="L2859" s="75"/>
    </row>
    <row r="2860">
      <c r="A2860" s="46"/>
      <c r="B2860" s="178"/>
      <c r="C2860" s="168"/>
      <c r="D2860" s="78"/>
      <c r="E2860" s="72"/>
      <c r="F2860" s="9"/>
      <c r="G2860" s="72"/>
      <c r="H2860" s="75"/>
      <c r="I2860" s="108"/>
      <c r="J2860" s="79"/>
      <c r="K2860" s="79"/>
      <c r="L2860" s="75"/>
    </row>
    <row r="2861">
      <c r="A2861" s="46"/>
      <c r="B2861" s="178"/>
      <c r="C2861" s="168"/>
      <c r="D2861" s="78"/>
      <c r="E2861" s="72"/>
      <c r="F2861" s="9"/>
      <c r="G2861" s="72"/>
      <c r="H2861" s="75"/>
      <c r="I2861" s="108"/>
      <c r="J2861" s="79"/>
      <c r="K2861" s="79"/>
      <c r="L2861" s="75"/>
    </row>
    <row r="2862">
      <c r="A2862" s="46"/>
      <c r="B2862" s="178"/>
      <c r="C2862" s="168"/>
      <c r="D2862" s="78"/>
      <c r="E2862" s="72"/>
      <c r="F2862" s="9"/>
      <c r="G2862" s="72"/>
      <c r="H2862" s="75"/>
      <c r="I2862" s="108"/>
      <c r="J2862" s="79"/>
      <c r="K2862" s="79"/>
      <c r="L2862" s="75"/>
    </row>
    <row r="2863">
      <c r="A2863" s="46"/>
      <c r="B2863" s="178"/>
      <c r="C2863" s="168"/>
      <c r="D2863" s="78"/>
      <c r="E2863" s="72"/>
      <c r="F2863" s="9"/>
      <c r="G2863" s="72"/>
      <c r="H2863" s="75"/>
      <c r="I2863" s="108"/>
      <c r="J2863" s="79"/>
      <c r="K2863" s="79"/>
      <c r="L2863" s="75"/>
    </row>
    <row r="2864">
      <c r="A2864" s="46"/>
      <c r="B2864" s="178"/>
      <c r="C2864" s="168"/>
      <c r="D2864" s="78"/>
      <c r="E2864" s="72"/>
      <c r="F2864" s="9"/>
      <c r="G2864" s="72"/>
      <c r="H2864" s="75"/>
      <c r="I2864" s="108"/>
      <c r="J2864" s="79"/>
      <c r="K2864" s="79"/>
      <c r="L2864" s="75"/>
    </row>
    <row r="2865">
      <c r="A2865" s="46"/>
      <c r="B2865" s="178"/>
      <c r="C2865" s="168"/>
      <c r="D2865" s="78"/>
      <c r="E2865" s="72"/>
      <c r="F2865" s="9"/>
      <c r="G2865" s="72"/>
      <c r="H2865" s="75"/>
      <c r="I2865" s="108"/>
      <c r="J2865" s="79"/>
      <c r="K2865" s="79"/>
      <c r="L2865" s="75"/>
    </row>
    <row r="2866">
      <c r="A2866" s="46"/>
      <c r="B2866" s="178"/>
      <c r="C2866" s="168"/>
      <c r="D2866" s="78"/>
      <c r="E2866" s="72"/>
      <c r="F2866" s="9"/>
      <c r="G2866" s="72"/>
      <c r="H2866" s="75"/>
      <c r="I2866" s="108"/>
      <c r="J2866" s="79"/>
      <c r="K2866" s="79"/>
      <c r="L2866" s="75"/>
    </row>
    <row r="2867">
      <c r="A2867" s="46"/>
      <c r="B2867" s="178"/>
      <c r="C2867" s="168"/>
      <c r="D2867" s="78"/>
      <c r="E2867" s="72"/>
      <c r="F2867" s="9"/>
      <c r="G2867" s="72"/>
      <c r="H2867" s="75"/>
      <c r="I2867" s="108"/>
      <c r="J2867" s="79"/>
      <c r="K2867" s="79"/>
      <c r="L2867" s="75"/>
    </row>
    <row r="2868">
      <c r="A2868" s="46"/>
      <c r="B2868" s="178"/>
      <c r="C2868" s="168"/>
      <c r="D2868" s="78"/>
      <c r="E2868" s="72"/>
      <c r="F2868" s="9"/>
      <c r="G2868" s="72"/>
      <c r="H2868" s="75"/>
      <c r="I2868" s="108"/>
      <c r="J2868" s="79"/>
      <c r="K2868" s="79"/>
      <c r="L2868" s="75"/>
    </row>
    <row r="2869">
      <c r="A2869" s="46"/>
      <c r="B2869" s="178"/>
      <c r="C2869" s="168"/>
      <c r="D2869" s="78"/>
      <c r="E2869" s="72"/>
      <c r="F2869" s="9"/>
      <c r="G2869" s="72"/>
      <c r="H2869" s="75"/>
      <c r="I2869" s="108"/>
      <c r="J2869" s="79"/>
      <c r="K2869" s="79"/>
      <c r="L2869" s="75"/>
    </row>
    <row r="2870">
      <c r="A2870" s="46"/>
      <c r="B2870" s="178"/>
      <c r="C2870" s="168"/>
      <c r="D2870" s="78"/>
      <c r="E2870" s="72"/>
      <c r="F2870" s="9"/>
      <c r="G2870" s="72"/>
      <c r="H2870" s="75"/>
      <c r="I2870" s="108"/>
      <c r="J2870" s="79"/>
      <c r="K2870" s="79"/>
      <c r="L2870" s="75"/>
    </row>
    <row r="2871">
      <c r="A2871" s="46"/>
      <c r="B2871" s="178"/>
      <c r="C2871" s="168"/>
      <c r="D2871" s="78"/>
      <c r="E2871" s="72"/>
      <c r="F2871" s="9"/>
      <c r="G2871" s="72"/>
      <c r="H2871" s="75"/>
      <c r="I2871" s="108"/>
      <c r="J2871" s="79"/>
      <c r="K2871" s="79"/>
      <c r="L2871" s="75"/>
    </row>
    <row r="2872">
      <c r="A2872" s="46"/>
      <c r="B2872" s="178"/>
      <c r="C2872" s="168"/>
      <c r="D2872" s="78"/>
      <c r="E2872" s="72"/>
      <c r="F2872" s="9"/>
      <c r="G2872" s="72"/>
      <c r="H2872" s="75"/>
      <c r="I2872" s="108"/>
      <c r="J2872" s="79"/>
      <c r="K2872" s="79"/>
      <c r="L2872" s="75"/>
    </row>
    <row r="2873">
      <c r="A2873" s="46"/>
      <c r="B2873" s="178"/>
      <c r="C2873" s="168"/>
      <c r="D2873" s="78"/>
      <c r="E2873" s="72"/>
      <c r="F2873" s="9"/>
      <c r="G2873" s="72"/>
      <c r="H2873" s="75"/>
      <c r="I2873" s="108"/>
      <c r="J2873" s="79"/>
      <c r="K2873" s="79"/>
      <c r="L2873" s="75"/>
    </row>
    <row r="2874">
      <c r="A2874" s="46"/>
      <c r="B2874" s="178"/>
      <c r="C2874" s="168"/>
      <c r="D2874" s="78"/>
      <c r="E2874" s="72"/>
      <c r="F2874" s="9"/>
      <c r="G2874" s="72"/>
      <c r="H2874" s="75"/>
      <c r="I2874" s="108"/>
      <c r="J2874" s="79"/>
      <c r="K2874" s="79"/>
      <c r="L2874" s="75"/>
    </row>
    <row r="2875">
      <c r="A2875" s="46"/>
      <c r="B2875" s="178"/>
      <c r="C2875" s="168"/>
      <c r="D2875" s="78"/>
      <c r="E2875" s="72"/>
      <c r="F2875" s="9"/>
      <c r="G2875" s="72"/>
      <c r="H2875" s="75"/>
      <c r="I2875" s="108"/>
      <c r="J2875" s="79"/>
      <c r="K2875" s="79"/>
      <c r="L2875" s="75"/>
    </row>
    <row r="2876">
      <c r="A2876" s="46"/>
      <c r="B2876" s="178"/>
      <c r="C2876" s="168"/>
      <c r="D2876" s="78"/>
      <c r="E2876" s="72"/>
      <c r="F2876" s="9"/>
      <c r="G2876" s="72"/>
      <c r="H2876" s="75"/>
      <c r="I2876" s="108"/>
      <c r="J2876" s="79"/>
      <c r="K2876" s="79"/>
      <c r="L2876" s="75"/>
    </row>
    <row r="2877">
      <c r="A2877" s="46"/>
      <c r="B2877" s="178"/>
      <c r="C2877" s="168"/>
      <c r="D2877" s="78"/>
      <c r="E2877" s="72"/>
      <c r="F2877" s="9"/>
      <c r="G2877" s="72"/>
      <c r="H2877" s="75"/>
      <c r="I2877" s="108"/>
      <c r="J2877" s="79"/>
      <c r="K2877" s="79"/>
      <c r="L2877" s="75"/>
    </row>
    <row r="2878">
      <c r="A2878" s="46"/>
      <c r="B2878" s="178"/>
      <c r="C2878" s="168"/>
      <c r="D2878" s="78"/>
      <c r="E2878" s="72"/>
      <c r="F2878" s="9"/>
      <c r="G2878" s="72"/>
      <c r="H2878" s="75"/>
      <c r="I2878" s="108"/>
      <c r="J2878" s="79"/>
      <c r="K2878" s="79"/>
      <c r="L2878" s="75"/>
    </row>
    <row r="2879">
      <c r="A2879" s="46"/>
      <c r="B2879" s="178"/>
      <c r="C2879" s="168"/>
      <c r="D2879" s="78"/>
      <c r="E2879" s="72"/>
      <c r="F2879" s="9"/>
      <c r="G2879" s="72"/>
      <c r="H2879" s="75"/>
      <c r="I2879" s="108"/>
      <c r="J2879" s="79"/>
      <c r="K2879" s="79"/>
      <c r="L2879" s="75"/>
    </row>
    <row r="2880">
      <c r="A2880" s="46"/>
      <c r="B2880" s="178"/>
      <c r="C2880" s="168"/>
      <c r="D2880" s="78"/>
      <c r="E2880" s="72"/>
      <c r="F2880" s="9"/>
      <c r="G2880" s="72"/>
      <c r="H2880" s="75"/>
      <c r="I2880" s="108"/>
      <c r="J2880" s="79"/>
      <c r="K2880" s="79"/>
      <c r="L2880" s="75"/>
    </row>
    <row r="2881">
      <c r="A2881" s="46"/>
      <c r="B2881" s="178"/>
      <c r="C2881" s="168"/>
      <c r="D2881" s="78"/>
      <c r="E2881" s="72"/>
      <c r="F2881" s="9"/>
      <c r="G2881" s="72"/>
      <c r="H2881" s="75"/>
      <c r="I2881" s="108"/>
      <c r="J2881" s="79"/>
      <c r="K2881" s="79"/>
      <c r="L2881" s="75"/>
    </row>
    <row r="2882">
      <c r="A2882" s="46"/>
      <c r="B2882" s="178"/>
      <c r="C2882" s="168"/>
      <c r="D2882" s="78"/>
      <c r="E2882" s="72"/>
      <c r="F2882" s="9"/>
      <c r="G2882" s="72"/>
      <c r="H2882" s="75"/>
      <c r="I2882" s="108"/>
      <c r="J2882" s="79"/>
      <c r="K2882" s="79"/>
      <c r="L2882" s="75"/>
    </row>
    <row r="2883">
      <c r="A2883" s="46"/>
      <c r="B2883" s="178"/>
      <c r="C2883" s="168"/>
      <c r="D2883" s="78"/>
      <c r="E2883" s="72"/>
      <c r="F2883" s="9"/>
      <c r="G2883" s="72"/>
      <c r="H2883" s="75"/>
      <c r="I2883" s="108"/>
      <c r="J2883" s="79"/>
      <c r="K2883" s="79"/>
      <c r="L2883" s="75"/>
    </row>
    <row r="2884">
      <c r="A2884" s="46"/>
      <c r="B2884" s="178"/>
      <c r="C2884" s="168"/>
      <c r="D2884" s="78"/>
      <c r="E2884" s="72"/>
      <c r="F2884" s="9"/>
      <c r="G2884" s="72"/>
      <c r="H2884" s="75"/>
      <c r="I2884" s="108"/>
      <c r="J2884" s="79"/>
      <c r="K2884" s="79"/>
      <c r="L2884" s="75"/>
    </row>
    <row r="2885">
      <c r="A2885" s="46"/>
      <c r="B2885" s="178"/>
      <c r="C2885" s="168"/>
      <c r="D2885" s="78"/>
      <c r="E2885" s="72"/>
      <c r="F2885" s="9"/>
      <c r="G2885" s="72"/>
      <c r="H2885" s="75"/>
      <c r="I2885" s="108"/>
      <c r="J2885" s="79"/>
      <c r="K2885" s="79"/>
      <c r="L2885" s="75"/>
    </row>
    <row r="2886">
      <c r="A2886" s="46"/>
      <c r="B2886" s="178"/>
      <c r="C2886" s="168"/>
      <c r="D2886" s="78"/>
      <c r="E2886" s="72"/>
      <c r="F2886" s="9"/>
      <c r="G2886" s="72"/>
      <c r="H2886" s="75"/>
      <c r="I2886" s="108"/>
      <c r="J2886" s="79"/>
      <c r="K2886" s="79"/>
      <c r="L2886" s="75"/>
    </row>
    <row r="2887">
      <c r="A2887" s="46"/>
      <c r="B2887" s="178"/>
      <c r="C2887" s="168"/>
      <c r="D2887" s="78"/>
      <c r="E2887" s="72"/>
      <c r="F2887" s="9"/>
      <c r="G2887" s="72"/>
      <c r="H2887" s="75"/>
      <c r="I2887" s="108"/>
      <c r="J2887" s="79"/>
      <c r="K2887" s="79"/>
      <c r="L2887" s="75"/>
    </row>
    <row r="2888">
      <c r="A2888" s="46"/>
      <c r="B2888" s="178"/>
      <c r="C2888" s="168"/>
      <c r="D2888" s="78"/>
      <c r="E2888" s="72"/>
      <c r="F2888" s="9"/>
      <c r="G2888" s="72"/>
      <c r="H2888" s="75"/>
      <c r="I2888" s="108"/>
      <c r="J2888" s="79"/>
      <c r="K2888" s="79"/>
      <c r="L2888" s="75"/>
    </row>
    <row r="2889">
      <c r="A2889" s="46"/>
      <c r="B2889" s="178"/>
      <c r="C2889" s="168"/>
      <c r="D2889" s="78"/>
      <c r="E2889" s="72"/>
      <c r="F2889" s="9"/>
      <c r="G2889" s="72"/>
      <c r="H2889" s="75"/>
      <c r="I2889" s="108"/>
      <c r="J2889" s="79"/>
      <c r="K2889" s="79"/>
      <c r="L2889" s="75"/>
    </row>
    <row r="2890">
      <c r="A2890" s="46"/>
      <c r="B2890" s="178"/>
      <c r="C2890" s="168"/>
      <c r="D2890" s="78"/>
      <c r="E2890" s="72"/>
      <c r="F2890" s="9"/>
      <c r="G2890" s="72"/>
      <c r="H2890" s="75"/>
      <c r="I2890" s="108"/>
      <c r="J2890" s="79"/>
      <c r="K2890" s="79"/>
      <c r="L2890" s="75"/>
    </row>
    <row r="2891">
      <c r="A2891" s="46"/>
      <c r="B2891" s="178"/>
      <c r="C2891" s="168"/>
      <c r="D2891" s="78"/>
      <c r="E2891" s="72"/>
      <c r="F2891" s="9"/>
      <c r="G2891" s="72"/>
      <c r="H2891" s="75"/>
      <c r="I2891" s="108"/>
      <c r="J2891" s="79"/>
      <c r="K2891" s="79"/>
      <c r="L2891" s="75"/>
    </row>
    <row r="2892">
      <c r="A2892" s="46"/>
      <c r="B2892" s="178"/>
      <c r="C2892" s="168"/>
      <c r="D2892" s="78"/>
      <c r="E2892" s="72"/>
      <c r="F2892" s="9"/>
      <c r="G2892" s="72"/>
      <c r="H2892" s="75"/>
      <c r="I2892" s="108"/>
      <c r="J2892" s="79"/>
      <c r="K2892" s="79"/>
      <c r="L2892" s="75"/>
    </row>
    <row r="2893">
      <c r="A2893" s="46"/>
      <c r="B2893" s="178"/>
      <c r="C2893" s="168"/>
      <c r="D2893" s="78"/>
      <c r="E2893" s="72"/>
      <c r="F2893" s="9"/>
      <c r="G2893" s="72"/>
      <c r="H2893" s="75"/>
      <c r="I2893" s="108"/>
      <c r="J2893" s="79"/>
      <c r="K2893" s="79"/>
      <c r="L2893" s="75"/>
    </row>
    <row r="2894">
      <c r="A2894" s="46"/>
      <c r="B2894" s="178"/>
      <c r="C2894" s="168"/>
      <c r="D2894" s="78"/>
      <c r="E2894" s="72"/>
      <c r="F2894" s="9"/>
      <c r="G2894" s="72"/>
      <c r="H2894" s="75"/>
      <c r="I2894" s="108"/>
      <c r="J2894" s="79"/>
      <c r="K2894" s="79"/>
      <c r="L2894" s="75"/>
    </row>
    <row r="2895">
      <c r="A2895" s="46"/>
      <c r="B2895" s="178"/>
      <c r="C2895" s="168"/>
      <c r="D2895" s="78"/>
      <c r="E2895" s="72"/>
      <c r="F2895" s="9"/>
      <c r="G2895" s="72"/>
      <c r="H2895" s="75"/>
      <c r="I2895" s="108"/>
      <c r="J2895" s="79"/>
      <c r="K2895" s="79"/>
      <c r="L2895" s="75"/>
    </row>
    <row r="2896">
      <c r="A2896" s="46"/>
      <c r="B2896" s="178"/>
      <c r="C2896" s="168"/>
      <c r="D2896" s="78"/>
      <c r="E2896" s="72"/>
      <c r="F2896" s="9"/>
      <c r="G2896" s="72"/>
      <c r="H2896" s="75"/>
      <c r="I2896" s="108"/>
      <c r="J2896" s="79"/>
      <c r="K2896" s="79"/>
      <c r="L2896" s="75"/>
    </row>
    <row r="2897">
      <c r="A2897" s="46"/>
      <c r="B2897" s="178"/>
      <c r="C2897" s="168"/>
      <c r="D2897" s="78"/>
      <c r="E2897" s="72"/>
      <c r="F2897" s="9"/>
      <c r="G2897" s="72"/>
      <c r="H2897" s="75"/>
      <c r="I2897" s="108"/>
      <c r="J2897" s="79"/>
      <c r="K2897" s="79"/>
      <c r="L2897" s="75"/>
    </row>
    <row r="2898">
      <c r="A2898" s="46"/>
      <c r="B2898" s="178"/>
      <c r="C2898" s="168"/>
      <c r="D2898" s="78"/>
      <c r="E2898" s="72"/>
      <c r="F2898" s="9"/>
      <c r="G2898" s="72"/>
      <c r="H2898" s="75"/>
      <c r="I2898" s="108"/>
      <c r="J2898" s="79"/>
      <c r="K2898" s="79"/>
      <c r="L2898" s="75"/>
    </row>
    <row r="2899">
      <c r="A2899" s="46"/>
      <c r="B2899" s="178"/>
      <c r="C2899" s="168"/>
      <c r="D2899" s="78"/>
      <c r="E2899" s="72"/>
      <c r="F2899" s="9"/>
      <c r="G2899" s="72"/>
      <c r="H2899" s="75"/>
      <c r="I2899" s="108"/>
      <c r="J2899" s="79"/>
      <c r="K2899" s="79"/>
      <c r="L2899" s="75"/>
    </row>
    <row r="2900">
      <c r="A2900" s="46"/>
      <c r="B2900" s="178"/>
      <c r="C2900" s="168"/>
      <c r="D2900" s="78"/>
      <c r="E2900" s="72"/>
      <c r="F2900" s="9"/>
      <c r="G2900" s="72"/>
      <c r="H2900" s="75"/>
      <c r="I2900" s="108"/>
      <c r="J2900" s="79"/>
      <c r="K2900" s="79"/>
      <c r="L2900" s="75"/>
    </row>
    <row r="2901">
      <c r="A2901" s="46"/>
      <c r="B2901" s="178"/>
      <c r="C2901" s="168"/>
      <c r="D2901" s="78"/>
      <c r="E2901" s="72"/>
      <c r="F2901" s="9"/>
      <c r="G2901" s="72"/>
      <c r="H2901" s="75"/>
      <c r="I2901" s="108"/>
      <c r="J2901" s="79"/>
      <c r="K2901" s="79"/>
      <c r="L2901" s="75"/>
    </row>
    <row r="2902">
      <c r="A2902" s="46"/>
      <c r="B2902" s="178"/>
      <c r="C2902" s="168"/>
      <c r="D2902" s="78"/>
      <c r="E2902" s="72"/>
      <c r="F2902" s="9"/>
      <c r="G2902" s="72"/>
      <c r="H2902" s="75"/>
      <c r="I2902" s="108"/>
      <c r="J2902" s="79"/>
      <c r="K2902" s="79"/>
      <c r="L2902" s="75"/>
    </row>
    <row r="2903">
      <c r="A2903" s="46"/>
      <c r="B2903" s="178"/>
      <c r="C2903" s="168"/>
      <c r="D2903" s="78"/>
      <c r="E2903" s="72"/>
      <c r="F2903" s="9"/>
      <c r="G2903" s="72"/>
      <c r="H2903" s="75"/>
      <c r="I2903" s="108"/>
      <c r="J2903" s="79"/>
      <c r="K2903" s="79"/>
      <c r="L2903" s="75"/>
    </row>
    <row r="2904">
      <c r="A2904" s="46"/>
      <c r="B2904" s="178"/>
      <c r="C2904" s="168"/>
      <c r="D2904" s="78"/>
      <c r="E2904" s="72"/>
      <c r="F2904" s="9"/>
      <c r="G2904" s="72"/>
      <c r="H2904" s="75"/>
      <c r="I2904" s="108"/>
      <c r="J2904" s="79"/>
      <c r="K2904" s="79"/>
      <c r="L2904" s="75"/>
    </row>
    <row r="2905">
      <c r="A2905" s="46"/>
      <c r="B2905" s="178"/>
      <c r="C2905" s="168"/>
      <c r="D2905" s="78"/>
      <c r="E2905" s="72"/>
      <c r="F2905" s="9"/>
      <c r="G2905" s="72"/>
      <c r="H2905" s="75"/>
      <c r="I2905" s="108"/>
      <c r="J2905" s="79"/>
      <c r="K2905" s="79"/>
      <c r="L2905" s="75"/>
    </row>
    <row r="2906">
      <c r="A2906" s="46"/>
      <c r="B2906" s="178"/>
      <c r="C2906" s="168"/>
      <c r="D2906" s="78"/>
      <c r="E2906" s="72"/>
      <c r="F2906" s="9"/>
      <c r="G2906" s="72"/>
      <c r="H2906" s="75"/>
      <c r="I2906" s="108"/>
      <c r="J2906" s="79"/>
      <c r="K2906" s="79"/>
      <c r="L2906" s="75"/>
    </row>
    <row r="2907">
      <c r="A2907" s="46"/>
      <c r="B2907" s="178"/>
      <c r="C2907" s="168"/>
      <c r="D2907" s="78"/>
      <c r="E2907" s="72"/>
      <c r="F2907" s="9"/>
      <c r="G2907" s="72"/>
      <c r="H2907" s="75"/>
      <c r="I2907" s="108"/>
      <c r="J2907" s="79"/>
      <c r="K2907" s="79"/>
      <c r="L2907" s="75"/>
    </row>
    <row r="2908">
      <c r="A2908" s="46"/>
      <c r="B2908" s="178"/>
      <c r="C2908" s="168"/>
      <c r="D2908" s="78"/>
      <c r="E2908" s="72"/>
      <c r="F2908" s="9"/>
      <c r="G2908" s="72"/>
      <c r="H2908" s="75"/>
      <c r="I2908" s="108"/>
      <c r="J2908" s="79"/>
      <c r="K2908" s="79"/>
      <c r="L2908" s="75"/>
    </row>
    <row r="2909">
      <c r="A2909" s="46"/>
      <c r="B2909" s="178"/>
      <c r="C2909" s="168"/>
      <c r="D2909" s="78"/>
      <c r="E2909" s="72"/>
      <c r="F2909" s="9"/>
      <c r="G2909" s="72"/>
      <c r="H2909" s="75"/>
      <c r="I2909" s="108"/>
      <c r="J2909" s="79"/>
      <c r="K2909" s="79"/>
      <c r="L2909" s="75"/>
    </row>
    <row r="2910">
      <c r="A2910" s="46"/>
      <c r="B2910" s="178"/>
      <c r="C2910" s="168"/>
      <c r="D2910" s="78"/>
      <c r="E2910" s="72"/>
      <c r="F2910" s="9"/>
      <c r="G2910" s="72"/>
      <c r="H2910" s="75"/>
      <c r="I2910" s="108"/>
      <c r="J2910" s="79"/>
      <c r="K2910" s="79"/>
      <c r="L2910" s="75"/>
    </row>
    <row r="2911">
      <c r="A2911" s="46"/>
      <c r="B2911" s="178"/>
      <c r="C2911" s="168"/>
      <c r="D2911" s="78"/>
      <c r="E2911" s="72"/>
      <c r="F2911" s="9"/>
      <c r="G2911" s="72"/>
      <c r="H2911" s="75"/>
      <c r="I2911" s="108"/>
      <c r="J2911" s="79"/>
      <c r="K2911" s="79"/>
      <c r="L2911" s="75"/>
    </row>
    <row r="2912">
      <c r="A2912" s="46"/>
      <c r="B2912" s="178"/>
      <c r="C2912" s="168"/>
      <c r="D2912" s="78"/>
      <c r="E2912" s="72"/>
      <c r="F2912" s="9"/>
      <c r="G2912" s="72"/>
      <c r="H2912" s="75"/>
      <c r="I2912" s="108"/>
      <c r="J2912" s="79"/>
      <c r="K2912" s="79"/>
      <c r="L2912" s="75"/>
    </row>
    <row r="2913">
      <c r="A2913" s="46"/>
      <c r="B2913" s="178"/>
      <c r="C2913" s="168"/>
      <c r="D2913" s="78"/>
      <c r="E2913" s="72"/>
      <c r="F2913" s="9"/>
      <c r="G2913" s="72"/>
      <c r="H2913" s="75"/>
      <c r="I2913" s="108"/>
      <c r="J2913" s="79"/>
      <c r="K2913" s="79"/>
      <c r="L2913" s="75"/>
    </row>
    <row r="2914">
      <c r="A2914" s="46"/>
      <c r="B2914" s="178"/>
      <c r="C2914" s="168"/>
      <c r="D2914" s="78"/>
      <c r="E2914" s="72"/>
      <c r="F2914" s="9"/>
      <c r="G2914" s="72"/>
      <c r="H2914" s="75"/>
      <c r="I2914" s="108"/>
      <c r="J2914" s="79"/>
      <c r="K2914" s="79"/>
      <c r="L2914" s="75"/>
    </row>
    <row r="2915">
      <c r="A2915" s="46"/>
      <c r="B2915" s="178"/>
      <c r="C2915" s="168"/>
      <c r="D2915" s="78"/>
      <c r="E2915" s="72"/>
      <c r="F2915" s="9"/>
      <c r="G2915" s="72"/>
      <c r="H2915" s="75"/>
      <c r="I2915" s="108"/>
      <c r="J2915" s="79"/>
      <c r="K2915" s="79"/>
      <c r="L2915" s="75"/>
    </row>
    <row r="2916">
      <c r="A2916" s="46"/>
      <c r="B2916" s="178"/>
      <c r="C2916" s="168"/>
      <c r="D2916" s="78"/>
      <c r="E2916" s="72"/>
      <c r="F2916" s="9"/>
      <c r="G2916" s="72"/>
      <c r="H2916" s="75"/>
      <c r="I2916" s="108"/>
      <c r="J2916" s="79"/>
      <c r="K2916" s="79"/>
      <c r="L2916" s="75"/>
    </row>
    <row r="2917">
      <c r="A2917" s="46"/>
      <c r="B2917" s="178"/>
      <c r="C2917" s="168"/>
      <c r="D2917" s="78"/>
      <c r="E2917" s="72"/>
      <c r="F2917" s="9"/>
      <c r="G2917" s="72"/>
      <c r="H2917" s="75"/>
      <c r="I2917" s="108"/>
      <c r="J2917" s="79"/>
      <c r="K2917" s="79"/>
      <c r="L2917" s="75"/>
    </row>
    <row r="2918">
      <c r="A2918" s="46"/>
      <c r="B2918" s="178"/>
      <c r="C2918" s="168"/>
      <c r="D2918" s="78"/>
      <c r="E2918" s="72"/>
      <c r="F2918" s="9"/>
      <c r="G2918" s="72"/>
      <c r="H2918" s="75"/>
      <c r="I2918" s="108"/>
      <c r="J2918" s="79"/>
      <c r="K2918" s="79"/>
      <c r="L2918" s="75"/>
    </row>
    <row r="2919">
      <c r="A2919" s="46"/>
      <c r="B2919" s="178"/>
      <c r="C2919" s="168"/>
      <c r="D2919" s="78"/>
      <c r="E2919" s="72"/>
      <c r="F2919" s="9"/>
      <c r="G2919" s="72"/>
      <c r="H2919" s="75"/>
      <c r="I2919" s="108"/>
      <c r="J2919" s="79"/>
      <c r="K2919" s="79"/>
      <c r="L2919" s="75"/>
    </row>
    <row r="2920">
      <c r="A2920" s="46"/>
      <c r="B2920" s="178"/>
      <c r="C2920" s="168"/>
      <c r="D2920" s="78"/>
      <c r="E2920" s="72"/>
      <c r="F2920" s="9"/>
      <c r="G2920" s="72"/>
      <c r="H2920" s="75"/>
      <c r="I2920" s="108"/>
      <c r="J2920" s="79"/>
      <c r="K2920" s="79"/>
      <c r="L2920" s="75"/>
    </row>
    <row r="2921">
      <c r="A2921" s="46"/>
      <c r="B2921" s="178"/>
      <c r="C2921" s="168"/>
      <c r="D2921" s="78"/>
      <c r="E2921" s="72"/>
      <c r="F2921" s="9"/>
      <c r="G2921" s="72"/>
      <c r="H2921" s="75"/>
      <c r="I2921" s="108"/>
      <c r="J2921" s="79"/>
      <c r="K2921" s="79"/>
      <c r="L2921" s="75"/>
    </row>
    <row r="2922">
      <c r="A2922" s="46"/>
      <c r="B2922" s="178"/>
      <c r="C2922" s="168"/>
      <c r="D2922" s="78"/>
      <c r="E2922" s="72"/>
      <c r="F2922" s="9"/>
      <c r="G2922" s="72"/>
      <c r="H2922" s="75"/>
      <c r="I2922" s="108"/>
      <c r="J2922" s="79"/>
      <c r="K2922" s="79"/>
      <c r="L2922" s="75"/>
    </row>
    <row r="2923">
      <c r="A2923" s="46"/>
      <c r="B2923" s="178"/>
      <c r="C2923" s="168"/>
      <c r="D2923" s="78"/>
      <c r="E2923" s="72"/>
      <c r="F2923" s="9"/>
      <c r="G2923" s="72"/>
      <c r="H2923" s="75"/>
      <c r="I2923" s="108"/>
      <c r="J2923" s="79"/>
      <c r="K2923" s="79"/>
      <c r="L2923" s="75"/>
    </row>
    <row r="2924">
      <c r="A2924" s="46"/>
      <c r="B2924" s="178"/>
      <c r="C2924" s="168"/>
      <c r="D2924" s="78"/>
      <c r="E2924" s="72"/>
      <c r="F2924" s="9"/>
      <c r="G2924" s="72"/>
      <c r="H2924" s="75"/>
      <c r="I2924" s="108"/>
      <c r="J2924" s="79"/>
      <c r="K2924" s="79"/>
      <c r="L2924" s="75"/>
    </row>
    <row r="2925">
      <c r="A2925" s="46"/>
      <c r="B2925" s="178"/>
      <c r="C2925" s="168"/>
      <c r="D2925" s="78"/>
      <c r="E2925" s="72"/>
      <c r="F2925" s="9"/>
      <c r="G2925" s="72"/>
      <c r="H2925" s="75"/>
      <c r="I2925" s="108"/>
      <c r="J2925" s="79"/>
      <c r="K2925" s="79"/>
      <c r="L2925" s="75"/>
    </row>
    <row r="2926">
      <c r="A2926" s="46"/>
      <c r="B2926" s="178"/>
      <c r="C2926" s="168"/>
      <c r="D2926" s="78"/>
      <c r="E2926" s="72"/>
      <c r="F2926" s="9"/>
      <c r="G2926" s="72"/>
      <c r="H2926" s="75"/>
      <c r="I2926" s="108"/>
      <c r="J2926" s="79"/>
      <c r="K2926" s="79"/>
      <c r="L2926" s="75"/>
    </row>
    <row r="2927">
      <c r="A2927" s="46"/>
      <c r="B2927" s="178"/>
      <c r="C2927" s="168"/>
      <c r="D2927" s="78"/>
      <c r="E2927" s="72"/>
      <c r="F2927" s="9"/>
      <c r="G2927" s="72"/>
      <c r="H2927" s="75"/>
      <c r="I2927" s="108"/>
      <c r="J2927" s="79"/>
      <c r="K2927" s="79"/>
      <c r="L2927" s="75"/>
    </row>
    <row r="2928">
      <c r="A2928" s="46"/>
      <c r="B2928" s="178"/>
      <c r="C2928" s="168"/>
      <c r="D2928" s="78"/>
      <c r="E2928" s="72"/>
      <c r="F2928" s="9"/>
      <c r="G2928" s="72"/>
      <c r="H2928" s="75"/>
      <c r="I2928" s="108"/>
      <c r="J2928" s="79"/>
      <c r="K2928" s="79"/>
      <c r="L2928" s="75"/>
    </row>
    <row r="2929">
      <c r="A2929" s="46"/>
      <c r="B2929" s="178"/>
      <c r="C2929" s="168"/>
      <c r="D2929" s="78"/>
      <c r="E2929" s="72"/>
      <c r="F2929" s="9"/>
      <c r="G2929" s="72"/>
      <c r="H2929" s="75"/>
      <c r="I2929" s="108"/>
      <c r="J2929" s="79"/>
      <c r="K2929" s="79"/>
      <c r="L2929" s="75"/>
    </row>
    <row r="2930">
      <c r="A2930" s="46"/>
      <c r="B2930" s="178"/>
      <c r="C2930" s="168"/>
      <c r="D2930" s="78"/>
      <c r="E2930" s="72"/>
      <c r="F2930" s="9"/>
      <c r="G2930" s="72"/>
      <c r="H2930" s="75"/>
      <c r="I2930" s="108"/>
      <c r="J2930" s="79"/>
      <c r="K2930" s="79"/>
      <c r="L2930" s="75"/>
    </row>
    <row r="2931">
      <c r="A2931" s="46"/>
      <c r="B2931" s="178"/>
      <c r="C2931" s="168"/>
      <c r="D2931" s="78"/>
      <c r="E2931" s="72"/>
      <c r="F2931" s="9"/>
      <c r="G2931" s="72"/>
      <c r="H2931" s="75"/>
      <c r="I2931" s="108"/>
      <c r="J2931" s="79"/>
      <c r="K2931" s="79"/>
      <c r="L2931" s="75"/>
    </row>
    <row r="2932">
      <c r="A2932" s="46"/>
      <c r="B2932" s="178"/>
      <c r="C2932" s="168"/>
      <c r="D2932" s="78"/>
      <c r="E2932" s="72"/>
      <c r="F2932" s="9"/>
      <c r="G2932" s="72"/>
      <c r="H2932" s="75"/>
      <c r="I2932" s="108"/>
      <c r="J2932" s="79"/>
      <c r="K2932" s="79"/>
      <c r="L2932" s="75"/>
    </row>
    <row r="2933">
      <c r="A2933" s="46"/>
      <c r="B2933" s="178"/>
      <c r="C2933" s="168"/>
      <c r="D2933" s="78"/>
      <c r="E2933" s="72"/>
      <c r="F2933" s="9"/>
      <c r="G2933" s="72"/>
      <c r="H2933" s="75"/>
      <c r="I2933" s="108"/>
      <c r="J2933" s="79"/>
      <c r="K2933" s="79"/>
      <c r="L2933" s="75"/>
    </row>
    <row r="2934">
      <c r="A2934" s="46"/>
      <c r="B2934" s="178"/>
      <c r="C2934" s="168"/>
      <c r="D2934" s="78"/>
      <c r="E2934" s="72"/>
      <c r="F2934" s="9"/>
      <c r="G2934" s="72"/>
      <c r="H2934" s="75"/>
      <c r="I2934" s="108"/>
      <c r="J2934" s="79"/>
      <c r="K2934" s="79"/>
      <c r="L2934" s="75"/>
    </row>
    <row r="2935">
      <c r="A2935" s="46"/>
      <c r="B2935" s="178"/>
      <c r="C2935" s="168"/>
      <c r="D2935" s="78"/>
      <c r="E2935" s="72"/>
      <c r="F2935" s="9"/>
      <c r="G2935" s="72"/>
      <c r="H2935" s="75"/>
      <c r="I2935" s="108"/>
      <c r="J2935" s="79"/>
      <c r="K2935" s="79"/>
      <c r="L2935" s="75"/>
    </row>
    <row r="2936">
      <c r="A2936" s="46"/>
      <c r="B2936" s="178"/>
      <c r="C2936" s="168"/>
      <c r="D2936" s="78"/>
      <c r="E2936" s="72"/>
      <c r="F2936" s="9"/>
      <c r="G2936" s="72"/>
      <c r="H2936" s="75"/>
      <c r="I2936" s="108"/>
      <c r="J2936" s="79"/>
      <c r="K2936" s="79"/>
      <c r="L2936" s="75"/>
    </row>
    <row r="2937">
      <c r="A2937" s="46"/>
      <c r="B2937" s="178"/>
      <c r="C2937" s="168"/>
      <c r="D2937" s="78"/>
      <c r="E2937" s="72"/>
      <c r="F2937" s="9"/>
      <c r="G2937" s="72"/>
      <c r="H2937" s="75"/>
      <c r="I2937" s="108"/>
      <c r="J2937" s="79"/>
      <c r="K2937" s="79"/>
      <c r="L2937" s="75"/>
    </row>
    <row r="2938">
      <c r="A2938" s="46"/>
      <c r="B2938" s="178"/>
      <c r="C2938" s="168"/>
      <c r="D2938" s="78"/>
      <c r="E2938" s="72"/>
      <c r="F2938" s="9"/>
      <c r="G2938" s="72"/>
      <c r="H2938" s="75"/>
      <c r="I2938" s="108"/>
      <c r="J2938" s="79"/>
      <c r="K2938" s="79"/>
      <c r="L2938" s="75"/>
    </row>
    <row r="2939">
      <c r="A2939" s="46"/>
      <c r="B2939" s="178"/>
      <c r="C2939" s="168"/>
      <c r="D2939" s="78"/>
      <c r="E2939" s="72"/>
      <c r="F2939" s="9"/>
      <c r="G2939" s="72"/>
      <c r="H2939" s="75"/>
      <c r="I2939" s="108"/>
      <c r="J2939" s="79"/>
      <c r="K2939" s="79"/>
      <c r="L2939" s="75"/>
    </row>
    <row r="2940">
      <c r="A2940" s="46"/>
      <c r="B2940" s="178"/>
      <c r="C2940" s="168"/>
      <c r="D2940" s="78"/>
      <c r="E2940" s="72"/>
      <c r="F2940" s="9"/>
      <c r="G2940" s="72"/>
      <c r="H2940" s="75"/>
      <c r="I2940" s="108"/>
      <c r="J2940" s="79"/>
      <c r="K2940" s="79"/>
      <c r="L2940" s="75"/>
    </row>
    <row r="2941">
      <c r="A2941" s="46"/>
      <c r="B2941" s="178"/>
      <c r="C2941" s="168"/>
      <c r="D2941" s="78"/>
      <c r="E2941" s="72"/>
      <c r="F2941" s="9"/>
      <c r="G2941" s="72"/>
      <c r="H2941" s="75"/>
      <c r="I2941" s="108"/>
      <c r="J2941" s="79"/>
      <c r="K2941" s="79"/>
      <c r="L2941" s="75"/>
    </row>
    <row r="2942">
      <c r="A2942" s="46"/>
      <c r="B2942" s="178"/>
      <c r="C2942" s="168"/>
      <c r="D2942" s="78"/>
      <c r="E2942" s="72"/>
      <c r="F2942" s="9"/>
      <c r="G2942" s="72"/>
      <c r="H2942" s="75"/>
      <c r="I2942" s="108"/>
      <c r="J2942" s="79"/>
      <c r="K2942" s="79"/>
      <c r="L2942" s="75"/>
    </row>
    <row r="2943">
      <c r="A2943" s="46"/>
      <c r="B2943" s="178"/>
      <c r="C2943" s="168"/>
      <c r="D2943" s="78"/>
      <c r="E2943" s="72"/>
      <c r="F2943" s="9"/>
      <c r="G2943" s="72"/>
      <c r="H2943" s="75"/>
      <c r="I2943" s="108"/>
      <c r="J2943" s="79"/>
      <c r="K2943" s="79"/>
      <c r="L2943" s="75"/>
    </row>
    <row r="2944">
      <c r="A2944" s="46"/>
      <c r="B2944" s="178"/>
      <c r="C2944" s="168"/>
      <c r="D2944" s="78"/>
      <c r="E2944" s="72"/>
      <c r="F2944" s="9"/>
      <c r="G2944" s="72"/>
      <c r="H2944" s="75"/>
      <c r="I2944" s="108"/>
      <c r="J2944" s="79"/>
      <c r="K2944" s="79"/>
      <c r="L2944" s="75"/>
    </row>
    <row r="2945">
      <c r="A2945" s="46"/>
      <c r="B2945" s="178"/>
      <c r="C2945" s="168"/>
      <c r="D2945" s="78"/>
      <c r="E2945" s="72"/>
      <c r="F2945" s="9"/>
      <c r="G2945" s="72"/>
      <c r="H2945" s="75"/>
      <c r="I2945" s="108"/>
      <c r="J2945" s="79"/>
      <c r="K2945" s="79"/>
      <c r="L2945" s="75"/>
    </row>
    <row r="2946">
      <c r="A2946" s="46"/>
      <c r="B2946" s="178"/>
      <c r="C2946" s="168"/>
      <c r="D2946" s="78"/>
      <c r="E2946" s="72"/>
      <c r="F2946" s="9"/>
      <c r="G2946" s="72"/>
      <c r="H2946" s="75"/>
      <c r="I2946" s="108"/>
      <c r="J2946" s="79"/>
      <c r="K2946" s="79"/>
      <c r="L2946" s="75"/>
    </row>
    <row r="2947">
      <c r="A2947" s="46"/>
      <c r="B2947" s="178"/>
      <c r="C2947" s="168"/>
      <c r="D2947" s="78"/>
      <c r="E2947" s="72"/>
      <c r="F2947" s="9"/>
      <c r="G2947" s="72"/>
      <c r="H2947" s="75"/>
      <c r="I2947" s="108"/>
      <c r="J2947" s="79"/>
      <c r="K2947" s="79"/>
      <c r="L2947" s="75"/>
    </row>
    <row r="2948">
      <c r="A2948" s="46"/>
      <c r="B2948" s="178"/>
      <c r="C2948" s="168"/>
      <c r="D2948" s="78"/>
      <c r="E2948" s="72"/>
      <c r="F2948" s="9"/>
      <c r="G2948" s="72"/>
      <c r="H2948" s="75"/>
      <c r="I2948" s="108"/>
      <c r="J2948" s="79"/>
      <c r="K2948" s="79"/>
      <c r="L2948" s="75"/>
    </row>
    <row r="2949">
      <c r="A2949" s="46"/>
      <c r="B2949" s="178"/>
      <c r="C2949" s="168"/>
      <c r="D2949" s="78"/>
      <c r="E2949" s="72"/>
      <c r="F2949" s="9"/>
      <c r="G2949" s="72"/>
      <c r="H2949" s="75"/>
      <c r="I2949" s="108"/>
      <c r="J2949" s="79"/>
      <c r="K2949" s="79"/>
      <c r="L2949" s="75"/>
    </row>
    <row r="2950">
      <c r="A2950" s="46"/>
      <c r="B2950" s="178"/>
      <c r="C2950" s="168"/>
      <c r="D2950" s="78"/>
      <c r="E2950" s="72"/>
      <c r="F2950" s="9"/>
      <c r="G2950" s="72"/>
      <c r="H2950" s="75"/>
      <c r="I2950" s="108"/>
      <c r="J2950" s="79"/>
      <c r="K2950" s="79"/>
      <c r="L2950" s="75"/>
    </row>
    <row r="2951">
      <c r="A2951" s="46"/>
      <c r="B2951" s="178"/>
      <c r="C2951" s="168"/>
      <c r="D2951" s="78"/>
      <c r="E2951" s="72"/>
      <c r="F2951" s="9"/>
      <c r="G2951" s="72"/>
      <c r="H2951" s="75"/>
      <c r="I2951" s="108"/>
      <c r="J2951" s="79"/>
      <c r="K2951" s="79"/>
      <c r="L2951" s="75"/>
    </row>
    <row r="2952">
      <c r="A2952" s="46"/>
      <c r="B2952" s="178"/>
      <c r="C2952" s="168"/>
      <c r="D2952" s="78"/>
      <c r="E2952" s="72"/>
      <c r="F2952" s="9"/>
      <c r="G2952" s="72"/>
      <c r="H2952" s="75"/>
      <c r="I2952" s="108"/>
      <c r="J2952" s="79"/>
      <c r="K2952" s="79"/>
      <c r="L2952" s="75"/>
    </row>
    <row r="2953">
      <c r="A2953" s="46"/>
      <c r="B2953" s="178"/>
      <c r="C2953" s="168"/>
      <c r="D2953" s="78"/>
      <c r="E2953" s="72"/>
      <c r="F2953" s="9"/>
      <c r="G2953" s="72"/>
      <c r="H2953" s="75"/>
      <c r="I2953" s="108"/>
      <c r="J2953" s="79"/>
      <c r="K2953" s="79"/>
      <c r="L2953" s="75"/>
    </row>
    <row r="2954">
      <c r="A2954" s="46"/>
      <c r="B2954" s="178"/>
      <c r="C2954" s="168"/>
      <c r="D2954" s="78"/>
      <c r="E2954" s="72"/>
      <c r="F2954" s="9"/>
      <c r="G2954" s="72"/>
      <c r="H2954" s="75"/>
      <c r="I2954" s="108"/>
      <c r="J2954" s="79"/>
      <c r="K2954" s="79"/>
      <c r="L2954" s="75"/>
    </row>
    <row r="2955">
      <c r="A2955" s="46"/>
      <c r="B2955" s="178"/>
      <c r="C2955" s="168"/>
      <c r="D2955" s="78"/>
      <c r="E2955" s="72"/>
      <c r="F2955" s="9"/>
      <c r="G2955" s="72"/>
      <c r="H2955" s="75"/>
      <c r="I2955" s="108"/>
      <c r="J2955" s="79"/>
      <c r="K2955" s="79"/>
      <c r="L2955" s="75"/>
    </row>
    <row r="2956">
      <c r="A2956" s="46"/>
      <c r="B2956" s="178"/>
      <c r="C2956" s="168"/>
      <c r="D2956" s="78"/>
      <c r="E2956" s="72"/>
      <c r="F2956" s="9"/>
      <c r="G2956" s="72"/>
      <c r="H2956" s="75"/>
      <c r="I2956" s="108"/>
      <c r="J2956" s="79"/>
      <c r="K2956" s="79"/>
      <c r="L2956" s="75"/>
    </row>
    <row r="2957">
      <c r="A2957" s="46"/>
      <c r="B2957" s="178"/>
      <c r="C2957" s="168"/>
      <c r="D2957" s="78"/>
      <c r="E2957" s="72"/>
      <c r="F2957" s="9"/>
      <c r="G2957" s="72"/>
      <c r="H2957" s="75"/>
      <c r="I2957" s="108"/>
      <c r="J2957" s="79"/>
      <c r="K2957" s="79"/>
      <c r="L2957" s="75"/>
    </row>
    <row r="2958">
      <c r="A2958" s="46"/>
      <c r="B2958" s="178"/>
      <c r="C2958" s="168"/>
      <c r="D2958" s="78"/>
      <c r="E2958" s="72"/>
      <c r="F2958" s="9"/>
      <c r="G2958" s="72"/>
      <c r="H2958" s="75"/>
      <c r="I2958" s="108"/>
      <c r="J2958" s="79"/>
      <c r="K2958" s="79"/>
      <c r="L2958" s="75"/>
    </row>
    <row r="2959">
      <c r="A2959" s="46"/>
      <c r="B2959" s="178"/>
      <c r="C2959" s="168"/>
      <c r="D2959" s="78"/>
      <c r="E2959" s="72"/>
      <c r="F2959" s="9"/>
      <c r="G2959" s="72"/>
      <c r="H2959" s="75"/>
      <c r="I2959" s="108"/>
      <c r="J2959" s="79"/>
      <c r="K2959" s="79"/>
      <c r="L2959" s="75"/>
    </row>
    <row r="2960">
      <c r="A2960" s="46"/>
      <c r="B2960" s="178"/>
      <c r="C2960" s="168"/>
      <c r="D2960" s="78"/>
      <c r="E2960" s="72"/>
      <c r="F2960" s="9"/>
      <c r="G2960" s="72"/>
      <c r="H2960" s="75"/>
      <c r="I2960" s="108"/>
      <c r="J2960" s="79"/>
      <c r="K2960" s="79"/>
      <c r="L2960" s="75"/>
    </row>
    <row r="2961">
      <c r="A2961" s="46"/>
      <c r="B2961" s="178"/>
      <c r="C2961" s="168"/>
      <c r="D2961" s="78"/>
      <c r="E2961" s="72"/>
      <c r="F2961" s="9"/>
      <c r="G2961" s="72"/>
      <c r="H2961" s="75"/>
      <c r="I2961" s="108"/>
      <c r="J2961" s="79"/>
      <c r="K2961" s="79"/>
      <c r="L2961" s="75"/>
    </row>
    <row r="2962">
      <c r="A2962" s="46"/>
      <c r="B2962" s="178"/>
      <c r="C2962" s="168"/>
      <c r="D2962" s="78"/>
      <c r="E2962" s="72"/>
      <c r="F2962" s="9"/>
      <c r="G2962" s="72"/>
      <c r="H2962" s="75"/>
      <c r="I2962" s="108"/>
      <c r="J2962" s="79"/>
      <c r="K2962" s="79"/>
      <c r="L2962" s="75"/>
    </row>
    <row r="2963">
      <c r="A2963" s="46"/>
      <c r="B2963" s="178"/>
      <c r="C2963" s="168"/>
      <c r="D2963" s="78"/>
      <c r="E2963" s="72"/>
      <c r="F2963" s="9"/>
      <c r="G2963" s="72"/>
      <c r="H2963" s="75"/>
      <c r="I2963" s="108"/>
      <c r="J2963" s="79"/>
      <c r="K2963" s="79"/>
      <c r="L2963" s="75"/>
    </row>
    <row r="2964">
      <c r="A2964" s="46"/>
      <c r="B2964" s="178"/>
      <c r="C2964" s="168"/>
      <c r="D2964" s="78"/>
      <c r="E2964" s="72"/>
      <c r="F2964" s="9"/>
      <c r="G2964" s="72"/>
      <c r="H2964" s="75"/>
      <c r="I2964" s="108"/>
      <c r="J2964" s="79"/>
      <c r="K2964" s="79"/>
      <c r="L2964" s="75"/>
    </row>
    <row r="2965">
      <c r="A2965" s="46"/>
      <c r="B2965" s="178"/>
      <c r="C2965" s="168"/>
      <c r="D2965" s="78"/>
      <c r="E2965" s="72"/>
      <c r="F2965" s="9"/>
      <c r="G2965" s="72"/>
      <c r="H2965" s="75"/>
      <c r="I2965" s="108"/>
      <c r="J2965" s="79"/>
      <c r="K2965" s="79"/>
      <c r="L2965" s="75"/>
    </row>
    <row r="2966">
      <c r="A2966" s="46"/>
      <c r="B2966" s="178"/>
      <c r="C2966" s="168"/>
      <c r="D2966" s="78"/>
      <c r="E2966" s="72"/>
      <c r="F2966" s="9"/>
      <c r="G2966" s="72"/>
      <c r="H2966" s="75"/>
      <c r="I2966" s="108"/>
      <c r="J2966" s="79"/>
      <c r="K2966" s="79"/>
      <c r="L2966" s="75"/>
    </row>
    <row r="2967">
      <c r="A2967" s="46"/>
      <c r="B2967" s="178"/>
      <c r="C2967" s="168"/>
      <c r="D2967" s="78"/>
      <c r="E2967" s="72"/>
      <c r="F2967" s="9"/>
      <c r="G2967" s="72"/>
      <c r="H2967" s="75"/>
      <c r="I2967" s="108"/>
      <c r="J2967" s="79"/>
      <c r="K2967" s="79"/>
      <c r="L2967" s="75"/>
    </row>
    <row r="2968">
      <c r="A2968" s="46"/>
      <c r="B2968" s="178"/>
      <c r="C2968" s="168"/>
      <c r="D2968" s="78"/>
      <c r="E2968" s="72"/>
      <c r="F2968" s="9"/>
      <c r="G2968" s="72"/>
      <c r="H2968" s="75"/>
      <c r="I2968" s="108"/>
      <c r="J2968" s="79"/>
      <c r="K2968" s="79"/>
      <c r="L2968" s="75"/>
    </row>
    <row r="2969">
      <c r="A2969" s="46"/>
      <c r="B2969" s="178"/>
      <c r="C2969" s="168"/>
      <c r="D2969" s="78"/>
      <c r="E2969" s="72"/>
      <c r="F2969" s="9"/>
      <c r="G2969" s="72"/>
      <c r="H2969" s="75"/>
      <c r="I2969" s="108"/>
      <c r="J2969" s="79"/>
      <c r="K2969" s="79"/>
      <c r="L2969" s="75"/>
    </row>
    <row r="2970">
      <c r="A2970" s="46"/>
      <c r="B2970" s="178"/>
      <c r="C2970" s="168"/>
      <c r="D2970" s="78"/>
      <c r="E2970" s="72"/>
      <c r="F2970" s="9"/>
      <c r="G2970" s="72"/>
      <c r="H2970" s="75"/>
      <c r="I2970" s="108"/>
      <c r="J2970" s="79"/>
      <c r="K2970" s="79"/>
      <c r="L2970" s="75"/>
    </row>
    <row r="2971">
      <c r="A2971" s="46"/>
      <c r="B2971" s="178"/>
      <c r="C2971" s="168"/>
      <c r="D2971" s="78"/>
      <c r="E2971" s="72"/>
      <c r="F2971" s="9"/>
      <c r="G2971" s="72"/>
      <c r="H2971" s="75"/>
      <c r="I2971" s="108"/>
      <c r="J2971" s="79"/>
      <c r="K2971" s="79"/>
      <c r="L2971" s="75"/>
    </row>
    <row r="2972">
      <c r="A2972" s="46"/>
      <c r="B2972" s="178"/>
      <c r="C2972" s="168"/>
      <c r="D2972" s="78"/>
      <c r="E2972" s="72"/>
      <c r="F2972" s="9"/>
      <c r="G2972" s="72"/>
      <c r="H2972" s="75"/>
      <c r="I2972" s="108"/>
      <c r="J2972" s="79"/>
      <c r="K2972" s="79"/>
      <c r="L2972" s="75"/>
    </row>
    <row r="2973">
      <c r="A2973" s="46"/>
      <c r="B2973" s="178"/>
      <c r="C2973" s="168"/>
      <c r="D2973" s="78"/>
      <c r="E2973" s="72"/>
      <c r="F2973" s="9"/>
      <c r="G2973" s="72"/>
      <c r="H2973" s="75"/>
      <c r="I2973" s="108"/>
      <c r="J2973" s="79"/>
      <c r="K2973" s="79"/>
      <c r="L2973" s="75"/>
    </row>
    <row r="2974">
      <c r="A2974" s="46"/>
      <c r="B2974" s="178"/>
      <c r="C2974" s="168"/>
      <c r="D2974" s="78"/>
      <c r="E2974" s="72"/>
      <c r="F2974" s="9"/>
      <c r="G2974" s="72"/>
      <c r="H2974" s="75"/>
      <c r="I2974" s="108"/>
      <c r="J2974" s="79"/>
      <c r="K2974" s="79"/>
      <c r="L2974" s="75"/>
    </row>
    <row r="2975">
      <c r="A2975" s="46"/>
      <c r="B2975" s="178"/>
      <c r="C2975" s="168"/>
      <c r="D2975" s="78"/>
      <c r="E2975" s="72"/>
      <c r="F2975" s="9"/>
      <c r="G2975" s="72"/>
      <c r="H2975" s="75"/>
      <c r="I2975" s="108"/>
      <c r="J2975" s="79"/>
      <c r="K2975" s="79"/>
      <c r="L2975" s="75"/>
    </row>
    <row r="2976">
      <c r="A2976" s="46"/>
      <c r="B2976" s="178"/>
      <c r="C2976" s="168"/>
      <c r="D2976" s="78"/>
      <c r="E2976" s="72"/>
      <c r="F2976" s="9"/>
      <c r="G2976" s="72"/>
      <c r="H2976" s="75"/>
      <c r="I2976" s="108"/>
      <c r="J2976" s="79"/>
      <c r="K2976" s="79"/>
      <c r="L2976" s="75"/>
    </row>
    <row r="2977">
      <c r="A2977" s="46"/>
      <c r="B2977" s="178"/>
      <c r="C2977" s="168"/>
      <c r="D2977" s="78"/>
      <c r="E2977" s="72"/>
      <c r="F2977" s="9"/>
      <c r="G2977" s="72"/>
      <c r="H2977" s="75"/>
      <c r="I2977" s="108"/>
      <c r="J2977" s="79"/>
      <c r="K2977" s="79"/>
      <c r="L2977" s="75"/>
    </row>
    <row r="2978">
      <c r="A2978" s="46"/>
      <c r="B2978" s="178"/>
      <c r="C2978" s="168"/>
      <c r="D2978" s="78"/>
      <c r="E2978" s="72"/>
      <c r="F2978" s="9"/>
      <c r="G2978" s="72"/>
      <c r="H2978" s="75"/>
      <c r="I2978" s="108"/>
      <c r="J2978" s="79"/>
      <c r="K2978" s="79"/>
      <c r="L2978" s="75"/>
    </row>
    <row r="2979">
      <c r="A2979" s="46"/>
      <c r="B2979" s="178"/>
      <c r="C2979" s="168"/>
      <c r="D2979" s="78"/>
      <c r="E2979" s="72"/>
      <c r="F2979" s="9"/>
      <c r="G2979" s="72"/>
      <c r="H2979" s="75"/>
      <c r="I2979" s="108"/>
      <c r="J2979" s="79"/>
      <c r="K2979" s="79"/>
      <c r="L2979" s="75"/>
    </row>
    <row r="2980">
      <c r="A2980" s="46"/>
      <c r="B2980" s="178"/>
      <c r="C2980" s="168"/>
      <c r="D2980" s="78"/>
      <c r="E2980" s="72"/>
      <c r="F2980" s="9"/>
      <c r="G2980" s="72"/>
      <c r="H2980" s="75"/>
      <c r="I2980" s="108"/>
      <c r="J2980" s="79"/>
      <c r="K2980" s="79"/>
      <c r="L2980" s="75"/>
    </row>
    <row r="2981">
      <c r="A2981" s="46"/>
      <c r="B2981" s="178"/>
      <c r="C2981" s="168"/>
      <c r="D2981" s="78"/>
      <c r="E2981" s="72"/>
      <c r="F2981" s="9"/>
      <c r="G2981" s="72"/>
      <c r="H2981" s="75"/>
      <c r="I2981" s="108"/>
      <c r="J2981" s="79"/>
      <c r="K2981" s="79"/>
      <c r="L2981" s="75"/>
    </row>
    <row r="2982">
      <c r="A2982" s="46"/>
      <c r="B2982" s="178"/>
      <c r="C2982" s="168"/>
      <c r="D2982" s="78"/>
      <c r="E2982" s="72"/>
      <c r="F2982" s="9"/>
      <c r="G2982" s="72"/>
      <c r="H2982" s="75"/>
      <c r="I2982" s="108"/>
      <c r="J2982" s="79"/>
      <c r="K2982" s="79"/>
      <c r="L2982" s="75"/>
    </row>
    <row r="2983">
      <c r="A2983" s="46"/>
      <c r="B2983" s="178"/>
      <c r="C2983" s="168"/>
      <c r="D2983" s="78"/>
      <c r="E2983" s="72"/>
      <c r="F2983" s="9"/>
      <c r="G2983" s="72"/>
      <c r="H2983" s="75"/>
      <c r="I2983" s="108"/>
      <c r="J2983" s="79"/>
      <c r="K2983" s="79"/>
      <c r="L2983" s="75"/>
    </row>
    <row r="2984">
      <c r="A2984" s="46"/>
      <c r="B2984" s="178"/>
      <c r="C2984" s="168"/>
      <c r="D2984" s="78"/>
      <c r="E2984" s="72"/>
      <c r="F2984" s="9"/>
      <c r="G2984" s="72"/>
      <c r="H2984" s="75"/>
      <c r="I2984" s="108"/>
      <c r="J2984" s="79"/>
      <c r="K2984" s="79"/>
      <c r="L2984" s="75"/>
    </row>
    <row r="2985">
      <c r="A2985" s="46"/>
      <c r="B2985" s="178"/>
      <c r="C2985" s="168"/>
      <c r="D2985" s="78"/>
      <c r="E2985" s="72"/>
      <c r="F2985" s="9"/>
      <c r="G2985" s="72"/>
      <c r="H2985" s="75"/>
      <c r="I2985" s="108"/>
      <c r="J2985" s="79"/>
      <c r="K2985" s="79"/>
      <c r="L2985" s="75"/>
    </row>
    <row r="2986">
      <c r="A2986" s="46"/>
      <c r="B2986" s="178"/>
      <c r="C2986" s="168"/>
      <c r="D2986" s="78"/>
      <c r="E2986" s="72"/>
      <c r="F2986" s="9"/>
      <c r="G2986" s="72"/>
      <c r="H2986" s="75"/>
      <c r="I2986" s="108"/>
      <c r="J2986" s="79"/>
      <c r="K2986" s="79"/>
      <c r="L2986" s="75"/>
    </row>
    <row r="2987">
      <c r="A2987" s="46"/>
      <c r="B2987" s="178"/>
      <c r="C2987" s="168"/>
      <c r="D2987" s="78"/>
      <c r="E2987" s="72"/>
      <c r="F2987" s="9"/>
      <c r="G2987" s="72"/>
      <c r="H2987" s="75"/>
      <c r="I2987" s="108"/>
      <c r="J2987" s="79"/>
      <c r="K2987" s="79"/>
      <c r="L2987" s="75"/>
    </row>
    <row r="2988">
      <c r="A2988" s="46"/>
      <c r="B2988" s="178"/>
      <c r="C2988" s="168"/>
      <c r="D2988" s="78"/>
      <c r="E2988" s="72"/>
      <c r="F2988" s="9"/>
      <c r="G2988" s="72"/>
      <c r="H2988" s="75"/>
      <c r="I2988" s="108"/>
      <c r="J2988" s="79"/>
      <c r="K2988" s="79"/>
      <c r="L2988" s="75"/>
    </row>
    <row r="2989">
      <c r="A2989" s="46"/>
      <c r="B2989" s="178"/>
      <c r="C2989" s="168"/>
      <c r="D2989" s="78"/>
      <c r="E2989" s="72"/>
      <c r="F2989" s="9"/>
      <c r="G2989" s="72"/>
      <c r="H2989" s="75"/>
      <c r="I2989" s="108"/>
      <c r="J2989" s="79"/>
      <c r="K2989" s="79"/>
      <c r="L2989" s="75"/>
    </row>
    <row r="2990">
      <c r="A2990" s="46"/>
      <c r="B2990" s="178"/>
      <c r="C2990" s="168"/>
      <c r="D2990" s="78"/>
      <c r="E2990" s="72"/>
      <c r="F2990" s="9"/>
      <c r="G2990" s="72"/>
      <c r="H2990" s="75"/>
      <c r="I2990" s="108"/>
      <c r="J2990" s="79"/>
      <c r="K2990" s="79"/>
      <c r="L2990" s="75"/>
    </row>
    <row r="2991">
      <c r="A2991" s="46"/>
      <c r="B2991" s="178"/>
      <c r="C2991" s="168"/>
      <c r="D2991" s="78"/>
      <c r="E2991" s="72"/>
      <c r="F2991" s="9"/>
      <c r="G2991" s="72"/>
      <c r="H2991" s="75"/>
      <c r="I2991" s="108"/>
      <c r="J2991" s="79"/>
      <c r="K2991" s="79"/>
      <c r="L2991" s="75"/>
    </row>
    <row r="2992">
      <c r="A2992" s="46"/>
      <c r="B2992" s="178"/>
      <c r="C2992" s="168"/>
      <c r="D2992" s="78"/>
      <c r="E2992" s="72"/>
      <c r="F2992" s="9"/>
      <c r="G2992" s="72"/>
      <c r="H2992" s="75"/>
      <c r="I2992" s="108"/>
      <c r="J2992" s="79"/>
      <c r="K2992" s="79"/>
      <c r="L2992" s="75"/>
    </row>
    <row r="2993">
      <c r="A2993" s="46"/>
      <c r="B2993" s="178"/>
      <c r="C2993" s="168"/>
      <c r="D2993" s="78"/>
      <c r="E2993" s="72"/>
      <c r="F2993" s="9"/>
      <c r="G2993" s="72"/>
      <c r="H2993" s="75"/>
      <c r="I2993" s="108"/>
      <c r="J2993" s="79"/>
      <c r="K2993" s="79"/>
      <c r="L2993" s="75"/>
    </row>
    <row r="2994">
      <c r="A2994" s="46"/>
      <c r="B2994" s="178"/>
      <c r="C2994" s="168"/>
      <c r="D2994" s="78"/>
      <c r="E2994" s="72"/>
      <c r="F2994" s="9"/>
      <c r="G2994" s="72"/>
      <c r="H2994" s="75"/>
      <c r="I2994" s="108"/>
      <c r="J2994" s="79"/>
      <c r="K2994" s="79"/>
      <c r="L2994" s="75"/>
    </row>
    <row r="2995">
      <c r="A2995" s="46"/>
      <c r="B2995" s="178"/>
      <c r="C2995" s="168"/>
      <c r="D2995" s="78"/>
      <c r="E2995" s="72"/>
      <c r="F2995" s="9"/>
      <c r="G2995" s="72"/>
      <c r="H2995" s="75"/>
      <c r="I2995" s="108"/>
      <c r="J2995" s="79"/>
      <c r="K2995" s="79"/>
      <c r="L2995" s="75"/>
    </row>
    <row r="2996">
      <c r="A2996" s="46"/>
      <c r="B2996" s="178"/>
      <c r="C2996" s="168"/>
      <c r="D2996" s="78"/>
      <c r="E2996" s="72"/>
      <c r="F2996" s="9"/>
      <c r="G2996" s="72"/>
      <c r="H2996" s="75"/>
      <c r="I2996" s="108"/>
      <c r="J2996" s="79"/>
      <c r="K2996" s="79"/>
      <c r="L2996" s="75"/>
    </row>
    <row r="2997">
      <c r="A2997" s="46"/>
      <c r="B2997" s="178"/>
      <c r="C2997" s="168"/>
      <c r="D2997" s="78"/>
      <c r="E2997" s="72"/>
      <c r="F2997" s="9"/>
      <c r="G2997" s="72"/>
      <c r="H2997" s="75"/>
      <c r="I2997" s="108"/>
      <c r="J2997" s="79"/>
      <c r="K2997" s="79"/>
      <c r="L2997" s="75"/>
    </row>
    <row r="2998">
      <c r="A2998" s="46"/>
      <c r="B2998" s="178"/>
      <c r="C2998" s="168"/>
      <c r="D2998" s="78"/>
      <c r="E2998" s="72"/>
      <c r="F2998" s="9"/>
      <c r="G2998" s="72"/>
      <c r="H2998" s="75"/>
      <c r="I2998" s="108"/>
      <c r="J2998" s="79"/>
      <c r="K2998" s="79"/>
      <c r="L2998" s="75"/>
    </row>
    <row r="2999">
      <c r="A2999" s="46"/>
      <c r="B2999" s="178"/>
      <c r="C2999" s="168"/>
      <c r="D2999" s="78"/>
      <c r="E2999" s="72"/>
      <c r="F2999" s="9"/>
      <c r="G2999" s="72"/>
      <c r="H2999" s="75"/>
      <c r="I2999" s="108"/>
      <c r="J2999" s="79"/>
      <c r="K2999" s="79"/>
      <c r="L2999" s="75"/>
    </row>
    <row r="3000">
      <c r="A3000" s="46"/>
      <c r="B3000" s="178"/>
      <c r="C3000" s="168"/>
      <c r="D3000" s="78"/>
      <c r="E3000" s="72"/>
      <c r="F3000" s="9"/>
      <c r="G3000" s="72"/>
      <c r="H3000" s="75"/>
      <c r="I3000" s="108"/>
      <c r="J3000" s="79"/>
      <c r="K3000" s="79"/>
      <c r="L3000" s="75"/>
    </row>
    <row r="3001">
      <c r="A3001" s="46"/>
      <c r="B3001" s="178"/>
      <c r="C3001" s="168"/>
      <c r="D3001" s="78"/>
      <c r="E3001" s="72"/>
      <c r="F3001" s="9"/>
      <c r="G3001" s="72"/>
      <c r="H3001" s="75"/>
      <c r="I3001" s="108"/>
      <c r="J3001" s="79"/>
      <c r="K3001" s="79"/>
      <c r="L3001" s="75"/>
    </row>
    <row r="3002">
      <c r="A3002" s="46"/>
      <c r="B3002" s="178"/>
      <c r="C3002" s="168"/>
      <c r="D3002" s="78"/>
      <c r="E3002" s="72"/>
      <c r="F3002" s="9"/>
      <c r="G3002" s="72"/>
      <c r="H3002" s="75"/>
      <c r="I3002" s="108"/>
      <c r="J3002" s="79"/>
      <c r="K3002" s="79"/>
      <c r="L3002" s="75"/>
    </row>
    <row r="3003">
      <c r="A3003" s="46"/>
      <c r="B3003" s="178"/>
      <c r="C3003" s="168"/>
      <c r="D3003" s="78"/>
      <c r="E3003" s="72"/>
      <c r="F3003" s="9"/>
      <c r="G3003" s="72"/>
      <c r="H3003" s="75"/>
      <c r="I3003" s="108"/>
      <c r="J3003" s="79"/>
      <c r="K3003" s="79"/>
      <c r="L3003" s="75"/>
    </row>
    <row r="3004">
      <c r="A3004" s="46"/>
      <c r="B3004" s="178"/>
      <c r="C3004" s="168"/>
      <c r="D3004" s="78"/>
      <c r="E3004" s="72"/>
      <c r="F3004" s="9"/>
      <c r="G3004" s="72"/>
      <c r="H3004" s="75"/>
      <c r="I3004" s="108"/>
      <c r="J3004" s="79"/>
      <c r="K3004" s="79"/>
      <c r="L3004" s="75"/>
    </row>
    <row r="3005">
      <c r="A3005" s="46"/>
      <c r="B3005" s="178"/>
      <c r="C3005" s="168"/>
      <c r="D3005" s="78"/>
      <c r="E3005" s="72"/>
      <c r="F3005" s="9"/>
      <c r="G3005" s="72"/>
      <c r="H3005" s="75"/>
      <c r="I3005" s="108"/>
      <c r="J3005" s="79"/>
      <c r="K3005" s="79"/>
      <c r="L3005" s="75"/>
    </row>
    <row r="3006">
      <c r="A3006" s="46"/>
      <c r="B3006" s="178"/>
      <c r="C3006" s="168"/>
      <c r="D3006" s="78"/>
      <c r="E3006" s="72"/>
      <c r="F3006" s="9"/>
      <c r="G3006" s="72"/>
      <c r="H3006" s="75"/>
      <c r="I3006" s="108"/>
      <c r="J3006" s="79"/>
      <c r="K3006" s="79"/>
      <c r="L3006" s="75"/>
    </row>
    <row r="3007">
      <c r="A3007" s="46"/>
      <c r="B3007" s="178"/>
      <c r="C3007" s="168"/>
      <c r="D3007" s="78"/>
      <c r="E3007" s="72"/>
      <c r="F3007" s="9"/>
      <c r="G3007" s="72"/>
      <c r="H3007" s="75"/>
      <c r="I3007" s="108"/>
      <c r="J3007" s="79"/>
      <c r="K3007" s="79"/>
      <c r="L3007" s="75"/>
    </row>
    <row r="3008">
      <c r="A3008" s="46"/>
      <c r="B3008" s="178"/>
      <c r="C3008" s="168"/>
      <c r="D3008" s="78"/>
      <c r="E3008" s="72"/>
      <c r="F3008" s="9"/>
      <c r="G3008" s="72"/>
      <c r="H3008" s="75"/>
      <c r="I3008" s="108"/>
      <c r="J3008" s="79"/>
      <c r="K3008" s="79"/>
      <c r="L3008" s="75"/>
    </row>
    <row r="3009">
      <c r="A3009" s="46"/>
      <c r="B3009" s="178"/>
      <c r="C3009" s="168"/>
      <c r="D3009" s="78"/>
      <c r="E3009" s="72"/>
      <c r="F3009" s="9"/>
      <c r="G3009" s="72"/>
      <c r="H3009" s="75"/>
      <c r="I3009" s="108"/>
      <c r="J3009" s="79"/>
      <c r="K3009" s="79"/>
      <c r="L3009" s="75"/>
    </row>
    <row r="3010">
      <c r="A3010" s="46"/>
      <c r="B3010" s="178"/>
      <c r="C3010" s="168"/>
      <c r="D3010" s="78"/>
      <c r="E3010" s="72"/>
      <c r="F3010" s="9"/>
      <c r="G3010" s="72"/>
      <c r="H3010" s="75"/>
      <c r="I3010" s="108"/>
      <c r="J3010" s="79"/>
      <c r="K3010" s="79"/>
      <c r="L3010" s="75"/>
    </row>
    <row r="3011">
      <c r="A3011" s="46"/>
      <c r="B3011" s="178"/>
      <c r="C3011" s="168"/>
      <c r="D3011" s="78"/>
      <c r="E3011" s="72"/>
      <c r="F3011" s="9"/>
      <c r="G3011" s="72"/>
      <c r="H3011" s="75"/>
      <c r="I3011" s="108"/>
      <c r="J3011" s="79"/>
      <c r="K3011" s="79"/>
      <c r="L3011" s="75"/>
    </row>
    <row r="3012">
      <c r="A3012" s="46"/>
      <c r="B3012" s="178"/>
      <c r="C3012" s="168"/>
      <c r="D3012" s="78"/>
      <c r="E3012" s="72"/>
      <c r="F3012" s="9"/>
      <c r="G3012" s="72"/>
      <c r="H3012" s="75"/>
      <c r="I3012" s="108"/>
      <c r="J3012" s="79"/>
      <c r="K3012" s="79"/>
      <c r="L3012" s="75"/>
    </row>
    <row r="3013">
      <c r="A3013" s="46"/>
      <c r="B3013" s="178"/>
      <c r="C3013" s="168"/>
      <c r="D3013" s="78"/>
      <c r="E3013" s="72"/>
      <c r="F3013" s="9"/>
      <c r="G3013" s="72"/>
      <c r="H3013" s="75"/>
      <c r="I3013" s="108"/>
      <c r="J3013" s="79"/>
      <c r="K3013" s="79"/>
      <c r="L3013" s="75"/>
    </row>
    <row r="3014">
      <c r="A3014" s="46"/>
      <c r="B3014" s="178"/>
      <c r="C3014" s="168"/>
      <c r="D3014" s="78"/>
      <c r="E3014" s="72"/>
      <c r="F3014" s="9"/>
      <c r="G3014" s="72"/>
      <c r="H3014" s="75"/>
      <c r="I3014" s="108"/>
      <c r="J3014" s="79"/>
      <c r="K3014" s="79"/>
      <c r="L3014" s="75"/>
    </row>
    <row r="3015">
      <c r="A3015" s="46"/>
      <c r="B3015" s="178"/>
      <c r="C3015" s="168"/>
      <c r="D3015" s="78"/>
      <c r="E3015" s="72"/>
      <c r="F3015" s="9"/>
      <c r="G3015" s="72"/>
      <c r="H3015" s="75"/>
      <c r="I3015" s="108"/>
      <c r="J3015" s="79"/>
      <c r="K3015" s="79"/>
      <c r="L3015" s="75"/>
    </row>
    <row r="3016">
      <c r="A3016" s="46"/>
      <c r="B3016" s="178"/>
      <c r="C3016" s="168"/>
      <c r="D3016" s="78"/>
      <c r="E3016" s="72"/>
      <c r="F3016" s="9"/>
      <c r="G3016" s="72"/>
      <c r="H3016" s="75"/>
      <c r="I3016" s="108"/>
      <c r="J3016" s="79"/>
      <c r="K3016" s="79"/>
      <c r="L3016" s="75"/>
    </row>
    <row r="3017">
      <c r="A3017" s="46"/>
      <c r="B3017" s="178"/>
      <c r="C3017" s="168"/>
      <c r="D3017" s="78"/>
      <c r="E3017" s="72"/>
      <c r="F3017" s="9"/>
      <c r="G3017" s="72"/>
      <c r="H3017" s="75"/>
      <c r="I3017" s="108"/>
      <c r="J3017" s="79"/>
      <c r="K3017" s="79"/>
      <c r="L3017" s="75"/>
    </row>
    <row r="3018">
      <c r="A3018" s="46"/>
      <c r="B3018" s="178"/>
      <c r="C3018" s="168"/>
      <c r="D3018" s="78"/>
      <c r="E3018" s="72"/>
      <c r="F3018" s="9"/>
      <c r="G3018" s="72"/>
      <c r="H3018" s="75"/>
      <c r="I3018" s="108"/>
      <c r="J3018" s="79"/>
      <c r="K3018" s="79"/>
      <c r="L3018" s="75"/>
    </row>
    <row r="3019">
      <c r="A3019" s="46"/>
      <c r="B3019" s="178"/>
      <c r="C3019" s="168"/>
      <c r="D3019" s="78"/>
      <c r="E3019" s="72"/>
      <c r="F3019" s="9"/>
      <c r="G3019" s="72"/>
      <c r="H3019" s="75"/>
      <c r="I3019" s="108"/>
      <c r="J3019" s="79"/>
      <c r="K3019" s="79"/>
      <c r="L3019" s="75"/>
    </row>
    <row r="3020">
      <c r="A3020" s="46"/>
      <c r="B3020" s="178"/>
      <c r="C3020" s="168"/>
      <c r="D3020" s="78"/>
      <c r="E3020" s="72"/>
      <c r="F3020" s="9"/>
      <c r="G3020" s="72"/>
      <c r="H3020" s="75"/>
      <c r="I3020" s="108"/>
      <c r="J3020" s="79"/>
      <c r="K3020" s="79"/>
      <c r="L3020" s="75"/>
    </row>
    <row r="3021">
      <c r="A3021" s="46"/>
      <c r="B3021" s="178"/>
      <c r="C3021" s="168"/>
      <c r="D3021" s="78"/>
      <c r="E3021" s="72"/>
      <c r="F3021" s="9"/>
      <c r="G3021" s="72"/>
      <c r="H3021" s="75"/>
      <c r="I3021" s="108"/>
      <c r="J3021" s="79"/>
      <c r="K3021" s="79"/>
      <c r="L3021" s="75"/>
    </row>
    <row r="3022">
      <c r="A3022" s="46"/>
      <c r="B3022" s="178"/>
      <c r="C3022" s="168"/>
      <c r="D3022" s="78"/>
      <c r="E3022" s="72"/>
      <c r="F3022" s="9"/>
      <c r="G3022" s="72"/>
      <c r="H3022" s="75"/>
      <c r="I3022" s="108"/>
      <c r="J3022" s="79"/>
      <c r="K3022" s="79"/>
      <c r="L3022" s="75"/>
    </row>
    <row r="3023">
      <c r="A3023" s="46"/>
      <c r="B3023" s="178"/>
      <c r="C3023" s="168"/>
      <c r="D3023" s="78"/>
      <c r="E3023" s="72"/>
      <c r="F3023" s="9"/>
      <c r="G3023" s="72"/>
      <c r="H3023" s="75"/>
      <c r="I3023" s="108"/>
      <c r="J3023" s="79"/>
      <c r="K3023" s="79"/>
      <c r="L3023" s="75"/>
    </row>
    <row r="3024">
      <c r="A3024" s="46"/>
      <c r="B3024" s="178"/>
      <c r="C3024" s="168"/>
      <c r="D3024" s="78"/>
      <c r="E3024" s="72"/>
      <c r="F3024" s="9"/>
      <c r="G3024" s="72"/>
      <c r="H3024" s="75"/>
      <c r="I3024" s="108"/>
      <c r="J3024" s="79"/>
      <c r="K3024" s="79"/>
      <c r="L3024" s="75"/>
    </row>
    <row r="3025">
      <c r="A3025" s="46"/>
      <c r="B3025" s="178"/>
      <c r="C3025" s="168"/>
      <c r="D3025" s="78"/>
      <c r="E3025" s="72"/>
      <c r="F3025" s="9"/>
      <c r="G3025" s="72"/>
      <c r="H3025" s="75"/>
      <c r="I3025" s="108"/>
      <c r="J3025" s="79"/>
      <c r="K3025" s="79"/>
      <c r="L3025" s="75"/>
    </row>
    <row r="3026">
      <c r="A3026" s="46"/>
      <c r="B3026" s="178"/>
      <c r="C3026" s="168"/>
      <c r="D3026" s="78"/>
      <c r="E3026" s="72"/>
      <c r="F3026" s="9"/>
      <c r="G3026" s="72"/>
      <c r="H3026" s="75"/>
      <c r="I3026" s="108"/>
      <c r="J3026" s="79"/>
      <c r="K3026" s="79"/>
      <c r="L3026" s="75"/>
    </row>
    <row r="3027">
      <c r="A3027" s="46"/>
      <c r="B3027" s="178"/>
      <c r="C3027" s="168"/>
      <c r="D3027" s="78"/>
      <c r="E3027" s="72"/>
      <c r="F3027" s="9"/>
      <c r="G3027" s="72"/>
      <c r="H3027" s="75"/>
      <c r="I3027" s="108"/>
      <c r="J3027" s="79"/>
      <c r="K3027" s="79"/>
      <c r="L3027" s="75"/>
    </row>
    <row r="3028">
      <c r="A3028" s="46"/>
      <c r="B3028" s="178"/>
      <c r="C3028" s="168"/>
      <c r="D3028" s="78"/>
      <c r="E3028" s="72"/>
      <c r="F3028" s="9"/>
      <c r="G3028" s="72"/>
      <c r="H3028" s="75"/>
      <c r="I3028" s="108"/>
      <c r="J3028" s="79"/>
      <c r="K3028" s="79"/>
      <c r="L3028" s="75"/>
    </row>
    <row r="3029">
      <c r="A3029" s="46"/>
      <c r="B3029" s="178"/>
      <c r="C3029" s="168"/>
      <c r="D3029" s="78"/>
      <c r="E3029" s="72"/>
      <c r="F3029" s="9"/>
      <c r="G3029" s="72"/>
      <c r="H3029" s="75"/>
      <c r="I3029" s="108"/>
      <c r="J3029" s="79"/>
      <c r="K3029" s="79"/>
      <c r="L3029" s="75"/>
    </row>
    <row r="3030">
      <c r="A3030" s="46"/>
      <c r="B3030" s="178"/>
      <c r="C3030" s="168"/>
      <c r="D3030" s="78"/>
      <c r="E3030" s="72"/>
      <c r="F3030" s="9"/>
      <c r="G3030" s="72"/>
      <c r="H3030" s="75"/>
      <c r="I3030" s="108"/>
      <c r="J3030" s="79"/>
      <c r="K3030" s="79"/>
      <c r="L3030" s="75"/>
    </row>
    <row r="3031">
      <c r="A3031" s="46"/>
      <c r="B3031" s="178"/>
      <c r="C3031" s="168"/>
      <c r="D3031" s="78"/>
      <c r="E3031" s="72"/>
      <c r="F3031" s="9"/>
      <c r="G3031" s="72"/>
      <c r="H3031" s="75"/>
      <c r="I3031" s="108"/>
      <c r="J3031" s="79"/>
      <c r="K3031" s="79"/>
      <c r="L3031" s="75"/>
    </row>
    <row r="3032">
      <c r="A3032" s="46"/>
      <c r="B3032" s="178"/>
      <c r="C3032" s="168"/>
      <c r="D3032" s="78"/>
      <c r="E3032" s="72"/>
      <c r="F3032" s="9"/>
      <c r="G3032" s="72"/>
      <c r="H3032" s="75"/>
      <c r="I3032" s="108"/>
      <c r="J3032" s="79"/>
      <c r="K3032" s="79"/>
      <c r="L3032" s="75"/>
    </row>
    <row r="3033">
      <c r="A3033" s="46"/>
      <c r="B3033" s="178"/>
      <c r="C3033" s="168"/>
      <c r="D3033" s="78"/>
      <c r="E3033" s="72"/>
      <c r="F3033" s="9"/>
      <c r="G3033" s="72"/>
      <c r="H3033" s="75"/>
      <c r="I3033" s="108"/>
      <c r="J3033" s="79"/>
      <c r="K3033" s="79"/>
      <c r="L3033" s="75"/>
    </row>
    <row r="3034">
      <c r="A3034" s="46"/>
      <c r="B3034" s="178"/>
      <c r="C3034" s="168"/>
      <c r="D3034" s="78"/>
      <c r="E3034" s="72"/>
      <c r="F3034" s="9"/>
      <c r="G3034" s="72"/>
      <c r="H3034" s="75"/>
      <c r="I3034" s="108"/>
      <c r="J3034" s="79"/>
      <c r="K3034" s="79"/>
      <c r="L3034" s="75"/>
    </row>
    <row r="3035">
      <c r="A3035" s="46"/>
      <c r="B3035" s="178"/>
      <c r="C3035" s="168"/>
      <c r="D3035" s="78"/>
      <c r="E3035" s="72"/>
      <c r="F3035" s="9"/>
      <c r="G3035" s="72"/>
      <c r="H3035" s="75"/>
      <c r="I3035" s="108"/>
      <c r="J3035" s="79"/>
      <c r="K3035" s="79"/>
      <c r="L3035" s="75"/>
    </row>
    <row r="3036">
      <c r="A3036" s="46"/>
      <c r="B3036" s="178"/>
      <c r="C3036" s="168"/>
      <c r="D3036" s="78"/>
      <c r="E3036" s="72"/>
      <c r="F3036" s="9"/>
      <c r="G3036" s="72"/>
      <c r="H3036" s="75"/>
      <c r="I3036" s="108"/>
      <c r="J3036" s="79"/>
      <c r="K3036" s="79"/>
      <c r="L3036" s="75"/>
    </row>
    <row r="3037">
      <c r="A3037" s="46"/>
      <c r="B3037" s="178"/>
      <c r="C3037" s="168"/>
      <c r="D3037" s="78"/>
      <c r="E3037" s="72"/>
      <c r="F3037" s="9"/>
      <c r="G3037" s="72"/>
      <c r="H3037" s="75"/>
      <c r="I3037" s="108"/>
      <c r="J3037" s="79"/>
      <c r="K3037" s="79"/>
      <c r="L3037" s="75"/>
    </row>
    <row r="3038">
      <c r="A3038" s="46"/>
      <c r="B3038" s="178"/>
      <c r="C3038" s="168"/>
      <c r="D3038" s="78"/>
      <c r="E3038" s="72"/>
      <c r="F3038" s="9"/>
      <c r="G3038" s="72"/>
      <c r="H3038" s="75"/>
      <c r="I3038" s="108"/>
      <c r="J3038" s="79"/>
      <c r="K3038" s="79"/>
      <c r="L3038" s="75"/>
    </row>
    <row r="3039">
      <c r="A3039" s="46"/>
      <c r="B3039" s="178"/>
      <c r="C3039" s="168"/>
      <c r="D3039" s="78"/>
      <c r="E3039" s="72"/>
      <c r="F3039" s="9"/>
      <c r="G3039" s="72"/>
      <c r="H3039" s="75"/>
      <c r="I3039" s="108"/>
      <c r="J3039" s="79"/>
      <c r="K3039" s="79"/>
      <c r="L3039" s="75"/>
    </row>
    <row r="3040">
      <c r="A3040" s="46"/>
      <c r="B3040" s="178"/>
      <c r="C3040" s="168"/>
      <c r="D3040" s="78"/>
      <c r="E3040" s="72"/>
      <c r="F3040" s="9"/>
      <c r="G3040" s="72"/>
      <c r="H3040" s="75"/>
      <c r="I3040" s="108"/>
      <c r="J3040" s="79"/>
      <c r="K3040" s="79"/>
      <c r="L3040" s="75"/>
    </row>
    <row r="3041">
      <c r="A3041" s="46"/>
      <c r="B3041" s="178"/>
      <c r="C3041" s="168"/>
      <c r="D3041" s="78"/>
      <c r="E3041" s="72"/>
      <c r="F3041" s="9"/>
      <c r="G3041" s="72"/>
      <c r="H3041" s="75"/>
      <c r="I3041" s="108"/>
      <c r="J3041" s="79"/>
      <c r="K3041" s="79"/>
      <c r="L3041" s="75"/>
    </row>
    <row r="3042">
      <c r="A3042" s="46"/>
      <c r="B3042" s="178"/>
      <c r="C3042" s="168"/>
      <c r="D3042" s="78"/>
      <c r="E3042" s="72"/>
      <c r="F3042" s="9"/>
      <c r="G3042" s="72"/>
      <c r="H3042" s="75"/>
      <c r="I3042" s="108"/>
      <c r="J3042" s="79"/>
      <c r="K3042" s="79"/>
      <c r="L3042" s="75"/>
    </row>
    <row r="3043">
      <c r="A3043" s="46"/>
      <c r="B3043" s="178"/>
      <c r="C3043" s="168"/>
      <c r="D3043" s="78"/>
      <c r="E3043" s="72"/>
      <c r="F3043" s="9"/>
      <c r="G3043" s="72"/>
      <c r="H3043" s="75"/>
      <c r="I3043" s="108"/>
      <c r="J3043" s="79"/>
      <c r="K3043" s="79"/>
      <c r="L3043" s="75"/>
    </row>
    <row r="3044">
      <c r="A3044" s="46"/>
      <c r="B3044" s="178"/>
      <c r="C3044" s="168"/>
      <c r="D3044" s="78"/>
      <c r="E3044" s="72"/>
      <c r="F3044" s="9"/>
      <c r="G3044" s="72"/>
      <c r="H3044" s="75"/>
      <c r="I3044" s="108"/>
      <c r="J3044" s="79"/>
      <c r="K3044" s="79"/>
      <c r="L3044" s="75"/>
    </row>
  </sheetData>
  <dataValidations>
    <dataValidation type="list" allowBlank="1" showDropDown="1" sqref="A1 B1024 B1031:B1032 B1075 B1081 B1116 B1122 B1157 B1162 B1205:B1206 B1212:B1216 B1223 B1228:B1231 B1233:B1234 B1237:B1239 B1259:B1261 B1268 B1273:B1282 B1284:B1285 B1288 B1290:B1296 B1298 B1300:B1302 B1305:B1306 B1309:B1313 B1318:B1323 B1325:B1350 B1352 B1354:B1355 B1357:B1364 B1367:B1373 B1375:B1381 B1383:B1385 B1387 B1403:B1404 B1421 B1475 B1477:B1490 B1500:B1517 B1519:B1523 B1545:B1560 B1562:B1567 B1569:B1570 B1584:B1590 B1592:B1603 B1605 B1607 B1609 B1612:B1613 B1615 B1617 B1619:B1620 B1624:B1625 E1625 B1627:B1632 B1634:B1638 B1641:B1650 B1652:B1660 B1663:B1666 B1668:B1693 B1695:B1696 B1698:B1767 B1769:B1789 B1791:B1849 B1939 B1968 B2006">
      <formula1>DATABASE!$B$2:$B3044</formula1>
    </dataValidation>
  </dataValidations>
  <printOptions gridLines="1" horizontalCentered="1"/>
  <pageMargins bottom="0.75" footer="0.0" header="0.0" left="0.7" right="0.7" top="0.75"/>
  <pageSetup fitToHeight="0" paperSize="9" cellComments="atEnd" orientation="landscape" pageOrder="overThenDown"/>
  <drawing r:id="rId4"/>
  <legacyDrawing r:id="rId5"/>
  <tableParts count="2">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5200C"/>
    <outlinePr summaryBelow="0" summaryRight="0"/>
    <pageSetUpPr fitToPage="1"/>
  </sheetPr>
  <sheetViews>
    <sheetView showGridLines="0" workbookViewId="0"/>
  </sheetViews>
  <sheetFormatPr customHeight="1" defaultColWidth="12.63" defaultRowHeight="15.75"/>
  <cols>
    <col customWidth="1" min="1" max="1" width="3.5"/>
    <col customWidth="1" min="2" max="3" width="37.63"/>
    <col customWidth="1" min="4" max="4" width="68.5"/>
    <col customWidth="1" min="5" max="5" width="84.63"/>
  </cols>
  <sheetData>
    <row r="1" ht="42.0" customHeight="1">
      <c r="A1" s="9"/>
      <c r="B1" s="9"/>
    </row>
    <row r="2" ht="11.25" customHeight="1">
      <c r="A2" s="9"/>
      <c r="B2" s="9"/>
      <c r="C2" s="9"/>
      <c r="D2" s="9"/>
      <c r="E2" s="9"/>
    </row>
    <row r="3" ht="26.25" customHeight="1">
      <c r="A3" s="179"/>
      <c r="B3" s="180" t="s">
        <v>3038</v>
      </c>
      <c r="C3" s="180" t="s">
        <v>3039</v>
      </c>
      <c r="D3" s="180" t="s">
        <v>3040</v>
      </c>
      <c r="E3" s="180" t="s">
        <v>3041</v>
      </c>
    </row>
    <row r="4" ht="26.25" customHeight="1">
      <c r="A4" s="181"/>
      <c r="B4" s="182" t="s">
        <v>2666</v>
      </c>
      <c r="C4" s="182" t="s">
        <v>3042</v>
      </c>
      <c r="D4" s="183" t="s">
        <v>3043</v>
      </c>
      <c r="E4" s="183"/>
    </row>
    <row r="5" ht="26.25" customHeight="1">
      <c r="A5" s="181"/>
      <c r="B5" s="182" t="s">
        <v>1163</v>
      </c>
      <c r="C5" s="182" t="s">
        <v>3044</v>
      </c>
      <c r="D5" s="183" t="s">
        <v>3045</v>
      </c>
      <c r="E5" s="183"/>
    </row>
    <row r="6" ht="26.25" customHeight="1">
      <c r="A6" s="181"/>
      <c r="B6" s="182" t="s">
        <v>3046</v>
      </c>
      <c r="C6" s="182" t="s">
        <v>3042</v>
      </c>
      <c r="D6" s="183" t="s">
        <v>3047</v>
      </c>
      <c r="E6" s="183"/>
    </row>
    <row r="7" ht="26.25" customHeight="1">
      <c r="A7" s="181"/>
      <c r="B7" s="184" t="s">
        <v>2633</v>
      </c>
      <c r="C7" s="182" t="s">
        <v>3042</v>
      </c>
      <c r="D7" s="183" t="s">
        <v>3048</v>
      </c>
      <c r="E7" s="185"/>
    </row>
    <row r="8" ht="26.25" customHeight="1">
      <c r="A8" s="181"/>
      <c r="B8" s="184" t="s">
        <v>3049</v>
      </c>
      <c r="C8" s="182" t="s">
        <v>3042</v>
      </c>
      <c r="D8" s="183" t="s">
        <v>3050</v>
      </c>
      <c r="E8" s="185"/>
    </row>
    <row r="9" ht="26.25" customHeight="1">
      <c r="A9" s="181"/>
      <c r="B9" s="184" t="s">
        <v>3051</v>
      </c>
      <c r="C9" s="182" t="s">
        <v>3042</v>
      </c>
      <c r="D9" s="183" t="s">
        <v>3052</v>
      </c>
      <c r="E9" s="186"/>
    </row>
    <row r="10" ht="26.25" customHeight="1">
      <c r="A10" s="181"/>
      <c r="B10" s="184" t="s">
        <v>3053</v>
      </c>
      <c r="C10" s="184" t="s">
        <v>3054</v>
      </c>
      <c r="D10" s="183" t="s">
        <v>3055</v>
      </c>
      <c r="E10" s="184" t="s">
        <v>3056</v>
      </c>
    </row>
    <row r="11" ht="26.25" customHeight="1">
      <c r="A11" s="181"/>
      <c r="B11" s="182" t="s">
        <v>1457</v>
      </c>
      <c r="C11" s="182" t="s">
        <v>3044</v>
      </c>
      <c r="D11" s="183" t="s">
        <v>3057</v>
      </c>
      <c r="E11" s="187"/>
    </row>
    <row r="12" ht="26.25" customHeight="1">
      <c r="A12" s="181"/>
      <c r="B12" s="184" t="s">
        <v>1962</v>
      </c>
      <c r="C12" s="184" t="s">
        <v>75</v>
      </c>
      <c r="D12" s="185" t="s">
        <v>3058</v>
      </c>
      <c r="E12" s="185" t="s">
        <v>3059</v>
      </c>
    </row>
    <row r="13" ht="26.25" customHeight="1">
      <c r="A13" s="181"/>
      <c r="B13" s="182" t="s">
        <v>3060</v>
      </c>
      <c r="C13" s="182" t="s">
        <v>3042</v>
      </c>
      <c r="D13" s="183" t="s">
        <v>3061</v>
      </c>
      <c r="E13" s="183"/>
    </row>
    <row r="14" ht="26.25" customHeight="1">
      <c r="A14" s="181"/>
      <c r="B14" s="182" t="s">
        <v>3062</v>
      </c>
      <c r="C14" s="182" t="s">
        <v>75</v>
      </c>
      <c r="D14" s="188" t="s">
        <v>3063</v>
      </c>
      <c r="E14" s="185" t="s">
        <v>3064</v>
      </c>
    </row>
    <row r="15" ht="26.25" customHeight="1">
      <c r="A15" s="181"/>
      <c r="B15" s="184" t="s">
        <v>1274</v>
      </c>
      <c r="C15" s="182" t="s">
        <v>3042</v>
      </c>
      <c r="D15" s="187" t="s">
        <v>3065</v>
      </c>
      <c r="E15" s="189"/>
    </row>
    <row r="16" ht="26.25" customHeight="1">
      <c r="A16" s="181"/>
      <c r="B16" s="182" t="s">
        <v>1780</v>
      </c>
      <c r="C16" s="182" t="s">
        <v>75</v>
      </c>
      <c r="D16" s="185" t="s">
        <v>3066</v>
      </c>
      <c r="E16" s="183" t="s">
        <v>3067</v>
      </c>
    </row>
    <row r="17" ht="26.25" customHeight="1">
      <c r="A17" s="181"/>
      <c r="B17" s="184" t="s">
        <v>2426</v>
      </c>
      <c r="C17" s="184" t="s">
        <v>54</v>
      </c>
      <c r="D17" s="185" t="s">
        <v>3068</v>
      </c>
      <c r="E17" s="185"/>
    </row>
    <row r="18" ht="26.25" customHeight="1">
      <c r="A18" s="181"/>
      <c r="B18" s="184" t="s">
        <v>3069</v>
      </c>
      <c r="C18" s="184" t="s">
        <v>3054</v>
      </c>
      <c r="D18" s="183" t="s">
        <v>3070</v>
      </c>
      <c r="E18" s="185"/>
    </row>
    <row r="19" ht="26.25" customHeight="1">
      <c r="A19" s="181"/>
      <c r="B19" s="182" t="s">
        <v>3071</v>
      </c>
      <c r="C19" s="182" t="s">
        <v>3042</v>
      </c>
      <c r="D19" s="183" t="s">
        <v>3072</v>
      </c>
      <c r="E19" s="183"/>
    </row>
    <row r="20" ht="26.25" customHeight="1">
      <c r="A20" s="181"/>
      <c r="B20" s="182" t="s">
        <v>3073</v>
      </c>
      <c r="C20" s="182" t="s">
        <v>3042</v>
      </c>
      <c r="D20" s="183" t="s">
        <v>3074</v>
      </c>
      <c r="E20" s="183"/>
    </row>
    <row r="21" ht="26.25" customHeight="1">
      <c r="A21" s="181"/>
      <c r="B21" s="184" t="s">
        <v>3019</v>
      </c>
      <c r="C21" s="182" t="s">
        <v>3042</v>
      </c>
      <c r="D21" s="183" t="s">
        <v>3075</v>
      </c>
      <c r="E21" s="185"/>
    </row>
    <row r="22" ht="26.25" customHeight="1">
      <c r="A22" s="181"/>
      <c r="B22" s="184" t="s">
        <v>1065</v>
      </c>
      <c r="C22" s="184" t="s">
        <v>3054</v>
      </c>
      <c r="D22" s="185" t="s">
        <v>3076</v>
      </c>
      <c r="E22" s="185"/>
    </row>
    <row r="23" ht="26.25" customHeight="1">
      <c r="A23" s="181"/>
      <c r="B23" s="184" t="s">
        <v>3077</v>
      </c>
      <c r="C23" s="184" t="s">
        <v>54</v>
      </c>
      <c r="D23" s="185" t="s">
        <v>3078</v>
      </c>
      <c r="E23" s="185"/>
    </row>
    <row r="24" ht="26.25" customHeight="1">
      <c r="A24" s="181"/>
      <c r="B24" s="182" t="s">
        <v>3017</v>
      </c>
      <c r="C24" s="182" t="s">
        <v>3042</v>
      </c>
      <c r="D24" s="183" t="s">
        <v>3079</v>
      </c>
      <c r="E24" s="183"/>
    </row>
    <row r="25" ht="26.25" customHeight="1">
      <c r="A25" s="181"/>
      <c r="B25" s="184" t="s">
        <v>3080</v>
      </c>
      <c r="C25" s="182" t="s">
        <v>3042</v>
      </c>
      <c r="D25" s="183" t="s">
        <v>3081</v>
      </c>
      <c r="E25" s="185"/>
    </row>
    <row r="26" ht="18.75" customHeight="1">
      <c r="A26" s="190"/>
      <c r="B26" s="190"/>
      <c r="C26" s="190"/>
      <c r="D26" s="190"/>
      <c r="E26" s="190"/>
    </row>
  </sheetData>
  <mergeCells count="1">
    <mergeCell ref="B1:E1"/>
  </mergeCells>
  <printOptions gridLines="1" horizontalCentered="1"/>
  <pageMargins bottom="0.75" footer="0.0" header="0.0" left="0.25" right="0.25" top="0.75"/>
  <pageSetup fitToWidth="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0.75"/>
    <col customWidth="1" min="2" max="2" width="6.0"/>
    <col customWidth="1" min="3" max="3" width="32.75"/>
    <col customWidth="1" min="4" max="4" width="15.63"/>
    <col customWidth="1" min="5" max="5" width="60.38"/>
    <col customWidth="1" min="6" max="6" width="35.25"/>
    <col customWidth="1" min="7" max="7" width="9.25"/>
    <col customWidth="1" min="8" max="8" width="15.13"/>
    <col customWidth="1" min="9" max="9" width="9.88"/>
    <col customWidth="1" min="10" max="10" width="19.5"/>
    <col customWidth="1" min="11" max="11" width="7.0"/>
    <col customWidth="1" min="12" max="12" width="8.88"/>
    <col customWidth="1" min="13" max="14" width="26.63"/>
    <col customWidth="1" min="15" max="15" width="12.63"/>
  </cols>
  <sheetData>
    <row r="1">
      <c r="A1" s="191" t="s">
        <v>3082</v>
      </c>
      <c r="B1" s="192" t="s">
        <v>3083</v>
      </c>
      <c r="C1" s="192" t="s">
        <v>3084</v>
      </c>
      <c r="D1" s="192" t="s">
        <v>7</v>
      </c>
      <c r="E1" s="193" t="s">
        <v>3085</v>
      </c>
      <c r="F1" s="192" t="s">
        <v>3086</v>
      </c>
      <c r="G1" s="192" t="s">
        <v>10</v>
      </c>
      <c r="H1" s="192" t="s">
        <v>11</v>
      </c>
      <c r="I1" s="194" t="s">
        <v>17</v>
      </c>
      <c r="J1" s="192" t="s">
        <v>3087</v>
      </c>
      <c r="K1" s="192" t="s">
        <v>19</v>
      </c>
      <c r="L1" s="192" t="s">
        <v>20</v>
      </c>
      <c r="M1" s="192" t="s">
        <v>3088</v>
      </c>
      <c r="N1" s="192" t="s">
        <v>3089</v>
      </c>
      <c r="O1" s="192" t="s">
        <v>3090</v>
      </c>
    </row>
    <row r="2" ht="15.0" customHeight="1">
      <c r="A2" s="91">
        <v>45971.0</v>
      </c>
      <c r="B2" s="195">
        <v>2221.0</v>
      </c>
      <c r="C2" s="195" t="s">
        <v>3091</v>
      </c>
      <c r="D2" s="195"/>
      <c r="E2" s="195" t="s">
        <v>2942</v>
      </c>
      <c r="F2" s="195"/>
      <c r="G2" s="195"/>
      <c r="H2" s="195"/>
      <c r="I2" s="196">
        <v>0.0</v>
      </c>
      <c r="J2" s="197" t="s">
        <v>35</v>
      </c>
      <c r="K2" s="196" t="s">
        <v>35</v>
      </c>
      <c r="L2" s="196">
        <v>0.0</v>
      </c>
      <c r="M2" s="196"/>
      <c r="N2" s="198">
        <f t="shared" ref="N2:N72" si="1">L2-M2</f>
        <v>0</v>
      </c>
      <c r="O2" s="198"/>
    </row>
    <row r="3" ht="15.0" customHeight="1">
      <c r="A3" s="91">
        <v>45804.0</v>
      </c>
      <c r="B3" s="195">
        <v>2097.0</v>
      </c>
      <c r="C3" s="195" t="s">
        <v>34</v>
      </c>
      <c r="D3" s="195" t="s">
        <v>3092</v>
      </c>
      <c r="E3" s="195" t="s">
        <v>2810</v>
      </c>
      <c r="F3" s="195" t="s">
        <v>2278</v>
      </c>
      <c r="G3" s="195" t="s">
        <v>688</v>
      </c>
      <c r="H3" s="195" t="s">
        <v>3093</v>
      </c>
      <c r="I3" s="196">
        <v>420.0</v>
      </c>
      <c r="J3" s="197" t="s">
        <v>35</v>
      </c>
      <c r="K3" s="196" t="s">
        <v>35</v>
      </c>
      <c r="L3" s="196">
        <v>420.0</v>
      </c>
      <c r="M3" s="196"/>
      <c r="N3" s="198">
        <f t="shared" si="1"/>
        <v>420</v>
      </c>
      <c r="O3" s="198"/>
    </row>
    <row r="4" ht="15.0" customHeight="1">
      <c r="A4" s="91">
        <v>45804.0</v>
      </c>
      <c r="B4" s="195">
        <v>819.0</v>
      </c>
      <c r="C4" s="195" t="s">
        <v>34</v>
      </c>
      <c r="D4" s="195" t="s">
        <v>1748</v>
      </c>
      <c r="E4" s="195" t="s">
        <v>924</v>
      </c>
      <c r="F4" s="195" t="s">
        <v>2289</v>
      </c>
      <c r="G4" s="195" t="s">
        <v>688</v>
      </c>
      <c r="H4" s="195" t="s">
        <v>3094</v>
      </c>
      <c r="I4" s="196">
        <v>125.0</v>
      </c>
      <c r="J4" s="197">
        <v>3.75</v>
      </c>
      <c r="K4" s="196" t="s">
        <v>35</v>
      </c>
      <c r="L4" s="196">
        <v>128.75</v>
      </c>
      <c r="M4" s="196"/>
      <c r="N4" s="198">
        <f t="shared" si="1"/>
        <v>128.75</v>
      </c>
      <c r="O4" s="198"/>
    </row>
    <row r="5" ht="15.0" customHeight="1">
      <c r="A5" s="91">
        <v>45804.0</v>
      </c>
      <c r="B5" s="195">
        <v>2098.0</v>
      </c>
      <c r="C5" s="195" t="s">
        <v>34</v>
      </c>
      <c r="D5" s="195" t="s">
        <v>3095</v>
      </c>
      <c r="E5" s="195" t="s">
        <v>2811</v>
      </c>
      <c r="F5" s="195" t="s">
        <v>2289</v>
      </c>
      <c r="G5" s="195" t="s">
        <v>688</v>
      </c>
      <c r="H5" s="195" t="s">
        <v>3094</v>
      </c>
      <c r="I5" s="196">
        <v>420.0</v>
      </c>
      <c r="J5" s="197">
        <v>12.6</v>
      </c>
      <c r="K5" s="196" t="s">
        <v>35</v>
      </c>
      <c r="L5" s="196">
        <v>432.6</v>
      </c>
      <c r="M5" s="196"/>
      <c r="N5" s="198">
        <f t="shared" si="1"/>
        <v>432.6</v>
      </c>
      <c r="O5" s="198"/>
    </row>
    <row r="6" ht="15.0" customHeight="1">
      <c r="A6" s="91">
        <v>45804.0</v>
      </c>
      <c r="B6" s="195">
        <v>2079.0</v>
      </c>
      <c r="C6" s="195" t="s">
        <v>34</v>
      </c>
      <c r="D6" s="195" t="s">
        <v>3092</v>
      </c>
      <c r="E6" s="195" t="s">
        <v>2790</v>
      </c>
      <c r="F6" s="195" t="s">
        <v>2278</v>
      </c>
      <c r="G6" s="195" t="s">
        <v>688</v>
      </c>
      <c r="H6" s="195" t="s">
        <v>3093</v>
      </c>
      <c r="I6" s="196">
        <v>420.0</v>
      </c>
      <c r="J6" s="197" t="s">
        <v>35</v>
      </c>
      <c r="K6" s="196" t="s">
        <v>35</v>
      </c>
      <c r="L6" s="196">
        <v>420.0</v>
      </c>
      <c r="M6" s="196"/>
      <c r="N6" s="198">
        <f t="shared" si="1"/>
        <v>420</v>
      </c>
      <c r="O6" s="198"/>
    </row>
    <row r="7" ht="15.0" customHeight="1">
      <c r="A7" s="91">
        <v>45804.0</v>
      </c>
      <c r="B7" s="195">
        <v>2078.0</v>
      </c>
      <c r="C7" s="195" t="s">
        <v>34</v>
      </c>
      <c r="D7" s="195" t="s">
        <v>3092</v>
      </c>
      <c r="E7" s="195" t="s">
        <v>2789</v>
      </c>
      <c r="F7" s="195" t="s">
        <v>2278</v>
      </c>
      <c r="G7" s="195" t="s">
        <v>688</v>
      </c>
      <c r="H7" s="195" t="s">
        <v>3093</v>
      </c>
      <c r="I7" s="196">
        <v>420.0</v>
      </c>
      <c r="J7" s="197" t="s">
        <v>35</v>
      </c>
      <c r="K7" s="196" t="s">
        <v>35</v>
      </c>
      <c r="L7" s="196">
        <v>420.0</v>
      </c>
      <c r="M7" s="196"/>
      <c r="N7" s="198">
        <f t="shared" si="1"/>
        <v>420</v>
      </c>
      <c r="O7" s="198"/>
    </row>
    <row r="8" ht="15.0" customHeight="1">
      <c r="A8" s="91">
        <v>45804.0</v>
      </c>
      <c r="B8" s="195">
        <v>1229.0</v>
      </c>
      <c r="C8" s="195" t="s">
        <v>34</v>
      </c>
      <c r="D8" s="195" t="s">
        <v>3092</v>
      </c>
      <c r="E8" s="195" t="s">
        <v>1594</v>
      </c>
      <c r="F8" s="195" t="s">
        <v>2278</v>
      </c>
      <c r="G8" s="195" t="s">
        <v>688</v>
      </c>
      <c r="H8" s="195" t="s">
        <v>3093</v>
      </c>
      <c r="I8" s="196">
        <v>420.0</v>
      </c>
      <c r="J8" s="197" t="s">
        <v>35</v>
      </c>
      <c r="K8" s="196" t="s">
        <v>35</v>
      </c>
      <c r="L8" s="196">
        <v>420.0</v>
      </c>
      <c r="M8" s="196"/>
      <c r="N8" s="198">
        <f t="shared" si="1"/>
        <v>420</v>
      </c>
      <c r="O8" s="198"/>
    </row>
    <row r="9" ht="15.0" customHeight="1">
      <c r="A9" s="91">
        <v>45803.0</v>
      </c>
      <c r="B9" s="195">
        <v>2106.0</v>
      </c>
      <c r="C9" s="195" t="s">
        <v>40</v>
      </c>
      <c r="D9" s="195" t="s">
        <v>3096</v>
      </c>
      <c r="E9" s="195" t="s">
        <v>2820</v>
      </c>
      <c r="F9" s="195" t="s">
        <v>2278</v>
      </c>
      <c r="G9" s="195" t="s">
        <v>688</v>
      </c>
      <c r="H9" s="195"/>
      <c r="I9" s="196">
        <v>520.0</v>
      </c>
      <c r="J9" s="197" t="s">
        <v>35</v>
      </c>
      <c r="K9" s="196" t="s">
        <v>35</v>
      </c>
      <c r="L9" s="196">
        <v>520.0</v>
      </c>
      <c r="M9" s="196"/>
      <c r="N9" s="198">
        <f t="shared" si="1"/>
        <v>520</v>
      </c>
      <c r="O9" s="198"/>
    </row>
    <row r="10" ht="15.0" customHeight="1">
      <c r="A10" s="91">
        <v>45803.0</v>
      </c>
      <c r="B10" s="195">
        <v>856.0</v>
      </c>
      <c r="C10" s="195" t="s">
        <v>34</v>
      </c>
      <c r="D10" s="195" t="s">
        <v>3097</v>
      </c>
      <c r="E10" s="195" t="s">
        <v>957</v>
      </c>
      <c r="F10" s="195" t="s">
        <v>2713</v>
      </c>
      <c r="G10" s="195" t="s">
        <v>688</v>
      </c>
      <c r="H10" s="195" t="s">
        <v>3098</v>
      </c>
      <c r="I10" s="196">
        <v>420.0</v>
      </c>
      <c r="J10" s="197" t="s">
        <v>35</v>
      </c>
      <c r="K10" s="196" t="s">
        <v>35</v>
      </c>
      <c r="L10" s="196">
        <v>420.0</v>
      </c>
      <c r="M10" s="196"/>
      <c r="N10" s="198">
        <f t="shared" si="1"/>
        <v>420</v>
      </c>
      <c r="O10" s="198"/>
    </row>
    <row r="11" ht="15.0" customHeight="1">
      <c r="A11" s="91">
        <v>45803.0</v>
      </c>
      <c r="B11" s="195">
        <v>2012.0</v>
      </c>
      <c r="C11" s="195" t="s">
        <v>34</v>
      </c>
      <c r="D11" s="195" t="s">
        <v>3099</v>
      </c>
      <c r="E11" s="195" t="s">
        <v>2709</v>
      </c>
      <c r="F11" s="195" t="s">
        <v>2289</v>
      </c>
      <c r="G11" s="195" t="s">
        <v>688</v>
      </c>
      <c r="H11" s="195" t="s">
        <v>3093</v>
      </c>
      <c r="I11" s="196">
        <v>300.0</v>
      </c>
      <c r="J11" s="197" t="s">
        <v>35</v>
      </c>
      <c r="K11" s="196" t="s">
        <v>35</v>
      </c>
      <c r="L11" s="196">
        <v>300.0</v>
      </c>
      <c r="M11" s="196"/>
      <c r="N11" s="198">
        <f t="shared" si="1"/>
        <v>300</v>
      </c>
      <c r="O11" s="198"/>
    </row>
    <row r="12" ht="15.0" customHeight="1">
      <c r="A12" s="91">
        <v>45803.0</v>
      </c>
      <c r="B12" s="195">
        <v>1736.0</v>
      </c>
      <c r="C12" s="195" t="s">
        <v>34</v>
      </c>
      <c r="D12" s="195" t="s">
        <v>3096</v>
      </c>
      <c r="E12" s="195" t="s">
        <v>2386</v>
      </c>
      <c r="F12" s="195" t="s">
        <v>2792</v>
      </c>
      <c r="G12" s="195" t="s">
        <v>688</v>
      </c>
      <c r="H12" s="195" t="s">
        <v>3098</v>
      </c>
      <c r="I12" s="196">
        <v>400.0</v>
      </c>
      <c r="J12" s="197" t="s">
        <v>35</v>
      </c>
      <c r="K12" s="196" t="s">
        <v>35</v>
      </c>
      <c r="L12" s="196">
        <v>400.0</v>
      </c>
      <c r="M12" s="196"/>
      <c r="N12" s="198">
        <f t="shared" si="1"/>
        <v>400</v>
      </c>
      <c r="O12" s="198"/>
    </row>
    <row r="13" ht="15.0" customHeight="1">
      <c r="A13" s="91">
        <v>45803.0</v>
      </c>
      <c r="B13" s="195">
        <v>2105.0</v>
      </c>
      <c r="C13" s="195" t="s">
        <v>40</v>
      </c>
      <c r="D13" s="195" t="s">
        <v>3097</v>
      </c>
      <c r="E13" s="195" t="s">
        <v>2819</v>
      </c>
      <c r="F13" s="195" t="s">
        <v>2713</v>
      </c>
      <c r="G13" s="195" t="s">
        <v>688</v>
      </c>
      <c r="H13" s="195"/>
      <c r="I13" s="196">
        <v>520.0</v>
      </c>
      <c r="J13" s="197" t="s">
        <v>35</v>
      </c>
      <c r="K13" s="196" t="s">
        <v>35</v>
      </c>
      <c r="L13" s="196">
        <v>520.0</v>
      </c>
      <c r="M13" s="196"/>
      <c r="N13" s="198">
        <f t="shared" si="1"/>
        <v>520</v>
      </c>
      <c r="O13" s="198"/>
    </row>
    <row r="14" ht="15.0" customHeight="1">
      <c r="A14" s="91">
        <v>45803.0</v>
      </c>
      <c r="B14" s="195">
        <v>1827.0</v>
      </c>
      <c r="C14" s="195" t="s">
        <v>34</v>
      </c>
      <c r="D14" s="195" t="s">
        <v>3100</v>
      </c>
      <c r="E14" s="195" t="s">
        <v>2540</v>
      </c>
      <c r="F14" s="195" t="s">
        <v>2713</v>
      </c>
      <c r="G14" s="195" t="s">
        <v>688</v>
      </c>
      <c r="H14" s="195" t="s">
        <v>3101</v>
      </c>
      <c r="I14" s="196">
        <v>0.0</v>
      </c>
      <c r="J14" s="197" t="s">
        <v>35</v>
      </c>
      <c r="K14" s="196" t="s">
        <v>35</v>
      </c>
      <c r="L14" s="196">
        <v>0.0</v>
      </c>
      <c r="M14" s="196"/>
      <c r="N14" s="198">
        <f t="shared" si="1"/>
        <v>0</v>
      </c>
      <c r="O14" s="198"/>
    </row>
    <row r="15" ht="15.0" customHeight="1">
      <c r="A15" s="91">
        <v>45803.0</v>
      </c>
      <c r="B15" s="195">
        <v>2029.0</v>
      </c>
      <c r="C15" s="195" t="s">
        <v>3102</v>
      </c>
      <c r="D15" s="195" t="s">
        <v>2112</v>
      </c>
      <c r="E15" s="195" t="s">
        <v>2732</v>
      </c>
      <c r="F15" s="195" t="s">
        <v>2278</v>
      </c>
      <c r="G15" s="195" t="s">
        <v>688</v>
      </c>
      <c r="H15" s="195"/>
      <c r="I15" s="196">
        <v>1850.0</v>
      </c>
      <c r="J15" s="197" t="s">
        <v>35</v>
      </c>
      <c r="K15" s="196" t="s">
        <v>35</v>
      </c>
      <c r="L15" s="196">
        <v>1850.0</v>
      </c>
      <c r="M15" s="196"/>
      <c r="N15" s="198">
        <f t="shared" si="1"/>
        <v>1850</v>
      </c>
      <c r="O15" s="198"/>
    </row>
    <row r="16" ht="15.0" customHeight="1">
      <c r="A16" s="91">
        <v>45803.0</v>
      </c>
      <c r="B16" s="195">
        <v>783.0</v>
      </c>
      <c r="C16" s="195" t="s">
        <v>34</v>
      </c>
      <c r="D16" s="195" t="s">
        <v>2112</v>
      </c>
      <c r="E16" s="195" t="s">
        <v>891</v>
      </c>
      <c r="F16" s="195" t="s">
        <v>2278</v>
      </c>
      <c r="G16" s="195" t="s">
        <v>688</v>
      </c>
      <c r="H16" s="195"/>
      <c r="I16" s="196">
        <v>400.0</v>
      </c>
      <c r="J16" s="197" t="s">
        <v>35</v>
      </c>
      <c r="K16" s="196" t="s">
        <v>35</v>
      </c>
      <c r="L16" s="196">
        <v>400.0</v>
      </c>
      <c r="M16" s="196"/>
      <c r="N16" s="198">
        <f t="shared" si="1"/>
        <v>400</v>
      </c>
      <c r="O16" s="198"/>
    </row>
    <row r="17" ht="15.0" customHeight="1">
      <c r="A17" s="91">
        <v>45803.0</v>
      </c>
      <c r="B17" s="195">
        <v>1789.0</v>
      </c>
      <c r="C17" s="195" t="s">
        <v>3103</v>
      </c>
      <c r="D17" s="195" t="s">
        <v>2112</v>
      </c>
      <c r="E17" s="195" t="s">
        <v>2456</v>
      </c>
      <c r="F17" s="195" t="s">
        <v>2278</v>
      </c>
      <c r="G17" s="195" t="s">
        <v>688</v>
      </c>
      <c r="H17" s="195" t="s">
        <v>96</v>
      </c>
      <c r="I17" s="196">
        <v>0.0</v>
      </c>
      <c r="J17" s="197" t="s">
        <v>35</v>
      </c>
      <c r="K17" s="196" t="s">
        <v>35</v>
      </c>
      <c r="L17" s="196">
        <v>0.0</v>
      </c>
      <c r="M17" s="196"/>
      <c r="N17" s="198">
        <f t="shared" si="1"/>
        <v>0</v>
      </c>
      <c r="O17" s="198"/>
    </row>
    <row r="18" ht="15.0" customHeight="1">
      <c r="A18" s="91">
        <v>45801.0</v>
      </c>
      <c r="B18" s="195">
        <v>2062.0</v>
      </c>
      <c r="C18" s="195" t="s">
        <v>34</v>
      </c>
      <c r="D18" s="195" t="s">
        <v>3099</v>
      </c>
      <c r="E18" s="195" t="s">
        <v>2771</v>
      </c>
      <c r="F18" s="195" t="s">
        <v>2289</v>
      </c>
      <c r="G18" s="195" t="s">
        <v>688</v>
      </c>
      <c r="H18" s="195" t="s">
        <v>3094</v>
      </c>
      <c r="I18" s="196">
        <v>420.0</v>
      </c>
      <c r="J18" s="197">
        <v>12.6</v>
      </c>
      <c r="K18" s="196" t="s">
        <v>35</v>
      </c>
      <c r="L18" s="196">
        <v>432.6</v>
      </c>
      <c r="M18" s="196"/>
      <c r="N18" s="198">
        <f t="shared" si="1"/>
        <v>432.6</v>
      </c>
      <c r="O18" s="198"/>
    </row>
    <row r="19" ht="15.0" customHeight="1">
      <c r="A19" s="91">
        <v>45801.0</v>
      </c>
      <c r="B19" s="195">
        <v>796.0</v>
      </c>
      <c r="C19" s="195" t="s">
        <v>70</v>
      </c>
      <c r="D19" s="195" t="s">
        <v>3104</v>
      </c>
      <c r="E19" s="195" t="s">
        <v>900</v>
      </c>
      <c r="F19" s="195" t="s">
        <v>2792</v>
      </c>
      <c r="G19" s="195" t="s">
        <v>688</v>
      </c>
      <c r="H19" s="195"/>
      <c r="I19" s="196">
        <v>125.0</v>
      </c>
      <c r="J19" s="197" t="s">
        <v>35</v>
      </c>
      <c r="K19" s="196" t="s">
        <v>35</v>
      </c>
      <c r="L19" s="196">
        <v>125.0</v>
      </c>
      <c r="M19" s="196"/>
      <c r="N19" s="198">
        <f t="shared" si="1"/>
        <v>125</v>
      </c>
      <c r="O19" s="198"/>
    </row>
    <row r="20" ht="15.0" customHeight="1">
      <c r="A20" s="91">
        <v>45801.0</v>
      </c>
      <c r="B20" s="195">
        <v>2096.0</v>
      </c>
      <c r="C20" s="195" t="s">
        <v>34</v>
      </c>
      <c r="D20" s="195" t="s">
        <v>3099</v>
      </c>
      <c r="E20" s="195" t="s">
        <v>2809</v>
      </c>
      <c r="F20" s="195" t="s">
        <v>2289</v>
      </c>
      <c r="G20" s="195" t="s">
        <v>688</v>
      </c>
      <c r="H20" s="195" t="s">
        <v>3093</v>
      </c>
      <c r="I20" s="196">
        <v>420.0</v>
      </c>
      <c r="J20" s="197" t="s">
        <v>35</v>
      </c>
      <c r="K20" s="196" t="s">
        <v>35</v>
      </c>
      <c r="L20" s="196">
        <v>420.0</v>
      </c>
      <c r="M20" s="196"/>
      <c r="N20" s="198">
        <f t="shared" si="1"/>
        <v>420</v>
      </c>
      <c r="O20" s="198"/>
    </row>
    <row r="21" ht="15.0" customHeight="1">
      <c r="A21" s="91">
        <v>45801.0</v>
      </c>
      <c r="B21" s="195">
        <v>2087.0</v>
      </c>
      <c r="C21" s="195" t="s">
        <v>1517</v>
      </c>
      <c r="D21" s="195" t="s">
        <v>3105</v>
      </c>
      <c r="E21" s="195" t="s">
        <v>2800</v>
      </c>
      <c r="F21" s="195" t="s">
        <v>2289</v>
      </c>
      <c r="G21" s="195" t="s">
        <v>688</v>
      </c>
      <c r="H21" s="195"/>
      <c r="I21" s="196">
        <v>600.0</v>
      </c>
      <c r="J21" s="197" t="s">
        <v>35</v>
      </c>
      <c r="K21" s="196" t="s">
        <v>35</v>
      </c>
      <c r="L21" s="196">
        <v>600.0</v>
      </c>
      <c r="M21" s="196"/>
      <c r="N21" s="198">
        <f t="shared" si="1"/>
        <v>600</v>
      </c>
      <c r="O21" s="198"/>
    </row>
    <row r="22" ht="15.0" customHeight="1">
      <c r="A22" s="91">
        <v>45801.0</v>
      </c>
      <c r="B22" s="195">
        <v>2093.0</v>
      </c>
      <c r="C22" s="195" t="s">
        <v>34</v>
      </c>
      <c r="D22" s="195" t="s">
        <v>3104</v>
      </c>
      <c r="E22" s="195" t="s">
        <v>2806</v>
      </c>
      <c r="F22" s="195" t="s">
        <v>2713</v>
      </c>
      <c r="G22" s="195" t="s">
        <v>688</v>
      </c>
      <c r="H22" s="195" t="s">
        <v>3093</v>
      </c>
      <c r="I22" s="196">
        <v>250.0</v>
      </c>
      <c r="J22" s="197" t="s">
        <v>35</v>
      </c>
      <c r="K22" s="196" t="s">
        <v>35</v>
      </c>
      <c r="L22" s="196">
        <v>250.0</v>
      </c>
      <c r="M22" s="196"/>
      <c r="N22" s="198">
        <f t="shared" si="1"/>
        <v>250</v>
      </c>
      <c r="O22" s="198"/>
    </row>
    <row r="23" ht="15.0" customHeight="1">
      <c r="A23" s="91">
        <v>45801.0</v>
      </c>
      <c r="B23" s="195">
        <v>2053.0</v>
      </c>
      <c r="C23" s="195" t="s">
        <v>34</v>
      </c>
      <c r="D23" s="195" t="s">
        <v>3096</v>
      </c>
      <c r="E23" s="195" t="s">
        <v>2761</v>
      </c>
      <c r="F23" s="195" t="s">
        <v>2278</v>
      </c>
      <c r="G23" s="195" t="s">
        <v>688</v>
      </c>
      <c r="H23" s="195" t="s">
        <v>3093</v>
      </c>
      <c r="I23" s="196">
        <v>420.0</v>
      </c>
      <c r="J23" s="197" t="s">
        <v>35</v>
      </c>
      <c r="K23" s="196" t="s">
        <v>35</v>
      </c>
      <c r="L23" s="196">
        <v>420.0</v>
      </c>
      <c r="M23" s="196"/>
      <c r="N23" s="198">
        <f t="shared" si="1"/>
        <v>420</v>
      </c>
      <c r="O23" s="198"/>
    </row>
    <row r="24" ht="15.0" customHeight="1">
      <c r="A24" s="91">
        <v>45801.0</v>
      </c>
      <c r="B24" s="195">
        <v>2004.0</v>
      </c>
      <c r="C24" s="195" t="s">
        <v>34</v>
      </c>
      <c r="D24" s="195" t="s">
        <v>3097</v>
      </c>
      <c r="E24" s="195" t="s">
        <v>2700</v>
      </c>
      <c r="F24" s="195" t="s">
        <v>2713</v>
      </c>
      <c r="G24" s="195" t="s">
        <v>688</v>
      </c>
      <c r="H24" s="195" t="s">
        <v>3093</v>
      </c>
      <c r="I24" s="196">
        <v>420.0</v>
      </c>
      <c r="J24" s="197" t="s">
        <v>35</v>
      </c>
      <c r="K24" s="196" t="s">
        <v>35</v>
      </c>
      <c r="L24" s="196">
        <v>420.0</v>
      </c>
      <c r="M24" s="196"/>
      <c r="N24" s="198">
        <f t="shared" si="1"/>
        <v>420</v>
      </c>
      <c r="O24" s="198"/>
    </row>
    <row r="25" ht="15.0" customHeight="1">
      <c r="A25" s="91">
        <v>45801.0</v>
      </c>
      <c r="B25" s="195">
        <v>2087.0</v>
      </c>
      <c r="C25" s="195" t="s">
        <v>34</v>
      </c>
      <c r="D25" s="195" t="s">
        <v>3106</v>
      </c>
      <c r="E25" s="195" t="s">
        <v>2800</v>
      </c>
      <c r="F25" s="195" t="s">
        <v>2289</v>
      </c>
      <c r="G25" s="195" t="s">
        <v>688</v>
      </c>
      <c r="H25" s="195"/>
      <c r="I25" s="196">
        <v>300.0</v>
      </c>
      <c r="J25" s="197" t="s">
        <v>35</v>
      </c>
      <c r="K25" s="196" t="s">
        <v>35</v>
      </c>
      <c r="L25" s="196">
        <v>300.0</v>
      </c>
      <c r="M25" s="196"/>
      <c r="N25" s="198">
        <f t="shared" si="1"/>
        <v>300</v>
      </c>
      <c r="O25" s="198"/>
    </row>
    <row r="26" ht="15.0" customHeight="1">
      <c r="A26" s="91">
        <v>45800.0</v>
      </c>
      <c r="B26" s="195">
        <v>2087.0</v>
      </c>
      <c r="C26" s="195" t="s">
        <v>34</v>
      </c>
      <c r="D26" s="195" t="s">
        <v>3095</v>
      </c>
      <c r="E26" s="195" t="s">
        <v>2800</v>
      </c>
      <c r="F26" s="195" t="s">
        <v>2289</v>
      </c>
      <c r="G26" s="195" t="s">
        <v>688</v>
      </c>
      <c r="H26" s="195" t="s">
        <v>3093</v>
      </c>
      <c r="I26" s="196">
        <v>300.0</v>
      </c>
      <c r="J26" s="197" t="s">
        <v>35</v>
      </c>
      <c r="K26" s="196" t="s">
        <v>35</v>
      </c>
      <c r="L26" s="196">
        <v>300.0</v>
      </c>
      <c r="M26" s="196"/>
      <c r="N26" s="198">
        <f t="shared" si="1"/>
        <v>300</v>
      </c>
      <c r="O26" s="198"/>
    </row>
    <row r="27" ht="15.0" customHeight="1">
      <c r="A27" s="91">
        <v>45800.0</v>
      </c>
      <c r="B27" s="195">
        <v>622.0</v>
      </c>
      <c r="C27" s="195" t="s">
        <v>3103</v>
      </c>
      <c r="D27" s="195" t="s">
        <v>3107</v>
      </c>
      <c r="E27" s="195" t="s">
        <v>697</v>
      </c>
      <c r="F27" s="195" t="s">
        <v>3108</v>
      </c>
      <c r="G27" s="195" t="s">
        <v>688</v>
      </c>
      <c r="H27" s="195" t="s">
        <v>96</v>
      </c>
      <c r="I27" s="196">
        <v>0.0</v>
      </c>
      <c r="J27" s="197" t="s">
        <v>35</v>
      </c>
      <c r="K27" s="196" t="s">
        <v>35</v>
      </c>
      <c r="L27" s="196">
        <v>0.0</v>
      </c>
      <c r="M27" s="196"/>
      <c r="N27" s="198">
        <f t="shared" si="1"/>
        <v>0</v>
      </c>
      <c r="O27" s="198"/>
    </row>
    <row r="28" ht="15.0" customHeight="1">
      <c r="A28" s="91">
        <v>45800.0</v>
      </c>
      <c r="B28" s="195">
        <v>1402.0</v>
      </c>
      <c r="C28" s="195" t="s">
        <v>34</v>
      </c>
      <c r="D28" s="195" t="s">
        <v>3109</v>
      </c>
      <c r="E28" s="195" t="s">
        <v>1863</v>
      </c>
      <c r="F28" s="195" t="s">
        <v>2792</v>
      </c>
      <c r="G28" s="195" t="s">
        <v>688</v>
      </c>
      <c r="H28" s="195" t="s">
        <v>703</v>
      </c>
      <c r="I28" s="196">
        <v>0.0</v>
      </c>
      <c r="J28" s="197" t="s">
        <v>35</v>
      </c>
      <c r="K28" s="196" t="s">
        <v>35</v>
      </c>
      <c r="L28" s="196">
        <v>0.0</v>
      </c>
      <c r="M28" s="196"/>
      <c r="N28" s="198">
        <f t="shared" si="1"/>
        <v>0</v>
      </c>
      <c r="O28" s="198"/>
    </row>
    <row r="29" ht="15.0" customHeight="1">
      <c r="A29" s="91">
        <v>45799.0</v>
      </c>
      <c r="B29" s="195">
        <v>2103.0</v>
      </c>
      <c r="C29" s="195" t="s">
        <v>3103</v>
      </c>
      <c r="D29" s="195" t="s">
        <v>3110</v>
      </c>
      <c r="E29" s="195" t="s">
        <v>2817</v>
      </c>
      <c r="F29" s="195" t="s">
        <v>2735</v>
      </c>
      <c r="G29" s="195" t="s">
        <v>688</v>
      </c>
      <c r="H29" s="195" t="s">
        <v>96</v>
      </c>
      <c r="I29" s="196">
        <v>0.0</v>
      </c>
      <c r="J29" s="197" t="s">
        <v>35</v>
      </c>
      <c r="K29" s="196" t="s">
        <v>35</v>
      </c>
      <c r="L29" s="196">
        <v>0.0</v>
      </c>
      <c r="M29" s="196"/>
      <c r="N29" s="198">
        <f t="shared" si="1"/>
        <v>0</v>
      </c>
      <c r="O29" s="198"/>
    </row>
    <row r="30" ht="15.0" customHeight="1">
      <c r="A30" s="91">
        <v>45799.0</v>
      </c>
      <c r="B30" s="195">
        <v>2102.0</v>
      </c>
      <c r="C30" s="195" t="s">
        <v>34</v>
      </c>
      <c r="D30" s="195" t="s">
        <v>443</v>
      </c>
      <c r="E30" s="195" t="s">
        <v>2816</v>
      </c>
      <c r="F30" s="195" t="s">
        <v>2792</v>
      </c>
      <c r="G30" s="195" t="s">
        <v>688</v>
      </c>
      <c r="H30" s="195" t="s">
        <v>3098</v>
      </c>
      <c r="I30" s="196">
        <v>300.0</v>
      </c>
      <c r="J30" s="197" t="s">
        <v>35</v>
      </c>
      <c r="K30" s="196" t="s">
        <v>35</v>
      </c>
      <c r="L30" s="196">
        <v>300.0</v>
      </c>
      <c r="M30" s="196"/>
      <c r="N30" s="198">
        <f t="shared" si="1"/>
        <v>300</v>
      </c>
      <c r="O30" s="198"/>
    </row>
    <row r="31" ht="15.0" customHeight="1">
      <c r="A31" s="91">
        <v>45799.0</v>
      </c>
      <c r="B31" s="195">
        <v>2059.0</v>
      </c>
      <c r="C31" s="195" t="s">
        <v>1962</v>
      </c>
      <c r="D31" s="195" t="s">
        <v>3110</v>
      </c>
      <c r="E31" s="195" t="s">
        <v>2767</v>
      </c>
      <c r="F31" s="195" t="s">
        <v>2735</v>
      </c>
      <c r="G31" s="195" t="s">
        <v>688</v>
      </c>
      <c r="H31" s="195" t="s">
        <v>96</v>
      </c>
      <c r="I31" s="196">
        <v>0.0</v>
      </c>
      <c r="J31" s="197" t="s">
        <v>35</v>
      </c>
      <c r="K31" s="196" t="s">
        <v>35</v>
      </c>
      <c r="L31" s="196">
        <v>0.0</v>
      </c>
      <c r="M31" s="196"/>
      <c r="N31" s="198">
        <f t="shared" si="1"/>
        <v>0</v>
      </c>
      <c r="O31" s="198"/>
    </row>
    <row r="32" ht="15.0" customHeight="1">
      <c r="A32" s="91">
        <v>45799.0</v>
      </c>
      <c r="B32" s="195">
        <v>2050.0</v>
      </c>
      <c r="C32" s="195" t="s">
        <v>34</v>
      </c>
      <c r="D32" s="195" t="s">
        <v>3097</v>
      </c>
      <c r="E32" s="195" t="s">
        <v>2758</v>
      </c>
      <c r="F32" s="195" t="s">
        <v>2713</v>
      </c>
      <c r="G32" s="195" t="s">
        <v>688</v>
      </c>
      <c r="H32" s="195" t="s">
        <v>3093</v>
      </c>
      <c r="I32" s="196">
        <v>350.0</v>
      </c>
      <c r="J32" s="197" t="s">
        <v>35</v>
      </c>
      <c r="K32" s="196" t="s">
        <v>35</v>
      </c>
      <c r="L32" s="196">
        <v>350.0</v>
      </c>
      <c r="M32" s="196"/>
      <c r="N32" s="198">
        <f t="shared" si="1"/>
        <v>350</v>
      </c>
      <c r="O32" s="198"/>
    </row>
    <row r="33" ht="15.0" customHeight="1">
      <c r="A33" s="91">
        <v>45799.0</v>
      </c>
      <c r="B33" s="195"/>
      <c r="C33" s="195" t="s">
        <v>3111</v>
      </c>
      <c r="D33" s="195" t="s">
        <v>3100</v>
      </c>
      <c r="E33" s="195" t="s">
        <v>2276</v>
      </c>
      <c r="F33" s="195" t="s">
        <v>2713</v>
      </c>
      <c r="G33" s="195" t="s">
        <v>688</v>
      </c>
      <c r="H33" s="195" t="s">
        <v>3093</v>
      </c>
      <c r="I33" s="196">
        <v>125.0</v>
      </c>
      <c r="J33" s="197" t="s">
        <v>35</v>
      </c>
      <c r="K33" s="196" t="s">
        <v>35</v>
      </c>
      <c r="L33" s="196">
        <v>125.0</v>
      </c>
      <c r="M33" s="196"/>
      <c r="N33" s="198">
        <f t="shared" si="1"/>
        <v>125</v>
      </c>
      <c r="O33" s="198"/>
    </row>
    <row r="34" ht="15.0" customHeight="1">
      <c r="A34" s="91">
        <v>45799.0</v>
      </c>
      <c r="B34" s="195">
        <v>2081.0</v>
      </c>
      <c r="C34" s="195" t="s">
        <v>34</v>
      </c>
      <c r="D34" s="195" t="s">
        <v>3110</v>
      </c>
      <c r="E34" s="195" t="s">
        <v>2794</v>
      </c>
      <c r="F34" s="195" t="s">
        <v>2735</v>
      </c>
      <c r="G34" s="195" t="s">
        <v>688</v>
      </c>
      <c r="H34" s="195"/>
      <c r="I34" s="196">
        <v>420.0</v>
      </c>
      <c r="J34" s="197" t="s">
        <v>35</v>
      </c>
      <c r="K34" s="196" t="s">
        <v>35</v>
      </c>
      <c r="L34" s="196">
        <v>420.0</v>
      </c>
      <c r="M34" s="196"/>
      <c r="N34" s="198">
        <f t="shared" si="1"/>
        <v>420</v>
      </c>
      <c r="O34" s="198"/>
    </row>
    <row r="35" ht="15.0" customHeight="1">
      <c r="A35" s="91">
        <v>45799.0</v>
      </c>
      <c r="B35" s="195">
        <v>1887.0</v>
      </c>
      <c r="C35" s="195" t="s">
        <v>34</v>
      </c>
      <c r="D35" s="195" t="s">
        <v>3106</v>
      </c>
      <c r="E35" s="195" t="s">
        <v>2667</v>
      </c>
      <c r="F35" s="195" t="s">
        <v>2289</v>
      </c>
      <c r="G35" s="195" t="s">
        <v>688</v>
      </c>
      <c r="H35" s="195"/>
      <c r="I35" s="196">
        <v>400.0</v>
      </c>
      <c r="J35" s="197" t="s">
        <v>35</v>
      </c>
      <c r="K35" s="196" t="s">
        <v>35</v>
      </c>
      <c r="L35" s="196">
        <v>400.0</v>
      </c>
      <c r="M35" s="196"/>
      <c r="N35" s="198">
        <f t="shared" si="1"/>
        <v>400</v>
      </c>
      <c r="O35" s="198"/>
    </row>
    <row r="36" ht="15.0" customHeight="1">
      <c r="A36" s="91">
        <v>45799.0</v>
      </c>
      <c r="B36" s="195">
        <v>1833.0</v>
      </c>
      <c r="C36" s="195" t="s">
        <v>34</v>
      </c>
      <c r="D36" s="195" t="s">
        <v>1748</v>
      </c>
      <c r="E36" s="195" t="s">
        <v>2554</v>
      </c>
      <c r="F36" s="195" t="s">
        <v>2289</v>
      </c>
      <c r="G36" s="195" t="s">
        <v>688</v>
      </c>
      <c r="H36" s="195" t="s">
        <v>3093</v>
      </c>
      <c r="I36" s="196">
        <v>400.0</v>
      </c>
      <c r="J36" s="197" t="s">
        <v>35</v>
      </c>
      <c r="K36" s="196" t="s">
        <v>35</v>
      </c>
      <c r="L36" s="196">
        <v>400.0</v>
      </c>
      <c r="M36" s="196"/>
      <c r="N36" s="198">
        <f t="shared" si="1"/>
        <v>400</v>
      </c>
      <c r="O36" s="198"/>
    </row>
    <row r="37" ht="15.0" customHeight="1">
      <c r="A37" s="91">
        <v>45799.0</v>
      </c>
      <c r="B37" s="195">
        <v>1082.0</v>
      </c>
      <c r="C37" s="195" t="s">
        <v>34</v>
      </c>
      <c r="D37" s="195" t="s">
        <v>3109</v>
      </c>
      <c r="E37" s="195" t="s">
        <v>1304</v>
      </c>
      <c r="F37" s="195" t="s">
        <v>2792</v>
      </c>
      <c r="G37" s="195" t="s">
        <v>688</v>
      </c>
      <c r="H37" s="195" t="s">
        <v>703</v>
      </c>
      <c r="I37" s="196">
        <v>350.0</v>
      </c>
      <c r="J37" s="197" t="s">
        <v>35</v>
      </c>
      <c r="K37" s="196" t="s">
        <v>35</v>
      </c>
      <c r="L37" s="196">
        <v>350.0</v>
      </c>
      <c r="M37" s="196"/>
      <c r="N37" s="198">
        <f t="shared" si="1"/>
        <v>350</v>
      </c>
      <c r="O37" s="198"/>
    </row>
    <row r="38" ht="15.0" customHeight="1">
      <c r="A38" s="91">
        <v>45798.0</v>
      </c>
      <c r="B38" s="195">
        <v>2010.0</v>
      </c>
      <c r="C38" s="195" t="s">
        <v>34</v>
      </c>
      <c r="D38" s="195" t="s">
        <v>3099</v>
      </c>
      <c r="E38" s="195" t="s">
        <v>2707</v>
      </c>
      <c r="F38" s="195" t="s">
        <v>2289</v>
      </c>
      <c r="G38" s="195" t="s">
        <v>688</v>
      </c>
      <c r="H38" s="195" t="s">
        <v>3093</v>
      </c>
      <c r="I38" s="196">
        <v>420.0</v>
      </c>
      <c r="J38" s="197" t="s">
        <v>35</v>
      </c>
      <c r="K38" s="196" t="s">
        <v>35</v>
      </c>
      <c r="L38" s="196">
        <v>420.0</v>
      </c>
      <c r="M38" s="196"/>
      <c r="N38" s="198">
        <f t="shared" si="1"/>
        <v>420</v>
      </c>
      <c r="O38" s="198"/>
    </row>
    <row r="39" ht="15.0" customHeight="1">
      <c r="A39" s="91">
        <v>45798.0</v>
      </c>
      <c r="B39" s="195">
        <v>2101.0</v>
      </c>
      <c r="C39" s="195" t="s">
        <v>34</v>
      </c>
      <c r="D39" s="195" t="s">
        <v>3099</v>
      </c>
      <c r="E39" s="195" t="s">
        <v>2814</v>
      </c>
      <c r="F39" s="195" t="s">
        <v>3108</v>
      </c>
      <c r="G39" s="195" t="s">
        <v>688</v>
      </c>
      <c r="H39" s="195" t="s">
        <v>3093</v>
      </c>
      <c r="I39" s="196">
        <v>570.0</v>
      </c>
      <c r="J39" s="197" t="s">
        <v>35</v>
      </c>
      <c r="K39" s="196" t="s">
        <v>35</v>
      </c>
      <c r="L39" s="196">
        <v>570.0</v>
      </c>
      <c r="M39" s="196"/>
      <c r="N39" s="198">
        <f t="shared" si="1"/>
        <v>570</v>
      </c>
      <c r="O39" s="198"/>
    </row>
    <row r="40" ht="15.0" customHeight="1">
      <c r="A40" s="91">
        <v>45798.0</v>
      </c>
      <c r="B40" s="195">
        <v>1444.0</v>
      </c>
      <c r="C40" s="195" t="s">
        <v>34</v>
      </c>
      <c r="D40" s="195" t="s">
        <v>3106</v>
      </c>
      <c r="E40" s="195" t="s">
        <v>1925</v>
      </c>
      <c r="F40" s="195" t="s">
        <v>2289</v>
      </c>
      <c r="G40" s="195" t="s">
        <v>688</v>
      </c>
      <c r="H40" s="195" t="s">
        <v>3094</v>
      </c>
      <c r="I40" s="196">
        <v>400.0</v>
      </c>
      <c r="J40" s="197">
        <v>12.0</v>
      </c>
      <c r="K40" s="196" t="s">
        <v>35</v>
      </c>
      <c r="L40" s="196">
        <v>412.0</v>
      </c>
      <c r="M40" s="196"/>
      <c r="N40" s="198">
        <f t="shared" si="1"/>
        <v>412</v>
      </c>
      <c r="O40" s="198"/>
    </row>
    <row r="41" ht="15.0" customHeight="1">
      <c r="A41" s="91">
        <v>45798.0</v>
      </c>
      <c r="B41" s="195">
        <v>1788.0</v>
      </c>
      <c r="C41" s="195" t="s">
        <v>34</v>
      </c>
      <c r="D41" s="195" t="s">
        <v>3106</v>
      </c>
      <c r="E41" s="195" t="s">
        <v>2454</v>
      </c>
      <c r="F41" s="195" t="s">
        <v>2289</v>
      </c>
      <c r="G41" s="195" t="s">
        <v>688</v>
      </c>
      <c r="H41" s="195" t="s">
        <v>3098</v>
      </c>
      <c r="I41" s="196">
        <v>280.0</v>
      </c>
      <c r="J41" s="197" t="s">
        <v>35</v>
      </c>
      <c r="K41" s="196" t="s">
        <v>35</v>
      </c>
      <c r="L41" s="196">
        <v>280.0</v>
      </c>
      <c r="M41" s="196"/>
      <c r="N41" s="198">
        <f t="shared" si="1"/>
        <v>280</v>
      </c>
      <c r="O41" s="198"/>
    </row>
    <row r="42" ht="15.0" customHeight="1">
      <c r="A42" s="91">
        <v>45798.0</v>
      </c>
      <c r="B42" s="195">
        <v>2100.0</v>
      </c>
      <c r="C42" s="195" t="s">
        <v>34</v>
      </c>
      <c r="D42" s="195" t="s">
        <v>3097</v>
      </c>
      <c r="E42" s="195" t="s">
        <v>2813</v>
      </c>
      <c r="F42" s="195" t="s">
        <v>2735</v>
      </c>
      <c r="G42" s="195" t="s">
        <v>688</v>
      </c>
      <c r="H42" s="195" t="s">
        <v>3098</v>
      </c>
      <c r="I42" s="196">
        <v>420.0</v>
      </c>
      <c r="J42" s="197" t="s">
        <v>35</v>
      </c>
      <c r="K42" s="196" t="s">
        <v>35</v>
      </c>
      <c r="L42" s="196">
        <v>420.0</v>
      </c>
      <c r="M42" s="196"/>
      <c r="N42" s="198">
        <f t="shared" si="1"/>
        <v>420</v>
      </c>
      <c r="O42" s="198"/>
    </row>
    <row r="43" ht="15.0" customHeight="1">
      <c r="A43" s="91">
        <v>45798.0</v>
      </c>
      <c r="B43" s="195">
        <v>1233.0</v>
      </c>
      <c r="C43" s="195" t="s">
        <v>34</v>
      </c>
      <c r="D43" s="195" t="s">
        <v>3095</v>
      </c>
      <c r="E43" s="195" t="s">
        <v>1863</v>
      </c>
      <c r="F43" s="195" t="s">
        <v>2792</v>
      </c>
      <c r="G43" s="195" t="s">
        <v>688</v>
      </c>
      <c r="H43" s="195" t="s">
        <v>703</v>
      </c>
      <c r="I43" s="196">
        <v>0.0</v>
      </c>
      <c r="J43" s="197" t="s">
        <v>35</v>
      </c>
      <c r="K43" s="196" t="s">
        <v>35</v>
      </c>
      <c r="L43" s="196">
        <v>0.0</v>
      </c>
      <c r="M43" s="196"/>
      <c r="N43" s="198">
        <f t="shared" si="1"/>
        <v>0</v>
      </c>
      <c r="O43" s="198"/>
    </row>
    <row r="44" ht="15.0" customHeight="1">
      <c r="A44" s="91">
        <v>45797.0</v>
      </c>
      <c r="B44" s="195">
        <v>998.0</v>
      </c>
      <c r="C44" s="195" t="s">
        <v>70</v>
      </c>
      <c r="D44" s="195" t="s">
        <v>602</v>
      </c>
      <c r="E44" s="195" t="s">
        <v>1142</v>
      </c>
      <c r="F44" s="195" t="s">
        <v>2278</v>
      </c>
      <c r="G44" s="195" t="s">
        <v>688</v>
      </c>
      <c r="H44" s="195"/>
      <c r="I44" s="196">
        <v>480.0</v>
      </c>
      <c r="J44" s="197" t="s">
        <v>35</v>
      </c>
      <c r="K44" s="196" t="s">
        <v>35</v>
      </c>
      <c r="L44" s="196">
        <v>480.0</v>
      </c>
      <c r="M44" s="196"/>
      <c r="N44" s="198">
        <f t="shared" si="1"/>
        <v>480</v>
      </c>
      <c r="O44" s="198"/>
    </row>
    <row r="45" ht="15.0" customHeight="1">
      <c r="A45" s="91">
        <v>45797.0</v>
      </c>
      <c r="B45" s="195">
        <v>2034.0</v>
      </c>
      <c r="C45" s="195" t="s">
        <v>70</v>
      </c>
      <c r="D45" s="195" t="s">
        <v>602</v>
      </c>
      <c r="E45" s="195" t="s">
        <v>2741</v>
      </c>
      <c r="F45" s="195" t="s">
        <v>2278</v>
      </c>
      <c r="G45" s="195" t="s">
        <v>688</v>
      </c>
      <c r="H45" s="195"/>
      <c r="I45" s="196">
        <v>480.0</v>
      </c>
      <c r="J45" s="197" t="s">
        <v>35</v>
      </c>
      <c r="K45" s="196" t="s">
        <v>35</v>
      </c>
      <c r="L45" s="196">
        <v>480.0</v>
      </c>
      <c r="M45" s="196"/>
      <c r="N45" s="198">
        <f t="shared" si="1"/>
        <v>480</v>
      </c>
      <c r="O45" s="198"/>
    </row>
    <row r="46" ht="15.0" customHeight="1">
      <c r="A46" s="91">
        <v>45797.0</v>
      </c>
      <c r="B46" s="195">
        <v>2099.0</v>
      </c>
      <c r="C46" s="195" t="s">
        <v>34</v>
      </c>
      <c r="D46" s="195" t="s">
        <v>3100</v>
      </c>
      <c r="E46" s="195" t="s">
        <v>2812</v>
      </c>
      <c r="F46" s="195" t="s">
        <v>2713</v>
      </c>
      <c r="G46" s="195" t="s">
        <v>688</v>
      </c>
      <c r="H46" s="195" t="s">
        <v>3093</v>
      </c>
      <c r="I46" s="196">
        <v>420.0</v>
      </c>
      <c r="J46" s="197" t="s">
        <v>35</v>
      </c>
      <c r="K46" s="196" t="s">
        <v>35</v>
      </c>
      <c r="L46" s="196">
        <v>420.0</v>
      </c>
      <c r="M46" s="196"/>
      <c r="N46" s="198">
        <f t="shared" si="1"/>
        <v>420</v>
      </c>
      <c r="O46" s="198"/>
    </row>
    <row r="47" ht="15.0" customHeight="1">
      <c r="A47" s="91">
        <v>45797.0</v>
      </c>
      <c r="B47" s="195">
        <v>2082.0</v>
      </c>
      <c r="C47" s="195" t="s">
        <v>34</v>
      </c>
      <c r="D47" s="195" t="s">
        <v>3097</v>
      </c>
      <c r="E47" s="195" t="s">
        <v>2795</v>
      </c>
      <c r="F47" s="195" t="s">
        <v>2735</v>
      </c>
      <c r="G47" s="195" t="s">
        <v>688</v>
      </c>
      <c r="H47" s="195" t="s">
        <v>3098</v>
      </c>
      <c r="I47" s="196">
        <v>420.0</v>
      </c>
      <c r="J47" s="197" t="s">
        <v>35</v>
      </c>
      <c r="K47" s="196" t="s">
        <v>35</v>
      </c>
      <c r="L47" s="196">
        <v>420.0</v>
      </c>
      <c r="M47" s="196"/>
      <c r="N47" s="198">
        <f t="shared" si="1"/>
        <v>420</v>
      </c>
      <c r="O47" s="198"/>
    </row>
    <row r="48" ht="15.0" customHeight="1">
      <c r="A48" s="91">
        <v>45797.0</v>
      </c>
      <c r="B48" s="195">
        <v>1828.0</v>
      </c>
      <c r="C48" s="195" t="s">
        <v>34</v>
      </c>
      <c r="D48" s="195" t="s">
        <v>443</v>
      </c>
      <c r="E48" s="195" t="s">
        <v>2543</v>
      </c>
      <c r="F48" s="195" t="s">
        <v>2289</v>
      </c>
      <c r="G48" s="195" t="s">
        <v>688</v>
      </c>
      <c r="H48" s="195" t="s">
        <v>3093</v>
      </c>
      <c r="I48" s="196">
        <v>300.0</v>
      </c>
      <c r="J48" s="197" t="s">
        <v>35</v>
      </c>
      <c r="K48" s="196" t="s">
        <v>35</v>
      </c>
      <c r="L48" s="196">
        <v>300.0</v>
      </c>
      <c r="M48" s="196"/>
      <c r="N48" s="198">
        <f t="shared" si="1"/>
        <v>300</v>
      </c>
      <c r="O48" s="198"/>
    </row>
    <row r="49" ht="15.0" customHeight="1">
      <c r="A49" s="91">
        <v>45797.0</v>
      </c>
      <c r="B49" s="195">
        <v>2075.0</v>
      </c>
      <c r="C49" s="195" t="s">
        <v>34</v>
      </c>
      <c r="D49" s="195" t="s">
        <v>3110</v>
      </c>
      <c r="E49" s="195" t="s">
        <v>2784</v>
      </c>
      <c r="F49" s="195" t="s">
        <v>2735</v>
      </c>
      <c r="G49" s="195" t="s">
        <v>688</v>
      </c>
      <c r="H49" s="195" t="s">
        <v>3093</v>
      </c>
      <c r="I49" s="196">
        <v>250.0</v>
      </c>
      <c r="J49" s="197" t="s">
        <v>35</v>
      </c>
      <c r="K49" s="196" t="s">
        <v>35</v>
      </c>
      <c r="L49" s="196">
        <v>250.0</v>
      </c>
      <c r="M49" s="196"/>
      <c r="N49" s="198">
        <f t="shared" si="1"/>
        <v>250</v>
      </c>
      <c r="O49" s="198"/>
    </row>
    <row r="50" ht="15.0" customHeight="1">
      <c r="A50" s="91">
        <v>45797.0</v>
      </c>
      <c r="B50" s="195">
        <v>2098.0</v>
      </c>
      <c r="C50" s="195" t="s">
        <v>34</v>
      </c>
      <c r="D50" s="195" t="s">
        <v>3095</v>
      </c>
      <c r="E50" s="195" t="s">
        <v>2811</v>
      </c>
      <c r="F50" s="195" t="s">
        <v>2289</v>
      </c>
      <c r="G50" s="195" t="s">
        <v>688</v>
      </c>
      <c r="H50" s="195"/>
      <c r="I50" s="196">
        <v>420.0</v>
      </c>
      <c r="J50" s="197" t="s">
        <v>35</v>
      </c>
      <c r="K50" s="196" t="s">
        <v>35</v>
      </c>
      <c r="L50" s="196">
        <v>420.0</v>
      </c>
      <c r="M50" s="196"/>
      <c r="N50" s="198">
        <f t="shared" si="1"/>
        <v>420</v>
      </c>
      <c r="O50" s="198"/>
    </row>
    <row r="51" ht="15.0" customHeight="1">
      <c r="A51" s="91">
        <v>45797.0</v>
      </c>
      <c r="B51" s="195">
        <v>2097.0</v>
      </c>
      <c r="C51" s="195" t="s">
        <v>34</v>
      </c>
      <c r="D51" s="195" t="s">
        <v>3092</v>
      </c>
      <c r="E51" s="195" t="s">
        <v>2810</v>
      </c>
      <c r="F51" s="195" t="s">
        <v>2278</v>
      </c>
      <c r="G51" s="195" t="s">
        <v>688</v>
      </c>
      <c r="H51" s="195" t="s">
        <v>3093</v>
      </c>
      <c r="I51" s="196">
        <v>420.0</v>
      </c>
      <c r="J51" s="197" t="s">
        <v>35</v>
      </c>
      <c r="K51" s="196" t="s">
        <v>35</v>
      </c>
      <c r="L51" s="196">
        <v>420.0</v>
      </c>
      <c r="M51" s="196"/>
      <c r="N51" s="198">
        <f t="shared" si="1"/>
        <v>420</v>
      </c>
      <c r="O51" s="198"/>
    </row>
    <row r="52" ht="15.0" customHeight="1">
      <c r="A52" s="91">
        <v>45797.0</v>
      </c>
      <c r="B52" s="195">
        <v>2079.0</v>
      </c>
      <c r="C52" s="195" t="s">
        <v>34</v>
      </c>
      <c r="D52" s="195" t="s">
        <v>3092</v>
      </c>
      <c r="E52" s="195" t="s">
        <v>2790</v>
      </c>
      <c r="F52" s="195" t="s">
        <v>2278</v>
      </c>
      <c r="G52" s="195" t="s">
        <v>688</v>
      </c>
      <c r="H52" s="195" t="s">
        <v>3093</v>
      </c>
      <c r="I52" s="196">
        <v>420.0</v>
      </c>
      <c r="J52" s="197" t="s">
        <v>35</v>
      </c>
      <c r="K52" s="196" t="s">
        <v>35</v>
      </c>
      <c r="L52" s="196">
        <v>420.0</v>
      </c>
      <c r="M52" s="196"/>
      <c r="N52" s="198">
        <f t="shared" si="1"/>
        <v>420</v>
      </c>
      <c r="O52" s="198"/>
    </row>
    <row r="53" ht="15.0" customHeight="1">
      <c r="A53" s="91">
        <v>45797.0</v>
      </c>
      <c r="B53" s="195">
        <v>2078.0</v>
      </c>
      <c r="C53" s="195" t="s">
        <v>34</v>
      </c>
      <c r="D53" s="195" t="s">
        <v>3092</v>
      </c>
      <c r="E53" s="195" t="s">
        <v>2789</v>
      </c>
      <c r="F53" s="195" t="s">
        <v>2278</v>
      </c>
      <c r="G53" s="195" t="s">
        <v>688</v>
      </c>
      <c r="H53" s="195" t="s">
        <v>3093</v>
      </c>
      <c r="I53" s="196">
        <v>420.0</v>
      </c>
      <c r="J53" s="197" t="s">
        <v>35</v>
      </c>
      <c r="K53" s="196" t="s">
        <v>35</v>
      </c>
      <c r="L53" s="196">
        <v>420.0</v>
      </c>
      <c r="M53" s="196"/>
      <c r="N53" s="198">
        <f t="shared" si="1"/>
        <v>420</v>
      </c>
      <c r="O53" s="198"/>
    </row>
    <row r="54" ht="15.0" customHeight="1">
      <c r="A54" s="91">
        <v>45797.0</v>
      </c>
      <c r="B54" s="195">
        <v>2033.0</v>
      </c>
      <c r="C54" s="195" t="s">
        <v>3021</v>
      </c>
      <c r="D54" s="195" t="s">
        <v>1242</v>
      </c>
      <c r="E54" s="195" t="s">
        <v>2740</v>
      </c>
      <c r="F54" s="195" t="s">
        <v>3108</v>
      </c>
      <c r="G54" s="195" t="s">
        <v>688</v>
      </c>
      <c r="H54" s="195" t="s">
        <v>3098</v>
      </c>
      <c r="I54" s="196">
        <v>1000.0</v>
      </c>
      <c r="J54" s="197" t="s">
        <v>35</v>
      </c>
      <c r="K54" s="196" t="s">
        <v>35</v>
      </c>
      <c r="L54" s="196">
        <v>1000.0</v>
      </c>
      <c r="M54" s="196"/>
      <c r="N54" s="198">
        <f t="shared" si="1"/>
        <v>1000</v>
      </c>
      <c r="O54" s="198"/>
    </row>
    <row r="55" ht="15.0" customHeight="1">
      <c r="A55" s="91">
        <v>45797.0</v>
      </c>
      <c r="B55" s="195">
        <v>2028.0</v>
      </c>
      <c r="C55" s="195" t="s">
        <v>40</v>
      </c>
      <c r="D55" s="195" t="s">
        <v>3109</v>
      </c>
      <c r="E55" s="195" t="s">
        <v>2730</v>
      </c>
      <c r="F55" s="195" t="s">
        <v>2792</v>
      </c>
      <c r="G55" s="195" t="s">
        <v>688</v>
      </c>
      <c r="H55" s="195" t="s">
        <v>3098</v>
      </c>
      <c r="I55" s="196">
        <v>520.0</v>
      </c>
      <c r="J55" s="197" t="s">
        <v>35</v>
      </c>
      <c r="K55" s="196" t="s">
        <v>35</v>
      </c>
      <c r="L55" s="196">
        <v>520.0</v>
      </c>
      <c r="M55" s="196"/>
      <c r="N55" s="198">
        <f t="shared" si="1"/>
        <v>520</v>
      </c>
      <c r="O55" s="198"/>
    </row>
    <row r="56" ht="15.0" customHeight="1">
      <c r="A56" s="91">
        <v>45796.0</v>
      </c>
      <c r="B56" s="195">
        <v>856.0</v>
      </c>
      <c r="C56" s="195" t="s">
        <v>34</v>
      </c>
      <c r="D56" s="195" t="s">
        <v>3097</v>
      </c>
      <c r="E56" s="195" t="s">
        <v>957</v>
      </c>
      <c r="F56" s="195" t="s">
        <v>2289</v>
      </c>
      <c r="G56" s="195" t="s">
        <v>688</v>
      </c>
      <c r="H56" s="195"/>
      <c r="I56" s="196">
        <v>420.0</v>
      </c>
      <c r="J56" s="197" t="s">
        <v>35</v>
      </c>
      <c r="K56" s="196" t="s">
        <v>35</v>
      </c>
      <c r="L56" s="196">
        <v>420.0</v>
      </c>
      <c r="M56" s="196"/>
      <c r="N56" s="198">
        <f t="shared" si="1"/>
        <v>420</v>
      </c>
      <c r="O56" s="198"/>
    </row>
    <row r="57" ht="15.0" customHeight="1">
      <c r="A57" s="91">
        <v>45796.0</v>
      </c>
      <c r="B57" s="195">
        <v>2058.0</v>
      </c>
      <c r="C57" s="195" t="s">
        <v>34</v>
      </c>
      <c r="D57" s="195" t="s">
        <v>3097</v>
      </c>
      <c r="E57" s="195" t="s">
        <v>2766</v>
      </c>
      <c r="F57" s="195" t="s">
        <v>2289</v>
      </c>
      <c r="G57" s="195" t="s">
        <v>688</v>
      </c>
      <c r="H57" s="195" t="s">
        <v>3098</v>
      </c>
      <c r="I57" s="196">
        <v>420.0</v>
      </c>
      <c r="J57" s="197" t="s">
        <v>35</v>
      </c>
      <c r="K57" s="196" t="s">
        <v>35</v>
      </c>
      <c r="L57" s="196">
        <v>420.0</v>
      </c>
      <c r="M57" s="196"/>
      <c r="N57" s="198">
        <f t="shared" si="1"/>
        <v>420</v>
      </c>
      <c r="O57" s="198"/>
    </row>
    <row r="58" ht="15.0" customHeight="1">
      <c r="A58" s="91">
        <v>45796.0</v>
      </c>
      <c r="B58" s="195">
        <v>1715.0</v>
      </c>
      <c r="C58" s="195" t="s">
        <v>34</v>
      </c>
      <c r="D58" s="195" t="s">
        <v>3097</v>
      </c>
      <c r="E58" s="195" t="s">
        <v>2359</v>
      </c>
      <c r="F58" s="195" t="s">
        <v>2289</v>
      </c>
      <c r="G58" s="195" t="s">
        <v>688</v>
      </c>
      <c r="H58" s="195" t="s">
        <v>3098</v>
      </c>
      <c r="I58" s="196">
        <v>400.0</v>
      </c>
      <c r="J58" s="197" t="s">
        <v>35</v>
      </c>
      <c r="K58" s="196" t="s">
        <v>35</v>
      </c>
      <c r="L58" s="196">
        <v>400.0</v>
      </c>
      <c r="M58" s="196"/>
      <c r="N58" s="198">
        <f t="shared" si="1"/>
        <v>400</v>
      </c>
      <c r="O58" s="198"/>
    </row>
    <row r="59" ht="15.0" customHeight="1">
      <c r="A59" s="91">
        <v>45796.0</v>
      </c>
      <c r="B59" s="195">
        <v>1617.0</v>
      </c>
      <c r="C59" s="195" t="s">
        <v>3103</v>
      </c>
      <c r="D59" s="195" t="s">
        <v>3112</v>
      </c>
      <c r="E59" s="195" t="s">
        <v>3113</v>
      </c>
      <c r="F59" s="195" t="s">
        <v>2289</v>
      </c>
      <c r="G59" s="195" t="s">
        <v>688</v>
      </c>
      <c r="H59" s="195" t="s">
        <v>96</v>
      </c>
      <c r="I59" s="196">
        <v>0.0</v>
      </c>
      <c r="J59" s="197" t="s">
        <v>35</v>
      </c>
      <c r="K59" s="196" t="s">
        <v>35</v>
      </c>
      <c r="L59" s="196">
        <v>0.0</v>
      </c>
      <c r="M59" s="196"/>
      <c r="N59" s="198">
        <f t="shared" si="1"/>
        <v>0</v>
      </c>
      <c r="O59" s="198"/>
    </row>
    <row r="60" ht="15.0" customHeight="1">
      <c r="A60" s="91">
        <v>45796.0</v>
      </c>
      <c r="B60" s="195">
        <v>2021.0</v>
      </c>
      <c r="C60" s="195" t="s">
        <v>3102</v>
      </c>
      <c r="D60" s="195" t="s">
        <v>2112</v>
      </c>
      <c r="E60" s="195" t="s">
        <v>2720</v>
      </c>
      <c r="F60" s="195" t="s">
        <v>2713</v>
      </c>
      <c r="G60" s="195" t="s">
        <v>688</v>
      </c>
      <c r="H60" s="195"/>
      <c r="I60" s="196">
        <v>500.0</v>
      </c>
      <c r="J60" s="197" t="s">
        <v>35</v>
      </c>
      <c r="K60" s="196" t="s">
        <v>35</v>
      </c>
      <c r="L60" s="196">
        <v>500.0</v>
      </c>
      <c r="M60" s="196"/>
      <c r="N60" s="198">
        <f t="shared" si="1"/>
        <v>500</v>
      </c>
      <c r="O60" s="198"/>
    </row>
    <row r="61" ht="15.0" customHeight="1">
      <c r="A61" s="91">
        <v>45796.0</v>
      </c>
      <c r="B61" s="195">
        <v>1463.0</v>
      </c>
      <c r="C61" s="195" t="s">
        <v>34</v>
      </c>
      <c r="D61" s="195" t="s">
        <v>3097</v>
      </c>
      <c r="E61" s="195" t="s">
        <v>1963</v>
      </c>
      <c r="F61" s="195" t="s">
        <v>2289</v>
      </c>
      <c r="G61" s="195" t="s">
        <v>688</v>
      </c>
      <c r="H61" s="195"/>
      <c r="I61" s="196">
        <v>400.0</v>
      </c>
      <c r="J61" s="197" t="s">
        <v>35</v>
      </c>
      <c r="K61" s="196" t="s">
        <v>35</v>
      </c>
      <c r="L61" s="196">
        <v>400.0</v>
      </c>
      <c r="M61" s="196"/>
      <c r="N61" s="198">
        <f t="shared" si="1"/>
        <v>400</v>
      </c>
      <c r="O61" s="198"/>
    </row>
    <row r="62" ht="15.0" customHeight="1">
      <c r="A62" s="91">
        <v>45796.0</v>
      </c>
      <c r="B62" s="195">
        <v>1827.0</v>
      </c>
      <c r="C62" s="195" t="s">
        <v>34</v>
      </c>
      <c r="D62" s="195" t="s">
        <v>3100</v>
      </c>
      <c r="E62" s="195" t="s">
        <v>2540</v>
      </c>
      <c r="F62" s="195" t="s">
        <v>2713</v>
      </c>
      <c r="G62" s="195" t="s">
        <v>688</v>
      </c>
      <c r="H62" s="195" t="s">
        <v>3114</v>
      </c>
      <c r="I62" s="196">
        <v>0.0</v>
      </c>
      <c r="J62" s="197" t="s">
        <v>35</v>
      </c>
      <c r="K62" s="196" t="s">
        <v>35</v>
      </c>
      <c r="L62" s="196">
        <v>0.0</v>
      </c>
      <c r="M62" s="196"/>
      <c r="N62" s="198">
        <f t="shared" si="1"/>
        <v>0</v>
      </c>
      <c r="O62" s="198"/>
    </row>
    <row r="63" ht="15.0" customHeight="1">
      <c r="A63" s="91">
        <v>45796.0</v>
      </c>
      <c r="B63" s="195">
        <v>2074.0</v>
      </c>
      <c r="C63" s="195" t="s">
        <v>1962</v>
      </c>
      <c r="D63" s="195" t="s">
        <v>1748</v>
      </c>
      <c r="E63" s="195" t="s">
        <v>2783</v>
      </c>
      <c r="F63" s="195" t="s">
        <v>2792</v>
      </c>
      <c r="G63" s="195" t="s">
        <v>688</v>
      </c>
      <c r="H63" s="195" t="s">
        <v>96</v>
      </c>
      <c r="I63" s="196">
        <v>0.0</v>
      </c>
      <c r="J63" s="197" t="s">
        <v>35</v>
      </c>
      <c r="K63" s="196" t="s">
        <v>35</v>
      </c>
      <c r="L63" s="196">
        <v>0.0</v>
      </c>
      <c r="M63" s="196"/>
      <c r="N63" s="198">
        <f t="shared" si="1"/>
        <v>0</v>
      </c>
      <c r="O63" s="198"/>
    </row>
    <row r="64" ht="15.0" customHeight="1">
      <c r="A64" s="91">
        <v>45794.0</v>
      </c>
      <c r="B64" s="195"/>
      <c r="C64" s="195" t="s">
        <v>3111</v>
      </c>
      <c r="D64" s="195" t="s">
        <v>3092</v>
      </c>
      <c r="E64" s="195" t="s">
        <v>2276</v>
      </c>
      <c r="F64" s="195" t="s">
        <v>2289</v>
      </c>
      <c r="G64" s="195" t="s">
        <v>688</v>
      </c>
      <c r="H64" s="195"/>
      <c r="I64" s="196">
        <v>125.0</v>
      </c>
      <c r="J64" s="197" t="s">
        <v>35</v>
      </c>
      <c r="K64" s="196" t="s">
        <v>35</v>
      </c>
      <c r="L64" s="196">
        <v>125.0</v>
      </c>
      <c r="M64" s="196"/>
      <c r="N64" s="198">
        <f t="shared" si="1"/>
        <v>125</v>
      </c>
      <c r="O64" s="198"/>
    </row>
    <row r="65" ht="15.0" customHeight="1">
      <c r="A65" s="91">
        <v>45794.0</v>
      </c>
      <c r="B65" s="195">
        <v>2062.0</v>
      </c>
      <c r="C65" s="195" t="s">
        <v>34</v>
      </c>
      <c r="D65" s="195" t="s">
        <v>3099</v>
      </c>
      <c r="E65" s="195" t="s">
        <v>2771</v>
      </c>
      <c r="F65" s="195" t="s">
        <v>2289</v>
      </c>
      <c r="G65" s="195" t="s">
        <v>688</v>
      </c>
      <c r="H65" s="195" t="s">
        <v>3094</v>
      </c>
      <c r="I65" s="196">
        <v>420.0</v>
      </c>
      <c r="J65" s="197">
        <v>12.6</v>
      </c>
      <c r="K65" s="196" t="s">
        <v>35</v>
      </c>
      <c r="L65" s="196">
        <v>432.6</v>
      </c>
      <c r="M65" s="196"/>
      <c r="N65" s="198">
        <f t="shared" si="1"/>
        <v>432.6</v>
      </c>
      <c r="O65" s="198"/>
    </row>
    <row r="66" ht="15.0" customHeight="1">
      <c r="A66" s="91">
        <v>45794.0</v>
      </c>
      <c r="B66" s="195">
        <v>2026.0</v>
      </c>
      <c r="C66" s="195" t="s">
        <v>34</v>
      </c>
      <c r="D66" s="195" t="s">
        <v>3104</v>
      </c>
      <c r="E66" s="195" t="s">
        <v>2728</v>
      </c>
      <c r="F66" s="195" t="s">
        <v>2713</v>
      </c>
      <c r="G66" s="195" t="s">
        <v>688</v>
      </c>
      <c r="H66" s="195" t="s">
        <v>3093</v>
      </c>
      <c r="I66" s="196">
        <v>420.0</v>
      </c>
      <c r="J66" s="197" t="s">
        <v>35</v>
      </c>
      <c r="K66" s="196" t="s">
        <v>35</v>
      </c>
      <c r="L66" s="196">
        <v>420.0</v>
      </c>
      <c r="M66" s="196"/>
      <c r="N66" s="198">
        <f t="shared" si="1"/>
        <v>420</v>
      </c>
      <c r="O66" s="198"/>
    </row>
    <row r="67" ht="15.0" customHeight="1">
      <c r="A67" s="91">
        <v>45794.0</v>
      </c>
      <c r="B67" s="195">
        <v>1832.0</v>
      </c>
      <c r="C67" s="195" t="s">
        <v>34</v>
      </c>
      <c r="D67" s="195" t="s">
        <v>3097</v>
      </c>
      <c r="E67" s="195" t="s">
        <v>2552</v>
      </c>
      <c r="F67" s="195" t="s">
        <v>2713</v>
      </c>
      <c r="G67" s="195" t="s">
        <v>688</v>
      </c>
      <c r="H67" s="195"/>
      <c r="I67" s="196">
        <v>400.0</v>
      </c>
      <c r="J67" s="197" t="s">
        <v>35</v>
      </c>
      <c r="K67" s="196" t="s">
        <v>35</v>
      </c>
      <c r="L67" s="196">
        <v>400.0</v>
      </c>
      <c r="M67" s="196"/>
      <c r="N67" s="198">
        <f t="shared" si="1"/>
        <v>400</v>
      </c>
      <c r="O67" s="198"/>
    </row>
    <row r="68" ht="15.0" customHeight="1">
      <c r="A68" s="91">
        <v>45794.0</v>
      </c>
      <c r="B68" s="195">
        <v>2096.0</v>
      </c>
      <c r="C68" s="195" t="s">
        <v>34</v>
      </c>
      <c r="D68" s="195" t="s">
        <v>3099</v>
      </c>
      <c r="E68" s="195" t="s">
        <v>2809</v>
      </c>
      <c r="F68" s="195" t="s">
        <v>2289</v>
      </c>
      <c r="G68" s="195" t="s">
        <v>688</v>
      </c>
      <c r="H68" s="195" t="s">
        <v>3093</v>
      </c>
      <c r="I68" s="196">
        <v>420.0</v>
      </c>
      <c r="J68" s="197" t="s">
        <v>35</v>
      </c>
      <c r="K68" s="196" t="s">
        <v>35</v>
      </c>
      <c r="L68" s="196">
        <v>420.0</v>
      </c>
      <c r="M68" s="196"/>
      <c r="N68" s="198">
        <f t="shared" si="1"/>
        <v>420</v>
      </c>
      <c r="O68" s="198"/>
    </row>
    <row r="69" ht="15.0" customHeight="1">
      <c r="A69" s="91">
        <v>45794.0</v>
      </c>
      <c r="B69" s="195">
        <v>2095.0</v>
      </c>
      <c r="C69" s="195" t="s">
        <v>34</v>
      </c>
      <c r="D69" s="195" t="s">
        <v>3097</v>
      </c>
      <c r="E69" s="195" t="s">
        <v>2808</v>
      </c>
      <c r="F69" s="195" t="s">
        <v>2713</v>
      </c>
      <c r="G69" s="195" t="s">
        <v>688</v>
      </c>
      <c r="H69" s="195" t="s">
        <v>3093</v>
      </c>
      <c r="I69" s="196">
        <v>250.0</v>
      </c>
      <c r="J69" s="197" t="s">
        <v>35</v>
      </c>
      <c r="K69" s="196" t="s">
        <v>35</v>
      </c>
      <c r="L69" s="196">
        <v>250.0</v>
      </c>
      <c r="M69" s="196"/>
      <c r="N69" s="198">
        <f t="shared" si="1"/>
        <v>250</v>
      </c>
      <c r="O69" s="198"/>
    </row>
    <row r="70" ht="15.0" customHeight="1">
      <c r="A70" s="91">
        <v>45794.0</v>
      </c>
      <c r="B70" s="195">
        <v>2094.0</v>
      </c>
      <c r="C70" s="195" t="s">
        <v>34</v>
      </c>
      <c r="D70" s="195" t="s">
        <v>3104</v>
      </c>
      <c r="E70" s="195" t="s">
        <v>2807</v>
      </c>
      <c r="F70" s="195" t="s">
        <v>2713</v>
      </c>
      <c r="G70" s="195" t="s">
        <v>688</v>
      </c>
      <c r="H70" s="195" t="s">
        <v>3093</v>
      </c>
      <c r="I70" s="196">
        <v>250.0</v>
      </c>
      <c r="J70" s="197" t="s">
        <v>35</v>
      </c>
      <c r="K70" s="196" t="s">
        <v>35</v>
      </c>
      <c r="L70" s="196">
        <v>250.0</v>
      </c>
      <c r="M70" s="196"/>
      <c r="N70" s="198">
        <f t="shared" si="1"/>
        <v>250</v>
      </c>
      <c r="O70" s="198"/>
    </row>
    <row r="71" ht="15.0" customHeight="1">
      <c r="A71" s="91">
        <v>45794.0</v>
      </c>
      <c r="B71" s="195">
        <v>2052.0</v>
      </c>
      <c r="C71" s="195" t="s">
        <v>70</v>
      </c>
      <c r="D71" s="195" t="s">
        <v>3112</v>
      </c>
      <c r="E71" s="195" t="s">
        <v>2760</v>
      </c>
      <c r="F71" s="195" t="s">
        <v>2289</v>
      </c>
      <c r="G71" s="195" t="s">
        <v>688</v>
      </c>
      <c r="H71" s="195" t="s">
        <v>3093</v>
      </c>
      <c r="I71" s="196">
        <v>480.0</v>
      </c>
      <c r="J71" s="197" t="s">
        <v>35</v>
      </c>
      <c r="K71" s="196" t="s">
        <v>35</v>
      </c>
      <c r="L71" s="196">
        <v>480.0</v>
      </c>
      <c r="M71" s="196"/>
      <c r="N71" s="198">
        <f t="shared" si="1"/>
        <v>480</v>
      </c>
      <c r="O71" s="198"/>
    </row>
    <row r="72" ht="15.0" customHeight="1">
      <c r="A72" s="91">
        <v>45794.0</v>
      </c>
      <c r="B72" s="195">
        <v>2093.0</v>
      </c>
      <c r="C72" s="195" t="s">
        <v>34</v>
      </c>
      <c r="D72" s="195" t="s">
        <v>3104</v>
      </c>
      <c r="E72" s="195" t="s">
        <v>2806</v>
      </c>
      <c r="F72" s="195" t="s">
        <v>2713</v>
      </c>
      <c r="G72" s="195" t="s">
        <v>688</v>
      </c>
      <c r="H72" s="195" t="s">
        <v>3093</v>
      </c>
      <c r="I72" s="196">
        <v>250.0</v>
      </c>
      <c r="J72" s="197" t="s">
        <v>35</v>
      </c>
      <c r="K72" s="196" t="s">
        <v>35</v>
      </c>
      <c r="L72" s="196">
        <v>250.0</v>
      </c>
      <c r="M72" s="196"/>
      <c r="N72" s="198">
        <f t="shared" si="1"/>
        <v>250</v>
      </c>
      <c r="O72" s="198"/>
    </row>
    <row r="73" ht="15.0" customHeight="1">
      <c r="A73" s="91">
        <v>45794.0</v>
      </c>
      <c r="B73" s="195">
        <v>2017.0</v>
      </c>
      <c r="C73" s="195" t="s">
        <v>34</v>
      </c>
      <c r="D73" s="195" t="s">
        <v>3104</v>
      </c>
      <c r="E73" s="195" t="s">
        <v>2716</v>
      </c>
      <c r="F73" s="195" t="s">
        <v>2713</v>
      </c>
      <c r="G73" s="195" t="s">
        <v>688</v>
      </c>
      <c r="H73" s="195" t="s">
        <v>3093</v>
      </c>
      <c r="I73" s="196">
        <v>420.0</v>
      </c>
      <c r="J73" s="197" t="s">
        <v>35</v>
      </c>
      <c r="K73" s="196" t="s">
        <v>35</v>
      </c>
      <c r="L73" s="196">
        <v>420.0</v>
      </c>
      <c r="M73" s="196"/>
      <c r="N73" s="198"/>
      <c r="O73" s="198"/>
    </row>
    <row r="74" ht="15.0" customHeight="1">
      <c r="A74" s="91">
        <v>45794.0</v>
      </c>
      <c r="B74" s="195">
        <v>1809.0</v>
      </c>
      <c r="C74" s="195" t="s">
        <v>34</v>
      </c>
      <c r="D74" s="195" t="s">
        <v>3106</v>
      </c>
      <c r="E74" s="195" t="s">
        <v>2504</v>
      </c>
      <c r="F74" s="195" t="s">
        <v>2289</v>
      </c>
      <c r="G74" s="195" t="s">
        <v>688</v>
      </c>
      <c r="H74" s="195" t="s">
        <v>3093</v>
      </c>
      <c r="I74" s="196">
        <v>400.0</v>
      </c>
      <c r="J74" s="197" t="s">
        <v>35</v>
      </c>
      <c r="K74" s="196" t="s">
        <v>35</v>
      </c>
      <c r="L74" s="196">
        <v>400.0</v>
      </c>
      <c r="M74" s="196"/>
      <c r="N74" s="198">
        <f t="shared" ref="N74:N269" si="2">L74-M74</f>
        <v>400</v>
      </c>
      <c r="O74" s="198"/>
    </row>
    <row r="75" ht="15.0" customHeight="1">
      <c r="A75" s="91">
        <v>45794.0</v>
      </c>
      <c r="B75" s="195">
        <v>2041.0</v>
      </c>
      <c r="C75" s="195" t="s">
        <v>229</v>
      </c>
      <c r="D75" s="195" t="s">
        <v>3104</v>
      </c>
      <c r="E75" s="195" t="s">
        <v>2749</v>
      </c>
      <c r="F75" s="195" t="s">
        <v>2713</v>
      </c>
      <c r="G75" s="195" t="s">
        <v>688</v>
      </c>
      <c r="H75" s="195" t="s">
        <v>3098</v>
      </c>
      <c r="I75" s="196">
        <v>520.0</v>
      </c>
      <c r="J75" s="197" t="s">
        <v>35</v>
      </c>
      <c r="K75" s="196" t="s">
        <v>35</v>
      </c>
      <c r="L75" s="196">
        <v>520.0</v>
      </c>
      <c r="M75" s="196"/>
      <c r="N75" s="198">
        <f t="shared" si="2"/>
        <v>520</v>
      </c>
      <c r="O75" s="198"/>
    </row>
    <row r="76" ht="15.0" customHeight="1">
      <c r="A76" s="91">
        <v>45793.0</v>
      </c>
      <c r="B76" s="195">
        <v>2053.0</v>
      </c>
      <c r="C76" s="195" t="s">
        <v>34</v>
      </c>
      <c r="D76" s="195" t="s">
        <v>3096</v>
      </c>
      <c r="E76" s="195" t="s">
        <v>2761</v>
      </c>
      <c r="F76" s="195" t="s">
        <v>2278</v>
      </c>
      <c r="G76" s="195" t="s">
        <v>688</v>
      </c>
      <c r="H76" s="195" t="s">
        <v>3093</v>
      </c>
      <c r="I76" s="196">
        <v>420.0</v>
      </c>
      <c r="J76" s="197" t="s">
        <v>35</v>
      </c>
      <c r="K76" s="196" t="s">
        <v>35</v>
      </c>
      <c r="L76" s="196">
        <v>420.0</v>
      </c>
      <c r="M76" s="196"/>
      <c r="N76" s="198">
        <f t="shared" si="2"/>
        <v>420</v>
      </c>
      <c r="O76" s="198"/>
    </row>
    <row r="77" ht="15.0" customHeight="1">
      <c r="A77" s="91">
        <v>45793.0</v>
      </c>
      <c r="B77" s="195">
        <v>2092.0</v>
      </c>
      <c r="C77" s="195" t="s">
        <v>70</v>
      </c>
      <c r="D77" s="195" t="s">
        <v>3112</v>
      </c>
      <c r="E77" s="195" t="s">
        <v>2805</v>
      </c>
      <c r="F77" s="195" t="s">
        <v>2289</v>
      </c>
      <c r="G77" s="195" t="s">
        <v>688</v>
      </c>
      <c r="H77" s="195" t="s">
        <v>3093</v>
      </c>
      <c r="I77" s="196">
        <v>480.0</v>
      </c>
      <c r="J77" s="197" t="s">
        <v>35</v>
      </c>
      <c r="K77" s="196" t="s">
        <v>35</v>
      </c>
      <c r="L77" s="196">
        <v>480.0</v>
      </c>
      <c r="M77" s="196"/>
      <c r="N77" s="198">
        <f t="shared" si="2"/>
        <v>480</v>
      </c>
      <c r="O77" s="198"/>
    </row>
    <row r="78" ht="15.0" customHeight="1">
      <c r="A78" s="91">
        <v>45793.0</v>
      </c>
      <c r="B78" s="195">
        <v>2091.0</v>
      </c>
      <c r="C78" s="195" t="s">
        <v>34</v>
      </c>
      <c r="D78" s="195" t="s">
        <v>3099</v>
      </c>
      <c r="E78" s="195" t="s">
        <v>2804</v>
      </c>
      <c r="F78" s="195" t="s">
        <v>2289</v>
      </c>
      <c r="G78" s="195" t="s">
        <v>688</v>
      </c>
      <c r="H78" s="195" t="s">
        <v>3093</v>
      </c>
      <c r="I78" s="196">
        <v>420.0</v>
      </c>
      <c r="J78" s="197" t="s">
        <v>35</v>
      </c>
      <c r="K78" s="196" t="s">
        <v>35</v>
      </c>
      <c r="L78" s="196">
        <v>420.0</v>
      </c>
      <c r="M78" s="196"/>
      <c r="N78" s="198">
        <f t="shared" si="2"/>
        <v>420</v>
      </c>
      <c r="O78" s="198"/>
    </row>
    <row r="79" ht="15.0" customHeight="1">
      <c r="A79" s="91">
        <v>45793.0</v>
      </c>
      <c r="B79" s="195">
        <v>2090.0</v>
      </c>
      <c r="C79" s="195" t="s">
        <v>40</v>
      </c>
      <c r="D79" s="195" t="s">
        <v>3096</v>
      </c>
      <c r="E79" s="195" t="s">
        <v>2803</v>
      </c>
      <c r="F79" s="195" t="s">
        <v>2278</v>
      </c>
      <c r="G79" s="195" t="s">
        <v>688</v>
      </c>
      <c r="H79" s="195" t="s">
        <v>3093</v>
      </c>
      <c r="I79" s="196">
        <v>520.0</v>
      </c>
      <c r="J79" s="197" t="s">
        <v>35</v>
      </c>
      <c r="K79" s="196" t="s">
        <v>35</v>
      </c>
      <c r="L79" s="196">
        <v>520.0</v>
      </c>
      <c r="M79" s="196"/>
      <c r="N79" s="198">
        <f t="shared" si="2"/>
        <v>520</v>
      </c>
      <c r="O79" s="198"/>
    </row>
    <row r="80" ht="15.0" customHeight="1">
      <c r="A80" s="91">
        <v>45793.0</v>
      </c>
      <c r="B80" s="195">
        <v>2015.0</v>
      </c>
      <c r="C80" s="195" t="s">
        <v>1274</v>
      </c>
      <c r="D80" s="195" t="s">
        <v>3099</v>
      </c>
      <c r="E80" s="195" t="s">
        <v>2714</v>
      </c>
      <c r="F80" s="195" t="s">
        <v>2289</v>
      </c>
      <c r="G80" s="195" t="s">
        <v>688</v>
      </c>
      <c r="H80" s="195" t="s">
        <v>3093</v>
      </c>
      <c r="I80" s="196">
        <v>300.0</v>
      </c>
      <c r="J80" s="197" t="s">
        <v>35</v>
      </c>
      <c r="K80" s="196" t="s">
        <v>35</v>
      </c>
      <c r="L80" s="196">
        <v>300.0</v>
      </c>
      <c r="M80" s="196"/>
      <c r="N80" s="198">
        <f t="shared" si="2"/>
        <v>300</v>
      </c>
      <c r="O80" s="198"/>
    </row>
    <row r="81" ht="15.0" customHeight="1">
      <c r="A81" s="91">
        <v>45793.0</v>
      </c>
      <c r="B81" s="195"/>
      <c r="C81" s="195" t="s">
        <v>3111</v>
      </c>
      <c r="D81" s="195" t="s">
        <v>3100</v>
      </c>
      <c r="E81" s="195" t="s">
        <v>2276</v>
      </c>
      <c r="F81" s="195" t="s">
        <v>2713</v>
      </c>
      <c r="G81" s="195" t="s">
        <v>688</v>
      </c>
      <c r="H81" s="195" t="s">
        <v>3098</v>
      </c>
      <c r="I81" s="196">
        <v>125.0</v>
      </c>
      <c r="J81" s="197" t="s">
        <v>35</v>
      </c>
      <c r="K81" s="196" t="s">
        <v>35</v>
      </c>
      <c r="L81" s="196">
        <v>125.0</v>
      </c>
      <c r="M81" s="196"/>
      <c r="N81" s="198">
        <f t="shared" si="2"/>
        <v>125</v>
      </c>
      <c r="O81" s="198"/>
    </row>
    <row r="82" ht="15.0" customHeight="1">
      <c r="A82" s="91">
        <v>45793.0</v>
      </c>
      <c r="B82" s="195">
        <v>2089.0</v>
      </c>
      <c r="C82" s="195" t="s">
        <v>34</v>
      </c>
      <c r="D82" s="195" t="s">
        <v>3096</v>
      </c>
      <c r="E82" s="195" t="s">
        <v>2802</v>
      </c>
      <c r="F82" s="195" t="s">
        <v>2278</v>
      </c>
      <c r="G82" s="195" t="s">
        <v>688</v>
      </c>
      <c r="H82" s="195" t="s">
        <v>3093</v>
      </c>
      <c r="I82" s="196">
        <v>420.0</v>
      </c>
      <c r="J82" s="197" t="s">
        <v>35</v>
      </c>
      <c r="K82" s="196" t="s">
        <v>35</v>
      </c>
      <c r="L82" s="196">
        <v>420.0</v>
      </c>
      <c r="M82" s="196"/>
      <c r="N82" s="198">
        <f t="shared" si="2"/>
        <v>420</v>
      </c>
      <c r="O82" s="198"/>
    </row>
    <row r="83" ht="15.0" customHeight="1">
      <c r="A83" s="91">
        <v>45793.0</v>
      </c>
      <c r="B83" s="195">
        <v>2088.0</v>
      </c>
      <c r="C83" s="195" t="s">
        <v>3102</v>
      </c>
      <c r="D83" s="195" t="s">
        <v>3106</v>
      </c>
      <c r="E83" s="195" t="s">
        <v>2801</v>
      </c>
      <c r="F83" s="195" t="s">
        <v>2289</v>
      </c>
      <c r="G83" s="195" t="s">
        <v>688</v>
      </c>
      <c r="H83" s="195" t="s">
        <v>3093</v>
      </c>
      <c r="I83" s="196">
        <v>420.0</v>
      </c>
      <c r="J83" s="197" t="s">
        <v>35</v>
      </c>
      <c r="K83" s="196" t="s">
        <v>35</v>
      </c>
      <c r="L83" s="196">
        <v>420.0</v>
      </c>
      <c r="M83" s="196"/>
      <c r="N83" s="198">
        <f t="shared" si="2"/>
        <v>420</v>
      </c>
      <c r="O83" s="198"/>
    </row>
    <row r="84" ht="15.0" customHeight="1">
      <c r="A84" s="91">
        <v>45793.0</v>
      </c>
      <c r="B84" s="195">
        <v>2008.0</v>
      </c>
      <c r="C84" s="195" t="s">
        <v>34</v>
      </c>
      <c r="D84" s="195" t="s">
        <v>3106</v>
      </c>
      <c r="E84" s="195" t="s">
        <v>2704</v>
      </c>
      <c r="F84" s="195" t="s">
        <v>2289</v>
      </c>
      <c r="G84" s="195" t="s">
        <v>688</v>
      </c>
      <c r="H84" s="195" t="s">
        <v>3093</v>
      </c>
      <c r="I84" s="196">
        <v>300.0</v>
      </c>
      <c r="J84" s="197" t="s">
        <v>35</v>
      </c>
      <c r="K84" s="196" t="s">
        <v>35</v>
      </c>
      <c r="L84" s="196">
        <v>300.0</v>
      </c>
      <c r="M84" s="196"/>
      <c r="N84" s="198">
        <f t="shared" si="2"/>
        <v>300</v>
      </c>
      <c r="O84" s="198"/>
    </row>
    <row r="85" ht="15.0" customHeight="1">
      <c r="A85" s="91">
        <v>45793.0</v>
      </c>
      <c r="B85" s="195">
        <v>2087.0</v>
      </c>
      <c r="C85" s="195" t="s">
        <v>34</v>
      </c>
      <c r="D85" s="195" t="s">
        <v>3095</v>
      </c>
      <c r="E85" s="195" t="s">
        <v>2800</v>
      </c>
      <c r="F85" s="195" t="s">
        <v>2289</v>
      </c>
      <c r="G85" s="195" t="s">
        <v>688</v>
      </c>
      <c r="H85" s="195"/>
      <c r="I85" s="196">
        <v>750.0</v>
      </c>
      <c r="J85" s="197" t="s">
        <v>35</v>
      </c>
      <c r="K85" s="196" t="s">
        <v>35</v>
      </c>
      <c r="L85" s="196">
        <v>750.0</v>
      </c>
      <c r="M85" s="196"/>
      <c r="N85" s="198">
        <f t="shared" si="2"/>
        <v>750</v>
      </c>
      <c r="O85" s="198"/>
    </row>
    <row r="86" ht="15.0" customHeight="1">
      <c r="A86" s="91">
        <v>45792.0</v>
      </c>
      <c r="B86" s="195">
        <v>2045.0</v>
      </c>
      <c r="C86" s="195" t="s">
        <v>34</v>
      </c>
      <c r="D86" s="195" t="s">
        <v>3097</v>
      </c>
      <c r="E86" s="195" t="s">
        <v>2754</v>
      </c>
      <c r="F86" s="195" t="s">
        <v>2735</v>
      </c>
      <c r="G86" s="195" t="s">
        <v>688</v>
      </c>
      <c r="H86" s="195" t="s">
        <v>3093</v>
      </c>
      <c r="I86" s="196">
        <v>420.0</v>
      </c>
      <c r="J86" s="197" t="s">
        <v>35</v>
      </c>
      <c r="K86" s="196" t="s">
        <v>35</v>
      </c>
      <c r="L86" s="196">
        <v>420.0</v>
      </c>
      <c r="M86" s="196"/>
      <c r="N86" s="198">
        <f t="shared" si="2"/>
        <v>420</v>
      </c>
      <c r="O86" s="198"/>
    </row>
    <row r="87" ht="15.0" customHeight="1">
      <c r="A87" s="91">
        <v>45792.0</v>
      </c>
      <c r="B87" s="195">
        <v>2087.0</v>
      </c>
      <c r="C87" s="195" t="s">
        <v>34</v>
      </c>
      <c r="D87" s="195" t="s">
        <v>3106</v>
      </c>
      <c r="E87" s="195" t="s">
        <v>2800</v>
      </c>
      <c r="F87" s="195" t="s">
        <v>2289</v>
      </c>
      <c r="G87" s="195" t="s">
        <v>688</v>
      </c>
      <c r="H87" s="195" t="s">
        <v>3093</v>
      </c>
      <c r="I87" s="196">
        <v>420.0</v>
      </c>
      <c r="J87" s="197" t="s">
        <v>35</v>
      </c>
      <c r="K87" s="196" t="s">
        <v>35</v>
      </c>
      <c r="L87" s="196">
        <v>420.0</v>
      </c>
      <c r="M87" s="196"/>
      <c r="N87" s="198">
        <f t="shared" si="2"/>
        <v>420</v>
      </c>
      <c r="O87" s="198"/>
    </row>
    <row r="88" ht="15.0" customHeight="1">
      <c r="A88" s="91">
        <v>45792.0</v>
      </c>
      <c r="B88" s="195">
        <v>2063.0</v>
      </c>
      <c r="C88" s="195" t="s">
        <v>34</v>
      </c>
      <c r="D88" s="195" t="s">
        <v>3097</v>
      </c>
      <c r="E88" s="195" t="s">
        <v>2772</v>
      </c>
      <c r="F88" s="195" t="s">
        <v>2735</v>
      </c>
      <c r="G88" s="195" t="s">
        <v>688</v>
      </c>
      <c r="H88" s="195"/>
      <c r="I88" s="196">
        <v>420.0</v>
      </c>
      <c r="J88" s="197" t="s">
        <v>35</v>
      </c>
      <c r="K88" s="196" t="s">
        <v>35</v>
      </c>
      <c r="L88" s="196">
        <v>420.0</v>
      </c>
      <c r="M88" s="196"/>
      <c r="N88" s="198">
        <f t="shared" si="2"/>
        <v>420</v>
      </c>
      <c r="O88" s="198"/>
    </row>
    <row r="89" ht="15.0" customHeight="1">
      <c r="A89" s="91">
        <v>45792.0</v>
      </c>
      <c r="B89" s="195">
        <v>2066.0</v>
      </c>
      <c r="C89" s="195" t="s">
        <v>34</v>
      </c>
      <c r="D89" s="195" t="s">
        <v>3110</v>
      </c>
      <c r="E89" s="195" t="s">
        <v>2775</v>
      </c>
      <c r="F89" s="195" t="s">
        <v>2735</v>
      </c>
      <c r="G89" s="195" t="s">
        <v>688</v>
      </c>
      <c r="H89" s="195" t="s">
        <v>3093</v>
      </c>
      <c r="I89" s="196">
        <v>420.0</v>
      </c>
      <c r="J89" s="197" t="s">
        <v>35</v>
      </c>
      <c r="K89" s="196" t="s">
        <v>35</v>
      </c>
      <c r="L89" s="196">
        <v>420.0</v>
      </c>
      <c r="M89" s="196"/>
      <c r="N89" s="198">
        <f t="shared" si="2"/>
        <v>420</v>
      </c>
      <c r="O89" s="198"/>
    </row>
    <row r="90" ht="15.0" customHeight="1">
      <c r="A90" s="91">
        <v>45792.0</v>
      </c>
      <c r="B90" s="195">
        <v>2086.0</v>
      </c>
      <c r="C90" s="195" t="s">
        <v>34</v>
      </c>
      <c r="D90" s="195" t="s">
        <v>3096</v>
      </c>
      <c r="E90" s="195" t="s">
        <v>2799</v>
      </c>
      <c r="F90" s="195" t="s">
        <v>2278</v>
      </c>
      <c r="G90" s="195" t="s">
        <v>688</v>
      </c>
      <c r="H90" s="195" t="s">
        <v>3093</v>
      </c>
      <c r="I90" s="196">
        <v>420.0</v>
      </c>
      <c r="J90" s="197" t="s">
        <v>35</v>
      </c>
      <c r="K90" s="196" t="s">
        <v>35</v>
      </c>
      <c r="L90" s="196">
        <v>420.0</v>
      </c>
      <c r="M90" s="196"/>
      <c r="N90" s="198">
        <f t="shared" si="2"/>
        <v>420</v>
      </c>
      <c r="O90" s="198"/>
    </row>
    <row r="91" ht="15.0" customHeight="1">
      <c r="A91" s="91">
        <v>45792.0</v>
      </c>
      <c r="B91" s="195">
        <v>2037.0</v>
      </c>
      <c r="C91" s="195" t="s">
        <v>34</v>
      </c>
      <c r="D91" s="195" t="s">
        <v>3097</v>
      </c>
      <c r="E91" s="195" t="s">
        <v>2744</v>
      </c>
      <c r="F91" s="195" t="s">
        <v>2735</v>
      </c>
      <c r="G91" s="195" t="s">
        <v>688</v>
      </c>
      <c r="H91" s="195" t="s">
        <v>3093</v>
      </c>
      <c r="I91" s="196">
        <v>250.0</v>
      </c>
      <c r="J91" s="197" t="s">
        <v>35</v>
      </c>
      <c r="K91" s="196" t="s">
        <v>35</v>
      </c>
      <c r="L91" s="196">
        <v>250.0</v>
      </c>
      <c r="M91" s="196"/>
      <c r="N91" s="198">
        <f t="shared" si="2"/>
        <v>250</v>
      </c>
      <c r="O91" s="198"/>
    </row>
    <row r="92" ht="15.0" customHeight="1">
      <c r="A92" s="91">
        <v>45792.0</v>
      </c>
      <c r="B92" s="195">
        <v>2085.0</v>
      </c>
      <c r="C92" s="195" t="s">
        <v>34</v>
      </c>
      <c r="D92" s="195" t="s">
        <v>3096</v>
      </c>
      <c r="E92" s="195" t="s">
        <v>2798</v>
      </c>
      <c r="F92" s="195" t="s">
        <v>2278</v>
      </c>
      <c r="G92" s="195" t="s">
        <v>688</v>
      </c>
      <c r="H92" s="195" t="s">
        <v>3093</v>
      </c>
      <c r="I92" s="196">
        <v>420.0</v>
      </c>
      <c r="J92" s="197" t="s">
        <v>35</v>
      </c>
      <c r="K92" s="196" t="s">
        <v>35</v>
      </c>
      <c r="L92" s="196">
        <v>420.0</v>
      </c>
      <c r="M92" s="196"/>
      <c r="N92" s="198">
        <f t="shared" si="2"/>
        <v>420</v>
      </c>
      <c r="O92" s="198"/>
    </row>
    <row r="93" ht="15.0" customHeight="1">
      <c r="A93" s="91">
        <v>45792.0</v>
      </c>
      <c r="B93" s="195">
        <v>2084.0</v>
      </c>
      <c r="C93" s="195" t="s">
        <v>34</v>
      </c>
      <c r="D93" s="195" t="s">
        <v>3110</v>
      </c>
      <c r="E93" s="195" t="s">
        <v>2797</v>
      </c>
      <c r="F93" s="195" t="s">
        <v>2735</v>
      </c>
      <c r="G93" s="195" t="s">
        <v>688</v>
      </c>
      <c r="H93" s="195" t="s">
        <v>3093</v>
      </c>
      <c r="I93" s="196">
        <v>200.0</v>
      </c>
      <c r="J93" s="197" t="s">
        <v>35</v>
      </c>
      <c r="K93" s="196" t="s">
        <v>35</v>
      </c>
      <c r="L93" s="196">
        <v>200.0</v>
      </c>
      <c r="M93" s="196"/>
      <c r="N93" s="198">
        <f t="shared" si="2"/>
        <v>200</v>
      </c>
      <c r="O93" s="198"/>
    </row>
    <row r="94" ht="15.0" customHeight="1">
      <c r="A94" s="91">
        <v>45792.0</v>
      </c>
      <c r="B94" s="195">
        <v>2059.0</v>
      </c>
      <c r="C94" s="195" t="s">
        <v>1962</v>
      </c>
      <c r="D94" s="195" t="s">
        <v>3110</v>
      </c>
      <c r="E94" s="195" t="s">
        <v>2767</v>
      </c>
      <c r="F94" s="195" t="s">
        <v>2735</v>
      </c>
      <c r="G94" s="195" t="s">
        <v>688</v>
      </c>
      <c r="H94" s="195" t="s">
        <v>96</v>
      </c>
      <c r="I94" s="196">
        <v>0.0</v>
      </c>
      <c r="J94" s="197" t="s">
        <v>35</v>
      </c>
      <c r="K94" s="196" t="s">
        <v>35</v>
      </c>
      <c r="L94" s="196">
        <v>0.0</v>
      </c>
      <c r="M94" s="196"/>
      <c r="N94" s="198">
        <f t="shared" si="2"/>
        <v>0</v>
      </c>
      <c r="O94" s="198"/>
    </row>
    <row r="95" ht="15.0" customHeight="1">
      <c r="A95" s="91">
        <v>45792.0</v>
      </c>
      <c r="B95" s="195">
        <v>2083.0</v>
      </c>
      <c r="C95" s="195" t="s">
        <v>34</v>
      </c>
      <c r="D95" s="195" t="s">
        <v>3096</v>
      </c>
      <c r="E95" s="195" t="s">
        <v>2796</v>
      </c>
      <c r="F95" s="195" t="s">
        <v>2278</v>
      </c>
      <c r="G95" s="195" t="s">
        <v>688</v>
      </c>
      <c r="H95" s="195" t="s">
        <v>3098</v>
      </c>
      <c r="I95" s="196">
        <v>420.0</v>
      </c>
      <c r="J95" s="197" t="s">
        <v>35</v>
      </c>
      <c r="K95" s="196" t="s">
        <v>35</v>
      </c>
      <c r="L95" s="196">
        <v>420.0</v>
      </c>
      <c r="M95" s="196"/>
      <c r="N95" s="198">
        <f t="shared" si="2"/>
        <v>420</v>
      </c>
      <c r="O95" s="198"/>
    </row>
    <row r="96" ht="15.0" customHeight="1">
      <c r="A96" s="91">
        <v>45792.0</v>
      </c>
      <c r="B96" s="195">
        <v>2082.0</v>
      </c>
      <c r="C96" s="195" t="s">
        <v>34</v>
      </c>
      <c r="D96" s="195" t="s">
        <v>3097</v>
      </c>
      <c r="E96" s="195" t="s">
        <v>2795</v>
      </c>
      <c r="F96" s="195" t="s">
        <v>2735</v>
      </c>
      <c r="G96" s="195" t="s">
        <v>688</v>
      </c>
      <c r="H96" s="195" t="s">
        <v>3098</v>
      </c>
      <c r="I96" s="196">
        <v>420.0</v>
      </c>
      <c r="J96" s="197" t="s">
        <v>35</v>
      </c>
      <c r="K96" s="196" t="s">
        <v>35</v>
      </c>
      <c r="L96" s="196">
        <v>420.0</v>
      </c>
      <c r="M96" s="196"/>
      <c r="N96" s="198">
        <f t="shared" si="2"/>
        <v>420</v>
      </c>
      <c r="O96" s="198"/>
    </row>
    <row r="97" ht="15.0" customHeight="1">
      <c r="A97" s="91">
        <v>45792.0</v>
      </c>
      <c r="B97" s="195">
        <v>2081.0</v>
      </c>
      <c r="C97" s="195" t="s">
        <v>34</v>
      </c>
      <c r="D97" s="195" t="s">
        <v>3110</v>
      </c>
      <c r="E97" s="195" t="s">
        <v>2794</v>
      </c>
      <c r="F97" s="195" t="s">
        <v>2735</v>
      </c>
      <c r="G97" s="195" t="s">
        <v>688</v>
      </c>
      <c r="H97" s="195" t="s">
        <v>3093</v>
      </c>
      <c r="I97" s="196">
        <v>420.0</v>
      </c>
      <c r="J97" s="197" t="s">
        <v>35</v>
      </c>
      <c r="K97" s="196" t="s">
        <v>35</v>
      </c>
      <c r="L97" s="196">
        <v>420.0</v>
      </c>
      <c r="M97" s="196"/>
      <c r="N97" s="198">
        <f t="shared" si="2"/>
        <v>420</v>
      </c>
      <c r="O97" s="198"/>
    </row>
    <row r="98" ht="15.0" customHeight="1">
      <c r="A98" s="91">
        <v>45792.0</v>
      </c>
      <c r="B98" s="195">
        <v>783.0</v>
      </c>
      <c r="C98" s="195" t="s">
        <v>34</v>
      </c>
      <c r="D98" s="195" t="s">
        <v>2112</v>
      </c>
      <c r="E98" s="195" t="s">
        <v>891</v>
      </c>
      <c r="F98" s="195" t="s">
        <v>2278</v>
      </c>
      <c r="G98" s="195" t="s">
        <v>688</v>
      </c>
      <c r="H98" s="195" t="s">
        <v>3093</v>
      </c>
      <c r="I98" s="196">
        <v>400.0</v>
      </c>
      <c r="J98" s="197" t="s">
        <v>35</v>
      </c>
      <c r="K98" s="196" t="s">
        <v>35</v>
      </c>
      <c r="L98" s="196">
        <v>400.0</v>
      </c>
      <c r="M98" s="196"/>
      <c r="N98" s="198">
        <f t="shared" si="2"/>
        <v>400</v>
      </c>
      <c r="O98" s="198"/>
    </row>
    <row r="99" ht="15.0" customHeight="1">
      <c r="A99" s="91">
        <v>45792.0</v>
      </c>
      <c r="B99" s="195">
        <v>2029.0</v>
      </c>
      <c r="C99" s="195" t="s">
        <v>3102</v>
      </c>
      <c r="D99" s="195" t="s">
        <v>2112</v>
      </c>
      <c r="E99" s="195" t="s">
        <v>2732</v>
      </c>
      <c r="F99" s="195" t="s">
        <v>2278</v>
      </c>
      <c r="G99" s="195" t="s">
        <v>688</v>
      </c>
      <c r="H99" s="195" t="s">
        <v>3098</v>
      </c>
      <c r="I99" s="196">
        <v>1850.0</v>
      </c>
      <c r="J99" s="197" t="s">
        <v>35</v>
      </c>
      <c r="K99" s="196" t="s">
        <v>35</v>
      </c>
      <c r="L99" s="196">
        <v>1850.0</v>
      </c>
      <c r="M99" s="196"/>
      <c r="N99" s="198">
        <f t="shared" si="2"/>
        <v>1850</v>
      </c>
      <c r="O99" s="198"/>
    </row>
    <row r="100" ht="15.0" customHeight="1">
      <c r="A100" s="91">
        <v>45792.0</v>
      </c>
      <c r="B100" s="195">
        <v>2080.0</v>
      </c>
      <c r="C100" s="195" t="s">
        <v>1962</v>
      </c>
      <c r="D100" s="195" t="s">
        <v>3095</v>
      </c>
      <c r="E100" s="195" t="s">
        <v>2791</v>
      </c>
      <c r="F100" s="195" t="s">
        <v>2792</v>
      </c>
      <c r="G100" s="195" t="s">
        <v>688</v>
      </c>
      <c r="H100" s="195" t="s">
        <v>96</v>
      </c>
      <c r="I100" s="196">
        <v>0.0</v>
      </c>
      <c r="J100" s="197" t="s">
        <v>35</v>
      </c>
      <c r="K100" s="196" t="s">
        <v>35</v>
      </c>
      <c r="L100" s="196">
        <v>0.0</v>
      </c>
      <c r="M100" s="196"/>
      <c r="N100" s="198">
        <f t="shared" si="2"/>
        <v>0</v>
      </c>
      <c r="O100" s="198"/>
    </row>
    <row r="101" ht="15.0" customHeight="1">
      <c r="A101" s="91">
        <v>45792.0</v>
      </c>
      <c r="B101" s="195">
        <v>1789.0</v>
      </c>
      <c r="C101" s="195" t="s">
        <v>34</v>
      </c>
      <c r="D101" s="195" t="s">
        <v>2112</v>
      </c>
      <c r="E101" s="195" t="s">
        <v>2456</v>
      </c>
      <c r="F101" s="195" t="s">
        <v>2278</v>
      </c>
      <c r="G101" s="195" t="s">
        <v>688</v>
      </c>
      <c r="H101" s="195" t="s">
        <v>3093</v>
      </c>
      <c r="I101" s="196">
        <v>420.0</v>
      </c>
      <c r="J101" s="197" t="s">
        <v>35</v>
      </c>
      <c r="K101" s="196" t="s">
        <v>35</v>
      </c>
      <c r="L101" s="196">
        <v>420.0</v>
      </c>
      <c r="M101" s="196"/>
      <c r="N101" s="198">
        <f t="shared" si="2"/>
        <v>420</v>
      </c>
      <c r="O101" s="198"/>
    </row>
    <row r="102" ht="15.0" customHeight="1">
      <c r="A102" s="91">
        <v>45791.0</v>
      </c>
      <c r="B102" s="195"/>
      <c r="C102" s="195" t="s">
        <v>3111</v>
      </c>
      <c r="D102" s="195" t="s">
        <v>3105</v>
      </c>
      <c r="E102" s="195" t="s">
        <v>2276</v>
      </c>
      <c r="F102" s="195" t="s">
        <v>2289</v>
      </c>
      <c r="G102" s="195" t="s">
        <v>688</v>
      </c>
      <c r="H102" s="195" t="s">
        <v>3093</v>
      </c>
      <c r="I102" s="196">
        <v>125.0</v>
      </c>
      <c r="J102" s="197" t="s">
        <v>35</v>
      </c>
      <c r="K102" s="196" t="s">
        <v>35</v>
      </c>
      <c r="L102" s="196">
        <v>125.0</v>
      </c>
      <c r="M102" s="196"/>
      <c r="N102" s="198">
        <f t="shared" si="2"/>
        <v>125</v>
      </c>
      <c r="O102" s="198"/>
    </row>
    <row r="103" ht="15.0" customHeight="1">
      <c r="A103" s="91">
        <v>45791.0</v>
      </c>
      <c r="B103" s="195"/>
      <c r="C103" s="195" t="s">
        <v>3111</v>
      </c>
      <c r="D103" s="195" t="s">
        <v>3096</v>
      </c>
      <c r="E103" s="195" t="s">
        <v>2276</v>
      </c>
      <c r="F103" s="195" t="s">
        <v>2289</v>
      </c>
      <c r="G103" s="195" t="s">
        <v>688</v>
      </c>
      <c r="H103" s="195"/>
      <c r="I103" s="196">
        <v>125.0</v>
      </c>
      <c r="J103" s="197" t="s">
        <v>35</v>
      </c>
      <c r="K103" s="196" t="s">
        <v>35</v>
      </c>
      <c r="L103" s="196">
        <v>125.0</v>
      </c>
      <c r="M103" s="196"/>
      <c r="N103" s="198">
        <f t="shared" si="2"/>
        <v>125</v>
      </c>
      <c r="O103" s="198"/>
    </row>
    <row r="104" ht="15.0" customHeight="1">
      <c r="A104" s="91">
        <v>45791.0</v>
      </c>
      <c r="B104" s="195"/>
      <c r="C104" s="195" t="s">
        <v>3111</v>
      </c>
      <c r="D104" s="195" t="s">
        <v>3105</v>
      </c>
      <c r="E104" s="195" t="s">
        <v>2276</v>
      </c>
      <c r="F104" s="195" t="s">
        <v>2289</v>
      </c>
      <c r="G104" s="195" t="s">
        <v>688</v>
      </c>
      <c r="H104" s="195" t="s">
        <v>3093</v>
      </c>
      <c r="I104" s="196">
        <v>125.0</v>
      </c>
      <c r="J104" s="197" t="s">
        <v>35</v>
      </c>
      <c r="K104" s="196" t="s">
        <v>35</v>
      </c>
      <c r="L104" s="196">
        <v>125.0</v>
      </c>
      <c r="M104" s="196"/>
      <c r="N104" s="198">
        <f t="shared" si="2"/>
        <v>125</v>
      </c>
      <c r="O104" s="198"/>
    </row>
    <row r="105" ht="15.0" customHeight="1">
      <c r="A105" s="91">
        <v>45791.0</v>
      </c>
      <c r="B105" s="195">
        <v>2078.0</v>
      </c>
      <c r="C105" s="195" t="s">
        <v>34</v>
      </c>
      <c r="D105" s="195" t="s">
        <v>3092</v>
      </c>
      <c r="E105" s="195" t="s">
        <v>2789</v>
      </c>
      <c r="F105" s="195" t="s">
        <v>2278</v>
      </c>
      <c r="G105" s="195" t="s">
        <v>688</v>
      </c>
      <c r="H105" s="195" t="s">
        <v>3093</v>
      </c>
      <c r="I105" s="196">
        <v>420.0</v>
      </c>
      <c r="J105" s="197" t="s">
        <v>35</v>
      </c>
      <c r="K105" s="196" t="s">
        <v>35</v>
      </c>
      <c r="L105" s="196">
        <v>420.0</v>
      </c>
      <c r="M105" s="196"/>
      <c r="N105" s="198">
        <f t="shared" si="2"/>
        <v>420</v>
      </c>
      <c r="O105" s="198"/>
    </row>
    <row r="106" ht="15.0" customHeight="1">
      <c r="A106" s="91">
        <v>45791.0</v>
      </c>
      <c r="B106" s="195">
        <v>1855.0</v>
      </c>
      <c r="C106" s="195" t="s">
        <v>34</v>
      </c>
      <c r="D106" s="195" t="s">
        <v>3097</v>
      </c>
      <c r="E106" s="195" t="s">
        <v>2602</v>
      </c>
      <c r="F106" s="195"/>
      <c r="G106" s="195" t="s">
        <v>688</v>
      </c>
      <c r="H106" s="195" t="s">
        <v>3093</v>
      </c>
      <c r="I106" s="196">
        <v>400.0</v>
      </c>
      <c r="J106" s="197" t="s">
        <v>35</v>
      </c>
      <c r="K106" s="196" t="s">
        <v>35</v>
      </c>
      <c r="L106" s="196">
        <v>400.0</v>
      </c>
      <c r="M106" s="196"/>
      <c r="N106" s="198">
        <f t="shared" si="2"/>
        <v>400</v>
      </c>
      <c r="O106" s="198"/>
    </row>
    <row r="107" ht="15.0" customHeight="1">
      <c r="A107" s="91">
        <v>45791.0</v>
      </c>
      <c r="B107" s="195">
        <v>2057.0</v>
      </c>
      <c r="C107" s="195" t="s">
        <v>34</v>
      </c>
      <c r="D107" s="195" t="s">
        <v>3100</v>
      </c>
      <c r="E107" s="195" t="s">
        <v>2765</v>
      </c>
      <c r="F107" s="195" t="s">
        <v>2713</v>
      </c>
      <c r="G107" s="195" t="s">
        <v>688</v>
      </c>
      <c r="H107" s="195" t="s">
        <v>3098</v>
      </c>
      <c r="I107" s="196">
        <v>420.0</v>
      </c>
      <c r="J107" s="197" t="s">
        <v>35</v>
      </c>
      <c r="K107" s="196" t="s">
        <v>35</v>
      </c>
      <c r="L107" s="196">
        <v>420.0</v>
      </c>
      <c r="M107" s="196"/>
      <c r="N107" s="198">
        <f t="shared" si="2"/>
        <v>420</v>
      </c>
      <c r="O107" s="198"/>
    </row>
    <row r="108" ht="15.0" customHeight="1">
      <c r="A108" s="91">
        <v>45791.0</v>
      </c>
      <c r="B108" s="195">
        <v>1827.0</v>
      </c>
      <c r="C108" s="195" t="s">
        <v>34</v>
      </c>
      <c r="D108" s="195" t="s">
        <v>3100</v>
      </c>
      <c r="E108" s="195" t="s">
        <v>2540</v>
      </c>
      <c r="F108" s="195" t="s">
        <v>2713</v>
      </c>
      <c r="G108" s="195" t="s">
        <v>688</v>
      </c>
      <c r="H108" s="195" t="s">
        <v>3115</v>
      </c>
      <c r="I108" s="196">
        <v>0.0</v>
      </c>
      <c r="J108" s="197" t="s">
        <v>35</v>
      </c>
      <c r="K108" s="196" t="s">
        <v>35</v>
      </c>
      <c r="L108" s="196">
        <v>0.0</v>
      </c>
      <c r="M108" s="196"/>
      <c r="N108" s="198">
        <f t="shared" si="2"/>
        <v>0</v>
      </c>
      <c r="O108" s="198"/>
    </row>
    <row r="109" ht="15.0" customHeight="1">
      <c r="A109" s="91">
        <v>45791.0</v>
      </c>
      <c r="B109" s="195">
        <v>2077.0</v>
      </c>
      <c r="C109" s="195" t="s">
        <v>34</v>
      </c>
      <c r="D109" s="195" t="s">
        <v>3107</v>
      </c>
      <c r="E109" s="195" t="s">
        <v>2786</v>
      </c>
      <c r="F109" s="195" t="s">
        <v>2289</v>
      </c>
      <c r="G109" s="195" t="s">
        <v>688</v>
      </c>
      <c r="H109" s="195" t="s">
        <v>2677</v>
      </c>
      <c r="I109" s="196">
        <v>0.0</v>
      </c>
      <c r="J109" s="197" t="s">
        <v>35</v>
      </c>
      <c r="K109" s="196" t="s">
        <v>35</v>
      </c>
      <c r="L109" s="196">
        <v>0.0</v>
      </c>
      <c r="M109" s="196"/>
      <c r="N109" s="198">
        <f t="shared" si="2"/>
        <v>0</v>
      </c>
      <c r="O109" s="198"/>
    </row>
    <row r="110" ht="15.0" customHeight="1">
      <c r="A110" s="91">
        <v>45790.0</v>
      </c>
      <c r="B110" s="195">
        <v>2076.0</v>
      </c>
      <c r="C110" s="195" t="s">
        <v>70</v>
      </c>
      <c r="D110" s="195" t="s">
        <v>602</v>
      </c>
      <c r="E110" s="195" t="s">
        <v>2785</v>
      </c>
      <c r="F110" s="195" t="s">
        <v>2278</v>
      </c>
      <c r="G110" s="195" t="s">
        <v>688</v>
      </c>
      <c r="H110" s="195" t="s">
        <v>3098</v>
      </c>
      <c r="I110" s="196">
        <v>480.0</v>
      </c>
      <c r="J110" s="197" t="s">
        <v>35</v>
      </c>
      <c r="K110" s="196" t="s">
        <v>35</v>
      </c>
      <c r="L110" s="196">
        <v>480.0</v>
      </c>
      <c r="M110" s="196"/>
      <c r="N110" s="198">
        <f t="shared" si="2"/>
        <v>480</v>
      </c>
      <c r="O110" s="198"/>
    </row>
    <row r="111" ht="15.0" customHeight="1">
      <c r="A111" s="91">
        <v>45790.0</v>
      </c>
      <c r="B111" s="195">
        <v>2039.0</v>
      </c>
      <c r="C111" s="195" t="s">
        <v>40</v>
      </c>
      <c r="D111" s="195" t="s">
        <v>3116</v>
      </c>
      <c r="E111" s="195" t="s">
        <v>2746</v>
      </c>
      <c r="F111" s="195" t="s">
        <v>2289</v>
      </c>
      <c r="G111" s="195" t="s">
        <v>688</v>
      </c>
      <c r="H111" s="195" t="s">
        <v>3094</v>
      </c>
      <c r="I111" s="196">
        <v>520.0</v>
      </c>
      <c r="J111" s="197">
        <v>15.6</v>
      </c>
      <c r="K111" s="196" t="s">
        <v>35</v>
      </c>
      <c r="L111" s="196">
        <v>535.6</v>
      </c>
      <c r="M111" s="196"/>
      <c r="N111" s="198">
        <f t="shared" si="2"/>
        <v>535.6</v>
      </c>
      <c r="O111" s="198"/>
    </row>
    <row r="112" ht="15.0" customHeight="1">
      <c r="A112" s="91">
        <v>45790.0</v>
      </c>
      <c r="B112" s="195">
        <v>1779.0</v>
      </c>
      <c r="C112" s="195" t="s">
        <v>861</v>
      </c>
      <c r="D112" s="195" t="s">
        <v>3117</v>
      </c>
      <c r="E112" s="195" t="s">
        <v>2443</v>
      </c>
      <c r="F112" s="195" t="s">
        <v>2289</v>
      </c>
      <c r="G112" s="195" t="s">
        <v>688</v>
      </c>
      <c r="H112" s="195" t="s">
        <v>3093</v>
      </c>
      <c r="I112" s="196">
        <v>550.0</v>
      </c>
      <c r="J112" s="197" t="s">
        <v>35</v>
      </c>
      <c r="K112" s="196" t="s">
        <v>35</v>
      </c>
      <c r="L112" s="196">
        <v>550.0</v>
      </c>
      <c r="M112" s="196"/>
      <c r="N112" s="198">
        <f t="shared" si="2"/>
        <v>550</v>
      </c>
      <c r="O112" s="198"/>
    </row>
    <row r="113" ht="15.0" customHeight="1">
      <c r="A113" s="91">
        <v>45790.0</v>
      </c>
      <c r="B113" s="195">
        <v>2034.0</v>
      </c>
      <c r="C113" s="195" t="s">
        <v>70</v>
      </c>
      <c r="D113" s="195" t="s">
        <v>602</v>
      </c>
      <c r="E113" s="195" t="s">
        <v>2741</v>
      </c>
      <c r="F113" s="195" t="s">
        <v>1706</v>
      </c>
      <c r="G113" s="195" t="s">
        <v>688</v>
      </c>
      <c r="H113" s="195" t="s">
        <v>3093</v>
      </c>
      <c r="I113" s="196">
        <v>480.0</v>
      </c>
      <c r="J113" s="197" t="s">
        <v>35</v>
      </c>
      <c r="K113" s="196" t="s">
        <v>35</v>
      </c>
      <c r="L113" s="196">
        <v>480.0</v>
      </c>
      <c r="M113" s="196"/>
      <c r="N113" s="198">
        <f t="shared" si="2"/>
        <v>480</v>
      </c>
      <c r="O113" s="198"/>
    </row>
    <row r="114" ht="15.0" customHeight="1">
      <c r="A114" s="91">
        <v>45790.0</v>
      </c>
      <c r="B114" s="195">
        <v>1998.0</v>
      </c>
      <c r="C114" s="195" t="s">
        <v>34</v>
      </c>
      <c r="D114" s="195" t="s">
        <v>443</v>
      </c>
      <c r="E114" s="195" t="s">
        <v>2693</v>
      </c>
      <c r="F114" s="195" t="s">
        <v>3118</v>
      </c>
      <c r="G114" s="195" t="s">
        <v>688</v>
      </c>
      <c r="H114" s="195" t="s">
        <v>3098</v>
      </c>
      <c r="I114" s="196">
        <v>420.0</v>
      </c>
      <c r="J114" s="197" t="s">
        <v>35</v>
      </c>
      <c r="K114" s="196" t="s">
        <v>35</v>
      </c>
      <c r="L114" s="196">
        <v>420.0</v>
      </c>
      <c r="M114" s="196"/>
      <c r="N114" s="198">
        <f t="shared" si="2"/>
        <v>420</v>
      </c>
      <c r="O114" s="198"/>
    </row>
    <row r="115" ht="15.0" customHeight="1">
      <c r="A115" s="91">
        <v>45790.0</v>
      </c>
      <c r="B115" s="195">
        <v>1847.0</v>
      </c>
      <c r="C115" s="195" t="s">
        <v>34</v>
      </c>
      <c r="D115" s="195" t="s">
        <v>3117</v>
      </c>
      <c r="E115" s="195" t="s">
        <v>2586</v>
      </c>
      <c r="F115" s="195" t="s">
        <v>3118</v>
      </c>
      <c r="G115" s="195" t="s">
        <v>688</v>
      </c>
      <c r="H115" s="195"/>
      <c r="I115" s="196">
        <v>250.0</v>
      </c>
      <c r="J115" s="197" t="s">
        <v>35</v>
      </c>
      <c r="K115" s="196" t="s">
        <v>35</v>
      </c>
      <c r="L115" s="196">
        <v>250.0</v>
      </c>
      <c r="M115" s="196"/>
      <c r="N115" s="198">
        <f t="shared" si="2"/>
        <v>250</v>
      </c>
      <c r="O115" s="198"/>
    </row>
    <row r="116" ht="15.0" customHeight="1">
      <c r="A116" s="91">
        <v>45790.0</v>
      </c>
      <c r="B116" s="195">
        <v>2035.0</v>
      </c>
      <c r="C116" s="195" t="s">
        <v>34</v>
      </c>
      <c r="D116" s="195" t="s">
        <v>3110</v>
      </c>
      <c r="E116" s="195" t="s">
        <v>2742</v>
      </c>
      <c r="F116" s="195" t="s">
        <v>3119</v>
      </c>
      <c r="G116" s="195" t="s">
        <v>688</v>
      </c>
      <c r="H116" s="195" t="s">
        <v>3093</v>
      </c>
      <c r="I116" s="196">
        <v>350.0</v>
      </c>
      <c r="J116" s="197" t="s">
        <v>35</v>
      </c>
      <c r="K116" s="196" t="s">
        <v>35</v>
      </c>
      <c r="L116" s="196">
        <v>350.0</v>
      </c>
      <c r="M116" s="196"/>
      <c r="N116" s="198">
        <f t="shared" si="2"/>
        <v>350</v>
      </c>
      <c r="O116" s="198"/>
    </row>
    <row r="117" ht="15.0" customHeight="1">
      <c r="A117" s="91">
        <v>45790.0</v>
      </c>
      <c r="B117" s="195">
        <v>1851.0</v>
      </c>
      <c r="C117" s="195" t="s">
        <v>34</v>
      </c>
      <c r="D117" s="195" t="s">
        <v>602</v>
      </c>
      <c r="E117" s="195" t="s">
        <v>2593</v>
      </c>
      <c r="F117" s="195" t="s">
        <v>1706</v>
      </c>
      <c r="G117" s="195" t="s">
        <v>688</v>
      </c>
      <c r="H117" s="195" t="s">
        <v>3093</v>
      </c>
      <c r="I117" s="196">
        <v>420.0</v>
      </c>
      <c r="J117" s="197" t="s">
        <v>35</v>
      </c>
      <c r="K117" s="196" t="s">
        <v>35</v>
      </c>
      <c r="L117" s="196">
        <v>420.0</v>
      </c>
      <c r="M117" s="196"/>
      <c r="N117" s="198">
        <f t="shared" si="2"/>
        <v>420</v>
      </c>
      <c r="O117" s="198"/>
    </row>
    <row r="118" ht="15.0" customHeight="1">
      <c r="A118" s="91">
        <v>45790.0</v>
      </c>
      <c r="B118" s="195">
        <v>1879.0</v>
      </c>
      <c r="C118" s="195" t="s">
        <v>70</v>
      </c>
      <c r="D118" s="195" t="s">
        <v>443</v>
      </c>
      <c r="E118" s="195" t="s">
        <v>2651</v>
      </c>
      <c r="F118" s="195" t="s">
        <v>3118</v>
      </c>
      <c r="G118" s="195" t="s">
        <v>688</v>
      </c>
      <c r="H118" s="195" t="s">
        <v>3093</v>
      </c>
      <c r="I118" s="196">
        <v>480.0</v>
      </c>
      <c r="J118" s="197" t="s">
        <v>35</v>
      </c>
      <c r="K118" s="196" t="s">
        <v>35</v>
      </c>
      <c r="L118" s="196">
        <v>480.0</v>
      </c>
      <c r="M118" s="196"/>
      <c r="N118" s="198">
        <f t="shared" si="2"/>
        <v>480</v>
      </c>
      <c r="O118" s="198"/>
    </row>
    <row r="119" ht="15.0" customHeight="1">
      <c r="A119" s="91">
        <v>45790.0</v>
      </c>
      <c r="B119" s="195">
        <v>2075.0</v>
      </c>
      <c r="C119" s="195" t="s">
        <v>34</v>
      </c>
      <c r="D119" s="195" t="s">
        <v>3110</v>
      </c>
      <c r="E119" s="195" t="s">
        <v>2784</v>
      </c>
      <c r="F119" s="195" t="s">
        <v>3119</v>
      </c>
      <c r="G119" s="195" t="s">
        <v>688</v>
      </c>
      <c r="H119" s="195" t="s">
        <v>3093</v>
      </c>
      <c r="I119" s="196">
        <v>250.0</v>
      </c>
      <c r="J119" s="197" t="s">
        <v>35</v>
      </c>
      <c r="K119" s="196" t="s">
        <v>35</v>
      </c>
      <c r="L119" s="196">
        <v>250.0</v>
      </c>
      <c r="M119" s="196"/>
      <c r="N119" s="198">
        <f t="shared" si="2"/>
        <v>250</v>
      </c>
      <c r="O119" s="198"/>
    </row>
    <row r="120" ht="15.0" customHeight="1">
      <c r="A120" s="91">
        <v>45790.0</v>
      </c>
      <c r="B120" s="195">
        <v>2074.0</v>
      </c>
      <c r="C120" s="195" t="s">
        <v>1962</v>
      </c>
      <c r="D120" s="195" t="s">
        <v>1748</v>
      </c>
      <c r="E120" s="195" t="s">
        <v>2783</v>
      </c>
      <c r="F120" s="195" t="s">
        <v>2502</v>
      </c>
      <c r="G120" s="195" t="s">
        <v>688</v>
      </c>
      <c r="H120" s="195" t="s">
        <v>96</v>
      </c>
      <c r="I120" s="196">
        <v>0.0</v>
      </c>
      <c r="J120" s="197" t="s">
        <v>35</v>
      </c>
      <c r="K120" s="196" t="s">
        <v>35</v>
      </c>
      <c r="L120" s="196">
        <v>0.0</v>
      </c>
      <c r="M120" s="196"/>
      <c r="N120" s="198">
        <f t="shared" si="2"/>
        <v>0</v>
      </c>
      <c r="O120" s="198"/>
    </row>
    <row r="121" ht="15.0" customHeight="1">
      <c r="A121" s="91">
        <v>45789.0</v>
      </c>
      <c r="B121" s="195">
        <v>2073.0</v>
      </c>
      <c r="C121" s="195" t="s">
        <v>34</v>
      </c>
      <c r="D121" s="195" t="s">
        <v>3099</v>
      </c>
      <c r="E121" s="195" t="s">
        <v>2782</v>
      </c>
      <c r="F121" s="195" t="s">
        <v>3120</v>
      </c>
      <c r="G121" s="195" t="s">
        <v>688</v>
      </c>
      <c r="H121" s="195" t="s">
        <v>3093</v>
      </c>
      <c r="I121" s="196">
        <v>420.0</v>
      </c>
      <c r="J121" s="197" t="s">
        <v>35</v>
      </c>
      <c r="K121" s="196" t="s">
        <v>35</v>
      </c>
      <c r="L121" s="196">
        <v>420.0</v>
      </c>
      <c r="M121" s="196"/>
      <c r="N121" s="198">
        <f t="shared" si="2"/>
        <v>420</v>
      </c>
      <c r="O121" s="198"/>
    </row>
    <row r="122" ht="15.0" customHeight="1">
      <c r="A122" s="91">
        <v>45789.0</v>
      </c>
      <c r="B122" s="195">
        <v>2072.0</v>
      </c>
      <c r="C122" s="195" t="s">
        <v>1962</v>
      </c>
      <c r="D122" s="195" t="s">
        <v>3099</v>
      </c>
      <c r="E122" s="195" t="s">
        <v>2781</v>
      </c>
      <c r="F122" s="195" t="s">
        <v>3120</v>
      </c>
      <c r="G122" s="195" t="s">
        <v>688</v>
      </c>
      <c r="H122" s="195" t="s">
        <v>96</v>
      </c>
      <c r="I122" s="196">
        <v>0.0</v>
      </c>
      <c r="J122" s="197" t="s">
        <v>35</v>
      </c>
      <c r="K122" s="196" t="s">
        <v>35</v>
      </c>
      <c r="L122" s="196">
        <v>0.0</v>
      </c>
      <c r="M122" s="196"/>
      <c r="N122" s="198">
        <f t="shared" si="2"/>
        <v>0</v>
      </c>
      <c r="O122" s="198"/>
    </row>
    <row r="123" ht="15.0" customHeight="1">
      <c r="A123" s="91">
        <v>45789.0</v>
      </c>
      <c r="B123" s="195">
        <v>1874.0</v>
      </c>
      <c r="C123" s="195" t="s">
        <v>3103</v>
      </c>
      <c r="D123" s="195" t="s">
        <v>3112</v>
      </c>
      <c r="E123" s="195" t="s">
        <v>2642</v>
      </c>
      <c r="F123" s="195" t="s">
        <v>3118</v>
      </c>
      <c r="G123" s="195" t="s">
        <v>688</v>
      </c>
      <c r="H123" s="195" t="s">
        <v>96</v>
      </c>
      <c r="I123" s="196">
        <v>0.0</v>
      </c>
      <c r="J123" s="197" t="s">
        <v>35</v>
      </c>
      <c r="K123" s="196" t="s">
        <v>35</v>
      </c>
      <c r="L123" s="196">
        <v>0.0</v>
      </c>
      <c r="M123" s="196"/>
      <c r="N123" s="198">
        <f t="shared" si="2"/>
        <v>0</v>
      </c>
      <c r="O123" s="198"/>
    </row>
    <row r="124" ht="15.0" customHeight="1">
      <c r="A124" s="91">
        <v>45789.0</v>
      </c>
      <c r="B124" s="195">
        <v>2071.0</v>
      </c>
      <c r="C124" s="195" t="s">
        <v>40</v>
      </c>
      <c r="D124" s="195" t="s">
        <v>3099</v>
      </c>
      <c r="E124" s="195" t="s">
        <v>2780</v>
      </c>
      <c r="F124" s="195" t="s">
        <v>3120</v>
      </c>
      <c r="G124" s="195" t="s">
        <v>688</v>
      </c>
      <c r="H124" s="195" t="s">
        <v>3093</v>
      </c>
      <c r="I124" s="196">
        <v>520.0</v>
      </c>
      <c r="J124" s="197" t="s">
        <v>35</v>
      </c>
      <c r="K124" s="196" t="s">
        <v>35</v>
      </c>
      <c r="L124" s="196">
        <v>520.0</v>
      </c>
      <c r="M124" s="196"/>
      <c r="N124" s="198">
        <f t="shared" si="2"/>
        <v>520</v>
      </c>
      <c r="O124" s="198"/>
    </row>
    <row r="125" ht="15.0" customHeight="1">
      <c r="A125" s="91">
        <v>45789.0</v>
      </c>
      <c r="B125" s="195"/>
      <c r="C125" s="195" t="s">
        <v>3111</v>
      </c>
      <c r="D125" s="195" t="s">
        <v>3100</v>
      </c>
      <c r="E125" s="195" t="s">
        <v>2276</v>
      </c>
      <c r="F125" s="195" t="s">
        <v>3120</v>
      </c>
      <c r="G125" s="195" t="s">
        <v>688</v>
      </c>
      <c r="H125" s="195" t="s">
        <v>3098</v>
      </c>
      <c r="I125" s="196">
        <v>125.0</v>
      </c>
      <c r="J125" s="197" t="s">
        <v>35</v>
      </c>
      <c r="K125" s="196" t="s">
        <v>35</v>
      </c>
      <c r="L125" s="196">
        <v>125.0</v>
      </c>
      <c r="M125" s="196"/>
      <c r="N125" s="198">
        <f t="shared" si="2"/>
        <v>125</v>
      </c>
      <c r="O125" s="198"/>
    </row>
    <row r="126" ht="15.0" customHeight="1">
      <c r="A126" s="91">
        <v>45789.0</v>
      </c>
      <c r="B126" s="195">
        <v>1617.0</v>
      </c>
      <c r="C126" s="195" t="s">
        <v>3103</v>
      </c>
      <c r="D126" s="195" t="s">
        <v>3112</v>
      </c>
      <c r="E126" s="195" t="s">
        <v>3113</v>
      </c>
      <c r="F126" s="195" t="s">
        <v>3118</v>
      </c>
      <c r="G126" s="195" t="s">
        <v>688</v>
      </c>
      <c r="H126" s="195" t="s">
        <v>96</v>
      </c>
      <c r="I126" s="196">
        <v>0.0</v>
      </c>
      <c r="J126" s="197" t="s">
        <v>35</v>
      </c>
      <c r="K126" s="196" t="s">
        <v>35</v>
      </c>
      <c r="L126" s="196">
        <v>0.0</v>
      </c>
      <c r="M126" s="196"/>
      <c r="N126" s="198">
        <f t="shared" si="2"/>
        <v>0</v>
      </c>
      <c r="O126" s="198"/>
    </row>
    <row r="127" ht="15.0" customHeight="1">
      <c r="A127" s="91">
        <v>45787.0</v>
      </c>
      <c r="B127" s="195">
        <v>1752.0</v>
      </c>
      <c r="C127" s="195" t="s">
        <v>1962</v>
      </c>
      <c r="D127" s="195" t="s">
        <v>3097</v>
      </c>
      <c r="E127" s="195" t="s">
        <v>2408</v>
      </c>
      <c r="F127" s="195" t="s">
        <v>3120</v>
      </c>
      <c r="G127" s="195" t="s">
        <v>688</v>
      </c>
      <c r="H127" s="195" t="s">
        <v>96</v>
      </c>
      <c r="I127" s="196">
        <v>0.0</v>
      </c>
      <c r="J127" s="197" t="s">
        <v>35</v>
      </c>
      <c r="K127" s="196" t="s">
        <v>35</v>
      </c>
      <c r="L127" s="196">
        <v>0.0</v>
      </c>
      <c r="M127" s="196"/>
      <c r="N127" s="198">
        <f t="shared" si="2"/>
        <v>0</v>
      </c>
      <c r="O127" s="198"/>
    </row>
    <row r="128" ht="15.0" customHeight="1">
      <c r="A128" s="91">
        <v>45787.0</v>
      </c>
      <c r="B128" s="195">
        <v>2050.0</v>
      </c>
      <c r="C128" s="195" t="s">
        <v>34</v>
      </c>
      <c r="D128" s="195" t="s">
        <v>3097</v>
      </c>
      <c r="E128" s="195" t="s">
        <v>2758</v>
      </c>
      <c r="F128" s="195" t="s">
        <v>3120</v>
      </c>
      <c r="G128" s="195" t="s">
        <v>688</v>
      </c>
      <c r="H128" s="195" t="s">
        <v>3098</v>
      </c>
      <c r="I128" s="196">
        <v>350.0</v>
      </c>
      <c r="J128" s="197" t="s">
        <v>35</v>
      </c>
      <c r="K128" s="196" t="s">
        <v>35</v>
      </c>
      <c r="L128" s="196">
        <v>350.0</v>
      </c>
      <c r="M128" s="196"/>
      <c r="N128" s="198">
        <f t="shared" si="2"/>
        <v>350</v>
      </c>
      <c r="O128" s="198"/>
    </row>
    <row r="129" ht="15.0" customHeight="1">
      <c r="A129" s="91">
        <v>45787.0</v>
      </c>
      <c r="B129" s="195">
        <v>2017.0</v>
      </c>
      <c r="C129" s="195" t="s">
        <v>3021</v>
      </c>
      <c r="D129" s="195" t="s">
        <v>3105</v>
      </c>
      <c r="E129" s="195" t="s">
        <v>2716</v>
      </c>
      <c r="F129" s="195" t="s">
        <v>3118</v>
      </c>
      <c r="G129" s="195" t="s">
        <v>688</v>
      </c>
      <c r="H129" s="195"/>
      <c r="I129" s="196">
        <v>850.0</v>
      </c>
      <c r="J129" s="197" t="s">
        <v>35</v>
      </c>
      <c r="K129" s="196" t="s">
        <v>35</v>
      </c>
      <c r="L129" s="196">
        <v>850.0</v>
      </c>
      <c r="M129" s="196"/>
      <c r="N129" s="198">
        <f t="shared" si="2"/>
        <v>850</v>
      </c>
      <c r="O129" s="198"/>
    </row>
    <row r="130" ht="15.0" customHeight="1">
      <c r="A130" s="91">
        <v>45787.0</v>
      </c>
      <c r="B130" s="195">
        <v>2070.0</v>
      </c>
      <c r="C130" s="195" t="s">
        <v>3021</v>
      </c>
      <c r="D130" s="195" t="s">
        <v>3105</v>
      </c>
      <c r="E130" s="195" t="s">
        <v>2779</v>
      </c>
      <c r="F130" s="195" t="s">
        <v>3118</v>
      </c>
      <c r="G130" s="195" t="s">
        <v>688</v>
      </c>
      <c r="H130" s="195" t="s">
        <v>3093</v>
      </c>
      <c r="I130" s="196">
        <v>850.0</v>
      </c>
      <c r="J130" s="197" t="s">
        <v>35</v>
      </c>
      <c r="K130" s="196" t="s">
        <v>35</v>
      </c>
      <c r="L130" s="196">
        <v>850.0</v>
      </c>
      <c r="M130" s="196"/>
      <c r="N130" s="198">
        <f t="shared" si="2"/>
        <v>850</v>
      </c>
      <c r="O130" s="198"/>
    </row>
    <row r="131" ht="15.0" customHeight="1">
      <c r="A131" s="91">
        <v>45787.0</v>
      </c>
      <c r="B131" s="195"/>
      <c r="C131" s="195" t="s">
        <v>3111</v>
      </c>
      <c r="D131" s="195" t="s">
        <v>3105</v>
      </c>
      <c r="E131" s="195" t="s">
        <v>2276</v>
      </c>
      <c r="F131" s="195" t="s">
        <v>3118</v>
      </c>
      <c r="G131" s="195" t="s">
        <v>688</v>
      </c>
      <c r="H131" s="195"/>
      <c r="I131" s="196">
        <v>125.0</v>
      </c>
      <c r="J131" s="197" t="s">
        <v>35</v>
      </c>
      <c r="K131" s="196" t="s">
        <v>35</v>
      </c>
      <c r="L131" s="196">
        <v>125.0</v>
      </c>
      <c r="M131" s="196"/>
      <c r="N131" s="198">
        <f t="shared" si="2"/>
        <v>125</v>
      </c>
      <c r="O131" s="198"/>
    </row>
    <row r="132" ht="15.0" customHeight="1">
      <c r="A132" s="91">
        <v>45786.0</v>
      </c>
      <c r="B132" s="195">
        <v>2053.0</v>
      </c>
      <c r="C132" s="195" t="s">
        <v>34</v>
      </c>
      <c r="D132" s="195" t="s">
        <v>3096</v>
      </c>
      <c r="E132" s="195" t="s">
        <v>2761</v>
      </c>
      <c r="F132" s="195" t="s">
        <v>1706</v>
      </c>
      <c r="G132" s="195" t="s">
        <v>688</v>
      </c>
      <c r="H132" s="195" t="s">
        <v>3093</v>
      </c>
      <c r="I132" s="196">
        <v>420.0</v>
      </c>
      <c r="J132" s="197" t="s">
        <v>35</v>
      </c>
      <c r="K132" s="196" t="s">
        <v>35</v>
      </c>
      <c r="L132" s="196">
        <v>420.0</v>
      </c>
      <c r="M132" s="196"/>
      <c r="N132" s="198">
        <f t="shared" si="2"/>
        <v>420</v>
      </c>
      <c r="O132" s="198"/>
    </row>
    <row r="133" ht="15.0" customHeight="1">
      <c r="A133" s="91">
        <v>45786.0</v>
      </c>
      <c r="B133" s="195">
        <v>2069.0</v>
      </c>
      <c r="C133" s="195" t="s">
        <v>34</v>
      </c>
      <c r="D133" s="195" t="s">
        <v>3099</v>
      </c>
      <c r="E133" s="195" t="s">
        <v>2778</v>
      </c>
      <c r="F133" s="195" t="s">
        <v>3118</v>
      </c>
      <c r="G133" s="195" t="s">
        <v>688</v>
      </c>
      <c r="H133" s="195" t="s">
        <v>3093</v>
      </c>
      <c r="I133" s="196">
        <v>420.0</v>
      </c>
      <c r="J133" s="197" t="s">
        <v>35</v>
      </c>
      <c r="K133" s="196" t="s">
        <v>35</v>
      </c>
      <c r="L133" s="196">
        <v>420.0</v>
      </c>
      <c r="M133" s="196"/>
      <c r="N133" s="198">
        <f t="shared" si="2"/>
        <v>420</v>
      </c>
      <c r="O133" s="198"/>
    </row>
    <row r="134" ht="15.0" customHeight="1">
      <c r="A134" s="91">
        <v>45786.0</v>
      </c>
      <c r="B134" s="195">
        <v>2068.0</v>
      </c>
      <c r="C134" s="195" t="s">
        <v>40</v>
      </c>
      <c r="D134" s="195" t="s">
        <v>3099</v>
      </c>
      <c r="E134" s="195" t="s">
        <v>2777</v>
      </c>
      <c r="F134" s="195" t="s">
        <v>3118</v>
      </c>
      <c r="G134" s="195" t="s">
        <v>688</v>
      </c>
      <c r="H134" s="195" t="s">
        <v>3094</v>
      </c>
      <c r="I134" s="196">
        <v>520.0</v>
      </c>
      <c r="J134" s="197">
        <v>15.6</v>
      </c>
      <c r="K134" s="196" t="s">
        <v>35</v>
      </c>
      <c r="L134" s="196">
        <v>535.6</v>
      </c>
      <c r="M134" s="196"/>
      <c r="N134" s="198">
        <f t="shared" si="2"/>
        <v>535.6</v>
      </c>
      <c r="O134" s="198"/>
    </row>
    <row r="135" ht="15.0" customHeight="1">
      <c r="A135" s="91">
        <v>45786.0</v>
      </c>
      <c r="B135" s="195">
        <v>2067.0</v>
      </c>
      <c r="C135" s="195" t="s">
        <v>34</v>
      </c>
      <c r="D135" s="195" t="s">
        <v>3096</v>
      </c>
      <c r="E135" s="195" t="s">
        <v>2776</v>
      </c>
      <c r="F135" s="195" t="s">
        <v>1706</v>
      </c>
      <c r="G135" s="195" t="s">
        <v>688</v>
      </c>
      <c r="H135" s="195" t="s">
        <v>3093</v>
      </c>
      <c r="I135" s="196">
        <v>420.0</v>
      </c>
      <c r="J135" s="197" t="s">
        <v>35</v>
      </c>
      <c r="K135" s="196" t="s">
        <v>35</v>
      </c>
      <c r="L135" s="196">
        <v>420.0</v>
      </c>
      <c r="M135" s="196"/>
      <c r="N135" s="198">
        <f t="shared" si="2"/>
        <v>420</v>
      </c>
      <c r="O135" s="198"/>
    </row>
    <row r="136" ht="15.0" customHeight="1">
      <c r="A136" s="91">
        <v>45786.0</v>
      </c>
      <c r="B136" s="195"/>
      <c r="C136" s="195" t="s">
        <v>3111</v>
      </c>
      <c r="D136" s="195" t="s">
        <v>3100</v>
      </c>
      <c r="E136" s="195" t="s">
        <v>2276</v>
      </c>
      <c r="F136" s="195" t="s">
        <v>3120</v>
      </c>
      <c r="G136" s="195" t="s">
        <v>688</v>
      </c>
      <c r="H136" s="195" t="s">
        <v>3093</v>
      </c>
      <c r="I136" s="196">
        <v>125.0</v>
      </c>
      <c r="J136" s="197" t="s">
        <v>35</v>
      </c>
      <c r="K136" s="196" t="s">
        <v>35</v>
      </c>
      <c r="L136" s="196">
        <v>125.0</v>
      </c>
      <c r="M136" s="196"/>
      <c r="N136" s="198">
        <f t="shared" si="2"/>
        <v>125</v>
      </c>
      <c r="O136" s="198"/>
    </row>
    <row r="137" ht="15.0" customHeight="1">
      <c r="A137" s="91">
        <v>45786.0</v>
      </c>
      <c r="B137" s="195">
        <v>2066.0</v>
      </c>
      <c r="C137" s="195" t="s">
        <v>34</v>
      </c>
      <c r="D137" s="195" t="s">
        <v>3110</v>
      </c>
      <c r="E137" s="195" t="s">
        <v>2775</v>
      </c>
      <c r="F137" s="195" t="s">
        <v>3119</v>
      </c>
      <c r="G137" s="195" t="s">
        <v>688</v>
      </c>
      <c r="H137" s="195" t="s">
        <v>3093</v>
      </c>
      <c r="I137" s="196">
        <v>420.0</v>
      </c>
      <c r="J137" s="197" t="s">
        <v>35</v>
      </c>
      <c r="K137" s="196" t="s">
        <v>35</v>
      </c>
      <c r="L137" s="196">
        <v>420.0</v>
      </c>
      <c r="M137" s="196"/>
      <c r="N137" s="198">
        <f t="shared" si="2"/>
        <v>420</v>
      </c>
      <c r="O137" s="198"/>
    </row>
    <row r="138" ht="15.0" customHeight="1">
      <c r="A138" s="91">
        <v>45786.0</v>
      </c>
      <c r="B138" s="195">
        <v>2065.0</v>
      </c>
      <c r="C138" s="195" t="s">
        <v>70</v>
      </c>
      <c r="D138" s="195" t="s">
        <v>3096</v>
      </c>
      <c r="E138" s="195" t="s">
        <v>2774</v>
      </c>
      <c r="F138" s="195" t="s">
        <v>1706</v>
      </c>
      <c r="G138" s="195" t="s">
        <v>688</v>
      </c>
      <c r="H138" s="195" t="s">
        <v>3093</v>
      </c>
      <c r="I138" s="196">
        <v>480.0</v>
      </c>
      <c r="J138" s="197" t="s">
        <v>35</v>
      </c>
      <c r="K138" s="196" t="s">
        <v>35</v>
      </c>
      <c r="L138" s="196">
        <v>480.0</v>
      </c>
      <c r="M138" s="196"/>
      <c r="N138" s="198">
        <f t="shared" si="2"/>
        <v>480</v>
      </c>
      <c r="O138" s="198"/>
    </row>
    <row r="139" ht="15.0" customHeight="1">
      <c r="A139" s="91">
        <v>45786.0</v>
      </c>
      <c r="B139" s="195"/>
      <c r="C139" s="195" t="s">
        <v>3111</v>
      </c>
      <c r="D139" s="195" t="s">
        <v>3100</v>
      </c>
      <c r="E139" s="195" t="s">
        <v>2276</v>
      </c>
      <c r="F139" s="195" t="s">
        <v>3120</v>
      </c>
      <c r="G139" s="195" t="s">
        <v>688</v>
      </c>
      <c r="H139" s="195" t="s">
        <v>3093</v>
      </c>
      <c r="I139" s="196">
        <v>125.0</v>
      </c>
      <c r="J139" s="197" t="s">
        <v>35</v>
      </c>
      <c r="K139" s="196" t="s">
        <v>35</v>
      </c>
      <c r="L139" s="196">
        <v>125.0</v>
      </c>
      <c r="M139" s="196"/>
      <c r="N139" s="198">
        <f t="shared" si="2"/>
        <v>125</v>
      </c>
      <c r="O139" s="198"/>
    </row>
    <row r="140" ht="15.0" customHeight="1">
      <c r="A140" s="91">
        <v>45786.0</v>
      </c>
      <c r="B140" s="195"/>
      <c r="C140" s="195" t="s">
        <v>3103</v>
      </c>
      <c r="D140" s="195" t="s">
        <v>3116</v>
      </c>
      <c r="E140" s="195" t="s">
        <v>3121</v>
      </c>
      <c r="F140" s="195" t="s">
        <v>3118</v>
      </c>
      <c r="G140" s="195" t="s">
        <v>688</v>
      </c>
      <c r="H140" s="195" t="s">
        <v>96</v>
      </c>
      <c r="I140" s="196">
        <v>0.0</v>
      </c>
      <c r="J140" s="197" t="s">
        <v>35</v>
      </c>
      <c r="K140" s="196" t="s">
        <v>35</v>
      </c>
      <c r="L140" s="196">
        <v>0.0</v>
      </c>
      <c r="M140" s="196"/>
      <c r="N140" s="198">
        <f t="shared" si="2"/>
        <v>0</v>
      </c>
      <c r="O140" s="198"/>
    </row>
    <row r="141" ht="15.0" customHeight="1">
      <c r="A141" s="91">
        <v>45786.0</v>
      </c>
      <c r="B141" s="195">
        <v>2064.0</v>
      </c>
      <c r="C141" s="195" t="s">
        <v>70</v>
      </c>
      <c r="D141" s="195" t="s">
        <v>3096</v>
      </c>
      <c r="E141" s="195" t="s">
        <v>2773</v>
      </c>
      <c r="F141" s="195" t="s">
        <v>1706</v>
      </c>
      <c r="G141" s="195" t="s">
        <v>688</v>
      </c>
      <c r="H141" s="195" t="s">
        <v>3098</v>
      </c>
      <c r="I141" s="196">
        <v>480.0</v>
      </c>
      <c r="J141" s="197" t="s">
        <v>35</v>
      </c>
      <c r="K141" s="196" t="s">
        <v>35</v>
      </c>
      <c r="L141" s="196">
        <v>480.0</v>
      </c>
      <c r="M141" s="196"/>
      <c r="N141" s="198">
        <f t="shared" si="2"/>
        <v>480</v>
      </c>
      <c r="O141" s="198"/>
    </row>
    <row r="142" ht="15.0" customHeight="1">
      <c r="A142" s="91">
        <v>45786.0</v>
      </c>
      <c r="B142" s="195">
        <v>2029.0</v>
      </c>
      <c r="C142" s="195" t="s">
        <v>3102</v>
      </c>
      <c r="D142" s="195" t="s">
        <v>2112</v>
      </c>
      <c r="E142" s="195" t="s">
        <v>2732</v>
      </c>
      <c r="F142" s="195" t="s">
        <v>1706</v>
      </c>
      <c r="G142" s="195" t="s">
        <v>688</v>
      </c>
      <c r="H142" s="195" t="s">
        <v>3098</v>
      </c>
      <c r="I142" s="196">
        <v>1850.0</v>
      </c>
      <c r="J142" s="197" t="s">
        <v>35</v>
      </c>
      <c r="K142" s="196" t="s">
        <v>35</v>
      </c>
      <c r="L142" s="196">
        <v>1850.0</v>
      </c>
      <c r="M142" s="196"/>
      <c r="N142" s="198">
        <f t="shared" si="2"/>
        <v>1850</v>
      </c>
      <c r="O142" s="198"/>
    </row>
    <row r="143" ht="15.0" customHeight="1">
      <c r="A143" s="91">
        <v>45785.0</v>
      </c>
      <c r="B143" s="195">
        <v>2045.0</v>
      </c>
      <c r="C143" s="195" t="s">
        <v>34</v>
      </c>
      <c r="D143" s="195" t="s">
        <v>3097</v>
      </c>
      <c r="E143" s="195" t="s">
        <v>2754</v>
      </c>
      <c r="F143" s="195" t="s">
        <v>3119</v>
      </c>
      <c r="G143" s="195" t="s">
        <v>688</v>
      </c>
      <c r="H143" s="195" t="s">
        <v>3093</v>
      </c>
      <c r="I143" s="196">
        <v>200.0</v>
      </c>
      <c r="J143" s="197" t="s">
        <v>35</v>
      </c>
      <c r="K143" s="196" t="s">
        <v>35</v>
      </c>
      <c r="L143" s="196">
        <v>200.0</v>
      </c>
      <c r="M143" s="196"/>
      <c r="N143" s="198">
        <f t="shared" si="2"/>
        <v>200</v>
      </c>
      <c r="O143" s="198"/>
    </row>
    <row r="144" ht="15.0" customHeight="1">
      <c r="A144" s="91">
        <v>45785.0</v>
      </c>
      <c r="B144" s="195">
        <v>2063.0</v>
      </c>
      <c r="C144" s="195" t="s">
        <v>34</v>
      </c>
      <c r="D144" s="195" t="s">
        <v>3097</v>
      </c>
      <c r="E144" s="195" t="s">
        <v>2772</v>
      </c>
      <c r="F144" s="195" t="s">
        <v>3119</v>
      </c>
      <c r="G144" s="195" t="s">
        <v>688</v>
      </c>
      <c r="H144" s="195" t="s">
        <v>3093</v>
      </c>
      <c r="I144" s="196">
        <v>420.0</v>
      </c>
      <c r="J144" s="197" t="s">
        <v>35</v>
      </c>
      <c r="K144" s="196" t="s">
        <v>35</v>
      </c>
      <c r="L144" s="196">
        <v>420.0</v>
      </c>
      <c r="M144" s="196"/>
      <c r="N144" s="198">
        <f t="shared" si="2"/>
        <v>420</v>
      </c>
      <c r="O144" s="198"/>
    </row>
    <row r="145" ht="15.0" customHeight="1">
      <c r="A145" s="91">
        <v>45785.0</v>
      </c>
      <c r="B145" s="195">
        <v>2039.0</v>
      </c>
      <c r="C145" s="195" t="s">
        <v>40</v>
      </c>
      <c r="D145" s="195" t="s">
        <v>3116</v>
      </c>
      <c r="E145" s="195" t="s">
        <v>2746</v>
      </c>
      <c r="F145" s="195" t="s">
        <v>3118</v>
      </c>
      <c r="G145" s="195" t="s">
        <v>688</v>
      </c>
      <c r="H145" s="195" t="s">
        <v>3098</v>
      </c>
      <c r="I145" s="196">
        <v>520.0</v>
      </c>
      <c r="J145" s="197" t="s">
        <v>35</v>
      </c>
      <c r="K145" s="196" t="s">
        <v>35</v>
      </c>
      <c r="L145" s="196">
        <v>520.0</v>
      </c>
      <c r="M145" s="196"/>
      <c r="N145" s="198">
        <f t="shared" si="2"/>
        <v>520</v>
      </c>
      <c r="O145" s="198"/>
    </row>
    <row r="146" ht="15.0" customHeight="1">
      <c r="A146" s="91">
        <v>45785.0</v>
      </c>
      <c r="B146" s="195">
        <v>1799.0</v>
      </c>
      <c r="C146" s="195" t="s">
        <v>1962</v>
      </c>
      <c r="D146" s="195" t="s">
        <v>1748</v>
      </c>
      <c r="E146" s="195" t="s">
        <v>2478</v>
      </c>
      <c r="F146" s="195" t="s">
        <v>1706</v>
      </c>
      <c r="G146" s="195" t="s">
        <v>688</v>
      </c>
      <c r="H146" s="195" t="s">
        <v>96</v>
      </c>
      <c r="I146" s="196">
        <v>0.0</v>
      </c>
      <c r="J146" s="197" t="s">
        <v>35</v>
      </c>
      <c r="K146" s="196" t="s">
        <v>35</v>
      </c>
      <c r="L146" s="196">
        <v>0.0</v>
      </c>
      <c r="M146" s="196"/>
      <c r="N146" s="198">
        <f t="shared" si="2"/>
        <v>0</v>
      </c>
      <c r="O146" s="198"/>
    </row>
    <row r="147" ht="15.0" customHeight="1">
      <c r="A147" s="91">
        <v>45785.0</v>
      </c>
      <c r="B147" s="195">
        <v>2037.0</v>
      </c>
      <c r="C147" s="195" t="s">
        <v>34</v>
      </c>
      <c r="D147" s="195" t="s">
        <v>3097</v>
      </c>
      <c r="E147" s="195" t="s">
        <v>2744</v>
      </c>
      <c r="F147" s="195" t="s">
        <v>3119</v>
      </c>
      <c r="G147" s="195" t="s">
        <v>688</v>
      </c>
      <c r="H147" s="195" t="s">
        <v>3093</v>
      </c>
      <c r="I147" s="196">
        <v>200.0</v>
      </c>
      <c r="J147" s="197" t="s">
        <v>35</v>
      </c>
      <c r="K147" s="196" t="s">
        <v>35</v>
      </c>
      <c r="L147" s="196">
        <v>200.0</v>
      </c>
      <c r="M147" s="196"/>
      <c r="N147" s="198">
        <f t="shared" si="2"/>
        <v>200</v>
      </c>
      <c r="O147" s="198"/>
    </row>
    <row r="148" ht="15.0" customHeight="1">
      <c r="A148" s="91">
        <v>45785.0</v>
      </c>
      <c r="B148" s="195">
        <v>1692.0</v>
      </c>
      <c r="C148" s="195" t="s">
        <v>3021</v>
      </c>
      <c r="D148" s="195" t="s">
        <v>1242</v>
      </c>
      <c r="E148" s="195" t="s">
        <v>2332</v>
      </c>
      <c r="F148" s="195" t="s">
        <v>3122</v>
      </c>
      <c r="G148" s="195" t="s">
        <v>688</v>
      </c>
      <c r="H148" s="195" t="s">
        <v>3098</v>
      </c>
      <c r="I148" s="196">
        <v>400.0</v>
      </c>
      <c r="J148" s="197" t="s">
        <v>35</v>
      </c>
      <c r="K148" s="196" t="s">
        <v>35</v>
      </c>
      <c r="L148" s="196">
        <v>400.0</v>
      </c>
      <c r="M148" s="196"/>
      <c r="N148" s="198">
        <f t="shared" si="2"/>
        <v>400</v>
      </c>
      <c r="O148" s="198"/>
    </row>
    <row r="149" ht="15.0" customHeight="1">
      <c r="A149" s="91">
        <v>45785.0</v>
      </c>
      <c r="B149" s="195">
        <v>1082.0</v>
      </c>
      <c r="C149" s="195" t="s">
        <v>34</v>
      </c>
      <c r="D149" s="195" t="s">
        <v>3109</v>
      </c>
      <c r="E149" s="195" t="s">
        <v>1304</v>
      </c>
      <c r="F149" s="195" t="s">
        <v>2502</v>
      </c>
      <c r="G149" s="195" t="s">
        <v>688</v>
      </c>
      <c r="H149" s="195" t="s">
        <v>703</v>
      </c>
      <c r="I149" s="196">
        <v>350.0</v>
      </c>
      <c r="J149" s="197" t="s">
        <v>35</v>
      </c>
      <c r="K149" s="196" t="s">
        <v>35</v>
      </c>
      <c r="L149" s="196">
        <v>350.0</v>
      </c>
      <c r="M149" s="196"/>
      <c r="N149" s="198">
        <f t="shared" si="2"/>
        <v>350</v>
      </c>
      <c r="O149" s="198"/>
    </row>
    <row r="150" ht="15.0" customHeight="1">
      <c r="A150" s="91">
        <v>45785.0</v>
      </c>
      <c r="B150" s="195">
        <v>2033.0</v>
      </c>
      <c r="C150" s="195" t="s">
        <v>3021</v>
      </c>
      <c r="D150" s="195" t="s">
        <v>1242</v>
      </c>
      <c r="E150" s="195" t="s">
        <v>2740</v>
      </c>
      <c r="F150" s="195" t="s">
        <v>3122</v>
      </c>
      <c r="G150" s="195" t="s">
        <v>688</v>
      </c>
      <c r="H150" s="195" t="s">
        <v>3098</v>
      </c>
      <c r="I150" s="196">
        <v>1000.0</v>
      </c>
      <c r="J150" s="197" t="s">
        <v>35</v>
      </c>
      <c r="K150" s="196" t="s">
        <v>35</v>
      </c>
      <c r="L150" s="196">
        <v>1000.0</v>
      </c>
      <c r="M150" s="196"/>
      <c r="N150" s="198">
        <f t="shared" si="2"/>
        <v>1000</v>
      </c>
      <c r="O150" s="198"/>
    </row>
    <row r="151" ht="15.0" customHeight="1">
      <c r="A151" s="91">
        <v>45784.0</v>
      </c>
      <c r="B151" s="195">
        <v>2010.0</v>
      </c>
      <c r="C151" s="195" t="s">
        <v>34</v>
      </c>
      <c r="D151" s="195" t="s">
        <v>3099</v>
      </c>
      <c r="E151" s="195" t="s">
        <v>2707</v>
      </c>
      <c r="F151" s="195" t="s">
        <v>3118</v>
      </c>
      <c r="G151" s="195" t="s">
        <v>688</v>
      </c>
      <c r="H151" s="195" t="s">
        <v>3093</v>
      </c>
      <c r="I151" s="196">
        <v>420.0</v>
      </c>
      <c r="J151" s="197" t="s">
        <v>35</v>
      </c>
      <c r="K151" s="196" t="s">
        <v>35</v>
      </c>
      <c r="L151" s="196">
        <v>420.0</v>
      </c>
      <c r="M151" s="196"/>
      <c r="N151" s="198">
        <f t="shared" si="2"/>
        <v>420</v>
      </c>
      <c r="O151" s="198"/>
    </row>
    <row r="152" ht="15.0" customHeight="1">
      <c r="A152" s="91">
        <v>45784.0</v>
      </c>
      <c r="B152" s="195">
        <v>2062.0</v>
      </c>
      <c r="C152" s="195" t="s">
        <v>34</v>
      </c>
      <c r="D152" s="195" t="s">
        <v>3099</v>
      </c>
      <c r="E152" s="195" t="s">
        <v>2771</v>
      </c>
      <c r="F152" s="195" t="s">
        <v>3118</v>
      </c>
      <c r="G152" s="195" t="s">
        <v>688</v>
      </c>
      <c r="H152" s="195" t="s">
        <v>3094</v>
      </c>
      <c r="I152" s="196">
        <v>420.0</v>
      </c>
      <c r="J152" s="197">
        <v>12.6</v>
      </c>
      <c r="K152" s="196" t="s">
        <v>35</v>
      </c>
      <c r="L152" s="196">
        <v>432.6</v>
      </c>
      <c r="M152" s="196"/>
      <c r="N152" s="198">
        <f t="shared" si="2"/>
        <v>432.6</v>
      </c>
      <c r="O152" s="198"/>
    </row>
    <row r="153" ht="15.0" customHeight="1">
      <c r="A153" s="91">
        <v>45784.0</v>
      </c>
      <c r="B153" s="195">
        <v>1898.0</v>
      </c>
      <c r="C153" s="195" t="s">
        <v>3021</v>
      </c>
      <c r="D153" s="195" t="s">
        <v>3105</v>
      </c>
      <c r="E153" s="195" t="s">
        <v>2682</v>
      </c>
      <c r="F153" s="195" t="s">
        <v>3118</v>
      </c>
      <c r="G153" s="195" t="s">
        <v>688</v>
      </c>
      <c r="H153" s="195" t="s">
        <v>3093</v>
      </c>
      <c r="I153" s="196">
        <v>850.0</v>
      </c>
      <c r="J153" s="197" t="s">
        <v>35</v>
      </c>
      <c r="K153" s="196" t="s">
        <v>35</v>
      </c>
      <c r="L153" s="196">
        <v>850.0</v>
      </c>
      <c r="M153" s="196"/>
      <c r="N153" s="198">
        <f t="shared" si="2"/>
        <v>850</v>
      </c>
      <c r="O153" s="198"/>
    </row>
    <row r="154" ht="15.0" customHeight="1">
      <c r="A154" s="91">
        <v>45784.0</v>
      </c>
      <c r="B154" s="195">
        <v>1848.0</v>
      </c>
      <c r="C154" s="195" t="s">
        <v>34</v>
      </c>
      <c r="D154" s="195" t="s">
        <v>3097</v>
      </c>
      <c r="E154" s="195" t="s">
        <v>2587</v>
      </c>
      <c r="F154" s="195" t="s">
        <v>3118</v>
      </c>
      <c r="G154" s="195" t="s">
        <v>688</v>
      </c>
      <c r="H154" s="195"/>
      <c r="I154" s="196">
        <v>420.0</v>
      </c>
      <c r="J154" s="197" t="s">
        <v>35</v>
      </c>
      <c r="K154" s="196" t="s">
        <v>35</v>
      </c>
      <c r="L154" s="196">
        <v>420.0</v>
      </c>
      <c r="M154" s="196"/>
      <c r="N154" s="198">
        <f t="shared" si="2"/>
        <v>420</v>
      </c>
      <c r="O154" s="198"/>
    </row>
    <row r="155" ht="15.0" customHeight="1">
      <c r="A155" s="91">
        <v>45784.0</v>
      </c>
      <c r="B155" s="195">
        <v>2027.0</v>
      </c>
      <c r="C155" s="195" t="s">
        <v>3103</v>
      </c>
      <c r="D155" s="195" t="s">
        <v>3105</v>
      </c>
      <c r="E155" s="195" t="s">
        <v>2729</v>
      </c>
      <c r="F155" s="195" t="s">
        <v>3118</v>
      </c>
      <c r="G155" s="195" t="s">
        <v>688</v>
      </c>
      <c r="H155" s="195" t="s">
        <v>96</v>
      </c>
      <c r="I155" s="196">
        <v>0.0</v>
      </c>
      <c r="J155" s="197" t="s">
        <v>35</v>
      </c>
      <c r="K155" s="196" t="s">
        <v>35</v>
      </c>
      <c r="L155" s="196">
        <v>0.0</v>
      </c>
      <c r="M155" s="196"/>
      <c r="N155" s="198">
        <f t="shared" si="2"/>
        <v>0</v>
      </c>
      <c r="O155" s="198"/>
    </row>
    <row r="156" ht="15.0" customHeight="1">
      <c r="A156" s="91">
        <v>45784.0</v>
      </c>
      <c r="B156" s="195">
        <v>2027.0</v>
      </c>
      <c r="C156" s="195" t="s">
        <v>3103</v>
      </c>
      <c r="D156" s="195" t="s">
        <v>3097</v>
      </c>
      <c r="E156" s="195" t="s">
        <v>2729</v>
      </c>
      <c r="F156" s="195" t="s">
        <v>3118</v>
      </c>
      <c r="G156" s="195" t="s">
        <v>688</v>
      </c>
      <c r="H156" s="195" t="s">
        <v>96</v>
      </c>
      <c r="I156" s="196">
        <v>0.0</v>
      </c>
      <c r="J156" s="197" t="s">
        <v>35</v>
      </c>
      <c r="K156" s="196" t="s">
        <v>35</v>
      </c>
      <c r="L156" s="196">
        <v>0.0</v>
      </c>
      <c r="M156" s="196"/>
      <c r="N156" s="198">
        <f t="shared" si="2"/>
        <v>0</v>
      </c>
      <c r="O156" s="198"/>
    </row>
    <row r="157" ht="15.0" customHeight="1">
      <c r="A157" s="91">
        <v>45784.0</v>
      </c>
      <c r="B157" s="195">
        <v>2061.0</v>
      </c>
      <c r="C157" s="195" t="s">
        <v>3021</v>
      </c>
      <c r="D157" s="195" t="s">
        <v>3105</v>
      </c>
      <c r="E157" s="195" t="s">
        <v>2769</v>
      </c>
      <c r="F157" s="195" t="s">
        <v>3118</v>
      </c>
      <c r="G157" s="195" t="s">
        <v>688</v>
      </c>
      <c r="H157" s="195" t="s">
        <v>3093</v>
      </c>
      <c r="I157" s="196">
        <v>510.0</v>
      </c>
      <c r="J157" s="197" t="s">
        <v>35</v>
      </c>
      <c r="K157" s="196" t="s">
        <v>35</v>
      </c>
      <c r="L157" s="196">
        <v>510.0</v>
      </c>
      <c r="M157" s="196"/>
      <c r="N157" s="198">
        <f t="shared" si="2"/>
        <v>510</v>
      </c>
      <c r="O157" s="198"/>
    </row>
    <row r="158" ht="15.0" customHeight="1">
      <c r="A158" s="91">
        <v>45784.0</v>
      </c>
      <c r="B158" s="195">
        <v>2060.0</v>
      </c>
      <c r="C158" s="195" t="s">
        <v>34</v>
      </c>
      <c r="D158" s="195" t="s">
        <v>443</v>
      </c>
      <c r="E158" s="195" t="s">
        <v>2768</v>
      </c>
      <c r="F158" s="195" t="s">
        <v>3118</v>
      </c>
      <c r="G158" s="195" t="s">
        <v>688</v>
      </c>
      <c r="H158" s="195" t="s">
        <v>3094</v>
      </c>
      <c r="I158" s="196">
        <v>420.0</v>
      </c>
      <c r="J158" s="197">
        <v>12.6</v>
      </c>
      <c r="K158" s="196" t="s">
        <v>35</v>
      </c>
      <c r="L158" s="196">
        <v>432.6</v>
      </c>
      <c r="M158" s="196"/>
      <c r="N158" s="198">
        <f t="shared" si="2"/>
        <v>432.6</v>
      </c>
      <c r="O158" s="198"/>
    </row>
    <row r="159" ht="15.0" customHeight="1">
      <c r="A159" s="91">
        <v>45784.0</v>
      </c>
      <c r="B159" s="195">
        <v>1848.0</v>
      </c>
      <c r="C159" s="195" t="s">
        <v>3021</v>
      </c>
      <c r="D159" s="195" t="s">
        <v>3105</v>
      </c>
      <c r="E159" s="195" t="s">
        <v>2587</v>
      </c>
      <c r="F159" s="195" t="s">
        <v>3118</v>
      </c>
      <c r="G159" s="195" t="s">
        <v>688</v>
      </c>
      <c r="H159" s="195"/>
      <c r="I159" s="196">
        <v>850.0</v>
      </c>
      <c r="J159" s="197" t="s">
        <v>35</v>
      </c>
      <c r="K159" s="196" t="s">
        <v>35</v>
      </c>
      <c r="L159" s="196">
        <v>850.0</v>
      </c>
      <c r="M159" s="196"/>
      <c r="N159" s="198">
        <f t="shared" si="2"/>
        <v>850</v>
      </c>
      <c r="O159" s="198"/>
    </row>
    <row r="160" ht="15.0" customHeight="1">
      <c r="A160" s="91">
        <v>45783.0</v>
      </c>
      <c r="B160" s="195">
        <v>2059.0</v>
      </c>
      <c r="C160" s="195" t="s">
        <v>3103</v>
      </c>
      <c r="D160" s="195" t="s">
        <v>3110</v>
      </c>
      <c r="E160" s="195" t="s">
        <v>2767</v>
      </c>
      <c r="F160" s="195" t="s">
        <v>3119</v>
      </c>
      <c r="G160" s="195" t="s">
        <v>688</v>
      </c>
      <c r="H160" s="195" t="s">
        <v>96</v>
      </c>
      <c r="I160" s="196">
        <v>0.0</v>
      </c>
      <c r="J160" s="197" t="s">
        <v>35</v>
      </c>
      <c r="K160" s="196" t="s">
        <v>35</v>
      </c>
      <c r="L160" s="196">
        <v>0.0</v>
      </c>
      <c r="M160" s="196"/>
      <c r="N160" s="198">
        <f t="shared" si="2"/>
        <v>0</v>
      </c>
      <c r="O160" s="198"/>
    </row>
    <row r="161" ht="15.0" customHeight="1">
      <c r="A161" s="91">
        <v>45783.0</v>
      </c>
      <c r="B161" s="195">
        <v>2058.0</v>
      </c>
      <c r="C161" s="195" t="s">
        <v>34</v>
      </c>
      <c r="D161" s="195" t="s">
        <v>3097</v>
      </c>
      <c r="E161" s="195" t="s">
        <v>2766</v>
      </c>
      <c r="F161" s="195" t="s">
        <v>3118</v>
      </c>
      <c r="G161" s="195" t="s">
        <v>688</v>
      </c>
      <c r="H161" s="195" t="s">
        <v>3094</v>
      </c>
      <c r="I161" s="196">
        <v>420.0</v>
      </c>
      <c r="J161" s="197">
        <v>12.6</v>
      </c>
      <c r="K161" s="196" t="s">
        <v>35</v>
      </c>
      <c r="L161" s="196">
        <v>432.6</v>
      </c>
      <c r="M161" s="196"/>
      <c r="N161" s="198">
        <f t="shared" si="2"/>
        <v>432.6</v>
      </c>
      <c r="O161" s="198"/>
    </row>
    <row r="162" ht="15.0" customHeight="1">
      <c r="A162" s="91">
        <v>45783.0</v>
      </c>
      <c r="B162" s="195">
        <v>1788.0</v>
      </c>
      <c r="C162" s="195" t="s">
        <v>34</v>
      </c>
      <c r="D162" s="195" t="s">
        <v>3106</v>
      </c>
      <c r="E162" s="195" t="s">
        <v>2454</v>
      </c>
      <c r="F162" s="195" t="s">
        <v>3118</v>
      </c>
      <c r="G162" s="195" t="s">
        <v>688</v>
      </c>
      <c r="H162" s="195" t="s">
        <v>3098</v>
      </c>
      <c r="I162" s="196">
        <v>280.0</v>
      </c>
      <c r="J162" s="197" t="s">
        <v>35</v>
      </c>
      <c r="K162" s="196" t="s">
        <v>35</v>
      </c>
      <c r="L162" s="196">
        <v>280.0</v>
      </c>
      <c r="M162" s="196"/>
      <c r="N162" s="198">
        <f t="shared" si="2"/>
        <v>280</v>
      </c>
      <c r="O162" s="198"/>
    </row>
    <row r="163" ht="15.0" customHeight="1">
      <c r="A163" s="91">
        <v>45783.0</v>
      </c>
      <c r="B163" s="195">
        <v>2057.0</v>
      </c>
      <c r="C163" s="195" t="s">
        <v>34</v>
      </c>
      <c r="D163" s="195" t="s">
        <v>3100</v>
      </c>
      <c r="E163" s="195" t="s">
        <v>2765</v>
      </c>
      <c r="F163" s="195" t="s">
        <v>3120</v>
      </c>
      <c r="G163" s="195" t="s">
        <v>688</v>
      </c>
      <c r="H163" s="195" t="s">
        <v>3098</v>
      </c>
      <c r="I163" s="196">
        <v>420.0</v>
      </c>
      <c r="J163" s="197" t="s">
        <v>35</v>
      </c>
      <c r="K163" s="196" t="s">
        <v>35</v>
      </c>
      <c r="L163" s="196">
        <v>420.0</v>
      </c>
      <c r="M163" s="196"/>
      <c r="N163" s="198">
        <f t="shared" si="2"/>
        <v>420</v>
      </c>
      <c r="O163" s="198"/>
    </row>
    <row r="164" ht="15.0" customHeight="1">
      <c r="A164" s="91">
        <v>45782.0</v>
      </c>
      <c r="B164" s="195">
        <v>2056.0</v>
      </c>
      <c r="C164" s="195" t="s">
        <v>1962</v>
      </c>
      <c r="D164" s="195" t="s">
        <v>3097</v>
      </c>
      <c r="E164" s="195" t="s">
        <v>2764</v>
      </c>
      <c r="F164" s="195" t="s">
        <v>3118</v>
      </c>
      <c r="G164" s="195" t="s">
        <v>688</v>
      </c>
      <c r="H164" s="195" t="s">
        <v>96</v>
      </c>
      <c r="I164" s="196">
        <v>0.0</v>
      </c>
      <c r="J164" s="197" t="s">
        <v>35</v>
      </c>
      <c r="K164" s="196" t="s">
        <v>35</v>
      </c>
      <c r="L164" s="196">
        <v>0.0</v>
      </c>
      <c r="M164" s="196"/>
      <c r="N164" s="198">
        <f t="shared" si="2"/>
        <v>0</v>
      </c>
      <c r="O164" s="198"/>
    </row>
    <row r="165" ht="15.0" customHeight="1">
      <c r="A165" s="91">
        <v>45782.0</v>
      </c>
      <c r="B165" s="195">
        <v>1736.0</v>
      </c>
      <c r="C165" s="195" t="s">
        <v>34</v>
      </c>
      <c r="D165" s="195" t="s">
        <v>3096</v>
      </c>
      <c r="E165" s="195" t="s">
        <v>2386</v>
      </c>
      <c r="F165" s="195" t="s">
        <v>2502</v>
      </c>
      <c r="G165" s="195" t="s">
        <v>688</v>
      </c>
      <c r="H165" s="195" t="s">
        <v>703</v>
      </c>
      <c r="I165" s="196">
        <v>400.0</v>
      </c>
      <c r="J165" s="197" t="s">
        <v>35</v>
      </c>
      <c r="K165" s="196" t="s">
        <v>35</v>
      </c>
      <c r="L165" s="196">
        <v>400.0</v>
      </c>
      <c r="M165" s="196"/>
      <c r="N165" s="198">
        <f t="shared" si="2"/>
        <v>400</v>
      </c>
      <c r="O165" s="198"/>
    </row>
    <row r="166" ht="15.0" customHeight="1">
      <c r="A166" s="91">
        <v>45782.0</v>
      </c>
      <c r="B166" s="195">
        <v>1833.0</v>
      </c>
      <c r="C166" s="195" t="s">
        <v>34</v>
      </c>
      <c r="D166" s="195" t="s">
        <v>1748</v>
      </c>
      <c r="E166" s="195" t="s">
        <v>2554</v>
      </c>
      <c r="F166" s="195" t="s">
        <v>3118</v>
      </c>
      <c r="G166" s="195" t="s">
        <v>688</v>
      </c>
      <c r="H166" s="195" t="s">
        <v>3093</v>
      </c>
      <c r="I166" s="196">
        <v>400.0</v>
      </c>
      <c r="J166" s="197" t="s">
        <v>35</v>
      </c>
      <c r="K166" s="196" t="s">
        <v>35</v>
      </c>
      <c r="L166" s="196">
        <v>400.0</v>
      </c>
      <c r="M166" s="196"/>
      <c r="N166" s="198">
        <f t="shared" si="2"/>
        <v>400</v>
      </c>
      <c r="O166" s="198"/>
    </row>
    <row r="167" ht="15.0" customHeight="1">
      <c r="A167" s="91">
        <v>45780.0</v>
      </c>
      <c r="B167" s="195">
        <v>2055.0</v>
      </c>
      <c r="C167" s="195" t="s">
        <v>34</v>
      </c>
      <c r="D167" s="195" t="s">
        <v>3096</v>
      </c>
      <c r="E167" s="195" t="s">
        <v>2763</v>
      </c>
      <c r="F167" s="195" t="s">
        <v>1706</v>
      </c>
      <c r="G167" s="195" t="s">
        <v>688</v>
      </c>
      <c r="H167" s="195" t="s">
        <v>3093</v>
      </c>
      <c r="I167" s="196">
        <v>420.0</v>
      </c>
      <c r="J167" s="197" t="s">
        <v>35</v>
      </c>
      <c r="K167" s="196" t="s">
        <v>35</v>
      </c>
      <c r="L167" s="196">
        <v>420.0</v>
      </c>
      <c r="M167" s="196"/>
      <c r="N167" s="198">
        <f t="shared" si="2"/>
        <v>420</v>
      </c>
      <c r="O167" s="198"/>
    </row>
    <row r="168" ht="15.0" customHeight="1">
      <c r="A168" s="91">
        <v>45780.0</v>
      </c>
      <c r="B168" s="195">
        <v>2035.0</v>
      </c>
      <c r="C168" s="195" t="s">
        <v>34</v>
      </c>
      <c r="D168" s="195" t="s">
        <v>3110</v>
      </c>
      <c r="E168" s="195" t="s">
        <v>2742</v>
      </c>
      <c r="F168" s="195" t="s">
        <v>3118</v>
      </c>
      <c r="G168" s="195" t="s">
        <v>688</v>
      </c>
      <c r="H168" s="195" t="s">
        <v>3093</v>
      </c>
      <c r="I168" s="196">
        <v>350.0</v>
      </c>
      <c r="J168" s="197" t="s">
        <v>35</v>
      </c>
      <c r="K168" s="196" t="s">
        <v>35</v>
      </c>
      <c r="L168" s="196">
        <v>350.0</v>
      </c>
      <c r="M168" s="196"/>
      <c r="N168" s="198">
        <f t="shared" si="2"/>
        <v>350</v>
      </c>
      <c r="O168" s="198"/>
    </row>
    <row r="169" ht="15.0" customHeight="1">
      <c r="A169" s="91">
        <v>45780.0</v>
      </c>
      <c r="B169" s="195">
        <v>1847.0</v>
      </c>
      <c r="C169" s="195" t="s">
        <v>3123</v>
      </c>
      <c r="D169" s="195" t="s">
        <v>802</v>
      </c>
      <c r="E169" s="195" t="s">
        <v>2586</v>
      </c>
      <c r="F169" s="195" t="s">
        <v>3118</v>
      </c>
      <c r="G169" s="195" t="s">
        <v>688</v>
      </c>
      <c r="H169" s="195"/>
      <c r="I169" s="196">
        <v>500.0</v>
      </c>
      <c r="J169" s="197" t="s">
        <v>35</v>
      </c>
      <c r="K169" s="196" t="s">
        <v>35</v>
      </c>
      <c r="L169" s="196">
        <v>500.0</v>
      </c>
      <c r="M169" s="196"/>
      <c r="N169" s="198">
        <f t="shared" si="2"/>
        <v>500</v>
      </c>
      <c r="O169" s="198"/>
    </row>
    <row r="170" ht="15.0" customHeight="1">
      <c r="A170" s="91">
        <v>45780.0</v>
      </c>
      <c r="B170" s="195">
        <v>2054.0</v>
      </c>
      <c r="C170" s="195" t="s">
        <v>40</v>
      </c>
      <c r="D170" s="195" t="s">
        <v>3096</v>
      </c>
      <c r="E170" s="195" t="s">
        <v>2762</v>
      </c>
      <c r="F170" s="195" t="s">
        <v>1706</v>
      </c>
      <c r="G170" s="195" t="s">
        <v>688</v>
      </c>
      <c r="H170" s="195" t="s">
        <v>3093</v>
      </c>
      <c r="I170" s="196">
        <v>520.0</v>
      </c>
      <c r="J170" s="197" t="s">
        <v>35</v>
      </c>
      <c r="K170" s="196" t="s">
        <v>35</v>
      </c>
      <c r="L170" s="196">
        <v>520.0</v>
      </c>
      <c r="M170" s="196"/>
      <c r="N170" s="198">
        <f t="shared" si="2"/>
        <v>520</v>
      </c>
      <c r="O170" s="198"/>
    </row>
    <row r="171" ht="15.0" customHeight="1">
      <c r="A171" s="91">
        <v>45780.0</v>
      </c>
      <c r="B171" s="195">
        <v>2053.0</v>
      </c>
      <c r="C171" s="195" t="s">
        <v>34</v>
      </c>
      <c r="D171" s="195" t="s">
        <v>3096</v>
      </c>
      <c r="E171" s="195" t="s">
        <v>2761</v>
      </c>
      <c r="F171" s="195" t="s">
        <v>1706</v>
      </c>
      <c r="G171" s="195" t="s">
        <v>688</v>
      </c>
      <c r="H171" s="195" t="s">
        <v>3093</v>
      </c>
      <c r="I171" s="196">
        <v>420.0</v>
      </c>
      <c r="J171" s="197" t="s">
        <v>35</v>
      </c>
      <c r="K171" s="196" t="s">
        <v>35</v>
      </c>
      <c r="L171" s="196">
        <v>420.0</v>
      </c>
      <c r="M171" s="196"/>
      <c r="N171" s="198">
        <f t="shared" si="2"/>
        <v>420</v>
      </c>
      <c r="O171" s="198"/>
    </row>
    <row r="172" ht="15.0" customHeight="1">
      <c r="A172" s="91">
        <v>45780.0</v>
      </c>
      <c r="B172" s="195">
        <v>2052.0</v>
      </c>
      <c r="C172" s="195" t="s">
        <v>70</v>
      </c>
      <c r="D172" s="195" t="s">
        <v>3096</v>
      </c>
      <c r="E172" s="195" t="s">
        <v>2760</v>
      </c>
      <c r="F172" s="195" t="s">
        <v>1706</v>
      </c>
      <c r="G172" s="195" t="s">
        <v>688</v>
      </c>
      <c r="H172" s="195" t="s">
        <v>3093</v>
      </c>
      <c r="I172" s="196">
        <v>480.0</v>
      </c>
      <c r="J172" s="197" t="s">
        <v>35</v>
      </c>
      <c r="K172" s="196" t="s">
        <v>35</v>
      </c>
      <c r="L172" s="196">
        <v>480.0</v>
      </c>
      <c r="M172" s="196"/>
      <c r="N172" s="198">
        <f t="shared" si="2"/>
        <v>480</v>
      </c>
      <c r="O172" s="198"/>
    </row>
    <row r="173" ht="15.0" customHeight="1">
      <c r="A173" s="91">
        <v>45780.0</v>
      </c>
      <c r="B173" s="195">
        <v>1832.0</v>
      </c>
      <c r="C173" s="195" t="s">
        <v>34</v>
      </c>
      <c r="D173" s="195" t="s">
        <v>3097</v>
      </c>
      <c r="E173" s="195" t="s">
        <v>2552</v>
      </c>
      <c r="F173" s="195"/>
      <c r="G173" s="195" t="s">
        <v>688</v>
      </c>
      <c r="H173" s="195" t="s">
        <v>3093</v>
      </c>
      <c r="I173" s="196">
        <v>400.0</v>
      </c>
      <c r="J173" s="197" t="s">
        <v>35</v>
      </c>
      <c r="K173" s="196" t="s">
        <v>35</v>
      </c>
      <c r="L173" s="196">
        <v>400.0</v>
      </c>
      <c r="M173" s="196"/>
      <c r="N173" s="198">
        <f t="shared" si="2"/>
        <v>400</v>
      </c>
      <c r="O173" s="198"/>
    </row>
    <row r="174" ht="15.0" customHeight="1">
      <c r="A174" s="91">
        <v>45779.0</v>
      </c>
      <c r="B174" s="195">
        <v>1874.0</v>
      </c>
      <c r="C174" s="195" t="s">
        <v>3103</v>
      </c>
      <c r="D174" s="195" t="s">
        <v>3112</v>
      </c>
      <c r="E174" s="195" t="s">
        <v>2642</v>
      </c>
      <c r="F174" s="195" t="s">
        <v>3118</v>
      </c>
      <c r="G174" s="195" t="s">
        <v>688</v>
      </c>
      <c r="H174" s="195" t="s">
        <v>96</v>
      </c>
      <c r="I174" s="196">
        <v>0.0</v>
      </c>
      <c r="J174" s="197" t="s">
        <v>35</v>
      </c>
      <c r="K174" s="196" t="s">
        <v>35</v>
      </c>
      <c r="L174" s="196">
        <v>0.0</v>
      </c>
      <c r="M174" s="196"/>
      <c r="N174" s="198">
        <f t="shared" si="2"/>
        <v>0</v>
      </c>
      <c r="O174" s="198"/>
    </row>
    <row r="175" ht="15.0" customHeight="1">
      <c r="A175" s="91">
        <v>45779.0</v>
      </c>
      <c r="B175" s="195">
        <v>2015.0</v>
      </c>
      <c r="C175" s="195" t="s">
        <v>1274</v>
      </c>
      <c r="D175" s="195" t="s">
        <v>3099</v>
      </c>
      <c r="E175" s="195" t="s">
        <v>2714</v>
      </c>
      <c r="F175" s="195" t="s">
        <v>3118</v>
      </c>
      <c r="G175" s="195" t="s">
        <v>688</v>
      </c>
      <c r="H175" s="195" t="s">
        <v>3093</v>
      </c>
      <c r="I175" s="196">
        <v>300.0</v>
      </c>
      <c r="J175" s="197" t="s">
        <v>35</v>
      </c>
      <c r="K175" s="196" t="s">
        <v>35</v>
      </c>
      <c r="L175" s="196">
        <v>300.0</v>
      </c>
      <c r="M175" s="196"/>
      <c r="N175" s="198">
        <f t="shared" si="2"/>
        <v>300</v>
      </c>
      <c r="O175" s="198"/>
    </row>
    <row r="176" ht="15.0" customHeight="1">
      <c r="A176" s="91">
        <v>45779.0</v>
      </c>
      <c r="B176" s="195">
        <v>2039.0</v>
      </c>
      <c r="C176" s="195" t="s">
        <v>40</v>
      </c>
      <c r="D176" s="195" t="s">
        <v>3116</v>
      </c>
      <c r="E176" s="195" t="s">
        <v>2746</v>
      </c>
      <c r="F176" s="195" t="s">
        <v>3118</v>
      </c>
      <c r="G176" s="195" t="s">
        <v>688</v>
      </c>
      <c r="H176" s="195" t="s">
        <v>3094</v>
      </c>
      <c r="I176" s="196">
        <v>520.0</v>
      </c>
      <c r="J176" s="197">
        <v>15.6</v>
      </c>
      <c r="K176" s="196" t="s">
        <v>35</v>
      </c>
      <c r="L176" s="196">
        <v>535.6</v>
      </c>
      <c r="M176" s="196"/>
      <c r="N176" s="198">
        <f t="shared" si="2"/>
        <v>535.6</v>
      </c>
      <c r="O176" s="198"/>
    </row>
    <row r="177" ht="15.0" customHeight="1">
      <c r="A177" s="91">
        <v>45779.0</v>
      </c>
      <c r="B177" s="195">
        <v>2051.0</v>
      </c>
      <c r="C177" s="195" t="s">
        <v>70</v>
      </c>
      <c r="D177" s="195" t="s">
        <v>3112</v>
      </c>
      <c r="E177" s="195" t="s">
        <v>2759</v>
      </c>
      <c r="F177" s="195" t="s">
        <v>3118</v>
      </c>
      <c r="G177" s="195" t="s">
        <v>688</v>
      </c>
      <c r="H177" s="195" t="s">
        <v>3098</v>
      </c>
      <c r="I177" s="196">
        <v>480.0</v>
      </c>
      <c r="J177" s="197" t="s">
        <v>35</v>
      </c>
      <c r="K177" s="196" t="s">
        <v>35</v>
      </c>
      <c r="L177" s="196">
        <v>480.0</v>
      </c>
      <c r="M177" s="196"/>
      <c r="N177" s="198">
        <f t="shared" si="2"/>
        <v>480</v>
      </c>
      <c r="O177" s="198"/>
    </row>
    <row r="178" ht="15.0" customHeight="1">
      <c r="A178" s="91">
        <v>45779.0</v>
      </c>
      <c r="B178" s="195"/>
      <c r="C178" s="195" t="s">
        <v>3111</v>
      </c>
      <c r="D178" s="195" t="s">
        <v>3100</v>
      </c>
      <c r="E178" s="195" t="s">
        <v>2276</v>
      </c>
      <c r="F178" s="195" t="s">
        <v>3120</v>
      </c>
      <c r="G178" s="195" t="s">
        <v>688</v>
      </c>
      <c r="H178" s="195" t="s">
        <v>3093</v>
      </c>
      <c r="I178" s="196">
        <v>125.0</v>
      </c>
      <c r="J178" s="197" t="s">
        <v>35</v>
      </c>
      <c r="K178" s="196" t="s">
        <v>35</v>
      </c>
      <c r="L178" s="196">
        <v>125.0</v>
      </c>
      <c r="M178" s="196"/>
      <c r="N178" s="198">
        <f t="shared" si="2"/>
        <v>125</v>
      </c>
      <c r="O178" s="198"/>
    </row>
    <row r="179" ht="15.0" customHeight="1">
      <c r="A179" s="91">
        <v>45779.0</v>
      </c>
      <c r="B179" s="195">
        <v>2050.0</v>
      </c>
      <c r="C179" s="195" t="s">
        <v>34</v>
      </c>
      <c r="D179" s="195" t="s">
        <v>3116</v>
      </c>
      <c r="E179" s="195" t="s">
        <v>2758</v>
      </c>
      <c r="F179" s="195" t="s">
        <v>3118</v>
      </c>
      <c r="G179" s="195" t="s">
        <v>688</v>
      </c>
      <c r="H179" s="195" t="s">
        <v>3098</v>
      </c>
      <c r="I179" s="196">
        <v>350.0</v>
      </c>
      <c r="J179" s="197" t="s">
        <v>35</v>
      </c>
      <c r="K179" s="196" t="s">
        <v>35</v>
      </c>
      <c r="L179" s="196">
        <v>350.0</v>
      </c>
      <c r="M179" s="196"/>
      <c r="N179" s="198">
        <f t="shared" si="2"/>
        <v>350</v>
      </c>
      <c r="O179" s="198"/>
    </row>
    <row r="180" ht="15.0" customHeight="1">
      <c r="A180" s="91">
        <v>45779.0</v>
      </c>
      <c r="B180" s="195">
        <v>2049.0</v>
      </c>
      <c r="C180" s="195" t="s">
        <v>70</v>
      </c>
      <c r="D180" s="195" t="s">
        <v>3096</v>
      </c>
      <c r="E180" s="195" t="s">
        <v>2757</v>
      </c>
      <c r="F180" s="195" t="s">
        <v>1706</v>
      </c>
      <c r="G180" s="195" t="s">
        <v>688</v>
      </c>
      <c r="H180" s="195" t="s">
        <v>3093</v>
      </c>
      <c r="I180" s="196">
        <v>480.0</v>
      </c>
      <c r="J180" s="197" t="s">
        <v>35</v>
      </c>
      <c r="K180" s="196" t="s">
        <v>35</v>
      </c>
      <c r="L180" s="196">
        <v>480.0</v>
      </c>
      <c r="M180" s="196"/>
      <c r="N180" s="198">
        <f t="shared" si="2"/>
        <v>480</v>
      </c>
      <c r="O180" s="198"/>
    </row>
    <row r="181" ht="15.0" customHeight="1">
      <c r="A181" s="91">
        <v>45779.0</v>
      </c>
      <c r="B181" s="195"/>
      <c r="C181" s="195" t="s">
        <v>3111</v>
      </c>
      <c r="D181" s="195" t="s">
        <v>3100</v>
      </c>
      <c r="E181" s="195" t="s">
        <v>2276</v>
      </c>
      <c r="F181" s="195" t="s">
        <v>3120</v>
      </c>
      <c r="G181" s="195" t="s">
        <v>688</v>
      </c>
      <c r="H181" s="195" t="s">
        <v>3093</v>
      </c>
      <c r="I181" s="196">
        <v>125.0</v>
      </c>
      <c r="J181" s="197" t="s">
        <v>35</v>
      </c>
      <c r="K181" s="196" t="s">
        <v>35</v>
      </c>
      <c r="L181" s="196">
        <v>125.0</v>
      </c>
      <c r="M181" s="196"/>
      <c r="N181" s="198">
        <f t="shared" si="2"/>
        <v>125</v>
      </c>
      <c r="O181" s="198"/>
    </row>
    <row r="182" ht="15.0" customHeight="1">
      <c r="A182" s="91">
        <v>45779.0</v>
      </c>
      <c r="B182" s="195"/>
      <c r="C182" s="195" t="s">
        <v>3103</v>
      </c>
      <c r="D182" s="195" t="s">
        <v>3116</v>
      </c>
      <c r="E182" s="195" t="s">
        <v>3124</v>
      </c>
      <c r="F182" s="195" t="s">
        <v>3118</v>
      </c>
      <c r="G182" s="195" t="s">
        <v>688</v>
      </c>
      <c r="H182" s="195" t="s">
        <v>96</v>
      </c>
      <c r="I182" s="196">
        <v>0.0</v>
      </c>
      <c r="J182" s="197" t="s">
        <v>35</v>
      </c>
      <c r="K182" s="196" t="s">
        <v>35</v>
      </c>
      <c r="L182" s="196">
        <v>0.0</v>
      </c>
      <c r="M182" s="196"/>
      <c r="N182" s="198">
        <f t="shared" si="2"/>
        <v>0</v>
      </c>
      <c r="O182" s="198"/>
    </row>
    <row r="183" ht="15.0" customHeight="1">
      <c r="A183" s="91">
        <v>45779.0</v>
      </c>
      <c r="B183" s="195">
        <v>1789.0</v>
      </c>
      <c r="C183" s="195" t="s">
        <v>34</v>
      </c>
      <c r="D183" s="195" t="s">
        <v>2112</v>
      </c>
      <c r="E183" s="195" t="s">
        <v>2456</v>
      </c>
      <c r="F183" s="195" t="s">
        <v>1706</v>
      </c>
      <c r="G183" s="195" t="s">
        <v>688</v>
      </c>
      <c r="H183" s="195" t="s">
        <v>3093</v>
      </c>
      <c r="I183" s="196">
        <v>420.0</v>
      </c>
      <c r="J183" s="197" t="s">
        <v>35</v>
      </c>
      <c r="K183" s="196" t="s">
        <v>35</v>
      </c>
      <c r="L183" s="196">
        <v>420.0</v>
      </c>
      <c r="M183" s="196"/>
      <c r="N183" s="198">
        <f t="shared" si="2"/>
        <v>420</v>
      </c>
      <c r="O183" s="198"/>
    </row>
    <row r="184" ht="15.0" customHeight="1">
      <c r="A184" s="91">
        <v>45779.0</v>
      </c>
      <c r="B184" s="195">
        <v>2028.0</v>
      </c>
      <c r="C184" s="195" t="s">
        <v>40</v>
      </c>
      <c r="D184" s="195" t="s">
        <v>3109</v>
      </c>
      <c r="E184" s="195" t="s">
        <v>2730</v>
      </c>
      <c r="F184" s="195" t="s">
        <v>2502</v>
      </c>
      <c r="G184" s="195" t="s">
        <v>688</v>
      </c>
      <c r="H184" s="195" t="s">
        <v>3098</v>
      </c>
      <c r="I184" s="196">
        <v>520.0</v>
      </c>
      <c r="J184" s="197" t="s">
        <v>35</v>
      </c>
      <c r="K184" s="196" t="s">
        <v>35</v>
      </c>
      <c r="L184" s="196">
        <v>520.0</v>
      </c>
      <c r="M184" s="196"/>
      <c r="N184" s="198">
        <f t="shared" si="2"/>
        <v>520</v>
      </c>
      <c r="O184" s="198"/>
    </row>
    <row r="185" ht="15.0" customHeight="1">
      <c r="A185" s="91">
        <v>45779.0</v>
      </c>
      <c r="B185" s="195">
        <v>2008.0</v>
      </c>
      <c r="C185" s="195" t="s">
        <v>34</v>
      </c>
      <c r="D185" s="195" t="s">
        <v>3106</v>
      </c>
      <c r="E185" s="195" t="s">
        <v>2704</v>
      </c>
      <c r="F185" s="195" t="s">
        <v>3118</v>
      </c>
      <c r="G185" s="195" t="s">
        <v>688</v>
      </c>
      <c r="H185" s="195"/>
      <c r="I185" s="196">
        <v>300.0</v>
      </c>
      <c r="J185" s="197" t="s">
        <v>35</v>
      </c>
      <c r="K185" s="196" t="s">
        <v>35</v>
      </c>
      <c r="L185" s="196">
        <v>300.0</v>
      </c>
      <c r="M185" s="196"/>
      <c r="N185" s="198">
        <f t="shared" si="2"/>
        <v>300</v>
      </c>
      <c r="O185" s="198"/>
    </row>
    <row r="186" ht="15.0" customHeight="1">
      <c r="A186" s="91">
        <v>45778.0</v>
      </c>
      <c r="B186" s="195">
        <v>1834.0</v>
      </c>
      <c r="C186" s="195" t="s">
        <v>1962</v>
      </c>
      <c r="D186" s="195" t="s">
        <v>3097</v>
      </c>
      <c r="E186" s="195" t="s">
        <v>2556</v>
      </c>
      <c r="F186" s="195" t="s">
        <v>2713</v>
      </c>
      <c r="G186" s="195" t="s">
        <v>688</v>
      </c>
      <c r="H186" s="195" t="s">
        <v>96</v>
      </c>
      <c r="I186" s="196">
        <v>0.0</v>
      </c>
      <c r="J186" s="197" t="s">
        <v>35</v>
      </c>
      <c r="K186" s="196" t="s">
        <v>35</v>
      </c>
      <c r="L186" s="196">
        <v>0.0</v>
      </c>
      <c r="M186" s="196"/>
      <c r="N186" s="198">
        <f t="shared" si="2"/>
        <v>0</v>
      </c>
      <c r="O186" s="198"/>
    </row>
    <row r="187" ht="15.0" customHeight="1">
      <c r="A187" s="91">
        <v>45778.0</v>
      </c>
      <c r="B187" s="195">
        <v>1996.0</v>
      </c>
      <c r="C187" s="195" t="s">
        <v>3103</v>
      </c>
      <c r="D187" s="195" t="s">
        <v>1242</v>
      </c>
      <c r="E187" s="195" t="s">
        <v>2690</v>
      </c>
      <c r="F187" s="195" t="s">
        <v>3122</v>
      </c>
      <c r="G187" s="195" t="s">
        <v>688</v>
      </c>
      <c r="H187" s="195" t="s">
        <v>96</v>
      </c>
      <c r="I187" s="196">
        <v>0.0</v>
      </c>
      <c r="J187" s="197" t="s">
        <v>35</v>
      </c>
      <c r="K187" s="196" t="s">
        <v>35</v>
      </c>
      <c r="L187" s="196">
        <v>0.0</v>
      </c>
      <c r="M187" s="196"/>
      <c r="N187" s="198">
        <f t="shared" si="2"/>
        <v>0</v>
      </c>
      <c r="O187" s="198"/>
    </row>
    <row r="188" ht="15.0" customHeight="1">
      <c r="A188" s="91">
        <v>45778.0</v>
      </c>
      <c r="B188" s="195">
        <v>2048.0</v>
      </c>
      <c r="C188" s="195" t="s">
        <v>34</v>
      </c>
      <c r="D188" s="195" t="s">
        <v>1748</v>
      </c>
      <c r="E188" s="195" t="s">
        <v>2756</v>
      </c>
      <c r="F188" s="195" t="s">
        <v>2502</v>
      </c>
      <c r="G188" s="195" t="s">
        <v>688</v>
      </c>
      <c r="H188" s="195" t="s">
        <v>2413</v>
      </c>
      <c r="I188" s="196">
        <v>0.0</v>
      </c>
      <c r="J188" s="197" t="s">
        <v>35</v>
      </c>
      <c r="K188" s="196" t="s">
        <v>35</v>
      </c>
      <c r="L188" s="196">
        <v>0.0</v>
      </c>
      <c r="M188" s="196"/>
      <c r="N188" s="198">
        <f t="shared" si="2"/>
        <v>0</v>
      </c>
      <c r="O188" s="198"/>
    </row>
    <row r="189" ht="15.0" customHeight="1">
      <c r="A189" s="91">
        <v>45778.0</v>
      </c>
      <c r="B189" s="195">
        <v>2047.0</v>
      </c>
      <c r="C189" s="195" t="s">
        <v>34</v>
      </c>
      <c r="D189" s="195" t="s">
        <v>3117</v>
      </c>
      <c r="E189" s="195" t="s">
        <v>602</v>
      </c>
      <c r="F189" s="195" t="s">
        <v>3122</v>
      </c>
      <c r="G189" s="195" t="s">
        <v>688</v>
      </c>
      <c r="H189" s="195" t="s">
        <v>2413</v>
      </c>
      <c r="I189" s="196">
        <v>0.0</v>
      </c>
      <c r="J189" s="197" t="s">
        <v>35</v>
      </c>
      <c r="K189" s="196" t="s">
        <v>35</v>
      </c>
      <c r="L189" s="196">
        <v>0.0</v>
      </c>
      <c r="M189" s="196"/>
      <c r="N189" s="198">
        <f t="shared" si="2"/>
        <v>0</v>
      </c>
      <c r="O189" s="198"/>
    </row>
    <row r="190" ht="15.0" customHeight="1">
      <c r="A190" s="91">
        <v>45778.0</v>
      </c>
      <c r="B190" s="195">
        <v>2046.0</v>
      </c>
      <c r="C190" s="195" t="s">
        <v>3102</v>
      </c>
      <c r="D190" s="195" t="s">
        <v>2112</v>
      </c>
      <c r="E190" s="195" t="s">
        <v>2732</v>
      </c>
      <c r="F190" s="195" t="s">
        <v>1706</v>
      </c>
      <c r="G190" s="195" t="s">
        <v>688</v>
      </c>
      <c r="H190" s="195" t="s">
        <v>3098</v>
      </c>
      <c r="I190" s="196">
        <v>460.0</v>
      </c>
      <c r="J190" s="197" t="s">
        <v>35</v>
      </c>
      <c r="K190" s="196" t="s">
        <v>35</v>
      </c>
      <c r="L190" s="196">
        <v>460.0</v>
      </c>
      <c r="M190" s="196"/>
      <c r="N190" s="198">
        <f t="shared" si="2"/>
        <v>460</v>
      </c>
      <c r="O190" s="198"/>
    </row>
    <row r="191" ht="15.0" customHeight="1">
      <c r="A191" s="91">
        <v>45778.0</v>
      </c>
      <c r="B191" s="195">
        <v>783.0</v>
      </c>
      <c r="C191" s="195" t="s">
        <v>34</v>
      </c>
      <c r="D191" s="195" t="s">
        <v>2112</v>
      </c>
      <c r="E191" s="195" t="s">
        <v>891</v>
      </c>
      <c r="F191" s="195" t="s">
        <v>1706</v>
      </c>
      <c r="G191" s="195" t="s">
        <v>688</v>
      </c>
      <c r="H191" s="195" t="s">
        <v>3093</v>
      </c>
      <c r="I191" s="196">
        <v>400.0</v>
      </c>
      <c r="J191" s="197" t="s">
        <v>35</v>
      </c>
      <c r="K191" s="196" t="s">
        <v>35</v>
      </c>
      <c r="L191" s="196">
        <v>400.0</v>
      </c>
      <c r="M191" s="196"/>
      <c r="N191" s="198">
        <f t="shared" si="2"/>
        <v>400</v>
      </c>
      <c r="O191" s="198"/>
    </row>
    <row r="192" ht="15.0" customHeight="1">
      <c r="A192" s="91">
        <v>45777.0</v>
      </c>
      <c r="B192" s="195"/>
      <c r="C192" s="195" t="s">
        <v>3111</v>
      </c>
      <c r="D192" s="195" t="s">
        <v>3096</v>
      </c>
      <c r="E192" s="195" t="s">
        <v>2276</v>
      </c>
      <c r="F192" s="195" t="s">
        <v>3118</v>
      </c>
      <c r="G192" s="195" t="s">
        <v>688</v>
      </c>
      <c r="H192" s="195" t="s">
        <v>3093</v>
      </c>
      <c r="I192" s="196">
        <v>125.0</v>
      </c>
      <c r="J192" s="197" t="s">
        <v>35</v>
      </c>
      <c r="K192" s="196" t="s">
        <v>35</v>
      </c>
      <c r="L192" s="196">
        <v>125.0</v>
      </c>
      <c r="M192" s="196"/>
      <c r="N192" s="198">
        <f t="shared" si="2"/>
        <v>125</v>
      </c>
      <c r="O192" s="198"/>
    </row>
    <row r="193" ht="15.0" customHeight="1">
      <c r="A193" s="91">
        <v>45777.0</v>
      </c>
      <c r="B193" s="195">
        <v>1853.0</v>
      </c>
      <c r="C193" s="195" t="s">
        <v>861</v>
      </c>
      <c r="D193" s="195" t="s">
        <v>3117</v>
      </c>
      <c r="E193" s="195" t="s">
        <v>2597</v>
      </c>
      <c r="F193" s="195" t="s">
        <v>3118</v>
      </c>
      <c r="G193" s="195" t="s">
        <v>688</v>
      </c>
      <c r="H193" s="195" t="s">
        <v>3093</v>
      </c>
      <c r="I193" s="196">
        <v>550.0</v>
      </c>
      <c r="J193" s="197" t="s">
        <v>35</v>
      </c>
      <c r="K193" s="196" t="s">
        <v>35</v>
      </c>
      <c r="L193" s="196">
        <v>550.0</v>
      </c>
      <c r="M193" s="196"/>
      <c r="N193" s="198">
        <f t="shared" si="2"/>
        <v>550</v>
      </c>
      <c r="O193" s="198"/>
    </row>
    <row r="194" ht="15.0" customHeight="1">
      <c r="A194" s="91">
        <v>45777.0</v>
      </c>
      <c r="B194" s="195">
        <v>1779.0</v>
      </c>
      <c r="C194" s="195" t="s">
        <v>34</v>
      </c>
      <c r="D194" s="195" t="s">
        <v>3097</v>
      </c>
      <c r="E194" s="195" t="s">
        <v>2443</v>
      </c>
      <c r="F194" s="195" t="s">
        <v>3118</v>
      </c>
      <c r="G194" s="195" t="s">
        <v>688</v>
      </c>
      <c r="H194" s="195" t="s">
        <v>3098</v>
      </c>
      <c r="I194" s="196">
        <v>400.0</v>
      </c>
      <c r="J194" s="197" t="s">
        <v>35</v>
      </c>
      <c r="K194" s="196" t="s">
        <v>35</v>
      </c>
      <c r="L194" s="196">
        <v>400.0</v>
      </c>
      <c r="M194" s="196"/>
      <c r="N194" s="198">
        <f t="shared" si="2"/>
        <v>400</v>
      </c>
      <c r="O194" s="198"/>
    </row>
    <row r="195" ht="15.0" customHeight="1">
      <c r="A195" s="91">
        <v>45777.0</v>
      </c>
      <c r="B195" s="195">
        <v>1879.0</v>
      </c>
      <c r="C195" s="195" t="s">
        <v>70</v>
      </c>
      <c r="D195" s="195" t="s">
        <v>443</v>
      </c>
      <c r="E195" s="195" t="s">
        <v>2651</v>
      </c>
      <c r="F195" s="195" t="s">
        <v>3118</v>
      </c>
      <c r="G195" s="195" t="s">
        <v>688</v>
      </c>
      <c r="H195" s="195" t="s">
        <v>3093</v>
      </c>
      <c r="I195" s="196">
        <v>480.0</v>
      </c>
      <c r="J195" s="197" t="s">
        <v>35</v>
      </c>
      <c r="K195" s="196" t="s">
        <v>35</v>
      </c>
      <c r="L195" s="196">
        <v>480.0</v>
      </c>
      <c r="M195" s="196"/>
      <c r="N195" s="198">
        <f t="shared" si="2"/>
        <v>480</v>
      </c>
      <c r="O195" s="198"/>
    </row>
    <row r="196" ht="15.0" customHeight="1">
      <c r="A196" s="91">
        <v>45777.0</v>
      </c>
      <c r="B196" s="195">
        <v>1828.0</v>
      </c>
      <c r="C196" s="195" t="s">
        <v>34</v>
      </c>
      <c r="D196" s="195" t="s">
        <v>443</v>
      </c>
      <c r="E196" s="195" t="s">
        <v>2543</v>
      </c>
      <c r="F196" s="195" t="s">
        <v>3118</v>
      </c>
      <c r="G196" s="195" t="s">
        <v>688</v>
      </c>
      <c r="H196" s="195" t="s">
        <v>3093</v>
      </c>
      <c r="I196" s="196">
        <v>300.0</v>
      </c>
      <c r="J196" s="197" t="s">
        <v>35</v>
      </c>
      <c r="K196" s="196" t="s">
        <v>35</v>
      </c>
      <c r="L196" s="196">
        <v>300.0</v>
      </c>
      <c r="M196" s="196"/>
      <c r="N196" s="198">
        <f t="shared" si="2"/>
        <v>300</v>
      </c>
      <c r="O196" s="198"/>
    </row>
    <row r="197" ht="15.0" customHeight="1">
      <c r="A197" s="91">
        <v>45777.0</v>
      </c>
      <c r="B197" s="195">
        <v>1715.0</v>
      </c>
      <c r="C197" s="195" t="s">
        <v>34</v>
      </c>
      <c r="D197" s="195" t="s">
        <v>3097</v>
      </c>
      <c r="E197" s="195" t="s">
        <v>2359</v>
      </c>
      <c r="F197" s="195" t="s">
        <v>3118</v>
      </c>
      <c r="G197" s="195" t="s">
        <v>688</v>
      </c>
      <c r="H197" s="195" t="s">
        <v>3098</v>
      </c>
      <c r="I197" s="196">
        <v>400.0</v>
      </c>
      <c r="J197" s="197" t="s">
        <v>35</v>
      </c>
      <c r="K197" s="196" t="s">
        <v>35</v>
      </c>
      <c r="L197" s="196">
        <v>400.0</v>
      </c>
      <c r="M197" s="196"/>
      <c r="N197" s="198">
        <f t="shared" si="2"/>
        <v>400</v>
      </c>
      <c r="O197" s="198"/>
    </row>
    <row r="198" ht="15.0" customHeight="1">
      <c r="A198" s="91">
        <v>45777.0</v>
      </c>
      <c r="B198" s="195">
        <v>2045.0</v>
      </c>
      <c r="C198" s="195" t="s">
        <v>34</v>
      </c>
      <c r="D198" s="195" t="s">
        <v>3110</v>
      </c>
      <c r="E198" s="195" t="s">
        <v>2754</v>
      </c>
      <c r="F198" s="195"/>
      <c r="G198" s="195" t="s">
        <v>688</v>
      </c>
      <c r="H198" s="195" t="s">
        <v>3093</v>
      </c>
      <c r="I198" s="196">
        <v>200.0</v>
      </c>
      <c r="J198" s="197" t="s">
        <v>35</v>
      </c>
      <c r="K198" s="196" t="s">
        <v>35</v>
      </c>
      <c r="L198" s="196">
        <v>200.0</v>
      </c>
      <c r="M198" s="196"/>
      <c r="N198" s="198">
        <f t="shared" si="2"/>
        <v>200</v>
      </c>
      <c r="O198" s="198"/>
    </row>
    <row r="199" ht="15.0" customHeight="1">
      <c r="A199" s="91">
        <v>45777.0</v>
      </c>
      <c r="B199" s="195">
        <v>2044.0</v>
      </c>
      <c r="C199" s="195" t="s">
        <v>3102</v>
      </c>
      <c r="D199" s="195" t="s">
        <v>3106</v>
      </c>
      <c r="E199" s="195" t="s">
        <v>2753</v>
      </c>
      <c r="F199" s="195" t="s">
        <v>3118</v>
      </c>
      <c r="G199" s="195" t="s">
        <v>688</v>
      </c>
      <c r="H199" s="195" t="s">
        <v>3093</v>
      </c>
      <c r="I199" s="196">
        <v>420.0</v>
      </c>
      <c r="J199" s="197" t="s">
        <v>35</v>
      </c>
      <c r="K199" s="196" t="s">
        <v>35</v>
      </c>
      <c r="L199" s="196">
        <v>420.0</v>
      </c>
      <c r="M199" s="196"/>
      <c r="N199" s="198">
        <f t="shared" si="2"/>
        <v>420</v>
      </c>
      <c r="O199" s="198"/>
    </row>
    <row r="200" ht="15.0" customHeight="1">
      <c r="A200" s="91">
        <v>45777.0</v>
      </c>
      <c r="B200" s="195">
        <v>1788.0</v>
      </c>
      <c r="C200" s="195" t="s">
        <v>34</v>
      </c>
      <c r="D200" s="195" t="s">
        <v>1748</v>
      </c>
      <c r="E200" s="195" t="s">
        <v>2454</v>
      </c>
      <c r="F200" s="195" t="s">
        <v>3118</v>
      </c>
      <c r="G200" s="195" t="s">
        <v>688</v>
      </c>
      <c r="H200" s="195" t="s">
        <v>3098</v>
      </c>
      <c r="I200" s="196">
        <v>280.0</v>
      </c>
      <c r="J200" s="197" t="s">
        <v>35</v>
      </c>
      <c r="K200" s="196" t="s">
        <v>35</v>
      </c>
      <c r="L200" s="196">
        <v>280.0</v>
      </c>
      <c r="M200" s="196"/>
      <c r="N200" s="198">
        <f t="shared" si="2"/>
        <v>280</v>
      </c>
      <c r="O200" s="198"/>
    </row>
    <row r="201" ht="15.0" customHeight="1">
      <c r="A201" s="91">
        <v>45777.0</v>
      </c>
      <c r="B201" s="195">
        <v>2043.0</v>
      </c>
      <c r="C201" s="195" t="s">
        <v>34</v>
      </c>
      <c r="D201" s="195" t="s">
        <v>3110</v>
      </c>
      <c r="E201" s="195" t="s">
        <v>2751</v>
      </c>
      <c r="F201" s="195" t="s">
        <v>3119</v>
      </c>
      <c r="G201" s="195" t="s">
        <v>688</v>
      </c>
      <c r="H201" s="195" t="s">
        <v>3093</v>
      </c>
      <c r="I201" s="196">
        <v>200.0</v>
      </c>
      <c r="J201" s="197" t="s">
        <v>35</v>
      </c>
      <c r="K201" s="196" t="s">
        <v>35</v>
      </c>
      <c r="L201" s="196">
        <v>200.0</v>
      </c>
      <c r="M201" s="196"/>
      <c r="N201" s="198">
        <f t="shared" si="2"/>
        <v>200</v>
      </c>
      <c r="O201" s="198"/>
    </row>
    <row r="202" ht="15.0" customHeight="1">
      <c r="A202" s="91">
        <v>45777.0</v>
      </c>
      <c r="B202" s="195">
        <v>2033.0</v>
      </c>
      <c r="C202" s="195" t="s">
        <v>3021</v>
      </c>
      <c r="D202" s="195" t="s">
        <v>1242</v>
      </c>
      <c r="E202" s="195" t="s">
        <v>2740</v>
      </c>
      <c r="F202" s="195" t="s">
        <v>3122</v>
      </c>
      <c r="G202" s="195" t="s">
        <v>688</v>
      </c>
      <c r="H202" s="195" t="s">
        <v>3098</v>
      </c>
      <c r="I202" s="196">
        <v>1000.0</v>
      </c>
      <c r="J202" s="197" t="s">
        <v>35</v>
      </c>
      <c r="K202" s="196" t="s">
        <v>35</v>
      </c>
      <c r="L202" s="196">
        <v>1000.0</v>
      </c>
      <c r="M202" s="196"/>
      <c r="N202" s="198">
        <f t="shared" si="2"/>
        <v>1000</v>
      </c>
      <c r="O202" s="198"/>
    </row>
    <row r="203" ht="15.0" customHeight="1">
      <c r="A203" s="91">
        <v>45777.0</v>
      </c>
      <c r="B203" s="195">
        <v>2034.0</v>
      </c>
      <c r="C203" s="195" t="s">
        <v>3102</v>
      </c>
      <c r="D203" s="195" t="s">
        <v>2112</v>
      </c>
      <c r="E203" s="195" t="s">
        <v>2741</v>
      </c>
      <c r="F203" s="195" t="s">
        <v>3120</v>
      </c>
      <c r="G203" s="195" t="s">
        <v>688</v>
      </c>
      <c r="H203" s="195" t="s">
        <v>3093</v>
      </c>
      <c r="I203" s="196">
        <v>300.0</v>
      </c>
      <c r="J203" s="197" t="s">
        <v>35</v>
      </c>
      <c r="K203" s="196" t="s">
        <v>35</v>
      </c>
      <c r="L203" s="196">
        <v>300.0</v>
      </c>
      <c r="M203" s="196"/>
      <c r="N203" s="198">
        <f t="shared" si="2"/>
        <v>300</v>
      </c>
      <c r="O203" s="198"/>
    </row>
    <row r="204" ht="15.0" customHeight="1">
      <c r="A204" s="91">
        <v>45777.0</v>
      </c>
      <c r="B204" s="195">
        <v>1433.0</v>
      </c>
      <c r="C204" s="195" t="s">
        <v>1962</v>
      </c>
      <c r="D204" s="195" t="s">
        <v>3106</v>
      </c>
      <c r="E204" s="195" t="s">
        <v>1907</v>
      </c>
      <c r="F204" s="195" t="s">
        <v>2502</v>
      </c>
      <c r="G204" s="195" t="s">
        <v>688</v>
      </c>
      <c r="H204" s="195" t="s">
        <v>96</v>
      </c>
      <c r="I204" s="196">
        <v>0.0</v>
      </c>
      <c r="J204" s="197" t="s">
        <v>35</v>
      </c>
      <c r="K204" s="196" t="s">
        <v>35</v>
      </c>
      <c r="L204" s="196">
        <v>0.0</v>
      </c>
      <c r="M204" s="196"/>
      <c r="N204" s="198">
        <f t="shared" si="2"/>
        <v>0</v>
      </c>
      <c r="O204" s="198"/>
    </row>
    <row r="205" ht="15.0" customHeight="1">
      <c r="A205" s="91">
        <v>45776.0</v>
      </c>
      <c r="B205" s="195">
        <v>2010.0</v>
      </c>
      <c r="C205" s="195" t="s">
        <v>34</v>
      </c>
      <c r="D205" s="195" t="s">
        <v>3099</v>
      </c>
      <c r="E205" s="195" t="s">
        <v>2707</v>
      </c>
      <c r="F205" s="195" t="s">
        <v>3118</v>
      </c>
      <c r="G205" s="195" t="s">
        <v>688</v>
      </c>
      <c r="H205" s="195" t="s">
        <v>3093</v>
      </c>
      <c r="I205" s="196">
        <v>420.0</v>
      </c>
      <c r="J205" s="197" t="s">
        <v>35</v>
      </c>
      <c r="K205" s="196" t="s">
        <v>35</v>
      </c>
      <c r="L205" s="196">
        <v>420.0</v>
      </c>
      <c r="M205" s="196"/>
      <c r="N205" s="198">
        <f t="shared" si="2"/>
        <v>420</v>
      </c>
      <c r="O205" s="198"/>
    </row>
    <row r="206" ht="15.0" customHeight="1">
      <c r="A206" s="91">
        <v>45776.0</v>
      </c>
      <c r="B206" s="195">
        <v>2031.0</v>
      </c>
      <c r="C206" s="195" t="s">
        <v>3103</v>
      </c>
      <c r="D206" s="195" t="s">
        <v>3097</v>
      </c>
      <c r="E206" s="195" t="s">
        <v>2737</v>
      </c>
      <c r="F206" s="195"/>
      <c r="G206" s="195" t="s">
        <v>688</v>
      </c>
      <c r="H206" s="195" t="s">
        <v>96</v>
      </c>
      <c r="I206" s="196">
        <v>0.0</v>
      </c>
      <c r="J206" s="197" t="s">
        <v>35</v>
      </c>
      <c r="K206" s="196" t="s">
        <v>35</v>
      </c>
      <c r="L206" s="196">
        <v>0.0</v>
      </c>
      <c r="M206" s="196"/>
      <c r="N206" s="198">
        <f t="shared" si="2"/>
        <v>0</v>
      </c>
      <c r="O206" s="198"/>
    </row>
    <row r="207" ht="15.0" customHeight="1">
      <c r="A207" s="91">
        <v>45776.0</v>
      </c>
      <c r="B207" s="195">
        <v>2042.0</v>
      </c>
      <c r="C207" s="195" t="s">
        <v>3125</v>
      </c>
      <c r="D207" s="195" t="s">
        <v>1748</v>
      </c>
      <c r="E207" s="195" t="s">
        <v>2750</v>
      </c>
      <c r="F207" s="195" t="s">
        <v>2502</v>
      </c>
      <c r="G207" s="195" t="s">
        <v>688</v>
      </c>
      <c r="H207" s="195" t="s">
        <v>96</v>
      </c>
      <c r="I207" s="196">
        <v>0.0</v>
      </c>
      <c r="J207" s="197" t="s">
        <v>35</v>
      </c>
      <c r="K207" s="196" t="s">
        <v>35</v>
      </c>
      <c r="L207" s="196">
        <v>0.0</v>
      </c>
      <c r="M207" s="196"/>
      <c r="N207" s="198">
        <f t="shared" si="2"/>
        <v>0</v>
      </c>
      <c r="O207" s="198"/>
    </row>
    <row r="208" ht="15.0" customHeight="1">
      <c r="A208" s="91">
        <v>45773.0</v>
      </c>
      <c r="B208" s="195">
        <v>1804.0</v>
      </c>
      <c r="C208" s="195" t="s">
        <v>1962</v>
      </c>
      <c r="D208" s="195" t="s">
        <v>3097</v>
      </c>
      <c r="E208" s="195" t="s">
        <v>2491</v>
      </c>
      <c r="F208" s="195" t="s">
        <v>3120</v>
      </c>
      <c r="G208" s="195" t="s">
        <v>688</v>
      </c>
      <c r="H208" s="195" t="s">
        <v>96</v>
      </c>
      <c r="I208" s="196">
        <v>0.0</v>
      </c>
      <c r="J208" s="197" t="s">
        <v>35</v>
      </c>
      <c r="K208" s="196" t="s">
        <v>35</v>
      </c>
      <c r="L208" s="196">
        <v>0.0</v>
      </c>
      <c r="M208" s="196"/>
      <c r="N208" s="198">
        <f t="shared" si="2"/>
        <v>0</v>
      </c>
      <c r="O208" s="198"/>
    </row>
    <row r="209" ht="15.0" customHeight="1">
      <c r="A209" s="91">
        <v>45773.0</v>
      </c>
      <c r="B209" s="195">
        <v>1753.0</v>
      </c>
      <c r="C209" s="195" t="s">
        <v>1962</v>
      </c>
      <c r="D209" s="195" t="s">
        <v>3104</v>
      </c>
      <c r="E209" s="195" t="s">
        <v>2409</v>
      </c>
      <c r="F209" s="195" t="s">
        <v>3120</v>
      </c>
      <c r="G209" s="195" t="s">
        <v>688</v>
      </c>
      <c r="H209" s="195" t="s">
        <v>96</v>
      </c>
      <c r="I209" s="196">
        <v>0.0</v>
      </c>
      <c r="J209" s="197" t="s">
        <v>35</v>
      </c>
      <c r="K209" s="196" t="s">
        <v>35</v>
      </c>
      <c r="L209" s="196">
        <v>0.0</v>
      </c>
      <c r="M209" s="196"/>
      <c r="N209" s="198">
        <f t="shared" si="2"/>
        <v>0</v>
      </c>
      <c r="O209" s="198"/>
    </row>
    <row r="210" ht="15.0" customHeight="1">
      <c r="A210" s="91">
        <v>45773.0</v>
      </c>
      <c r="B210" s="195">
        <v>2034.0</v>
      </c>
      <c r="C210" s="195" t="s">
        <v>3102</v>
      </c>
      <c r="D210" s="195" t="s">
        <v>2112</v>
      </c>
      <c r="E210" s="195" t="s">
        <v>2741</v>
      </c>
      <c r="F210" s="195" t="s">
        <v>3120</v>
      </c>
      <c r="G210" s="195" t="s">
        <v>688</v>
      </c>
      <c r="H210" s="195" t="s">
        <v>3093</v>
      </c>
      <c r="I210" s="196">
        <v>300.0</v>
      </c>
      <c r="J210" s="197" t="s">
        <v>35</v>
      </c>
      <c r="K210" s="196" t="s">
        <v>35</v>
      </c>
      <c r="L210" s="196">
        <v>300.0</v>
      </c>
      <c r="M210" s="196"/>
      <c r="N210" s="198">
        <f t="shared" si="2"/>
        <v>300</v>
      </c>
      <c r="O210" s="198"/>
    </row>
    <row r="211" ht="15.0" customHeight="1">
      <c r="A211" s="91">
        <v>45773.0</v>
      </c>
      <c r="B211" s="195">
        <v>1793.0</v>
      </c>
      <c r="C211" s="195" t="s">
        <v>34</v>
      </c>
      <c r="D211" s="195" t="s">
        <v>3104</v>
      </c>
      <c r="E211" s="195" t="s">
        <v>2466</v>
      </c>
      <c r="F211" s="195" t="s">
        <v>3120</v>
      </c>
      <c r="G211" s="195" t="s">
        <v>688</v>
      </c>
      <c r="H211" s="195" t="s">
        <v>3093</v>
      </c>
      <c r="I211" s="196">
        <v>400.0</v>
      </c>
      <c r="J211" s="197" t="s">
        <v>35</v>
      </c>
      <c r="K211" s="196" t="s">
        <v>35</v>
      </c>
      <c r="L211" s="196">
        <v>400.0</v>
      </c>
      <c r="M211" s="196"/>
      <c r="N211" s="198">
        <f t="shared" si="2"/>
        <v>400</v>
      </c>
      <c r="O211" s="198"/>
    </row>
    <row r="212" ht="15.0" customHeight="1">
      <c r="A212" s="91">
        <v>45773.0</v>
      </c>
      <c r="B212" s="195">
        <v>796.0</v>
      </c>
      <c r="C212" s="195" t="s">
        <v>70</v>
      </c>
      <c r="D212" s="195" t="s">
        <v>3104</v>
      </c>
      <c r="E212" s="195" t="s">
        <v>900</v>
      </c>
      <c r="F212" s="195" t="s">
        <v>3120</v>
      </c>
      <c r="G212" s="195" t="s">
        <v>688</v>
      </c>
      <c r="H212" s="195" t="s">
        <v>3098</v>
      </c>
      <c r="I212" s="196">
        <v>125.0</v>
      </c>
      <c r="J212" s="197" t="s">
        <v>35</v>
      </c>
      <c r="K212" s="196" t="s">
        <v>35</v>
      </c>
      <c r="L212" s="196">
        <v>125.0</v>
      </c>
      <c r="M212" s="196"/>
      <c r="N212" s="198">
        <f t="shared" si="2"/>
        <v>125</v>
      </c>
      <c r="O212" s="198"/>
    </row>
    <row r="213" ht="15.0" customHeight="1">
      <c r="A213" s="91">
        <v>45773.0</v>
      </c>
      <c r="B213" s="195">
        <v>1848.0</v>
      </c>
      <c r="C213" s="195" t="s">
        <v>34</v>
      </c>
      <c r="D213" s="195" t="s">
        <v>3097</v>
      </c>
      <c r="E213" s="195" t="s">
        <v>2587</v>
      </c>
      <c r="F213" s="195" t="s">
        <v>3120</v>
      </c>
      <c r="G213" s="195" t="s">
        <v>688</v>
      </c>
      <c r="H213" s="195" t="s">
        <v>3093</v>
      </c>
      <c r="I213" s="196">
        <v>420.0</v>
      </c>
      <c r="J213" s="197" t="s">
        <v>35</v>
      </c>
      <c r="K213" s="196" t="s">
        <v>35</v>
      </c>
      <c r="L213" s="196">
        <v>420.0</v>
      </c>
      <c r="M213" s="196"/>
      <c r="N213" s="198">
        <f t="shared" si="2"/>
        <v>420</v>
      </c>
      <c r="O213" s="198"/>
    </row>
    <row r="214" ht="15.0" customHeight="1">
      <c r="A214" s="91">
        <v>45773.0</v>
      </c>
      <c r="B214" s="195">
        <v>2026.0</v>
      </c>
      <c r="C214" s="195" t="s">
        <v>34</v>
      </c>
      <c r="D214" s="195" t="s">
        <v>3104</v>
      </c>
      <c r="E214" s="195" t="s">
        <v>2728</v>
      </c>
      <c r="F214" s="195" t="s">
        <v>3120</v>
      </c>
      <c r="G214" s="195" t="s">
        <v>688</v>
      </c>
      <c r="H214" s="195" t="s">
        <v>3093</v>
      </c>
      <c r="I214" s="196">
        <v>420.0</v>
      </c>
      <c r="J214" s="197" t="s">
        <v>35</v>
      </c>
      <c r="K214" s="196" t="s">
        <v>35</v>
      </c>
      <c r="L214" s="196">
        <v>420.0</v>
      </c>
      <c r="M214" s="196"/>
      <c r="N214" s="198">
        <f t="shared" si="2"/>
        <v>420</v>
      </c>
      <c r="O214" s="198"/>
    </row>
    <row r="215" ht="15.0" customHeight="1">
      <c r="A215" s="91">
        <v>45773.0</v>
      </c>
      <c r="B215" s="195">
        <v>2004.0</v>
      </c>
      <c r="C215" s="195" t="s">
        <v>34</v>
      </c>
      <c r="D215" s="195" t="s">
        <v>3097</v>
      </c>
      <c r="E215" s="195" t="s">
        <v>2700</v>
      </c>
      <c r="F215" s="195" t="s">
        <v>3120</v>
      </c>
      <c r="G215" s="195" t="s">
        <v>688</v>
      </c>
      <c r="H215" s="195" t="s">
        <v>3098</v>
      </c>
      <c r="I215" s="196">
        <v>420.0</v>
      </c>
      <c r="J215" s="197" t="s">
        <v>35</v>
      </c>
      <c r="K215" s="196" t="s">
        <v>35</v>
      </c>
      <c r="L215" s="196">
        <v>420.0</v>
      </c>
      <c r="M215" s="196"/>
      <c r="N215" s="198">
        <f t="shared" si="2"/>
        <v>420</v>
      </c>
      <c r="O215" s="198"/>
    </row>
    <row r="216" ht="15.0" customHeight="1">
      <c r="A216" s="91">
        <v>45773.0</v>
      </c>
      <c r="B216" s="195">
        <v>2006.0</v>
      </c>
      <c r="C216" s="195" t="s">
        <v>40</v>
      </c>
      <c r="D216" s="195" t="s">
        <v>3104</v>
      </c>
      <c r="E216" s="195" t="s">
        <v>2702</v>
      </c>
      <c r="F216" s="195" t="s">
        <v>3120</v>
      </c>
      <c r="G216" s="195" t="s">
        <v>688</v>
      </c>
      <c r="H216" s="195" t="s">
        <v>3093</v>
      </c>
      <c r="I216" s="196">
        <v>520.0</v>
      </c>
      <c r="J216" s="197" t="s">
        <v>35</v>
      </c>
      <c r="K216" s="196" t="s">
        <v>35</v>
      </c>
      <c r="L216" s="196">
        <v>520.0</v>
      </c>
      <c r="M216" s="196"/>
      <c r="N216" s="198">
        <f t="shared" si="2"/>
        <v>520</v>
      </c>
      <c r="O216" s="198"/>
    </row>
    <row r="217" ht="15.0" customHeight="1">
      <c r="A217" s="91">
        <v>45773.0</v>
      </c>
      <c r="B217" s="195">
        <v>2041.0</v>
      </c>
      <c r="C217" s="195" t="s">
        <v>40</v>
      </c>
      <c r="D217" s="195" t="s">
        <v>3104</v>
      </c>
      <c r="E217" s="195" t="s">
        <v>2749</v>
      </c>
      <c r="F217" s="195" t="s">
        <v>3120</v>
      </c>
      <c r="G217" s="195" t="s">
        <v>688</v>
      </c>
      <c r="H217" s="195" t="s">
        <v>3098</v>
      </c>
      <c r="I217" s="196">
        <v>520.0</v>
      </c>
      <c r="J217" s="197" t="s">
        <v>35</v>
      </c>
      <c r="K217" s="196" t="s">
        <v>35</v>
      </c>
      <c r="L217" s="196">
        <v>520.0</v>
      </c>
      <c r="M217" s="196"/>
      <c r="N217" s="198">
        <f t="shared" si="2"/>
        <v>520</v>
      </c>
      <c r="O217" s="198"/>
    </row>
    <row r="218" ht="15.0" customHeight="1">
      <c r="A218" s="91">
        <v>45772.0</v>
      </c>
      <c r="B218" s="195"/>
      <c r="C218" s="195" t="s">
        <v>3111</v>
      </c>
      <c r="D218" s="195" t="s">
        <v>3100</v>
      </c>
      <c r="E218" s="195" t="s">
        <v>2276</v>
      </c>
      <c r="F218" s="195"/>
      <c r="G218" s="195" t="s">
        <v>688</v>
      </c>
      <c r="H218" s="195" t="s">
        <v>3098</v>
      </c>
      <c r="I218" s="196">
        <v>125.0</v>
      </c>
      <c r="J218" s="197" t="s">
        <v>35</v>
      </c>
      <c r="K218" s="196" t="s">
        <v>35</v>
      </c>
      <c r="L218" s="196">
        <v>125.0</v>
      </c>
      <c r="M218" s="196"/>
      <c r="N218" s="198">
        <f t="shared" si="2"/>
        <v>125</v>
      </c>
      <c r="O218" s="198"/>
    </row>
    <row r="219" ht="15.0" customHeight="1">
      <c r="A219" s="91">
        <v>45772.0</v>
      </c>
      <c r="B219" s="195"/>
      <c r="C219" s="195" t="s">
        <v>3111</v>
      </c>
      <c r="D219" s="195" t="s">
        <v>3100</v>
      </c>
      <c r="E219" s="195" t="s">
        <v>2276</v>
      </c>
      <c r="F219" s="195"/>
      <c r="G219" s="195" t="s">
        <v>688</v>
      </c>
      <c r="H219" s="195" t="s">
        <v>3098</v>
      </c>
      <c r="I219" s="196">
        <v>125.0</v>
      </c>
      <c r="J219" s="197" t="s">
        <v>35</v>
      </c>
      <c r="K219" s="196" t="s">
        <v>35</v>
      </c>
      <c r="L219" s="196">
        <v>125.0</v>
      </c>
      <c r="M219" s="196"/>
      <c r="N219" s="198">
        <f t="shared" si="2"/>
        <v>125</v>
      </c>
      <c r="O219" s="198"/>
    </row>
    <row r="220" ht="15.0" customHeight="1">
      <c r="A220" s="91">
        <v>45772.0</v>
      </c>
      <c r="B220" s="195"/>
      <c r="C220" s="195" t="s">
        <v>3111</v>
      </c>
      <c r="D220" s="195" t="s">
        <v>2112</v>
      </c>
      <c r="E220" s="195" t="s">
        <v>2276</v>
      </c>
      <c r="F220" s="195"/>
      <c r="G220" s="195" t="s">
        <v>688</v>
      </c>
      <c r="H220" s="195"/>
      <c r="I220" s="196">
        <v>125.0</v>
      </c>
      <c r="J220" s="197" t="s">
        <v>35</v>
      </c>
      <c r="K220" s="196" t="s">
        <v>35</v>
      </c>
      <c r="L220" s="196">
        <v>125.0</v>
      </c>
      <c r="M220" s="196"/>
      <c r="N220" s="198">
        <f t="shared" si="2"/>
        <v>125</v>
      </c>
      <c r="O220" s="198"/>
    </row>
    <row r="221" ht="15.0" customHeight="1">
      <c r="A221" s="91">
        <v>45772.0</v>
      </c>
      <c r="B221" s="195"/>
      <c r="C221" s="195" t="s">
        <v>3111</v>
      </c>
      <c r="D221" s="195" t="s">
        <v>3100</v>
      </c>
      <c r="E221" s="195" t="s">
        <v>2276</v>
      </c>
      <c r="F221" s="195"/>
      <c r="G221" s="195" t="s">
        <v>688</v>
      </c>
      <c r="H221" s="195" t="s">
        <v>3098</v>
      </c>
      <c r="I221" s="196">
        <v>125.0</v>
      </c>
      <c r="J221" s="197" t="s">
        <v>35</v>
      </c>
      <c r="K221" s="196" t="s">
        <v>35</v>
      </c>
      <c r="L221" s="196">
        <v>125.0</v>
      </c>
      <c r="M221" s="196"/>
      <c r="N221" s="198">
        <f t="shared" si="2"/>
        <v>125</v>
      </c>
      <c r="O221" s="198"/>
    </row>
    <row r="222" ht="15.0" customHeight="1">
      <c r="A222" s="91">
        <v>45772.0</v>
      </c>
      <c r="B222" s="195">
        <v>2034.0</v>
      </c>
      <c r="C222" s="195" t="s">
        <v>3102</v>
      </c>
      <c r="D222" s="195" t="s">
        <v>2112</v>
      </c>
      <c r="E222" s="195" t="s">
        <v>2741</v>
      </c>
      <c r="F222" s="195" t="s">
        <v>3120</v>
      </c>
      <c r="G222" s="195" t="s">
        <v>688</v>
      </c>
      <c r="H222" s="195"/>
      <c r="I222" s="196">
        <v>300.0</v>
      </c>
      <c r="J222" s="197" t="s">
        <v>35</v>
      </c>
      <c r="K222" s="196" t="s">
        <v>35</v>
      </c>
      <c r="L222" s="196">
        <v>300.0</v>
      </c>
      <c r="M222" s="196"/>
      <c r="N222" s="198">
        <f t="shared" si="2"/>
        <v>300</v>
      </c>
      <c r="O222" s="198"/>
    </row>
    <row r="223" ht="15.0" customHeight="1">
      <c r="A223" s="91">
        <v>45771.0</v>
      </c>
      <c r="B223" s="195"/>
      <c r="C223" s="195" t="s">
        <v>3111</v>
      </c>
      <c r="D223" s="195" t="s">
        <v>2112</v>
      </c>
      <c r="E223" s="195" t="s">
        <v>2276</v>
      </c>
      <c r="F223" s="195" t="s">
        <v>3118</v>
      </c>
      <c r="G223" s="195" t="s">
        <v>688</v>
      </c>
      <c r="H223" s="195" t="s">
        <v>3098</v>
      </c>
      <c r="I223" s="196">
        <v>125.0</v>
      </c>
      <c r="J223" s="197" t="s">
        <v>35</v>
      </c>
      <c r="K223" s="196" t="s">
        <v>35</v>
      </c>
      <c r="L223" s="196">
        <v>125.0</v>
      </c>
      <c r="M223" s="196"/>
      <c r="N223" s="198">
        <f t="shared" si="2"/>
        <v>125</v>
      </c>
      <c r="O223" s="198"/>
    </row>
    <row r="224" ht="15.0" customHeight="1">
      <c r="A224" s="91">
        <v>45771.0</v>
      </c>
      <c r="B224" s="195">
        <v>2040.0</v>
      </c>
      <c r="C224" s="195" t="s">
        <v>34</v>
      </c>
      <c r="D224" s="195" t="s">
        <v>3096</v>
      </c>
      <c r="E224" s="195" t="s">
        <v>2748</v>
      </c>
      <c r="F224" s="195"/>
      <c r="G224" s="195" t="s">
        <v>688</v>
      </c>
      <c r="H224" s="195" t="s">
        <v>3093</v>
      </c>
      <c r="I224" s="196">
        <v>420.0</v>
      </c>
      <c r="J224" s="197" t="s">
        <v>35</v>
      </c>
      <c r="K224" s="196" t="s">
        <v>35</v>
      </c>
      <c r="L224" s="196">
        <v>420.0</v>
      </c>
      <c r="M224" s="196"/>
      <c r="N224" s="198">
        <f t="shared" si="2"/>
        <v>420</v>
      </c>
      <c r="O224" s="198"/>
    </row>
    <row r="225" ht="15.0" customHeight="1">
      <c r="A225" s="91">
        <v>45771.0</v>
      </c>
      <c r="B225" s="195">
        <v>1871.0</v>
      </c>
      <c r="C225" s="195" t="s">
        <v>34</v>
      </c>
      <c r="D225" s="195" t="s">
        <v>3092</v>
      </c>
      <c r="E225" s="195" t="s">
        <v>2636</v>
      </c>
      <c r="F225" s="195" t="s">
        <v>2502</v>
      </c>
      <c r="G225" s="195" t="s">
        <v>688</v>
      </c>
      <c r="H225" s="195" t="s">
        <v>3098</v>
      </c>
      <c r="I225" s="196">
        <v>420.0</v>
      </c>
      <c r="J225" s="197" t="s">
        <v>35</v>
      </c>
      <c r="K225" s="196" t="s">
        <v>35</v>
      </c>
      <c r="L225" s="196">
        <v>420.0</v>
      </c>
      <c r="M225" s="196"/>
      <c r="N225" s="198">
        <f t="shared" si="2"/>
        <v>420</v>
      </c>
      <c r="O225" s="198"/>
    </row>
    <row r="226" ht="15.0" customHeight="1">
      <c r="A226" s="91">
        <v>45771.0</v>
      </c>
      <c r="B226" s="195">
        <v>2039.0</v>
      </c>
      <c r="C226" s="195" t="s">
        <v>40</v>
      </c>
      <c r="D226" s="195" t="s">
        <v>3116</v>
      </c>
      <c r="E226" s="195" t="s">
        <v>2746</v>
      </c>
      <c r="F226" s="195" t="s">
        <v>3118</v>
      </c>
      <c r="G226" s="195" t="s">
        <v>688</v>
      </c>
      <c r="H226" s="195" t="s">
        <v>3094</v>
      </c>
      <c r="I226" s="196">
        <v>520.0</v>
      </c>
      <c r="J226" s="197">
        <v>15.6</v>
      </c>
      <c r="K226" s="196" t="s">
        <v>35</v>
      </c>
      <c r="L226" s="196">
        <v>535.6</v>
      </c>
      <c r="M226" s="196"/>
      <c r="N226" s="198">
        <f t="shared" si="2"/>
        <v>535.6</v>
      </c>
      <c r="O226" s="198"/>
    </row>
    <row r="227" ht="15.0" customHeight="1">
      <c r="A227" s="91">
        <v>45771.0</v>
      </c>
      <c r="B227" s="195"/>
      <c r="C227" s="195" t="s">
        <v>3103</v>
      </c>
      <c r="D227" s="195" t="s">
        <v>3116</v>
      </c>
      <c r="E227" s="195" t="s">
        <v>2276</v>
      </c>
      <c r="F227" s="195" t="s">
        <v>3118</v>
      </c>
      <c r="G227" s="195" t="s">
        <v>688</v>
      </c>
      <c r="H227" s="195" t="s">
        <v>96</v>
      </c>
      <c r="I227" s="196">
        <v>0.0</v>
      </c>
      <c r="J227" s="197" t="s">
        <v>35</v>
      </c>
      <c r="K227" s="196" t="s">
        <v>35</v>
      </c>
      <c r="L227" s="196">
        <v>0.0</v>
      </c>
      <c r="M227" s="196"/>
      <c r="N227" s="198">
        <f t="shared" si="2"/>
        <v>0</v>
      </c>
      <c r="O227" s="198"/>
    </row>
    <row r="228" ht="15.0" customHeight="1">
      <c r="A228" s="91">
        <v>45771.0</v>
      </c>
      <c r="B228" s="195">
        <v>1616.0</v>
      </c>
      <c r="C228" s="195" t="s">
        <v>1962</v>
      </c>
      <c r="D228" s="195" t="s">
        <v>2112</v>
      </c>
      <c r="E228" s="195" t="s">
        <v>3126</v>
      </c>
      <c r="F228" s="195" t="s">
        <v>2502</v>
      </c>
      <c r="G228" s="195" t="s">
        <v>688</v>
      </c>
      <c r="H228" s="195" t="s">
        <v>96</v>
      </c>
      <c r="I228" s="196">
        <v>0.0</v>
      </c>
      <c r="J228" s="197" t="s">
        <v>35</v>
      </c>
      <c r="K228" s="196" t="s">
        <v>35</v>
      </c>
      <c r="L228" s="196">
        <v>0.0</v>
      </c>
      <c r="M228" s="196"/>
      <c r="N228" s="198">
        <f t="shared" si="2"/>
        <v>0</v>
      </c>
      <c r="O228" s="198"/>
    </row>
    <row r="229" ht="15.0" customHeight="1">
      <c r="A229" s="91">
        <v>45771.0</v>
      </c>
      <c r="B229" s="195">
        <v>783.0</v>
      </c>
      <c r="C229" s="195" t="s">
        <v>34</v>
      </c>
      <c r="D229" s="195" t="s">
        <v>2112</v>
      </c>
      <c r="E229" s="195" t="s">
        <v>891</v>
      </c>
      <c r="F229" s="195" t="s">
        <v>1706</v>
      </c>
      <c r="G229" s="195" t="s">
        <v>688</v>
      </c>
      <c r="H229" s="195" t="s">
        <v>3093</v>
      </c>
      <c r="I229" s="196">
        <v>400.0</v>
      </c>
      <c r="J229" s="197" t="s">
        <v>35</v>
      </c>
      <c r="K229" s="196" t="s">
        <v>35</v>
      </c>
      <c r="L229" s="196">
        <v>400.0</v>
      </c>
      <c r="M229" s="196"/>
      <c r="N229" s="198">
        <f t="shared" si="2"/>
        <v>400</v>
      </c>
      <c r="O229" s="198"/>
    </row>
    <row r="230" ht="15.0" customHeight="1">
      <c r="A230" s="91">
        <v>45771.0</v>
      </c>
      <c r="B230" s="195">
        <v>1082.0</v>
      </c>
      <c r="C230" s="195" t="s">
        <v>34</v>
      </c>
      <c r="D230" s="195" t="s">
        <v>3109</v>
      </c>
      <c r="E230" s="195" t="s">
        <v>1304</v>
      </c>
      <c r="F230" s="195" t="s">
        <v>2502</v>
      </c>
      <c r="G230" s="195" t="s">
        <v>688</v>
      </c>
      <c r="H230" s="195" t="s">
        <v>3093</v>
      </c>
      <c r="I230" s="196">
        <v>350.0</v>
      </c>
      <c r="J230" s="197" t="s">
        <v>35</v>
      </c>
      <c r="K230" s="196" t="s">
        <v>35</v>
      </c>
      <c r="L230" s="196">
        <v>350.0</v>
      </c>
      <c r="M230" s="196"/>
      <c r="N230" s="198">
        <f t="shared" si="2"/>
        <v>350</v>
      </c>
      <c r="O230" s="198"/>
    </row>
    <row r="231" ht="15.0" customHeight="1">
      <c r="A231" s="91">
        <v>45771.0</v>
      </c>
      <c r="B231" s="195">
        <v>1233.0</v>
      </c>
      <c r="C231" s="195" t="s">
        <v>34</v>
      </c>
      <c r="D231" s="195" t="s">
        <v>3109</v>
      </c>
      <c r="E231" s="195" t="s">
        <v>1863</v>
      </c>
      <c r="F231" s="195" t="s">
        <v>2502</v>
      </c>
      <c r="G231" s="195" t="s">
        <v>688</v>
      </c>
      <c r="H231" s="195" t="s">
        <v>703</v>
      </c>
      <c r="I231" s="196">
        <v>400.0</v>
      </c>
      <c r="J231" s="197" t="s">
        <v>35</v>
      </c>
      <c r="K231" s="196" t="s">
        <v>35</v>
      </c>
      <c r="L231" s="196">
        <v>400.0</v>
      </c>
      <c r="M231" s="196"/>
      <c r="N231" s="198">
        <f t="shared" si="2"/>
        <v>400</v>
      </c>
      <c r="O231" s="198"/>
    </row>
    <row r="232" ht="15.0" customHeight="1">
      <c r="A232" s="91">
        <v>45770.0</v>
      </c>
      <c r="B232" s="195">
        <v>2038.0</v>
      </c>
      <c r="C232" s="195" t="s">
        <v>34</v>
      </c>
      <c r="D232" s="195" t="s">
        <v>3097</v>
      </c>
      <c r="E232" s="195" t="s">
        <v>2745</v>
      </c>
      <c r="F232" s="195" t="s">
        <v>3122</v>
      </c>
      <c r="G232" s="195" t="s">
        <v>688</v>
      </c>
      <c r="H232" s="195" t="s">
        <v>3093</v>
      </c>
      <c r="I232" s="196">
        <v>200.0</v>
      </c>
      <c r="J232" s="197" t="s">
        <v>35</v>
      </c>
      <c r="K232" s="196" t="s">
        <v>35</v>
      </c>
      <c r="L232" s="196">
        <v>200.0</v>
      </c>
      <c r="M232" s="196"/>
      <c r="N232" s="198">
        <f t="shared" si="2"/>
        <v>200</v>
      </c>
      <c r="O232" s="198"/>
    </row>
    <row r="233" ht="15.0" customHeight="1">
      <c r="A233" s="91">
        <v>45770.0</v>
      </c>
      <c r="B233" s="195"/>
      <c r="C233" s="195" t="s">
        <v>3111</v>
      </c>
      <c r="D233" s="195" t="s">
        <v>2112</v>
      </c>
      <c r="E233" s="195" t="s">
        <v>2276</v>
      </c>
      <c r="F233" s="195"/>
      <c r="G233" s="195" t="s">
        <v>688</v>
      </c>
      <c r="H233" s="195"/>
      <c r="I233" s="196">
        <v>125.0</v>
      </c>
      <c r="J233" s="197" t="s">
        <v>35</v>
      </c>
      <c r="K233" s="196" t="s">
        <v>35</v>
      </c>
      <c r="L233" s="196">
        <v>125.0</v>
      </c>
      <c r="M233" s="196"/>
      <c r="N233" s="198">
        <f t="shared" si="2"/>
        <v>125</v>
      </c>
      <c r="O233" s="198"/>
    </row>
    <row r="234" ht="15.0" customHeight="1">
      <c r="A234" s="91">
        <v>45770.0</v>
      </c>
      <c r="B234" s="195">
        <v>2037.0</v>
      </c>
      <c r="C234" s="195" t="s">
        <v>34</v>
      </c>
      <c r="D234" s="195" t="s">
        <v>3097</v>
      </c>
      <c r="E234" s="195" t="s">
        <v>2744</v>
      </c>
      <c r="F234" s="195" t="s">
        <v>3122</v>
      </c>
      <c r="G234" s="195" t="s">
        <v>688</v>
      </c>
      <c r="H234" s="195" t="s">
        <v>3093</v>
      </c>
      <c r="I234" s="196">
        <v>200.0</v>
      </c>
      <c r="J234" s="197" t="s">
        <v>35</v>
      </c>
      <c r="K234" s="196" t="s">
        <v>35</v>
      </c>
      <c r="L234" s="196">
        <v>200.0</v>
      </c>
      <c r="M234" s="196"/>
      <c r="N234" s="198">
        <f t="shared" si="2"/>
        <v>200</v>
      </c>
      <c r="O234" s="198"/>
    </row>
    <row r="235" ht="15.0" customHeight="1">
      <c r="A235" s="91">
        <v>45770.0</v>
      </c>
      <c r="B235" s="195">
        <v>2021.0</v>
      </c>
      <c r="C235" s="195" t="s">
        <v>3102</v>
      </c>
      <c r="D235" s="195" t="s">
        <v>2112</v>
      </c>
      <c r="E235" s="195" t="s">
        <v>2720</v>
      </c>
      <c r="F235" s="195" t="s">
        <v>3120</v>
      </c>
      <c r="G235" s="195" t="s">
        <v>688</v>
      </c>
      <c r="H235" s="195" t="s">
        <v>3093</v>
      </c>
      <c r="I235" s="196">
        <v>500.0</v>
      </c>
      <c r="J235" s="197" t="s">
        <v>35</v>
      </c>
      <c r="K235" s="196" t="s">
        <v>35</v>
      </c>
      <c r="L235" s="196">
        <v>500.0</v>
      </c>
      <c r="M235" s="196"/>
      <c r="N235" s="198">
        <f t="shared" si="2"/>
        <v>500</v>
      </c>
      <c r="O235" s="198"/>
    </row>
    <row r="236" ht="15.0" customHeight="1">
      <c r="A236" s="91">
        <v>45770.0</v>
      </c>
      <c r="B236" s="195">
        <v>2036.0</v>
      </c>
      <c r="C236" s="195" t="s">
        <v>34</v>
      </c>
      <c r="D236" s="195" t="s">
        <v>3096</v>
      </c>
      <c r="E236" s="195" t="s">
        <v>2743</v>
      </c>
      <c r="F236" s="195" t="s">
        <v>1706</v>
      </c>
      <c r="G236" s="195" t="s">
        <v>688</v>
      </c>
      <c r="H236" s="195" t="s">
        <v>3098</v>
      </c>
      <c r="I236" s="196">
        <v>420.0</v>
      </c>
      <c r="J236" s="197" t="s">
        <v>35</v>
      </c>
      <c r="K236" s="196" t="s">
        <v>35</v>
      </c>
      <c r="L236" s="196">
        <v>420.0</v>
      </c>
      <c r="M236" s="196"/>
      <c r="N236" s="198">
        <f t="shared" si="2"/>
        <v>420</v>
      </c>
      <c r="O236" s="198"/>
    </row>
    <row r="237" ht="15.0" customHeight="1">
      <c r="A237" s="91">
        <v>45770.0</v>
      </c>
      <c r="B237" s="195">
        <v>2034.0</v>
      </c>
      <c r="C237" s="195" t="s">
        <v>3102</v>
      </c>
      <c r="D237" s="195" t="s">
        <v>2112</v>
      </c>
      <c r="E237" s="195" t="s">
        <v>2741</v>
      </c>
      <c r="F237" s="195" t="s">
        <v>3120</v>
      </c>
      <c r="G237" s="195" t="s">
        <v>688</v>
      </c>
      <c r="H237" s="195" t="s">
        <v>3093</v>
      </c>
      <c r="I237" s="196">
        <v>500.0</v>
      </c>
      <c r="J237" s="197" t="s">
        <v>35</v>
      </c>
      <c r="K237" s="196" t="s">
        <v>35</v>
      </c>
      <c r="L237" s="196">
        <v>500.0</v>
      </c>
      <c r="M237" s="196"/>
      <c r="N237" s="198">
        <f t="shared" si="2"/>
        <v>500</v>
      </c>
      <c r="O237" s="198"/>
    </row>
    <row r="238" ht="15.0" customHeight="1">
      <c r="A238" s="91">
        <v>45770.0</v>
      </c>
      <c r="B238" s="195">
        <v>1827.0</v>
      </c>
      <c r="C238" s="195" t="s">
        <v>3102</v>
      </c>
      <c r="D238" s="195" t="s">
        <v>2112</v>
      </c>
      <c r="E238" s="195" t="s">
        <v>2540</v>
      </c>
      <c r="F238" s="195" t="s">
        <v>3120</v>
      </c>
      <c r="G238" s="195" t="s">
        <v>688</v>
      </c>
      <c r="H238" s="195" t="s">
        <v>3115</v>
      </c>
      <c r="I238" s="196">
        <v>0.0</v>
      </c>
      <c r="J238" s="197" t="s">
        <v>35</v>
      </c>
      <c r="K238" s="196" t="s">
        <v>35</v>
      </c>
      <c r="L238" s="196">
        <v>0.0</v>
      </c>
      <c r="M238" s="196"/>
      <c r="N238" s="198">
        <f t="shared" si="2"/>
        <v>0</v>
      </c>
      <c r="O238" s="198"/>
    </row>
    <row r="239" ht="15.0" customHeight="1">
      <c r="A239" s="91">
        <v>45770.0</v>
      </c>
      <c r="B239" s="195">
        <v>1692.0</v>
      </c>
      <c r="C239" s="195" t="s">
        <v>70</v>
      </c>
      <c r="D239" s="195" t="s">
        <v>2112</v>
      </c>
      <c r="E239" s="195" t="s">
        <v>2332</v>
      </c>
      <c r="F239" s="195" t="s">
        <v>3120</v>
      </c>
      <c r="G239" s="195" t="s">
        <v>688</v>
      </c>
      <c r="H239" s="195" t="s">
        <v>3098</v>
      </c>
      <c r="I239" s="196">
        <v>300.0</v>
      </c>
      <c r="J239" s="197" t="s">
        <v>35</v>
      </c>
      <c r="K239" s="196" t="s">
        <v>35</v>
      </c>
      <c r="L239" s="196">
        <v>300.0</v>
      </c>
      <c r="M239" s="196"/>
      <c r="N239" s="198">
        <f t="shared" si="2"/>
        <v>300</v>
      </c>
      <c r="O239" s="198"/>
    </row>
    <row r="240" ht="15.0" customHeight="1">
      <c r="A240" s="91">
        <v>45769.0</v>
      </c>
      <c r="B240" s="195"/>
      <c r="C240" s="195" t="s">
        <v>3111</v>
      </c>
      <c r="D240" s="195" t="s">
        <v>3096</v>
      </c>
      <c r="E240" s="195" t="s">
        <v>2276</v>
      </c>
      <c r="F240" s="195" t="s">
        <v>3118</v>
      </c>
      <c r="G240" s="195" t="s">
        <v>688</v>
      </c>
      <c r="H240" s="195"/>
      <c r="I240" s="196">
        <v>125.0</v>
      </c>
      <c r="J240" s="197" t="s">
        <v>35</v>
      </c>
      <c r="K240" s="196" t="s">
        <v>35</v>
      </c>
      <c r="L240" s="196">
        <v>125.0</v>
      </c>
      <c r="M240" s="196"/>
      <c r="N240" s="198">
        <f t="shared" si="2"/>
        <v>125</v>
      </c>
      <c r="O240" s="198"/>
    </row>
    <row r="241" ht="15.0" customHeight="1">
      <c r="A241" s="91">
        <v>45769.0</v>
      </c>
      <c r="B241" s="195">
        <v>1854.0</v>
      </c>
      <c r="C241" s="195" t="s">
        <v>861</v>
      </c>
      <c r="D241" s="195" t="s">
        <v>3117</v>
      </c>
      <c r="E241" s="195" t="s">
        <v>2600</v>
      </c>
      <c r="F241" s="195" t="s">
        <v>3118</v>
      </c>
      <c r="G241" s="195" t="s">
        <v>688</v>
      </c>
      <c r="H241" s="195"/>
      <c r="I241" s="196">
        <v>550.0</v>
      </c>
      <c r="J241" s="197" t="s">
        <v>35</v>
      </c>
      <c r="K241" s="196" t="s">
        <v>35</v>
      </c>
      <c r="L241" s="196">
        <v>550.0</v>
      </c>
      <c r="M241" s="196"/>
      <c r="N241" s="198">
        <f t="shared" si="2"/>
        <v>550</v>
      </c>
      <c r="O241" s="198"/>
    </row>
    <row r="242" ht="15.0" customHeight="1">
      <c r="A242" s="91">
        <v>45769.0</v>
      </c>
      <c r="B242" s="195">
        <v>2035.0</v>
      </c>
      <c r="C242" s="195" t="s">
        <v>34</v>
      </c>
      <c r="D242" s="195" t="s">
        <v>3097</v>
      </c>
      <c r="E242" s="195" t="s">
        <v>2742</v>
      </c>
      <c r="F242" s="195" t="s">
        <v>3118</v>
      </c>
      <c r="G242" s="195" t="s">
        <v>688</v>
      </c>
      <c r="H242" s="195" t="s">
        <v>3093</v>
      </c>
      <c r="I242" s="196">
        <v>420.0</v>
      </c>
      <c r="J242" s="197" t="s">
        <v>35</v>
      </c>
      <c r="K242" s="196" t="s">
        <v>35</v>
      </c>
      <c r="L242" s="196">
        <v>420.0</v>
      </c>
      <c r="M242" s="196"/>
      <c r="N242" s="198">
        <f t="shared" si="2"/>
        <v>420</v>
      </c>
      <c r="O242" s="198"/>
    </row>
    <row r="243" ht="15.0" customHeight="1">
      <c r="A243" s="91">
        <v>45769.0</v>
      </c>
      <c r="B243" s="195"/>
      <c r="C243" s="195" t="s">
        <v>3111</v>
      </c>
      <c r="D243" s="195" t="s">
        <v>3100</v>
      </c>
      <c r="E243" s="195" t="s">
        <v>2276</v>
      </c>
      <c r="F243" s="195"/>
      <c r="G243" s="195" t="s">
        <v>688</v>
      </c>
      <c r="H243" s="195" t="s">
        <v>3098</v>
      </c>
      <c r="I243" s="196">
        <v>125.0</v>
      </c>
      <c r="J243" s="197" t="s">
        <v>35</v>
      </c>
      <c r="K243" s="196" t="s">
        <v>35</v>
      </c>
      <c r="L243" s="196">
        <v>125.0</v>
      </c>
      <c r="M243" s="196"/>
      <c r="N243" s="198">
        <f t="shared" si="2"/>
        <v>125</v>
      </c>
      <c r="O243" s="198"/>
    </row>
    <row r="244" ht="15.0" customHeight="1">
      <c r="A244" s="91">
        <v>45769.0</v>
      </c>
      <c r="B244" s="195"/>
      <c r="C244" s="195" t="s">
        <v>3111</v>
      </c>
      <c r="D244" s="195" t="s">
        <v>3117</v>
      </c>
      <c r="E244" s="195" t="s">
        <v>2276</v>
      </c>
      <c r="F244" s="195" t="s">
        <v>3118</v>
      </c>
      <c r="G244" s="195" t="s">
        <v>688</v>
      </c>
      <c r="H244" s="195"/>
      <c r="I244" s="196">
        <v>125.0</v>
      </c>
      <c r="J244" s="197" t="s">
        <v>35</v>
      </c>
      <c r="K244" s="196" t="s">
        <v>35</v>
      </c>
      <c r="L244" s="196">
        <v>125.0</v>
      </c>
      <c r="M244" s="196"/>
      <c r="N244" s="198">
        <f t="shared" si="2"/>
        <v>125</v>
      </c>
      <c r="O244" s="198"/>
    </row>
    <row r="245" ht="15.0" customHeight="1">
      <c r="A245" s="91">
        <v>45769.0</v>
      </c>
      <c r="B245" s="195">
        <v>2034.0</v>
      </c>
      <c r="C245" s="195" t="s">
        <v>3102</v>
      </c>
      <c r="D245" s="195" t="s">
        <v>3106</v>
      </c>
      <c r="E245" s="195" t="s">
        <v>2741</v>
      </c>
      <c r="F245" s="195"/>
      <c r="G245" s="195" t="s">
        <v>688</v>
      </c>
      <c r="H245" s="195" t="s">
        <v>3093</v>
      </c>
      <c r="I245" s="196">
        <v>600.0</v>
      </c>
      <c r="J245" s="197" t="s">
        <v>35</v>
      </c>
      <c r="K245" s="196" t="s">
        <v>35</v>
      </c>
      <c r="L245" s="196">
        <v>600.0</v>
      </c>
      <c r="M245" s="196"/>
      <c r="N245" s="198">
        <f t="shared" si="2"/>
        <v>600</v>
      </c>
      <c r="O245" s="198"/>
    </row>
    <row r="246" ht="15.0" customHeight="1">
      <c r="A246" s="91">
        <v>45769.0</v>
      </c>
      <c r="B246" s="195">
        <v>2033.0</v>
      </c>
      <c r="C246" s="195" t="s">
        <v>3127</v>
      </c>
      <c r="D246" s="195" t="s">
        <v>1242</v>
      </c>
      <c r="E246" s="195" t="s">
        <v>2740</v>
      </c>
      <c r="F246" s="195" t="s">
        <v>3122</v>
      </c>
      <c r="G246" s="195" t="s">
        <v>688</v>
      </c>
      <c r="H246" s="195"/>
      <c r="I246" s="196">
        <v>850.0</v>
      </c>
      <c r="J246" s="197" t="s">
        <v>35</v>
      </c>
      <c r="K246" s="196" t="s">
        <v>35</v>
      </c>
      <c r="L246" s="196">
        <v>850.0</v>
      </c>
      <c r="M246" s="196"/>
      <c r="N246" s="198">
        <f t="shared" si="2"/>
        <v>850</v>
      </c>
      <c r="O246" s="198"/>
    </row>
    <row r="247" ht="15.0" customHeight="1">
      <c r="A247" s="91">
        <v>45769.0</v>
      </c>
      <c r="B247" s="195">
        <v>1433.0</v>
      </c>
      <c r="C247" s="195" t="s">
        <v>1962</v>
      </c>
      <c r="D247" s="195" t="s">
        <v>3106</v>
      </c>
      <c r="E247" s="195" t="s">
        <v>1907</v>
      </c>
      <c r="F247" s="195" t="s">
        <v>2502</v>
      </c>
      <c r="G247" s="195" t="s">
        <v>688</v>
      </c>
      <c r="H247" s="195" t="s">
        <v>96</v>
      </c>
      <c r="I247" s="196">
        <v>0.0</v>
      </c>
      <c r="J247" s="197" t="s">
        <v>35</v>
      </c>
      <c r="K247" s="196" t="s">
        <v>35</v>
      </c>
      <c r="L247" s="196">
        <v>0.0</v>
      </c>
      <c r="M247" s="196"/>
      <c r="N247" s="198">
        <f t="shared" si="2"/>
        <v>0</v>
      </c>
      <c r="O247" s="198"/>
    </row>
    <row r="248" ht="15.0" customHeight="1">
      <c r="A248" s="91">
        <v>45768.0</v>
      </c>
      <c r="B248" s="195">
        <v>2010.0</v>
      </c>
      <c r="C248" s="195" t="s">
        <v>34</v>
      </c>
      <c r="D248" s="195" t="s">
        <v>3099</v>
      </c>
      <c r="E248" s="195" t="s">
        <v>2707</v>
      </c>
      <c r="F248" s="195" t="s">
        <v>3118</v>
      </c>
      <c r="G248" s="195" t="s">
        <v>688</v>
      </c>
      <c r="H248" s="195" t="s">
        <v>3093</v>
      </c>
      <c r="I248" s="196">
        <v>420.0</v>
      </c>
      <c r="J248" s="197" t="s">
        <v>35</v>
      </c>
      <c r="K248" s="196" t="s">
        <v>35</v>
      </c>
      <c r="L248" s="196">
        <v>420.0</v>
      </c>
      <c r="M248" s="196"/>
      <c r="N248" s="198">
        <f t="shared" si="2"/>
        <v>420</v>
      </c>
      <c r="O248" s="198"/>
    </row>
    <row r="249" ht="15.0" customHeight="1">
      <c r="A249" s="91">
        <v>45768.0</v>
      </c>
      <c r="B249" s="195">
        <v>2032.0</v>
      </c>
      <c r="C249" s="195" t="s">
        <v>34</v>
      </c>
      <c r="D249" s="195" t="s">
        <v>3096</v>
      </c>
      <c r="E249" s="195" t="s">
        <v>2738</v>
      </c>
      <c r="F249" s="195" t="s">
        <v>1706</v>
      </c>
      <c r="G249" s="195" t="s">
        <v>688</v>
      </c>
      <c r="H249" s="195" t="s">
        <v>3098</v>
      </c>
      <c r="I249" s="196">
        <v>420.0</v>
      </c>
      <c r="J249" s="197" t="s">
        <v>35</v>
      </c>
      <c r="K249" s="196" t="s">
        <v>35</v>
      </c>
      <c r="L249" s="196">
        <v>420.0</v>
      </c>
      <c r="M249" s="196"/>
      <c r="N249" s="198">
        <f t="shared" si="2"/>
        <v>420</v>
      </c>
      <c r="O249" s="198"/>
    </row>
    <row r="250" ht="15.0" customHeight="1">
      <c r="A250" s="91">
        <v>45768.0</v>
      </c>
      <c r="B250" s="195">
        <v>1234.0</v>
      </c>
      <c r="C250" s="195" t="s">
        <v>34</v>
      </c>
      <c r="D250" s="195" t="s">
        <v>3096</v>
      </c>
      <c r="E250" s="195" t="s">
        <v>1607</v>
      </c>
      <c r="F250" s="195" t="s">
        <v>1706</v>
      </c>
      <c r="G250" s="195" t="s">
        <v>688</v>
      </c>
      <c r="H250" s="195" t="s">
        <v>3098</v>
      </c>
      <c r="I250" s="196">
        <v>400.0</v>
      </c>
      <c r="J250" s="197" t="s">
        <v>35</v>
      </c>
      <c r="K250" s="196" t="s">
        <v>35</v>
      </c>
      <c r="L250" s="196">
        <v>400.0</v>
      </c>
      <c r="M250" s="196"/>
      <c r="N250" s="198">
        <f t="shared" si="2"/>
        <v>400</v>
      </c>
      <c r="O250" s="198"/>
    </row>
    <row r="251" ht="15.0" customHeight="1">
      <c r="A251" s="91">
        <v>45768.0</v>
      </c>
      <c r="B251" s="195">
        <v>1463.0</v>
      </c>
      <c r="C251" s="195" t="s">
        <v>34</v>
      </c>
      <c r="D251" s="195" t="s">
        <v>3097</v>
      </c>
      <c r="E251" s="195" t="s">
        <v>1963</v>
      </c>
      <c r="F251" s="195" t="s">
        <v>3118</v>
      </c>
      <c r="G251" s="195" t="s">
        <v>688</v>
      </c>
      <c r="H251" s="195" t="s">
        <v>3093</v>
      </c>
      <c r="I251" s="196">
        <v>400.0</v>
      </c>
      <c r="J251" s="197" t="s">
        <v>35</v>
      </c>
      <c r="K251" s="196" t="s">
        <v>35</v>
      </c>
      <c r="L251" s="196">
        <v>400.0</v>
      </c>
      <c r="M251" s="196"/>
      <c r="N251" s="198">
        <f t="shared" si="2"/>
        <v>400</v>
      </c>
      <c r="O251" s="198"/>
    </row>
    <row r="252" ht="15.0" customHeight="1">
      <c r="A252" s="91">
        <v>45768.0</v>
      </c>
      <c r="B252" s="195">
        <v>1617.0</v>
      </c>
      <c r="C252" s="195" t="s">
        <v>3103</v>
      </c>
      <c r="D252" s="195" t="s">
        <v>2112</v>
      </c>
      <c r="E252" s="195" t="s">
        <v>3113</v>
      </c>
      <c r="F252" s="195"/>
      <c r="G252" s="195" t="s">
        <v>688</v>
      </c>
      <c r="H252" s="195" t="s">
        <v>96</v>
      </c>
      <c r="I252" s="196">
        <v>0.0</v>
      </c>
      <c r="J252" s="197" t="s">
        <v>35</v>
      </c>
      <c r="K252" s="196" t="s">
        <v>35</v>
      </c>
      <c r="L252" s="196">
        <v>0.0</v>
      </c>
      <c r="M252" s="196"/>
      <c r="N252" s="198">
        <f t="shared" si="2"/>
        <v>0</v>
      </c>
      <c r="O252" s="198"/>
    </row>
    <row r="253" ht="15.0" customHeight="1">
      <c r="A253" s="91">
        <v>45768.0</v>
      </c>
      <c r="B253" s="195">
        <v>819.0</v>
      </c>
      <c r="C253" s="195" t="s">
        <v>34</v>
      </c>
      <c r="D253" s="195" t="s">
        <v>1748</v>
      </c>
      <c r="E253" s="195" t="s">
        <v>924</v>
      </c>
      <c r="F253" s="195" t="s">
        <v>2502</v>
      </c>
      <c r="G253" s="195" t="s">
        <v>688</v>
      </c>
      <c r="H253" s="195"/>
      <c r="I253" s="196">
        <v>125.0</v>
      </c>
      <c r="J253" s="197" t="s">
        <v>35</v>
      </c>
      <c r="K253" s="196" t="s">
        <v>35</v>
      </c>
      <c r="L253" s="196">
        <v>125.0</v>
      </c>
      <c r="M253" s="196"/>
      <c r="N253" s="198">
        <f t="shared" si="2"/>
        <v>125</v>
      </c>
      <c r="O253" s="198"/>
    </row>
    <row r="254" ht="15.0" customHeight="1">
      <c r="A254" s="91">
        <v>45766.0</v>
      </c>
      <c r="B254" s="195">
        <v>1832.0</v>
      </c>
      <c r="C254" s="195" t="s">
        <v>34</v>
      </c>
      <c r="D254" s="195" t="s">
        <v>3097</v>
      </c>
      <c r="E254" s="195" t="s">
        <v>2552</v>
      </c>
      <c r="F254" s="195" t="s">
        <v>3118</v>
      </c>
      <c r="G254" s="195" t="s">
        <v>688</v>
      </c>
      <c r="H254" s="195"/>
      <c r="I254" s="196">
        <v>400.0</v>
      </c>
      <c r="J254" s="197" t="s">
        <v>35</v>
      </c>
      <c r="K254" s="196" t="s">
        <v>35</v>
      </c>
      <c r="L254" s="196">
        <v>400.0</v>
      </c>
      <c r="M254" s="196"/>
      <c r="N254" s="198">
        <f t="shared" si="2"/>
        <v>400</v>
      </c>
      <c r="O254" s="198"/>
    </row>
    <row r="255" ht="15.0" customHeight="1">
      <c r="A255" s="91">
        <v>45764.0</v>
      </c>
      <c r="B255" s="195">
        <v>2031.0</v>
      </c>
      <c r="C255" s="195" t="s">
        <v>3103</v>
      </c>
      <c r="D255" s="195" t="s">
        <v>3097</v>
      </c>
      <c r="E255" s="195" t="s">
        <v>2737</v>
      </c>
      <c r="F255" s="195" t="s">
        <v>3122</v>
      </c>
      <c r="G255" s="195" t="s">
        <v>688</v>
      </c>
      <c r="H255" s="195" t="s">
        <v>96</v>
      </c>
      <c r="I255" s="196">
        <v>0.0</v>
      </c>
      <c r="J255" s="197" t="s">
        <v>35</v>
      </c>
      <c r="K255" s="196" t="s">
        <v>35</v>
      </c>
      <c r="L255" s="196">
        <v>0.0</v>
      </c>
      <c r="M255" s="196"/>
      <c r="N255" s="198">
        <f t="shared" si="2"/>
        <v>0</v>
      </c>
      <c r="O255" s="198"/>
    </row>
    <row r="256" ht="15.0" customHeight="1">
      <c r="A256" s="91">
        <v>45764.0</v>
      </c>
      <c r="B256" s="195">
        <v>2030.0</v>
      </c>
      <c r="C256" s="195" t="s">
        <v>34</v>
      </c>
      <c r="D256" s="195" t="s">
        <v>3097</v>
      </c>
      <c r="E256" s="195" t="s">
        <v>2734</v>
      </c>
      <c r="F256" s="195" t="s">
        <v>3122</v>
      </c>
      <c r="G256" s="195" t="s">
        <v>688</v>
      </c>
      <c r="H256" s="195" t="s">
        <v>3093</v>
      </c>
      <c r="I256" s="196">
        <v>200.0</v>
      </c>
      <c r="J256" s="197" t="s">
        <v>35</v>
      </c>
      <c r="K256" s="196" t="s">
        <v>35</v>
      </c>
      <c r="L256" s="196">
        <v>200.0</v>
      </c>
      <c r="M256" s="196"/>
      <c r="N256" s="198">
        <f t="shared" si="2"/>
        <v>200</v>
      </c>
      <c r="O256" s="198"/>
    </row>
    <row r="257" ht="15.0" customHeight="1">
      <c r="A257" s="91">
        <v>45764.0</v>
      </c>
      <c r="B257" s="195">
        <v>1830.0</v>
      </c>
      <c r="C257" s="195" t="s">
        <v>34</v>
      </c>
      <c r="D257" s="195" t="s">
        <v>3100</v>
      </c>
      <c r="E257" s="195" t="s">
        <v>2548</v>
      </c>
      <c r="F257" s="195" t="s">
        <v>3120</v>
      </c>
      <c r="G257" s="195" t="s">
        <v>688</v>
      </c>
      <c r="H257" s="195" t="s">
        <v>3093</v>
      </c>
      <c r="I257" s="196">
        <v>420.0</v>
      </c>
      <c r="J257" s="197" t="s">
        <v>35</v>
      </c>
      <c r="K257" s="196" t="s">
        <v>35</v>
      </c>
      <c r="L257" s="196">
        <v>420.0</v>
      </c>
      <c r="M257" s="196"/>
      <c r="N257" s="198">
        <f t="shared" si="2"/>
        <v>420</v>
      </c>
      <c r="O257" s="198"/>
    </row>
    <row r="258" ht="15.0" customHeight="1">
      <c r="A258" s="91">
        <v>45764.0</v>
      </c>
      <c r="B258" s="195">
        <v>2029.0</v>
      </c>
      <c r="C258" s="195" t="s">
        <v>3102</v>
      </c>
      <c r="D258" s="195" t="s">
        <v>2112</v>
      </c>
      <c r="E258" s="195" t="s">
        <v>2732</v>
      </c>
      <c r="F258" s="195" t="s">
        <v>1706</v>
      </c>
      <c r="G258" s="195" t="s">
        <v>688</v>
      </c>
      <c r="H258" s="195" t="s">
        <v>3098</v>
      </c>
      <c r="I258" s="196">
        <v>460.0</v>
      </c>
      <c r="J258" s="197" t="s">
        <v>35</v>
      </c>
      <c r="K258" s="196" t="s">
        <v>35</v>
      </c>
      <c r="L258" s="196">
        <v>460.0</v>
      </c>
      <c r="M258" s="196"/>
      <c r="N258" s="198">
        <f t="shared" si="2"/>
        <v>460</v>
      </c>
      <c r="O258" s="198"/>
    </row>
    <row r="259" ht="15.0" customHeight="1">
      <c r="A259" s="91">
        <v>45764.0</v>
      </c>
      <c r="B259" s="195">
        <v>1616.0</v>
      </c>
      <c r="C259" s="195" t="s">
        <v>1962</v>
      </c>
      <c r="D259" s="195" t="s">
        <v>2112</v>
      </c>
      <c r="E259" s="195" t="s">
        <v>3126</v>
      </c>
      <c r="F259" s="195" t="s">
        <v>2502</v>
      </c>
      <c r="G259" s="195" t="s">
        <v>688</v>
      </c>
      <c r="H259" s="195" t="s">
        <v>96</v>
      </c>
      <c r="I259" s="196">
        <v>0.0</v>
      </c>
      <c r="J259" s="197" t="s">
        <v>35</v>
      </c>
      <c r="K259" s="196" t="s">
        <v>35</v>
      </c>
      <c r="L259" s="196">
        <v>0.0</v>
      </c>
      <c r="M259" s="196"/>
      <c r="N259" s="198">
        <f t="shared" si="2"/>
        <v>0</v>
      </c>
      <c r="O259" s="198"/>
    </row>
    <row r="260" ht="15.0" customHeight="1">
      <c r="A260" s="91">
        <v>45764.0</v>
      </c>
      <c r="B260" s="195">
        <v>783.0</v>
      </c>
      <c r="C260" s="195" t="s">
        <v>34</v>
      </c>
      <c r="D260" s="195" t="s">
        <v>2112</v>
      </c>
      <c r="E260" s="195" t="s">
        <v>891</v>
      </c>
      <c r="F260" s="195" t="s">
        <v>1706</v>
      </c>
      <c r="G260" s="195" t="s">
        <v>688</v>
      </c>
      <c r="H260" s="195" t="s">
        <v>3093</v>
      </c>
      <c r="I260" s="196">
        <v>400.0</v>
      </c>
      <c r="J260" s="197" t="s">
        <v>35</v>
      </c>
      <c r="K260" s="196" t="s">
        <v>35</v>
      </c>
      <c r="L260" s="196">
        <v>400.0</v>
      </c>
      <c r="M260" s="196"/>
      <c r="N260" s="198">
        <f t="shared" si="2"/>
        <v>400</v>
      </c>
      <c r="O260" s="198"/>
    </row>
    <row r="261" ht="15.0" customHeight="1">
      <c r="A261" s="91">
        <v>45764.0</v>
      </c>
      <c r="B261" s="195">
        <v>2028.0</v>
      </c>
      <c r="C261" s="195" t="s">
        <v>40</v>
      </c>
      <c r="D261" s="195" t="s">
        <v>3109</v>
      </c>
      <c r="E261" s="195" t="s">
        <v>2730</v>
      </c>
      <c r="F261" s="195" t="s">
        <v>2502</v>
      </c>
      <c r="G261" s="195" t="s">
        <v>688</v>
      </c>
      <c r="H261" s="195" t="s">
        <v>3098</v>
      </c>
      <c r="I261" s="196">
        <v>520.0</v>
      </c>
      <c r="J261" s="197" t="s">
        <v>35</v>
      </c>
      <c r="K261" s="196" t="s">
        <v>35</v>
      </c>
      <c r="L261" s="196">
        <v>520.0</v>
      </c>
      <c r="M261" s="196"/>
      <c r="N261" s="198">
        <f t="shared" si="2"/>
        <v>520</v>
      </c>
      <c r="O261" s="198"/>
    </row>
    <row r="262" ht="15.0" customHeight="1">
      <c r="A262" s="91">
        <v>45764.0</v>
      </c>
      <c r="B262" s="195"/>
      <c r="C262" s="195" t="s">
        <v>3111</v>
      </c>
      <c r="D262" s="195" t="s">
        <v>2112</v>
      </c>
      <c r="E262" s="195" t="s">
        <v>2276</v>
      </c>
      <c r="F262" s="195" t="s">
        <v>3120</v>
      </c>
      <c r="G262" s="195" t="s">
        <v>688</v>
      </c>
      <c r="H262" s="195"/>
      <c r="I262" s="196">
        <v>125.0</v>
      </c>
      <c r="J262" s="197" t="s">
        <v>35</v>
      </c>
      <c r="K262" s="196" t="s">
        <v>35</v>
      </c>
      <c r="L262" s="196">
        <v>125.0</v>
      </c>
      <c r="M262" s="196"/>
      <c r="N262" s="198">
        <f t="shared" si="2"/>
        <v>125</v>
      </c>
      <c r="O262" s="198"/>
    </row>
    <row r="263" ht="15.0" customHeight="1">
      <c r="A263" s="91">
        <v>45763.0</v>
      </c>
      <c r="B263" s="195"/>
      <c r="C263" s="195" t="s">
        <v>3111</v>
      </c>
      <c r="D263" s="195" t="s">
        <v>2112</v>
      </c>
      <c r="E263" s="195" t="s">
        <v>2276</v>
      </c>
      <c r="F263" s="195" t="s">
        <v>3120</v>
      </c>
      <c r="G263" s="195" t="s">
        <v>688</v>
      </c>
      <c r="H263" s="195"/>
      <c r="I263" s="196">
        <v>125.0</v>
      </c>
      <c r="J263" s="197" t="s">
        <v>35</v>
      </c>
      <c r="K263" s="196" t="s">
        <v>35</v>
      </c>
      <c r="L263" s="196">
        <v>125.0</v>
      </c>
      <c r="M263" s="196"/>
      <c r="N263" s="198">
        <f t="shared" si="2"/>
        <v>125</v>
      </c>
      <c r="O263" s="198"/>
    </row>
    <row r="264" ht="15.0" customHeight="1">
      <c r="A264" s="91">
        <v>45763.0</v>
      </c>
      <c r="B264" s="195">
        <v>2000.0</v>
      </c>
      <c r="C264" s="195" t="s">
        <v>3103</v>
      </c>
      <c r="D264" s="195" t="s">
        <v>3116</v>
      </c>
      <c r="E264" s="195" t="s">
        <v>2695</v>
      </c>
      <c r="F264" s="195" t="s">
        <v>3118</v>
      </c>
      <c r="G264" s="195" t="s">
        <v>688</v>
      </c>
      <c r="H264" s="195" t="s">
        <v>96</v>
      </c>
      <c r="I264" s="196">
        <v>0.0</v>
      </c>
      <c r="J264" s="197" t="s">
        <v>35</v>
      </c>
      <c r="K264" s="196" t="s">
        <v>35</v>
      </c>
      <c r="L264" s="196">
        <v>0.0</v>
      </c>
      <c r="M264" s="196"/>
      <c r="N264" s="198">
        <f t="shared" si="2"/>
        <v>0</v>
      </c>
      <c r="O264" s="198"/>
    </row>
    <row r="265" ht="15.0" customHeight="1">
      <c r="A265" s="91">
        <v>45763.0</v>
      </c>
      <c r="B265" s="195">
        <v>1855.0</v>
      </c>
      <c r="C265" s="195" t="s">
        <v>34</v>
      </c>
      <c r="D265" s="195" t="s">
        <v>3097</v>
      </c>
      <c r="E265" s="195" t="s">
        <v>2602</v>
      </c>
      <c r="F265" s="195" t="s">
        <v>3120</v>
      </c>
      <c r="G265" s="195" t="s">
        <v>688</v>
      </c>
      <c r="H265" s="195" t="s">
        <v>3093</v>
      </c>
      <c r="I265" s="196">
        <v>400.0</v>
      </c>
      <c r="J265" s="197" t="s">
        <v>35</v>
      </c>
      <c r="K265" s="196" t="s">
        <v>35</v>
      </c>
      <c r="L265" s="196">
        <v>400.0</v>
      </c>
      <c r="M265" s="196"/>
      <c r="N265" s="198">
        <f t="shared" si="2"/>
        <v>400</v>
      </c>
      <c r="O265" s="198"/>
    </row>
    <row r="266" ht="15.0" customHeight="1">
      <c r="A266" s="91">
        <v>45763.0</v>
      </c>
      <c r="B266" s="195"/>
      <c r="C266" s="195" t="s">
        <v>3111</v>
      </c>
      <c r="D266" s="195" t="s">
        <v>3100</v>
      </c>
      <c r="E266" s="195" t="s">
        <v>2276</v>
      </c>
      <c r="F266" s="195" t="s">
        <v>3120</v>
      </c>
      <c r="G266" s="195" t="s">
        <v>688</v>
      </c>
      <c r="H266" s="195" t="s">
        <v>3098</v>
      </c>
      <c r="I266" s="196">
        <v>125.0</v>
      </c>
      <c r="J266" s="197" t="s">
        <v>35</v>
      </c>
      <c r="K266" s="196" t="s">
        <v>35</v>
      </c>
      <c r="L266" s="196">
        <v>125.0</v>
      </c>
      <c r="M266" s="196"/>
      <c r="N266" s="198">
        <f t="shared" si="2"/>
        <v>125</v>
      </c>
      <c r="O266" s="198"/>
    </row>
    <row r="267" ht="15.0" customHeight="1">
      <c r="A267" s="91">
        <v>45763.0</v>
      </c>
      <c r="B267" s="195">
        <v>1827.0</v>
      </c>
      <c r="C267" s="195" t="s">
        <v>34</v>
      </c>
      <c r="D267" s="195" t="s">
        <v>2112</v>
      </c>
      <c r="E267" s="195" t="s">
        <v>2540</v>
      </c>
      <c r="F267" s="195" t="s">
        <v>3120</v>
      </c>
      <c r="G267" s="195" t="s">
        <v>688</v>
      </c>
      <c r="H267" s="195" t="s">
        <v>703</v>
      </c>
      <c r="I267" s="196">
        <v>0.0</v>
      </c>
      <c r="J267" s="197" t="s">
        <v>35</v>
      </c>
      <c r="K267" s="196" t="s">
        <v>35</v>
      </c>
      <c r="L267" s="196">
        <v>0.0</v>
      </c>
      <c r="M267" s="196"/>
      <c r="N267" s="198">
        <f t="shared" si="2"/>
        <v>0</v>
      </c>
      <c r="O267" s="198"/>
    </row>
    <row r="268" ht="15.0" customHeight="1">
      <c r="A268" s="91">
        <v>45763.0</v>
      </c>
      <c r="B268" s="195">
        <v>1833.0</v>
      </c>
      <c r="C268" s="195" t="s">
        <v>34</v>
      </c>
      <c r="D268" s="195" t="s">
        <v>1748</v>
      </c>
      <c r="E268" s="195" t="s">
        <v>2554</v>
      </c>
      <c r="F268" s="195" t="s">
        <v>3118</v>
      </c>
      <c r="G268" s="195" t="s">
        <v>688</v>
      </c>
      <c r="H268" s="195" t="s">
        <v>3093</v>
      </c>
      <c r="I268" s="196">
        <v>400.0</v>
      </c>
      <c r="J268" s="197" t="s">
        <v>35</v>
      </c>
      <c r="K268" s="196" t="s">
        <v>35</v>
      </c>
      <c r="L268" s="196">
        <v>400.0</v>
      </c>
      <c r="M268" s="196"/>
      <c r="N268" s="198">
        <f t="shared" si="2"/>
        <v>400</v>
      </c>
      <c r="O268" s="198"/>
    </row>
    <row r="269" ht="15.0" customHeight="1">
      <c r="A269" s="91">
        <v>45763.0</v>
      </c>
      <c r="B269" s="195">
        <v>1151.0</v>
      </c>
      <c r="C269" s="195" t="s">
        <v>34</v>
      </c>
      <c r="D269" s="195" t="s">
        <v>3092</v>
      </c>
      <c r="E269" s="195" t="s">
        <v>1449</v>
      </c>
      <c r="F269" s="195" t="s">
        <v>1706</v>
      </c>
      <c r="G269" s="195" t="s">
        <v>688</v>
      </c>
      <c r="H269" s="195"/>
      <c r="I269" s="196">
        <v>420.0</v>
      </c>
      <c r="J269" s="197" t="s">
        <v>35</v>
      </c>
      <c r="K269" s="196" t="s">
        <v>35</v>
      </c>
      <c r="L269" s="196">
        <v>420.0</v>
      </c>
      <c r="M269" s="196"/>
      <c r="N269" s="198">
        <f t="shared" si="2"/>
        <v>420</v>
      </c>
      <c r="O269" s="198"/>
    </row>
    <row r="270" ht="15.0" customHeight="1">
      <c r="A270" s="91">
        <v>45763.0</v>
      </c>
      <c r="B270" s="195">
        <v>1692.0</v>
      </c>
      <c r="C270" s="195" t="s">
        <v>70</v>
      </c>
      <c r="D270" s="195" t="s">
        <v>2112</v>
      </c>
      <c r="E270" s="195" t="s">
        <v>2332</v>
      </c>
      <c r="F270" s="195" t="s">
        <v>3120</v>
      </c>
      <c r="G270" s="195" t="s">
        <v>688</v>
      </c>
      <c r="H270" s="195" t="s">
        <v>3098</v>
      </c>
      <c r="I270" s="196">
        <v>300.0</v>
      </c>
      <c r="J270" s="197"/>
      <c r="K270" s="196"/>
      <c r="L270" s="196"/>
      <c r="M270" s="196"/>
      <c r="N270" s="198"/>
      <c r="O270" s="198"/>
    </row>
    <row r="271" ht="15.0" customHeight="1">
      <c r="A271" s="91">
        <v>45763.0</v>
      </c>
      <c r="B271" s="195">
        <v>1042.0</v>
      </c>
      <c r="C271" s="195" t="s">
        <v>34</v>
      </c>
      <c r="D271" s="195" t="s">
        <v>3106</v>
      </c>
      <c r="E271" s="195" t="s">
        <v>1220</v>
      </c>
      <c r="F271" s="195" t="s">
        <v>3118</v>
      </c>
      <c r="G271" s="195" t="s">
        <v>688</v>
      </c>
      <c r="H271" s="195" t="s">
        <v>3093</v>
      </c>
      <c r="I271" s="196">
        <v>420.0</v>
      </c>
      <c r="J271" s="197" t="s">
        <v>35</v>
      </c>
      <c r="K271" s="196" t="s">
        <v>35</v>
      </c>
      <c r="L271" s="196">
        <v>420.0</v>
      </c>
      <c r="M271" s="196"/>
      <c r="N271" s="198">
        <f t="shared" ref="N271:N289" si="3">L271-M271</f>
        <v>420</v>
      </c>
      <c r="O271" s="198"/>
    </row>
    <row r="272" ht="15.0" customHeight="1">
      <c r="A272" s="91">
        <v>45762.0</v>
      </c>
      <c r="B272" s="195"/>
      <c r="C272" s="195" t="s">
        <v>3111</v>
      </c>
      <c r="D272" s="195" t="s">
        <v>3105</v>
      </c>
      <c r="E272" s="195" t="s">
        <v>2276</v>
      </c>
      <c r="F272" s="195" t="s">
        <v>3118</v>
      </c>
      <c r="G272" s="195" t="s">
        <v>688</v>
      </c>
      <c r="H272" s="195"/>
      <c r="I272" s="196">
        <v>125.0</v>
      </c>
      <c r="J272" s="197" t="s">
        <v>35</v>
      </c>
      <c r="K272" s="196" t="s">
        <v>35</v>
      </c>
      <c r="L272" s="196">
        <v>125.0</v>
      </c>
      <c r="M272" s="196"/>
      <c r="N272" s="198">
        <f t="shared" si="3"/>
        <v>125</v>
      </c>
      <c r="O272" s="198"/>
    </row>
    <row r="273" ht="15.0" customHeight="1">
      <c r="A273" s="91">
        <v>45762.0</v>
      </c>
      <c r="B273" s="195">
        <v>1879.0</v>
      </c>
      <c r="C273" s="195" t="s">
        <v>70</v>
      </c>
      <c r="D273" s="195" t="s">
        <v>443</v>
      </c>
      <c r="E273" s="195" t="s">
        <v>2651</v>
      </c>
      <c r="F273" s="195" t="s">
        <v>3118</v>
      </c>
      <c r="G273" s="195" t="s">
        <v>688</v>
      </c>
      <c r="H273" s="195" t="s">
        <v>3094</v>
      </c>
      <c r="I273" s="196">
        <v>480.0</v>
      </c>
      <c r="J273" s="197">
        <v>14.399999999999999</v>
      </c>
      <c r="K273" s="196" t="s">
        <v>35</v>
      </c>
      <c r="L273" s="196">
        <v>494.4</v>
      </c>
      <c r="M273" s="196"/>
      <c r="N273" s="198">
        <f t="shared" si="3"/>
        <v>494.4</v>
      </c>
      <c r="O273" s="198"/>
    </row>
    <row r="274" ht="15.0" customHeight="1">
      <c r="A274" s="91">
        <v>45762.0</v>
      </c>
      <c r="B274" s="195">
        <v>1779.0</v>
      </c>
      <c r="C274" s="195" t="s">
        <v>34</v>
      </c>
      <c r="D274" s="195" t="s">
        <v>3097</v>
      </c>
      <c r="E274" s="195" t="s">
        <v>2443</v>
      </c>
      <c r="F274" s="195" t="s">
        <v>3118</v>
      </c>
      <c r="G274" s="195" t="s">
        <v>688</v>
      </c>
      <c r="H274" s="195" t="s">
        <v>3093</v>
      </c>
      <c r="I274" s="196">
        <v>400.0</v>
      </c>
      <c r="J274" s="197" t="s">
        <v>35</v>
      </c>
      <c r="K274" s="196" t="s">
        <v>35</v>
      </c>
      <c r="L274" s="196">
        <v>400.0</v>
      </c>
      <c r="M274" s="196"/>
      <c r="N274" s="198">
        <f t="shared" si="3"/>
        <v>400</v>
      </c>
      <c r="O274" s="198"/>
    </row>
    <row r="275" ht="15.0" customHeight="1">
      <c r="A275" s="91">
        <v>45762.0</v>
      </c>
      <c r="B275" s="195">
        <v>1715.0</v>
      </c>
      <c r="C275" s="195" t="s">
        <v>34</v>
      </c>
      <c r="D275" s="195" t="s">
        <v>3097</v>
      </c>
      <c r="E275" s="195" t="s">
        <v>2359</v>
      </c>
      <c r="F275" s="195" t="s">
        <v>3118</v>
      </c>
      <c r="G275" s="195" t="s">
        <v>688</v>
      </c>
      <c r="H275" s="195" t="s">
        <v>3098</v>
      </c>
      <c r="I275" s="196">
        <v>400.0</v>
      </c>
      <c r="J275" s="197" t="s">
        <v>35</v>
      </c>
      <c r="K275" s="196" t="s">
        <v>35</v>
      </c>
      <c r="L275" s="196">
        <v>400.0</v>
      </c>
      <c r="M275" s="196"/>
      <c r="N275" s="198">
        <f t="shared" si="3"/>
        <v>400</v>
      </c>
      <c r="O275" s="198"/>
    </row>
    <row r="276" ht="15.0" customHeight="1">
      <c r="A276" s="91">
        <v>45762.0</v>
      </c>
      <c r="B276" s="195">
        <v>1828.0</v>
      </c>
      <c r="C276" s="195" t="s">
        <v>34</v>
      </c>
      <c r="D276" s="195" t="s">
        <v>443</v>
      </c>
      <c r="E276" s="195" t="s">
        <v>2543</v>
      </c>
      <c r="F276" s="195" t="s">
        <v>3118</v>
      </c>
      <c r="G276" s="195" t="s">
        <v>688</v>
      </c>
      <c r="H276" s="195" t="s">
        <v>3093</v>
      </c>
      <c r="I276" s="196">
        <v>300.0</v>
      </c>
      <c r="J276" s="197" t="s">
        <v>35</v>
      </c>
      <c r="K276" s="196" t="s">
        <v>35</v>
      </c>
      <c r="L276" s="196">
        <v>300.0</v>
      </c>
      <c r="M276" s="196"/>
      <c r="N276" s="198">
        <f t="shared" si="3"/>
        <v>300</v>
      </c>
      <c r="O276" s="198"/>
    </row>
    <row r="277" ht="15.0" customHeight="1">
      <c r="A277" s="91">
        <v>45762.0</v>
      </c>
      <c r="B277" s="195"/>
      <c r="C277" s="195" t="s">
        <v>3111</v>
      </c>
      <c r="D277" s="195" t="s">
        <v>3100</v>
      </c>
      <c r="E277" s="195" t="s">
        <v>2276</v>
      </c>
      <c r="F277" s="195" t="s">
        <v>3120</v>
      </c>
      <c r="G277" s="195" t="s">
        <v>688</v>
      </c>
      <c r="H277" s="195" t="s">
        <v>3098</v>
      </c>
      <c r="I277" s="196">
        <v>250.0</v>
      </c>
      <c r="J277" s="197" t="s">
        <v>35</v>
      </c>
      <c r="K277" s="196" t="s">
        <v>35</v>
      </c>
      <c r="L277" s="196">
        <v>250.0</v>
      </c>
      <c r="M277" s="196"/>
      <c r="N277" s="198">
        <f t="shared" si="3"/>
        <v>250</v>
      </c>
      <c r="O277" s="198"/>
    </row>
    <row r="278" ht="15.0" customHeight="1">
      <c r="A278" s="91">
        <v>45762.0</v>
      </c>
      <c r="B278" s="195">
        <v>1788.0</v>
      </c>
      <c r="C278" s="195" t="s">
        <v>34</v>
      </c>
      <c r="D278" s="195" t="s">
        <v>1748</v>
      </c>
      <c r="E278" s="195" t="s">
        <v>2454</v>
      </c>
      <c r="F278" s="195" t="s">
        <v>3118</v>
      </c>
      <c r="G278" s="195" t="s">
        <v>688</v>
      </c>
      <c r="H278" s="195" t="s">
        <v>3098</v>
      </c>
      <c r="I278" s="196">
        <v>400.0</v>
      </c>
      <c r="J278" s="197" t="s">
        <v>35</v>
      </c>
      <c r="K278" s="196" t="s">
        <v>35</v>
      </c>
      <c r="L278" s="196">
        <v>400.0</v>
      </c>
      <c r="M278" s="196"/>
      <c r="N278" s="198">
        <f t="shared" si="3"/>
        <v>400</v>
      </c>
      <c r="O278" s="198"/>
    </row>
    <row r="279" ht="15.0" customHeight="1">
      <c r="A279" s="91">
        <v>45762.0</v>
      </c>
      <c r="B279" s="195"/>
      <c r="C279" s="195" t="s">
        <v>3111</v>
      </c>
      <c r="D279" s="195" t="s">
        <v>3117</v>
      </c>
      <c r="E279" s="195" t="s">
        <v>2276</v>
      </c>
      <c r="F279" s="195" t="s">
        <v>3118</v>
      </c>
      <c r="G279" s="195" t="s">
        <v>688</v>
      </c>
      <c r="H279" s="195"/>
      <c r="I279" s="196">
        <v>125.0</v>
      </c>
      <c r="J279" s="197" t="s">
        <v>35</v>
      </c>
      <c r="K279" s="196" t="s">
        <v>35</v>
      </c>
      <c r="L279" s="196">
        <v>125.0</v>
      </c>
      <c r="M279" s="196"/>
      <c r="N279" s="198">
        <f t="shared" si="3"/>
        <v>125</v>
      </c>
      <c r="O279" s="198"/>
    </row>
    <row r="280" ht="15.0" customHeight="1">
      <c r="A280" s="91">
        <v>45761.0</v>
      </c>
      <c r="B280" s="195"/>
      <c r="C280" s="195" t="s">
        <v>3111</v>
      </c>
      <c r="D280" s="195" t="s">
        <v>3117</v>
      </c>
      <c r="E280" s="195" t="s">
        <v>2276</v>
      </c>
      <c r="F280" s="195" t="s">
        <v>3118</v>
      </c>
      <c r="G280" s="195" t="s">
        <v>688</v>
      </c>
      <c r="H280" s="195"/>
      <c r="I280" s="196">
        <v>125.0</v>
      </c>
      <c r="J280" s="197" t="s">
        <v>35</v>
      </c>
      <c r="K280" s="196" t="s">
        <v>35</v>
      </c>
      <c r="L280" s="196">
        <v>125.0</v>
      </c>
      <c r="M280" s="196"/>
      <c r="N280" s="198">
        <f t="shared" si="3"/>
        <v>125</v>
      </c>
      <c r="O280" s="198"/>
    </row>
    <row r="281" ht="15.0" customHeight="1">
      <c r="A281" s="91">
        <v>45761.0</v>
      </c>
      <c r="B281" s="195">
        <v>2027.0</v>
      </c>
      <c r="C281" s="195" t="s">
        <v>3103</v>
      </c>
      <c r="D281" s="195" t="s">
        <v>3097</v>
      </c>
      <c r="E281" s="195" t="s">
        <v>2729</v>
      </c>
      <c r="F281" s="195" t="s">
        <v>3118</v>
      </c>
      <c r="G281" s="195" t="s">
        <v>688</v>
      </c>
      <c r="H281" s="195" t="s">
        <v>96</v>
      </c>
      <c r="I281" s="196">
        <v>0.0</v>
      </c>
      <c r="J281" s="197" t="s">
        <v>35</v>
      </c>
      <c r="K281" s="196" t="s">
        <v>35</v>
      </c>
      <c r="L281" s="196">
        <v>0.0</v>
      </c>
      <c r="M281" s="196"/>
      <c r="N281" s="198">
        <f t="shared" si="3"/>
        <v>0</v>
      </c>
      <c r="O281" s="198"/>
    </row>
    <row r="282" ht="15.0" customHeight="1">
      <c r="A282" s="91">
        <v>45761.0</v>
      </c>
      <c r="B282" s="195">
        <v>2008.0</v>
      </c>
      <c r="C282" s="195" t="s">
        <v>34</v>
      </c>
      <c r="D282" s="195" t="s">
        <v>3106</v>
      </c>
      <c r="E282" s="195" t="s">
        <v>2704</v>
      </c>
      <c r="F282" s="195" t="s">
        <v>3118</v>
      </c>
      <c r="G282" s="195" t="s">
        <v>688</v>
      </c>
      <c r="H282" s="195"/>
      <c r="I282" s="196">
        <v>300.0</v>
      </c>
      <c r="J282" s="197" t="s">
        <v>35</v>
      </c>
      <c r="K282" s="196" t="s">
        <v>35</v>
      </c>
      <c r="L282" s="196">
        <v>300.0</v>
      </c>
      <c r="M282" s="196"/>
      <c r="N282" s="198">
        <f t="shared" si="3"/>
        <v>300</v>
      </c>
      <c r="O282" s="198"/>
    </row>
    <row r="283" ht="15.0" customHeight="1">
      <c r="A283" s="91">
        <v>45759.0</v>
      </c>
      <c r="B283" s="195"/>
      <c r="C283" s="195" t="s">
        <v>3111</v>
      </c>
      <c r="D283" s="195" t="s">
        <v>3096</v>
      </c>
      <c r="E283" s="195" t="s">
        <v>2276</v>
      </c>
      <c r="F283" s="195" t="s">
        <v>3118</v>
      </c>
      <c r="G283" s="195" t="s">
        <v>688</v>
      </c>
      <c r="H283" s="195" t="s">
        <v>3093</v>
      </c>
      <c r="I283" s="196">
        <v>125.0</v>
      </c>
      <c r="J283" s="197" t="s">
        <v>35</v>
      </c>
      <c r="K283" s="196" t="s">
        <v>35</v>
      </c>
      <c r="L283" s="196">
        <v>125.0</v>
      </c>
      <c r="M283" s="196"/>
      <c r="N283" s="198">
        <f t="shared" si="3"/>
        <v>125</v>
      </c>
      <c r="O283" s="198"/>
    </row>
    <row r="284" ht="15.0" customHeight="1">
      <c r="A284" s="91">
        <v>45759.0</v>
      </c>
      <c r="B284" s="195">
        <v>1997.0</v>
      </c>
      <c r="C284" s="195" t="s">
        <v>70</v>
      </c>
      <c r="D284" s="195" t="s">
        <v>443</v>
      </c>
      <c r="E284" s="195" t="s">
        <v>2692</v>
      </c>
      <c r="F284" s="195" t="s">
        <v>3118</v>
      </c>
      <c r="G284" s="195" t="s">
        <v>688</v>
      </c>
      <c r="H284" s="195" t="s">
        <v>3093</v>
      </c>
      <c r="I284" s="196">
        <v>480.0</v>
      </c>
      <c r="J284" s="197" t="s">
        <v>35</v>
      </c>
      <c r="K284" s="196" t="s">
        <v>35</v>
      </c>
      <c r="L284" s="196">
        <v>480.0</v>
      </c>
      <c r="M284" s="196"/>
      <c r="N284" s="198">
        <f t="shared" si="3"/>
        <v>480</v>
      </c>
      <c r="O284" s="198"/>
    </row>
    <row r="285" ht="15.0" customHeight="1">
      <c r="A285" s="91">
        <v>45759.0</v>
      </c>
      <c r="B285" s="195">
        <v>2017.0</v>
      </c>
      <c r="C285" s="195" t="s">
        <v>3127</v>
      </c>
      <c r="D285" s="195" t="s">
        <v>3105</v>
      </c>
      <c r="E285" s="195" t="s">
        <v>2716</v>
      </c>
      <c r="F285" s="195" t="s">
        <v>3118</v>
      </c>
      <c r="G285" s="195" t="s">
        <v>688</v>
      </c>
      <c r="H285" s="195"/>
      <c r="I285" s="196">
        <v>850.0</v>
      </c>
      <c r="J285" s="197" t="s">
        <v>35</v>
      </c>
      <c r="K285" s="196" t="s">
        <v>35</v>
      </c>
      <c r="L285" s="196">
        <v>850.0</v>
      </c>
      <c r="M285" s="196"/>
      <c r="N285" s="198">
        <f t="shared" si="3"/>
        <v>850</v>
      </c>
      <c r="O285" s="198"/>
    </row>
    <row r="286" ht="15.0" customHeight="1">
      <c r="A286" s="91">
        <v>45759.0</v>
      </c>
      <c r="B286" s="195">
        <v>1848.0</v>
      </c>
      <c r="C286" s="195" t="s">
        <v>34</v>
      </c>
      <c r="D286" s="195" t="s">
        <v>3097</v>
      </c>
      <c r="E286" s="195" t="s">
        <v>2587</v>
      </c>
      <c r="F286" s="195" t="s">
        <v>3120</v>
      </c>
      <c r="G286" s="195" t="s">
        <v>688</v>
      </c>
      <c r="H286" s="195" t="s">
        <v>3093</v>
      </c>
      <c r="I286" s="196">
        <v>420.0</v>
      </c>
      <c r="J286" s="197" t="s">
        <v>35</v>
      </c>
      <c r="K286" s="196" t="s">
        <v>35</v>
      </c>
      <c r="L286" s="196">
        <v>420.0</v>
      </c>
      <c r="M286" s="196"/>
      <c r="N286" s="198">
        <f t="shared" si="3"/>
        <v>420</v>
      </c>
      <c r="O286" s="198"/>
    </row>
    <row r="287" ht="15.0" customHeight="1">
      <c r="A287" s="91">
        <v>45759.0</v>
      </c>
      <c r="B287" s="195"/>
      <c r="C287" s="195" t="s">
        <v>3111</v>
      </c>
      <c r="D287" s="195" t="s">
        <v>443</v>
      </c>
      <c r="E287" s="195" t="s">
        <v>2276</v>
      </c>
      <c r="F287" s="195" t="s">
        <v>3118</v>
      </c>
      <c r="G287" s="195" t="s">
        <v>688</v>
      </c>
      <c r="H287" s="195"/>
      <c r="I287" s="196">
        <v>125.0</v>
      </c>
      <c r="J287" s="197" t="s">
        <v>35</v>
      </c>
      <c r="K287" s="196" t="s">
        <v>35</v>
      </c>
      <c r="L287" s="196">
        <v>125.0</v>
      </c>
      <c r="M287" s="196"/>
      <c r="N287" s="198">
        <f t="shared" si="3"/>
        <v>125</v>
      </c>
      <c r="O287" s="198"/>
    </row>
    <row r="288" ht="15.0" customHeight="1">
      <c r="A288" s="91">
        <v>45759.0</v>
      </c>
      <c r="B288" s="195">
        <v>2026.0</v>
      </c>
      <c r="C288" s="195" t="s">
        <v>34</v>
      </c>
      <c r="D288" s="195" t="s">
        <v>3104</v>
      </c>
      <c r="E288" s="195" t="s">
        <v>2728</v>
      </c>
      <c r="F288" s="195" t="s">
        <v>3120</v>
      </c>
      <c r="G288" s="195" t="s">
        <v>688</v>
      </c>
      <c r="H288" s="195" t="s">
        <v>3093</v>
      </c>
      <c r="I288" s="196">
        <v>420.0</v>
      </c>
      <c r="J288" s="197" t="s">
        <v>35</v>
      </c>
      <c r="K288" s="196" t="s">
        <v>35</v>
      </c>
      <c r="L288" s="196">
        <v>420.0</v>
      </c>
      <c r="M288" s="196"/>
      <c r="N288" s="198">
        <f t="shared" si="3"/>
        <v>420</v>
      </c>
      <c r="O288" s="198"/>
    </row>
    <row r="289" ht="15.0" customHeight="1">
      <c r="A289" s="91">
        <v>45759.0</v>
      </c>
      <c r="B289" s="195">
        <v>1802.0</v>
      </c>
      <c r="C289" s="195" t="s">
        <v>34</v>
      </c>
      <c r="D289" s="195" t="s">
        <v>3097</v>
      </c>
      <c r="E289" s="195" t="s">
        <v>2483</v>
      </c>
      <c r="F289" s="195" t="s">
        <v>3120</v>
      </c>
      <c r="G289" s="195"/>
      <c r="H289" s="195" t="s">
        <v>3098</v>
      </c>
      <c r="I289" s="196">
        <v>400.0</v>
      </c>
      <c r="J289" s="197" t="s">
        <v>35</v>
      </c>
      <c r="K289" s="196" t="s">
        <v>35</v>
      </c>
      <c r="L289" s="196">
        <v>400.0</v>
      </c>
      <c r="M289" s="196"/>
      <c r="N289" s="198">
        <f t="shared" si="3"/>
        <v>400</v>
      </c>
      <c r="O289" s="198"/>
    </row>
    <row r="290" ht="15.0" customHeight="1">
      <c r="A290" s="91">
        <v>45759.0</v>
      </c>
      <c r="B290" s="195">
        <v>2004.0</v>
      </c>
      <c r="C290" s="195" t="s">
        <v>34</v>
      </c>
      <c r="D290" s="195" t="s">
        <v>3097</v>
      </c>
      <c r="E290" s="195" t="s">
        <v>2700</v>
      </c>
      <c r="F290" s="195" t="s">
        <v>3120</v>
      </c>
      <c r="G290" s="195" t="s">
        <v>688</v>
      </c>
      <c r="H290" s="195"/>
      <c r="I290" s="196">
        <v>420.0</v>
      </c>
      <c r="J290" s="197" t="s">
        <v>35</v>
      </c>
      <c r="K290" s="196" t="s">
        <v>35</v>
      </c>
      <c r="L290" s="196">
        <v>420.0</v>
      </c>
      <c r="M290" s="196"/>
      <c r="N290" s="198"/>
      <c r="O290" s="198"/>
    </row>
    <row r="291" ht="15.0" customHeight="1">
      <c r="A291" s="91">
        <v>45759.0</v>
      </c>
      <c r="B291" s="195">
        <v>2006.0</v>
      </c>
      <c r="C291" s="195" t="s">
        <v>40</v>
      </c>
      <c r="D291" s="195" t="s">
        <v>3104</v>
      </c>
      <c r="E291" s="195" t="s">
        <v>2702</v>
      </c>
      <c r="F291" s="195" t="s">
        <v>3120</v>
      </c>
      <c r="G291" s="195" t="s">
        <v>688</v>
      </c>
      <c r="H291" s="195" t="s">
        <v>3093</v>
      </c>
      <c r="I291" s="196">
        <v>520.0</v>
      </c>
      <c r="J291" s="197" t="s">
        <v>35</v>
      </c>
      <c r="K291" s="196" t="s">
        <v>35</v>
      </c>
      <c r="L291" s="196">
        <v>520.0</v>
      </c>
      <c r="M291" s="196"/>
      <c r="N291" s="198">
        <f t="shared" ref="N291:N642" si="4">L291-M291</f>
        <v>520</v>
      </c>
      <c r="O291" s="198"/>
    </row>
    <row r="292" ht="15.0" customHeight="1">
      <c r="A292" s="91">
        <v>45758.0</v>
      </c>
      <c r="B292" s="195">
        <v>2025.0</v>
      </c>
      <c r="C292" s="195" t="s">
        <v>70</v>
      </c>
      <c r="D292" s="195" t="s">
        <v>3112</v>
      </c>
      <c r="E292" s="195" t="s">
        <v>2727</v>
      </c>
      <c r="F292" s="195" t="s">
        <v>3118</v>
      </c>
      <c r="G292" s="195" t="s">
        <v>688</v>
      </c>
      <c r="H292" s="195" t="s">
        <v>3093</v>
      </c>
      <c r="I292" s="196">
        <v>480.0</v>
      </c>
      <c r="J292" s="197" t="s">
        <v>35</v>
      </c>
      <c r="K292" s="196" t="s">
        <v>35</v>
      </c>
      <c r="L292" s="196">
        <v>480.0</v>
      </c>
      <c r="M292" s="196"/>
      <c r="N292" s="198">
        <f t="shared" si="4"/>
        <v>480</v>
      </c>
      <c r="O292" s="198"/>
    </row>
    <row r="293" ht="15.0" customHeight="1">
      <c r="A293" s="91">
        <v>45758.0</v>
      </c>
      <c r="B293" s="195">
        <v>2024.0</v>
      </c>
      <c r="C293" s="195" t="s">
        <v>40</v>
      </c>
      <c r="D293" s="195" t="s">
        <v>3097</v>
      </c>
      <c r="E293" s="195" t="s">
        <v>2726</v>
      </c>
      <c r="F293" s="195" t="s">
        <v>3118</v>
      </c>
      <c r="G293" s="195" t="s">
        <v>688</v>
      </c>
      <c r="H293" s="195" t="s">
        <v>3093</v>
      </c>
      <c r="I293" s="196">
        <v>520.0</v>
      </c>
      <c r="J293" s="197" t="s">
        <v>35</v>
      </c>
      <c r="K293" s="196" t="s">
        <v>35</v>
      </c>
      <c r="L293" s="196">
        <v>520.0</v>
      </c>
      <c r="M293" s="196"/>
      <c r="N293" s="198">
        <f t="shared" si="4"/>
        <v>520</v>
      </c>
      <c r="O293" s="198"/>
    </row>
    <row r="294" ht="15.0" customHeight="1">
      <c r="A294" s="91">
        <v>45758.0</v>
      </c>
      <c r="B294" s="195">
        <v>2015.0</v>
      </c>
      <c r="C294" s="195" t="s">
        <v>34</v>
      </c>
      <c r="D294" s="195" t="s">
        <v>3099</v>
      </c>
      <c r="E294" s="195" t="s">
        <v>2714</v>
      </c>
      <c r="F294" s="195" t="s">
        <v>3118</v>
      </c>
      <c r="G294" s="195" t="s">
        <v>688</v>
      </c>
      <c r="H294" s="195" t="s">
        <v>3093</v>
      </c>
      <c r="I294" s="196">
        <v>300.0</v>
      </c>
      <c r="J294" s="197" t="s">
        <v>35</v>
      </c>
      <c r="K294" s="196" t="s">
        <v>35</v>
      </c>
      <c r="L294" s="196">
        <v>300.0</v>
      </c>
      <c r="M294" s="196"/>
      <c r="N294" s="198">
        <f t="shared" si="4"/>
        <v>300</v>
      </c>
      <c r="O294" s="198"/>
    </row>
    <row r="295" ht="15.0" customHeight="1">
      <c r="A295" s="91">
        <v>45758.0</v>
      </c>
      <c r="B295" s="195"/>
      <c r="C295" s="195" t="s">
        <v>3111</v>
      </c>
      <c r="D295" s="195" t="s">
        <v>2112</v>
      </c>
      <c r="E295" s="195" t="s">
        <v>2276</v>
      </c>
      <c r="F295" s="195" t="s">
        <v>3120</v>
      </c>
      <c r="G295" s="195" t="s">
        <v>688</v>
      </c>
      <c r="H295" s="195"/>
      <c r="I295" s="196">
        <v>125.0</v>
      </c>
      <c r="J295" s="197" t="s">
        <v>35</v>
      </c>
      <c r="K295" s="196" t="s">
        <v>35</v>
      </c>
      <c r="L295" s="196">
        <v>125.0</v>
      </c>
      <c r="M295" s="196"/>
      <c r="N295" s="198">
        <f t="shared" si="4"/>
        <v>125</v>
      </c>
      <c r="O295" s="198"/>
    </row>
    <row r="296" ht="15.0" customHeight="1">
      <c r="A296" s="91">
        <v>45758.0</v>
      </c>
      <c r="B296" s="195">
        <v>2023.0</v>
      </c>
      <c r="C296" s="195" t="s">
        <v>3127</v>
      </c>
      <c r="D296" s="195" t="s">
        <v>1242</v>
      </c>
      <c r="E296" s="195" t="s">
        <v>2725</v>
      </c>
      <c r="F296" s="195" t="s">
        <v>3122</v>
      </c>
      <c r="G296" s="195" t="s">
        <v>688</v>
      </c>
      <c r="H296" s="195" t="s">
        <v>3093</v>
      </c>
      <c r="I296" s="196">
        <v>850.0</v>
      </c>
      <c r="J296" s="197" t="s">
        <v>35</v>
      </c>
      <c r="K296" s="196" t="s">
        <v>35</v>
      </c>
      <c r="L296" s="196">
        <v>850.0</v>
      </c>
      <c r="M296" s="196"/>
      <c r="N296" s="198">
        <f t="shared" si="4"/>
        <v>850</v>
      </c>
      <c r="O296" s="198"/>
    </row>
    <row r="297" ht="15.0" customHeight="1">
      <c r="A297" s="91">
        <v>45758.0</v>
      </c>
      <c r="B297" s="195">
        <v>1692.0</v>
      </c>
      <c r="C297" s="195" t="s">
        <v>70</v>
      </c>
      <c r="D297" s="195" t="s">
        <v>2112</v>
      </c>
      <c r="E297" s="195" t="s">
        <v>2332</v>
      </c>
      <c r="F297" s="195" t="s">
        <v>3120</v>
      </c>
      <c r="G297" s="195" t="s">
        <v>688</v>
      </c>
      <c r="H297" s="195" t="s">
        <v>3098</v>
      </c>
      <c r="I297" s="196">
        <v>300.0</v>
      </c>
      <c r="J297" s="197" t="s">
        <v>35</v>
      </c>
      <c r="K297" s="196" t="s">
        <v>35</v>
      </c>
      <c r="L297" s="196">
        <v>300.0</v>
      </c>
      <c r="M297" s="196"/>
      <c r="N297" s="198">
        <f t="shared" si="4"/>
        <v>300</v>
      </c>
      <c r="O297" s="198"/>
    </row>
    <row r="298" ht="15.0" customHeight="1">
      <c r="A298" s="91">
        <v>45757.0</v>
      </c>
      <c r="B298" s="195">
        <v>2022.0</v>
      </c>
      <c r="C298" s="195" t="s">
        <v>34</v>
      </c>
      <c r="D298" s="195" t="s">
        <v>3097</v>
      </c>
      <c r="E298" s="195" t="s">
        <v>2723</v>
      </c>
      <c r="F298" s="195" t="s">
        <v>3122</v>
      </c>
      <c r="G298" s="195" t="s">
        <v>688</v>
      </c>
      <c r="H298" s="195" t="s">
        <v>3093</v>
      </c>
      <c r="I298" s="196">
        <v>420.0</v>
      </c>
      <c r="J298" s="197" t="s">
        <v>35</v>
      </c>
      <c r="K298" s="196" t="s">
        <v>35</v>
      </c>
      <c r="L298" s="196">
        <v>420.0</v>
      </c>
      <c r="M298" s="196"/>
      <c r="N298" s="198">
        <f t="shared" si="4"/>
        <v>420</v>
      </c>
      <c r="O298" s="198"/>
    </row>
    <row r="299" ht="15.0" customHeight="1">
      <c r="A299" s="91">
        <v>45757.0</v>
      </c>
      <c r="B299" s="195"/>
      <c r="C299" s="195" t="s">
        <v>3111</v>
      </c>
      <c r="D299" s="195" t="s">
        <v>3096</v>
      </c>
      <c r="E299" s="195" t="s">
        <v>2276</v>
      </c>
      <c r="F299" s="195" t="s">
        <v>3118</v>
      </c>
      <c r="G299" s="195" t="s">
        <v>688</v>
      </c>
      <c r="H299" s="195"/>
      <c r="I299" s="196">
        <v>125.0</v>
      </c>
      <c r="J299" s="197" t="s">
        <v>35</v>
      </c>
      <c r="K299" s="196" t="s">
        <v>35</v>
      </c>
      <c r="L299" s="196">
        <v>125.0</v>
      </c>
      <c r="M299" s="196"/>
      <c r="N299" s="198">
        <f t="shared" si="4"/>
        <v>125</v>
      </c>
      <c r="O299" s="198"/>
    </row>
    <row r="300" ht="15.0" customHeight="1">
      <c r="A300" s="91">
        <v>45757.0</v>
      </c>
      <c r="B300" s="195">
        <v>1799.0</v>
      </c>
      <c r="C300" s="195" t="s">
        <v>1962</v>
      </c>
      <c r="D300" s="195" t="s">
        <v>1748</v>
      </c>
      <c r="E300" s="195" t="s">
        <v>2478</v>
      </c>
      <c r="F300" s="195" t="s">
        <v>1706</v>
      </c>
      <c r="G300" s="195" t="s">
        <v>688</v>
      </c>
      <c r="H300" s="195" t="s">
        <v>96</v>
      </c>
      <c r="I300" s="196">
        <v>0.0</v>
      </c>
      <c r="J300" s="197" t="s">
        <v>35</v>
      </c>
      <c r="K300" s="196" t="s">
        <v>35</v>
      </c>
      <c r="L300" s="196">
        <v>0.0</v>
      </c>
      <c r="M300" s="196"/>
      <c r="N300" s="198">
        <f t="shared" si="4"/>
        <v>0</v>
      </c>
      <c r="O300" s="198"/>
    </row>
    <row r="301" ht="15.0" customHeight="1">
      <c r="A301" s="91">
        <v>45757.0</v>
      </c>
      <c r="B301" s="195">
        <v>1642.0</v>
      </c>
      <c r="C301" s="195" t="s">
        <v>34</v>
      </c>
      <c r="D301" s="195" t="s">
        <v>3097</v>
      </c>
      <c r="E301" s="195" t="s">
        <v>2272</v>
      </c>
      <c r="F301" s="195" t="s">
        <v>3120</v>
      </c>
      <c r="G301" s="195" t="s">
        <v>688</v>
      </c>
      <c r="H301" s="195" t="s">
        <v>3098</v>
      </c>
      <c r="I301" s="196">
        <v>400.0</v>
      </c>
      <c r="J301" s="197" t="s">
        <v>35</v>
      </c>
      <c r="K301" s="196" t="s">
        <v>35</v>
      </c>
      <c r="L301" s="196">
        <v>400.0</v>
      </c>
      <c r="M301" s="196"/>
      <c r="N301" s="198">
        <f t="shared" si="4"/>
        <v>400</v>
      </c>
      <c r="O301" s="198"/>
    </row>
    <row r="302" ht="15.0" customHeight="1">
      <c r="A302" s="91">
        <v>45757.0</v>
      </c>
      <c r="B302" s="195">
        <v>1788.0</v>
      </c>
      <c r="C302" s="195" t="s">
        <v>34</v>
      </c>
      <c r="D302" s="195" t="s">
        <v>3106</v>
      </c>
      <c r="E302" s="195" t="s">
        <v>2454</v>
      </c>
      <c r="F302" s="195" t="s">
        <v>3118</v>
      </c>
      <c r="G302" s="195" t="s">
        <v>688</v>
      </c>
      <c r="H302" s="195" t="s">
        <v>3098</v>
      </c>
      <c r="I302" s="196">
        <v>400.0</v>
      </c>
      <c r="J302" s="197" t="s">
        <v>35</v>
      </c>
      <c r="K302" s="196" t="s">
        <v>35</v>
      </c>
      <c r="L302" s="196">
        <v>400.0</v>
      </c>
      <c r="M302" s="196"/>
      <c r="N302" s="198">
        <f t="shared" si="4"/>
        <v>400</v>
      </c>
      <c r="O302" s="198"/>
    </row>
    <row r="303" ht="15.0" customHeight="1">
      <c r="A303" s="91">
        <v>45757.0</v>
      </c>
      <c r="B303" s="195">
        <v>1996.0</v>
      </c>
      <c r="C303" s="195" t="s">
        <v>3103</v>
      </c>
      <c r="D303" s="195" t="s">
        <v>1242</v>
      </c>
      <c r="E303" s="195" t="s">
        <v>2690</v>
      </c>
      <c r="F303" s="195" t="s">
        <v>3122</v>
      </c>
      <c r="G303" s="195" t="s">
        <v>688</v>
      </c>
      <c r="H303" s="195" t="s">
        <v>96</v>
      </c>
      <c r="I303" s="196">
        <v>0.0</v>
      </c>
      <c r="J303" s="197" t="s">
        <v>35</v>
      </c>
      <c r="K303" s="196" t="s">
        <v>35</v>
      </c>
      <c r="L303" s="196">
        <v>0.0</v>
      </c>
      <c r="M303" s="196"/>
      <c r="N303" s="198">
        <f t="shared" si="4"/>
        <v>0</v>
      </c>
      <c r="O303" s="198"/>
    </row>
    <row r="304" ht="15.0" customHeight="1">
      <c r="A304" s="91">
        <v>45757.0</v>
      </c>
      <c r="B304" s="195">
        <v>741.0</v>
      </c>
      <c r="C304" s="195" t="s">
        <v>34</v>
      </c>
      <c r="D304" s="195" t="s">
        <v>3109</v>
      </c>
      <c r="E304" s="195" t="s">
        <v>833</v>
      </c>
      <c r="F304" s="195" t="s">
        <v>2502</v>
      </c>
      <c r="G304" s="195" t="s">
        <v>688</v>
      </c>
      <c r="H304" s="195" t="s">
        <v>3093</v>
      </c>
      <c r="I304" s="196">
        <v>400.0</v>
      </c>
      <c r="J304" s="197" t="s">
        <v>35</v>
      </c>
      <c r="K304" s="196" t="s">
        <v>35</v>
      </c>
      <c r="L304" s="196">
        <v>400.0</v>
      </c>
      <c r="M304" s="196"/>
      <c r="N304" s="198">
        <f t="shared" si="4"/>
        <v>400</v>
      </c>
      <c r="O304" s="198"/>
    </row>
    <row r="305" ht="15.0" customHeight="1">
      <c r="A305" s="91">
        <v>45757.0</v>
      </c>
      <c r="B305" s="195">
        <v>1616.0</v>
      </c>
      <c r="C305" s="195" t="s">
        <v>1962</v>
      </c>
      <c r="D305" s="195" t="s">
        <v>2112</v>
      </c>
      <c r="E305" s="195" t="s">
        <v>3126</v>
      </c>
      <c r="F305" s="195" t="s">
        <v>2502</v>
      </c>
      <c r="G305" s="195" t="s">
        <v>688</v>
      </c>
      <c r="H305" s="195" t="s">
        <v>96</v>
      </c>
      <c r="I305" s="196">
        <v>0.0</v>
      </c>
      <c r="J305" s="197" t="s">
        <v>35</v>
      </c>
      <c r="K305" s="196" t="s">
        <v>35</v>
      </c>
      <c r="L305" s="196">
        <v>0.0</v>
      </c>
      <c r="M305" s="196"/>
      <c r="N305" s="198">
        <f t="shared" si="4"/>
        <v>0</v>
      </c>
      <c r="O305" s="198"/>
    </row>
    <row r="306" ht="15.0" customHeight="1">
      <c r="A306" s="91">
        <v>45757.0</v>
      </c>
      <c r="B306" s="195">
        <v>1789.0</v>
      </c>
      <c r="C306" s="195" t="s">
        <v>34</v>
      </c>
      <c r="D306" s="195" t="s">
        <v>2112</v>
      </c>
      <c r="E306" s="195" t="s">
        <v>2456</v>
      </c>
      <c r="F306" s="195" t="s">
        <v>1706</v>
      </c>
      <c r="G306" s="195" t="s">
        <v>688</v>
      </c>
      <c r="H306" s="195" t="s">
        <v>3093</v>
      </c>
      <c r="I306" s="196">
        <v>420.0</v>
      </c>
      <c r="J306" s="197" t="s">
        <v>35</v>
      </c>
      <c r="K306" s="196" t="s">
        <v>35</v>
      </c>
      <c r="L306" s="196">
        <v>420.0</v>
      </c>
      <c r="M306" s="196"/>
      <c r="N306" s="198">
        <f t="shared" si="4"/>
        <v>420</v>
      </c>
      <c r="O306" s="198"/>
    </row>
    <row r="307" ht="15.0" customHeight="1">
      <c r="A307" s="91">
        <v>45757.0</v>
      </c>
      <c r="B307" s="195">
        <v>1759.0</v>
      </c>
      <c r="C307" s="195" t="s">
        <v>34</v>
      </c>
      <c r="D307" s="195" t="s">
        <v>2112</v>
      </c>
      <c r="E307" s="195" t="s">
        <v>2418</v>
      </c>
      <c r="F307" s="195" t="s">
        <v>1706</v>
      </c>
      <c r="G307" s="195" t="s">
        <v>688</v>
      </c>
      <c r="H307" s="195" t="s">
        <v>3093</v>
      </c>
      <c r="I307" s="196">
        <v>300.0</v>
      </c>
      <c r="J307" s="197" t="s">
        <v>35</v>
      </c>
      <c r="K307" s="196" t="s">
        <v>35</v>
      </c>
      <c r="L307" s="196">
        <v>300.0</v>
      </c>
      <c r="M307" s="196"/>
      <c r="N307" s="198">
        <f t="shared" si="4"/>
        <v>300</v>
      </c>
      <c r="O307" s="198"/>
    </row>
    <row r="308" ht="15.0" customHeight="1">
      <c r="A308" s="91">
        <v>45757.0</v>
      </c>
      <c r="B308" s="195">
        <v>1082.0</v>
      </c>
      <c r="C308" s="195" t="s">
        <v>34</v>
      </c>
      <c r="D308" s="195" t="s">
        <v>3109</v>
      </c>
      <c r="E308" s="195" t="s">
        <v>1304</v>
      </c>
      <c r="F308" s="195" t="s">
        <v>2502</v>
      </c>
      <c r="G308" s="195" t="s">
        <v>688</v>
      </c>
      <c r="H308" s="195" t="s">
        <v>3098</v>
      </c>
      <c r="I308" s="196">
        <v>300.0</v>
      </c>
      <c r="J308" s="197" t="s">
        <v>35</v>
      </c>
      <c r="K308" s="196" t="s">
        <v>35</v>
      </c>
      <c r="L308" s="196">
        <v>300.0</v>
      </c>
      <c r="M308" s="196"/>
      <c r="N308" s="198">
        <f t="shared" si="4"/>
        <v>300</v>
      </c>
      <c r="O308" s="198"/>
    </row>
    <row r="309" ht="15.0" customHeight="1">
      <c r="A309" s="91">
        <v>45757.0</v>
      </c>
      <c r="B309" s="195">
        <v>1402.0</v>
      </c>
      <c r="C309" s="195" t="s">
        <v>34</v>
      </c>
      <c r="D309" s="195" t="s">
        <v>3109</v>
      </c>
      <c r="E309" s="195" t="s">
        <v>1863</v>
      </c>
      <c r="F309" s="195" t="s">
        <v>2502</v>
      </c>
      <c r="G309" s="195" t="s">
        <v>688</v>
      </c>
      <c r="H309" s="195" t="s">
        <v>703</v>
      </c>
      <c r="I309" s="196">
        <v>0.0</v>
      </c>
      <c r="J309" s="197" t="s">
        <v>35</v>
      </c>
      <c r="K309" s="196" t="s">
        <v>35</v>
      </c>
      <c r="L309" s="196">
        <v>0.0</v>
      </c>
      <c r="M309" s="196"/>
      <c r="N309" s="198">
        <f t="shared" si="4"/>
        <v>0</v>
      </c>
      <c r="O309" s="198"/>
    </row>
    <row r="310" ht="15.0" customHeight="1">
      <c r="A310" s="91">
        <v>45756.0</v>
      </c>
      <c r="B310" s="195">
        <v>2010.0</v>
      </c>
      <c r="C310" s="195" t="s">
        <v>34</v>
      </c>
      <c r="D310" s="195" t="s">
        <v>3099</v>
      </c>
      <c r="E310" s="195" t="s">
        <v>2707</v>
      </c>
      <c r="F310" s="195" t="s">
        <v>3118</v>
      </c>
      <c r="G310" s="195" t="s">
        <v>688</v>
      </c>
      <c r="H310" s="195" t="s">
        <v>3093</v>
      </c>
      <c r="I310" s="196">
        <v>420.0</v>
      </c>
      <c r="J310" s="197" t="s">
        <v>35</v>
      </c>
      <c r="K310" s="196" t="s">
        <v>35</v>
      </c>
      <c r="L310" s="196">
        <v>420.0</v>
      </c>
      <c r="M310" s="196"/>
      <c r="N310" s="198">
        <f t="shared" si="4"/>
        <v>420</v>
      </c>
      <c r="O310" s="198"/>
    </row>
    <row r="311" ht="15.0" customHeight="1">
      <c r="A311" s="91">
        <v>45756.0</v>
      </c>
      <c r="B311" s="195"/>
      <c r="C311" s="195" t="s">
        <v>3111</v>
      </c>
      <c r="D311" s="195" t="s">
        <v>3096</v>
      </c>
      <c r="E311" s="195" t="s">
        <v>2276</v>
      </c>
      <c r="F311" s="195" t="s">
        <v>3118</v>
      </c>
      <c r="G311" s="195" t="s">
        <v>688</v>
      </c>
      <c r="H311" s="195" t="s">
        <v>3093</v>
      </c>
      <c r="I311" s="196">
        <v>125.0</v>
      </c>
      <c r="J311" s="197" t="s">
        <v>35</v>
      </c>
      <c r="K311" s="196" t="s">
        <v>35</v>
      </c>
      <c r="L311" s="196">
        <v>125.0</v>
      </c>
      <c r="M311" s="196"/>
      <c r="N311" s="198">
        <f t="shared" si="4"/>
        <v>125</v>
      </c>
      <c r="O311" s="198"/>
    </row>
    <row r="312" ht="15.0" customHeight="1">
      <c r="A312" s="91">
        <v>45756.0</v>
      </c>
      <c r="B312" s="195">
        <v>2012.0</v>
      </c>
      <c r="C312" s="195" t="s">
        <v>34</v>
      </c>
      <c r="D312" s="195" t="s">
        <v>3099</v>
      </c>
      <c r="E312" s="195" t="s">
        <v>2709</v>
      </c>
      <c r="F312" s="195" t="s">
        <v>3118</v>
      </c>
      <c r="G312" s="195" t="s">
        <v>688</v>
      </c>
      <c r="H312" s="195" t="s">
        <v>3093</v>
      </c>
      <c r="I312" s="196">
        <v>300.0</v>
      </c>
      <c r="J312" s="197" t="s">
        <v>35</v>
      </c>
      <c r="K312" s="196" t="s">
        <v>35</v>
      </c>
      <c r="L312" s="196">
        <v>300.0</v>
      </c>
      <c r="M312" s="196"/>
      <c r="N312" s="198">
        <f t="shared" si="4"/>
        <v>300</v>
      </c>
      <c r="O312" s="198"/>
    </row>
    <row r="313" ht="15.0" customHeight="1">
      <c r="A313" s="91">
        <v>45756.0</v>
      </c>
      <c r="B313" s="195"/>
      <c r="C313" s="195" t="s">
        <v>3111</v>
      </c>
      <c r="D313" s="195" t="s">
        <v>3105</v>
      </c>
      <c r="E313" s="195" t="s">
        <v>2276</v>
      </c>
      <c r="F313" s="195" t="s">
        <v>3118</v>
      </c>
      <c r="G313" s="195" t="s">
        <v>688</v>
      </c>
      <c r="H313" s="195" t="s">
        <v>3093</v>
      </c>
      <c r="I313" s="196">
        <v>125.0</v>
      </c>
      <c r="J313" s="197" t="s">
        <v>35</v>
      </c>
      <c r="K313" s="196" t="s">
        <v>35</v>
      </c>
      <c r="L313" s="196">
        <v>125.0</v>
      </c>
      <c r="M313" s="196"/>
      <c r="N313" s="198">
        <f t="shared" si="4"/>
        <v>125</v>
      </c>
      <c r="O313" s="198"/>
    </row>
    <row r="314" ht="15.0" customHeight="1">
      <c r="A314" s="91">
        <v>45756.0</v>
      </c>
      <c r="B314" s="195">
        <v>2021.0</v>
      </c>
      <c r="C314" s="195" t="s">
        <v>3102</v>
      </c>
      <c r="D314" s="195" t="s">
        <v>2112</v>
      </c>
      <c r="E314" s="195" t="s">
        <v>2720</v>
      </c>
      <c r="F314" s="195" t="s">
        <v>3120</v>
      </c>
      <c r="G314" s="195" t="s">
        <v>688</v>
      </c>
      <c r="H314" s="195" t="s">
        <v>3093</v>
      </c>
      <c r="I314" s="196">
        <v>1050.0</v>
      </c>
      <c r="J314" s="197" t="s">
        <v>35</v>
      </c>
      <c r="K314" s="196" t="s">
        <v>35</v>
      </c>
      <c r="L314" s="196">
        <v>1050.0</v>
      </c>
      <c r="M314" s="196"/>
      <c r="N314" s="198">
        <f t="shared" si="4"/>
        <v>1050</v>
      </c>
      <c r="O314" s="198"/>
    </row>
    <row r="315" ht="15.0" customHeight="1">
      <c r="A315" s="91">
        <v>45756.0</v>
      </c>
      <c r="B315" s="195">
        <v>1861.0</v>
      </c>
      <c r="C315" s="195" t="s">
        <v>1962</v>
      </c>
      <c r="D315" s="195" t="s">
        <v>1604</v>
      </c>
      <c r="E315" s="195" t="s">
        <v>2618</v>
      </c>
      <c r="F315" s="195" t="s">
        <v>1706</v>
      </c>
      <c r="G315" s="195" t="s">
        <v>688</v>
      </c>
      <c r="H315" s="195" t="s">
        <v>96</v>
      </c>
      <c r="I315" s="196">
        <v>0.0</v>
      </c>
      <c r="J315" s="197" t="s">
        <v>35</v>
      </c>
      <c r="K315" s="196" t="s">
        <v>35</v>
      </c>
      <c r="L315" s="196">
        <v>0.0</v>
      </c>
      <c r="M315" s="196"/>
      <c r="N315" s="198">
        <f t="shared" si="4"/>
        <v>0</v>
      </c>
      <c r="O315" s="198"/>
    </row>
    <row r="316" ht="15.0" customHeight="1">
      <c r="A316" s="91">
        <v>45756.0</v>
      </c>
      <c r="B316" s="195">
        <v>2020.0</v>
      </c>
      <c r="C316" s="195" t="s">
        <v>34</v>
      </c>
      <c r="D316" s="195" t="s">
        <v>3092</v>
      </c>
      <c r="E316" s="195" t="s">
        <v>2719</v>
      </c>
      <c r="F316" s="195" t="s">
        <v>1706</v>
      </c>
      <c r="G316" s="195" t="s">
        <v>688</v>
      </c>
      <c r="H316" s="195" t="s">
        <v>3098</v>
      </c>
      <c r="I316" s="196">
        <v>420.0</v>
      </c>
      <c r="J316" s="197" t="s">
        <v>35</v>
      </c>
      <c r="K316" s="196" t="s">
        <v>35</v>
      </c>
      <c r="L316" s="196">
        <v>420.0</v>
      </c>
      <c r="M316" s="196"/>
      <c r="N316" s="198">
        <f t="shared" si="4"/>
        <v>420</v>
      </c>
      <c r="O316" s="198"/>
    </row>
    <row r="317" ht="15.0" customHeight="1">
      <c r="A317" s="91">
        <v>45756.0</v>
      </c>
      <c r="B317" s="195">
        <v>1850.0</v>
      </c>
      <c r="C317" s="195" t="s">
        <v>3103</v>
      </c>
      <c r="D317" s="195" t="s">
        <v>1604</v>
      </c>
      <c r="E317" s="195" t="s">
        <v>2591</v>
      </c>
      <c r="F317" s="195" t="s">
        <v>1706</v>
      </c>
      <c r="G317" s="195" t="s">
        <v>688</v>
      </c>
      <c r="H317" s="195" t="s">
        <v>96</v>
      </c>
      <c r="I317" s="196">
        <v>0.0</v>
      </c>
      <c r="J317" s="197" t="s">
        <v>35</v>
      </c>
      <c r="K317" s="196" t="s">
        <v>35</v>
      </c>
      <c r="L317" s="196">
        <v>0.0</v>
      </c>
      <c r="M317" s="196"/>
      <c r="N317" s="198">
        <f t="shared" si="4"/>
        <v>0</v>
      </c>
      <c r="O317" s="198"/>
    </row>
    <row r="318" ht="15.0" customHeight="1">
      <c r="A318" s="91">
        <v>45756.0</v>
      </c>
      <c r="B318" s="195">
        <v>1827.0</v>
      </c>
      <c r="C318" s="195" t="s">
        <v>34</v>
      </c>
      <c r="D318" s="195" t="s">
        <v>3100</v>
      </c>
      <c r="E318" s="195" t="s">
        <v>2540</v>
      </c>
      <c r="F318" s="195" t="s">
        <v>3120</v>
      </c>
      <c r="G318" s="195" t="s">
        <v>688</v>
      </c>
      <c r="H318" s="195" t="s">
        <v>3115</v>
      </c>
      <c r="I318" s="196">
        <v>0.0</v>
      </c>
      <c r="J318" s="197" t="s">
        <v>35</v>
      </c>
      <c r="K318" s="196" t="s">
        <v>35</v>
      </c>
      <c r="L318" s="196">
        <v>0.0</v>
      </c>
      <c r="M318" s="196"/>
      <c r="N318" s="198">
        <f t="shared" si="4"/>
        <v>0</v>
      </c>
      <c r="O318" s="198"/>
    </row>
    <row r="319" ht="15.0" customHeight="1">
      <c r="A319" s="91">
        <v>45756.0</v>
      </c>
      <c r="B319" s="195">
        <v>1617.0</v>
      </c>
      <c r="C319" s="195" t="s">
        <v>3103</v>
      </c>
      <c r="D319" s="195" t="s">
        <v>2112</v>
      </c>
      <c r="E319" s="195" t="s">
        <v>3113</v>
      </c>
      <c r="F319" s="195" t="s">
        <v>3120</v>
      </c>
      <c r="G319" s="195" t="s">
        <v>688</v>
      </c>
      <c r="H319" s="195" t="s">
        <v>96</v>
      </c>
      <c r="I319" s="196">
        <v>0.0</v>
      </c>
      <c r="J319" s="197" t="s">
        <v>35</v>
      </c>
      <c r="K319" s="196" t="s">
        <v>35</v>
      </c>
      <c r="L319" s="196">
        <v>0.0</v>
      </c>
      <c r="M319" s="196"/>
      <c r="N319" s="198">
        <f t="shared" si="4"/>
        <v>0</v>
      </c>
      <c r="O319" s="198"/>
    </row>
    <row r="320" ht="15.0" customHeight="1">
      <c r="A320" s="91">
        <v>45755.0</v>
      </c>
      <c r="B320" s="195">
        <v>2000.0</v>
      </c>
      <c r="C320" s="195" t="s">
        <v>3103</v>
      </c>
      <c r="D320" s="195" t="s">
        <v>3116</v>
      </c>
      <c r="E320" s="195" t="s">
        <v>2695</v>
      </c>
      <c r="F320" s="195" t="s">
        <v>3118</v>
      </c>
      <c r="G320" s="195" t="s">
        <v>688</v>
      </c>
      <c r="H320" s="195" t="s">
        <v>96</v>
      </c>
      <c r="I320" s="196">
        <v>0.0</v>
      </c>
      <c r="J320" s="197" t="s">
        <v>35</v>
      </c>
      <c r="K320" s="196" t="s">
        <v>35</v>
      </c>
      <c r="L320" s="196">
        <v>0.0</v>
      </c>
      <c r="M320" s="196"/>
      <c r="N320" s="198">
        <f t="shared" si="4"/>
        <v>0</v>
      </c>
      <c r="O320" s="198"/>
    </row>
    <row r="321" ht="15.0" customHeight="1">
      <c r="A321" s="91">
        <v>45755.0</v>
      </c>
      <c r="B321" s="195"/>
      <c r="C321" s="195" t="s">
        <v>3111</v>
      </c>
      <c r="D321" s="195" t="s">
        <v>3096</v>
      </c>
      <c r="E321" s="195" t="s">
        <v>2276</v>
      </c>
      <c r="F321" s="195" t="s">
        <v>3118</v>
      </c>
      <c r="G321" s="195" t="s">
        <v>688</v>
      </c>
      <c r="H321" s="195" t="s">
        <v>3093</v>
      </c>
      <c r="I321" s="196">
        <v>125.0</v>
      </c>
      <c r="J321" s="197" t="s">
        <v>35</v>
      </c>
      <c r="K321" s="196" t="s">
        <v>35</v>
      </c>
      <c r="L321" s="196">
        <v>125.0</v>
      </c>
      <c r="M321" s="196"/>
      <c r="N321" s="198">
        <f t="shared" si="4"/>
        <v>125</v>
      </c>
      <c r="O321" s="198"/>
    </row>
    <row r="322" ht="15.0" customHeight="1">
      <c r="A322" s="91">
        <v>45755.0</v>
      </c>
      <c r="B322" s="195">
        <v>1998.0</v>
      </c>
      <c r="C322" s="195" t="s">
        <v>34</v>
      </c>
      <c r="D322" s="195" t="s">
        <v>443</v>
      </c>
      <c r="E322" s="195" t="s">
        <v>2693</v>
      </c>
      <c r="F322" s="195" t="s">
        <v>3118</v>
      </c>
      <c r="G322" s="195" t="s">
        <v>688</v>
      </c>
      <c r="H322" s="195" t="s">
        <v>3093</v>
      </c>
      <c r="I322" s="196">
        <v>420.0</v>
      </c>
      <c r="J322" s="197" t="s">
        <v>35</v>
      </c>
      <c r="K322" s="196" t="s">
        <v>35</v>
      </c>
      <c r="L322" s="196">
        <v>420.0</v>
      </c>
      <c r="M322" s="196"/>
      <c r="N322" s="198">
        <f t="shared" si="4"/>
        <v>420</v>
      </c>
      <c r="O322" s="198"/>
    </row>
    <row r="323" ht="15.0" customHeight="1">
      <c r="A323" s="91">
        <v>45755.0</v>
      </c>
      <c r="B323" s="195">
        <v>1795.0</v>
      </c>
      <c r="C323" s="195" t="s">
        <v>3103</v>
      </c>
      <c r="D323" s="195" t="s">
        <v>3097</v>
      </c>
      <c r="E323" s="195" t="s">
        <v>2470</v>
      </c>
      <c r="F323" s="195" t="s">
        <v>3118</v>
      </c>
      <c r="G323" s="195" t="s">
        <v>688</v>
      </c>
      <c r="H323" s="195" t="s">
        <v>96</v>
      </c>
      <c r="I323" s="196">
        <v>0.0</v>
      </c>
      <c r="J323" s="197" t="s">
        <v>35</v>
      </c>
      <c r="K323" s="196" t="s">
        <v>35</v>
      </c>
      <c r="L323" s="196">
        <v>0.0</v>
      </c>
      <c r="M323" s="196"/>
      <c r="N323" s="198">
        <f t="shared" si="4"/>
        <v>0</v>
      </c>
      <c r="O323" s="198"/>
    </row>
    <row r="324" ht="15.0" customHeight="1">
      <c r="A324" s="91">
        <v>45755.0</v>
      </c>
      <c r="B324" s="195">
        <v>1851.0</v>
      </c>
      <c r="C324" s="195" t="s">
        <v>34</v>
      </c>
      <c r="D324" s="195" t="s">
        <v>602</v>
      </c>
      <c r="E324" s="195" t="s">
        <v>2593</v>
      </c>
      <c r="F324" s="195" t="s">
        <v>1706</v>
      </c>
      <c r="G324" s="195" t="s">
        <v>688</v>
      </c>
      <c r="H324" s="195" t="s">
        <v>3093</v>
      </c>
      <c r="I324" s="196">
        <v>420.0</v>
      </c>
      <c r="J324" s="197" t="s">
        <v>35</v>
      </c>
      <c r="K324" s="196" t="s">
        <v>35</v>
      </c>
      <c r="L324" s="196">
        <v>420.0</v>
      </c>
      <c r="M324" s="196"/>
      <c r="N324" s="198">
        <f t="shared" si="4"/>
        <v>420</v>
      </c>
      <c r="O324" s="198"/>
    </row>
    <row r="325" ht="15.0" customHeight="1">
      <c r="A325" s="91">
        <v>45755.0</v>
      </c>
      <c r="B325" s="195">
        <v>1715.0</v>
      </c>
      <c r="C325" s="195" t="s">
        <v>34</v>
      </c>
      <c r="D325" s="195" t="s">
        <v>3097</v>
      </c>
      <c r="E325" s="195" t="s">
        <v>2359</v>
      </c>
      <c r="F325" s="195" t="s">
        <v>3118</v>
      </c>
      <c r="G325" s="195" t="s">
        <v>688</v>
      </c>
      <c r="H325" s="195" t="s">
        <v>3098</v>
      </c>
      <c r="I325" s="196">
        <v>400.0</v>
      </c>
      <c r="J325" s="197" t="s">
        <v>35</v>
      </c>
      <c r="K325" s="196" t="s">
        <v>35</v>
      </c>
      <c r="L325" s="196">
        <v>400.0</v>
      </c>
      <c r="M325" s="196"/>
      <c r="N325" s="198">
        <f t="shared" si="4"/>
        <v>400</v>
      </c>
      <c r="O325" s="198"/>
    </row>
    <row r="326" ht="15.0" customHeight="1">
      <c r="A326" s="91">
        <v>45754.0</v>
      </c>
      <c r="B326" s="195">
        <v>2019.0</v>
      </c>
      <c r="C326" s="195" t="s">
        <v>3103</v>
      </c>
      <c r="D326" s="195" t="s">
        <v>3097</v>
      </c>
      <c r="E326" s="195" t="s">
        <v>2718</v>
      </c>
      <c r="F326" s="195" t="s">
        <v>3118</v>
      </c>
      <c r="G326" s="195" t="s">
        <v>688</v>
      </c>
      <c r="H326" s="195" t="s">
        <v>96</v>
      </c>
      <c r="I326" s="196">
        <v>0.0</v>
      </c>
      <c r="J326" s="197" t="s">
        <v>35</v>
      </c>
      <c r="K326" s="196" t="s">
        <v>35</v>
      </c>
      <c r="L326" s="196">
        <v>0.0</v>
      </c>
      <c r="M326" s="196"/>
      <c r="N326" s="198">
        <f t="shared" si="4"/>
        <v>0</v>
      </c>
      <c r="O326" s="198"/>
    </row>
    <row r="327" ht="15.0" customHeight="1">
      <c r="A327" s="91">
        <v>45754.0</v>
      </c>
      <c r="B327" s="195">
        <v>1736.0</v>
      </c>
      <c r="C327" s="195" t="s">
        <v>34</v>
      </c>
      <c r="D327" s="195" t="s">
        <v>3096</v>
      </c>
      <c r="E327" s="195" t="s">
        <v>2386</v>
      </c>
      <c r="F327" s="195" t="s">
        <v>2502</v>
      </c>
      <c r="G327" s="195" t="s">
        <v>688</v>
      </c>
      <c r="H327" s="195" t="s">
        <v>3098</v>
      </c>
      <c r="I327" s="196">
        <v>400.0</v>
      </c>
      <c r="J327" s="197" t="s">
        <v>35</v>
      </c>
      <c r="K327" s="196" t="s">
        <v>35</v>
      </c>
      <c r="L327" s="196">
        <v>400.0</v>
      </c>
      <c r="M327" s="196"/>
      <c r="N327" s="198">
        <f t="shared" si="4"/>
        <v>400</v>
      </c>
      <c r="O327" s="198"/>
    </row>
    <row r="328" ht="15.0" customHeight="1">
      <c r="A328" s="91">
        <v>45754.0</v>
      </c>
      <c r="B328" s="195">
        <v>2018.0</v>
      </c>
      <c r="C328" s="195" t="s">
        <v>34</v>
      </c>
      <c r="D328" s="195" t="s">
        <v>3097</v>
      </c>
      <c r="E328" s="195" t="s">
        <v>2717</v>
      </c>
      <c r="F328" s="195" t="s">
        <v>3118</v>
      </c>
      <c r="G328" s="195" t="s">
        <v>688</v>
      </c>
      <c r="H328" s="195" t="s">
        <v>3098</v>
      </c>
      <c r="I328" s="196">
        <v>350.0</v>
      </c>
      <c r="J328" s="197" t="s">
        <v>35</v>
      </c>
      <c r="K328" s="196" t="s">
        <v>35</v>
      </c>
      <c r="L328" s="196">
        <v>350.0</v>
      </c>
      <c r="M328" s="196"/>
      <c r="N328" s="198">
        <f t="shared" si="4"/>
        <v>350</v>
      </c>
      <c r="O328" s="198"/>
    </row>
    <row r="329" ht="15.0" customHeight="1">
      <c r="A329" s="91">
        <v>45754.0</v>
      </c>
      <c r="B329" s="195">
        <v>1678.0</v>
      </c>
      <c r="C329" s="195" t="s">
        <v>34</v>
      </c>
      <c r="D329" s="195" t="s">
        <v>3117</v>
      </c>
      <c r="E329" s="195" t="s">
        <v>2319</v>
      </c>
      <c r="F329" s="195" t="s">
        <v>3118</v>
      </c>
      <c r="G329" s="195" t="s">
        <v>688</v>
      </c>
      <c r="H329" s="195" t="s">
        <v>3098</v>
      </c>
      <c r="I329" s="196">
        <v>400.0</v>
      </c>
      <c r="J329" s="197" t="s">
        <v>35</v>
      </c>
      <c r="K329" s="196" t="s">
        <v>35</v>
      </c>
      <c r="L329" s="196">
        <v>400.0</v>
      </c>
      <c r="M329" s="196"/>
      <c r="N329" s="198">
        <f t="shared" si="4"/>
        <v>400</v>
      </c>
      <c r="O329" s="198"/>
    </row>
    <row r="330" ht="15.0" customHeight="1">
      <c r="A330" s="91">
        <v>45752.0</v>
      </c>
      <c r="B330" s="195">
        <v>1753.0</v>
      </c>
      <c r="C330" s="195" t="s">
        <v>1962</v>
      </c>
      <c r="D330" s="195" t="s">
        <v>3104</v>
      </c>
      <c r="E330" s="195" t="s">
        <v>2409</v>
      </c>
      <c r="F330" s="195" t="s">
        <v>3120</v>
      </c>
      <c r="G330" s="195" t="s">
        <v>688</v>
      </c>
      <c r="H330" s="195" t="s">
        <v>96</v>
      </c>
      <c r="I330" s="196">
        <v>0.0</v>
      </c>
      <c r="J330" s="197" t="s">
        <v>35</v>
      </c>
      <c r="K330" s="196" t="s">
        <v>35</v>
      </c>
      <c r="L330" s="196">
        <v>0.0</v>
      </c>
      <c r="M330" s="196"/>
      <c r="N330" s="198">
        <f t="shared" si="4"/>
        <v>0</v>
      </c>
      <c r="O330" s="198"/>
    </row>
    <row r="331" ht="15.0" customHeight="1">
      <c r="A331" s="91">
        <v>45752.0</v>
      </c>
      <c r="B331" s="195">
        <v>1843.0</v>
      </c>
      <c r="C331" s="195" t="s">
        <v>3103</v>
      </c>
      <c r="D331" s="195" t="s">
        <v>3106</v>
      </c>
      <c r="E331" s="195" t="s">
        <v>2577</v>
      </c>
      <c r="F331" s="195" t="s">
        <v>3118</v>
      </c>
      <c r="G331" s="195" t="s">
        <v>688</v>
      </c>
      <c r="H331" s="195" t="s">
        <v>96</v>
      </c>
      <c r="I331" s="196">
        <v>0.0</v>
      </c>
      <c r="J331" s="197" t="s">
        <v>35</v>
      </c>
      <c r="K331" s="196" t="s">
        <v>35</v>
      </c>
      <c r="L331" s="196">
        <v>0.0</v>
      </c>
      <c r="M331" s="196"/>
      <c r="N331" s="198">
        <f t="shared" si="4"/>
        <v>0</v>
      </c>
      <c r="O331" s="198"/>
    </row>
    <row r="332" ht="15.0" customHeight="1">
      <c r="A332" s="91">
        <v>45752.0</v>
      </c>
      <c r="B332" s="195">
        <v>2017.0</v>
      </c>
      <c r="C332" s="195" t="s">
        <v>34</v>
      </c>
      <c r="D332" s="195" t="s">
        <v>3104</v>
      </c>
      <c r="E332" s="195" t="s">
        <v>2716</v>
      </c>
      <c r="F332" s="195"/>
      <c r="G332" s="195" t="s">
        <v>688</v>
      </c>
      <c r="H332" s="195" t="s">
        <v>3098</v>
      </c>
      <c r="I332" s="196">
        <v>420.0</v>
      </c>
      <c r="J332" s="197" t="s">
        <v>35</v>
      </c>
      <c r="K332" s="196" t="s">
        <v>35</v>
      </c>
      <c r="L332" s="196">
        <v>420.0</v>
      </c>
      <c r="M332" s="196"/>
      <c r="N332" s="198">
        <f t="shared" si="4"/>
        <v>420</v>
      </c>
      <c r="O332" s="198"/>
    </row>
    <row r="333" ht="15.0" customHeight="1">
      <c r="A333" s="91">
        <v>45752.0</v>
      </c>
      <c r="B333" s="195"/>
      <c r="C333" s="195" t="s">
        <v>3111</v>
      </c>
      <c r="D333" s="195" t="s">
        <v>443</v>
      </c>
      <c r="E333" s="195" t="s">
        <v>2276</v>
      </c>
      <c r="F333" s="195" t="s">
        <v>3118</v>
      </c>
      <c r="G333" s="195" t="s">
        <v>688</v>
      </c>
      <c r="H333" s="195"/>
      <c r="I333" s="196">
        <v>125.0</v>
      </c>
      <c r="J333" s="197" t="s">
        <v>35</v>
      </c>
      <c r="K333" s="196" t="s">
        <v>35</v>
      </c>
      <c r="L333" s="196">
        <v>125.0</v>
      </c>
      <c r="M333" s="196"/>
      <c r="N333" s="198">
        <f t="shared" si="4"/>
        <v>125</v>
      </c>
      <c r="O333" s="198"/>
    </row>
    <row r="334" ht="15.0" customHeight="1">
      <c r="A334" s="91">
        <v>45752.0</v>
      </c>
      <c r="B334" s="195">
        <v>1433.0</v>
      </c>
      <c r="C334" s="195" t="s">
        <v>1962</v>
      </c>
      <c r="D334" s="195" t="s">
        <v>3106</v>
      </c>
      <c r="E334" s="195" t="s">
        <v>1907</v>
      </c>
      <c r="F334" s="195" t="s">
        <v>2502</v>
      </c>
      <c r="G334" s="195" t="s">
        <v>688</v>
      </c>
      <c r="H334" s="195" t="s">
        <v>96</v>
      </c>
      <c r="I334" s="196">
        <v>0.0</v>
      </c>
      <c r="J334" s="197" t="s">
        <v>35</v>
      </c>
      <c r="K334" s="196" t="s">
        <v>35</v>
      </c>
      <c r="L334" s="196">
        <v>0.0</v>
      </c>
      <c r="M334" s="196"/>
      <c r="N334" s="198">
        <f t="shared" si="4"/>
        <v>0</v>
      </c>
      <c r="O334" s="198"/>
    </row>
    <row r="335" ht="15.0" customHeight="1">
      <c r="A335" s="91">
        <v>45752.0</v>
      </c>
      <c r="B335" s="195">
        <v>796.0</v>
      </c>
      <c r="C335" s="195" t="s">
        <v>70</v>
      </c>
      <c r="D335" s="195" t="s">
        <v>3104</v>
      </c>
      <c r="E335" s="195" t="s">
        <v>900</v>
      </c>
      <c r="F335" s="195" t="s">
        <v>3120</v>
      </c>
      <c r="G335" s="195" t="s">
        <v>688</v>
      </c>
      <c r="H335" s="195" t="s">
        <v>3098</v>
      </c>
      <c r="I335" s="196">
        <v>125.0</v>
      </c>
      <c r="J335" s="197" t="s">
        <v>35</v>
      </c>
      <c r="K335" s="196" t="s">
        <v>35</v>
      </c>
      <c r="L335" s="196">
        <v>125.0</v>
      </c>
      <c r="M335" s="196"/>
      <c r="N335" s="198">
        <f t="shared" si="4"/>
        <v>125</v>
      </c>
      <c r="O335" s="198"/>
    </row>
    <row r="336" ht="15.0" customHeight="1">
      <c r="A336" s="91">
        <v>45752.0</v>
      </c>
      <c r="B336" s="195">
        <v>2016.0</v>
      </c>
      <c r="C336" s="195" t="s">
        <v>229</v>
      </c>
      <c r="D336" s="195" t="s">
        <v>3104</v>
      </c>
      <c r="E336" s="195" t="s">
        <v>2715</v>
      </c>
      <c r="F336" s="195" t="s">
        <v>3120</v>
      </c>
      <c r="G336" s="195" t="s">
        <v>688</v>
      </c>
      <c r="H336" s="195"/>
      <c r="I336" s="196">
        <v>550.0</v>
      </c>
      <c r="J336" s="197" t="s">
        <v>35</v>
      </c>
      <c r="K336" s="196" t="s">
        <v>35</v>
      </c>
      <c r="L336" s="196">
        <v>550.0</v>
      </c>
      <c r="M336" s="196"/>
      <c r="N336" s="198">
        <f t="shared" si="4"/>
        <v>550</v>
      </c>
      <c r="O336" s="198"/>
    </row>
    <row r="337" ht="15.0" customHeight="1">
      <c r="A337" s="91">
        <v>45752.0</v>
      </c>
      <c r="B337" s="195"/>
      <c r="C337" s="195" t="s">
        <v>3111</v>
      </c>
      <c r="D337" s="195" t="s">
        <v>3105</v>
      </c>
      <c r="E337" s="195" t="s">
        <v>2276</v>
      </c>
      <c r="F337" s="195" t="s">
        <v>3118</v>
      </c>
      <c r="G337" s="195" t="s">
        <v>688</v>
      </c>
      <c r="H337" s="195"/>
      <c r="I337" s="196">
        <v>125.0</v>
      </c>
      <c r="J337" s="197" t="s">
        <v>35</v>
      </c>
      <c r="K337" s="196" t="s">
        <v>35</v>
      </c>
      <c r="L337" s="196">
        <v>125.0</v>
      </c>
      <c r="M337" s="196"/>
      <c r="N337" s="198">
        <f t="shared" si="4"/>
        <v>125</v>
      </c>
      <c r="O337" s="198"/>
    </row>
    <row r="338" ht="15.0" customHeight="1">
      <c r="A338" s="91">
        <v>45751.0</v>
      </c>
      <c r="B338" s="195">
        <v>1874.0</v>
      </c>
      <c r="C338" s="195" t="s">
        <v>3103</v>
      </c>
      <c r="D338" s="195" t="s">
        <v>3112</v>
      </c>
      <c r="E338" s="195" t="s">
        <v>2642</v>
      </c>
      <c r="F338" s="195" t="s">
        <v>3118</v>
      </c>
      <c r="G338" s="195" t="s">
        <v>688</v>
      </c>
      <c r="H338" s="195" t="s">
        <v>96</v>
      </c>
      <c r="I338" s="196">
        <v>0.0</v>
      </c>
      <c r="J338" s="197" t="s">
        <v>35</v>
      </c>
      <c r="K338" s="196" t="s">
        <v>35</v>
      </c>
      <c r="L338" s="196">
        <v>0.0</v>
      </c>
      <c r="M338" s="196"/>
      <c r="N338" s="198">
        <f t="shared" si="4"/>
        <v>0</v>
      </c>
      <c r="O338" s="198"/>
    </row>
    <row r="339" ht="15.0" customHeight="1">
      <c r="A339" s="91">
        <v>45751.0</v>
      </c>
      <c r="B339" s="195">
        <v>2015.0</v>
      </c>
      <c r="C339" s="195" t="s">
        <v>1274</v>
      </c>
      <c r="D339" s="195" t="s">
        <v>3099</v>
      </c>
      <c r="E339" s="195" t="s">
        <v>2714</v>
      </c>
      <c r="F339" s="195" t="s">
        <v>3118</v>
      </c>
      <c r="G339" s="195" t="s">
        <v>688</v>
      </c>
      <c r="H339" s="195" t="s">
        <v>3093</v>
      </c>
      <c r="I339" s="196">
        <v>300.0</v>
      </c>
      <c r="J339" s="197" t="s">
        <v>35</v>
      </c>
      <c r="K339" s="196" t="s">
        <v>35</v>
      </c>
      <c r="L339" s="196">
        <v>300.0</v>
      </c>
      <c r="M339" s="196"/>
      <c r="N339" s="198">
        <f t="shared" si="4"/>
        <v>300</v>
      </c>
      <c r="O339" s="198"/>
    </row>
    <row r="340" ht="15.0" customHeight="1">
      <c r="A340" s="91">
        <v>45751.0</v>
      </c>
      <c r="B340" s="195">
        <v>2014.0</v>
      </c>
      <c r="C340" s="195" t="s">
        <v>229</v>
      </c>
      <c r="D340" s="195" t="s">
        <v>3097</v>
      </c>
      <c r="E340" s="195" t="s">
        <v>2712</v>
      </c>
      <c r="F340" s="195" t="s">
        <v>3120</v>
      </c>
      <c r="G340" s="195" t="s">
        <v>688</v>
      </c>
      <c r="H340" s="195" t="s">
        <v>3098</v>
      </c>
      <c r="I340" s="196">
        <v>550.0</v>
      </c>
      <c r="J340" s="197" t="s">
        <v>35</v>
      </c>
      <c r="K340" s="196" t="s">
        <v>35</v>
      </c>
      <c r="L340" s="196">
        <v>550.0</v>
      </c>
      <c r="M340" s="196"/>
      <c r="N340" s="198">
        <f t="shared" si="4"/>
        <v>550</v>
      </c>
      <c r="O340" s="198"/>
    </row>
    <row r="341" ht="15.0" customHeight="1">
      <c r="A341" s="91">
        <v>45751.0</v>
      </c>
      <c r="B341" s="195">
        <v>2013.0</v>
      </c>
      <c r="C341" s="195" t="s">
        <v>34</v>
      </c>
      <c r="D341" s="195" t="s">
        <v>3099</v>
      </c>
      <c r="E341" s="195" t="s">
        <v>2710</v>
      </c>
      <c r="F341" s="195" t="s">
        <v>3118</v>
      </c>
      <c r="G341" s="195" t="s">
        <v>688</v>
      </c>
      <c r="H341" s="195" t="s">
        <v>3093</v>
      </c>
      <c r="I341" s="196">
        <v>420.0</v>
      </c>
      <c r="J341" s="197" t="s">
        <v>35</v>
      </c>
      <c r="K341" s="196" t="s">
        <v>35</v>
      </c>
      <c r="L341" s="196">
        <v>420.0</v>
      </c>
      <c r="M341" s="196"/>
      <c r="N341" s="198">
        <f t="shared" si="4"/>
        <v>420</v>
      </c>
      <c r="O341" s="198"/>
    </row>
    <row r="342" ht="15.0" customHeight="1">
      <c r="A342" s="91">
        <v>45751.0</v>
      </c>
      <c r="B342" s="195">
        <v>1802.0</v>
      </c>
      <c r="C342" s="195" t="s">
        <v>34</v>
      </c>
      <c r="D342" s="195" t="s">
        <v>3097</v>
      </c>
      <c r="E342" s="195" t="s">
        <v>2483</v>
      </c>
      <c r="F342" s="195" t="s">
        <v>3120</v>
      </c>
      <c r="G342" s="195" t="s">
        <v>688</v>
      </c>
      <c r="H342" s="195" t="s">
        <v>3093</v>
      </c>
      <c r="I342" s="196">
        <v>400.0</v>
      </c>
      <c r="J342" s="197" t="s">
        <v>35</v>
      </c>
      <c r="K342" s="196" t="s">
        <v>35</v>
      </c>
      <c r="L342" s="196">
        <v>400.0</v>
      </c>
      <c r="M342" s="196"/>
      <c r="N342" s="198">
        <f t="shared" si="4"/>
        <v>400</v>
      </c>
      <c r="O342" s="198"/>
    </row>
    <row r="343" ht="15.0" customHeight="1">
      <c r="A343" s="91">
        <v>45751.0</v>
      </c>
      <c r="B343" s="195"/>
      <c r="C343" s="195" t="s">
        <v>3111</v>
      </c>
      <c r="D343" s="195" t="s">
        <v>3116</v>
      </c>
      <c r="E343" s="195" t="s">
        <v>2276</v>
      </c>
      <c r="F343" s="195" t="s">
        <v>3118</v>
      </c>
      <c r="G343" s="195"/>
      <c r="H343" s="195" t="s">
        <v>3093</v>
      </c>
      <c r="I343" s="196">
        <v>100.0</v>
      </c>
      <c r="J343" s="197" t="s">
        <v>35</v>
      </c>
      <c r="K343" s="196" t="s">
        <v>35</v>
      </c>
      <c r="L343" s="196">
        <v>100.0</v>
      </c>
      <c r="M343" s="196"/>
      <c r="N343" s="198">
        <f t="shared" si="4"/>
        <v>100</v>
      </c>
      <c r="O343" s="198"/>
    </row>
    <row r="344" ht="15.0" customHeight="1">
      <c r="A344" s="91">
        <v>45751.0</v>
      </c>
      <c r="B344" s="195">
        <v>1848.0</v>
      </c>
      <c r="C344" s="195" t="s">
        <v>34</v>
      </c>
      <c r="D344" s="195" t="s">
        <v>3097</v>
      </c>
      <c r="E344" s="195" t="s">
        <v>2587</v>
      </c>
      <c r="F344" s="195"/>
      <c r="G344" s="195" t="s">
        <v>688</v>
      </c>
      <c r="H344" s="195" t="s">
        <v>3093</v>
      </c>
      <c r="I344" s="196">
        <v>420.0</v>
      </c>
      <c r="J344" s="197" t="s">
        <v>35</v>
      </c>
      <c r="K344" s="196" t="s">
        <v>35</v>
      </c>
      <c r="L344" s="196">
        <v>420.0</v>
      </c>
      <c r="M344" s="196"/>
      <c r="N344" s="198">
        <f t="shared" si="4"/>
        <v>420</v>
      </c>
      <c r="O344" s="198"/>
    </row>
    <row r="345" ht="15.0" customHeight="1">
      <c r="A345" s="91">
        <v>45751.0</v>
      </c>
      <c r="B345" s="195"/>
      <c r="C345" s="195" t="s">
        <v>3111</v>
      </c>
      <c r="D345" s="195" t="s">
        <v>2112</v>
      </c>
      <c r="E345" s="195" t="s">
        <v>2276</v>
      </c>
      <c r="F345" s="195" t="s">
        <v>3120</v>
      </c>
      <c r="G345" s="195" t="s">
        <v>688</v>
      </c>
      <c r="H345" s="195"/>
      <c r="I345" s="196">
        <v>125.0</v>
      </c>
      <c r="J345" s="197" t="s">
        <v>35</v>
      </c>
      <c r="K345" s="196" t="s">
        <v>35</v>
      </c>
      <c r="L345" s="196">
        <v>125.0</v>
      </c>
      <c r="M345" s="196"/>
      <c r="N345" s="198">
        <f t="shared" si="4"/>
        <v>125</v>
      </c>
      <c r="O345" s="198"/>
    </row>
    <row r="346" ht="15.0" customHeight="1">
      <c r="A346" s="91">
        <v>45751.0</v>
      </c>
      <c r="B346" s="195">
        <v>1659.0</v>
      </c>
      <c r="C346" s="195" t="s">
        <v>34</v>
      </c>
      <c r="D346" s="195" t="s">
        <v>3106</v>
      </c>
      <c r="E346" s="195" t="s">
        <v>2296</v>
      </c>
      <c r="F346" s="195" t="s">
        <v>3118</v>
      </c>
      <c r="G346" s="195" t="s">
        <v>688</v>
      </c>
      <c r="H346" s="195" t="s">
        <v>3094</v>
      </c>
      <c r="I346" s="196">
        <v>400.0</v>
      </c>
      <c r="J346" s="197">
        <v>12.0</v>
      </c>
      <c r="K346" s="196" t="s">
        <v>35</v>
      </c>
      <c r="L346" s="196">
        <v>412.0</v>
      </c>
      <c r="M346" s="196"/>
      <c r="N346" s="198">
        <f t="shared" si="4"/>
        <v>412</v>
      </c>
      <c r="O346" s="198"/>
    </row>
    <row r="347" ht="15.0" customHeight="1">
      <c r="A347" s="91">
        <v>45750.0</v>
      </c>
      <c r="B347" s="195"/>
      <c r="C347" s="195" t="s">
        <v>3111</v>
      </c>
      <c r="D347" s="195" t="s">
        <v>2112</v>
      </c>
      <c r="E347" s="195" t="s">
        <v>2276</v>
      </c>
      <c r="F347" s="195" t="s">
        <v>3118</v>
      </c>
      <c r="G347" s="195" t="s">
        <v>688</v>
      </c>
      <c r="H347" s="195" t="s">
        <v>3093</v>
      </c>
      <c r="I347" s="196">
        <v>125.0</v>
      </c>
      <c r="J347" s="197" t="s">
        <v>35</v>
      </c>
      <c r="K347" s="196" t="s">
        <v>35</v>
      </c>
      <c r="L347" s="196">
        <v>125.0</v>
      </c>
      <c r="M347" s="196"/>
      <c r="N347" s="198">
        <f t="shared" si="4"/>
        <v>125</v>
      </c>
      <c r="O347" s="198"/>
    </row>
    <row r="348" ht="15.0" customHeight="1">
      <c r="A348" s="91">
        <v>45750.0</v>
      </c>
      <c r="B348" s="195">
        <v>1899.0</v>
      </c>
      <c r="C348" s="195" t="s">
        <v>70</v>
      </c>
      <c r="D348" s="195" t="s">
        <v>1748</v>
      </c>
      <c r="E348" s="195" t="s">
        <v>2683</v>
      </c>
      <c r="F348" s="195" t="s">
        <v>1706</v>
      </c>
      <c r="G348" s="195" t="s">
        <v>688</v>
      </c>
      <c r="H348" s="195" t="s">
        <v>3093</v>
      </c>
      <c r="I348" s="196">
        <v>480.0</v>
      </c>
      <c r="J348" s="197" t="s">
        <v>35</v>
      </c>
      <c r="K348" s="196" t="s">
        <v>35</v>
      </c>
      <c r="L348" s="196">
        <v>480.0</v>
      </c>
      <c r="M348" s="196"/>
      <c r="N348" s="198">
        <f t="shared" si="4"/>
        <v>480</v>
      </c>
      <c r="O348" s="198"/>
    </row>
    <row r="349" ht="15.0" customHeight="1">
      <c r="A349" s="91">
        <v>45750.0</v>
      </c>
      <c r="B349" s="195">
        <v>412.0</v>
      </c>
      <c r="C349" s="195" t="s">
        <v>34</v>
      </c>
      <c r="D349" s="195" t="s">
        <v>3097</v>
      </c>
      <c r="E349" s="195" t="s">
        <v>459</v>
      </c>
      <c r="F349" s="195"/>
      <c r="G349" s="195" t="s">
        <v>688</v>
      </c>
      <c r="H349" s="195" t="s">
        <v>3093</v>
      </c>
      <c r="I349" s="196">
        <v>400.0</v>
      </c>
      <c r="J349" s="197" t="s">
        <v>35</v>
      </c>
      <c r="K349" s="196" t="s">
        <v>35</v>
      </c>
      <c r="L349" s="196">
        <v>400.0</v>
      </c>
      <c r="M349" s="196"/>
      <c r="N349" s="198">
        <f t="shared" si="4"/>
        <v>400</v>
      </c>
      <c r="O349" s="198"/>
    </row>
    <row r="350" ht="15.0" customHeight="1">
      <c r="A350" s="91">
        <v>45750.0</v>
      </c>
      <c r="B350" s="195">
        <v>1855.0</v>
      </c>
      <c r="C350" s="195" t="s">
        <v>34</v>
      </c>
      <c r="D350" s="195" t="s">
        <v>3097</v>
      </c>
      <c r="E350" s="195" t="s">
        <v>2602</v>
      </c>
      <c r="F350" s="195" t="s">
        <v>3120</v>
      </c>
      <c r="G350" s="195" t="s">
        <v>688</v>
      </c>
      <c r="H350" s="195" t="s">
        <v>3093</v>
      </c>
      <c r="I350" s="196">
        <v>400.0</v>
      </c>
      <c r="J350" s="197" t="s">
        <v>35</v>
      </c>
      <c r="K350" s="196" t="s">
        <v>35</v>
      </c>
      <c r="L350" s="196">
        <v>400.0</v>
      </c>
      <c r="M350" s="196"/>
      <c r="N350" s="198">
        <f t="shared" si="4"/>
        <v>400</v>
      </c>
      <c r="O350" s="198"/>
    </row>
    <row r="351" ht="15.0" customHeight="1">
      <c r="A351" s="91">
        <v>45750.0</v>
      </c>
      <c r="B351" s="195">
        <v>1616.0</v>
      </c>
      <c r="C351" s="195" t="s">
        <v>1962</v>
      </c>
      <c r="D351" s="195" t="s">
        <v>2112</v>
      </c>
      <c r="E351" s="195" t="s">
        <v>3126</v>
      </c>
      <c r="F351" s="195" t="s">
        <v>2502</v>
      </c>
      <c r="G351" s="195" t="s">
        <v>688</v>
      </c>
      <c r="H351" s="195" t="s">
        <v>96</v>
      </c>
      <c r="I351" s="196">
        <v>0.0</v>
      </c>
      <c r="J351" s="197" t="s">
        <v>35</v>
      </c>
      <c r="K351" s="196" t="s">
        <v>35</v>
      </c>
      <c r="L351" s="196">
        <v>0.0</v>
      </c>
      <c r="M351" s="196"/>
      <c r="N351" s="198">
        <f t="shared" si="4"/>
        <v>0</v>
      </c>
      <c r="O351" s="198"/>
    </row>
    <row r="352" ht="15.0" customHeight="1">
      <c r="A352" s="91">
        <v>45750.0</v>
      </c>
      <c r="B352" s="195">
        <v>1789.0</v>
      </c>
      <c r="C352" s="195" t="s">
        <v>34</v>
      </c>
      <c r="D352" s="195" t="s">
        <v>2112</v>
      </c>
      <c r="E352" s="195" t="s">
        <v>2456</v>
      </c>
      <c r="F352" s="195" t="s">
        <v>1706</v>
      </c>
      <c r="G352" s="195" t="s">
        <v>688</v>
      </c>
      <c r="H352" s="195" t="s">
        <v>3093</v>
      </c>
      <c r="I352" s="196">
        <v>420.0</v>
      </c>
      <c r="J352" s="197" t="s">
        <v>35</v>
      </c>
      <c r="K352" s="196" t="s">
        <v>35</v>
      </c>
      <c r="L352" s="196">
        <v>420.0</v>
      </c>
      <c r="M352" s="196"/>
      <c r="N352" s="198">
        <f t="shared" si="4"/>
        <v>420</v>
      </c>
      <c r="O352" s="198"/>
    </row>
    <row r="353" ht="15.0" customHeight="1">
      <c r="A353" s="91">
        <v>45750.0</v>
      </c>
      <c r="B353" s="195">
        <v>1990.0</v>
      </c>
      <c r="C353" s="195" t="s">
        <v>40</v>
      </c>
      <c r="D353" s="195" t="s">
        <v>3106</v>
      </c>
      <c r="E353" s="195" t="s">
        <v>2684</v>
      </c>
      <c r="F353" s="195" t="s">
        <v>3118</v>
      </c>
      <c r="G353" s="195" t="s">
        <v>688</v>
      </c>
      <c r="H353" s="195" t="s">
        <v>3093</v>
      </c>
      <c r="I353" s="196">
        <v>520.0</v>
      </c>
      <c r="J353" s="197" t="s">
        <v>35</v>
      </c>
      <c r="K353" s="196" t="s">
        <v>35</v>
      </c>
      <c r="L353" s="196">
        <v>520.0</v>
      </c>
      <c r="M353" s="196"/>
      <c r="N353" s="198">
        <f t="shared" si="4"/>
        <v>520</v>
      </c>
      <c r="O353" s="198"/>
    </row>
    <row r="354" ht="15.0" customHeight="1">
      <c r="A354" s="91">
        <v>45749.0</v>
      </c>
      <c r="B354" s="195">
        <v>1861.0</v>
      </c>
      <c r="C354" s="195" t="s">
        <v>1962</v>
      </c>
      <c r="D354" s="195" t="s">
        <v>1604</v>
      </c>
      <c r="E354" s="195" t="s">
        <v>2618</v>
      </c>
      <c r="F354" s="195" t="s">
        <v>1706</v>
      </c>
      <c r="G354" s="195" t="s">
        <v>688</v>
      </c>
      <c r="H354" s="195" t="s">
        <v>96</v>
      </c>
      <c r="I354" s="196">
        <v>0.0</v>
      </c>
      <c r="J354" s="197" t="s">
        <v>35</v>
      </c>
      <c r="K354" s="196" t="s">
        <v>35</v>
      </c>
      <c r="L354" s="196">
        <v>0.0</v>
      </c>
      <c r="M354" s="196"/>
      <c r="N354" s="198">
        <f t="shared" si="4"/>
        <v>0</v>
      </c>
      <c r="O354" s="198"/>
    </row>
    <row r="355" ht="15.0" customHeight="1">
      <c r="A355" s="91">
        <v>45749.0</v>
      </c>
      <c r="B355" s="195"/>
      <c r="C355" s="195" t="s">
        <v>3111</v>
      </c>
      <c r="D355" s="195" t="s">
        <v>3096</v>
      </c>
      <c r="E355" s="195" t="s">
        <v>2276</v>
      </c>
      <c r="F355" s="195" t="s">
        <v>3118</v>
      </c>
      <c r="G355" s="195" t="s">
        <v>688</v>
      </c>
      <c r="H355" s="195" t="s">
        <v>3093</v>
      </c>
      <c r="I355" s="196">
        <v>125.0</v>
      </c>
      <c r="J355" s="197" t="s">
        <v>35</v>
      </c>
      <c r="K355" s="196" t="s">
        <v>35</v>
      </c>
      <c r="L355" s="196">
        <v>125.0</v>
      </c>
      <c r="M355" s="196"/>
      <c r="N355" s="198">
        <f t="shared" si="4"/>
        <v>125</v>
      </c>
      <c r="O355" s="198"/>
    </row>
    <row r="356" ht="15.0" customHeight="1">
      <c r="A356" s="91">
        <v>45749.0</v>
      </c>
      <c r="B356" s="195">
        <v>1853.0</v>
      </c>
      <c r="C356" s="195" t="s">
        <v>861</v>
      </c>
      <c r="D356" s="195" t="s">
        <v>3117</v>
      </c>
      <c r="E356" s="195" t="s">
        <v>2597</v>
      </c>
      <c r="F356" s="195" t="s">
        <v>3120</v>
      </c>
      <c r="G356" s="195" t="s">
        <v>688</v>
      </c>
      <c r="H356" s="195" t="s">
        <v>3093</v>
      </c>
      <c r="I356" s="196">
        <v>550.0</v>
      </c>
      <c r="J356" s="197" t="s">
        <v>35</v>
      </c>
      <c r="K356" s="196" t="s">
        <v>35</v>
      </c>
      <c r="L356" s="196">
        <v>550.0</v>
      </c>
      <c r="M356" s="196"/>
      <c r="N356" s="198">
        <f t="shared" si="4"/>
        <v>550</v>
      </c>
      <c r="O356" s="198"/>
    </row>
    <row r="357" ht="15.0" customHeight="1">
      <c r="A357" s="91">
        <v>45749.0</v>
      </c>
      <c r="B357" s="195"/>
      <c r="C357" s="195" t="s">
        <v>3111</v>
      </c>
      <c r="D357" s="195" t="s">
        <v>3105</v>
      </c>
      <c r="E357" s="195" t="s">
        <v>2276</v>
      </c>
      <c r="F357" s="195" t="s">
        <v>3118</v>
      </c>
      <c r="G357" s="195" t="s">
        <v>688</v>
      </c>
      <c r="H357" s="195"/>
      <c r="I357" s="196">
        <v>125.0</v>
      </c>
      <c r="J357" s="197" t="s">
        <v>35</v>
      </c>
      <c r="K357" s="196" t="s">
        <v>35</v>
      </c>
      <c r="L357" s="196">
        <v>125.0</v>
      </c>
      <c r="M357" s="196"/>
      <c r="N357" s="198">
        <f t="shared" si="4"/>
        <v>125</v>
      </c>
      <c r="O357" s="198"/>
    </row>
    <row r="358" ht="15.0" customHeight="1">
      <c r="A358" s="91">
        <v>45749.0</v>
      </c>
      <c r="B358" s="195">
        <v>2012.0</v>
      </c>
      <c r="C358" s="195" t="s">
        <v>34</v>
      </c>
      <c r="D358" s="195" t="s">
        <v>3099</v>
      </c>
      <c r="E358" s="195" t="s">
        <v>2709</v>
      </c>
      <c r="F358" s="195" t="s">
        <v>3118</v>
      </c>
      <c r="G358" s="195" t="s">
        <v>688</v>
      </c>
      <c r="H358" s="195" t="s">
        <v>3093</v>
      </c>
      <c r="I358" s="196">
        <v>300.0</v>
      </c>
      <c r="J358" s="197" t="s">
        <v>35</v>
      </c>
      <c r="K358" s="196" t="s">
        <v>35</v>
      </c>
      <c r="L358" s="196">
        <v>300.0</v>
      </c>
      <c r="M358" s="196"/>
      <c r="N358" s="198">
        <f t="shared" si="4"/>
        <v>300</v>
      </c>
      <c r="O358" s="198"/>
    </row>
    <row r="359" ht="15.0" customHeight="1">
      <c r="A359" s="91">
        <v>45749.0</v>
      </c>
      <c r="B359" s="195">
        <v>1854.0</v>
      </c>
      <c r="C359" s="195" t="s">
        <v>861</v>
      </c>
      <c r="D359" s="195" t="s">
        <v>3117</v>
      </c>
      <c r="E359" s="195" t="s">
        <v>2600</v>
      </c>
      <c r="F359" s="195" t="s">
        <v>3120</v>
      </c>
      <c r="G359" s="195" t="s">
        <v>688</v>
      </c>
      <c r="H359" s="195" t="s">
        <v>3093</v>
      </c>
      <c r="I359" s="196">
        <v>550.0</v>
      </c>
      <c r="J359" s="197" t="s">
        <v>35</v>
      </c>
      <c r="K359" s="196" t="s">
        <v>35</v>
      </c>
      <c r="L359" s="196">
        <v>550.0</v>
      </c>
      <c r="M359" s="196"/>
      <c r="N359" s="198">
        <f t="shared" si="4"/>
        <v>550</v>
      </c>
      <c r="O359" s="198"/>
    </row>
    <row r="360" ht="15.0" customHeight="1">
      <c r="A360" s="91">
        <v>45749.0</v>
      </c>
      <c r="B360" s="195">
        <v>1847.0</v>
      </c>
      <c r="C360" s="195" t="s">
        <v>34</v>
      </c>
      <c r="D360" s="195" t="s">
        <v>3117</v>
      </c>
      <c r="E360" s="195" t="s">
        <v>2586</v>
      </c>
      <c r="F360" s="195" t="s">
        <v>3120</v>
      </c>
      <c r="G360" s="195" t="s">
        <v>688</v>
      </c>
      <c r="H360" s="195" t="s">
        <v>2413</v>
      </c>
      <c r="I360" s="196">
        <v>0.0</v>
      </c>
      <c r="J360" s="197" t="s">
        <v>35</v>
      </c>
      <c r="K360" s="196" t="s">
        <v>35</v>
      </c>
      <c r="L360" s="196">
        <v>0.0</v>
      </c>
      <c r="M360" s="196"/>
      <c r="N360" s="198">
        <f t="shared" si="4"/>
        <v>0</v>
      </c>
      <c r="O360" s="198"/>
    </row>
    <row r="361" ht="15.0" customHeight="1">
      <c r="A361" s="91">
        <v>45749.0</v>
      </c>
      <c r="B361" s="195">
        <v>1788.0</v>
      </c>
      <c r="C361" s="195" t="s">
        <v>3021</v>
      </c>
      <c r="D361" s="195" t="s">
        <v>3105</v>
      </c>
      <c r="E361" s="195" t="s">
        <v>2454</v>
      </c>
      <c r="F361" s="195" t="s">
        <v>3118</v>
      </c>
      <c r="G361" s="195" t="s">
        <v>688</v>
      </c>
      <c r="H361" s="195" t="s">
        <v>3098</v>
      </c>
      <c r="I361" s="196">
        <v>850.0</v>
      </c>
      <c r="J361" s="197" t="s">
        <v>35</v>
      </c>
      <c r="K361" s="196" t="s">
        <v>35</v>
      </c>
      <c r="L361" s="196">
        <v>850.0</v>
      </c>
      <c r="M361" s="196"/>
      <c r="N361" s="198">
        <f t="shared" si="4"/>
        <v>850</v>
      </c>
      <c r="O361" s="198"/>
    </row>
    <row r="362" ht="15.0" customHeight="1">
      <c r="A362" s="91">
        <v>45749.0</v>
      </c>
      <c r="B362" s="195">
        <v>1692.0</v>
      </c>
      <c r="C362" s="195" t="s">
        <v>3102</v>
      </c>
      <c r="D362" s="195" t="s">
        <v>2112</v>
      </c>
      <c r="E362" s="195" t="s">
        <v>2332</v>
      </c>
      <c r="F362" s="195" t="s">
        <v>3120</v>
      </c>
      <c r="G362" s="195" t="s">
        <v>688</v>
      </c>
      <c r="H362" s="195" t="s">
        <v>3098</v>
      </c>
      <c r="I362" s="196">
        <v>300.0</v>
      </c>
      <c r="J362" s="197" t="s">
        <v>35</v>
      </c>
      <c r="K362" s="196" t="s">
        <v>35</v>
      </c>
      <c r="L362" s="196">
        <v>300.0</v>
      </c>
      <c r="M362" s="196"/>
      <c r="N362" s="198">
        <f t="shared" si="4"/>
        <v>300</v>
      </c>
      <c r="O362" s="198"/>
    </row>
    <row r="363" ht="15.0" customHeight="1">
      <c r="A363" s="91">
        <v>45748.0</v>
      </c>
      <c r="B363" s="195">
        <v>722.0</v>
      </c>
      <c r="C363" s="195" t="s">
        <v>34</v>
      </c>
      <c r="D363" s="195" t="s">
        <v>3106</v>
      </c>
      <c r="E363" s="195" t="s">
        <v>814</v>
      </c>
      <c r="F363" s="195" t="s">
        <v>3118</v>
      </c>
      <c r="G363" s="195" t="s">
        <v>688</v>
      </c>
      <c r="H363" s="195"/>
      <c r="I363" s="196">
        <v>300.0</v>
      </c>
      <c r="J363" s="197" t="s">
        <v>35</v>
      </c>
      <c r="K363" s="196" t="s">
        <v>35</v>
      </c>
      <c r="L363" s="196">
        <v>300.0</v>
      </c>
      <c r="M363" s="196"/>
      <c r="N363" s="198">
        <f t="shared" si="4"/>
        <v>300</v>
      </c>
      <c r="O363" s="198"/>
    </row>
    <row r="364" ht="15.0" customHeight="1">
      <c r="A364" s="91">
        <v>45748.0</v>
      </c>
      <c r="B364" s="195">
        <v>2011.0</v>
      </c>
      <c r="C364" s="195" t="s">
        <v>70</v>
      </c>
      <c r="D364" s="195" t="s">
        <v>602</v>
      </c>
      <c r="E364" s="195" t="s">
        <v>2708</v>
      </c>
      <c r="F364" s="195" t="s">
        <v>1706</v>
      </c>
      <c r="G364" s="195" t="s">
        <v>688</v>
      </c>
      <c r="H364" s="195" t="s">
        <v>3093</v>
      </c>
      <c r="I364" s="196">
        <v>480.0</v>
      </c>
      <c r="J364" s="197" t="s">
        <v>35</v>
      </c>
      <c r="K364" s="196" t="s">
        <v>35</v>
      </c>
      <c r="L364" s="196">
        <v>480.0</v>
      </c>
      <c r="M364" s="196"/>
      <c r="N364" s="198">
        <f t="shared" si="4"/>
        <v>480</v>
      </c>
      <c r="O364" s="198"/>
    </row>
    <row r="365" ht="15.0" customHeight="1">
      <c r="A365" s="91">
        <v>45748.0</v>
      </c>
      <c r="B365" s="195">
        <v>1779.0</v>
      </c>
      <c r="C365" s="195" t="s">
        <v>34</v>
      </c>
      <c r="D365" s="195" t="s">
        <v>3097</v>
      </c>
      <c r="E365" s="195" t="s">
        <v>2443</v>
      </c>
      <c r="F365" s="195" t="s">
        <v>3118</v>
      </c>
      <c r="G365" s="195" t="s">
        <v>688</v>
      </c>
      <c r="H365" s="195" t="s">
        <v>3093</v>
      </c>
      <c r="I365" s="196">
        <v>200.0</v>
      </c>
      <c r="J365" s="197" t="s">
        <v>35</v>
      </c>
      <c r="K365" s="196" t="s">
        <v>35</v>
      </c>
      <c r="L365" s="196">
        <v>200.0</v>
      </c>
      <c r="M365" s="196"/>
      <c r="N365" s="198">
        <f t="shared" si="4"/>
        <v>200</v>
      </c>
      <c r="O365" s="198"/>
    </row>
    <row r="366" ht="15.0" customHeight="1">
      <c r="A366" s="91">
        <v>45748.0</v>
      </c>
      <c r="B366" s="195">
        <v>1896.0</v>
      </c>
      <c r="C366" s="195" t="s">
        <v>34</v>
      </c>
      <c r="D366" s="195" t="s">
        <v>3092</v>
      </c>
      <c r="E366" s="195" t="s">
        <v>2680</v>
      </c>
      <c r="F366" s="195" t="s">
        <v>1706</v>
      </c>
      <c r="G366" s="195" t="s">
        <v>688</v>
      </c>
      <c r="H366" s="195" t="s">
        <v>3098</v>
      </c>
      <c r="I366" s="196">
        <v>300.0</v>
      </c>
      <c r="J366" s="197" t="s">
        <v>35</v>
      </c>
      <c r="K366" s="196" t="s">
        <v>35</v>
      </c>
      <c r="L366" s="196">
        <v>300.0</v>
      </c>
      <c r="M366" s="196"/>
      <c r="N366" s="198">
        <f t="shared" si="4"/>
        <v>300</v>
      </c>
      <c r="O366" s="198"/>
    </row>
    <row r="367" ht="15.0" customHeight="1">
      <c r="A367" s="91">
        <v>45748.0</v>
      </c>
      <c r="B367" s="195">
        <v>1871.0</v>
      </c>
      <c r="C367" s="195" t="s">
        <v>34</v>
      </c>
      <c r="D367" s="195" t="s">
        <v>3092</v>
      </c>
      <c r="E367" s="195" t="s">
        <v>2636</v>
      </c>
      <c r="F367" s="195" t="s">
        <v>1706</v>
      </c>
      <c r="G367" s="195" t="s">
        <v>688</v>
      </c>
      <c r="H367" s="195" t="s">
        <v>3094</v>
      </c>
      <c r="I367" s="196">
        <v>420.0</v>
      </c>
      <c r="J367" s="197">
        <v>12.6</v>
      </c>
      <c r="K367" s="196" t="s">
        <v>35</v>
      </c>
      <c r="L367" s="196">
        <v>432.6</v>
      </c>
      <c r="M367" s="196"/>
      <c r="N367" s="198">
        <f t="shared" si="4"/>
        <v>432.6</v>
      </c>
      <c r="O367" s="198"/>
    </row>
    <row r="368" ht="15.0" customHeight="1">
      <c r="A368" s="91">
        <v>45748.0</v>
      </c>
      <c r="B368" s="195">
        <v>1715.0</v>
      </c>
      <c r="C368" s="195" t="s">
        <v>34</v>
      </c>
      <c r="D368" s="195" t="s">
        <v>3097</v>
      </c>
      <c r="E368" s="195" t="s">
        <v>2359</v>
      </c>
      <c r="F368" s="195" t="s">
        <v>3118</v>
      </c>
      <c r="G368" s="195" t="s">
        <v>688</v>
      </c>
      <c r="H368" s="195" t="s">
        <v>3098</v>
      </c>
      <c r="I368" s="196">
        <v>400.0</v>
      </c>
      <c r="J368" s="197" t="s">
        <v>35</v>
      </c>
      <c r="K368" s="196" t="s">
        <v>35</v>
      </c>
      <c r="L368" s="196">
        <v>400.0</v>
      </c>
      <c r="M368" s="196"/>
      <c r="N368" s="198">
        <f t="shared" si="4"/>
        <v>400</v>
      </c>
      <c r="O368" s="198"/>
    </row>
    <row r="369" ht="15.0" customHeight="1">
      <c r="A369" s="91">
        <v>45748.0</v>
      </c>
      <c r="B369" s="195">
        <v>1833.0</v>
      </c>
      <c r="C369" s="195" t="s">
        <v>34</v>
      </c>
      <c r="D369" s="195" t="s">
        <v>1748</v>
      </c>
      <c r="E369" s="195" t="s">
        <v>2554</v>
      </c>
      <c r="F369" s="195" t="s">
        <v>3118</v>
      </c>
      <c r="G369" s="195" t="s">
        <v>688</v>
      </c>
      <c r="H369" s="195" t="s">
        <v>3094</v>
      </c>
      <c r="I369" s="196">
        <v>400.0</v>
      </c>
      <c r="J369" s="197">
        <v>12.0</v>
      </c>
      <c r="K369" s="196" t="s">
        <v>35</v>
      </c>
      <c r="L369" s="196">
        <v>412.0</v>
      </c>
      <c r="M369" s="196"/>
      <c r="N369" s="198">
        <f t="shared" si="4"/>
        <v>412</v>
      </c>
      <c r="O369" s="198"/>
    </row>
    <row r="370" ht="15.0" customHeight="1">
      <c r="A370" s="91">
        <v>45748.0</v>
      </c>
      <c r="B370" s="195">
        <v>1692.0</v>
      </c>
      <c r="C370" s="195" t="s">
        <v>3021</v>
      </c>
      <c r="D370" s="195" t="s">
        <v>1242</v>
      </c>
      <c r="E370" s="195" t="s">
        <v>2332</v>
      </c>
      <c r="F370" s="195" t="s">
        <v>3122</v>
      </c>
      <c r="G370" s="195" t="s">
        <v>688</v>
      </c>
      <c r="H370" s="195" t="s">
        <v>3098</v>
      </c>
      <c r="I370" s="196">
        <v>400.0</v>
      </c>
      <c r="J370" s="197" t="s">
        <v>35</v>
      </c>
      <c r="K370" s="196" t="s">
        <v>35</v>
      </c>
      <c r="L370" s="196">
        <v>400.0</v>
      </c>
      <c r="M370" s="196"/>
      <c r="N370" s="198">
        <f t="shared" si="4"/>
        <v>400</v>
      </c>
      <c r="O370" s="198"/>
    </row>
    <row r="371" ht="15.0" customHeight="1">
      <c r="A371" s="91">
        <v>45748.0</v>
      </c>
      <c r="B371" s="195">
        <v>1151.0</v>
      </c>
      <c r="C371" s="195" t="s">
        <v>34</v>
      </c>
      <c r="D371" s="195" t="s">
        <v>3092</v>
      </c>
      <c r="E371" s="195" t="s">
        <v>1449</v>
      </c>
      <c r="F371" s="195" t="s">
        <v>1706</v>
      </c>
      <c r="G371" s="195" t="s">
        <v>688</v>
      </c>
      <c r="H371" s="195" t="s">
        <v>3098</v>
      </c>
      <c r="I371" s="196">
        <v>420.0</v>
      </c>
      <c r="J371" s="197" t="s">
        <v>35</v>
      </c>
      <c r="K371" s="196" t="s">
        <v>35</v>
      </c>
      <c r="L371" s="196">
        <v>420.0</v>
      </c>
      <c r="M371" s="196"/>
      <c r="N371" s="198">
        <f t="shared" si="4"/>
        <v>420</v>
      </c>
      <c r="O371" s="198"/>
    </row>
    <row r="372" ht="15.0" customHeight="1">
      <c r="A372" s="91">
        <v>45748.0</v>
      </c>
      <c r="B372" s="195">
        <v>819.0</v>
      </c>
      <c r="C372" s="195" t="s">
        <v>34</v>
      </c>
      <c r="D372" s="195" t="s">
        <v>1748</v>
      </c>
      <c r="E372" s="195" t="s">
        <v>924</v>
      </c>
      <c r="F372" s="195" t="s">
        <v>3118</v>
      </c>
      <c r="G372" s="195" t="s">
        <v>688</v>
      </c>
      <c r="H372" s="195" t="s">
        <v>3094</v>
      </c>
      <c r="I372" s="196">
        <v>125.0</v>
      </c>
      <c r="J372" s="197">
        <v>3.75</v>
      </c>
      <c r="K372" s="196" t="s">
        <v>35</v>
      </c>
      <c r="L372" s="196">
        <v>128.75</v>
      </c>
      <c r="M372" s="196"/>
      <c r="N372" s="198">
        <f t="shared" si="4"/>
        <v>128.75</v>
      </c>
      <c r="O372" s="198"/>
    </row>
    <row r="373" ht="15.0" customHeight="1">
      <c r="A373" s="91">
        <v>45748.0</v>
      </c>
      <c r="B373" s="195">
        <v>1042.0</v>
      </c>
      <c r="C373" s="195" t="s">
        <v>34</v>
      </c>
      <c r="D373" s="195" t="s">
        <v>3106</v>
      </c>
      <c r="E373" s="195" t="s">
        <v>1220</v>
      </c>
      <c r="F373" s="195" t="s">
        <v>3118</v>
      </c>
      <c r="G373" s="195" t="s">
        <v>688</v>
      </c>
      <c r="H373" s="195" t="s">
        <v>3093</v>
      </c>
      <c r="I373" s="196">
        <v>420.0</v>
      </c>
      <c r="J373" s="197" t="s">
        <v>35</v>
      </c>
      <c r="K373" s="196" t="s">
        <v>35</v>
      </c>
      <c r="L373" s="196">
        <v>420.0</v>
      </c>
      <c r="M373" s="196"/>
      <c r="N373" s="198">
        <f t="shared" si="4"/>
        <v>420</v>
      </c>
      <c r="O373" s="198"/>
    </row>
    <row r="374" ht="15.0" customHeight="1">
      <c r="A374" s="91">
        <v>45747.0</v>
      </c>
      <c r="B374" s="195">
        <v>2000.0</v>
      </c>
      <c r="C374" s="195" t="s">
        <v>3103</v>
      </c>
      <c r="D374" s="195" t="s">
        <v>3096</v>
      </c>
      <c r="E374" s="195" t="s">
        <v>2695</v>
      </c>
      <c r="F374" s="195" t="s">
        <v>3118</v>
      </c>
      <c r="G374" s="195" t="s">
        <v>688</v>
      </c>
      <c r="H374" s="195" t="s">
        <v>96</v>
      </c>
      <c r="I374" s="196">
        <v>0.0</v>
      </c>
      <c r="J374" s="197" t="s">
        <v>35</v>
      </c>
      <c r="K374" s="196" t="s">
        <v>35</v>
      </c>
      <c r="L374" s="196">
        <v>0.0</v>
      </c>
      <c r="M374" s="196"/>
      <c r="N374" s="198">
        <f t="shared" si="4"/>
        <v>0</v>
      </c>
      <c r="O374" s="198"/>
    </row>
    <row r="375" ht="15.0" customHeight="1">
      <c r="A375" s="91">
        <v>45747.0</v>
      </c>
      <c r="B375" s="195">
        <v>2010.0</v>
      </c>
      <c r="C375" s="195" t="s">
        <v>34</v>
      </c>
      <c r="D375" s="195" t="s">
        <v>3099</v>
      </c>
      <c r="E375" s="195" t="s">
        <v>2707</v>
      </c>
      <c r="F375" s="195" t="s">
        <v>3118</v>
      </c>
      <c r="G375" s="195" t="s">
        <v>688</v>
      </c>
      <c r="H375" s="195" t="s">
        <v>3093</v>
      </c>
      <c r="I375" s="196">
        <v>420.0</v>
      </c>
      <c r="J375" s="197" t="s">
        <v>35</v>
      </c>
      <c r="K375" s="196" t="s">
        <v>35</v>
      </c>
      <c r="L375" s="196">
        <v>420.0</v>
      </c>
      <c r="M375" s="196"/>
      <c r="N375" s="198">
        <f t="shared" si="4"/>
        <v>420</v>
      </c>
      <c r="O375" s="198"/>
    </row>
    <row r="376" ht="15.0" customHeight="1">
      <c r="A376" s="91">
        <v>45747.0</v>
      </c>
      <c r="B376" s="195">
        <v>2009.0</v>
      </c>
      <c r="C376" s="195" t="s">
        <v>70</v>
      </c>
      <c r="D376" s="195" t="s">
        <v>3112</v>
      </c>
      <c r="E376" s="195" t="s">
        <v>2705</v>
      </c>
      <c r="F376" s="195" t="s">
        <v>3118</v>
      </c>
      <c r="G376" s="195" t="s">
        <v>688</v>
      </c>
      <c r="H376" s="195" t="s">
        <v>3093</v>
      </c>
      <c r="I376" s="196">
        <v>480.0</v>
      </c>
      <c r="J376" s="197" t="s">
        <v>35</v>
      </c>
      <c r="K376" s="196" t="s">
        <v>35</v>
      </c>
      <c r="L376" s="196">
        <v>480.0</v>
      </c>
      <c r="M376" s="196"/>
      <c r="N376" s="198">
        <f t="shared" si="4"/>
        <v>480</v>
      </c>
      <c r="O376" s="198"/>
    </row>
    <row r="377" ht="15.0" customHeight="1">
      <c r="A377" s="91">
        <v>45747.0</v>
      </c>
      <c r="B377" s="195">
        <v>2008.0</v>
      </c>
      <c r="C377" s="195" t="s">
        <v>34</v>
      </c>
      <c r="D377" s="195" t="s">
        <v>3106</v>
      </c>
      <c r="E377" s="195" t="s">
        <v>2704</v>
      </c>
      <c r="F377" s="195" t="s">
        <v>3118</v>
      </c>
      <c r="G377" s="195" t="s">
        <v>688</v>
      </c>
      <c r="H377" s="195" t="s">
        <v>3093</v>
      </c>
      <c r="I377" s="196">
        <v>300.0</v>
      </c>
      <c r="J377" s="197" t="s">
        <v>35</v>
      </c>
      <c r="K377" s="196" t="s">
        <v>35</v>
      </c>
      <c r="L377" s="196">
        <v>300.0</v>
      </c>
      <c r="M377" s="196"/>
      <c r="N377" s="198">
        <f t="shared" si="4"/>
        <v>300</v>
      </c>
      <c r="O377" s="198"/>
    </row>
    <row r="378" ht="15.0" customHeight="1">
      <c r="A378" s="91">
        <v>45747.0</v>
      </c>
      <c r="B378" s="195">
        <v>1868.0</v>
      </c>
      <c r="C378" s="195" t="s">
        <v>34</v>
      </c>
      <c r="D378" s="195" t="s">
        <v>3106</v>
      </c>
      <c r="E378" s="195" t="s">
        <v>2630</v>
      </c>
      <c r="F378" s="195" t="s">
        <v>3118</v>
      </c>
      <c r="G378" s="195" t="s">
        <v>688</v>
      </c>
      <c r="H378" s="195" t="s">
        <v>3093</v>
      </c>
      <c r="I378" s="196">
        <v>210.0</v>
      </c>
      <c r="J378" s="197" t="s">
        <v>35</v>
      </c>
      <c r="K378" s="196" t="s">
        <v>35</v>
      </c>
      <c r="L378" s="196">
        <v>210.0</v>
      </c>
      <c r="M378" s="196"/>
      <c r="N378" s="198">
        <f t="shared" si="4"/>
        <v>210</v>
      </c>
      <c r="O378" s="198"/>
    </row>
    <row r="379" ht="15.0" customHeight="1">
      <c r="A379" s="91">
        <v>45745.0</v>
      </c>
      <c r="B379" s="195">
        <v>2007.0</v>
      </c>
      <c r="C379" s="195" t="s">
        <v>34</v>
      </c>
      <c r="D379" s="195" t="s">
        <v>443</v>
      </c>
      <c r="E379" s="195" t="s">
        <v>2703</v>
      </c>
      <c r="F379" s="195" t="s">
        <v>3118</v>
      </c>
      <c r="G379" s="195" t="s">
        <v>688</v>
      </c>
      <c r="H379" s="195" t="s">
        <v>3093</v>
      </c>
      <c r="I379" s="196">
        <v>420.0</v>
      </c>
      <c r="J379" s="197" t="s">
        <v>35</v>
      </c>
      <c r="K379" s="196" t="s">
        <v>35</v>
      </c>
      <c r="L379" s="196">
        <v>420.0</v>
      </c>
      <c r="M379" s="196"/>
      <c r="N379" s="198">
        <f t="shared" si="4"/>
        <v>420</v>
      </c>
      <c r="O379" s="198"/>
    </row>
    <row r="380" ht="15.0" customHeight="1">
      <c r="A380" s="91">
        <v>45745.0</v>
      </c>
      <c r="B380" s="195"/>
      <c r="C380" s="195" t="s">
        <v>3111</v>
      </c>
      <c r="D380" s="195" t="s">
        <v>3096</v>
      </c>
      <c r="E380" s="195" t="s">
        <v>2276</v>
      </c>
      <c r="F380" s="195" t="s">
        <v>3128</v>
      </c>
      <c r="G380" s="195" t="s">
        <v>688</v>
      </c>
      <c r="H380" s="195" t="s">
        <v>3093</v>
      </c>
      <c r="I380" s="196">
        <v>125.0</v>
      </c>
      <c r="J380" s="197" t="s">
        <v>35</v>
      </c>
      <c r="K380" s="196" t="s">
        <v>35</v>
      </c>
      <c r="L380" s="196">
        <v>125.0</v>
      </c>
      <c r="M380" s="196"/>
      <c r="N380" s="198">
        <f t="shared" si="4"/>
        <v>125</v>
      </c>
      <c r="O380" s="198"/>
    </row>
    <row r="381" ht="15.0" customHeight="1">
      <c r="A381" s="91">
        <v>45745.0</v>
      </c>
      <c r="B381" s="195">
        <v>1433.0</v>
      </c>
      <c r="C381" s="195" t="s">
        <v>1962</v>
      </c>
      <c r="D381" s="195" t="s">
        <v>3106</v>
      </c>
      <c r="E381" s="195" t="s">
        <v>1907</v>
      </c>
      <c r="F381" s="195" t="s">
        <v>2502</v>
      </c>
      <c r="G381" s="195" t="s">
        <v>688</v>
      </c>
      <c r="H381" s="195" t="s">
        <v>96</v>
      </c>
      <c r="I381" s="196">
        <v>0.0</v>
      </c>
      <c r="J381" s="197" t="s">
        <v>35</v>
      </c>
      <c r="K381" s="196" t="s">
        <v>35</v>
      </c>
      <c r="L381" s="196">
        <v>0.0</v>
      </c>
      <c r="M381" s="196"/>
      <c r="N381" s="198">
        <f t="shared" si="4"/>
        <v>0</v>
      </c>
      <c r="O381" s="198"/>
    </row>
    <row r="382" ht="15.0" customHeight="1">
      <c r="A382" s="91">
        <v>45745.0</v>
      </c>
      <c r="B382" s="195">
        <v>838.0</v>
      </c>
      <c r="C382" s="195" t="s">
        <v>34</v>
      </c>
      <c r="D382" s="195" t="s">
        <v>3099</v>
      </c>
      <c r="E382" s="195" t="s">
        <v>940</v>
      </c>
      <c r="F382" s="195" t="s">
        <v>3128</v>
      </c>
      <c r="G382" s="195" t="s">
        <v>688</v>
      </c>
      <c r="H382" s="195" t="s">
        <v>3098</v>
      </c>
      <c r="I382" s="196">
        <v>400.0</v>
      </c>
      <c r="J382" s="197" t="s">
        <v>35</v>
      </c>
      <c r="K382" s="196" t="s">
        <v>35</v>
      </c>
      <c r="L382" s="196">
        <v>400.0</v>
      </c>
      <c r="M382" s="196"/>
      <c r="N382" s="198">
        <f t="shared" si="4"/>
        <v>400</v>
      </c>
      <c r="O382" s="198"/>
    </row>
    <row r="383" ht="15.0" customHeight="1">
      <c r="A383" s="91">
        <v>45745.0</v>
      </c>
      <c r="B383" s="195">
        <v>1889.0</v>
      </c>
      <c r="C383" s="195" t="s">
        <v>70</v>
      </c>
      <c r="D383" s="195" t="s">
        <v>3099</v>
      </c>
      <c r="E383" s="195" t="s">
        <v>2669</v>
      </c>
      <c r="F383" s="195" t="s">
        <v>3128</v>
      </c>
      <c r="G383" s="195" t="s">
        <v>688</v>
      </c>
      <c r="H383" s="195"/>
      <c r="I383" s="196">
        <v>0.0</v>
      </c>
      <c r="J383" s="197" t="s">
        <v>35</v>
      </c>
      <c r="K383" s="196" t="s">
        <v>35</v>
      </c>
      <c r="L383" s="196">
        <v>0.0</v>
      </c>
      <c r="M383" s="196"/>
      <c r="N383" s="198">
        <f t="shared" si="4"/>
        <v>0</v>
      </c>
      <c r="O383" s="198"/>
    </row>
    <row r="384" ht="15.0" customHeight="1">
      <c r="A384" s="91">
        <v>45745.0</v>
      </c>
      <c r="B384" s="195">
        <v>1444.0</v>
      </c>
      <c r="C384" s="195" t="s">
        <v>34</v>
      </c>
      <c r="D384" s="195" t="s">
        <v>3106</v>
      </c>
      <c r="E384" s="195" t="s">
        <v>1925</v>
      </c>
      <c r="F384" s="195" t="s">
        <v>3118</v>
      </c>
      <c r="G384" s="195" t="s">
        <v>688</v>
      </c>
      <c r="H384" s="195" t="s">
        <v>3093</v>
      </c>
      <c r="I384" s="196">
        <v>400.0</v>
      </c>
      <c r="J384" s="197" t="s">
        <v>35</v>
      </c>
      <c r="K384" s="196" t="s">
        <v>35</v>
      </c>
      <c r="L384" s="196">
        <v>400.0</v>
      </c>
      <c r="M384" s="196"/>
      <c r="N384" s="198">
        <f t="shared" si="4"/>
        <v>400</v>
      </c>
      <c r="O384" s="198"/>
    </row>
    <row r="385" ht="15.0" customHeight="1">
      <c r="A385" s="91">
        <v>45745.0</v>
      </c>
      <c r="B385" s="195">
        <v>2006.0</v>
      </c>
      <c r="C385" s="195" t="s">
        <v>40</v>
      </c>
      <c r="D385" s="195" t="s">
        <v>3104</v>
      </c>
      <c r="E385" s="195" t="s">
        <v>2702</v>
      </c>
      <c r="F385" s="195" t="s">
        <v>3128</v>
      </c>
      <c r="G385" s="195" t="s">
        <v>688</v>
      </c>
      <c r="H385" s="195" t="s">
        <v>3093</v>
      </c>
      <c r="I385" s="196">
        <v>520.0</v>
      </c>
      <c r="J385" s="197" t="s">
        <v>35</v>
      </c>
      <c r="K385" s="196" t="s">
        <v>35</v>
      </c>
      <c r="L385" s="196">
        <v>520.0</v>
      </c>
      <c r="M385" s="196"/>
      <c r="N385" s="198">
        <f t="shared" si="4"/>
        <v>520</v>
      </c>
      <c r="O385" s="198"/>
    </row>
    <row r="386" ht="15.0" customHeight="1">
      <c r="A386" s="91">
        <v>45745.0</v>
      </c>
      <c r="B386" s="195">
        <v>1848.0</v>
      </c>
      <c r="C386" s="195" t="s">
        <v>34</v>
      </c>
      <c r="D386" s="195" t="s">
        <v>3097</v>
      </c>
      <c r="E386" s="195" t="s">
        <v>2587</v>
      </c>
      <c r="F386" s="195" t="s">
        <v>3128</v>
      </c>
      <c r="G386" s="195" t="s">
        <v>688</v>
      </c>
      <c r="H386" s="195" t="s">
        <v>3093</v>
      </c>
      <c r="I386" s="196">
        <v>420.0</v>
      </c>
      <c r="J386" s="197" t="s">
        <v>35</v>
      </c>
      <c r="K386" s="196" t="s">
        <v>35</v>
      </c>
      <c r="L386" s="196">
        <v>420.0</v>
      </c>
      <c r="M386" s="196"/>
      <c r="N386" s="198">
        <f t="shared" si="4"/>
        <v>420</v>
      </c>
      <c r="O386" s="198"/>
    </row>
    <row r="387" ht="15.0" customHeight="1">
      <c r="A387" s="91">
        <v>45745.0</v>
      </c>
      <c r="B387" s="195">
        <v>2005.0</v>
      </c>
      <c r="C387" s="195" t="s">
        <v>34</v>
      </c>
      <c r="D387" s="195" t="s">
        <v>3097</v>
      </c>
      <c r="E387" s="195" t="s">
        <v>2701</v>
      </c>
      <c r="F387" s="195" t="s">
        <v>3128</v>
      </c>
      <c r="G387" s="195" t="s">
        <v>688</v>
      </c>
      <c r="H387" s="195" t="s">
        <v>3098</v>
      </c>
      <c r="I387" s="196">
        <v>420.0</v>
      </c>
      <c r="J387" s="197" t="s">
        <v>35</v>
      </c>
      <c r="K387" s="196" t="s">
        <v>35</v>
      </c>
      <c r="L387" s="196">
        <v>420.0</v>
      </c>
      <c r="M387" s="196"/>
      <c r="N387" s="198">
        <f t="shared" si="4"/>
        <v>420</v>
      </c>
      <c r="O387" s="198"/>
    </row>
    <row r="388" ht="15.0" customHeight="1">
      <c r="A388" s="91">
        <v>45745.0</v>
      </c>
      <c r="B388" s="195">
        <v>2004.0</v>
      </c>
      <c r="C388" s="195" t="s">
        <v>34</v>
      </c>
      <c r="D388" s="195" t="s">
        <v>3097</v>
      </c>
      <c r="E388" s="195" t="s">
        <v>2700</v>
      </c>
      <c r="F388" s="195" t="s">
        <v>3128</v>
      </c>
      <c r="G388" s="195" t="s">
        <v>688</v>
      </c>
      <c r="H388" s="195" t="s">
        <v>3098</v>
      </c>
      <c r="I388" s="196">
        <v>420.0</v>
      </c>
      <c r="J388" s="197" t="s">
        <v>35</v>
      </c>
      <c r="K388" s="196" t="s">
        <v>35</v>
      </c>
      <c r="L388" s="196">
        <v>420.0</v>
      </c>
      <c r="M388" s="196"/>
      <c r="N388" s="198">
        <f t="shared" si="4"/>
        <v>420</v>
      </c>
      <c r="O388" s="198"/>
    </row>
    <row r="389" ht="15.0" customHeight="1">
      <c r="A389" s="91">
        <v>45745.0</v>
      </c>
      <c r="B389" s="195">
        <v>796.0</v>
      </c>
      <c r="C389" s="195" t="s">
        <v>70</v>
      </c>
      <c r="D389" s="195" t="s">
        <v>3104</v>
      </c>
      <c r="E389" s="195" t="s">
        <v>900</v>
      </c>
      <c r="F389" s="195" t="s">
        <v>3128</v>
      </c>
      <c r="G389" s="195" t="s">
        <v>688</v>
      </c>
      <c r="H389" s="195" t="s">
        <v>3098</v>
      </c>
      <c r="I389" s="196">
        <v>125.0</v>
      </c>
      <c r="J389" s="197" t="s">
        <v>35</v>
      </c>
      <c r="K389" s="196" t="s">
        <v>35</v>
      </c>
      <c r="L389" s="196">
        <v>125.0</v>
      </c>
      <c r="M389" s="196"/>
      <c r="N389" s="198">
        <f t="shared" si="4"/>
        <v>125</v>
      </c>
      <c r="O389" s="198"/>
    </row>
    <row r="390" ht="15.0" customHeight="1">
      <c r="A390" s="91">
        <v>45745.0</v>
      </c>
      <c r="B390" s="195">
        <v>1832.0</v>
      </c>
      <c r="C390" s="195" t="s">
        <v>34</v>
      </c>
      <c r="D390" s="195" t="s">
        <v>3097</v>
      </c>
      <c r="E390" s="195" t="s">
        <v>2552</v>
      </c>
      <c r="F390" s="195" t="s">
        <v>3128</v>
      </c>
      <c r="G390" s="195" t="s">
        <v>688</v>
      </c>
      <c r="H390" s="195" t="s">
        <v>3093</v>
      </c>
      <c r="I390" s="196">
        <v>400.0</v>
      </c>
      <c r="J390" s="197" t="s">
        <v>35</v>
      </c>
      <c r="K390" s="196" t="s">
        <v>35</v>
      </c>
      <c r="L390" s="196">
        <v>400.0</v>
      </c>
      <c r="M390" s="196"/>
      <c r="N390" s="198">
        <f t="shared" si="4"/>
        <v>400</v>
      </c>
      <c r="O390" s="198"/>
    </row>
    <row r="391" ht="15.0" customHeight="1">
      <c r="A391" s="91">
        <v>45744.0</v>
      </c>
      <c r="B391" s="195">
        <v>2003.0</v>
      </c>
      <c r="C391" s="195" t="s">
        <v>40</v>
      </c>
      <c r="D391" s="195" t="s">
        <v>3097</v>
      </c>
      <c r="E391" s="195" t="s">
        <v>2699</v>
      </c>
      <c r="F391" s="195" t="s">
        <v>3128</v>
      </c>
      <c r="G391" s="195" t="s">
        <v>688</v>
      </c>
      <c r="H391" s="195" t="s">
        <v>3098</v>
      </c>
      <c r="I391" s="196">
        <v>520.0</v>
      </c>
      <c r="J391" s="197" t="s">
        <v>35</v>
      </c>
      <c r="K391" s="196" t="s">
        <v>35</v>
      </c>
      <c r="L391" s="196">
        <v>520.0</v>
      </c>
      <c r="M391" s="196"/>
      <c r="N391" s="198">
        <f t="shared" si="4"/>
        <v>520</v>
      </c>
      <c r="O391" s="198"/>
    </row>
    <row r="392" ht="15.0" customHeight="1">
      <c r="A392" s="91">
        <v>45744.0</v>
      </c>
      <c r="B392" s="195">
        <v>2002.0</v>
      </c>
      <c r="C392" s="195" t="s">
        <v>34</v>
      </c>
      <c r="D392" s="195" t="s">
        <v>3099</v>
      </c>
      <c r="E392" s="195" t="s">
        <v>2698</v>
      </c>
      <c r="F392" s="195" t="s">
        <v>3128</v>
      </c>
      <c r="G392" s="195" t="s">
        <v>688</v>
      </c>
      <c r="H392" s="195" t="s">
        <v>3093</v>
      </c>
      <c r="I392" s="196">
        <v>420.0</v>
      </c>
      <c r="J392" s="197" t="s">
        <v>35</v>
      </c>
      <c r="K392" s="196" t="s">
        <v>35</v>
      </c>
      <c r="L392" s="196">
        <v>420.0</v>
      </c>
      <c r="M392" s="196"/>
      <c r="N392" s="198">
        <f t="shared" si="4"/>
        <v>420</v>
      </c>
      <c r="O392" s="198"/>
    </row>
    <row r="393" ht="15.0" customHeight="1">
      <c r="A393" s="91">
        <v>45744.0</v>
      </c>
      <c r="B393" s="195">
        <v>707.0</v>
      </c>
      <c r="C393" s="195" t="s">
        <v>34</v>
      </c>
      <c r="D393" s="195" t="s">
        <v>3106</v>
      </c>
      <c r="E393" s="195" t="s">
        <v>798</v>
      </c>
      <c r="F393" s="195" t="s">
        <v>3118</v>
      </c>
      <c r="G393" s="195" t="s">
        <v>688</v>
      </c>
      <c r="H393" s="195" t="s">
        <v>3093</v>
      </c>
      <c r="I393" s="196">
        <v>400.0</v>
      </c>
      <c r="J393" s="197" t="s">
        <v>35</v>
      </c>
      <c r="K393" s="196" t="s">
        <v>35</v>
      </c>
      <c r="L393" s="196">
        <v>400.0</v>
      </c>
      <c r="M393" s="196"/>
      <c r="N393" s="198">
        <f t="shared" si="4"/>
        <v>400</v>
      </c>
      <c r="O393" s="198"/>
    </row>
    <row r="394" ht="15.0" customHeight="1">
      <c r="A394" s="91">
        <v>45744.0</v>
      </c>
      <c r="B394" s="195">
        <v>1834.0</v>
      </c>
      <c r="C394" s="195" t="s">
        <v>1962</v>
      </c>
      <c r="D394" s="195" t="s">
        <v>3097</v>
      </c>
      <c r="E394" s="195" t="s">
        <v>2556</v>
      </c>
      <c r="F394" s="195" t="s">
        <v>3128</v>
      </c>
      <c r="G394" s="195" t="s">
        <v>688</v>
      </c>
      <c r="H394" s="195" t="s">
        <v>96</v>
      </c>
      <c r="I394" s="196">
        <v>0.0</v>
      </c>
      <c r="J394" s="197" t="s">
        <v>35</v>
      </c>
      <c r="K394" s="196" t="s">
        <v>35</v>
      </c>
      <c r="L394" s="196">
        <v>0.0</v>
      </c>
      <c r="M394" s="196"/>
      <c r="N394" s="198">
        <f t="shared" si="4"/>
        <v>0</v>
      </c>
      <c r="O394" s="198"/>
    </row>
    <row r="395" ht="15.0" customHeight="1">
      <c r="A395" s="91">
        <v>45744.0</v>
      </c>
      <c r="B395" s="195">
        <v>1823.0</v>
      </c>
      <c r="C395" s="195" t="s">
        <v>34</v>
      </c>
      <c r="D395" s="195" t="s">
        <v>3112</v>
      </c>
      <c r="E395" s="195" t="s">
        <v>2532</v>
      </c>
      <c r="F395" s="195" t="s">
        <v>3128</v>
      </c>
      <c r="G395" s="195" t="s">
        <v>688</v>
      </c>
      <c r="H395" s="195" t="s">
        <v>3098</v>
      </c>
      <c r="I395" s="196">
        <v>420.0</v>
      </c>
      <c r="J395" s="197" t="s">
        <v>35</v>
      </c>
      <c r="K395" s="196" t="s">
        <v>35</v>
      </c>
      <c r="L395" s="196">
        <v>420.0</v>
      </c>
      <c r="M395" s="196"/>
      <c r="N395" s="198">
        <f t="shared" si="4"/>
        <v>420</v>
      </c>
      <c r="O395" s="198"/>
    </row>
    <row r="396" ht="15.0" customHeight="1">
      <c r="A396" s="91">
        <v>45744.0</v>
      </c>
      <c r="B396" s="195">
        <v>938.0</v>
      </c>
      <c r="C396" s="195" t="s">
        <v>34</v>
      </c>
      <c r="D396" s="195" t="s">
        <v>3106</v>
      </c>
      <c r="E396" s="195" t="s">
        <v>1067</v>
      </c>
      <c r="F396" s="195" t="s">
        <v>3118</v>
      </c>
      <c r="G396" s="195" t="s">
        <v>688</v>
      </c>
      <c r="H396" s="195" t="s">
        <v>3098</v>
      </c>
      <c r="I396" s="196">
        <v>420.0</v>
      </c>
      <c r="J396" s="197" t="s">
        <v>35</v>
      </c>
      <c r="K396" s="196" t="s">
        <v>35</v>
      </c>
      <c r="L396" s="196">
        <v>420.0</v>
      </c>
      <c r="M396" s="196"/>
      <c r="N396" s="198">
        <f t="shared" si="4"/>
        <v>420</v>
      </c>
      <c r="O396" s="198"/>
    </row>
    <row r="397" ht="15.0" customHeight="1">
      <c r="A397" s="91">
        <v>45743.0</v>
      </c>
      <c r="B397" s="195"/>
      <c r="C397" s="195" t="s">
        <v>3111</v>
      </c>
      <c r="D397" s="195" t="s">
        <v>3096</v>
      </c>
      <c r="E397" s="195" t="s">
        <v>2276</v>
      </c>
      <c r="F397" s="195" t="s">
        <v>3128</v>
      </c>
      <c r="G397" s="195" t="s">
        <v>688</v>
      </c>
      <c r="H397" s="195"/>
      <c r="I397" s="196">
        <v>125.0</v>
      </c>
      <c r="J397" s="197" t="s">
        <v>35</v>
      </c>
      <c r="K397" s="196" t="s">
        <v>35</v>
      </c>
      <c r="L397" s="196">
        <v>125.0</v>
      </c>
      <c r="M397" s="196"/>
      <c r="N397" s="198">
        <f t="shared" si="4"/>
        <v>125</v>
      </c>
      <c r="O397" s="198"/>
    </row>
    <row r="398" ht="15.0" customHeight="1">
      <c r="A398" s="91">
        <v>45743.0</v>
      </c>
      <c r="B398" s="195">
        <v>1661.0</v>
      </c>
      <c r="C398" s="195" t="s">
        <v>229</v>
      </c>
      <c r="D398" s="195" t="s">
        <v>3097</v>
      </c>
      <c r="E398" s="195" t="s">
        <v>2298</v>
      </c>
      <c r="F398" s="195" t="s">
        <v>3128</v>
      </c>
      <c r="G398" s="195" t="s">
        <v>688</v>
      </c>
      <c r="H398" s="195" t="s">
        <v>3093</v>
      </c>
      <c r="I398" s="196">
        <v>550.0</v>
      </c>
      <c r="J398" s="197" t="s">
        <v>35</v>
      </c>
      <c r="K398" s="196" t="s">
        <v>35</v>
      </c>
      <c r="L398" s="196">
        <v>550.0</v>
      </c>
      <c r="M398" s="196"/>
      <c r="N398" s="198">
        <f t="shared" si="4"/>
        <v>550</v>
      </c>
      <c r="O398" s="198"/>
    </row>
    <row r="399" ht="15.0" customHeight="1">
      <c r="A399" s="91">
        <v>45743.0</v>
      </c>
      <c r="B399" s="195">
        <v>1642.0</v>
      </c>
      <c r="C399" s="195" t="s">
        <v>34</v>
      </c>
      <c r="D399" s="195" t="s">
        <v>3097</v>
      </c>
      <c r="E399" s="195" t="s">
        <v>2272</v>
      </c>
      <c r="F399" s="195" t="s">
        <v>3128</v>
      </c>
      <c r="G399" s="195" t="s">
        <v>688</v>
      </c>
      <c r="H399" s="195" t="s">
        <v>3093</v>
      </c>
      <c r="I399" s="196">
        <v>400.0</v>
      </c>
      <c r="J399" s="197" t="s">
        <v>35</v>
      </c>
      <c r="K399" s="196" t="s">
        <v>35</v>
      </c>
      <c r="L399" s="196">
        <v>400.0</v>
      </c>
      <c r="M399" s="196"/>
      <c r="N399" s="198">
        <f t="shared" si="4"/>
        <v>400</v>
      </c>
      <c r="O399" s="198"/>
    </row>
    <row r="400" ht="15.0" customHeight="1">
      <c r="A400" s="91">
        <v>45743.0</v>
      </c>
      <c r="B400" s="195">
        <v>1799.0</v>
      </c>
      <c r="C400" s="195" t="s">
        <v>1962</v>
      </c>
      <c r="D400" s="195" t="s">
        <v>1748</v>
      </c>
      <c r="E400" s="195" t="s">
        <v>2478</v>
      </c>
      <c r="F400" s="195" t="s">
        <v>1706</v>
      </c>
      <c r="G400" s="195" t="s">
        <v>688</v>
      </c>
      <c r="H400" s="195" t="s">
        <v>96</v>
      </c>
      <c r="I400" s="196">
        <v>0.0</v>
      </c>
      <c r="J400" s="197" t="s">
        <v>35</v>
      </c>
      <c r="K400" s="196" t="s">
        <v>35</v>
      </c>
      <c r="L400" s="196">
        <v>0.0</v>
      </c>
      <c r="M400" s="196"/>
      <c r="N400" s="198">
        <f t="shared" si="4"/>
        <v>0</v>
      </c>
      <c r="O400" s="198"/>
    </row>
    <row r="401" ht="15.0" customHeight="1">
      <c r="A401" s="91">
        <v>45743.0</v>
      </c>
      <c r="B401" s="195">
        <v>1990.0</v>
      </c>
      <c r="C401" s="195" t="s">
        <v>40</v>
      </c>
      <c r="D401" s="195" t="s">
        <v>3106</v>
      </c>
      <c r="E401" s="195" t="s">
        <v>2684</v>
      </c>
      <c r="F401" s="195" t="s">
        <v>3118</v>
      </c>
      <c r="G401" s="195" t="s">
        <v>688</v>
      </c>
      <c r="H401" s="195" t="s">
        <v>3093</v>
      </c>
      <c r="I401" s="196">
        <v>520.0</v>
      </c>
      <c r="J401" s="197" t="s">
        <v>35</v>
      </c>
      <c r="K401" s="196" t="s">
        <v>35</v>
      </c>
      <c r="L401" s="196">
        <v>520.0</v>
      </c>
      <c r="M401" s="196"/>
      <c r="N401" s="198">
        <f t="shared" si="4"/>
        <v>520</v>
      </c>
      <c r="O401" s="198"/>
    </row>
    <row r="402" ht="15.0" customHeight="1">
      <c r="A402" s="91">
        <v>45743.0</v>
      </c>
      <c r="B402" s="195">
        <v>1839.0</v>
      </c>
      <c r="C402" s="195" t="s">
        <v>34</v>
      </c>
      <c r="D402" s="195" t="s">
        <v>1748</v>
      </c>
      <c r="E402" s="195" t="s">
        <v>2568</v>
      </c>
      <c r="F402" s="195" t="s">
        <v>1706</v>
      </c>
      <c r="G402" s="195" t="s">
        <v>688</v>
      </c>
      <c r="H402" s="195"/>
      <c r="I402" s="196">
        <v>400.0</v>
      </c>
      <c r="J402" s="197" t="s">
        <v>35</v>
      </c>
      <c r="K402" s="196" t="s">
        <v>35</v>
      </c>
      <c r="L402" s="196">
        <v>400.0</v>
      </c>
      <c r="M402" s="196"/>
      <c r="N402" s="198">
        <f t="shared" si="4"/>
        <v>400</v>
      </c>
      <c r="O402" s="198"/>
    </row>
    <row r="403" ht="15.0" customHeight="1">
      <c r="A403" s="91">
        <v>45743.0</v>
      </c>
      <c r="B403" s="195">
        <v>1855.0</v>
      </c>
      <c r="C403" s="195" t="s">
        <v>34</v>
      </c>
      <c r="D403" s="195" t="s">
        <v>3097</v>
      </c>
      <c r="E403" s="195" t="s">
        <v>2602</v>
      </c>
      <c r="F403" s="195" t="s">
        <v>3128</v>
      </c>
      <c r="G403" s="195" t="s">
        <v>688</v>
      </c>
      <c r="H403" s="195" t="s">
        <v>3093</v>
      </c>
      <c r="I403" s="196">
        <v>400.0</v>
      </c>
      <c r="J403" s="197" t="s">
        <v>35</v>
      </c>
      <c r="K403" s="196" t="s">
        <v>35</v>
      </c>
      <c r="L403" s="196">
        <v>400.0</v>
      </c>
      <c r="M403" s="196"/>
      <c r="N403" s="198">
        <f t="shared" si="4"/>
        <v>400</v>
      </c>
      <c r="O403" s="198"/>
    </row>
    <row r="404" ht="15.0" customHeight="1">
      <c r="A404" s="91">
        <v>45743.0</v>
      </c>
      <c r="B404" s="195">
        <v>1828.0</v>
      </c>
      <c r="C404" s="195" t="s">
        <v>34</v>
      </c>
      <c r="D404" s="195" t="s">
        <v>443</v>
      </c>
      <c r="E404" s="195" t="s">
        <v>2543</v>
      </c>
      <c r="F404" s="195" t="s">
        <v>3128</v>
      </c>
      <c r="G404" s="195" t="s">
        <v>688</v>
      </c>
      <c r="H404" s="195" t="s">
        <v>3093</v>
      </c>
      <c r="I404" s="196">
        <v>300.0</v>
      </c>
      <c r="J404" s="197" t="s">
        <v>35</v>
      </c>
      <c r="K404" s="196" t="s">
        <v>35</v>
      </c>
      <c r="L404" s="196">
        <v>300.0</v>
      </c>
      <c r="M404" s="196"/>
      <c r="N404" s="198">
        <f t="shared" si="4"/>
        <v>300</v>
      </c>
      <c r="O404" s="198"/>
    </row>
    <row r="405" ht="15.0" customHeight="1">
      <c r="A405" s="91">
        <v>45743.0</v>
      </c>
      <c r="B405" s="195">
        <v>1402.0</v>
      </c>
      <c r="C405" s="195" t="s">
        <v>34</v>
      </c>
      <c r="D405" s="195" t="s">
        <v>3109</v>
      </c>
      <c r="E405" s="195" t="s">
        <v>1863</v>
      </c>
      <c r="F405" s="195" t="s">
        <v>2502</v>
      </c>
      <c r="G405" s="195" t="s">
        <v>688</v>
      </c>
      <c r="H405" s="195" t="s">
        <v>2413</v>
      </c>
      <c r="I405" s="196">
        <v>0.0</v>
      </c>
      <c r="J405" s="197" t="s">
        <v>35</v>
      </c>
      <c r="K405" s="196" t="s">
        <v>35</v>
      </c>
      <c r="L405" s="196">
        <v>0.0</v>
      </c>
      <c r="M405" s="196"/>
      <c r="N405" s="198">
        <f t="shared" si="4"/>
        <v>0</v>
      </c>
      <c r="O405" s="198"/>
    </row>
    <row r="406" ht="15.0" customHeight="1">
      <c r="A406" s="91">
        <v>45743.0</v>
      </c>
      <c r="B406" s="195">
        <v>1616.0</v>
      </c>
      <c r="C406" s="195" t="s">
        <v>1962</v>
      </c>
      <c r="D406" s="195" t="s">
        <v>2112</v>
      </c>
      <c r="E406" s="195" t="s">
        <v>3126</v>
      </c>
      <c r="F406" s="195" t="s">
        <v>2502</v>
      </c>
      <c r="G406" s="195" t="s">
        <v>688</v>
      </c>
      <c r="H406" s="195" t="s">
        <v>96</v>
      </c>
      <c r="I406" s="196">
        <v>0.0</v>
      </c>
      <c r="J406" s="197" t="s">
        <v>35</v>
      </c>
      <c r="K406" s="196" t="s">
        <v>35</v>
      </c>
      <c r="L406" s="196">
        <v>0.0</v>
      </c>
      <c r="M406" s="196"/>
      <c r="N406" s="198">
        <f t="shared" si="4"/>
        <v>0</v>
      </c>
      <c r="O406" s="198"/>
    </row>
    <row r="407" ht="15.0" customHeight="1">
      <c r="A407" s="91">
        <v>45743.0</v>
      </c>
      <c r="B407" s="195">
        <v>1759.0</v>
      </c>
      <c r="C407" s="195" t="s">
        <v>34</v>
      </c>
      <c r="D407" s="195" t="s">
        <v>2112</v>
      </c>
      <c r="E407" s="195" t="s">
        <v>2418</v>
      </c>
      <c r="F407" s="195" t="s">
        <v>1706</v>
      </c>
      <c r="G407" s="195" t="s">
        <v>688</v>
      </c>
      <c r="H407" s="195" t="s">
        <v>3093</v>
      </c>
      <c r="I407" s="196">
        <v>300.0</v>
      </c>
      <c r="J407" s="197" t="s">
        <v>35</v>
      </c>
      <c r="K407" s="196" t="s">
        <v>35</v>
      </c>
      <c r="L407" s="196">
        <v>300.0</v>
      </c>
      <c r="M407" s="196"/>
      <c r="N407" s="198">
        <f t="shared" si="4"/>
        <v>300</v>
      </c>
      <c r="O407" s="198"/>
    </row>
    <row r="408" ht="15.0" customHeight="1">
      <c r="A408" s="91">
        <v>45743.0</v>
      </c>
      <c r="B408" s="195">
        <v>1082.0</v>
      </c>
      <c r="C408" s="195" t="s">
        <v>34</v>
      </c>
      <c r="D408" s="195" t="s">
        <v>3109</v>
      </c>
      <c r="E408" s="195" t="s">
        <v>1304</v>
      </c>
      <c r="F408" s="195" t="s">
        <v>2502</v>
      </c>
      <c r="G408" s="195" t="s">
        <v>688</v>
      </c>
      <c r="H408" s="195" t="s">
        <v>3093</v>
      </c>
      <c r="I408" s="196">
        <v>300.0</v>
      </c>
      <c r="J408" s="197" t="s">
        <v>35</v>
      </c>
      <c r="K408" s="196" t="s">
        <v>35</v>
      </c>
      <c r="L408" s="196">
        <v>300.0</v>
      </c>
      <c r="M408" s="196"/>
      <c r="N408" s="198">
        <f t="shared" si="4"/>
        <v>300</v>
      </c>
      <c r="O408" s="198"/>
    </row>
    <row r="409" ht="15.0" customHeight="1">
      <c r="A409" s="91">
        <v>45742.0</v>
      </c>
      <c r="B409" s="195">
        <v>2001.0</v>
      </c>
      <c r="C409" s="195" t="s">
        <v>34</v>
      </c>
      <c r="D409" s="195" t="s">
        <v>602</v>
      </c>
      <c r="E409" s="195" t="s">
        <v>2696</v>
      </c>
      <c r="F409" s="195" t="s">
        <v>1706</v>
      </c>
      <c r="G409" s="195" t="s">
        <v>688</v>
      </c>
      <c r="H409" s="195" t="s">
        <v>3093</v>
      </c>
      <c r="I409" s="196">
        <v>420.0</v>
      </c>
      <c r="J409" s="197" t="s">
        <v>35</v>
      </c>
      <c r="K409" s="196" t="s">
        <v>35</v>
      </c>
      <c r="L409" s="196">
        <v>420.0</v>
      </c>
      <c r="M409" s="196"/>
      <c r="N409" s="198">
        <f t="shared" si="4"/>
        <v>420</v>
      </c>
      <c r="O409" s="198"/>
    </row>
    <row r="410" ht="15.0" customHeight="1">
      <c r="A410" s="91">
        <v>45742.0</v>
      </c>
      <c r="B410" s="195">
        <v>1874.0</v>
      </c>
      <c r="C410" s="195" t="s">
        <v>3103</v>
      </c>
      <c r="D410" s="195" t="s">
        <v>3112</v>
      </c>
      <c r="E410" s="195" t="s">
        <v>2642</v>
      </c>
      <c r="F410" s="195" t="s">
        <v>3128</v>
      </c>
      <c r="G410" s="195" t="s">
        <v>688</v>
      </c>
      <c r="H410" s="195" t="s">
        <v>96</v>
      </c>
      <c r="I410" s="196">
        <v>0.0</v>
      </c>
      <c r="J410" s="197" t="s">
        <v>35</v>
      </c>
      <c r="K410" s="196" t="s">
        <v>35</v>
      </c>
      <c r="L410" s="196">
        <v>0.0</v>
      </c>
      <c r="M410" s="196"/>
      <c r="N410" s="198">
        <f t="shared" si="4"/>
        <v>0</v>
      </c>
      <c r="O410" s="198"/>
    </row>
    <row r="411" ht="15.0" customHeight="1">
      <c r="A411" s="91">
        <v>45742.0</v>
      </c>
      <c r="B411" s="195">
        <v>2000.0</v>
      </c>
      <c r="C411" s="195" t="s">
        <v>3103</v>
      </c>
      <c r="D411" s="195" t="s">
        <v>3099</v>
      </c>
      <c r="E411" s="195" t="s">
        <v>2695</v>
      </c>
      <c r="F411" s="195" t="s">
        <v>3128</v>
      </c>
      <c r="G411" s="195" t="s">
        <v>688</v>
      </c>
      <c r="H411" s="195" t="s">
        <v>96</v>
      </c>
      <c r="I411" s="196">
        <v>0.0</v>
      </c>
      <c r="J411" s="197" t="s">
        <v>35</v>
      </c>
      <c r="K411" s="196" t="s">
        <v>35</v>
      </c>
      <c r="L411" s="196">
        <v>0.0</v>
      </c>
      <c r="M411" s="196"/>
      <c r="N411" s="198">
        <f t="shared" si="4"/>
        <v>0</v>
      </c>
      <c r="O411" s="198"/>
    </row>
    <row r="412" ht="15.0" customHeight="1">
      <c r="A412" s="91">
        <v>45742.0</v>
      </c>
      <c r="B412" s="195">
        <v>998.0</v>
      </c>
      <c r="C412" s="195" t="s">
        <v>70</v>
      </c>
      <c r="D412" s="195" t="s">
        <v>602</v>
      </c>
      <c r="E412" s="195" t="s">
        <v>1142</v>
      </c>
      <c r="F412" s="195" t="s">
        <v>1706</v>
      </c>
      <c r="G412" s="195" t="s">
        <v>688</v>
      </c>
      <c r="H412" s="195" t="s">
        <v>3093</v>
      </c>
      <c r="I412" s="196">
        <v>300.0</v>
      </c>
      <c r="J412" s="197" t="s">
        <v>35</v>
      </c>
      <c r="K412" s="196" t="s">
        <v>35</v>
      </c>
      <c r="L412" s="196">
        <v>300.0</v>
      </c>
      <c r="M412" s="196"/>
      <c r="N412" s="198">
        <f t="shared" si="4"/>
        <v>300</v>
      </c>
      <c r="O412" s="198"/>
    </row>
    <row r="413" ht="15.0" customHeight="1">
      <c r="A413" s="91">
        <v>45714.0</v>
      </c>
      <c r="B413" s="195">
        <v>1827.0</v>
      </c>
      <c r="C413" s="195" t="s">
        <v>34</v>
      </c>
      <c r="D413" s="195" t="s">
        <v>3100</v>
      </c>
      <c r="E413" s="195" t="s">
        <v>2540</v>
      </c>
      <c r="F413" s="195" t="s">
        <v>3128</v>
      </c>
      <c r="G413" s="195" t="s">
        <v>688</v>
      </c>
      <c r="H413" s="195" t="s">
        <v>3115</v>
      </c>
      <c r="I413" s="196">
        <v>0.0</v>
      </c>
      <c r="J413" s="197" t="s">
        <v>35</v>
      </c>
      <c r="K413" s="196" t="s">
        <v>35</v>
      </c>
      <c r="L413" s="196">
        <v>0.0</v>
      </c>
      <c r="M413" s="196"/>
      <c r="N413" s="198">
        <f t="shared" si="4"/>
        <v>0</v>
      </c>
      <c r="O413" s="198"/>
    </row>
    <row r="414" ht="15.0" customHeight="1">
      <c r="A414" s="91">
        <v>45742.0</v>
      </c>
      <c r="B414" s="195">
        <v>1847.0</v>
      </c>
      <c r="C414" s="195" t="s">
        <v>3123</v>
      </c>
      <c r="D414" s="195" t="s">
        <v>802</v>
      </c>
      <c r="E414" s="195" t="s">
        <v>2586</v>
      </c>
      <c r="F414" s="195" t="s">
        <v>3118</v>
      </c>
      <c r="G414" s="195" t="s">
        <v>688</v>
      </c>
      <c r="H414" s="195" t="s">
        <v>3094</v>
      </c>
      <c r="I414" s="196">
        <v>500.0</v>
      </c>
      <c r="J414" s="197">
        <v>15.0</v>
      </c>
      <c r="K414" s="196" t="s">
        <v>35</v>
      </c>
      <c r="L414" s="196">
        <v>515.0</v>
      </c>
      <c r="M414" s="196"/>
      <c r="N414" s="198">
        <f t="shared" si="4"/>
        <v>515</v>
      </c>
      <c r="O414" s="198"/>
    </row>
    <row r="415" ht="15.0" customHeight="1">
      <c r="A415" s="91">
        <v>45741.0</v>
      </c>
      <c r="B415" s="195">
        <v>1862.0</v>
      </c>
      <c r="C415" s="195" t="s">
        <v>3103</v>
      </c>
      <c r="D415" s="195" t="s">
        <v>602</v>
      </c>
      <c r="E415" s="195" t="s">
        <v>2620</v>
      </c>
      <c r="F415" s="195" t="s">
        <v>1706</v>
      </c>
      <c r="G415" s="195" t="s">
        <v>688</v>
      </c>
      <c r="H415" s="195" t="s">
        <v>96</v>
      </c>
      <c r="I415" s="196">
        <v>0.0</v>
      </c>
      <c r="J415" s="197" t="s">
        <v>35</v>
      </c>
      <c r="K415" s="196" t="s">
        <v>35</v>
      </c>
      <c r="L415" s="196">
        <v>0.0</v>
      </c>
      <c r="M415" s="196"/>
      <c r="N415" s="198">
        <f t="shared" si="4"/>
        <v>0</v>
      </c>
      <c r="O415" s="198"/>
    </row>
    <row r="416" ht="15.0" customHeight="1">
      <c r="A416" s="91">
        <v>45749.0</v>
      </c>
      <c r="B416" s="195">
        <v>998.0</v>
      </c>
      <c r="C416" s="195" t="s">
        <v>70</v>
      </c>
      <c r="D416" s="195" t="s">
        <v>602</v>
      </c>
      <c r="E416" s="195" t="s">
        <v>1142</v>
      </c>
      <c r="F416" s="195" t="s">
        <v>1706</v>
      </c>
      <c r="G416" s="195" t="s">
        <v>688</v>
      </c>
      <c r="H416" s="195" t="s">
        <v>3093</v>
      </c>
      <c r="I416" s="196">
        <v>300.0</v>
      </c>
      <c r="J416" s="197" t="s">
        <v>35</v>
      </c>
      <c r="K416" s="196" t="s">
        <v>35</v>
      </c>
      <c r="L416" s="196">
        <v>300.0</v>
      </c>
      <c r="M416" s="196"/>
      <c r="N416" s="198">
        <f t="shared" si="4"/>
        <v>300</v>
      </c>
      <c r="O416" s="198"/>
    </row>
    <row r="417" ht="15.0" customHeight="1">
      <c r="A417" s="91">
        <v>45742.0</v>
      </c>
      <c r="B417" s="195">
        <v>1847.0</v>
      </c>
      <c r="C417" s="195" t="s">
        <v>3123</v>
      </c>
      <c r="D417" s="195" t="s">
        <v>802</v>
      </c>
      <c r="E417" s="195" t="s">
        <v>2586</v>
      </c>
      <c r="F417" s="195" t="s">
        <v>3118</v>
      </c>
      <c r="G417" s="195" t="s">
        <v>688</v>
      </c>
      <c r="H417" s="195" t="s">
        <v>3094</v>
      </c>
      <c r="I417" s="196">
        <v>484.5</v>
      </c>
      <c r="J417" s="197">
        <v>14.535</v>
      </c>
      <c r="K417" s="196" t="s">
        <v>35</v>
      </c>
      <c r="L417" s="196">
        <v>499.035</v>
      </c>
      <c r="M417" s="196"/>
      <c r="N417" s="198">
        <f t="shared" si="4"/>
        <v>499.035</v>
      </c>
      <c r="O417" s="198"/>
    </row>
    <row r="418" ht="15.0" customHeight="1">
      <c r="A418" s="72">
        <v>1.0</v>
      </c>
      <c r="B418" s="195">
        <v>1862.0</v>
      </c>
      <c r="C418" s="195" t="s">
        <v>3103</v>
      </c>
      <c r="D418" s="195" t="s">
        <v>602</v>
      </c>
      <c r="E418" s="195" t="s">
        <v>2620</v>
      </c>
      <c r="F418" s="195" t="s">
        <v>1706</v>
      </c>
      <c r="G418" s="195" t="s">
        <v>688</v>
      </c>
      <c r="H418" s="195" t="s">
        <v>96</v>
      </c>
      <c r="I418" s="196">
        <v>0.0</v>
      </c>
      <c r="J418" s="197" t="s">
        <v>35</v>
      </c>
      <c r="K418" s="196" t="s">
        <v>35</v>
      </c>
      <c r="L418" s="196">
        <v>0.0</v>
      </c>
      <c r="M418" s="196"/>
      <c r="N418" s="198">
        <f t="shared" si="4"/>
        <v>0</v>
      </c>
      <c r="O418" s="198"/>
    </row>
    <row r="419" ht="15.0" customHeight="1">
      <c r="A419" s="91">
        <v>45741.0</v>
      </c>
      <c r="B419" s="195">
        <v>1998.0</v>
      </c>
      <c r="C419" s="195" t="s">
        <v>34</v>
      </c>
      <c r="D419" s="195" t="s">
        <v>443</v>
      </c>
      <c r="E419" s="195" t="s">
        <v>2693</v>
      </c>
      <c r="F419" s="195" t="s">
        <v>3128</v>
      </c>
      <c r="G419" s="195" t="s">
        <v>688</v>
      </c>
      <c r="H419" s="195" t="s">
        <v>3093</v>
      </c>
      <c r="I419" s="196">
        <v>420.0</v>
      </c>
      <c r="J419" s="197" t="s">
        <v>35</v>
      </c>
      <c r="K419" s="196" t="s">
        <v>35</v>
      </c>
      <c r="L419" s="196">
        <v>420.0</v>
      </c>
      <c r="M419" s="196"/>
      <c r="N419" s="198">
        <f t="shared" si="4"/>
        <v>420</v>
      </c>
      <c r="O419" s="198"/>
    </row>
    <row r="420" ht="15.0" customHeight="1">
      <c r="A420" s="91">
        <v>45741.0</v>
      </c>
      <c r="B420" s="195">
        <v>1402.0</v>
      </c>
      <c r="C420" s="195" t="s">
        <v>3127</v>
      </c>
      <c r="D420" s="195" t="s">
        <v>3105</v>
      </c>
      <c r="E420" s="195" t="s">
        <v>1863</v>
      </c>
      <c r="F420" s="195" t="s">
        <v>3128</v>
      </c>
      <c r="G420" s="195" t="s">
        <v>688</v>
      </c>
      <c r="H420" s="195" t="s">
        <v>3114</v>
      </c>
      <c r="I420" s="196">
        <v>850.0</v>
      </c>
      <c r="J420" s="197" t="s">
        <v>35</v>
      </c>
      <c r="K420" s="196" t="s">
        <v>35</v>
      </c>
      <c r="L420" s="196">
        <v>850.0</v>
      </c>
      <c r="M420" s="196"/>
      <c r="N420" s="198">
        <f t="shared" si="4"/>
        <v>850</v>
      </c>
      <c r="O420" s="198"/>
    </row>
    <row r="421" ht="15.0" customHeight="1">
      <c r="A421" s="91">
        <v>45741.0</v>
      </c>
      <c r="B421" s="195">
        <v>1997.0</v>
      </c>
      <c r="C421" s="195" t="s">
        <v>70</v>
      </c>
      <c r="D421" s="195" t="s">
        <v>443</v>
      </c>
      <c r="E421" s="195" t="s">
        <v>2692</v>
      </c>
      <c r="F421" s="195" t="s">
        <v>3128</v>
      </c>
      <c r="G421" s="195" t="s">
        <v>688</v>
      </c>
      <c r="H421" s="195" t="s">
        <v>3093</v>
      </c>
      <c r="I421" s="196">
        <v>480.0</v>
      </c>
      <c r="J421" s="197" t="s">
        <v>35</v>
      </c>
      <c r="K421" s="196" t="s">
        <v>35</v>
      </c>
      <c r="L421" s="196">
        <v>480.0</v>
      </c>
      <c r="M421" s="196"/>
      <c r="N421" s="198">
        <f t="shared" si="4"/>
        <v>480</v>
      </c>
      <c r="O421" s="198"/>
    </row>
    <row r="422" ht="15.0" customHeight="1">
      <c r="A422" s="91">
        <v>45741.0</v>
      </c>
      <c r="B422" s="195">
        <v>1896.0</v>
      </c>
      <c r="C422" s="195" t="s">
        <v>34</v>
      </c>
      <c r="D422" s="195" t="s">
        <v>3092</v>
      </c>
      <c r="E422" s="195" t="s">
        <v>2680</v>
      </c>
      <c r="F422" s="195" t="s">
        <v>1706</v>
      </c>
      <c r="G422" s="195" t="s">
        <v>688</v>
      </c>
      <c r="H422" s="195" t="s">
        <v>3098</v>
      </c>
      <c r="I422" s="196">
        <v>300.0</v>
      </c>
      <c r="J422" s="197" t="s">
        <v>35</v>
      </c>
      <c r="K422" s="196" t="s">
        <v>35</v>
      </c>
      <c r="L422" s="196">
        <v>300.0</v>
      </c>
      <c r="M422" s="196"/>
      <c r="N422" s="198">
        <f t="shared" si="4"/>
        <v>300</v>
      </c>
      <c r="O422" s="198"/>
    </row>
    <row r="423" ht="15.0" customHeight="1">
      <c r="A423" s="91">
        <v>45741.0</v>
      </c>
      <c r="B423" s="195">
        <v>1851.0</v>
      </c>
      <c r="C423" s="195" t="s">
        <v>34</v>
      </c>
      <c r="D423" s="195" t="s">
        <v>602</v>
      </c>
      <c r="E423" s="195" t="s">
        <v>2593</v>
      </c>
      <c r="F423" s="195" t="s">
        <v>1706</v>
      </c>
      <c r="G423" s="195" t="s">
        <v>688</v>
      </c>
      <c r="H423" s="195" t="s">
        <v>3093</v>
      </c>
      <c r="I423" s="196">
        <v>420.0</v>
      </c>
      <c r="J423" s="197" t="s">
        <v>35</v>
      </c>
      <c r="K423" s="196" t="s">
        <v>35</v>
      </c>
      <c r="L423" s="196">
        <v>420.0</v>
      </c>
      <c r="M423" s="196"/>
      <c r="N423" s="198">
        <f t="shared" si="4"/>
        <v>420</v>
      </c>
      <c r="O423" s="198"/>
    </row>
    <row r="424" ht="15.0" customHeight="1">
      <c r="A424" s="91">
        <v>45741.0</v>
      </c>
      <c r="B424" s="195">
        <v>1889.0</v>
      </c>
      <c r="C424" s="195" t="s">
        <v>70</v>
      </c>
      <c r="D424" s="195" t="s">
        <v>3097</v>
      </c>
      <c r="E424" s="195" t="s">
        <v>2669</v>
      </c>
      <c r="F424" s="195" t="s">
        <v>3128</v>
      </c>
      <c r="G424" s="195" t="s">
        <v>688</v>
      </c>
      <c r="H424" s="195" t="s">
        <v>3093</v>
      </c>
      <c r="I424" s="196">
        <v>420.0</v>
      </c>
      <c r="J424" s="197" t="s">
        <v>35</v>
      </c>
      <c r="K424" s="196" t="s">
        <v>35</v>
      </c>
      <c r="L424" s="196">
        <v>420.0</v>
      </c>
      <c r="M424" s="196"/>
      <c r="N424" s="198">
        <f t="shared" si="4"/>
        <v>420</v>
      </c>
      <c r="O424" s="198"/>
    </row>
    <row r="425" ht="15.0" customHeight="1">
      <c r="A425" s="91">
        <v>45741.0</v>
      </c>
      <c r="B425" s="195">
        <v>1996.0</v>
      </c>
      <c r="C425" s="195" t="s">
        <v>3103</v>
      </c>
      <c r="D425" s="195" t="s">
        <v>1242</v>
      </c>
      <c r="E425" s="195" t="s">
        <v>2690</v>
      </c>
      <c r="F425" s="195" t="s">
        <v>3122</v>
      </c>
      <c r="G425" s="195" t="s">
        <v>688</v>
      </c>
      <c r="H425" s="195" t="s">
        <v>96</v>
      </c>
      <c r="I425" s="196">
        <v>0.0</v>
      </c>
      <c r="J425" s="197" t="s">
        <v>35</v>
      </c>
      <c r="K425" s="196" t="s">
        <v>35</v>
      </c>
      <c r="L425" s="196">
        <v>0.0</v>
      </c>
      <c r="M425" s="196"/>
      <c r="N425" s="198">
        <f t="shared" si="4"/>
        <v>0</v>
      </c>
      <c r="O425" s="198"/>
    </row>
    <row r="426" ht="15.0" customHeight="1">
      <c r="A426" s="91">
        <v>45740.0</v>
      </c>
      <c r="B426" s="195">
        <v>1995.0</v>
      </c>
      <c r="C426" s="195" t="s">
        <v>34</v>
      </c>
      <c r="D426" s="195" t="s">
        <v>3100</v>
      </c>
      <c r="E426" s="195" t="s">
        <v>2689</v>
      </c>
      <c r="F426" s="195" t="s">
        <v>3128</v>
      </c>
      <c r="G426" s="195" t="s">
        <v>688</v>
      </c>
      <c r="H426" s="195" t="s">
        <v>3098</v>
      </c>
      <c r="I426" s="196">
        <v>420.0</v>
      </c>
      <c r="J426" s="197" t="s">
        <v>35</v>
      </c>
      <c r="K426" s="196" t="s">
        <v>35</v>
      </c>
      <c r="L426" s="196">
        <v>420.0</v>
      </c>
      <c r="M426" s="196"/>
      <c r="N426" s="198">
        <f t="shared" si="4"/>
        <v>420</v>
      </c>
      <c r="O426" s="198"/>
    </row>
    <row r="427" ht="15.0" customHeight="1">
      <c r="A427" s="91">
        <v>45740.0</v>
      </c>
      <c r="B427" s="195">
        <v>1463.0</v>
      </c>
      <c r="C427" s="195" t="s">
        <v>34</v>
      </c>
      <c r="D427" s="195" t="s">
        <v>3097</v>
      </c>
      <c r="E427" s="195" t="s">
        <v>1963</v>
      </c>
      <c r="F427" s="195" t="s">
        <v>3128</v>
      </c>
      <c r="G427" s="195" t="s">
        <v>688</v>
      </c>
      <c r="H427" s="195" t="s">
        <v>3093</v>
      </c>
      <c r="I427" s="196">
        <v>400.0</v>
      </c>
      <c r="J427" s="197" t="s">
        <v>35</v>
      </c>
      <c r="K427" s="196" t="s">
        <v>35</v>
      </c>
      <c r="L427" s="196">
        <v>400.0</v>
      </c>
      <c r="M427" s="196"/>
      <c r="N427" s="198">
        <f t="shared" si="4"/>
        <v>400</v>
      </c>
      <c r="O427" s="198"/>
    </row>
    <row r="428" ht="15.0" customHeight="1">
      <c r="A428" s="91">
        <v>45740.0</v>
      </c>
      <c r="B428" s="195">
        <v>1994.0</v>
      </c>
      <c r="C428" s="195" t="s">
        <v>34</v>
      </c>
      <c r="D428" s="195" t="s">
        <v>3100</v>
      </c>
      <c r="E428" s="195" t="s">
        <v>2688</v>
      </c>
      <c r="F428" s="195" t="s">
        <v>3128</v>
      </c>
      <c r="G428" s="195" t="s">
        <v>688</v>
      </c>
      <c r="H428" s="195" t="s">
        <v>3098</v>
      </c>
      <c r="I428" s="196">
        <v>420.0</v>
      </c>
      <c r="J428" s="197" t="s">
        <v>35</v>
      </c>
      <c r="K428" s="196" t="s">
        <v>35</v>
      </c>
      <c r="L428" s="196">
        <v>420.0</v>
      </c>
      <c r="M428" s="196"/>
      <c r="N428" s="198">
        <f t="shared" si="4"/>
        <v>420</v>
      </c>
      <c r="O428" s="198"/>
    </row>
    <row r="429" ht="15.0" customHeight="1">
      <c r="A429" s="91">
        <v>45740.0</v>
      </c>
      <c r="B429" s="195">
        <v>1868.0</v>
      </c>
      <c r="C429" s="195" t="s">
        <v>34</v>
      </c>
      <c r="D429" s="195" t="s">
        <v>3106</v>
      </c>
      <c r="E429" s="195" t="s">
        <v>2630</v>
      </c>
      <c r="F429" s="195" t="s">
        <v>3118</v>
      </c>
      <c r="G429" s="195" t="s">
        <v>688</v>
      </c>
      <c r="H429" s="195" t="s">
        <v>3093</v>
      </c>
      <c r="I429" s="196">
        <v>210.0</v>
      </c>
      <c r="J429" s="197" t="s">
        <v>35</v>
      </c>
      <c r="K429" s="196" t="s">
        <v>35</v>
      </c>
      <c r="L429" s="196">
        <v>210.0</v>
      </c>
      <c r="M429" s="196"/>
      <c r="N429" s="198">
        <f t="shared" si="4"/>
        <v>210</v>
      </c>
      <c r="O429" s="198"/>
    </row>
    <row r="430" ht="15.0" customHeight="1">
      <c r="A430" s="91">
        <v>45738.0</v>
      </c>
      <c r="B430" s="195">
        <v>1889.0</v>
      </c>
      <c r="C430" s="195" t="s">
        <v>70</v>
      </c>
      <c r="D430" s="195" t="s">
        <v>3097</v>
      </c>
      <c r="E430" s="195" t="s">
        <v>2669</v>
      </c>
      <c r="F430" s="195" t="s">
        <v>3128</v>
      </c>
      <c r="G430" s="195" t="s">
        <v>688</v>
      </c>
      <c r="H430" s="195" t="s">
        <v>3093</v>
      </c>
      <c r="I430" s="196">
        <v>480.0</v>
      </c>
      <c r="J430" s="197" t="s">
        <v>35</v>
      </c>
      <c r="K430" s="196" t="s">
        <v>35</v>
      </c>
      <c r="L430" s="196">
        <v>480.0</v>
      </c>
      <c r="M430" s="196"/>
      <c r="N430" s="198">
        <f t="shared" si="4"/>
        <v>480</v>
      </c>
      <c r="O430" s="198"/>
    </row>
    <row r="431" ht="15.0" customHeight="1">
      <c r="A431" s="91">
        <v>45738.0</v>
      </c>
      <c r="B431" s="195"/>
      <c r="C431" s="195" t="s">
        <v>3111</v>
      </c>
      <c r="D431" s="195" t="s">
        <v>443</v>
      </c>
      <c r="E431" s="195" t="s">
        <v>2276</v>
      </c>
      <c r="F431" s="195" t="s">
        <v>3128</v>
      </c>
      <c r="G431" s="195" t="s">
        <v>688</v>
      </c>
      <c r="H431" s="195" t="s">
        <v>3098</v>
      </c>
      <c r="I431" s="196">
        <v>125.0</v>
      </c>
      <c r="J431" s="197" t="s">
        <v>35</v>
      </c>
      <c r="K431" s="196" t="s">
        <v>35</v>
      </c>
      <c r="L431" s="196">
        <v>125.0</v>
      </c>
      <c r="M431" s="196"/>
      <c r="N431" s="198">
        <f t="shared" si="4"/>
        <v>125</v>
      </c>
      <c r="O431" s="198"/>
    </row>
    <row r="432" ht="15.0" customHeight="1">
      <c r="A432" s="91">
        <v>45738.0</v>
      </c>
      <c r="B432" s="195">
        <v>1848.0</v>
      </c>
      <c r="C432" s="195" t="s">
        <v>34</v>
      </c>
      <c r="D432" s="195" t="s">
        <v>3097</v>
      </c>
      <c r="E432" s="195" t="s">
        <v>2587</v>
      </c>
      <c r="F432" s="195" t="s">
        <v>3128</v>
      </c>
      <c r="G432" s="195" t="s">
        <v>688</v>
      </c>
      <c r="H432" s="195" t="s">
        <v>3093</v>
      </c>
      <c r="I432" s="196">
        <v>420.0</v>
      </c>
      <c r="J432" s="197" t="s">
        <v>35</v>
      </c>
      <c r="K432" s="196" t="s">
        <v>35</v>
      </c>
      <c r="L432" s="196">
        <v>420.0</v>
      </c>
      <c r="M432" s="196"/>
      <c r="N432" s="198">
        <f t="shared" si="4"/>
        <v>420</v>
      </c>
      <c r="O432" s="198"/>
    </row>
    <row r="433" ht="15.0" customHeight="1">
      <c r="A433" s="91">
        <v>45738.0</v>
      </c>
      <c r="B433" s="195">
        <v>1848.0</v>
      </c>
      <c r="C433" s="195" t="s">
        <v>3127</v>
      </c>
      <c r="D433" s="195" t="s">
        <v>3105</v>
      </c>
      <c r="E433" s="195" t="s">
        <v>2587</v>
      </c>
      <c r="F433" s="195" t="s">
        <v>3128</v>
      </c>
      <c r="G433" s="195" t="s">
        <v>688</v>
      </c>
      <c r="H433" s="195" t="s">
        <v>3093</v>
      </c>
      <c r="I433" s="196">
        <v>850.0</v>
      </c>
      <c r="J433" s="197" t="s">
        <v>35</v>
      </c>
      <c r="K433" s="196" t="s">
        <v>35</v>
      </c>
      <c r="L433" s="196">
        <v>850.0</v>
      </c>
      <c r="M433" s="196"/>
      <c r="N433" s="198">
        <f t="shared" si="4"/>
        <v>850</v>
      </c>
      <c r="O433" s="198"/>
    </row>
    <row r="434" ht="15.0" customHeight="1">
      <c r="A434" s="91">
        <v>45738.0</v>
      </c>
      <c r="B434" s="195">
        <v>1803.0</v>
      </c>
      <c r="C434" s="195" t="s">
        <v>70</v>
      </c>
      <c r="D434" s="195" t="s">
        <v>3099</v>
      </c>
      <c r="E434" s="195" t="s">
        <v>2486</v>
      </c>
      <c r="F434" s="195" t="s">
        <v>3128</v>
      </c>
      <c r="G434" s="195" t="s">
        <v>688</v>
      </c>
      <c r="H434" s="195" t="s">
        <v>3098</v>
      </c>
      <c r="I434" s="196">
        <v>420.0</v>
      </c>
      <c r="J434" s="197" t="s">
        <v>35</v>
      </c>
      <c r="K434" s="196" t="s">
        <v>35</v>
      </c>
      <c r="L434" s="196">
        <v>420.0</v>
      </c>
      <c r="M434" s="196"/>
      <c r="N434" s="198">
        <f t="shared" si="4"/>
        <v>420</v>
      </c>
      <c r="O434" s="198"/>
    </row>
    <row r="435" ht="15.0" customHeight="1">
      <c r="A435" s="91">
        <v>45738.0</v>
      </c>
      <c r="B435" s="195">
        <v>1993.0</v>
      </c>
      <c r="C435" s="195" t="s">
        <v>1962</v>
      </c>
      <c r="D435" s="195" t="s">
        <v>3104</v>
      </c>
      <c r="E435" s="195" t="s">
        <v>2687</v>
      </c>
      <c r="F435" s="195" t="s">
        <v>3128</v>
      </c>
      <c r="G435" s="195" t="s">
        <v>688</v>
      </c>
      <c r="H435" s="195" t="s">
        <v>96</v>
      </c>
      <c r="I435" s="196">
        <v>0.0</v>
      </c>
      <c r="J435" s="197" t="s">
        <v>35</v>
      </c>
      <c r="K435" s="196" t="s">
        <v>35</v>
      </c>
      <c r="L435" s="196">
        <v>0.0</v>
      </c>
      <c r="M435" s="196"/>
      <c r="N435" s="198">
        <f t="shared" si="4"/>
        <v>0</v>
      </c>
      <c r="O435" s="198"/>
    </row>
    <row r="436" ht="15.0" customHeight="1">
      <c r="A436" s="91">
        <v>45738.0</v>
      </c>
      <c r="B436" s="195">
        <v>1992.0</v>
      </c>
      <c r="C436" s="195" t="s">
        <v>40</v>
      </c>
      <c r="D436" s="195" t="s">
        <v>3097</v>
      </c>
      <c r="E436" s="195" t="s">
        <v>2686</v>
      </c>
      <c r="F436" s="195" t="s">
        <v>3128</v>
      </c>
      <c r="G436" s="195" t="s">
        <v>688</v>
      </c>
      <c r="H436" s="195" t="s">
        <v>3093</v>
      </c>
      <c r="I436" s="196">
        <v>520.0</v>
      </c>
      <c r="J436" s="197" t="s">
        <v>35</v>
      </c>
      <c r="K436" s="196" t="s">
        <v>35</v>
      </c>
      <c r="L436" s="196">
        <v>520.0</v>
      </c>
      <c r="M436" s="196"/>
      <c r="N436" s="198">
        <f t="shared" si="4"/>
        <v>520</v>
      </c>
      <c r="O436" s="198"/>
    </row>
    <row r="437" ht="15.0" customHeight="1">
      <c r="A437" s="91">
        <v>45738.0</v>
      </c>
      <c r="B437" s="195">
        <v>1809.0</v>
      </c>
      <c r="C437" s="195" t="s">
        <v>34</v>
      </c>
      <c r="D437" s="195" t="s">
        <v>3106</v>
      </c>
      <c r="E437" s="195" t="s">
        <v>2504</v>
      </c>
      <c r="F437" s="195" t="s">
        <v>3118</v>
      </c>
      <c r="G437" s="195" t="s">
        <v>688</v>
      </c>
      <c r="H437" s="195" t="s">
        <v>3098</v>
      </c>
      <c r="I437" s="196">
        <v>400.0</v>
      </c>
      <c r="J437" s="197" t="s">
        <v>35</v>
      </c>
      <c r="K437" s="196" t="s">
        <v>35</v>
      </c>
      <c r="L437" s="196">
        <v>400.0</v>
      </c>
      <c r="M437" s="196"/>
      <c r="N437" s="198">
        <f t="shared" si="4"/>
        <v>400</v>
      </c>
      <c r="O437" s="198"/>
    </row>
    <row r="438" ht="15.0" customHeight="1">
      <c r="A438" s="91">
        <v>45738.0</v>
      </c>
      <c r="B438" s="195">
        <v>1433.0</v>
      </c>
      <c r="C438" s="195" t="s">
        <v>1962</v>
      </c>
      <c r="D438" s="195" t="s">
        <v>3106</v>
      </c>
      <c r="E438" s="195" t="s">
        <v>1907</v>
      </c>
      <c r="F438" s="195" t="s">
        <v>2502</v>
      </c>
      <c r="G438" s="195" t="s">
        <v>688</v>
      </c>
      <c r="H438" s="195" t="s">
        <v>96</v>
      </c>
      <c r="I438" s="196">
        <v>0.0</v>
      </c>
      <c r="J438" s="197" t="s">
        <v>35</v>
      </c>
      <c r="K438" s="196" t="s">
        <v>35</v>
      </c>
      <c r="L438" s="196">
        <v>0.0</v>
      </c>
      <c r="M438" s="196"/>
      <c r="N438" s="198">
        <f t="shared" si="4"/>
        <v>0</v>
      </c>
      <c r="O438" s="198"/>
    </row>
    <row r="439" ht="15.0" customHeight="1">
      <c r="A439" s="91">
        <v>45738.0</v>
      </c>
      <c r="B439" s="195">
        <v>1991.0</v>
      </c>
      <c r="C439" s="195" t="s">
        <v>40</v>
      </c>
      <c r="D439" s="195" t="s">
        <v>3097</v>
      </c>
      <c r="E439" s="195" t="s">
        <v>2685</v>
      </c>
      <c r="F439" s="195" t="s">
        <v>3128</v>
      </c>
      <c r="G439" s="195" t="s">
        <v>688</v>
      </c>
      <c r="H439" s="195" t="s">
        <v>3093</v>
      </c>
      <c r="I439" s="196">
        <v>520.0</v>
      </c>
      <c r="J439" s="197" t="s">
        <v>35</v>
      </c>
      <c r="K439" s="196" t="s">
        <v>35</v>
      </c>
      <c r="L439" s="196">
        <v>520.0</v>
      </c>
      <c r="M439" s="196"/>
      <c r="N439" s="198">
        <f t="shared" si="4"/>
        <v>520</v>
      </c>
      <c r="O439" s="198"/>
    </row>
    <row r="440" ht="15.0" customHeight="1">
      <c r="A440" s="91">
        <v>45738.0</v>
      </c>
      <c r="B440" s="195">
        <v>1116.0</v>
      </c>
      <c r="C440" s="195" t="s">
        <v>3127</v>
      </c>
      <c r="D440" s="195" t="s">
        <v>3105</v>
      </c>
      <c r="E440" s="195" t="s">
        <v>1375</v>
      </c>
      <c r="F440" s="195" t="s">
        <v>3128</v>
      </c>
      <c r="G440" s="195" t="s">
        <v>688</v>
      </c>
      <c r="H440" s="195" t="s">
        <v>3093</v>
      </c>
      <c r="I440" s="196">
        <v>800.0</v>
      </c>
      <c r="J440" s="197" t="s">
        <v>35</v>
      </c>
      <c r="K440" s="196" t="s">
        <v>35</v>
      </c>
      <c r="L440" s="196">
        <v>800.0</v>
      </c>
      <c r="M440" s="196"/>
      <c r="N440" s="198">
        <f t="shared" si="4"/>
        <v>800</v>
      </c>
      <c r="O440" s="198"/>
    </row>
    <row r="441" ht="15.0" customHeight="1">
      <c r="A441" s="91">
        <v>45738.0</v>
      </c>
      <c r="B441" s="195">
        <v>1846.0</v>
      </c>
      <c r="C441" s="195" t="s">
        <v>3129</v>
      </c>
      <c r="D441" s="195" t="s">
        <v>3104</v>
      </c>
      <c r="E441" s="195" t="s">
        <v>2583</v>
      </c>
      <c r="F441" s="195" t="s">
        <v>3128</v>
      </c>
      <c r="G441" s="195" t="s">
        <v>688</v>
      </c>
      <c r="H441" s="195" t="s">
        <v>96</v>
      </c>
      <c r="I441" s="196">
        <v>0.0</v>
      </c>
      <c r="J441" s="197" t="s">
        <v>35</v>
      </c>
      <c r="K441" s="196" t="s">
        <v>35</v>
      </c>
      <c r="L441" s="196">
        <v>0.0</v>
      </c>
      <c r="M441" s="196"/>
      <c r="N441" s="198">
        <f t="shared" si="4"/>
        <v>0</v>
      </c>
      <c r="O441" s="198"/>
    </row>
    <row r="442" ht="15.0" customHeight="1">
      <c r="A442" s="91">
        <v>45737.0</v>
      </c>
      <c r="B442" s="195">
        <v>1874.0</v>
      </c>
      <c r="C442" s="195" t="s">
        <v>3103</v>
      </c>
      <c r="D442" s="195" t="s">
        <v>3112</v>
      </c>
      <c r="E442" s="195" t="s">
        <v>2642</v>
      </c>
      <c r="F442" s="195" t="s">
        <v>3128</v>
      </c>
      <c r="G442" s="195" t="s">
        <v>688</v>
      </c>
      <c r="H442" s="195" t="s">
        <v>96</v>
      </c>
      <c r="I442" s="196">
        <v>0.0</v>
      </c>
      <c r="J442" s="197" t="s">
        <v>35</v>
      </c>
      <c r="K442" s="196" t="s">
        <v>35</v>
      </c>
      <c r="L442" s="196">
        <v>0.0</v>
      </c>
      <c r="M442" s="196"/>
      <c r="N442" s="198">
        <f t="shared" si="4"/>
        <v>0</v>
      </c>
      <c r="O442" s="198"/>
    </row>
    <row r="443" ht="15.0" customHeight="1">
      <c r="A443" s="91">
        <v>45737.0</v>
      </c>
      <c r="B443" s="195">
        <v>1802.0</v>
      </c>
      <c r="C443" s="195" t="s">
        <v>34</v>
      </c>
      <c r="D443" s="195" t="s">
        <v>3097</v>
      </c>
      <c r="E443" s="195" t="s">
        <v>2483</v>
      </c>
      <c r="F443" s="195" t="s">
        <v>3128</v>
      </c>
      <c r="G443" s="195" t="s">
        <v>688</v>
      </c>
      <c r="H443" s="195" t="s">
        <v>3098</v>
      </c>
      <c r="I443" s="196">
        <v>400.0</v>
      </c>
      <c r="J443" s="197" t="s">
        <v>35</v>
      </c>
      <c r="K443" s="196" t="s">
        <v>35</v>
      </c>
      <c r="L443" s="196">
        <v>400.0</v>
      </c>
      <c r="M443" s="196"/>
      <c r="N443" s="198">
        <f t="shared" si="4"/>
        <v>400</v>
      </c>
      <c r="O443" s="198"/>
    </row>
    <row r="444" ht="15.0" customHeight="1">
      <c r="A444" s="91">
        <v>45737.0</v>
      </c>
      <c r="B444" s="195">
        <v>1990.0</v>
      </c>
      <c r="C444" s="195" t="s">
        <v>40</v>
      </c>
      <c r="D444" s="195" t="s">
        <v>3097</v>
      </c>
      <c r="E444" s="195" t="s">
        <v>2684</v>
      </c>
      <c r="F444" s="195" t="s">
        <v>3128</v>
      </c>
      <c r="G444" s="195" t="s">
        <v>688</v>
      </c>
      <c r="H444" s="195" t="s">
        <v>3093</v>
      </c>
      <c r="I444" s="196">
        <v>520.0</v>
      </c>
      <c r="J444" s="197" t="s">
        <v>35</v>
      </c>
      <c r="K444" s="196" t="s">
        <v>35</v>
      </c>
      <c r="L444" s="196">
        <v>520.0</v>
      </c>
      <c r="M444" s="196"/>
      <c r="N444" s="198">
        <f t="shared" si="4"/>
        <v>520</v>
      </c>
      <c r="O444" s="198"/>
    </row>
    <row r="445" ht="15.0" customHeight="1">
      <c r="A445" s="91">
        <v>45737.0</v>
      </c>
      <c r="B445" s="195">
        <v>1830.0</v>
      </c>
      <c r="C445" s="195" t="s">
        <v>34</v>
      </c>
      <c r="D445" s="195" t="s">
        <v>3100</v>
      </c>
      <c r="E445" s="195" t="s">
        <v>2548</v>
      </c>
      <c r="F445" s="195" t="s">
        <v>3118</v>
      </c>
      <c r="G445" s="195" t="s">
        <v>688</v>
      </c>
      <c r="H445" s="195" t="s">
        <v>3093</v>
      </c>
      <c r="I445" s="196">
        <v>420.0</v>
      </c>
      <c r="J445" s="197" t="s">
        <v>35</v>
      </c>
      <c r="K445" s="196" t="s">
        <v>35</v>
      </c>
      <c r="L445" s="196">
        <v>420.0</v>
      </c>
      <c r="M445" s="196"/>
      <c r="N445" s="198">
        <f t="shared" si="4"/>
        <v>420</v>
      </c>
      <c r="O445" s="198"/>
    </row>
    <row r="446" ht="15.0" customHeight="1">
      <c r="A446" s="91">
        <v>45737.0</v>
      </c>
      <c r="B446" s="195"/>
      <c r="C446" s="195" t="s">
        <v>3111</v>
      </c>
      <c r="D446" s="195" t="s">
        <v>3100</v>
      </c>
      <c r="E446" s="195" t="s">
        <v>2276</v>
      </c>
      <c r="F446" s="195" t="s">
        <v>3118</v>
      </c>
      <c r="G446" s="195" t="s">
        <v>688</v>
      </c>
      <c r="H446" s="195" t="s">
        <v>3093</v>
      </c>
      <c r="I446" s="196">
        <v>125.0</v>
      </c>
      <c r="J446" s="197" t="s">
        <v>35</v>
      </c>
      <c r="K446" s="196" t="s">
        <v>35</v>
      </c>
      <c r="L446" s="196">
        <v>125.0</v>
      </c>
      <c r="M446" s="196"/>
      <c r="N446" s="198">
        <f t="shared" si="4"/>
        <v>125</v>
      </c>
      <c r="O446" s="198"/>
    </row>
    <row r="447" ht="15.0" customHeight="1">
      <c r="A447" s="91">
        <v>45737.0</v>
      </c>
      <c r="B447" s="195">
        <v>1886.0</v>
      </c>
      <c r="C447" s="195" t="s">
        <v>34</v>
      </c>
      <c r="D447" s="195" t="s">
        <v>3097</v>
      </c>
      <c r="E447" s="195" t="s">
        <v>2664</v>
      </c>
      <c r="F447" s="195" t="s">
        <v>2502</v>
      </c>
      <c r="G447" s="195" t="s">
        <v>688</v>
      </c>
      <c r="H447" s="195" t="s">
        <v>3098</v>
      </c>
      <c r="I447" s="196">
        <v>300.0</v>
      </c>
      <c r="J447" s="197" t="s">
        <v>35</v>
      </c>
      <c r="K447" s="196" t="s">
        <v>35</v>
      </c>
      <c r="L447" s="196">
        <v>300.0</v>
      </c>
      <c r="M447" s="196"/>
      <c r="N447" s="198">
        <f t="shared" si="4"/>
        <v>300</v>
      </c>
      <c r="O447" s="198"/>
    </row>
    <row r="448" ht="15.0" customHeight="1">
      <c r="A448" s="91">
        <v>45736.0</v>
      </c>
      <c r="B448" s="195">
        <v>1899.0</v>
      </c>
      <c r="C448" s="195" t="s">
        <v>70</v>
      </c>
      <c r="D448" s="195" t="s">
        <v>1748</v>
      </c>
      <c r="E448" s="195" t="s">
        <v>2683</v>
      </c>
      <c r="F448" s="195" t="s">
        <v>1706</v>
      </c>
      <c r="G448" s="195" t="s">
        <v>688</v>
      </c>
      <c r="H448" s="195" t="s">
        <v>3093</v>
      </c>
      <c r="I448" s="196">
        <v>480.0</v>
      </c>
      <c r="J448" s="197" t="s">
        <v>35</v>
      </c>
      <c r="K448" s="196" t="s">
        <v>35</v>
      </c>
      <c r="L448" s="196">
        <v>480.0</v>
      </c>
      <c r="M448" s="196"/>
      <c r="N448" s="198">
        <f t="shared" si="4"/>
        <v>480</v>
      </c>
      <c r="O448" s="198"/>
    </row>
    <row r="449" ht="15.0" customHeight="1">
      <c r="A449" s="91">
        <v>45736.0</v>
      </c>
      <c r="B449" s="195">
        <v>1572.0</v>
      </c>
      <c r="C449" s="195" t="s">
        <v>34</v>
      </c>
      <c r="D449" s="195" t="s">
        <v>3097</v>
      </c>
      <c r="E449" s="195" t="s">
        <v>2138</v>
      </c>
      <c r="F449" s="195" t="s">
        <v>2502</v>
      </c>
      <c r="G449" s="195" t="s">
        <v>688</v>
      </c>
      <c r="H449" s="195" t="s">
        <v>2413</v>
      </c>
      <c r="I449" s="196">
        <v>0.0</v>
      </c>
      <c r="J449" s="197" t="s">
        <v>35</v>
      </c>
      <c r="K449" s="196" t="s">
        <v>35</v>
      </c>
      <c r="L449" s="196">
        <v>0.0</v>
      </c>
      <c r="M449" s="196"/>
      <c r="N449" s="198">
        <f t="shared" si="4"/>
        <v>0</v>
      </c>
      <c r="O449" s="198"/>
    </row>
    <row r="450" ht="15.0" customHeight="1">
      <c r="A450" s="91">
        <v>45736.0</v>
      </c>
      <c r="B450" s="195">
        <v>1879.0</v>
      </c>
      <c r="C450" s="195" t="s">
        <v>70</v>
      </c>
      <c r="D450" s="195" t="s">
        <v>443</v>
      </c>
      <c r="E450" s="195" t="s">
        <v>2651</v>
      </c>
      <c r="F450" s="195" t="s">
        <v>3128</v>
      </c>
      <c r="G450" s="195" t="s">
        <v>688</v>
      </c>
      <c r="H450" s="195" t="s">
        <v>3093</v>
      </c>
      <c r="I450" s="196">
        <v>480.0</v>
      </c>
      <c r="J450" s="197" t="s">
        <v>35</v>
      </c>
      <c r="K450" s="196" t="s">
        <v>35</v>
      </c>
      <c r="L450" s="196">
        <v>480.0</v>
      </c>
      <c r="M450" s="196"/>
      <c r="N450" s="198">
        <f t="shared" si="4"/>
        <v>480</v>
      </c>
      <c r="O450" s="198"/>
    </row>
    <row r="451" ht="15.0" customHeight="1">
      <c r="A451" s="91">
        <v>45736.0</v>
      </c>
      <c r="B451" s="195">
        <v>707.0</v>
      </c>
      <c r="C451" s="195" t="s">
        <v>34</v>
      </c>
      <c r="D451" s="195" t="s">
        <v>3106</v>
      </c>
      <c r="E451" s="195" t="s">
        <v>798</v>
      </c>
      <c r="F451" s="195" t="s">
        <v>3118</v>
      </c>
      <c r="G451" s="195" t="s">
        <v>688</v>
      </c>
      <c r="H451" s="195" t="s">
        <v>3093</v>
      </c>
      <c r="I451" s="196">
        <v>400.0</v>
      </c>
      <c r="J451" s="197" t="s">
        <v>35</v>
      </c>
      <c r="K451" s="196" t="s">
        <v>35</v>
      </c>
      <c r="L451" s="196">
        <v>400.0</v>
      </c>
      <c r="M451" s="196"/>
      <c r="N451" s="198">
        <f t="shared" si="4"/>
        <v>400</v>
      </c>
      <c r="O451" s="198"/>
    </row>
    <row r="452" ht="15.0" customHeight="1">
      <c r="A452" s="91">
        <v>45736.0</v>
      </c>
      <c r="B452" s="195">
        <v>1838.0</v>
      </c>
      <c r="C452" s="195" t="s">
        <v>40</v>
      </c>
      <c r="D452" s="195" t="s">
        <v>1748</v>
      </c>
      <c r="E452" s="195" t="s">
        <v>2565</v>
      </c>
      <c r="F452" s="195" t="s">
        <v>1706</v>
      </c>
      <c r="G452" s="195" t="s">
        <v>688</v>
      </c>
      <c r="H452" s="195" t="s">
        <v>3093</v>
      </c>
      <c r="I452" s="196">
        <v>520.0</v>
      </c>
      <c r="J452" s="197" t="s">
        <v>35</v>
      </c>
      <c r="K452" s="196" t="s">
        <v>35</v>
      </c>
      <c r="L452" s="196">
        <v>520.0</v>
      </c>
      <c r="M452" s="196"/>
      <c r="N452" s="198">
        <f t="shared" si="4"/>
        <v>520</v>
      </c>
      <c r="O452" s="198"/>
    </row>
    <row r="453" ht="15.0" customHeight="1">
      <c r="A453" s="91">
        <v>45736.0</v>
      </c>
      <c r="B453" s="195">
        <v>1136.0</v>
      </c>
      <c r="C453" s="195" t="s">
        <v>34</v>
      </c>
      <c r="D453" s="195" t="s">
        <v>3106</v>
      </c>
      <c r="E453" s="195" t="s">
        <v>1419</v>
      </c>
      <c r="F453" s="195" t="s">
        <v>3118</v>
      </c>
      <c r="G453" s="195" t="s">
        <v>688</v>
      </c>
      <c r="H453" s="195" t="s">
        <v>2413</v>
      </c>
      <c r="I453" s="196">
        <v>0.0</v>
      </c>
      <c r="J453" s="197" t="s">
        <v>35</v>
      </c>
      <c r="K453" s="196" t="s">
        <v>35</v>
      </c>
      <c r="L453" s="196">
        <v>0.0</v>
      </c>
      <c r="M453" s="196"/>
      <c r="N453" s="198">
        <f t="shared" si="4"/>
        <v>0</v>
      </c>
      <c r="O453" s="198"/>
    </row>
    <row r="454" ht="15.0" customHeight="1">
      <c r="A454" s="91">
        <v>45735.0</v>
      </c>
      <c r="B454" s="195">
        <v>1678.0</v>
      </c>
      <c r="C454" s="195" t="s">
        <v>34</v>
      </c>
      <c r="D454" s="195" t="s">
        <v>3117</v>
      </c>
      <c r="E454" s="195" t="s">
        <v>2319</v>
      </c>
      <c r="F454" s="195" t="s">
        <v>3128</v>
      </c>
      <c r="G454" s="195" t="s">
        <v>688</v>
      </c>
      <c r="H454" s="195" t="s">
        <v>3098</v>
      </c>
      <c r="I454" s="196">
        <v>400.0</v>
      </c>
      <c r="J454" s="197" t="s">
        <v>35</v>
      </c>
      <c r="K454" s="196" t="s">
        <v>35</v>
      </c>
      <c r="L454" s="196">
        <v>400.0</v>
      </c>
      <c r="M454" s="196"/>
      <c r="N454" s="198">
        <f t="shared" si="4"/>
        <v>400</v>
      </c>
      <c r="O454" s="198"/>
    </row>
    <row r="455" ht="15.0" customHeight="1">
      <c r="A455" s="91">
        <v>45735.0</v>
      </c>
      <c r="B455" s="195"/>
      <c r="C455" s="195" t="s">
        <v>3111</v>
      </c>
      <c r="D455" s="195" t="s">
        <v>3096</v>
      </c>
      <c r="E455" s="195" t="s">
        <v>2276</v>
      </c>
      <c r="F455" s="195" t="s">
        <v>3128</v>
      </c>
      <c r="G455" s="195" t="s">
        <v>688</v>
      </c>
      <c r="H455" s="195" t="s">
        <v>3093</v>
      </c>
      <c r="I455" s="196">
        <v>125.0</v>
      </c>
      <c r="J455" s="197" t="s">
        <v>35</v>
      </c>
      <c r="K455" s="196" t="s">
        <v>35</v>
      </c>
      <c r="L455" s="196">
        <v>125.0</v>
      </c>
      <c r="M455" s="196"/>
      <c r="N455" s="198">
        <f t="shared" si="4"/>
        <v>125</v>
      </c>
      <c r="O455" s="198"/>
    </row>
    <row r="456" ht="15.0" customHeight="1">
      <c r="A456" s="91">
        <v>45735.0</v>
      </c>
      <c r="B456" s="195">
        <v>1861.0</v>
      </c>
      <c r="C456" s="195" t="s">
        <v>1962</v>
      </c>
      <c r="D456" s="195" t="s">
        <v>1604</v>
      </c>
      <c r="E456" s="195" t="s">
        <v>2618</v>
      </c>
      <c r="F456" s="195" t="s">
        <v>1706</v>
      </c>
      <c r="G456" s="195" t="s">
        <v>688</v>
      </c>
      <c r="H456" s="195" t="s">
        <v>96</v>
      </c>
      <c r="I456" s="196">
        <v>0.0</v>
      </c>
      <c r="J456" s="197" t="s">
        <v>35</v>
      </c>
      <c r="K456" s="196" t="s">
        <v>35</v>
      </c>
      <c r="L456" s="196">
        <v>0.0</v>
      </c>
      <c r="M456" s="196"/>
      <c r="N456" s="198">
        <f t="shared" si="4"/>
        <v>0</v>
      </c>
      <c r="O456" s="198"/>
    </row>
    <row r="457" ht="15.0" customHeight="1">
      <c r="A457" s="91">
        <v>45735.0</v>
      </c>
      <c r="B457" s="195">
        <v>1898.0</v>
      </c>
      <c r="C457" s="195" t="s">
        <v>3021</v>
      </c>
      <c r="D457" s="195" t="s">
        <v>3105</v>
      </c>
      <c r="E457" s="195" t="s">
        <v>2682</v>
      </c>
      <c r="F457" s="195" t="s">
        <v>3128</v>
      </c>
      <c r="G457" s="195" t="s">
        <v>688</v>
      </c>
      <c r="H457" s="195" t="s">
        <v>3093</v>
      </c>
      <c r="I457" s="196">
        <v>850.0</v>
      </c>
      <c r="J457" s="197" t="s">
        <v>35</v>
      </c>
      <c r="K457" s="196" t="s">
        <v>35</v>
      </c>
      <c r="L457" s="196">
        <v>850.0</v>
      </c>
      <c r="M457" s="196"/>
      <c r="N457" s="198">
        <f t="shared" si="4"/>
        <v>850</v>
      </c>
      <c r="O457" s="198"/>
    </row>
    <row r="458" ht="15.0" customHeight="1">
      <c r="A458" s="91">
        <v>45735.0</v>
      </c>
      <c r="B458" s="195">
        <v>915.0</v>
      </c>
      <c r="C458" s="195" t="s">
        <v>3021</v>
      </c>
      <c r="D458" s="195" t="s">
        <v>3105</v>
      </c>
      <c r="E458" s="195" t="s">
        <v>1038</v>
      </c>
      <c r="F458" s="195" t="s">
        <v>3128</v>
      </c>
      <c r="G458" s="195" t="s">
        <v>688</v>
      </c>
      <c r="H458" s="195" t="s">
        <v>3093</v>
      </c>
      <c r="I458" s="196">
        <v>850.0</v>
      </c>
      <c r="J458" s="197" t="s">
        <v>35</v>
      </c>
      <c r="K458" s="196" t="s">
        <v>35</v>
      </c>
      <c r="L458" s="196">
        <v>850.0</v>
      </c>
      <c r="M458" s="196"/>
      <c r="N458" s="198">
        <f t="shared" si="4"/>
        <v>850</v>
      </c>
      <c r="O458" s="198"/>
    </row>
    <row r="459" ht="15.0" customHeight="1">
      <c r="A459" s="91">
        <v>45735.0</v>
      </c>
      <c r="B459" s="195">
        <v>1847.0</v>
      </c>
      <c r="C459" s="195" t="s">
        <v>34</v>
      </c>
      <c r="D459" s="195" t="s">
        <v>3117</v>
      </c>
      <c r="E459" s="195" t="s">
        <v>2586</v>
      </c>
      <c r="F459" s="195" t="s">
        <v>3128</v>
      </c>
      <c r="G459" s="195" t="s">
        <v>688</v>
      </c>
      <c r="H459" s="195"/>
      <c r="I459" s="196">
        <v>0.0</v>
      </c>
      <c r="J459" s="197" t="s">
        <v>35</v>
      </c>
      <c r="K459" s="196" t="s">
        <v>35</v>
      </c>
      <c r="L459" s="196">
        <v>0.0</v>
      </c>
      <c r="M459" s="196"/>
      <c r="N459" s="198">
        <f t="shared" si="4"/>
        <v>0</v>
      </c>
      <c r="O459" s="198"/>
    </row>
    <row r="460" ht="15.0" customHeight="1">
      <c r="A460" s="91">
        <v>45735.0</v>
      </c>
      <c r="B460" s="195">
        <v>1827.0</v>
      </c>
      <c r="C460" s="195" t="s">
        <v>34</v>
      </c>
      <c r="D460" s="195" t="s">
        <v>3100</v>
      </c>
      <c r="E460" s="195" t="s">
        <v>2540</v>
      </c>
      <c r="F460" s="195" t="s">
        <v>3128</v>
      </c>
      <c r="G460" s="195" t="s">
        <v>688</v>
      </c>
      <c r="H460" s="195" t="s">
        <v>3115</v>
      </c>
      <c r="I460" s="196">
        <v>0.0</v>
      </c>
      <c r="J460" s="197" t="s">
        <v>35</v>
      </c>
      <c r="K460" s="196" t="s">
        <v>35</v>
      </c>
      <c r="L460" s="196">
        <v>0.0</v>
      </c>
      <c r="M460" s="196"/>
      <c r="N460" s="198">
        <f t="shared" si="4"/>
        <v>0</v>
      </c>
      <c r="O460" s="198"/>
    </row>
    <row r="461" ht="15.0" customHeight="1">
      <c r="A461" s="91">
        <v>45735.0</v>
      </c>
      <c r="B461" s="195">
        <v>1897.0</v>
      </c>
      <c r="C461" s="195" t="s">
        <v>40</v>
      </c>
      <c r="D461" s="195" t="s">
        <v>2112</v>
      </c>
      <c r="E461" s="195" t="s">
        <v>2681</v>
      </c>
      <c r="F461" s="195" t="s">
        <v>3128</v>
      </c>
      <c r="G461" s="195" t="s">
        <v>688</v>
      </c>
      <c r="H461" s="195" t="s">
        <v>3098</v>
      </c>
      <c r="I461" s="196">
        <v>520.0</v>
      </c>
      <c r="J461" s="197" t="s">
        <v>35</v>
      </c>
      <c r="K461" s="196" t="s">
        <v>35</v>
      </c>
      <c r="L461" s="196">
        <v>520.0</v>
      </c>
      <c r="M461" s="196"/>
      <c r="N461" s="198">
        <f t="shared" si="4"/>
        <v>520</v>
      </c>
      <c r="O461" s="198"/>
    </row>
    <row r="462" ht="15.0" customHeight="1">
      <c r="A462" s="91">
        <v>45735.0</v>
      </c>
      <c r="B462" s="195">
        <v>1692.0</v>
      </c>
      <c r="C462" s="195" t="s">
        <v>34</v>
      </c>
      <c r="D462" s="195" t="s">
        <v>2112</v>
      </c>
      <c r="E462" s="195" t="s">
        <v>2332</v>
      </c>
      <c r="F462" s="195" t="s">
        <v>3128</v>
      </c>
      <c r="G462" s="195" t="s">
        <v>688</v>
      </c>
      <c r="H462" s="195" t="s">
        <v>3093</v>
      </c>
      <c r="I462" s="196">
        <v>200.0</v>
      </c>
      <c r="J462" s="197" t="s">
        <v>35</v>
      </c>
      <c r="K462" s="196" t="s">
        <v>35</v>
      </c>
      <c r="L462" s="196">
        <v>200.0</v>
      </c>
      <c r="M462" s="196"/>
      <c r="N462" s="198">
        <f t="shared" si="4"/>
        <v>200</v>
      </c>
      <c r="O462" s="198"/>
    </row>
    <row r="463" ht="15.0" customHeight="1">
      <c r="A463" s="91">
        <v>45735.0</v>
      </c>
      <c r="B463" s="195">
        <v>1880.0</v>
      </c>
      <c r="C463" s="195" t="s">
        <v>34</v>
      </c>
      <c r="D463" s="195" t="s">
        <v>3100</v>
      </c>
      <c r="E463" s="195" t="s">
        <v>2653</v>
      </c>
      <c r="F463" s="195" t="s">
        <v>3128</v>
      </c>
      <c r="G463" s="195" t="s">
        <v>688</v>
      </c>
      <c r="H463" s="195" t="s">
        <v>3098</v>
      </c>
      <c r="I463" s="196">
        <v>420.0</v>
      </c>
      <c r="J463" s="197" t="s">
        <v>35</v>
      </c>
      <c r="K463" s="196" t="s">
        <v>35</v>
      </c>
      <c r="L463" s="196">
        <v>420.0</v>
      </c>
      <c r="M463" s="196"/>
      <c r="N463" s="198">
        <f t="shared" si="4"/>
        <v>420</v>
      </c>
      <c r="O463" s="198"/>
    </row>
    <row r="464" ht="15.0" customHeight="1">
      <c r="A464" s="91">
        <v>45735.0</v>
      </c>
      <c r="B464" s="195">
        <v>1868.0</v>
      </c>
      <c r="C464" s="195" t="s">
        <v>34</v>
      </c>
      <c r="D464" s="195" t="s">
        <v>1748</v>
      </c>
      <c r="E464" s="195" t="s">
        <v>2630</v>
      </c>
      <c r="F464" s="195" t="s">
        <v>3118</v>
      </c>
      <c r="G464" s="195" t="s">
        <v>688</v>
      </c>
      <c r="H464" s="195" t="s">
        <v>3093</v>
      </c>
      <c r="I464" s="196">
        <v>210.0</v>
      </c>
      <c r="J464" s="197" t="s">
        <v>35</v>
      </c>
      <c r="K464" s="196" t="s">
        <v>35</v>
      </c>
      <c r="L464" s="196">
        <v>210.0</v>
      </c>
      <c r="M464" s="196"/>
      <c r="N464" s="198">
        <f t="shared" si="4"/>
        <v>210</v>
      </c>
      <c r="O464" s="198"/>
    </row>
    <row r="465" ht="15.0" customHeight="1">
      <c r="A465" s="91">
        <v>45734.0</v>
      </c>
      <c r="B465" s="195">
        <v>1853.0</v>
      </c>
      <c r="C465" s="195" t="s">
        <v>861</v>
      </c>
      <c r="D465" s="195" t="s">
        <v>3117</v>
      </c>
      <c r="E465" s="195" t="s">
        <v>2597</v>
      </c>
      <c r="F465" s="195" t="s">
        <v>3128</v>
      </c>
      <c r="G465" s="195" t="s">
        <v>688</v>
      </c>
      <c r="H465" s="195" t="s">
        <v>3093</v>
      </c>
      <c r="I465" s="196">
        <v>550.0</v>
      </c>
      <c r="J465" s="197" t="s">
        <v>35</v>
      </c>
      <c r="K465" s="196" t="s">
        <v>35</v>
      </c>
      <c r="L465" s="196">
        <v>550.0</v>
      </c>
      <c r="M465" s="196"/>
      <c r="N465" s="198">
        <f t="shared" si="4"/>
        <v>550</v>
      </c>
      <c r="O465" s="198"/>
    </row>
    <row r="466" ht="15.0" customHeight="1">
      <c r="A466" s="91">
        <v>45734.0</v>
      </c>
      <c r="B466" s="195">
        <v>1854.0</v>
      </c>
      <c r="C466" s="195" t="s">
        <v>861</v>
      </c>
      <c r="D466" s="195" t="s">
        <v>3117</v>
      </c>
      <c r="E466" s="195" t="s">
        <v>2600</v>
      </c>
      <c r="F466" s="195" t="s">
        <v>3128</v>
      </c>
      <c r="G466" s="195" t="s">
        <v>688</v>
      </c>
      <c r="H466" s="195" t="s">
        <v>3093</v>
      </c>
      <c r="I466" s="196">
        <v>500.0</v>
      </c>
      <c r="J466" s="197" t="s">
        <v>35</v>
      </c>
      <c r="K466" s="196" t="s">
        <v>35</v>
      </c>
      <c r="L466" s="196">
        <v>500.0</v>
      </c>
      <c r="M466" s="196"/>
      <c r="N466" s="198">
        <f t="shared" si="4"/>
        <v>500</v>
      </c>
      <c r="O466" s="198"/>
    </row>
    <row r="467" ht="15.0" customHeight="1">
      <c r="A467" s="91">
        <v>45734.0</v>
      </c>
      <c r="B467" s="195">
        <v>1816.0</v>
      </c>
      <c r="C467" s="195" t="s">
        <v>34</v>
      </c>
      <c r="D467" s="195" t="s">
        <v>3097</v>
      </c>
      <c r="E467" s="195" t="s">
        <v>2518</v>
      </c>
      <c r="F467" s="195" t="s">
        <v>3128</v>
      </c>
      <c r="G467" s="195" t="s">
        <v>688</v>
      </c>
      <c r="H467" s="195" t="s">
        <v>3098</v>
      </c>
      <c r="I467" s="196">
        <v>400.0</v>
      </c>
      <c r="J467" s="197" t="s">
        <v>35</v>
      </c>
      <c r="K467" s="196" t="s">
        <v>35</v>
      </c>
      <c r="L467" s="196">
        <v>400.0</v>
      </c>
      <c r="M467" s="196"/>
      <c r="N467" s="198">
        <f t="shared" si="4"/>
        <v>400</v>
      </c>
      <c r="O467" s="198"/>
    </row>
    <row r="468" ht="15.0" customHeight="1">
      <c r="A468" s="91">
        <v>45734.0</v>
      </c>
      <c r="B468" s="195">
        <v>1869.0</v>
      </c>
      <c r="C468" s="195" t="s">
        <v>34</v>
      </c>
      <c r="D468" s="195" t="s">
        <v>443</v>
      </c>
      <c r="E468" s="195" t="s">
        <v>2631</v>
      </c>
      <c r="F468" s="195" t="s">
        <v>3128</v>
      </c>
      <c r="G468" s="195" t="s">
        <v>688</v>
      </c>
      <c r="H468" s="195" t="s">
        <v>3115</v>
      </c>
      <c r="I468" s="196">
        <v>0.0</v>
      </c>
      <c r="J468" s="197" t="s">
        <v>35</v>
      </c>
      <c r="K468" s="196" t="s">
        <v>35</v>
      </c>
      <c r="L468" s="196">
        <v>0.0</v>
      </c>
      <c r="M468" s="196"/>
      <c r="N468" s="198">
        <f t="shared" si="4"/>
        <v>0</v>
      </c>
      <c r="O468" s="198"/>
    </row>
    <row r="469" ht="15.0" customHeight="1">
      <c r="A469" s="91">
        <v>45734.0</v>
      </c>
      <c r="B469" s="195">
        <v>1871.0</v>
      </c>
      <c r="C469" s="195" t="s">
        <v>34</v>
      </c>
      <c r="D469" s="195" t="s">
        <v>3092</v>
      </c>
      <c r="E469" s="195" t="s">
        <v>2636</v>
      </c>
      <c r="F469" s="195" t="s">
        <v>1706</v>
      </c>
      <c r="G469" s="195" t="s">
        <v>688</v>
      </c>
      <c r="H469" s="195" t="s">
        <v>3094</v>
      </c>
      <c r="I469" s="196">
        <v>420.0</v>
      </c>
      <c r="J469" s="197">
        <v>12.6</v>
      </c>
      <c r="K469" s="196" t="s">
        <v>35</v>
      </c>
      <c r="L469" s="196">
        <v>432.6</v>
      </c>
      <c r="M469" s="196"/>
      <c r="N469" s="198">
        <f t="shared" si="4"/>
        <v>432.6</v>
      </c>
      <c r="O469" s="198"/>
    </row>
    <row r="470" ht="15.0" customHeight="1">
      <c r="A470" s="91">
        <v>45734.0</v>
      </c>
      <c r="B470" s="195">
        <v>1715.0</v>
      </c>
      <c r="C470" s="195" t="s">
        <v>34</v>
      </c>
      <c r="D470" s="195" t="s">
        <v>3097</v>
      </c>
      <c r="E470" s="195" t="s">
        <v>2359</v>
      </c>
      <c r="F470" s="195" t="s">
        <v>3128</v>
      </c>
      <c r="G470" s="195" t="s">
        <v>688</v>
      </c>
      <c r="H470" s="195" t="s">
        <v>3098</v>
      </c>
      <c r="I470" s="196">
        <v>400.0</v>
      </c>
      <c r="J470" s="197" t="s">
        <v>35</v>
      </c>
      <c r="K470" s="196" t="s">
        <v>35</v>
      </c>
      <c r="L470" s="196">
        <v>400.0</v>
      </c>
      <c r="M470" s="196"/>
      <c r="N470" s="198">
        <f t="shared" si="4"/>
        <v>400</v>
      </c>
      <c r="O470" s="198"/>
    </row>
    <row r="471" ht="15.0" customHeight="1">
      <c r="A471" s="91">
        <v>45734.0</v>
      </c>
      <c r="B471" s="195">
        <v>1896.0</v>
      </c>
      <c r="C471" s="195" t="s">
        <v>34</v>
      </c>
      <c r="D471" s="195" t="s">
        <v>3092</v>
      </c>
      <c r="E471" s="195" t="s">
        <v>2680</v>
      </c>
      <c r="F471" s="195" t="s">
        <v>1706</v>
      </c>
      <c r="G471" s="195" t="s">
        <v>688</v>
      </c>
      <c r="H471" s="195" t="s">
        <v>3093</v>
      </c>
      <c r="I471" s="196">
        <v>200.0</v>
      </c>
      <c r="J471" s="197" t="s">
        <v>35</v>
      </c>
      <c r="K471" s="196" t="s">
        <v>35</v>
      </c>
      <c r="L471" s="196">
        <v>200.0</v>
      </c>
      <c r="M471" s="196"/>
      <c r="N471" s="198">
        <f t="shared" si="4"/>
        <v>200</v>
      </c>
      <c r="O471" s="198"/>
    </row>
    <row r="472" ht="15.0" customHeight="1">
      <c r="A472" s="91">
        <v>45734.0</v>
      </c>
      <c r="B472" s="195">
        <v>741.0</v>
      </c>
      <c r="C472" s="195" t="s">
        <v>34</v>
      </c>
      <c r="D472" s="195" t="s">
        <v>3106</v>
      </c>
      <c r="E472" s="195" t="s">
        <v>833</v>
      </c>
      <c r="F472" s="195" t="s">
        <v>3118</v>
      </c>
      <c r="G472" s="195" t="s">
        <v>688</v>
      </c>
      <c r="H472" s="195" t="s">
        <v>3093</v>
      </c>
      <c r="I472" s="196">
        <v>400.0</v>
      </c>
      <c r="J472" s="197" t="s">
        <v>35</v>
      </c>
      <c r="K472" s="196" t="s">
        <v>35</v>
      </c>
      <c r="L472" s="196">
        <v>400.0</v>
      </c>
      <c r="M472" s="196"/>
      <c r="N472" s="198">
        <f t="shared" si="4"/>
        <v>400</v>
      </c>
      <c r="O472" s="198"/>
    </row>
    <row r="473" ht="15.0" customHeight="1">
      <c r="A473" s="91">
        <v>45734.0</v>
      </c>
      <c r="B473" s="195">
        <v>819.0</v>
      </c>
      <c r="C473" s="195" t="s">
        <v>34</v>
      </c>
      <c r="D473" s="195" t="s">
        <v>1748</v>
      </c>
      <c r="E473" s="195" t="s">
        <v>924</v>
      </c>
      <c r="F473" s="195" t="s">
        <v>3118</v>
      </c>
      <c r="G473" s="195" t="s">
        <v>688</v>
      </c>
      <c r="H473" s="195" t="s">
        <v>3094</v>
      </c>
      <c r="I473" s="196">
        <v>125.0</v>
      </c>
      <c r="J473" s="197">
        <v>3.75</v>
      </c>
      <c r="K473" s="196" t="s">
        <v>35</v>
      </c>
      <c r="L473" s="196">
        <v>128.75</v>
      </c>
      <c r="M473" s="196"/>
      <c r="N473" s="198">
        <f t="shared" si="4"/>
        <v>128.75</v>
      </c>
      <c r="O473" s="198"/>
    </row>
    <row r="474" ht="15.0" customHeight="1">
      <c r="A474" s="91">
        <v>45733.0</v>
      </c>
      <c r="B474" s="195">
        <v>796.0</v>
      </c>
      <c r="C474" s="195" t="s">
        <v>70</v>
      </c>
      <c r="D474" s="195" t="s">
        <v>3104</v>
      </c>
      <c r="E474" s="195" t="s">
        <v>900</v>
      </c>
      <c r="F474" s="195" t="s">
        <v>3128</v>
      </c>
      <c r="G474" s="195" t="s">
        <v>688</v>
      </c>
      <c r="H474" s="195" t="s">
        <v>3098</v>
      </c>
      <c r="I474" s="196">
        <v>125.0</v>
      </c>
      <c r="J474" s="197" t="s">
        <v>35</v>
      </c>
      <c r="K474" s="196" t="s">
        <v>35</v>
      </c>
      <c r="L474" s="196">
        <v>125.0</v>
      </c>
      <c r="M474" s="196"/>
      <c r="N474" s="198">
        <f t="shared" si="4"/>
        <v>125</v>
      </c>
      <c r="O474" s="198"/>
    </row>
    <row r="475" ht="15.0" customHeight="1">
      <c r="A475" s="91">
        <v>45733.0</v>
      </c>
      <c r="B475" s="195">
        <v>1855.0</v>
      </c>
      <c r="C475" s="195" t="s">
        <v>34</v>
      </c>
      <c r="D475" s="195" t="s">
        <v>3097</v>
      </c>
      <c r="E475" s="195" t="s">
        <v>2602</v>
      </c>
      <c r="F475" s="195" t="s">
        <v>3128</v>
      </c>
      <c r="G475" s="195" t="s">
        <v>688</v>
      </c>
      <c r="H475" s="195" t="s">
        <v>3093</v>
      </c>
      <c r="I475" s="196">
        <v>400.0</v>
      </c>
      <c r="J475" s="197" t="s">
        <v>35</v>
      </c>
      <c r="K475" s="196" t="s">
        <v>35</v>
      </c>
      <c r="L475" s="196">
        <v>400.0</v>
      </c>
      <c r="M475" s="196"/>
      <c r="N475" s="198">
        <f t="shared" si="4"/>
        <v>400</v>
      </c>
      <c r="O475" s="198"/>
    </row>
    <row r="476" ht="15.0" customHeight="1">
      <c r="A476" s="91">
        <v>45733.0</v>
      </c>
      <c r="B476" s="195">
        <v>1895.0</v>
      </c>
      <c r="C476" s="195" t="s">
        <v>3103</v>
      </c>
      <c r="D476" s="195" t="s">
        <v>3106</v>
      </c>
      <c r="E476" s="195" t="s">
        <v>2679</v>
      </c>
      <c r="F476" s="195" t="s">
        <v>3118</v>
      </c>
      <c r="G476" s="195" t="s">
        <v>688</v>
      </c>
      <c r="H476" s="195" t="s">
        <v>96</v>
      </c>
      <c r="I476" s="196">
        <v>0.0</v>
      </c>
      <c r="J476" s="197" t="s">
        <v>35</v>
      </c>
      <c r="K476" s="196" t="s">
        <v>35</v>
      </c>
      <c r="L476" s="196">
        <v>0.0</v>
      </c>
      <c r="M476" s="196"/>
      <c r="N476" s="198">
        <f t="shared" si="4"/>
        <v>0</v>
      </c>
      <c r="O476" s="198"/>
    </row>
    <row r="477" ht="15.0" customHeight="1">
      <c r="A477" s="91">
        <v>45733.0</v>
      </c>
      <c r="B477" s="195">
        <v>1894.0</v>
      </c>
      <c r="C477" s="195" t="s">
        <v>3103</v>
      </c>
      <c r="D477" s="195" t="s">
        <v>3097</v>
      </c>
      <c r="E477" s="195" t="s">
        <v>2678</v>
      </c>
      <c r="F477" s="195" t="s">
        <v>3118</v>
      </c>
      <c r="G477" s="195" t="s">
        <v>688</v>
      </c>
      <c r="H477" s="195" t="s">
        <v>96</v>
      </c>
      <c r="I477" s="196">
        <v>0.0</v>
      </c>
      <c r="J477" s="197" t="s">
        <v>35</v>
      </c>
      <c r="K477" s="196" t="s">
        <v>35</v>
      </c>
      <c r="L477" s="196">
        <v>0.0</v>
      </c>
      <c r="M477" s="196"/>
      <c r="N477" s="198">
        <f t="shared" si="4"/>
        <v>0</v>
      </c>
      <c r="O477" s="198"/>
    </row>
    <row r="478" ht="15.0" customHeight="1">
      <c r="A478" s="91">
        <v>45733.0</v>
      </c>
      <c r="B478" s="195"/>
      <c r="C478" s="195" t="s">
        <v>3111</v>
      </c>
      <c r="D478" s="195" t="s">
        <v>3100</v>
      </c>
      <c r="E478" s="195" t="s">
        <v>2276</v>
      </c>
      <c r="F478" s="195" t="s">
        <v>3128</v>
      </c>
      <c r="G478" s="195" t="s">
        <v>688</v>
      </c>
      <c r="H478" s="195" t="s">
        <v>3098</v>
      </c>
      <c r="I478" s="196">
        <v>125.0</v>
      </c>
      <c r="J478" s="197" t="s">
        <v>35</v>
      </c>
      <c r="K478" s="196" t="s">
        <v>35</v>
      </c>
      <c r="L478" s="196">
        <v>125.0</v>
      </c>
      <c r="M478" s="196"/>
      <c r="N478" s="198">
        <f t="shared" si="4"/>
        <v>125</v>
      </c>
      <c r="O478" s="198"/>
    </row>
    <row r="479" ht="15.0" customHeight="1">
      <c r="A479" s="91">
        <v>45733.0</v>
      </c>
      <c r="B479" s="195">
        <v>1833.0</v>
      </c>
      <c r="C479" s="195" t="s">
        <v>34</v>
      </c>
      <c r="D479" s="195" t="s">
        <v>1748</v>
      </c>
      <c r="E479" s="195" t="s">
        <v>2554</v>
      </c>
      <c r="F479" s="195" t="s">
        <v>3118</v>
      </c>
      <c r="G479" s="195" t="s">
        <v>688</v>
      </c>
      <c r="H479" s="195" t="s">
        <v>3093</v>
      </c>
      <c r="I479" s="196">
        <v>400.0</v>
      </c>
      <c r="J479" s="197" t="s">
        <v>35</v>
      </c>
      <c r="K479" s="196" t="s">
        <v>35</v>
      </c>
      <c r="L479" s="196">
        <v>400.0</v>
      </c>
      <c r="M479" s="196"/>
      <c r="N479" s="198">
        <f t="shared" si="4"/>
        <v>400</v>
      </c>
      <c r="O479" s="198"/>
    </row>
    <row r="480" ht="15.0" customHeight="1">
      <c r="A480" s="91">
        <v>45733.0</v>
      </c>
      <c r="B480" s="195">
        <v>1893.0</v>
      </c>
      <c r="C480" s="195" t="s">
        <v>34</v>
      </c>
      <c r="D480" s="195" t="s">
        <v>3106</v>
      </c>
      <c r="E480" s="195" t="s">
        <v>2676</v>
      </c>
      <c r="F480" s="195" t="s">
        <v>2502</v>
      </c>
      <c r="G480" s="195" t="s">
        <v>688</v>
      </c>
      <c r="H480" s="195" t="s">
        <v>2677</v>
      </c>
      <c r="I480" s="196">
        <v>0.0</v>
      </c>
      <c r="J480" s="197" t="s">
        <v>35</v>
      </c>
      <c r="K480" s="196" t="s">
        <v>35</v>
      </c>
      <c r="L480" s="196">
        <v>0.0</v>
      </c>
      <c r="M480" s="196"/>
      <c r="N480" s="198">
        <f t="shared" si="4"/>
        <v>0</v>
      </c>
      <c r="O480" s="198"/>
    </row>
    <row r="481" ht="15.0" customHeight="1">
      <c r="A481" s="91">
        <v>45731.0</v>
      </c>
      <c r="B481" s="195">
        <v>1892.0</v>
      </c>
      <c r="C481" s="195" t="s">
        <v>3127</v>
      </c>
      <c r="D481" s="195" t="s">
        <v>1242</v>
      </c>
      <c r="E481" s="195" t="s">
        <v>2673</v>
      </c>
      <c r="F481" s="195" t="s">
        <v>3122</v>
      </c>
      <c r="G481" s="195" t="s">
        <v>688</v>
      </c>
      <c r="H481" s="195" t="s">
        <v>3093</v>
      </c>
      <c r="I481" s="196">
        <v>850.0</v>
      </c>
      <c r="J481" s="197" t="s">
        <v>35</v>
      </c>
      <c r="K481" s="196" t="s">
        <v>35</v>
      </c>
      <c r="L481" s="196">
        <v>850.0</v>
      </c>
      <c r="M481" s="196"/>
      <c r="N481" s="198">
        <f t="shared" si="4"/>
        <v>850</v>
      </c>
      <c r="O481" s="198"/>
    </row>
    <row r="482" ht="15.0" customHeight="1">
      <c r="A482" s="91">
        <v>45731.0</v>
      </c>
      <c r="B482" s="195">
        <v>1891.0</v>
      </c>
      <c r="C482" s="195" t="s">
        <v>40</v>
      </c>
      <c r="D482" s="195" t="s">
        <v>3104</v>
      </c>
      <c r="E482" s="195" t="s">
        <v>2672</v>
      </c>
      <c r="F482" s="195" t="s">
        <v>3128</v>
      </c>
      <c r="G482" s="195" t="s">
        <v>688</v>
      </c>
      <c r="H482" s="195" t="s">
        <v>3093</v>
      </c>
      <c r="I482" s="196">
        <v>520.0</v>
      </c>
      <c r="J482" s="197" t="s">
        <v>35</v>
      </c>
      <c r="K482" s="196" t="s">
        <v>35</v>
      </c>
      <c r="L482" s="196">
        <v>520.0</v>
      </c>
      <c r="M482" s="196"/>
      <c r="N482" s="198">
        <f t="shared" si="4"/>
        <v>520</v>
      </c>
      <c r="O482" s="198"/>
    </row>
    <row r="483" ht="15.0" customHeight="1">
      <c r="A483" s="91">
        <v>45731.0</v>
      </c>
      <c r="B483" s="195">
        <v>1848.0</v>
      </c>
      <c r="C483" s="195" t="s">
        <v>34</v>
      </c>
      <c r="D483" s="195" t="s">
        <v>3097</v>
      </c>
      <c r="E483" s="195" t="s">
        <v>2587</v>
      </c>
      <c r="F483" s="195" t="s">
        <v>3128</v>
      </c>
      <c r="G483" s="195" t="s">
        <v>688</v>
      </c>
      <c r="H483" s="195" t="s">
        <v>3093</v>
      </c>
      <c r="I483" s="196">
        <v>420.0</v>
      </c>
      <c r="J483" s="197" t="s">
        <v>35</v>
      </c>
      <c r="K483" s="196" t="s">
        <v>35</v>
      </c>
      <c r="L483" s="196">
        <v>420.0</v>
      </c>
      <c r="M483" s="196"/>
      <c r="N483" s="198">
        <f t="shared" si="4"/>
        <v>420</v>
      </c>
      <c r="O483" s="198"/>
    </row>
    <row r="484" ht="15.0" customHeight="1">
      <c r="A484" s="91">
        <v>45731.0</v>
      </c>
      <c r="B484" s="195">
        <v>796.0</v>
      </c>
      <c r="C484" s="195" t="s">
        <v>70</v>
      </c>
      <c r="D484" s="195" t="s">
        <v>3104</v>
      </c>
      <c r="E484" s="195" t="s">
        <v>900</v>
      </c>
      <c r="F484" s="195" t="s">
        <v>3128</v>
      </c>
      <c r="G484" s="195" t="s">
        <v>688</v>
      </c>
      <c r="H484" s="195" t="s">
        <v>3093</v>
      </c>
      <c r="I484" s="196">
        <v>125.0</v>
      </c>
      <c r="J484" s="197" t="s">
        <v>35</v>
      </c>
      <c r="K484" s="196" t="s">
        <v>35</v>
      </c>
      <c r="L484" s="196">
        <v>125.0</v>
      </c>
      <c r="M484" s="196"/>
      <c r="N484" s="198">
        <f t="shared" si="4"/>
        <v>125</v>
      </c>
      <c r="O484" s="198"/>
    </row>
    <row r="485" ht="15.0" customHeight="1">
      <c r="A485" s="91">
        <v>45731.0</v>
      </c>
      <c r="B485" s="195">
        <v>1832.0</v>
      </c>
      <c r="C485" s="195" t="s">
        <v>34</v>
      </c>
      <c r="D485" s="195" t="s">
        <v>3097</v>
      </c>
      <c r="E485" s="195" t="s">
        <v>2552</v>
      </c>
      <c r="F485" s="195" t="s">
        <v>3128</v>
      </c>
      <c r="G485" s="195" t="s">
        <v>688</v>
      </c>
      <c r="H485" s="195" t="s">
        <v>3093</v>
      </c>
      <c r="I485" s="196">
        <v>400.0</v>
      </c>
      <c r="J485" s="197" t="s">
        <v>35</v>
      </c>
      <c r="K485" s="196" t="s">
        <v>35</v>
      </c>
      <c r="L485" s="196">
        <v>400.0</v>
      </c>
      <c r="M485" s="196"/>
      <c r="N485" s="198">
        <f t="shared" si="4"/>
        <v>400</v>
      </c>
      <c r="O485" s="198"/>
    </row>
    <row r="486" ht="15.0" customHeight="1">
      <c r="A486" s="91">
        <v>45731.0</v>
      </c>
      <c r="B486" s="195">
        <v>1875.0</v>
      </c>
      <c r="C486" s="195" t="s">
        <v>34</v>
      </c>
      <c r="D486" s="195" t="s">
        <v>3104</v>
      </c>
      <c r="E486" s="195" t="s">
        <v>2644</v>
      </c>
      <c r="F486" s="195" t="s">
        <v>3128</v>
      </c>
      <c r="G486" s="195" t="s">
        <v>688</v>
      </c>
      <c r="H486" s="195" t="s">
        <v>3093</v>
      </c>
      <c r="I486" s="196">
        <v>420.0</v>
      </c>
      <c r="J486" s="197" t="s">
        <v>35</v>
      </c>
      <c r="K486" s="196" t="s">
        <v>35</v>
      </c>
      <c r="L486" s="196">
        <v>420.0</v>
      </c>
      <c r="M486" s="196"/>
      <c r="N486" s="198">
        <f t="shared" si="4"/>
        <v>420</v>
      </c>
      <c r="O486" s="198"/>
    </row>
    <row r="487" ht="15.0" customHeight="1">
      <c r="A487" s="91">
        <v>45731.0</v>
      </c>
      <c r="B487" s="195">
        <v>108.0</v>
      </c>
      <c r="C487" s="195" t="s">
        <v>34</v>
      </c>
      <c r="D487" s="195" t="s">
        <v>3106</v>
      </c>
      <c r="E487" s="195" t="s">
        <v>51</v>
      </c>
      <c r="F487" s="195" t="s">
        <v>3118</v>
      </c>
      <c r="G487" s="195" t="s">
        <v>688</v>
      </c>
      <c r="H487" s="195" t="s">
        <v>3098</v>
      </c>
      <c r="I487" s="196">
        <v>380.0</v>
      </c>
      <c r="J487" s="197" t="s">
        <v>35</v>
      </c>
      <c r="K487" s="196" t="s">
        <v>35</v>
      </c>
      <c r="L487" s="196">
        <v>380.0</v>
      </c>
      <c r="M487" s="196"/>
      <c r="N487" s="198">
        <f t="shared" si="4"/>
        <v>380</v>
      </c>
      <c r="O487" s="198"/>
    </row>
    <row r="488" ht="15.0" customHeight="1">
      <c r="A488" s="91">
        <v>45730.0</v>
      </c>
      <c r="B488" s="195">
        <v>1874.0</v>
      </c>
      <c r="C488" s="195" t="s">
        <v>3103</v>
      </c>
      <c r="D488" s="195" t="s">
        <v>3112</v>
      </c>
      <c r="E488" s="195" t="s">
        <v>2642</v>
      </c>
      <c r="F488" s="195" t="s">
        <v>3128</v>
      </c>
      <c r="G488" s="195" t="s">
        <v>688</v>
      </c>
      <c r="H488" s="195" t="s">
        <v>96</v>
      </c>
      <c r="I488" s="196">
        <v>0.0</v>
      </c>
      <c r="J488" s="197" t="s">
        <v>35</v>
      </c>
      <c r="K488" s="196" t="s">
        <v>35</v>
      </c>
      <c r="L488" s="196">
        <v>0.0</v>
      </c>
      <c r="M488" s="196"/>
      <c r="N488" s="198">
        <f t="shared" si="4"/>
        <v>0</v>
      </c>
      <c r="O488" s="198"/>
    </row>
    <row r="489" ht="15.0" customHeight="1">
      <c r="A489" s="91">
        <v>45730.0</v>
      </c>
      <c r="B489" s="195">
        <v>1890.0</v>
      </c>
      <c r="C489" s="195" t="s">
        <v>1962</v>
      </c>
      <c r="D489" s="195" t="s">
        <v>3099</v>
      </c>
      <c r="E489" s="195" t="s">
        <v>2671</v>
      </c>
      <c r="F489" s="195" t="s">
        <v>2502</v>
      </c>
      <c r="G489" s="195" t="s">
        <v>688</v>
      </c>
      <c r="H489" s="195" t="s">
        <v>96</v>
      </c>
      <c r="I489" s="196">
        <v>0.0</v>
      </c>
      <c r="J489" s="197" t="s">
        <v>35</v>
      </c>
      <c r="K489" s="196" t="s">
        <v>35</v>
      </c>
      <c r="L489" s="196">
        <v>0.0</v>
      </c>
      <c r="M489" s="196"/>
      <c r="N489" s="198">
        <f t="shared" si="4"/>
        <v>0</v>
      </c>
      <c r="O489" s="198"/>
    </row>
    <row r="490" ht="15.0" customHeight="1">
      <c r="A490" s="91">
        <v>45730.0</v>
      </c>
      <c r="B490" s="195">
        <v>1834.0</v>
      </c>
      <c r="C490" s="195" t="s">
        <v>1962</v>
      </c>
      <c r="D490" s="195" t="s">
        <v>3097</v>
      </c>
      <c r="E490" s="195" t="s">
        <v>2556</v>
      </c>
      <c r="F490" s="195" t="s">
        <v>3128</v>
      </c>
      <c r="G490" s="195" t="s">
        <v>688</v>
      </c>
      <c r="H490" s="195" t="s">
        <v>96</v>
      </c>
      <c r="I490" s="196">
        <v>0.0</v>
      </c>
      <c r="J490" s="197" t="s">
        <v>35</v>
      </c>
      <c r="K490" s="196" t="s">
        <v>35</v>
      </c>
      <c r="L490" s="196">
        <v>0.0</v>
      </c>
      <c r="M490" s="196"/>
      <c r="N490" s="198">
        <f t="shared" si="4"/>
        <v>0</v>
      </c>
      <c r="O490" s="198"/>
    </row>
    <row r="491" ht="15.0" customHeight="1">
      <c r="A491" s="91">
        <v>45729.0</v>
      </c>
      <c r="B491" s="195">
        <v>1805.0</v>
      </c>
      <c r="C491" s="195" t="s">
        <v>1962</v>
      </c>
      <c r="D491" s="195" t="s">
        <v>1604</v>
      </c>
      <c r="E491" s="195" t="s">
        <v>2494</v>
      </c>
      <c r="F491" s="195" t="s">
        <v>2502</v>
      </c>
      <c r="G491" s="195" t="s">
        <v>688</v>
      </c>
      <c r="H491" s="195" t="s">
        <v>96</v>
      </c>
      <c r="I491" s="196">
        <v>0.0</v>
      </c>
      <c r="J491" s="197" t="s">
        <v>35</v>
      </c>
      <c r="K491" s="196" t="s">
        <v>35</v>
      </c>
      <c r="L491" s="196">
        <v>0.0</v>
      </c>
      <c r="M491" s="196"/>
      <c r="N491" s="198">
        <f t="shared" si="4"/>
        <v>0</v>
      </c>
      <c r="O491" s="198"/>
    </row>
    <row r="492" ht="15.0" customHeight="1">
      <c r="A492" s="91">
        <v>45729.0</v>
      </c>
      <c r="B492" s="195">
        <v>1799.0</v>
      </c>
      <c r="C492" s="195" t="s">
        <v>1962</v>
      </c>
      <c r="D492" s="195" t="s">
        <v>1748</v>
      </c>
      <c r="E492" s="195" t="s">
        <v>2478</v>
      </c>
      <c r="F492" s="195" t="s">
        <v>1706</v>
      </c>
      <c r="G492" s="195" t="s">
        <v>688</v>
      </c>
      <c r="H492" s="195" t="s">
        <v>96</v>
      </c>
      <c r="I492" s="196">
        <v>0.0</v>
      </c>
      <c r="J492" s="197" t="s">
        <v>35</v>
      </c>
      <c r="K492" s="196" t="s">
        <v>35</v>
      </c>
      <c r="L492" s="196">
        <v>0.0</v>
      </c>
      <c r="M492" s="196"/>
      <c r="N492" s="198">
        <f t="shared" si="4"/>
        <v>0</v>
      </c>
      <c r="O492" s="198"/>
    </row>
    <row r="493" ht="15.0" customHeight="1">
      <c r="A493" s="91">
        <v>45729.0</v>
      </c>
      <c r="B493" s="195"/>
      <c r="C493" s="195" t="s">
        <v>3111</v>
      </c>
      <c r="D493" s="195" t="s">
        <v>443</v>
      </c>
      <c r="E493" s="195" t="s">
        <v>2276</v>
      </c>
      <c r="F493" s="195" t="s">
        <v>3128</v>
      </c>
      <c r="G493" s="195" t="s">
        <v>688</v>
      </c>
      <c r="H493" s="195" t="s">
        <v>3098</v>
      </c>
      <c r="I493" s="196">
        <v>125.0</v>
      </c>
      <c r="J493" s="197" t="s">
        <v>35</v>
      </c>
      <c r="K493" s="196" t="s">
        <v>35</v>
      </c>
      <c r="L493" s="196">
        <v>125.0</v>
      </c>
      <c r="M493" s="196"/>
      <c r="N493" s="198">
        <f t="shared" si="4"/>
        <v>125</v>
      </c>
      <c r="O493" s="198"/>
    </row>
    <row r="494" ht="15.0" customHeight="1">
      <c r="A494" s="91">
        <v>45729.0</v>
      </c>
      <c r="B494" s="195">
        <v>1889.0</v>
      </c>
      <c r="C494" s="195" t="s">
        <v>70</v>
      </c>
      <c r="D494" s="195" t="s">
        <v>3097</v>
      </c>
      <c r="E494" s="195" t="s">
        <v>2669</v>
      </c>
      <c r="F494" s="195" t="s">
        <v>3128</v>
      </c>
      <c r="G494" s="195" t="s">
        <v>688</v>
      </c>
      <c r="H494" s="195" t="s">
        <v>3093</v>
      </c>
      <c r="I494" s="196">
        <v>480.0</v>
      </c>
      <c r="J494" s="197" t="s">
        <v>35</v>
      </c>
      <c r="K494" s="196" t="s">
        <v>35</v>
      </c>
      <c r="L494" s="196">
        <v>480.0</v>
      </c>
      <c r="M494" s="196"/>
      <c r="N494" s="198">
        <f t="shared" si="4"/>
        <v>480</v>
      </c>
      <c r="O494" s="198"/>
    </row>
    <row r="495" ht="15.0" customHeight="1">
      <c r="A495" s="91">
        <v>45729.0</v>
      </c>
      <c r="B495" s="195">
        <v>1828.0</v>
      </c>
      <c r="C495" s="195" t="s">
        <v>34</v>
      </c>
      <c r="D495" s="195" t="s">
        <v>443</v>
      </c>
      <c r="E495" s="195" t="s">
        <v>2543</v>
      </c>
      <c r="F495" s="195" t="s">
        <v>3128</v>
      </c>
      <c r="G495" s="195" t="s">
        <v>688</v>
      </c>
      <c r="H495" s="195" t="s">
        <v>3093</v>
      </c>
      <c r="I495" s="196">
        <v>300.0</v>
      </c>
      <c r="J495" s="197" t="s">
        <v>35</v>
      </c>
      <c r="K495" s="196" t="s">
        <v>35</v>
      </c>
      <c r="L495" s="196">
        <v>300.0</v>
      </c>
      <c r="M495" s="196"/>
      <c r="N495" s="198">
        <f t="shared" si="4"/>
        <v>300</v>
      </c>
      <c r="O495" s="198"/>
    </row>
    <row r="496" ht="15.0" customHeight="1">
      <c r="A496" s="91">
        <v>45729.0</v>
      </c>
      <c r="B496" s="195">
        <v>1715.0</v>
      </c>
      <c r="C496" s="195" t="s">
        <v>34</v>
      </c>
      <c r="D496" s="195" t="s">
        <v>3097</v>
      </c>
      <c r="E496" s="195" t="s">
        <v>2359</v>
      </c>
      <c r="F496" s="195" t="s">
        <v>3128</v>
      </c>
      <c r="G496" s="195" t="s">
        <v>688</v>
      </c>
      <c r="H496" s="195" t="s">
        <v>3093</v>
      </c>
      <c r="I496" s="196">
        <v>400.0</v>
      </c>
      <c r="J496" s="197" t="s">
        <v>35</v>
      </c>
      <c r="K496" s="196" t="s">
        <v>35</v>
      </c>
      <c r="L496" s="196">
        <v>400.0</v>
      </c>
      <c r="M496" s="196"/>
      <c r="N496" s="198">
        <f t="shared" si="4"/>
        <v>400</v>
      </c>
      <c r="O496" s="198"/>
    </row>
    <row r="497" ht="15.0" customHeight="1">
      <c r="A497" s="91">
        <v>45729.0</v>
      </c>
      <c r="B497" s="195">
        <v>1888.0</v>
      </c>
      <c r="C497" s="195" t="s">
        <v>34</v>
      </c>
      <c r="D497" s="195" t="s">
        <v>3106</v>
      </c>
      <c r="E497" s="195" t="s">
        <v>2668</v>
      </c>
      <c r="F497" s="195" t="s">
        <v>3118</v>
      </c>
      <c r="G497" s="195" t="s">
        <v>688</v>
      </c>
      <c r="H497" s="195" t="s">
        <v>3093</v>
      </c>
      <c r="I497" s="196">
        <v>300.0</v>
      </c>
      <c r="J497" s="197" t="s">
        <v>35</v>
      </c>
      <c r="K497" s="196" t="s">
        <v>35</v>
      </c>
      <c r="L497" s="196">
        <v>300.0</v>
      </c>
      <c r="M497" s="196"/>
      <c r="N497" s="198">
        <f t="shared" si="4"/>
        <v>300</v>
      </c>
      <c r="O497" s="198"/>
    </row>
    <row r="498" ht="15.0" customHeight="1">
      <c r="A498" s="91">
        <v>45729.0</v>
      </c>
      <c r="B498" s="195">
        <v>1082.0</v>
      </c>
      <c r="C498" s="195" t="s">
        <v>34</v>
      </c>
      <c r="D498" s="195" t="s">
        <v>3109</v>
      </c>
      <c r="E498" s="195" t="s">
        <v>1304</v>
      </c>
      <c r="F498" s="195" t="s">
        <v>2502</v>
      </c>
      <c r="G498" s="195" t="s">
        <v>688</v>
      </c>
      <c r="H498" s="195" t="s">
        <v>3093</v>
      </c>
      <c r="I498" s="196">
        <v>300.0</v>
      </c>
      <c r="J498" s="197" t="s">
        <v>35</v>
      </c>
      <c r="K498" s="196" t="s">
        <v>35</v>
      </c>
      <c r="L498" s="196">
        <v>300.0</v>
      </c>
      <c r="M498" s="196"/>
      <c r="N498" s="198">
        <f t="shared" si="4"/>
        <v>300</v>
      </c>
      <c r="O498" s="198"/>
    </row>
    <row r="499" ht="15.0" customHeight="1">
      <c r="A499" s="91">
        <v>45728.0</v>
      </c>
      <c r="B499" s="195">
        <v>1823.0</v>
      </c>
      <c r="C499" s="195" t="s">
        <v>34</v>
      </c>
      <c r="D499" s="195" t="s">
        <v>3112</v>
      </c>
      <c r="E499" s="195" t="s">
        <v>2532</v>
      </c>
      <c r="F499" s="195" t="s">
        <v>3128</v>
      </c>
      <c r="G499" s="195" t="s">
        <v>688</v>
      </c>
      <c r="H499" s="195" t="s">
        <v>3098</v>
      </c>
      <c r="I499" s="196">
        <v>420.0</v>
      </c>
      <c r="J499" s="197" t="s">
        <v>35</v>
      </c>
      <c r="K499" s="196" t="s">
        <v>35</v>
      </c>
      <c r="L499" s="196">
        <v>420.0</v>
      </c>
      <c r="M499" s="196"/>
      <c r="N499" s="198">
        <f t="shared" si="4"/>
        <v>420</v>
      </c>
      <c r="O499" s="198"/>
    </row>
    <row r="500" ht="15.0" customHeight="1">
      <c r="A500" s="91">
        <v>45728.0</v>
      </c>
      <c r="B500" s="195">
        <v>998.0</v>
      </c>
      <c r="C500" s="195" t="s">
        <v>70</v>
      </c>
      <c r="D500" s="195" t="s">
        <v>602</v>
      </c>
      <c r="E500" s="195" t="s">
        <v>1142</v>
      </c>
      <c r="F500" s="195" t="s">
        <v>1706</v>
      </c>
      <c r="G500" s="195" t="s">
        <v>688</v>
      </c>
      <c r="H500" s="195" t="s">
        <v>3093</v>
      </c>
      <c r="I500" s="196">
        <v>300.0</v>
      </c>
      <c r="J500" s="197" t="s">
        <v>35</v>
      </c>
      <c r="K500" s="196" t="s">
        <v>35</v>
      </c>
      <c r="L500" s="196">
        <v>300.0</v>
      </c>
      <c r="M500" s="196"/>
      <c r="N500" s="198">
        <f t="shared" si="4"/>
        <v>300</v>
      </c>
      <c r="O500" s="198"/>
    </row>
    <row r="501" ht="15.0" customHeight="1">
      <c r="A501" s="91">
        <v>45728.0</v>
      </c>
      <c r="B501" s="195">
        <v>1862.0</v>
      </c>
      <c r="C501" s="195" t="s">
        <v>3103</v>
      </c>
      <c r="D501" s="195" t="s">
        <v>602</v>
      </c>
      <c r="E501" s="195" t="s">
        <v>2620</v>
      </c>
      <c r="F501" s="195" t="s">
        <v>1706</v>
      </c>
      <c r="G501" s="195" t="s">
        <v>688</v>
      </c>
      <c r="H501" s="195" t="s">
        <v>96</v>
      </c>
      <c r="I501" s="196">
        <v>0.0</v>
      </c>
      <c r="J501" s="197" t="s">
        <v>35</v>
      </c>
      <c r="K501" s="196" t="s">
        <v>35</v>
      </c>
      <c r="L501" s="196">
        <v>0.0</v>
      </c>
      <c r="M501" s="196"/>
      <c r="N501" s="198">
        <f t="shared" si="4"/>
        <v>0</v>
      </c>
      <c r="O501" s="198"/>
    </row>
    <row r="502" ht="15.0" customHeight="1">
      <c r="A502" s="91">
        <v>45728.0</v>
      </c>
      <c r="B502" s="195"/>
      <c r="C502" s="195" t="s">
        <v>3111</v>
      </c>
      <c r="D502" s="195" t="s">
        <v>3105</v>
      </c>
      <c r="E502" s="195" t="s">
        <v>2276</v>
      </c>
      <c r="F502" s="195" t="s">
        <v>3128</v>
      </c>
      <c r="G502" s="195" t="s">
        <v>688</v>
      </c>
      <c r="H502" s="195" t="s">
        <v>3098</v>
      </c>
      <c r="I502" s="196">
        <v>125.0</v>
      </c>
      <c r="J502" s="197" t="s">
        <v>35</v>
      </c>
      <c r="K502" s="196" t="s">
        <v>35</v>
      </c>
      <c r="L502" s="196">
        <v>125.0</v>
      </c>
      <c r="M502" s="196"/>
      <c r="N502" s="198">
        <f t="shared" si="4"/>
        <v>125</v>
      </c>
      <c r="O502" s="198"/>
    </row>
    <row r="503" ht="15.0" customHeight="1">
      <c r="A503" s="91">
        <v>45728.0</v>
      </c>
      <c r="B503" s="195">
        <v>1810.0</v>
      </c>
      <c r="C503" s="195" t="s">
        <v>3102</v>
      </c>
      <c r="D503" s="195" t="s">
        <v>2112</v>
      </c>
      <c r="E503" s="195" t="s">
        <v>2505</v>
      </c>
      <c r="F503" s="195" t="s">
        <v>3128</v>
      </c>
      <c r="G503" s="195" t="s">
        <v>688</v>
      </c>
      <c r="H503" s="195" t="s">
        <v>2677</v>
      </c>
      <c r="I503" s="196">
        <v>0.0</v>
      </c>
      <c r="J503" s="197" t="s">
        <v>35</v>
      </c>
      <c r="K503" s="196" t="s">
        <v>35</v>
      </c>
      <c r="L503" s="196">
        <v>0.0</v>
      </c>
      <c r="M503" s="196"/>
      <c r="N503" s="198">
        <f t="shared" si="4"/>
        <v>0</v>
      </c>
      <c r="O503" s="198"/>
    </row>
    <row r="504" ht="15.0" customHeight="1">
      <c r="A504" s="91">
        <v>45728.0</v>
      </c>
      <c r="B504" s="195">
        <v>1692.0</v>
      </c>
      <c r="C504" s="195" t="s">
        <v>34</v>
      </c>
      <c r="D504" s="195" t="s">
        <v>2112</v>
      </c>
      <c r="E504" s="195" t="s">
        <v>2332</v>
      </c>
      <c r="F504" s="195" t="s">
        <v>3128</v>
      </c>
      <c r="G504" s="195" t="s">
        <v>688</v>
      </c>
      <c r="H504" s="195" t="s">
        <v>3093</v>
      </c>
      <c r="I504" s="196">
        <v>200.0</v>
      </c>
      <c r="J504" s="197" t="s">
        <v>35</v>
      </c>
      <c r="K504" s="196" t="s">
        <v>35</v>
      </c>
      <c r="L504" s="196">
        <v>200.0</v>
      </c>
      <c r="M504" s="196"/>
      <c r="N504" s="198">
        <f t="shared" si="4"/>
        <v>200</v>
      </c>
      <c r="O504" s="198"/>
    </row>
    <row r="505" ht="15.0" customHeight="1">
      <c r="A505" s="91">
        <v>45728.0</v>
      </c>
      <c r="B505" s="195">
        <v>1887.0</v>
      </c>
      <c r="C505" s="195" t="s">
        <v>34</v>
      </c>
      <c r="D505" s="195" t="s">
        <v>3106</v>
      </c>
      <c r="E505" s="195" t="s">
        <v>2667</v>
      </c>
      <c r="F505" s="195" t="s">
        <v>3118</v>
      </c>
      <c r="G505" s="195" t="s">
        <v>688</v>
      </c>
      <c r="H505" s="195" t="s">
        <v>3093</v>
      </c>
      <c r="I505" s="196">
        <v>400.0</v>
      </c>
      <c r="J505" s="197" t="s">
        <v>35</v>
      </c>
      <c r="K505" s="196" t="s">
        <v>35</v>
      </c>
      <c r="L505" s="196">
        <v>400.0</v>
      </c>
      <c r="M505" s="196"/>
      <c r="N505" s="198">
        <f t="shared" si="4"/>
        <v>400</v>
      </c>
      <c r="O505" s="198"/>
    </row>
    <row r="506" ht="15.0" customHeight="1">
      <c r="A506" s="91">
        <v>45727.0</v>
      </c>
      <c r="B506" s="195">
        <v>1879.0</v>
      </c>
      <c r="C506" s="195" t="s">
        <v>70</v>
      </c>
      <c r="D506" s="195" t="s">
        <v>443</v>
      </c>
      <c r="E506" s="195" t="s">
        <v>2651</v>
      </c>
      <c r="F506" s="195" t="s">
        <v>3128</v>
      </c>
      <c r="G506" s="195" t="s">
        <v>688</v>
      </c>
      <c r="H506" s="195" t="s">
        <v>3093</v>
      </c>
      <c r="I506" s="196">
        <v>480.0</v>
      </c>
      <c r="J506" s="197" t="s">
        <v>35</v>
      </c>
      <c r="K506" s="196" t="s">
        <v>35</v>
      </c>
      <c r="L506" s="196">
        <v>480.0</v>
      </c>
      <c r="M506" s="196"/>
      <c r="N506" s="198">
        <f t="shared" si="4"/>
        <v>480</v>
      </c>
      <c r="O506" s="198"/>
    </row>
    <row r="507" ht="15.0" customHeight="1">
      <c r="A507" s="91">
        <v>45727.0</v>
      </c>
      <c r="B507" s="195">
        <v>1779.0</v>
      </c>
      <c r="C507" s="195" t="s">
        <v>34</v>
      </c>
      <c r="D507" s="195" t="s">
        <v>3097</v>
      </c>
      <c r="E507" s="195" t="s">
        <v>2443</v>
      </c>
      <c r="F507" s="195" t="s">
        <v>3128</v>
      </c>
      <c r="G507" s="195" t="s">
        <v>688</v>
      </c>
      <c r="H507" s="195" t="s">
        <v>3093</v>
      </c>
      <c r="I507" s="196">
        <v>400.0</v>
      </c>
      <c r="J507" s="197" t="s">
        <v>35</v>
      </c>
      <c r="K507" s="196" t="s">
        <v>35</v>
      </c>
      <c r="L507" s="196">
        <v>400.0</v>
      </c>
      <c r="M507" s="196"/>
      <c r="N507" s="198">
        <f t="shared" si="4"/>
        <v>400</v>
      </c>
      <c r="O507" s="198"/>
    </row>
    <row r="508" ht="15.0" customHeight="1">
      <c r="A508" s="91">
        <v>45727.0</v>
      </c>
      <c r="B508" s="195"/>
      <c r="C508" s="195" t="s">
        <v>3111</v>
      </c>
      <c r="D508" s="195" t="s">
        <v>2112</v>
      </c>
      <c r="E508" s="195" t="s">
        <v>2276</v>
      </c>
      <c r="F508" s="195" t="s">
        <v>3128</v>
      </c>
      <c r="G508" s="195" t="s">
        <v>688</v>
      </c>
      <c r="H508" s="195" t="s">
        <v>3098</v>
      </c>
      <c r="I508" s="196">
        <v>125.0</v>
      </c>
      <c r="J508" s="197" t="s">
        <v>35</v>
      </c>
      <c r="K508" s="196" t="s">
        <v>35</v>
      </c>
      <c r="L508" s="196">
        <v>125.0</v>
      </c>
      <c r="M508" s="196"/>
      <c r="N508" s="198">
        <f t="shared" si="4"/>
        <v>125</v>
      </c>
      <c r="O508" s="198"/>
    </row>
    <row r="509" ht="15.0" customHeight="1">
      <c r="A509" s="91">
        <v>45727.0</v>
      </c>
      <c r="B509" s="195">
        <v>1868.0</v>
      </c>
      <c r="C509" s="195" t="s">
        <v>34</v>
      </c>
      <c r="D509" s="195" t="s">
        <v>3106</v>
      </c>
      <c r="E509" s="195" t="s">
        <v>2630</v>
      </c>
      <c r="F509" s="195" t="s">
        <v>3118</v>
      </c>
      <c r="G509" s="195" t="s">
        <v>688</v>
      </c>
      <c r="H509" s="195" t="s">
        <v>3093</v>
      </c>
      <c r="I509" s="196">
        <v>210.0</v>
      </c>
      <c r="J509" s="197" t="s">
        <v>35</v>
      </c>
      <c r="K509" s="196" t="s">
        <v>35</v>
      </c>
      <c r="L509" s="196">
        <v>210.0</v>
      </c>
      <c r="M509" s="196"/>
      <c r="N509" s="198">
        <f t="shared" si="4"/>
        <v>210</v>
      </c>
      <c r="O509" s="198"/>
    </row>
    <row r="510" ht="15.0" customHeight="1">
      <c r="A510" s="91">
        <v>45726.0</v>
      </c>
      <c r="B510" s="195">
        <v>1867.0</v>
      </c>
      <c r="C510" s="195" t="s">
        <v>1962</v>
      </c>
      <c r="D510" s="195" t="s">
        <v>3099</v>
      </c>
      <c r="E510" s="195" t="s">
        <v>2628</v>
      </c>
      <c r="F510" s="195" t="s">
        <v>3128</v>
      </c>
      <c r="G510" s="195" t="s">
        <v>688</v>
      </c>
      <c r="H510" s="195" t="s">
        <v>96</v>
      </c>
      <c r="I510" s="196">
        <v>0.0</v>
      </c>
      <c r="J510" s="197" t="s">
        <v>35</v>
      </c>
      <c r="K510" s="196" t="s">
        <v>35</v>
      </c>
      <c r="L510" s="196">
        <v>0.0</v>
      </c>
      <c r="M510" s="196"/>
      <c r="N510" s="198">
        <f t="shared" si="4"/>
        <v>0</v>
      </c>
      <c r="O510" s="198"/>
    </row>
    <row r="511" ht="15.0" customHeight="1">
      <c r="A511" s="91">
        <v>45726.0</v>
      </c>
      <c r="B511" s="195">
        <v>1796.0</v>
      </c>
      <c r="C511" s="195" t="s">
        <v>34</v>
      </c>
      <c r="D511" s="195" t="s">
        <v>3097</v>
      </c>
      <c r="E511" s="195" t="s">
        <v>2472</v>
      </c>
      <c r="F511" s="195" t="s">
        <v>3128</v>
      </c>
      <c r="G511" s="195" t="s">
        <v>688</v>
      </c>
      <c r="H511" s="195" t="s">
        <v>3098</v>
      </c>
      <c r="I511" s="196">
        <v>400.0</v>
      </c>
      <c r="J511" s="197" t="s">
        <v>35</v>
      </c>
      <c r="K511" s="196" t="s">
        <v>35</v>
      </c>
      <c r="L511" s="196">
        <v>400.0</v>
      </c>
      <c r="M511" s="196"/>
      <c r="N511" s="198">
        <f t="shared" si="4"/>
        <v>400</v>
      </c>
      <c r="O511" s="198"/>
    </row>
    <row r="512" ht="15.0" customHeight="1">
      <c r="A512" s="91">
        <v>45726.0</v>
      </c>
      <c r="B512" s="195">
        <v>1886.0</v>
      </c>
      <c r="C512" s="195" t="s">
        <v>34</v>
      </c>
      <c r="D512" s="195" t="s">
        <v>3097</v>
      </c>
      <c r="E512" s="195" t="s">
        <v>2664</v>
      </c>
      <c r="F512" s="195" t="s">
        <v>2502</v>
      </c>
      <c r="G512" s="195" t="s">
        <v>688</v>
      </c>
      <c r="H512" s="195" t="s">
        <v>3098</v>
      </c>
      <c r="I512" s="196">
        <v>300.0</v>
      </c>
      <c r="J512" s="197" t="s">
        <v>35</v>
      </c>
      <c r="K512" s="196" t="s">
        <v>35</v>
      </c>
      <c r="L512" s="196">
        <v>300.0</v>
      </c>
      <c r="M512" s="196"/>
      <c r="N512" s="198">
        <f t="shared" si="4"/>
        <v>300</v>
      </c>
      <c r="O512" s="198"/>
    </row>
    <row r="513" ht="15.0" customHeight="1">
      <c r="A513" s="91">
        <v>45726.0</v>
      </c>
      <c r="B513" s="195">
        <v>1827.0</v>
      </c>
      <c r="C513" s="195" t="s">
        <v>34</v>
      </c>
      <c r="D513" s="195" t="s">
        <v>3100</v>
      </c>
      <c r="E513" s="195" t="s">
        <v>2540</v>
      </c>
      <c r="F513" s="195" t="s">
        <v>3128</v>
      </c>
      <c r="G513" s="195" t="s">
        <v>688</v>
      </c>
      <c r="H513" s="195" t="s">
        <v>3115</v>
      </c>
      <c r="I513" s="196">
        <v>0.0</v>
      </c>
      <c r="J513" s="197" t="s">
        <v>35</v>
      </c>
      <c r="K513" s="196" t="s">
        <v>35</v>
      </c>
      <c r="L513" s="196">
        <v>0.0</v>
      </c>
      <c r="M513" s="196"/>
      <c r="N513" s="198">
        <f t="shared" si="4"/>
        <v>0</v>
      </c>
      <c r="O513" s="198"/>
    </row>
    <row r="514" ht="15.0" customHeight="1">
      <c r="A514" s="91">
        <v>45726.0</v>
      </c>
      <c r="B514" s="195">
        <v>1617.0</v>
      </c>
      <c r="C514" s="195" t="s">
        <v>1962</v>
      </c>
      <c r="D514" s="195" t="s">
        <v>2112</v>
      </c>
      <c r="E514" s="195" t="s">
        <v>3113</v>
      </c>
      <c r="F514" s="195" t="s">
        <v>3128</v>
      </c>
      <c r="G514" s="195" t="s">
        <v>688</v>
      </c>
      <c r="H514" s="195" t="s">
        <v>96</v>
      </c>
      <c r="I514" s="196">
        <v>0.0</v>
      </c>
      <c r="J514" s="197" t="s">
        <v>35</v>
      </c>
      <c r="K514" s="196" t="s">
        <v>35</v>
      </c>
      <c r="L514" s="196">
        <v>0.0</v>
      </c>
      <c r="M514" s="196"/>
      <c r="N514" s="198">
        <f t="shared" si="4"/>
        <v>0</v>
      </c>
      <c r="O514" s="198"/>
    </row>
    <row r="515" ht="15.0" customHeight="1">
      <c r="A515" s="91">
        <v>45724.0</v>
      </c>
      <c r="B515" s="195">
        <v>838.0</v>
      </c>
      <c r="C515" s="195" t="s">
        <v>34</v>
      </c>
      <c r="D515" s="195" t="s">
        <v>3099</v>
      </c>
      <c r="E515" s="195" t="s">
        <v>940</v>
      </c>
      <c r="F515" s="195" t="s">
        <v>3128</v>
      </c>
      <c r="G515" s="195" t="s">
        <v>688</v>
      </c>
      <c r="H515" s="195" t="s">
        <v>3098</v>
      </c>
      <c r="I515" s="196">
        <v>400.0</v>
      </c>
      <c r="J515" s="197" t="s">
        <v>35</v>
      </c>
      <c r="K515" s="196" t="s">
        <v>35</v>
      </c>
      <c r="L515" s="196">
        <v>400.0</v>
      </c>
      <c r="M515" s="196"/>
      <c r="N515" s="198">
        <f t="shared" si="4"/>
        <v>400</v>
      </c>
      <c r="O515" s="198"/>
    </row>
    <row r="516" ht="15.0" customHeight="1">
      <c r="A516" s="91">
        <v>45724.0</v>
      </c>
      <c r="B516" s="195">
        <v>1843.0</v>
      </c>
      <c r="C516" s="195" t="s">
        <v>3103</v>
      </c>
      <c r="D516" s="195" t="s">
        <v>3106</v>
      </c>
      <c r="E516" s="195" t="s">
        <v>2577</v>
      </c>
      <c r="F516" s="195" t="s">
        <v>3118</v>
      </c>
      <c r="G516" s="195" t="s">
        <v>688</v>
      </c>
      <c r="H516" s="195" t="s">
        <v>96</v>
      </c>
      <c r="I516" s="196">
        <v>0.0</v>
      </c>
      <c r="J516" s="197" t="s">
        <v>35</v>
      </c>
      <c r="K516" s="196" t="s">
        <v>35</v>
      </c>
      <c r="L516" s="196">
        <v>0.0</v>
      </c>
      <c r="M516" s="196"/>
      <c r="N516" s="198">
        <f t="shared" si="4"/>
        <v>0</v>
      </c>
      <c r="O516" s="198"/>
    </row>
    <row r="517" ht="15.0" customHeight="1">
      <c r="A517" s="91">
        <v>45724.0</v>
      </c>
      <c r="B517" s="195">
        <v>1736.0</v>
      </c>
      <c r="C517" s="195" t="s">
        <v>34</v>
      </c>
      <c r="D517" s="195" t="s">
        <v>3099</v>
      </c>
      <c r="E517" s="195" t="s">
        <v>2386</v>
      </c>
      <c r="F517" s="195" t="s">
        <v>2502</v>
      </c>
      <c r="G517" s="195" t="s">
        <v>688</v>
      </c>
      <c r="H517" s="195" t="s">
        <v>3098</v>
      </c>
      <c r="I517" s="196">
        <v>400.0</v>
      </c>
      <c r="J517" s="197" t="s">
        <v>35</v>
      </c>
      <c r="K517" s="196" t="s">
        <v>35</v>
      </c>
      <c r="L517" s="196">
        <v>400.0</v>
      </c>
      <c r="M517" s="196"/>
      <c r="N517" s="198">
        <f t="shared" si="4"/>
        <v>400</v>
      </c>
      <c r="O517" s="198"/>
    </row>
    <row r="518" ht="15.0" customHeight="1">
      <c r="A518" s="91">
        <v>45724.0</v>
      </c>
      <c r="B518" s="195">
        <v>1803.0</v>
      </c>
      <c r="C518" s="195" t="s">
        <v>3021</v>
      </c>
      <c r="D518" s="195" t="s">
        <v>3105</v>
      </c>
      <c r="E518" s="195" t="s">
        <v>2486</v>
      </c>
      <c r="F518" s="195" t="s">
        <v>3128</v>
      </c>
      <c r="G518" s="195" t="s">
        <v>688</v>
      </c>
      <c r="H518" s="195" t="s">
        <v>3098</v>
      </c>
      <c r="I518" s="196">
        <v>850.0</v>
      </c>
      <c r="J518" s="197" t="s">
        <v>35</v>
      </c>
      <c r="K518" s="196" t="s">
        <v>35</v>
      </c>
      <c r="L518" s="196">
        <v>850.0</v>
      </c>
      <c r="M518" s="196"/>
      <c r="N518" s="198">
        <f t="shared" si="4"/>
        <v>850</v>
      </c>
      <c r="O518" s="198"/>
    </row>
    <row r="519" ht="15.0" customHeight="1">
      <c r="A519" s="91">
        <v>45724.0</v>
      </c>
      <c r="B519" s="195">
        <v>1885.0</v>
      </c>
      <c r="C519" s="195" t="s">
        <v>34</v>
      </c>
      <c r="D519" s="195" t="s">
        <v>3104</v>
      </c>
      <c r="E519" s="195" t="s">
        <v>2662</v>
      </c>
      <c r="F519" s="195" t="s">
        <v>3128</v>
      </c>
      <c r="G519" s="195" t="s">
        <v>688</v>
      </c>
      <c r="H519" s="195" t="s">
        <v>3093</v>
      </c>
      <c r="I519" s="196">
        <v>420.0</v>
      </c>
      <c r="J519" s="197" t="s">
        <v>35</v>
      </c>
      <c r="K519" s="196" t="s">
        <v>35</v>
      </c>
      <c r="L519" s="196">
        <v>420.0</v>
      </c>
      <c r="M519" s="196"/>
      <c r="N519" s="198">
        <f t="shared" si="4"/>
        <v>420</v>
      </c>
      <c r="O519" s="198"/>
    </row>
    <row r="520" ht="15.0" customHeight="1">
      <c r="A520" s="91">
        <v>45724.0</v>
      </c>
      <c r="B520" s="195">
        <v>1884.0</v>
      </c>
      <c r="C520" s="195" t="s">
        <v>34</v>
      </c>
      <c r="D520" s="195" t="s">
        <v>3099</v>
      </c>
      <c r="E520" s="195" t="s">
        <v>2659</v>
      </c>
      <c r="F520" s="195" t="s">
        <v>3128</v>
      </c>
      <c r="G520" s="195" t="s">
        <v>688</v>
      </c>
      <c r="H520" s="195" t="s">
        <v>3093</v>
      </c>
      <c r="I520" s="196">
        <v>420.0</v>
      </c>
      <c r="J520" s="197" t="s">
        <v>35</v>
      </c>
      <c r="K520" s="196" t="s">
        <v>35</v>
      </c>
      <c r="L520" s="196">
        <v>420.0</v>
      </c>
      <c r="M520" s="196"/>
      <c r="N520" s="198">
        <f t="shared" si="4"/>
        <v>420</v>
      </c>
      <c r="O520" s="198"/>
    </row>
    <row r="521" ht="15.0" customHeight="1">
      <c r="A521" s="91">
        <v>45724.0</v>
      </c>
      <c r="B521" s="195">
        <v>1875.0</v>
      </c>
      <c r="C521" s="195" t="s">
        <v>34</v>
      </c>
      <c r="D521" s="195" t="s">
        <v>3104</v>
      </c>
      <c r="E521" s="195" t="s">
        <v>2644</v>
      </c>
      <c r="F521" s="195" t="s">
        <v>3128</v>
      </c>
      <c r="G521" s="195" t="s">
        <v>688</v>
      </c>
      <c r="H521" s="195" t="s">
        <v>3093</v>
      </c>
      <c r="I521" s="196">
        <v>420.0</v>
      </c>
      <c r="J521" s="197" t="s">
        <v>35</v>
      </c>
      <c r="K521" s="196" t="s">
        <v>35</v>
      </c>
      <c r="L521" s="196">
        <v>420.0</v>
      </c>
      <c r="M521" s="196"/>
      <c r="N521" s="198">
        <f t="shared" si="4"/>
        <v>420</v>
      </c>
      <c r="O521" s="198"/>
    </row>
    <row r="522" ht="15.0" customHeight="1">
      <c r="A522" s="91">
        <v>45724.0</v>
      </c>
      <c r="B522" s="195">
        <v>1846.0</v>
      </c>
      <c r="C522" s="195" t="s">
        <v>3129</v>
      </c>
      <c r="D522" s="195" t="s">
        <v>3104</v>
      </c>
      <c r="E522" s="195" t="s">
        <v>2583</v>
      </c>
      <c r="F522" s="195" t="s">
        <v>3128</v>
      </c>
      <c r="G522" s="195" t="s">
        <v>688</v>
      </c>
      <c r="H522" s="195" t="s">
        <v>96</v>
      </c>
      <c r="I522" s="196">
        <v>285.0</v>
      </c>
      <c r="J522" s="197" t="s">
        <v>35</v>
      </c>
      <c r="K522" s="196" t="s">
        <v>35</v>
      </c>
      <c r="L522" s="196">
        <v>285.0</v>
      </c>
      <c r="M522" s="196"/>
      <c r="N522" s="198">
        <f t="shared" si="4"/>
        <v>285</v>
      </c>
      <c r="O522" s="198"/>
    </row>
    <row r="523" ht="15.0" customHeight="1">
      <c r="A523" s="91">
        <v>45724.0</v>
      </c>
      <c r="B523" s="195">
        <v>1831.0</v>
      </c>
      <c r="C523" s="195" t="s">
        <v>34</v>
      </c>
      <c r="D523" s="195" t="s">
        <v>3104</v>
      </c>
      <c r="E523" s="195" t="s">
        <v>2550</v>
      </c>
      <c r="F523" s="195" t="s">
        <v>3128</v>
      </c>
      <c r="G523" s="195" t="s">
        <v>688</v>
      </c>
      <c r="H523" s="195" t="s">
        <v>3093</v>
      </c>
      <c r="I523" s="196">
        <v>420.0</v>
      </c>
      <c r="J523" s="197" t="s">
        <v>35</v>
      </c>
      <c r="K523" s="196" t="s">
        <v>35</v>
      </c>
      <c r="L523" s="196">
        <v>420.0</v>
      </c>
      <c r="M523" s="196"/>
      <c r="N523" s="198">
        <f t="shared" si="4"/>
        <v>420</v>
      </c>
      <c r="O523" s="198"/>
    </row>
    <row r="524" ht="15.0" customHeight="1">
      <c r="A524" s="91">
        <v>45723.0</v>
      </c>
      <c r="B524" s="195">
        <v>1863.0</v>
      </c>
      <c r="C524" s="195" t="s">
        <v>34</v>
      </c>
      <c r="D524" s="195" t="s">
        <v>3097</v>
      </c>
      <c r="E524" s="195" t="s">
        <v>2622</v>
      </c>
      <c r="F524" s="195" t="s">
        <v>3128</v>
      </c>
      <c r="G524" s="195" t="s">
        <v>688</v>
      </c>
      <c r="H524" s="195"/>
      <c r="I524" s="196">
        <v>420.0</v>
      </c>
      <c r="J524" s="197" t="s">
        <v>35</v>
      </c>
      <c r="K524" s="196" t="s">
        <v>35</v>
      </c>
      <c r="L524" s="196">
        <v>420.0</v>
      </c>
      <c r="M524" s="196"/>
      <c r="N524" s="198">
        <f t="shared" si="4"/>
        <v>420</v>
      </c>
      <c r="O524" s="198"/>
    </row>
    <row r="525" ht="15.0" customHeight="1">
      <c r="A525" s="91">
        <v>45723.0</v>
      </c>
      <c r="B525" s="195">
        <v>1874.0</v>
      </c>
      <c r="C525" s="195" t="s">
        <v>3103</v>
      </c>
      <c r="D525" s="195" t="s">
        <v>3112</v>
      </c>
      <c r="E525" s="195" t="s">
        <v>2642</v>
      </c>
      <c r="F525" s="195" t="s">
        <v>3128</v>
      </c>
      <c r="G525" s="195" t="s">
        <v>688</v>
      </c>
      <c r="H525" s="195" t="s">
        <v>96</v>
      </c>
      <c r="I525" s="196">
        <v>0.0</v>
      </c>
      <c r="J525" s="197" t="s">
        <v>35</v>
      </c>
      <c r="K525" s="196" t="s">
        <v>35</v>
      </c>
      <c r="L525" s="196">
        <v>0.0</v>
      </c>
      <c r="M525" s="196"/>
      <c r="N525" s="198">
        <f t="shared" si="4"/>
        <v>0</v>
      </c>
      <c r="O525" s="198"/>
    </row>
    <row r="526" ht="15.0" customHeight="1">
      <c r="A526" s="91">
        <v>45723.0</v>
      </c>
      <c r="B526" s="195">
        <v>1802.0</v>
      </c>
      <c r="C526" s="195" t="s">
        <v>34</v>
      </c>
      <c r="D526" s="195" t="s">
        <v>3097</v>
      </c>
      <c r="E526" s="195" t="s">
        <v>2483</v>
      </c>
      <c r="F526" s="195" t="s">
        <v>3128</v>
      </c>
      <c r="G526" s="195" t="s">
        <v>688</v>
      </c>
      <c r="H526" s="195" t="s">
        <v>3098</v>
      </c>
      <c r="I526" s="196">
        <v>400.0</v>
      </c>
      <c r="J526" s="197" t="s">
        <v>35</v>
      </c>
      <c r="K526" s="196" t="s">
        <v>35</v>
      </c>
      <c r="L526" s="196">
        <v>400.0</v>
      </c>
      <c r="M526" s="196"/>
      <c r="N526" s="198">
        <f t="shared" si="4"/>
        <v>400</v>
      </c>
      <c r="O526" s="198"/>
    </row>
    <row r="527" ht="15.0" customHeight="1">
      <c r="A527" s="91">
        <v>45723.0</v>
      </c>
      <c r="B527" s="195">
        <v>1883.0</v>
      </c>
      <c r="C527" s="195" t="s">
        <v>34</v>
      </c>
      <c r="D527" s="195" t="s">
        <v>3106</v>
      </c>
      <c r="E527" s="195" t="s">
        <v>2658</v>
      </c>
      <c r="F527" s="195" t="s">
        <v>3118</v>
      </c>
      <c r="G527" s="195" t="s">
        <v>688</v>
      </c>
      <c r="H527" s="195" t="s">
        <v>3098</v>
      </c>
      <c r="I527" s="196">
        <v>300.0</v>
      </c>
      <c r="J527" s="197" t="s">
        <v>35</v>
      </c>
      <c r="K527" s="196" t="s">
        <v>35</v>
      </c>
      <c r="L527" s="196">
        <v>300.0</v>
      </c>
      <c r="M527" s="196"/>
      <c r="N527" s="198">
        <f t="shared" si="4"/>
        <v>300</v>
      </c>
      <c r="O527" s="198"/>
    </row>
    <row r="528" ht="15.0" customHeight="1">
      <c r="A528" s="91">
        <v>45723.0</v>
      </c>
      <c r="B528" s="195">
        <v>1882.0</v>
      </c>
      <c r="C528" s="195" t="s">
        <v>34</v>
      </c>
      <c r="D528" s="195" t="s">
        <v>3100</v>
      </c>
      <c r="E528" s="195" t="s">
        <v>2656</v>
      </c>
      <c r="F528" s="195" t="s">
        <v>3118</v>
      </c>
      <c r="G528" s="195" t="s">
        <v>688</v>
      </c>
      <c r="H528" s="195" t="s">
        <v>3093</v>
      </c>
      <c r="I528" s="196">
        <v>420.0</v>
      </c>
      <c r="J528" s="197" t="s">
        <v>35</v>
      </c>
      <c r="K528" s="196" t="s">
        <v>35</v>
      </c>
      <c r="L528" s="196">
        <v>420.0</v>
      </c>
      <c r="M528" s="196"/>
      <c r="N528" s="198">
        <f t="shared" si="4"/>
        <v>420</v>
      </c>
      <c r="O528" s="198"/>
    </row>
    <row r="529" ht="15.0" customHeight="1">
      <c r="A529" s="91">
        <v>45723.0</v>
      </c>
      <c r="B529" s="195">
        <v>1661.0</v>
      </c>
      <c r="C529" s="195" t="s">
        <v>3021</v>
      </c>
      <c r="D529" s="195" t="s">
        <v>1242</v>
      </c>
      <c r="E529" s="195" t="s">
        <v>2298</v>
      </c>
      <c r="F529" s="195" t="s">
        <v>3122</v>
      </c>
      <c r="G529" s="195" t="s">
        <v>688</v>
      </c>
      <c r="H529" s="195" t="s">
        <v>3093</v>
      </c>
      <c r="I529" s="196">
        <v>850.0</v>
      </c>
      <c r="J529" s="197" t="s">
        <v>35</v>
      </c>
      <c r="K529" s="196" t="s">
        <v>35</v>
      </c>
      <c r="L529" s="196">
        <v>850.0</v>
      </c>
      <c r="M529" s="196"/>
      <c r="N529" s="198">
        <f t="shared" si="4"/>
        <v>850</v>
      </c>
      <c r="O529" s="198"/>
    </row>
    <row r="530" ht="15.0" customHeight="1">
      <c r="A530" s="91">
        <v>45723.0</v>
      </c>
      <c r="B530" s="195">
        <v>1830.0</v>
      </c>
      <c r="C530" s="195" t="s">
        <v>34</v>
      </c>
      <c r="D530" s="195" t="s">
        <v>3100</v>
      </c>
      <c r="E530" s="195" t="s">
        <v>2548</v>
      </c>
      <c r="F530" s="195" t="s">
        <v>3118</v>
      </c>
      <c r="G530" s="195" t="s">
        <v>688</v>
      </c>
      <c r="H530" s="195" t="s">
        <v>3093</v>
      </c>
      <c r="I530" s="196">
        <v>300.0</v>
      </c>
      <c r="J530" s="197" t="s">
        <v>35</v>
      </c>
      <c r="K530" s="196" t="s">
        <v>35</v>
      </c>
      <c r="L530" s="196">
        <v>300.0</v>
      </c>
      <c r="M530" s="196"/>
      <c r="N530" s="198">
        <f t="shared" si="4"/>
        <v>300</v>
      </c>
      <c r="O530" s="198"/>
    </row>
    <row r="531" ht="15.0" customHeight="1">
      <c r="A531" s="91">
        <v>45723.0</v>
      </c>
      <c r="B531" s="195"/>
      <c r="C531" s="195" t="s">
        <v>3111</v>
      </c>
      <c r="D531" s="195" t="s">
        <v>3100</v>
      </c>
      <c r="E531" s="195" t="s">
        <v>2276</v>
      </c>
      <c r="F531" s="195" t="s">
        <v>3118</v>
      </c>
      <c r="G531" s="195" t="s">
        <v>688</v>
      </c>
      <c r="H531" s="195" t="s">
        <v>3098</v>
      </c>
      <c r="I531" s="196">
        <v>125.0</v>
      </c>
      <c r="J531" s="197" t="s">
        <v>35</v>
      </c>
      <c r="K531" s="196" t="s">
        <v>35</v>
      </c>
      <c r="L531" s="196">
        <v>125.0</v>
      </c>
      <c r="M531" s="196"/>
      <c r="N531" s="198">
        <f t="shared" si="4"/>
        <v>125</v>
      </c>
      <c r="O531" s="198"/>
    </row>
    <row r="532" ht="15.0" customHeight="1">
      <c r="A532" s="91">
        <v>45722.0</v>
      </c>
      <c r="B532" s="195">
        <v>1785.0</v>
      </c>
      <c r="C532" s="195" t="s">
        <v>1962</v>
      </c>
      <c r="D532" s="195" t="s">
        <v>3097</v>
      </c>
      <c r="E532" s="195" t="s">
        <v>2452</v>
      </c>
      <c r="F532" s="195" t="s">
        <v>2502</v>
      </c>
      <c r="G532" s="195" t="s">
        <v>688</v>
      </c>
      <c r="H532" s="195" t="s">
        <v>96</v>
      </c>
      <c r="I532" s="196">
        <v>0.0</v>
      </c>
      <c r="J532" s="197" t="s">
        <v>35</v>
      </c>
      <c r="K532" s="196" t="s">
        <v>35</v>
      </c>
      <c r="L532" s="196">
        <v>0.0</v>
      </c>
      <c r="M532" s="196"/>
      <c r="N532" s="198">
        <f t="shared" si="4"/>
        <v>0</v>
      </c>
      <c r="O532" s="198"/>
    </row>
    <row r="533" ht="15.0" customHeight="1">
      <c r="A533" s="91">
        <v>45722.0</v>
      </c>
      <c r="B533" s="195">
        <v>1402.0</v>
      </c>
      <c r="C533" s="195" t="s">
        <v>34</v>
      </c>
      <c r="D533" s="195" t="s">
        <v>3097</v>
      </c>
      <c r="E533" s="195" t="s">
        <v>1863</v>
      </c>
      <c r="F533" s="195" t="s">
        <v>3128</v>
      </c>
      <c r="G533" s="195" t="s">
        <v>688</v>
      </c>
      <c r="H533" s="195" t="s">
        <v>2677</v>
      </c>
      <c r="I533" s="198">
        <v>0.0</v>
      </c>
      <c r="J533" s="197" t="s">
        <v>35</v>
      </c>
      <c r="K533" s="196" t="s">
        <v>35</v>
      </c>
      <c r="L533" s="198">
        <v>0.0</v>
      </c>
      <c r="M533" s="196"/>
      <c r="N533" s="198">
        <f t="shared" si="4"/>
        <v>0</v>
      </c>
      <c r="O533" s="198"/>
    </row>
    <row r="534" ht="15.0" customHeight="1">
      <c r="A534" s="91">
        <v>45722.0</v>
      </c>
      <c r="B534" s="195">
        <v>1869.0</v>
      </c>
      <c r="C534" s="195" t="s">
        <v>34</v>
      </c>
      <c r="D534" s="195" t="s">
        <v>443</v>
      </c>
      <c r="E534" s="195" t="s">
        <v>2631</v>
      </c>
      <c r="F534" s="195" t="s">
        <v>3128</v>
      </c>
      <c r="G534" s="195" t="s">
        <v>688</v>
      </c>
      <c r="H534" s="195" t="s">
        <v>3130</v>
      </c>
      <c r="I534" s="198">
        <v>0.0</v>
      </c>
      <c r="J534" s="197" t="s">
        <v>35</v>
      </c>
      <c r="K534" s="196" t="s">
        <v>35</v>
      </c>
      <c r="L534" s="198">
        <v>0.0</v>
      </c>
      <c r="M534" s="196"/>
      <c r="N534" s="198">
        <f t="shared" si="4"/>
        <v>0</v>
      </c>
      <c r="O534" s="198"/>
    </row>
    <row r="535" ht="15.0" customHeight="1">
      <c r="A535" s="91">
        <v>45722.0</v>
      </c>
      <c r="B535" s="195">
        <v>1839.0</v>
      </c>
      <c r="C535" s="195" t="s">
        <v>34</v>
      </c>
      <c r="D535" s="195" t="s">
        <v>1748</v>
      </c>
      <c r="E535" s="195" t="s">
        <v>2568</v>
      </c>
      <c r="F535" s="195" t="s">
        <v>1706</v>
      </c>
      <c r="G535" s="195" t="s">
        <v>688</v>
      </c>
      <c r="H535" s="195" t="s">
        <v>3098</v>
      </c>
      <c r="I535" s="198">
        <v>480.0</v>
      </c>
      <c r="J535" s="197" t="s">
        <v>35</v>
      </c>
      <c r="K535" s="196" t="s">
        <v>35</v>
      </c>
      <c r="L535" s="198">
        <v>480.0</v>
      </c>
      <c r="M535" s="196"/>
      <c r="N535" s="198">
        <f t="shared" si="4"/>
        <v>480</v>
      </c>
      <c r="O535" s="198"/>
    </row>
    <row r="536" ht="15.0" customHeight="1">
      <c r="A536" s="91">
        <v>45722.0</v>
      </c>
      <c r="B536" s="195">
        <v>1759.0</v>
      </c>
      <c r="C536" s="195" t="s">
        <v>34</v>
      </c>
      <c r="D536" s="195" t="s">
        <v>2112</v>
      </c>
      <c r="E536" s="195" t="s">
        <v>2418</v>
      </c>
      <c r="F536" s="195" t="s">
        <v>1706</v>
      </c>
      <c r="G536" s="195" t="s">
        <v>688</v>
      </c>
      <c r="H536" s="195" t="s">
        <v>2677</v>
      </c>
      <c r="I536" s="196">
        <v>400.0</v>
      </c>
      <c r="J536" s="197" t="s">
        <v>35</v>
      </c>
      <c r="K536" s="196" t="s">
        <v>35</v>
      </c>
      <c r="L536" s="196">
        <v>400.0</v>
      </c>
      <c r="M536" s="196"/>
      <c r="N536" s="198">
        <f t="shared" si="4"/>
        <v>400</v>
      </c>
      <c r="O536" s="198"/>
    </row>
    <row r="537" ht="15.0" customHeight="1">
      <c r="A537" s="91">
        <v>45721.0</v>
      </c>
      <c r="B537" s="195">
        <v>1861.0</v>
      </c>
      <c r="C537" s="195" t="s">
        <v>1962</v>
      </c>
      <c r="D537" s="195" t="s">
        <v>1604</v>
      </c>
      <c r="E537" s="195" t="s">
        <v>2618</v>
      </c>
      <c r="F537" s="195" t="s">
        <v>1706</v>
      </c>
      <c r="G537" s="195" t="s">
        <v>688</v>
      </c>
      <c r="H537" s="195" t="s">
        <v>96</v>
      </c>
      <c r="I537" s="196">
        <v>0.0</v>
      </c>
      <c r="J537" s="197" t="s">
        <v>35</v>
      </c>
      <c r="K537" s="196" t="s">
        <v>35</v>
      </c>
      <c r="L537" s="196">
        <v>0.0</v>
      </c>
      <c r="M537" s="196"/>
      <c r="N537" s="198">
        <f t="shared" si="4"/>
        <v>0</v>
      </c>
      <c r="O537" s="198"/>
    </row>
    <row r="538" ht="15.0" customHeight="1">
      <c r="A538" s="91">
        <v>45721.0</v>
      </c>
      <c r="B538" s="195">
        <v>1805.0</v>
      </c>
      <c r="C538" s="195" t="s">
        <v>1962</v>
      </c>
      <c r="D538" s="195" t="s">
        <v>1604</v>
      </c>
      <c r="E538" s="195" t="s">
        <v>2494</v>
      </c>
      <c r="F538" s="195" t="s">
        <v>1706</v>
      </c>
      <c r="G538" s="195" t="s">
        <v>688</v>
      </c>
      <c r="H538" s="195" t="s">
        <v>96</v>
      </c>
      <c r="I538" s="196">
        <v>0.0</v>
      </c>
      <c r="J538" s="197" t="s">
        <v>35</v>
      </c>
      <c r="K538" s="196" t="s">
        <v>35</v>
      </c>
      <c r="L538" s="196">
        <v>0.0</v>
      </c>
      <c r="M538" s="196"/>
      <c r="N538" s="198">
        <f t="shared" si="4"/>
        <v>0</v>
      </c>
      <c r="O538" s="198"/>
    </row>
    <row r="539" ht="15.0" customHeight="1">
      <c r="A539" s="91">
        <v>45721.0</v>
      </c>
      <c r="B539" s="195"/>
      <c r="C539" s="195" t="s">
        <v>3111</v>
      </c>
      <c r="D539" s="195" t="s">
        <v>2112</v>
      </c>
      <c r="E539" s="195" t="s">
        <v>2276</v>
      </c>
      <c r="F539" s="195" t="s">
        <v>3128</v>
      </c>
      <c r="G539" s="195" t="s">
        <v>688</v>
      </c>
      <c r="H539" s="195" t="s">
        <v>3093</v>
      </c>
      <c r="I539" s="196">
        <v>125.0</v>
      </c>
      <c r="J539" s="197" t="s">
        <v>35</v>
      </c>
      <c r="K539" s="196" t="s">
        <v>35</v>
      </c>
      <c r="L539" s="196">
        <v>125.0</v>
      </c>
      <c r="M539" s="196"/>
      <c r="N539" s="198">
        <f t="shared" si="4"/>
        <v>125</v>
      </c>
      <c r="O539" s="198"/>
    </row>
    <row r="540" ht="15.0" customHeight="1">
      <c r="A540" s="91">
        <v>45693.0</v>
      </c>
      <c r="B540" s="195">
        <v>622.0</v>
      </c>
      <c r="C540" s="195" t="s">
        <v>3103</v>
      </c>
      <c r="D540" s="195" t="s">
        <v>3105</v>
      </c>
      <c r="E540" s="195" t="s">
        <v>697</v>
      </c>
      <c r="F540" s="195" t="s">
        <v>3128</v>
      </c>
      <c r="G540" s="195" t="s">
        <v>688</v>
      </c>
      <c r="H540" s="195" t="s">
        <v>96</v>
      </c>
      <c r="I540" s="196">
        <v>0.0</v>
      </c>
      <c r="J540" s="197" t="s">
        <v>35</v>
      </c>
      <c r="K540" s="196" t="s">
        <v>35</v>
      </c>
      <c r="L540" s="196">
        <v>0.0</v>
      </c>
      <c r="M540" s="196"/>
      <c r="N540" s="198">
        <f t="shared" si="4"/>
        <v>0</v>
      </c>
      <c r="O540" s="198"/>
    </row>
    <row r="541" ht="15.0" customHeight="1">
      <c r="A541" s="91">
        <v>45721.0</v>
      </c>
      <c r="B541" s="195"/>
      <c r="C541" s="195" t="s">
        <v>3111</v>
      </c>
      <c r="D541" s="195" t="s">
        <v>2112</v>
      </c>
      <c r="E541" s="195" t="s">
        <v>2276</v>
      </c>
      <c r="F541" s="195" t="s">
        <v>3128</v>
      </c>
      <c r="G541" s="195" t="s">
        <v>688</v>
      </c>
      <c r="H541" s="195" t="s">
        <v>3093</v>
      </c>
      <c r="I541" s="196">
        <v>125.0</v>
      </c>
      <c r="J541" s="197" t="s">
        <v>35</v>
      </c>
      <c r="K541" s="196" t="s">
        <v>35</v>
      </c>
      <c r="L541" s="196">
        <v>125.0</v>
      </c>
      <c r="M541" s="196"/>
      <c r="N541" s="198">
        <f t="shared" si="4"/>
        <v>125</v>
      </c>
      <c r="O541" s="198"/>
    </row>
    <row r="542" ht="15.0" customHeight="1">
      <c r="A542" s="91">
        <v>45721.0</v>
      </c>
      <c r="B542" s="195">
        <v>1881.0</v>
      </c>
      <c r="C542" s="195" t="s">
        <v>34</v>
      </c>
      <c r="D542" s="195" t="s">
        <v>1604</v>
      </c>
      <c r="E542" s="195" t="s">
        <v>2655</v>
      </c>
      <c r="F542" s="195" t="s">
        <v>1706</v>
      </c>
      <c r="G542" s="195" t="s">
        <v>688</v>
      </c>
      <c r="H542" s="195" t="s">
        <v>3093</v>
      </c>
      <c r="I542" s="196">
        <v>420.0</v>
      </c>
      <c r="J542" s="197" t="s">
        <v>35</v>
      </c>
      <c r="K542" s="196" t="s">
        <v>35</v>
      </c>
      <c r="L542" s="196">
        <v>420.0</v>
      </c>
      <c r="M542" s="196"/>
      <c r="N542" s="198">
        <f t="shared" si="4"/>
        <v>420</v>
      </c>
      <c r="O542" s="198"/>
    </row>
    <row r="543" ht="15.0" customHeight="1">
      <c r="A543" s="91">
        <v>45721.0</v>
      </c>
      <c r="B543" s="195">
        <v>1789.0</v>
      </c>
      <c r="C543" s="195" t="s">
        <v>34</v>
      </c>
      <c r="D543" s="195" t="s">
        <v>2112</v>
      </c>
      <c r="E543" s="195" t="s">
        <v>2456</v>
      </c>
      <c r="F543" s="195" t="s">
        <v>3128</v>
      </c>
      <c r="G543" s="195" t="s">
        <v>688</v>
      </c>
      <c r="H543" s="195" t="s">
        <v>3093</v>
      </c>
      <c r="I543" s="196">
        <v>420.0</v>
      </c>
      <c r="J543" s="197" t="s">
        <v>35</v>
      </c>
      <c r="K543" s="196" t="s">
        <v>35</v>
      </c>
      <c r="L543" s="196">
        <v>420.0</v>
      </c>
      <c r="M543" s="196"/>
      <c r="N543" s="198">
        <f t="shared" si="4"/>
        <v>420</v>
      </c>
      <c r="O543" s="198"/>
    </row>
    <row r="544" ht="15.0" customHeight="1">
      <c r="A544" s="91">
        <v>45721.0</v>
      </c>
      <c r="B544" s="195">
        <v>1880.0</v>
      </c>
      <c r="C544" s="195" t="s">
        <v>34</v>
      </c>
      <c r="D544" s="195" t="s">
        <v>3100</v>
      </c>
      <c r="E544" s="195" t="s">
        <v>2653</v>
      </c>
      <c r="F544" s="195" t="s">
        <v>3128</v>
      </c>
      <c r="G544" s="195" t="s">
        <v>688</v>
      </c>
      <c r="H544" s="195" t="s">
        <v>3098</v>
      </c>
      <c r="I544" s="196">
        <v>420.0</v>
      </c>
      <c r="J544" s="197" t="s">
        <v>35</v>
      </c>
      <c r="K544" s="196" t="s">
        <v>35</v>
      </c>
      <c r="L544" s="196">
        <v>420.0</v>
      </c>
      <c r="M544" s="196"/>
      <c r="N544" s="198">
        <f t="shared" si="4"/>
        <v>420</v>
      </c>
      <c r="O544" s="198"/>
    </row>
    <row r="545" ht="15.0" customHeight="1">
      <c r="A545" s="91">
        <v>45720.0</v>
      </c>
      <c r="B545" s="195">
        <v>1834.0</v>
      </c>
      <c r="C545" s="195" t="s">
        <v>1962</v>
      </c>
      <c r="D545" s="195" t="s">
        <v>3097</v>
      </c>
      <c r="E545" s="195" t="s">
        <v>2556</v>
      </c>
      <c r="F545" s="195" t="s">
        <v>3128</v>
      </c>
      <c r="G545" s="195" t="s">
        <v>688</v>
      </c>
      <c r="H545" s="195" t="s">
        <v>96</v>
      </c>
      <c r="I545" s="196">
        <v>0.0</v>
      </c>
      <c r="J545" s="197" t="s">
        <v>35</v>
      </c>
      <c r="K545" s="196" t="s">
        <v>35</v>
      </c>
      <c r="L545" s="196">
        <v>0.0</v>
      </c>
      <c r="M545" s="196"/>
      <c r="N545" s="198">
        <f t="shared" si="4"/>
        <v>0</v>
      </c>
      <c r="O545" s="198"/>
    </row>
    <row r="546" ht="15.0" customHeight="1">
      <c r="A546" s="91">
        <v>45720.0</v>
      </c>
      <c r="B546" s="195">
        <v>1879.0</v>
      </c>
      <c r="C546" s="195" t="s">
        <v>70</v>
      </c>
      <c r="D546" s="195" t="s">
        <v>443</v>
      </c>
      <c r="E546" s="195" t="s">
        <v>2651</v>
      </c>
      <c r="F546" s="195" t="s">
        <v>3128</v>
      </c>
      <c r="G546" s="195" t="s">
        <v>688</v>
      </c>
      <c r="H546" s="195" t="s">
        <v>3093</v>
      </c>
      <c r="I546" s="196">
        <v>480.0</v>
      </c>
      <c r="J546" s="197" t="s">
        <v>35</v>
      </c>
      <c r="K546" s="196" t="s">
        <v>35</v>
      </c>
      <c r="L546" s="196">
        <v>480.0</v>
      </c>
      <c r="M546" s="196"/>
      <c r="N546" s="198">
        <f t="shared" si="4"/>
        <v>480</v>
      </c>
      <c r="O546" s="198"/>
    </row>
    <row r="547" ht="15.0" customHeight="1">
      <c r="A547" s="91">
        <v>45720.0</v>
      </c>
      <c r="B547" s="195">
        <v>1809.0</v>
      </c>
      <c r="C547" s="195" t="s">
        <v>34</v>
      </c>
      <c r="D547" s="195" t="s">
        <v>3106</v>
      </c>
      <c r="E547" s="195" t="s">
        <v>2504</v>
      </c>
      <c r="F547" s="195" t="s">
        <v>3118</v>
      </c>
      <c r="G547" s="195" t="s">
        <v>688</v>
      </c>
      <c r="H547" s="195" t="s">
        <v>3093</v>
      </c>
      <c r="I547" s="196">
        <v>400.0</v>
      </c>
      <c r="J547" s="197" t="s">
        <v>35</v>
      </c>
      <c r="K547" s="196" t="s">
        <v>35</v>
      </c>
      <c r="L547" s="196">
        <v>400.0</v>
      </c>
      <c r="M547" s="196"/>
      <c r="N547" s="198">
        <f t="shared" si="4"/>
        <v>400</v>
      </c>
      <c r="O547" s="198"/>
    </row>
    <row r="548" ht="15.0" customHeight="1">
      <c r="A548" s="91">
        <v>45720.0</v>
      </c>
      <c r="B548" s="195">
        <v>707.0</v>
      </c>
      <c r="C548" s="195" t="s">
        <v>34</v>
      </c>
      <c r="D548" s="195" t="s">
        <v>3106</v>
      </c>
      <c r="E548" s="195" t="s">
        <v>798</v>
      </c>
      <c r="F548" s="195" t="s">
        <v>3118</v>
      </c>
      <c r="G548" s="195" t="s">
        <v>688</v>
      </c>
      <c r="H548" s="195" t="s">
        <v>3093</v>
      </c>
      <c r="I548" s="196">
        <v>400.0</v>
      </c>
      <c r="J548" s="197" t="s">
        <v>35</v>
      </c>
      <c r="K548" s="196" t="s">
        <v>35</v>
      </c>
      <c r="L548" s="196">
        <v>400.0</v>
      </c>
      <c r="M548" s="196"/>
      <c r="N548" s="198">
        <f t="shared" si="4"/>
        <v>400</v>
      </c>
      <c r="O548" s="198"/>
    </row>
    <row r="549" ht="15.0" customHeight="1">
      <c r="A549" s="91">
        <v>45720.0</v>
      </c>
      <c r="B549" s="195">
        <v>863.0</v>
      </c>
      <c r="C549" s="195" t="s">
        <v>3103</v>
      </c>
      <c r="D549" s="195" t="s">
        <v>3092</v>
      </c>
      <c r="E549" s="195" t="s">
        <v>967</v>
      </c>
      <c r="F549" s="195" t="s">
        <v>1706</v>
      </c>
      <c r="G549" s="195" t="s">
        <v>688</v>
      </c>
      <c r="H549" s="195" t="s">
        <v>96</v>
      </c>
      <c r="I549" s="196">
        <v>0.0</v>
      </c>
      <c r="J549" s="197" t="s">
        <v>35</v>
      </c>
      <c r="K549" s="196" t="s">
        <v>35</v>
      </c>
      <c r="L549" s="196">
        <v>0.0</v>
      </c>
      <c r="M549" s="196"/>
      <c r="N549" s="198">
        <f t="shared" si="4"/>
        <v>0</v>
      </c>
      <c r="O549" s="198"/>
    </row>
    <row r="550" ht="15.0" customHeight="1">
      <c r="A550" s="91">
        <v>45720.0</v>
      </c>
      <c r="B550" s="195"/>
      <c r="C550" s="195" t="s">
        <v>3111</v>
      </c>
      <c r="D550" s="195" t="s">
        <v>2112</v>
      </c>
      <c r="E550" s="195" t="s">
        <v>2276</v>
      </c>
      <c r="F550" s="195" t="s">
        <v>3128</v>
      </c>
      <c r="G550" s="195" t="s">
        <v>688</v>
      </c>
      <c r="H550" s="195" t="s">
        <v>3098</v>
      </c>
      <c r="I550" s="196">
        <v>125.0</v>
      </c>
      <c r="J550" s="197" t="s">
        <v>35</v>
      </c>
      <c r="K550" s="196" t="s">
        <v>35</v>
      </c>
      <c r="L550" s="196">
        <v>125.0</v>
      </c>
      <c r="M550" s="196"/>
      <c r="N550" s="198">
        <f t="shared" si="4"/>
        <v>125</v>
      </c>
      <c r="O550" s="198"/>
    </row>
    <row r="551" ht="15.0" customHeight="1">
      <c r="A551" s="91">
        <v>45720.0</v>
      </c>
      <c r="B551" s="195">
        <v>857.0</v>
      </c>
      <c r="C551" s="195" t="s">
        <v>34</v>
      </c>
      <c r="D551" s="195" t="s">
        <v>3106</v>
      </c>
      <c r="E551" s="195" t="s">
        <v>958</v>
      </c>
      <c r="F551" s="195" t="s">
        <v>3118</v>
      </c>
      <c r="G551" s="195" t="s">
        <v>688</v>
      </c>
      <c r="H551" s="195" t="s">
        <v>3098</v>
      </c>
      <c r="I551" s="196">
        <v>400.0</v>
      </c>
      <c r="J551" s="197" t="s">
        <v>35</v>
      </c>
      <c r="K551" s="196" t="s">
        <v>35</v>
      </c>
      <c r="L551" s="196">
        <v>400.0</v>
      </c>
      <c r="M551" s="196"/>
      <c r="N551" s="198">
        <f t="shared" si="4"/>
        <v>400</v>
      </c>
      <c r="O551" s="198"/>
    </row>
    <row r="552" ht="15.0" customHeight="1">
      <c r="A552" s="91">
        <v>45720.0</v>
      </c>
      <c r="B552" s="195">
        <v>1878.0</v>
      </c>
      <c r="C552" s="195" t="s">
        <v>40</v>
      </c>
      <c r="D552" s="195" t="s">
        <v>1748</v>
      </c>
      <c r="E552" s="195" t="s">
        <v>2650</v>
      </c>
      <c r="F552" s="195" t="s">
        <v>3118</v>
      </c>
      <c r="G552" s="195" t="s">
        <v>688</v>
      </c>
      <c r="H552" s="195"/>
      <c r="I552" s="196">
        <v>520.0</v>
      </c>
      <c r="J552" s="197" t="s">
        <v>35</v>
      </c>
      <c r="K552" s="196" t="s">
        <v>35</v>
      </c>
      <c r="L552" s="196">
        <v>520.0</v>
      </c>
      <c r="M552" s="196"/>
      <c r="N552" s="198">
        <f t="shared" si="4"/>
        <v>520</v>
      </c>
      <c r="O552" s="198"/>
    </row>
    <row r="553" ht="15.0" customHeight="1">
      <c r="A553" s="91">
        <v>45719.0</v>
      </c>
      <c r="B553" s="195">
        <v>1877.0</v>
      </c>
      <c r="C553" s="195" t="s">
        <v>34</v>
      </c>
      <c r="D553" s="195" t="s">
        <v>3099</v>
      </c>
      <c r="E553" s="195" t="s">
        <v>2648</v>
      </c>
      <c r="F553" s="195" t="s">
        <v>3128</v>
      </c>
      <c r="G553" s="195" t="s">
        <v>688</v>
      </c>
      <c r="H553" s="195" t="s">
        <v>3098</v>
      </c>
      <c r="I553" s="196">
        <v>420.0</v>
      </c>
      <c r="J553" s="197" t="s">
        <v>35</v>
      </c>
      <c r="K553" s="196" t="s">
        <v>35</v>
      </c>
      <c r="L553" s="196">
        <v>420.0</v>
      </c>
      <c r="M553" s="196"/>
      <c r="N553" s="198">
        <f t="shared" si="4"/>
        <v>420</v>
      </c>
      <c r="O553" s="198"/>
    </row>
    <row r="554" ht="15.0" customHeight="1">
      <c r="A554" s="91">
        <v>45719.0</v>
      </c>
      <c r="B554" s="195">
        <v>1855.0</v>
      </c>
      <c r="C554" s="195" t="s">
        <v>34</v>
      </c>
      <c r="D554" s="195" t="s">
        <v>3097</v>
      </c>
      <c r="E554" s="195" t="s">
        <v>2602</v>
      </c>
      <c r="F554" s="195" t="s">
        <v>3128</v>
      </c>
      <c r="G554" s="195" t="s">
        <v>688</v>
      </c>
      <c r="H554" s="195" t="s">
        <v>3093</v>
      </c>
      <c r="I554" s="196">
        <v>400.0</v>
      </c>
      <c r="J554" s="197" t="s">
        <v>35</v>
      </c>
      <c r="K554" s="196" t="s">
        <v>35</v>
      </c>
      <c r="L554" s="196">
        <v>400.0</v>
      </c>
      <c r="M554" s="196"/>
      <c r="N554" s="198">
        <f t="shared" si="4"/>
        <v>400</v>
      </c>
      <c r="O554" s="198"/>
    </row>
    <row r="555" ht="15.0" customHeight="1">
      <c r="A555" s="91">
        <v>45719.0</v>
      </c>
      <c r="B555" s="195">
        <v>1848.0</v>
      </c>
      <c r="C555" s="195" t="s">
        <v>34</v>
      </c>
      <c r="D555" s="195" t="s">
        <v>3097</v>
      </c>
      <c r="E555" s="195" t="s">
        <v>2587</v>
      </c>
      <c r="F555" s="195" t="s">
        <v>3128</v>
      </c>
      <c r="G555" s="195" t="s">
        <v>688</v>
      </c>
      <c r="H555" s="195" t="s">
        <v>3093</v>
      </c>
      <c r="I555" s="196">
        <v>420.0</v>
      </c>
      <c r="J555" s="197" t="s">
        <v>35</v>
      </c>
      <c r="K555" s="196" t="s">
        <v>35</v>
      </c>
      <c r="L555" s="196">
        <v>420.0</v>
      </c>
      <c r="M555" s="196"/>
      <c r="N555" s="198">
        <f t="shared" si="4"/>
        <v>420</v>
      </c>
      <c r="O555" s="198"/>
    </row>
    <row r="556" ht="15.0" customHeight="1">
      <c r="A556" s="91">
        <v>45719.0</v>
      </c>
      <c r="B556" s="195">
        <v>1876.0</v>
      </c>
      <c r="C556" s="195" t="s">
        <v>34</v>
      </c>
      <c r="D556" s="195" t="s">
        <v>3106</v>
      </c>
      <c r="E556" s="195" t="s">
        <v>2646</v>
      </c>
      <c r="F556" s="195" t="s">
        <v>3118</v>
      </c>
      <c r="G556" s="195" t="s">
        <v>688</v>
      </c>
      <c r="H556" s="195" t="s">
        <v>3093</v>
      </c>
      <c r="I556" s="196">
        <v>360.0</v>
      </c>
      <c r="J556" s="197" t="s">
        <v>35</v>
      </c>
      <c r="K556" s="196" t="s">
        <v>35</v>
      </c>
      <c r="L556" s="196">
        <v>360.0</v>
      </c>
      <c r="M556" s="196"/>
      <c r="N556" s="198">
        <f t="shared" si="4"/>
        <v>360</v>
      </c>
      <c r="O556" s="198"/>
    </row>
    <row r="557" ht="15.0" customHeight="1">
      <c r="A557" s="91">
        <v>45719.0</v>
      </c>
      <c r="B557" s="195">
        <v>1833.0</v>
      </c>
      <c r="C557" s="195" t="s">
        <v>34</v>
      </c>
      <c r="D557" s="195" t="s">
        <v>1748</v>
      </c>
      <c r="E557" s="195" t="s">
        <v>2554</v>
      </c>
      <c r="F557" s="195" t="s">
        <v>3118</v>
      </c>
      <c r="G557" s="195" t="s">
        <v>688</v>
      </c>
      <c r="H557" s="195" t="s">
        <v>3093</v>
      </c>
      <c r="I557" s="196">
        <v>400.0</v>
      </c>
      <c r="J557" s="197" t="s">
        <v>35</v>
      </c>
      <c r="K557" s="196" t="s">
        <v>35</v>
      </c>
      <c r="L557" s="196">
        <v>400.0</v>
      </c>
      <c r="M557" s="196"/>
      <c r="N557" s="198">
        <f t="shared" si="4"/>
        <v>400</v>
      </c>
      <c r="O557" s="198"/>
    </row>
    <row r="558" ht="15.0" customHeight="1">
      <c r="A558" s="91">
        <v>45717.0</v>
      </c>
      <c r="B558" s="195">
        <v>1804.0</v>
      </c>
      <c r="C558" s="195" t="s">
        <v>1962</v>
      </c>
      <c r="D558" s="195" t="s">
        <v>3097</v>
      </c>
      <c r="E558" s="195" t="s">
        <v>2491</v>
      </c>
      <c r="F558" s="195" t="s">
        <v>3128</v>
      </c>
      <c r="G558" s="195" t="s">
        <v>688</v>
      </c>
      <c r="H558" s="195" t="s">
        <v>96</v>
      </c>
      <c r="I558" s="196">
        <v>0.0</v>
      </c>
      <c r="J558" s="197" t="s">
        <v>35</v>
      </c>
      <c r="K558" s="196" t="s">
        <v>35</v>
      </c>
      <c r="L558" s="196">
        <v>0.0</v>
      </c>
      <c r="M558" s="196"/>
      <c r="N558" s="198">
        <f t="shared" si="4"/>
        <v>0</v>
      </c>
      <c r="O558" s="198"/>
    </row>
    <row r="559" ht="15.0" customHeight="1">
      <c r="A559" s="91">
        <v>45717.0</v>
      </c>
      <c r="B559" s="195">
        <v>1753.0</v>
      </c>
      <c r="C559" s="195" t="s">
        <v>1962</v>
      </c>
      <c r="D559" s="195" t="s">
        <v>3104</v>
      </c>
      <c r="E559" s="195" t="s">
        <v>2409</v>
      </c>
      <c r="F559" s="195" t="s">
        <v>3128</v>
      </c>
      <c r="G559" s="195" t="s">
        <v>688</v>
      </c>
      <c r="H559" s="195" t="s">
        <v>96</v>
      </c>
      <c r="I559" s="196">
        <v>0.0</v>
      </c>
      <c r="J559" s="197" t="s">
        <v>35</v>
      </c>
      <c r="K559" s="196" t="s">
        <v>35</v>
      </c>
      <c r="L559" s="196">
        <v>0.0</v>
      </c>
      <c r="M559" s="196"/>
      <c r="N559" s="198">
        <f t="shared" si="4"/>
        <v>0</v>
      </c>
      <c r="O559" s="198"/>
    </row>
    <row r="560" ht="15.0" customHeight="1">
      <c r="A560" s="91">
        <v>45717.0</v>
      </c>
      <c r="B560" s="195">
        <v>1715.0</v>
      </c>
      <c r="C560" s="195" t="s">
        <v>34</v>
      </c>
      <c r="D560" s="195" t="s">
        <v>3097</v>
      </c>
      <c r="E560" s="195" t="s">
        <v>2359</v>
      </c>
      <c r="F560" s="195" t="s">
        <v>3128</v>
      </c>
      <c r="G560" s="195" t="s">
        <v>688</v>
      </c>
      <c r="H560" s="195" t="s">
        <v>3098</v>
      </c>
      <c r="I560" s="196">
        <v>400.0</v>
      </c>
      <c r="J560" s="197" t="s">
        <v>35</v>
      </c>
      <c r="K560" s="196" t="s">
        <v>35</v>
      </c>
      <c r="L560" s="196">
        <v>400.0</v>
      </c>
      <c r="M560" s="196"/>
      <c r="N560" s="198">
        <f t="shared" si="4"/>
        <v>400</v>
      </c>
      <c r="O560" s="198"/>
    </row>
    <row r="561" ht="15.0" customHeight="1">
      <c r="A561" s="91">
        <v>45717.0</v>
      </c>
      <c r="B561" s="195">
        <v>1766.0</v>
      </c>
      <c r="C561" s="195" t="s">
        <v>3111</v>
      </c>
      <c r="D561" s="195" t="s">
        <v>3117</v>
      </c>
      <c r="E561" s="195" t="s">
        <v>2425</v>
      </c>
      <c r="F561" s="195" t="s">
        <v>3128</v>
      </c>
      <c r="G561" s="195" t="s">
        <v>688</v>
      </c>
      <c r="H561" s="195" t="s">
        <v>3098</v>
      </c>
      <c r="I561" s="196">
        <v>125.0</v>
      </c>
      <c r="J561" s="197" t="s">
        <v>35</v>
      </c>
      <c r="K561" s="196" t="s">
        <v>35</v>
      </c>
      <c r="L561" s="196">
        <v>125.0</v>
      </c>
      <c r="M561" s="196"/>
      <c r="N561" s="198">
        <f t="shared" si="4"/>
        <v>125</v>
      </c>
      <c r="O561" s="198"/>
    </row>
    <row r="562" ht="15.0" customHeight="1">
      <c r="A562" s="91">
        <v>45717.0</v>
      </c>
      <c r="B562" s="195">
        <v>1572.0</v>
      </c>
      <c r="C562" s="195" t="s">
        <v>34</v>
      </c>
      <c r="D562" s="195" t="s">
        <v>3097</v>
      </c>
      <c r="E562" s="195" t="s">
        <v>2138</v>
      </c>
      <c r="F562" s="195" t="s">
        <v>2502</v>
      </c>
      <c r="G562" s="195" t="s">
        <v>688</v>
      </c>
      <c r="H562" s="195" t="s">
        <v>2677</v>
      </c>
      <c r="I562" s="196">
        <v>0.0</v>
      </c>
      <c r="J562" s="197" t="s">
        <v>35</v>
      </c>
      <c r="K562" s="196" t="s">
        <v>35</v>
      </c>
      <c r="L562" s="196">
        <v>0.0</v>
      </c>
      <c r="M562" s="196"/>
      <c r="N562" s="198">
        <f t="shared" si="4"/>
        <v>0</v>
      </c>
      <c r="O562" s="198"/>
    </row>
    <row r="563" ht="15.0" customHeight="1">
      <c r="A563" s="91">
        <v>45717.0</v>
      </c>
      <c r="B563" s="195">
        <v>1875.0</v>
      </c>
      <c r="C563" s="195" t="s">
        <v>34</v>
      </c>
      <c r="D563" s="195" t="s">
        <v>3104</v>
      </c>
      <c r="E563" s="195" t="s">
        <v>2644</v>
      </c>
      <c r="F563" s="195" t="s">
        <v>3128</v>
      </c>
      <c r="G563" s="195" t="s">
        <v>688</v>
      </c>
      <c r="H563" s="195" t="s">
        <v>3093</v>
      </c>
      <c r="I563" s="196">
        <v>420.0</v>
      </c>
      <c r="J563" s="197" t="s">
        <v>35</v>
      </c>
      <c r="K563" s="196" t="s">
        <v>35</v>
      </c>
      <c r="L563" s="196">
        <v>420.0</v>
      </c>
      <c r="M563" s="196"/>
      <c r="N563" s="198">
        <f t="shared" si="4"/>
        <v>420</v>
      </c>
      <c r="O563" s="198"/>
    </row>
    <row r="564" ht="15.0" customHeight="1">
      <c r="A564" s="91">
        <v>45717.0</v>
      </c>
      <c r="B564" s="195">
        <v>722.0</v>
      </c>
      <c r="C564" s="195" t="s">
        <v>34</v>
      </c>
      <c r="D564" s="195" t="s">
        <v>3106</v>
      </c>
      <c r="E564" s="195" t="s">
        <v>814</v>
      </c>
      <c r="F564" s="195" t="s">
        <v>3118</v>
      </c>
      <c r="G564" s="195" t="s">
        <v>688</v>
      </c>
      <c r="H564" s="195" t="s">
        <v>3093</v>
      </c>
      <c r="I564" s="196">
        <v>400.0</v>
      </c>
      <c r="J564" s="197" t="s">
        <v>35</v>
      </c>
      <c r="K564" s="196" t="s">
        <v>35</v>
      </c>
      <c r="L564" s="196">
        <v>400.0</v>
      </c>
      <c r="M564" s="196"/>
      <c r="N564" s="198">
        <f t="shared" si="4"/>
        <v>400</v>
      </c>
      <c r="O564" s="198"/>
    </row>
    <row r="565" ht="15.0" customHeight="1">
      <c r="A565" s="91">
        <v>45716.0</v>
      </c>
      <c r="B565" s="195">
        <v>1803.0</v>
      </c>
      <c r="C565" s="195" t="s">
        <v>70</v>
      </c>
      <c r="D565" s="195" t="s">
        <v>3099</v>
      </c>
      <c r="E565" s="195" t="s">
        <v>2486</v>
      </c>
      <c r="F565" s="195" t="s">
        <v>3128</v>
      </c>
      <c r="G565" s="195" t="s">
        <v>688</v>
      </c>
      <c r="H565" s="195" t="s">
        <v>3098</v>
      </c>
      <c r="I565" s="196">
        <v>420.0</v>
      </c>
      <c r="J565" s="197" t="s">
        <v>35</v>
      </c>
      <c r="K565" s="196" t="s">
        <v>35</v>
      </c>
      <c r="L565" s="196">
        <v>420.0</v>
      </c>
      <c r="M565" s="196"/>
      <c r="N565" s="198">
        <f t="shared" si="4"/>
        <v>420</v>
      </c>
      <c r="O565" s="198"/>
    </row>
    <row r="566" ht="15.0" customHeight="1">
      <c r="A566" s="91">
        <v>45716.0</v>
      </c>
      <c r="B566" s="195">
        <v>1874.0</v>
      </c>
      <c r="C566" s="195" t="s">
        <v>3103</v>
      </c>
      <c r="D566" s="195" t="s">
        <v>3112</v>
      </c>
      <c r="E566" s="195" t="s">
        <v>2642</v>
      </c>
      <c r="F566" s="195" t="s">
        <v>3128</v>
      </c>
      <c r="G566" s="195" t="s">
        <v>688</v>
      </c>
      <c r="H566" s="195" t="s">
        <v>96</v>
      </c>
      <c r="I566" s="196">
        <v>0.0</v>
      </c>
      <c r="J566" s="197" t="s">
        <v>35</v>
      </c>
      <c r="K566" s="196" t="s">
        <v>35</v>
      </c>
      <c r="L566" s="196">
        <v>0.0</v>
      </c>
      <c r="M566" s="196"/>
      <c r="N566" s="198">
        <f t="shared" si="4"/>
        <v>0</v>
      </c>
      <c r="O566" s="198"/>
    </row>
    <row r="567" ht="15.0" customHeight="1">
      <c r="A567" s="91">
        <v>45715.0</v>
      </c>
      <c r="B567" s="195">
        <v>1816.0</v>
      </c>
      <c r="C567" s="195" t="s">
        <v>34</v>
      </c>
      <c r="D567" s="195" t="s">
        <v>3097</v>
      </c>
      <c r="E567" s="195" t="s">
        <v>2518</v>
      </c>
      <c r="F567" s="195" t="s">
        <v>3128</v>
      </c>
      <c r="G567" s="195" t="s">
        <v>688</v>
      </c>
      <c r="H567" s="195" t="s">
        <v>3093</v>
      </c>
      <c r="I567" s="196">
        <v>400.0</v>
      </c>
      <c r="J567" s="197" t="s">
        <v>35</v>
      </c>
      <c r="K567" s="196" t="s">
        <v>35</v>
      </c>
      <c r="L567" s="196">
        <v>400.0</v>
      </c>
      <c r="M567" s="196"/>
      <c r="N567" s="198">
        <f t="shared" si="4"/>
        <v>400</v>
      </c>
      <c r="O567" s="198"/>
    </row>
    <row r="568" ht="15.0" customHeight="1">
      <c r="A568" s="91">
        <v>45715.0</v>
      </c>
      <c r="B568" s="195">
        <v>1692.0</v>
      </c>
      <c r="C568" s="195" t="s">
        <v>34</v>
      </c>
      <c r="D568" s="195" t="s">
        <v>3097</v>
      </c>
      <c r="E568" s="195" t="s">
        <v>2332</v>
      </c>
      <c r="F568" s="195" t="s">
        <v>3128</v>
      </c>
      <c r="G568" s="195" t="s">
        <v>688</v>
      </c>
      <c r="H568" s="195" t="s">
        <v>3093</v>
      </c>
      <c r="I568" s="196">
        <v>300.0</v>
      </c>
      <c r="J568" s="197" t="s">
        <v>35</v>
      </c>
      <c r="K568" s="196" t="s">
        <v>35</v>
      </c>
      <c r="L568" s="196">
        <v>300.0</v>
      </c>
      <c r="M568" s="196"/>
      <c r="N568" s="198">
        <f t="shared" si="4"/>
        <v>300</v>
      </c>
      <c r="O568" s="198"/>
    </row>
    <row r="569" ht="15.0" customHeight="1">
      <c r="A569" s="91">
        <v>45715.0</v>
      </c>
      <c r="B569" s="195">
        <v>1828.0</v>
      </c>
      <c r="C569" s="195" t="s">
        <v>34</v>
      </c>
      <c r="D569" s="195" t="s">
        <v>443</v>
      </c>
      <c r="E569" s="195" t="s">
        <v>2543</v>
      </c>
      <c r="F569" s="195" t="s">
        <v>3128</v>
      </c>
      <c r="G569" s="195" t="s">
        <v>688</v>
      </c>
      <c r="H569" s="195" t="s">
        <v>3093</v>
      </c>
      <c r="I569" s="196">
        <v>300.0</v>
      </c>
      <c r="J569" s="197" t="s">
        <v>35</v>
      </c>
      <c r="K569" s="196" t="s">
        <v>35</v>
      </c>
      <c r="L569" s="196">
        <v>300.0</v>
      </c>
      <c r="M569" s="196"/>
      <c r="N569" s="198">
        <f t="shared" si="4"/>
        <v>300</v>
      </c>
      <c r="O569" s="198"/>
    </row>
    <row r="570" ht="15.0" customHeight="1">
      <c r="A570" s="91">
        <v>45715.0</v>
      </c>
      <c r="B570" s="195">
        <v>1799.0</v>
      </c>
      <c r="C570" s="195" t="s">
        <v>1962</v>
      </c>
      <c r="D570" s="195" t="s">
        <v>1748</v>
      </c>
      <c r="E570" s="195" t="s">
        <v>2478</v>
      </c>
      <c r="F570" s="195" t="s">
        <v>1706</v>
      </c>
      <c r="G570" s="195" t="s">
        <v>688</v>
      </c>
      <c r="H570" s="195" t="s">
        <v>96</v>
      </c>
      <c r="I570" s="196">
        <v>0.0</v>
      </c>
      <c r="J570" s="197" t="s">
        <v>35</v>
      </c>
      <c r="K570" s="196" t="s">
        <v>35</v>
      </c>
      <c r="L570" s="196">
        <v>0.0</v>
      </c>
      <c r="M570" s="196"/>
      <c r="N570" s="198">
        <f t="shared" si="4"/>
        <v>0</v>
      </c>
      <c r="O570" s="198"/>
    </row>
    <row r="571" ht="15.0" customHeight="1">
      <c r="A571" s="91">
        <v>45715.0</v>
      </c>
      <c r="B571" s="195"/>
      <c r="C571" s="195" t="s">
        <v>3111</v>
      </c>
      <c r="D571" s="195" t="s">
        <v>3100</v>
      </c>
      <c r="E571" s="195" t="s">
        <v>2276</v>
      </c>
      <c r="F571" s="195" t="s">
        <v>3118</v>
      </c>
      <c r="G571" s="195" t="s">
        <v>688</v>
      </c>
      <c r="H571" s="195" t="s">
        <v>3093</v>
      </c>
      <c r="I571" s="196">
        <v>125.0</v>
      </c>
      <c r="J571" s="197" t="s">
        <v>35</v>
      </c>
      <c r="K571" s="196" t="s">
        <v>35</v>
      </c>
      <c r="L571" s="196">
        <v>125.0</v>
      </c>
      <c r="M571" s="196"/>
      <c r="N571" s="198">
        <f t="shared" si="4"/>
        <v>125</v>
      </c>
      <c r="O571" s="198"/>
    </row>
    <row r="572" ht="15.0" customHeight="1">
      <c r="A572" s="91">
        <v>45714.0</v>
      </c>
      <c r="B572" s="195"/>
      <c r="C572" s="195" t="s">
        <v>3111</v>
      </c>
      <c r="D572" s="195" t="s">
        <v>3096</v>
      </c>
      <c r="E572" s="195" t="s">
        <v>2276</v>
      </c>
      <c r="F572" s="195" t="s">
        <v>3128</v>
      </c>
      <c r="G572" s="195" t="s">
        <v>688</v>
      </c>
      <c r="H572" s="195" t="s">
        <v>3098</v>
      </c>
      <c r="I572" s="196">
        <v>250.0</v>
      </c>
      <c r="J572" s="197" t="s">
        <v>35</v>
      </c>
      <c r="K572" s="196" t="s">
        <v>35</v>
      </c>
      <c r="L572" s="196">
        <v>250.0</v>
      </c>
      <c r="M572" s="196"/>
      <c r="N572" s="198">
        <f t="shared" si="4"/>
        <v>250</v>
      </c>
      <c r="O572" s="198"/>
    </row>
    <row r="573" ht="15.0" customHeight="1">
      <c r="A573" s="91">
        <v>45714.0</v>
      </c>
      <c r="B573" s="195">
        <v>1862.0</v>
      </c>
      <c r="C573" s="195" t="s">
        <v>3103</v>
      </c>
      <c r="D573" s="195" t="s">
        <v>602</v>
      </c>
      <c r="E573" s="195" t="s">
        <v>2620</v>
      </c>
      <c r="F573" s="195" t="s">
        <v>1706</v>
      </c>
      <c r="G573" s="195" t="s">
        <v>688</v>
      </c>
      <c r="H573" s="195" t="s">
        <v>96</v>
      </c>
      <c r="I573" s="196">
        <v>0.0</v>
      </c>
      <c r="J573" s="197" t="s">
        <v>35</v>
      </c>
      <c r="K573" s="196" t="s">
        <v>35</v>
      </c>
      <c r="L573" s="196">
        <v>0.0</v>
      </c>
      <c r="M573" s="196"/>
      <c r="N573" s="198">
        <f t="shared" si="4"/>
        <v>0</v>
      </c>
      <c r="O573" s="198"/>
    </row>
    <row r="574" ht="15.0" customHeight="1">
      <c r="A574" s="91">
        <v>45714.0</v>
      </c>
      <c r="B574" s="195">
        <v>998.0</v>
      </c>
      <c r="C574" s="195" t="s">
        <v>70</v>
      </c>
      <c r="D574" s="195" t="s">
        <v>602</v>
      </c>
      <c r="E574" s="195" t="s">
        <v>1142</v>
      </c>
      <c r="F574" s="195" t="s">
        <v>1706</v>
      </c>
      <c r="G574" s="195" t="s">
        <v>688</v>
      </c>
      <c r="H574" s="195" t="s">
        <v>3093</v>
      </c>
      <c r="I574" s="196">
        <v>300.0</v>
      </c>
      <c r="J574" s="197" t="s">
        <v>35</v>
      </c>
      <c r="K574" s="196" t="s">
        <v>35</v>
      </c>
      <c r="L574" s="196">
        <v>300.0</v>
      </c>
      <c r="M574" s="196"/>
      <c r="N574" s="198">
        <f t="shared" si="4"/>
        <v>300</v>
      </c>
      <c r="O574" s="198"/>
    </row>
    <row r="575" ht="15.0" customHeight="1">
      <c r="A575" s="91">
        <v>45714.0</v>
      </c>
      <c r="B575" s="195">
        <v>1826.0</v>
      </c>
      <c r="C575" s="195" t="s">
        <v>34</v>
      </c>
      <c r="D575" s="195" t="s">
        <v>3117</v>
      </c>
      <c r="E575" s="195" t="s">
        <v>2538</v>
      </c>
      <c r="F575" s="195" t="s">
        <v>3128</v>
      </c>
      <c r="G575" s="195" t="s">
        <v>688</v>
      </c>
      <c r="H575" s="195" t="s">
        <v>3098</v>
      </c>
      <c r="I575" s="196">
        <v>400.0</v>
      </c>
      <c r="J575" s="197" t="s">
        <v>35</v>
      </c>
      <c r="K575" s="196" t="s">
        <v>35</v>
      </c>
      <c r="L575" s="196">
        <v>400.0</v>
      </c>
      <c r="M575" s="196"/>
      <c r="N575" s="198">
        <f t="shared" si="4"/>
        <v>400</v>
      </c>
      <c r="O575" s="198"/>
    </row>
    <row r="576" ht="15.0" customHeight="1">
      <c r="A576" s="91">
        <v>45714.0</v>
      </c>
      <c r="B576" s="195">
        <v>1805.0</v>
      </c>
      <c r="C576" s="195" t="s">
        <v>1962</v>
      </c>
      <c r="D576" s="195" t="s">
        <v>1604</v>
      </c>
      <c r="E576" s="195" t="s">
        <v>2494</v>
      </c>
      <c r="F576" s="195" t="s">
        <v>1706</v>
      </c>
      <c r="G576" s="195" t="s">
        <v>688</v>
      </c>
      <c r="H576" s="195" t="s">
        <v>96</v>
      </c>
      <c r="I576" s="196">
        <v>0.0</v>
      </c>
      <c r="J576" s="197" t="s">
        <v>35</v>
      </c>
      <c r="K576" s="196" t="s">
        <v>35</v>
      </c>
      <c r="L576" s="196">
        <v>0.0</v>
      </c>
      <c r="M576" s="196"/>
      <c r="N576" s="198">
        <f t="shared" si="4"/>
        <v>0</v>
      </c>
      <c r="O576" s="198"/>
    </row>
    <row r="577" ht="15.0" customHeight="1">
      <c r="A577" s="91">
        <v>45714.0</v>
      </c>
      <c r="B577" s="195">
        <v>1847.0</v>
      </c>
      <c r="C577" s="195" t="s">
        <v>34</v>
      </c>
      <c r="D577" s="195" t="s">
        <v>3117</v>
      </c>
      <c r="E577" s="195" t="s">
        <v>2586</v>
      </c>
      <c r="F577" s="195" t="s">
        <v>3128</v>
      </c>
      <c r="G577" s="195" t="s">
        <v>688</v>
      </c>
      <c r="H577" s="195" t="s">
        <v>2677</v>
      </c>
      <c r="I577" s="196">
        <v>0.0</v>
      </c>
      <c r="J577" s="197" t="s">
        <v>35</v>
      </c>
      <c r="K577" s="196" t="s">
        <v>35</v>
      </c>
      <c r="L577" s="196">
        <v>0.0</v>
      </c>
      <c r="M577" s="196"/>
      <c r="N577" s="198">
        <f t="shared" si="4"/>
        <v>0</v>
      </c>
      <c r="O577" s="198"/>
    </row>
    <row r="578" ht="15.0" customHeight="1">
      <c r="A578" s="91">
        <v>45714.0</v>
      </c>
      <c r="B578" s="195">
        <v>1863.0</v>
      </c>
      <c r="C578" s="195" t="s">
        <v>3021</v>
      </c>
      <c r="D578" s="195" t="s">
        <v>3105</v>
      </c>
      <c r="E578" s="195" t="s">
        <v>2622</v>
      </c>
      <c r="F578" s="195" t="s">
        <v>3128</v>
      </c>
      <c r="G578" s="195" t="s">
        <v>688</v>
      </c>
      <c r="H578" s="195" t="s">
        <v>3093</v>
      </c>
      <c r="I578" s="196">
        <v>850.0</v>
      </c>
      <c r="J578" s="197" t="s">
        <v>35</v>
      </c>
      <c r="K578" s="196" t="s">
        <v>35</v>
      </c>
      <c r="L578" s="196">
        <v>850.0</v>
      </c>
      <c r="M578" s="196"/>
      <c r="N578" s="198">
        <f t="shared" si="4"/>
        <v>850</v>
      </c>
      <c r="O578" s="198"/>
    </row>
    <row r="579" ht="15.0" customHeight="1">
      <c r="A579" s="91">
        <v>45714.0</v>
      </c>
      <c r="B579" s="195">
        <v>1872.0</v>
      </c>
      <c r="C579" s="195" t="s">
        <v>34</v>
      </c>
      <c r="D579" s="195" t="s">
        <v>443</v>
      </c>
      <c r="E579" s="195" t="s">
        <v>2637</v>
      </c>
      <c r="F579" s="195" t="s">
        <v>3128</v>
      </c>
      <c r="G579" s="195" t="s">
        <v>688</v>
      </c>
      <c r="H579" s="195" t="s">
        <v>3098</v>
      </c>
      <c r="I579" s="196">
        <v>300.0</v>
      </c>
      <c r="J579" s="197" t="s">
        <v>35</v>
      </c>
      <c r="K579" s="196" t="s">
        <v>35</v>
      </c>
      <c r="L579" s="196">
        <v>300.0</v>
      </c>
      <c r="M579" s="196"/>
      <c r="N579" s="198">
        <f t="shared" si="4"/>
        <v>300</v>
      </c>
      <c r="O579" s="198"/>
    </row>
    <row r="580" ht="15.0" customHeight="1">
      <c r="A580" s="91">
        <v>45714.0</v>
      </c>
      <c r="B580" s="195">
        <v>1233.0</v>
      </c>
      <c r="C580" s="195" t="s">
        <v>3021</v>
      </c>
      <c r="D580" s="195" t="s">
        <v>3105</v>
      </c>
      <c r="E580" s="195" t="s">
        <v>1605</v>
      </c>
      <c r="F580" s="195" t="s">
        <v>3128</v>
      </c>
      <c r="G580" s="195" t="s">
        <v>688</v>
      </c>
      <c r="H580" s="195" t="s">
        <v>3093</v>
      </c>
      <c r="I580" s="196">
        <v>850.0</v>
      </c>
      <c r="J580" s="197" t="s">
        <v>35</v>
      </c>
      <c r="K580" s="196" t="s">
        <v>35</v>
      </c>
      <c r="L580" s="196">
        <v>850.0</v>
      </c>
      <c r="M580" s="196"/>
      <c r="N580" s="198">
        <f t="shared" si="4"/>
        <v>850</v>
      </c>
      <c r="O580" s="198"/>
    </row>
    <row r="581" ht="15.0" customHeight="1">
      <c r="A581" s="91">
        <v>45713.0</v>
      </c>
      <c r="B581" s="195">
        <v>1779.0</v>
      </c>
      <c r="C581" s="195" t="s">
        <v>34</v>
      </c>
      <c r="D581" s="195" t="s">
        <v>3097</v>
      </c>
      <c r="E581" s="195" t="s">
        <v>2443</v>
      </c>
      <c r="F581" s="195" t="s">
        <v>3128</v>
      </c>
      <c r="G581" s="195" t="s">
        <v>688</v>
      </c>
      <c r="H581" s="195" t="s">
        <v>3093</v>
      </c>
      <c r="I581" s="196">
        <v>400.0</v>
      </c>
      <c r="J581" s="197" t="s">
        <v>35</v>
      </c>
      <c r="K581" s="196" t="s">
        <v>35</v>
      </c>
      <c r="L581" s="196">
        <v>400.0</v>
      </c>
      <c r="M581" s="196"/>
      <c r="N581" s="198">
        <f t="shared" si="4"/>
        <v>400</v>
      </c>
      <c r="O581" s="198"/>
    </row>
    <row r="582" ht="15.0" customHeight="1">
      <c r="A582" s="91">
        <v>45713.0</v>
      </c>
      <c r="B582" s="195">
        <v>1854.0</v>
      </c>
      <c r="C582" s="195" t="s">
        <v>861</v>
      </c>
      <c r="D582" s="195" t="s">
        <v>3117</v>
      </c>
      <c r="E582" s="195" t="s">
        <v>2600</v>
      </c>
      <c r="F582" s="195" t="s">
        <v>3128</v>
      </c>
      <c r="G582" s="195" t="s">
        <v>688</v>
      </c>
      <c r="H582" s="195" t="s">
        <v>3098</v>
      </c>
      <c r="I582" s="196">
        <v>550.0</v>
      </c>
      <c r="J582" s="197" t="s">
        <v>35</v>
      </c>
      <c r="K582" s="196" t="s">
        <v>35</v>
      </c>
      <c r="L582" s="196">
        <v>550.0</v>
      </c>
      <c r="M582" s="196"/>
      <c r="N582" s="198">
        <f t="shared" si="4"/>
        <v>550</v>
      </c>
      <c r="O582" s="198"/>
    </row>
    <row r="583" ht="15.0" customHeight="1">
      <c r="A583" s="91">
        <v>45713.0</v>
      </c>
      <c r="B583" s="195">
        <v>1871.0</v>
      </c>
      <c r="C583" s="195" t="s">
        <v>34</v>
      </c>
      <c r="D583" s="195" t="s">
        <v>3092</v>
      </c>
      <c r="E583" s="195" t="s">
        <v>2636</v>
      </c>
      <c r="F583" s="195" t="s">
        <v>1706</v>
      </c>
      <c r="G583" s="195" t="s">
        <v>688</v>
      </c>
      <c r="H583" s="195" t="s">
        <v>3098</v>
      </c>
      <c r="I583" s="196">
        <v>420.0</v>
      </c>
      <c r="J583" s="197" t="s">
        <v>35</v>
      </c>
      <c r="K583" s="196" t="s">
        <v>35</v>
      </c>
      <c r="L583" s="196">
        <v>420.0</v>
      </c>
      <c r="M583" s="196"/>
      <c r="N583" s="198">
        <f t="shared" si="4"/>
        <v>420</v>
      </c>
      <c r="O583" s="198"/>
    </row>
    <row r="584" ht="15.0" customHeight="1">
      <c r="A584" s="91">
        <v>45713.0</v>
      </c>
      <c r="B584" s="195">
        <v>1853.0</v>
      </c>
      <c r="C584" s="195" t="s">
        <v>861</v>
      </c>
      <c r="D584" s="195" t="s">
        <v>3117</v>
      </c>
      <c r="E584" s="195" t="s">
        <v>2597</v>
      </c>
      <c r="F584" s="195" t="s">
        <v>3128</v>
      </c>
      <c r="G584" s="195" t="s">
        <v>688</v>
      </c>
      <c r="H584" s="195" t="s">
        <v>3093</v>
      </c>
      <c r="I584" s="196">
        <v>550.0</v>
      </c>
      <c r="J584" s="197" t="s">
        <v>35</v>
      </c>
      <c r="K584" s="196" t="s">
        <v>35</v>
      </c>
      <c r="L584" s="196">
        <v>550.0</v>
      </c>
      <c r="M584" s="196"/>
      <c r="N584" s="198">
        <f t="shared" si="4"/>
        <v>550</v>
      </c>
      <c r="O584" s="198"/>
    </row>
    <row r="585" ht="15.0" customHeight="1">
      <c r="A585" s="91">
        <v>45713.0</v>
      </c>
      <c r="B585" s="195">
        <v>1870.0</v>
      </c>
      <c r="C585" s="195" t="s">
        <v>34</v>
      </c>
      <c r="D585" s="195" t="s">
        <v>3097</v>
      </c>
      <c r="E585" s="195" t="s">
        <v>2634</v>
      </c>
      <c r="F585" s="195" t="s">
        <v>3128</v>
      </c>
      <c r="G585" s="195" t="s">
        <v>688</v>
      </c>
      <c r="H585" s="195" t="s">
        <v>3093</v>
      </c>
      <c r="I585" s="196">
        <v>420.0</v>
      </c>
      <c r="J585" s="197" t="s">
        <v>35</v>
      </c>
      <c r="K585" s="196" t="s">
        <v>35</v>
      </c>
      <c r="L585" s="196">
        <v>420.0</v>
      </c>
      <c r="M585" s="196"/>
      <c r="N585" s="198">
        <f t="shared" si="4"/>
        <v>420</v>
      </c>
      <c r="O585" s="198"/>
    </row>
    <row r="586" ht="15.0" customHeight="1">
      <c r="A586" s="91">
        <v>45713.0</v>
      </c>
      <c r="B586" s="195">
        <v>707.0</v>
      </c>
      <c r="C586" s="195" t="s">
        <v>34</v>
      </c>
      <c r="D586" s="195" t="s">
        <v>3106</v>
      </c>
      <c r="E586" s="195" t="s">
        <v>798</v>
      </c>
      <c r="F586" s="195" t="s">
        <v>3118</v>
      </c>
      <c r="G586" s="195" t="s">
        <v>688</v>
      </c>
      <c r="H586" s="195" t="s">
        <v>3093</v>
      </c>
      <c r="I586" s="196">
        <v>420.0</v>
      </c>
      <c r="J586" s="197" t="s">
        <v>35</v>
      </c>
      <c r="K586" s="196" t="s">
        <v>35</v>
      </c>
      <c r="L586" s="196">
        <v>420.0</v>
      </c>
      <c r="M586" s="196"/>
      <c r="N586" s="198">
        <f t="shared" si="4"/>
        <v>420</v>
      </c>
      <c r="O586" s="198"/>
    </row>
    <row r="587" ht="15.0" customHeight="1">
      <c r="A587" s="91">
        <v>45713.0</v>
      </c>
      <c r="B587" s="195">
        <v>1869.0</v>
      </c>
      <c r="C587" s="195" t="s">
        <v>34</v>
      </c>
      <c r="D587" s="195" t="s">
        <v>443</v>
      </c>
      <c r="E587" s="195" t="s">
        <v>2631</v>
      </c>
      <c r="F587" s="195" t="s">
        <v>3128</v>
      </c>
      <c r="G587" s="195" t="s">
        <v>688</v>
      </c>
      <c r="H587" s="195" t="s">
        <v>3101</v>
      </c>
      <c r="I587" s="198">
        <v>600.0</v>
      </c>
      <c r="J587" s="197" t="s">
        <v>35</v>
      </c>
      <c r="K587" s="196" t="s">
        <v>35</v>
      </c>
      <c r="L587" s="198">
        <v>600.0</v>
      </c>
      <c r="M587" s="196"/>
      <c r="N587" s="198">
        <f t="shared" si="4"/>
        <v>600</v>
      </c>
      <c r="O587" s="198"/>
    </row>
    <row r="588" ht="15.0" customHeight="1">
      <c r="A588" s="91">
        <v>45713.0</v>
      </c>
      <c r="B588" s="195">
        <v>1732.0</v>
      </c>
      <c r="C588" s="195" t="s">
        <v>1962</v>
      </c>
      <c r="D588" s="195" t="s">
        <v>1748</v>
      </c>
      <c r="E588" s="195" t="s">
        <v>2379</v>
      </c>
      <c r="F588" s="195" t="s">
        <v>2502</v>
      </c>
      <c r="G588" s="195" t="s">
        <v>688</v>
      </c>
      <c r="H588" s="195" t="s">
        <v>96</v>
      </c>
      <c r="I588" s="196">
        <v>0.0</v>
      </c>
      <c r="J588" s="197" t="s">
        <v>35</v>
      </c>
      <c r="K588" s="196" t="s">
        <v>35</v>
      </c>
      <c r="L588" s="196">
        <v>0.0</v>
      </c>
      <c r="M588" s="196"/>
      <c r="N588" s="198">
        <f t="shared" si="4"/>
        <v>0</v>
      </c>
      <c r="O588" s="198"/>
    </row>
    <row r="589" ht="15.0" customHeight="1">
      <c r="A589" s="91">
        <v>45713.0</v>
      </c>
      <c r="B589" s="195"/>
      <c r="C589" s="195" t="s">
        <v>3111</v>
      </c>
      <c r="D589" s="195" t="s">
        <v>2112</v>
      </c>
      <c r="E589" s="195" t="s">
        <v>2276</v>
      </c>
      <c r="F589" s="195" t="s">
        <v>3128</v>
      </c>
      <c r="G589" s="195" t="s">
        <v>688</v>
      </c>
      <c r="H589" s="195" t="s">
        <v>3098</v>
      </c>
      <c r="I589" s="196">
        <v>125.0</v>
      </c>
      <c r="J589" s="197" t="s">
        <v>35</v>
      </c>
      <c r="K589" s="196" t="s">
        <v>35</v>
      </c>
      <c r="L589" s="196">
        <v>125.0</v>
      </c>
      <c r="M589" s="196"/>
      <c r="N589" s="198">
        <f t="shared" si="4"/>
        <v>125</v>
      </c>
      <c r="O589" s="198"/>
    </row>
    <row r="590" ht="15.0" customHeight="1">
      <c r="A590" s="91">
        <v>45713.0</v>
      </c>
      <c r="B590" s="195">
        <v>1868.0</v>
      </c>
      <c r="C590" s="195" t="s">
        <v>34</v>
      </c>
      <c r="D590" s="195" t="s">
        <v>1748</v>
      </c>
      <c r="E590" s="195" t="s">
        <v>2630</v>
      </c>
      <c r="F590" s="195" t="s">
        <v>3118</v>
      </c>
      <c r="G590" s="195" t="s">
        <v>688</v>
      </c>
      <c r="H590" s="195" t="s">
        <v>3093</v>
      </c>
      <c r="I590" s="196">
        <v>420.0</v>
      </c>
      <c r="J590" s="197" t="s">
        <v>35</v>
      </c>
      <c r="K590" s="196" t="s">
        <v>35</v>
      </c>
      <c r="L590" s="196">
        <v>420.0</v>
      </c>
      <c r="M590" s="196"/>
      <c r="N590" s="198">
        <f t="shared" si="4"/>
        <v>420</v>
      </c>
      <c r="O590" s="198"/>
    </row>
    <row r="591" ht="15.0" customHeight="1">
      <c r="A591" s="91">
        <v>45712.0</v>
      </c>
      <c r="B591" s="195">
        <v>1867.0</v>
      </c>
      <c r="C591" s="195" t="s">
        <v>1962</v>
      </c>
      <c r="D591" s="195" t="s">
        <v>3099</v>
      </c>
      <c r="E591" s="195" t="s">
        <v>2628</v>
      </c>
      <c r="F591" s="195" t="s">
        <v>3128</v>
      </c>
      <c r="G591" s="195" t="s">
        <v>688</v>
      </c>
      <c r="H591" s="195" t="s">
        <v>96</v>
      </c>
      <c r="I591" s="196">
        <v>0.0</v>
      </c>
      <c r="J591" s="197" t="s">
        <v>35</v>
      </c>
      <c r="K591" s="196" t="s">
        <v>35</v>
      </c>
      <c r="L591" s="196">
        <v>0.0</v>
      </c>
      <c r="M591" s="196"/>
      <c r="N591" s="198">
        <f t="shared" si="4"/>
        <v>0</v>
      </c>
      <c r="O591" s="198"/>
    </row>
    <row r="592" ht="15.0" customHeight="1">
      <c r="A592" s="91">
        <v>45712.0</v>
      </c>
      <c r="B592" s="195">
        <v>1866.0</v>
      </c>
      <c r="C592" s="195" t="s">
        <v>34</v>
      </c>
      <c r="D592" s="195" t="s">
        <v>3097</v>
      </c>
      <c r="E592" s="195" t="s">
        <v>2626</v>
      </c>
      <c r="F592" s="195" t="s">
        <v>3128</v>
      </c>
      <c r="G592" s="195" t="s">
        <v>688</v>
      </c>
      <c r="H592" s="195" t="s">
        <v>3093</v>
      </c>
      <c r="I592" s="196">
        <v>420.0</v>
      </c>
      <c r="J592" s="197" t="s">
        <v>35</v>
      </c>
      <c r="K592" s="196" t="s">
        <v>35</v>
      </c>
      <c r="L592" s="196">
        <v>420.0</v>
      </c>
      <c r="M592" s="196"/>
      <c r="N592" s="198">
        <f t="shared" si="4"/>
        <v>420</v>
      </c>
      <c r="O592" s="198"/>
    </row>
    <row r="593" ht="15.0" customHeight="1">
      <c r="A593" s="91">
        <v>45712.0</v>
      </c>
      <c r="B593" s="195">
        <v>1678.0</v>
      </c>
      <c r="C593" s="195" t="s">
        <v>34</v>
      </c>
      <c r="D593" s="195" t="s">
        <v>3117</v>
      </c>
      <c r="E593" s="195" t="s">
        <v>2319</v>
      </c>
      <c r="F593" s="195" t="s">
        <v>3128</v>
      </c>
      <c r="G593" s="195" t="s">
        <v>688</v>
      </c>
      <c r="H593" s="195" t="s">
        <v>3098</v>
      </c>
      <c r="I593" s="196">
        <v>400.0</v>
      </c>
      <c r="J593" s="197" t="s">
        <v>35</v>
      </c>
      <c r="K593" s="196" t="s">
        <v>35</v>
      </c>
      <c r="L593" s="196">
        <v>400.0</v>
      </c>
      <c r="M593" s="196"/>
      <c r="N593" s="198">
        <f t="shared" si="4"/>
        <v>400</v>
      </c>
      <c r="O593" s="198"/>
    </row>
    <row r="594" ht="15.0" customHeight="1">
      <c r="A594" s="91">
        <v>45710.0</v>
      </c>
      <c r="B594" s="195">
        <v>1823.0</v>
      </c>
      <c r="C594" s="195" t="s">
        <v>34</v>
      </c>
      <c r="D594" s="195" t="s">
        <v>3112</v>
      </c>
      <c r="E594" s="195" t="s">
        <v>2532</v>
      </c>
      <c r="F594" s="195" t="s">
        <v>3128</v>
      </c>
      <c r="G594" s="195" t="s">
        <v>688</v>
      </c>
      <c r="H594" s="195" t="s">
        <v>3098</v>
      </c>
      <c r="I594" s="196">
        <v>400.0</v>
      </c>
      <c r="J594" s="197" t="s">
        <v>35</v>
      </c>
      <c r="K594" s="196" t="s">
        <v>35</v>
      </c>
      <c r="L594" s="196">
        <v>400.0</v>
      </c>
      <c r="M594" s="196"/>
      <c r="N594" s="198">
        <f t="shared" si="4"/>
        <v>400</v>
      </c>
      <c r="O594" s="198"/>
    </row>
    <row r="595" ht="15.0" customHeight="1">
      <c r="A595" s="91">
        <v>45710.0</v>
      </c>
      <c r="B595" s="195">
        <v>1848.0</v>
      </c>
      <c r="C595" s="195" t="s">
        <v>34</v>
      </c>
      <c r="D595" s="195" t="s">
        <v>3097</v>
      </c>
      <c r="E595" s="195" t="s">
        <v>2587</v>
      </c>
      <c r="F595" s="195" t="s">
        <v>3128</v>
      </c>
      <c r="G595" s="195" t="s">
        <v>688</v>
      </c>
      <c r="H595" s="195" t="s">
        <v>3093</v>
      </c>
      <c r="I595" s="196">
        <v>420.0</v>
      </c>
      <c r="J595" s="197" t="s">
        <v>35</v>
      </c>
      <c r="K595" s="196" t="s">
        <v>35</v>
      </c>
      <c r="L595" s="196">
        <v>420.0</v>
      </c>
      <c r="M595" s="196"/>
      <c r="N595" s="198">
        <f t="shared" si="4"/>
        <v>420</v>
      </c>
      <c r="O595" s="198"/>
    </row>
    <row r="596" ht="15.0" customHeight="1">
      <c r="A596" s="91">
        <v>45710.0</v>
      </c>
      <c r="B596" s="195">
        <v>1792.0</v>
      </c>
      <c r="C596" s="195" t="s">
        <v>34</v>
      </c>
      <c r="D596" s="195" t="s">
        <v>3104</v>
      </c>
      <c r="E596" s="195" t="s">
        <v>2463</v>
      </c>
      <c r="F596" s="195" t="s">
        <v>3128</v>
      </c>
      <c r="G596" s="195" t="s">
        <v>688</v>
      </c>
      <c r="H596" s="195" t="s">
        <v>3093</v>
      </c>
      <c r="I596" s="196">
        <v>300.0</v>
      </c>
      <c r="J596" s="197" t="s">
        <v>35</v>
      </c>
      <c r="K596" s="196" t="s">
        <v>35</v>
      </c>
      <c r="L596" s="196">
        <v>300.0</v>
      </c>
      <c r="M596" s="196"/>
      <c r="N596" s="198">
        <f t="shared" si="4"/>
        <v>300</v>
      </c>
      <c r="O596" s="198"/>
    </row>
    <row r="597" ht="15.0" customHeight="1">
      <c r="A597" s="91">
        <v>45710.0</v>
      </c>
      <c r="B597" s="195">
        <v>1858.0</v>
      </c>
      <c r="C597" s="195" t="s">
        <v>70</v>
      </c>
      <c r="D597" s="195" t="s">
        <v>3112</v>
      </c>
      <c r="E597" s="195" t="s">
        <v>2610</v>
      </c>
      <c r="F597" s="195" t="s">
        <v>3128</v>
      </c>
      <c r="G597" s="195" t="s">
        <v>688</v>
      </c>
      <c r="H597" s="195" t="s">
        <v>3093</v>
      </c>
      <c r="I597" s="196">
        <v>480.0</v>
      </c>
      <c r="J597" s="197" t="s">
        <v>35</v>
      </c>
      <c r="K597" s="196" t="s">
        <v>35</v>
      </c>
      <c r="L597" s="196">
        <v>480.0</v>
      </c>
      <c r="M597" s="196"/>
      <c r="N597" s="198">
        <f t="shared" si="4"/>
        <v>480</v>
      </c>
      <c r="O597" s="198"/>
    </row>
    <row r="598" ht="15.0" customHeight="1">
      <c r="A598" s="91">
        <v>45710.0</v>
      </c>
      <c r="B598" s="195">
        <v>1789.0</v>
      </c>
      <c r="C598" s="195" t="s">
        <v>34</v>
      </c>
      <c r="D598" s="195" t="s">
        <v>3097</v>
      </c>
      <c r="E598" s="195" t="s">
        <v>2456</v>
      </c>
      <c r="F598" s="195" t="s">
        <v>3128</v>
      </c>
      <c r="G598" s="195" t="s">
        <v>688</v>
      </c>
      <c r="H598" s="195" t="s">
        <v>3093</v>
      </c>
      <c r="I598" s="196">
        <v>400.0</v>
      </c>
      <c r="J598" s="197" t="s">
        <v>35</v>
      </c>
      <c r="K598" s="196" t="s">
        <v>35</v>
      </c>
      <c r="L598" s="196">
        <v>400.0</v>
      </c>
      <c r="M598" s="196"/>
      <c r="N598" s="198">
        <f t="shared" si="4"/>
        <v>400</v>
      </c>
      <c r="O598" s="198"/>
    </row>
    <row r="599" ht="15.0" customHeight="1">
      <c r="A599" s="91">
        <v>45710.0</v>
      </c>
      <c r="B599" s="195">
        <v>1846.0</v>
      </c>
      <c r="C599" s="195" t="s">
        <v>3129</v>
      </c>
      <c r="D599" s="195" t="s">
        <v>3104</v>
      </c>
      <c r="E599" s="195" t="s">
        <v>2583</v>
      </c>
      <c r="F599" s="195" t="s">
        <v>3128</v>
      </c>
      <c r="G599" s="195" t="s">
        <v>688</v>
      </c>
      <c r="H599" s="195" t="s">
        <v>96</v>
      </c>
      <c r="I599" s="196">
        <v>285.0</v>
      </c>
      <c r="J599" s="197" t="s">
        <v>35</v>
      </c>
      <c r="K599" s="196" t="s">
        <v>35</v>
      </c>
      <c r="L599" s="196">
        <v>285.0</v>
      </c>
      <c r="M599" s="196"/>
      <c r="N599" s="198">
        <f t="shared" si="4"/>
        <v>285</v>
      </c>
      <c r="O599" s="198"/>
    </row>
    <row r="600" ht="15.0" customHeight="1">
      <c r="A600" s="91">
        <v>45710.0</v>
      </c>
      <c r="B600" s="195">
        <v>108.0</v>
      </c>
      <c r="C600" s="195" t="s">
        <v>34</v>
      </c>
      <c r="D600" s="195" t="s">
        <v>3106</v>
      </c>
      <c r="E600" s="195" t="s">
        <v>51</v>
      </c>
      <c r="F600" s="195" t="s">
        <v>3118</v>
      </c>
      <c r="G600" s="195" t="s">
        <v>681</v>
      </c>
      <c r="H600" s="195" t="s">
        <v>3098</v>
      </c>
      <c r="I600" s="196">
        <v>380.0</v>
      </c>
      <c r="J600" s="197" t="s">
        <v>35</v>
      </c>
      <c r="K600" s="196">
        <v>60.800000000000004</v>
      </c>
      <c r="L600" s="196">
        <v>440.8</v>
      </c>
      <c r="M600" s="196"/>
      <c r="N600" s="198">
        <f t="shared" si="4"/>
        <v>440.8</v>
      </c>
      <c r="O600" s="198"/>
    </row>
    <row r="601" ht="15.0" customHeight="1">
      <c r="A601" s="91">
        <v>45709.0</v>
      </c>
      <c r="B601" s="195">
        <v>1865.0</v>
      </c>
      <c r="C601" s="195" t="s">
        <v>34</v>
      </c>
      <c r="D601" s="195" t="s">
        <v>3097</v>
      </c>
      <c r="E601" s="195" t="s">
        <v>2602</v>
      </c>
      <c r="F601" s="195" t="s">
        <v>3128</v>
      </c>
      <c r="G601" s="195" t="s">
        <v>688</v>
      </c>
      <c r="H601" s="195" t="s">
        <v>3093</v>
      </c>
      <c r="I601" s="196">
        <v>420.0</v>
      </c>
      <c r="J601" s="197" t="s">
        <v>35</v>
      </c>
      <c r="K601" s="196" t="s">
        <v>35</v>
      </c>
      <c r="L601" s="196">
        <v>420.0</v>
      </c>
      <c r="M601" s="196"/>
      <c r="N601" s="198">
        <f t="shared" si="4"/>
        <v>420</v>
      </c>
      <c r="O601" s="198"/>
    </row>
    <row r="602" ht="15.0" customHeight="1">
      <c r="A602" s="91">
        <v>45709.0</v>
      </c>
      <c r="B602" s="195">
        <v>906.0</v>
      </c>
      <c r="C602" s="195" t="s">
        <v>3103</v>
      </c>
      <c r="D602" s="195" t="s">
        <v>3099</v>
      </c>
      <c r="E602" s="195" t="s">
        <v>1027</v>
      </c>
      <c r="F602" s="195" t="s">
        <v>3128</v>
      </c>
      <c r="G602" s="195" t="s">
        <v>688</v>
      </c>
      <c r="H602" s="195" t="s">
        <v>96</v>
      </c>
      <c r="I602" s="196">
        <v>0.0</v>
      </c>
      <c r="J602" s="197" t="s">
        <v>35</v>
      </c>
      <c r="K602" s="196" t="s">
        <v>35</v>
      </c>
      <c r="L602" s="196">
        <v>0.0</v>
      </c>
      <c r="M602" s="196"/>
      <c r="N602" s="198">
        <f t="shared" si="4"/>
        <v>0</v>
      </c>
      <c r="O602" s="198"/>
    </row>
    <row r="603" ht="15.0" customHeight="1">
      <c r="A603" s="91">
        <v>45709.0</v>
      </c>
      <c r="B603" s="195">
        <v>1802.0</v>
      </c>
      <c r="C603" s="195" t="s">
        <v>34</v>
      </c>
      <c r="D603" s="195" t="s">
        <v>3097</v>
      </c>
      <c r="E603" s="195" t="s">
        <v>2483</v>
      </c>
      <c r="F603" s="195" t="s">
        <v>3128</v>
      </c>
      <c r="G603" s="195" t="s">
        <v>688</v>
      </c>
      <c r="H603" s="195" t="s">
        <v>3098</v>
      </c>
      <c r="I603" s="196">
        <v>400.0</v>
      </c>
      <c r="J603" s="197" t="s">
        <v>35</v>
      </c>
      <c r="K603" s="196" t="s">
        <v>35</v>
      </c>
      <c r="L603" s="196">
        <v>400.0</v>
      </c>
      <c r="M603" s="196"/>
      <c r="N603" s="198">
        <f t="shared" si="4"/>
        <v>400</v>
      </c>
      <c r="O603" s="198"/>
    </row>
    <row r="604" ht="15.0" customHeight="1">
      <c r="A604" s="91">
        <v>45709.0</v>
      </c>
      <c r="B604" s="195">
        <v>1689.0</v>
      </c>
      <c r="C604" s="195" t="s">
        <v>34</v>
      </c>
      <c r="D604" s="195" t="s">
        <v>3106</v>
      </c>
      <c r="E604" s="195" t="s">
        <v>2328</v>
      </c>
      <c r="F604" s="195" t="s">
        <v>3118</v>
      </c>
      <c r="G604" s="195" t="s">
        <v>688</v>
      </c>
      <c r="H604" s="195" t="s">
        <v>3098</v>
      </c>
      <c r="I604" s="196">
        <v>300.0</v>
      </c>
      <c r="J604" s="197" t="s">
        <v>35</v>
      </c>
      <c r="K604" s="196" t="s">
        <v>35</v>
      </c>
      <c r="L604" s="196">
        <v>300.0</v>
      </c>
      <c r="M604" s="196"/>
      <c r="N604" s="198">
        <f t="shared" si="4"/>
        <v>300</v>
      </c>
      <c r="O604" s="198"/>
    </row>
    <row r="605" ht="15.0" customHeight="1">
      <c r="A605" s="91">
        <v>45709.0</v>
      </c>
      <c r="B605" s="195">
        <v>1840.0</v>
      </c>
      <c r="C605" s="195" t="s">
        <v>3131</v>
      </c>
      <c r="D605" s="195" t="s">
        <v>3100</v>
      </c>
      <c r="E605" s="195" t="s">
        <v>2569</v>
      </c>
      <c r="F605" s="195" t="s">
        <v>3118</v>
      </c>
      <c r="G605" s="195" t="s">
        <v>688</v>
      </c>
      <c r="H605" s="195" t="s">
        <v>2677</v>
      </c>
      <c r="I605" s="198" t="s">
        <v>3132</v>
      </c>
      <c r="J605" s="197" t="s">
        <v>35</v>
      </c>
      <c r="K605" s="196" t="s">
        <v>35</v>
      </c>
      <c r="L605" s="198" t="s">
        <v>3132</v>
      </c>
      <c r="M605" s="196"/>
      <c r="N605" s="198" t="str">
        <f t="shared" si="4"/>
        <v>#VALUE!</v>
      </c>
      <c r="O605" s="198"/>
    </row>
    <row r="606" ht="15.0" customHeight="1">
      <c r="A606" s="91">
        <v>45709.0</v>
      </c>
      <c r="B606" s="195">
        <v>1794.0</v>
      </c>
      <c r="C606" s="195" t="s">
        <v>3125</v>
      </c>
      <c r="D606" s="195" t="s">
        <v>3106</v>
      </c>
      <c r="E606" s="195" t="s">
        <v>2468</v>
      </c>
      <c r="F606" s="195" t="s">
        <v>3118</v>
      </c>
      <c r="G606" s="195" t="s">
        <v>688</v>
      </c>
      <c r="H606" s="195" t="s">
        <v>96</v>
      </c>
      <c r="I606" s="196">
        <v>0.0</v>
      </c>
      <c r="J606" s="197" t="s">
        <v>35</v>
      </c>
      <c r="K606" s="196" t="s">
        <v>35</v>
      </c>
      <c r="L606" s="196">
        <v>0.0</v>
      </c>
      <c r="M606" s="196"/>
      <c r="N606" s="198">
        <f t="shared" si="4"/>
        <v>0</v>
      </c>
      <c r="O606" s="198"/>
    </row>
    <row r="607" ht="15.0" customHeight="1">
      <c r="A607" s="91">
        <v>45709.0</v>
      </c>
      <c r="B607" s="195">
        <v>707.0</v>
      </c>
      <c r="C607" s="195" t="s">
        <v>34</v>
      </c>
      <c r="D607" s="195" t="s">
        <v>1748</v>
      </c>
      <c r="E607" s="195" t="s">
        <v>798</v>
      </c>
      <c r="F607" s="195" t="s">
        <v>3118</v>
      </c>
      <c r="G607" s="195" t="s">
        <v>688</v>
      </c>
      <c r="H607" s="195" t="s">
        <v>3093</v>
      </c>
      <c r="I607" s="196">
        <v>420.0</v>
      </c>
      <c r="J607" s="197" t="s">
        <v>35</v>
      </c>
      <c r="K607" s="196" t="s">
        <v>35</v>
      </c>
      <c r="L607" s="196">
        <v>420.0</v>
      </c>
      <c r="M607" s="196"/>
      <c r="N607" s="198">
        <f t="shared" si="4"/>
        <v>420</v>
      </c>
      <c r="O607" s="198"/>
    </row>
    <row r="608" ht="15.0" customHeight="1">
      <c r="A608" s="91">
        <v>45709.0</v>
      </c>
      <c r="B608" s="195"/>
      <c r="C608" s="195" t="s">
        <v>3111</v>
      </c>
      <c r="D608" s="195" t="s">
        <v>3100</v>
      </c>
      <c r="E608" s="195" t="s">
        <v>2276</v>
      </c>
      <c r="F608" s="195" t="s">
        <v>3118</v>
      </c>
      <c r="G608" s="195" t="s">
        <v>688</v>
      </c>
      <c r="H608" s="195" t="s">
        <v>3098</v>
      </c>
      <c r="I608" s="196">
        <v>125.0</v>
      </c>
      <c r="J608" s="197" t="s">
        <v>35</v>
      </c>
      <c r="K608" s="196" t="s">
        <v>35</v>
      </c>
      <c r="L608" s="196">
        <v>125.0</v>
      </c>
      <c r="M608" s="196"/>
      <c r="N608" s="198">
        <f t="shared" si="4"/>
        <v>125</v>
      </c>
      <c r="O608" s="198"/>
    </row>
    <row r="609" ht="15.0" customHeight="1">
      <c r="A609" s="91">
        <v>45708.0</v>
      </c>
      <c r="B609" s="195">
        <v>1864.0</v>
      </c>
      <c r="C609" s="195" t="s">
        <v>34</v>
      </c>
      <c r="D609" s="195" t="s">
        <v>3097</v>
      </c>
      <c r="E609" s="195" t="s">
        <v>2624</v>
      </c>
      <c r="F609" s="195" t="s">
        <v>3128</v>
      </c>
      <c r="G609" s="195" t="s">
        <v>688</v>
      </c>
      <c r="H609" s="195" t="s">
        <v>3093</v>
      </c>
      <c r="I609" s="196">
        <v>420.0</v>
      </c>
      <c r="J609" s="197" t="s">
        <v>35</v>
      </c>
      <c r="K609" s="196" t="s">
        <v>35</v>
      </c>
      <c r="L609" s="196">
        <v>420.0</v>
      </c>
      <c r="M609" s="196"/>
      <c r="N609" s="198">
        <f t="shared" si="4"/>
        <v>420</v>
      </c>
      <c r="O609" s="198"/>
    </row>
    <row r="610" ht="15.0" customHeight="1">
      <c r="A610" s="91">
        <v>45708.0</v>
      </c>
      <c r="B610" s="195">
        <v>1841.0</v>
      </c>
      <c r="C610" s="195" t="s">
        <v>34</v>
      </c>
      <c r="D610" s="195" t="s">
        <v>3097</v>
      </c>
      <c r="E610" s="195" t="s">
        <v>2573</v>
      </c>
      <c r="F610" s="195" t="s">
        <v>3128</v>
      </c>
      <c r="G610" s="195" t="s">
        <v>688</v>
      </c>
      <c r="H610" s="195" t="s">
        <v>3098</v>
      </c>
      <c r="I610" s="196">
        <v>400.0</v>
      </c>
      <c r="J610" s="197" t="s">
        <v>35</v>
      </c>
      <c r="K610" s="196" t="s">
        <v>35</v>
      </c>
      <c r="L610" s="196">
        <v>400.0</v>
      </c>
      <c r="M610" s="196"/>
      <c r="N610" s="198">
        <f t="shared" si="4"/>
        <v>400</v>
      </c>
      <c r="O610" s="198"/>
    </row>
    <row r="611" ht="15.0" customHeight="1">
      <c r="A611" s="91">
        <v>45708.0</v>
      </c>
      <c r="B611" s="195">
        <v>1863.0</v>
      </c>
      <c r="C611" s="195" t="s">
        <v>34</v>
      </c>
      <c r="D611" s="195" t="s">
        <v>3097</v>
      </c>
      <c r="E611" s="195" t="s">
        <v>2622</v>
      </c>
      <c r="F611" s="195" t="s">
        <v>3128</v>
      </c>
      <c r="G611" s="195" t="s">
        <v>688</v>
      </c>
      <c r="H611" s="195" t="s">
        <v>3093</v>
      </c>
      <c r="I611" s="196">
        <v>420.0</v>
      </c>
      <c r="J611" s="197" t="s">
        <v>35</v>
      </c>
      <c r="K611" s="196" t="s">
        <v>35</v>
      </c>
      <c r="L611" s="196">
        <v>420.0</v>
      </c>
      <c r="M611" s="196"/>
      <c r="N611" s="198">
        <f t="shared" si="4"/>
        <v>420</v>
      </c>
      <c r="O611" s="198"/>
    </row>
    <row r="612" ht="15.0" customHeight="1">
      <c r="A612" s="91">
        <v>45708.0</v>
      </c>
      <c r="B612" s="195">
        <v>1799.0</v>
      </c>
      <c r="C612" s="195" t="s">
        <v>1962</v>
      </c>
      <c r="D612" s="195" t="s">
        <v>1748</v>
      </c>
      <c r="E612" s="195" t="s">
        <v>2478</v>
      </c>
      <c r="F612" s="195" t="s">
        <v>1706</v>
      </c>
      <c r="G612" s="195" t="s">
        <v>688</v>
      </c>
      <c r="H612" s="195" t="s">
        <v>96</v>
      </c>
      <c r="I612" s="196">
        <v>0.0</v>
      </c>
      <c r="J612" s="197" t="s">
        <v>35</v>
      </c>
      <c r="K612" s="196" t="s">
        <v>35</v>
      </c>
      <c r="L612" s="196">
        <v>0.0</v>
      </c>
      <c r="M612" s="196"/>
      <c r="N612" s="198">
        <f t="shared" si="4"/>
        <v>0</v>
      </c>
      <c r="O612" s="198"/>
    </row>
    <row r="613" ht="15.0" customHeight="1">
      <c r="A613" s="91">
        <v>45708.0</v>
      </c>
      <c r="B613" s="195">
        <v>1790.0</v>
      </c>
      <c r="C613" s="195" t="s">
        <v>3021</v>
      </c>
      <c r="D613" s="195" t="s">
        <v>1242</v>
      </c>
      <c r="E613" s="195" t="s">
        <v>2458</v>
      </c>
      <c r="F613" s="195" t="s">
        <v>3122</v>
      </c>
      <c r="G613" s="195" t="s">
        <v>688</v>
      </c>
      <c r="H613" s="195" t="s">
        <v>3098</v>
      </c>
      <c r="I613" s="196">
        <v>800.0</v>
      </c>
      <c r="J613" s="197" t="s">
        <v>35</v>
      </c>
      <c r="K613" s="196" t="s">
        <v>35</v>
      </c>
      <c r="L613" s="196">
        <v>800.0</v>
      </c>
      <c r="M613" s="196"/>
      <c r="N613" s="198">
        <f t="shared" si="4"/>
        <v>800</v>
      </c>
      <c r="O613" s="198"/>
    </row>
    <row r="614" ht="15.0" customHeight="1">
      <c r="A614" s="91">
        <v>45708.0</v>
      </c>
      <c r="B614" s="195">
        <v>1759.0</v>
      </c>
      <c r="C614" s="195" t="s">
        <v>34</v>
      </c>
      <c r="D614" s="195" t="s">
        <v>2112</v>
      </c>
      <c r="E614" s="195" t="s">
        <v>2418</v>
      </c>
      <c r="F614" s="195" t="s">
        <v>1706</v>
      </c>
      <c r="G614" s="195" t="s">
        <v>688</v>
      </c>
      <c r="H614" s="195" t="s">
        <v>3093</v>
      </c>
      <c r="I614" s="196">
        <v>300.0</v>
      </c>
      <c r="J614" s="197" t="s">
        <v>35</v>
      </c>
      <c r="K614" s="196" t="s">
        <v>35</v>
      </c>
      <c r="L614" s="196">
        <v>300.0</v>
      </c>
      <c r="M614" s="196"/>
      <c r="N614" s="198">
        <f t="shared" si="4"/>
        <v>300</v>
      </c>
      <c r="O614" s="198"/>
    </row>
    <row r="615" ht="15.0" customHeight="1">
      <c r="A615" s="91">
        <v>45708.0</v>
      </c>
      <c r="B615" s="195">
        <v>1791.0</v>
      </c>
      <c r="C615" s="195" t="s">
        <v>34</v>
      </c>
      <c r="D615" s="195" t="s">
        <v>3106</v>
      </c>
      <c r="E615" s="195" t="s">
        <v>2461</v>
      </c>
      <c r="F615" s="195" t="s">
        <v>3118</v>
      </c>
      <c r="G615" s="195" t="s">
        <v>688</v>
      </c>
      <c r="H615" s="195" t="s">
        <v>3094</v>
      </c>
      <c r="I615" s="196">
        <v>400.0</v>
      </c>
      <c r="J615" s="197">
        <v>12.0</v>
      </c>
      <c r="K615" s="196" t="s">
        <v>35</v>
      </c>
      <c r="L615" s="196">
        <v>412.0</v>
      </c>
      <c r="M615" s="196"/>
      <c r="N615" s="198">
        <f t="shared" si="4"/>
        <v>412</v>
      </c>
      <c r="O615" s="198"/>
    </row>
    <row r="616" ht="15.0" customHeight="1">
      <c r="A616" s="91">
        <v>45707.0</v>
      </c>
      <c r="B616" s="195">
        <v>1862.0</v>
      </c>
      <c r="C616" s="195" t="s">
        <v>3103</v>
      </c>
      <c r="D616" s="195" t="s">
        <v>602</v>
      </c>
      <c r="E616" s="195" t="s">
        <v>2620</v>
      </c>
      <c r="F616" s="195" t="s">
        <v>1706</v>
      </c>
      <c r="G616" s="195" t="s">
        <v>688</v>
      </c>
      <c r="H616" s="195" t="s">
        <v>96</v>
      </c>
      <c r="I616" s="196">
        <v>0.0</v>
      </c>
      <c r="J616" s="197" t="s">
        <v>35</v>
      </c>
      <c r="K616" s="196" t="s">
        <v>35</v>
      </c>
      <c r="L616" s="196">
        <v>0.0</v>
      </c>
      <c r="M616" s="196"/>
      <c r="N616" s="198">
        <f t="shared" si="4"/>
        <v>0</v>
      </c>
      <c r="O616" s="198"/>
    </row>
    <row r="617" ht="15.0" customHeight="1">
      <c r="A617" s="91">
        <v>45707.0</v>
      </c>
      <c r="B617" s="195">
        <v>1861.0</v>
      </c>
      <c r="C617" s="195" t="s">
        <v>1962</v>
      </c>
      <c r="D617" s="195" t="s">
        <v>1604</v>
      </c>
      <c r="E617" s="195" t="s">
        <v>2618</v>
      </c>
      <c r="F617" s="195" t="s">
        <v>1706</v>
      </c>
      <c r="G617" s="195" t="s">
        <v>688</v>
      </c>
      <c r="H617" s="195" t="s">
        <v>96</v>
      </c>
      <c r="I617" s="196">
        <v>0.0</v>
      </c>
      <c r="J617" s="197" t="s">
        <v>35</v>
      </c>
      <c r="K617" s="196" t="s">
        <v>35</v>
      </c>
      <c r="L617" s="196">
        <v>0.0</v>
      </c>
      <c r="M617" s="196"/>
      <c r="N617" s="198">
        <f t="shared" si="4"/>
        <v>0</v>
      </c>
      <c r="O617" s="198"/>
    </row>
    <row r="618" ht="15.0" customHeight="1">
      <c r="A618" s="91">
        <v>45707.0</v>
      </c>
      <c r="B618" s="195">
        <v>1486.0</v>
      </c>
      <c r="C618" s="195" t="s">
        <v>34</v>
      </c>
      <c r="D618" s="195" t="s">
        <v>3097</v>
      </c>
      <c r="E618" s="195" t="s">
        <v>1999</v>
      </c>
      <c r="F618" s="195" t="s">
        <v>3128</v>
      </c>
      <c r="G618" s="195" t="s">
        <v>688</v>
      </c>
      <c r="H618" s="195" t="s">
        <v>3093</v>
      </c>
      <c r="I618" s="196">
        <v>400.0</v>
      </c>
      <c r="J618" s="197" t="s">
        <v>35</v>
      </c>
      <c r="K618" s="196" t="s">
        <v>35</v>
      </c>
      <c r="L618" s="196">
        <v>400.0</v>
      </c>
      <c r="M618" s="196"/>
      <c r="N618" s="198">
        <f t="shared" si="4"/>
        <v>400</v>
      </c>
      <c r="O618" s="198"/>
    </row>
    <row r="619" ht="15.0" customHeight="1">
      <c r="A619" s="91">
        <v>45707.0</v>
      </c>
      <c r="B619" s="195">
        <v>1860.0</v>
      </c>
      <c r="C619" s="195" t="s">
        <v>1274</v>
      </c>
      <c r="D619" s="195" t="s">
        <v>3106</v>
      </c>
      <c r="E619" s="195" t="s">
        <v>2616</v>
      </c>
      <c r="F619" s="195" t="s">
        <v>3118</v>
      </c>
      <c r="G619" s="195" t="s">
        <v>688</v>
      </c>
      <c r="H619" s="195" t="s">
        <v>3093</v>
      </c>
      <c r="I619" s="198">
        <v>380.0</v>
      </c>
      <c r="J619" s="197" t="s">
        <v>35</v>
      </c>
      <c r="K619" s="196" t="s">
        <v>35</v>
      </c>
      <c r="L619" s="198">
        <v>380.0</v>
      </c>
      <c r="M619" s="196"/>
      <c r="N619" s="198">
        <f t="shared" si="4"/>
        <v>380</v>
      </c>
      <c r="O619" s="198"/>
    </row>
    <row r="620" ht="15.0" customHeight="1">
      <c r="A620" s="91">
        <v>45707.0</v>
      </c>
      <c r="B620" s="195">
        <v>1463.0</v>
      </c>
      <c r="C620" s="195" t="s">
        <v>34</v>
      </c>
      <c r="D620" s="195" t="s">
        <v>3097</v>
      </c>
      <c r="E620" s="195" t="s">
        <v>1963</v>
      </c>
      <c r="F620" s="195" t="s">
        <v>3128</v>
      </c>
      <c r="G620" s="195" t="s">
        <v>688</v>
      </c>
      <c r="H620" s="195" t="s">
        <v>3093</v>
      </c>
      <c r="I620" s="196">
        <v>400.0</v>
      </c>
      <c r="J620" s="197" t="s">
        <v>35</v>
      </c>
      <c r="K620" s="196" t="s">
        <v>35</v>
      </c>
      <c r="L620" s="196">
        <v>400.0</v>
      </c>
      <c r="M620" s="196"/>
      <c r="N620" s="198">
        <f t="shared" si="4"/>
        <v>400</v>
      </c>
      <c r="O620" s="198"/>
    </row>
    <row r="621" ht="15.0" customHeight="1">
      <c r="A621" s="91">
        <v>45707.0</v>
      </c>
      <c r="B621" s="195">
        <v>1805.0</v>
      </c>
      <c r="C621" s="195" t="s">
        <v>1962</v>
      </c>
      <c r="D621" s="195" t="s">
        <v>1604</v>
      </c>
      <c r="E621" s="195" t="s">
        <v>2494</v>
      </c>
      <c r="F621" s="195" t="s">
        <v>1706</v>
      </c>
      <c r="G621" s="195" t="s">
        <v>688</v>
      </c>
      <c r="H621" s="195" t="s">
        <v>96</v>
      </c>
      <c r="I621" s="196">
        <v>0.0</v>
      </c>
      <c r="J621" s="197" t="s">
        <v>35</v>
      </c>
      <c r="K621" s="196" t="s">
        <v>35</v>
      </c>
      <c r="L621" s="196">
        <v>0.0</v>
      </c>
      <c r="M621" s="196"/>
      <c r="N621" s="198">
        <f t="shared" si="4"/>
        <v>0</v>
      </c>
      <c r="O621" s="198"/>
    </row>
    <row r="622" ht="15.0" customHeight="1">
      <c r="A622" s="91">
        <v>45707.0</v>
      </c>
      <c r="B622" s="195">
        <v>1116.0</v>
      </c>
      <c r="C622" s="195" t="s">
        <v>3021</v>
      </c>
      <c r="D622" s="195" t="s">
        <v>3105</v>
      </c>
      <c r="E622" s="195" t="s">
        <v>1375</v>
      </c>
      <c r="F622" s="195" t="s">
        <v>3128</v>
      </c>
      <c r="G622" s="195" t="s">
        <v>688</v>
      </c>
      <c r="H622" s="195" t="s">
        <v>3093</v>
      </c>
      <c r="I622" s="196">
        <v>850.0</v>
      </c>
      <c r="J622" s="197" t="s">
        <v>35</v>
      </c>
      <c r="K622" s="196" t="s">
        <v>35</v>
      </c>
      <c r="L622" s="196">
        <v>850.0</v>
      </c>
      <c r="M622" s="196"/>
      <c r="N622" s="198">
        <f t="shared" si="4"/>
        <v>850</v>
      </c>
      <c r="O622" s="198"/>
    </row>
    <row r="623" ht="15.0" customHeight="1">
      <c r="A623" s="91">
        <v>45707.0</v>
      </c>
      <c r="B623" s="195">
        <v>1718.0</v>
      </c>
      <c r="C623" s="195" t="s">
        <v>34</v>
      </c>
      <c r="D623" s="195" t="s">
        <v>2112</v>
      </c>
      <c r="E623" s="195" t="s">
        <v>2363</v>
      </c>
      <c r="F623" s="195" t="s">
        <v>3128</v>
      </c>
      <c r="G623" s="195" t="s">
        <v>688</v>
      </c>
      <c r="H623" s="195" t="s">
        <v>3098</v>
      </c>
      <c r="I623" s="196">
        <v>400.0</v>
      </c>
      <c r="J623" s="197" t="s">
        <v>35</v>
      </c>
      <c r="K623" s="196" t="s">
        <v>35</v>
      </c>
      <c r="L623" s="196">
        <v>400.0</v>
      </c>
      <c r="M623" s="196"/>
      <c r="N623" s="198">
        <f t="shared" si="4"/>
        <v>400</v>
      </c>
      <c r="O623" s="198"/>
    </row>
    <row r="624" ht="15.0" customHeight="1">
      <c r="A624" s="91">
        <v>45707.0</v>
      </c>
      <c r="B624" s="195">
        <v>1692.0</v>
      </c>
      <c r="C624" s="195" t="s">
        <v>34</v>
      </c>
      <c r="D624" s="195" t="s">
        <v>3106</v>
      </c>
      <c r="E624" s="195" t="s">
        <v>2332</v>
      </c>
      <c r="F624" s="195" t="s">
        <v>3118</v>
      </c>
      <c r="G624" s="195" t="s">
        <v>688</v>
      </c>
      <c r="H624" s="195" t="s">
        <v>3093</v>
      </c>
      <c r="I624" s="196">
        <v>420.0</v>
      </c>
      <c r="J624" s="197" t="s">
        <v>35</v>
      </c>
      <c r="K624" s="196" t="s">
        <v>35</v>
      </c>
      <c r="L624" s="196">
        <v>420.0</v>
      </c>
      <c r="M624" s="196"/>
      <c r="N624" s="198">
        <f t="shared" si="4"/>
        <v>420</v>
      </c>
      <c r="O624" s="198"/>
    </row>
    <row r="625" ht="15.0" customHeight="1">
      <c r="A625" s="91">
        <v>45707.0</v>
      </c>
      <c r="B625" s="195">
        <v>1810.0</v>
      </c>
      <c r="C625" s="195" t="s">
        <v>3102</v>
      </c>
      <c r="D625" s="195" t="s">
        <v>2112</v>
      </c>
      <c r="E625" s="195" t="s">
        <v>2505</v>
      </c>
      <c r="F625" s="195" t="s">
        <v>3128</v>
      </c>
      <c r="G625" s="195" t="s">
        <v>688</v>
      </c>
      <c r="H625" s="195" t="s">
        <v>2677</v>
      </c>
      <c r="I625" s="196">
        <v>0.0</v>
      </c>
      <c r="J625" s="197" t="s">
        <v>35</v>
      </c>
      <c r="K625" s="196" t="s">
        <v>35</v>
      </c>
      <c r="L625" s="196">
        <v>0.0</v>
      </c>
      <c r="M625" s="196"/>
      <c r="N625" s="198">
        <f t="shared" si="4"/>
        <v>0</v>
      </c>
      <c r="O625" s="198"/>
    </row>
    <row r="626" ht="15.0" customHeight="1">
      <c r="A626" s="91">
        <v>45707.0</v>
      </c>
      <c r="B626" s="195">
        <v>1617.0</v>
      </c>
      <c r="C626" s="195" t="s">
        <v>3103</v>
      </c>
      <c r="D626" s="195" t="s">
        <v>2112</v>
      </c>
      <c r="E626" s="195" t="s">
        <v>3113</v>
      </c>
      <c r="F626" s="195" t="s">
        <v>3128</v>
      </c>
      <c r="G626" s="195" t="s">
        <v>688</v>
      </c>
      <c r="H626" s="195" t="s">
        <v>96</v>
      </c>
      <c r="I626" s="196">
        <v>0.0</v>
      </c>
      <c r="J626" s="197" t="s">
        <v>35</v>
      </c>
      <c r="K626" s="196" t="s">
        <v>35</v>
      </c>
      <c r="L626" s="196">
        <v>0.0</v>
      </c>
      <c r="M626" s="196"/>
      <c r="N626" s="198">
        <f t="shared" si="4"/>
        <v>0</v>
      </c>
      <c r="O626" s="198"/>
    </row>
    <row r="627" ht="15.0" customHeight="1">
      <c r="A627" s="91">
        <v>45706.0</v>
      </c>
      <c r="B627" s="195"/>
      <c r="C627" s="195" t="s">
        <v>3111</v>
      </c>
      <c r="D627" s="195" t="s">
        <v>3096</v>
      </c>
      <c r="E627" s="195" t="s">
        <v>2276</v>
      </c>
      <c r="F627" s="195" t="s">
        <v>3128</v>
      </c>
      <c r="G627" s="195" t="s">
        <v>688</v>
      </c>
      <c r="H627" s="195" t="s">
        <v>3098</v>
      </c>
      <c r="I627" s="196">
        <v>250.0</v>
      </c>
      <c r="J627" s="197" t="s">
        <v>35</v>
      </c>
      <c r="K627" s="196" t="s">
        <v>35</v>
      </c>
      <c r="L627" s="196">
        <v>250.0</v>
      </c>
      <c r="M627" s="196"/>
      <c r="N627" s="198">
        <f t="shared" si="4"/>
        <v>250</v>
      </c>
      <c r="O627" s="198"/>
    </row>
    <row r="628" ht="15.0" customHeight="1">
      <c r="A628" s="91">
        <v>45706.0</v>
      </c>
      <c r="B628" s="195">
        <v>1172.0</v>
      </c>
      <c r="C628" s="195" t="s">
        <v>34</v>
      </c>
      <c r="D628" s="195" t="s">
        <v>3097</v>
      </c>
      <c r="E628" s="195" t="s">
        <v>1486</v>
      </c>
      <c r="F628" s="195" t="s">
        <v>3128</v>
      </c>
      <c r="G628" s="195" t="s">
        <v>688</v>
      </c>
      <c r="H628" s="195" t="s">
        <v>3093</v>
      </c>
      <c r="I628" s="196">
        <v>400.0</v>
      </c>
      <c r="J628" s="197" t="s">
        <v>35</v>
      </c>
      <c r="K628" s="196" t="s">
        <v>35</v>
      </c>
      <c r="L628" s="196">
        <v>400.0</v>
      </c>
      <c r="M628" s="196"/>
      <c r="N628" s="198">
        <f t="shared" si="4"/>
        <v>400</v>
      </c>
      <c r="O628" s="198"/>
    </row>
    <row r="629" ht="15.0" customHeight="1">
      <c r="A629" s="91">
        <v>45706.0</v>
      </c>
      <c r="B629" s="195">
        <v>1826.0</v>
      </c>
      <c r="C629" s="195" t="s">
        <v>34</v>
      </c>
      <c r="D629" s="195" t="s">
        <v>3117</v>
      </c>
      <c r="E629" s="195" t="s">
        <v>2538</v>
      </c>
      <c r="F629" s="195" t="s">
        <v>3118</v>
      </c>
      <c r="G629" s="195" t="s">
        <v>688</v>
      </c>
      <c r="H629" s="195" t="s">
        <v>3098</v>
      </c>
      <c r="I629" s="196">
        <v>400.0</v>
      </c>
      <c r="J629" s="197" t="s">
        <v>35</v>
      </c>
      <c r="K629" s="196" t="s">
        <v>35</v>
      </c>
      <c r="L629" s="196">
        <v>400.0</v>
      </c>
      <c r="M629" s="196"/>
      <c r="N629" s="198">
        <f t="shared" si="4"/>
        <v>400</v>
      </c>
      <c r="O629" s="198"/>
    </row>
    <row r="630" ht="15.0" customHeight="1">
      <c r="A630" s="91">
        <v>45706.0</v>
      </c>
      <c r="B630" s="195">
        <v>1796.0</v>
      </c>
      <c r="C630" s="195" t="s">
        <v>34</v>
      </c>
      <c r="D630" s="195" t="s">
        <v>3097</v>
      </c>
      <c r="E630" s="195" t="s">
        <v>2472</v>
      </c>
      <c r="F630" s="195" t="s">
        <v>3128</v>
      </c>
      <c r="G630" s="195" t="s">
        <v>688</v>
      </c>
      <c r="H630" s="195" t="s">
        <v>3098</v>
      </c>
      <c r="I630" s="196">
        <v>400.0</v>
      </c>
      <c r="J630" s="197" t="s">
        <v>35</v>
      </c>
      <c r="K630" s="196" t="s">
        <v>35</v>
      </c>
      <c r="L630" s="196">
        <v>400.0</v>
      </c>
      <c r="M630" s="196"/>
      <c r="N630" s="198">
        <f t="shared" si="4"/>
        <v>400</v>
      </c>
      <c r="O630" s="198"/>
    </row>
    <row r="631" ht="15.0" customHeight="1">
      <c r="A631" s="91">
        <v>45706.0</v>
      </c>
      <c r="B631" s="195">
        <v>741.0</v>
      </c>
      <c r="C631" s="195" t="s">
        <v>34</v>
      </c>
      <c r="D631" s="195" t="s">
        <v>3106</v>
      </c>
      <c r="E631" s="195" t="s">
        <v>833</v>
      </c>
      <c r="F631" s="195" t="s">
        <v>3118</v>
      </c>
      <c r="G631" s="195" t="s">
        <v>688</v>
      </c>
      <c r="H631" s="195" t="s">
        <v>3093</v>
      </c>
      <c r="I631" s="196">
        <v>400.0</v>
      </c>
      <c r="J631" s="197" t="s">
        <v>35</v>
      </c>
      <c r="K631" s="196" t="s">
        <v>35</v>
      </c>
      <c r="L631" s="196">
        <v>400.0</v>
      </c>
      <c r="M631" s="196"/>
      <c r="N631" s="198">
        <f t="shared" si="4"/>
        <v>400</v>
      </c>
      <c r="O631" s="198"/>
    </row>
    <row r="632" ht="15.0" customHeight="1">
      <c r="A632" s="91">
        <v>45706.0</v>
      </c>
      <c r="B632" s="195">
        <v>1788.0</v>
      </c>
      <c r="C632" s="195" t="s">
        <v>34</v>
      </c>
      <c r="D632" s="195" t="s">
        <v>3106</v>
      </c>
      <c r="E632" s="195" t="s">
        <v>2454</v>
      </c>
      <c r="F632" s="195" t="s">
        <v>3118</v>
      </c>
      <c r="G632" s="195" t="s">
        <v>688</v>
      </c>
      <c r="H632" s="195" t="s">
        <v>3098</v>
      </c>
      <c r="I632" s="196">
        <v>400.0</v>
      </c>
      <c r="J632" s="197" t="s">
        <v>35</v>
      </c>
      <c r="K632" s="196" t="s">
        <v>35</v>
      </c>
      <c r="L632" s="196">
        <v>400.0</v>
      </c>
      <c r="M632" s="196"/>
      <c r="N632" s="198">
        <f t="shared" si="4"/>
        <v>400</v>
      </c>
      <c r="O632" s="198"/>
    </row>
    <row r="633" ht="15.0" customHeight="1">
      <c r="A633" s="91">
        <v>45706.0</v>
      </c>
      <c r="B633" s="195">
        <v>819.0</v>
      </c>
      <c r="C633" s="195" t="s">
        <v>34</v>
      </c>
      <c r="D633" s="195" t="s">
        <v>1748</v>
      </c>
      <c r="E633" s="195" t="s">
        <v>924</v>
      </c>
      <c r="F633" s="195" t="s">
        <v>3118</v>
      </c>
      <c r="G633" s="195" t="s">
        <v>688</v>
      </c>
      <c r="H633" s="195" t="s">
        <v>3094</v>
      </c>
      <c r="I633" s="196">
        <v>125.0</v>
      </c>
      <c r="J633" s="197">
        <v>3.75</v>
      </c>
      <c r="K633" s="196" t="s">
        <v>35</v>
      </c>
      <c r="L633" s="196">
        <v>128.75</v>
      </c>
      <c r="M633" s="196"/>
      <c r="N633" s="198">
        <f t="shared" si="4"/>
        <v>128.75</v>
      </c>
      <c r="O633" s="198"/>
    </row>
    <row r="634" ht="15.0" customHeight="1">
      <c r="A634" s="91">
        <v>45705.0</v>
      </c>
      <c r="B634" s="195">
        <v>1842.0</v>
      </c>
      <c r="C634" s="195" t="s">
        <v>34</v>
      </c>
      <c r="D634" s="195" t="s">
        <v>3099</v>
      </c>
      <c r="E634" s="195" t="s">
        <v>2575</v>
      </c>
      <c r="F634" s="195" t="s">
        <v>3128</v>
      </c>
      <c r="G634" s="195" t="s">
        <v>688</v>
      </c>
      <c r="H634" s="195" t="s">
        <v>3093</v>
      </c>
      <c r="I634" s="196">
        <v>420.0</v>
      </c>
      <c r="J634" s="197" t="s">
        <v>35</v>
      </c>
      <c r="K634" s="196" t="s">
        <v>35</v>
      </c>
      <c r="L634" s="196">
        <v>420.0</v>
      </c>
      <c r="M634" s="196"/>
      <c r="N634" s="198">
        <f t="shared" si="4"/>
        <v>420</v>
      </c>
      <c r="O634" s="198"/>
    </row>
    <row r="635" ht="15.0" customHeight="1">
      <c r="A635" s="91">
        <v>45705.0</v>
      </c>
      <c r="B635" s="195">
        <v>1823.0</v>
      </c>
      <c r="C635" s="195" t="s">
        <v>34</v>
      </c>
      <c r="D635" s="195" t="s">
        <v>3112</v>
      </c>
      <c r="E635" s="195" t="s">
        <v>2532</v>
      </c>
      <c r="F635" s="195" t="s">
        <v>3128</v>
      </c>
      <c r="G635" s="195" t="s">
        <v>688</v>
      </c>
      <c r="H635" s="195" t="s">
        <v>3098</v>
      </c>
      <c r="I635" s="196">
        <v>420.0</v>
      </c>
      <c r="J635" s="197" t="s">
        <v>35</v>
      </c>
      <c r="K635" s="196" t="s">
        <v>35</v>
      </c>
      <c r="L635" s="196">
        <v>420.0</v>
      </c>
      <c r="M635" s="196"/>
      <c r="N635" s="198">
        <f t="shared" si="4"/>
        <v>420</v>
      </c>
      <c r="O635" s="198"/>
    </row>
    <row r="636" ht="15.0" customHeight="1">
      <c r="A636" s="91">
        <v>45705.0</v>
      </c>
      <c r="B636" s="195">
        <v>1691.0</v>
      </c>
      <c r="C636" s="195" t="s">
        <v>3125</v>
      </c>
      <c r="D636" s="195" t="s">
        <v>3106</v>
      </c>
      <c r="E636" s="195" t="s">
        <v>2331</v>
      </c>
      <c r="F636" s="195" t="s">
        <v>3118</v>
      </c>
      <c r="G636" s="195" t="s">
        <v>688</v>
      </c>
      <c r="H636" s="195" t="s">
        <v>96</v>
      </c>
      <c r="I636" s="196">
        <v>0.0</v>
      </c>
      <c r="J636" s="197" t="s">
        <v>35</v>
      </c>
      <c r="K636" s="196" t="s">
        <v>35</v>
      </c>
      <c r="L636" s="196">
        <v>0.0</v>
      </c>
      <c r="M636" s="196"/>
      <c r="N636" s="198">
        <f t="shared" si="4"/>
        <v>0</v>
      </c>
      <c r="O636" s="198"/>
    </row>
    <row r="637" ht="15.0" customHeight="1">
      <c r="A637" s="91">
        <v>45705.0</v>
      </c>
      <c r="B637" s="195">
        <v>1796.0</v>
      </c>
      <c r="C637" s="195" t="s">
        <v>3127</v>
      </c>
      <c r="D637" s="195" t="s">
        <v>1242</v>
      </c>
      <c r="E637" s="195" t="s">
        <v>2472</v>
      </c>
      <c r="F637" s="195" t="s">
        <v>3122</v>
      </c>
      <c r="G637" s="195" t="s">
        <v>688</v>
      </c>
      <c r="H637" s="195" t="s">
        <v>3098</v>
      </c>
      <c r="I637" s="196">
        <v>850.0</v>
      </c>
      <c r="J637" s="197" t="s">
        <v>35</v>
      </c>
      <c r="K637" s="196" t="s">
        <v>35</v>
      </c>
      <c r="L637" s="196">
        <v>850.0</v>
      </c>
      <c r="M637" s="196"/>
      <c r="N637" s="198">
        <f t="shared" si="4"/>
        <v>850</v>
      </c>
      <c r="O637" s="198"/>
    </row>
    <row r="638" ht="15.0" customHeight="1">
      <c r="A638" s="91">
        <v>45705.0</v>
      </c>
      <c r="B638" s="195">
        <v>1859.0</v>
      </c>
      <c r="C638" s="195" t="s">
        <v>34</v>
      </c>
      <c r="D638" s="195" t="s">
        <v>3106</v>
      </c>
      <c r="E638" s="195" t="s">
        <v>2613</v>
      </c>
      <c r="F638" s="195" t="s">
        <v>3118</v>
      </c>
      <c r="G638" s="195" t="s">
        <v>688</v>
      </c>
      <c r="H638" s="195" t="s">
        <v>3093</v>
      </c>
      <c r="I638" s="196">
        <v>420.0</v>
      </c>
      <c r="J638" s="197" t="s">
        <v>35</v>
      </c>
      <c r="K638" s="196" t="s">
        <v>35</v>
      </c>
      <c r="L638" s="196">
        <v>420.0</v>
      </c>
      <c r="M638" s="196"/>
      <c r="N638" s="198">
        <f t="shared" si="4"/>
        <v>420</v>
      </c>
      <c r="O638" s="198"/>
    </row>
    <row r="639" ht="15.0" customHeight="1">
      <c r="A639" s="91">
        <v>45705.0</v>
      </c>
      <c r="B639" s="195">
        <v>1833.0</v>
      </c>
      <c r="C639" s="195" t="s">
        <v>34</v>
      </c>
      <c r="D639" s="195" t="s">
        <v>1748</v>
      </c>
      <c r="E639" s="195" t="s">
        <v>2554</v>
      </c>
      <c r="F639" s="195" t="s">
        <v>3118</v>
      </c>
      <c r="G639" s="195" t="s">
        <v>688</v>
      </c>
      <c r="H639" s="195" t="s">
        <v>3093</v>
      </c>
      <c r="I639" s="196">
        <v>400.0</v>
      </c>
      <c r="J639" s="197" t="s">
        <v>35</v>
      </c>
      <c r="K639" s="196" t="s">
        <v>35</v>
      </c>
      <c r="L639" s="196">
        <v>400.0</v>
      </c>
      <c r="M639" s="196"/>
      <c r="N639" s="198">
        <f t="shared" si="4"/>
        <v>400</v>
      </c>
      <c r="O639" s="198"/>
    </row>
    <row r="640" ht="15.0" customHeight="1">
      <c r="A640" s="91">
        <v>45703.0</v>
      </c>
      <c r="B640" s="195">
        <v>1858.0</v>
      </c>
      <c r="C640" s="195" t="s">
        <v>70</v>
      </c>
      <c r="D640" s="195" t="s">
        <v>3112</v>
      </c>
      <c r="E640" s="195" t="s">
        <v>2610</v>
      </c>
      <c r="F640" s="195" t="s">
        <v>3128</v>
      </c>
      <c r="G640" s="195" t="s">
        <v>688</v>
      </c>
      <c r="H640" s="195" t="s">
        <v>3093</v>
      </c>
      <c r="I640" s="196">
        <v>480.0</v>
      </c>
      <c r="J640" s="197" t="s">
        <v>35</v>
      </c>
      <c r="K640" s="196" t="s">
        <v>35</v>
      </c>
      <c r="L640" s="196">
        <v>480.0</v>
      </c>
      <c r="M640" s="196"/>
      <c r="N640" s="198">
        <f t="shared" si="4"/>
        <v>480</v>
      </c>
      <c r="O640" s="198"/>
    </row>
    <row r="641" ht="15.0" customHeight="1">
      <c r="A641" s="91">
        <v>45703.0</v>
      </c>
      <c r="B641" s="195">
        <v>1857.0</v>
      </c>
      <c r="C641" s="195" t="s">
        <v>34</v>
      </c>
      <c r="D641" s="195" t="s">
        <v>3099</v>
      </c>
      <c r="E641" s="195" t="s">
        <v>2606</v>
      </c>
      <c r="F641" s="195" t="s">
        <v>3128</v>
      </c>
      <c r="G641" s="195" t="s">
        <v>688</v>
      </c>
      <c r="H641" s="195" t="s">
        <v>3098</v>
      </c>
      <c r="I641" s="196">
        <v>300.0</v>
      </c>
      <c r="J641" s="197" t="s">
        <v>35</v>
      </c>
      <c r="K641" s="196" t="s">
        <v>35</v>
      </c>
      <c r="L641" s="196">
        <v>300.0</v>
      </c>
      <c r="M641" s="196"/>
      <c r="N641" s="198">
        <f t="shared" si="4"/>
        <v>300</v>
      </c>
      <c r="O641" s="198"/>
    </row>
    <row r="642" ht="15.0" customHeight="1">
      <c r="A642" s="91">
        <v>45703.0</v>
      </c>
      <c r="B642" s="195">
        <v>1836.0</v>
      </c>
      <c r="C642" s="195" t="s">
        <v>34</v>
      </c>
      <c r="D642" s="195" t="s">
        <v>3112</v>
      </c>
      <c r="E642" s="195" t="s">
        <v>2559</v>
      </c>
      <c r="F642" s="195" t="s">
        <v>3128</v>
      </c>
      <c r="G642" s="195" t="s">
        <v>688</v>
      </c>
      <c r="H642" s="195" t="s">
        <v>3093</v>
      </c>
      <c r="I642" s="196">
        <v>200.0</v>
      </c>
      <c r="J642" s="197" t="s">
        <v>35</v>
      </c>
      <c r="K642" s="196" t="s">
        <v>35</v>
      </c>
      <c r="L642" s="196">
        <v>200.0</v>
      </c>
      <c r="M642" s="196"/>
      <c r="N642" s="198">
        <f t="shared" si="4"/>
        <v>200</v>
      </c>
      <c r="O642" s="198"/>
    </row>
    <row r="643" ht="15.0" customHeight="1">
      <c r="A643" s="91">
        <v>45703.0</v>
      </c>
      <c r="B643" s="195">
        <v>1572.0</v>
      </c>
      <c r="C643" s="195" t="s">
        <v>34</v>
      </c>
      <c r="D643" s="195" t="s">
        <v>3097</v>
      </c>
      <c r="E643" s="195" t="s">
        <v>2138</v>
      </c>
      <c r="F643" s="195" t="s">
        <v>2502</v>
      </c>
      <c r="G643" s="195" t="s">
        <v>688</v>
      </c>
      <c r="H643" s="195" t="s">
        <v>2677</v>
      </c>
      <c r="I643" s="196">
        <v>0.0</v>
      </c>
      <c r="J643" s="197" t="s">
        <v>35</v>
      </c>
      <c r="K643" s="196" t="s">
        <v>35</v>
      </c>
      <c r="L643" s="196">
        <v>0.0</v>
      </c>
      <c r="M643" s="196"/>
      <c r="N643" s="198"/>
      <c r="O643" s="198"/>
    </row>
    <row r="644" ht="15.0" customHeight="1">
      <c r="A644" s="91">
        <v>45703.0</v>
      </c>
      <c r="B644" s="195">
        <v>1846.0</v>
      </c>
      <c r="C644" s="195" t="s">
        <v>3129</v>
      </c>
      <c r="D644" s="195" t="s">
        <v>3104</v>
      </c>
      <c r="E644" s="195" t="s">
        <v>2583</v>
      </c>
      <c r="F644" s="195" t="s">
        <v>3128</v>
      </c>
      <c r="G644" s="195" t="s">
        <v>688</v>
      </c>
      <c r="H644" s="195" t="s">
        <v>96</v>
      </c>
      <c r="I644" s="196">
        <v>0.0</v>
      </c>
      <c r="J644" s="197" t="s">
        <v>35</v>
      </c>
      <c r="K644" s="196" t="s">
        <v>35</v>
      </c>
      <c r="L644" s="196">
        <v>0.0</v>
      </c>
      <c r="M644" s="196"/>
      <c r="N644" s="198">
        <f t="shared" ref="N644:N857" si="5">L644-M644</f>
        <v>0</v>
      </c>
      <c r="O644" s="198"/>
    </row>
    <row r="645" ht="15.0" customHeight="1">
      <c r="A645" s="91">
        <v>45703.0</v>
      </c>
      <c r="B645" s="195">
        <v>838.0</v>
      </c>
      <c r="C645" s="195" t="s">
        <v>34</v>
      </c>
      <c r="D645" s="195" t="s">
        <v>3099</v>
      </c>
      <c r="E645" s="195" t="s">
        <v>940</v>
      </c>
      <c r="F645" s="195" t="s">
        <v>3128</v>
      </c>
      <c r="G645" s="195" t="s">
        <v>688</v>
      </c>
      <c r="H645" s="195" t="s">
        <v>3098</v>
      </c>
      <c r="I645" s="196">
        <v>400.0</v>
      </c>
      <c r="J645" s="197" t="s">
        <v>35</v>
      </c>
      <c r="K645" s="196" t="s">
        <v>35</v>
      </c>
      <c r="L645" s="196">
        <v>400.0</v>
      </c>
      <c r="M645" s="196"/>
      <c r="N645" s="198">
        <f t="shared" si="5"/>
        <v>400</v>
      </c>
      <c r="O645" s="198"/>
    </row>
    <row r="646" ht="15.0" customHeight="1">
      <c r="A646" s="91">
        <v>45703.0</v>
      </c>
      <c r="B646" s="195">
        <v>1769.0</v>
      </c>
      <c r="C646" s="195" t="s">
        <v>34</v>
      </c>
      <c r="D646" s="195" t="s">
        <v>3104</v>
      </c>
      <c r="E646" s="195" t="s">
        <v>2428</v>
      </c>
      <c r="F646" s="195" t="s">
        <v>3128</v>
      </c>
      <c r="G646" s="195" t="s">
        <v>688</v>
      </c>
      <c r="H646" s="195" t="s">
        <v>3093</v>
      </c>
      <c r="I646" s="196">
        <v>420.0</v>
      </c>
      <c r="J646" s="197" t="s">
        <v>35</v>
      </c>
      <c r="K646" s="196" t="s">
        <v>35</v>
      </c>
      <c r="L646" s="196">
        <v>420.0</v>
      </c>
      <c r="M646" s="196"/>
      <c r="N646" s="198">
        <f t="shared" si="5"/>
        <v>420</v>
      </c>
      <c r="O646" s="198"/>
    </row>
    <row r="647" ht="15.0" customHeight="1">
      <c r="A647" s="91">
        <v>45703.0</v>
      </c>
      <c r="B647" s="195">
        <v>1848.0</v>
      </c>
      <c r="C647" s="195" t="s">
        <v>34</v>
      </c>
      <c r="D647" s="195" t="s">
        <v>3097</v>
      </c>
      <c r="E647" s="195" t="s">
        <v>2587</v>
      </c>
      <c r="F647" s="195" t="s">
        <v>3128</v>
      </c>
      <c r="G647" s="195" t="s">
        <v>688</v>
      </c>
      <c r="H647" s="195" t="s">
        <v>3093</v>
      </c>
      <c r="I647" s="196">
        <v>420.0</v>
      </c>
      <c r="J647" s="197" t="s">
        <v>35</v>
      </c>
      <c r="K647" s="196" t="s">
        <v>35</v>
      </c>
      <c r="L647" s="196">
        <v>420.0</v>
      </c>
      <c r="M647" s="196"/>
      <c r="N647" s="198">
        <f t="shared" si="5"/>
        <v>420</v>
      </c>
      <c r="O647" s="198"/>
    </row>
    <row r="648" ht="15.0" customHeight="1">
      <c r="A648" s="91">
        <v>45703.0</v>
      </c>
      <c r="B648" s="195">
        <v>1793.0</v>
      </c>
      <c r="C648" s="195" t="s">
        <v>34</v>
      </c>
      <c r="D648" s="195" t="s">
        <v>3104</v>
      </c>
      <c r="E648" s="195" t="s">
        <v>2466</v>
      </c>
      <c r="F648" s="195" t="s">
        <v>3128</v>
      </c>
      <c r="G648" s="195" t="s">
        <v>688</v>
      </c>
      <c r="H648" s="195" t="s">
        <v>3093</v>
      </c>
      <c r="I648" s="196">
        <v>400.0</v>
      </c>
      <c r="J648" s="197" t="s">
        <v>35</v>
      </c>
      <c r="K648" s="196" t="s">
        <v>35</v>
      </c>
      <c r="L648" s="196">
        <v>400.0</v>
      </c>
      <c r="M648" s="196"/>
      <c r="N648" s="198">
        <f t="shared" si="5"/>
        <v>400</v>
      </c>
      <c r="O648" s="198"/>
    </row>
    <row r="649" ht="15.0" customHeight="1">
      <c r="A649" s="91">
        <v>45703.0</v>
      </c>
      <c r="B649" s="195">
        <v>1832.0</v>
      </c>
      <c r="C649" s="195" t="s">
        <v>34</v>
      </c>
      <c r="D649" s="195" t="s">
        <v>3097</v>
      </c>
      <c r="E649" s="195" t="s">
        <v>2552</v>
      </c>
      <c r="F649" s="195" t="s">
        <v>3128</v>
      </c>
      <c r="G649" s="195" t="s">
        <v>688</v>
      </c>
      <c r="H649" s="195" t="s">
        <v>3093</v>
      </c>
      <c r="I649" s="196">
        <v>400.0</v>
      </c>
      <c r="J649" s="197" t="s">
        <v>35</v>
      </c>
      <c r="K649" s="196" t="s">
        <v>35</v>
      </c>
      <c r="L649" s="196">
        <v>400.0</v>
      </c>
      <c r="M649" s="196"/>
      <c r="N649" s="198">
        <f t="shared" si="5"/>
        <v>400</v>
      </c>
      <c r="O649" s="198"/>
    </row>
    <row r="650" ht="15.0" customHeight="1">
      <c r="A650" s="91">
        <v>45703.0</v>
      </c>
      <c r="B650" s="195">
        <v>1812.0</v>
      </c>
      <c r="C650" s="195" t="s">
        <v>34</v>
      </c>
      <c r="D650" s="195" t="s">
        <v>3097</v>
      </c>
      <c r="E650" s="195" t="s">
        <v>2509</v>
      </c>
      <c r="F650" s="195" t="s">
        <v>3128</v>
      </c>
      <c r="G650" s="195" t="s">
        <v>688</v>
      </c>
      <c r="H650" s="195" t="s">
        <v>3098</v>
      </c>
      <c r="I650" s="196">
        <v>400.0</v>
      </c>
      <c r="J650" s="197" t="s">
        <v>35</v>
      </c>
      <c r="K650" s="196" t="s">
        <v>35</v>
      </c>
      <c r="L650" s="196">
        <v>400.0</v>
      </c>
      <c r="M650" s="196"/>
      <c r="N650" s="198">
        <f t="shared" si="5"/>
        <v>400</v>
      </c>
      <c r="O650" s="198"/>
    </row>
    <row r="651" ht="15.0" customHeight="1">
      <c r="A651" s="91">
        <v>45703.0</v>
      </c>
      <c r="B651" s="195">
        <v>1809.0</v>
      </c>
      <c r="C651" s="195" t="s">
        <v>34</v>
      </c>
      <c r="D651" s="195" t="s">
        <v>3106</v>
      </c>
      <c r="E651" s="195" t="s">
        <v>2504</v>
      </c>
      <c r="F651" s="195" t="s">
        <v>3118</v>
      </c>
      <c r="G651" s="195" t="s">
        <v>688</v>
      </c>
      <c r="H651" s="195" t="s">
        <v>3093</v>
      </c>
      <c r="I651" s="196">
        <v>600.0</v>
      </c>
      <c r="J651" s="197" t="s">
        <v>35</v>
      </c>
      <c r="K651" s="196" t="s">
        <v>35</v>
      </c>
      <c r="L651" s="196">
        <v>600.0</v>
      </c>
      <c r="M651" s="196"/>
      <c r="N651" s="198">
        <f t="shared" si="5"/>
        <v>600</v>
      </c>
      <c r="O651" s="198"/>
    </row>
    <row r="652" ht="15.0" customHeight="1">
      <c r="A652" s="91">
        <v>45702.0</v>
      </c>
      <c r="B652" s="195">
        <v>1834.0</v>
      </c>
      <c r="C652" s="195" t="s">
        <v>1962</v>
      </c>
      <c r="D652" s="195" t="s">
        <v>3097</v>
      </c>
      <c r="E652" s="195" t="s">
        <v>2556</v>
      </c>
      <c r="F652" s="195" t="s">
        <v>3128</v>
      </c>
      <c r="G652" s="195" t="s">
        <v>688</v>
      </c>
      <c r="H652" s="195" t="s">
        <v>96</v>
      </c>
      <c r="I652" s="196">
        <v>0.0</v>
      </c>
      <c r="J652" s="197" t="s">
        <v>35</v>
      </c>
      <c r="K652" s="196" t="s">
        <v>35</v>
      </c>
      <c r="L652" s="196">
        <v>0.0</v>
      </c>
      <c r="M652" s="196"/>
      <c r="N652" s="198">
        <f t="shared" si="5"/>
        <v>0</v>
      </c>
      <c r="O652" s="198"/>
    </row>
    <row r="653" ht="15.0" customHeight="1">
      <c r="A653" s="91">
        <v>45702.0</v>
      </c>
      <c r="B653" s="195">
        <v>1803.0</v>
      </c>
      <c r="C653" s="195" t="s">
        <v>34</v>
      </c>
      <c r="D653" s="195" t="s">
        <v>3099</v>
      </c>
      <c r="E653" s="195" t="s">
        <v>2486</v>
      </c>
      <c r="F653" s="195" t="s">
        <v>3128</v>
      </c>
      <c r="G653" s="195" t="s">
        <v>688</v>
      </c>
      <c r="H653" s="195" t="s">
        <v>3098</v>
      </c>
      <c r="I653" s="196">
        <v>360.0</v>
      </c>
      <c r="J653" s="197" t="s">
        <v>35</v>
      </c>
      <c r="K653" s="196" t="s">
        <v>35</v>
      </c>
      <c r="L653" s="196">
        <v>360.0</v>
      </c>
      <c r="M653" s="196"/>
      <c r="N653" s="198">
        <f t="shared" si="5"/>
        <v>360</v>
      </c>
      <c r="O653" s="198"/>
    </row>
    <row r="654" ht="15.0" customHeight="1">
      <c r="A654" s="91">
        <v>45702.0</v>
      </c>
      <c r="B654" s="195">
        <v>1856.0</v>
      </c>
      <c r="C654" s="195" t="s">
        <v>3129</v>
      </c>
      <c r="D654" s="195" t="s">
        <v>3097</v>
      </c>
      <c r="E654" s="195" t="s">
        <v>2604</v>
      </c>
      <c r="F654" s="195" t="s">
        <v>3128</v>
      </c>
      <c r="G654" s="195" t="s">
        <v>688</v>
      </c>
      <c r="H654" s="195" t="s">
        <v>3093</v>
      </c>
      <c r="I654" s="196">
        <v>285.0</v>
      </c>
      <c r="J654" s="197" t="s">
        <v>35</v>
      </c>
      <c r="K654" s="196" t="s">
        <v>35</v>
      </c>
      <c r="L654" s="196">
        <v>285.0</v>
      </c>
      <c r="M654" s="196"/>
      <c r="N654" s="198">
        <f t="shared" si="5"/>
        <v>285</v>
      </c>
      <c r="O654" s="198"/>
    </row>
    <row r="655" ht="15.0" customHeight="1">
      <c r="A655" s="91">
        <v>45702.0</v>
      </c>
      <c r="B655" s="195"/>
      <c r="C655" s="195" t="s">
        <v>3111</v>
      </c>
      <c r="D655" s="195" t="s">
        <v>3100</v>
      </c>
      <c r="E655" s="195" t="s">
        <v>2276</v>
      </c>
      <c r="F655" s="195" t="s">
        <v>3118</v>
      </c>
      <c r="G655" s="195" t="s">
        <v>688</v>
      </c>
      <c r="H655" s="195" t="s">
        <v>3098</v>
      </c>
      <c r="I655" s="196">
        <v>125.0</v>
      </c>
      <c r="J655" s="197" t="s">
        <v>35</v>
      </c>
      <c r="K655" s="196" t="s">
        <v>35</v>
      </c>
      <c r="L655" s="196">
        <v>125.0</v>
      </c>
      <c r="M655" s="196"/>
      <c r="N655" s="198">
        <f t="shared" si="5"/>
        <v>125</v>
      </c>
      <c r="O655" s="198"/>
    </row>
    <row r="656" ht="15.0" customHeight="1">
      <c r="A656" s="91">
        <v>45702.0</v>
      </c>
      <c r="B656" s="195">
        <v>1791.0</v>
      </c>
      <c r="C656" s="195" t="s">
        <v>34</v>
      </c>
      <c r="D656" s="195" t="s">
        <v>3106</v>
      </c>
      <c r="E656" s="195" t="s">
        <v>2461</v>
      </c>
      <c r="F656" s="195" t="s">
        <v>3118</v>
      </c>
      <c r="G656" s="195" t="s">
        <v>688</v>
      </c>
      <c r="H656" s="195" t="s">
        <v>3094</v>
      </c>
      <c r="I656" s="196">
        <v>400.0</v>
      </c>
      <c r="J656" s="197">
        <v>12.0</v>
      </c>
      <c r="K656" s="196" t="s">
        <v>35</v>
      </c>
      <c r="L656" s="196">
        <v>412.0</v>
      </c>
      <c r="M656" s="196"/>
      <c r="N656" s="198">
        <f t="shared" si="5"/>
        <v>412</v>
      </c>
      <c r="O656" s="198"/>
    </row>
    <row r="657" ht="15.0" customHeight="1">
      <c r="A657" s="91">
        <v>45701.0</v>
      </c>
      <c r="B657" s="195">
        <v>1785.0</v>
      </c>
      <c r="C657" s="195" t="s">
        <v>1962</v>
      </c>
      <c r="D657" s="195" t="s">
        <v>3097</v>
      </c>
      <c r="E657" s="195" t="s">
        <v>2452</v>
      </c>
      <c r="F657" s="195" t="s">
        <v>2502</v>
      </c>
      <c r="G657" s="195" t="s">
        <v>688</v>
      </c>
      <c r="H657" s="195" t="s">
        <v>96</v>
      </c>
      <c r="I657" s="196">
        <v>0.0</v>
      </c>
      <c r="J657" s="197" t="s">
        <v>35</v>
      </c>
      <c r="K657" s="196" t="s">
        <v>35</v>
      </c>
      <c r="L657" s="196">
        <v>0.0</v>
      </c>
      <c r="M657" s="196"/>
      <c r="N657" s="198">
        <f t="shared" si="5"/>
        <v>0</v>
      </c>
      <c r="O657" s="198"/>
    </row>
    <row r="658" ht="15.0" customHeight="1">
      <c r="A658" s="91">
        <v>45701.0</v>
      </c>
      <c r="B658" s="195">
        <v>1855.0</v>
      </c>
      <c r="C658" s="195" t="s">
        <v>34</v>
      </c>
      <c r="D658" s="195" t="s">
        <v>3097</v>
      </c>
      <c r="E658" s="195" t="s">
        <v>2602</v>
      </c>
      <c r="F658" s="195" t="s">
        <v>3128</v>
      </c>
      <c r="G658" s="195" t="s">
        <v>688</v>
      </c>
      <c r="H658" s="195" t="s">
        <v>3093</v>
      </c>
      <c r="I658" s="196">
        <v>420.0</v>
      </c>
      <c r="J658" s="197" t="s">
        <v>35</v>
      </c>
      <c r="K658" s="196" t="s">
        <v>35</v>
      </c>
      <c r="L658" s="196">
        <v>420.0</v>
      </c>
      <c r="M658" s="196"/>
      <c r="N658" s="198">
        <f t="shared" si="5"/>
        <v>420</v>
      </c>
      <c r="O658" s="198"/>
    </row>
    <row r="659" ht="15.0" customHeight="1">
      <c r="A659" s="91">
        <v>45701.0</v>
      </c>
      <c r="B659" s="195">
        <v>1854.0</v>
      </c>
      <c r="C659" s="195" t="s">
        <v>861</v>
      </c>
      <c r="D659" s="195" t="s">
        <v>3117</v>
      </c>
      <c r="E659" s="195" t="s">
        <v>2600</v>
      </c>
      <c r="F659" s="195" t="s">
        <v>3128</v>
      </c>
      <c r="G659" s="195" t="s">
        <v>688</v>
      </c>
      <c r="H659" s="195" t="s">
        <v>3093</v>
      </c>
      <c r="I659" s="196">
        <v>550.0</v>
      </c>
      <c r="J659" s="197" t="s">
        <v>35</v>
      </c>
      <c r="K659" s="196" t="s">
        <v>35</v>
      </c>
      <c r="L659" s="196">
        <v>550.0</v>
      </c>
      <c r="M659" s="196"/>
      <c r="N659" s="198">
        <f t="shared" si="5"/>
        <v>550</v>
      </c>
      <c r="O659" s="198"/>
    </row>
    <row r="660" ht="15.0" customHeight="1">
      <c r="A660" s="91">
        <v>45701.0</v>
      </c>
      <c r="B660" s="195">
        <v>1670.0</v>
      </c>
      <c r="C660" s="195" t="s">
        <v>34</v>
      </c>
      <c r="D660" s="195" t="s">
        <v>1748</v>
      </c>
      <c r="E660" s="195" t="s">
        <v>2309</v>
      </c>
      <c r="F660" s="195" t="s">
        <v>1706</v>
      </c>
      <c r="G660" s="195" t="s">
        <v>688</v>
      </c>
      <c r="H660" s="195" t="s">
        <v>3093</v>
      </c>
      <c r="I660" s="196">
        <v>400.0</v>
      </c>
      <c r="J660" s="197" t="s">
        <v>35</v>
      </c>
      <c r="K660" s="196" t="s">
        <v>35</v>
      </c>
      <c r="L660" s="196">
        <v>400.0</v>
      </c>
      <c r="M660" s="196"/>
      <c r="N660" s="198">
        <f t="shared" si="5"/>
        <v>400</v>
      </c>
      <c r="O660" s="198"/>
    </row>
    <row r="661" ht="15.0" customHeight="1">
      <c r="A661" s="91">
        <v>45701.0</v>
      </c>
      <c r="B661" s="195">
        <v>1853.0</v>
      </c>
      <c r="C661" s="195" t="s">
        <v>861</v>
      </c>
      <c r="D661" s="195" t="s">
        <v>3117</v>
      </c>
      <c r="E661" s="195" t="s">
        <v>2597</v>
      </c>
      <c r="F661" s="195" t="s">
        <v>3128</v>
      </c>
      <c r="G661" s="195" t="s">
        <v>688</v>
      </c>
      <c r="H661" s="195" t="s">
        <v>3093</v>
      </c>
      <c r="I661" s="196">
        <v>550.0</v>
      </c>
      <c r="J661" s="197" t="s">
        <v>35</v>
      </c>
      <c r="K661" s="196" t="s">
        <v>35</v>
      </c>
      <c r="L661" s="196">
        <v>550.0</v>
      </c>
      <c r="M661" s="196"/>
      <c r="N661" s="198">
        <f t="shared" si="5"/>
        <v>550</v>
      </c>
      <c r="O661" s="198"/>
    </row>
    <row r="662" ht="15.0" customHeight="1">
      <c r="A662" s="91">
        <v>45701.0</v>
      </c>
      <c r="B662" s="195">
        <v>1852.0</v>
      </c>
      <c r="C662" s="195" t="s">
        <v>1962</v>
      </c>
      <c r="D662" s="195" t="s">
        <v>443</v>
      </c>
      <c r="E662" s="195" t="s">
        <v>2595</v>
      </c>
      <c r="F662" s="195" t="s">
        <v>3128</v>
      </c>
      <c r="G662" s="195" t="s">
        <v>688</v>
      </c>
      <c r="H662" s="195" t="s">
        <v>96</v>
      </c>
      <c r="I662" s="196">
        <v>0.0</v>
      </c>
      <c r="J662" s="197" t="s">
        <v>35</v>
      </c>
      <c r="K662" s="196" t="s">
        <v>35</v>
      </c>
      <c r="L662" s="196">
        <v>0.0</v>
      </c>
      <c r="M662" s="196"/>
      <c r="N662" s="198">
        <f t="shared" si="5"/>
        <v>0</v>
      </c>
      <c r="O662" s="198"/>
    </row>
    <row r="663" ht="15.0" customHeight="1">
      <c r="A663" s="91">
        <v>45701.0</v>
      </c>
      <c r="B663" s="195">
        <v>1840.0</v>
      </c>
      <c r="C663" s="195" t="s">
        <v>3131</v>
      </c>
      <c r="D663" s="195" t="s">
        <v>3100</v>
      </c>
      <c r="E663" s="195" t="s">
        <v>2569</v>
      </c>
      <c r="F663" s="195" t="s">
        <v>3128</v>
      </c>
      <c r="G663" s="195" t="s">
        <v>688</v>
      </c>
      <c r="H663" s="195" t="s">
        <v>2677</v>
      </c>
      <c r="I663" s="198" t="s">
        <v>3132</v>
      </c>
      <c r="J663" s="197" t="s">
        <v>35</v>
      </c>
      <c r="K663" s="196" t="s">
        <v>35</v>
      </c>
      <c r="L663" s="196">
        <v>420.0</v>
      </c>
      <c r="M663" s="196"/>
      <c r="N663" s="198">
        <f t="shared" si="5"/>
        <v>420</v>
      </c>
      <c r="O663" s="198"/>
    </row>
    <row r="664" ht="15.0" customHeight="1">
      <c r="A664" s="91">
        <v>45701.0</v>
      </c>
      <c r="B664" s="195">
        <v>1828.0</v>
      </c>
      <c r="C664" s="195" t="s">
        <v>34</v>
      </c>
      <c r="D664" s="195" t="s">
        <v>443</v>
      </c>
      <c r="E664" s="195" t="s">
        <v>2543</v>
      </c>
      <c r="F664" s="195" t="s">
        <v>3128</v>
      </c>
      <c r="G664" s="195" t="s">
        <v>688</v>
      </c>
      <c r="H664" s="195" t="s">
        <v>3093</v>
      </c>
      <c r="I664" s="196">
        <v>250.0</v>
      </c>
      <c r="J664" s="197" t="s">
        <v>35</v>
      </c>
      <c r="K664" s="196" t="s">
        <v>35</v>
      </c>
      <c r="L664" s="196">
        <v>250.0</v>
      </c>
      <c r="M664" s="196"/>
      <c r="N664" s="198">
        <f t="shared" si="5"/>
        <v>250</v>
      </c>
      <c r="O664" s="198"/>
    </row>
    <row r="665" ht="15.0" customHeight="1">
      <c r="A665" s="91">
        <v>45701.0</v>
      </c>
      <c r="B665" s="195">
        <v>1818.0</v>
      </c>
      <c r="C665" s="195" t="s">
        <v>34</v>
      </c>
      <c r="D665" s="195" t="s">
        <v>1748</v>
      </c>
      <c r="E665" s="195" t="s">
        <v>2522</v>
      </c>
      <c r="F665" s="195" t="s">
        <v>1706</v>
      </c>
      <c r="G665" s="195" t="s">
        <v>688</v>
      </c>
      <c r="H665" s="195" t="s">
        <v>3093</v>
      </c>
      <c r="I665" s="196">
        <v>400.0</v>
      </c>
      <c r="J665" s="197" t="s">
        <v>35</v>
      </c>
      <c r="K665" s="196" t="s">
        <v>35</v>
      </c>
      <c r="L665" s="196">
        <v>400.0</v>
      </c>
      <c r="M665" s="196"/>
      <c r="N665" s="198">
        <f t="shared" si="5"/>
        <v>400</v>
      </c>
      <c r="O665" s="198"/>
    </row>
    <row r="666" ht="15.0" customHeight="1">
      <c r="A666" s="91">
        <v>45701.0</v>
      </c>
      <c r="B666" s="195">
        <v>1781.0</v>
      </c>
      <c r="C666" s="195" t="s">
        <v>34</v>
      </c>
      <c r="D666" s="195" t="s">
        <v>2112</v>
      </c>
      <c r="E666" s="195" t="s">
        <v>2446</v>
      </c>
      <c r="F666" s="195" t="s">
        <v>1706</v>
      </c>
      <c r="G666" s="195" t="s">
        <v>688</v>
      </c>
      <c r="H666" s="195" t="s">
        <v>3093</v>
      </c>
      <c r="I666" s="196">
        <v>400.0</v>
      </c>
      <c r="J666" s="197" t="s">
        <v>35</v>
      </c>
      <c r="K666" s="196" t="s">
        <v>35</v>
      </c>
      <c r="L666" s="196">
        <v>400.0</v>
      </c>
      <c r="M666" s="196"/>
      <c r="N666" s="198">
        <f t="shared" si="5"/>
        <v>400</v>
      </c>
      <c r="O666" s="198"/>
    </row>
    <row r="667" ht="15.0" customHeight="1">
      <c r="A667" s="91">
        <v>45700.0</v>
      </c>
      <c r="B667" s="195">
        <v>622.0</v>
      </c>
      <c r="C667" s="195" t="s">
        <v>3103</v>
      </c>
      <c r="D667" s="195" t="s">
        <v>3105</v>
      </c>
      <c r="E667" s="195" t="s">
        <v>697</v>
      </c>
      <c r="F667" s="195" t="s">
        <v>3128</v>
      </c>
      <c r="G667" s="195" t="s">
        <v>688</v>
      </c>
      <c r="H667" s="195" t="s">
        <v>96</v>
      </c>
      <c r="I667" s="196">
        <v>0.0</v>
      </c>
      <c r="J667" s="197" t="s">
        <v>35</v>
      </c>
      <c r="K667" s="196" t="s">
        <v>35</v>
      </c>
      <c r="L667" s="196">
        <v>0.0</v>
      </c>
      <c r="M667" s="196"/>
      <c r="N667" s="198">
        <f t="shared" si="5"/>
        <v>0</v>
      </c>
      <c r="O667" s="198"/>
    </row>
    <row r="668" ht="15.0" customHeight="1">
      <c r="A668" s="91">
        <v>45700.0</v>
      </c>
      <c r="B668" s="195">
        <v>1829.0</v>
      </c>
      <c r="C668" s="195" t="s">
        <v>3129</v>
      </c>
      <c r="D668" s="195" t="s">
        <v>1604</v>
      </c>
      <c r="E668" s="195" t="s">
        <v>2546</v>
      </c>
      <c r="F668" s="195" t="s">
        <v>1706</v>
      </c>
      <c r="G668" s="195" t="s">
        <v>688</v>
      </c>
      <c r="H668" s="195" t="s">
        <v>3093</v>
      </c>
      <c r="I668" s="196">
        <v>280.0</v>
      </c>
      <c r="J668" s="197" t="s">
        <v>35</v>
      </c>
      <c r="K668" s="196" t="s">
        <v>35</v>
      </c>
      <c r="L668" s="196">
        <v>280.0</v>
      </c>
      <c r="M668" s="196"/>
      <c r="N668" s="198">
        <f t="shared" si="5"/>
        <v>280</v>
      </c>
      <c r="O668" s="198"/>
    </row>
    <row r="669" ht="15.0" customHeight="1">
      <c r="A669" s="91">
        <v>45700.0</v>
      </c>
      <c r="B669" s="195">
        <v>1805.0</v>
      </c>
      <c r="C669" s="195" t="s">
        <v>1962</v>
      </c>
      <c r="D669" s="195" t="s">
        <v>1604</v>
      </c>
      <c r="E669" s="195" t="s">
        <v>2494</v>
      </c>
      <c r="F669" s="195" t="s">
        <v>1706</v>
      </c>
      <c r="G669" s="195" t="s">
        <v>688</v>
      </c>
      <c r="H669" s="195" t="s">
        <v>96</v>
      </c>
      <c r="I669" s="196">
        <v>0.0</v>
      </c>
      <c r="J669" s="197" t="s">
        <v>35</v>
      </c>
      <c r="K669" s="196" t="s">
        <v>35</v>
      </c>
      <c r="L669" s="196">
        <v>0.0</v>
      </c>
      <c r="M669" s="196"/>
      <c r="N669" s="198">
        <f t="shared" si="5"/>
        <v>0</v>
      </c>
      <c r="O669" s="198"/>
    </row>
    <row r="670" ht="15.0" customHeight="1">
      <c r="A670" s="91">
        <v>45700.0</v>
      </c>
      <c r="B670" s="195">
        <v>1651.0</v>
      </c>
      <c r="C670" s="195" t="s">
        <v>34</v>
      </c>
      <c r="D670" s="195" t="s">
        <v>3106</v>
      </c>
      <c r="E670" s="195" t="s">
        <v>2283</v>
      </c>
      <c r="F670" s="195" t="s">
        <v>3118</v>
      </c>
      <c r="G670" s="195" t="s">
        <v>688</v>
      </c>
      <c r="H670" s="195" t="s">
        <v>3098</v>
      </c>
      <c r="I670" s="196">
        <v>400.0</v>
      </c>
      <c r="J670" s="197" t="s">
        <v>35</v>
      </c>
      <c r="K670" s="196" t="s">
        <v>35</v>
      </c>
      <c r="L670" s="196">
        <v>400.0</v>
      </c>
      <c r="M670" s="196"/>
      <c r="N670" s="198">
        <f t="shared" si="5"/>
        <v>400</v>
      </c>
      <c r="O670" s="198"/>
    </row>
    <row r="671" ht="15.0" customHeight="1">
      <c r="A671" s="91">
        <v>45700.0</v>
      </c>
      <c r="B671" s="195">
        <v>1840.0</v>
      </c>
      <c r="C671" s="195" t="s">
        <v>3131</v>
      </c>
      <c r="D671" s="195" t="s">
        <v>3100</v>
      </c>
      <c r="E671" s="195" t="s">
        <v>2569</v>
      </c>
      <c r="F671" s="195" t="s">
        <v>3128</v>
      </c>
      <c r="G671" s="195" t="s">
        <v>688</v>
      </c>
      <c r="H671" s="195" t="s">
        <v>3093</v>
      </c>
      <c r="I671" s="198">
        <v>500.0</v>
      </c>
      <c r="J671" s="197" t="s">
        <v>35</v>
      </c>
      <c r="K671" s="196" t="s">
        <v>35</v>
      </c>
      <c r="L671" s="196">
        <v>420.0</v>
      </c>
      <c r="M671" s="196"/>
      <c r="N671" s="198">
        <f t="shared" si="5"/>
        <v>420</v>
      </c>
      <c r="O671" s="198"/>
    </row>
    <row r="672" ht="15.0" customHeight="1">
      <c r="A672" s="91">
        <v>45700.0</v>
      </c>
      <c r="B672" s="195">
        <v>1810.0</v>
      </c>
      <c r="C672" s="195" t="s">
        <v>3102</v>
      </c>
      <c r="D672" s="195" t="s">
        <v>2112</v>
      </c>
      <c r="E672" s="195" t="s">
        <v>2505</v>
      </c>
      <c r="F672" s="195" t="s">
        <v>3128</v>
      </c>
      <c r="G672" s="195" t="s">
        <v>688</v>
      </c>
      <c r="H672" s="195" t="s">
        <v>2677</v>
      </c>
      <c r="I672" s="196">
        <v>0.0</v>
      </c>
      <c r="J672" s="197" t="s">
        <v>35</v>
      </c>
      <c r="K672" s="196" t="s">
        <v>35</v>
      </c>
      <c r="L672" s="196">
        <v>0.0</v>
      </c>
      <c r="M672" s="196"/>
      <c r="N672" s="198">
        <f t="shared" si="5"/>
        <v>0</v>
      </c>
      <c r="O672" s="198"/>
    </row>
    <row r="673" ht="15.0" customHeight="1">
      <c r="A673" s="91">
        <v>45699.0</v>
      </c>
      <c r="B673" s="195">
        <v>1749.0</v>
      </c>
      <c r="C673" s="195" t="s">
        <v>34</v>
      </c>
      <c r="D673" s="195" t="s">
        <v>3097</v>
      </c>
      <c r="E673" s="195" t="s">
        <v>2403</v>
      </c>
      <c r="F673" s="195" t="s">
        <v>3128</v>
      </c>
      <c r="G673" s="195" t="s">
        <v>688</v>
      </c>
      <c r="H673" s="195" t="s">
        <v>3093</v>
      </c>
      <c r="I673" s="196">
        <v>150.0</v>
      </c>
      <c r="J673" s="197" t="s">
        <v>35</v>
      </c>
      <c r="K673" s="196" t="s">
        <v>35</v>
      </c>
      <c r="L673" s="196">
        <v>150.0</v>
      </c>
      <c r="M673" s="196"/>
      <c r="N673" s="198">
        <f t="shared" si="5"/>
        <v>150</v>
      </c>
      <c r="O673" s="198"/>
    </row>
    <row r="674" ht="15.0" customHeight="1">
      <c r="A674" s="91">
        <v>45699.0</v>
      </c>
      <c r="B674" s="195">
        <v>1851.0</v>
      </c>
      <c r="C674" s="195" t="s">
        <v>34</v>
      </c>
      <c r="D674" s="195" t="s">
        <v>1604</v>
      </c>
      <c r="E674" s="195" t="s">
        <v>2593</v>
      </c>
      <c r="F674" s="195" t="s">
        <v>1706</v>
      </c>
      <c r="G674" s="195" t="s">
        <v>688</v>
      </c>
      <c r="H674" s="195" t="s">
        <v>3093</v>
      </c>
      <c r="I674" s="196">
        <v>420.0</v>
      </c>
      <c r="J674" s="197" t="s">
        <v>35</v>
      </c>
      <c r="K674" s="196" t="s">
        <v>35</v>
      </c>
      <c r="L674" s="196">
        <v>420.0</v>
      </c>
      <c r="M674" s="196"/>
      <c r="N674" s="198">
        <f t="shared" si="5"/>
        <v>420</v>
      </c>
      <c r="O674" s="198"/>
    </row>
    <row r="675" ht="15.0" customHeight="1">
      <c r="A675" s="91">
        <v>45699.0</v>
      </c>
      <c r="B675" s="195">
        <v>1850.0</v>
      </c>
      <c r="C675" s="195" t="s">
        <v>3103</v>
      </c>
      <c r="D675" s="195" t="s">
        <v>1604</v>
      </c>
      <c r="E675" s="195" t="s">
        <v>2591</v>
      </c>
      <c r="F675" s="195" t="s">
        <v>1706</v>
      </c>
      <c r="G675" s="195" t="s">
        <v>688</v>
      </c>
      <c r="H675" s="195" t="s">
        <v>96</v>
      </c>
      <c r="I675" s="196">
        <v>0.0</v>
      </c>
      <c r="J675" s="197" t="s">
        <v>35</v>
      </c>
      <c r="K675" s="196" t="s">
        <v>35</v>
      </c>
      <c r="L675" s="196">
        <v>0.0</v>
      </c>
      <c r="M675" s="196"/>
      <c r="N675" s="198">
        <f t="shared" si="5"/>
        <v>0</v>
      </c>
      <c r="O675" s="198"/>
    </row>
    <row r="676" ht="15.0" customHeight="1">
      <c r="A676" s="91">
        <v>45699.0</v>
      </c>
      <c r="B676" s="195">
        <v>1840.0</v>
      </c>
      <c r="C676" s="195" t="s">
        <v>3131</v>
      </c>
      <c r="D676" s="195" t="s">
        <v>3100</v>
      </c>
      <c r="E676" s="195" t="s">
        <v>2569</v>
      </c>
      <c r="F676" s="195" t="s">
        <v>3128</v>
      </c>
      <c r="G676" s="195" t="s">
        <v>688</v>
      </c>
      <c r="H676" s="195" t="s">
        <v>3098</v>
      </c>
      <c r="I676" s="198">
        <v>500.0</v>
      </c>
      <c r="J676" s="197" t="s">
        <v>35</v>
      </c>
      <c r="K676" s="196" t="s">
        <v>35</v>
      </c>
      <c r="L676" s="196">
        <v>420.0</v>
      </c>
      <c r="M676" s="196"/>
      <c r="N676" s="198">
        <f t="shared" si="5"/>
        <v>420</v>
      </c>
      <c r="O676" s="198"/>
    </row>
    <row r="677" ht="15.0" customHeight="1">
      <c r="A677" s="91">
        <v>45699.0</v>
      </c>
      <c r="B677" s="195">
        <v>1848.0</v>
      </c>
      <c r="C677" s="195" t="s">
        <v>3127</v>
      </c>
      <c r="D677" s="195" t="s">
        <v>3105</v>
      </c>
      <c r="E677" s="195" t="s">
        <v>2587</v>
      </c>
      <c r="F677" s="195" t="s">
        <v>3128</v>
      </c>
      <c r="G677" s="195" t="s">
        <v>688</v>
      </c>
      <c r="H677" s="195" t="s">
        <v>3093</v>
      </c>
      <c r="I677" s="196">
        <v>850.0</v>
      </c>
      <c r="J677" s="197" t="s">
        <v>35</v>
      </c>
      <c r="K677" s="196" t="s">
        <v>35</v>
      </c>
      <c r="L677" s="196">
        <v>850.0</v>
      </c>
      <c r="M677" s="196"/>
      <c r="N677" s="198">
        <f t="shared" si="5"/>
        <v>850</v>
      </c>
      <c r="O677" s="198"/>
    </row>
    <row r="678" ht="15.0" customHeight="1">
      <c r="A678" s="91">
        <v>45699.0</v>
      </c>
      <c r="B678" s="195">
        <v>863.0</v>
      </c>
      <c r="C678" s="195" t="s">
        <v>3103</v>
      </c>
      <c r="D678" s="195" t="s">
        <v>3092</v>
      </c>
      <c r="E678" s="195" t="s">
        <v>967</v>
      </c>
      <c r="F678" s="195" t="s">
        <v>1706</v>
      </c>
      <c r="G678" s="195" t="s">
        <v>688</v>
      </c>
      <c r="H678" s="195" t="s">
        <v>96</v>
      </c>
      <c r="I678" s="196">
        <v>0.0</v>
      </c>
      <c r="J678" s="197" t="s">
        <v>35</v>
      </c>
      <c r="K678" s="196" t="s">
        <v>35</v>
      </c>
      <c r="L678" s="196">
        <v>0.0</v>
      </c>
      <c r="M678" s="196"/>
      <c r="N678" s="198">
        <f t="shared" si="5"/>
        <v>0</v>
      </c>
      <c r="O678" s="198"/>
    </row>
    <row r="679" ht="15.0" customHeight="1">
      <c r="A679" s="91">
        <v>45699.0</v>
      </c>
      <c r="B679" s="195">
        <v>1849.0</v>
      </c>
      <c r="C679" s="195" t="s">
        <v>34</v>
      </c>
      <c r="D679" s="195" t="s">
        <v>3092</v>
      </c>
      <c r="E679" s="195" t="s">
        <v>2589</v>
      </c>
      <c r="F679" s="195" t="s">
        <v>1706</v>
      </c>
      <c r="G679" s="195" t="s">
        <v>688</v>
      </c>
      <c r="H679" s="195" t="s">
        <v>3093</v>
      </c>
      <c r="I679" s="196">
        <v>420.0</v>
      </c>
      <c r="J679" s="197" t="s">
        <v>35</v>
      </c>
      <c r="K679" s="196" t="s">
        <v>35</v>
      </c>
      <c r="L679" s="196">
        <v>420.0</v>
      </c>
      <c r="M679" s="196"/>
      <c r="N679" s="198">
        <f t="shared" si="5"/>
        <v>420</v>
      </c>
      <c r="O679" s="198"/>
    </row>
    <row r="680" ht="15.0" customHeight="1">
      <c r="A680" s="91">
        <v>45698.0</v>
      </c>
      <c r="B680" s="195">
        <v>906.0</v>
      </c>
      <c r="C680" s="195" t="s">
        <v>3103</v>
      </c>
      <c r="D680" s="195" t="s">
        <v>3099</v>
      </c>
      <c r="E680" s="195" t="s">
        <v>1027</v>
      </c>
      <c r="F680" s="195" t="s">
        <v>3128</v>
      </c>
      <c r="G680" s="195" t="s">
        <v>688</v>
      </c>
      <c r="H680" s="195" t="s">
        <v>96</v>
      </c>
      <c r="I680" s="196">
        <v>0.0</v>
      </c>
      <c r="J680" s="197" t="s">
        <v>35</v>
      </c>
      <c r="K680" s="196" t="s">
        <v>35</v>
      </c>
      <c r="L680" s="196">
        <v>0.0</v>
      </c>
      <c r="M680" s="196"/>
      <c r="N680" s="198">
        <f t="shared" si="5"/>
        <v>0</v>
      </c>
      <c r="O680" s="198"/>
    </row>
    <row r="681" ht="15.0" customHeight="1">
      <c r="A681" s="91">
        <v>45698.0</v>
      </c>
      <c r="B681" s="195">
        <v>1848.0</v>
      </c>
      <c r="C681" s="195" t="s">
        <v>34</v>
      </c>
      <c r="D681" s="195" t="s">
        <v>3097</v>
      </c>
      <c r="E681" s="195" t="s">
        <v>2587</v>
      </c>
      <c r="F681" s="195" t="s">
        <v>3128</v>
      </c>
      <c r="G681" s="195" t="s">
        <v>688</v>
      </c>
      <c r="H681" s="195" t="s">
        <v>3093</v>
      </c>
      <c r="I681" s="196">
        <v>420.0</v>
      </c>
      <c r="J681" s="197" t="s">
        <v>35</v>
      </c>
      <c r="K681" s="196" t="s">
        <v>35</v>
      </c>
      <c r="L681" s="196">
        <v>420.0</v>
      </c>
      <c r="M681" s="196"/>
      <c r="N681" s="198">
        <f t="shared" si="5"/>
        <v>420</v>
      </c>
      <c r="O681" s="198"/>
    </row>
    <row r="682" ht="15.0" customHeight="1">
      <c r="A682" s="91">
        <v>45698.0</v>
      </c>
      <c r="B682" s="195">
        <v>1657.0</v>
      </c>
      <c r="C682" s="195" t="s">
        <v>34</v>
      </c>
      <c r="D682" s="195" t="s">
        <v>3106</v>
      </c>
      <c r="E682" s="195" t="s">
        <v>2293</v>
      </c>
      <c r="F682" s="195" t="s">
        <v>3118</v>
      </c>
      <c r="G682" s="195" t="s">
        <v>688</v>
      </c>
      <c r="H682" s="195" t="s">
        <v>3098</v>
      </c>
      <c r="I682" s="196">
        <v>400.0</v>
      </c>
      <c r="J682" s="197" t="s">
        <v>35</v>
      </c>
      <c r="K682" s="196" t="s">
        <v>35</v>
      </c>
      <c r="L682" s="196">
        <v>400.0</v>
      </c>
      <c r="M682" s="196"/>
      <c r="N682" s="198">
        <f t="shared" si="5"/>
        <v>400</v>
      </c>
      <c r="O682" s="198"/>
    </row>
    <row r="683" ht="15.0" customHeight="1">
      <c r="A683" s="91">
        <v>45698.0</v>
      </c>
      <c r="B683" s="195">
        <v>1732.0</v>
      </c>
      <c r="C683" s="195" t="s">
        <v>1962</v>
      </c>
      <c r="D683" s="195" t="s">
        <v>1748</v>
      </c>
      <c r="E683" s="195" t="s">
        <v>2379</v>
      </c>
      <c r="F683" s="195" t="s">
        <v>2502</v>
      </c>
      <c r="G683" s="195" t="s">
        <v>688</v>
      </c>
      <c r="H683" s="195" t="s">
        <v>96</v>
      </c>
      <c r="I683" s="196">
        <v>0.0</v>
      </c>
      <c r="J683" s="197" t="s">
        <v>35</v>
      </c>
      <c r="K683" s="196" t="s">
        <v>35</v>
      </c>
      <c r="L683" s="196">
        <v>0.0</v>
      </c>
      <c r="M683" s="196"/>
      <c r="N683" s="198">
        <f t="shared" si="5"/>
        <v>0</v>
      </c>
      <c r="O683" s="198"/>
    </row>
    <row r="684" ht="15.0" customHeight="1">
      <c r="A684" s="91">
        <v>45696.0</v>
      </c>
      <c r="B684" s="195">
        <v>1847.0</v>
      </c>
      <c r="C684" s="195" t="s">
        <v>34</v>
      </c>
      <c r="D684" s="195" t="s">
        <v>3117</v>
      </c>
      <c r="E684" s="195" t="s">
        <v>2586</v>
      </c>
      <c r="F684" s="195" t="s">
        <v>3118</v>
      </c>
      <c r="G684" s="195" t="s">
        <v>688</v>
      </c>
      <c r="H684" s="195" t="s">
        <v>96</v>
      </c>
      <c r="I684" s="196">
        <v>0.0</v>
      </c>
      <c r="J684" s="197" t="s">
        <v>35</v>
      </c>
      <c r="K684" s="196" t="s">
        <v>35</v>
      </c>
      <c r="L684" s="196">
        <v>0.0</v>
      </c>
      <c r="M684" s="196"/>
      <c r="N684" s="198">
        <f t="shared" si="5"/>
        <v>0</v>
      </c>
      <c r="O684" s="198"/>
    </row>
    <row r="685" ht="15.0" customHeight="1">
      <c r="A685" s="91">
        <v>45696.0</v>
      </c>
      <c r="B685" s="195">
        <v>1846.0</v>
      </c>
      <c r="C685" s="195" t="s">
        <v>3129</v>
      </c>
      <c r="D685" s="195" t="s">
        <v>3104</v>
      </c>
      <c r="E685" s="195" t="s">
        <v>2583</v>
      </c>
      <c r="F685" s="195" t="s">
        <v>3128</v>
      </c>
      <c r="G685" s="195" t="s">
        <v>688</v>
      </c>
      <c r="H685" s="195" t="s">
        <v>96</v>
      </c>
      <c r="I685" s="196">
        <v>0.0</v>
      </c>
      <c r="J685" s="197" t="s">
        <v>35</v>
      </c>
      <c r="K685" s="196" t="s">
        <v>35</v>
      </c>
      <c r="L685" s="196">
        <v>0.0</v>
      </c>
      <c r="M685" s="196"/>
      <c r="N685" s="198">
        <f t="shared" si="5"/>
        <v>0</v>
      </c>
      <c r="O685" s="198"/>
    </row>
    <row r="686" ht="15.0" customHeight="1">
      <c r="A686" s="91">
        <v>45696.0</v>
      </c>
      <c r="B686" s="195">
        <v>1803.0</v>
      </c>
      <c r="C686" s="195" t="s">
        <v>3133</v>
      </c>
      <c r="D686" s="195" t="s">
        <v>3105</v>
      </c>
      <c r="E686" s="195" t="s">
        <v>2486</v>
      </c>
      <c r="F686" s="195" t="s">
        <v>3128</v>
      </c>
      <c r="G686" s="195" t="s">
        <v>688</v>
      </c>
      <c r="H686" s="195" t="s">
        <v>3093</v>
      </c>
      <c r="I686" s="196">
        <v>850.0</v>
      </c>
      <c r="J686" s="197" t="s">
        <v>35</v>
      </c>
      <c r="K686" s="196" t="s">
        <v>35</v>
      </c>
      <c r="L686" s="196">
        <v>850.0</v>
      </c>
      <c r="M686" s="196"/>
      <c r="N686" s="198">
        <f t="shared" si="5"/>
        <v>850</v>
      </c>
      <c r="O686" s="198"/>
    </row>
    <row r="687" ht="15.0" customHeight="1">
      <c r="A687" s="91">
        <v>45696.0</v>
      </c>
      <c r="B687" s="195">
        <v>1845.0</v>
      </c>
      <c r="C687" s="195" t="s">
        <v>3133</v>
      </c>
      <c r="D687" s="195" t="s">
        <v>3105</v>
      </c>
      <c r="E687" s="195" t="s">
        <v>2580</v>
      </c>
      <c r="F687" s="195" t="s">
        <v>3128</v>
      </c>
      <c r="G687" s="195" t="s">
        <v>688</v>
      </c>
      <c r="H687" s="195" t="s">
        <v>3098</v>
      </c>
      <c r="I687" s="196">
        <v>425.0</v>
      </c>
      <c r="J687" s="197" t="s">
        <v>35</v>
      </c>
      <c r="K687" s="196" t="s">
        <v>35</v>
      </c>
      <c r="L687" s="196">
        <v>425.0</v>
      </c>
      <c r="M687" s="196"/>
      <c r="N687" s="198">
        <f t="shared" si="5"/>
        <v>425</v>
      </c>
      <c r="O687" s="198"/>
    </row>
    <row r="688" ht="15.0" customHeight="1">
      <c r="A688" s="91">
        <v>45696.0</v>
      </c>
      <c r="B688" s="195">
        <v>1844.0</v>
      </c>
      <c r="C688" s="195" t="s">
        <v>34</v>
      </c>
      <c r="D688" s="195" t="s">
        <v>3099</v>
      </c>
      <c r="E688" s="195" t="s">
        <v>2578</v>
      </c>
      <c r="F688" s="195" t="s">
        <v>3128</v>
      </c>
      <c r="G688" s="195" t="s">
        <v>688</v>
      </c>
      <c r="H688" s="195" t="s">
        <v>3098</v>
      </c>
      <c r="I688" s="196">
        <v>420.0</v>
      </c>
      <c r="J688" s="197" t="s">
        <v>35</v>
      </c>
      <c r="K688" s="196" t="s">
        <v>35</v>
      </c>
      <c r="L688" s="196">
        <v>420.0</v>
      </c>
      <c r="M688" s="196"/>
      <c r="N688" s="198">
        <f t="shared" si="5"/>
        <v>420</v>
      </c>
      <c r="O688" s="198"/>
    </row>
    <row r="689" ht="15.0" customHeight="1">
      <c r="A689" s="91">
        <v>45696.0</v>
      </c>
      <c r="B689" s="195">
        <v>1793.0</v>
      </c>
      <c r="C689" s="195" t="s">
        <v>34</v>
      </c>
      <c r="D689" s="195" t="s">
        <v>3104</v>
      </c>
      <c r="E689" s="195" t="s">
        <v>2466</v>
      </c>
      <c r="F689" s="195" t="s">
        <v>3128</v>
      </c>
      <c r="G689" s="195" t="s">
        <v>688</v>
      </c>
      <c r="H689" s="195" t="s">
        <v>3093</v>
      </c>
      <c r="I689" s="196">
        <v>400.0</v>
      </c>
      <c r="J689" s="197" t="s">
        <v>35</v>
      </c>
      <c r="K689" s="196" t="s">
        <v>35</v>
      </c>
      <c r="L689" s="196">
        <v>400.0</v>
      </c>
      <c r="M689" s="196"/>
      <c r="N689" s="198">
        <f t="shared" si="5"/>
        <v>400</v>
      </c>
      <c r="O689" s="198"/>
    </row>
    <row r="690" ht="15.0" customHeight="1">
      <c r="A690" s="91">
        <v>45696.0</v>
      </c>
      <c r="B690" s="195">
        <v>1843.0</v>
      </c>
      <c r="C690" s="195" t="s">
        <v>3103</v>
      </c>
      <c r="D690" s="195" t="s">
        <v>3106</v>
      </c>
      <c r="E690" s="195" t="s">
        <v>2577</v>
      </c>
      <c r="F690" s="195" t="s">
        <v>3118</v>
      </c>
      <c r="G690" s="195" t="s">
        <v>688</v>
      </c>
      <c r="H690" s="195" t="s">
        <v>96</v>
      </c>
      <c r="I690" s="196">
        <v>0.0</v>
      </c>
      <c r="J690" s="197" t="s">
        <v>35</v>
      </c>
      <c r="K690" s="196" t="s">
        <v>35</v>
      </c>
      <c r="L690" s="196">
        <v>0.0</v>
      </c>
      <c r="M690" s="196"/>
      <c r="N690" s="198">
        <f t="shared" si="5"/>
        <v>0</v>
      </c>
      <c r="O690" s="198"/>
    </row>
    <row r="691" ht="15.0" customHeight="1">
      <c r="A691" s="91">
        <v>45696.0</v>
      </c>
      <c r="B691" s="195">
        <v>1831.0</v>
      </c>
      <c r="C691" s="195" t="s">
        <v>34</v>
      </c>
      <c r="D691" s="195" t="s">
        <v>3104</v>
      </c>
      <c r="E691" s="195" t="s">
        <v>2550</v>
      </c>
      <c r="F691" s="195" t="s">
        <v>3128</v>
      </c>
      <c r="G691" s="195" t="s">
        <v>688</v>
      </c>
      <c r="H691" s="195" t="s">
        <v>3093</v>
      </c>
      <c r="I691" s="196">
        <v>420.0</v>
      </c>
      <c r="J691" s="197" t="s">
        <v>35</v>
      </c>
      <c r="K691" s="196" t="s">
        <v>35</v>
      </c>
      <c r="L691" s="196">
        <v>420.0</v>
      </c>
      <c r="M691" s="196"/>
      <c r="N691" s="198">
        <f t="shared" si="5"/>
        <v>420</v>
      </c>
      <c r="O691" s="198"/>
    </row>
    <row r="692" ht="15.0" customHeight="1">
      <c r="A692" s="91">
        <v>45695.0</v>
      </c>
      <c r="B692" s="195">
        <v>1823.0</v>
      </c>
      <c r="C692" s="195" t="s">
        <v>34</v>
      </c>
      <c r="D692" s="195" t="s">
        <v>3112</v>
      </c>
      <c r="E692" s="195" t="s">
        <v>2532</v>
      </c>
      <c r="F692" s="195" t="s">
        <v>3128</v>
      </c>
      <c r="G692" s="195" t="s">
        <v>688</v>
      </c>
      <c r="H692" s="195" t="s">
        <v>3098</v>
      </c>
      <c r="I692" s="196">
        <v>420.0</v>
      </c>
      <c r="J692" s="197" t="s">
        <v>35</v>
      </c>
      <c r="K692" s="196" t="s">
        <v>35</v>
      </c>
      <c r="L692" s="196">
        <v>420.0</v>
      </c>
      <c r="M692" s="196"/>
      <c r="N692" s="198">
        <f t="shared" si="5"/>
        <v>420</v>
      </c>
      <c r="O692" s="198"/>
    </row>
    <row r="693" ht="15.0" customHeight="1">
      <c r="A693" s="91">
        <v>45695.0</v>
      </c>
      <c r="B693" s="195">
        <v>1842.0</v>
      </c>
      <c r="C693" s="195" t="s">
        <v>34</v>
      </c>
      <c r="D693" s="195" t="s">
        <v>3099</v>
      </c>
      <c r="E693" s="195" t="s">
        <v>2575</v>
      </c>
      <c r="F693" s="195" t="s">
        <v>3128</v>
      </c>
      <c r="G693" s="195" t="s">
        <v>688</v>
      </c>
      <c r="H693" s="195" t="s">
        <v>3093</v>
      </c>
      <c r="I693" s="196">
        <v>420.0</v>
      </c>
      <c r="J693" s="197" t="s">
        <v>35</v>
      </c>
      <c r="K693" s="196" t="s">
        <v>35</v>
      </c>
      <c r="L693" s="196">
        <v>420.0</v>
      </c>
      <c r="M693" s="196"/>
      <c r="N693" s="198">
        <f t="shared" si="5"/>
        <v>420</v>
      </c>
      <c r="O693" s="198"/>
    </row>
    <row r="694" ht="15.0" customHeight="1">
      <c r="A694" s="91">
        <v>45695.0</v>
      </c>
      <c r="B694" s="195">
        <v>1444.0</v>
      </c>
      <c r="C694" s="195" t="s">
        <v>34</v>
      </c>
      <c r="D694" s="195" t="s">
        <v>3106</v>
      </c>
      <c r="E694" s="195" t="s">
        <v>1925</v>
      </c>
      <c r="F694" s="195" t="s">
        <v>3118</v>
      </c>
      <c r="G694" s="195" t="s">
        <v>688</v>
      </c>
      <c r="H694" s="195" t="s">
        <v>3093</v>
      </c>
      <c r="I694" s="196">
        <v>400.0</v>
      </c>
      <c r="J694" s="197" t="s">
        <v>35</v>
      </c>
      <c r="K694" s="196" t="s">
        <v>35</v>
      </c>
      <c r="L694" s="196">
        <v>400.0</v>
      </c>
      <c r="M694" s="196"/>
      <c r="N694" s="198">
        <f t="shared" si="5"/>
        <v>400</v>
      </c>
      <c r="O694" s="198"/>
    </row>
    <row r="695" ht="15.0" customHeight="1">
      <c r="A695" s="91">
        <v>45695.0</v>
      </c>
      <c r="B695" s="195">
        <v>1136.0</v>
      </c>
      <c r="C695" s="195" t="s">
        <v>34</v>
      </c>
      <c r="D695" s="195" t="s">
        <v>3106</v>
      </c>
      <c r="E695" s="195" t="s">
        <v>1419</v>
      </c>
      <c r="F695" s="195" t="s">
        <v>3118</v>
      </c>
      <c r="G695" s="195" t="s">
        <v>688</v>
      </c>
      <c r="H695" s="195" t="s">
        <v>3093</v>
      </c>
      <c r="I695" s="196">
        <v>400.0</v>
      </c>
      <c r="J695" s="197" t="s">
        <v>35</v>
      </c>
      <c r="K695" s="196" t="s">
        <v>35</v>
      </c>
      <c r="L695" s="196">
        <v>400.0</v>
      </c>
      <c r="M695" s="196"/>
      <c r="N695" s="198">
        <f t="shared" si="5"/>
        <v>400</v>
      </c>
      <c r="O695" s="198"/>
    </row>
    <row r="696" ht="15.0" customHeight="1">
      <c r="A696" s="91">
        <v>45695.0</v>
      </c>
      <c r="B696" s="195">
        <v>1477.0</v>
      </c>
      <c r="C696" s="195" t="s">
        <v>3125</v>
      </c>
      <c r="D696" s="195" t="s">
        <v>1748</v>
      </c>
      <c r="E696" s="195" t="s">
        <v>1986</v>
      </c>
      <c r="F696" s="195" t="s">
        <v>3118</v>
      </c>
      <c r="G696" s="195" t="s">
        <v>688</v>
      </c>
      <c r="H696" s="195" t="s">
        <v>96</v>
      </c>
      <c r="I696" s="196">
        <v>0.0</v>
      </c>
      <c r="J696" s="197" t="s">
        <v>35</v>
      </c>
      <c r="K696" s="196" t="s">
        <v>35</v>
      </c>
      <c r="L696" s="196">
        <v>0.0</v>
      </c>
      <c r="M696" s="196"/>
      <c r="N696" s="198">
        <f t="shared" si="5"/>
        <v>0</v>
      </c>
      <c r="O696" s="198"/>
    </row>
    <row r="697" ht="15.0" customHeight="1">
      <c r="A697" s="91">
        <v>45694.0</v>
      </c>
      <c r="B697" s="195">
        <v>1841.0</v>
      </c>
      <c r="C697" s="195" t="s">
        <v>34</v>
      </c>
      <c r="D697" s="195" t="s">
        <v>3097</v>
      </c>
      <c r="E697" s="195" t="s">
        <v>2573</v>
      </c>
      <c r="F697" s="195" t="s">
        <v>3128</v>
      </c>
      <c r="G697" s="195" t="s">
        <v>688</v>
      </c>
      <c r="H697" s="195" t="s">
        <v>3093</v>
      </c>
      <c r="I697" s="196">
        <v>400.0</v>
      </c>
      <c r="J697" s="197" t="s">
        <v>35</v>
      </c>
      <c r="K697" s="196" t="s">
        <v>35</v>
      </c>
      <c r="L697" s="196">
        <v>400.0</v>
      </c>
      <c r="M697" s="196"/>
      <c r="N697" s="198">
        <f t="shared" si="5"/>
        <v>400</v>
      </c>
      <c r="O697" s="198"/>
    </row>
    <row r="698" ht="15.0" customHeight="1">
      <c r="A698" s="91">
        <v>45694.0</v>
      </c>
      <c r="B698" s="195">
        <v>1840.0</v>
      </c>
      <c r="C698" s="195" t="s">
        <v>34</v>
      </c>
      <c r="D698" s="195" t="s">
        <v>3117</v>
      </c>
      <c r="E698" s="195" t="s">
        <v>2569</v>
      </c>
      <c r="F698" s="195" t="s">
        <v>3128</v>
      </c>
      <c r="G698" s="195" t="s">
        <v>688</v>
      </c>
      <c r="H698" s="195" t="s">
        <v>3093</v>
      </c>
      <c r="I698" s="196">
        <v>420.0</v>
      </c>
      <c r="J698" s="197" t="s">
        <v>35</v>
      </c>
      <c r="K698" s="196" t="s">
        <v>35</v>
      </c>
      <c r="L698" s="196">
        <v>420.0</v>
      </c>
      <c r="M698" s="196"/>
      <c r="N698" s="198">
        <f t="shared" si="5"/>
        <v>420</v>
      </c>
      <c r="O698" s="198"/>
    </row>
    <row r="699" ht="15.0" customHeight="1">
      <c r="A699" s="91">
        <v>45694.0</v>
      </c>
      <c r="B699" s="195">
        <v>1839.0</v>
      </c>
      <c r="C699" s="195" t="s">
        <v>34</v>
      </c>
      <c r="D699" s="195" t="s">
        <v>1748</v>
      </c>
      <c r="E699" s="195" t="s">
        <v>2568</v>
      </c>
      <c r="F699" s="195" t="s">
        <v>1706</v>
      </c>
      <c r="G699" s="195" t="s">
        <v>688</v>
      </c>
      <c r="H699" s="195" t="s">
        <v>3093</v>
      </c>
      <c r="I699" s="196">
        <v>400.0</v>
      </c>
      <c r="J699" s="197" t="s">
        <v>35</v>
      </c>
      <c r="K699" s="196" t="s">
        <v>35</v>
      </c>
      <c r="L699" s="196">
        <v>400.0</v>
      </c>
      <c r="M699" s="196"/>
      <c r="N699" s="198">
        <f t="shared" si="5"/>
        <v>400</v>
      </c>
      <c r="O699" s="198"/>
    </row>
    <row r="700" ht="15.0" customHeight="1">
      <c r="A700" s="91">
        <v>45694.0</v>
      </c>
      <c r="B700" s="195">
        <v>1827.0</v>
      </c>
      <c r="C700" s="195" t="s">
        <v>34</v>
      </c>
      <c r="D700" s="195" t="s">
        <v>3100</v>
      </c>
      <c r="E700" s="195" t="s">
        <v>2540</v>
      </c>
      <c r="F700" s="195" t="s">
        <v>3128</v>
      </c>
      <c r="G700" s="195" t="s">
        <v>688</v>
      </c>
      <c r="H700" s="195" t="s">
        <v>3093</v>
      </c>
      <c r="I700" s="196">
        <v>0.0</v>
      </c>
      <c r="J700" s="197" t="s">
        <v>35</v>
      </c>
      <c r="K700" s="196" t="s">
        <v>35</v>
      </c>
      <c r="L700" s="196">
        <v>0.0</v>
      </c>
      <c r="M700" s="196"/>
      <c r="N700" s="198">
        <f t="shared" si="5"/>
        <v>0</v>
      </c>
      <c r="O700" s="198"/>
    </row>
    <row r="701" ht="15.0" customHeight="1">
      <c r="A701" s="91">
        <v>45694.0</v>
      </c>
      <c r="B701" s="195">
        <v>1799.0</v>
      </c>
      <c r="C701" s="195" t="s">
        <v>1962</v>
      </c>
      <c r="D701" s="195" t="s">
        <v>1748</v>
      </c>
      <c r="E701" s="195" t="s">
        <v>2478</v>
      </c>
      <c r="F701" s="195" t="s">
        <v>1706</v>
      </c>
      <c r="G701" s="195" t="s">
        <v>688</v>
      </c>
      <c r="H701" s="195" t="s">
        <v>96</v>
      </c>
      <c r="I701" s="196">
        <v>0.0</v>
      </c>
      <c r="J701" s="197" t="s">
        <v>35</v>
      </c>
      <c r="K701" s="196" t="s">
        <v>35</v>
      </c>
      <c r="L701" s="196">
        <v>0.0</v>
      </c>
      <c r="M701" s="196"/>
      <c r="N701" s="198">
        <f t="shared" si="5"/>
        <v>0</v>
      </c>
      <c r="O701" s="198"/>
    </row>
    <row r="702" ht="15.0" customHeight="1">
      <c r="A702" s="91">
        <v>45694.0</v>
      </c>
      <c r="B702" s="195">
        <v>1678.0</v>
      </c>
      <c r="C702" s="195" t="s">
        <v>34</v>
      </c>
      <c r="D702" s="195" t="s">
        <v>3117</v>
      </c>
      <c r="E702" s="195" t="s">
        <v>2319</v>
      </c>
      <c r="F702" s="195" t="s">
        <v>3128</v>
      </c>
      <c r="G702" s="195" t="s">
        <v>688</v>
      </c>
      <c r="H702" s="195" t="s">
        <v>3098</v>
      </c>
      <c r="I702" s="196">
        <v>400.0</v>
      </c>
      <c r="J702" s="197" t="s">
        <v>35</v>
      </c>
      <c r="K702" s="196" t="s">
        <v>35</v>
      </c>
      <c r="L702" s="196">
        <v>400.0</v>
      </c>
      <c r="M702" s="196"/>
      <c r="N702" s="198">
        <f t="shared" si="5"/>
        <v>400</v>
      </c>
      <c r="O702" s="198"/>
    </row>
    <row r="703" ht="15.0" customHeight="1">
      <c r="A703" s="91">
        <v>45694.0</v>
      </c>
      <c r="B703" s="195">
        <v>1838.0</v>
      </c>
      <c r="C703" s="195" t="s">
        <v>40</v>
      </c>
      <c r="D703" s="195" t="s">
        <v>1748</v>
      </c>
      <c r="E703" s="195" t="s">
        <v>2565</v>
      </c>
      <c r="F703" s="195" t="s">
        <v>1706</v>
      </c>
      <c r="G703" s="195" t="s">
        <v>688</v>
      </c>
      <c r="H703" s="195" t="s">
        <v>3093</v>
      </c>
      <c r="I703" s="196">
        <v>520.0</v>
      </c>
      <c r="J703" s="197" t="s">
        <v>35</v>
      </c>
      <c r="K703" s="196" t="s">
        <v>35</v>
      </c>
      <c r="L703" s="196">
        <v>520.0</v>
      </c>
      <c r="M703" s="196"/>
      <c r="N703" s="198">
        <f t="shared" si="5"/>
        <v>520</v>
      </c>
      <c r="O703" s="198"/>
    </row>
    <row r="704" ht="15.0" customHeight="1">
      <c r="A704" s="91">
        <v>45694.0</v>
      </c>
      <c r="B704" s="195">
        <v>1775.0</v>
      </c>
      <c r="C704" s="195" t="s">
        <v>34</v>
      </c>
      <c r="D704" s="195" t="s">
        <v>2112</v>
      </c>
      <c r="E704" s="195" t="s">
        <v>2437</v>
      </c>
      <c r="F704" s="195" t="s">
        <v>1706</v>
      </c>
      <c r="G704" s="195" t="s">
        <v>688</v>
      </c>
      <c r="H704" s="195" t="s">
        <v>3093</v>
      </c>
      <c r="I704" s="196">
        <v>400.0</v>
      </c>
      <c r="J704" s="197" t="s">
        <v>35</v>
      </c>
      <c r="K704" s="196" t="s">
        <v>35</v>
      </c>
      <c r="L704" s="196">
        <v>400.0</v>
      </c>
      <c r="M704" s="196"/>
      <c r="N704" s="198">
        <f t="shared" si="5"/>
        <v>400</v>
      </c>
      <c r="O704" s="198"/>
    </row>
    <row r="705" ht="15.0" customHeight="1">
      <c r="A705" s="91">
        <v>45694.0</v>
      </c>
      <c r="B705" s="195">
        <v>1759.0</v>
      </c>
      <c r="C705" s="195" t="s">
        <v>34</v>
      </c>
      <c r="D705" s="195" t="s">
        <v>2112</v>
      </c>
      <c r="E705" s="195" t="s">
        <v>2418</v>
      </c>
      <c r="F705" s="195" t="s">
        <v>1706</v>
      </c>
      <c r="G705" s="195" t="s">
        <v>688</v>
      </c>
      <c r="H705" s="195" t="s">
        <v>3093</v>
      </c>
      <c r="I705" s="196">
        <v>300.0</v>
      </c>
      <c r="J705" s="197" t="s">
        <v>35</v>
      </c>
      <c r="K705" s="196" t="s">
        <v>35</v>
      </c>
      <c r="L705" s="196">
        <v>300.0</v>
      </c>
      <c r="M705" s="196"/>
      <c r="N705" s="198">
        <f t="shared" si="5"/>
        <v>300</v>
      </c>
      <c r="O705" s="198"/>
    </row>
    <row r="706" ht="15.0" customHeight="1">
      <c r="A706" s="91">
        <v>45693.0</v>
      </c>
      <c r="B706" s="195">
        <v>1837.0</v>
      </c>
      <c r="C706" s="195" t="s">
        <v>34</v>
      </c>
      <c r="D706" s="195" t="s">
        <v>3099</v>
      </c>
      <c r="E706" s="195" t="s">
        <v>2563</v>
      </c>
      <c r="F706" s="195" t="s">
        <v>3128</v>
      </c>
      <c r="G706" s="195" t="s">
        <v>688</v>
      </c>
      <c r="H706" s="195" t="s">
        <v>3098</v>
      </c>
      <c r="I706" s="196">
        <v>420.0</v>
      </c>
      <c r="J706" s="197" t="s">
        <v>35</v>
      </c>
      <c r="K706" s="196" t="s">
        <v>35</v>
      </c>
      <c r="L706" s="196">
        <v>420.0</v>
      </c>
      <c r="M706" s="196"/>
      <c r="N706" s="198">
        <f t="shared" si="5"/>
        <v>420</v>
      </c>
      <c r="O706" s="198"/>
    </row>
    <row r="707" ht="15.0" customHeight="1">
      <c r="A707" s="91">
        <v>45693.0</v>
      </c>
      <c r="B707" s="195">
        <v>1836.0</v>
      </c>
      <c r="C707" s="195" t="s">
        <v>70</v>
      </c>
      <c r="D707" s="195" t="s">
        <v>3112</v>
      </c>
      <c r="E707" s="195" t="s">
        <v>2559</v>
      </c>
      <c r="F707" s="195" t="s">
        <v>3128</v>
      </c>
      <c r="G707" s="195" t="s">
        <v>688</v>
      </c>
      <c r="H707" s="195" t="s">
        <v>3093</v>
      </c>
      <c r="I707" s="196">
        <v>150.0</v>
      </c>
      <c r="J707" s="197" t="s">
        <v>35</v>
      </c>
      <c r="K707" s="196" t="s">
        <v>35</v>
      </c>
      <c r="L707" s="196">
        <v>150.0</v>
      </c>
      <c r="M707" s="196"/>
      <c r="N707" s="198">
        <f t="shared" si="5"/>
        <v>150</v>
      </c>
      <c r="O707" s="198"/>
    </row>
    <row r="708" ht="15.0" customHeight="1">
      <c r="A708" s="91">
        <v>45693.0</v>
      </c>
      <c r="B708" s="195">
        <v>1835.0</v>
      </c>
      <c r="C708" s="195" t="s">
        <v>34</v>
      </c>
      <c r="D708" s="195" t="s">
        <v>3099</v>
      </c>
      <c r="E708" s="195" t="s">
        <v>2558</v>
      </c>
      <c r="F708" s="195" t="s">
        <v>3128</v>
      </c>
      <c r="G708" s="195" t="s">
        <v>688</v>
      </c>
      <c r="H708" s="195" t="s">
        <v>3093</v>
      </c>
      <c r="I708" s="196">
        <v>420.0</v>
      </c>
      <c r="J708" s="197" t="s">
        <v>35</v>
      </c>
      <c r="K708" s="196" t="s">
        <v>35</v>
      </c>
      <c r="L708" s="196">
        <v>420.0</v>
      </c>
      <c r="M708" s="196"/>
      <c r="N708" s="198">
        <f t="shared" si="5"/>
        <v>420</v>
      </c>
      <c r="O708" s="198"/>
    </row>
    <row r="709" ht="15.0" customHeight="1">
      <c r="A709" s="91">
        <v>45693.0</v>
      </c>
      <c r="B709" s="195">
        <v>1788.0</v>
      </c>
      <c r="C709" s="195" t="s">
        <v>3133</v>
      </c>
      <c r="D709" s="195" t="s">
        <v>3105</v>
      </c>
      <c r="E709" s="195" t="s">
        <v>2454</v>
      </c>
      <c r="F709" s="195" t="s">
        <v>3128</v>
      </c>
      <c r="G709" s="195" t="s">
        <v>688</v>
      </c>
      <c r="H709" s="195" t="s">
        <v>3098</v>
      </c>
      <c r="I709" s="196">
        <v>850.0</v>
      </c>
      <c r="J709" s="197" t="s">
        <v>35</v>
      </c>
      <c r="K709" s="196" t="s">
        <v>35</v>
      </c>
      <c r="L709" s="196">
        <v>850.0</v>
      </c>
      <c r="M709" s="196"/>
      <c r="N709" s="198">
        <f t="shared" si="5"/>
        <v>850</v>
      </c>
      <c r="O709" s="198"/>
    </row>
    <row r="710" ht="15.0" customHeight="1">
      <c r="A710" s="91">
        <v>45692.0</v>
      </c>
      <c r="B710" s="195">
        <v>1779.0</v>
      </c>
      <c r="C710" s="195" t="s">
        <v>34</v>
      </c>
      <c r="D710" s="195" t="s">
        <v>3097</v>
      </c>
      <c r="E710" s="195" t="s">
        <v>2443</v>
      </c>
      <c r="F710" s="195" t="s">
        <v>3128</v>
      </c>
      <c r="G710" s="195" t="s">
        <v>688</v>
      </c>
      <c r="H710" s="195" t="s">
        <v>3093</v>
      </c>
      <c r="I710" s="196">
        <v>400.0</v>
      </c>
      <c r="J710" s="197" t="s">
        <v>35</v>
      </c>
      <c r="K710" s="196" t="s">
        <v>35</v>
      </c>
      <c r="L710" s="196">
        <v>400.0</v>
      </c>
      <c r="M710" s="196"/>
      <c r="N710" s="198">
        <f t="shared" si="5"/>
        <v>400</v>
      </c>
      <c r="O710" s="198"/>
    </row>
    <row r="711" ht="15.0" customHeight="1">
      <c r="A711" s="91">
        <v>45692.0</v>
      </c>
      <c r="B711" s="195">
        <v>1692.0</v>
      </c>
      <c r="C711" s="195" t="s">
        <v>3133</v>
      </c>
      <c r="D711" s="195" t="s">
        <v>1242</v>
      </c>
      <c r="E711" s="195" t="s">
        <v>2332</v>
      </c>
      <c r="F711" s="195" t="s">
        <v>3122</v>
      </c>
      <c r="G711" s="195" t="s">
        <v>688</v>
      </c>
      <c r="H711" s="195" t="s">
        <v>3093</v>
      </c>
      <c r="I711" s="196">
        <v>580.0</v>
      </c>
      <c r="J711" s="197" t="s">
        <v>35</v>
      </c>
      <c r="K711" s="196" t="s">
        <v>35</v>
      </c>
      <c r="L711" s="196">
        <v>580.0</v>
      </c>
      <c r="M711" s="196"/>
      <c r="N711" s="198">
        <f t="shared" si="5"/>
        <v>580</v>
      </c>
      <c r="O711" s="198"/>
    </row>
    <row r="712" ht="15.0" customHeight="1">
      <c r="A712" s="91">
        <v>45692.0</v>
      </c>
      <c r="B712" s="195">
        <v>819.0</v>
      </c>
      <c r="C712" s="195" t="s">
        <v>34</v>
      </c>
      <c r="D712" s="195" t="s">
        <v>1748</v>
      </c>
      <c r="E712" s="195" t="s">
        <v>924</v>
      </c>
      <c r="F712" s="195" t="s">
        <v>3118</v>
      </c>
      <c r="G712" s="195" t="s">
        <v>688</v>
      </c>
      <c r="H712" s="195" t="s">
        <v>3098</v>
      </c>
      <c r="I712" s="196">
        <v>125.0</v>
      </c>
      <c r="J712" s="197" t="s">
        <v>35</v>
      </c>
      <c r="K712" s="196" t="s">
        <v>35</v>
      </c>
      <c r="L712" s="196">
        <v>125.0</v>
      </c>
      <c r="M712" s="196"/>
      <c r="N712" s="198">
        <f t="shared" si="5"/>
        <v>125</v>
      </c>
      <c r="O712" s="198"/>
    </row>
    <row r="713" ht="15.0" customHeight="1">
      <c r="A713" s="91">
        <v>45691.0</v>
      </c>
      <c r="B713" s="195">
        <v>1736.0</v>
      </c>
      <c r="C713" s="195" t="s">
        <v>34</v>
      </c>
      <c r="D713" s="195" t="s">
        <v>3099</v>
      </c>
      <c r="E713" s="195" t="s">
        <v>2386</v>
      </c>
      <c r="F713" s="195" t="s">
        <v>2502</v>
      </c>
      <c r="G713" s="195" t="s">
        <v>688</v>
      </c>
      <c r="H713" s="195" t="s">
        <v>3098</v>
      </c>
      <c r="I713" s="196">
        <v>400.0</v>
      </c>
      <c r="J713" s="197" t="s">
        <v>35</v>
      </c>
      <c r="K713" s="196" t="s">
        <v>35</v>
      </c>
      <c r="L713" s="196">
        <v>400.0</v>
      </c>
      <c r="M713" s="196"/>
      <c r="N713" s="198">
        <f t="shared" si="5"/>
        <v>400</v>
      </c>
      <c r="O713" s="198"/>
    </row>
    <row r="714" ht="15.0" customHeight="1">
      <c r="A714" s="91">
        <v>45691.0</v>
      </c>
      <c r="B714" s="195">
        <v>1834.0</v>
      </c>
      <c r="C714" s="195" t="s">
        <v>1962</v>
      </c>
      <c r="D714" s="195" t="s">
        <v>3097</v>
      </c>
      <c r="E714" s="195" t="s">
        <v>2556</v>
      </c>
      <c r="F714" s="195" t="s">
        <v>3128</v>
      </c>
      <c r="G714" s="195" t="s">
        <v>688</v>
      </c>
      <c r="H714" s="195" t="s">
        <v>96</v>
      </c>
      <c r="I714" s="196">
        <v>0.0</v>
      </c>
      <c r="J714" s="197" t="s">
        <v>35</v>
      </c>
      <c r="K714" s="196" t="s">
        <v>35</v>
      </c>
      <c r="L714" s="196">
        <v>0.0</v>
      </c>
      <c r="M714" s="196"/>
      <c r="N714" s="198">
        <f t="shared" si="5"/>
        <v>0</v>
      </c>
      <c r="O714" s="198"/>
    </row>
    <row r="715" ht="15.0" customHeight="1">
      <c r="A715" s="91">
        <v>45691.0</v>
      </c>
      <c r="B715" s="195">
        <v>1572.0</v>
      </c>
      <c r="C715" s="195" t="s">
        <v>34</v>
      </c>
      <c r="D715" s="195" t="s">
        <v>3097</v>
      </c>
      <c r="E715" s="195" t="s">
        <v>2138</v>
      </c>
      <c r="F715" s="195" t="s">
        <v>2502</v>
      </c>
      <c r="G715" s="195" t="s">
        <v>688</v>
      </c>
      <c r="H715" s="195" t="s">
        <v>3098</v>
      </c>
      <c r="I715" s="196">
        <v>400.0</v>
      </c>
      <c r="J715" s="197" t="s">
        <v>35</v>
      </c>
      <c r="K715" s="196" t="s">
        <v>35</v>
      </c>
      <c r="L715" s="196">
        <v>400.0</v>
      </c>
      <c r="M715" s="196"/>
      <c r="N715" s="198">
        <f t="shared" si="5"/>
        <v>400</v>
      </c>
      <c r="O715" s="198"/>
    </row>
    <row r="716" ht="15.0" customHeight="1">
      <c r="A716" s="91">
        <v>45691.0</v>
      </c>
      <c r="B716" s="195">
        <v>1833.0</v>
      </c>
      <c r="C716" s="195" t="s">
        <v>34</v>
      </c>
      <c r="D716" s="195" t="s">
        <v>1748</v>
      </c>
      <c r="E716" s="195" t="s">
        <v>2554</v>
      </c>
      <c r="F716" s="195" t="s">
        <v>3118</v>
      </c>
      <c r="G716" s="195" t="s">
        <v>688</v>
      </c>
      <c r="H716" s="195" t="s">
        <v>3093</v>
      </c>
      <c r="I716" s="196">
        <v>420.0</v>
      </c>
      <c r="J716" s="197" t="s">
        <v>35</v>
      </c>
      <c r="K716" s="196" t="s">
        <v>35</v>
      </c>
      <c r="L716" s="196">
        <v>420.0</v>
      </c>
      <c r="M716" s="196"/>
      <c r="N716" s="198">
        <f t="shared" si="5"/>
        <v>420</v>
      </c>
      <c r="O716" s="198"/>
    </row>
    <row r="717" ht="15.0" customHeight="1">
      <c r="A717" s="91">
        <v>45689.0</v>
      </c>
      <c r="B717" s="195"/>
      <c r="C717" s="195" t="s">
        <v>3111</v>
      </c>
      <c r="D717" s="195" t="s">
        <v>3096</v>
      </c>
      <c r="E717" s="195" t="s">
        <v>2276</v>
      </c>
      <c r="F717" s="195" t="s">
        <v>3128</v>
      </c>
      <c r="G717" s="195" t="s">
        <v>688</v>
      </c>
      <c r="H717" s="195" t="s">
        <v>3098</v>
      </c>
      <c r="I717" s="196">
        <v>125.0</v>
      </c>
      <c r="J717" s="197" t="s">
        <v>35</v>
      </c>
      <c r="K717" s="196" t="s">
        <v>35</v>
      </c>
      <c r="L717" s="196">
        <v>125.0</v>
      </c>
      <c r="M717" s="196"/>
      <c r="N717" s="198">
        <f t="shared" si="5"/>
        <v>125</v>
      </c>
      <c r="O717" s="198"/>
    </row>
    <row r="718" ht="15.0" customHeight="1">
      <c r="A718" s="91">
        <v>45686.0</v>
      </c>
      <c r="B718" s="195"/>
      <c r="C718" s="195" t="s">
        <v>3111</v>
      </c>
      <c r="D718" s="195" t="s">
        <v>3096</v>
      </c>
      <c r="E718" s="195" t="s">
        <v>2276</v>
      </c>
      <c r="F718" s="195" t="s">
        <v>3128</v>
      </c>
      <c r="G718" s="195" t="s">
        <v>688</v>
      </c>
      <c r="H718" s="195" t="s">
        <v>3098</v>
      </c>
      <c r="I718" s="196">
        <v>125.0</v>
      </c>
      <c r="J718" s="197" t="s">
        <v>35</v>
      </c>
      <c r="K718" s="196" t="s">
        <v>35</v>
      </c>
      <c r="L718" s="196">
        <v>125.0</v>
      </c>
      <c r="M718" s="196"/>
      <c r="N718" s="198">
        <f t="shared" si="5"/>
        <v>125</v>
      </c>
      <c r="O718" s="198"/>
    </row>
    <row r="719" ht="15.0" customHeight="1">
      <c r="A719" s="91">
        <v>45689.0</v>
      </c>
      <c r="B719" s="195">
        <v>1753.0</v>
      </c>
      <c r="C719" s="195" t="s">
        <v>1962</v>
      </c>
      <c r="D719" s="195" t="s">
        <v>3104</v>
      </c>
      <c r="E719" s="195" t="s">
        <v>2409</v>
      </c>
      <c r="F719" s="195" t="s">
        <v>3128</v>
      </c>
      <c r="G719" s="195" t="s">
        <v>688</v>
      </c>
      <c r="H719" s="195" t="s">
        <v>96</v>
      </c>
      <c r="I719" s="196">
        <v>0.0</v>
      </c>
      <c r="J719" s="197" t="s">
        <v>35</v>
      </c>
      <c r="K719" s="196" t="s">
        <v>35</v>
      </c>
      <c r="L719" s="196">
        <v>0.0</v>
      </c>
      <c r="M719" s="196"/>
      <c r="N719" s="198">
        <f t="shared" si="5"/>
        <v>0</v>
      </c>
      <c r="O719" s="198"/>
    </row>
    <row r="720" ht="15.0" customHeight="1">
      <c r="A720" s="91">
        <v>45689.0</v>
      </c>
      <c r="B720" s="195">
        <v>1728.0</v>
      </c>
      <c r="C720" s="195" t="s">
        <v>40</v>
      </c>
      <c r="D720" s="195" t="s">
        <v>3097</v>
      </c>
      <c r="E720" s="195" t="s">
        <v>2375</v>
      </c>
      <c r="F720" s="195" t="s">
        <v>3128</v>
      </c>
      <c r="G720" s="195" t="s">
        <v>688</v>
      </c>
      <c r="H720" s="195" t="s">
        <v>3098</v>
      </c>
      <c r="I720" s="196">
        <v>400.0</v>
      </c>
      <c r="J720" s="197" t="s">
        <v>35</v>
      </c>
      <c r="K720" s="196" t="s">
        <v>35</v>
      </c>
      <c r="L720" s="196">
        <v>400.0</v>
      </c>
      <c r="M720" s="196"/>
      <c r="N720" s="198">
        <f t="shared" si="5"/>
        <v>400</v>
      </c>
      <c r="O720" s="198"/>
    </row>
    <row r="721" ht="15.0" customHeight="1">
      <c r="A721" s="91">
        <v>45689.0</v>
      </c>
      <c r="B721" s="195">
        <v>1832.0</v>
      </c>
      <c r="C721" s="195" t="s">
        <v>34</v>
      </c>
      <c r="D721" s="195" t="s">
        <v>3097</v>
      </c>
      <c r="E721" s="195" t="s">
        <v>2552</v>
      </c>
      <c r="F721" s="195" t="s">
        <v>3128</v>
      </c>
      <c r="G721" s="195" t="s">
        <v>688</v>
      </c>
      <c r="H721" s="195" t="s">
        <v>3093</v>
      </c>
      <c r="I721" s="196">
        <v>420.0</v>
      </c>
      <c r="J721" s="197" t="s">
        <v>35</v>
      </c>
      <c r="K721" s="196" t="s">
        <v>35</v>
      </c>
      <c r="L721" s="196">
        <v>420.0</v>
      </c>
      <c r="M721" s="196"/>
      <c r="N721" s="198">
        <f t="shared" si="5"/>
        <v>420</v>
      </c>
      <c r="O721" s="198"/>
    </row>
    <row r="722" ht="15.0" customHeight="1">
      <c r="A722" s="91">
        <v>45689.0</v>
      </c>
      <c r="B722" s="195">
        <v>1820.0</v>
      </c>
      <c r="C722" s="195" t="s">
        <v>1962</v>
      </c>
      <c r="D722" s="195" t="s">
        <v>3097</v>
      </c>
      <c r="E722" s="195" t="s">
        <v>2526</v>
      </c>
      <c r="F722" s="195" t="s">
        <v>2502</v>
      </c>
      <c r="G722" s="195" t="s">
        <v>688</v>
      </c>
      <c r="H722" s="195" t="s">
        <v>96</v>
      </c>
      <c r="I722" s="196">
        <v>0.0</v>
      </c>
      <c r="J722" s="197" t="s">
        <v>35</v>
      </c>
      <c r="K722" s="196" t="s">
        <v>35</v>
      </c>
      <c r="L722" s="196">
        <v>0.0</v>
      </c>
      <c r="M722" s="196"/>
      <c r="N722" s="198">
        <f t="shared" si="5"/>
        <v>0</v>
      </c>
      <c r="O722" s="198"/>
    </row>
    <row r="723" ht="15.0" customHeight="1">
      <c r="A723" s="91">
        <v>45689.0</v>
      </c>
      <c r="B723" s="195">
        <v>1831.0</v>
      </c>
      <c r="C723" s="195" t="s">
        <v>34</v>
      </c>
      <c r="D723" s="195" t="s">
        <v>3104</v>
      </c>
      <c r="E723" s="195" t="s">
        <v>2550</v>
      </c>
      <c r="F723" s="195" t="s">
        <v>3128</v>
      </c>
      <c r="G723" s="195" t="s">
        <v>688</v>
      </c>
      <c r="H723" s="195" t="s">
        <v>3093</v>
      </c>
      <c r="I723" s="196">
        <v>420.0</v>
      </c>
      <c r="J723" s="197" t="s">
        <v>35</v>
      </c>
      <c r="K723" s="196" t="s">
        <v>35</v>
      </c>
      <c r="L723" s="196">
        <v>420.0</v>
      </c>
      <c r="M723" s="196"/>
      <c r="N723" s="198">
        <f t="shared" si="5"/>
        <v>420</v>
      </c>
      <c r="O723" s="198"/>
    </row>
    <row r="724" ht="15.0" customHeight="1">
      <c r="A724" s="91">
        <v>45688.0</v>
      </c>
      <c r="B724" s="195">
        <v>1803.0</v>
      </c>
      <c r="C724" s="195" t="s">
        <v>70</v>
      </c>
      <c r="D724" s="195" t="s">
        <v>3099</v>
      </c>
      <c r="E724" s="195" t="s">
        <v>2486</v>
      </c>
      <c r="F724" s="195" t="s">
        <v>3128</v>
      </c>
      <c r="G724" s="195" t="s">
        <v>688</v>
      </c>
      <c r="H724" s="195" t="s">
        <v>3093</v>
      </c>
      <c r="I724" s="196">
        <v>420.0</v>
      </c>
      <c r="J724" s="197" t="s">
        <v>35</v>
      </c>
      <c r="K724" s="196" t="s">
        <v>35</v>
      </c>
      <c r="L724" s="196">
        <v>420.0</v>
      </c>
      <c r="M724" s="196"/>
      <c r="N724" s="198">
        <f t="shared" si="5"/>
        <v>420</v>
      </c>
      <c r="O724" s="198"/>
    </row>
    <row r="725" ht="15.0" customHeight="1">
      <c r="A725" s="91">
        <v>45688.0</v>
      </c>
      <c r="B725" s="195">
        <v>1463.0</v>
      </c>
      <c r="C725" s="195" t="s">
        <v>34</v>
      </c>
      <c r="D725" s="195" t="s">
        <v>3097</v>
      </c>
      <c r="E725" s="195" t="s">
        <v>1963</v>
      </c>
      <c r="F725" s="195" t="s">
        <v>3128</v>
      </c>
      <c r="G725" s="195" t="s">
        <v>688</v>
      </c>
      <c r="H725" s="195" t="s">
        <v>3093</v>
      </c>
      <c r="I725" s="196">
        <v>400.0</v>
      </c>
      <c r="J725" s="197" t="s">
        <v>35</v>
      </c>
      <c r="K725" s="196" t="s">
        <v>35</v>
      </c>
      <c r="L725" s="196">
        <v>400.0</v>
      </c>
      <c r="M725" s="196"/>
      <c r="N725" s="198">
        <f t="shared" si="5"/>
        <v>400</v>
      </c>
      <c r="O725" s="198"/>
    </row>
    <row r="726" ht="15.0" customHeight="1">
      <c r="A726" s="91">
        <v>45688.0</v>
      </c>
      <c r="B726" s="195">
        <v>1693.0</v>
      </c>
      <c r="C726" s="195" t="s">
        <v>34</v>
      </c>
      <c r="D726" s="195" t="s">
        <v>1748</v>
      </c>
      <c r="E726" s="195" t="s">
        <v>2335</v>
      </c>
      <c r="F726" s="195" t="s">
        <v>3118</v>
      </c>
      <c r="G726" s="195" t="s">
        <v>688</v>
      </c>
      <c r="H726" s="195" t="s">
        <v>3093</v>
      </c>
      <c r="I726" s="196">
        <v>400.0</v>
      </c>
      <c r="J726" s="197" t="s">
        <v>35</v>
      </c>
      <c r="K726" s="196" t="s">
        <v>35</v>
      </c>
      <c r="L726" s="196">
        <v>400.0</v>
      </c>
      <c r="M726" s="196"/>
      <c r="N726" s="198">
        <f t="shared" si="5"/>
        <v>400</v>
      </c>
      <c r="O726" s="198"/>
    </row>
    <row r="727" ht="15.0" customHeight="1">
      <c r="A727" s="91">
        <v>45687.0</v>
      </c>
      <c r="B727" s="195">
        <v>1830.0</v>
      </c>
      <c r="C727" s="195" t="s">
        <v>34</v>
      </c>
      <c r="D727" s="195" t="s">
        <v>1748</v>
      </c>
      <c r="E727" s="195" t="s">
        <v>2548</v>
      </c>
      <c r="F727" s="195" t="s">
        <v>1706</v>
      </c>
      <c r="G727" s="195" t="s">
        <v>688</v>
      </c>
      <c r="H727" s="195" t="s">
        <v>3098</v>
      </c>
      <c r="I727" s="196">
        <v>420.0</v>
      </c>
      <c r="J727" s="197" t="s">
        <v>35</v>
      </c>
      <c r="K727" s="196" t="s">
        <v>35</v>
      </c>
      <c r="L727" s="196">
        <v>420.0</v>
      </c>
      <c r="M727" s="196"/>
      <c r="N727" s="198">
        <f t="shared" si="5"/>
        <v>420</v>
      </c>
      <c r="O727" s="198"/>
    </row>
    <row r="728" ht="15.0" customHeight="1">
      <c r="A728" s="91">
        <v>45687.0</v>
      </c>
      <c r="B728" s="195">
        <v>1624.0</v>
      </c>
      <c r="C728" s="195" t="s">
        <v>861</v>
      </c>
      <c r="D728" s="195" t="s">
        <v>3117</v>
      </c>
      <c r="E728" s="195" t="s">
        <v>2239</v>
      </c>
      <c r="F728" s="195" t="s">
        <v>3128</v>
      </c>
      <c r="G728" s="195" t="s">
        <v>688</v>
      </c>
      <c r="H728" s="195" t="s">
        <v>3093</v>
      </c>
      <c r="I728" s="196">
        <v>480.0</v>
      </c>
      <c r="J728" s="197" t="s">
        <v>35</v>
      </c>
      <c r="K728" s="196" t="s">
        <v>35</v>
      </c>
      <c r="L728" s="196">
        <v>480.0</v>
      </c>
      <c r="M728" s="196"/>
      <c r="N728" s="198">
        <f t="shared" si="5"/>
        <v>480</v>
      </c>
      <c r="O728" s="198"/>
    </row>
    <row r="729" ht="15.0" customHeight="1">
      <c r="A729" s="91">
        <v>45687.0</v>
      </c>
      <c r="B729" s="195">
        <v>1809.0</v>
      </c>
      <c r="C729" s="195" t="s">
        <v>34</v>
      </c>
      <c r="D729" s="195" t="s">
        <v>3106</v>
      </c>
      <c r="E729" s="195" t="s">
        <v>2504</v>
      </c>
      <c r="F729" s="195" t="s">
        <v>3118</v>
      </c>
      <c r="G729" s="195" t="s">
        <v>688</v>
      </c>
      <c r="H729" s="195" t="s">
        <v>3098</v>
      </c>
      <c r="I729" s="196">
        <v>400.0</v>
      </c>
      <c r="J729" s="197" t="s">
        <v>35</v>
      </c>
      <c r="K729" s="196" t="s">
        <v>35</v>
      </c>
      <c r="L729" s="196">
        <v>400.0</v>
      </c>
      <c r="M729" s="196"/>
      <c r="N729" s="198">
        <f t="shared" si="5"/>
        <v>400</v>
      </c>
      <c r="O729" s="198"/>
    </row>
    <row r="730" ht="15.0" customHeight="1">
      <c r="A730" s="91">
        <v>45687.0</v>
      </c>
      <c r="B730" s="195">
        <v>1829.0</v>
      </c>
      <c r="C730" s="195" t="s">
        <v>3129</v>
      </c>
      <c r="D730" s="195" t="s">
        <v>1748</v>
      </c>
      <c r="E730" s="195" t="s">
        <v>2546</v>
      </c>
      <c r="F730" s="195" t="s">
        <v>1706</v>
      </c>
      <c r="G730" s="195" t="s">
        <v>688</v>
      </c>
      <c r="H730" s="195" t="s">
        <v>3093</v>
      </c>
      <c r="I730" s="196">
        <v>280.0</v>
      </c>
      <c r="J730" s="197" t="s">
        <v>35</v>
      </c>
      <c r="K730" s="196" t="s">
        <v>35</v>
      </c>
      <c r="L730" s="196">
        <v>280.0</v>
      </c>
      <c r="M730" s="196"/>
      <c r="N730" s="198">
        <f t="shared" si="5"/>
        <v>280</v>
      </c>
      <c r="O730" s="198"/>
    </row>
    <row r="731" ht="15.0" customHeight="1">
      <c r="A731" s="91">
        <v>45687.0</v>
      </c>
      <c r="B731" s="195">
        <v>1800.0</v>
      </c>
      <c r="C731" s="195" t="s">
        <v>1962</v>
      </c>
      <c r="D731" s="195" t="s">
        <v>3097</v>
      </c>
      <c r="E731" s="195" t="s">
        <v>2480</v>
      </c>
      <c r="F731" s="195" t="s">
        <v>1706</v>
      </c>
      <c r="G731" s="195" t="s">
        <v>688</v>
      </c>
      <c r="H731" s="195" t="s">
        <v>96</v>
      </c>
      <c r="I731" s="196">
        <v>0.0</v>
      </c>
      <c r="J731" s="197" t="s">
        <v>35</v>
      </c>
      <c r="K731" s="196" t="s">
        <v>35</v>
      </c>
      <c r="L731" s="196">
        <v>0.0</v>
      </c>
      <c r="M731" s="196"/>
      <c r="N731" s="198">
        <f t="shared" si="5"/>
        <v>0</v>
      </c>
      <c r="O731" s="198"/>
    </row>
    <row r="732" ht="15.0" customHeight="1">
      <c r="A732" s="91">
        <v>45687.0</v>
      </c>
      <c r="B732" s="195"/>
      <c r="C732" s="195" t="s">
        <v>3111</v>
      </c>
      <c r="D732" s="195" t="s">
        <v>3100</v>
      </c>
      <c r="E732" s="195" t="s">
        <v>2276</v>
      </c>
      <c r="F732" s="195" t="s">
        <v>3118</v>
      </c>
      <c r="G732" s="195" t="s">
        <v>688</v>
      </c>
      <c r="H732" s="195" t="s">
        <v>3098</v>
      </c>
      <c r="I732" s="196">
        <v>125.0</v>
      </c>
      <c r="J732" s="197" t="s">
        <v>35</v>
      </c>
      <c r="K732" s="196" t="s">
        <v>35</v>
      </c>
      <c r="L732" s="196">
        <v>125.0</v>
      </c>
      <c r="M732" s="196"/>
      <c r="N732" s="198">
        <f t="shared" si="5"/>
        <v>125</v>
      </c>
      <c r="O732" s="198"/>
    </row>
    <row r="733" ht="15.0" customHeight="1">
      <c r="A733" s="91">
        <v>45687.0</v>
      </c>
      <c r="B733" s="195">
        <v>1828.0</v>
      </c>
      <c r="C733" s="195" t="s">
        <v>34</v>
      </c>
      <c r="D733" s="195" t="s">
        <v>443</v>
      </c>
      <c r="E733" s="195" t="s">
        <v>2543</v>
      </c>
      <c r="F733" s="195" t="s">
        <v>3128</v>
      </c>
      <c r="G733" s="195" t="s">
        <v>688</v>
      </c>
      <c r="H733" s="195" t="s">
        <v>3093</v>
      </c>
      <c r="I733" s="196">
        <v>420.0</v>
      </c>
      <c r="J733" s="197" t="s">
        <v>35</v>
      </c>
      <c r="K733" s="196" t="s">
        <v>35</v>
      </c>
      <c r="L733" s="196">
        <v>420.0</v>
      </c>
      <c r="M733" s="196"/>
      <c r="N733" s="198">
        <f t="shared" si="5"/>
        <v>420</v>
      </c>
      <c r="O733" s="198"/>
    </row>
    <row r="734" ht="15.0" customHeight="1">
      <c r="A734" s="91">
        <v>45687.0</v>
      </c>
      <c r="B734" s="195">
        <v>498.0</v>
      </c>
      <c r="C734" s="195" t="s">
        <v>3103</v>
      </c>
      <c r="D734" s="195" t="s">
        <v>3092</v>
      </c>
      <c r="E734" s="195" t="s">
        <v>568</v>
      </c>
      <c r="F734" s="195" t="s">
        <v>1706</v>
      </c>
      <c r="G734" s="195" t="s">
        <v>688</v>
      </c>
      <c r="H734" s="195" t="s">
        <v>96</v>
      </c>
      <c r="I734" s="196">
        <v>0.0</v>
      </c>
      <c r="J734" s="197" t="s">
        <v>35</v>
      </c>
      <c r="K734" s="196" t="s">
        <v>35</v>
      </c>
      <c r="L734" s="196">
        <v>0.0</v>
      </c>
      <c r="M734" s="196"/>
      <c r="N734" s="198">
        <f t="shared" si="5"/>
        <v>0</v>
      </c>
      <c r="O734" s="198"/>
    </row>
    <row r="735" ht="15.0" customHeight="1">
      <c r="A735" s="91">
        <v>45687.0</v>
      </c>
      <c r="B735" s="195">
        <v>1274.0</v>
      </c>
      <c r="C735" s="195" t="s">
        <v>1962</v>
      </c>
      <c r="D735" s="195" t="s">
        <v>1748</v>
      </c>
      <c r="E735" s="195" t="s">
        <v>2478</v>
      </c>
      <c r="F735" s="195" t="s">
        <v>1706</v>
      </c>
      <c r="G735" s="195" t="s">
        <v>688</v>
      </c>
      <c r="H735" s="195" t="s">
        <v>96</v>
      </c>
      <c r="I735" s="196">
        <v>0.0</v>
      </c>
      <c r="J735" s="197" t="s">
        <v>35</v>
      </c>
      <c r="K735" s="196" t="s">
        <v>35</v>
      </c>
      <c r="L735" s="196">
        <v>0.0</v>
      </c>
      <c r="M735" s="196"/>
      <c r="N735" s="198">
        <f t="shared" si="5"/>
        <v>0</v>
      </c>
      <c r="O735" s="198"/>
    </row>
    <row r="736" ht="15.0" customHeight="1">
      <c r="A736" s="91">
        <v>45687.0</v>
      </c>
      <c r="B736" s="195">
        <v>1274.0</v>
      </c>
      <c r="C736" s="195" t="s">
        <v>3103</v>
      </c>
      <c r="D736" s="195" t="s">
        <v>3092</v>
      </c>
      <c r="E736" s="195" t="s">
        <v>1690</v>
      </c>
      <c r="F736" s="195" t="s">
        <v>1706</v>
      </c>
      <c r="G736" s="195" t="s">
        <v>688</v>
      </c>
      <c r="H736" s="195" t="s">
        <v>96</v>
      </c>
      <c r="I736" s="196">
        <v>0.0</v>
      </c>
      <c r="J736" s="197" t="s">
        <v>35</v>
      </c>
      <c r="K736" s="196" t="s">
        <v>35</v>
      </c>
      <c r="L736" s="196">
        <v>0.0</v>
      </c>
      <c r="M736" s="196"/>
      <c r="N736" s="198">
        <f t="shared" si="5"/>
        <v>0</v>
      </c>
      <c r="O736" s="198"/>
    </row>
    <row r="737" ht="15.0" customHeight="1">
      <c r="A737" s="91">
        <v>45687.0</v>
      </c>
      <c r="B737" s="195">
        <v>1616.0</v>
      </c>
      <c r="C737" s="195" t="s">
        <v>1962</v>
      </c>
      <c r="D737" s="195" t="s">
        <v>2112</v>
      </c>
      <c r="E737" s="195" t="s">
        <v>3126</v>
      </c>
      <c r="F737" s="195" t="s">
        <v>2502</v>
      </c>
      <c r="G737" s="195" t="s">
        <v>688</v>
      </c>
      <c r="H737" s="195" t="s">
        <v>96</v>
      </c>
      <c r="I737" s="196">
        <v>0.0</v>
      </c>
      <c r="J737" s="197" t="s">
        <v>35</v>
      </c>
      <c r="K737" s="196" t="s">
        <v>35</v>
      </c>
      <c r="L737" s="196">
        <v>0.0</v>
      </c>
      <c r="M737" s="196"/>
      <c r="N737" s="198">
        <f t="shared" si="5"/>
        <v>0</v>
      </c>
      <c r="O737" s="198"/>
    </row>
    <row r="738" ht="15.0" customHeight="1">
      <c r="A738" s="91">
        <v>45686.0</v>
      </c>
      <c r="B738" s="195">
        <v>1726.0</v>
      </c>
      <c r="C738" s="195" t="s">
        <v>1962</v>
      </c>
      <c r="D738" s="195" t="s">
        <v>3117</v>
      </c>
      <c r="E738" s="195" t="s">
        <v>2372</v>
      </c>
      <c r="F738" s="195" t="s">
        <v>2502</v>
      </c>
      <c r="G738" s="195" t="s">
        <v>688</v>
      </c>
      <c r="H738" s="195" t="s">
        <v>96</v>
      </c>
      <c r="I738" s="196">
        <v>0.0</v>
      </c>
      <c r="J738" s="197" t="s">
        <v>35</v>
      </c>
      <c r="K738" s="196" t="s">
        <v>35</v>
      </c>
      <c r="L738" s="196">
        <v>0.0</v>
      </c>
      <c r="M738" s="196"/>
      <c r="N738" s="198">
        <f t="shared" si="5"/>
        <v>0</v>
      </c>
      <c r="O738" s="198"/>
    </row>
    <row r="739" ht="15.0" customHeight="1">
      <c r="A739" s="91">
        <v>45686.0</v>
      </c>
      <c r="B739" s="195">
        <v>1543.0</v>
      </c>
      <c r="C739" s="195" t="s">
        <v>34</v>
      </c>
      <c r="D739" s="195" t="s">
        <v>2112</v>
      </c>
      <c r="E739" s="195" t="s">
        <v>2092</v>
      </c>
      <c r="F739" s="195" t="s">
        <v>1706</v>
      </c>
      <c r="G739" s="195" t="s">
        <v>688</v>
      </c>
      <c r="H739" s="195" t="s">
        <v>3093</v>
      </c>
      <c r="I739" s="196">
        <v>400.0</v>
      </c>
      <c r="J739" s="197" t="s">
        <v>35</v>
      </c>
      <c r="K739" s="196" t="s">
        <v>35</v>
      </c>
      <c r="L739" s="196">
        <v>400.0</v>
      </c>
      <c r="M739" s="196"/>
      <c r="N739" s="198">
        <f t="shared" si="5"/>
        <v>400</v>
      </c>
      <c r="O739" s="198"/>
    </row>
    <row r="740" ht="15.0" customHeight="1">
      <c r="A740" s="91">
        <v>45686.0</v>
      </c>
      <c r="B740" s="195">
        <v>1172.0</v>
      </c>
      <c r="C740" s="195" t="s">
        <v>34</v>
      </c>
      <c r="D740" s="195" t="s">
        <v>3097</v>
      </c>
      <c r="E740" s="195" t="s">
        <v>1486</v>
      </c>
      <c r="F740" s="195" t="s">
        <v>3128</v>
      </c>
      <c r="G740" s="195" t="s">
        <v>688</v>
      </c>
      <c r="H740" s="195" t="s">
        <v>3093</v>
      </c>
      <c r="I740" s="196">
        <v>400.0</v>
      </c>
      <c r="J740" s="197" t="s">
        <v>35</v>
      </c>
      <c r="K740" s="196" t="s">
        <v>35</v>
      </c>
      <c r="L740" s="196">
        <v>400.0</v>
      </c>
      <c r="M740" s="196"/>
      <c r="N740" s="198">
        <f t="shared" si="5"/>
        <v>400</v>
      </c>
      <c r="O740" s="198"/>
    </row>
    <row r="741" ht="15.0" customHeight="1">
      <c r="A741" s="91">
        <v>45686.0</v>
      </c>
      <c r="B741" s="195">
        <v>1827.0</v>
      </c>
      <c r="C741" s="195" t="s">
        <v>34</v>
      </c>
      <c r="D741" s="195" t="s">
        <v>3100</v>
      </c>
      <c r="E741" s="195" t="s">
        <v>2540</v>
      </c>
      <c r="F741" s="195" t="s">
        <v>3128</v>
      </c>
      <c r="G741" s="195" t="s">
        <v>688</v>
      </c>
      <c r="H741" s="195" t="s">
        <v>3093</v>
      </c>
      <c r="I741" s="196">
        <v>700.0</v>
      </c>
      <c r="J741" s="197" t="s">
        <v>35</v>
      </c>
      <c r="K741" s="196" t="s">
        <v>35</v>
      </c>
      <c r="L741" s="196">
        <v>700.0</v>
      </c>
      <c r="M741" s="196"/>
      <c r="N741" s="198">
        <f t="shared" si="5"/>
        <v>700</v>
      </c>
      <c r="O741" s="198"/>
    </row>
    <row r="742" ht="15.0" customHeight="1">
      <c r="A742" s="91">
        <v>45686.0</v>
      </c>
      <c r="B742" s="195">
        <v>1826.0</v>
      </c>
      <c r="C742" s="195" t="s">
        <v>861</v>
      </c>
      <c r="D742" s="195" t="s">
        <v>3117</v>
      </c>
      <c r="E742" s="195" t="s">
        <v>2538</v>
      </c>
      <c r="F742" s="195" t="s">
        <v>3128</v>
      </c>
      <c r="G742" s="195" t="s">
        <v>688</v>
      </c>
      <c r="H742" s="195" t="s">
        <v>3098</v>
      </c>
      <c r="I742" s="196">
        <v>550.0</v>
      </c>
      <c r="J742" s="197" t="s">
        <v>35</v>
      </c>
      <c r="K742" s="196" t="s">
        <v>35</v>
      </c>
      <c r="L742" s="196">
        <v>550.0</v>
      </c>
      <c r="M742" s="196"/>
      <c r="N742" s="198">
        <f t="shared" si="5"/>
        <v>550</v>
      </c>
      <c r="O742" s="198"/>
    </row>
    <row r="743" ht="15.0" customHeight="1">
      <c r="A743" s="91">
        <v>45686.0</v>
      </c>
      <c r="B743" s="195">
        <v>1805.0</v>
      </c>
      <c r="C743" s="195" t="s">
        <v>1962</v>
      </c>
      <c r="D743" s="195" t="s">
        <v>1604</v>
      </c>
      <c r="E743" s="195" t="s">
        <v>2494</v>
      </c>
      <c r="F743" s="195" t="s">
        <v>1706</v>
      </c>
      <c r="G743" s="195" t="s">
        <v>688</v>
      </c>
      <c r="H743" s="195" t="s">
        <v>96</v>
      </c>
      <c r="I743" s="196">
        <v>0.0</v>
      </c>
      <c r="J743" s="197" t="s">
        <v>35</v>
      </c>
      <c r="K743" s="196" t="s">
        <v>35</v>
      </c>
      <c r="L743" s="196">
        <v>0.0</v>
      </c>
      <c r="M743" s="196"/>
      <c r="N743" s="198">
        <f t="shared" si="5"/>
        <v>0</v>
      </c>
      <c r="O743" s="198"/>
    </row>
    <row r="744" ht="15.0" customHeight="1">
      <c r="A744" s="91">
        <v>45686.0</v>
      </c>
      <c r="B744" s="195">
        <v>1692.0</v>
      </c>
      <c r="C744" s="195" t="s">
        <v>34</v>
      </c>
      <c r="D744" s="195" t="s">
        <v>3097</v>
      </c>
      <c r="E744" s="195" t="s">
        <v>2332</v>
      </c>
      <c r="F744" s="195" t="s">
        <v>3128</v>
      </c>
      <c r="G744" s="195" t="s">
        <v>688</v>
      </c>
      <c r="H744" s="195" t="s">
        <v>3093</v>
      </c>
      <c r="I744" s="196">
        <v>400.0</v>
      </c>
      <c r="J744" s="197" t="s">
        <v>35</v>
      </c>
      <c r="K744" s="196" t="s">
        <v>35</v>
      </c>
      <c r="L744" s="196">
        <v>400.0</v>
      </c>
      <c r="M744" s="196"/>
      <c r="N744" s="198">
        <f t="shared" si="5"/>
        <v>400</v>
      </c>
      <c r="O744" s="198"/>
    </row>
    <row r="745" ht="15.0" customHeight="1">
      <c r="A745" s="91">
        <v>45686.0</v>
      </c>
      <c r="B745" s="195">
        <v>1825.0</v>
      </c>
      <c r="C745" s="195" t="s">
        <v>34</v>
      </c>
      <c r="D745" s="195" t="s">
        <v>3100</v>
      </c>
      <c r="E745" s="195" t="s">
        <v>2536</v>
      </c>
      <c r="F745" s="195" t="s">
        <v>3128</v>
      </c>
      <c r="G745" s="195" t="s">
        <v>688</v>
      </c>
      <c r="H745" s="195" t="s">
        <v>3098</v>
      </c>
      <c r="I745" s="196">
        <v>420.0</v>
      </c>
      <c r="J745" s="197" t="s">
        <v>35</v>
      </c>
      <c r="K745" s="196" t="s">
        <v>35</v>
      </c>
      <c r="L745" s="196">
        <v>420.0</v>
      </c>
      <c r="M745" s="196"/>
      <c r="N745" s="198">
        <f t="shared" si="5"/>
        <v>420</v>
      </c>
      <c r="O745" s="198"/>
    </row>
    <row r="746" ht="15.0" customHeight="1">
      <c r="A746" s="91">
        <v>45686.0</v>
      </c>
      <c r="B746" s="195">
        <v>1824.0</v>
      </c>
      <c r="C746" s="195" t="s">
        <v>34</v>
      </c>
      <c r="D746" s="195" t="s">
        <v>1604</v>
      </c>
      <c r="E746" s="195" t="s">
        <v>2534</v>
      </c>
      <c r="F746" s="195" t="s">
        <v>1706</v>
      </c>
      <c r="G746" s="195" t="s">
        <v>688</v>
      </c>
      <c r="H746" s="195" t="s">
        <v>3093</v>
      </c>
      <c r="I746" s="196">
        <v>420.0</v>
      </c>
      <c r="J746" s="197" t="s">
        <v>35</v>
      </c>
      <c r="K746" s="196" t="s">
        <v>35</v>
      </c>
      <c r="L746" s="196">
        <v>420.0</v>
      </c>
      <c r="M746" s="196"/>
      <c r="N746" s="198">
        <f t="shared" si="5"/>
        <v>420</v>
      </c>
      <c r="O746" s="198"/>
    </row>
    <row r="747" ht="15.0" customHeight="1">
      <c r="A747" s="91">
        <v>45686.0</v>
      </c>
      <c r="B747" s="195">
        <v>1736.0</v>
      </c>
      <c r="C747" s="195" t="s">
        <v>34</v>
      </c>
      <c r="D747" s="195" t="s">
        <v>3097</v>
      </c>
      <c r="E747" s="195" t="s">
        <v>2386</v>
      </c>
      <c r="F747" s="195" t="s">
        <v>3128</v>
      </c>
      <c r="G747" s="195" t="s">
        <v>688</v>
      </c>
      <c r="H747" s="195" t="s">
        <v>3098</v>
      </c>
      <c r="I747" s="196">
        <v>400.0</v>
      </c>
      <c r="J747" s="197" t="s">
        <v>35</v>
      </c>
      <c r="K747" s="196" t="s">
        <v>35</v>
      </c>
      <c r="L747" s="196">
        <v>400.0</v>
      </c>
      <c r="M747" s="196"/>
      <c r="N747" s="198">
        <f t="shared" si="5"/>
        <v>400</v>
      </c>
      <c r="O747" s="198"/>
    </row>
    <row r="748" ht="15.0" customHeight="1">
      <c r="A748" s="91">
        <v>45686.0</v>
      </c>
      <c r="B748" s="195">
        <v>1810.0</v>
      </c>
      <c r="C748" s="195" t="s">
        <v>3102</v>
      </c>
      <c r="D748" s="195" t="s">
        <v>2112</v>
      </c>
      <c r="E748" s="195" t="s">
        <v>2505</v>
      </c>
      <c r="F748" s="195" t="s">
        <v>3128</v>
      </c>
      <c r="G748" s="195" t="s">
        <v>688</v>
      </c>
      <c r="H748" s="195" t="s">
        <v>3093</v>
      </c>
      <c r="I748" s="196">
        <v>0.0</v>
      </c>
      <c r="J748" s="197" t="s">
        <v>35</v>
      </c>
      <c r="K748" s="196" t="s">
        <v>35</v>
      </c>
      <c r="L748" s="196">
        <v>0.0</v>
      </c>
      <c r="M748" s="196"/>
      <c r="N748" s="198">
        <f t="shared" si="5"/>
        <v>0</v>
      </c>
      <c r="O748" s="198"/>
    </row>
    <row r="749" ht="15.0" customHeight="1">
      <c r="A749" s="91">
        <v>45686.0</v>
      </c>
      <c r="B749" s="195">
        <v>1758.0</v>
      </c>
      <c r="C749" s="195" t="s">
        <v>34</v>
      </c>
      <c r="D749" s="195" t="s">
        <v>2112</v>
      </c>
      <c r="E749" s="195" t="s">
        <v>2417</v>
      </c>
      <c r="F749" s="195" t="s">
        <v>3128</v>
      </c>
      <c r="G749" s="195" t="s">
        <v>688</v>
      </c>
      <c r="H749" s="195" t="s">
        <v>3093</v>
      </c>
      <c r="I749" s="196">
        <v>350.0</v>
      </c>
      <c r="J749" s="197" t="s">
        <v>35</v>
      </c>
      <c r="K749" s="196" t="s">
        <v>35</v>
      </c>
      <c r="L749" s="196">
        <v>350.0</v>
      </c>
      <c r="M749" s="196"/>
      <c r="N749" s="198">
        <f t="shared" si="5"/>
        <v>350</v>
      </c>
      <c r="O749" s="198"/>
    </row>
    <row r="750" ht="15.0" customHeight="1">
      <c r="A750" s="91">
        <v>45686.0</v>
      </c>
      <c r="B750" s="195">
        <v>1791.0</v>
      </c>
      <c r="C750" s="195" t="s">
        <v>34</v>
      </c>
      <c r="D750" s="195" t="s">
        <v>3106</v>
      </c>
      <c r="E750" s="195" t="s">
        <v>2461</v>
      </c>
      <c r="F750" s="195" t="s">
        <v>3118</v>
      </c>
      <c r="G750" s="195" t="s">
        <v>688</v>
      </c>
      <c r="H750" s="195" t="s">
        <v>3094</v>
      </c>
      <c r="I750" s="196">
        <v>400.0</v>
      </c>
      <c r="J750" s="197">
        <v>12.0</v>
      </c>
      <c r="K750" s="196" t="s">
        <v>35</v>
      </c>
      <c r="L750" s="196">
        <v>412.0</v>
      </c>
      <c r="M750" s="196"/>
      <c r="N750" s="198">
        <f t="shared" si="5"/>
        <v>412</v>
      </c>
      <c r="O750" s="198"/>
    </row>
    <row r="751" ht="15.0" customHeight="1">
      <c r="A751" s="91">
        <v>45685.0</v>
      </c>
      <c r="B751" s="195">
        <v>1691.0</v>
      </c>
      <c r="C751" s="195" t="s">
        <v>3125</v>
      </c>
      <c r="D751" s="195" t="s">
        <v>3106</v>
      </c>
      <c r="E751" s="195" t="s">
        <v>2331</v>
      </c>
      <c r="F751" s="195" t="s">
        <v>3118</v>
      </c>
      <c r="G751" s="195" t="s">
        <v>688</v>
      </c>
      <c r="H751" s="195" t="s">
        <v>96</v>
      </c>
      <c r="I751" s="196">
        <v>0.0</v>
      </c>
      <c r="J751" s="197" t="s">
        <v>35</v>
      </c>
      <c r="K751" s="196" t="s">
        <v>35</v>
      </c>
      <c r="L751" s="196">
        <v>0.0</v>
      </c>
      <c r="M751" s="196"/>
      <c r="N751" s="198">
        <f t="shared" si="5"/>
        <v>0</v>
      </c>
      <c r="O751" s="198"/>
    </row>
    <row r="752" ht="15.0" customHeight="1">
      <c r="A752" s="91">
        <v>45685.0</v>
      </c>
      <c r="B752" s="195">
        <v>1796.0</v>
      </c>
      <c r="C752" s="195" t="s">
        <v>34</v>
      </c>
      <c r="D752" s="195" t="s">
        <v>3097</v>
      </c>
      <c r="E752" s="195" t="s">
        <v>2472</v>
      </c>
      <c r="F752" s="195" t="s">
        <v>3128</v>
      </c>
      <c r="G752" s="195" t="s">
        <v>688</v>
      </c>
      <c r="H752" s="195" t="s">
        <v>3098</v>
      </c>
      <c r="I752" s="196">
        <v>400.0</v>
      </c>
      <c r="J752" s="197" t="s">
        <v>35</v>
      </c>
      <c r="K752" s="196" t="s">
        <v>35</v>
      </c>
      <c r="L752" s="196">
        <v>400.0</v>
      </c>
      <c r="M752" s="196"/>
      <c r="N752" s="198">
        <f t="shared" si="5"/>
        <v>400</v>
      </c>
      <c r="O752" s="198"/>
    </row>
    <row r="753" ht="15.0" customHeight="1">
      <c r="A753" s="91">
        <v>45685.0</v>
      </c>
      <c r="B753" s="195">
        <v>1788.0</v>
      </c>
      <c r="C753" s="195" t="s">
        <v>34</v>
      </c>
      <c r="D753" s="195" t="s">
        <v>3106</v>
      </c>
      <c r="E753" s="195" t="s">
        <v>2454</v>
      </c>
      <c r="F753" s="195" t="s">
        <v>3118</v>
      </c>
      <c r="G753" s="195" t="s">
        <v>688</v>
      </c>
      <c r="H753" s="195" t="s">
        <v>3098</v>
      </c>
      <c r="I753" s="196">
        <v>400.0</v>
      </c>
      <c r="J753" s="197" t="s">
        <v>35</v>
      </c>
      <c r="K753" s="196" t="s">
        <v>35</v>
      </c>
      <c r="L753" s="196">
        <v>400.0</v>
      </c>
      <c r="M753" s="196"/>
      <c r="N753" s="198">
        <f t="shared" si="5"/>
        <v>400</v>
      </c>
      <c r="O753" s="198"/>
    </row>
    <row r="754" ht="15.0" customHeight="1">
      <c r="A754" s="91">
        <v>45685.0</v>
      </c>
      <c r="B754" s="195">
        <v>1823.0</v>
      </c>
      <c r="C754" s="195" t="s">
        <v>34</v>
      </c>
      <c r="D754" s="195" t="s">
        <v>3100</v>
      </c>
      <c r="E754" s="195" t="s">
        <v>2532</v>
      </c>
      <c r="F754" s="195" t="s">
        <v>3128</v>
      </c>
      <c r="G754" s="195" t="s">
        <v>688</v>
      </c>
      <c r="H754" s="195" t="s">
        <v>3098</v>
      </c>
      <c r="I754" s="196">
        <v>420.0</v>
      </c>
      <c r="J754" s="197" t="s">
        <v>35</v>
      </c>
      <c r="K754" s="196" t="s">
        <v>35</v>
      </c>
      <c r="L754" s="196">
        <v>420.0</v>
      </c>
      <c r="M754" s="196"/>
      <c r="N754" s="198">
        <f t="shared" si="5"/>
        <v>420</v>
      </c>
      <c r="O754" s="198"/>
    </row>
    <row r="755" ht="15.0" customHeight="1">
      <c r="A755" s="91">
        <v>45684.0</v>
      </c>
      <c r="B755" s="195">
        <v>906.0</v>
      </c>
      <c r="C755" s="195" t="s">
        <v>3103</v>
      </c>
      <c r="D755" s="195" t="s">
        <v>3099</v>
      </c>
      <c r="E755" s="195" t="s">
        <v>1027</v>
      </c>
      <c r="F755" s="195" t="s">
        <v>3128</v>
      </c>
      <c r="G755" s="195" t="s">
        <v>688</v>
      </c>
      <c r="H755" s="195" t="s">
        <v>96</v>
      </c>
      <c r="I755" s="196">
        <v>0.0</v>
      </c>
      <c r="J755" s="197" t="s">
        <v>35</v>
      </c>
      <c r="K755" s="196" t="s">
        <v>35</v>
      </c>
      <c r="L755" s="196">
        <v>0.0</v>
      </c>
      <c r="M755" s="196"/>
      <c r="N755" s="198">
        <f t="shared" si="5"/>
        <v>0</v>
      </c>
      <c r="O755" s="198"/>
    </row>
    <row r="756" ht="15.0" customHeight="1">
      <c r="A756" s="91">
        <v>45684.0</v>
      </c>
      <c r="B756" s="195">
        <v>1486.0</v>
      </c>
      <c r="C756" s="195" t="s">
        <v>34</v>
      </c>
      <c r="D756" s="195" t="s">
        <v>3097</v>
      </c>
      <c r="E756" s="195" t="s">
        <v>1999</v>
      </c>
      <c r="F756" s="195" t="s">
        <v>3128</v>
      </c>
      <c r="G756" s="195" t="s">
        <v>688</v>
      </c>
      <c r="H756" s="195" t="s">
        <v>3098</v>
      </c>
      <c r="I756" s="196">
        <v>400.0</v>
      </c>
      <c r="J756" s="197" t="s">
        <v>35</v>
      </c>
      <c r="K756" s="196" t="s">
        <v>35</v>
      </c>
      <c r="L756" s="196">
        <v>400.0</v>
      </c>
      <c r="M756" s="196"/>
      <c r="N756" s="198">
        <f t="shared" si="5"/>
        <v>400</v>
      </c>
      <c r="O756" s="198"/>
    </row>
    <row r="757" ht="15.0" customHeight="1">
      <c r="A757" s="91">
        <v>45684.0</v>
      </c>
      <c r="B757" s="195">
        <v>1009.0</v>
      </c>
      <c r="C757" s="195" t="s">
        <v>3125</v>
      </c>
      <c r="D757" s="195" t="s">
        <v>3097</v>
      </c>
      <c r="E757" s="195" t="s">
        <v>1156</v>
      </c>
      <c r="F757" s="195" t="s">
        <v>3128</v>
      </c>
      <c r="G757" s="195" t="s">
        <v>688</v>
      </c>
      <c r="H757" s="195" t="s">
        <v>96</v>
      </c>
      <c r="I757" s="196">
        <v>0.0</v>
      </c>
      <c r="J757" s="197" t="s">
        <v>35</v>
      </c>
      <c r="K757" s="196" t="s">
        <v>35</v>
      </c>
      <c r="L757" s="196">
        <v>0.0</v>
      </c>
      <c r="M757" s="196"/>
      <c r="N757" s="198">
        <f t="shared" si="5"/>
        <v>0</v>
      </c>
      <c r="O757" s="198"/>
    </row>
    <row r="758" ht="15.0" customHeight="1">
      <c r="A758" s="91">
        <v>45684.0</v>
      </c>
      <c r="B758" s="195">
        <v>1822.0</v>
      </c>
      <c r="C758" s="195" t="s">
        <v>34</v>
      </c>
      <c r="D758" s="195" t="s">
        <v>3100</v>
      </c>
      <c r="E758" s="195" t="s">
        <v>2530</v>
      </c>
      <c r="F758" s="195" t="s">
        <v>3128</v>
      </c>
      <c r="G758" s="195" t="s">
        <v>688</v>
      </c>
      <c r="H758" s="195" t="s">
        <v>3098</v>
      </c>
      <c r="I758" s="196">
        <v>420.0</v>
      </c>
      <c r="J758" s="197" t="s">
        <v>35</v>
      </c>
      <c r="K758" s="196" t="s">
        <v>35</v>
      </c>
      <c r="L758" s="196">
        <v>420.0</v>
      </c>
      <c r="M758" s="196"/>
      <c r="N758" s="198">
        <f t="shared" si="5"/>
        <v>420</v>
      </c>
      <c r="O758" s="198"/>
    </row>
    <row r="759" ht="15.0" customHeight="1">
      <c r="A759" s="91">
        <v>45682.0</v>
      </c>
      <c r="B759" s="195">
        <v>1821.0</v>
      </c>
      <c r="C759" s="195" t="s">
        <v>34</v>
      </c>
      <c r="D759" s="195" t="s">
        <v>3099</v>
      </c>
      <c r="E759" s="195" t="s">
        <v>2528</v>
      </c>
      <c r="F759" s="195" t="s">
        <v>3128</v>
      </c>
      <c r="G759" s="195" t="s">
        <v>688</v>
      </c>
      <c r="H759" s="195" t="s">
        <v>3093</v>
      </c>
      <c r="I759" s="196">
        <v>420.0</v>
      </c>
      <c r="J759" s="197" t="s">
        <v>35</v>
      </c>
      <c r="K759" s="196" t="s">
        <v>35</v>
      </c>
      <c r="L759" s="196">
        <v>420.0</v>
      </c>
      <c r="M759" s="196"/>
      <c r="N759" s="198">
        <f t="shared" si="5"/>
        <v>420</v>
      </c>
      <c r="O759" s="198"/>
    </row>
    <row r="760" ht="15.0" customHeight="1">
      <c r="A760" s="91">
        <v>45682.0</v>
      </c>
      <c r="B760" s="195"/>
      <c r="C760" s="195" t="s">
        <v>3111</v>
      </c>
      <c r="D760" s="195" t="s">
        <v>3096</v>
      </c>
      <c r="E760" s="195" t="s">
        <v>2276</v>
      </c>
      <c r="F760" s="195" t="s">
        <v>3128</v>
      </c>
      <c r="G760" s="195" t="s">
        <v>688</v>
      </c>
      <c r="H760" s="195" t="s">
        <v>3098</v>
      </c>
      <c r="I760" s="196">
        <v>125.0</v>
      </c>
      <c r="J760" s="197" t="s">
        <v>35</v>
      </c>
      <c r="K760" s="196" t="s">
        <v>35</v>
      </c>
      <c r="L760" s="196">
        <v>125.0</v>
      </c>
      <c r="M760" s="196"/>
      <c r="N760" s="198">
        <f t="shared" si="5"/>
        <v>125</v>
      </c>
      <c r="O760" s="198"/>
    </row>
    <row r="761" ht="15.0" customHeight="1">
      <c r="A761" s="91">
        <v>45682.0</v>
      </c>
      <c r="B761" s="195">
        <v>1752.0</v>
      </c>
      <c r="C761" s="195" t="s">
        <v>1962</v>
      </c>
      <c r="D761" s="195" t="s">
        <v>3097</v>
      </c>
      <c r="E761" s="195" t="s">
        <v>2408</v>
      </c>
      <c r="F761" s="195" t="s">
        <v>3128</v>
      </c>
      <c r="G761" s="195" t="s">
        <v>688</v>
      </c>
      <c r="H761" s="195" t="s">
        <v>96</v>
      </c>
      <c r="I761" s="196">
        <v>0.0</v>
      </c>
      <c r="J761" s="197" t="s">
        <v>35</v>
      </c>
      <c r="K761" s="196" t="s">
        <v>35</v>
      </c>
      <c r="L761" s="196">
        <v>0.0</v>
      </c>
      <c r="M761" s="196"/>
      <c r="N761" s="198">
        <f t="shared" si="5"/>
        <v>0</v>
      </c>
      <c r="O761" s="198"/>
    </row>
    <row r="762" ht="15.0" customHeight="1">
      <c r="A762" s="91">
        <v>45682.0</v>
      </c>
      <c r="B762" s="195">
        <v>1804.0</v>
      </c>
      <c r="C762" s="195" t="s">
        <v>1962</v>
      </c>
      <c r="D762" s="195" t="s">
        <v>3097</v>
      </c>
      <c r="E762" s="195" t="s">
        <v>2491</v>
      </c>
      <c r="F762" s="195" t="s">
        <v>3128</v>
      </c>
      <c r="G762" s="195" t="s">
        <v>688</v>
      </c>
      <c r="H762" s="195" t="s">
        <v>96</v>
      </c>
      <c r="I762" s="196">
        <v>0.0</v>
      </c>
      <c r="J762" s="197" t="s">
        <v>35</v>
      </c>
      <c r="K762" s="196" t="s">
        <v>35</v>
      </c>
      <c r="L762" s="196">
        <v>0.0</v>
      </c>
      <c r="M762" s="196"/>
      <c r="N762" s="198">
        <f t="shared" si="5"/>
        <v>0</v>
      </c>
      <c r="O762" s="198"/>
    </row>
    <row r="763" ht="15.0" customHeight="1">
      <c r="A763" s="91">
        <v>45682.0</v>
      </c>
      <c r="B763" s="195">
        <v>1753.0</v>
      </c>
      <c r="C763" s="195" t="s">
        <v>1962</v>
      </c>
      <c r="D763" s="195" t="s">
        <v>3104</v>
      </c>
      <c r="E763" s="195" t="s">
        <v>2409</v>
      </c>
      <c r="F763" s="195" t="s">
        <v>3128</v>
      </c>
      <c r="G763" s="195" t="s">
        <v>688</v>
      </c>
      <c r="H763" s="195" t="s">
        <v>96</v>
      </c>
      <c r="I763" s="196">
        <v>0.0</v>
      </c>
      <c r="J763" s="197" t="s">
        <v>35</v>
      </c>
      <c r="K763" s="196" t="s">
        <v>35</v>
      </c>
      <c r="L763" s="196">
        <v>0.0</v>
      </c>
      <c r="M763" s="196"/>
      <c r="N763" s="198">
        <f t="shared" si="5"/>
        <v>0</v>
      </c>
      <c r="O763" s="198"/>
    </row>
    <row r="764" ht="15.0" customHeight="1">
      <c r="A764" s="91">
        <v>45682.0</v>
      </c>
      <c r="B764" s="195">
        <v>1792.0</v>
      </c>
      <c r="C764" s="195" t="s">
        <v>34</v>
      </c>
      <c r="D764" s="195" t="s">
        <v>3104</v>
      </c>
      <c r="E764" s="195" t="s">
        <v>2463</v>
      </c>
      <c r="F764" s="195" t="s">
        <v>3128</v>
      </c>
      <c r="G764" s="195" t="s">
        <v>688</v>
      </c>
      <c r="H764" s="195" t="s">
        <v>96</v>
      </c>
      <c r="I764" s="196">
        <v>0.0</v>
      </c>
      <c r="J764" s="197" t="s">
        <v>35</v>
      </c>
      <c r="K764" s="196" t="s">
        <v>35</v>
      </c>
      <c r="L764" s="196">
        <v>0.0</v>
      </c>
      <c r="M764" s="196"/>
      <c r="N764" s="198">
        <f t="shared" si="5"/>
        <v>0</v>
      </c>
      <c r="O764" s="198"/>
    </row>
    <row r="765" ht="15.0" customHeight="1">
      <c r="A765" s="91">
        <v>45682.0</v>
      </c>
      <c r="B765" s="195">
        <v>1820.0</v>
      </c>
      <c r="C765" s="195" t="s">
        <v>1962</v>
      </c>
      <c r="D765" s="195" t="s">
        <v>3097</v>
      </c>
      <c r="E765" s="195" t="s">
        <v>2526</v>
      </c>
      <c r="F765" s="195" t="s">
        <v>2502</v>
      </c>
      <c r="G765" s="195" t="s">
        <v>688</v>
      </c>
      <c r="H765" s="195" t="s">
        <v>96</v>
      </c>
      <c r="I765" s="196">
        <v>0.0</v>
      </c>
      <c r="J765" s="197" t="s">
        <v>35</v>
      </c>
      <c r="K765" s="196" t="s">
        <v>35</v>
      </c>
      <c r="L765" s="196">
        <v>0.0</v>
      </c>
      <c r="M765" s="196"/>
      <c r="N765" s="198">
        <f t="shared" si="5"/>
        <v>0</v>
      </c>
      <c r="O765" s="198"/>
    </row>
    <row r="766" ht="15.0" customHeight="1">
      <c r="A766" s="91">
        <v>45682.0</v>
      </c>
      <c r="B766" s="195">
        <v>1793.0</v>
      </c>
      <c r="C766" s="195" t="s">
        <v>34</v>
      </c>
      <c r="D766" s="195" t="s">
        <v>3104</v>
      </c>
      <c r="E766" s="195" t="s">
        <v>2466</v>
      </c>
      <c r="F766" s="195" t="s">
        <v>3128</v>
      </c>
      <c r="G766" s="195" t="s">
        <v>688</v>
      </c>
      <c r="H766" s="195" t="s">
        <v>3093</v>
      </c>
      <c r="I766" s="196">
        <v>400.0</v>
      </c>
      <c r="J766" s="197" t="s">
        <v>35</v>
      </c>
      <c r="K766" s="196" t="s">
        <v>35</v>
      </c>
      <c r="L766" s="196">
        <v>400.0</v>
      </c>
      <c r="M766" s="196"/>
      <c r="N766" s="198">
        <f t="shared" si="5"/>
        <v>400</v>
      </c>
      <c r="O766" s="198"/>
    </row>
    <row r="767" ht="15.0" customHeight="1">
      <c r="A767" s="91">
        <v>45682.0</v>
      </c>
      <c r="B767" s="195">
        <v>1789.0</v>
      </c>
      <c r="C767" s="195" t="s">
        <v>34</v>
      </c>
      <c r="D767" s="195" t="s">
        <v>3097</v>
      </c>
      <c r="E767" s="195" t="s">
        <v>2456</v>
      </c>
      <c r="F767" s="195" t="s">
        <v>3128</v>
      </c>
      <c r="G767" s="195" t="s">
        <v>688</v>
      </c>
      <c r="H767" s="195" t="s">
        <v>3093</v>
      </c>
      <c r="I767" s="196">
        <v>400.0</v>
      </c>
      <c r="J767" s="197" t="s">
        <v>35</v>
      </c>
      <c r="K767" s="196" t="s">
        <v>35</v>
      </c>
      <c r="L767" s="196">
        <v>400.0</v>
      </c>
      <c r="M767" s="196"/>
      <c r="N767" s="198">
        <f t="shared" si="5"/>
        <v>400</v>
      </c>
      <c r="O767" s="198"/>
    </row>
    <row r="768" ht="15.0" customHeight="1">
      <c r="A768" s="91">
        <v>45681.0</v>
      </c>
      <c r="B768" s="195">
        <v>313.0</v>
      </c>
      <c r="C768" s="195" t="s">
        <v>34</v>
      </c>
      <c r="D768" s="195" t="s">
        <v>3099</v>
      </c>
      <c r="E768" s="195" t="s">
        <v>352</v>
      </c>
      <c r="F768" s="195" t="s">
        <v>3128</v>
      </c>
      <c r="G768" s="195" t="s">
        <v>688</v>
      </c>
      <c r="H768" s="195" t="s">
        <v>3093</v>
      </c>
      <c r="I768" s="196">
        <v>400.0</v>
      </c>
      <c r="J768" s="197" t="s">
        <v>35</v>
      </c>
      <c r="K768" s="196" t="s">
        <v>35</v>
      </c>
      <c r="L768" s="196">
        <v>400.0</v>
      </c>
      <c r="M768" s="196"/>
      <c r="N768" s="198">
        <f t="shared" si="5"/>
        <v>400</v>
      </c>
      <c r="O768" s="198"/>
    </row>
    <row r="769" ht="15.0" customHeight="1">
      <c r="A769" s="91">
        <v>45681.0</v>
      </c>
      <c r="B769" s="195">
        <v>1803.0</v>
      </c>
      <c r="C769" s="195" t="s">
        <v>70</v>
      </c>
      <c r="D769" s="195" t="s">
        <v>3099</v>
      </c>
      <c r="E769" s="195" t="s">
        <v>2486</v>
      </c>
      <c r="F769" s="195" t="s">
        <v>3128</v>
      </c>
      <c r="G769" s="195" t="s">
        <v>681</v>
      </c>
      <c r="H769" s="195" t="s">
        <v>3098</v>
      </c>
      <c r="I769" s="196">
        <v>420.0</v>
      </c>
      <c r="J769" s="197" t="s">
        <v>35</v>
      </c>
      <c r="K769" s="196">
        <v>67.2</v>
      </c>
      <c r="L769" s="196">
        <v>487.2</v>
      </c>
      <c r="M769" s="196"/>
      <c r="N769" s="198">
        <f t="shared" si="5"/>
        <v>487.2</v>
      </c>
      <c r="O769" s="198"/>
    </row>
    <row r="770" ht="15.0" customHeight="1">
      <c r="A770" s="91">
        <v>45681.0</v>
      </c>
      <c r="B770" s="195">
        <v>1802.0</v>
      </c>
      <c r="C770" s="195" t="s">
        <v>34</v>
      </c>
      <c r="D770" s="195" t="s">
        <v>3097</v>
      </c>
      <c r="E770" s="195" t="s">
        <v>2483</v>
      </c>
      <c r="F770" s="195" t="s">
        <v>3128</v>
      </c>
      <c r="G770" s="195" t="s">
        <v>688</v>
      </c>
      <c r="H770" s="195" t="s">
        <v>3098</v>
      </c>
      <c r="I770" s="196">
        <v>400.0</v>
      </c>
      <c r="J770" s="197" t="s">
        <v>35</v>
      </c>
      <c r="K770" s="196" t="s">
        <v>35</v>
      </c>
      <c r="L770" s="196">
        <v>400.0</v>
      </c>
      <c r="M770" s="196"/>
      <c r="N770" s="198">
        <f t="shared" si="5"/>
        <v>400</v>
      </c>
      <c r="O770" s="198"/>
    </row>
    <row r="771" ht="15.0" customHeight="1">
      <c r="A771" s="91">
        <v>45681.0</v>
      </c>
      <c r="B771" s="195">
        <v>1678.0</v>
      </c>
      <c r="C771" s="195" t="s">
        <v>34</v>
      </c>
      <c r="D771" s="195" t="s">
        <v>3117</v>
      </c>
      <c r="E771" s="195" t="s">
        <v>2319</v>
      </c>
      <c r="F771" s="195" t="s">
        <v>3128</v>
      </c>
      <c r="G771" s="195" t="s">
        <v>688</v>
      </c>
      <c r="H771" s="195" t="s">
        <v>3098</v>
      </c>
      <c r="I771" s="196">
        <v>400.0</v>
      </c>
      <c r="J771" s="197" t="s">
        <v>35</v>
      </c>
      <c r="K771" s="196" t="s">
        <v>35</v>
      </c>
      <c r="L771" s="196">
        <v>400.0</v>
      </c>
      <c r="M771" s="196"/>
      <c r="N771" s="198">
        <f t="shared" si="5"/>
        <v>400</v>
      </c>
      <c r="O771" s="198"/>
    </row>
    <row r="772" ht="15.0" customHeight="1">
      <c r="A772" s="91">
        <v>45681.0</v>
      </c>
      <c r="B772" s="195">
        <v>1794.0</v>
      </c>
      <c r="C772" s="195" t="s">
        <v>3125</v>
      </c>
      <c r="D772" s="195" t="s">
        <v>3106</v>
      </c>
      <c r="E772" s="195" t="s">
        <v>2468</v>
      </c>
      <c r="F772" s="195" t="s">
        <v>3118</v>
      </c>
      <c r="G772" s="195" t="s">
        <v>688</v>
      </c>
      <c r="H772" s="195" t="s">
        <v>96</v>
      </c>
      <c r="I772" s="196">
        <v>0.0</v>
      </c>
      <c r="J772" s="197" t="s">
        <v>35</v>
      </c>
      <c r="K772" s="196" t="s">
        <v>35</v>
      </c>
      <c r="L772" s="196">
        <v>0.0</v>
      </c>
      <c r="M772" s="196"/>
      <c r="N772" s="198">
        <f t="shared" si="5"/>
        <v>0</v>
      </c>
      <c r="O772" s="198"/>
    </row>
    <row r="773" ht="15.0" customHeight="1">
      <c r="A773" s="91">
        <v>45681.0</v>
      </c>
      <c r="B773" s="195">
        <v>1732.0</v>
      </c>
      <c r="C773" s="195" t="s">
        <v>1962</v>
      </c>
      <c r="D773" s="195" t="s">
        <v>1748</v>
      </c>
      <c r="E773" s="195" t="s">
        <v>2379</v>
      </c>
      <c r="F773" s="195" t="s">
        <v>2502</v>
      </c>
      <c r="G773" s="195" t="s">
        <v>688</v>
      </c>
      <c r="H773" s="195" t="s">
        <v>96</v>
      </c>
      <c r="I773" s="196">
        <v>0.0</v>
      </c>
      <c r="J773" s="197" t="s">
        <v>35</v>
      </c>
      <c r="K773" s="196" t="s">
        <v>35</v>
      </c>
      <c r="L773" s="196">
        <v>0.0</v>
      </c>
      <c r="M773" s="196"/>
      <c r="N773" s="198">
        <f t="shared" si="5"/>
        <v>0</v>
      </c>
      <c r="O773" s="198"/>
    </row>
    <row r="774" ht="15.0" customHeight="1">
      <c r="A774" s="91">
        <v>45681.0</v>
      </c>
      <c r="B774" s="195">
        <v>1693.0</v>
      </c>
      <c r="C774" s="195" t="s">
        <v>34</v>
      </c>
      <c r="D774" s="195" t="s">
        <v>1748</v>
      </c>
      <c r="E774" s="195" t="s">
        <v>2335</v>
      </c>
      <c r="F774" s="195" t="s">
        <v>3118</v>
      </c>
      <c r="G774" s="195" t="s">
        <v>688</v>
      </c>
      <c r="H774" s="195" t="s">
        <v>3093</v>
      </c>
      <c r="I774" s="196">
        <v>400.0</v>
      </c>
      <c r="J774" s="197" t="s">
        <v>35</v>
      </c>
      <c r="K774" s="196" t="s">
        <v>35</v>
      </c>
      <c r="L774" s="196">
        <v>400.0</v>
      </c>
      <c r="M774" s="196"/>
      <c r="N774" s="198">
        <f t="shared" si="5"/>
        <v>400</v>
      </c>
      <c r="O774" s="198"/>
    </row>
    <row r="775" ht="15.0" customHeight="1">
      <c r="A775" s="91">
        <v>45681.0</v>
      </c>
      <c r="B775" s="195">
        <v>1477.0</v>
      </c>
      <c r="C775" s="195" t="s">
        <v>3125</v>
      </c>
      <c r="D775" s="195" t="s">
        <v>1748</v>
      </c>
      <c r="E775" s="195" t="s">
        <v>1986</v>
      </c>
      <c r="F775" s="195" t="s">
        <v>3118</v>
      </c>
      <c r="G775" s="195" t="s">
        <v>688</v>
      </c>
      <c r="H775" s="195" t="s">
        <v>96</v>
      </c>
      <c r="I775" s="196">
        <v>0.0</v>
      </c>
      <c r="J775" s="197" t="s">
        <v>35</v>
      </c>
      <c r="K775" s="196" t="s">
        <v>35</v>
      </c>
      <c r="L775" s="196">
        <v>0.0</v>
      </c>
      <c r="M775" s="196"/>
      <c r="N775" s="198">
        <f t="shared" si="5"/>
        <v>0</v>
      </c>
      <c r="O775" s="198"/>
    </row>
    <row r="776" ht="15.0" customHeight="1">
      <c r="A776" s="91">
        <v>45680.0</v>
      </c>
      <c r="B776" s="195">
        <v>1402.0</v>
      </c>
      <c r="C776" s="195" t="s">
        <v>34</v>
      </c>
      <c r="D776" s="195" t="s">
        <v>3097</v>
      </c>
      <c r="E776" s="195" t="s">
        <v>1863</v>
      </c>
      <c r="F776" s="195" t="s">
        <v>3118</v>
      </c>
      <c r="G776" s="195" t="s">
        <v>688</v>
      </c>
      <c r="H776" s="195" t="s">
        <v>3093</v>
      </c>
      <c r="I776" s="196">
        <v>400.0</v>
      </c>
      <c r="J776" s="197" t="s">
        <v>35</v>
      </c>
      <c r="K776" s="196" t="s">
        <v>35</v>
      </c>
      <c r="L776" s="196">
        <v>400.0</v>
      </c>
      <c r="M776" s="196"/>
      <c r="N776" s="198">
        <f t="shared" si="5"/>
        <v>400</v>
      </c>
      <c r="O776" s="198"/>
    </row>
    <row r="777" ht="15.0" customHeight="1">
      <c r="A777" s="91">
        <v>45680.0</v>
      </c>
      <c r="B777" s="195">
        <v>1819.0</v>
      </c>
      <c r="C777" s="195" t="s">
        <v>34</v>
      </c>
      <c r="D777" s="195" t="s">
        <v>1748</v>
      </c>
      <c r="E777" s="195" t="s">
        <v>2524</v>
      </c>
      <c r="F777" s="195" t="s">
        <v>1706</v>
      </c>
      <c r="G777" s="195" t="s">
        <v>688</v>
      </c>
      <c r="H777" s="195" t="s">
        <v>3093</v>
      </c>
      <c r="I777" s="196">
        <v>420.0</v>
      </c>
      <c r="J777" s="197" t="s">
        <v>35</v>
      </c>
      <c r="K777" s="196" t="s">
        <v>35</v>
      </c>
      <c r="L777" s="196">
        <v>420.0</v>
      </c>
      <c r="M777" s="196"/>
      <c r="N777" s="198">
        <f t="shared" si="5"/>
        <v>420</v>
      </c>
      <c r="O777" s="198"/>
    </row>
    <row r="778" ht="15.0" customHeight="1">
      <c r="A778" s="91">
        <v>45680.0</v>
      </c>
      <c r="B778" s="195">
        <v>1785.0</v>
      </c>
      <c r="C778" s="195" t="s">
        <v>1962</v>
      </c>
      <c r="D778" s="195" t="s">
        <v>3097</v>
      </c>
      <c r="E778" s="195" t="s">
        <v>2452</v>
      </c>
      <c r="F778" s="195" t="s">
        <v>2502</v>
      </c>
      <c r="G778" s="195" t="s">
        <v>688</v>
      </c>
      <c r="H778" s="195" t="s">
        <v>96</v>
      </c>
      <c r="I778" s="196">
        <v>0.0</v>
      </c>
      <c r="J778" s="197" t="s">
        <v>35</v>
      </c>
      <c r="K778" s="196" t="s">
        <v>35</v>
      </c>
      <c r="L778" s="196">
        <v>0.0</v>
      </c>
      <c r="M778" s="196"/>
      <c r="N778" s="198">
        <f t="shared" si="5"/>
        <v>0</v>
      </c>
      <c r="O778" s="198"/>
    </row>
    <row r="779" ht="15.0" customHeight="1">
      <c r="A779" s="91">
        <v>45680.0</v>
      </c>
      <c r="B779" s="195">
        <v>1066.0</v>
      </c>
      <c r="C779" s="195" t="s">
        <v>1274</v>
      </c>
      <c r="D779" s="195" t="s">
        <v>3097</v>
      </c>
      <c r="E779" s="195" t="s">
        <v>1272</v>
      </c>
      <c r="F779" s="195" t="s">
        <v>1706</v>
      </c>
      <c r="G779" s="195" t="s">
        <v>688</v>
      </c>
      <c r="H779" s="195" t="s">
        <v>3094</v>
      </c>
      <c r="I779" s="196">
        <v>350.0</v>
      </c>
      <c r="J779" s="197">
        <v>10.5</v>
      </c>
      <c r="K779" s="196" t="s">
        <v>35</v>
      </c>
      <c r="L779" s="196">
        <v>360.5</v>
      </c>
      <c r="M779" s="196"/>
      <c r="N779" s="198">
        <f t="shared" si="5"/>
        <v>360.5</v>
      </c>
      <c r="O779" s="198"/>
    </row>
    <row r="780" ht="15.0" customHeight="1">
      <c r="A780" s="91">
        <v>45680.0</v>
      </c>
      <c r="B780" s="195">
        <v>1818.0</v>
      </c>
      <c r="C780" s="195" t="s">
        <v>3134</v>
      </c>
      <c r="D780" s="195" t="s">
        <v>1748</v>
      </c>
      <c r="E780" s="195" t="s">
        <v>2522</v>
      </c>
      <c r="F780" s="195" t="s">
        <v>1706</v>
      </c>
      <c r="G780" s="195" t="s">
        <v>688</v>
      </c>
      <c r="H780" s="195" t="s">
        <v>3093</v>
      </c>
      <c r="I780" s="196">
        <v>400.0</v>
      </c>
      <c r="J780" s="197" t="s">
        <v>35</v>
      </c>
      <c r="K780" s="196" t="s">
        <v>35</v>
      </c>
      <c r="L780" s="196">
        <v>400.0</v>
      </c>
      <c r="M780" s="196"/>
      <c r="N780" s="198">
        <f t="shared" si="5"/>
        <v>400</v>
      </c>
      <c r="O780" s="198"/>
    </row>
    <row r="781" ht="15.0" customHeight="1">
      <c r="A781" s="91">
        <v>45680.0</v>
      </c>
      <c r="B781" s="195">
        <v>1817.0</v>
      </c>
      <c r="C781" s="195" t="s">
        <v>34</v>
      </c>
      <c r="D781" s="195" t="s">
        <v>3106</v>
      </c>
      <c r="E781" s="195" t="s">
        <v>2520</v>
      </c>
      <c r="F781" s="195" t="s">
        <v>3118</v>
      </c>
      <c r="G781" s="195" t="s">
        <v>681</v>
      </c>
      <c r="H781" s="195" t="s">
        <v>3094</v>
      </c>
      <c r="I781" s="196">
        <v>410.0</v>
      </c>
      <c r="J781" s="197">
        <v>12.299999999999999</v>
      </c>
      <c r="K781" s="196">
        <v>65.6</v>
      </c>
      <c r="L781" s="196">
        <v>487.9</v>
      </c>
      <c r="M781" s="196"/>
      <c r="N781" s="198">
        <f t="shared" si="5"/>
        <v>487.9</v>
      </c>
      <c r="O781" s="198"/>
    </row>
    <row r="782" ht="15.0" customHeight="1">
      <c r="A782" s="91">
        <v>45680.0</v>
      </c>
      <c r="B782" s="195">
        <v>1799.0</v>
      </c>
      <c r="C782" s="195" t="s">
        <v>1962</v>
      </c>
      <c r="D782" s="195" t="s">
        <v>1748</v>
      </c>
      <c r="E782" s="195" t="s">
        <v>2478</v>
      </c>
      <c r="F782" s="195" t="s">
        <v>1706</v>
      </c>
      <c r="G782" s="195" t="s">
        <v>688</v>
      </c>
      <c r="H782" s="195" t="s">
        <v>96</v>
      </c>
      <c r="I782" s="196">
        <v>0.0</v>
      </c>
      <c r="J782" s="197" t="s">
        <v>35</v>
      </c>
      <c r="K782" s="196" t="s">
        <v>35</v>
      </c>
      <c r="L782" s="196">
        <v>0.0</v>
      </c>
      <c r="M782" s="196"/>
      <c r="N782" s="198">
        <f t="shared" si="5"/>
        <v>0</v>
      </c>
      <c r="O782" s="198"/>
    </row>
    <row r="783" ht="15.0" customHeight="1">
      <c r="A783" s="91">
        <v>45680.0</v>
      </c>
      <c r="B783" s="195">
        <v>1718.0</v>
      </c>
      <c r="C783" s="195" t="s">
        <v>34</v>
      </c>
      <c r="D783" s="195" t="s">
        <v>2112</v>
      </c>
      <c r="E783" s="195" t="s">
        <v>2363</v>
      </c>
      <c r="F783" s="195" t="s">
        <v>3128</v>
      </c>
      <c r="G783" s="195" t="s">
        <v>688</v>
      </c>
      <c r="H783" s="195" t="s">
        <v>3098</v>
      </c>
      <c r="I783" s="196">
        <v>400.0</v>
      </c>
      <c r="J783" s="197" t="s">
        <v>35</v>
      </c>
      <c r="K783" s="196" t="s">
        <v>35</v>
      </c>
      <c r="L783" s="196">
        <v>400.0</v>
      </c>
      <c r="M783" s="196"/>
      <c r="N783" s="198">
        <f t="shared" si="5"/>
        <v>400</v>
      </c>
      <c r="O783" s="198"/>
    </row>
    <row r="784" ht="15.0" customHeight="1">
      <c r="A784" s="91">
        <v>45680.0</v>
      </c>
      <c r="B784" s="195">
        <v>1616.0</v>
      </c>
      <c r="C784" s="195" t="s">
        <v>1962</v>
      </c>
      <c r="D784" s="195" t="s">
        <v>2112</v>
      </c>
      <c r="E784" s="195" t="s">
        <v>3126</v>
      </c>
      <c r="F784" s="195" t="s">
        <v>2502</v>
      </c>
      <c r="G784" s="195" t="s">
        <v>688</v>
      </c>
      <c r="H784" s="195" t="s">
        <v>96</v>
      </c>
      <c r="I784" s="196">
        <v>0.0</v>
      </c>
      <c r="J784" s="197" t="s">
        <v>35</v>
      </c>
      <c r="K784" s="196" t="s">
        <v>35</v>
      </c>
      <c r="L784" s="196">
        <v>0.0</v>
      </c>
      <c r="M784" s="196"/>
      <c r="N784" s="198">
        <f t="shared" si="5"/>
        <v>0</v>
      </c>
      <c r="O784" s="198"/>
    </row>
    <row r="785" ht="15.0" customHeight="1">
      <c r="A785" s="91">
        <v>45680.0</v>
      </c>
      <c r="B785" s="195">
        <v>1759.0</v>
      </c>
      <c r="C785" s="195" t="s">
        <v>70</v>
      </c>
      <c r="D785" s="195" t="s">
        <v>2112</v>
      </c>
      <c r="E785" s="195" t="s">
        <v>2418</v>
      </c>
      <c r="F785" s="195" t="s">
        <v>1706</v>
      </c>
      <c r="G785" s="195" t="s">
        <v>688</v>
      </c>
      <c r="H785" s="195" t="s">
        <v>3093</v>
      </c>
      <c r="I785" s="196">
        <v>300.0</v>
      </c>
      <c r="J785" s="197" t="s">
        <v>35</v>
      </c>
      <c r="K785" s="196" t="s">
        <v>35</v>
      </c>
      <c r="L785" s="196">
        <v>300.0</v>
      </c>
      <c r="M785" s="196"/>
      <c r="N785" s="198">
        <f t="shared" si="5"/>
        <v>300</v>
      </c>
      <c r="O785" s="198"/>
    </row>
    <row r="786" ht="15.0" customHeight="1">
      <c r="A786" s="91">
        <v>45679.0</v>
      </c>
      <c r="B786" s="195">
        <v>1651.0</v>
      </c>
      <c r="C786" s="195" t="s">
        <v>34</v>
      </c>
      <c r="D786" s="195" t="s">
        <v>3106</v>
      </c>
      <c r="E786" s="195" t="s">
        <v>2283</v>
      </c>
      <c r="F786" s="195" t="s">
        <v>3118</v>
      </c>
      <c r="G786" s="195" t="s">
        <v>681</v>
      </c>
      <c r="H786" s="195" t="s">
        <v>3098</v>
      </c>
      <c r="I786" s="196">
        <v>400.0</v>
      </c>
      <c r="J786" s="197" t="s">
        <v>35</v>
      </c>
      <c r="K786" s="196">
        <v>64.0</v>
      </c>
      <c r="L786" s="196">
        <v>464.0</v>
      </c>
      <c r="M786" s="196"/>
      <c r="N786" s="198">
        <f t="shared" si="5"/>
        <v>464</v>
      </c>
      <c r="O786" s="198"/>
    </row>
    <row r="787" ht="15.0" customHeight="1">
      <c r="A787" s="91">
        <v>45679.0</v>
      </c>
      <c r="B787" s="195"/>
      <c r="C787" s="195" t="s">
        <v>3111</v>
      </c>
      <c r="D787" s="195" t="s">
        <v>3105</v>
      </c>
      <c r="E787" s="195" t="s">
        <v>2276</v>
      </c>
      <c r="F787" s="195" t="s">
        <v>3128</v>
      </c>
      <c r="G787" s="195" t="s">
        <v>688</v>
      </c>
      <c r="H787" s="195" t="s">
        <v>3098</v>
      </c>
      <c r="I787" s="196">
        <v>250.0</v>
      </c>
      <c r="J787" s="197" t="s">
        <v>35</v>
      </c>
      <c r="K787" s="196" t="s">
        <v>35</v>
      </c>
      <c r="L787" s="196">
        <v>250.0</v>
      </c>
      <c r="M787" s="196"/>
      <c r="N787" s="198">
        <f t="shared" si="5"/>
        <v>250</v>
      </c>
      <c r="O787" s="198"/>
    </row>
    <row r="788" ht="15.0" customHeight="1">
      <c r="A788" s="91">
        <v>45679.0</v>
      </c>
      <c r="B788" s="195">
        <v>1791.0</v>
      </c>
      <c r="C788" s="195" t="s">
        <v>3133</v>
      </c>
      <c r="D788" s="195" t="s">
        <v>3105</v>
      </c>
      <c r="E788" s="195" t="s">
        <v>2461</v>
      </c>
      <c r="F788" s="195" t="s">
        <v>3128</v>
      </c>
      <c r="G788" s="195" t="s">
        <v>688</v>
      </c>
      <c r="H788" s="195" t="s">
        <v>3098</v>
      </c>
      <c r="I788" s="196">
        <v>850.0</v>
      </c>
      <c r="J788" s="197" t="s">
        <v>35</v>
      </c>
      <c r="K788" s="196" t="s">
        <v>35</v>
      </c>
      <c r="L788" s="196">
        <v>850.0</v>
      </c>
      <c r="M788" s="196"/>
      <c r="N788" s="198">
        <f t="shared" si="5"/>
        <v>850</v>
      </c>
      <c r="O788" s="198"/>
    </row>
    <row r="789" ht="15.0" customHeight="1">
      <c r="A789" s="91">
        <v>45679.0</v>
      </c>
      <c r="B789" s="195">
        <v>1816.0</v>
      </c>
      <c r="C789" s="195" t="s">
        <v>34</v>
      </c>
      <c r="D789" s="195" t="s">
        <v>3097</v>
      </c>
      <c r="E789" s="195" t="s">
        <v>2518</v>
      </c>
      <c r="F789" s="195" t="s">
        <v>3128</v>
      </c>
      <c r="G789" s="195" t="s">
        <v>688</v>
      </c>
      <c r="H789" s="195" t="s">
        <v>3098</v>
      </c>
      <c r="I789" s="196">
        <v>420.0</v>
      </c>
      <c r="J789" s="197" t="s">
        <v>35</v>
      </c>
      <c r="K789" s="196" t="s">
        <v>35</v>
      </c>
      <c r="L789" s="196">
        <v>420.0</v>
      </c>
      <c r="M789" s="196"/>
      <c r="N789" s="198">
        <f t="shared" si="5"/>
        <v>420</v>
      </c>
      <c r="O789" s="198"/>
    </row>
    <row r="790" ht="15.0" customHeight="1">
      <c r="A790" s="91">
        <v>45679.0</v>
      </c>
      <c r="B790" s="195">
        <v>1805.0</v>
      </c>
      <c r="C790" s="195" t="s">
        <v>1962</v>
      </c>
      <c r="D790" s="195" t="s">
        <v>1604</v>
      </c>
      <c r="E790" s="195" t="s">
        <v>2494</v>
      </c>
      <c r="F790" s="195" t="s">
        <v>1706</v>
      </c>
      <c r="G790" s="195" t="s">
        <v>688</v>
      </c>
      <c r="H790" s="195" t="s">
        <v>96</v>
      </c>
      <c r="I790" s="196">
        <v>0.0</v>
      </c>
      <c r="J790" s="197" t="s">
        <v>35</v>
      </c>
      <c r="K790" s="196" t="s">
        <v>35</v>
      </c>
      <c r="L790" s="196">
        <v>0.0</v>
      </c>
      <c r="M790" s="196"/>
      <c r="N790" s="198">
        <f t="shared" si="5"/>
        <v>0</v>
      </c>
      <c r="O790" s="198"/>
    </row>
    <row r="791" ht="15.0" customHeight="1">
      <c r="A791" s="91">
        <v>45679.0</v>
      </c>
      <c r="B791" s="195">
        <v>1810.0</v>
      </c>
      <c r="C791" s="195" t="s">
        <v>3102</v>
      </c>
      <c r="D791" s="195" t="s">
        <v>2112</v>
      </c>
      <c r="E791" s="195" t="s">
        <v>2505</v>
      </c>
      <c r="F791" s="195" t="s">
        <v>3128</v>
      </c>
      <c r="G791" s="195" t="s">
        <v>688</v>
      </c>
      <c r="H791" s="195"/>
      <c r="I791" s="196">
        <v>0.0</v>
      </c>
      <c r="J791" s="197" t="s">
        <v>35</v>
      </c>
      <c r="K791" s="196" t="s">
        <v>35</v>
      </c>
      <c r="L791" s="196">
        <v>0.0</v>
      </c>
      <c r="M791" s="196"/>
      <c r="N791" s="198">
        <f t="shared" si="5"/>
        <v>0</v>
      </c>
      <c r="O791" s="198"/>
    </row>
    <row r="792" ht="15.0" customHeight="1">
      <c r="A792" s="91">
        <v>45679.0</v>
      </c>
      <c r="B792" s="195">
        <v>1082.0</v>
      </c>
      <c r="C792" s="195" t="s">
        <v>34</v>
      </c>
      <c r="D792" s="195" t="s">
        <v>3117</v>
      </c>
      <c r="E792" s="195" t="s">
        <v>1304</v>
      </c>
      <c r="F792" s="195" t="s">
        <v>3128</v>
      </c>
      <c r="G792" s="195" t="s">
        <v>688</v>
      </c>
      <c r="H792" s="195" t="s">
        <v>3098</v>
      </c>
      <c r="I792" s="196">
        <v>300.0</v>
      </c>
      <c r="J792" s="197" t="s">
        <v>35</v>
      </c>
      <c r="K792" s="196" t="s">
        <v>35</v>
      </c>
      <c r="L792" s="196">
        <v>300.0</v>
      </c>
      <c r="M792" s="196"/>
      <c r="N792" s="198">
        <f t="shared" si="5"/>
        <v>300</v>
      </c>
      <c r="O792" s="198"/>
    </row>
    <row r="793" ht="15.0" customHeight="1">
      <c r="A793" s="91">
        <v>45679.0</v>
      </c>
      <c r="B793" s="195">
        <v>915.0</v>
      </c>
      <c r="C793" s="195" t="s">
        <v>34</v>
      </c>
      <c r="D793" s="195" t="s">
        <v>3106</v>
      </c>
      <c r="E793" s="195" t="s">
        <v>1038</v>
      </c>
      <c r="F793" s="195" t="s">
        <v>3118</v>
      </c>
      <c r="G793" s="195" t="s">
        <v>688</v>
      </c>
      <c r="H793" s="195" t="s">
        <v>3093</v>
      </c>
      <c r="I793" s="196">
        <v>380.0</v>
      </c>
      <c r="J793" s="197" t="s">
        <v>35</v>
      </c>
      <c r="K793" s="196" t="s">
        <v>35</v>
      </c>
      <c r="L793" s="196">
        <v>380.0</v>
      </c>
      <c r="M793" s="196"/>
      <c r="N793" s="198">
        <f t="shared" si="5"/>
        <v>380</v>
      </c>
      <c r="O793" s="198"/>
    </row>
    <row r="794" ht="15.0" customHeight="1">
      <c r="A794" s="91">
        <v>45679.0</v>
      </c>
      <c r="B794" s="195">
        <v>1617.0</v>
      </c>
      <c r="C794" s="195" t="s">
        <v>3103</v>
      </c>
      <c r="D794" s="195" t="s">
        <v>2112</v>
      </c>
      <c r="E794" s="195" t="s">
        <v>3113</v>
      </c>
      <c r="F794" s="195" t="s">
        <v>3128</v>
      </c>
      <c r="G794" s="195" t="s">
        <v>688</v>
      </c>
      <c r="H794" s="195" t="s">
        <v>96</v>
      </c>
      <c r="I794" s="196">
        <v>0.0</v>
      </c>
      <c r="J794" s="197" t="s">
        <v>35</v>
      </c>
      <c r="K794" s="196" t="s">
        <v>35</v>
      </c>
      <c r="L794" s="196">
        <v>0.0</v>
      </c>
      <c r="M794" s="196"/>
      <c r="N794" s="198">
        <f t="shared" si="5"/>
        <v>0</v>
      </c>
      <c r="O794" s="198"/>
    </row>
    <row r="795" ht="15.0" customHeight="1">
      <c r="A795" s="91">
        <v>45679.0</v>
      </c>
      <c r="B795" s="195">
        <v>1796.0</v>
      </c>
      <c r="C795" s="195" t="s">
        <v>3133</v>
      </c>
      <c r="D795" s="195" t="s">
        <v>1242</v>
      </c>
      <c r="E795" s="195" t="s">
        <v>2472</v>
      </c>
      <c r="F795" s="195" t="s">
        <v>3122</v>
      </c>
      <c r="G795" s="195" t="s">
        <v>688</v>
      </c>
      <c r="H795" s="195" t="s">
        <v>3098</v>
      </c>
      <c r="I795" s="196">
        <v>850.0</v>
      </c>
      <c r="J795" s="197" t="s">
        <v>35</v>
      </c>
      <c r="K795" s="196" t="s">
        <v>35</v>
      </c>
      <c r="L795" s="196">
        <v>850.0</v>
      </c>
      <c r="M795" s="196"/>
      <c r="N795" s="198">
        <f t="shared" si="5"/>
        <v>850</v>
      </c>
      <c r="O795" s="198"/>
    </row>
    <row r="796" ht="15.0" customHeight="1">
      <c r="A796" s="91">
        <v>45679.0</v>
      </c>
      <c r="B796" s="195">
        <v>1758.0</v>
      </c>
      <c r="C796" s="195" t="s">
        <v>34</v>
      </c>
      <c r="D796" s="195" t="s">
        <v>2112</v>
      </c>
      <c r="E796" s="195" t="s">
        <v>2417</v>
      </c>
      <c r="F796" s="195" t="s">
        <v>3128</v>
      </c>
      <c r="G796" s="195" t="s">
        <v>688</v>
      </c>
      <c r="H796" s="195" t="s">
        <v>3093</v>
      </c>
      <c r="I796" s="196">
        <v>400.0</v>
      </c>
      <c r="J796" s="197" t="s">
        <v>35</v>
      </c>
      <c r="K796" s="196" t="s">
        <v>35</v>
      </c>
      <c r="L796" s="196">
        <v>400.0</v>
      </c>
      <c r="M796" s="196"/>
      <c r="N796" s="198">
        <f t="shared" si="5"/>
        <v>400</v>
      </c>
      <c r="O796" s="198"/>
    </row>
    <row r="797" ht="15.0" customHeight="1">
      <c r="A797" s="91">
        <v>45678.0</v>
      </c>
      <c r="B797" s="195">
        <v>1686.0</v>
      </c>
      <c r="C797" s="195" t="s">
        <v>34</v>
      </c>
      <c r="D797" s="195" t="s">
        <v>3097</v>
      </c>
      <c r="E797" s="195" t="s">
        <v>2327</v>
      </c>
      <c r="F797" s="195" t="s">
        <v>2502</v>
      </c>
      <c r="G797" s="195" t="s">
        <v>688</v>
      </c>
      <c r="H797" s="195" t="s">
        <v>3098</v>
      </c>
      <c r="I797" s="196">
        <v>400.0</v>
      </c>
      <c r="J797" s="197" t="s">
        <v>35</v>
      </c>
      <c r="K797" s="196" t="s">
        <v>35</v>
      </c>
      <c r="L797" s="196">
        <v>400.0</v>
      </c>
      <c r="M797" s="196"/>
      <c r="N797" s="198">
        <f t="shared" si="5"/>
        <v>400</v>
      </c>
      <c r="O797" s="198"/>
    </row>
    <row r="798" ht="15.0" customHeight="1">
      <c r="A798" s="91">
        <v>45678.0</v>
      </c>
      <c r="B798" s="195">
        <v>1807.0</v>
      </c>
      <c r="C798" s="195" t="s">
        <v>3103</v>
      </c>
      <c r="D798" s="195" t="s">
        <v>2112</v>
      </c>
      <c r="E798" s="195" t="s">
        <v>2498</v>
      </c>
      <c r="F798" s="195" t="s">
        <v>2502</v>
      </c>
      <c r="G798" s="195" t="s">
        <v>688</v>
      </c>
      <c r="H798" s="195" t="s">
        <v>96</v>
      </c>
      <c r="I798" s="196">
        <v>0.0</v>
      </c>
      <c r="J798" s="197" t="s">
        <v>35</v>
      </c>
      <c r="K798" s="196" t="s">
        <v>35</v>
      </c>
      <c r="L798" s="196">
        <v>0.0</v>
      </c>
      <c r="M798" s="196"/>
      <c r="N798" s="198">
        <f t="shared" si="5"/>
        <v>0</v>
      </c>
      <c r="O798" s="198"/>
    </row>
    <row r="799" ht="15.0" customHeight="1">
      <c r="A799" s="91">
        <v>45677.0</v>
      </c>
      <c r="B799" s="195">
        <v>1692.0</v>
      </c>
      <c r="C799" s="195" t="s">
        <v>3133</v>
      </c>
      <c r="D799" s="195" t="s">
        <v>1242</v>
      </c>
      <c r="E799" s="195" t="s">
        <v>2332</v>
      </c>
      <c r="F799" s="195" t="s">
        <v>3122</v>
      </c>
      <c r="G799" s="195" t="s">
        <v>688</v>
      </c>
      <c r="H799" s="195" t="s">
        <v>3098</v>
      </c>
      <c r="I799" s="196">
        <v>800.0</v>
      </c>
      <c r="J799" s="197" t="s">
        <v>35</v>
      </c>
      <c r="K799" s="196" t="s">
        <v>35</v>
      </c>
      <c r="L799" s="196">
        <v>800.0</v>
      </c>
      <c r="M799" s="196"/>
      <c r="N799" s="198">
        <f t="shared" si="5"/>
        <v>800</v>
      </c>
      <c r="O799" s="198"/>
    </row>
    <row r="800" ht="15.0" customHeight="1">
      <c r="A800" s="91">
        <v>45677.0</v>
      </c>
      <c r="B800" s="195">
        <v>1402.0</v>
      </c>
      <c r="C800" s="195" t="s">
        <v>34</v>
      </c>
      <c r="D800" s="195" t="s">
        <v>3097</v>
      </c>
      <c r="E800" s="195" t="s">
        <v>1863</v>
      </c>
      <c r="F800" s="195" t="s">
        <v>3128</v>
      </c>
      <c r="G800" s="195" t="s">
        <v>688</v>
      </c>
      <c r="H800" s="195"/>
      <c r="I800" s="196">
        <v>400.0</v>
      </c>
      <c r="J800" s="197" t="s">
        <v>35</v>
      </c>
      <c r="K800" s="196" t="s">
        <v>35</v>
      </c>
      <c r="L800" s="196">
        <v>400.0</v>
      </c>
      <c r="M800" s="196"/>
      <c r="N800" s="198">
        <f t="shared" si="5"/>
        <v>400</v>
      </c>
      <c r="O800" s="198"/>
    </row>
    <row r="801" ht="15.0" customHeight="1">
      <c r="A801" s="91">
        <v>45677.0</v>
      </c>
      <c r="B801" s="195">
        <v>1815.0</v>
      </c>
      <c r="C801" s="195" t="s">
        <v>34</v>
      </c>
      <c r="D801" s="195" t="s">
        <v>3099</v>
      </c>
      <c r="E801" s="195" t="s">
        <v>2515</v>
      </c>
      <c r="F801" s="195" t="s">
        <v>3128</v>
      </c>
      <c r="G801" s="195" t="s">
        <v>688</v>
      </c>
      <c r="H801" s="195" t="s">
        <v>3093</v>
      </c>
      <c r="I801" s="196">
        <v>420.0</v>
      </c>
      <c r="J801" s="197" t="s">
        <v>35</v>
      </c>
      <c r="K801" s="196" t="s">
        <v>35</v>
      </c>
      <c r="L801" s="196">
        <v>420.0</v>
      </c>
      <c r="M801" s="196"/>
      <c r="N801" s="198">
        <f t="shared" si="5"/>
        <v>420</v>
      </c>
      <c r="O801" s="198"/>
    </row>
    <row r="802" ht="15.0" customHeight="1">
      <c r="A802" s="91">
        <v>45677.0</v>
      </c>
      <c r="B802" s="195">
        <v>1814.0</v>
      </c>
      <c r="C802" s="195" t="s">
        <v>34</v>
      </c>
      <c r="D802" s="195" t="s">
        <v>3097</v>
      </c>
      <c r="E802" s="195" t="s">
        <v>2513</v>
      </c>
      <c r="F802" s="195" t="s">
        <v>3128</v>
      </c>
      <c r="G802" s="195" t="s">
        <v>688</v>
      </c>
      <c r="H802" s="195" t="s">
        <v>3098</v>
      </c>
      <c r="I802" s="198">
        <v>450.0</v>
      </c>
      <c r="J802" s="197" t="s">
        <v>35</v>
      </c>
      <c r="K802" s="196" t="s">
        <v>35</v>
      </c>
      <c r="L802" s="196">
        <v>420.0</v>
      </c>
      <c r="M802" s="196"/>
      <c r="N802" s="198">
        <f t="shared" si="5"/>
        <v>420</v>
      </c>
      <c r="O802" s="198"/>
    </row>
    <row r="803" ht="15.0" customHeight="1">
      <c r="A803" s="91">
        <v>45675.0</v>
      </c>
      <c r="B803" s="195">
        <v>1813.0</v>
      </c>
      <c r="C803" s="195" t="s">
        <v>34</v>
      </c>
      <c r="D803" s="195" t="s">
        <v>3097</v>
      </c>
      <c r="E803" s="195" t="s">
        <v>2511</v>
      </c>
      <c r="F803" s="195" t="s">
        <v>3128</v>
      </c>
      <c r="G803" s="195" t="s">
        <v>688</v>
      </c>
      <c r="H803" s="195" t="s">
        <v>3098</v>
      </c>
      <c r="I803" s="196">
        <v>420.0</v>
      </c>
      <c r="J803" s="197" t="s">
        <v>35</v>
      </c>
      <c r="K803" s="196" t="s">
        <v>35</v>
      </c>
      <c r="L803" s="196">
        <v>420.0</v>
      </c>
      <c r="M803" s="196"/>
      <c r="N803" s="198">
        <f t="shared" si="5"/>
        <v>420</v>
      </c>
      <c r="O803" s="198"/>
    </row>
    <row r="804" ht="15.0" customHeight="1">
      <c r="A804" s="91">
        <v>45675.0</v>
      </c>
      <c r="B804" s="195">
        <v>1792.0</v>
      </c>
      <c r="C804" s="195" t="s">
        <v>34</v>
      </c>
      <c r="D804" s="195" t="s">
        <v>3104</v>
      </c>
      <c r="E804" s="195" t="s">
        <v>2463</v>
      </c>
      <c r="F804" s="195" t="s">
        <v>3128</v>
      </c>
      <c r="G804" s="195" t="s">
        <v>688</v>
      </c>
      <c r="H804" s="195" t="s">
        <v>96</v>
      </c>
      <c r="I804" s="196">
        <v>0.0</v>
      </c>
      <c r="J804" s="197" t="s">
        <v>35</v>
      </c>
      <c r="K804" s="196" t="s">
        <v>35</v>
      </c>
      <c r="L804" s="196">
        <v>0.0</v>
      </c>
      <c r="M804" s="196"/>
      <c r="N804" s="198">
        <f t="shared" si="5"/>
        <v>0</v>
      </c>
      <c r="O804" s="198"/>
    </row>
    <row r="805" ht="15.0" customHeight="1">
      <c r="A805" s="91">
        <v>45675.0</v>
      </c>
      <c r="B805" s="195">
        <v>1616.0</v>
      </c>
      <c r="C805" s="195" t="s">
        <v>1962</v>
      </c>
      <c r="D805" s="195" t="s">
        <v>2112</v>
      </c>
      <c r="E805" s="195" t="s">
        <v>3126</v>
      </c>
      <c r="F805" s="195" t="s">
        <v>2502</v>
      </c>
      <c r="G805" s="195" t="s">
        <v>688</v>
      </c>
      <c r="H805" s="195" t="s">
        <v>96</v>
      </c>
      <c r="I805" s="196">
        <v>0.0</v>
      </c>
      <c r="J805" s="197" t="s">
        <v>35</v>
      </c>
      <c r="K805" s="196" t="s">
        <v>35</v>
      </c>
      <c r="L805" s="196">
        <v>0.0</v>
      </c>
      <c r="M805" s="196"/>
      <c r="N805" s="198">
        <f t="shared" si="5"/>
        <v>0</v>
      </c>
      <c r="O805" s="198"/>
    </row>
    <row r="806" ht="15.0" customHeight="1">
      <c r="A806" s="91">
        <v>45675.0</v>
      </c>
      <c r="B806" s="195">
        <v>108.0</v>
      </c>
      <c r="C806" s="195" t="s">
        <v>34</v>
      </c>
      <c r="D806" s="195" t="s">
        <v>3106</v>
      </c>
      <c r="E806" s="195" t="s">
        <v>51</v>
      </c>
      <c r="F806" s="195" t="s">
        <v>3118</v>
      </c>
      <c r="G806" s="195" t="s">
        <v>681</v>
      </c>
      <c r="H806" s="195" t="s">
        <v>3093</v>
      </c>
      <c r="I806" s="196">
        <v>380.0</v>
      </c>
      <c r="J806" s="197" t="s">
        <v>35</v>
      </c>
      <c r="K806" s="196">
        <v>60.800000000000004</v>
      </c>
      <c r="L806" s="196">
        <v>440.8</v>
      </c>
      <c r="M806" s="196"/>
      <c r="N806" s="198">
        <f t="shared" si="5"/>
        <v>440.8</v>
      </c>
      <c r="O806" s="198"/>
    </row>
    <row r="807" ht="15.0" customHeight="1">
      <c r="A807" s="91">
        <v>45675.0</v>
      </c>
      <c r="B807" s="195">
        <v>1769.0</v>
      </c>
      <c r="C807" s="195" t="s">
        <v>34</v>
      </c>
      <c r="D807" s="195" t="s">
        <v>3104</v>
      </c>
      <c r="E807" s="195" t="s">
        <v>2428</v>
      </c>
      <c r="F807" s="195" t="s">
        <v>3128</v>
      </c>
      <c r="G807" s="195" t="s">
        <v>688</v>
      </c>
      <c r="H807" s="195" t="s">
        <v>3098</v>
      </c>
      <c r="I807" s="196">
        <v>400.0</v>
      </c>
      <c r="J807" s="197" t="s">
        <v>35</v>
      </c>
      <c r="K807" s="196" t="s">
        <v>35</v>
      </c>
      <c r="L807" s="196">
        <v>400.0</v>
      </c>
      <c r="M807" s="196"/>
      <c r="N807" s="198">
        <f t="shared" si="5"/>
        <v>400</v>
      </c>
      <c r="O807" s="198"/>
    </row>
    <row r="808" ht="15.0" customHeight="1">
      <c r="A808" s="91">
        <v>45675.0</v>
      </c>
      <c r="B808" s="195">
        <v>1728.0</v>
      </c>
      <c r="C808" s="195" t="s">
        <v>40</v>
      </c>
      <c r="D808" s="195" t="s">
        <v>3097</v>
      </c>
      <c r="E808" s="195" t="s">
        <v>2375</v>
      </c>
      <c r="F808" s="195" t="s">
        <v>3128</v>
      </c>
      <c r="G808" s="195" t="s">
        <v>688</v>
      </c>
      <c r="H808" s="195" t="s">
        <v>3098</v>
      </c>
      <c r="I808" s="196">
        <v>400.0</v>
      </c>
      <c r="J808" s="197" t="s">
        <v>35</v>
      </c>
      <c r="K808" s="196" t="s">
        <v>35</v>
      </c>
      <c r="L808" s="196">
        <v>400.0</v>
      </c>
      <c r="M808" s="196"/>
      <c r="N808" s="198">
        <f t="shared" si="5"/>
        <v>400</v>
      </c>
      <c r="O808" s="198"/>
    </row>
    <row r="809" ht="15.0" customHeight="1">
      <c r="A809" s="91">
        <v>45675.0</v>
      </c>
      <c r="B809" s="195">
        <v>1793.0</v>
      </c>
      <c r="C809" s="195" t="s">
        <v>34</v>
      </c>
      <c r="D809" s="195" t="s">
        <v>3104</v>
      </c>
      <c r="E809" s="195" t="s">
        <v>2466</v>
      </c>
      <c r="F809" s="195" t="s">
        <v>3128</v>
      </c>
      <c r="G809" s="195" t="s">
        <v>688</v>
      </c>
      <c r="H809" s="195" t="s">
        <v>3093</v>
      </c>
      <c r="I809" s="196">
        <v>400.0</v>
      </c>
      <c r="J809" s="197" t="s">
        <v>35</v>
      </c>
      <c r="K809" s="196" t="s">
        <v>35</v>
      </c>
      <c r="L809" s="196">
        <v>400.0</v>
      </c>
      <c r="M809" s="196"/>
      <c r="N809" s="198">
        <f t="shared" si="5"/>
        <v>400</v>
      </c>
      <c r="O809" s="198"/>
    </row>
    <row r="810" ht="15.0" customHeight="1">
      <c r="A810" s="91">
        <v>45675.0</v>
      </c>
      <c r="B810" s="195">
        <v>1812.0</v>
      </c>
      <c r="C810" s="195" t="s">
        <v>34</v>
      </c>
      <c r="D810" s="195" t="s">
        <v>3097</v>
      </c>
      <c r="E810" s="195" t="s">
        <v>2509</v>
      </c>
      <c r="F810" s="195" t="s">
        <v>3128</v>
      </c>
      <c r="G810" s="195" t="s">
        <v>688</v>
      </c>
      <c r="H810" s="195" t="s">
        <v>3093</v>
      </c>
      <c r="I810" s="196">
        <v>420.0</v>
      </c>
      <c r="J810" s="197" t="s">
        <v>35</v>
      </c>
      <c r="K810" s="196" t="s">
        <v>35</v>
      </c>
      <c r="L810" s="196">
        <v>420.0</v>
      </c>
      <c r="M810" s="196"/>
      <c r="N810" s="198">
        <f t="shared" si="5"/>
        <v>420</v>
      </c>
      <c r="O810" s="198"/>
    </row>
    <row r="811" ht="15.0" customHeight="1">
      <c r="A811" s="91">
        <v>45675.0</v>
      </c>
      <c r="B811" s="195">
        <v>1811.0</v>
      </c>
      <c r="C811" s="195" t="s">
        <v>70</v>
      </c>
      <c r="D811" s="195" t="s">
        <v>3104</v>
      </c>
      <c r="E811" s="195" t="s">
        <v>2506</v>
      </c>
      <c r="F811" s="195" t="s">
        <v>3128</v>
      </c>
      <c r="G811" s="195" t="s">
        <v>688</v>
      </c>
      <c r="H811" s="195" t="s">
        <v>3093</v>
      </c>
      <c r="I811" s="196">
        <v>480.0</v>
      </c>
      <c r="J811" s="197" t="s">
        <v>35</v>
      </c>
      <c r="K811" s="196" t="s">
        <v>35</v>
      </c>
      <c r="L811" s="196">
        <v>480.0</v>
      </c>
      <c r="M811" s="196"/>
      <c r="N811" s="198">
        <f t="shared" si="5"/>
        <v>480</v>
      </c>
      <c r="O811" s="198"/>
    </row>
    <row r="812" ht="15.0" customHeight="1">
      <c r="A812" s="91">
        <v>45674.0</v>
      </c>
      <c r="B812" s="195">
        <v>1802.0</v>
      </c>
      <c r="C812" s="195" t="s">
        <v>34</v>
      </c>
      <c r="D812" s="195" t="s">
        <v>3097</v>
      </c>
      <c r="E812" s="195" t="s">
        <v>2483</v>
      </c>
      <c r="F812" s="195" t="s">
        <v>3128</v>
      </c>
      <c r="G812" s="195" t="s">
        <v>688</v>
      </c>
      <c r="H812" s="195" t="s">
        <v>3098</v>
      </c>
      <c r="I812" s="196">
        <v>400.0</v>
      </c>
      <c r="J812" s="197" t="s">
        <v>35</v>
      </c>
      <c r="K812" s="196" t="s">
        <v>35</v>
      </c>
      <c r="L812" s="196">
        <v>400.0</v>
      </c>
      <c r="M812" s="196"/>
      <c r="N812" s="198">
        <f t="shared" si="5"/>
        <v>400</v>
      </c>
      <c r="O812" s="198"/>
    </row>
    <row r="813" ht="15.0" customHeight="1">
      <c r="A813" s="91">
        <v>45674.0</v>
      </c>
      <c r="B813" s="195">
        <v>906.0</v>
      </c>
      <c r="C813" s="195" t="s">
        <v>3103</v>
      </c>
      <c r="D813" s="195" t="s">
        <v>3099</v>
      </c>
      <c r="E813" s="195" t="s">
        <v>1027</v>
      </c>
      <c r="F813" s="195" t="s">
        <v>3128</v>
      </c>
      <c r="G813" s="195" t="s">
        <v>688</v>
      </c>
      <c r="H813" s="195" t="s">
        <v>96</v>
      </c>
      <c r="I813" s="196">
        <v>0.0</v>
      </c>
      <c r="J813" s="197" t="s">
        <v>35</v>
      </c>
      <c r="K813" s="196" t="s">
        <v>35</v>
      </c>
      <c r="L813" s="196">
        <v>0.0</v>
      </c>
      <c r="M813" s="196"/>
      <c r="N813" s="198">
        <f t="shared" si="5"/>
        <v>0</v>
      </c>
      <c r="O813" s="198"/>
    </row>
    <row r="814" ht="15.0" customHeight="1">
      <c r="A814" s="91">
        <v>45674.0</v>
      </c>
      <c r="B814" s="195">
        <v>1803.0</v>
      </c>
      <c r="C814" s="195" t="s">
        <v>70</v>
      </c>
      <c r="D814" s="195" t="s">
        <v>3099</v>
      </c>
      <c r="E814" s="195" t="s">
        <v>2486</v>
      </c>
      <c r="F814" s="195" t="s">
        <v>3128</v>
      </c>
      <c r="G814" s="195" t="s">
        <v>688</v>
      </c>
      <c r="H814" s="195" t="s">
        <v>3093</v>
      </c>
      <c r="I814" s="196">
        <v>420.0</v>
      </c>
      <c r="J814" s="197" t="s">
        <v>35</v>
      </c>
      <c r="K814" s="196" t="s">
        <v>35</v>
      </c>
      <c r="L814" s="196">
        <v>420.0</v>
      </c>
      <c r="M814" s="196"/>
      <c r="N814" s="198">
        <f t="shared" si="5"/>
        <v>420</v>
      </c>
      <c r="O814" s="198"/>
    </row>
    <row r="815" ht="15.0" customHeight="1">
      <c r="A815" s="91">
        <v>45674.0</v>
      </c>
      <c r="B815" s="195">
        <v>1779.0</v>
      </c>
      <c r="C815" s="195" t="s">
        <v>34</v>
      </c>
      <c r="D815" s="195" t="s">
        <v>3097</v>
      </c>
      <c r="E815" s="195" t="s">
        <v>2443</v>
      </c>
      <c r="F815" s="195" t="s">
        <v>3128</v>
      </c>
      <c r="G815" s="195" t="s">
        <v>688</v>
      </c>
      <c r="H815" s="195" t="s">
        <v>3093</v>
      </c>
      <c r="I815" s="196">
        <v>400.0</v>
      </c>
      <c r="J815" s="197" t="s">
        <v>35</v>
      </c>
      <c r="K815" s="196" t="s">
        <v>35</v>
      </c>
      <c r="L815" s="196">
        <v>400.0</v>
      </c>
      <c r="M815" s="196"/>
      <c r="N815" s="198">
        <f t="shared" si="5"/>
        <v>400</v>
      </c>
      <c r="O815" s="198"/>
    </row>
    <row r="816" ht="15.0" customHeight="1">
      <c r="A816" s="91">
        <v>45674.0</v>
      </c>
      <c r="B816" s="195">
        <v>1810.0</v>
      </c>
      <c r="C816" s="195"/>
      <c r="D816" s="195" t="s">
        <v>2112</v>
      </c>
      <c r="E816" s="195" t="s">
        <v>2505</v>
      </c>
      <c r="F816" s="195" t="s">
        <v>3128</v>
      </c>
      <c r="G816" s="195" t="s">
        <v>688</v>
      </c>
      <c r="H816" s="195" t="s">
        <v>3093</v>
      </c>
      <c r="I816" s="196">
        <v>1050.0</v>
      </c>
      <c r="J816" s="197" t="s">
        <v>35</v>
      </c>
      <c r="K816" s="196" t="s">
        <v>35</v>
      </c>
      <c r="L816" s="196">
        <v>1050.0</v>
      </c>
      <c r="M816" s="196"/>
      <c r="N816" s="198">
        <f t="shared" si="5"/>
        <v>1050</v>
      </c>
      <c r="O816" s="198"/>
    </row>
    <row r="817" ht="15.0" customHeight="1">
      <c r="A817" s="91">
        <v>45674.0</v>
      </c>
      <c r="B817" s="78">
        <v>1718.0</v>
      </c>
      <c r="C817" s="78" t="s">
        <v>34</v>
      </c>
      <c r="D817" s="78" t="s">
        <v>2112</v>
      </c>
      <c r="E817" s="78" t="s">
        <v>2363</v>
      </c>
      <c r="F817" s="78" t="s">
        <v>3128</v>
      </c>
      <c r="G817" s="78" t="s">
        <v>688</v>
      </c>
      <c r="H817" s="78" t="s">
        <v>3098</v>
      </c>
      <c r="I817" s="199">
        <v>400.0</v>
      </c>
      <c r="J817" s="200" t="s">
        <v>35</v>
      </c>
      <c r="K817" s="199" t="s">
        <v>35</v>
      </c>
      <c r="L817" s="199">
        <v>400.0</v>
      </c>
      <c r="M817" s="199"/>
      <c r="N817" s="201">
        <f t="shared" si="5"/>
        <v>400</v>
      </c>
      <c r="O817" s="201"/>
    </row>
    <row r="818" ht="15.0" customHeight="1">
      <c r="A818" s="91">
        <v>45674.0</v>
      </c>
      <c r="B818" s="195">
        <v>1693.0</v>
      </c>
      <c r="C818" s="195" t="s">
        <v>34</v>
      </c>
      <c r="D818" s="195" t="s">
        <v>3117</v>
      </c>
      <c r="E818" s="195" t="s">
        <v>2335</v>
      </c>
      <c r="F818" s="195" t="s">
        <v>3128</v>
      </c>
      <c r="G818" s="195" t="s">
        <v>688</v>
      </c>
      <c r="H818" s="195" t="s">
        <v>3093</v>
      </c>
      <c r="I818" s="196">
        <v>400.0</v>
      </c>
      <c r="J818" s="197" t="s">
        <v>35</v>
      </c>
      <c r="K818" s="196" t="s">
        <v>35</v>
      </c>
      <c r="L818" s="196">
        <v>400.0</v>
      </c>
      <c r="M818" s="196"/>
      <c r="N818" s="198">
        <f t="shared" si="5"/>
        <v>400</v>
      </c>
      <c r="O818" s="198"/>
    </row>
    <row r="819" ht="15.0" customHeight="1">
      <c r="A819" s="91">
        <v>45673.0</v>
      </c>
      <c r="B819" s="195">
        <v>1808.0</v>
      </c>
      <c r="C819" s="195" t="s">
        <v>34</v>
      </c>
      <c r="D819" s="195" t="s">
        <v>1748</v>
      </c>
      <c r="E819" s="195" t="s">
        <v>2501</v>
      </c>
      <c r="F819" s="195" t="s">
        <v>2502</v>
      </c>
      <c r="G819" s="195" t="s">
        <v>688</v>
      </c>
      <c r="H819" s="195" t="s">
        <v>3093</v>
      </c>
      <c r="I819" s="196">
        <v>0.0</v>
      </c>
      <c r="J819" s="197" t="s">
        <v>35</v>
      </c>
      <c r="K819" s="196" t="s">
        <v>35</v>
      </c>
      <c r="L819" s="196">
        <v>0.0</v>
      </c>
      <c r="M819" s="196"/>
      <c r="N819" s="198">
        <f t="shared" si="5"/>
        <v>0</v>
      </c>
      <c r="O819" s="198"/>
    </row>
    <row r="820" ht="15.0" customHeight="1">
      <c r="A820" s="91">
        <v>45673.0</v>
      </c>
      <c r="B820" s="195"/>
      <c r="C820" s="195" t="s">
        <v>3111</v>
      </c>
      <c r="D820" s="195" t="s">
        <v>3117</v>
      </c>
      <c r="E820" s="195" t="s">
        <v>2276</v>
      </c>
      <c r="F820" s="195" t="s">
        <v>3128</v>
      </c>
      <c r="G820" s="195" t="s">
        <v>688</v>
      </c>
      <c r="H820" s="195" t="s">
        <v>3093</v>
      </c>
      <c r="I820" s="196">
        <v>125.0</v>
      </c>
      <c r="J820" s="197" t="s">
        <v>35</v>
      </c>
      <c r="K820" s="196" t="s">
        <v>35</v>
      </c>
      <c r="L820" s="196">
        <v>125.0</v>
      </c>
      <c r="M820" s="196"/>
      <c r="N820" s="198">
        <f t="shared" si="5"/>
        <v>125</v>
      </c>
      <c r="O820" s="198"/>
    </row>
    <row r="821" ht="15.0" customHeight="1">
      <c r="A821" s="91">
        <v>45673.0</v>
      </c>
      <c r="B821" s="195">
        <v>1760.0</v>
      </c>
      <c r="C821" s="195" t="s">
        <v>34</v>
      </c>
      <c r="D821" s="195" t="s">
        <v>3097</v>
      </c>
      <c r="E821" s="195" t="s">
        <v>2419</v>
      </c>
      <c r="F821" s="195" t="s">
        <v>3128</v>
      </c>
      <c r="G821" s="195" t="s">
        <v>688</v>
      </c>
      <c r="H821" s="195" t="s">
        <v>3093</v>
      </c>
      <c r="I821" s="196">
        <v>400.0</v>
      </c>
      <c r="J821" s="197" t="s">
        <v>35</v>
      </c>
      <c r="K821" s="196" t="s">
        <v>35</v>
      </c>
      <c r="L821" s="196">
        <v>400.0</v>
      </c>
      <c r="M821" s="196"/>
      <c r="N821" s="198">
        <f t="shared" si="5"/>
        <v>400</v>
      </c>
      <c r="O821" s="198"/>
    </row>
    <row r="822" ht="15.0" customHeight="1">
      <c r="A822" s="91">
        <v>45673.0</v>
      </c>
      <c r="B822" s="195">
        <v>1617.0</v>
      </c>
      <c r="C822" s="195" t="s">
        <v>3103</v>
      </c>
      <c r="D822" s="195" t="s">
        <v>2112</v>
      </c>
      <c r="E822" s="195" t="s">
        <v>3113</v>
      </c>
      <c r="F822" s="195" t="s">
        <v>1706</v>
      </c>
      <c r="G822" s="195" t="s">
        <v>688</v>
      </c>
      <c r="H822" s="195" t="s">
        <v>96</v>
      </c>
      <c r="I822" s="196">
        <v>0.0</v>
      </c>
      <c r="J822" s="197" t="s">
        <v>35</v>
      </c>
      <c r="K822" s="196" t="s">
        <v>35</v>
      </c>
      <c r="L822" s="196">
        <v>0.0</v>
      </c>
      <c r="M822" s="196"/>
      <c r="N822" s="198">
        <f t="shared" si="5"/>
        <v>0</v>
      </c>
      <c r="O822" s="198"/>
    </row>
    <row r="823" ht="15.0" customHeight="1">
      <c r="A823" s="91">
        <v>45673.0</v>
      </c>
      <c r="B823" s="195">
        <v>1799.0</v>
      </c>
      <c r="C823" s="195" t="s">
        <v>1962</v>
      </c>
      <c r="D823" s="195" t="s">
        <v>1748</v>
      </c>
      <c r="E823" s="195" t="s">
        <v>2478</v>
      </c>
      <c r="F823" s="195" t="s">
        <v>1706</v>
      </c>
      <c r="G823" s="195" t="s">
        <v>688</v>
      </c>
      <c r="H823" s="195" t="s">
        <v>96</v>
      </c>
      <c r="I823" s="196">
        <v>0.0</v>
      </c>
      <c r="J823" s="197" t="s">
        <v>35</v>
      </c>
      <c r="K823" s="196" t="s">
        <v>35</v>
      </c>
      <c r="L823" s="196">
        <v>0.0</v>
      </c>
      <c r="M823" s="196"/>
      <c r="N823" s="198">
        <f t="shared" si="5"/>
        <v>0</v>
      </c>
      <c r="O823" s="198"/>
    </row>
    <row r="824" ht="15.0" customHeight="1">
      <c r="A824" s="91">
        <v>45673.0</v>
      </c>
      <c r="B824" s="195">
        <v>1807.0</v>
      </c>
      <c r="C824" s="195" t="s">
        <v>70</v>
      </c>
      <c r="D824" s="195" t="s">
        <v>2112</v>
      </c>
      <c r="E824" s="195" t="s">
        <v>2498</v>
      </c>
      <c r="F824" s="195" t="s">
        <v>1706</v>
      </c>
      <c r="G824" s="195" t="s">
        <v>688</v>
      </c>
      <c r="H824" s="195" t="s">
        <v>96</v>
      </c>
      <c r="I824" s="196">
        <v>0.0</v>
      </c>
      <c r="J824" s="197" t="s">
        <v>35</v>
      </c>
      <c r="K824" s="196" t="s">
        <v>35</v>
      </c>
      <c r="L824" s="196">
        <v>0.0</v>
      </c>
      <c r="M824" s="196"/>
      <c r="N824" s="198">
        <f t="shared" si="5"/>
        <v>0</v>
      </c>
      <c r="O824" s="198"/>
    </row>
    <row r="825" ht="15.0" customHeight="1">
      <c r="A825" s="91">
        <v>45673.0</v>
      </c>
      <c r="B825" s="195">
        <v>1759.0</v>
      </c>
      <c r="C825" s="195" t="s">
        <v>70</v>
      </c>
      <c r="D825" s="195" t="s">
        <v>2112</v>
      </c>
      <c r="E825" s="195" t="s">
        <v>2418</v>
      </c>
      <c r="F825" s="195" t="s">
        <v>1706</v>
      </c>
      <c r="G825" s="195" t="s">
        <v>688</v>
      </c>
      <c r="H825" s="195" t="s">
        <v>3093</v>
      </c>
      <c r="I825" s="196">
        <v>400.0</v>
      </c>
      <c r="J825" s="197" t="s">
        <v>35</v>
      </c>
      <c r="K825" s="196" t="s">
        <v>35</v>
      </c>
      <c r="L825" s="196">
        <v>400.0</v>
      </c>
      <c r="M825" s="196"/>
      <c r="N825" s="198">
        <f t="shared" si="5"/>
        <v>400</v>
      </c>
      <c r="O825" s="198"/>
    </row>
    <row r="826" ht="15.0" customHeight="1">
      <c r="A826" s="91">
        <v>45672.0</v>
      </c>
      <c r="B826" s="195">
        <v>1806.0</v>
      </c>
      <c r="C826" s="195" t="s">
        <v>3135</v>
      </c>
      <c r="D826" s="195" t="s">
        <v>1604</v>
      </c>
      <c r="E826" s="195" t="s">
        <v>2496</v>
      </c>
      <c r="F826" s="195" t="s">
        <v>1706</v>
      </c>
      <c r="G826" s="195" t="s">
        <v>688</v>
      </c>
      <c r="H826" s="195" t="s">
        <v>3093</v>
      </c>
      <c r="I826" s="196">
        <v>420.0</v>
      </c>
      <c r="J826" s="197" t="s">
        <v>35</v>
      </c>
      <c r="K826" s="196" t="s">
        <v>35</v>
      </c>
      <c r="L826" s="196">
        <v>420.0</v>
      </c>
      <c r="M826" s="196"/>
      <c r="N826" s="198">
        <f t="shared" si="5"/>
        <v>420</v>
      </c>
      <c r="O826" s="198"/>
    </row>
    <row r="827" ht="15.0" customHeight="1">
      <c r="A827" s="91">
        <v>45672.0</v>
      </c>
      <c r="B827" s="195">
        <v>1798.0</v>
      </c>
      <c r="C827" s="195" t="s">
        <v>34</v>
      </c>
      <c r="D827" s="195" t="s">
        <v>2112</v>
      </c>
      <c r="E827" s="195" t="s">
        <v>2476</v>
      </c>
      <c r="F827" s="195" t="s">
        <v>1706</v>
      </c>
      <c r="G827" s="195" t="s">
        <v>688</v>
      </c>
      <c r="H827" s="195" t="s">
        <v>3098</v>
      </c>
      <c r="I827" s="202">
        <v>420.0</v>
      </c>
      <c r="J827" s="197" t="s">
        <v>35</v>
      </c>
      <c r="K827" s="196" t="s">
        <v>35</v>
      </c>
      <c r="L827" s="196">
        <v>400.0</v>
      </c>
      <c r="M827" s="196"/>
      <c r="N827" s="198">
        <f t="shared" si="5"/>
        <v>400</v>
      </c>
      <c r="O827" s="198"/>
    </row>
    <row r="828" ht="15.0" customHeight="1">
      <c r="A828" s="91">
        <v>45672.0</v>
      </c>
      <c r="B828" s="195">
        <v>1805.0</v>
      </c>
      <c r="C828" s="195" t="s">
        <v>1962</v>
      </c>
      <c r="D828" s="195" t="s">
        <v>1604</v>
      </c>
      <c r="E828" s="195" t="s">
        <v>2494</v>
      </c>
      <c r="F828" s="195" t="s">
        <v>1706</v>
      </c>
      <c r="G828" s="195" t="s">
        <v>688</v>
      </c>
      <c r="H828" s="195" t="s">
        <v>96</v>
      </c>
      <c r="I828" s="196">
        <v>0.0</v>
      </c>
      <c r="J828" s="197" t="s">
        <v>35</v>
      </c>
      <c r="K828" s="196" t="s">
        <v>35</v>
      </c>
      <c r="L828" s="196">
        <v>0.0</v>
      </c>
      <c r="M828" s="196"/>
      <c r="N828" s="198">
        <f t="shared" si="5"/>
        <v>0</v>
      </c>
      <c r="O828" s="198"/>
    </row>
    <row r="829" ht="15.0" customHeight="1">
      <c r="A829" s="91">
        <v>45672.0</v>
      </c>
      <c r="B829" s="195">
        <v>1444.0</v>
      </c>
      <c r="C829" s="195" t="s">
        <v>34</v>
      </c>
      <c r="D829" s="195" t="s">
        <v>3106</v>
      </c>
      <c r="E829" s="195" t="s">
        <v>1925</v>
      </c>
      <c r="F829" s="195" t="s">
        <v>3118</v>
      </c>
      <c r="G829" s="195" t="s">
        <v>688</v>
      </c>
      <c r="H829" s="195" t="s">
        <v>3093</v>
      </c>
      <c r="I829" s="196">
        <v>400.0</v>
      </c>
      <c r="J829" s="197" t="s">
        <v>35</v>
      </c>
      <c r="K829" s="196" t="s">
        <v>35</v>
      </c>
      <c r="L829" s="196">
        <v>400.0</v>
      </c>
      <c r="M829" s="196"/>
      <c r="N829" s="198">
        <f t="shared" si="5"/>
        <v>400</v>
      </c>
      <c r="O829" s="198"/>
    </row>
    <row r="830" ht="15.0" customHeight="1">
      <c r="A830" s="91">
        <v>45672.0</v>
      </c>
      <c r="B830" s="195">
        <v>1402.0</v>
      </c>
      <c r="C830" s="195" t="s">
        <v>34</v>
      </c>
      <c r="D830" s="195" t="s">
        <v>3106</v>
      </c>
      <c r="E830" s="195" t="s">
        <v>1863</v>
      </c>
      <c r="F830" s="195" t="s">
        <v>3118</v>
      </c>
      <c r="G830" s="195" t="s">
        <v>688</v>
      </c>
      <c r="H830" s="195" t="s">
        <v>3093</v>
      </c>
      <c r="I830" s="196">
        <v>400.0</v>
      </c>
      <c r="J830" s="197" t="s">
        <v>35</v>
      </c>
      <c r="K830" s="196" t="s">
        <v>35</v>
      </c>
      <c r="L830" s="196">
        <v>400.0</v>
      </c>
      <c r="M830" s="196"/>
      <c r="N830" s="198">
        <f t="shared" si="5"/>
        <v>400</v>
      </c>
      <c r="O830" s="198"/>
    </row>
    <row r="831" ht="15.0" customHeight="1">
      <c r="A831" s="91">
        <v>45672.0</v>
      </c>
      <c r="B831" s="195">
        <v>1651.0</v>
      </c>
      <c r="C831" s="195" t="s">
        <v>70</v>
      </c>
      <c r="D831" s="195" t="s">
        <v>3097</v>
      </c>
      <c r="E831" s="195" t="s">
        <v>2283</v>
      </c>
      <c r="F831" s="195" t="s">
        <v>3128</v>
      </c>
      <c r="G831" s="195" t="s">
        <v>681</v>
      </c>
      <c r="H831" s="195" t="s">
        <v>3098</v>
      </c>
      <c r="I831" s="196">
        <v>400.0</v>
      </c>
      <c r="J831" s="197" t="s">
        <v>35</v>
      </c>
      <c r="K831" s="196">
        <v>64.0</v>
      </c>
      <c r="L831" s="196">
        <v>464.0</v>
      </c>
      <c r="M831" s="196"/>
      <c r="N831" s="198">
        <f t="shared" si="5"/>
        <v>464</v>
      </c>
      <c r="O831" s="198"/>
    </row>
    <row r="832" ht="15.0" customHeight="1">
      <c r="A832" s="91">
        <v>45672.0</v>
      </c>
      <c r="B832" s="195">
        <v>1543.0</v>
      </c>
      <c r="C832" s="195" t="s">
        <v>34</v>
      </c>
      <c r="D832" s="195" t="s">
        <v>2112</v>
      </c>
      <c r="E832" s="195" t="s">
        <v>2092</v>
      </c>
      <c r="F832" s="195" t="s">
        <v>3128</v>
      </c>
      <c r="G832" s="195" t="s">
        <v>688</v>
      </c>
      <c r="H832" s="195" t="s">
        <v>3093</v>
      </c>
      <c r="I832" s="196">
        <v>400.0</v>
      </c>
      <c r="J832" s="197" t="s">
        <v>35</v>
      </c>
      <c r="K832" s="196" t="s">
        <v>35</v>
      </c>
      <c r="L832" s="196">
        <v>400.0</v>
      </c>
      <c r="M832" s="196"/>
      <c r="N832" s="198">
        <f t="shared" si="5"/>
        <v>400</v>
      </c>
      <c r="O832" s="198"/>
    </row>
    <row r="833" ht="15.0" customHeight="1">
      <c r="A833" s="91">
        <v>45672.0</v>
      </c>
      <c r="B833" s="195">
        <v>1758.0</v>
      </c>
      <c r="C833" s="195" t="s">
        <v>34</v>
      </c>
      <c r="D833" s="195" t="s">
        <v>2112</v>
      </c>
      <c r="E833" s="195" t="s">
        <v>2417</v>
      </c>
      <c r="F833" s="195" t="s">
        <v>3128</v>
      </c>
      <c r="G833" s="195" t="s">
        <v>688</v>
      </c>
      <c r="H833" s="195" t="s">
        <v>3093</v>
      </c>
      <c r="I833" s="196">
        <v>400.0</v>
      </c>
      <c r="J833" s="197" t="s">
        <v>35</v>
      </c>
      <c r="K833" s="196" t="s">
        <v>35</v>
      </c>
      <c r="L833" s="196">
        <v>400.0</v>
      </c>
      <c r="M833" s="196"/>
      <c r="N833" s="198">
        <f t="shared" si="5"/>
        <v>400</v>
      </c>
      <c r="O833" s="198"/>
    </row>
    <row r="834" ht="15.0" customHeight="1">
      <c r="A834" s="91">
        <v>45671.0</v>
      </c>
      <c r="B834" s="195">
        <v>1066.0</v>
      </c>
      <c r="C834" s="195" t="s">
        <v>1274</v>
      </c>
      <c r="D834" s="195" t="s">
        <v>3097</v>
      </c>
      <c r="E834" s="195" t="s">
        <v>1272</v>
      </c>
      <c r="F834" s="195" t="s">
        <v>1706</v>
      </c>
      <c r="G834" s="195" t="s">
        <v>688</v>
      </c>
      <c r="H834" s="195" t="s">
        <v>3098</v>
      </c>
      <c r="I834" s="196">
        <v>350.0</v>
      </c>
      <c r="J834" s="197" t="s">
        <v>35</v>
      </c>
      <c r="K834" s="196" t="s">
        <v>35</v>
      </c>
      <c r="L834" s="196">
        <v>350.0</v>
      </c>
      <c r="M834" s="196"/>
      <c r="N834" s="198">
        <f t="shared" si="5"/>
        <v>350</v>
      </c>
      <c r="O834" s="198"/>
    </row>
    <row r="835" ht="15.0" customHeight="1">
      <c r="A835" s="91">
        <v>45671.0</v>
      </c>
      <c r="B835" s="195">
        <v>1796.0</v>
      </c>
      <c r="C835" s="195" t="s">
        <v>34</v>
      </c>
      <c r="D835" s="195" t="s">
        <v>3097</v>
      </c>
      <c r="E835" s="195" t="s">
        <v>2472</v>
      </c>
      <c r="F835" s="195" t="s">
        <v>1706</v>
      </c>
      <c r="G835" s="195" t="s">
        <v>688</v>
      </c>
      <c r="H835" s="195" t="s">
        <v>3098</v>
      </c>
      <c r="I835" s="196">
        <v>400.0</v>
      </c>
      <c r="J835" s="197" t="s">
        <v>35</v>
      </c>
      <c r="K835" s="196" t="s">
        <v>35</v>
      </c>
      <c r="L835" s="196">
        <v>400.0</v>
      </c>
      <c r="M835" s="196"/>
      <c r="N835" s="198">
        <f t="shared" si="5"/>
        <v>400</v>
      </c>
      <c r="O835" s="198"/>
    </row>
    <row r="836" ht="15.0" customHeight="1">
      <c r="A836" s="91">
        <v>45671.0</v>
      </c>
      <c r="B836" s="195">
        <v>1788.0</v>
      </c>
      <c r="C836" s="195" t="s">
        <v>34</v>
      </c>
      <c r="D836" s="195" t="s">
        <v>3106</v>
      </c>
      <c r="E836" s="195" t="s">
        <v>2454</v>
      </c>
      <c r="F836" s="195" t="s">
        <v>3118</v>
      </c>
      <c r="G836" s="195" t="s">
        <v>688</v>
      </c>
      <c r="H836" s="195" t="s">
        <v>3098</v>
      </c>
      <c r="I836" s="196">
        <v>400.0</v>
      </c>
      <c r="J836" s="197" t="s">
        <v>35</v>
      </c>
      <c r="K836" s="196" t="s">
        <v>35</v>
      </c>
      <c r="L836" s="196">
        <v>400.0</v>
      </c>
      <c r="M836" s="196"/>
      <c r="N836" s="198">
        <f t="shared" si="5"/>
        <v>400</v>
      </c>
      <c r="O836" s="198"/>
    </row>
    <row r="837" ht="15.0" customHeight="1">
      <c r="A837" s="91">
        <v>45671.0</v>
      </c>
      <c r="B837" s="195">
        <v>1795.0</v>
      </c>
      <c r="C837" s="195" t="s">
        <v>3103</v>
      </c>
      <c r="D837" s="195" t="s">
        <v>3097</v>
      </c>
      <c r="E837" s="195" t="s">
        <v>2470</v>
      </c>
      <c r="F837" s="195" t="s">
        <v>1706</v>
      </c>
      <c r="G837" s="195" t="s">
        <v>688</v>
      </c>
      <c r="H837" s="195" t="s">
        <v>96</v>
      </c>
      <c r="I837" s="196">
        <v>0.0</v>
      </c>
      <c r="J837" s="197" t="s">
        <v>35</v>
      </c>
      <c r="K837" s="196" t="s">
        <v>35</v>
      </c>
      <c r="L837" s="196">
        <v>0.0</v>
      </c>
      <c r="M837" s="196"/>
      <c r="N837" s="198">
        <f t="shared" si="5"/>
        <v>0</v>
      </c>
      <c r="O837" s="198"/>
    </row>
    <row r="838" ht="15.0" customHeight="1">
      <c r="A838" s="91">
        <v>45671.0</v>
      </c>
      <c r="B838" s="195">
        <v>741.0</v>
      </c>
      <c r="C838" s="195" t="s">
        <v>34</v>
      </c>
      <c r="D838" s="195" t="s">
        <v>3106</v>
      </c>
      <c r="E838" s="195" t="s">
        <v>833</v>
      </c>
      <c r="F838" s="195" t="s">
        <v>3118</v>
      </c>
      <c r="G838" s="195" t="s">
        <v>688</v>
      </c>
      <c r="H838" s="195" t="s">
        <v>3093</v>
      </c>
      <c r="I838" s="196">
        <v>400.0</v>
      </c>
      <c r="J838" s="197" t="s">
        <v>35</v>
      </c>
      <c r="K838" s="196" t="s">
        <v>35</v>
      </c>
      <c r="L838" s="196">
        <v>400.0</v>
      </c>
      <c r="M838" s="196"/>
      <c r="N838" s="198">
        <f t="shared" si="5"/>
        <v>400</v>
      </c>
      <c r="O838" s="198"/>
    </row>
    <row r="839" ht="15.0" customHeight="1">
      <c r="A839" s="91">
        <v>45671.0</v>
      </c>
      <c r="B839" s="195">
        <v>819.0</v>
      </c>
      <c r="C839" s="195" t="s">
        <v>34</v>
      </c>
      <c r="D839" s="195" t="s">
        <v>1748</v>
      </c>
      <c r="E839" s="195" t="s">
        <v>924</v>
      </c>
      <c r="F839" s="195" t="s">
        <v>2502</v>
      </c>
      <c r="G839" s="195" t="s">
        <v>688</v>
      </c>
      <c r="H839" s="195" t="s">
        <v>3098</v>
      </c>
      <c r="I839" s="196">
        <v>125.0</v>
      </c>
      <c r="J839" s="197" t="s">
        <v>35</v>
      </c>
      <c r="K839" s="196" t="s">
        <v>35</v>
      </c>
      <c r="L839" s="196">
        <v>125.0</v>
      </c>
      <c r="M839" s="196"/>
      <c r="N839" s="198">
        <f t="shared" si="5"/>
        <v>125</v>
      </c>
      <c r="O839" s="198"/>
    </row>
    <row r="840" ht="15.0" customHeight="1">
      <c r="A840" s="91">
        <v>45672.0</v>
      </c>
      <c r="B840" s="195"/>
      <c r="C840" s="195" t="s">
        <v>3111</v>
      </c>
      <c r="D840" s="195" t="s">
        <v>3117</v>
      </c>
      <c r="E840" s="195" t="s">
        <v>2276</v>
      </c>
      <c r="F840" s="195" t="s">
        <v>3118</v>
      </c>
      <c r="G840" s="195" t="s">
        <v>688</v>
      </c>
      <c r="H840" s="195" t="s">
        <v>3098</v>
      </c>
      <c r="I840" s="196">
        <v>1750.0</v>
      </c>
      <c r="J840" s="197" t="s">
        <v>35</v>
      </c>
      <c r="K840" s="196" t="s">
        <v>35</v>
      </c>
      <c r="L840" s="196">
        <v>1750.0</v>
      </c>
      <c r="M840" s="196"/>
      <c r="N840" s="198">
        <f t="shared" si="5"/>
        <v>1750</v>
      </c>
      <c r="O840" s="198"/>
    </row>
    <row r="841" ht="15.0" customHeight="1">
      <c r="A841" s="91">
        <v>45670.0</v>
      </c>
      <c r="B841" s="195">
        <v>1009.0</v>
      </c>
      <c r="C841" s="195" t="s">
        <v>3125</v>
      </c>
      <c r="D841" s="195" t="s">
        <v>3097</v>
      </c>
      <c r="E841" s="195" t="s">
        <v>1156</v>
      </c>
      <c r="F841" s="195" t="s">
        <v>3128</v>
      </c>
      <c r="G841" s="195" t="s">
        <v>688</v>
      </c>
      <c r="H841" s="195" t="s">
        <v>96</v>
      </c>
      <c r="I841" s="196">
        <v>0.0</v>
      </c>
      <c r="J841" s="197" t="s">
        <v>35</v>
      </c>
      <c r="K841" s="196" t="s">
        <v>35</v>
      </c>
      <c r="L841" s="196">
        <v>0.0</v>
      </c>
      <c r="M841" s="196"/>
      <c r="N841" s="198">
        <f t="shared" si="5"/>
        <v>0</v>
      </c>
      <c r="O841" s="198"/>
    </row>
    <row r="842" ht="15.0" customHeight="1">
      <c r="A842" s="91">
        <v>45670.0</v>
      </c>
      <c r="B842" s="195">
        <v>1463.0</v>
      </c>
      <c r="C842" s="195" t="s">
        <v>34</v>
      </c>
      <c r="D842" s="195" t="s">
        <v>3097</v>
      </c>
      <c r="E842" s="195" t="s">
        <v>1963</v>
      </c>
      <c r="F842" s="195" t="s">
        <v>3128</v>
      </c>
      <c r="G842" s="195" t="s">
        <v>688</v>
      </c>
      <c r="H842" s="195" t="s">
        <v>3093</v>
      </c>
      <c r="I842" s="196">
        <v>300.0</v>
      </c>
      <c r="J842" s="197" t="s">
        <v>35</v>
      </c>
      <c r="K842" s="196" t="s">
        <v>35</v>
      </c>
      <c r="L842" s="196">
        <v>300.0</v>
      </c>
      <c r="M842" s="196"/>
      <c r="N842" s="198">
        <f t="shared" si="5"/>
        <v>300</v>
      </c>
      <c r="O842" s="198"/>
    </row>
    <row r="843" ht="15.0" customHeight="1">
      <c r="A843" s="91">
        <v>45670.0</v>
      </c>
      <c r="B843" s="195">
        <v>1794.0</v>
      </c>
      <c r="C843" s="195" t="s">
        <v>3125</v>
      </c>
      <c r="D843" s="195" t="s">
        <v>3106</v>
      </c>
      <c r="E843" s="195" t="s">
        <v>2468</v>
      </c>
      <c r="F843" s="195" t="s">
        <v>3118</v>
      </c>
      <c r="G843" s="195" t="s">
        <v>688</v>
      </c>
      <c r="H843" s="195" t="s">
        <v>96</v>
      </c>
      <c r="I843" s="196">
        <v>0.0</v>
      </c>
      <c r="J843" s="197" t="s">
        <v>35</v>
      </c>
      <c r="K843" s="196" t="s">
        <v>35</v>
      </c>
      <c r="L843" s="196">
        <v>0.0</v>
      </c>
      <c r="M843" s="196"/>
      <c r="N843" s="198">
        <f t="shared" si="5"/>
        <v>0</v>
      </c>
      <c r="O843" s="198"/>
    </row>
    <row r="844" ht="15.0" customHeight="1">
      <c r="A844" s="91">
        <v>45668.0</v>
      </c>
      <c r="B844" s="195">
        <v>1792.0</v>
      </c>
      <c r="C844" s="195" t="s">
        <v>34</v>
      </c>
      <c r="D844" s="195" t="s">
        <v>3104</v>
      </c>
      <c r="E844" s="195" t="s">
        <v>2463</v>
      </c>
      <c r="F844" s="195" t="s">
        <v>3128</v>
      </c>
      <c r="G844" s="195" t="s">
        <v>688</v>
      </c>
      <c r="H844" s="195" t="s">
        <v>3093</v>
      </c>
      <c r="I844" s="196">
        <v>280.0</v>
      </c>
      <c r="J844" s="197" t="s">
        <v>35</v>
      </c>
      <c r="K844" s="196" t="s">
        <v>35</v>
      </c>
      <c r="L844" s="196">
        <v>280.0</v>
      </c>
      <c r="M844" s="196"/>
      <c r="N844" s="198">
        <f t="shared" si="5"/>
        <v>280</v>
      </c>
      <c r="O844" s="198"/>
    </row>
    <row r="845" ht="15.0" customHeight="1">
      <c r="A845" s="91">
        <v>45668.0</v>
      </c>
      <c r="B845" s="195">
        <v>1804.0</v>
      </c>
      <c r="C845" s="195" t="s">
        <v>1962</v>
      </c>
      <c r="D845" s="195" t="s">
        <v>3097</v>
      </c>
      <c r="E845" s="195" t="s">
        <v>2491</v>
      </c>
      <c r="F845" s="195" t="s">
        <v>3128</v>
      </c>
      <c r="G845" s="195" t="s">
        <v>688</v>
      </c>
      <c r="H845" s="195" t="s">
        <v>96</v>
      </c>
      <c r="I845" s="196">
        <v>0.0</v>
      </c>
      <c r="J845" s="197" t="s">
        <v>35</v>
      </c>
      <c r="K845" s="196" t="s">
        <v>35</v>
      </c>
      <c r="L845" s="196">
        <v>0.0</v>
      </c>
      <c r="M845" s="196"/>
      <c r="N845" s="198">
        <f t="shared" si="5"/>
        <v>0</v>
      </c>
      <c r="O845" s="198"/>
    </row>
    <row r="846" ht="15.0" customHeight="1">
      <c r="A846" s="91">
        <v>45668.0</v>
      </c>
      <c r="B846" s="195">
        <v>1753.0</v>
      </c>
      <c r="C846" s="195" t="s">
        <v>1962</v>
      </c>
      <c r="D846" s="195" t="s">
        <v>3104</v>
      </c>
      <c r="E846" s="195" t="s">
        <v>2409</v>
      </c>
      <c r="F846" s="195" t="s">
        <v>3128</v>
      </c>
      <c r="G846" s="195" t="s">
        <v>688</v>
      </c>
      <c r="H846" s="195" t="s">
        <v>96</v>
      </c>
      <c r="I846" s="196">
        <v>0.0</v>
      </c>
      <c r="J846" s="197" t="s">
        <v>35</v>
      </c>
      <c r="K846" s="196" t="s">
        <v>35</v>
      </c>
      <c r="L846" s="196">
        <v>0.0</v>
      </c>
      <c r="M846" s="196"/>
      <c r="N846" s="198">
        <f t="shared" si="5"/>
        <v>0</v>
      </c>
      <c r="O846" s="198"/>
    </row>
    <row r="847" ht="15.0" customHeight="1">
      <c r="A847" s="91">
        <v>45668.0</v>
      </c>
      <c r="B847" s="195">
        <v>1624.0</v>
      </c>
      <c r="C847" s="195" t="s">
        <v>34</v>
      </c>
      <c r="D847" s="195" t="s">
        <v>3106</v>
      </c>
      <c r="E847" s="195" t="s">
        <v>2239</v>
      </c>
      <c r="F847" s="195" t="s">
        <v>3118</v>
      </c>
      <c r="G847" s="195" t="s">
        <v>688</v>
      </c>
      <c r="H847" s="195" t="s">
        <v>3093</v>
      </c>
      <c r="I847" s="196">
        <v>400.0</v>
      </c>
      <c r="J847" s="197" t="s">
        <v>35</v>
      </c>
      <c r="K847" s="196" t="s">
        <v>35</v>
      </c>
      <c r="L847" s="196">
        <v>400.0</v>
      </c>
      <c r="M847" s="196"/>
      <c r="N847" s="198">
        <f t="shared" si="5"/>
        <v>400</v>
      </c>
      <c r="O847" s="198"/>
    </row>
    <row r="848" ht="15.0" customHeight="1">
      <c r="A848" s="91">
        <v>45668.0</v>
      </c>
      <c r="B848" s="195">
        <v>1433.0</v>
      </c>
      <c r="C848" s="195" t="s">
        <v>1962</v>
      </c>
      <c r="D848" s="195" t="s">
        <v>3106</v>
      </c>
      <c r="E848" s="195" t="s">
        <v>1907</v>
      </c>
      <c r="F848" s="195" t="s">
        <v>2502</v>
      </c>
      <c r="G848" s="195" t="s">
        <v>688</v>
      </c>
      <c r="H848" s="195" t="s">
        <v>96</v>
      </c>
      <c r="I848" s="196">
        <v>0.0</v>
      </c>
      <c r="J848" s="197" t="s">
        <v>35</v>
      </c>
      <c r="K848" s="196" t="s">
        <v>35</v>
      </c>
      <c r="L848" s="196">
        <v>0.0</v>
      </c>
      <c r="M848" s="196"/>
      <c r="N848" s="198">
        <f t="shared" si="5"/>
        <v>0</v>
      </c>
      <c r="O848" s="198"/>
    </row>
    <row r="849" ht="15.0" customHeight="1">
      <c r="A849" s="91">
        <v>45668.0</v>
      </c>
      <c r="B849" s="195">
        <v>1793.0</v>
      </c>
      <c r="C849" s="195" t="s">
        <v>34</v>
      </c>
      <c r="D849" s="195" t="s">
        <v>3104</v>
      </c>
      <c r="E849" s="195" t="s">
        <v>2466</v>
      </c>
      <c r="F849" s="195" t="s">
        <v>3128</v>
      </c>
      <c r="G849" s="195" t="s">
        <v>688</v>
      </c>
      <c r="H849" s="195" t="s">
        <v>3093</v>
      </c>
      <c r="I849" s="196">
        <v>400.0</v>
      </c>
      <c r="J849" s="197" t="s">
        <v>35</v>
      </c>
      <c r="K849" s="196" t="s">
        <v>35</v>
      </c>
      <c r="L849" s="196">
        <v>400.0</v>
      </c>
      <c r="M849" s="196"/>
      <c r="N849" s="198">
        <f t="shared" si="5"/>
        <v>400</v>
      </c>
      <c r="O849" s="198"/>
    </row>
    <row r="850" ht="15.0" customHeight="1">
      <c r="A850" s="91">
        <v>45668.0</v>
      </c>
      <c r="B850" s="195">
        <v>1789.0</v>
      </c>
      <c r="C850" s="195" t="s">
        <v>34</v>
      </c>
      <c r="D850" s="195" t="s">
        <v>3097</v>
      </c>
      <c r="E850" s="195" t="s">
        <v>2456</v>
      </c>
      <c r="F850" s="195" t="s">
        <v>3128</v>
      </c>
      <c r="G850" s="195" t="s">
        <v>688</v>
      </c>
      <c r="H850" s="195" t="s">
        <v>3093</v>
      </c>
      <c r="I850" s="196">
        <v>400.0</v>
      </c>
      <c r="J850" s="197" t="s">
        <v>35</v>
      </c>
      <c r="K850" s="196" t="s">
        <v>35</v>
      </c>
      <c r="L850" s="196">
        <v>400.0</v>
      </c>
      <c r="M850" s="196"/>
      <c r="N850" s="198">
        <f t="shared" si="5"/>
        <v>400</v>
      </c>
      <c r="O850" s="198"/>
    </row>
    <row r="851" ht="15.0" customHeight="1">
      <c r="A851" s="91">
        <v>45668.0</v>
      </c>
      <c r="B851" s="195">
        <v>108.0</v>
      </c>
      <c r="C851" s="195" t="s">
        <v>229</v>
      </c>
      <c r="D851" s="195" t="s">
        <v>3097</v>
      </c>
      <c r="E851" s="195" t="s">
        <v>51</v>
      </c>
      <c r="F851" s="195" t="s">
        <v>3128</v>
      </c>
      <c r="G851" s="195" t="s">
        <v>681</v>
      </c>
      <c r="H851" s="195" t="s">
        <v>3098</v>
      </c>
      <c r="I851" s="196">
        <v>530.0</v>
      </c>
      <c r="J851" s="197" t="s">
        <v>35</v>
      </c>
      <c r="K851" s="196">
        <v>84.8</v>
      </c>
      <c r="L851" s="196">
        <v>614.8</v>
      </c>
      <c r="M851" s="196"/>
      <c r="N851" s="198">
        <f t="shared" si="5"/>
        <v>614.8</v>
      </c>
      <c r="O851" s="198"/>
    </row>
    <row r="852" ht="15.0" customHeight="1">
      <c r="A852" s="91">
        <v>45668.0</v>
      </c>
      <c r="B852" s="195">
        <v>1750.0</v>
      </c>
      <c r="C852" s="195" t="s">
        <v>34</v>
      </c>
      <c r="D852" s="195" t="s">
        <v>3104</v>
      </c>
      <c r="E852" s="195" t="s">
        <v>2405</v>
      </c>
      <c r="F852" s="195" t="s">
        <v>3128</v>
      </c>
      <c r="G852" s="195" t="s">
        <v>688</v>
      </c>
      <c r="H852" s="195" t="s">
        <v>3098</v>
      </c>
      <c r="I852" s="196">
        <v>300.0</v>
      </c>
      <c r="J852" s="197" t="s">
        <v>35</v>
      </c>
      <c r="K852" s="196" t="s">
        <v>35</v>
      </c>
      <c r="L852" s="196">
        <v>300.0</v>
      </c>
      <c r="M852" s="196"/>
      <c r="N852" s="198">
        <f t="shared" si="5"/>
        <v>300</v>
      </c>
      <c r="O852" s="198"/>
    </row>
    <row r="853" ht="15.0" customHeight="1">
      <c r="A853" s="91">
        <v>45667.0</v>
      </c>
      <c r="B853" s="195">
        <v>1803.0</v>
      </c>
      <c r="C853" s="195" t="s">
        <v>2489</v>
      </c>
      <c r="D853" s="195" t="s">
        <v>3112</v>
      </c>
      <c r="E853" s="195" t="s">
        <v>2486</v>
      </c>
      <c r="F853" s="195" t="s">
        <v>3128</v>
      </c>
      <c r="G853" s="195" t="s">
        <v>688</v>
      </c>
      <c r="H853" s="195" t="s">
        <v>3098</v>
      </c>
      <c r="I853" s="196">
        <v>420.0</v>
      </c>
      <c r="J853" s="197" t="s">
        <v>35</v>
      </c>
      <c r="K853" s="196" t="s">
        <v>35</v>
      </c>
      <c r="L853" s="196">
        <v>420.0</v>
      </c>
      <c r="M853" s="196"/>
      <c r="N853" s="198">
        <f t="shared" si="5"/>
        <v>420</v>
      </c>
      <c r="O853" s="198"/>
    </row>
    <row r="854" ht="15.0" customHeight="1">
      <c r="A854" s="91">
        <v>45667.0</v>
      </c>
      <c r="B854" s="195">
        <v>313.0</v>
      </c>
      <c r="C854" s="195" t="s">
        <v>34</v>
      </c>
      <c r="D854" s="195" t="s">
        <v>3112</v>
      </c>
      <c r="E854" s="195" t="s">
        <v>352</v>
      </c>
      <c r="F854" s="195" t="s">
        <v>3128</v>
      </c>
      <c r="G854" s="195" t="s">
        <v>688</v>
      </c>
      <c r="H854" s="195" t="s">
        <v>3093</v>
      </c>
      <c r="I854" s="196">
        <v>400.0</v>
      </c>
      <c r="J854" s="197" t="s">
        <v>35</v>
      </c>
      <c r="K854" s="196" t="s">
        <v>35</v>
      </c>
      <c r="L854" s="196">
        <v>400.0</v>
      </c>
      <c r="M854" s="196"/>
      <c r="N854" s="198">
        <f t="shared" si="5"/>
        <v>400</v>
      </c>
      <c r="O854" s="198"/>
    </row>
    <row r="855" ht="15.0" customHeight="1">
      <c r="A855" s="91">
        <v>45667.0</v>
      </c>
      <c r="B855" s="195">
        <v>1802.0</v>
      </c>
      <c r="C855" s="195" t="s">
        <v>2311</v>
      </c>
      <c r="D855" s="195" t="s">
        <v>3097</v>
      </c>
      <c r="E855" s="195" t="s">
        <v>2483</v>
      </c>
      <c r="F855" s="195" t="s">
        <v>3128</v>
      </c>
      <c r="G855" s="195" t="s">
        <v>688</v>
      </c>
      <c r="H855" s="195" t="s">
        <v>3098</v>
      </c>
      <c r="I855" s="196">
        <v>450.0</v>
      </c>
      <c r="J855" s="197" t="s">
        <v>35</v>
      </c>
      <c r="K855" s="196" t="s">
        <v>35</v>
      </c>
      <c r="L855" s="196">
        <v>450.0</v>
      </c>
      <c r="M855" s="196"/>
      <c r="N855" s="198">
        <f t="shared" si="5"/>
        <v>450</v>
      </c>
      <c r="O855" s="198"/>
    </row>
    <row r="856" ht="15.0" customHeight="1">
      <c r="A856" s="91">
        <v>45667.0</v>
      </c>
      <c r="B856" s="195">
        <v>1732.0</v>
      </c>
      <c r="C856" s="195" t="s">
        <v>1962</v>
      </c>
      <c r="D856" s="195" t="s">
        <v>1748</v>
      </c>
      <c r="E856" s="195" t="s">
        <v>2379</v>
      </c>
      <c r="F856" s="195" t="s">
        <v>2502</v>
      </c>
      <c r="G856" s="195" t="s">
        <v>688</v>
      </c>
      <c r="H856" s="195" t="s">
        <v>96</v>
      </c>
      <c r="I856" s="196">
        <v>0.0</v>
      </c>
      <c r="J856" s="197" t="s">
        <v>35</v>
      </c>
      <c r="K856" s="196" t="s">
        <v>35</v>
      </c>
      <c r="L856" s="196">
        <v>0.0</v>
      </c>
      <c r="M856" s="196"/>
      <c r="N856" s="198">
        <f t="shared" si="5"/>
        <v>0</v>
      </c>
      <c r="O856" s="198"/>
    </row>
    <row r="857" ht="15.0" customHeight="1">
      <c r="A857" s="91">
        <v>45667.0</v>
      </c>
      <c r="B857" s="195">
        <v>1685.0</v>
      </c>
      <c r="C857" s="195" t="s">
        <v>861</v>
      </c>
      <c r="D857" s="195" t="s">
        <v>3117</v>
      </c>
      <c r="E857" s="195" t="s">
        <v>2326</v>
      </c>
      <c r="F857" s="195" t="s">
        <v>3128</v>
      </c>
      <c r="G857" s="195" t="s">
        <v>688</v>
      </c>
      <c r="H857" s="195" t="s">
        <v>3093</v>
      </c>
      <c r="I857" s="202">
        <v>400.0</v>
      </c>
      <c r="J857" s="197" t="s">
        <v>35</v>
      </c>
      <c r="K857" s="196" t="s">
        <v>35</v>
      </c>
      <c r="L857" s="196">
        <v>550.0</v>
      </c>
      <c r="M857" s="196"/>
      <c r="N857" s="198">
        <f t="shared" si="5"/>
        <v>550</v>
      </c>
      <c r="O857" s="198"/>
    </row>
    <row r="858" ht="15.0" customHeight="1">
      <c r="A858" s="91">
        <v>45667.0</v>
      </c>
      <c r="B858" s="195">
        <v>1718.0</v>
      </c>
      <c r="C858" s="195" t="s">
        <v>34</v>
      </c>
      <c r="D858" s="195" t="s">
        <v>2112</v>
      </c>
      <c r="E858" s="195" t="s">
        <v>2363</v>
      </c>
      <c r="F858" s="195" t="s">
        <v>3128</v>
      </c>
      <c r="G858" s="195" t="s">
        <v>688</v>
      </c>
      <c r="H858" s="195" t="s">
        <v>3098</v>
      </c>
      <c r="I858" s="196">
        <v>400.0</v>
      </c>
      <c r="J858" s="197" t="s">
        <v>35</v>
      </c>
      <c r="K858" s="196" t="s">
        <v>35</v>
      </c>
      <c r="L858" s="196">
        <v>400.0</v>
      </c>
      <c r="M858" s="196"/>
      <c r="N858" s="198"/>
      <c r="O858" s="198"/>
    </row>
    <row r="859" ht="15.0" customHeight="1">
      <c r="A859" s="91">
        <v>45667.0</v>
      </c>
      <c r="B859" s="195">
        <v>1477.0</v>
      </c>
      <c r="C859" s="195" t="s">
        <v>3125</v>
      </c>
      <c r="D859" s="195" t="s">
        <v>1748</v>
      </c>
      <c r="E859" s="195" t="s">
        <v>1986</v>
      </c>
      <c r="F859" s="195" t="s">
        <v>3118</v>
      </c>
      <c r="G859" s="195" t="s">
        <v>688</v>
      </c>
      <c r="H859" s="195" t="s">
        <v>96</v>
      </c>
      <c r="I859" s="202">
        <v>0.0</v>
      </c>
      <c r="J859" s="197" t="s">
        <v>35</v>
      </c>
      <c r="K859" s="196" t="s">
        <v>35</v>
      </c>
      <c r="L859" s="196">
        <v>300.0</v>
      </c>
      <c r="M859" s="196"/>
      <c r="N859" s="198">
        <f t="shared" ref="N859:N874" si="6">L859-M859</f>
        <v>300</v>
      </c>
      <c r="O859" s="198"/>
    </row>
    <row r="860" ht="15.0" customHeight="1">
      <c r="A860" s="91">
        <v>45667.0</v>
      </c>
      <c r="B860" s="195">
        <v>1766.0</v>
      </c>
      <c r="C860" s="195" t="s">
        <v>3136</v>
      </c>
      <c r="D860" s="195" t="s">
        <v>3117</v>
      </c>
      <c r="E860" s="195" t="s">
        <v>2425</v>
      </c>
      <c r="F860" s="195" t="s">
        <v>3128</v>
      </c>
      <c r="G860" s="195" t="s">
        <v>688</v>
      </c>
      <c r="H860" s="195" t="s">
        <v>3093</v>
      </c>
      <c r="I860" s="196">
        <v>125.0</v>
      </c>
      <c r="J860" s="197" t="s">
        <v>35</v>
      </c>
      <c r="K860" s="196" t="s">
        <v>35</v>
      </c>
      <c r="L860" s="196">
        <v>125.0</v>
      </c>
      <c r="M860" s="196"/>
      <c r="N860" s="198">
        <f t="shared" si="6"/>
        <v>125</v>
      </c>
      <c r="O860" s="198"/>
    </row>
    <row r="861" ht="15.0" customHeight="1">
      <c r="A861" s="91">
        <v>45667.0</v>
      </c>
      <c r="B861" s="195"/>
      <c r="C861" s="195" t="s">
        <v>34</v>
      </c>
      <c r="D861" s="195" t="s">
        <v>3117</v>
      </c>
      <c r="E861" s="195" t="s">
        <v>1304</v>
      </c>
      <c r="F861" s="195" t="s">
        <v>3128</v>
      </c>
      <c r="G861" s="195" t="s">
        <v>688</v>
      </c>
      <c r="H861" s="195" t="s">
        <v>3093</v>
      </c>
      <c r="I861" s="196">
        <v>300.0</v>
      </c>
      <c r="J861" s="197" t="s">
        <v>35</v>
      </c>
      <c r="K861" s="196" t="s">
        <v>35</v>
      </c>
      <c r="L861" s="196">
        <v>300.0</v>
      </c>
      <c r="M861" s="196"/>
      <c r="N861" s="198">
        <f t="shared" si="6"/>
        <v>300</v>
      </c>
      <c r="O861" s="198"/>
    </row>
    <row r="862" ht="15.0" customHeight="1">
      <c r="A862" s="91">
        <v>45666.0</v>
      </c>
      <c r="B862" s="195">
        <v>1784.0</v>
      </c>
      <c r="C862" s="195" t="s">
        <v>40</v>
      </c>
      <c r="D862" s="195" t="s">
        <v>3097</v>
      </c>
      <c r="E862" s="195" t="s">
        <v>2451</v>
      </c>
      <c r="F862" s="195" t="s">
        <v>1706</v>
      </c>
      <c r="G862" s="195" t="s">
        <v>688</v>
      </c>
      <c r="H862" s="195" t="s">
        <v>3094</v>
      </c>
      <c r="I862" s="196">
        <v>490.0</v>
      </c>
      <c r="J862" s="197">
        <v>14.7</v>
      </c>
      <c r="K862" s="196" t="s">
        <v>35</v>
      </c>
      <c r="L862" s="196">
        <v>504.7</v>
      </c>
      <c r="M862" s="196"/>
      <c r="N862" s="198">
        <f t="shared" si="6"/>
        <v>504.7</v>
      </c>
      <c r="O862" s="198"/>
    </row>
    <row r="863" ht="15.0" customHeight="1">
      <c r="A863" s="91">
        <v>45666.0</v>
      </c>
      <c r="B863" s="195">
        <v>1786.0</v>
      </c>
      <c r="C863" s="195" t="s">
        <v>34</v>
      </c>
      <c r="D863" s="195" t="s">
        <v>1748</v>
      </c>
      <c r="E863" s="195" t="s">
        <v>2453</v>
      </c>
      <c r="F863" s="195" t="s">
        <v>1706</v>
      </c>
      <c r="G863" s="195" t="s">
        <v>688</v>
      </c>
      <c r="H863" s="195" t="s">
        <v>3093</v>
      </c>
      <c r="I863" s="196">
        <v>400.0</v>
      </c>
      <c r="J863" s="197" t="s">
        <v>35</v>
      </c>
      <c r="K863" s="196" t="s">
        <v>35</v>
      </c>
      <c r="L863" s="196">
        <v>400.0</v>
      </c>
      <c r="M863" s="196"/>
      <c r="N863" s="198">
        <f t="shared" si="6"/>
        <v>400</v>
      </c>
      <c r="O863" s="198"/>
    </row>
    <row r="864" ht="15.0" customHeight="1">
      <c r="A864" s="91">
        <v>45666.0</v>
      </c>
      <c r="B864" s="195">
        <v>1731.0</v>
      </c>
      <c r="C864" s="195" t="s">
        <v>34</v>
      </c>
      <c r="D864" s="195" t="s">
        <v>2112</v>
      </c>
      <c r="E864" s="195" t="s">
        <v>2377</v>
      </c>
      <c r="F864" s="195" t="s">
        <v>1706</v>
      </c>
      <c r="G864" s="195" t="s">
        <v>688</v>
      </c>
      <c r="H864" s="195" t="s">
        <v>3094</v>
      </c>
      <c r="I864" s="196">
        <v>400.0</v>
      </c>
      <c r="J864" s="197">
        <v>12.0</v>
      </c>
      <c r="K864" s="196" t="s">
        <v>35</v>
      </c>
      <c r="L864" s="196">
        <v>412.0</v>
      </c>
      <c r="M864" s="196"/>
      <c r="N864" s="198">
        <f t="shared" si="6"/>
        <v>412</v>
      </c>
      <c r="O864" s="198"/>
    </row>
    <row r="865" ht="15.0" customHeight="1">
      <c r="A865" s="91">
        <v>45666.0</v>
      </c>
      <c r="B865" s="195">
        <v>1801.0</v>
      </c>
      <c r="C865" s="195" t="s">
        <v>3136</v>
      </c>
      <c r="D865" s="195" t="s">
        <v>3117</v>
      </c>
      <c r="E865" s="195" t="s">
        <v>2482</v>
      </c>
      <c r="F865" s="195" t="s">
        <v>3128</v>
      </c>
      <c r="G865" s="195" t="s">
        <v>688</v>
      </c>
      <c r="H865" s="195" t="s">
        <v>3093</v>
      </c>
      <c r="I865" s="196">
        <v>125.0</v>
      </c>
      <c r="J865" s="197" t="s">
        <v>35</v>
      </c>
      <c r="K865" s="196" t="s">
        <v>35</v>
      </c>
      <c r="L865" s="196">
        <v>125.0</v>
      </c>
      <c r="M865" s="196"/>
      <c r="N865" s="198">
        <f t="shared" si="6"/>
        <v>125</v>
      </c>
      <c r="O865" s="198"/>
    </row>
    <row r="866" ht="15.0" customHeight="1">
      <c r="A866" s="91">
        <v>45666.0</v>
      </c>
      <c r="B866" s="195">
        <v>1800.0</v>
      </c>
      <c r="C866" s="195" t="s">
        <v>1962</v>
      </c>
      <c r="D866" s="195" t="s">
        <v>3097</v>
      </c>
      <c r="E866" s="195" t="s">
        <v>2480</v>
      </c>
      <c r="F866" s="195" t="s">
        <v>1706</v>
      </c>
      <c r="G866" s="195" t="s">
        <v>688</v>
      </c>
      <c r="H866" s="195" t="s">
        <v>96</v>
      </c>
      <c r="I866" s="196">
        <v>0.0</v>
      </c>
      <c r="J866" s="197" t="s">
        <v>35</v>
      </c>
      <c r="K866" s="196" t="s">
        <v>35</v>
      </c>
      <c r="L866" s="196">
        <v>0.0</v>
      </c>
      <c r="M866" s="196"/>
      <c r="N866" s="198">
        <f t="shared" si="6"/>
        <v>0</v>
      </c>
      <c r="O866" s="198"/>
    </row>
    <row r="867" ht="15.0" customHeight="1">
      <c r="A867" s="91">
        <v>45666.0</v>
      </c>
      <c r="B867" s="195">
        <v>1670.0</v>
      </c>
      <c r="C867" s="195" t="s">
        <v>34</v>
      </c>
      <c r="D867" s="195" t="s">
        <v>1748</v>
      </c>
      <c r="E867" s="195" t="s">
        <v>2309</v>
      </c>
      <c r="F867" s="195" t="s">
        <v>1706</v>
      </c>
      <c r="G867" s="195" t="s">
        <v>688</v>
      </c>
      <c r="H867" s="195" t="s">
        <v>3093</v>
      </c>
      <c r="I867" s="196">
        <v>400.0</v>
      </c>
      <c r="J867" s="197" t="s">
        <v>35</v>
      </c>
      <c r="K867" s="196" t="s">
        <v>35</v>
      </c>
      <c r="L867" s="196">
        <v>400.0</v>
      </c>
      <c r="M867" s="196"/>
      <c r="N867" s="198">
        <f t="shared" si="6"/>
        <v>400</v>
      </c>
      <c r="O867" s="198"/>
    </row>
    <row r="868" ht="15.0" customHeight="1">
      <c r="A868" s="91">
        <v>45666.0</v>
      </c>
      <c r="B868" s="195">
        <v>1799.0</v>
      </c>
      <c r="C868" s="195" t="s">
        <v>1962</v>
      </c>
      <c r="D868" s="195" t="s">
        <v>1748</v>
      </c>
      <c r="E868" s="195" t="s">
        <v>2478</v>
      </c>
      <c r="F868" s="195" t="s">
        <v>1706</v>
      </c>
      <c r="G868" s="195" t="s">
        <v>688</v>
      </c>
      <c r="H868" s="195" t="s">
        <v>96</v>
      </c>
      <c r="I868" s="196">
        <v>0.0</v>
      </c>
      <c r="J868" s="197" t="s">
        <v>35</v>
      </c>
      <c r="K868" s="196" t="s">
        <v>35</v>
      </c>
      <c r="L868" s="196">
        <v>0.0</v>
      </c>
      <c r="M868" s="196"/>
      <c r="N868" s="198">
        <f t="shared" si="6"/>
        <v>0</v>
      </c>
      <c r="O868" s="198"/>
    </row>
    <row r="869" ht="15.0" customHeight="1">
      <c r="A869" s="91">
        <v>45666.0</v>
      </c>
      <c r="B869" s="195">
        <v>1798.0</v>
      </c>
      <c r="C869" s="195" t="s">
        <v>2311</v>
      </c>
      <c r="D869" s="195" t="s">
        <v>2112</v>
      </c>
      <c r="E869" s="195" t="s">
        <v>2476</v>
      </c>
      <c r="F869" s="195" t="s">
        <v>1706</v>
      </c>
      <c r="G869" s="195" t="s">
        <v>688</v>
      </c>
      <c r="H869" s="195" t="s">
        <v>3094</v>
      </c>
      <c r="I869" s="196">
        <v>420.0</v>
      </c>
      <c r="J869" s="197">
        <v>12.6</v>
      </c>
      <c r="K869" s="196" t="s">
        <v>35</v>
      </c>
      <c r="L869" s="196">
        <v>432.6</v>
      </c>
      <c r="M869" s="196"/>
      <c r="N869" s="198">
        <f t="shared" si="6"/>
        <v>432.6</v>
      </c>
      <c r="O869" s="198"/>
    </row>
    <row r="870" ht="15.0" customHeight="1">
      <c r="A870" s="91">
        <v>45666.0</v>
      </c>
      <c r="B870" s="195">
        <v>1775.0</v>
      </c>
      <c r="C870" s="195" t="s">
        <v>34</v>
      </c>
      <c r="D870" s="195" t="s">
        <v>2112</v>
      </c>
      <c r="E870" s="195" t="s">
        <v>2437</v>
      </c>
      <c r="F870" s="195" t="s">
        <v>1706</v>
      </c>
      <c r="G870" s="195" t="s">
        <v>688</v>
      </c>
      <c r="H870" s="195" t="s">
        <v>3093</v>
      </c>
      <c r="I870" s="196">
        <v>400.0</v>
      </c>
      <c r="J870" s="197" t="s">
        <v>35</v>
      </c>
      <c r="K870" s="196" t="s">
        <v>35</v>
      </c>
      <c r="L870" s="196">
        <v>400.0</v>
      </c>
      <c r="M870" s="196"/>
      <c r="N870" s="198">
        <f t="shared" si="6"/>
        <v>400</v>
      </c>
      <c r="O870" s="198"/>
    </row>
    <row r="871" ht="15.0" customHeight="1">
      <c r="A871" s="91">
        <v>45666.0</v>
      </c>
      <c r="B871" s="195">
        <v>880.0</v>
      </c>
      <c r="C871" s="195" t="s">
        <v>34</v>
      </c>
      <c r="D871" s="195" t="s">
        <v>3106</v>
      </c>
      <c r="E871" s="195" t="s">
        <v>994</v>
      </c>
      <c r="F871" s="195" t="s">
        <v>3118</v>
      </c>
      <c r="G871" s="195" t="s">
        <v>688</v>
      </c>
      <c r="H871" s="195" t="s">
        <v>3098</v>
      </c>
      <c r="I871" s="196">
        <v>200.0</v>
      </c>
      <c r="J871" s="197" t="s">
        <v>35</v>
      </c>
      <c r="K871" s="196" t="s">
        <v>35</v>
      </c>
      <c r="L871" s="196">
        <v>200.0</v>
      </c>
      <c r="M871" s="196"/>
      <c r="N871" s="198">
        <f t="shared" si="6"/>
        <v>200</v>
      </c>
      <c r="O871" s="198"/>
    </row>
    <row r="872" ht="15.0" customHeight="1">
      <c r="A872" s="91">
        <v>45666.0</v>
      </c>
      <c r="B872" s="195">
        <v>1791.0</v>
      </c>
      <c r="C872" s="195" t="s">
        <v>34</v>
      </c>
      <c r="D872" s="195" t="s">
        <v>3106</v>
      </c>
      <c r="E872" s="195" t="s">
        <v>2461</v>
      </c>
      <c r="F872" s="195" t="s">
        <v>3118</v>
      </c>
      <c r="G872" s="195" t="s">
        <v>688</v>
      </c>
      <c r="H872" s="195" t="s">
        <v>3093</v>
      </c>
      <c r="I872" s="196">
        <v>400.0</v>
      </c>
      <c r="J872" s="197" t="s">
        <v>35</v>
      </c>
      <c r="K872" s="196" t="s">
        <v>35</v>
      </c>
      <c r="L872" s="196">
        <v>400.0</v>
      </c>
      <c r="M872" s="196"/>
      <c r="N872" s="198">
        <f t="shared" si="6"/>
        <v>400</v>
      </c>
      <c r="O872" s="198"/>
    </row>
    <row r="873" ht="15.0" customHeight="1">
      <c r="A873" s="91">
        <v>45665.0</v>
      </c>
      <c r="B873" s="195">
        <v>1797.0</v>
      </c>
      <c r="C873" s="195" t="s">
        <v>2311</v>
      </c>
      <c r="D873" s="195" t="s">
        <v>1604</v>
      </c>
      <c r="E873" s="195" t="s">
        <v>2474</v>
      </c>
      <c r="F873" s="195" t="s">
        <v>1706</v>
      </c>
      <c r="G873" s="195" t="s">
        <v>688</v>
      </c>
      <c r="H873" s="195" t="s">
        <v>3093</v>
      </c>
      <c r="I873" s="196">
        <v>450.0</v>
      </c>
      <c r="J873" s="197" t="s">
        <v>35</v>
      </c>
      <c r="K873" s="196" t="s">
        <v>35</v>
      </c>
      <c r="L873" s="196">
        <v>450.0</v>
      </c>
      <c r="M873" s="196"/>
      <c r="N873" s="198">
        <f t="shared" si="6"/>
        <v>450</v>
      </c>
      <c r="O873" s="198"/>
    </row>
    <row r="874" ht="15.0" customHeight="1">
      <c r="A874" s="91">
        <v>45665.0</v>
      </c>
      <c r="B874" s="195">
        <v>1779.0</v>
      </c>
      <c r="C874" s="195" t="s">
        <v>34</v>
      </c>
      <c r="D874" s="195" t="s">
        <v>3097</v>
      </c>
      <c r="E874" s="195" t="s">
        <v>2443</v>
      </c>
      <c r="F874" s="195" t="s">
        <v>3128</v>
      </c>
      <c r="G874" s="195" t="s">
        <v>688</v>
      </c>
      <c r="H874" s="195" t="s">
        <v>3093</v>
      </c>
      <c r="I874" s="196">
        <v>400.0</v>
      </c>
      <c r="J874" s="197" t="s">
        <v>35</v>
      </c>
      <c r="K874" s="196" t="s">
        <v>35</v>
      </c>
      <c r="L874" s="196">
        <v>400.0</v>
      </c>
      <c r="M874" s="196"/>
      <c r="N874" s="198">
        <f t="shared" si="6"/>
        <v>400</v>
      </c>
      <c r="O874" s="198"/>
    </row>
    <row r="875" ht="15.0" customHeight="1">
      <c r="A875" s="91">
        <v>45665.0</v>
      </c>
      <c r="B875" s="195">
        <v>1066.0</v>
      </c>
      <c r="C875" s="195" t="s">
        <v>861</v>
      </c>
      <c r="D875" s="195" t="s">
        <v>3097</v>
      </c>
      <c r="E875" s="195" t="s">
        <v>1272</v>
      </c>
      <c r="F875" s="195" t="s">
        <v>3128</v>
      </c>
      <c r="G875" s="195" t="s">
        <v>688</v>
      </c>
      <c r="H875" s="195" t="s">
        <v>3098</v>
      </c>
      <c r="I875" s="196">
        <v>350.0</v>
      </c>
      <c r="J875" s="197" t="s">
        <v>35</v>
      </c>
      <c r="K875" s="196" t="s">
        <v>35</v>
      </c>
      <c r="L875" s="196">
        <v>350.0</v>
      </c>
      <c r="M875" s="196"/>
      <c r="N875" s="198" t="s">
        <v>3137</v>
      </c>
      <c r="O875" s="198"/>
    </row>
    <row r="876" ht="15.0" customHeight="1">
      <c r="A876" s="91">
        <v>45665.0</v>
      </c>
      <c r="B876" s="195">
        <v>1617.0</v>
      </c>
      <c r="C876" s="195" t="s">
        <v>3103</v>
      </c>
      <c r="D876" s="195" t="s">
        <v>2112</v>
      </c>
      <c r="E876" s="195" t="s">
        <v>3113</v>
      </c>
      <c r="F876" s="195" t="s">
        <v>3128</v>
      </c>
      <c r="G876" s="195" t="s">
        <v>688</v>
      </c>
      <c r="H876" s="195" t="s">
        <v>96</v>
      </c>
      <c r="I876" s="196">
        <v>0.0</v>
      </c>
      <c r="J876" s="197" t="s">
        <v>35</v>
      </c>
      <c r="K876" s="196" t="s">
        <v>35</v>
      </c>
      <c r="L876" s="196">
        <v>0.0</v>
      </c>
      <c r="M876" s="196"/>
      <c r="N876" s="198">
        <f t="shared" ref="N876:N884" si="7">L876-M876</f>
        <v>0</v>
      </c>
      <c r="O876" s="198"/>
    </row>
    <row r="877" ht="15.0" customHeight="1">
      <c r="A877" s="91">
        <v>45665.0</v>
      </c>
      <c r="B877" s="195">
        <v>1758.0</v>
      </c>
      <c r="C877" s="195" t="s">
        <v>34</v>
      </c>
      <c r="D877" s="195" t="s">
        <v>2112</v>
      </c>
      <c r="E877" s="195" t="s">
        <v>2417</v>
      </c>
      <c r="F877" s="195" t="s">
        <v>3128</v>
      </c>
      <c r="G877" s="195" t="s">
        <v>688</v>
      </c>
      <c r="H877" s="195" t="s">
        <v>3093</v>
      </c>
      <c r="I877" s="196">
        <v>400.0</v>
      </c>
      <c r="J877" s="197" t="s">
        <v>35</v>
      </c>
      <c r="K877" s="196" t="s">
        <v>35</v>
      </c>
      <c r="L877" s="196">
        <v>400.0</v>
      </c>
      <c r="M877" s="196"/>
      <c r="N877" s="198">
        <f t="shared" si="7"/>
        <v>400</v>
      </c>
      <c r="O877" s="198"/>
    </row>
    <row r="878" ht="15.0" customHeight="1">
      <c r="A878" s="91">
        <v>45664.0</v>
      </c>
      <c r="B878" s="195">
        <v>1796.0</v>
      </c>
      <c r="C878" s="195" t="s">
        <v>2311</v>
      </c>
      <c r="D878" s="195" t="s">
        <v>3097</v>
      </c>
      <c r="E878" s="195" t="s">
        <v>2472</v>
      </c>
      <c r="F878" s="195" t="s">
        <v>1706</v>
      </c>
      <c r="G878" s="195" t="s">
        <v>688</v>
      </c>
      <c r="H878" s="195" t="s">
        <v>3094</v>
      </c>
      <c r="I878" s="196">
        <v>450.0</v>
      </c>
      <c r="J878" s="197">
        <v>13.5</v>
      </c>
      <c r="K878" s="196" t="s">
        <v>35</v>
      </c>
      <c r="L878" s="196">
        <v>463.5</v>
      </c>
      <c r="M878" s="196"/>
      <c r="N878" s="198">
        <f t="shared" si="7"/>
        <v>463.5</v>
      </c>
      <c r="O878" s="198"/>
    </row>
    <row r="879" ht="15.0" customHeight="1">
      <c r="A879" s="91">
        <v>45664.0</v>
      </c>
      <c r="B879" s="195">
        <v>1785.0</v>
      </c>
      <c r="C879" s="195" t="s">
        <v>1962</v>
      </c>
      <c r="D879" s="195" t="s">
        <v>3097</v>
      </c>
      <c r="E879" s="195" t="s">
        <v>2452</v>
      </c>
      <c r="F879" s="195" t="s">
        <v>2502</v>
      </c>
      <c r="G879" s="195" t="s">
        <v>688</v>
      </c>
      <c r="H879" s="195" t="s">
        <v>96</v>
      </c>
      <c r="I879" s="196">
        <v>0.0</v>
      </c>
      <c r="J879" s="197" t="s">
        <v>35</v>
      </c>
      <c r="K879" s="196" t="s">
        <v>35</v>
      </c>
      <c r="L879" s="196">
        <v>0.0</v>
      </c>
      <c r="M879" s="196"/>
      <c r="N879" s="198">
        <f t="shared" si="7"/>
        <v>0</v>
      </c>
      <c r="O879" s="198"/>
    </row>
    <row r="880" ht="15.0" customHeight="1">
      <c r="A880" s="91">
        <v>45664.0</v>
      </c>
      <c r="B880" s="195">
        <v>1691.0</v>
      </c>
      <c r="C880" s="195" t="s">
        <v>3125</v>
      </c>
      <c r="D880" s="195" t="s">
        <v>3106</v>
      </c>
      <c r="E880" s="195" t="s">
        <v>2331</v>
      </c>
      <c r="F880" s="195" t="s">
        <v>3118</v>
      </c>
      <c r="G880" s="195" t="s">
        <v>688</v>
      </c>
      <c r="H880" s="195" t="s">
        <v>96</v>
      </c>
      <c r="I880" s="196">
        <v>0.0</v>
      </c>
      <c r="J880" s="197" t="s">
        <v>35</v>
      </c>
      <c r="K880" s="196" t="s">
        <v>35</v>
      </c>
      <c r="L880" s="196">
        <v>0.0</v>
      </c>
      <c r="M880" s="196"/>
      <c r="N880" s="198">
        <f t="shared" si="7"/>
        <v>0</v>
      </c>
      <c r="O880" s="198"/>
    </row>
    <row r="881" ht="15.0" customHeight="1">
      <c r="A881" s="91">
        <v>45664.0</v>
      </c>
      <c r="B881" s="195">
        <v>1795.0</v>
      </c>
      <c r="C881" s="195" t="s">
        <v>3103</v>
      </c>
      <c r="D881" s="195" t="s">
        <v>3097</v>
      </c>
      <c r="E881" s="195" t="s">
        <v>2470</v>
      </c>
      <c r="F881" s="195" t="s">
        <v>1706</v>
      </c>
      <c r="G881" s="195" t="s">
        <v>688</v>
      </c>
      <c r="H881" s="195" t="s">
        <v>96</v>
      </c>
      <c r="I881" s="196">
        <v>0.0</v>
      </c>
      <c r="J881" s="197" t="s">
        <v>35</v>
      </c>
      <c r="K881" s="196" t="s">
        <v>35</v>
      </c>
      <c r="L881" s="196">
        <v>0.0</v>
      </c>
      <c r="M881" s="196"/>
      <c r="N881" s="198">
        <f t="shared" si="7"/>
        <v>0</v>
      </c>
      <c r="O881" s="198"/>
    </row>
    <row r="882" ht="15.0" customHeight="1">
      <c r="A882" s="91">
        <v>45664.0</v>
      </c>
      <c r="B882" s="195">
        <v>1656.0</v>
      </c>
      <c r="C882" s="195" t="s">
        <v>3138</v>
      </c>
      <c r="D882" s="195" t="s">
        <v>802</v>
      </c>
      <c r="E882" s="195" t="s">
        <v>2288</v>
      </c>
      <c r="F882" s="195" t="s">
        <v>3118</v>
      </c>
      <c r="G882" s="195" t="s">
        <v>688</v>
      </c>
      <c r="H882" s="195" t="s">
        <v>3093</v>
      </c>
      <c r="I882" s="202">
        <v>600.0</v>
      </c>
      <c r="J882" s="197" t="s">
        <v>35</v>
      </c>
      <c r="K882" s="196" t="s">
        <v>35</v>
      </c>
      <c r="L882" s="196">
        <v>600.0</v>
      </c>
      <c r="M882" s="196"/>
      <c r="N882" s="198">
        <f t="shared" si="7"/>
        <v>600</v>
      </c>
      <c r="O882" s="198"/>
    </row>
    <row r="883" ht="15.0" customHeight="1">
      <c r="A883" s="91">
        <v>45663.0</v>
      </c>
      <c r="B883" s="195">
        <v>1486.0</v>
      </c>
      <c r="C883" s="195" t="s">
        <v>34</v>
      </c>
      <c r="D883" s="195" t="s">
        <v>3097</v>
      </c>
      <c r="E883" s="195" t="s">
        <v>1999</v>
      </c>
      <c r="F883" s="195" t="s">
        <v>1706</v>
      </c>
      <c r="G883" s="195" t="s">
        <v>688</v>
      </c>
      <c r="H883" s="195" t="s">
        <v>3093</v>
      </c>
      <c r="I883" s="196">
        <v>400.0</v>
      </c>
      <c r="J883" s="197" t="s">
        <v>35</v>
      </c>
      <c r="K883" s="196" t="s">
        <v>35</v>
      </c>
      <c r="L883" s="196">
        <v>400.0</v>
      </c>
      <c r="M883" s="196"/>
      <c r="N883" s="198">
        <f t="shared" si="7"/>
        <v>400</v>
      </c>
      <c r="O883" s="198"/>
    </row>
    <row r="884" ht="15.0" customHeight="1">
      <c r="A884" s="91">
        <v>45663.0</v>
      </c>
      <c r="B884" s="195">
        <v>1794.0</v>
      </c>
      <c r="C884" s="195" t="s">
        <v>3125</v>
      </c>
      <c r="D884" s="195" t="s">
        <v>3106</v>
      </c>
      <c r="E884" s="195" t="s">
        <v>2468</v>
      </c>
      <c r="F884" s="195" t="s">
        <v>3118</v>
      </c>
      <c r="G884" s="195" t="s">
        <v>688</v>
      </c>
      <c r="H884" s="195" t="s">
        <v>96</v>
      </c>
      <c r="I884" s="196">
        <v>0.0</v>
      </c>
      <c r="J884" s="197" t="s">
        <v>35</v>
      </c>
      <c r="K884" s="196" t="s">
        <v>35</v>
      </c>
      <c r="L884" s="196">
        <v>0.0</v>
      </c>
      <c r="M884" s="196"/>
      <c r="N884" s="198">
        <f t="shared" si="7"/>
        <v>0</v>
      </c>
      <c r="O884" s="198"/>
    </row>
    <row r="885" ht="15.0" customHeight="1">
      <c r="A885" s="91">
        <v>45661.0</v>
      </c>
      <c r="B885" s="195">
        <v>1518.0</v>
      </c>
      <c r="C885" s="195" t="s">
        <v>40</v>
      </c>
      <c r="D885" s="195" t="s">
        <v>2112</v>
      </c>
      <c r="E885" s="195" t="s">
        <v>2054</v>
      </c>
      <c r="F885" s="195" t="s">
        <v>3128</v>
      </c>
      <c r="G885" s="195" t="s">
        <v>688</v>
      </c>
      <c r="H885" s="195" t="s">
        <v>3098</v>
      </c>
      <c r="I885" s="196">
        <v>490.0</v>
      </c>
      <c r="J885" s="197" t="s">
        <v>35</v>
      </c>
      <c r="K885" s="196" t="s">
        <v>35</v>
      </c>
      <c r="L885" s="196">
        <v>490.0</v>
      </c>
      <c r="M885" s="196"/>
      <c r="N885" s="198" t="s">
        <v>3139</v>
      </c>
      <c r="O885" s="198"/>
    </row>
    <row r="886" ht="15.0" customHeight="1">
      <c r="A886" s="91">
        <v>45661.0</v>
      </c>
      <c r="B886" s="195">
        <v>1758.0</v>
      </c>
      <c r="C886" s="195" t="s">
        <v>34</v>
      </c>
      <c r="D886" s="195" t="s">
        <v>2112</v>
      </c>
      <c r="E886" s="195" t="s">
        <v>2417</v>
      </c>
      <c r="F886" s="195" t="s">
        <v>3128</v>
      </c>
      <c r="G886" s="195" t="s">
        <v>688</v>
      </c>
      <c r="H886" s="195" t="s">
        <v>3093</v>
      </c>
      <c r="I886" s="196">
        <v>400.0</v>
      </c>
      <c r="J886" s="197" t="s">
        <v>35</v>
      </c>
      <c r="K886" s="196" t="s">
        <v>35</v>
      </c>
      <c r="L886" s="196">
        <v>400.0</v>
      </c>
      <c r="M886" s="196"/>
      <c r="N886" s="198">
        <f t="shared" ref="N886:N891" si="8">L886-M886</f>
        <v>400</v>
      </c>
      <c r="O886" s="198"/>
    </row>
    <row r="887" ht="15.0" customHeight="1">
      <c r="A887" s="91">
        <v>45661.0</v>
      </c>
      <c r="B887" s="195">
        <v>1752.0</v>
      </c>
      <c r="C887" s="195" t="s">
        <v>1962</v>
      </c>
      <c r="D887" s="195" t="s">
        <v>3097</v>
      </c>
      <c r="E887" s="195" t="s">
        <v>2408</v>
      </c>
      <c r="F887" s="195" t="s">
        <v>3128</v>
      </c>
      <c r="G887" s="195" t="s">
        <v>688</v>
      </c>
      <c r="H887" s="195" t="s">
        <v>96</v>
      </c>
      <c r="I887" s="196">
        <v>0.0</v>
      </c>
      <c r="J887" s="197" t="s">
        <v>35</v>
      </c>
      <c r="K887" s="196" t="s">
        <v>35</v>
      </c>
      <c r="L887" s="196">
        <v>0.0</v>
      </c>
      <c r="M887" s="196"/>
      <c r="N887" s="198">
        <f t="shared" si="8"/>
        <v>0</v>
      </c>
      <c r="O887" s="198"/>
    </row>
    <row r="888" ht="15.0" customHeight="1">
      <c r="A888" s="91">
        <v>45661.0</v>
      </c>
      <c r="B888" s="195">
        <v>1005.0</v>
      </c>
      <c r="C888" s="195" t="s">
        <v>1962</v>
      </c>
      <c r="D888" s="195" t="s">
        <v>3097</v>
      </c>
      <c r="E888" s="195" t="s">
        <v>1150</v>
      </c>
      <c r="F888" s="195" t="s">
        <v>3128</v>
      </c>
      <c r="G888" s="195" t="s">
        <v>688</v>
      </c>
      <c r="H888" s="195" t="s">
        <v>96</v>
      </c>
      <c r="I888" s="196">
        <v>0.0</v>
      </c>
      <c r="J888" s="197" t="s">
        <v>35</v>
      </c>
      <c r="K888" s="196" t="s">
        <v>35</v>
      </c>
      <c r="L888" s="196">
        <v>0.0</v>
      </c>
      <c r="M888" s="196"/>
      <c r="N888" s="198">
        <f t="shared" si="8"/>
        <v>0</v>
      </c>
      <c r="O888" s="198"/>
    </row>
    <row r="889" ht="15.0" customHeight="1">
      <c r="A889" s="91">
        <v>45661.0</v>
      </c>
      <c r="B889" s="195">
        <v>1753.0</v>
      </c>
      <c r="C889" s="195" t="s">
        <v>1962</v>
      </c>
      <c r="D889" s="195" t="s">
        <v>3104</v>
      </c>
      <c r="E889" s="195" t="s">
        <v>2409</v>
      </c>
      <c r="F889" s="195" t="s">
        <v>3128</v>
      </c>
      <c r="G889" s="195" t="s">
        <v>688</v>
      </c>
      <c r="H889" s="195" t="s">
        <v>96</v>
      </c>
      <c r="I889" s="196">
        <v>0.0</v>
      </c>
      <c r="J889" s="197" t="s">
        <v>35</v>
      </c>
      <c r="K889" s="196" t="s">
        <v>35</v>
      </c>
      <c r="L889" s="196">
        <v>0.0</v>
      </c>
      <c r="M889" s="196"/>
      <c r="N889" s="198">
        <f t="shared" si="8"/>
        <v>0</v>
      </c>
      <c r="O889" s="198"/>
    </row>
    <row r="890" ht="15.0" customHeight="1">
      <c r="A890" s="91">
        <v>45661.0</v>
      </c>
      <c r="B890" s="195">
        <v>1793.0</v>
      </c>
      <c r="C890" s="195" t="s">
        <v>2311</v>
      </c>
      <c r="D890" s="195" t="s">
        <v>3104</v>
      </c>
      <c r="E890" s="195" t="s">
        <v>2466</v>
      </c>
      <c r="F890" s="195" t="s">
        <v>3128</v>
      </c>
      <c r="G890" s="195" t="s">
        <v>688</v>
      </c>
      <c r="H890" s="195" t="s">
        <v>3093</v>
      </c>
      <c r="I890" s="196">
        <v>450.0</v>
      </c>
      <c r="J890" s="197" t="s">
        <v>35</v>
      </c>
      <c r="K890" s="196" t="s">
        <v>35</v>
      </c>
      <c r="L890" s="196">
        <v>450.0</v>
      </c>
      <c r="M890" s="196"/>
      <c r="N890" s="198">
        <f t="shared" si="8"/>
        <v>450</v>
      </c>
      <c r="O890" s="198"/>
    </row>
    <row r="891" ht="15.0" customHeight="1">
      <c r="A891" s="91">
        <v>45661.0</v>
      </c>
      <c r="B891" s="195">
        <v>1792.0</v>
      </c>
      <c r="C891" s="195" t="s">
        <v>34</v>
      </c>
      <c r="D891" s="195" t="s">
        <v>3104</v>
      </c>
      <c r="E891" s="195" t="s">
        <v>2463</v>
      </c>
      <c r="F891" s="195" t="s">
        <v>3128</v>
      </c>
      <c r="G891" s="195" t="s">
        <v>688</v>
      </c>
      <c r="H891" s="195" t="s">
        <v>3093</v>
      </c>
      <c r="I891" s="196">
        <v>280.0</v>
      </c>
      <c r="J891" s="197" t="s">
        <v>35</v>
      </c>
      <c r="K891" s="196" t="s">
        <v>35</v>
      </c>
      <c r="L891" s="196">
        <v>280.0</v>
      </c>
      <c r="M891" s="196"/>
      <c r="N891" s="198">
        <f t="shared" si="8"/>
        <v>280</v>
      </c>
      <c r="O891" s="198"/>
    </row>
    <row r="892" ht="15.0" customHeight="1">
      <c r="A892" s="91">
        <v>45660.0</v>
      </c>
      <c r="B892" s="195">
        <v>1773.0</v>
      </c>
      <c r="C892" s="195" t="s">
        <v>40</v>
      </c>
      <c r="D892" s="195" t="s">
        <v>3097</v>
      </c>
      <c r="E892" s="195" t="s">
        <v>2435</v>
      </c>
      <c r="F892" s="195" t="s">
        <v>3128</v>
      </c>
      <c r="G892" s="195" t="s">
        <v>688</v>
      </c>
      <c r="H892" s="195" t="s">
        <v>3098</v>
      </c>
      <c r="I892" s="196">
        <v>490.0</v>
      </c>
      <c r="J892" s="197" t="s">
        <v>35</v>
      </c>
      <c r="K892" s="196" t="s">
        <v>35</v>
      </c>
      <c r="L892" s="196">
        <v>490.0</v>
      </c>
      <c r="M892" s="196"/>
      <c r="N892" s="198" t="s">
        <v>3137</v>
      </c>
      <c r="O892" s="198"/>
    </row>
    <row r="893" ht="15.0" customHeight="1">
      <c r="A893" s="91">
        <v>45660.0</v>
      </c>
      <c r="B893" s="195">
        <v>1779.0</v>
      </c>
      <c r="C893" s="195" t="s">
        <v>34</v>
      </c>
      <c r="D893" s="195" t="s">
        <v>3097</v>
      </c>
      <c r="E893" s="195" t="s">
        <v>2443</v>
      </c>
      <c r="F893" s="195" t="s">
        <v>3128</v>
      </c>
      <c r="G893" s="195" t="s">
        <v>688</v>
      </c>
      <c r="H893" s="195" t="s">
        <v>3093</v>
      </c>
      <c r="I893" s="196">
        <v>400.0</v>
      </c>
      <c r="J893" s="197" t="s">
        <v>35</v>
      </c>
      <c r="K893" s="196" t="s">
        <v>35</v>
      </c>
      <c r="L893" s="196">
        <v>400.0</v>
      </c>
      <c r="M893" s="196"/>
      <c r="N893" s="198">
        <f t="shared" ref="N893:N901" si="9">L893-M893</f>
        <v>400</v>
      </c>
      <c r="O893" s="198"/>
    </row>
    <row r="894" ht="15.0" customHeight="1">
      <c r="A894" s="91">
        <v>45660.0</v>
      </c>
      <c r="B894" s="195">
        <v>1791.0</v>
      </c>
      <c r="C894" s="195" t="s">
        <v>2311</v>
      </c>
      <c r="D894" s="195" t="s">
        <v>3106</v>
      </c>
      <c r="E894" s="195" t="s">
        <v>2461</v>
      </c>
      <c r="F894" s="195" t="s">
        <v>3118</v>
      </c>
      <c r="G894" s="195" t="s">
        <v>688</v>
      </c>
      <c r="H894" s="195" t="s">
        <v>3093</v>
      </c>
      <c r="I894" s="196">
        <v>450.0</v>
      </c>
      <c r="J894" s="197" t="s">
        <v>35</v>
      </c>
      <c r="K894" s="196" t="s">
        <v>35</v>
      </c>
      <c r="L894" s="196">
        <v>450.0</v>
      </c>
      <c r="M894" s="196"/>
      <c r="N894" s="198">
        <f t="shared" si="9"/>
        <v>450</v>
      </c>
      <c r="O894" s="198"/>
    </row>
    <row r="895" ht="15.0" customHeight="1">
      <c r="A895" s="91">
        <v>45660.0</v>
      </c>
      <c r="B895" s="195">
        <v>1463.0</v>
      </c>
      <c r="C895" s="195" t="s">
        <v>34</v>
      </c>
      <c r="D895" s="195" t="s">
        <v>3097</v>
      </c>
      <c r="E895" s="195" t="s">
        <v>1963</v>
      </c>
      <c r="F895" s="195" t="s">
        <v>3128</v>
      </c>
      <c r="G895" s="195" t="s">
        <v>688</v>
      </c>
      <c r="H895" s="195" t="s">
        <v>3140</v>
      </c>
      <c r="I895" s="196">
        <v>400.0</v>
      </c>
      <c r="J895" s="197" t="s">
        <v>35</v>
      </c>
      <c r="K895" s="196" t="s">
        <v>35</v>
      </c>
      <c r="L895" s="196">
        <v>400.0</v>
      </c>
      <c r="M895" s="196"/>
      <c r="N895" s="198">
        <f t="shared" si="9"/>
        <v>400</v>
      </c>
      <c r="O895" s="198"/>
    </row>
    <row r="896" ht="15.0" customHeight="1">
      <c r="A896" s="91">
        <v>45660.0</v>
      </c>
      <c r="B896" s="195">
        <v>1572.0</v>
      </c>
      <c r="C896" s="195" t="s">
        <v>34</v>
      </c>
      <c r="D896" s="195" t="s">
        <v>3117</v>
      </c>
      <c r="E896" s="195" t="s">
        <v>2138</v>
      </c>
      <c r="F896" s="195" t="s">
        <v>2502</v>
      </c>
      <c r="G896" s="195" t="s">
        <v>688</v>
      </c>
      <c r="H896" s="195"/>
      <c r="I896" s="196">
        <v>0.0</v>
      </c>
      <c r="J896" s="197" t="s">
        <v>35</v>
      </c>
      <c r="K896" s="196" t="s">
        <v>35</v>
      </c>
      <c r="L896" s="196">
        <v>0.0</v>
      </c>
      <c r="M896" s="196"/>
      <c r="N896" s="198">
        <f t="shared" si="9"/>
        <v>0</v>
      </c>
      <c r="O896" s="198"/>
    </row>
    <row r="897" ht="15.0" customHeight="1">
      <c r="A897" s="91">
        <v>45660.0</v>
      </c>
      <c r="B897" s="195">
        <v>1082.0</v>
      </c>
      <c r="C897" s="195" t="s">
        <v>34</v>
      </c>
      <c r="D897" s="195" t="s">
        <v>3117</v>
      </c>
      <c r="E897" s="195" t="s">
        <v>1304</v>
      </c>
      <c r="F897" s="195" t="s">
        <v>3128</v>
      </c>
      <c r="G897" s="195" t="s">
        <v>688</v>
      </c>
      <c r="H897" s="195" t="s">
        <v>3093</v>
      </c>
      <c r="I897" s="196">
        <v>300.0</v>
      </c>
      <c r="J897" s="197" t="s">
        <v>35</v>
      </c>
      <c r="K897" s="196" t="s">
        <v>35</v>
      </c>
      <c r="L897" s="196">
        <v>300.0</v>
      </c>
      <c r="M897" s="196"/>
      <c r="N897" s="198">
        <f t="shared" si="9"/>
        <v>300</v>
      </c>
      <c r="O897" s="198"/>
    </row>
    <row r="898" ht="15.0" customHeight="1">
      <c r="A898" s="91">
        <v>45659.0</v>
      </c>
      <c r="B898" s="195">
        <v>1693.0</v>
      </c>
      <c r="C898" s="195" t="s">
        <v>34</v>
      </c>
      <c r="D898" s="195" t="s">
        <v>3097</v>
      </c>
      <c r="E898" s="195" t="s">
        <v>2335</v>
      </c>
      <c r="F898" s="195" t="s">
        <v>3128</v>
      </c>
      <c r="G898" s="195" t="s">
        <v>688</v>
      </c>
      <c r="H898" s="195" t="s">
        <v>3093</v>
      </c>
      <c r="I898" s="196">
        <v>400.0</v>
      </c>
      <c r="J898" s="197" t="s">
        <v>35</v>
      </c>
      <c r="K898" s="196" t="s">
        <v>35</v>
      </c>
      <c r="L898" s="196">
        <v>400.0</v>
      </c>
      <c r="M898" s="196"/>
      <c r="N898" s="198">
        <f t="shared" si="9"/>
        <v>400</v>
      </c>
      <c r="O898" s="198"/>
    </row>
    <row r="899" ht="15.0" customHeight="1">
      <c r="A899" s="91">
        <v>45659.0</v>
      </c>
      <c r="B899" s="195">
        <v>1709.0</v>
      </c>
      <c r="C899" s="195" t="s">
        <v>34</v>
      </c>
      <c r="D899" s="195" t="s">
        <v>1748</v>
      </c>
      <c r="E899" s="195" t="s">
        <v>2352</v>
      </c>
      <c r="F899" s="195" t="s">
        <v>1706</v>
      </c>
      <c r="G899" s="195" t="s">
        <v>688</v>
      </c>
      <c r="H899" s="195" t="s">
        <v>3093</v>
      </c>
      <c r="I899" s="196">
        <v>400.0</v>
      </c>
      <c r="J899" s="197" t="s">
        <v>35</v>
      </c>
      <c r="K899" s="196" t="s">
        <v>35</v>
      </c>
      <c r="L899" s="196">
        <v>400.0</v>
      </c>
      <c r="M899" s="196"/>
      <c r="N899" s="198">
        <f t="shared" si="9"/>
        <v>400</v>
      </c>
      <c r="O899" s="198"/>
    </row>
    <row r="900" ht="15.0" customHeight="1">
      <c r="A900" s="91">
        <v>45659.0</v>
      </c>
      <c r="B900" s="195">
        <v>1790.0</v>
      </c>
      <c r="C900" s="195" t="s">
        <v>3141</v>
      </c>
      <c r="D900" s="195" t="s">
        <v>1242</v>
      </c>
      <c r="E900" s="195" t="s">
        <v>2458</v>
      </c>
      <c r="F900" s="195" t="s">
        <v>3128</v>
      </c>
      <c r="G900" s="195" t="s">
        <v>688</v>
      </c>
      <c r="H900" s="195" t="s">
        <v>3093</v>
      </c>
      <c r="I900" s="196">
        <v>800.0</v>
      </c>
      <c r="J900" s="197" t="s">
        <v>35</v>
      </c>
      <c r="K900" s="196" t="s">
        <v>35</v>
      </c>
      <c r="L900" s="196">
        <v>800.0</v>
      </c>
      <c r="M900" s="196"/>
      <c r="N900" s="198">
        <f t="shared" si="9"/>
        <v>800</v>
      </c>
      <c r="O900" s="198"/>
    </row>
    <row r="901" ht="15.0" customHeight="1">
      <c r="A901" s="91">
        <v>45659.0</v>
      </c>
      <c r="B901" s="195">
        <v>1789.0</v>
      </c>
      <c r="C901" s="195" t="s">
        <v>2311</v>
      </c>
      <c r="D901" s="195" t="s">
        <v>1748</v>
      </c>
      <c r="E901" s="195" t="s">
        <v>2456</v>
      </c>
      <c r="F901" s="195" t="s">
        <v>1706</v>
      </c>
      <c r="G901" s="195" t="s">
        <v>688</v>
      </c>
      <c r="H901" s="195" t="s">
        <v>3093</v>
      </c>
      <c r="I901" s="196">
        <v>450.0</v>
      </c>
      <c r="J901" s="197" t="s">
        <v>35</v>
      </c>
      <c r="K901" s="196" t="s">
        <v>35</v>
      </c>
      <c r="L901" s="196">
        <v>450.0</v>
      </c>
      <c r="M901" s="196"/>
      <c r="N901" s="198">
        <f t="shared" si="9"/>
        <v>450</v>
      </c>
      <c r="O901" s="198"/>
    </row>
    <row r="902" ht="15.0" customHeight="1">
      <c r="A902" s="91">
        <v>45659.0</v>
      </c>
      <c r="B902" s="195">
        <v>819.0</v>
      </c>
      <c r="C902" s="195" t="s">
        <v>34</v>
      </c>
      <c r="D902" s="195" t="s">
        <v>1748</v>
      </c>
      <c r="E902" s="195" t="s">
        <v>924</v>
      </c>
      <c r="F902" s="195" t="s">
        <v>2502</v>
      </c>
      <c r="G902" s="195" t="s">
        <v>688</v>
      </c>
      <c r="H902" s="195" t="s">
        <v>3098</v>
      </c>
      <c r="I902" s="196">
        <v>125.0</v>
      </c>
      <c r="J902" s="197" t="s">
        <v>35</v>
      </c>
      <c r="K902" s="196" t="s">
        <v>35</v>
      </c>
      <c r="L902" s="196">
        <v>125.0</v>
      </c>
      <c r="M902" s="196"/>
      <c r="N902" s="198" t="s">
        <v>3137</v>
      </c>
      <c r="O902" s="198"/>
    </row>
    <row r="903" ht="15.0" customHeight="1">
      <c r="A903" s="91">
        <v>45657.0</v>
      </c>
      <c r="B903" s="195">
        <v>1788.0</v>
      </c>
      <c r="C903" s="195" t="s">
        <v>2311</v>
      </c>
      <c r="D903" s="195" t="s">
        <v>3106</v>
      </c>
      <c r="E903" s="195" t="s">
        <v>2454</v>
      </c>
      <c r="F903" s="195" t="s">
        <v>1706</v>
      </c>
      <c r="G903" s="195" t="s">
        <v>688</v>
      </c>
      <c r="H903" s="195" t="s">
        <v>3098</v>
      </c>
      <c r="I903" s="196">
        <v>450.0</v>
      </c>
      <c r="J903" s="197" t="s">
        <v>35</v>
      </c>
      <c r="K903" s="196" t="s">
        <v>35</v>
      </c>
      <c r="L903" s="196">
        <v>450.0</v>
      </c>
      <c r="M903" s="196"/>
      <c r="N903" s="198" t="s">
        <v>3137</v>
      </c>
      <c r="O903" s="198"/>
    </row>
    <row r="904" ht="15.0" customHeight="1">
      <c r="A904" s="91">
        <v>45656.0</v>
      </c>
      <c r="B904" s="195">
        <v>1784.0</v>
      </c>
      <c r="C904" s="195" t="s">
        <v>40</v>
      </c>
      <c r="D904" s="195" t="s">
        <v>3097</v>
      </c>
      <c r="E904" s="195" t="s">
        <v>2451</v>
      </c>
      <c r="F904" s="195" t="s">
        <v>1706</v>
      </c>
      <c r="G904" s="195" t="s">
        <v>688</v>
      </c>
      <c r="H904" s="195" t="s">
        <v>3094</v>
      </c>
      <c r="I904" s="196">
        <v>490.0</v>
      </c>
      <c r="J904" s="197">
        <v>14.7</v>
      </c>
      <c r="K904" s="196" t="s">
        <v>35</v>
      </c>
      <c r="L904" s="196">
        <v>504.7</v>
      </c>
      <c r="M904" s="196"/>
      <c r="N904" s="198">
        <f t="shared" ref="N904:N907" si="10">L904-M904</f>
        <v>504.7</v>
      </c>
      <c r="O904" s="198"/>
    </row>
    <row r="905" ht="15.0" customHeight="1">
      <c r="A905" s="91">
        <v>45656.0</v>
      </c>
      <c r="B905" s="195">
        <v>1731.0</v>
      </c>
      <c r="C905" s="195" t="s">
        <v>34</v>
      </c>
      <c r="D905" s="195" t="s">
        <v>2112</v>
      </c>
      <c r="E905" s="195" t="s">
        <v>2377</v>
      </c>
      <c r="F905" s="195" t="s">
        <v>1706</v>
      </c>
      <c r="G905" s="195" t="s">
        <v>688</v>
      </c>
      <c r="H905" s="195" t="s">
        <v>3094</v>
      </c>
      <c r="I905" s="196">
        <v>400.0</v>
      </c>
      <c r="J905" s="197">
        <v>12.0</v>
      </c>
      <c r="K905" s="196" t="s">
        <v>35</v>
      </c>
      <c r="L905" s="196">
        <v>412.0</v>
      </c>
      <c r="M905" s="196"/>
      <c r="N905" s="198">
        <f t="shared" si="10"/>
        <v>412</v>
      </c>
      <c r="O905" s="198"/>
    </row>
    <row r="906" ht="15.0" customHeight="1">
      <c r="A906" s="91">
        <v>45656.0</v>
      </c>
      <c r="B906" s="195">
        <v>1760.0</v>
      </c>
      <c r="C906" s="195" t="s">
        <v>34</v>
      </c>
      <c r="D906" s="195" t="s">
        <v>3097</v>
      </c>
      <c r="E906" s="195" t="s">
        <v>2419</v>
      </c>
      <c r="F906" s="195" t="s">
        <v>3128</v>
      </c>
      <c r="G906" s="195" t="s">
        <v>688</v>
      </c>
      <c r="H906" s="195" t="s">
        <v>3094</v>
      </c>
      <c r="I906" s="196">
        <v>400.0</v>
      </c>
      <c r="J906" s="197">
        <v>12.0</v>
      </c>
      <c r="K906" s="196" t="s">
        <v>35</v>
      </c>
      <c r="L906" s="196">
        <v>412.0</v>
      </c>
      <c r="M906" s="196"/>
      <c r="N906" s="198">
        <f t="shared" si="10"/>
        <v>412</v>
      </c>
      <c r="O906" s="198"/>
    </row>
    <row r="907" ht="15.0" customHeight="1">
      <c r="A907" s="91">
        <v>45656.0</v>
      </c>
      <c r="B907" s="195">
        <v>1775.0</v>
      </c>
      <c r="C907" s="195" t="s">
        <v>34</v>
      </c>
      <c r="D907" s="195" t="s">
        <v>2112</v>
      </c>
      <c r="E907" s="195" t="s">
        <v>2437</v>
      </c>
      <c r="F907" s="195" t="s">
        <v>1706</v>
      </c>
      <c r="G907" s="195" t="s">
        <v>688</v>
      </c>
      <c r="H907" s="195" t="s">
        <v>3093</v>
      </c>
      <c r="I907" s="196">
        <v>400.0</v>
      </c>
      <c r="J907" s="197" t="s">
        <v>35</v>
      </c>
      <c r="K907" s="196" t="s">
        <v>35</v>
      </c>
      <c r="L907" s="196">
        <v>400.0</v>
      </c>
      <c r="M907" s="196"/>
      <c r="N907" s="198">
        <f t="shared" si="10"/>
        <v>400</v>
      </c>
      <c r="O907" s="198"/>
    </row>
    <row r="908" ht="15.0" customHeight="1">
      <c r="A908" s="91">
        <v>45656.0</v>
      </c>
      <c r="B908" s="195">
        <v>1678.0</v>
      </c>
      <c r="C908" s="195" t="s">
        <v>34</v>
      </c>
      <c r="D908" s="195" t="s">
        <v>3117</v>
      </c>
      <c r="E908" s="195" t="s">
        <v>2319</v>
      </c>
      <c r="F908" s="195" t="s">
        <v>3128</v>
      </c>
      <c r="G908" s="195" t="s">
        <v>688</v>
      </c>
      <c r="H908" s="195" t="s">
        <v>3098</v>
      </c>
      <c r="I908" s="196">
        <v>400.0</v>
      </c>
      <c r="J908" s="197" t="s">
        <v>35</v>
      </c>
      <c r="K908" s="196" t="s">
        <v>35</v>
      </c>
      <c r="L908" s="196">
        <v>400.0</v>
      </c>
      <c r="M908" s="196"/>
      <c r="N908" s="198" t="s">
        <v>3137</v>
      </c>
      <c r="O908" s="198"/>
    </row>
    <row r="909" ht="15.0" customHeight="1">
      <c r="A909" s="91">
        <v>45654.0</v>
      </c>
      <c r="B909" s="195">
        <v>1781.0</v>
      </c>
      <c r="C909" s="195" t="s">
        <v>2311</v>
      </c>
      <c r="D909" s="195" t="s">
        <v>2112</v>
      </c>
      <c r="E909" s="195" t="s">
        <v>2446</v>
      </c>
      <c r="F909" s="195" t="s">
        <v>1706</v>
      </c>
      <c r="G909" s="195" t="s">
        <v>688</v>
      </c>
      <c r="H909" s="195" t="s">
        <v>3093</v>
      </c>
      <c r="I909" s="196">
        <v>450.0</v>
      </c>
      <c r="J909" s="197" t="s">
        <v>35</v>
      </c>
      <c r="K909" s="196" t="s">
        <v>35</v>
      </c>
      <c r="L909" s="196">
        <v>450.0</v>
      </c>
      <c r="M909" s="198"/>
      <c r="N909" s="198"/>
      <c r="O909" s="198">
        <f t="shared" ref="O909:O1006" si="11">L909-M909</f>
        <v>450</v>
      </c>
    </row>
    <row r="910" ht="15.0" customHeight="1">
      <c r="A910" s="91">
        <v>45654.0</v>
      </c>
      <c r="B910" s="195">
        <v>1786.0</v>
      </c>
      <c r="C910" s="195" t="s">
        <v>34</v>
      </c>
      <c r="D910" s="195" t="s">
        <v>3097</v>
      </c>
      <c r="E910" s="195" t="s">
        <v>2386</v>
      </c>
      <c r="F910" s="195" t="s">
        <v>3128</v>
      </c>
      <c r="G910" s="195" t="s">
        <v>688</v>
      </c>
      <c r="H910" s="195" t="s">
        <v>3094</v>
      </c>
      <c r="I910" s="196">
        <v>400.0</v>
      </c>
      <c r="J910" s="197">
        <v>12.0</v>
      </c>
      <c r="K910" s="196" t="s">
        <v>35</v>
      </c>
      <c r="L910" s="196">
        <v>412.0</v>
      </c>
      <c r="M910" s="198"/>
      <c r="N910" s="198"/>
      <c r="O910" s="198">
        <f t="shared" si="11"/>
        <v>412</v>
      </c>
    </row>
    <row r="911" ht="15.0" customHeight="1">
      <c r="A911" s="91">
        <v>45654.0</v>
      </c>
      <c r="B911" s="195">
        <v>1726.0</v>
      </c>
      <c r="C911" s="195" t="s">
        <v>1962</v>
      </c>
      <c r="D911" s="195" t="s">
        <v>3117</v>
      </c>
      <c r="E911" s="195" t="s">
        <v>2372</v>
      </c>
      <c r="F911" s="195" t="s">
        <v>2502</v>
      </c>
      <c r="G911" s="195" t="s">
        <v>688</v>
      </c>
      <c r="H911" s="195" t="s">
        <v>96</v>
      </c>
      <c r="I911" s="196">
        <v>0.0</v>
      </c>
      <c r="J911" s="197" t="s">
        <v>35</v>
      </c>
      <c r="K911" s="196" t="s">
        <v>35</v>
      </c>
      <c r="L911" s="196">
        <v>0.0</v>
      </c>
      <c r="M911" s="198"/>
      <c r="N911" s="198"/>
      <c r="O911" s="198">
        <f t="shared" si="11"/>
        <v>0</v>
      </c>
    </row>
    <row r="912" ht="15.0" customHeight="1">
      <c r="A912" s="91">
        <v>45653.0</v>
      </c>
      <c r="B912" s="195">
        <v>1066.0</v>
      </c>
      <c r="C912" s="195" t="s">
        <v>861</v>
      </c>
      <c r="D912" s="195" t="s">
        <v>3117</v>
      </c>
      <c r="E912" s="195" t="s">
        <v>1272</v>
      </c>
      <c r="F912" s="195" t="s">
        <v>3128</v>
      </c>
      <c r="G912" s="195" t="s">
        <v>688</v>
      </c>
      <c r="H912" s="195" t="s">
        <v>3098</v>
      </c>
      <c r="I912" s="196">
        <v>380.0</v>
      </c>
      <c r="J912" s="197" t="s">
        <v>35</v>
      </c>
      <c r="K912" s="196" t="s">
        <v>35</v>
      </c>
      <c r="L912" s="196">
        <v>380.0</v>
      </c>
      <c r="M912" s="198"/>
      <c r="N912" s="198"/>
      <c r="O912" s="198">
        <f t="shared" si="11"/>
        <v>380</v>
      </c>
    </row>
    <row r="913" ht="15.0" customHeight="1">
      <c r="A913" s="91">
        <v>45653.0</v>
      </c>
      <c r="B913" s="195">
        <v>1718.0</v>
      </c>
      <c r="C913" s="195" t="s">
        <v>34</v>
      </c>
      <c r="D913" s="195" t="s">
        <v>2112</v>
      </c>
      <c r="E913" s="195" t="s">
        <v>2363</v>
      </c>
      <c r="F913" s="195" t="s">
        <v>3128</v>
      </c>
      <c r="G913" s="195" t="s">
        <v>688</v>
      </c>
      <c r="H913" s="195" t="s">
        <v>3098</v>
      </c>
      <c r="I913" s="196">
        <v>400.0</v>
      </c>
      <c r="J913" s="197" t="s">
        <v>35</v>
      </c>
      <c r="K913" s="196" t="s">
        <v>35</v>
      </c>
      <c r="L913" s="196">
        <v>400.0</v>
      </c>
      <c r="M913" s="198"/>
      <c r="N913" s="198"/>
      <c r="O913" s="198">
        <f t="shared" si="11"/>
        <v>400</v>
      </c>
    </row>
    <row r="914" ht="15.0" customHeight="1">
      <c r="A914" s="91">
        <v>45653.0</v>
      </c>
      <c r="B914" s="195">
        <v>1758.0</v>
      </c>
      <c r="C914" s="195" t="s">
        <v>34</v>
      </c>
      <c r="D914" s="195" t="s">
        <v>2112</v>
      </c>
      <c r="E914" s="195" t="s">
        <v>2417</v>
      </c>
      <c r="F914" s="195" t="s">
        <v>3128</v>
      </c>
      <c r="G914" s="195" t="s">
        <v>688</v>
      </c>
      <c r="H914" s="195" t="s">
        <v>3093</v>
      </c>
      <c r="I914" s="196">
        <v>400.0</v>
      </c>
      <c r="J914" s="197" t="s">
        <v>35</v>
      </c>
      <c r="K914" s="196" t="s">
        <v>35</v>
      </c>
      <c r="L914" s="196">
        <v>400.0</v>
      </c>
      <c r="M914" s="198"/>
      <c r="N914" s="198"/>
      <c r="O914" s="198">
        <f t="shared" si="11"/>
        <v>400</v>
      </c>
    </row>
    <row r="915" ht="15.0" customHeight="1">
      <c r="A915" s="91">
        <v>45653.0</v>
      </c>
      <c r="B915" s="195">
        <v>1136.0</v>
      </c>
      <c r="C915" s="195" t="s">
        <v>34</v>
      </c>
      <c r="D915" s="195" t="s">
        <v>3106</v>
      </c>
      <c r="E915" s="195" t="s">
        <v>1419</v>
      </c>
      <c r="F915" s="195" t="s">
        <v>3118</v>
      </c>
      <c r="G915" s="195" t="s">
        <v>688</v>
      </c>
      <c r="H915" s="195" t="s">
        <v>3093</v>
      </c>
      <c r="I915" s="196">
        <v>300.0</v>
      </c>
      <c r="J915" s="197" t="s">
        <v>35</v>
      </c>
      <c r="K915" s="196" t="s">
        <v>35</v>
      </c>
      <c r="L915" s="196">
        <v>300.0</v>
      </c>
      <c r="M915" s="198"/>
      <c r="N915" s="198"/>
      <c r="O915" s="198">
        <f t="shared" si="11"/>
        <v>300</v>
      </c>
    </row>
    <row r="916" ht="15.0" customHeight="1">
      <c r="A916" s="91">
        <v>45652.0</v>
      </c>
      <c r="B916" s="195">
        <v>1785.0</v>
      </c>
      <c r="C916" s="195" t="s">
        <v>2311</v>
      </c>
      <c r="D916" s="195" t="s">
        <v>1748</v>
      </c>
      <c r="E916" s="195" t="s">
        <v>2453</v>
      </c>
      <c r="F916" s="195" t="s">
        <v>1706</v>
      </c>
      <c r="G916" s="195" t="s">
        <v>688</v>
      </c>
      <c r="H916" s="195" t="s">
        <v>3093</v>
      </c>
      <c r="I916" s="196">
        <v>450.0</v>
      </c>
      <c r="J916" s="197" t="s">
        <v>35</v>
      </c>
      <c r="K916" s="196" t="s">
        <v>35</v>
      </c>
      <c r="L916" s="196">
        <v>450.0</v>
      </c>
      <c r="M916" s="198"/>
      <c r="N916" s="198"/>
      <c r="O916" s="198">
        <f t="shared" si="11"/>
        <v>450</v>
      </c>
    </row>
    <row r="917" ht="15.0" customHeight="1">
      <c r="A917" s="91">
        <v>45652.0</v>
      </c>
      <c r="B917" s="195">
        <v>1784.0</v>
      </c>
      <c r="C917" s="195" t="s">
        <v>1962</v>
      </c>
      <c r="D917" s="195" t="s">
        <v>3097</v>
      </c>
      <c r="E917" s="195" t="s">
        <v>2452</v>
      </c>
      <c r="F917" s="195" t="s">
        <v>2502</v>
      </c>
      <c r="G917" s="195" t="s">
        <v>688</v>
      </c>
      <c r="H917" s="195" t="s">
        <v>96</v>
      </c>
      <c r="I917" s="196">
        <v>0.0</v>
      </c>
      <c r="J917" s="197" t="s">
        <v>35</v>
      </c>
      <c r="K917" s="196" t="s">
        <v>35</v>
      </c>
      <c r="L917" s="196">
        <v>0.0</v>
      </c>
      <c r="M917" s="198"/>
      <c r="N917" s="198"/>
      <c r="O917" s="198">
        <f t="shared" si="11"/>
        <v>0</v>
      </c>
    </row>
    <row r="918" ht="15.0" customHeight="1">
      <c r="A918" s="91">
        <v>45652.0</v>
      </c>
      <c r="B918" s="195">
        <v>1693.0</v>
      </c>
      <c r="C918" s="195" t="s">
        <v>34</v>
      </c>
      <c r="D918" s="195" t="s">
        <v>3097</v>
      </c>
      <c r="E918" s="195" t="s">
        <v>2335</v>
      </c>
      <c r="F918" s="195" t="s">
        <v>3128</v>
      </c>
      <c r="G918" s="195" t="s">
        <v>688</v>
      </c>
      <c r="H918" s="195" t="s">
        <v>3098</v>
      </c>
      <c r="I918" s="196">
        <v>400.0</v>
      </c>
      <c r="J918" s="197" t="s">
        <v>35</v>
      </c>
      <c r="K918" s="196" t="s">
        <v>35</v>
      </c>
      <c r="L918" s="196">
        <v>400.0</v>
      </c>
      <c r="M918" s="198"/>
      <c r="N918" s="198"/>
      <c r="O918" s="198">
        <f t="shared" si="11"/>
        <v>400</v>
      </c>
    </row>
    <row r="919" ht="15.0" customHeight="1">
      <c r="A919" s="91">
        <v>45650.0</v>
      </c>
      <c r="B919" s="195">
        <v>1686.0</v>
      </c>
      <c r="C919" s="195" t="s">
        <v>34</v>
      </c>
      <c r="D919" s="195" t="s">
        <v>3097</v>
      </c>
      <c r="E919" s="195" t="s">
        <v>2327</v>
      </c>
      <c r="F919" s="195" t="s">
        <v>3128</v>
      </c>
      <c r="G919" s="195" t="s">
        <v>688</v>
      </c>
      <c r="H919" s="195" t="s">
        <v>3098</v>
      </c>
      <c r="I919" s="196">
        <v>400.0</v>
      </c>
      <c r="J919" s="197" t="s">
        <v>35</v>
      </c>
      <c r="K919" s="196" t="s">
        <v>35</v>
      </c>
      <c r="L919" s="196">
        <v>400.0</v>
      </c>
      <c r="M919" s="198"/>
      <c r="N919" s="198"/>
      <c r="O919" s="198">
        <f t="shared" si="11"/>
        <v>400</v>
      </c>
    </row>
    <row r="920" ht="15.0" customHeight="1">
      <c r="A920" s="91">
        <v>45650.0</v>
      </c>
      <c r="B920" s="195">
        <v>1779.0</v>
      </c>
      <c r="C920" s="195" t="s">
        <v>34</v>
      </c>
      <c r="D920" s="195" t="s">
        <v>3097</v>
      </c>
      <c r="E920" s="195" t="s">
        <v>2443</v>
      </c>
      <c r="F920" s="195" t="s">
        <v>3128</v>
      </c>
      <c r="G920" s="195" t="s">
        <v>688</v>
      </c>
      <c r="H920" s="195" t="s">
        <v>3093</v>
      </c>
      <c r="I920" s="196">
        <v>400.0</v>
      </c>
      <c r="J920" s="197" t="s">
        <v>35</v>
      </c>
      <c r="K920" s="196" t="s">
        <v>35</v>
      </c>
      <c r="L920" s="196">
        <v>400.0</v>
      </c>
      <c r="M920" s="198"/>
      <c r="N920" s="198"/>
      <c r="O920" s="198">
        <f t="shared" si="11"/>
        <v>400</v>
      </c>
    </row>
    <row r="921" ht="15.0" customHeight="1">
      <c r="A921" s="91">
        <v>45649.0</v>
      </c>
      <c r="B921" s="195">
        <v>1783.0</v>
      </c>
      <c r="C921" s="195" t="s">
        <v>2430</v>
      </c>
      <c r="D921" s="195" t="s">
        <v>3097</v>
      </c>
      <c r="E921" s="195" t="s">
        <v>2450</v>
      </c>
      <c r="F921" s="195" t="s">
        <v>1706</v>
      </c>
      <c r="G921" s="195" t="s">
        <v>688</v>
      </c>
      <c r="H921" s="195" t="s">
        <v>3094</v>
      </c>
      <c r="I921" s="196">
        <v>540.0</v>
      </c>
      <c r="J921" s="197">
        <v>16.2</v>
      </c>
      <c r="K921" s="196" t="s">
        <v>35</v>
      </c>
      <c r="L921" s="196">
        <v>556.2</v>
      </c>
      <c r="M921" s="198"/>
      <c r="N921" s="198"/>
      <c r="O921" s="198">
        <f t="shared" si="11"/>
        <v>556.2</v>
      </c>
    </row>
    <row r="922" ht="15.0" customHeight="1">
      <c r="A922" s="91">
        <v>45649.0</v>
      </c>
      <c r="B922" s="195">
        <v>1783.0</v>
      </c>
      <c r="C922" s="195" t="s">
        <v>2311</v>
      </c>
      <c r="D922" s="195" t="s">
        <v>2112</v>
      </c>
      <c r="E922" s="195" t="s">
        <v>2450</v>
      </c>
      <c r="F922" s="195" t="s">
        <v>1706</v>
      </c>
      <c r="G922" s="195" t="s">
        <v>688</v>
      </c>
      <c r="H922" s="195" t="s">
        <v>3093</v>
      </c>
      <c r="I922" s="196">
        <v>450.0</v>
      </c>
      <c r="J922" s="197" t="s">
        <v>35</v>
      </c>
      <c r="K922" s="196" t="s">
        <v>35</v>
      </c>
      <c r="L922" s="196">
        <v>450.0</v>
      </c>
      <c r="M922" s="198"/>
      <c r="N922" s="198"/>
      <c r="O922" s="198">
        <f t="shared" si="11"/>
        <v>450</v>
      </c>
    </row>
    <row r="923" ht="15.0" customHeight="1">
      <c r="A923" s="91">
        <v>45649.0</v>
      </c>
      <c r="B923" s="195">
        <v>1731.0</v>
      </c>
      <c r="C923" s="195" t="s">
        <v>34</v>
      </c>
      <c r="D923" s="195" t="s">
        <v>2112</v>
      </c>
      <c r="E923" s="195" t="s">
        <v>2377</v>
      </c>
      <c r="F923" s="195" t="s">
        <v>1706</v>
      </c>
      <c r="G923" s="195" t="s">
        <v>688</v>
      </c>
      <c r="H923" s="195" t="s">
        <v>3094</v>
      </c>
      <c r="I923" s="196">
        <v>400.0</v>
      </c>
      <c r="J923" s="197">
        <v>12.0</v>
      </c>
      <c r="K923" s="196" t="s">
        <v>35</v>
      </c>
      <c r="L923" s="196">
        <v>412.0</v>
      </c>
      <c r="M923" s="198"/>
      <c r="N923" s="198"/>
      <c r="O923" s="198">
        <f t="shared" si="11"/>
        <v>412</v>
      </c>
    </row>
    <row r="924" ht="15.0" customHeight="1">
      <c r="A924" s="91">
        <v>45649.0</v>
      </c>
      <c r="B924" s="195">
        <v>1729.0</v>
      </c>
      <c r="C924" s="195" t="s">
        <v>34</v>
      </c>
      <c r="D924" s="195" t="s">
        <v>3097</v>
      </c>
      <c r="E924" s="195" t="s">
        <v>2376</v>
      </c>
      <c r="F924" s="195" t="s">
        <v>3128</v>
      </c>
      <c r="G924" s="195" t="s">
        <v>688</v>
      </c>
      <c r="H924" s="195" t="s">
        <v>3098</v>
      </c>
      <c r="I924" s="196">
        <v>400.0</v>
      </c>
      <c r="J924" s="197" t="s">
        <v>35</v>
      </c>
      <c r="K924" s="196" t="s">
        <v>35</v>
      </c>
      <c r="L924" s="196">
        <v>400.0</v>
      </c>
      <c r="M924" s="198"/>
      <c r="N924" s="198" t="s">
        <v>3137</v>
      </c>
      <c r="O924" s="198">
        <f t="shared" si="11"/>
        <v>400</v>
      </c>
    </row>
    <row r="925" ht="15.0" customHeight="1">
      <c r="A925" s="91">
        <v>45649.0</v>
      </c>
      <c r="B925" s="195">
        <v>1689.0</v>
      </c>
      <c r="C925" s="195" t="s">
        <v>34</v>
      </c>
      <c r="D925" s="195" t="s">
        <v>3106</v>
      </c>
      <c r="E925" s="195" t="s">
        <v>2328</v>
      </c>
      <c r="F925" s="195" t="s">
        <v>3118</v>
      </c>
      <c r="G925" s="195" t="s">
        <v>688</v>
      </c>
      <c r="H925" s="195" t="s">
        <v>3094</v>
      </c>
      <c r="I925" s="198">
        <v>300.0</v>
      </c>
      <c r="J925" s="195">
        <v>12.0</v>
      </c>
      <c r="K925" s="196" t="s">
        <v>35</v>
      </c>
      <c r="L925" s="198">
        <v>312.0</v>
      </c>
      <c r="M925" s="198"/>
      <c r="N925" s="198"/>
      <c r="O925" s="198">
        <f t="shared" si="11"/>
        <v>312</v>
      </c>
    </row>
    <row r="926" ht="15.0" customHeight="1">
      <c r="A926" s="91">
        <v>45649.0</v>
      </c>
      <c r="B926" s="195">
        <v>1765.0</v>
      </c>
      <c r="C926" s="195" t="s">
        <v>34</v>
      </c>
      <c r="D926" s="195" t="s">
        <v>3106</v>
      </c>
      <c r="E926" s="195" t="s">
        <v>2424</v>
      </c>
      <c r="F926" s="195" t="s">
        <v>3118</v>
      </c>
      <c r="G926" s="195" t="s">
        <v>688</v>
      </c>
      <c r="H926" s="195" t="s">
        <v>3098</v>
      </c>
      <c r="I926" s="196">
        <v>380.0</v>
      </c>
      <c r="J926" s="197" t="s">
        <v>35</v>
      </c>
      <c r="K926" s="196" t="s">
        <v>35</v>
      </c>
      <c r="L926" s="196">
        <v>380.0</v>
      </c>
      <c r="M926" s="198"/>
      <c r="N926" s="198" t="s">
        <v>3137</v>
      </c>
      <c r="O926" s="198">
        <f t="shared" si="11"/>
        <v>380</v>
      </c>
    </row>
    <row r="927" ht="15.0" customHeight="1">
      <c r="A927" s="91">
        <v>45647.0</v>
      </c>
      <c r="B927" s="195">
        <v>1518.0</v>
      </c>
      <c r="C927" s="195" t="s">
        <v>40</v>
      </c>
      <c r="D927" s="195" t="s">
        <v>2112</v>
      </c>
      <c r="E927" s="195" t="s">
        <v>2054</v>
      </c>
      <c r="F927" s="195" t="s">
        <v>1706</v>
      </c>
      <c r="G927" s="195" t="s">
        <v>688</v>
      </c>
      <c r="H927" s="195" t="s">
        <v>3098</v>
      </c>
      <c r="I927" s="196">
        <v>490.0</v>
      </c>
      <c r="J927" s="197" t="s">
        <v>35</v>
      </c>
      <c r="K927" s="196" t="s">
        <v>35</v>
      </c>
      <c r="L927" s="196">
        <v>490.0</v>
      </c>
      <c r="M927" s="198"/>
      <c r="N927" s="198" t="s">
        <v>3139</v>
      </c>
      <c r="O927" s="198">
        <f t="shared" si="11"/>
        <v>490</v>
      </c>
    </row>
    <row r="928" ht="15.0" customHeight="1">
      <c r="A928" s="91">
        <v>45647.0</v>
      </c>
      <c r="B928" s="195">
        <v>1752.0</v>
      </c>
      <c r="C928" s="195" t="s">
        <v>1962</v>
      </c>
      <c r="D928" s="195" t="s">
        <v>3097</v>
      </c>
      <c r="E928" s="195" t="s">
        <v>2408</v>
      </c>
      <c r="F928" s="195" t="s">
        <v>3128</v>
      </c>
      <c r="G928" s="195" t="s">
        <v>688</v>
      </c>
      <c r="H928" s="195" t="s">
        <v>96</v>
      </c>
      <c r="I928" s="196">
        <v>0.0</v>
      </c>
      <c r="J928" s="197" t="s">
        <v>35</v>
      </c>
      <c r="K928" s="196" t="s">
        <v>35</v>
      </c>
      <c r="L928" s="196">
        <v>0.0</v>
      </c>
      <c r="M928" s="198"/>
      <c r="N928" s="198"/>
      <c r="O928" s="198">
        <f t="shared" si="11"/>
        <v>0</v>
      </c>
    </row>
    <row r="929" ht="15.0" customHeight="1">
      <c r="A929" s="91">
        <v>45647.0</v>
      </c>
      <c r="B929" s="195">
        <v>100.0</v>
      </c>
      <c r="C929" s="195" t="s">
        <v>1962</v>
      </c>
      <c r="D929" s="195" t="s">
        <v>3097</v>
      </c>
      <c r="E929" s="195" t="s">
        <v>3142</v>
      </c>
      <c r="F929" s="195" t="s">
        <v>3128</v>
      </c>
      <c r="G929" s="195" t="s">
        <v>688</v>
      </c>
      <c r="H929" s="195" t="s">
        <v>96</v>
      </c>
      <c r="I929" s="196">
        <v>0.0</v>
      </c>
      <c r="J929" s="197" t="s">
        <v>35</v>
      </c>
      <c r="K929" s="196" t="s">
        <v>35</v>
      </c>
      <c r="L929" s="196">
        <v>0.0</v>
      </c>
      <c r="M929" s="198"/>
      <c r="N929" s="198"/>
      <c r="O929" s="198">
        <f t="shared" si="11"/>
        <v>0</v>
      </c>
    </row>
    <row r="930" ht="15.0" customHeight="1">
      <c r="A930" s="91">
        <v>45647.0</v>
      </c>
      <c r="B930" s="195">
        <v>1753.0</v>
      </c>
      <c r="C930" s="195" t="s">
        <v>1962</v>
      </c>
      <c r="D930" s="195" t="s">
        <v>3104</v>
      </c>
      <c r="E930" s="195" t="s">
        <v>2409</v>
      </c>
      <c r="F930" s="195" t="s">
        <v>3128</v>
      </c>
      <c r="G930" s="195" t="s">
        <v>688</v>
      </c>
      <c r="H930" s="195" t="s">
        <v>96</v>
      </c>
      <c r="I930" s="196">
        <v>0.0</v>
      </c>
      <c r="J930" s="197" t="s">
        <v>35</v>
      </c>
      <c r="K930" s="196" t="s">
        <v>35</v>
      </c>
      <c r="L930" s="196">
        <v>0.0</v>
      </c>
      <c r="M930" s="198"/>
      <c r="N930" s="198"/>
      <c r="O930" s="198">
        <f t="shared" si="11"/>
        <v>0</v>
      </c>
    </row>
    <row r="931" ht="15.0" customHeight="1">
      <c r="A931" s="91">
        <v>45647.0</v>
      </c>
      <c r="B931" s="195">
        <v>1678.0</v>
      </c>
      <c r="C931" s="195" t="s">
        <v>34</v>
      </c>
      <c r="D931" s="195" t="s">
        <v>3117</v>
      </c>
      <c r="E931" s="195" t="s">
        <v>2319</v>
      </c>
      <c r="F931" s="195" t="s">
        <v>3128</v>
      </c>
      <c r="G931" s="195" t="s">
        <v>688</v>
      </c>
      <c r="H931" s="195" t="s">
        <v>3098</v>
      </c>
      <c r="I931" s="196">
        <v>400.0</v>
      </c>
      <c r="J931" s="197" t="s">
        <v>35</v>
      </c>
      <c r="K931" s="196" t="s">
        <v>35</v>
      </c>
      <c r="L931" s="196">
        <v>400.0</v>
      </c>
      <c r="M931" s="198"/>
      <c r="N931" s="198"/>
      <c r="O931" s="198">
        <f t="shared" si="11"/>
        <v>400</v>
      </c>
    </row>
    <row r="932" ht="15.0" customHeight="1">
      <c r="A932" s="91">
        <v>45647.0</v>
      </c>
      <c r="B932" s="195">
        <v>1172.0</v>
      </c>
      <c r="C932" s="195" t="s">
        <v>34</v>
      </c>
      <c r="D932" s="195" t="s">
        <v>3097</v>
      </c>
      <c r="E932" s="195" t="s">
        <v>1486</v>
      </c>
      <c r="F932" s="195" t="s">
        <v>3128</v>
      </c>
      <c r="G932" s="195" t="s">
        <v>688</v>
      </c>
      <c r="H932" s="195" t="s">
        <v>3093</v>
      </c>
      <c r="I932" s="196">
        <v>400.0</v>
      </c>
      <c r="J932" s="197" t="s">
        <v>35</v>
      </c>
      <c r="K932" s="196" t="s">
        <v>35</v>
      </c>
      <c r="L932" s="196">
        <v>400.0</v>
      </c>
      <c r="M932" s="198"/>
      <c r="N932" s="198"/>
      <c r="O932" s="198">
        <f t="shared" si="11"/>
        <v>400</v>
      </c>
    </row>
    <row r="933" ht="15.0" customHeight="1">
      <c r="A933" s="91">
        <v>45647.0</v>
      </c>
      <c r="B933" s="195">
        <v>1769.0</v>
      </c>
      <c r="C933" s="195" t="s">
        <v>34</v>
      </c>
      <c r="D933" s="195" t="s">
        <v>3104</v>
      </c>
      <c r="E933" s="195" t="s">
        <v>2428</v>
      </c>
      <c r="F933" s="195" t="s">
        <v>3128</v>
      </c>
      <c r="G933" s="195" t="s">
        <v>688</v>
      </c>
      <c r="H933" s="195" t="s">
        <v>3093</v>
      </c>
      <c r="I933" s="196">
        <v>400.0</v>
      </c>
      <c r="J933" s="197" t="s">
        <v>35</v>
      </c>
      <c r="K933" s="196" t="s">
        <v>35</v>
      </c>
      <c r="L933" s="196">
        <v>400.0</v>
      </c>
      <c r="M933" s="198"/>
      <c r="N933" s="198"/>
      <c r="O933" s="198">
        <f t="shared" si="11"/>
        <v>400</v>
      </c>
    </row>
    <row r="934" ht="15.0" customHeight="1">
      <c r="A934" s="91">
        <v>45647.0</v>
      </c>
      <c r="B934" s="195">
        <v>1728.0</v>
      </c>
      <c r="C934" s="195" t="s">
        <v>40</v>
      </c>
      <c r="D934" s="195" t="s">
        <v>3097</v>
      </c>
      <c r="E934" s="195" t="s">
        <v>2375</v>
      </c>
      <c r="F934" s="195" t="s">
        <v>3128</v>
      </c>
      <c r="G934" s="195" t="s">
        <v>688</v>
      </c>
      <c r="H934" s="195" t="s">
        <v>3098</v>
      </c>
      <c r="I934" s="196">
        <v>490.0</v>
      </c>
      <c r="J934" s="197" t="s">
        <v>35</v>
      </c>
      <c r="K934" s="196" t="s">
        <v>35</v>
      </c>
      <c r="L934" s="196">
        <v>490.0</v>
      </c>
      <c r="M934" s="198"/>
      <c r="N934" s="198"/>
      <c r="O934" s="198">
        <f t="shared" si="11"/>
        <v>490</v>
      </c>
    </row>
    <row r="935" ht="15.0" customHeight="1">
      <c r="A935" s="91">
        <v>45647.0</v>
      </c>
      <c r="B935" s="195">
        <v>1749.0</v>
      </c>
      <c r="C935" s="195" t="s">
        <v>34</v>
      </c>
      <c r="D935" s="195" t="s">
        <v>3117</v>
      </c>
      <c r="E935" s="195" t="s">
        <v>2403</v>
      </c>
      <c r="F935" s="195" t="s">
        <v>3128</v>
      </c>
      <c r="G935" s="195" t="s">
        <v>688</v>
      </c>
      <c r="H935" s="195" t="s">
        <v>3098</v>
      </c>
      <c r="I935" s="196">
        <v>300.0</v>
      </c>
      <c r="J935" s="197" t="s">
        <v>35</v>
      </c>
      <c r="K935" s="196" t="s">
        <v>35</v>
      </c>
      <c r="L935" s="196">
        <v>300.0</v>
      </c>
      <c r="M935" s="198"/>
      <c r="N935" s="198"/>
      <c r="O935" s="198">
        <f t="shared" si="11"/>
        <v>300</v>
      </c>
    </row>
    <row r="936" ht="15.0" customHeight="1">
      <c r="A936" s="91">
        <v>45647.0</v>
      </c>
      <c r="B936" s="195">
        <v>1651.0</v>
      </c>
      <c r="C936" s="195" t="s">
        <v>34</v>
      </c>
      <c r="D936" s="195" t="s">
        <v>3097</v>
      </c>
      <c r="E936" s="195" t="s">
        <v>2283</v>
      </c>
      <c r="F936" s="195" t="s">
        <v>3128</v>
      </c>
      <c r="G936" s="195" t="s">
        <v>688</v>
      </c>
      <c r="H936" s="195" t="s">
        <v>3098</v>
      </c>
      <c r="I936" s="196">
        <v>400.0</v>
      </c>
      <c r="J936" s="197" t="s">
        <v>35</v>
      </c>
      <c r="K936" s="196" t="s">
        <v>35</v>
      </c>
      <c r="L936" s="196">
        <v>400.0</v>
      </c>
      <c r="M936" s="198"/>
      <c r="N936" s="198"/>
      <c r="O936" s="198">
        <f t="shared" si="11"/>
        <v>400</v>
      </c>
    </row>
    <row r="937" ht="15.0" customHeight="1">
      <c r="A937" s="91">
        <v>45647.0</v>
      </c>
      <c r="B937" s="195">
        <v>1750.0</v>
      </c>
      <c r="C937" s="195" t="s">
        <v>34</v>
      </c>
      <c r="D937" s="195" t="s">
        <v>3097</v>
      </c>
      <c r="E937" s="195" t="s">
        <v>2405</v>
      </c>
      <c r="F937" s="195" t="s">
        <v>3128</v>
      </c>
      <c r="G937" s="195" t="s">
        <v>688</v>
      </c>
      <c r="H937" s="195" t="s">
        <v>3098</v>
      </c>
      <c r="I937" s="196">
        <v>300.0</v>
      </c>
      <c r="J937" s="197" t="s">
        <v>35</v>
      </c>
      <c r="K937" s="196" t="s">
        <v>35</v>
      </c>
      <c r="L937" s="196">
        <v>300.0</v>
      </c>
      <c r="M937" s="198"/>
      <c r="N937" s="198"/>
      <c r="O937" s="198">
        <f t="shared" si="11"/>
        <v>300</v>
      </c>
    </row>
    <row r="938" ht="15.0" customHeight="1">
      <c r="A938" s="91">
        <v>45646.0</v>
      </c>
      <c r="B938" s="195">
        <v>1760.0</v>
      </c>
      <c r="C938" s="195" t="s">
        <v>34</v>
      </c>
      <c r="D938" s="195" t="s">
        <v>3097</v>
      </c>
      <c r="E938" s="195" t="s">
        <v>2419</v>
      </c>
      <c r="F938" s="195" t="s">
        <v>3128</v>
      </c>
      <c r="G938" s="195" t="s">
        <v>688</v>
      </c>
      <c r="H938" s="195" t="s">
        <v>3093</v>
      </c>
      <c r="I938" s="196">
        <v>400.0</v>
      </c>
      <c r="J938" s="197" t="s">
        <v>35</v>
      </c>
      <c r="K938" s="196" t="s">
        <v>35</v>
      </c>
      <c r="L938" s="196">
        <v>400.0</v>
      </c>
      <c r="M938" s="198"/>
      <c r="N938" s="198"/>
      <c r="O938" s="198">
        <f t="shared" si="11"/>
        <v>400</v>
      </c>
    </row>
    <row r="939" ht="15.0" customHeight="1">
      <c r="A939" s="91">
        <v>45646.0</v>
      </c>
      <c r="B939" s="195">
        <v>1726.0</v>
      </c>
      <c r="C939" s="195" t="s">
        <v>1962</v>
      </c>
      <c r="D939" s="195" t="s">
        <v>3117</v>
      </c>
      <c r="E939" s="195" t="s">
        <v>2372</v>
      </c>
      <c r="F939" s="195" t="s">
        <v>2502</v>
      </c>
      <c r="G939" s="195" t="s">
        <v>688</v>
      </c>
      <c r="H939" s="195" t="s">
        <v>96</v>
      </c>
      <c r="I939" s="196">
        <v>0.0</v>
      </c>
      <c r="J939" s="197" t="s">
        <v>35</v>
      </c>
      <c r="K939" s="196" t="s">
        <v>35</v>
      </c>
      <c r="L939" s="196">
        <v>0.0</v>
      </c>
      <c r="M939" s="198"/>
      <c r="N939" s="198"/>
      <c r="O939" s="198">
        <f t="shared" si="11"/>
        <v>0</v>
      </c>
    </row>
    <row r="940" ht="15.0" customHeight="1">
      <c r="A940" s="91">
        <v>45646.0</v>
      </c>
      <c r="B940" s="195">
        <v>1642.0</v>
      </c>
      <c r="C940" s="195" t="s">
        <v>70</v>
      </c>
      <c r="D940" s="195" t="s">
        <v>3097</v>
      </c>
      <c r="E940" s="195" t="s">
        <v>2272</v>
      </c>
      <c r="F940" s="195" t="s">
        <v>3128</v>
      </c>
      <c r="G940" s="195" t="s">
        <v>688</v>
      </c>
      <c r="H940" s="195" t="s">
        <v>3093</v>
      </c>
      <c r="I940" s="196">
        <v>400.0</v>
      </c>
      <c r="J940" s="197" t="s">
        <v>35</v>
      </c>
      <c r="K940" s="196" t="s">
        <v>35</v>
      </c>
      <c r="L940" s="196">
        <v>400.0</v>
      </c>
      <c r="M940" s="198"/>
      <c r="N940" s="198"/>
      <c r="O940" s="198">
        <f t="shared" si="11"/>
        <v>400</v>
      </c>
    </row>
    <row r="941" ht="15.0" customHeight="1">
      <c r="A941" s="91">
        <v>45646.0</v>
      </c>
      <c r="B941" s="195">
        <v>1691.0</v>
      </c>
      <c r="C941" s="195" t="s">
        <v>3125</v>
      </c>
      <c r="D941" s="195" t="s">
        <v>3106</v>
      </c>
      <c r="E941" s="195" t="s">
        <v>2331</v>
      </c>
      <c r="F941" s="195" t="s">
        <v>3118</v>
      </c>
      <c r="G941" s="195" t="s">
        <v>688</v>
      </c>
      <c r="H941" s="195" t="s">
        <v>96</v>
      </c>
      <c r="I941" s="196">
        <v>0.0</v>
      </c>
      <c r="J941" s="197" t="s">
        <v>35</v>
      </c>
      <c r="K941" s="196" t="s">
        <v>35</v>
      </c>
      <c r="L941" s="196">
        <v>0.0</v>
      </c>
      <c r="M941" s="198"/>
      <c r="N941" s="198"/>
      <c r="O941" s="198">
        <f t="shared" si="11"/>
        <v>0</v>
      </c>
    </row>
    <row r="942" ht="15.0" customHeight="1">
      <c r="A942" s="91">
        <v>45646.0</v>
      </c>
      <c r="B942" s="195">
        <v>1780.0</v>
      </c>
      <c r="C942" s="195" t="s">
        <v>2311</v>
      </c>
      <c r="D942" s="195" t="s">
        <v>3117</v>
      </c>
      <c r="E942" s="195" t="s">
        <v>2444</v>
      </c>
      <c r="F942" s="195" t="s">
        <v>3128</v>
      </c>
      <c r="G942" s="195" t="s">
        <v>688</v>
      </c>
      <c r="H942" s="195" t="s">
        <v>3093</v>
      </c>
      <c r="I942" s="196">
        <v>450.0</v>
      </c>
      <c r="J942" s="197" t="s">
        <v>35</v>
      </c>
      <c r="K942" s="196" t="s">
        <v>35</v>
      </c>
      <c r="L942" s="196">
        <v>450.0</v>
      </c>
      <c r="M942" s="198"/>
      <c r="N942" s="198"/>
      <c r="O942" s="198">
        <f t="shared" si="11"/>
        <v>450</v>
      </c>
    </row>
    <row r="943" ht="15.0" customHeight="1">
      <c r="A943" s="91">
        <v>45646.0</v>
      </c>
      <c r="B943" s="195">
        <v>1087.0</v>
      </c>
      <c r="C943" s="195" t="s">
        <v>34</v>
      </c>
      <c r="D943" s="195" t="s">
        <v>3106</v>
      </c>
      <c r="E943" s="195" t="s">
        <v>1315</v>
      </c>
      <c r="F943" s="195" t="s">
        <v>3118</v>
      </c>
      <c r="G943" s="195" t="s">
        <v>688</v>
      </c>
      <c r="H943" s="195" t="s">
        <v>3093</v>
      </c>
      <c r="I943" s="196">
        <v>360.0</v>
      </c>
      <c r="J943" s="197" t="s">
        <v>35</v>
      </c>
      <c r="K943" s="196" t="s">
        <v>35</v>
      </c>
      <c r="L943" s="196">
        <v>360.0</v>
      </c>
      <c r="M943" s="198"/>
      <c r="N943" s="198"/>
      <c r="O943" s="198">
        <f t="shared" si="11"/>
        <v>360</v>
      </c>
    </row>
    <row r="944" ht="15.0" customHeight="1">
      <c r="A944" s="91">
        <v>45646.0</v>
      </c>
      <c r="B944" s="195">
        <v>1782.0</v>
      </c>
      <c r="C944" s="195" t="s">
        <v>34</v>
      </c>
      <c r="D944" s="195" t="s">
        <v>3106</v>
      </c>
      <c r="E944" s="195" t="s">
        <v>2447</v>
      </c>
      <c r="F944" s="195" t="s">
        <v>3118</v>
      </c>
      <c r="G944" s="195" t="s">
        <v>688</v>
      </c>
      <c r="H944" s="195" t="s">
        <v>3093</v>
      </c>
      <c r="I944" s="196">
        <v>400.0</v>
      </c>
      <c r="J944" s="197" t="s">
        <v>35</v>
      </c>
      <c r="K944" s="196" t="s">
        <v>35</v>
      </c>
      <c r="L944" s="196">
        <v>400.0</v>
      </c>
      <c r="M944" s="198"/>
      <c r="N944" s="198"/>
      <c r="O944" s="198">
        <f t="shared" si="11"/>
        <v>400</v>
      </c>
    </row>
    <row r="945" ht="15.0" customHeight="1">
      <c r="A945" s="91">
        <v>45646.0</v>
      </c>
      <c r="B945" s="195">
        <v>1552.0</v>
      </c>
      <c r="C945" s="195" t="s">
        <v>1962</v>
      </c>
      <c r="D945" s="195" t="s">
        <v>3117</v>
      </c>
      <c r="E945" s="195" t="s">
        <v>2105</v>
      </c>
      <c r="F945" s="195" t="s">
        <v>2502</v>
      </c>
      <c r="G945" s="195" t="s">
        <v>688</v>
      </c>
      <c r="H945" s="195" t="s">
        <v>96</v>
      </c>
      <c r="I945" s="196">
        <v>0.0</v>
      </c>
      <c r="J945" s="197" t="s">
        <v>35</v>
      </c>
      <c r="K945" s="196" t="s">
        <v>35</v>
      </c>
      <c r="L945" s="196">
        <v>0.0</v>
      </c>
      <c r="M945" s="198"/>
      <c r="N945" s="198"/>
      <c r="O945" s="198">
        <f t="shared" si="11"/>
        <v>0</v>
      </c>
    </row>
    <row r="946" ht="15.0" customHeight="1">
      <c r="A946" s="91">
        <v>45646.0</v>
      </c>
      <c r="B946" s="195">
        <v>1095.0</v>
      </c>
      <c r="C946" s="195" t="s">
        <v>34</v>
      </c>
      <c r="D946" s="195" t="s">
        <v>1748</v>
      </c>
      <c r="E946" s="195" t="s">
        <v>924</v>
      </c>
      <c r="F946" s="195" t="s">
        <v>3118</v>
      </c>
      <c r="G946" s="195" t="s">
        <v>688</v>
      </c>
      <c r="H946" s="195" t="s">
        <v>3094</v>
      </c>
      <c r="I946" s="198">
        <v>125.0</v>
      </c>
      <c r="J946" s="200" t="s">
        <v>35</v>
      </c>
      <c r="K946" s="196" t="s">
        <v>35</v>
      </c>
      <c r="L946" s="198">
        <v>125.0</v>
      </c>
      <c r="M946" s="198"/>
      <c r="N946" s="198"/>
      <c r="O946" s="198">
        <f t="shared" si="11"/>
        <v>125</v>
      </c>
    </row>
    <row r="947" ht="15.0" customHeight="1">
      <c r="A947" s="91">
        <v>45646.0</v>
      </c>
      <c r="B947" s="195">
        <v>1082.0</v>
      </c>
      <c r="C947" s="195" t="s">
        <v>34</v>
      </c>
      <c r="D947" s="195" t="s">
        <v>3117</v>
      </c>
      <c r="E947" s="195" t="s">
        <v>1304</v>
      </c>
      <c r="F947" s="195" t="s">
        <v>3128</v>
      </c>
      <c r="G947" s="195" t="s">
        <v>688</v>
      </c>
      <c r="H947" s="195" t="s">
        <v>3098</v>
      </c>
      <c r="I947" s="196">
        <v>300.0</v>
      </c>
      <c r="J947" s="197" t="s">
        <v>35</v>
      </c>
      <c r="K947" s="196" t="s">
        <v>35</v>
      </c>
      <c r="L947" s="196">
        <v>300.0</v>
      </c>
      <c r="M947" s="198"/>
      <c r="N947" s="198"/>
      <c r="O947" s="198">
        <f t="shared" si="11"/>
        <v>300</v>
      </c>
    </row>
    <row r="948" ht="15.0" customHeight="1">
      <c r="A948" s="91">
        <v>45646.0</v>
      </c>
      <c r="B948" s="195">
        <v>1723.0</v>
      </c>
      <c r="C948" s="195" t="s">
        <v>34</v>
      </c>
      <c r="D948" s="195" t="s">
        <v>3117</v>
      </c>
      <c r="E948" s="195" t="s">
        <v>2368</v>
      </c>
      <c r="F948" s="195" t="s">
        <v>3128</v>
      </c>
      <c r="G948" s="195" t="s">
        <v>688</v>
      </c>
      <c r="H948" s="195" t="s">
        <v>3093</v>
      </c>
      <c r="I948" s="196">
        <v>400.0</v>
      </c>
      <c r="J948" s="197" t="s">
        <v>35</v>
      </c>
      <c r="K948" s="196" t="s">
        <v>35</v>
      </c>
      <c r="L948" s="196">
        <v>400.0</v>
      </c>
      <c r="M948" s="198"/>
      <c r="N948" s="198"/>
      <c r="O948" s="198">
        <f t="shared" si="11"/>
        <v>400</v>
      </c>
    </row>
    <row r="949" ht="15.0" customHeight="1">
      <c r="A949" s="91">
        <v>45645.0</v>
      </c>
      <c r="B949" s="78">
        <v>1689.0</v>
      </c>
      <c r="C949" s="78" t="s">
        <v>3133</v>
      </c>
      <c r="D949" s="78" t="s">
        <v>3143</v>
      </c>
      <c r="E949" s="78" t="s">
        <v>2328</v>
      </c>
      <c r="F949" s="78" t="s">
        <v>3128</v>
      </c>
      <c r="G949" s="78" t="s">
        <v>688</v>
      </c>
      <c r="H949" s="78" t="s">
        <v>3093</v>
      </c>
      <c r="I949" s="199">
        <v>300.0</v>
      </c>
      <c r="J949" s="200" t="s">
        <v>35</v>
      </c>
      <c r="K949" s="199" t="s">
        <v>35</v>
      </c>
      <c r="L949" s="199">
        <v>300.0</v>
      </c>
      <c r="M949" s="201"/>
      <c r="N949" s="201"/>
      <c r="O949" s="201">
        <f t="shared" si="11"/>
        <v>300</v>
      </c>
    </row>
    <row r="950" ht="15.0" customHeight="1">
      <c r="A950" s="91">
        <v>45645.0</v>
      </c>
      <c r="B950" s="195">
        <v>1066.0</v>
      </c>
      <c r="C950" s="195" t="s">
        <v>34</v>
      </c>
      <c r="D950" s="195" t="s">
        <v>3117</v>
      </c>
      <c r="E950" s="195" t="s">
        <v>1272</v>
      </c>
      <c r="F950" s="195" t="s">
        <v>3128</v>
      </c>
      <c r="G950" s="195" t="s">
        <v>688</v>
      </c>
      <c r="H950" s="195" t="s">
        <v>3093</v>
      </c>
      <c r="I950" s="196">
        <v>350.0</v>
      </c>
      <c r="J950" s="197" t="s">
        <v>35</v>
      </c>
      <c r="K950" s="196" t="s">
        <v>35</v>
      </c>
      <c r="L950" s="196">
        <v>350.0</v>
      </c>
      <c r="M950" s="198"/>
      <c r="N950" s="198"/>
      <c r="O950" s="198">
        <f t="shared" si="11"/>
        <v>350</v>
      </c>
    </row>
    <row r="951" ht="15.0" customHeight="1">
      <c r="A951" s="91">
        <v>45645.0</v>
      </c>
      <c r="B951" s="195">
        <v>1732.0</v>
      </c>
      <c r="C951" s="195" t="s">
        <v>1962</v>
      </c>
      <c r="D951" s="195" t="s">
        <v>1748</v>
      </c>
      <c r="E951" s="195" t="s">
        <v>2379</v>
      </c>
      <c r="F951" s="195" t="s">
        <v>2502</v>
      </c>
      <c r="G951" s="195" t="s">
        <v>688</v>
      </c>
      <c r="H951" s="195" t="s">
        <v>96</v>
      </c>
      <c r="I951" s="196">
        <v>0.0</v>
      </c>
      <c r="J951" s="197" t="s">
        <v>35</v>
      </c>
      <c r="K951" s="196" t="s">
        <v>35</v>
      </c>
      <c r="L951" s="196">
        <v>0.0</v>
      </c>
      <c r="M951" s="198"/>
      <c r="N951" s="198"/>
      <c r="O951" s="198">
        <f t="shared" si="11"/>
        <v>0</v>
      </c>
    </row>
    <row r="952" ht="15.0" customHeight="1">
      <c r="A952" s="91">
        <v>45645.0</v>
      </c>
      <c r="B952" s="195">
        <v>1740.0</v>
      </c>
      <c r="C952" s="195" t="s">
        <v>70</v>
      </c>
      <c r="D952" s="195" t="s">
        <v>3097</v>
      </c>
      <c r="E952" s="195" t="s">
        <v>2393</v>
      </c>
      <c r="F952" s="195" t="s">
        <v>3128</v>
      </c>
      <c r="G952" s="195" t="s">
        <v>688</v>
      </c>
      <c r="H952" s="195" t="s">
        <v>3093</v>
      </c>
      <c r="I952" s="196">
        <v>400.0</v>
      </c>
      <c r="J952" s="197" t="s">
        <v>35</v>
      </c>
      <c r="K952" s="196" t="s">
        <v>35</v>
      </c>
      <c r="L952" s="196">
        <v>400.0</v>
      </c>
      <c r="M952" s="198"/>
      <c r="N952" s="198"/>
      <c r="O952" s="198">
        <f t="shared" si="11"/>
        <v>400</v>
      </c>
    </row>
    <row r="953" ht="15.0" customHeight="1">
      <c r="A953" s="91">
        <v>45645.0</v>
      </c>
      <c r="B953" s="195">
        <v>1738.0</v>
      </c>
      <c r="C953" s="195" t="s">
        <v>34</v>
      </c>
      <c r="D953" s="195" t="s">
        <v>3097</v>
      </c>
      <c r="E953" s="195" t="s">
        <v>2390</v>
      </c>
      <c r="F953" s="195" t="s">
        <v>3128</v>
      </c>
      <c r="G953" s="195" t="s">
        <v>688</v>
      </c>
      <c r="H953" s="195" t="s">
        <v>3093</v>
      </c>
      <c r="I953" s="196">
        <v>400.0</v>
      </c>
      <c r="J953" s="197" t="s">
        <v>35</v>
      </c>
      <c r="K953" s="196" t="s">
        <v>35</v>
      </c>
      <c r="L953" s="196">
        <v>400.0</v>
      </c>
      <c r="M953" s="198"/>
      <c r="N953" s="198"/>
      <c r="O953" s="198">
        <f t="shared" si="11"/>
        <v>400</v>
      </c>
    </row>
    <row r="954" ht="15.0" customHeight="1">
      <c r="A954" s="91">
        <v>45645.0</v>
      </c>
      <c r="B954" s="195">
        <v>1733.0</v>
      </c>
      <c r="C954" s="195" t="s">
        <v>1962</v>
      </c>
      <c r="D954" s="195" t="s">
        <v>1748</v>
      </c>
      <c r="E954" s="195" t="s">
        <v>2381</v>
      </c>
      <c r="F954" s="195" t="s">
        <v>2502</v>
      </c>
      <c r="G954" s="195" t="s">
        <v>688</v>
      </c>
      <c r="H954" s="195" t="s">
        <v>96</v>
      </c>
      <c r="I954" s="196">
        <v>0.0</v>
      </c>
      <c r="J954" s="197" t="s">
        <v>35</v>
      </c>
      <c r="K954" s="196" t="s">
        <v>35</v>
      </c>
      <c r="L954" s="196">
        <v>0.0</v>
      </c>
      <c r="M954" s="198"/>
      <c r="N954" s="198"/>
      <c r="O954" s="198">
        <f t="shared" si="11"/>
        <v>0</v>
      </c>
    </row>
    <row r="955" ht="15.0" customHeight="1">
      <c r="A955" s="91">
        <v>45645.0</v>
      </c>
      <c r="B955" s="195">
        <v>1693.0</v>
      </c>
      <c r="C955" s="195" t="s">
        <v>34</v>
      </c>
      <c r="D955" s="195" t="s">
        <v>3097</v>
      </c>
      <c r="E955" s="195" t="s">
        <v>2335</v>
      </c>
      <c r="F955" s="195" t="s">
        <v>3128</v>
      </c>
      <c r="G955" s="195" t="s">
        <v>688</v>
      </c>
      <c r="H955" s="195" t="s">
        <v>3093</v>
      </c>
      <c r="I955" s="196">
        <v>400.0</v>
      </c>
      <c r="J955" s="197" t="s">
        <v>35</v>
      </c>
      <c r="K955" s="196" t="s">
        <v>35</v>
      </c>
      <c r="L955" s="196">
        <v>400.0</v>
      </c>
      <c r="M955" s="198"/>
      <c r="N955" s="198"/>
      <c r="O955" s="198">
        <f t="shared" si="11"/>
        <v>400</v>
      </c>
    </row>
    <row r="956" ht="15.0" customHeight="1">
      <c r="A956" s="91">
        <v>45645.0</v>
      </c>
      <c r="B956" s="195">
        <v>1778.0</v>
      </c>
      <c r="C956" s="195" t="s">
        <v>2311</v>
      </c>
      <c r="D956" s="195" t="s">
        <v>1748</v>
      </c>
      <c r="E956" s="195" t="s">
        <v>2441</v>
      </c>
      <c r="F956" s="195" t="s">
        <v>1706</v>
      </c>
      <c r="G956" s="195" t="s">
        <v>688</v>
      </c>
      <c r="H956" s="195" t="s">
        <v>3098</v>
      </c>
      <c r="I956" s="196">
        <v>450.0</v>
      </c>
      <c r="J956" s="197" t="s">
        <v>35</v>
      </c>
      <c r="K956" s="196" t="s">
        <v>35</v>
      </c>
      <c r="L956" s="196">
        <v>450.0</v>
      </c>
      <c r="M956" s="198"/>
      <c r="N956" s="198"/>
      <c r="O956" s="198">
        <f t="shared" si="11"/>
        <v>450</v>
      </c>
    </row>
    <row r="957" ht="15.0" customHeight="1">
      <c r="A957" s="91">
        <v>45645.0</v>
      </c>
      <c r="B957" s="195">
        <v>1775.0</v>
      </c>
      <c r="C957" s="195" t="s">
        <v>2311</v>
      </c>
      <c r="D957" s="195" t="s">
        <v>2112</v>
      </c>
      <c r="E957" s="195" t="s">
        <v>2437</v>
      </c>
      <c r="F957" s="195" t="s">
        <v>1706</v>
      </c>
      <c r="G957" s="195" t="s">
        <v>688</v>
      </c>
      <c r="H957" s="195" t="s">
        <v>3093</v>
      </c>
      <c r="I957" s="196">
        <v>450.0</v>
      </c>
      <c r="J957" s="197" t="s">
        <v>35</v>
      </c>
      <c r="K957" s="196" t="s">
        <v>35</v>
      </c>
      <c r="L957" s="196">
        <v>450.0</v>
      </c>
      <c r="M957" s="198"/>
      <c r="N957" s="198"/>
      <c r="O957" s="198">
        <f t="shared" si="11"/>
        <v>450</v>
      </c>
    </row>
    <row r="958" ht="15.0" customHeight="1">
      <c r="A958" s="91">
        <v>45645.0</v>
      </c>
      <c r="B958" s="195">
        <v>1616.0</v>
      </c>
      <c r="C958" s="195" t="s">
        <v>1962</v>
      </c>
      <c r="D958" s="195" t="s">
        <v>2112</v>
      </c>
      <c r="E958" s="195" t="s">
        <v>3126</v>
      </c>
      <c r="F958" s="195" t="s">
        <v>2502</v>
      </c>
      <c r="G958" s="195" t="s">
        <v>688</v>
      </c>
      <c r="H958" s="195" t="s">
        <v>96</v>
      </c>
      <c r="I958" s="196">
        <v>0.0</v>
      </c>
      <c r="J958" s="197" t="s">
        <v>35</v>
      </c>
      <c r="K958" s="196" t="s">
        <v>35</v>
      </c>
      <c r="L958" s="196">
        <v>0.0</v>
      </c>
      <c r="M958" s="198"/>
      <c r="N958" s="198"/>
      <c r="O958" s="198">
        <f t="shared" si="11"/>
        <v>0</v>
      </c>
    </row>
    <row r="959" ht="15.0" customHeight="1">
      <c r="A959" s="91">
        <v>45645.0</v>
      </c>
      <c r="B959" s="195">
        <v>1582.0</v>
      </c>
      <c r="C959" s="195" t="s">
        <v>34</v>
      </c>
      <c r="D959" s="195" t="s">
        <v>2112</v>
      </c>
      <c r="E959" s="195" t="s">
        <v>3144</v>
      </c>
      <c r="F959" s="195" t="s">
        <v>1706</v>
      </c>
      <c r="G959" s="195" t="s">
        <v>688</v>
      </c>
      <c r="H959" s="195" t="s">
        <v>3093</v>
      </c>
      <c r="I959" s="196">
        <v>400.0</v>
      </c>
      <c r="J959" s="197" t="s">
        <v>35</v>
      </c>
      <c r="K959" s="196" t="s">
        <v>35</v>
      </c>
      <c r="L959" s="196">
        <v>400.0</v>
      </c>
      <c r="M959" s="198"/>
      <c r="N959" s="198"/>
      <c r="O959" s="198">
        <f t="shared" si="11"/>
        <v>400</v>
      </c>
    </row>
    <row r="960" ht="15.0" customHeight="1">
      <c r="A960" s="91">
        <v>45644.0</v>
      </c>
      <c r="B960" s="195">
        <v>1543.0</v>
      </c>
      <c r="C960" s="195" t="s">
        <v>34</v>
      </c>
      <c r="D960" s="195" t="s">
        <v>2112</v>
      </c>
      <c r="E960" s="195" t="s">
        <v>2092</v>
      </c>
      <c r="F960" s="195" t="s">
        <v>1706</v>
      </c>
      <c r="G960" s="195" t="s">
        <v>688</v>
      </c>
      <c r="H960" s="195" t="s">
        <v>3093</v>
      </c>
      <c r="I960" s="196">
        <v>400.0</v>
      </c>
      <c r="J960" s="197" t="s">
        <v>35</v>
      </c>
      <c r="K960" s="196" t="s">
        <v>35</v>
      </c>
      <c r="L960" s="196">
        <v>400.0</v>
      </c>
      <c r="M960" s="198"/>
      <c r="N960" s="198"/>
      <c r="O960" s="198">
        <f t="shared" si="11"/>
        <v>400</v>
      </c>
    </row>
    <row r="961" ht="15.0" customHeight="1">
      <c r="A961" s="91">
        <v>45644.0</v>
      </c>
      <c r="B961" s="195">
        <v>1777.0</v>
      </c>
      <c r="C961" s="195" t="s">
        <v>2311</v>
      </c>
      <c r="D961" s="195" t="s">
        <v>1604</v>
      </c>
      <c r="E961" s="195" t="s">
        <v>2439</v>
      </c>
      <c r="F961" s="195" t="s">
        <v>1706</v>
      </c>
      <c r="G961" s="195" t="s">
        <v>688</v>
      </c>
      <c r="H961" s="195" t="s">
        <v>3093</v>
      </c>
      <c r="I961" s="196">
        <v>450.0</v>
      </c>
      <c r="J961" s="197" t="s">
        <v>35</v>
      </c>
      <c r="K961" s="196" t="s">
        <v>35</v>
      </c>
      <c r="L961" s="196">
        <v>450.0</v>
      </c>
      <c r="M961" s="198"/>
      <c r="N961" s="198"/>
      <c r="O961" s="198">
        <f t="shared" si="11"/>
        <v>450</v>
      </c>
    </row>
    <row r="962" ht="15.0" customHeight="1">
      <c r="A962" s="91">
        <v>45644.0</v>
      </c>
      <c r="B962" s="195">
        <v>1776.0</v>
      </c>
      <c r="C962" s="195" t="s">
        <v>2311</v>
      </c>
      <c r="D962" s="195" t="s">
        <v>1604</v>
      </c>
      <c r="E962" s="195" t="s">
        <v>2438</v>
      </c>
      <c r="F962" s="195" t="s">
        <v>1706</v>
      </c>
      <c r="G962" s="195" t="s">
        <v>688</v>
      </c>
      <c r="H962" s="195" t="s">
        <v>3093</v>
      </c>
      <c r="I962" s="196">
        <v>450.0</v>
      </c>
      <c r="J962" s="197" t="s">
        <v>35</v>
      </c>
      <c r="K962" s="196" t="s">
        <v>35</v>
      </c>
      <c r="L962" s="196">
        <v>450.0</v>
      </c>
      <c r="M962" s="198"/>
      <c r="N962" s="198"/>
      <c r="O962" s="198">
        <f t="shared" si="11"/>
        <v>450</v>
      </c>
    </row>
    <row r="963" ht="15.0" customHeight="1">
      <c r="A963" s="91">
        <v>45644.0</v>
      </c>
      <c r="B963" s="195">
        <v>1718.0</v>
      </c>
      <c r="C963" s="195" t="s">
        <v>34</v>
      </c>
      <c r="D963" s="195" t="s">
        <v>2112</v>
      </c>
      <c r="E963" s="195" t="s">
        <v>2363</v>
      </c>
      <c r="F963" s="195" t="s">
        <v>3128</v>
      </c>
      <c r="G963" s="195" t="s">
        <v>688</v>
      </c>
      <c r="H963" s="195" t="s">
        <v>3098</v>
      </c>
      <c r="I963" s="196">
        <v>400.0</v>
      </c>
      <c r="J963" s="197" t="s">
        <v>35</v>
      </c>
      <c r="K963" s="196" t="s">
        <v>35</v>
      </c>
      <c r="L963" s="196">
        <v>400.0</v>
      </c>
      <c r="M963" s="198"/>
      <c r="N963" s="198"/>
      <c r="O963" s="198">
        <f t="shared" si="11"/>
        <v>400</v>
      </c>
    </row>
    <row r="964" ht="15.0" customHeight="1">
      <c r="A964" s="91">
        <v>45644.0</v>
      </c>
      <c r="B964" s="195">
        <v>1685.0</v>
      </c>
      <c r="C964" s="195" t="s">
        <v>34</v>
      </c>
      <c r="D964" s="195" t="s">
        <v>3097</v>
      </c>
      <c r="E964" s="195" t="s">
        <v>2326</v>
      </c>
      <c r="F964" s="195" t="s">
        <v>3128</v>
      </c>
      <c r="G964" s="195" t="s">
        <v>688</v>
      </c>
      <c r="H964" s="195" t="s">
        <v>3093</v>
      </c>
      <c r="I964" s="196">
        <v>400.0</v>
      </c>
      <c r="J964" s="197" t="s">
        <v>35</v>
      </c>
      <c r="K964" s="196" t="s">
        <v>35</v>
      </c>
      <c r="L964" s="196">
        <v>400.0</v>
      </c>
      <c r="M964" s="198"/>
      <c r="N964" s="198"/>
      <c r="O964" s="198">
        <f t="shared" si="11"/>
        <v>400</v>
      </c>
    </row>
    <row r="965" ht="15.0" customHeight="1">
      <c r="A965" s="91">
        <v>45644.0</v>
      </c>
      <c r="B965" s="195">
        <v>1758.0</v>
      </c>
      <c r="C965" s="195" t="s">
        <v>34</v>
      </c>
      <c r="D965" s="195" t="s">
        <v>2112</v>
      </c>
      <c r="E965" s="195" t="s">
        <v>2417</v>
      </c>
      <c r="F965" s="195" t="s">
        <v>3128</v>
      </c>
      <c r="G965" s="195" t="s">
        <v>688</v>
      </c>
      <c r="H965" s="195" t="s">
        <v>3093</v>
      </c>
      <c r="I965" s="196">
        <v>400.0</v>
      </c>
      <c r="J965" s="197" t="s">
        <v>35</v>
      </c>
      <c r="K965" s="196" t="s">
        <v>35</v>
      </c>
      <c r="L965" s="196">
        <v>400.0</v>
      </c>
      <c r="M965" s="198"/>
      <c r="N965" s="198"/>
      <c r="O965" s="198">
        <f t="shared" si="11"/>
        <v>400</v>
      </c>
    </row>
    <row r="966" ht="15.0" customHeight="1">
      <c r="A966" s="91">
        <v>45644.0</v>
      </c>
      <c r="B966" s="195">
        <v>1572.0</v>
      </c>
      <c r="C966" s="195" t="s">
        <v>34</v>
      </c>
      <c r="D966" s="195" t="s">
        <v>3117</v>
      </c>
      <c r="E966" s="195" t="s">
        <v>2138</v>
      </c>
      <c r="F966" s="195" t="s">
        <v>2502</v>
      </c>
      <c r="G966" s="195" t="s">
        <v>688</v>
      </c>
      <c r="H966" s="195" t="s">
        <v>3093</v>
      </c>
      <c r="I966" s="196">
        <v>0.0</v>
      </c>
      <c r="J966" s="197" t="s">
        <v>35</v>
      </c>
      <c r="K966" s="196" t="s">
        <v>35</v>
      </c>
      <c r="L966" s="196">
        <v>0.0</v>
      </c>
      <c r="M966" s="198"/>
      <c r="N966" s="198"/>
      <c r="O966" s="198">
        <f t="shared" si="11"/>
        <v>0</v>
      </c>
    </row>
    <row r="967" ht="15.0" customHeight="1">
      <c r="A967" s="91">
        <v>45643.0</v>
      </c>
      <c r="B967" s="195">
        <v>1774.0</v>
      </c>
      <c r="C967" s="195" t="s">
        <v>2311</v>
      </c>
      <c r="D967" s="195" t="s">
        <v>1604</v>
      </c>
      <c r="E967" s="195" t="s">
        <v>2436</v>
      </c>
      <c r="F967" s="195" t="s">
        <v>1706</v>
      </c>
      <c r="G967" s="195" t="s">
        <v>688</v>
      </c>
      <c r="H967" s="195" t="s">
        <v>3093</v>
      </c>
      <c r="I967" s="196">
        <v>450.0</v>
      </c>
      <c r="J967" s="197" t="s">
        <v>35</v>
      </c>
      <c r="K967" s="196" t="s">
        <v>35</v>
      </c>
      <c r="L967" s="196">
        <v>450.0</v>
      </c>
      <c r="M967" s="198"/>
      <c r="N967" s="198"/>
      <c r="O967" s="198">
        <f t="shared" si="11"/>
        <v>450</v>
      </c>
    </row>
    <row r="968" ht="15.0" customHeight="1">
      <c r="A968" s="91">
        <v>45643.0</v>
      </c>
      <c r="B968" s="195">
        <v>1773.0</v>
      </c>
      <c r="C968" s="195" t="s">
        <v>2430</v>
      </c>
      <c r="D968" s="195" t="s">
        <v>3097</v>
      </c>
      <c r="E968" s="195" t="s">
        <v>2435</v>
      </c>
      <c r="F968" s="195" t="s">
        <v>3128</v>
      </c>
      <c r="G968" s="195" t="s">
        <v>688</v>
      </c>
      <c r="H968" s="195" t="s">
        <v>3098</v>
      </c>
      <c r="I968" s="196">
        <v>540.0</v>
      </c>
      <c r="J968" s="197" t="s">
        <v>35</v>
      </c>
      <c r="K968" s="196" t="s">
        <v>35</v>
      </c>
      <c r="L968" s="196">
        <v>540.0</v>
      </c>
      <c r="M968" s="198"/>
      <c r="N968" s="198"/>
      <c r="O968" s="198">
        <f t="shared" si="11"/>
        <v>540</v>
      </c>
    </row>
    <row r="969" ht="15.0" customHeight="1">
      <c r="A969" s="91">
        <v>45643.0</v>
      </c>
      <c r="B969" s="195">
        <v>1772.0</v>
      </c>
      <c r="C969" s="195" t="s">
        <v>2430</v>
      </c>
      <c r="D969" s="195" t="s">
        <v>1604</v>
      </c>
      <c r="E969" s="195" t="s">
        <v>2434</v>
      </c>
      <c r="F969" s="195" t="s">
        <v>1706</v>
      </c>
      <c r="G969" s="195" t="s">
        <v>688</v>
      </c>
      <c r="H969" s="195" t="s">
        <v>3098</v>
      </c>
      <c r="I969" s="196">
        <v>540.0</v>
      </c>
      <c r="J969" s="197" t="s">
        <v>35</v>
      </c>
      <c r="K969" s="196" t="s">
        <v>35</v>
      </c>
      <c r="L969" s="196">
        <v>540.0</v>
      </c>
      <c r="M969" s="198"/>
      <c r="N969" s="198"/>
      <c r="O969" s="198">
        <f t="shared" si="11"/>
        <v>540</v>
      </c>
    </row>
    <row r="970" ht="15.0" customHeight="1">
      <c r="A970" s="91">
        <v>45643.0</v>
      </c>
      <c r="B970" s="195">
        <v>1771.0</v>
      </c>
      <c r="C970" s="195" t="s">
        <v>2311</v>
      </c>
      <c r="D970" s="195" t="s">
        <v>1604</v>
      </c>
      <c r="E970" s="195" t="s">
        <v>2431</v>
      </c>
      <c r="F970" s="195" t="s">
        <v>1706</v>
      </c>
      <c r="G970" s="195" t="s">
        <v>688</v>
      </c>
      <c r="H970" s="195" t="s">
        <v>3093</v>
      </c>
      <c r="I970" s="196">
        <v>450.0</v>
      </c>
      <c r="J970" s="197" t="s">
        <v>35</v>
      </c>
      <c r="K970" s="196" t="s">
        <v>35</v>
      </c>
      <c r="L970" s="196">
        <v>450.0</v>
      </c>
      <c r="M970" s="198"/>
      <c r="N970" s="198"/>
      <c r="O970" s="198">
        <f t="shared" si="11"/>
        <v>450</v>
      </c>
    </row>
    <row r="971" ht="15.0" customHeight="1">
      <c r="A971" s="91">
        <v>45643.0</v>
      </c>
      <c r="B971" s="195">
        <v>1770.0</v>
      </c>
      <c r="C971" s="195" t="s">
        <v>2430</v>
      </c>
      <c r="D971" s="195" t="s">
        <v>3106</v>
      </c>
      <c r="E971" s="195" t="s">
        <v>2429</v>
      </c>
      <c r="F971" s="195" t="s">
        <v>3118</v>
      </c>
      <c r="G971" s="195" t="s">
        <v>688</v>
      </c>
      <c r="H971" s="195" t="s">
        <v>3094</v>
      </c>
      <c r="I971" s="196">
        <v>540.0</v>
      </c>
      <c r="J971" s="197">
        <v>16.2</v>
      </c>
      <c r="K971" s="196" t="s">
        <v>35</v>
      </c>
      <c r="L971" s="196">
        <v>556.2</v>
      </c>
      <c r="M971" s="198"/>
      <c r="N971" s="198"/>
      <c r="O971" s="198">
        <f t="shared" si="11"/>
        <v>556.2</v>
      </c>
    </row>
    <row r="972" ht="15.0" customHeight="1">
      <c r="A972" s="91">
        <v>45642.0</v>
      </c>
      <c r="B972" s="195">
        <v>1727.0</v>
      </c>
      <c r="C972" s="195" t="s">
        <v>34</v>
      </c>
      <c r="D972" s="195" t="s">
        <v>2112</v>
      </c>
      <c r="E972" s="195" t="s">
        <v>2374</v>
      </c>
      <c r="F972" s="195" t="s">
        <v>3128</v>
      </c>
      <c r="G972" s="195" t="s">
        <v>688</v>
      </c>
      <c r="H972" s="195" t="s">
        <v>3093</v>
      </c>
      <c r="I972" s="196">
        <v>400.0</v>
      </c>
      <c r="J972" s="197" t="s">
        <v>35</v>
      </c>
      <c r="K972" s="196" t="s">
        <v>35</v>
      </c>
      <c r="L972" s="196">
        <v>400.0</v>
      </c>
      <c r="M972" s="198"/>
      <c r="N972" s="198"/>
      <c r="O972" s="198">
        <f t="shared" si="11"/>
        <v>400</v>
      </c>
    </row>
    <row r="973" ht="15.0" customHeight="1">
      <c r="A973" s="91">
        <v>45642.0</v>
      </c>
      <c r="B973" s="195">
        <v>1754.0</v>
      </c>
      <c r="C973" s="195" t="s">
        <v>3145</v>
      </c>
      <c r="D973" s="195" t="s">
        <v>3117</v>
      </c>
      <c r="E973" s="195" t="s">
        <v>2411</v>
      </c>
      <c r="F973" s="195" t="s">
        <v>3128</v>
      </c>
      <c r="G973" s="195" t="s">
        <v>688</v>
      </c>
      <c r="H973" s="195" t="s">
        <v>96</v>
      </c>
      <c r="I973" s="196">
        <v>0.0</v>
      </c>
      <c r="J973" s="197" t="s">
        <v>35</v>
      </c>
      <c r="K973" s="196" t="s">
        <v>35</v>
      </c>
      <c r="L973" s="196">
        <v>0.0</v>
      </c>
      <c r="M973" s="198"/>
      <c r="N973" s="198"/>
      <c r="O973" s="198">
        <f t="shared" si="11"/>
        <v>0</v>
      </c>
    </row>
    <row r="974" ht="15.0" customHeight="1">
      <c r="A974" s="91">
        <v>45640.0</v>
      </c>
      <c r="B974" s="195">
        <v>1769.0</v>
      </c>
      <c r="C974" s="195" t="s">
        <v>2311</v>
      </c>
      <c r="D974" s="195" t="s">
        <v>3104</v>
      </c>
      <c r="E974" s="195" t="s">
        <v>2428</v>
      </c>
      <c r="F974" s="195" t="s">
        <v>3128</v>
      </c>
      <c r="G974" s="195" t="s">
        <v>688</v>
      </c>
      <c r="H974" s="195" t="s">
        <v>3093</v>
      </c>
      <c r="I974" s="196">
        <v>450.0</v>
      </c>
      <c r="J974" s="197" t="s">
        <v>35</v>
      </c>
      <c r="K974" s="196" t="s">
        <v>35</v>
      </c>
      <c r="L974" s="196">
        <v>450.0</v>
      </c>
      <c r="M974" s="198"/>
      <c r="N974" s="198"/>
      <c r="O974" s="198">
        <f t="shared" si="11"/>
        <v>450</v>
      </c>
    </row>
    <row r="975" ht="15.0" customHeight="1">
      <c r="A975" s="91">
        <v>45640.0</v>
      </c>
      <c r="B975" s="195"/>
      <c r="C975" s="195" t="s">
        <v>3136</v>
      </c>
      <c r="D975" s="195" t="s">
        <v>3146</v>
      </c>
      <c r="E975" s="203"/>
      <c r="F975" s="195" t="s">
        <v>3128</v>
      </c>
      <c r="G975" s="195" t="s">
        <v>688</v>
      </c>
      <c r="H975" s="195" t="s">
        <v>96</v>
      </c>
      <c r="I975" s="196">
        <v>100.0</v>
      </c>
      <c r="J975" s="197" t="s">
        <v>35</v>
      </c>
      <c r="K975" s="196" t="s">
        <v>35</v>
      </c>
      <c r="L975" s="196">
        <v>100.0</v>
      </c>
      <c r="M975" s="198"/>
      <c r="N975" s="198"/>
      <c r="O975" s="198">
        <f t="shared" si="11"/>
        <v>100</v>
      </c>
    </row>
    <row r="976" ht="15.0" customHeight="1">
      <c r="A976" s="91">
        <v>45640.0</v>
      </c>
      <c r="B976" s="195">
        <v>1753.0</v>
      </c>
      <c r="C976" s="195" t="s">
        <v>1962</v>
      </c>
      <c r="D976" s="195" t="s">
        <v>3104</v>
      </c>
      <c r="E976" s="195" t="s">
        <v>2409</v>
      </c>
      <c r="F976" s="195" t="s">
        <v>3128</v>
      </c>
      <c r="G976" s="195" t="s">
        <v>688</v>
      </c>
      <c r="H976" s="195" t="s">
        <v>96</v>
      </c>
      <c r="I976" s="196">
        <v>0.0</v>
      </c>
      <c r="J976" s="197" t="s">
        <v>35</v>
      </c>
      <c r="K976" s="196" t="s">
        <v>35</v>
      </c>
      <c r="L976" s="196">
        <v>0.0</v>
      </c>
      <c r="M976" s="198"/>
      <c r="N976" s="198"/>
      <c r="O976" s="198">
        <f t="shared" si="11"/>
        <v>0</v>
      </c>
    </row>
    <row r="977" ht="15.0" customHeight="1">
      <c r="A977" s="91">
        <v>45639.0</v>
      </c>
      <c r="B977" s="195">
        <v>1768.0</v>
      </c>
      <c r="C977" s="195" t="s">
        <v>3145</v>
      </c>
      <c r="D977" s="195" t="s">
        <v>3117</v>
      </c>
      <c r="E977" s="195" t="s">
        <v>60</v>
      </c>
      <c r="F977" s="195" t="s">
        <v>3118</v>
      </c>
      <c r="G977" s="195" t="s">
        <v>688</v>
      </c>
      <c r="H977" s="195" t="s">
        <v>96</v>
      </c>
      <c r="I977" s="196">
        <v>0.0</v>
      </c>
      <c r="J977" s="197" t="s">
        <v>35</v>
      </c>
      <c r="K977" s="196" t="s">
        <v>35</v>
      </c>
      <c r="L977" s="196">
        <v>0.0</v>
      </c>
      <c r="M977" s="198"/>
      <c r="N977" s="198"/>
      <c r="O977" s="198">
        <f t="shared" si="11"/>
        <v>0</v>
      </c>
    </row>
    <row r="978" ht="15.0" customHeight="1">
      <c r="A978" s="91">
        <v>45639.0</v>
      </c>
      <c r="B978" s="195">
        <v>1767.0</v>
      </c>
      <c r="C978" s="195" t="s">
        <v>3136</v>
      </c>
      <c r="D978" s="195" t="s">
        <v>3117</v>
      </c>
      <c r="E978" s="195" t="s">
        <v>2427</v>
      </c>
      <c r="F978" s="195" t="s">
        <v>3128</v>
      </c>
      <c r="G978" s="195" t="s">
        <v>688</v>
      </c>
      <c r="H978" s="195"/>
      <c r="I978" s="196">
        <v>125.0</v>
      </c>
      <c r="J978" s="197" t="s">
        <v>35</v>
      </c>
      <c r="K978" s="196" t="s">
        <v>35</v>
      </c>
      <c r="L978" s="196">
        <v>125.0</v>
      </c>
      <c r="M978" s="198"/>
      <c r="N978" s="198"/>
      <c r="O978" s="198">
        <f t="shared" si="11"/>
        <v>125</v>
      </c>
    </row>
    <row r="979" ht="15.0" customHeight="1">
      <c r="A979" s="91">
        <v>45639.0</v>
      </c>
      <c r="B979" s="195">
        <v>1477.0</v>
      </c>
      <c r="C979" s="195" t="s">
        <v>3125</v>
      </c>
      <c r="D979" s="195" t="s">
        <v>1748</v>
      </c>
      <c r="E979" s="195" t="s">
        <v>1986</v>
      </c>
      <c r="F979" s="195" t="s">
        <v>3118</v>
      </c>
      <c r="G979" s="195" t="s">
        <v>688</v>
      </c>
      <c r="H979" s="195" t="s">
        <v>96</v>
      </c>
      <c r="I979" s="196">
        <v>300.0</v>
      </c>
      <c r="J979" s="197" t="s">
        <v>35</v>
      </c>
      <c r="K979" s="196" t="s">
        <v>35</v>
      </c>
      <c r="L979" s="196">
        <v>300.0</v>
      </c>
      <c r="M979" s="198"/>
      <c r="N979" s="198"/>
      <c r="O979" s="198">
        <f t="shared" si="11"/>
        <v>300</v>
      </c>
    </row>
    <row r="980" ht="15.0" customHeight="1">
      <c r="A980" s="91">
        <v>45639.0</v>
      </c>
      <c r="B980" s="195">
        <v>1766.0</v>
      </c>
      <c r="C980" s="195" t="s">
        <v>3136</v>
      </c>
      <c r="D980" s="195" t="s">
        <v>3117</v>
      </c>
      <c r="E980" s="195" t="s">
        <v>2425</v>
      </c>
      <c r="F980" s="195" t="s">
        <v>3128</v>
      </c>
      <c r="G980" s="195" t="s">
        <v>688</v>
      </c>
      <c r="H980" s="195"/>
      <c r="I980" s="196">
        <v>125.0</v>
      </c>
      <c r="J980" s="197" t="s">
        <v>35</v>
      </c>
      <c r="K980" s="196" t="s">
        <v>35</v>
      </c>
      <c r="L980" s="196">
        <v>125.0</v>
      </c>
      <c r="M980" s="198"/>
      <c r="N980" s="198"/>
      <c r="O980" s="198">
        <f t="shared" si="11"/>
        <v>125</v>
      </c>
    </row>
    <row r="981" ht="15.0" customHeight="1">
      <c r="A981" s="91">
        <v>45639.0</v>
      </c>
      <c r="B981" s="195">
        <v>1691.0</v>
      </c>
      <c r="C981" s="195" t="s">
        <v>3125</v>
      </c>
      <c r="D981" s="195" t="s">
        <v>3106</v>
      </c>
      <c r="E981" s="195" t="s">
        <v>2331</v>
      </c>
      <c r="F981" s="195" t="s">
        <v>3118</v>
      </c>
      <c r="G981" s="195" t="s">
        <v>688</v>
      </c>
      <c r="H981" s="195" t="s">
        <v>96</v>
      </c>
      <c r="I981" s="196">
        <v>300.0</v>
      </c>
      <c r="J981" s="197" t="s">
        <v>35</v>
      </c>
      <c r="K981" s="196" t="s">
        <v>35</v>
      </c>
      <c r="L981" s="196">
        <v>300.0</v>
      </c>
      <c r="M981" s="198"/>
      <c r="N981" s="198"/>
      <c r="O981" s="198">
        <f t="shared" si="11"/>
        <v>300</v>
      </c>
    </row>
    <row r="982" ht="15.0" customHeight="1">
      <c r="A982" s="91">
        <v>45639.0</v>
      </c>
      <c r="B982" s="195">
        <v>1082.0</v>
      </c>
      <c r="C982" s="195" t="s">
        <v>34</v>
      </c>
      <c r="D982" s="195" t="s">
        <v>3117</v>
      </c>
      <c r="E982" s="195" t="s">
        <v>1304</v>
      </c>
      <c r="F982" s="195" t="s">
        <v>3128</v>
      </c>
      <c r="G982" s="195" t="s">
        <v>688</v>
      </c>
      <c r="H982" s="195" t="s">
        <v>3098</v>
      </c>
      <c r="I982" s="196">
        <v>300.0</v>
      </c>
      <c r="J982" s="197" t="s">
        <v>35</v>
      </c>
      <c r="K982" s="196" t="s">
        <v>35</v>
      </c>
      <c r="L982" s="196">
        <v>300.0</v>
      </c>
      <c r="M982" s="198"/>
      <c r="N982" s="198"/>
      <c r="O982" s="198">
        <f t="shared" si="11"/>
        <v>300</v>
      </c>
    </row>
    <row r="983" ht="15.0" customHeight="1">
      <c r="A983" s="91">
        <v>45639.0</v>
      </c>
      <c r="B983" s="195">
        <v>1765.0</v>
      </c>
      <c r="C983" s="195" t="s">
        <v>34</v>
      </c>
      <c r="D983" s="195" t="s">
        <v>3106</v>
      </c>
      <c r="E983" s="195" t="s">
        <v>2424</v>
      </c>
      <c r="F983" s="195" t="s">
        <v>3118</v>
      </c>
      <c r="G983" s="195" t="s">
        <v>688</v>
      </c>
      <c r="H983" s="195" t="s">
        <v>3094</v>
      </c>
      <c r="I983" s="196">
        <v>380.0</v>
      </c>
      <c r="J983" s="197">
        <v>11.4</v>
      </c>
      <c r="K983" s="196" t="s">
        <v>35</v>
      </c>
      <c r="L983" s="196">
        <v>391.4</v>
      </c>
      <c r="M983" s="198"/>
      <c r="N983" s="198"/>
      <c r="O983" s="198">
        <f t="shared" si="11"/>
        <v>391.4</v>
      </c>
    </row>
    <row r="984" ht="15.0" customHeight="1">
      <c r="A984" s="91">
        <v>45638.0</v>
      </c>
      <c r="B984" s="195">
        <v>1543.0</v>
      </c>
      <c r="C984" s="195" t="s">
        <v>34</v>
      </c>
      <c r="D984" s="195" t="s">
        <v>2112</v>
      </c>
      <c r="E984" s="195" t="s">
        <v>2092</v>
      </c>
      <c r="F984" s="195" t="s">
        <v>1706</v>
      </c>
      <c r="G984" s="195" t="s">
        <v>688</v>
      </c>
      <c r="H984" s="195" t="s">
        <v>3093</v>
      </c>
      <c r="I984" s="196">
        <v>400.0</v>
      </c>
      <c r="J984" s="197" t="s">
        <v>35</v>
      </c>
      <c r="K984" s="196" t="s">
        <v>35</v>
      </c>
      <c r="L984" s="196">
        <v>400.0</v>
      </c>
      <c r="M984" s="198"/>
      <c r="N984" s="198"/>
      <c r="O984" s="198">
        <f t="shared" si="11"/>
        <v>400</v>
      </c>
    </row>
    <row r="985" ht="15.0" customHeight="1">
      <c r="A985" s="91">
        <v>45638.0</v>
      </c>
      <c r="B985" s="195">
        <v>1764.0</v>
      </c>
      <c r="C985" s="195" t="s">
        <v>2311</v>
      </c>
      <c r="D985" s="195" t="s">
        <v>2112</v>
      </c>
      <c r="E985" s="195" t="s">
        <v>2423</v>
      </c>
      <c r="F985" s="195" t="s">
        <v>1706</v>
      </c>
      <c r="G985" s="195" t="s">
        <v>688</v>
      </c>
      <c r="H985" s="195" t="s">
        <v>3098</v>
      </c>
      <c r="I985" s="196">
        <v>450.0</v>
      </c>
      <c r="J985" s="197" t="s">
        <v>35</v>
      </c>
      <c r="K985" s="196" t="s">
        <v>35</v>
      </c>
      <c r="L985" s="196">
        <v>450.0</v>
      </c>
      <c r="M985" s="198"/>
      <c r="N985" s="198"/>
      <c r="O985" s="198">
        <f t="shared" si="11"/>
        <v>450</v>
      </c>
    </row>
    <row r="986" ht="15.0" customHeight="1">
      <c r="A986" s="91">
        <v>45638.0</v>
      </c>
      <c r="B986" s="195">
        <v>1763.0</v>
      </c>
      <c r="C986" s="195" t="s">
        <v>2430</v>
      </c>
      <c r="D986" s="195" t="s">
        <v>3097</v>
      </c>
      <c r="E986" s="195" t="s">
        <v>2422</v>
      </c>
      <c r="F986" s="195" t="s">
        <v>3128</v>
      </c>
      <c r="G986" s="195" t="s">
        <v>688</v>
      </c>
      <c r="H986" s="195" t="s">
        <v>3093</v>
      </c>
      <c r="I986" s="196">
        <v>540.0</v>
      </c>
      <c r="J986" s="197" t="s">
        <v>35</v>
      </c>
      <c r="K986" s="196" t="s">
        <v>35</v>
      </c>
      <c r="L986" s="196">
        <v>540.0</v>
      </c>
      <c r="M986" s="198"/>
      <c r="N986" s="198"/>
      <c r="O986" s="198">
        <f t="shared" si="11"/>
        <v>540</v>
      </c>
    </row>
    <row r="987" ht="15.0" customHeight="1">
      <c r="A987" s="91">
        <v>45638.0</v>
      </c>
      <c r="B987" s="195">
        <v>1732.0</v>
      </c>
      <c r="C987" s="195" t="s">
        <v>1962</v>
      </c>
      <c r="D987" s="195" t="s">
        <v>1748</v>
      </c>
      <c r="E987" s="195" t="s">
        <v>2379</v>
      </c>
      <c r="F987" s="195" t="s">
        <v>2502</v>
      </c>
      <c r="G987" s="195" t="s">
        <v>688</v>
      </c>
      <c r="H987" s="195" t="s">
        <v>96</v>
      </c>
      <c r="I987" s="196">
        <v>0.0</v>
      </c>
      <c r="J987" s="197" t="s">
        <v>35</v>
      </c>
      <c r="K987" s="196" t="s">
        <v>35</v>
      </c>
      <c r="L987" s="196">
        <v>0.0</v>
      </c>
      <c r="M987" s="198"/>
      <c r="N987" s="198"/>
      <c r="O987" s="198">
        <f t="shared" si="11"/>
        <v>0</v>
      </c>
    </row>
    <row r="988" ht="15.0" customHeight="1">
      <c r="A988" s="91">
        <v>45638.0</v>
      </c>
      <c r="B988" s="195">
        <v>1693.0</v>
      </c>
      <c r="C988" s="195" t="s">
        <v>34</v>
      </c>
      <c r="D988" s="195" t="s">
        <v>3097</v>
      </c>
      <c r="E988" s="195" t="s">
        <v>2335</v>
      </c>
      <c r="F988" s="195" t="s">
        <v>3128</v>
      </c>
      <c r="G988" s="195" t="s">
        <v>688</v>
      </c>
      <c r="H988" s="195" t="s">
        <v>3098</v>
      </c>
      <c r="I988" s="196">
        <v>400.0</v>
      </c>
      <c r="J988" s="197" t="s">
        <v>35</v>
      </c>
      <c r="K988" s="196" t="s">
        <v>35</v>
      </c>
      <c r="L988" s="196">
        <v>400.0</v>
      </c>
      <c r="M988" s="198"/>
      <c r="N988" s="198"/>
      <c r="O988" s="198">
        <f t="shared" si="11"/>
        <v>400</v>
      </c>
    </row>
    <row r="989" ht="15.0" customHeight="1">
      <c r="A989" s="91">
        <v>45638.0</v>
      </c>
      <c r="B989" s="195">
        <v>1762.0</v>
      </c>
      <c r="C989" s="195" t="s">
        <v>3103</v>
      </c>
      <c r="D989" s="195" t="s">
        <v>1748</v>
      </c>
      <c r="E989" s="195" t="s">
        <v>2421</v>
      </c>
      <c r="F989" s="195" t="s">
        <v>1706</v>
      </c>
      <c r="G989" s="195" t="s">
        <v>688</v>
      </c>
      <c r="H989" s="195" t="s">
        <v>96</v>
      </c>
      <c r="I989" s="196">
        <v>807.0</v>
      </c>
      <c r="J989" s="197" t="s">
        <v>35</v>
      </c>
      <c r="K989" s="196" t="s">
        <v>35</v>
      </c>
      <c r="L989" s="196">
        <v>807.0</v>
      </c>
      <c r="M989" s="198"/>
      <c r="N989" s="198"/>
      <c r="O989" s="198">
        <f t="shared" si="11"/>
        <v>807</v>
      </c>
    </row>
    <row r="990" ht="15.0" customHeight="1">
      <c r="A990" s="91">
        <v>45638.0</v>
      </c>
      <c r="B990" s="195">
        <v>1731.0</v>
      </c>
      <c r="C990" s="195" t="s">
        <v>34</v>
      </c>
      <c r="D990" s="195" t="s">
        <v>2112</v>
      </c>
      <c r="E990" s="195" t="s">
        <v>2377</v>
      </c>
      <c r="F990" s="195" t="s">
        <v>1706</v>
      </c>
      <c r="G990" s="195" t="s">
        <v>688</v>
      </c>
      <c r="H990" s="195" t="s">
        <v>3093</v>
      </c>
      <c r="I990" s="196">
        <v>400.0</v>
      </c>
      <c r="J990" s="197" t="s">
        <v>35</v>
      </c>
      <c r="K990" s="196" t="s">
        <v>35</v>
      </c>
      <c r="L990" s="196">
        <v>400.0</v>
      </c>
      <c r="M990" s="198"/>
      <c r="N990" s="198"/>
      <c r="O990" s="198">
        <f t="shared" si="11"/>
        <v>400</v>
      </c>
    </row>
    <row r="991" ht="15.0" customHeight="1">
      <c r="A991" s="91">
        <v>45638.0</v>
      </c>
      <c r="B991" s="195">
        <v>1761.0</v>
      </c>
      <c r="C991" s="195" t="s">
        <v>3129</v>
      </c>
      <c r="D991" s="195" t="s">
        <v>1748</v>
      </c>
      <c r="E991" s="195" t="s">
        <v>2420</v>
      </c>
      <c r="F991" s="195" t="s">
        <v>1706</v>
      </c>
      <c r="G991" s="195" t="s">
        <v>688</v>
      </c>
      <c r="H991" s="195" t="s">
        <v>3093</v>
      </c>
      <c r="I991" s="196">
        <v>285.0</v>
      </c>
      <c r="J991" s="197" t="s">
        <v>35</v>
      </c>
      <c r="K991" s="196" t="s">
        <v>35</v>
      </c>
      <c r="L991" s="196">
        <v>285.0</v>
      </c>
      <c r="M991" s="198"/>
      <c r="N991" s="198"/>
      <c r="O991" s="198">
        <f t="shared" si="11"/>
        <v>285</v>
      </c>
    </row>
    <row r="992" ht="15.0" customHeight="1">
      <c r="A992" s="91">
        <v>45638.0</v>
      </c>
      <c r="B992" s="195">
        <v>1737.0</v>
      </c>
      <c r="C992" s="195" t="s">
        <v>70</v>
      </c>
      <c r="D992" s="195" t="s">
        <v>2112</v>
      </c>
      <c r="E992" s="195" t="s">
        <v>2389</v>
      </c>
      <c r="F992" s="195" t="s">
        <v>1706</v>
      </c>
      <c r="G992" s="195" t="s">
        <v>688</v>
      </c>
      <c r="H992" s="195" t="s">
        <v>3093</v>
      </c>
      <c r="I992" s="196">
        <v>400.0</v>
      </c>
      <c r="J992" s="197" t="s">
        <v>35</v>
      </c>
      <c r="K992" s="196" t="s">
        <v>35</v>
      </c>
      <c r="L992" s="196">
        <v>400.0</v>
      </c>
      <c r="M992" s="198"/>
      <c r="N992" s="198"/>
      <c r="O992" s="198">
        <f t="shared" si="11"/>
        <v>400</v>
      </c>
    </row>
    <row r="993" ht="15.0" customHeight="1">
      <c r="A993" s="91">
        <v>45638.0</v>
      </c>
      <c r="B993" s="195">
        <v>1760.0</v>
      </c>
      <c r="C993" s="195" t="s">
        <v>2311</v>
      </c>
      <c r="D993" s="195" t="s">
        <v>3097</v>
      </c>
      <c r="E993" s="195" t="s">
        <v>2419</v>
      </c>
      <c r="F993" s="195" t="s">
        <v>3128</v>
      </c>
      <c r="G993" s="195" t="s">
        <v>688</v>
      </c>
      <c r="H993" s="195" t="s">
        <v>3093</v>
      </c>
      <c r="I993" s="196">
        <v>450.0</v>
      </c>
      <c r="J993" s="197" t="s">
        <v>35</v>
      </c>
      <c r="K993" s="196" t="s">
        <v>35</v>
      </c>
      <c r="L993" s="196">
        <v>450.0</v>
      </c>
      <c r="M993" s="198"/>
      <c r="N993" s="198"/>
      <c r="O993" s="198">
        <f t="shared" si="11"/>
        <v>450</v>
      </c>
    </row>
    <row r="994" ht="15.0" customHeight="1">
      <c r="A994" s="91">
        <v>45638.0</v>
      </c>
      <c r="B994" s="195">
        <v>1759.0</v>
      </c>
      <c r="C994" s="195" t="s">
        <v>2311</v>
      </c>
      <c r="D994" s="195" t="s">
        <v>2112</v>
      </c>
      <c r="E994" s="195" t="s">
        <v>2418</v>
      </c>
      <c r="F994" s="195" t="s">
        <v>1706</v>
      </c>
      <c r="G994" s="195" t="s">
        <v>688</v>
      </c>
      <c r="H994" s="195" t="s">
        <v>3093</v>
      </c>
      <c r="I994" s="196">
        <v>450.0</v>
      </c>
      <c r="J994" s="197" t="s">
        <v>35</v>
      </c>
      <c r="K994" s="196" t="s">
        <v>35</v>
      </c>
      <c r="L994" s="196">
        <v>450.0</v>
      </c>
      <c r="M994" s="198"/>
      <c r="N994" s="198"/>
      <c r="O994" s="198">
        <f t="shared" si="11"/>
        <v>450</v>
      </c>
    </row>
    <row r="995" ht="15.0" customHeight="1">
      <c r="A995" s="91">
        <v>45638.0</v>
      </c>
      <c r="B995" s="195">
        <v>1616.0</v>
      </c>
      <c r="C995" s="195" t="s">
        <v>1962</v>
      </c>
      <c r="D995" s="195" t="s">
        <v>2112</v>
      </c>
      <c r="E995" s="195" t="s">
        <v>3126</v>
      </c>
      <c r="F995" s="195" t="s">
        <v>2502</v>
      </c>
      <c r="G995" s="195" t="s">
        <v>688</v>
      </c>
      <c r="H995" s="195" t="s">
        <v>96</v>
      </c>
      <c r="I995" s="196">
        <v>0.0</v>
      </c>
      <c r="J995" s="197" t="s">
        <v>35</v>
      </c>
      <c r="K995" s="196" t="s">
        <v>35</v>
      </c>
      <c r="L995" s="196">
        <v>0.0</v>
      </c>
      <c r="M995" s="198"/>
      <c r="N995" s="198"/>
      <c r="O995" s="198">
        <f t="shared" si="11"/>
        <v>0</v>
      </c>
    </row>
    <row r="996" ht="15.0" customHeight="1">
      <c r="A996" s="91">
        <v>45638.0</v>
      </c>
      <c r="B996" s="195">
        <v>1582.0</v>
      </c>
      <c r="C996" s="195" t="s">
        <v>34</v>
      </c>
      <c r="D996" s="195" t="s">
        <v>2112</v>
      </c>
      <c r="E996" s="195" t="s">
        <v>3144</v>
      </c>
      <c r="F996" s="195" t="s">
        <v>1706</v>
      </c>
      <c r="G996" s="195" t="s">
        <v>688</v>
      </c>
      <c r="H996" s="195" t="s">
        <v>3093</v>
      </c>
      <c r="I996" s="196">
        <v>400.0</v>
      </c>
      <c r="J996" s="197" t="s">
        <v>35</v>
      </c>
      <c r="K996" s="196" t="s">
        <v>35</v>
      </c>
      <c r="L996" s="196">
        <v>400.0</v>
      </c>
      <c r="M996" s="198"/>
      <c r="N996" s="198"/>
      <c r="O996" s="198">
        <f t="shared" si="11"/>
        <v>400</v>
      </c>
    </row>
    <row r="997" ht="15.0" customHeight="1">
      <c r="A997" s="91">
        <v>45637.0</v>
      </c>
      <c r="B997" s="195">
        <v>1692.0</v>
      </c>
      <c r="C997" s="195" t="s">
        <v>3141</v>
      </c>
      <c r="D997" s="195" t="s">
        <v>1242</v>
      </c>
      <c r="E997" s="195" t="s">
        <v>2332</v>
      </c>
      <c r="F997" s="195" t="s">
        <v>3128</v>
      </c>
      <c r="G997" s="195" t="s">
        <v>688</v>
      </c>
      <c r="H997" s="195" t="s">
        <v>3098</v>
      </c>
      <c r="I997" s="196">
        <v>800.0</v>
      </c>
      <c r="J997" s="197" t="s">
        <v>35</v>
      </c>
      <c r="K997" s="196" t="s">
        <v>35</v>
      </c>
      <c r="L997" s="196">
        <v>800.0</v>
      </c>
      <c r="M997" s="198"/>
      <c r="N997" s="198"/>
      <c r="O997" s="198">
        <f t="shared" si="11"/>
        <v>800</v>
      </c>
    </row>
    <row r="998" ht="15.0" customHeight="1">
      <c r="A998" s="91">
        <v>45637.0</v>
      </c>
      <c r="B998" s="195">
        <v>1617.0</v>
      </c>
      <c r="C998" s="195" t="s">
        <v>3103</v>
      </c>
      <c r="D998" s="195" t="s">
        <v>2112</v>
      </c>
      <c r="E998" s="195" t="s">
        <v>3113</v>
      </c>
      <c r="F998" s="195" t="s">
        <v>3128</v>
      </c>
      <c r="G998" s="195" t="s">
        <v>688</v>
      </c>
      <c r="H998" s="195" t="s">
        <v>96</v>
      </c>
      <c r="I998" s="196">
        <v>807.0</v>
      </c>
      <c r="J998" s="197" t="s">
        <v>35</v>
      </c>
      <c r="K998" s="196" t="s">
        <v>35</v>
      </c>
      <c r="L998" s="196">
        <v>807.0</v>
      </c>
      <c r="M998" s="198"/>
      <c r="N998" s="198"/>
      <c r="O998" s="198">
        <f t="shared" si="11"/>
        <v>807</v>
      </c>
    </row>
    <row r="999" ht="15.0" customHeight="1">
      <c r="A999" s="91">
        <v>45637.0</v>
      </c>
      <c r="B999" s="195">
        <v>1758.0</v>
      </c>
      <c r="C999" s="195" t="s">
        <v>34</v>
      </c>
      <c r="D999" s="195" t="s">
        <v>2112</v>
      </c>
      <c r="E999" s="195" t="s">
        <v>2417</v>
      </c>
      <c r="F999" s="195" t="s">
        <v>3128</v>
      </c>
      <c r="G999" s="195" t="s">
        <v>688</v>
      </c>
      <c r="H999" s="195" t="s">
        <v>3093</v>
      </c>
      <c r="I999" s="198">
        <v>350.0</v>
      </c>
      <c r="J999" s="197" t="s">
        <v>35</v>
      </c>
      <c r="K999" s="196" t="s">
        <v>35</v>
      </c>
      <c r="L999" s="196">
        <v>400.0</v>
      </c>
      <c r="M999" s="198"/>
      <c r="N999" s="198"/>
      <c r="O999" s="198">
        <f t="shared" si="11"/>
        <v>400</v>
      </c>
    </row>
    <row r="1000" ht="15.0" customHeight="1">
      <c r="A1000" s="91">
        <v>45636.0</v>
      </c>
      <c r="B1000" s="195">
        <v>1738.0</v>
      </c>
      <c r="C1000" s="195" t="s">
        <v>34</v>
      </c>
      <c r="D1000" s="195" t="s">
        <v>3097</v>
      </c>
      <c r="E1000" s="195" t="s">
        <v>2390</v>
      </c>
      <c r="F1000" s="195" t="s">
        <v>3128</v>
      </c>
      <c r="G1000" s="195" t="s">
        <v>688</v>
      </c>
      <c r="H1000" s="195" t="s">
        <v>3093</v>
      </c>
      <c r="I1000" s="196">
        <v>400.0</v>
      </c>
      <c r="J1000" s="197" t="s">
        <v>35</v>
      </c>
      <c r="K1000" s="196" t="s">
        <v>35</v>
      </c>
      <c r="L1000" s="196">
        <v>400.0</v>
      </c>
      <c r="M1000" s="198"/>
      <c r="N1000" s="198"/>
      <c r="O1000" s="198">
        <f t="shared" si="11"/>
        <v>400</v>
      </c>
    </row>
    <row r="1001" ht="15.0" customHeight="1">
      <c r="A1001" s="91">
        <v>45636.0</v>
      </c>
      <c r="B1001" s="195">
        <v>1729.0</v>
      </c>
      <c r="C1001" s="195" t="s">
        <v>34</v>
      </c>
      <c r="D1001" s="195" t="s">
        <v>3097</v>
      </c>
      <c r="E1001" s="195" t="s">
        <v>2376</v>
      </c>
      <c r="F1001" s="195" t="s">
        <v>3128</v>
      </c>
      <c r="G1001" s="195" t="s">
        <v>688</v>
      </c>
      <c r="H1001" s="195" t="s">
        <v>3093</v>
      </c>
      <c r="I1001" s="196">
        <v>400.0</v>
      </c>
      <c r="J1001" s="197" t="s">
        <v>35</v>
      </c>
      <c r="K1001" s="196" t="s">
        <v>35</v>
      </c>
      <c r="L1001" s="196">
        <v>400.0</v>
      </c>
      <c r="M1001" s="198"/>
      <c r="N1001" s="198"/>
      <c r="O1001" s="198">
        <f t="shared" si="11"/>
        <v>400</v>
      </c>
    </row>
    <row r="1002" ht="15.0" customHeight="1">
      <c r="A1002" s="91">
        <v>45636.0</v>
      </c>
      <c r="B1002" s="195">
        <v>1757.0</v>
      </c>
      <c r="C1002" s="195" t="s">
        <v>2311</v>
      </c>
      <c r="D1002" s="195" t="s">
        <v>1604</v>
      </c>
      <c r="E1002" s="195" t="s">
        <v>2416</v>
      </c>
      <c r="F1002" s="195" t="s">
        <v>1706</v>
      </c>
      <c r="G1002" s="195" t="s">
        <v>688</v>
      </c>
      <c r="H1002" s="195" t="s">
        <v>3093</v>
      </c>
      <c r="I1002" s="196">
        <v>450.0</v>
      </c>
      <c r="J1002" s="197" t="s">
        <v>35</v>
      </c>
      <c r="K1002" s="196" t="s">
        <v>35</v>
      </c>
      <c r="L1002" s="196">
        <v>450.0</v>
      </c>
      <c r="M1002" s="198"/>
      <c r="N1002" s="198"/>
      <c r="O1002" s="198">
        <f t="shared" si="11"/>
        <v>450</v>
      </c>
    </row>
    <row r="1003" ht="15.0" customHeight="1">
      <c r="A1003" s="91">
        <v>45636.0</v>
      </c>
      <c r="B1003" s="195">
        <v>1756.0</v>
      </c>
      <c r="C1003" s="195" t="s">
        <v>3147</v>
      </c>
      <c r="D1003" s="195" t="s">
        <v>1604</v>
      </c>
      <c r="E1003" s="195" t="s">
        <v>2415</v>
      </c>
      <c r="F1003" s="195" t="s">
        <v>1706</v>
      </c>
      <c r="G1003" s="195" t="s">
        <v>688</v>
      </c>
      <c r="H1003" s="195" t="s">
        <v>3093</v>
      </c>
      <c r="I1003" s="196">
        <v>580.0</v>
      </c>
      <c r="J1003" s="197" t="s">
        <v>35</v>
      </c>
      <c r="K1003" s="196" t="s">
        <v>35</v>
      </c>
      <c r="L1003" s="196">
        <v>580.0</v>
      </c>
      <c r="M1003" s="198"/>
      <c r="N1003" s="198"/>
      <c r="O1003" s="198">
        <f t="shared" si="11"/>
        <v>580</v>
      </c>
    </row>
    <row r="1004" ht="15.0" customHeight="1">
      <c r="A1004" s="91">
        <v>45635.0</v>
      </c>
      <c r="B1004" s="195">
        <v>1755.0</v>
      </c>
      <c r="C1004" s="195" t="s">
        <v>40</v>
      </c>
      <c r="D1004" s="195" t="s">
        <v>3097</v>
      </c>
      <c r="E1004" s="195" t="s">
        <v>2414</v>
      </c>
      <c r="F1004" s="195" t="s">
        <v>3128</v>
      </c>
      <c r="G1004" s="195" t="s">
        <v>688</v>
      </c>
      <c r="H1004" s="195" t="s">
        <v>3093</v>
      </c>
      <c r="I1004" s="196">
        <v>490.0</v>
      </c>
      <c r="J1004" s="197" t="s">
        <v>35</v>
      </c>
      <c r="K1004" s="196" t="s">
        <v>35</v>
      </c>
      <c r="L1004" s="196">
        <v>490.0</v>
      </c>
      <c r="M1004" s="198"/>
      <c r="N1004" s="198"/>
      <c r="O1004" s="198">
        <f t="shared" si="11"/>
        <v>490</v>
      </c>
    </row>
    <row r="1005" ht="15.0" customHeight="1">
      <c r="A1005" s="91">
        <v>45635.0</v>
      </c>
      <c r="B1005" s="195">
        <v>1722.0</v>
      </c>
      <c r="C1005" s="195" t="s">
        <v>34</v>
      </c>
      <c r="D1005" s="195" t="s">
        <v>3097</v>
      </c>
      <c r="E1005" s="195" t="s">
        <v>2367</v>
      </c>
      <c r="F1005" s="195" t="s">
        <v>3128</v>
      </c>
      <c r="G1005" s="195" t="s">
        <v>688</v>
      </c>
      <c r="H1005" s="195" t="s">
        <v>3093</v>
      </c>
      <c r="I1005" s="196">
        <v>400.0</v>
      </c>
      <c r="J1005" s="197" t="s">
        <v>35</v>
      </c>
      <c r="K1005" s="196" t="s">
        <v>35</v>
      </c>
      <c r="L1005" s="196">
        <v>400.0</v>
      </c>
      <c r="M1005" s="198"/>
      <c r="N1005" s="198"/>
      <c r="O1005" s="198">
        <f t="shared" si="11"/>
        <v>400</v>
      </c>
    </row>
    <row r="1006" ht="15.0" customHeight="1">
      <c r="A1006" s="91">
        <v>45635.0</v>
      </c>
      <c r="B1006" s="195">
        <v>1754.0</v>
      </c>
      <c r="C1006" s="195" t="s">
        <v>3145</v>
      </c>
      <c r="D1006" s="195" t="s">
        <v>3117</v>
      </c>
      <c r="E1006" s="195" t="s">
        <v>2411</v>
      </c>
      <c r="F1006" s="195" t="s">
        <v>3118</v>
      </c>
      <c r="G1006" s="195" t="s">
        <v>688</v>
      </c>
      <c r="H1006" s="195" t="s">
        <v>96</v>
      </c>
      <c r="I1006" s="196">
        <v>0.0</v>
      </c>
      <c r="J1006" s="197" t="s">
        <v>35</v>
      </c>
      <c r="K1006" s="196" t="s">
        <v>35</v>
      </c>
      <c r="L1006" s="196">
        <v>0.0</v>
      </c>
      <c r="M1006" s="198"/>
      <c r="N1006" s="198"/>
      <c r="O1006" s="198">
        <f t="shared" si="11"/>
        <v>0</v>
      </c>
    </row>
    <row r="1007" ht="15.0" customHeight="1">
      <c r="A1007" s="91">
        <v>45633.0</v>
      </c>
      <c r="B1007" s="195">
        <v>1518.0</v>
      </c>
      <c r="C1007" s="195" t="s">
        <v>170</v>
      </c>
      <c r="D1007" s="195" t="s">
        <v>2112</v>
      </c>
      <c r="E1007" s="195" t="s">
        <v>3148</v>
      </c>
      <c r="F1007" s="195" t="s">
        <v>3128</v>
      </c>
      <c r="G1007" s="195" t="s">
        <v>688</v>
      </c>
      <c r="H1007" s="195" t="s">
        <v>3094</v>
      </c>
      <c r="I1007" s="198">
        <v>490.0</v>
      </c>
      <c r="J1007" s="195" t="s">
        <v>35</v>
      </c>
      <c r="K1007" s="198" t="s">
        <v>35</v>
      </c>
      <c r="L1007" s="198">
        <v>490.0</v>
      </c>
      <c r="M1007" s="198"/>
      <c r="N1007" s="198"/>
      <c r="O1007" s="198">
        <v>490.0</v>
      </c>
    </row>
    <row r="1008" ht="15.0" customHeight="1">
      <c r="A1008" s="91">
        <v>45633.0</v>
      </c>
      <c r="B1008" s="195">
        <v>1752.0</v>
      </c>
      <c r="C1008" s="195" t="s">
        <v>1962</v>
      </c>
      <c r="D1008" s="195" t="s">
        <v>2586</v>
      </c>
      <c r="E1008" s="195" t="s">
        <v>2408</v>
      </c>
      <c r="F1008" s="195" t="s">
        <v>3128</v>
      </c>
      <c r="G1008" s="195" t="s">
        <v>688</v>
      </c>
      <c r="H1008" s="195"/>
      <c r="I1008" s="198">
        <v>0.0</v>
      </c>
      <c r="J1008" s="195" t="s">
        <v>35</v>
      </c>
      <c r="K1008" s="198" t="s">
        <v>35</v>
      </c>
      <c r="L1008" s="198">
        <v>0.0</v>
      </c>
      <c r="M1008" s="198"/>
      <c r="N1008" s="198"/>
      <c r="O1008" s="198">
        <v>0.0</v>
      </c>
    </row>
    <row r="1009" ht="15.0" customHeight="1">
      <c r="A1009" s="91">
        <v>45633.0</v>
      </c>
      <c r="B1009" s="195">
        <v>1668.0</v>
      </c>
      <c r="C1009" s="195" t="s">
        <v>1962</v>
      </c>
      <c r="D1009" s="195" t="s">
        <v>3104</v>
      </c>
      <c r="E1009" s="195" t="s">
        <v>2307</v>
      </c>
      <c r="F1009" s="195" t="s">
        <v>2502</v>
      </c>
      <c r="G1009" s="195" t="s">
        <v>688</v>
      </c>
      <c r="H1009" s="195"/>
      <c r="I1009" s="198">
        <v>0.0</v>
      </c>
      <c r="J1009" s="195" t="s">
        <v>35</v>
      </c>
      <c r="K1009" s="198" t="s">
        <v>35</v>
      </c>
      <c r="L1009" s="198">
        <v>0.0</v>
      </c>
      <c r="M1009" s="198"/>
      <c r="N1009" s="198"/>
      <c r="O1009" s="198">
        <v>0.0</v>
      </c>
    </row>
    <row r="1010" ht="15.0" customHeight="1">
      <c r="A1010" s="91">
        <v>45633.0</v>
      </c>
      <c r="B1010" s="195">
        <v>1751.0</v>
      </c>
      <c r="C1010" s="195" t="s">
        <v>34</v>
      </c>
      <c r="D1010" s="195" t="s">
        <v>3117</v>
      </c>
      <c r="E1010" s="195" t="s">
        <v>2407</v>
      </c>
      <c r="F1010" s="195" t="s">
        <v>3128</v>
      </c>
      <c r="G1010" s="195" t="s">
        <v>688</v>
      </c>
      <c r="H1010" s="195" t="s">
        <v>3093</v>
      </c>
      <c r="I1010" s="198">
        <v>450.0</v>
      </c>
      <c r="J1010" s="195" t="s">
        <v>35</v>
      </c>
      <c r="K1010" s="198" t="s">
        <v>35</v>
      </c>
      <c r="L1010" s="198">
        <v>450.0</v>
      </c>
      <c r="M1010" s="198"/>
      <c r="N1010" s="198"/>
      <c r="O1010" s="198">
        <v>450.0</v>
      </c>
    </row>
    <row r="1011" ht="15.0" customHeight="1">
      <c r="A1011" s="91">
        <v>45633.0</v>
      </c>
      <c r="B1011" s="195">
        <v>1737.0</v>
      </c>
      <c r="C1011" s="195" t="s">
        <v>34</v>
      </c>
      <c r="D1011" s="195" t="s">
        <v>2586</v>
      </c>
      <c r="E1011" s="195" t="s">
        <v>3149</v>
      </c>
      <c r="F1011" s="195" t="s">
        <v>3128</v>
      </c>
      <c r="G1011" s="195" t="s">
        <v>688</v>
      </c>
      <c r="H1011" s="195" t="s">
        <v>3098</v>
      </c>
      <c r="I1011" s="198">
        <v>450.0</v>
      </c>
      <c r="J1011" s="195" t="s">
        <v>35</v>
      </c>
      <c r="K1011" s="198" t="s">
        <v>35</v>
      </c>
      <c r="L1011" s="198">
        <v>450.0</v>
      </c>
      <c r="M1011" s="198"/>
      <c r="N1011" s="198"/>
      <c r="O1011" s="198">
        <v>450.0</v>
      </c>
    </row>
    <row r="1012" ht="15.0" customHeight="1">
      <c r="A1012" s="91">
        <v>45633.0</v>
      </c>
      <c r="B1012" s="195">
        <v>1750.0</v>
      </c>
      <c r="C1012" s="195" t="s">
        <v>34</v>
      </c>
      <c r="D1012" s="195" t="s">
        <v>3104</v>
      </c>
      <c r="E1012" s="195" t="s">
        <v>2405</v>
      </c>
      <c r="F1012" s="195" t="s">
        <v>3128</v>
      </c>
      <c r="G1012" s="195" t="s">
        <v>688</v>
      </c>
      <c r="H1012" s="195" t="s">
        <v>3093</v>
      </c>
      <c r="I1012" s="198">
        <v>450.0</v>
      </c>
      <c r="J1012" s="195" t="s">
        <v>35</v>
      </c>
      <c r="K1012" s="198" t="s">
        <v>35</v>
      </c>
      <c r="L1012" s="198">
        <v>450.0</v>
      </c>
      <c r="M1012" s="198"/>
      <c r="N1012" s="198"/>
      <c r="O1012" s="198">
        <v>450.0</v>
      </c>
    </row>
    <row r="1013" ht="15.0" customHeight="1">
      <c r="A1013" s="91">
        <v>45633.0</v>
      </c>
      <c r="B1013" s="195">
        <v>1749.0</v>
      </c>
      <c r="C1013" s="195" t="s">
        <v>34</v>
      </c>
      <c r="D1013" s="195" t="s">
        <v>3117</v>
      </c>
      <c r="E1013" s="195" t="s">
        <v>2403</v>
      </c>
      <c r="F1013" s="195" t="s">
        <v>3128</v>
      </c>
      <c r="G1013" s="195" t="s">
        <v>688</v>
      </c>
      <c r="H1013" s="195" t="s">
        <v>3093</v>
      </c>
      <c r="I1013" s="198">
        <v>450.0</v>
      </c>
      <c r="J1013" s="195" t="s">
        <v>35</v>
      </c>
      <c r="K1013" s="198" t="s">
        <v>35</v>
      </c>
      <c r="L1013" s="198">
        <v>450.0</v>
      </c>
      <c r="M1013" s="198"/>
      <c r="N1013" s="198"/>
      <c r="O1013" s="198">
        <v>450.0</v>
      </c>
    </row>
    <row r="1014" ht="15.0" customHeight="1">
      <c r="A1014" s="91">
        <v>45633.0</v>
      </c>
      <c r="B1014" s="195">
        <v>108.0</v>
      </c>
      <c r="C1014" s="195" t="s">
        <v>229</v>
      </c>
      <c r="D1014" s="195" t="s">
        <v>2586</v>
      </c>
      <c r="E1014" s="195" t="s">
        <v>51</v>
      </c>
      <c r="F1014" s="195" t="s">
        <v>3128</v>
      </c>
      <c r="G1014" s="195" t="s">
        <v>688</v>
      </c>
      <c r="H1014" s="195" t="s">
        <v>3098</v>
      </c>
      <c r="I1014" s="198">
        <v>400.0</v>
      </c>
      <c r="J1014" s="195" t="s">
        <v>35</v>
      </c>
      <c r="K1014" s="198" t="s">
        <v>35</v>
      </c>
      <c r="L1014" s="198">
        <v>400.0</v>
      </c>
      <c r="M1014" s="198"/>
      <c r="N1014" s="198" t="s">
        <v>3150</v>
      </c>
      <c r="O1014" s="198">
        <v>400.0</v>
      </c>
    </row>
    <row r="1015" ht="15.0" customHeight="1">
      <c r="A1015" s="91">
        <v>45633.0</v>
      </c>
      <c r="B1015" s="195">
        <v>1748.0</v>
      </c>
      <c r="C1015" s="195" t="s">
        <v>34</v>
      </c>
      <c r="D1015" s="195" t="s">
        <v>3104</v>
      </c>
      <c r="E1015" s="195" t="s">
        <v>2402</v>
      </c>
      <c r="F1015" s="195" t="s">
        <v>3128</v>
      </c>
      <c r="G1015" s="195" t="s">
        <v>688</v>
      </c>
      <c r="H1015" s="195" t="s">
        <v>3098</v>
      </c>
      <c r="I1015" s="198">
        <v>450.0</v>
      </c>
      <c r="J1015" s="195" t="s">
        <v>35</v>
      </c>
      <c r="K1015" s="198" t="s">
        <v>35</v>
      </c>
      <c r="L1015" s="198">
        <v>450.0</v>
      </c>
      <c r="M1015" s="198"/>
      <c r="N1015" s="198" t="s">
        <v>3137</v>
      </c>
      <c r="O1015" s="198">
        <v>450.0</v>
      </c>
    </row>
    <row r="1016" ht="15.0" customHeight="1">
      <c r="A1016" s="91">
        <v>45632.0</v>
      </c>
      <c r="B1016" s="195">
        <v>1673.0</v>
      </c>
      <c r="C1016" s="195" t="s">
        <v>70</v>
      </c>
      <c r="D1016" s="195" t="s">
        <v>2586</v>
      </c>
      <c r="E1016" s="195" t="s">
        <v>2314</v>
      </c>
      <c r="F1016" s="195" t="s">
        <v>3128</v>
      </c>
      <c r="G1016" s="195" t="s">
        <v>681</v>
      </c>
      <c r="H1016" s="195" t="s">
        <v>3098</v>
      </c>
      <c r="I1016" s="198">
        <v>400.0</v>
      </c>
      <c r="J1016" s="195" t="s">
        <v>35</v>
      </c>
      <c r="K1016" s="198" t="s">
        <v>35</v>
      </c>
      <c r="L1016" s="198">
        <v>400.0</v>
      </c>
      <c r="M1016" s="198"/>
      <c r="N1016" s="198" t="s">
        <v>3150</v>
      </c>
      <c r="O1016" s="198">
        <v>400.0</v>
      </c>
    </row>
    <row r="1017" ht="15.0" customHeight="1">
      <c r="A1017" s="91">
        <v>45632.0</v>
      </c>
      <c r="B1017" s="195">
        <v>1051.0</v>
      </c>
      <c r="C1017" s="195" t="s">
        <v>34</v>
      </c>
      <c r="D1017" s="195" t="s">
        <v>2586</v>
      </c>
      <c r="E1017" s="195" t="s">
        <v>1486</v>
      </c>
      <c r="F1017" s="195" t="s">
        <v>3128</v>
      </c>
      <c r="G1017" s="195" t="s">
        <v>688</v>
      </c>
      <c r="H1017" s="195" t="s">
        <v>3093</v>
      </c>
      <c r="I1017" s="198">
        <v>400.0</v>
      </c>
      <c r="J1017" s="195" t="s">
        <v>35</v>
      </c>
      <c r="K1017" s="198" t="s">
        <v>35</v>
      </c>
      <c r="L1017" s="198">
        <v>400.0</v>
      </c>
      <c r="M1017" s="198"/>
      <c r="N1017" s="198"/>
      <c r="O1017" s="198">
        <v>400.0</v>
      </c>
    </row>
    <row r="1018" ht="15.0" customHeight="1">
      <c r="A1018" s="91">
        <v>45632.0</v>
      </c>
      <c r="B1018" s="195">
        <v>1678.0</v>
      </c>
      <c r="C1018" s="195" t="s">
        <v>34</v>
      </c>
      <c r="D1018" s="195" t="s">
        <v>3117</v>
      </c>
      <c r="E1018" s="195" t="s">
        <v>3151</v>
      </c>
      <c r="F1018" s="195" t="s">
        <v>3128</v>
      </c>
      <c r="G1018" s="195" t="s">
        <v>688</v>
      </c>
      <c r="H1018" s="195" t="s">
        <v>3098</v>
      </c>
      <c r="I1018" s="198">
        <v>400.0</v>
      </c>
      <c r="J1018" s="195" t="s">
        <v>35</v>
      </c>
      <c r="K1018" s="198" t="s">
        <v>35</v>
      </c>
      <c r="L1018" s="198">
        <v>400.0</v>
      </c>
      <c r="M1018" s="198"/>
      <c r="N1018" s="198" t="s">
        <v>3137</v>
      </c>
      <c r="O1018" s="198">
        <v>400.0</v>
      </c>
    </row>
    <row r="1019" ht="15.0" customHeight="1">
      <c r="A1019" s="91">
        <v>45632.0</v>
      </c>
      <c r="B1019" s="195">
        <v>1019.0</v>
      </c>
      <c r="C1019" s="195" t="s">
        <v>2609</v>
      </c>
      <c r="D1019" s="195" t="s">
        <v>2586</v>
      </c>
      <c r="E1019" s="195" t="s">
        <v>1419</v>
      </c>
      <c r="F1019" s="195" t="s">
        <v>3128</v>
      </c>
      <c r="G1019" s="195" t="s">
        <v>688</v>
      </c>
      <c r="H1019" s="195" t="s">
        <v>3093</v>
      </c>
      <c r="I1019" s="198">
        <v>300.0</v>
      </c>
      <c r="J1019" s="195" t="s">
        <v>35</v>
      </c>
      <c r="K1019" s="198" t="s">
        <v>35</v>
      </c>
      <c r="L1019" s="198">
        <v>300.0</v>
      </c>
      <c r="M1019" s="198"/>
      <c r="N1019" s="198"/>
      <c r="O1019" s="198">
        <v>300.0</v>
      </c>
    </row>
    <row r="1020" ht="15.0" customHeight="1">
      <c r="A1020" s="91">
        <v>45632.0</v>
      </c>
      <c r="B1020" s="195">
        <v>1624.0</v>
      </c>
      <c r="C1020" s="195" t="s">
        <v>861</v>
      </c>
      <c r="D1020" s="195" t="s">
        <v>3117</v>
      </c>
      <c r="E1020" s="195" t="s">
        <v>2239</v>
      </c>
      <c r="F1020" s="195" t="s">
        <v>3128</v>
      </c>
      <c r="G1020" s="195" t="s">
        <v>688</v>
      </c>
      <c r="H1020" s="195" t="s">
        <v>3093</v>
      </c>
      <c r="I1020" s="198">
        <v>550.0</v>
      </c>
      <c r="J1020" s="195" t="s">
        <v>35</v>
      </c>
      <c r="K1020" s="198" t="s">
        <v>35</v>
      </c>
      <c r="L1020" s="198">
        <v>550.0</v>
      </c>
      <c r="M1020" s="198"/>
      <c r="N1020" s="198"/>
      <c r="O1020" s="198">
        <v>550.0</v>
      </c>
    </row>
    <row r="1021" ht="15.0" customHeight="1">
      <c r="A1021" s="91">
        <v>45632.0</v>
      </c>
      <c r="B1021" s="195">
        <v>1733.0</v>
      </c>
      <c r="C1021" s="195" t="s">
        <v>1962</v>
      </c>
      <c r="D1021" s="195" t="s">
        <v>1748</v>
      </c>
      <c r="E1021" s="195" t="s">
        <v>2381</v>
      </c>
      <c r="F1021" s="195" t="s">
        <v>2502</v>
      </c>
      <c r="G1021" s="195" t="s">
        <v>688</v>
      </c>
      <c r="H1021" s="195"/>
      <c r="I1021" s="198">
        <v>0.0</v>
      </c>
      <c r="J1021" s="195" t="s">
        <v>35</v>
      </c>
      <c r="K1021" s="198" t="s">
        <v>35</v>
      </c>
      <c r="L1021" s="198">
        <v>0.0</v>
      </c>
      <c r="M1021" s="198"/>
      <c r="N1021" s="198"/>
      <c r="O1021" s="198">
        <v>0.0</v>
      </c>
    </row>
    <row r="1022" ht="15.0" customHeight="1">
      <c r="A1022" s="91">
        <v>45632.0</v>
      </c>
      <c r="B1022" s="195">
        <v>1661.0</v>
      </c>
      <c r="C1022" s="195" t="s">
        <v>34</v>
      </c>
      <c r="D1022" s="195" t="s">
        <v>60</v>
      </c>
      <c r="E1022" s="195" t="s">
        <v>2298</v>
      </c>
      <c r="F1022" s="195" t="s">
        <v>3118</v>
      </c>
      <c r="G1022" s="195" t="s">
        <v>688</v>
      </c>
      <c r="H1022" s="195" t="s">
        <v>3093</v>
      </c>
      <c r="I1022" s="198">
        <v>400.0</v>
      </c>
      <c r="J1022" s="195" t="s">
        <v>35</v>
      </c>
      <c r="K1022" s="198" t="s">
        <v>35</v>
      </c>
      <c r="L1022" s="198">
        <v>400.0</v>
      </c>
      <c r="M1022" s="198"/>
      <c r="N1022" s="198"/>
      <c r="O1022" s="198">
        <v>400.0</v>
      </c>
    </row>
    <row r="1023" ht="15.0" customHeight="1">
      <c r="A1023" s="91">
        <v>45632.0</v>
      </c>
      <c r="B1023" s="195"/>
      <c r="C1023" s="195" t="s">
        <v>3152</v>
      </c>
      <c r="D1023" s="195" t="s">
        <v>3117</v>
      </c>
      <c r="E1023" s="195" t="s">
        <v>3153</v>
      </c>
      <c r="F1023" s="195" t="s">
        <v>3128</v>
      </c>
      <c r="G1023" s="195" t="s">
        <v>688</v>
      </c>
      <c r="H1023" s="195"/>
      <c r="I1023" s="198">
        <v>125.0</v>
      </c>
      <c r="J1023" s="195" t="s">
        <v>35</v>
      </c>
      <c r="K1023" s="198" t="s">
        <v>35</v>
      </c>
      <c r="L1023" s="198">
        <v>125.0</v>
      </c>
      <c r="M1023" s="198"/>
      <c r="N1023" s="198"/>
      <c r="O1023" s="198">
        <v>125.0</v>
      </c>
    </row>
    <row r="1024" ht="15.0" customHeight="1">
      <c r="A1024" s="91">
        <v>45632.0</v>
      </c>
      <c r="B1024" s="195"/>
      <c r="C1024" s="195" t="s">
        <v>3152</v>
      </c>
      <c r="D1024" s="195" t="s">
        <v>3117</v>
      </c>
      <c r="E1024" s="195" t="s">
        <v>2425</v>
      </c>
      <c r="F1024" s="195" t="s">
        <v>3128</v>
      </c>
      <c r="G1024" s="195" t="s">
        <v>688</v>
      </c>
      <c r="H1024" s="195" t="s">
        <v>3154</v>
      </c>
      <c r="I1024" s="198">
        <v>125.0</v>
      </c>
      <c r="J1024" s="195" t="s">
        <v>35</v>
      </c>
      <c r="K1024" s="198" t="s">
        <v>35</v>
      </c>
      <c r="L1024" s="198">
        <v>125.0</v>
      </c>
      <c r="M1024" s="198"/>
      <c r="N1024" s="198"/>
      <c r="O1024" s="198">
        <v>125.0</v>
      </c>
    </row>
    <row r="1025" ht="15.0" customHeight="1">
      <c r="A1025" s="91">
        <v>45631.0</v>
      </c>
      <c r="B1025" s="195">
        <v>1747.0</v>
      </c>
      <c r="C1025" s="195" t="s">
        <v>70</v>
      </c>
      <c r="D1025" s="195" t="s">
        <v>1604</v>
      </c>
      <c r="E1025" s="195" t="s">
        <v>2401</v>
      </c>
      <c r="F1025" s="195" t="s">
        <v>1706</v>
      </c>
      <c r="G1025" s="195" t="s">
        <v>688</v>
      </c>
      <c r="H1025" s="195"/>
      <c r="I1025" s="198">
        <v>450.0</v>
      </c>
      <c r="J1025" s="195" t="s">
        <v>35</v>
      </c>
      <c r="K1025" s="198" t="s">
        <v>35</v>
      </c>
      <c r="L1025" s="198">
        <v>450.0</v>
      </c>
      <c r="M1025" s="198"/>
      <c r="N1025" s="198"/>
      <c r="O1025" s="198">
        <v>450.0</v>
      </c>
    </row>
    <row r="1026" ht="15.0" customHeight="1">
      <c r="A1026" s="91">
        <v>45631.0</v>
      </c>
      <c r="B1026" s="195">
        <v>1693.0</v>
      </c>
      <c r="C1026" s="195" t="s">
        <v>34</v>
      </c>
      <c r="D1026" s="195" t="s">
        <v>2586</v>
      </c>
      <c r="E1026" s="195" t="s">
        <v>2335</v>
      </c>
      <c r="F1026" s="195" t="s">
        <v>3128</v>
      </c>
      <c r="G1026" s="195" t="s">
        <v>688</v>
      </c>
      <c r="H1026" s="195" t="s">
        <v>3093</v>
      </c>
      <c r="I1026" s="198">
        <v>400.0</v>
      </c>
      <c r="J1026" s="195" t="s">
        <v>35</v>
      </c>
      <c r="K1026" s="198" t="s">
        <v>35</v>
      </c>
      <c r="L1026" s="198">
        <v>400.0</v>
      </c>
      <c r="M1026" s="198"/>
      <c r="N1026" s="198"/>
      <c r="O1026" s="198">
        <v>400.0</v>
      </c>
    </row>
    <row r="1027" ht="15.0" customHeight="1">
      <c r="A1027" s="91">
        <v>45631.0</v>
      </c>
      <c r="B1027" s="195">
        <v>880.0</v>
      </c>
      <c r="C1027" s="195" t="s">
        <v>34</v>
      </c>
      <c r="D1027" s="195" t="s">
        <v>3155</v>
      </c>
      <c r="E1027" s="195" t="s">
        <v>994</v>
      </c>
      <c r="F1027" s="195" t="s">
        <v>3118</v>
      </c>
      <c r="G1027" s="195" t="s">
        <v>688</v>
      </c>
      <c r="H1027" s="195" t="s">
        <v>3098</v>
      </c>
      <c r="I1027" s="198">
        <v>200.0</v>
      </c>
      <c r="J1027" s="195" t="s">
        <v>35</v>
      </c>
      <c r="K1027" s="198" t="s">
        <v>35</v>
      </c>
      <c r="L1027" s="198">
        <v>200.0</v>
      </c>
      <c r="M1027" s="198"/>
      <c r="N1027" s="198" t="s">
        <v>3137</v>
      </c>
      <c r="O1027" s="198">
        <v>200.0</v>
      </c>
    </row>
    <row r="1028" ht="15.0" customHeight="1">
      <c r="A1028" s="91">
        <v>45631.0</v>
      </c>
      <c r="B1028" s="195">
        <v>1581.0</v>
      </c>
      <c r="C1028" s="195" t="s">
        <v>70</v>
      </c>
      <c r="D1028" s="195" t="s">
        <v>1604</v>
      </c>
      <c r="E1028" s="195" t="s">
        <v>3156</v>
      </c>
      <c r="F1028" s="195" t="s">
        <v>1706</v>
      </c>
      <c r="G1028" s="195" t="s">
        <v>688</v>
      </c>
      <c r="H1028" s="195" t="s">
        <v>3093</v>
      </c>
      <c r="I1028" s="198">
        <v>400.0</v>
      </c>
      <c r="J1028" s="195" t="s">
        <v>35</v>
      </c>
      <c r="K1028" s="198" t="s">
        <v>35</v>
      </c>
      <c r="L1028" s="198">
        <v>400.0</v>
      </c>
      <c r="M1028" s="198"/>
      <c r="N1028" s="198"/>
      <c r="O1028" s="198">
        <v>400.0</v>
      </c>
    </row>
    <row r="1029" ht="15.0" customHeight="1">
      <c r="A1029" s="91">
        <v>45631.0</v>
      </c>
      <c r="B1029" s="195">
        <v>1692.0</v>
      </c>
      <c r="C1029" s="195" t="s">
        <v>34</v>
      </c>
      <c r="D1029" s="195" t="s">
        <v>2586</v>
      </c>
      <c r="E1029" s="195" t="s">
        <v>2332</v>
      </c>
      <c r="F1029" s="195" t="s">
        <v>3128</v>
      </c>
      <c r="G1029" s="195" t="s">
        <v>688</v>
      </c>
      <c r="H1029" s="195" t="s">
        <v>3098</v>
      </c>
      <c r="I1029" s="198">
        <v>400.0</v>
      </c>
      <c r="J1029" s="195" t="s">
        <v>35</v>
      </c>
      <c r="K1029" s="198" t="s">
        <v>35</v>
      </c>
      <c r="L1029" s="198">
        <v>400.0</v>
      </c>
      <c r="M1029" s="198"/>
      <c r="N1029" s="198" t="s">
        <v>3137</v>
      </c>
      <c r="O1029" s="198">
        <v>400.0</v>
      </c>
    </row>
    <row r="1030" ht="15.0" customHeight="1">
      <c r="A1030" s="91">
        <v>45631.0</v>
      </c>
      <c r="B1030" s="195">
        <v>1670.0</v>
      </c>
      <c r="C1030" s="195" t="s">
        <v>34</v>
      </c>
      <c r="D1030" s="195" t="s">
        <v>1748</v>
      </c>
      <c r="E1030" s="195" t="s">
        <v>2309</v>
      </c>
      <c r="F1030" s="195" t="s">
        <v>1706</v>
      </c>
      <c r="G1030" s="195" t="s">
        <v>688</v>
      </c>
      <c r="H1030" s="195" t="s">
        <v>3093</v>
      </c>
      <c r="I1030" s="198">
        <v>400.0</v>
      </c>
      <c r="J1030" s="195" t="s">
        <v>35</v>
      </c>
      <c r="K1030" s="198" t="s">
        <v>35</v>
      </c>
      <c r="L1030" s="198">
        <v>400.0</v>
      </c>
      <c r="M1030" s="198"/>
      <c r="N1030" s="198"/>
      <c r="O1030" s="198">
        <v>400.0</v>
      </c>
    </row>
    <row r="1031" ht="15.0" customHeight="1">
      <c r="A1031" s="91">
        <v>45631.0</v>
      </c>
      <c r="B1031" s="195">
        <v>1746.0</v>
      </c>
      <c r="C1031" s="195" t="s">
        <v>34</v>
      </c>
      <c r="D1031" s="195" t="s">
        <v>2586</v>
      </c>
      <c r="E1031" s="195" t="s">
        <v>2400</v>
      </c>
      <c r="F1031" s="195" t="s">
        <v>3128</v>
      </c>
      <c r="G1031" s="195" t="s">
        <v>688</v>
      </c>
      <c r="H1031" s="195" t="s">
        <v>3094</v>
      </c>
      <c r="I1031" s="198">
        <v>450.0</v>
      </c>
      <c r="J1031" s="195" t="s">
        <v>35</v>
      </c>
      <c r="K1031" s="198" t="s">
        <v>35</v>
      </c>
      <c r="L1031" s="198">
        <v>450.0</v>
      </c>
      <c r="M1031" s="198"/>
      <c r="N1031" s="198"/>
      <c r="O1031" s="198">
        <v>450.0</v>
      </c>
    </row>
    <row r="1032" ht="15.0" customHeight="1">
      <c r="A1032" s="91">
        <v>45631.0</v>
      </c>
      <c r="B1032" s="195">
        <v>1745.0</v>
      </c>
      <c r="C1032" s="195" t="s">
        <v>229</v>
      </c>
      <c r="D1032" s="195" t="s">
        <v>1604</v>
      </c>
      <c r="E1032" s="195" t="s">
        <v>2399</v>
      </c>
      <c r="F1032" s="195" t="s">
        <v>1706</v>
      </c>
      <c r="G1032" s="195" t="s">
        <v>688</v>
      </c>
      <c r="H1032" s="195" t="s">
        <v>3093</v>
      </c>
      <c r="I1032" s="198">
        <v>500.0</v>
      </c>
      <c r="J1032" s="195" t="s">
        <v>35</v>
      </c>
      <c r="K1032" s="198" t="s">
        <v>35</v>
      </c>
      <c r="L1032" s="198">
        <v>500.0</v>
      </c>
      <c r="M1032" s="198"/>
      <c r="N1032" s="198"/>
      <c r="O1032" s="198">
        <v>500.0</v>
      </c>
    </row>
    <row r="1033" ht="15.0" customHeight="1">
      <c r="A1033" s="91">
        <v>45631.0</v>
      </c>
      <c r="B1033" s="195">
        <v>1709.0</v>
      </c>
      <c r="C1033" s="195" t="s">
        <v>34</v>
      </c>
      <c r="D1033" s="195" t="s">
        <v>1748</v>
      </c>
      <c r="E1033" s="195" t="s">
        <v>3157</v>
      </c>
      <c r="F1033" s="195" t="s">
        <v>1706</v>
      </c>
      <c r="G1033" s="195" t="s">
        <v>688</v>
      </c>
      <c r="H1033" s="195" t="s">
        <v>3093</v>
      </c>
      <c r="I1033" s="198">
        <v>400.0</v>
      </c>
      <c r="J1033" s="195" t="s">
        <v>35</v>
      </c>
      <c r="K1033" s="198" t="s">
        <v>35</v>
      </c>
      <c r="L1033" s="198">
        <v>400.0</v>
      </c>
      <c r="M1033" s="198"/>
      <c r="N1033" s="198"/>
      <c r="O1033" s="198">
        <v>400.0</v>
      </c>
    </row>
    <row r="1034" ht="15.0" customHeight="1">
      <c r="A1034" s="91">
        <v>45631.0</v>
      </c>
      <c r="B1034" s="195">
        <v>1587.0</v>
      </c>
      <c r="C1034" s="195" t="s">
        <v>34</v>
      </c>
      <c r="D1034" s="195" t="s">
        <v>1748</v>
      </c>
      <c r="E1034" s="195" t="s">
        <v>3158</v>
      </c>
      <c r="F1034" s="195" t="s">
        <v>1706</v>
      </c>
      <c r="G1034" s="195" t="s">
        <v>688</v>
      </c>
      <c r="H1034" s="195" t="s">
        <v>3098</v>
      </c>
      <c r="I1034" s="198">
        <v>400.0</v>
      </c>
      <c r="J1034" s="195" t="s">
        <v>35</v>
      </c>
      <c r="K1034" s="198" t="s">
        <v>35</v>
      </c>
      <c r="L1034" s="198">
        <v>400.0</v>
      </c>
      <c r="M1034" s="198"/>
      <c r="N1034" s="198" t="s">
        <v>3150</v>
      </c>
      <c r="O1034" s="198">
        <v>400.0</v>
      </c>
    </row>
    <row r="1035" ht="15.0" customHeight="1">
      <c r="A1035" s="91">
        <v>45631.0</v>
      </c>
      <c r="B1035" s="195">
        <v>1616.0</v>
      </c>
      <c r="C1035" s="195" t="s">
        <v>34</v>
      </c>
      <c r="D1035" s="195" t="s">
        <v>2112</v>
      </c>
      <c r="E1035" s="195" t="s">
        <v>3126</v>
      </c>
      <c r="F1035" s="195" t="s">
        <v>2502</v>
      </c>
      <c r="G1035" s="195" t="s">
        <v>688</v>
      </c>
      <c r="H1035" s="195"/>
      <c r="I1035" s="198">
        <v>0.0</v>
      </c>
      <c r="J1035" s="195" t="s">
        <v>35</v>
      </c>
      <c r="K1035" s="198" t="s">
        <v>35</v>
      </c>
      <c r="L1035" s="198">
        <v>0.0</v>
      </c>
      <c r="M1035" s="198"/>
      <c r="N1035" s="198"/>
      <c r="O1035" s="198">
        <v>0.0</v>
      </c>
    </row>
    <row r="1036" ht="15.0" customHeight="1">
      <c r="A1036" s="91">
        <v>45631.0</v>
      </c>
      <c r="B1036" s="195">
        <v>783.0</v>
      </c>
      <c r="C1036" s="195" t="s">
        <v>34</v>
      </c>
      <c r="D1036" s="195" t="s">
        <v>2112</v>
      </c>
      <c r="E1036" s="195" t="s">
        <v>3144</v>
      </c>
      <c r="F1036" s="195" t="s">
        <v>1706</v>
      </c>
      <c r="G1036" s="195" t="s">
        <v>688</v>
      </c>
      <c r="H1036" s="195" t="s">
        <v>3093</v>
      </c>
      <c r="I1036" s="198">
        <v>400.0</v>
      </c>
      <c r="J1036" s="195" t="s">
        <v>35</v>
      </c>
      <c r="K1036" s="198" t="s">
        <v>35</v>
      </c>
      <c r="L1036" s="198">
        <v>400.0</v>
      </c>
      <c r="M1036" s="198"/>
      <c r="N1036" s="198"/>
      <c r="O1036" s="198">
        <v>400.0</v>
      </c>
    </row>
    <row r="1037" ht="15.0" customHeight="1">
      <c r="A1037" s="91">
        <v>45630.0</v>
      </c>
      <c r="B1037" s="195">
        <v>1744.0</v>
      </c>
      <c r="C1037" s="195" t="s">
        <v>34</v>
      </c>
      <c r="D1037" s="195" t="s">
        <v>1604</v>
      </c>
      <c r="E1037" s="195" t="s">
        <v>2398</v>
      </c>
      <c r="F1037" s="195" t="s">
        <v>1706</v>
      </c>
      <c r="G1037" s="195" t="s">
        <v>688</v>
      </c>
      <c r="H1037" s="195"/>
      <c r="I1037" s="198">
        <v>450.0</v>
      </c>
      <c r="J1037" s="195" t="s">
        <v>35</v>
      </c>
      <c r="K1037" s="198" t="s">
        <v>35</v>
      </c>
      <c r="L1037" s="198">
        <v>450.0</v>
      </c>
      <c r="M1037" s="198"/>
      <c r="N1037" s="198"/>
      <c r="O1037" s="198">
        <v>450.0</v>
      </c>
    </row>
    <row r="1038" ht="15.0" customHeight="1">
      <c r="A1038" s="91">
        <v>45630.0</v>
      </c>
      <c r="B1038" s="195"/>
      <c r="C1038" s="195" t="s">
        <v>3152</v>
      </c>
      <c r="D1038" s="195" t="s">
        <v>3159</v>
      </c>
      <c r="E1038" s="195" t="s">
        <v>3160</v>
      </c>
      <c r="F1038" s="195" t="s">
        <v>1706</v>
      </c>
      <c r="G1038" s="195" t="s">
        <v>688</v>
      </c>
      <c r="H1038" s="195"/>
      <c r="I1038" s="198">
        <v>100.0</v>
      </c>
      <c r="J1038" s="195" t="s">
        <v>35</v>
      </c>
      <c r="K1038" s="198" t="s">
        <v>35</v>
      </c>
      <c r="L1038" s="198">
        <v>100.0</v>
      </c>
      <c r="M1038" s="198"/>
      <c r="N1038" s="198"/>
      <c r="O1038" s="198">
        <v>100.0</v>
      </c>
    </row>
    <row r="1039" ht="15.0" customHeight="1">
      <c r="A1039" s="91">
        <v>45630.0</v>
      </c>
      <c r="B1039" s="195">
        <v>1666.0</v>
      </c>
      <c r="C1039" s="195" t="s">
        <v>34</v>
      </c>
      <c r="D1039" s="195" t="s">
        <v>2586</v>
      </c>
      <c r="E1039" s="195" t="s">
        <v>2305</v>
      </c>
      <c r="F1039" s="195" t="s">
        <v>3128</v>
      </c>
      <c r="G1039" s="195" t="s">
        <v>688</v>
      </c>
      <c r="H1039" s="195"/>
      <c r="I1039" s="198">
        <v>400.0</v>
      </c>
      <c r="J1039" s="195" t="s">
        <v>35</v>
      </c>
      <c r="K1039" s="198" t="s">
        <v>35</v>
      </c>
      <c r="L1039" s="198">
        <v>400.0</v>
      </c>
      <c r="M1039" s="198"/>
      <c r="N1039" s="198"/>
      <c r="O1039" s="198">
        <v>400.0</v>
      </c>
    </row>
    <row r="1040" ht="15.0" customHeight="1">
      <c r="A1040" s="91">
        <v>45630.0</v>
      </c>
      <c r="B1040" s="195">
        <v>1737.0</v>
      </c>
      <c r="C1040" s="195" t="s">
        <v>70</v>
      </c>
      <c r="D1040" s="195" t="s">
        <v>1604</v>
      </c>
      <c r="E1040" s="195" t="s">
        <v>2389</v>
      </c>
      <c r="F1040" s="195" t="s">
        <v>1706</v>
      </c>
      <c r="G1040" s="195" t="s">
        <v>688</v>
      </c>
      <c r="H1040" s="195"/>
      <c r="I1040" s="198">
        <v>400.0</v>
      </c>
      <c r="J1040" s="195" t="s">
        <v>35</v>
      </c>
      <c r="K1040" s="198" t="s">
        <v>35</v>
      </c>
      <c r="L1040" s="198">
        <v>400.0</v>
      </c>
      <c r="M1040" s="198"/>
      <c r="N1040" s="198"/>
      <c r="O1040" s="198">
        <v>400.0</v>
      </c>
    </row>
    <row r="1041" ht="15.0" customHeight="1">
      <c r="A1041" s="91">
        <v>45630.0</v>
      </c>
      <c r="B1041" s="195">
        <v>1743.0</v>
      </c>
      <c r="C1041" s="195" t="s">
        <v>34</v>
      </c>
      <c r="D1041" s="195" t="s">
        <v>1604</v>
      </c>
      <c r="E1041" s="195" t="s">
        <v>2397</v>
      </c>
      <c r="F1041" s="195" t="s">
        <v>1706</v>
      </c>
      <c r="G1041" s="195" t="s">
        <v>688</v>
      </c>
      <c r="H1041" s="195" t="s">
        <v>3093</v>
      </c>
      <c r="I1041" s="198">
        <v>450.0</v>
      </c>
      <c r="J1041" s="195" t="s">
        <v>35</v>
      </c>
      <c r="K1041" s="198" t="s">
        <v>35</v>
      </c>
      <c r="L1041" s="198">
        <v>450.0</v>
      </c>
      <c r="M1041" s="198"/>
      <c r="N1041" s="198"/>
      <c r="O1041" s="198">
        <v>450.0</v>
      </c>
    </row>
    <row r="1042" ht="15.0" customHeight="1">
      <c r="A1042" s="91">
        <v>45630.0</v>
      </c>
      <c r="B1042" s="195">
        <v>1685.0</v>
      </c>
      <c r="C1042" s="195" t="s">
        <v>34</v>
      </c>
      <c r="D1042" s="195" t="s">
        <v>2586</v>
      </c>
      <c r="E1042" s="195" t="s">
        <v>2326</v>
      </c>
      <c r="F1042" s="195" t="s">
        <v>3128</v>
      </c>
      <c r="G1042" s="195" t="s">
        <v>688</v>
      </c>
      <c r="H1042" s="195" t="s">
        <v>3093</v>
      </c>
      <c r="I1042" s="198">
        <v>400.0</v>
      </c>
      <c r="J1042" s="195" t="s">
        <v>35</v>
      </c>
      <c r="K1042" s="198" t="s">
        <v>35</v>
      </c>
      <c r="L1042" s="198">
        <v>400.0</v>
      </c>
      <c r="M1042" s="198"/>
      <c r="N1042" s="198"/>
      <c r="O1042" s="198">
        <v>400.0</v>
      </c>
    </row>
    <row r="1043" ht="15.0" customHeight="1">
      <c r="A1043" s="91">
        <v>45630.0</v>
      </c>
      <c r="B1043" s="195">
        <v>1671.0</v>
      </c>
      <c r="C1043" s="195" t="s">
        <v>1440</v>
      </c>
      <c r="D1043" s="195" t="s">
        <v>2112</v>
      </c>
      <c r="E1043" s="195" t="s">
        <v>3113</v>
      </c>
      <c r="F1043" s="195" t="s">
        <v>3128</v>
      </c>
      <c r="G1043" s="195" t="s">
        <v>688</v>
      </c>
      <c r="H1043" s="195"/>
      <c r="I1043" s="198"/>
      <c r="J1043" s="195"/>
      <c r="K1043" s="198"/>
      <c r="L1043" s="198"/>
      <c r="M1043" s="198"/>
      <c r="N1043" s="198"/>
      <c r="O1043" s="198"/>
    </row>
    <row r="1044" ht="15.0" customHeight="1">
      <c r="A1044" s="91">
        <v>45630.0</v>
      </c>
      <c r="B1044" s="195">
        <v>1665.0</v>
      </c>
      <c r="C1044" s="195" t="s">
        <v>34</v>
      </c>
      <c r="D1044" s="195" t="s">
        <v>2112</v>
      </c>
      <c r="E1044" s="195" t="s">
        <v>2417</v>
      </c>
      <c r="F1044" s="195" t="s">
        <v>3128</v>
      </c>
      <c r="G1044" s="195" t="s">
        <v>688</v>
      </c>
      <c r="H1044" s="195" t="s">
        <v>3093</v>
      </c>
      <c r="I1044" s="198">
        <v>400.0</v>
      </c>
      <c r="J1044" s="195" t="s">
        <v>35</v>
      </c>
      <c r="K1044" s="198" t="s">
        <v>35</v>
      </c>
      <c r="L1044" s="198">
        <v>400.0</v>
      </c>
      <c r="M1044" s="198"/>
      <c r="N1044" s="198"/>
      <c r="O1044" s="198">
        <v>400.0</v>
      </c>
    </row>
    <row r="1045" ht="15.0" customHeight="1">
      <c r="A1045" s="91">
        <v>45630.0</v>
      </c>
      <c r="B1045" s="195">
        <v>108.0</v>
      </c>
      <c r="C1045" s="195" t="s">
        <v>34</v>
      </c>
      <c r="D1045" s="195" t="s">
        <v>60</v>
      </c>
      <c r="E1045" s="195" t="s">
        <v>51</v>
      </c>
      <c r="F1045" s="195" t="s">
        <v>3118</v>
      </c>
      <c r="G1045" s="195" t="s">
        <v>688</v>
      </c>
      <c r="H1045" s="195" t="s">
        <v>3161</v>
      </c>
      <c r="I1045" s="198">
        <v>380.0</v>
      </c>
      <c r="J1045" s="195" t="s">
        <v>35</v>
      </c>
      <c r="K1045" s="198" t="s">
        <v>35</v>
      </c>
      <c r="L1045" s="198">
        <v>380.0</v>
      </c>
      <c r="M1045" s="198"/>
      <c r="N1045" s="198" t="s">
        <v>3137</v>
      </c>
      <c r="O1045" s="198">
        <v>380.0</v>
      </c>
    </row>
    <row r="1046" ht="15.0" customHeight="1">
      <c r="A1046" s="91">
        <v>45629.0</v>
      </c>
      <c r="B1046" s="195">
        <v>1742.0</v>
      </c>
      <c r="C1046" s="195" t="s">
        <v>3162</v>
      </c>
      <c r="D1046" s="195" t="s">
        <v>1604</v>
      </c>
      <c r="E1046" s="195" t="s">
        <v>2396</v>
      </c>
      <c r="F1046" s="195" t="s">
        <v>1706</v>
      </c>
      <c r="G1046" s="195" t="s">
        <v>688</v>
      </c>
      <c r="H1046" s="195"/>
      <c r="I1046" s="198">
        <v>450.0</v>
      </c>
      <c r="J1046" s="195" t="s">
        <v>35</v>
      </c>
      <c r="K1046" s="198" t="s">
        <v>35</v>
      </c>
      <c r="L1046" s="198">
        <v>450.0</v>
      </c>
      <c r="M1046" s="198"/>
      <c r="N1046" s="198"/>
      <c r="O1046" s="198">
        <v>450.0</v>
      </c>
    </row>
    <row r="1047" ht="15.0" customHeight="1">
      <c r="A1047" s="91">
        <v>45629.0</v>
      </c>
      <c r="B1047" s="195">
        <v>1741.0</v>
      </c>
      <c r="C1047" s="195" t="s">
        <v>3162</v>
      </c>
      <c r="D1047" s="195" t="s">
        <v>1604</v>
      </c>
      <c r="E1047" s="195" t="s">
        <v>2395</v>
      </c>
      <c r="F1047" s="195" t="s">
        <v>1706</v>
      </c>
      <c r="G1047" s="195" t="s">
        <v>688</v>
      </c>
      <c r="H1047" s="195"/>
      <c r="I1047" s="198">
        <v>450.0</v>
      </c>
      <c r="J1047" s="195" t="s">
        <v>35</v>
      </c>
      <c r="K1047" s="198" t="s">
        <v>35</v>
      </c>
      <c r="L1047" s="198">
        <v>450.0</v>
      </c>
      <c r="M1047" s="198"/>
      <c r="N1047" s="198"/>
      <c r="O1047" s="198">
        <v>450.0</v>
      </c>
    </row>
    <row r="1048" ht="15.0" customHeight="1">
      <c r="A1048" s="91">
        <v>45629.0</v>
      </c>
      <c r="B1048" s="195">
        <v>1019.0</v>
      </c>
      <c r="C1048" s="195" t="s">
        <v>34</v>
      </c>
      <c r="D1048" s="195" t="s">
        <v>60</v>
      </c>
      <c r="E1048" s="195" t="s">
        <v>1419</v>
      </c>
      <c r="F1048" s="195" t="s">
        <v>3118</v>
      </c>
      <c r="G1048" s="195" t="s">
        <v>688</v>
      </c>
      <c r="H1048" s="195" t="s">
        <v>3093</v>
      </c>
      <c r="I1048" s="198">
        <v>300.0</v>
      </c>
      <c r="J1048" s="195" t="s">
        <v>35</v>
      </c>
      <c r="K1048" s="198" t="s">
        <v>35</v>
      </c>
      <c r="L1048" s="198">
        <v>300.0</v>
      </c>
      <c r="M1048" s="198"/>
      <c r="N1048" s="198"/>
      <c r="O1048" s="198">
        <v>300.0</v>
      </c>
    </row>
    <row r="1049" ht="15.0" customHeight="1">
      <c r="A1049" s="91">
        <v>45629.0</v>
      </c>
      <c r="B1049" s="195"/>
      <c r="C1049" s="195" t="s">
        <v>3152</v>
      </c>
      <c r="D1049" s="195" t="s">
        <v>3159</v>
      </c>
      <c r="E1049" s="195" t="s">
        <v>3152</v>
      </c>
      <c r="F1049" s="195" t="s">
        <v>1706</v>
      </c>
      <c r="G1049" s="195" t="s">
        <v>688</v>
      </c>
      <c r="H1049" s="195"/>
      <c r="I1049" s="198"/>
      <c r="J1049" s="195"/>
      <c r="K1049" s="198"/>
      <c r="L1049" s="198"/>
      <c r="M1049" s="198"/>
      <c r="N1049" s="198"/>
      <c r="O1049" s="198"/>
    </row>
    <row r="1050" ht="15.0" customHeight="1">
      <c r="A1050" s="91">
        <v>45629.0</v>
      </c>
      <c r="B1050" s="195">
        <v>1740.0</v>
      </c>
      <c r="C1050" s="195" t="s">
        <v>2489</v>
      </c>
      <c r="D1050" s="195" t="s">
        <v>2586</v>
      </c>
      <c r="E1050" s="195" t="s">
        <v>2393</v>
      </c>
      <c r="F1050" s="195" t="s">
        <v>3128</v>
      </c>
      <c r="G1050" s="195" t="s">
        <v>688</v>
      </c>
      <c r="H1050" s="195"/>
      <c r="I1050" s="198">
        <v>450.0</v>
      </c>
      <c r="J1050" s="195" t="s">
        <v>35</v>
      </c>
      <c r="K1050" s="198" t="s">
        <v>35</v>
      </c>
      <c r="L1050" s="198">
        <v>450.0</v>
      </c>
      <c r="M1050" s="198"/>
      <c r="N1050" s="198"/>
      <c r="O1050" s="198">
        <v>450.0</v>
      </c>
    </row>
    <row r="1051" ht="15.0" customHeight="1">
      <c r="A1051" s="91">
        <v>45629.0</v>
      </c>
      <c r="B1051" s="195">
        <v>1739.0</v>
      </c>
      <c r="C1051" s="195" t="s">
        <v>3162</v>
      </c>
      <c r="D1051" s="195" t="s">
        <v>1604</v>
      </c>
      <c r="E1051" s="195" t="s">
        <v>2392</v>
      </c>
      <c r="F1051" s="195" t="s">
        <v>1706</v>
      </c>
      <c r="G1051" s="195" t="s">
        <v>688</v>
      </c>
      <c r="H1051" s="195" t="s">
        <v>3093</v>
      </c>
      <c r="I1051" s="198">
        <v>450.0</v>
      </c>
      <c r="J1051" s="195" t="s">
        <v>35</v>
      </c>
      <c r="K1051" s="198" t="s">
        <v>35</v>
      </c>
      <c r="L1051" s="198">
        <v>450.0</v>
      </c>
      <c r="M1051" s="198"/>
      <c r="N1051" s="198"/>
      <c r="O1051" s="198">
        <v>400.0</v>
      </c>
    </row>
    <row r="1052" ht="15.0" customHeight="1">
      <c r="A1052" s="91">
        <v>45629.0</v>
      </c>
      <c r="B1052" s="195">
        <v>1637.0</v>
      </c>
      <c r="C1052" s="195" t="s">
        <v>1440</v>
      </c>
      <c r="D1052" s="195" t="s">
        <v>1604</v>
      </c>
      <c r="E1052" s="195" t="s">
        <v>2262</v>
      </c>
      <c r="F1052" s="195" t="s">
        <v>1706</v>
      </c>
      <c r="G1052" s="195" t="s">
        <v>688</v>
      </c>
      <c r="H1052" s="195" t="s">
        <v>3093</v>
      </c>
      <c r="I1052" s="198">
        <v>400.0</v>
      </c>
      <c r="J1052" s="195" t="s">
        <v>35</v>
      </c>
      <c r="K1052" s="198" t="s">
        <v>35</v>
      </c>
      <c r="L1052" s="198">
        <v>400.0</v>
      </c>
      <c r="M1052" s="198"/>
      <c r="N1052" s="198"/>
      <c r="O1052" s="198">
        <v>400.0</v>
      </c>
    </row>
    <row r="1053" ht="15.0" customHeight="1">
      <c r="A1053" s="91">
        <v>45628.0</v>
      </c>
      <c r="B1053" s="195">
        <v>1486.0</v>
      </c>
      <c r="C1053" s="195" t="s">
        <v>34</v>
      </c>
      <c r="D1053" s="195" t="s">
        <v>2586</v>
      </c>
      <c r="E1053" s="195" t="s">
        <v>3163</v>
      </c>
      <c r="F1053" s="195" t="s">
        <v>3128</v>
      </c>
      <c r="G1053" s="195" t="s">
        <v>688</v>
      </c>
      <c r="H1053" s="195" t="s">
        <v>3098</v>
      </c>
      <c r="I1053" s="198">
        <v>400.0</v>
      </c>
      <c r="J1053" s="195" t="s">
        <v>35</v>
      </c>
      <c r="K1053" s="198" t="s">
        <v>35</v>
      </c>
      <c r="L1053" s="198">
        <v>400.0</v>
      </c>
      <c r="M1053" s="198"/>
      <c r="N1053" s="198" t="s">
        <v>3137</v>
      </c>
      <c r="O1053" s="198">
        <v>400.0</v>
      </c>
    </row>
    <row r="1054" ht="15.0" customHeight="1">
      <c r="A1054" s="91">
        <v>45628.0</v>
      </c>
      <c r="B1054" s="195">
        <v>1727.0</v>
      </c>
      <c r="C1054" s="195" t="s">
        <v>34</v>
      </c>
      <c r="D1054" s="195" t="s">
        <v>2112</v>
      </c>
      <c r="E1054" s="195" t="s">
        <v>3164</v>
      </c>
      <c r="F1054" s="195" t="s">
        <v>1706</v>
      </c>
      <c r="G1054" s="195" t="s">
        <v>688</v>
      </c>
      <c r="H1054" s="195" t="s">
        <v>3093</v>
      </c>
      <c r="I1054" s="198">
        <v>400.0</v>
      </c>
      <c r="J1054" s="195" t="s">
        <v>35</v>
      </c>
      <c r="K1054" s="198" t="s">
        <v>35</v>
      </c>
      <c r="L1054" s="198">
        <v>400.0</v>
      </c>
      <c r="M1054" s="198">
        <v>250.0</v>
      </c>
      <c r="N1054" s="198"/>
      <c r="O1054" s="198">
        <v>400.0</v>
      </c>
    </row>
    <row r="1055" ht="15.0" customHeight="1">
      <c r="A1055" s="91">
        <v>45628.0</v>
      </c>
      <c r="B1055" s="195">
        <v>1463.0</v>
      </c>
      <c r="C1055" s="195" t="s">
        <v>34</v>
      </c>
      <c r="D1055" s="195" t="s">
        <v>2586</v>
      </c>
      <c r="E1055" s="195" t="s">
        <v>3165</v>
      </c>
      <c r="F1055" s="195" t="s">
        <v>3128</v>
      </c>
      <c r="G1055" s="195" t="s">
        <v>688</v>
      </c>
      <c r="H1055" s="195" t="s">
        <v>3093</v>
      </c>
      <c r="I1055" s="198">
        <v>400.0</v>
      </c>
      <c r="J1055" s="195" t="s">
        <v>35</v>
      </c>
      <c r="K1055" s="198" t="s">
        <v>35</v>
      </c>
      <c r="L1055" s="198">
        <v>400.0</v>
      </c>
      <c r="M1055" s="198">
        <v>250.0</v>
      </c>
      <c r="N1055" s="198"/>
      <c r="O1055" s="198">
        <v>400.0</v>
      </c>
    </row>
    <row r="1056" ht="15.0" customHeight="1">
      <c r="A1056" s="91">
        <v>45628.0</v>
      </c>
      <c r="B1056" s="195">
        <v>1656.0</v>
      </c>
      <c r="C1056" s="195" t="s">
        <v>3166</v>
      </c>
      <c r="D1056" s="195" t="s">
        <v>802</v>
      </c>
      <c r="E1056" s="195" t="s">
        <v>2288</v>
      </c>
      <c r="F1056" s="195" t="s">
        <v>3118</v>
      </c>
      <c r="G1056" s="195" t="s">
        <v>688</v>
      </c>
      <c r="H1056" s="195" t="s">
        <v>3093</v>
      </c>
      <c r="I1056" s="198">
        <v>550.0</v>
      </c>
      <c r="J1056" s="195" t="s">
        <v>35</v>
      </c>
      <c r="K1056" s="198" t="s">
        <v>35</v>
      </c>
      <c r="L1056" s="198">
        <v>550.0</v>
      </c>
      <c r="M1056" s="198">
        <v>425.0</v>
      </c>
      <c r="N1056" s="198"/>
      <c r="O1056" s="198">
        <v>550.0</v>
      </c>
    </row>
    <row r="1057" ht="15.0" customHeight="1">
      <c r="A1057" s="91">
        <v>45626.0</v>
      </c>
      <c r="B1057" s="195">
        <v>1738.0</v>
      </c>
      <c r="C1057" s="195" t="s">
        <v>2433</v>
      </c>
      <c r="D1057" s="195" t="s">
        <v>2586</v>
      </c>
      <c r="E1057" s="195" t="s">
        <v>2390</v>
      </c>
      <c r="F1057" s="195" t="s">
        <v>3118</v>
      </c>
      <c r="G1057" s="195" t="s">
        <v>688</v>
      </c>
      <c r="H1057" s="195" t="s">
        <v>3093</v>
      </c>
      <c r="I1057" s="198">
        <v>450.0</v>
      </c>
      <c r="J1057" s="195" t="s">
        <v>35</v>
      </c>
      <c r="K1057" s="198" t="s">
        <v>35</v>
      </c>
      <c r="L1057" s="198">
        <v>450.0</v>
      </c>
      <c r="M1057" s="198">
        <v>250.0</v>
      </c>
      <c r="N1057" s="198"/>
      <c r="O1057" s="198">
        <v>450.0</v>
      </c>
    </row>
    <row r="1058" ht="15.0" customHeight="1">
      <c r="A1058" s="91">
        <v>45626.0</v>
      </c>
      <c r="B1058" s="195"/>
      <c r="C1058" s="195" t="s">
        <v>3152</v>
      </c>
      <c r="D1058" s="195" t="s">
        <v>3146</v>
      </c>
      <c r="E1058" s="195" t="s">
        <v>3167</v>
      </c>
      <c r="F1058" s="195" t="s">
        <v>3128</v>
      </c>
      <c r="G1058" s="195" t="s">
        <v>688</v>
      </c>
      <c r="H1058" s="195" t="s">
        <v>3093</v>
      </c>
      <c r="I1058" s="198">
        <v>100.0</v>
      </c>
      <c r="J1058" s="195" t="s">
        <v>35</v>
      </c>
      <c r="K1058" s="198" t="s">
        <v>35</v>
      </c>
      <c r="L1058" s="198">
        <v>100.0</v>
      </c>
      <c r="M1058" s="198">
        <v>0.0</v>
      </c>
      <c r="N1058" s="198"/>
      <c r="O1058" s="198">
        <v>100.0</v>
      </c>
    </row>
    <row r="1059" ht="15.0" customHeight="1">
      <c r="A1059" s="91">
        <v>45626.0</v>
      </c>
      <c r="B1059" s="195">
        <v>1651.0</v>
      </c>
      <c r="C1059" s="195" t="s">
        <v>70</v>
      </c>
      <c r="D1059" s="195" t="s">
        <v>2586</v>
      </c>
      <c r="E1059" s="195" t="s">
        <v>2283</v>
      </c>
      <c r="F1059" s="195" t="s">
        <v>3118</v>
      </c>
      <c r="G1059" s="195" t="s">
        <v>681</v>
      </c>
      <c r="H1059" s="195" t="s">
        <v>3168</v>
      </c>
      <c r="I1059" s="198">
        <v>400.0</v>
      </c>
      <c r="J1059" s="195" t="s">
        <v>35</v>
      </c>
      <c r="K1059" s="198" t="s">
        <v>35</v>
      </c>
      <c r="L1059" s="198">
        <v>400.0</v>
      </c>
      <c r="M1059" s="198">
        <v>250.0</v>
      </c>
      <c r="N1059" s="198"/>
      <c r="O1059" s="198">
        <v>400.0</v>
      </c>
    </row>
    <row r="1060" ht="15.0" customHeight="1">
      <c r="A1060" s="91">
        <v>45625.0</v>
      </c>
      <c r="B1060" s="195">
        <v>1581.0</v>
      </c>
      <c r="C1060" s="195" t="s">
        <v>70</v>
      </c>
      <c r="D1060" s="195" t="s">
        <v>1604</v>
      </c>
      <c r="E1060" s="195" t="s">
        <v>3156</v>
      </c>
      <c r="F1060" s="195" t="s">
        <v>1706</v>
      </c>
      <c r="G1060" s="195" t="s">
        <v>688</v>
      </c>
      <c r="H1060" s="195" t="s">
        <v>3093</v>
      </c>
      <c r="I1060" s="198">
        <v>400.0</v>
      </c>
      <c r="J1060" s="195" t="s">
        <v>35</v>
      </c>
      <c r="K1060" s="198" t="s">
        <v>35</v>
      </c>
      <c r="L1060" s="198">
        <v>400.0</v>
      </c>
      <c r="M1060" s="198">
        <v>0.0</v>
      </c>
      <c r="N1060" s="198"/>
      <c r="O1060" s="198">
        <v>400.0</v>
      </c>
    </row>
    <row r="1061" ht="15.0" customHeight="1">
      <c r="A1061" s="91">
        <v>45625.0</v>
      </c>
      <c r="B1061" s="195">
        <v>1728.0</v>
      </c>
      <c r="C1061" s="195" t="s">
        <v>40</v>
      </c>
      <c r="D1061" s="195" t="s">
        <v>2586</v>
      </c>
      <c r="E1061" s="195" t="s">
        <v>2375</v>
      </c>
      <c r="F1061" s="195" t="s">
        <v>3128</v>
      </c>
      <c r="G1061" s="195" t="s">
        <v>688</v>
      </c>
      <c r="H1061" s="195" t="s">
        <v>3093</v>
      </c>
      <c r="I1061" s="198">
        <v>490.0</v>
      </c>
      <c r="J1061" s="195" t="s">
        <v>35</v>
      </c>
      <c r="K1061" s="198" t="s">
        <v>35</v>
      </c>
      <c r="L1061" s="198">
        <v>490.0</v>
      </c>
      <c r="M1061" s="198">
        <v>300.0</v>
      </c>
      <c r="N1061" s="198"/>
      <c r="O1061" s="198">
        <v>490.0</v>
      </c>
    </row>
    <row r="1062" ht="15.0" customHeight="1">
      <c r="A1062" s="91">
        <v>45625.0</v>
      </c>
      <c r="B1062" s="195">
        <v>1737.0</v>
      </c>
      <c r="C1062" s="195" t="s">
        <v>70</v>
      </c>
      <c r="D1062" s="195" t="s">
        <v>2586</v>
      </c>
      <c r="E1062" s="195" t="s">
        <v>2389</v>
      </c>
      <c r="F1062" s="195" t="s">
        <v>1706</v>
      </c>
      <c r="G1062" s="195" t="s">
        <v>688</v>
      </c>
      <c r="H1062" s="195" t="s">
        <v>3093</v>
      </c>
      <c r="I1062" s="198">
        <v>450.0</v>
      </c>
      <c r="J1062" s="195" t="s">
        <v>35</v>
      </c>
      <c r="K1062" s="198" t="s">
        <v>35</v>
      </c>
      <c r="L1062" s="198">
        <v>450.0</v>
      </c>
      <c r="M1062" s="198">
        <v>250.0</v>
      </c>
      <c r="N1062" s="198"/>
      <c r="O1062" s="198">
        <v>450.0</v>
      </c>
    </row>
    <row r="1063" ht="15.0" customHeight="1">
      <c r="A1063" s="91">
        <v>45625.0</v>
      </c>
      <c r="B1063" s="195">
        <v>1736.0</v>
      </c>
      <c r="C1063" s="195" t="s">
        <v>34</v>
      </c>
      <c r="D1063" s="195" t="s">
        <v>2586</v>
      </c>
      <c r="E1063" s="195" t="s">
        <v>3149</v>
      </c>
      <c r="F1063" s="195" t="s">
        <v>3128</v>
      </c>
      <c r="G1063" s="195" t="s">
        <v>688</v>
      </c>
      <c r="H1063" s="195" t="s">
        <v>3098</v>
      </c>
      <c r="I1063" s="198">
        <v>450.0</v>
      </c>
      <c r="J1063" s="195" t="s">
        <v>35</v>
      </c>
      <c r="K1063" s="198" t="s">
        <v>35</v>
      </c>
      <c r="L1063" s="198">
        <v>450.0</v>
      </c>
      <c r="M1063" s="198">
        <v>250.0</v>
      </c>
      <c r="N1063" s="198"/>
      <c r="O1063" s="198">
        <v>450.0</v>
      </c>
    </row>
    <row r="1064" ht="15.0" customHeight="1">
      <c r="A1064" s="91">
        <v>45625.0</v>
      </c>
      <c r="B1064" s="195">
        <v>1735.0</v>
      </c>
      <c r="C1064" s="195" t="s">
        <v>34</v>
      </c>
      <c r="D1064" s="195" t="s">
        <v>1604</v>
      </c>
      <c r="E1064" s="195" t="s">
        <v>3169</v>
      </c>
      <c r="F1064" s="195" t="s">
        <v>3118</v>
      </c>
      <c r="G1064" s="195" t="s">
        <v>688</v>
      </c>
      <c r="H1064" s="195" t="s">
        <v>3093</v>
      </c>
      <c r="I1064" s="198">
        <v>450.0</v>
      </c>
      <c r="J1064" s="195" t="s">
        <v>35</v>
      </c>
      <c r="K1064" s="198" t="s">
        <v>35</v>
      </c>
      <c r="L1064" s="198">
        <v>450.0</v>
      </c>
      <c r="M1064" s="198">
        <v>0.0</v>
      </c>
      <c r="N1064" s="198"/>
      <c r="O1064" s="198">
        <v>450.0</v>
      </c>
    </row>
    <row r="1065" ht="15.0" customHeight="1">
      <c r="A1065" s="91">
        <v>45625.0</v>
      </c>
      <c r="B1065" s="195">
        <v>1671.0</v>
      </c>
      <c r="C1065" s="195" t="s">
        <v>34</v>
      </c>
      <c r="D1065" s="195" t="s">
        <v>3155</v>
      </c>
      <c r="E1065" s="195" t="s">
        <v>2312</v>
      </c>
      <c r="F1065" s="195" t="s">
        <v>3118</v>
      </c>
      <c r="G1065" s="195" t="s">
        <v>688</v>
      </c>
      <c r="H1065" s="195" t="s">
        <v>96</v>
      </c>
      <c r="I1065" s="198">
        <v>0.0</v>
      </c>
      <c r="J1065" s="195" t="s">
        <v>35</v>
      </c>
      <c r="K1065" s="198" t="s">
        <v>35</v>
      </c>
      <c r="L1065" s="198">
        <v>0.0</v>
      </c>
      <c r="M1065" s="198">
        <v>300.0</v>
      </c>
      <c r="N1065" s="198"/>
      <c r="O1065" s="198">
        <v>0.0</v>
      </c>
    </row>
    <row r="1066" ht="15.0" customHeight="1">
      <c r="A1066" s="91">
        <v>45624.0</v>
      </c>
      <c r="B1066" s="195">
        <v>783.0</v>
      </c>
      <c r="C1066" s="195" t="s">
        <v>34</v>
      </c>
      <c r="D1066" s="195" t="s">
        <v>2112</v>
      </c>
      <c r="E1066" s="195" t="s">
        <v>3144</v>
      </c>
      <c r="F1066" s="195" t="s">
        <v>1706</v>
      </c>
      <c r="G1066" s="195" t="s">
        <v>688</v>
      </c>
      <c r="H1066" s="195" t="s">
        <v>3093</v>
      </c>
      <c r="I1066" s="198">
        <v>400.0</v>
      </c>
      <c r="J1066" s="195" t="s">
        <v>35</v>
      </c>
      <c r="K1066" s="198" t="s">
        <v>35</v>
      </c>
      <c r="L1066" s="198">
        <v>400.0</v>
      </c>
      <c r="M1066" s="198">
        <v>0.0</v>
      </c>
      <c r="N1066" s="198"/>
      <c r="O1066" s="198">
        <v>400.0</v>
      </c>
    </row>
    <row r="1067" ht="15.0" customHeight="1">
      <c r="A1067" s="91">
        <v>45624.0</v>
      </c>
      <c r="B1067" s="195">
        <v>1616.0</v>
      </c>
      <c r="C1067" s="195" t="s">
        <v>1962</v>
      </c>
      <c r="D1067" s="195" t="s">
        <v>2112</v>
      </c>
      <c r="E1067" s="195" t="s">
        <v>3126</v>
      </c>
      <c r="F1067" s="195" t="s">
        <v>2502</v>
      </c>
      <c r="G1067" s="195" t="s">
        <v>688</v>
      </c>
      <c r="H1067" s="195" t="s">
        <v>96</v>
      </c>
      <c r="I1067" s="198">
        <v>0.0</v>
      </c>
      <c r="J1067" s="195" t="s">
        <v>35</v>
      </c>
      <c r="K1067" s="198" t="s">
        <v>35</v>
      </c>
      <c r="L1067" s="198">
        <v>0.0</v>
      </c>
      <c r="M1067" s="198">
        <v>0.0</v>
      </c>
      <c r="N1067" s="198"/>
      <c r="O1067" s="198">
        <v>0.0</v>
      </c>
    </row>
    <row r="1068" ht="15.0" customHeight="1">
      <c r="A1068" s="91">
        <v>45624.0</v>
      </c>
      <c r="B1068" s="195">
        <v>1734.0</v>
      </c>
      <c r="C1068" s="195" t="s">
        <v>2311</v>
      </c>
      <c r="D1068" s="195" t="s">
        <v>60</v>
      </c>
      <c r="E1068" s="195" t="s">
        <v>2384</v>
      </c>
      <c r="F1068" s="195" t="s">
        <v>3118</v>
      </c>
      <c r="G1068" s="195" t="s">
        <v>688</v>
      </c>
      <c r="H1068" s="195" t="s">
        <v>3098</v>
      </c>
      <c r="I1068" s="198">
        <v>450.0</v>
      </c>
      <c r="J1068" s="195" t="s">
        <v>35</v>
      </c>
      <c r="K1068" s="198" t="s">
        <v>35</v>
      </c>
      <c r="L1068" s="198">
        <v>450.0</v>
      </c>
      <c r="M1068" s="198">
        <v>300.0</v>
      </c>
      <c r="N1068" s="198"/>
      <c r="O1068" s="198">
        <v>450.0</v>
      </c>
    </row>
    <row r="1069" ht="15.0" customHeight="1">
      <c r="A1069" s="91">
        <v>45624.0</v>
      </c>
      <c r="B1069" s="195">
        <v>1649.0</v>
      </c>
      <c r="C1069" s="195" t="s">
        <v>34</v>
      </c>
      <c r="D1069" s="195" t="s">
        <v>2586</v>
      </c>
      <c r="E1069" s="195" t="s">
        <v>3170</v>
      </c>
      <c r="F1069" s="195" t="s">
        <v>3128</v>
      </c>
      <c r="G1069" s="195" t="s">
        <v>688</v>
      </c>
      <c r="H1069" s="195" t="s">
        <v>3171</v>
      </c>
      <c r="I1069" s="198">
        <v>400.0</v>
      </c>
      <c r="J1069" s="195" t="s">
        <v>35</v>
      </c>
      <c r="K1069" s="198" t="s">
        <v>35</v>
      </c>
      <c r="L1069" s="198">
        <v>400.0</v>
      </c>
      <c r="M1069" s="198">
        <v>250.0</v>
      </c>
      <c r="N1069" s="198"/>
      <c r="O1069" s="198">
        <v>400.0</v>
      </c>
    </row>
    <row r="1070" ht="15.0" customHeight="1">
      <c r="A1070" s="91">
        <v>45624.0</v>
      </c>
      <c r="B1070" s="195">
        <v>1671.0</v>
      </c>
      <c r="C1070" s="195" t="s">
        <v>3152</v>
      </c>
      <c r="D1070" s="195" t="s">
        <v>3172</v>
      </c>
      <c r="E1070" s="195" t="s">
        <v>3173</v>
      </c>
      <c r="F1070" s="195" t="s">
        <v>3128</v>
      </c>
      <c r="G1070" s="195" t="s">
        <v>688</v>
      </c>
      <c r="H1070" s="195" t="s">
        <v>3098</v>
      </c>
      <c r="I1070" s="198">
        <v>150.0</v>
      </c>
      <c r="J1070" s="195" t="s">
        <v>35</v>
      </c>
      <c r="K1070" s="198" t="s">
        <v>35</v>
      </c>
      <c r="L1070" s="198">
        <v>150.0</v>
      </c>
      <c r="M1070" s="198">
        <v>0.0</v>
      </c>
      <c r="N1070" s="198"/>
      <c r="O1070" s="198">
        <v>150.0</v>
      </c>
    </row>
    <row r="1071" ht="15.0" customHeight="1">
      <c r="A1071" s="91">
        <v>45624.0</v>
      </c>
      <c r="B1071" s="195">
        <v>1692.0</v>
      </c>
      <c r="C1071" s="195" t="s">
        <v>3174</v>
      </c>
      <c r="D1071" s="195" t="s">
        <v>60</v>
      </c>
      <c r="E1071" s="195" t="s">
        <v>3175</v>
      </c>
      <c r="F1071" s="195" t="s">
        <v>3118</v>
      </c>
      <c r="G1071" s="195" t="s">
        <v>688</v>
      </c>
      <c r="H1071" s="195" t="s">
        <v>3094</v>
      </c>
      <c r="I1071" s="198">
        <v>400.0</v>
      </c>
      <c r="J1071" s="195" t="s">
        <v>35</v>
      </c>
      <c r="K1071" s="198" t="s">
        <v>35</v>
      </c>
      <c r="L1071" s="198">
        <v>400.0</v>
      </c>
      <c r="M1071" s="198">
        <v>300.0</v>
      </c>
      <c r="N1071" s="198"/>
      <c r="O1071" s="198">
        <v>400.0</v>
      </c>
    </row>
    <row r="1072" ht="15.0" customHeight="1">
      <c r="A1072" s="91">
        <v>45624.0</v>
      </c>
      <c r="B1072" s="195">
        <v>1683.0</v>
      </c>
      <c r="C1072" s="195" t="s">
        <v>70</v>
      </c>
      <c r="D1072" s="195" t="s">
        <v>2586</v>
      </c>
      <c r="E1072" s="195" t="s">
        <v>3176</v>
      </c>
      <c r="F1072" s="195" t="s">
        <v>3128</v>
      </c>
      <c r="G1072" s="195" t="s">
        <v>688</v>
      </c>
      <c r="H1072" s="195" t="s">
        <v>3098</v>
      </c>
      <c r="I1072" s="198">
        <v>300.0</v>
      </c>
      <c r="J1072" s="195" t="s">
        <v>35</v>
      </c>
      <c r="K1072" s="198" t="s">
        <v>35</v>
      </c>
      <c r="L1072" s="198">
        <v>300.0</v>
      </c>
      <c r="M1072" s="198">
        <v>250.0</v>
      </c>
      <c r="N1072" s="198"/>
      <c r="O1072" s="198">
        <v>300.0</v>
      </c>
    </row>
    <row r="1073" ht="15.0" customHeight="1">
      <c r="A1073" s="91">
        <v>45624.0</v>
      </c>
      <c r="B1073" s="195">
        <v>1733.0</v>
      </c>
      <c r="C1073" s="195" t="s">
        <v>1962</v>
      </c>
      <c r="D1073" s="195" t="s">
        <v>1748</v>
      </c>
      <c r="E1073" s="195" t="s">
        <v>2381</v>
      </c>
      <c r="F1073" s="195" t="s">
        <v>2502</v>
      </c>
      <c r="G1073" s="195" t="s">
        <v>688</v>
      </c>
      <c r="H1073" s="195" t="s">
        <v>96</v>
      </c>
      <c r="I1073" s="198">
        <v>0.0</v>
      </c>
      <c r="J1073" s="195" t="s">
        <v>35</v>
      </c>
      <c r="K1073" s="198" t="s">
        <v>35</v>
      </c>
      <c r="L1073" s="198">
        <v>0.0</v>
      </c>
      <c r="M1073" s="198">
        <v>0.0</v>
      </c>
      <c r="N1073" s="198"/>
      <c r="O1073" s="198">
        <v>0.0</v>
      </c>
    </row>
    <row r="1074" ht="15.0" customHeight="1">
      <c r="A1074" s="91">
        <v>45624.0</v>
      </c>
      <c r="B1074" s="195">
        <v>1732.0</v>
      </c>
      <c r="C1074" s="195" t="s">
        <v>1962</v>
      </c>
      <c r="D1074" s="195" t="s">
        <v>1748</v>
      </c>
      <c r="E1074" s="195" t="s">
        <v>3177</v>
      </c>
      <c r="F1074" s="195" t="s">
        <v>2502</v>
      </c>
      <c r="G1074" s="195" t="s">
        <v>688</v>
      </c>
      <c r="H1074" s="195" t="s">
        <v>96</v>
      </c>
      <c r="I1074" s="198">
        <v>0.0</v>
      </c>
      <c r="J1074" s="195" t="s">
        <v>35</v>
      </c>
      <c r="K1074" s="198" t="s">
        <v>35</v>
      </c>
      <c r="L1074" s="198">
        <v>0.0</v>
      </c>
      <c r="M1074" s="198">
        <v>0.0</v>
      </c>
      <c r="N1074" s="198"/>
      <c r="O1074" s="198">
        <v>0.0</v>
      </c>
    </row>
    <row r="1075" ht="15.0" customHeight="1">
      <c r="A1075" s="91">
        <v>45624.0</v>
      </c>
      <c r="B1075" s="195">
        <v>1731.0</v>
      </c>
      <c r="C1075" s="195" t="s">
        <v>34</v>
      </c>
      <c r="D1075" s="195" t="s">
        <v>2112</v>
      </c>
      <c r="E1075" s="195" t="s">
        <v>3178</v>
      </c>
      <c r="F1075" s="195" t="s">
        <v>1706</v>
      </c>
      <c r="G1075" s="195" t="s">
        <v>688</v>
      </c>
      <c r="H1075" s="195" t="s">
        <v>3098</v>
      </c>
      <c r="I1075" s="198">
        <v>450.0</v>
      </c>
      <c r="J1075" s="195" t="s">
        <v>35</v>
      </c>
      <c r="K1075" s="198" t="s">
        <v>35</v>
      </c>
      <c r="L1075" s="198">
        <v>450.0</v>
      </c>
      <c r="M1075" s="198">
        <v>0.0</v>
      </c>
      <c r="N1075" s="198"/>
      <c r="O1075" s="198">
        <v>450.0</v>
      </c>
    </row>
    <row r="1076" ht="15.0" customHeight="1">
      <c r="A1076" s="91">
        <v>45623.0</v>
      </c>
      <c r="B1076" s="195">
        <v>1730.0</v>
      </c>
      <c r="C1076" s="195" t="s">
        <v>34</v>
      </c>
      <c r="D1076" s="195" t="s">
        <v>1604</v>
      </c>
      <c r="E1076" s="195" t="s">
        <v>1607</v>
      </c>
      <c r="F1076" s="195" t="s">
        <v>1706</v>
      </c>
      <c r="G1076" s="195" t="s">
        <v>688</v>
      </c>
      <c r="H1076" s="195" t="s">
        <v>3093</v>
      </c>
      <c r="I1076" s="196">
        <v>400.0</v>
      </c>
      <c r="J1076" s="197" t="s">
        <v>35</v>
      </c>
      <c r="K1076" s="196" t="s">
        <v>35</v>
      </c>
      <c r="L1076" s="196">
        <v>400.0</v>
      </c>
      <c r="M1076" s="198">
        <v>0.0</v>
      </c>
      <c r="N1076" s="198"/>
      <c r="O1076" s="198">
        <f>L1076-M1076</f>
        <v>400</v>
      </c>
    </row>
    <row r="1077" ht="15.0" customHeight="1">
      <c r="A1077" s="91">
        <v>45623.0</v>
      </c>
      <c r="B1077" s="195">
        <v>1691.0</v>
      </c>
      <c r="C1077" s="195" t="s">
        <v>34</v>
      </c>
      <c r="D1077" s="195" t="s">
        <v>60</v>
      </c>
      <c r="E1077" s="195" t="s">
        <v>3179</v>
      </c>
      <c r="F1077" s="195" t="s">
        <v>3118</v>
      </c>
      <c r="G1077" s="195" t="s">
        <v>688</v>
      </c>
      <c r="H1077" s="195" t="s">
        <v>96</v>
      </c>
      <c r="I1077" s="198">
        <v>0.0</v>
      </c>
      <c r="J1077" s="195" t="s">
        <v>35</v>
      </c>
      <c r="K1077" s="198" t="s">
        <v>35</v>
      </c>
      <c r="L1077" s="198">
        <v>0.0</v>
      </c>
      <c r="M1077" s="198">
        <v>300.0</v>
      </c>
      <c r="N1077" s="198"/>
      <c r="O1077" s="198">
        <v>0.0</v>
      </c>
    </row>
    <row r="1078" ht="15.0" customHeight="1">
      <c r="A1078" s="91">
        <v>45623.0</v>
      </c>
      <c r="B1078" s="195">
        <v>1681.0</v>
      </c>
      <c r="C1078" s="195" t="s">
        <v>34</v>
      </c>
      <c r="D1078" s="195" t="s">
        <v>1604</v>
      </c>
      <c r="E1078" s="195" t="s">
        <v>2420</v>
      </c>
      <c r="F1078" s="195" t="s">
        <v>1706</v>
      </c>
      <c r="G1078" s="195" t="s">
        <v>688</v>
      </c>
      <c r="H1078" s="195" t="s">
        <v>96</v>
      </c>
      <c r="I1078" s="198">
        <v>258.0</v>
      </c>
      <c r="J1078" s="195" t="s">
        <v>35</v>
      </c>
      <c r="K1078" s="198" t="s">
        <v>35</v>
      </c>
      <c r="L1078" s="198">
        <v>258.0</v>
      </c>
      <c r="M1078" s="198">
        <v>0.0</v>
      </c>
      <c r="N1078" s="198"/>
      <c r="O1078" s="198">
        <v>258.0</v>
      </c>
    </row>
    <row r="1079" ht="15.0" customHeight="1">
      <c r="A1079" s="91">
        <v>45622.0</v>
      </c>
      <c r="B1079" s="195">
        <v>1727.0</v>
      </c>
      <c r="C1079" s="195" t="s">
        <v>1311</v>
      </c>
      <c r="D1079" s="195" t="s">
        <v>2112</v>
      </c>
      <c r="E1079" s="195" t="s">
        <v>3180</v>
      </c>
      <c r="F1079" s="195" t="s">
        <v>2502</v>
      </c>
      <c r="G1079" s="195" t="s">
        <v>688</v>
      </c>
      <c r="H1079" s="195" t="s">
        <v>3093</v>
      </c>
      <c r="I1079" s="198">
        <v>450.0</v>
      </c>
      <c r="J1079" s="195" t="s">
        <v>35</v>
      </c>
      <c r="K1079" s="198" t="s">
        <v>35</v>
      </c>
      <c r="L1079" s="198">
        <v>450.0</v>
      </c>
      <c r="M1079" s="198">
        <v>0.0</v>
      </c>
      <c r="N1079" s="198"/>
      <c r="O1079" s="198">
        <v>0.0</v>
      </c>
    </row>
    <row r="1080" ht="15.0" customHeight="1">
      <c r="A1080" s="72" t="s">
        <v>3181</v>
      </c>
      <c r="B1080" s="195">
        <v>1552.0</v>
      </c>
      <c r="C1080" s="195" t="s">
        <v>34</v>
      </c>
      <c r="D1080" s="195" t="s">
        <v>3117</v>
      </c>
      <c r="E1080" s="195" t="s">
        <v>2105</v>
      </c>
      <c r="F1080" s="195" t="s">
        <v>1706</v>
      </c>
      <c r="G1080" s="195" t="s">
        <v>688</v>
      </c>
      <c r="H1080" s="195" t="s">
        <v>96</v>
      </c>
      <c r="I1080" s="198">
        <v>0.0</v>
      </c>
      <c r="J1080" s="195" t="s">
        <v>35</v>
      </c>
      <c r="K1080" s="198" t="s">
        <v>35</v>
      </c>
      <c r="L1080" s="198">
        <v>0.0</v>
      </c>
      <c r="M1080" s="198">
        <v>0.0</v>
      </c>
      <c r="N1080" s="198"/>
      <c r="O1080" s="198">
        <v>0.0</v>
      </c>
    </row>
    <row r="1081" ht="15.0" customHeight="1">
      <c r="A1081" s="91">
        <v>45621.0</v>
      </c>
      <c r="B1081" s="195">
        <v>1721.0</v>
      </c>
      <c r="C1081" s="195" t="s">
        <v>2489</v>
      </c>
      <c r="D1081" s="195" t="s">
        <v>2586</v>
      </c>
      <c r="E1081" s="195" t="s">
        <v>2366</v>
      </c>
      <c r="F1081" s="195" t="s">
        <v>3128</v>
      </c>
      <c r="G1081" s="195" t="s">
        <v>688</v>
      </c>
      <c r="H1081" s="195" t="s">
        <v>3093</v>
      </c>
      <c r="I1081" s="196">
        <v>450.0</v>
      </c>
      <c r="J1081" s="197" t="s">
        <v>35</v>
      </c>
      <c r="K1081" s="196" t="s">
        <v>35</v>
      </c>
      <c r="L1081" s="196">
        <v>450.0</v>
      </c>
      <c r="M1081" s="198">
        <v>250.0</v>
      </c>
      <c r="N1081" s="198"/>
      <c r="O1081" s="198">
        <f>L1081-M1081</f>
        <v>200</v>
      </c>
    </row>
    <row r="1082" ht="15.0" customHeight="1">
      <c r="A1082" s="91">
        <v>45621.0</v>
      </c>
      <c r="B1082" s="195">
        <v>1722.0</v>
      </c>
      <c r="C1082" s="195" t="s">
        <v>70</v>
      </c>
      <c r="D1082" s="195" t="s">
        <v>2586</v>
      </c>
      <c r="E1082" s="195" t="s">
        <v>3182</v>
      </c>
      <c r="F1082" s="195" t="s">
        <v>3128</v>
      </c>
      <c r="G1082" s="195" t="s">
        <v>688</v>
      </c>
      <c r="H1082" s="195" t="s">
        <v>3093</v>
      </c>
      <c r="I1082" s="198">
        <v>450.0</v>
      </c>
      <c r="J1082" s="195" t="s">
        <v>35</v>
      </c>
      <c r="K1082" s="198" t="s">
        <v>35</v>
      </c>
      <c r="L1082" s="198">
        <v>450.0</v>
      </c>
      <c r="M1082" s="198">
        <v>250.0</v>
      </c>
      <c r="N1082" s="198"/>
      <c r="O1082" s="198">
        <v>450.0</v>
      </c>
    </row>
    <row r="1083" ht="15.0" customHeight="1">
      <c r="A1083" s="91">
        <v>45619.0</v>
      </c>
      <c r="B1083" s="195">
        <v>1721.0</v>
      </c>
      <c r="C1083" s="195" t="s">
        <v>70</v>
      </c>
      <c r="D1083" s="195" t="s">
        <v>2586</v>
      </c>
      <c r="E1083" s="195" t="s">
        <v>2366</v>
      </c>
      <c r="F1083" s="195" t="s">
        <v>3128</v>
      </c>
      <c r="G1083" s="195" t="s">
        <v>688</v>
      </c>
      <c r="H1083" s="195" t="s">
        <v>3093</v>
      </c>
      <c r="I1083" s="198">
        <v>450.0</v>
      </c>
      <c r="J1083" s="195" t="s">
        <v>35</v>
      </c>
      <c r="K1083" s="198" t="s">
        <v>35</v>
      </c>
      <c r="L1083" s="198">
        <v>450.0</v>
      </c>
      <c r="M1083" s="198">
        <v>250.0</v>
      </c>
      <c r="N1083" s="198"/>
      <c r="O1083" s="198">
        <v>450.0</v>
      </c>
    </row>
    <row r="1084" ht="15.0" customHeight="1">
      <c r="A1084" s="91">
        <v>45619.0</v>
      </c>
      <c r="B1084" s="195">
        <v>1659.0</v>
      </c>
      <c r="C1084" s="195" t="s">
        <v>34</v>
      </c>
      <c r="D1084" s="195" t="s">
        <v>3106</v>
      </c>
      <c r="E1084" s="195" t="s">
        <v>3183</v>
      </c>
      <c r="F1084" s="195" t="s">
        <v>3118</v>
      </c>
      <c r="G1084" s="195" t="s">
        <v>688</v>
      </c>
      <c r="H1084" s="195" t="s">
        <v>96</v>
      </c>
      <c r="I1084" s="198">
        <v>0.0</v>
      </c>
      <c r="J1084" s="195" t="s">
        <v>35</v>
      </c>
      <c r="K1084" s="198" t="s">
        <v>35</v>
      </c>
      <c r="L1084" s="198">
        <v>0.0</v>
      </c>
      <c r="M1084" s="198">
        <v>300.0</v>
      </c>
      <c r="N1084" s="198"/>
      <c r="O1084" s="198">
        <v>0.0</v>
      </c>
    </row>
    <row r="1085" ht="15.0" customHeight="1">
      <c r="A1085" s="91">
        <v>45619.0</v>
      </c>
      <c r="B1085" s="195">
        <v>1642.0</v>
      </c>
      <c r="C1085" s="195" t="s">
        <v>70</v>
      </c>
      <c r="D1085" s="195" t="s">
        <v>2586</v>
      </c>
      <c r="E1085" s="195" t="s">
        <v>2272</v>
      </c>
      <c r="F1085" s="195" t="s">
        <v>1706</v>
      </c>
      <c r="G1085" s="195" t="s">
        <v>688</v>
      </c>
      <c r="H1085" s="195" t="s">
        <v>3093</v>
      </c>
      <c r="I1085" s="198">
        <v>400.0</v>
      </c>
      <c r="J1085" s="195" t="s">
        <v>35</v>
      </c>
      <c r="K1085" s="198" t="s">
        <v>35</v>
      </c>
      <c r="L1085" s="198">
        <v>400.0</v>
      </c>
      <c r="M1085" s="198">
        <v>250.0</v>
      </c>
      <c r="N1085" s="198"/>
      <c r="O1085" s="198">
        <v>450.0</v>
      </c>
    </row>
    <row r="1086" ht="15.0" customHeight="1">
      <c r="A1086" s="91">
        <v>45619.0</v>
      </c>
      <c r="B1086" s="195">
        <v>1475.0</v>
      </c>
      <c r="C1086" s="195" t="s">
        <v>1311</v>
      </c>
      <c r="D1086" s="195" t="s">
        <v>2586</v>
      </c>
      <c r="E1086" s="195" t="s">
        <v>1983</v>
      </c>
      <c r="F1086" s="195" t="s">
        <v>3128</v>
      </c>
      <c r="G1086" s="195" t="s">
        <v>688</v>
      </c>
      <c r="H1086" s="195" t="s">
        <v>3093</v>
      </c>
      <c r="I1086" s="198">
        <v>400.0</v>
      </c>
      <c r="J1086" s="195" t="s">
        <v>35</v>
      </c>
      <c r="K1086" s="198" t="s">
        <v>35</v>
      </c>
      <c r="L1086" s="198">
        <v>400.0</v>
      </c>
      <c r="M1086" s="198">
        <v>250.0</v>
      </c>
      <c r="N1086" s="198"/>
      <c r="O1086" s="198">
        <v>400.0</v>
      </c>
    </row>
    <row r="1087" ht="15.0" customHeight="1">
      <c r="A1087" s="91">
        <v>45619.0</v>
      </c>
      <c r="B1087" s="195">
        <v>1651.0</v>
      </c>
      <c r="C1087" s="195" t="s">
        <v>2433</v>
      </c>
      <c r="D1087" s="195" t="s">
        <v>2586</v>
      </c>
      <c r="E1087" s="195" t="s">
        <v>3184</v>
      </c>
      <c r="F1087" s="195" t="s">
        <v>3128</v>
      </c>
      <c r="G1087" s="195" t="s">
        <v>681</v>
      </c>
      <c r="H1087" s="195" t="s">
        <v>3098</v>
      </c>
      <c r="I1087" s="198">
        <v>400.0</v>
      </c>
      <c r="J1087" s="195" t="s">
        <v>35</v>
      </c>
      <c r="K1087" s="198" t="s">
        <v>35</v>
      </c>
      <c r="L1087" s="198">
        <v>400.0</v>
      </c>
      <c r="M1087" s="198">
        <v>250.0</v>
      </c>
      <c r="N1087" s="198"/>
      <c r="O1087" s="198">
        <v>400.0</v>
      </c>
    </row>
    <row r="1088" ht="15.0" customHeight="1">
      <c r="A1088" s="91">
        <v>45619.0</v>
      </c>
      <c r="B1088" s="195">
        <v>1729.0</v>
      </c>
      <c r="C1088" s="195" t="s">
        <v>2433</v>
      </c>
      <c r="D1088" s="195" t="s">
        <v>2586</v>
      </c>
      <c r="E1088" s="195" t="s">
        <v>3185</v>
      </c>
      <c r="F1088" s="195" t="s">
        <v>3128</v>
      </c>
      <c r="G1088" s="195" t="s">
        <v>688</v>
      </c>
      <c r="H1088" s="195" t="s">
        <v>3093</v>
      </c>
      <c r="I1088" s="198">
        <v>450.0</v>
      </c>
      <c r="J1088" s="195" t="s">
        <v>35</v>
      </c>
      <c r="K1088" s="198" t="s">
        <v>35</v>
      </c>
      <c r="L1088" s="198">
        <v>450.0</v>
      </c>
      <c r="M1088" s="198">
        <v>250.0</v>
      </c>
      <c r="N1088" s="198"/>
      <c r="O1088" s="198">
        <v>450.0</v>
      </c>
    </row>
    <row r="1089" ht="15.0" customHeight="1">
      <c r="A1089" s="91">
        <v>45618.0</v>
      </c>
      <c r="B1089" s="195">
        <v>783.0</v>
      </c>
      <c r="C1089" s="195" t="s">
        <v>70</v>
      </c>
      <c r="D1089" s="195" t="s">
        <v>3117</v>
      </c>
      <c r="E1089" s="195" t="s">
        <v>3186</v>
      </c>
      <c r="F1089" s="195" t="s">
        <v>3128</v>
      </c>
      <c r="G1089" s="195" t="s">
        <v>688</v>
      </c>
      <c r="H1089" s="195" t="s">
        <v>3093</v>
      </c>
      <c r="I1089" s="198">
        <v>400.0</v>
      </c>
      <c r="J1089" s="195" t="s">
        <v>35</v>
      </c>
      <c r="K1089" s="198" t="s">
        <v>35</v>
      </c>
      <c r="L1089" s="198">
        <v>400.0</v>
      </c>
      <c r="M1089" s="198">
        <v>0.0</v>
      </c>
      <c r="N1089" s="198"/>
      <c r="O1089" s="198">
        <v>400.0</v>
      </c>
    </row>
    <row r="1090" ht="15.0" customHeight="1">
      <c r="A1090" s="91">
        <v>45618.0</v>
      </c>
      <c r="B1090" s="195">
        <v>1728.0</v>
      </c>
      <c r="C1090" s="195" t="s">
        <v>3187</v>
      </c>
      <c r="D1090" s="195" t="s">
        <v>2586</v>
      </c>
      <c r="E1090" s="195" t="s">
        <v>2375</v>
      </c>
      <c r="F1090" s="195" t="s">
        <v>3128</v>
      </c>
      <c r="G1090" s="195" t="s">
        <v>681</v>
      </c>
      <c r="H1090" s="195" t="s">
        <v>3098</v>
      </c>
      <c r="I1090" s="198">
        <v>810.0</v>
      </c>
      <c r="J1090" s="195" t="s">
        <v>35</v>
      </c>
      <c r="K1090" s="198" t="s">
        <v>35</v>
      </c>
      <c r="L1090" s="198">
        <v>810.0</v>
      </c>
      <c r="M1090" s="198">
        <v>300.0</v>
      </c>
      <c r="N1090" s="198"/>
      <c r="O1090" s="198">
        <v>810.0</v>
      </c>
    </row>
    <row r="1091" ht="15.0" customHeight="1">
      <c r="A1091" s="91">
        <v>45618.0</v>
      </c>
      <c r="B1091" s="195">
        <v>1657.0</v>
      </c>
      <c r="C1091" s="195" t="s">
        <v>2433</v>
      </c>
      <c r="D1091" s="195" t="s">
        <v>3106</v>
      </c>
      <c r="E1091" s="195" t="s">
        <v>2293</v>
      </c>
      <c r="F1091" s="195" t="s">
        <v>3118</v>
      </c>
      <c r="G1091" s="195" t="s">
        <v>688</v>
      </c>
      <c r="H1091" s="195" t="s">
        <v>96</v>
      </c>
      <c r="I1091" s="198">
        <v>400.0</v>
      </c>
      <c r="J1091" s="195" t="s">
        <v>35</v>
      </c>
      <c r="K1091" s="198" t="s">
        <v>35</v>
      </c>
      <c r="L1091" s="198">
        <v>400.0</v>
      </c>
      <c r="M1091" s="198">
        <v>300.0</v>
      </c>
      <c r="N1091" s="198"/>
      <c r="O1091" s="198">
        <v>400.0</v>
      </c>
    </row>
    <row r="1092" ht="15.0" customHeight="1">
      <c r="A1092" s="91">
        <v>45618.0</v>
      </c>
      <c r="B1092" s="195">
        <v>622.0</v>
      </c>
      <c r="C1092" s="195" t="s">
        <v>861</v>
      </c>
      <c r="D1092" s="195" t="s">
        <v>3117</v>
      </c>
      <c r="E1092" s="195" t="s">
        <v>697</v>
      </c>
      <c r="F1092" s="195" t="s">
        <v>3128</v>
      </c>
      <c r="G1092" s="195" t="s">
        <v>688</v>
      </c>
      <c r="H1092" s="195" t="s">
        <v>3188</v>
      </c>
      <c r="I1092" s="198">
        <v>807.0</v>
      </c>
      <c r="J1092" s="195" t="s">
        <v>35</v>
      </c>
      <c r="K1092" s="198" t="s">
        <v>35</v>
      </c>
      <c r="L1092" s="198">
        <v>807.0</v>
      </c>
      <c r="M1092" s="198">
        <v>0.0</v>
      </c>
      <c r="N1092" s="198"/>
      <c r="O1092" s="198">
        <v>807.0</v>
      </c>
    </row>
    <row r="1093" ht="15.0" customHeight="1">
      <c r="A1093" s="91">
        <v>45618.0</v>
      </c>
      <c r="B1093" s="195">
        <v>1643.0</v>
      </c>
      <c r="C1093" s="195" t="s">
        <v>3152</v>
      </c>
      <c r="D1093" s="195" t="s">
        <v>3189</v>
      </c>
      <c r="E1093" s="195" t="s">
        <v>2273</v>
      </c>
      <c r="F1093" s="195" t="s">
        <v>3128</v>
      </c>
      <c r="G1093" s="195" t="s">
        <v>688</v>
      </c>
      <c r="H1093" s="195" t="s">
        <v>3093</v>
      </c>
      <c r="I1093" s="198">
        <v>400.0</v>
      </c>
      <c r="J1093" s="195" t="s">
        <v>35</v>
      </c>
      <c r="K1093" s="198" t="s">
        <v>35</v>
      </c>
      <c r="L1093" s="198">
        <v>400.0</v>
      </c>
      <c r="M1093" s="198">
        <v>50.0</v>
      </c>
      <c r="N1093" s="198"/>
      <c r="O1093" s="198">
        <v>400.0</v>
      </c>
    </row>
    <row r="1094" ht="15.0" customHeight="1">
      <c r="A1094" s="91">
        <v>45618.0</v>
      </c>
      <c r="B1094" s="195">
        <v>1477.0</v>
      </c>
      <c r="C1094" s="195" t="s">
        <v>34</v>
      </c>
      <c r="D1094" s="195" t="s">
        <v>3106</v>
      </c>
      <c r="E1094" s="195" t="s">
        <v>1986</v>
      </c>
      <c r="F1094" s="195" t="s">
        <v>3118</v>
      </c>
      <c r="G1094" s="195" t="s">
        <v>688</v>
      </c>
      <c r="H1094" s="195" t="s">
        <v>3093</v>
      </c>
      <c r="I1094" s="198">
        <v>450.0</v>
      </c>
      <c r="J1094" s="195" t="s">
        <v>35</v>
      </c>
      <c r="K1094" s="198" t="s">
        <v>35</v>
      </c>
      <c r="L1094" s="198">
        <v>450.0</v>
      </c>
      <c r="M1094" s="198">
        <v>300.0</v>
      </c>
      <c r="N1094" s="198"/>
      <c r="O1094" s="198">
        <v>450.0</v>
      </c>
    </row>
    <row r="1095" ht="15.0" customHeight="1">
      <c r="A1095" s="91">
        <v>45618.0</v>
      </c>
      <c r="B1095" s="195">
        <v>1724.0</v>
      </c>
      <c r="C1095" s="195" t="s">
        <v>1311</v>
      </c>
      <c r="D1095" s="195" t="s">
        <v>3092</v>
      </c>
      <c r="E1095" s="195" t="s">
        <v>3190</v>
      </c>
      <c r="F1095" s="195" t="s">
        <v>1706</v>
      </c>
      <c r="G1095" s="195" t="s">
        <v>688</v>
      </c>
      <c r="H1095" s="195" t="s">
        <v>3093</v>
      </c>
      <c r="I1095" s="198">
        <v>450.0</v>
      </c>
      <c r="J1095" s="195" t="s">
        <v>35</v>
      </c>
      <c r="K1095" s="198" t="s">
        <v>35</v>
      </c>
      <c r="L1095" s="198">
        <v>450.0</v>
      </c>
      <c r="M1095" s="198">
        <v>0.0</v>
      </c>
      <c r="N1095" s="198"/>
      <c r="O1095" s="198">
        <v>450.0</v>
      </c>
    </row>
    <row r="1096" ht="15.0" customHeight="1">
      <c r="A1096" s="91">
        <v>45618.0</v>
      </c>
      <c r="B1096" s="195">
        <v>1728.0</v>
      </c>
      <c r="C1096" s="195" t="s">
        <v>3191</v>
      </c>
      <c r="D1096" s="195" t="s">
        <v>3117</v>
      </c>
      <c r="E1096" s="195" t="s">
        <v>3192</v>
      </c>
      <c r="F1096" s="195" t="s">
        <v>3118</v>
      </c>
      <c r="G1096" s="195" t="s">
        <v>688</v>
      </c>
      <c r="H1096" s="195" t="s">
        <v>3193</v>
      </c>
      <c r="I1096" s="198">
        <v>450.0</v>
      </c>
      <c r="J1096" s="195" t="s">
        <v>35</v>
      </c>
      <c r="K1096" s="198" t="s">
        <v>35</v>
      </c>
      <c r="L1096" s="198">
        <v>450.0</v>
      </c>
      <c r="M1096" s="198">
        <v>0.0</v>
      </c>
      <c r="N1096" s="198"/>
      <c r="O1096" s="198">
        <v>450.0</v>
      </c>
    </row>
    <row r="1097" ht="15.0" customHeight="1">
      <c r="A1097" s="91">
        <v>45618.0</v>
      </c>
      <c r="B1097" s="195">
        <v>1723.0</v>
      </c>
      <c r="C1097" s="195" t="s">
        <v>34</v>
      </c>
      <c r="D1097" s="195" t="s">
        <v>3194</v>
      </c>
      <c r="E1097" s="195" t="s">
        <v>2368</v>
      </c>
      <c r="F1097" s="195" t="s">
        <v>3118</v>
      </c>
      <c r="G1097" s="195" t="s">
        <v>688</v>
      </c>
      <c r="H1097" s="195" t="s">
        <v>3093</v>
      </c>
      <c r="I1097" s="198">
        <v>400.0</v>
      </c>
      <c r="J1097" s="195" t="s">
        <v>35</v>
      </c>
      <c r="K1097" s="198" t="s">
        <v>35</v>
      </c>
      <c r="L1097" s="198">
        <v>400.0</v>
      </c>
      <c r="M1097" s="198">
        <v>0.0</v>
      </c>
      <c r="N1097" s="198"/>
      <c r="O1097" s="198">
        <v>400.0</v>
      </c>
    </row>
    <row r="1098" ht="15.0" customHeight="1">
      <c r="A1098" s="91">
        <v>45618.0</v>
      </c>
      <c r="B1098" s="195">
        <v>1671.0</v>
      </c>
      <c r="C1098" s="195" t="s">
        <v>1647</v>
      </c>
      <c r="D1098" s="195" t="s">
        <v>3106</v>
      </c>
      <c r="E1098" s="195" t="s">
        <v>2312</v>
      </c>
      <c r="F1098" s="195" t="s">
        <v>3118</v>
      </c>
      <c r="G1098" s="195" t="s">
        <v>688</v>
      </c>
      <c r="H1098" s="195" t="s">
        <v>96</v>
      </c>
      <c r="I1098" s="198">
        <v>0.0</v>
      </c>
      <c r="J1098" s="195" t="s">
        <v>35</v>
      </c>
      <c r="K1098" s="198" t="s">
        <v>35</v>
      </c>
      <c r="L1098" s="198">
        <v>0.0</v>
      </c>
      <c r="M1098" s="198">
        <v>300.0</v>
      </c>
      <c r="N1098" s="198"/>
      <c r="O1098" s="198">
        <v>0.0</v>
      </c>
    </row>
    <row r="1099" ht="15.0" customHeight="1">
      <c r="A1099" s="91">
        <v>45618.0</v>
      </c>
      <c r="B1099" s="195"/>
      <c r="C1099" s="195" t="s">
        <v>3152</v>
      </c>
      <c r="D1099" s="195" t="s">
        <v>3117</v>
      </c>
      <c r="E1099" s="195" t="s">
        <v>3152</v>
      </c>
      <c r="F1099" s="195" t="s">
        <v>3128</v>
      </c>
      <c r="G1099" s="195" t="s">
        <v>688</v>
      </c>
      <c r="H1099" s="195"/>
      <c r="I1099" s="198">
        <v>150.0</v>
      </c>
      <c r="J1099" s="195" t="s">
        <v>35</v>
      </c>
      <c r="K1099" s="198" t="s">
        <v>35</v>
      </c>
      <c r="L1099" s="198">
        <v>125.0</v>
      </c>
      <c r="M1099" s="198">
        <v>0.0</v>
      </c>
      <c r="N1099" s="198"/>
      <c r="O1099" s="198">
        <v>125.0</v>
      </c>
    </row>
    <row r="1100" ht="15.0" customHeight="1">
      <c r="A1100" s="91">
        <v>45618.0</v>
      </c>
      <c r="B1100" s="195"/>
      <c r="C1100" s="195" t="s">
        <v>3152</v>
      </c>
      <c r="D1100" s="195" t="s">
        <v>3117</v>
      </c>
      <c r="E1100" s="195" t="s">
        <v>3152</v>
      </c>
      <c r="F1100" s="195" t="s">
        <v>3128</v>
      </c>
      <c r="G1100" s="195" t="s">
        <v>688</v>
      </c>
      <c r="H1100" s="195"/>
      <c r="I1100" s="198">
        <v>150.0</v>
      </c>
      <c r="J1100" s="195" t="s">
        <v>35</v>
      </c>
      <c r="K1100" s="198" t="s">
        <v>35</v>
      </c>
      <c r="L1100" s="198">
        <v>125.0</v>
      </c>
      <c r="M1100" s="198">
        <v>0.0</v>
      </c>
      <c r="N1100" s="198"/>
      <c r="O1100" s="198">
        <v>125.0</v>
      </c>
    </row>
    <row r="1101" ht="15.0" customHeight="1">
      <c r="A1101" s="91">
        <v>45617.0</v>
      </c>
      <c r="B1101" s="195">
        <v>1720.0</v>
      </c>
      <c r="C1101" s="195" t="s">
        <v>3136</v>
      </c>
      <c r="D1101" s="195" t="s">
        <v>3117</v>
      </c>
      <c r="E1101" s="195" t="s">
        <v>2365</v>
      </c>
      <c r="F1101" s="195" t="s">
        <v>3128</v>
      </c>
      <c r="G1101" s="204" t="s">
        <v>688</v>
      </c>
      <c r="H1101" s="195" t="s">
        <v>3093</v>
      </c>
      <c r="I1101" s="196">
        <v>125.0</v>
      </c>
      <c r="J1101" s="197" t="s">
        <v>35</v>
      </c>
      <c r="K1101" s="196" t="s">
        <v>35</v>
      </c>
      <c r="L1101" s="196">
        <v>125.0</v>
      </c>
      <c r="M1101" s="198">
        <v>0.0</v>
      </c>
      <c r="N1101" s="198"/>
      <c r="O1101" s="198">
        <f t="shared" ref="O1101:O1104" si="12">L1101-M1101</f>
        <v>125</v>
      </c>
    </row>
    <row r="1102" ht="15.0" customHeight="1">
      <c r="A1102" s="91">
        <v>45617.0</v>
      </c>
      <c r="B1102" s="195">
        <v>1654.0</v>
      </c>
      <c r="C1102" s="195" t="s">
        <v>40</v>
      </c>
      <c r="D1102" s="195" t="s">
        <v>3097</v>
      </c>
      <c r="E1102" s="195" t="s">
        <v>2286</v>
      </c>
      <c r="F1102" s="195" t="s">
        <v>2502</v>
      </c>
      <c r="G1102" s="204" t="s">
        <v>688</v>
      </c>
      <c r="H1102" s="195" t="s">
        <v>3098</v>
      </c>
      <c r="I1102" s="196">
        <v>490.0</v>
      </c>
      <c r="J1102" s="197" t="s">
        <v>35</v>
      </c>
      <c r="K1102" s="196" t="s">
        <v>35</v>
      </c>
      <c r="L1102" s="196">
        <v>490.0</v>
      </c>
      <c r="M1102" s="198">
        <v>300.0</v>
      </c>
      <c r="N1102" s="198"/>
      <c r="O1102" s="198">
        <f t="shared" si="12"/>
        <v>190</v>
      </c>
    </row>
    <row r="1103" ht="15.0" customHeight="1">
      <c r="A1103" s="91">
        <v>45617.0</v>
      </c>
      <c r="B1103" s="195">
        <v>1582.0</v>
      </c>
      <c r="C1103" s="195" t="s">
        <v>34</v>
      </c>
      <c r="D1103" s="195" t="s">
        <v>2112</v>
      </c>
      <c r="E1103" s="195" t="s">
        <v>3144</v>
      </c>
      <c r="F1103" s="195" t="s">
        <v>1706</v>
      </c>
      <c r="G1103" s="204" t="s">
        <v>688</v>
      </c>
      <c r="H1103" s="195" t="s">
        <v>3093</v>
      </c>
      <c r="I1103" s="196">
        <v>400.0</v>
      </c>
      <c r="J1103" s="197" t="s">
        <v>35</v>
      </c>
      <c r="K1103" s="196" t="s">
        <v>35</v>
      </c>
      <c r="L1103" s="196">
        <v>400.0</v>
      </c>
      <c r="M1103" s="198">
        <v>0.0</v>
      </c>
      <c r="N1103" s="198"/>
      <c r="O1103" s="198">
        <f t="shared" si="12"/>
        <v>400</v>
      </c>
    </row>
    <row r="1104" ht="15.0" customHeight="1">
      <c r="A1104" s="91">
        <v>45617.0</v>
      </c>
      <c r="B1104" s="195">
        <v>1719.0</v>
      </c>
      <c r="C1104" s="195" t="s">
        <v>3136</v>
      </c>
      <c r="D1104" s="195" t="s">
        <v>3117</v>
      </c>
      <c r="E1104" s="195" t="s">
        <v>2364</v>
      </c>
      <c r="F1104" s="195" t="s">
        <v>3118</v>
      </c>
      <c r="G1104" s="204" t="s">
        <v>688</v>
      </c>
      <c r="H1104" s="195" t="s">
        <v>3093</v>
      </c>
      <c r="I1104" s="196">
        <v>125.0</v>
      </c>
      <c r="J1104" s="197" t="s">
        <v>35</v>
      </c>
      <c r="K1104" s="196" t="s">
        <v>35</v>
      </c>
      <c r="L1104" s="196">
        <v>125.0</v>
      </c>
      <c r="M1104" s="198">
        <v>0.0</v>
      </c>
      <c r="N1104" s="198"/>
      <c r="O1104" s="198">
        <f t="shared" si="12"/>
        <v>125</v>
      </c>
    </row>
    <row r="1105" ht="15.0" customHeight="1">
      <c r="A1105" s="91">
        <v>45616.0</v>
      </c>
      <c r="B1105" s="195">
        <v>1718.0</v>
      </c>
      <c r="C1105" s="195" t="s">
        <v>2311</v>
      </c>
      <c r="D1105" s="195" t="s">
        <v>2112</v>
      </c>
      <c r="E1105" s="195" t="s">
        <v>2363</v>
      </c>
      <c r="F1105" s="195" t="s">
        <v>3128</v>
      </c>
      <c r="G1105" s="204" t="s">
        <v>688</v>
      </c>
      <c r="H1105" s="195" t="s">
        <v>3098</v>
      </c>
      <c r="I1105" s="196">
        <v>450.0</v>
      </c>
      <c r="J1105" s="197" t="s">
        <v>35</v>
      </c>
      <c r="K1105" s="196" t="s">
        <v>35</v>
      </c>
      <c r="L1105" s="196">
        <v>450.0</v>
      </c>
      <c r="M1105" s="198">
        <v>0.0</v>
      </c>
      <c r="N1105" s="198"/>
      <c r="O1105" s="198">
        <v>450.0</v>
      </c>
    </row>
    <row r="1106" ht="15.0" customHeight="1">
      <c r="A1106" s="91">
        <v>45616.0</v>
      </c>
      <c r="B1106" s="195">
        <v>1717.0</v>
      </c>
      <c r="C1106" s="195" t="s">
        <v>34</v>
      </c>
      <c r="D1106" s="195" t="s">
        <v>2112</v>
      </c>
      <c r="E1106" s="195" t="s">
        <v>2362</v>
      </c>
      <c r="F1106" s="195" t="s">
        <v>1706</v>
      </c>
      <c r="G1106" s="204" t="s">
        <v>688</v>
      </c>
      <c r="H1106" s="195" t="s">
        <v>3093</v>
      </c>
      <c r="I1106" s="196">
        <v>400.0</v>
      </c>
      <c r="J1106" s="197" t="s">
        <v>35</v>
      </c>
      <c r="K1106" s="196" t="s">
        <v>35</v>
      </c>
      <c r="L1106" s="196">
        <v>400.0</v>
      </c>
      <c r="M1106" s="198">
        <v>250.0</v>
      </c>
      <c r="N1106" s="198"/>
      <c r="O1106" s="198">
        <f t="shared" ref="O1106:O1113" si="13">L1106-M1106</f>
        <v>150</v>
      </c>
    </row>
    <row r="1107" ht="15.0" customHeight="1">
      <c r="A1107" s="91">
        <v>45616.0</v>
      </c>
      <c r="B1107" s="195">
        <v>1716.0</v>
      </c>
      <c r="C1107" s="195" t="s">
        <v>2311</v>
      </c>
      <c r="D1107" s="195" t="s">
        <v>3097</v>
      </c>
      <c r="E1107" s="195" t="s">
        <v>2361</v>
      </c>
      <c r="F1107" s="195" t="s">
        <v>3128</v>
      </c>
      <c r="G1107" s="204" t="s">
        <v>688</v>
      </c>
      <c r="H1107" s="195" t="s">
        <v>3093</v>
      </c>
      <c r="I1107" s="196">
        <v>450.0</v>
      </c>
      <c r="J1107" s="197" t="s">
        <v>35</v>
      </c>
      <c r="K1107" s="196" t="s">
        <v>35</v>
      </c>
      <c r="L1107" s="196">
        <v>450.0</v>
      </c>
      <c r="M1107" s="198">
        <v>250.0</v>
      </c>
      <c r="N1107" s="198"/>
      <c r="O1107" s="198">
        <f t="shared" si="13"/>
        <v>200</v>
      </c>
    </row>
    <row r="1108" ht="15.0" customHeight="1">
      <c r="A1108" s="91">
        <v>45616.0</v>
      </c>
      <c r="B1108" s="195">
        <v>1701.0</v>
      </c>
      <c r="C1108" s="195" t="s">
        <v>70</v>
      </c>
      <c r="D1108" s="195" t="s">
        <v>3092</v>
      </c>
      <c r="E1108" s="195" t="s">
        <v>2344</v>
      </c>
      <c r="F1108" s="195" t="s">
        <v>1706</v>
      </c>
      <c r="G1108" s="204" t="s">
        <v>688</v>
      </c>
      <c r="H1108" s="195" t="s">
        <v>3093</v>
      </c>
      <c r="I1108" s="196">
        <v>400.0</v>
      </c>
      <c r="J1108" s="197" t="s">
        <v>35</v>
      </c>
      <c r="K1108" s="196" t="s">
        <v>35</v>
      </c>
      <c r="L1108" s="196">
        <v>400.0</v>
      </c>
      <c r="M1108" s="198">
        <v>0.0</v>
      </c>
      <c r="N1108" s="198"/>
      <c r="O1108" s="198">
        <f t="shared" si="13"/>
        <v>400</v>
      </c>
    </row>
    <row r="1109" ht="15.0" customHeight="1">
      <c r="A1109" s="91">
        <v>45616.0</v>
      </c>
      <c r="B1109" s="195">
        <v>1617.0</v>
      </c>
      <c r="C1109" s="195" t="s">
        <v>3103</v>
      </c>
      <c r="D1109" s="195" t="s">
        <v>2112</v>
      </c>
      <c r="E1109" s="195" t="s">
        <v>3113</v>
      </c>
      <c r="F1109" s="195" t="s">
        <v>3128</v>
      </c>
      <c r="G1109" s="204" t="s">
        <v>688</v>
      </c>
      <c r="H1109" s="195" t="s">
        <v>96</v>
      </c>
      <c r="I1109" s="196">
        <v>807.0</v>
      </c>
      <c r="J1109" s="197" t="s">
        <v>35</v>
      </c>
      <c r="K1109" s="196" t="s">
        <v>35</v>
      </c>
      <c r="L1109" s="196">
        <v>807.0</v>
      </c>
      <c r="M1109" s="198">
        <v>0.0</v>
      </c>
      <c r="N1109" s="198"/>
      <c r="O1109" s="198">
        <f t="shared" si="13"/>
        <v>807</v>
      </c>
    </row>
    <row r="1110" ht="15.0" customHeight="1">
      <c r="A1110" s="91">
        <v>45616.0</v>
      </c>
      <c r="B1110" s="195">
        <v>1685.0</v>
      </c>
      <c r="C1110" s="195" t="s">
        <v>34</v>
      </c>
      <c r="D1110" s="195" t="s">
        <v>3097</v>
      </c>
      <c r="E1110" s="195" t="s">
        <v>2326</v>
      </c>
      <c r="F1110" s="195" t="s">
        <v>3128</v>
      </c>
      <c r="G1110" s="204" t="s">
        <v>688</v>
      </c>
      <c r="H1110" s="195" t="s">
        <v>3093</v>
      </c>
      <c r="I1110" s="196">
        <v>400.0</v>
      </c>
      <c r="J1110" s="197" t="s">
        <v>35</v>
      </c>
      <c r="K1110" s="196" t="s">
        <v>35</v>
      </c>
      <c r="L1110" s="196">
        <v>400.0</v>
      </c>
      <c r="M1110" s="198">
        <v>250.0</v>
      </c>
      <c r="N1110" s="198"/>
      <c r="O1110" s="198">
        <f t="shared" si="13"/>
        <v>150</v>
      </c>
    </row>
    <row r="1111" ht="15.0" customHeight="1">
      <c r="A1111" s="91">
        <v>45616.0</v>
      </c>
      <c r="B1111" s="195">
        <v>1637.0</v>
      </c>
      <c r="C1111" s="195" t="s">
        <v>70</v>
      </c>
      <c r="D1111" s="195" t="s">
        <v>3092</v>
      </c>
      <c r="E1111" s="195" t="s">
        <v>2262</v>
      </c>
      <c r="F1111" s="195" t="s">
        <v>1706</v>
      </c>
      <c r="G1111" s="204" t="s">
        <v>688</v>
      </c>
      <c r="H1111" s="195" t="s">
        <v>3093</v>
      </c>
      <c r="I1111" s="196">
        <v>400.0</v>
      </c>
      <c r="J1111" s="197" t="s">
        <v>35</v>
      </c>
      <c r="K1111" s="196" t="s">
        <v>35</v>
      </c>
      <c r="L1111" s="196">
        <v>400.0</v>
      </c>
      <c r="M1111" s="198">
        <v>0.0</v>
      </c>
      <c r="N1111" s="198"/>
      <c r="O1111" s="198">
        <f t="shared" si="13"/>
        <v>400</v>
      </c>
    </row>
    <row r="1112" ht="15.0" customHeight="1">
      <c r="A1112" s="91">
        <v>45616.0</v>
      </c>
      <c r="B1112" s="195">
        <v>1665.0</v>
      </c>
      <c r="C1112" s="195" t="s">
        <v>34</v>
      </c>
      <c r="D1112" s="195" t="s">
        <v>2112</v>
      </c>
      <c r="E1112" s="195" t="s">
        <v>2304</v>
      </c>
      <c r="F1112" s="195" t="s">
        <v>3128</v>
      </c>
      <c r="G1112" s="204" t="s">
        <v>688</v>
      </c>
      <c r="H1112" s="195" t="s">
        <v>3098</v>
      </c>
      <c r="I1112" s="196">
        <v>400.0</v>
      </c>
      <c r="J1112" s="197" t="s">
        <v>35</v>
      </c>
      <c r="K1112" s="196" t="s">
        <v>35</v>
      </c>
      <c r="L1112" s="196">
        <v>400.0</v>
      </c>
      <c r="M1112" s="198">
        <v>0.0</v>
      </c>
      <c r="N1112" s="198"/>
      <c r="O1112" s="198">
        <f t="shared" si="13"/>
        <v>400</v>
      </c>
    </row>
    <row r="1113" ht="15.0" customHeight="1">
      <c r="A1113" s="91">
        <v>45616.0</v>
      </c>
      <c r="B1113" s="195">
        <v>1715.0</v>
      </c>
      <c r="C1113" s="195" t="s">
        <v>34</v>
      </c>
      <c r="D1113" s="195" t="s">
        <v>3092</v>
      </c>
      <c r="E1113" s="195" t="s">
        <v>3195</v>
      </c>
      <c r="F1113" s="195" t="s">
        <v>1706</v>
      </c>
      <c r="G1113" s="204" t="s">
        <v>688</v>
      </c>
      <c r="H1113" s="195" t="s">
        <v>3093</v>
      </c>
      <c r="I1113" s="198">
        <v>450.0</v>
      </c>
      <c r="J1113" s="197" t="s">
        <v>35</v>
      </c>
      <c r="K1113" s="196" t="s">
        <v>35</v>
      </c>
      <c r="L1113" s="198">
        <v>450.0</v>
      </c>
      <c r="M1113" s="198">
        <v>0.0</v>
      </c>
      <c r="N1113" s="198"/>
      <c r="O1113" s="198">
        <f t="shared" si="13"/>
        <v>450</v>
      </c>
    </row>
    <row r="1114" ht="15.0" customHeight="1">
      <c r="A1114" s="91">
        <v>45615.0</v>
      </c>
      <c r="B1114" s="195">
        <v>1486.0</v>
      </c>
      <c r="C1114" s="195" t="s">
        <v>2311</v>
      </c>
      <c r="D1114" s="195" t="s">
        <v>2586</v>
      </c>
      <c r="E1114" s="195" t="s">
        <v>3196</v>
      </c>
      <c r="F1114" s="195" t="s">
        <v>3128</v>
      </c>
      <c r="G1114" s="195" t="s">
        <v>688</v>
      </c>
      <c r="H1114" s="195" t="s">
        <v>3093</v>
      </c>
      <c r="I1114" s="198">
        <v>400.0</v>
      </c>
      <c r="J1114" s="195" t="s">
        <v>35</v>
      </c>
      <c r="K1114" s="198" t="s">
        <v>35</v>
      </c>
      <c r="L1114" s="198">
        <v>400.0</v>
      </c>
      <c r="M1114" s="198">
        <v>250.0</v>
      </c>
      <c r="N1114" s="198"/>
      <c r="O1114" s="198">
        <v>400.0</v>
      </c>
    </row>
    <row r="1115" ht="15.0" customHeight="1">
      <c r="A1115" s="91">
        <v>45615.0</v>
      </c>
      <c r="B1115" s="195">
        <v>1463.0</v>
      </c>
      <c r="C1115" s="195" t="s">
        <v>34</v>
      </c>
      <c r="D1115" s="195" t="s">
        <v>2586</v>
      </c>
      <c r="E1115" s="195" t="s">
        <v>3165</v>
      </c>
      <c r="F1115" s="195" t="s">
        <v>3128</v>
      </c>
      <c r="G1115" s="195" t="s">
        <v>688</v>
      </c>
      <c r="H1115" s="195" t="s">
        <v>3093</v>
      </c>
      <c r="I1115" s="198">
        <v>400.0</v>
      </c>
      <c r="J1115" s="195" t="s">
        <v>35</v>
      </c>
      <c r="K1115" s="198" t="s">
        <v>35</v>
      </c>
      <c r="L1115" s="198">
        <v>400.0</v>
      </c>
      <c r="M1115" s="198">
        <v>250.0</v>
      </c>
      <c r="N1115" s="198"/>
      <c r="O1115" s="198">
        <v>400.0</v>
      </c>
    </row>
    <row r="1116" ht="15.0" customHeight="1">
      <c r="A1116" s="91">
        <v>45615.0</v>
      </c>
      <c r="B1116" s="195">
        <v>1051.0</v>
      </c>
      <c r="C1116" s="195" t="s">
        <v>3197</v>
      </c>
      <c r="D1116" s="195" t="s">
        <v>2586</v>
      </c>
      <c r="E1116" s="195" t="s">
        <v>1486</v>
      </c>
      <c r="F1116" s="195" t="s">
        <v>3128</v>
      </c>
      <c r="G1116" s="195" t="s">
        <v>688</v>
      </c>
      <c r="H1116" s="195" t="s">
        <v>3098</v>
      </c>
      <c r="I1116" s="198">
        <v>450.0</v>
      </c>
      <c r="J1116" s="195" t="s">
        <v>35</v>
      </c>
      <c r="K1116" s="198" t="s">
        <v>35</v>
      </c>
      <c r="L1116" s="198">
        <v>450.0</v>
      </c>
      <c r="M1116" s="198">
        <v>250.0</v>
      </c>
      <c r="N1116" s="198"/>
      <c r="O1116" s="198">
        <v>450.0</v>
      </c>
    </row>
    <row r="1117" ht="15.0" customHeight="1">
      <c r="A1117" s="91">
        <v>45615.0</v>
      </c>
      <c r="B1117" s="195">
        <v>1087.0</v>
      </c>
      <c r="C1117" s="195" t="s">
        <v>34</v>
      </c>
      <c r="D1117" s="195" t="s">
        <v>3106</v>
      </c>
      <c r="E1117" s="195" t="s">
        <v>3198</v>
      </c>
      <c r="F1117" s="195" t="s">
        <v>3118</v>
      </c>
      <c r="G1117" s="195" t="s">
        <v>688</v>
      </c>
      <c r="H1117" s="195" t="s">
        <v>3098</v>
      </c>
      <c r="I1117" s="198">
        <v>360.0</v>
      </c>
      <c r="J1117" s="195" t="s">
        <v>35</v>
      </c>
      <c r="K1117" s="198" t="s">
        <v>35</v>
      </c>
      <c r="L1117" s="198">
        <v>360.0</v>
      </c>
      <c r="M1117" s="198">
        <v>300.0</v>
      </c>
      <c r="N1117" s="198"/>
      <c r="O1117" s="198">
        <v>360.0</v>
      </c>
    </row>
    <row r="1118" ht="15.0" customHeight="1">
      <c r="A1118" s="91">
        <v>45614.0</v>
      </c>
      <c r="B1118" s="195">
        <v>1489.0</v>
      </c>
      <c r="C1118" s="195" t="s">
        <v>2311</v>
      </c>
      <c r="D1118" s="195" t="s">
        <v>3106</v>
      </c>
      <c r="E1118" s="195" t="s">
        <v>2293</v>
      </c>
      <c r="F1118" s="195" t="s">
        <v>3118</v>
      </c>
      <c r="G1118" s="195" t="s">
        <v>688</v>
      </c>
      <c r="H1118" s="195" t="s">
        <v>96</v>
      </c>
      <c r="I1118" s="198">
        <v>450.0</v>
      </c>
      <c r="J1118" s="195" t="s">
        <v>35</v>
      </c>
      <c r="K1118" s="198" t="s">
        <v>35</v>
      </c>
      <c r="L1118" s="198">
        <v>450.0</v>
      </c>
      <c r="M1118" s="198">
        <v>300.0</v>
      </c>
      <c r="N1118" s="198"/>
      <c r="O1118" s="198">
        <v>450.0</v>
      </c>
    </row>
    <row r="1119" ht="15.0" customHeight="1">
      <c r="A1119" s="91">
        <v>45614.0</v>
      </c>
      <c r="B1119" s="195">
        <v>1019.0</v>
      </c>
      <c r="C1119" s="195" t="s">
        <v>34</v>
      </c>
      <c r="D1119" s="195" t="s">
        <v>3106</v>
      </c>
      <c r="E1119" s="195" t="s">
        <v>1419</v>
      </c>
      <c r="F1119" s="195" t="s">
        <v>3118</v>
      </c>
      <c r="G1119" s="195" t="s">
        <v>688</v>
      </c>
      <c r="H1119" s="195" t="s">
        <v>96</v>
      </c>
      <c r="I1119" s="198">
        <v>200.0</v>
      </c>
      <c r="J1119" s="195" t="s">
        <v>35</v>
      </c>
      <c r="K1119" s="198" t="s">
        <v>35</v>
      </c>
      <c r="L1119" s="198">
        <v>200.0</v>
      </c>
      <c r="M1119" s="198">
        <v>300.0</v>
      </c>
      <c r="N1119" s="198"/>
      <c r="O1119" s="198">
        <v>200.0</v>
      </c>
    </row>
    <row r="1120" ht="15.0" customHeight="1">
      <c r="A1120" s="91">
        <v>45614.0</v>
      </c>
      <c r="B1120" s="195">
        <v>1669.0</v>
      </c>
      <c r="C1120" s="195" t="s">
        <v>2430</v>
      </c>
      <c r="D1120" s="195" t="s">
        <v>2586</v>
      </c>
      <c r="E1120" s="195" t="s">
        <v>3199</v>
      </c>
      <c r="F1120" s="195" t="s">
        <v>3128</v>
      </c>
      <c r="G1120" s="195" t="s">
        <v>688</v>
      </c>
      <c r="H1120" s="195" t="s">
        <v>3093</v>
      </c>
      <c r="I1120" s="198">
        <v>490.0</v>
      </c>
      <c r="J1120" s="195" t="s">
        <v>35</v>
      </c>
      <c r="K1120" s="198" t="s">
        <v>35</v>
      </c>
      <c r="L1120" s="198">
        <v>490.0</v>
      </c>
      <c r="M1120" s="198">
        <v>300.0</v>
      </c>
      <c r="N1120" s="198"/>
      <c r="O1120" s="198">
        <v>490.0</v>
      </c>
    </row>
    <row r="1121" ht="15.0" customHeight="1">
      <c r="A1121" s="91">
        <v>45614.0</v>
      </c>
      <c r="B1121" s="195">
        <v>1087.0</v>
      </c>
      <c r="C1121" s="195" t="s">
        <v>34</v>
      </c>
      <c r="D1121" s="195" t="s">
        <v>3106</v>
      </c>
      <c r="E1121" s="195" t="s">
        <v>3198</v>
      </c>
      <c r="F1121" s="195" t="s">
        <v>3118</v>
      </c>
      <c r="G1121" s="195" t="s">
        <v>688</v>
      </c>
      <c r="H1121" s="195" t="s">
        <v>3098</v>
      </c>
      <c r="I1121" s="198">
        <v>360.0</v>
      </c>
      <c r="J1121" s="195" t="s">
        <v>35</v>
      </c>
      <c r="K1121" s="198" t="s">
        <v>35</v>
      </c>
      <c r="L1121" s="198">
        <v>360.0</v>
      </c>
      <c r="M1121" s="198">
        <v>300.0</v>
      </c>
      <c r="N1121" s="198"/>
      <c r="O1121" s="198">
        <v>360.0</v>
      </c>
    </row>
    <row r="1122" ht="15.0" customHeight="1">
      <c r="A1122" s="91">
        <v>45614.0</v>
      </c>
      <c r="B1122" s="195">
        <v>1727.0</v>
      </c>
      <c r="C1122" s="195" t="s">
        <v>34</v>
      </c>
      <c r="D1122" s="195" t="s">
        <v>2112</v>
      </c>
      <c r="E1122" s="195" t="s">
        <v>3164</v>
      </c>
      <c r="F1122" s="195" t="s">
        <v>1706</v>
      </c>
      <c r="G1122" s="195" t="s">
        <v>688</v>
      </c>
      <c r="H1122" s="195" t="s">
        <v>3093</v>
      </c>
      <c r="I1122" s="198">
        <v>400.0</v>
      </c>
      <c r="J1122" s="195" t="s">
        <v>35</v>
      </c>
      <c r="K1122" s="198" t="s">
        <v>35</v>
      </c>
      <c r="L1122" s="198">
        <v>400.0</v>
      </c>
      <c r="M1122" s="198">
        <v>0.0</v>
      </c>
      <c r="N1122" s="198"/>
      <c r="O1122" s="198">
        <v>400.0</v>
      </c>
    </row>
    <row r="1123" ht="15.0" customHeight="1">
      <c r="A1123" s="91">
        <v>45612.0</v>
      </c>
      <c r="B1123" s="195">
        <v>1726.0</v>
      </c>
      <c r="C1123" s="195" t="s">
        <v>2433</v>
      </c>
      <c r="D1123" s="195" t="s">
        <v>2586</v>
      </c>
      <c r="E1123" s="195" t="s">
        <v>3200</v>
      </c>
      <c r="F1123" s="195" t="s">
        <v>3128</v>
      </c>
      <c r="G1123" s="195" t="s">
        <v>688</v>
      </c>
      <c r="H1123" s="195" t="s">
        <v>96</v>
      </c>
      <c r="I1123" s="198">
        <v>400.0</v>
      </c>
      <c r="J1123" s="195" t="s">
        <v>35</v>
      </c>
      <c r="K1123" s="198" t="s">
        <v>35</v>
      </c>
      <c r="L1123" s="198">
        <v>400.0</v>
      </c>
      <c r="M1123" s="198">
        <v>250.0</v>
      </c>
      <c r="N1123" s="198"/>
      <c r="O1123" s="198">
        <v>400.0</v>
      </c>
    </row>
    <row r="1124" ht="15.0" customHeight="1">
      <c r="A1124" s="91">
        <v>45612.0</v>
      </c>
      <c r="B1124" s="195">
        <v>1692.0</v>
      </c>
      <c r="C1124" s="195" t="s">
        <v>2460</v>
      </c>
      <c r="D1124" s="195" t="s">
        <v>3201</v>
      </c>
      <c r="E1124" s="195" t="s">
        <v>2332</v>
      </c>
      <c r="F1124" s="195" t="s">
        <v>3128</v>
      </c>
      <c r="G1124" s="195" t="s">
        <v>688</v>
      </c>
      <c r="H1124" s="195" t="s">
        <v>3093</v>
      </c>
      <c r="I1124" s="198">
        <v>500.0</v>
      </c>
      <c r="J1124" s="195" t="s">
        <v>35</v>
      </c>
      <c r="K1124" s="198" t="s">
        <v>35</v>
      </c>
      <c r="L1124" s="198">
        <v>500.0</v>
      </c>
      <c r="M1124" s="198">
        <v>300.0</v>
      </c>
      <c r="N1124" s="198"/>
      <c r="O1124" s="198">
        <v>500.0</v>
      </c>
    </row>
    <row r="1125" ht="15.0" customHeight="1">
      <c r="A1125" s="91">
        <v>45612.0</v>
      </c>
      <c r="B1125" s="195">
        <v>1649.0</v>
      </c>
      <c r="C1125" s="195" t="s">
        <v>1517</v>
      </c>
      <c r="D1125" s="195" t="s">
        <v>3201</v>
      </c>
      <c r="E1125" s="195" t="s">
        <v>2281</v>
      </c>
      <c r="F1125" s="195" t="s">
        <v>3128</v>
      </c>
      <c r="G1125" s="195" t="s">
        <v>688</v>
      </c>
      <c r="H1125" s="195" t="s">
        <v>3093</v>
      </c>
      <c r="I1125" s="198">
        <v>500.0</v>
      </c>
      <c r="J1125" s="195" t="s">
        <v>35</v>
      </c>
      <c r="K1125" s="198" t="s">
        <v>35</v>
      </c>
      <c r="L1125" s="198">
        <v>500.0</v>
      </c>
      <c r="M1125" s="198">
        <v>300.0</v>
      </c>
      <c r="N1125" s="198"/>
      <c r="O1125" s="198">
        <v>500.0</v>
      </c>
    </row>
    <row r="1126" ht="15.0" customHeight="1">
      <c r="A1126" s="91">
        <v>45612.0</v>
      </c>
      <c r="B1126" s="195">
        <v>1654.0</v>
      </c>
      <c r="C1126" s="195" t="s">
        <v>40</v>
      </c>
      <c r="D1126" s="195" t="s">
        <v>2586</v>
      </c>
      <c r="E1126" s="195" t="s">
        <v>2286</v>
      </c>
      <c r="F1126" s="195" t="s">
        <v>3128</v>
      </c>
      <c r="G1126" s="195" t="s">
        <v>688</v>
      </c>
      <c r="H1126" s="195" t="s">
        <v>3098</v>
      </c>
      <c r="I1126" s="198">
        <v>490.0</v>
      </c>
      <c r="J1126" s="195" t="s">
        <v>35</v>
      </c>
      <c r="K1126" s="198" t="s">
        <v>35</v>
      </c>
      <c r="L1126" s="198">
        <v>490.0</v>
      </c>
      <c r="M1126" s="198">
        <v>300.0</v>
      </c>
      <c r="N1126" s="198"/>
      <c r="O1126" s="198">
        <v>490.0</v>
      </c>
    </row>
    <row r="1127" ht="15.0" customHeight="1">
      <c r="A1127" s="91">
        <v>45612.0</v>
      </c>
      <c r="B1127" s="195">
        <v>108.0</v>
      </c>
      <c r="C1127" s="195" t="s">
        <v>103</v>
      </c>
      <c r="D1127" s="195" t="s">
        <v>3106</v>
      </c>
      <c r="E1127" s="195" t="s">
        <v>51</v>
      </c>
      <c r="F1127" s="195" t="s">
        <v>3118</v>
      </c>
      <c r="G1127" s="195" t="s">
        <v>688</v>
      </c>
      <c r="H1127" s="195" t="s">
        <v>3098</v>
      </c>
      <c r="I1127" s="198">
        <v>400.0</v>
      </c>
      <c r="J1127" s="195" t="s">
        <v>35</v>
      </c>
      <c r="K1127" s="198" t="s">
        <v>35</v>
      </c>
      <c r="L1127" s="198">
        <v>400.0</v>
      </c>
      <c r="M1127" s="198">
        <v>300.0</v>
      </c>
      <c r="N1127" s="198"/>
      <c r="O1127" s="198">
        <v>400.0</v>
      </c>
    </row>
    <row r="1128" ht="15.0" customHeight="1">
      <c r="A1128" s="91">
        <v>45612.0</v>
      </c>
      <c r="B1128" s="195">
        <v>1651.0</v>
      </c>
      <c r="C1128" s="195" t="s">
        <v>2311</v>
      </c>
      <c r="D1128" s="195" t="s">
        <v>3106</v>
      </c>
      <c r="E1128" s="195" t="s">
        <v>2283</v>
      </c>
      <c r="F1128" s="195" t="s">
        <v>3118</v>
      </c>
      <c r="G1128" s="195" t="s">
        <v>688</v>
      </c>
      <c r="H1128" s="195" t="s">
        <v>3098</v>
      </c>
      <c r="I1128" s="198">
        <v>450.0</v>
      </c>
      <c r="J1128" s="195" t="s">
        <v>35</v>
      </c>
      <c r="K1128" s="198" t="s">
        <v>35</v>
      </c>
      <c r="L1128" s="198">
        <v>450.0</v>
      </c>
      <c r="M1128" s="198">
        <v>300.0</v>
      </c>
      <c r="N1128" s="198"/>
      <c r="O1128" s="198">
        <v>450.0</v>
      </c>
    </row>
    <row r="1129" ht="15.0" customHeight="1">
      <c r="A1129" s="91">
        <v>45611.0</v>
      </c>
      <c r="B1129" s="195">
        <v>1136.0</v>
      </c>
      <c r="C1129" s="195" t="s">
        <v>229</v>
      </c>
      <c r="D1129" s="195" t="s">
        <v>2586</v>
      </c>
      <c r="E1129" s="195" t="s">
        <v>1419</v>
      </c>
      <c r="F1129" s="195" t="s">
        <v>3128</v>
      </c>
      <c r="G1129" s="195" t="s">
        <v>688</v>
      </c>
      <c r="H1129" s="205" t="s">
        <v>3093</v>
      </c>
      <c r="I1129" s="198">
        <v>200.0</v>
      </c>
      <c r="J1129" s="195" t="s">
        <v>35</v>
      </c>
      <c r="K1129" s="198" t="s">
        <v>35</v>
      </c>
      <c r="L1129" s="198">
        <v>200.0</v>
      </c>
      <c r="M1129" s="198">
        <v>300.0</v>
      </c>
      <c r="N1129" s="198"/>
      <c r="O1129" s="198">
        <v>200.0</v>
      </c>
    </row>
    <row r="1130" ht="15.0" customHeight="1">
      <c r="A1130" s="91">
        <v>45611.0</v>
      </c>
      <c r="B1130" s="195">
        <v>1701.0</v>
      </c>
      <c r="C1130" s="195" t="s">
        <v>2489</v>
      </c>
      <c r="D1130" s="195" t="s">
        <v>3092</v>
      </c>
      <c r="E1130" s="195" t="s">
        <v>2344</v>
      </c>
      <c r="F1130" s="195" t="s">
        <v>1706</v>
      </c>
      <c r="G1130" s="195" t="s">
        <v>688</v>
      </c>
      <c r="H1130" s="205" t="s">
        <v>3093</v>
      </c>
      <c r="I1130" s="198">
        <v>400.0</v>
      </c>
      <c r="J1130" s="195" t="s">
        <v>35</v>
      </c>
      <c r="K1130" s="198" t="s">
        <v>35</v>
      </c>
      <c r="L1130" s="198">
        <v>400.0</v>
      </c>
      <c r="M1130" s="198">
        <v>0.0</v>
      </c>
      <c r="N1130" s="198"/>
      <c r="O1130" s="198">
        <v>400.0</v>
      </c>
    </row>
    <row r="1131" ht="15.0" customHeight="1">
      <c r="A1131" s="91">
        <v>45611.0</v>
      </c>
      <c r="B1131" s="195">
        <v>1649.0</v>
      </c>
      <c r="C1131" s="195" t="s">
        <v>2311</v>
      </c>
      <c r="D1131" s="195" t="s">
        <v>2586</v>
      </c>
      <c r="E1131" s="195" t="s">
        <v>2281</v>
      </c>
      <c r="F1131" s="195" t="s">
        <v>3128</v>
      </c>
      <c r="G1131" s="195" t="s">
        <v>688</v>
      </c>
      <c r="H1131" s="195" t="s">
        <v>3093</v>
      </c>
      <c r="I1131" s="198">
        <v>400.0</v>
      </c>
      <c r="J1131" s="195" t="s">
        <v>35</v>
      </c>
      <c r="K1131" s="198" t="s">
        <v>35</v>
      </c>
      <c r="L1131" s="198">
        <v>400.0</v>
      </c>
      <c r="M1131" s="198">
        <v>250.0</v>
      </c>
      <c r="N1131" s="198"/>
      <c r="O1131" s="198">
        <v>400.0</v>
      </c>
    </row>
    <row r="1132" ht="15.0" customHeight="1">
      <c r="A1132" s="91">
        <v>45611.0</v>
      </c>
      <c r="B1132" s="195">
        <v>1707.0</v>
      </c>
      <c r="C1132" s="195" t="s">
        <v>2311</v>
      </c>
      <c r="D1132" s="195" t="s">
        <v>3092</v>
      </c>
      <c r="E1132" s="195" t="s">
        <v>3202</v>
      </c>
      <c r="F1132" s="195" t="s">
        <v>1706</v>
      </c>
      <c r="G1132" s="195" t="s">
        <v>688</v>
      </c>
      <c r="H1132" s="195" t="s">
        <v>3093</v>
      </c>
      <c r="I1132" s="198">
        <v>450.0</v>
      </c>
      <c r="J1132" s="195" t="s">
        <v>35</v>
      </c>
      <c r="K1132" s="198" t="s">
        <v>35</v>
      </c>
      <c r="L1132" s="198">
        <v>450.0</v>
      </c>
      <c r="M1132" s="198">
        <v>0.0</v>
      </c>
      <c r="N1132" s="198"/>
      <c r="O1132" s="198">
        <v>450.0</v>
      </c>
    </row>
    <row r="1133" ht="15.0" customHeight="1">
      <c r="A1133" s="91">
        <v>45611.0</v>
      </c>
      <c r="B1133" s="195">
        <v>1706.0</v>
      </c>
      <c r="C1133" s="195" t="s">
        <v>2311</v>
      </c>
      <c r="D1133" s="195" t="s">
        <v>3092</v>
      </c>
      <c r="E1133" s="195" t="s">
        <v>3203</v>
      </c>
      <c r="F1133" s="195" t="s">
        <v>1706</v>
      </c>
      <c r="G1133" s="195" t="s">
        <v>688</v>
      </c>
      <c r="H1133" s="195" t="s">
        <v>96</v>
      </c>
      <c r="I1133" s="198">
        <v>0.0</v>
      </c>
      <c r="J1133" s="195" t="s">
        <v>35</v>
      </c>
      <c r="K1133" s="198" t="s">
        <v>35</v>
      </c>
      <c r="L1133" s="198">
        <v>0.0</v>
      </c>
      <c r="M1133" s="198">
        <v>0.0</v>
      </c>
      <c r="N1133" s="198"/>
      <c r="O1133" s="198">
        <v>0.0</v>
      </c>
    </row>
    <row r="1134" ht="15.0" customHeight="1">
      <c r="A1134" s="91">
        <v>45611.0</v>
      </c>
      <c r="B1134" s="195">
        <v>1725.0</v>
      </c>
      <c r="C1134" s="195" t="s">
        <v>2311</v>
      </c>
      <c r="D1134" s="195" t="s">
        <v>3092</v>
      </c>
      <c r="E1134" s="195" t="s">
        <v>3204</v>
      </c>
      <c r="F1134" s="195" t="s">
        <v>1706</v>
      </c>
      <c r="G1134" s="195" t="s">
        <v>688</v>
      </c>
      <c r="H1134" s="195" t="s">
        <v>3093</v>
      </c>
      <c r="I1134" s="198">
        <v>450.0</v>
      </c>
      <c r="J1134" s="195" t="s">
        <v>35</v>
      </c>
      <c r="K1134" s="198" t="s">
        <v>35</v>
      </c>
      <c r="L1134" s="198">
        <v>450.0</v>
      </c>
      <c r="M1134" s="198">
        <v>0.0</v>
      </c>
      <c r="N1134" s="198"/>
      <c r="O1134" s="198">
        <v>450.0</v>
      </c>
    </row>
    <row r="1135" ht="15.0" customHeight="1">
      <c r="A1135" s="91">
        <v>45611.0</v>
      </c>
      <c r="B1135" s="195">
        <v>681.0</v>
      </c>
      <c r="C1135" s="195" t="s">
        <v>34</v>
      </c>
      <c r="D1135" s="195" t="s">
        <v>3117</v>
      </c>
      <c r="E1135" s="195" t="s">
        <v>891</v>
      </c>
      <c r="F1135" s="195" t="s">
        <v>1706</v>
      </c>
      <c r="G1135" s="195" t="s">
        <v>688</v>
      </c>
      <c r="H1135" s="195" t="s">
        <v>3093</v>
      </c>
      <c r="I1135" s="198">
        <v>400.0</v>
      </c>
      <c r="J1135" s="195" t="s">
        <v>35</v>
      </c>
      <c r="K1135" s="198" t="s">
        <v>35</v>
      </c>
      <c r="L1135" s="198">
        <v>400.0</v>
      </c>
      <c r="M1135" s="198">
        <v>0.0</v>
      </c>
      <c r="N1135" s="198"/>
      <c r="O1135" s="198">
        <v>400.0</v>
      </c>
    </row>
    <row r="1136" ht="15.0" customHeight="1">
      <c r="A1136" s="91">
        <v>45611.0</v>
      </c>
      <c r="B1136" s="195">
        <v>1724.0</v>
      </c>
      <c r="C1136" s="195" t="s">
        <v>34</v>
      </c>
      <c r="D1136" s="195" t="s">
        <v>3092</v>
      </c>
      <c r="E1136" s="195" t="s">
        <v>3190</v>
      </c>
      <c r="F1136" s="195" t="s">
        <v>1706</v>
      </c>
      <c r="G1136" s="195" t="s">
        <v>688</v>
      </c>
      <c r="H1136" s="195" t="s">
        <v>3093</v>
      </c>
      <c r="I1136" s="198">
        <v>450.0</v>
      </c>
      <c r="J1136" s="195" t="s">
        <v>35</v>
      </c>
      <c r="K1136" s="198" t="s">
        <v>35</v>
      </c>
      <c r="L1136" s="198">
        <v>450.0</v>
      </c>
      <c r="M1136" s="198">
        <v>0.0</v>
      </c>
      <c r="N1136" s="198"/>
      <c r="O1136" s="198">
        <v>450.0</v>
      </c>
    </row>
    <row r="1137" ht="15.0" customHeight="1">
      <c r="A1137" s="91">
        <v>45611.0</v>
      </c>
      <c r="B1137" s="195">
        <v>1723.0</v>
      </c>
      <c r="C1137" s="195" t="s">
        <v>34</v>
      </c>
      <c r="D1137" s="195" t="s">
        <v>3117</v>
      </c>
      <c r="E1137" s="195" t="s">
        <v>2368</v>
      </c>
      <c r="F1137" s="195" t="s">
        <v>3118</v>
      </c>
      <c r="G1137" s="195" t="s">
        <v>688</v>
      </c>
      <c r="H1137" s="195" t="s">
        <v>3093</v>
      </c>
      <c r="I1137" s="198" t="s">
        <v>619</v>
      </c>
      <c r="J1137" s="195" t="s">
        <v>35</v>
      </c>
      <c r="K1137" s="198" t="s">
        <v>35</v>
      </c>
      <c r="L1137" s="198" t="s">
        <v>619</v>
      </c>
      <c r="M1137" s="198">
        <v>0.0</v>
      </c>
      <c r="N1137" s="198"/>
      <c r="O1137" s="198" t="s">
        <v>619</v>
      </c>
    </row>
    <row r="1138" ht="15.0" customHeight="1">
      <c r="A1138" s="91">
        <v>45611.0</v>
      </c>
      <c r="B1138" s="195">
        <v>1671.0</v>
      </c>
      <c r="C1138" s="195" t="s">
        <v>2311</v>
      </c>
      <c r="D1138" s="195" t="s">
        <v>3106</v>
      </c>
      <c r="E1138" s="195" t="s">
        <v>2312</v>
      </c>
      <c r="F1138" s="195" t="s">
        <v>3118</v>
      </c>
      <c r="G1138" s="195" t="s">
        <v>688</v>
      </c>
      <c r="H1138" s="195" t="s">
        <v>96</v>
      </c>
      <c r="I1138" s="198">
        <v>0.0</v>
      </c>
      <c r="J1138" s="195" t="s">
        <v>35</v>
      </c>
      <c r="K1138" s="198" t="s">
        <v>35</v>
      </c>
      <c r="L1138" s="198">
        <v>0.0</v>
      </c>
      <c r="M1138" s="198">
        <v>300.0</v>
      </c>
      <c r="N1138" s="198"/>
      <c r="O1138" s="198">
        <v>0.0</v>
      </c>
    </row>
    <row r="1139" ht="15.0" customHeight="1">
      <c r="A1139" s="91">
        <v>45610.0</v>
      </c>
      <c r="B1139" s="195">
        <v>1543.0</v>
      </c>
      <c r="C1139" s="195" t="s">
        <v>34</v>
      </c>
      <c r="D1139" s="195" t="s">
        <v>2112</v>
      </c>
      <c r="E1139" s="195" t="s">
        <v>2092</v>
      </c>
      <c r="F1139" s="195" t="s">
        <v>1706</v>
      </c>
      <c r="G1139" s="204" t="s">
        <v>688</v>
      </c>
      <c r="H1139" s="195" t="s">
        <v>3093</v>
      </c>
      <c r="I1139" s="196">
        <v>400.0</v>
      </c>
      <c r="J1139" s="197" t="s">
        <v>35</v>
      </c>
      <c r="K1139" s="196" t="s">
        <v>35</v>
      </c>
      <c r="L1139" s="196">
        <v>400.0</v>
      </c>
      <c r="M1139" s="198">
        <v>0.0</v>
      </c>
      <c r="N1139" s="198"/>
      <c r="O1139" s="198">
        <f t="shared" ref="O1139:O1141" si="14">L1139-M1139</f>
        <v>400</v>
      </c>
    </row>
    <row r="1140" ht="15.0" customHeight="1">
      <c r="A1140" s="91">
        <v>45610.0</v>
      </c>
      <c r="B1140" s="195">
        <v>1694.0</v>
      </c>
      <c r="C1140" s="195" t="s">
        <v>2430</v>
      </c>
      <c r="D1140" s="195" t="s">
        <v>3097</v>
      </c>
      <c r="E1140" s="195" t="s">
        <v>2337</v>
      </c>
      <c r="F1140" s="195" t="s">
        <v>3128</v>
      </c>
      <c r="G1140" s="204" t="s">
        <v>688</v>
      </c>
      <c r="H1140" s="195" t="s">
        <v>3093</v>
      </c>
      <c r="I1140" s="196">
        <v>540.0</v>
      </c>
      <c r="J1140" s="197" t="s">
        <v>35</v>
      </c>
      <c r="K1140" s="196" t="s">
        <v>35</v>
      </c>
      <c r="L1140" s="196">
        <v>540.0</v>
      </c>
      <c r="M1140" s="198">
        <v>300.0</v>
      </c>
      <c r="N1140" s="198"/>
      <c r="O1140" s="198">
        <f t="shared" si="14"/>
        <v>240</v>
      </c>
    </row>
    <row r="1141" ht="15.0" customHeight="1">
      <c r="A1141" s="91">
        <v>45610.0</v>
      </c>
      <c r="B1141" s="195">
        <v>1693.0</v>
      </c>
      <c r="C1141" s="195" t="s">
        <v>2311</v>
      </c>
      <c r="D1141" s="195" t="s">
        <v>3097</v>
      </c>
      <c r="E1141" s="195" t="s">
        <v>2335</v>
      </c>
      <c r="F1141" s="195" t="s">
        <v>3128</v>
      </c>
      <c r="G1141" s="204" t="s">
        <v>688</v>
      </c>
      <c r="H1141" s="195" t="s">
        <v>3093</v>
      </c>
      <c r="I1141" s="196">
        <v>450.0</v>
      </c>
      <c r="J1141" s="197" t="s">
        <v>35</v>
      </c>
      <c r="K1141" s="196" t="s">
        <v>35</v>
      </c>
      <c r="L1141" s="196">
        <v>450.0</v>
      </c>
      <c r="M1141" s="198">
        <v>250.0</v>
      </c>
      <c r="N1141" s="198"/>
      <c r="O1141" s="198">
        <f t="shared" si="14"/>
        <v>200</v>
      </c>
    </row>
    <row r="1142" ht="15.0" customHeight="1">
      <c r="A1142" s="91">
        <v>45610.0</v>
      </c>
      <c r="B1142" s="195">
        <v>1646.0</v>
      </c>
      <c r="C1142" s="195" t="s">
        <v>2311</v>
      </c>
      <c r="D1142" s="195" t="s">
        <v>1748</v>
      </c>
      <c r="E1142" s="195" t="s">
        <v>2277</v>
      </c>
      <c r="F1142" s="195" t="s">
        <v>1706</v>
      </c>
      <c r="G1142" s="204" t="s">
        <v>688</v>
      </c>
      <c r="H1142" s="195" t="s">
        <v>3093</v>
      </c>
      <c r="I1142" s="196">
        <v>400.0</v>
      </c>
      <c r="J1142" s="197" t="s">
        <v>35</v>
      </c>
      <c r="K1142" s="196" t="s">
        <v>35</v>
      </c>
      <c r="L1142" s="196">
        <v>400.0</v>
      </c>
      <c r="M1142" s="198">
        <v>0.0</v>
      </c>
      <c r="N1142" s="198"/>
      <c r="O1142" s="198">
        <v>450.0</v>
      </c>
    </row>
    <row r="1143" ht="15.0" customHeight="1">
      <c r="A1143" s="91">
        <v>45610.0</v>
      </c>
      <c r="B1143" s="195">
        <v>1633.0</v>
      </c>
      <c r="C1143" s="195" t="s">
        <v>34</v>
      </c>
      <c r="D1143" s="195" t="s">
        <v>2112</v>
      </c>
      <c r="E1143" s="195" t="s">
        <v>2255</v>
      </c>
      <c r="F1143" s="195" t="s">
        <v>1706</v>
      </c>
      <c r="G1143" s="204" t="s">
        <v>688</v>
      </c>
      <c r="H1143" s="195" t="s">
        <v>96</v>
      </c>
      <c r="I1143" s="196">
        <v>300.0</v>
      </c>
      <c r="J1143" s="197" t="s">
        <v>35</v>
      </c>
      <c r="K1143" s="196" t="s">
        <v>35</v>
      </c>
      <c r="L1143" s="196">
        <v>300.0</v>
      </c>
      <c r="M1143" s="198">
        <v>0.0</v>
      </c>
      <c r="N1143" s="198"/>
      <c r="O1143" s="198">
        <f t="shared" ref="O1143:O1171" si="15">L1143-M1143</f>
        <v>300</v>
      </c>
    </row>
    <row r="1144" ht="15.0" customHeight="1">
      <c r="A1144" s="91">
        <v>45610.0</v>
      </c>
      <c r="B1144" s="195">
        <v>1692.0</v>
      </c>
      <c r="C1144" s="195" t="s">
        <v>3205</v>
      </c>
      <c r="D1144" s="195" t="s">
        <v>3106</v>
      </c>
      <c r="E1144" s="195" t="s">
        <v>2332</v>
      </c>
      <c r="F1144" s="195" t="s">
        <v>3118</v>
      </c>
      <c r="G1144" s="204" t="s">
        <v>688</v>
      </c>
      <c r="H1144" s="195" t="s">
        <v>3094</v>
      </c>
      <c r="I1144" s="196">
        <v>450.0</v>
      </c>
      <c r="J1144" s="197">
        <v>13.5</v>
      </c>
      <c r="K1144" s="196" t="s">
        <v>35</v>
      </c>
      <c r="L1144" s="196">
        <v>463.5</v>
      </c>
      <c r="M1144" s="198">
        <v>300.0</v>
      </c>
      <c r="N1144" s="198"/>
      <c r="O1144" s="198">
        <f t="shared" si="15"/>
        <v>163.5</v>
      </c>
    </row>
    <row r="1145" ht="15.0" customHeight="1">
      <c r="A1145" s="91">
        <v>45610.0</v>
      </c>
      <c r="B1145" s="195">
        <v>1587.0</v>
      </c>
      <c r="C1145" s="195" t="s">
        <v>2311</v>
      </c>
      <c r="D1145" s="195" t="s">
        <v>1748</v>
      </c>
      <c r="E1145" s="195" t="s">
        <v>3158</v>
      </c>
      <c r="F1145" s="195" t="s">
        <v>1706</v>
      </c>
      <c r="G1145" s="204" t="s">
        <v>688</v>
      </c>
      <c r="H1145" s="195" t="s">
        <v>3093</v>
      </c>
      <c r="I1145" s="196">
        <v>400.0</v>
      </c>
      <c r="J1145" s="197" t="s">
        <v>35</v>
      </c>
      <c r="K1145" s="196" t="s">
        <v>35</v>
      </c>
      <c r="L1145" s="196">
        <v>400.0</v>
      </c>
      <c r="M1145" s="198">
        <v>0.0</v>
      </c>
      <c r="N1145" s="198"/>
      <c r="O1145" s="198">
        <f t="shared" si="15"/>
        <v>400</v>
      </c>
    </row>
    <row r="1146" ht="15.0" customHeight="1">
      <c r="A1146" s="91">
        <v>45609.0</v>
      </c>
      <c r="B1146" s="195">
        <v>1691.0</v>
      </c>
      <c r="C1146" s="195" t="s">
        <v>3125</v>
      </c>
      <c r="D1146" s="195" t="s">
        <v>3106</v>
      </c>
      <c r="E1146" s="195" t="s">
        <v>2331</v>
      </c>
      <c r="F1146" s="195" t="s">
        <v>3118</v>
      </c>
      <c r="G1146" s="204" t="s">
        <v>688</v>
      </c>
      <c r="H1146" s="195" t="s">
        <v>96</v>
      </c>
      <c r="I1146" s="196">
        <v>300.0</v>
      </c>
      <c r="J1146" s="197" t="s">
        <v>35</v>
      </c>
      <c r="K1146" s="196" t="s">
        <v>35</v>
      </c>
      <c r="L1146" s="196">
        <v>300.0</v>
      </c>
      <c r="M1146" s="198">
        <v>300.0</v>
      </c>
      <c r="N1146" s="198"/>
      <c r="O1146" s="198">
        <f t="shared" si="15"/>
        <v>0</v>
      </c>
    </row>
    <row r="1147" ht="15.0" customHeight="1">
      <c r="A1147" s="91">
        <v>45609.0</v>
      </c>
      <c r="B1147" s="195">
        <v>1690.0</v>
      </c>
      <c r="C1147" s="195" t="s">
        <v>40</v>
      </c>
      <c r="D1147" s="195" t="s">
        <v>3106</v>
      </c>
      <c r="E1147" s="195" t="s">
        <v>2330</v>
      </c>
      <c r="F1147" s="195" t="s">
        <v>3118</v>
      </c>
      <c r="G1147" s="204" t="s">
        <v>688</v>
      </c>
      <c r="H1147" s="195" t="s">
        <v>3093</v>
      </c>
      <c r="I1147" s="196">
        <v>490.0</v>
      </c>
      <c r="J1147" s="197" t="s">
        <v>35</v>
      </c>
      <c r="K1147" s="196" t="s">
        <v>35</v>
      </c>
      <c r="L1147" s="196">
        <v>490.0</v>
      </c>
      <c r="M1147" s="198">
        <v>300.0</v>
      </c>
      <c r="N1147" s="198"/>
      <c r="O1147" s="198">
        <f t="shared" si="15"/>
        <v>190</v>
      </c>
    </row>
    <row r="1148" ht="15.0" customHeight="1">
      <c r="A1148" s="91">
        <v>45609.0</v>
      </c>
      <c r="B1148" s="195">
        <v>1689.0</v>
      </c>
      <c r="C1148" s="195" t="s">
        <v>34</v>
      </c>
      <c r="D1148" s="195" t="s">
        <v>3106</v>
      </c>
      <c r="E1148" s="195" t="s">
        <v>2328</v>
      </c>
      <c r="F1148" s="195" t="s">
        <v>3118</v>
      </c>
      <c r="G1148" s="204" t="s">
        <v>688</v>
      </c>
      <c r="H1148" s="195" t="s">
        <v>3093</v>
      </c>
      <c r="I1148" s="196">
        <v>300.0</v>
      </c>
      <c r="J1148" s="197" t="s">
        <v>35</v>
      </c>
      <c r="K1148" s="196" t="s">
        <v>35</v>
      </c>
      <c r="L1148" s="196">
        <v>300.0</v>
      </c>
      <c r="M1148" s="198">
        <v>300.0</v>
      </c>
      <c r="N1148" s="198"/>
      <c r="O1148" s="198">
        <f t="shared" si="15"/>
        <v>0</v>
      </c>
    </row>
    <row r="1149" ht="15.0" customHeight="1">
      <c r="A1149" s="91">
        <v>45609.0</v>
      </c>
      <c r="B1149" s="195">
        <v>1655.0</v>
      </c>
      <c r="C1149" s="195" t="s">
        <v>34</v>
      </c>
      <c r="D1149" s="195" t="s">
        <v>1288</v>
      </c>
      <c r="E1149" s="195" t="s">
        <v>2287</v>
      </c>
      <c r="F1149" s="195" t="s">
        <v>1706</v>
      </c>
      <c r="G1149" s="204" t="s">
        <v>688</v>
      </c>
      <c r="H1149" s="195" t="s">
        <v>3093</v>
      </c>
      <c r="I1149" s="196">
        <v>400.0</v>
      </c>
      <c r="J1149" s="197" t="s">
        <v>35</v>
      </c>
      <c r="K1149" s="196" t="s">
        <v>35</v>
      </c>
      <c r="L1149" s="196">
        <v>400.0</v>
      </c>
      <c r="M1149" s="198">
        <v>200.0</v>
      </c>
      <c r="N1149" s="198"/>
      <c r="O1149" s="198">
        <f t="shared" si="15"/>
        <v>200</v>
      </c>
    </row>
    <row r="1150" ht="15.0" customHeight="1">
      <c r="A1150" s="91">
        <v>45609.0</v>
      </c>
      <c r="B1150" s="195">
        <v>1617.0</v>
      </c>
      <c r="C1150" s="195" t="s">
        <v>3103</v>
      </c>
      <c r="D1150" s="195" t="s">
        <v>2112</v>
      </c>
      <c r="E1150" s="195" t="s">
        <v>3113</v>
      </c>
      <c r="F1150" s="195" t="s">
        <v>3128</v>
      </c>
      <c r="G1150" s="204" t="s">
        <v>688</v>
      </c>
      <c r="H1150" s="195" t="s">
        <v>96</v>
      </c>
      <c r="I1150" s="196">
        <v>807.0</v>
      </c>
      <c r="J1150" s="197" t="s">
        <v>35</v>
      </c>
      <c r="K1150" s="196" t="s">
        <v>35</v>
      </c>
      <c r="L1150" s="196">
        <v>807.0</v>
      </c>
      <c r="M1150" s="198">
        <v>0.0</v>
      </c>
      <c r="N1150" s="198"/>
      <c r="O1150" s="198">
        <f t="shared" si="15"/>
        <v>807</v>
      </c>
    </row>
    <row r="1151" ht="15.0" customHeight="1">
      <c r="A1151" s="91">
        <v>45609.0</v>
      </c>
      <c r="B1151" s="195">
        <v>1688.0</v>
      </c>
      <c r="C1151" s="195" t="s">
        <v>34</v>
      </c>
      <c r="D1151" s="195" t="s">
        <v>2112</v>
      </c>
      <c r="E1151" s="195" t="s">
        <v>2304</v>
      </c>
      <c r="F1151" s="195" t="s">
        <v>3128</v>
      </c>
      <c r="G1151" s="204" t="s">
        <v>688</v>
      </c>
      <c r="H1151" s="195" t="s">
        <v>3093</v>
      </c>
      <c r="I1151" s="196">
        <v>350.0</v>
      </c>
      <c r="J1151" s="197" t="s">
        <v>35</v>
      </c>
      <c r="K1151" s="196" t="s">
        <v>35</v>
      </c>
      <c r="L1151" s="196">
        <v>350.0</v>
      </c>
      <c r="M1151" s="198">
        <v>0.0</v>
      </c>
      <c r="N1151" s="198"/>
      <c r="O1151" s="198">
        <f t="shared" si="15"/>
        <v>350</v>
      </c>
    </row>
    <row r="1152" ht="15.0" customHeight="1">
      <c r="A1152" s="91">
        <v>45609.0</v>
      </c>
      <c r="B1152" s="195">
        <v>1687.0</v>
      </c>
      <c r="C1152" s="195" t="s">
        <v>3206</v>
      </c>
      <c r="D1152" s="195" t="s">
        <v>1288</v>
      </c>
      <c r="E1152" s="195" t="s">
        <v>1448</v>
      </c>
      <c r="F1152" s="195" t="s">
        <v>3118</v>
      </c>
      <c r="G1152" s="204" t="s">
        <v>688</v>
      </c>
      <c r="H1152" s="195" t="s">
        <v>3094</v>
      </c>
      <c r="I1152" s="196">
        <v>250.0</v>
      </c>
      <c r="J1152" s="197">
        <v>7.5</v>
      </c>
      <c r="K1152" s="196" t="s">
        <v>35</v>
      </c>
      <c r="L1152" s="196">
        <v>257.5</v>
      </c>
      <c r="M1152" s="198">
        <v>180.0</v>
      </c>
      <c r="N1152" s="198"/>
      <c r="O1152" s="198">
        <f t="shared" si="15"/>
        <v>77.5</v>
      </c>
    </row>
    <row r="1153" ht="15.0" customHeight="1">
      <c r="A1153" s="91">
        <v>45609.0</v>
      </c>
      <c r="B1153" s="195">
        <v>1630.0</v>
      </c>
      <c r="C1153" s="195" t="s">
        <v>34</v>
      </c>
      <c r="D1153" s="195" t="s">
        <v>3207</v>
      </c>
      <c r="E1153" s="195" t="s">
        <v>2247</v>
      </c>
      <c r="F1153" s="195" t="s">
        <v>3118</v>
      </c>
      <c r="G1153" s="204" t="s">
        <v>688</v>
      </c>
      <c r="H1153" s="195" t="s">
        <v>3094</v>
      </c>
      <c r="I1153" s="196">
        <v>400.0</v>
      </c>
      <c r="J1153" s="197">
        <v>12.0</v>
      </c>
      <c r="K1153" s="196" t="s">
        <v>35</v>
      </c>
      <c r="L1153" s="196">
        <v>412.0</v>
      </c>
      <c r="M1153" s="198">
        <v>50.0</v>
      </c>
      <c r="N1153" s="198"/>
      <c r="O1153" s="198">
        <f t="shared" si="15"/>
        <v>362</v>
      </c>
    </row>
    <row r="1154" ht="15.0" customHeight="1">
      <c r="A1154" s="91">
        <v>45609.0</v>
      </c>
      <c r="B1154" s="195">
        <v>1082.0</v>
      </c>
      <c r="C1154" s="195" t="s">
        <v>34</v>
      </c>
      <c r="D1154" s="195" t="s">
        <v>3117</v>
      </c>
      <c r="E1154" s="195" t="s">
        <v>1304</v>
      </c>
      <c r="F1154" s="195" t="s">
        <v>3128</v>
      </c>
      <c r="G1154" s="204" t="s">
        <v>688</v>
      </c>
      <c r="H1154" s="195" t="s">
        <v>3093</v>
      </c>
      <c r="I1154" s="196">
        <v>300.0</v>
      </c>
      <c r="J1154" s="197" t="s">
        <v>35</v>
      </c>
      <c r="K1154" s="196" t="s">
        <v>35</v>
      </c>
      <c r="L1154" s="196">
        <v>300.0</v>
      </c>
      <c r="M1154" s="198">
        <v>0.0</v>
      </c>
      <c r="N1154" s="198"/>
      <c r="O1154" s="198">
        <f t="shared" si="15"/>
        <v>300</v>
      </c>
    </row>
    <row r="1155" ht="15.0" customHeight="1">
      <c r="A1155" s="91">
        <v>45608.0</v>
      </c>
      <c r="B1155" s="195">
        <v>1686.0</v>
      </c>
      <c r="C1155" s="195" t="s">
        <v>34</v>
      </c>
      <c r="D1155" s="195" t="s">
        <v>3097</v>
      </c>
      <c r="E1155" s="195" t="s">
        <v>2327</v>
      </c>
      <c r="F1155" s="195" t="s">
        <v>3128</v>
      </c>
      <c r="G1155" s="204" t="s">
        <v>688</v>
      </c>
      <c r="H1155" s="195" t="s">
        <v>3098</v>
      </c>
      <c r="I1155" s="196">
        <v>400.0</v>
      </c>
      <c r="J1155" s="197" t="s">
        <v>35</v>
      </c>
      <c r="K1155" s="196" t="s">
        <v>35</v>
      </c>
      <c r="L1155" s="196">
        <v>400.0</v>
      </c>
      <c r="M1155" s="198">
        <v>250.0</v>
      </c>
      <c r="N1155" s="198"/>
      <c r="O1155" s="198">
        <f t="shared" si="15"/>
        <v>150</v>
      </c>
    </row>
    <row r="1156" ht="15.0" customHeight="1">
      <c r="A1156" s="91">
        <v>45608.0</v>
      </c>
      <c r="B1156" s="195">
        <v>1685.0</v>
      </c>
      <c r="C1156" s="195" t="s">
        <v>2311</v>
      </c>
      <c r="D1156" s="195" t="s">
        <v>3097</v>
      </c>
      <c r="E1156" s="195" t="s">
        <v>2326</v>
      </c>
      <c r="F1156" s="195" t="s">
        <v>3128</v>
      </c>
      <c r="G1156" s="204" t="s">
        <v>688</v>
      </c>
      <c r="H1156" s="195" t="s">
        <v>3093</v>
      </c>
      <c r="I1156" s="196">
        <v>450.0</v>
      </c>
      <c r="J1156" s="197" t="s">
        <v>35</v>
      </c>
      <c r="K1156" s="196" t="s">
        <v>35</v>
      </c>
      <c r="L1156" s="196">
        <v>450.0</v>
      </c>
      <c r="M1156" s="198">
        <v>250.0</v>
      </c>
      <c r="N1156" s="198"/>
      <c r="O1156" s="198">
        <f t="shared" si="15"/>
        <v>200</v>
      </c>
    </row>
    <row r="1157" ht="15.0" customHeight="1">
      <c r="A1157" s="91">
        <v>45608.0</v>
      </c>
      <c r="B1157" s="195">
        <v>1172.0</v>
      </c>
      <c r="C1157" s="195" t="s">
        <v>34</v>
      </c>
      <c r="D1157" s="195" t="s">
        <v>3097</v>
      </c>
      <c r="E1157" s="195" t="s">
        <v>1486</v>
      </c>
      <c r="F1157" s="195" t="s">
        <v>3128</v>
      </c>
      <c r="G1157" s="204" t="s">
        <v>688</v>
      </c>
      <c r="H1157" s="195" t="s">
        <v>3093</v>
      </c>
      <c r="I1157" s="198">
        <v>400.0</v>
      </c>
      <c r="J1157" s="197" t="s">
        <v>35</v>
      </c>
      <c r="K1157" s="196" t="s">
        <v>35</v>
      </c>
      <c r="L1157" s="198">
        <v>400.0</v>
      </c>
      <c r="M1157" s="198">
        <v>250.0</v>
      </c>
      <c r="N1157" s="198"/>
      <c r="O1157" s="198">
        <f t="shared" si="15"/>
        <v>150</v>
      </c>
    </row>
    <row r="1158" ht="15.0" customHeight="1">
      <c r="A1158" s="91">
        <v>45608.0</v>
      </c>
      <c r="B1158" s="195">
        <v>1684.0</v>
      </c>
      <c r="C1158" s="195" t="s">
        <v>2430</v>
      </c>
      <c r="D1158" s="195" t="s">
        <v>1748</v>
      </c>
      <c r="E1158" s="195" t="s">
        <v>2325</v>
      </c>
      <c r="F1158" s="195" t="s">
        <v>1706</v>
      </c>
      <c r="G1158" s="204" t="s">
        <v>688</v>
      </c>
      <c r="H1158" s="195" t="s">
        <v>3093</v>
      </c>
      <c r="I1158" s="196">
        <v>540.0</v>
      </c>
      <c r="J1158" s="197" t="s">
        <v>35</v>
      </c>
      <c r="K1158" s="196" t="s">
        <v>35</v>
      </c>
      <c r="L1158" s="196">
        <v>540.0</v>
      </c>
      <c r="M1158" s="198">
        <v>0.0</v>
      </c>
      <c r="N1158" s="198"/>
      <c r="O1158" s="198">
        <f t="shared" si="15"/>
        <v>540</v>
      </c>
    </row>
    <row r="1159" ht="15.0" customHeight="1">
      <c r="A1159" s="91">
        <v>45608.0</v>
      </c>
      <c r="B1159" s="195">
        <v>1683.0</v>
      </c>
      <c r="C1159" s="195" t="s">
        <v>70</v>
      </c>
      <c r="D1159" s="195" t="s">
        <v>3097</v>
      </c>
      <c r="E1159" s="195" t="s">
        <v>2324</v>
      </c>
      <c r="F1159" s="195" t="s">
        <v>3128</v>
      </c>
      <c r="G1159" s="204" t="s">
        <v>688</v>
      </c>
      <c r="H1159" s="195" t="s">
        <v>3093</v>
      </c>
      <c r="I1159" s="196">
        <v>400.0</v>
      </c>
      <c r="J1159" s="197" t="s">
        <v>35</v>
      </c>
      <c r="K1159" s="196" t="s">
        <v>35</v>
      </c>
      <c r="L1159" s="196">
        <v>400.0</v>
      </c>
      <c r="M1159" s="198">
        <v>250.0</v>
      </c>
      <c r="N1159" s="198"/>
      <c r="O1159" s="198">
        <f t="shared" si="15"/>
        <v>150</v>
      </c>
    </row>
    <row r="1160" ht="15.0" customHeight="1">
      <c r="A1160" s="91">
        <v>45608.0</v>
      </c>
      <c r="B1160" s="195">
        <v>1682.0</v>
      </c>
      <c r="C1160" s="195" t="s">
        <v>2311</v>
      </c>
      <c r="D1160" s="195" t="s">
        <v>1748</v>
      </c>
      <c r="E1160" s="195" t="s">
        <v>2323</v>
      </c>
      <c r="F1160" s="195" t="s">
        <v>1706</v>
      </c>
      <c r="G1160" s="204" t="s">
        <v>681</v>
      </c>
      <c r="H1160" s="195" t="s">
        <v>3098</v>
      </c>
      <c r="I1160" s="196">
        <v>450.0</v>
      </c>
      <c r="J1160" s="197" t="s">
        <v>35</v>
      </c>
      <c r="K1160" s="196">
        <v>72.0</v>
      </c>
      <c r="L1160" s="196">
        <v>522.0</v>
      </c>
      <c r="M1160" s="198">
        <v>0.0</v>
      </c>
      <c r="N1160" s="198"/>
      <c r="O1160" s="198">
        <f t="shared" si="15"/>
        <v>522</v>
      </c>
    </row>
    <row r="1161" ht="15.0" customHeight="1">
      <c r="A1161" s="91">
        <v>45608.0</v>
      </c>
      <c r="B1161" s="195">
        <v>1681.0</v>
      </c>
      <c r="C1161" s="195" t="s">
        <v>3129</v>
      </c>
      <c r="D1161" s="195" t="s">
        <v>1748</v>
      </c>
      <c r="E1161" s="195" t="s">
        <v>2420</v>
      </c>
      <c r="F1161" s="195" t="s">
        <v>1706</v>
      </c>
      <c r="G1161" s="204" t="s">
        <v>688</v>
      </c>
      <c r="H1161" s="195" t="s">
        <v>96</v>
      </c>
      <c r="I1161" s="196">
        <v>300.0</v>
      </c>
      <c r="J1161" s="197" t="s">
        <v>35</v>
      </c>
      <c r="K1161" s="196" t="s">
        <v>35</v>
      </c>
      <c r="L1161" s="196">
        <v>300.0</v>
      </c>
      <c r="M1161" s="198">
        <v>0.0</v>
      </c>
      <c r="N1161" s="198"/>
      <c r="O1161" s="198">
        <f t="shared" si="15"/>
        <v>300</v>
      </c>
    </row>
    <row r="1162" ht="15.0" customHeight="1">
      <c r="A1162" s="91">
        <v>45607.0</v>
      </c>
      <c r="B1162" s="195">
        <v>1195.0</v>
      </c>
      <c r="C1162" s="195" t="s">
        <v>3141</v>
      </c>
      <c r="D1162" s="195" t="s">
        <v>3143</v>
      </c>
      <c r="E1162" s="195" t="s">
        <v>1529</v>
      </c>
      <c r="F1162" s="195" t="s">
        <v>3128</v>
      </c>
      <c r="G1162" s="204" t="s">
        <v>688</v>
      </c>
      <c r="H1162" s="195" t="s">
        <v>3098</v>
      </c>
      <c r="I1162" s="196">
        <v>800.0</v>
      </c>
      <c r="J1162" s="197" t="s">
        <v>35</v>
      </c>
      <c r="K1162" s="196" t="s">
        <v>35</v>
      </c>
      <c r="L1162" s="196">
        <v>800.0</v>
      </c>
      <c r="M1162" s="198">
        <v>0.0</v>
      </c>
      <c r="N1162" s="198"/>
      <c r="O1162" s="198">
        <f t="shared" si="15"/>
        <v>800</v>
      </c>
    </row>
    <row r="1163" ht="15.0" customHeight="1">
      <c r="A1163" s="91">
        <v>45607.0</v>
      </c>
      <c r="B1163" s="195">
        <v>1680.0</v>
      </c>
      <c r="C1163" s="195" t="s">
        <v>3141</v>
      </c>
      <c r="D1163" s="195" t="s">
        <v>3143</v>
      </c>
      <c r="E1163" s="195" t="s">
        <v>2322</v>
      </c>
      <c r="F1163" s="195" t="s">
        <v>3128</v>
      </c>
      <c r="G1163" s="204" t="s">
        <v>688</v>
      </c>
      <c r="H1163" s="195" t="s">
        <v>3093</v>
      </c>
      <c r="I1163" s="196">
        <v>800.0</v>
      </c>
      <c r="J1163" s="197" t="s">
        <v>35</v>
      </c>
      <c r="K1163" s="196" t="s">
        <v>35</v>
      </c>
      <c r="L1163" s="196">
        <v>800.0</v>
      </c>
      <c r="M1163" s="198">
        <v>300.0</v>
      </c>
      <c r="N1163" s="198"/>
      <c r="O1163" s="198">
        <f t="shared" si="15"/>
        <v>500</v>
      </c>
    </row>
    <row r="1164" ht="15.0" customHeight="1">
      <c r="A1164" s="91">
        <v>45607.0</v>
      </c>
      <c r="B1164" s="195">
        <v>1649.0</v>
      </c>
      <c r="C1164" s="195" t="s">
        <v>3141</v>
      </c>
      <c r="D1164" s="195" t="s">
        <v>3143</v>
      </c>
      <c r="E1164" s="195" t="s">
        <v>2281</v>
      </c>
      <c r="F1164" s="195" t="s">
        <v>3128</v>
      </c>
      <c r="G1164" s="204" t="s">
        <v>688</v>
      </c>
      <c r="H1164" s="195" t="s">
        <v>3093</v>
      </c>
      <c r="I1164" s="196">
        <v>800.0</v>
      </c>
      <c r="J1164" s="197" t="s">
        <v>35</v>
      </c>
      <c r="K1164" s="196" t="s">
        <v>35</v>
      </c>
      <c r="L1164" s="196">
        <v>800.0</v>
      </c>
      <c r="M1164" s="198">
        <v>300.0</v>
      </c>
      <c r="N1164" s="198"/>
      <c r="O1164" s="198">
        <f t="shared" si="15"/>
        <v>500</v>
      </c>
    </row>
    <row r="1165" ht="15.0" customHeight="1">
      <c r="A1165" s="91">
        <v>45607.0</v>
      </c>
      <c r="B1165" s="195">
        <v>1679.0</v>
      </c>
      <c r="C1165" s="195" t="s">
        <v>3208</v>
      </c>
      <c r="D1165" s="195" t="s">
        <v>3143</v>
      </c>
      <c r="E1165" s="195" t="s">
        <v>2321</v>
      </c>
      <c r="F1165" s="195" t="s">
        <v>3128</v>
      </c>
      <c r="G1165" s="204" t="s">
        <v>688</v>
      </c>
      <c r="H1165" s="195" t="s">
        <v>96</v>
      </c>
      <c r="I1165" s="196">
        <v>525.0</v>
      </c>
      <c r="J1165" s="197" t="s">
        <v>35</v>
      </c>
      <c r="K1165" s="196" t="s">
        <v>35</v>
      </c>
      <c r="L1165" s="196">
        <v>525.0</v>
      </c>
      <c r="M1165" s="198">
        <v>300.0</v>
      </c>
      <c r="N1165" s="198"/>
      <c r="O1165" s="198">
        <f t="shared" si="15"/>
        <v>225</v>
      </c>
    </row>
    <row r="1166" ht="15.0" customHeight="1">
      <c r="A1166" s="91">
        <v>45607.0</v>
      </c>
      <c r="B1166" s="195">
        <v>1678.0</v>
      </c>
      <c r="C1166" s="195" t="s">
        <v>2311</v>
      </c>
      <c r="D1166" s="195" t="s">
        <v>3117</v>
      </c>
      <c r="E1166" s="195" t="s">
        <v>2319</v>
      </c>
      <c r="F1166" s="195" t="s">
        <v>3128</v>
      </c>
      <c r="G1166" s="204" t="s">
        <v>688</v>
      </c>
      <c r="H1166" s="195" t="s">
        <v>3098</v>
      </c>
      <c r="I1166" s="196">
        <v>450.0</v>
      </c>
      <c r="J1166" s="197" t="s">
        <v>35</v>
      </c>
      <c r="K1166" s="196" t="s">
        <v>35</v>
      </c>
      <c r="L1166" s="196">
        <v>450.0</v>
      </c>
      <c r="M1166" s="198">
        <v>0.0</v>
      </c>
      <c r="N1166" s="198"/>
      <c r="O1166" s="198">
        <f t="shared" si="15"/>
        <v>450</v>
      </c>
    </row>
    <row r="1167" ht="15.0" customHeight="1">
      <c r="A1167" s="91">
        <v>45605.0</v>
      </c>
      <c r="B1167" s="195">
        <v>1518.0</v>
      </c>
      <c r="C1167" s="195" t="s">
        <v>40</v>
      </c>
      <c r="D1167" s="195" t="s">
        <v>2112</v>
      </c>
      <c r="E1167" s="195" t="s">
        <v>2054</v>
      </c>
      <c r="F1167" s="195" t="s">
        <v>3128</v>
      </c>
      <c r="G1167" s="204" t="s">
        <v>688</v>
      </c>
      <c r="H1167" s="195" t="s">
        <v>3093</v>
      </c>
      <c r="I1167" s="196">
        <v>490.0</v>
      </c>
      <c r="J1167" s="197" t="s">
        <v>35</v>
      </c>
      <c r="K1167" s="196" t="s">
        <v>35</v>
      </c>
      <c r="L1167" s="196">
        <v>490.0</v>
      </c>
      <c r="M1167" s="198">
        <v>0.0</v>
      </c>
      <c r="N1167" s="198"/>
      <c r="O1167" s="198">
        <f t="shared" si="15"/>
        <v>490</v>
      </c>
    </row>
    <row r="1168" ht="15.0" customHeight="1">
      <c r="A1168" s="91">
        <v>45605.0</v>
      </c>
      <c r="B1168" s="195">
        <v>125.0</v>
      </c>
      <c r="C1168" s="195" t="s">
        <v>34</v>
      </c>
      <c r="D1168" s="195" t="s">
        <v>1288</v>
      </c>
      <c r="E1168" s="195" t="s">
        <v>84</v>
      </c>
      <c r="F1168" s="195" t="s">
        <v>1706</v>
      </c>
      <c r="G1168" s="204" t="s">
        <v>688</v>
      </c>
      <c r="H1168" s="195" t="s">
        <v>3098</v>
      </c>
      <c r="I1168" s="196">
        <v>200.0</v>
      </c>
      <c r="J1168" s="197" t="s">
        <v>35</v>
      </c>
      <c r="K1168" s="196" t="s">
        <v>35</v>
      </c>
      <c r="L1168" s="196">
        <v>200.0</v>
      </c>
      <c r="M1168" s="198">
        <v>200.0</v>
      </c>
      <c r="N1168" s="198"/>
      <c r="O1168" s="198">
        <f t="shared" si="15"/>
        <v>0</v>
      </c>
    </row>
    <row r="1169" ht="15.0" customHeight="1">
      <c r="A1169" s="91">
        <v>45605.0</v>
      </c>
      <c r="B1169" s="195">
        <v>1677.0</v>
      </c>
      <c r="C1169" s="195" t="s">
        <v>70</v>
      </c>
      <c r="D1169" s="195" t="s">
        <v>2112</v>
      </c>
      <c r="E1169" s="195" t="s">
        <v>2318</v>
      </c>
      <c r="F1169" s="195" t="s">
        <v>3128</v>
      </c>
      <c r="G1169" s="204" t="s">
        <v>688</v>
      </c>
      <c r="H1169" s="195" t="s">
        <v>3093</v>
      </c>
      <c r="I1169" s="196">
        <v>400.0</v>
      </c>
      <c r="J1169" s="197" t="s">
        <v>35</v>
      </c>
      <c r="K1169" s="196" t="s">
        <v>35</v>
      </c>
      <c r="L1169" s="196">
        <v>400.0</v>
      </c>
      <c r="M1169" s="198">
        <v>0.0</v>
      </c>
      <c r="N1169" s="198"/>
      <c r="O1169" s="198">
        <f t="shared" si="15"/>
        <v>400</v>
      </c>
    </row>
    <row r="1170" ht="15.0" customHeight="1">
      <c r="A1170" s="91">
        <v>45605.0</v>
      </c>
      <c r="B1170" s="195">
        <v>1654.0</v>
      </c>
      <c r="C1170" s="195" t="s">
        <v>40</v>
      </c>
      <c r="D1170" s="195" t="s">
        <v>3097</v>
      </c>
      <c r="E1170" s="195" t="s">
        <v>2286</v>
      </c>
      <c r="F1170" s="195" t="s">
        <v>3128</v>
      </c>
      <c r="G1170" s="204" t="s">
        <v>688</v>
      </c>
      <c r="H1170" s="195" t="s">
        <v>3098</v>
      </c>
      <c r="I1170" s="196">
        <v>490.0</v>
      </c>
      <c r="J1170" s="197" t="s">
        <v>35</v>
      </c>
      <c r="K1170" s="196" t="s">
        <v>35</v>
      </c>
      <c r="L1170" s="196">
        <v>490.0</v>
      </c>
      <c r="M1170" s="198">
        <v>300.0</v>
      </c>
      <c r="N1170" s="198"/>
      <c r="O1170" s="198">
        <f t="shared" si="15"/>
        <v>190</v>
      </c>
    </row>
    <row r="1171" ht="15.0" customHeight="1">
      <c r="A1171" s="91">
        <v>45605.0</v>
      </c>
      <c r="B1171" s="195">
        <v>1552.0</v>
      </c>
      <c r="C1171" s="195" t="s">
        <v>1962</v>
      </c>
      <c r="D1171" s="195" t="s">
        <v>1288</v>
      </c>
      <c r="E1171" s="195" t="s">
        <v>2105</v>
      </c>
      <c r="F1171" s="195" t="s">
        <v>2502</v>
      </c>
      <c r="G1171" s="204" t="s">
        <v>688</v>
      </c>
      <c r="H1171" s="195" t="s">
        <v>96</v>
      </c>
      <c r="I1171" s="196">
        <v>0.0</v>
      </c>
      <c r="J1171" s="197" t="s">
        <v>35</v>
      </c>
      <c r="K1171" s="196" t="s">
        <v>35</v>
      </c>
      <c r="L1171" s="196">
        <v>0.0</v>
      </c>
      <c r="M1171" s="198">
        <v>180.0</v>
      </c>
      <c r="N1171" s="198"/>
      <c r="O1171" s="198">
        <f t="shared" si="15"/>
        <v>-180</v>
      </c>
    </row>
    <row r="1172" ht="15.0" customHeight="1">
      <c r="A1172" s="91">
        <v>45605.0</v>
      </c>
      <c r="B1172" s="195">
        <v>1676.0</v>
      </c>
      <c r="C1172" s="195" t="s">
        <v>2430</v>
      </c>
      <c r="D1172" s="195" t="s">
        <v>1748</v>
      </c>
      <c r="E1172" s="195" t="s">
        <v>2317</v>
      </c>
      <c r="F1172" s="195" t="s">
        <v>1706</v>
      </c>
      <c r="G1172" s="204" t="s">
        <v>688</v>
      </c>
      <c r="H1172" s="195" t="s">
        <v>3093</v>
      </c>
      <c r="I1172" s="196">
        <v>540.0</v>
      </c>
      <c r="J1172" s="197" t="s">
        <v>35</v>
      </c>
      <c r="K1172" s="196" t="s">
        <v>35</v>
      </c>
      <c r="L1172" s="196">
        <v>540.0</v>
      </c>
      <c r="M1172" s="198">
        <v>0.0</v>
      </c>
      <c r="N1172" s="198"/>
      <c r="O1172" s="198">
        <v>540.0</v>
      </c>
    </row>
    <row r="1173" ht="15.0" customHeight="1">
      <c r="A1173" s="91">
        <v>45605.0</v>
      </c>
      <c r="B1173" s="195">
        <v>1675.0</v>
      </c>
      <c r="C1173" s="195" t="s">
        <v>2430</v>
      </c>
      <c r="D1173" s="195" t="s">
        <v>3117</v>
      </c>
      <c r="E1173" s="195" t="s">
        <v>2316</v>
      </c>
      <c r="F1173" s="195" t="s">
        <v>3128</v>
      </c>
      <c r="G1173" s="204" t="s">
        <v>688</v>
      </c>
      <c r="H1173" s="195" t="s">
        <v>3093</v>
      </c>
      <c r="I1173" s="196">
        <v>540.0</v>
      </c>
      <c r="J1173" s="197" t="s">
        <v>35</v>
      </c>
      <c r="K1173" s="196" t="s">
        <v>35</v>
      </c>
      <c r="L1173" s="196">
        <v>540.0</v>
      </c>
      <c r="M1173" s="198">
        <v>0.0</v>
      </c>
      <c r="N1173" s="198"/>
      <c r="O1173" s="198">
        <f t="shared" ref="O1173:O1178" si="16">L1173-M1173</f>
        <v>540</v>
      </c>
    </row>
    <row r="1174" ht="15.0" customHeight="1">
      <c r="A1174" s="91">
        <v>45605.0</v>
      </c>
      <c r="B1174" s="195">
        <v>108.0</v>
      </c>
      <c r="C1174" s="195" t="s">
        <v>229</v>
      </c>
      <c r="D1174" s="195" t="s">
        <v>3097</v>
      </c>
      <c r="E1174" s="195" t="s">
        <v>51</v>
      </c>
      <c r="F1174" s="195" t="s">
        <v>3128</v>
      </c>
      <c r="G1174" s="204" t="s">
        <v>681</v>
      </c>
      <c r="H1174" s="195" t="s">
        <v>3098</v>
      </c>
      <c r="I1174" s="196">
        <v>530.0</v>
      </c>
      <c r="J1174" s="197" t="s">
        <v>35</v>
      </c>
      <c r="K1174" s="196">
        <v>84.8</v>
      </c>
      <c r="L1174" s="196">
        <v>614.8</v>
      </c>
      <c r="M1174" s="198">
        <v>250.0</v>
      </c>
      <c r="N1174" s="198"/>
      <c r="O1174" s="198">
        <f t="shared" si="16"/>
        <v>364.8</v>
      </c>
    </row>
    <row r="1175" ht="15.0" customHeight="1">
      <c r="A1175" s="91">
        <v>45605.0</v>
      </c>
      <c r="B1175" s="195">
        <v>1674.0</v>
      </c>
      <c r="C1175" s="195" t="s">
        <v>34</v>
      </c>
      <c r="D1175" s="195" t="s">
        <v>3117</v>
      </c>
      <c r="E1175" s="195" t="s">
        <v>2315</v>
      </c>
      <c r="F1175" s="195" t="s">
        <v>3128</v>
      </c>
      <c r="G1175" s="204" t="s">
        <v>688</v>
      </c>
      <c r="H1175" s="195" t="s">
        <v>3093</v>
      </c>
      <c r="I1175" s="198">
        <v>450.0</v>
      </c>
      <c r="J1175" s="197" t="s">
        <v>35</v>
      </c>
      <c r="K1175" s="196" t="s">
        <v>35</v>
      </c>
      <c r="L1175" s="198">
        <v>450.0</v>
      </c>
      <c r="M1175" s="198">
        <v>0.0</v>
      </c>
      <c r="N1175" s="198"/>
      <c r="O1175" s="198">
        <f t="shared" si="16"/>
        <v>450</v>
      </c>
    </row>
    <row r="1176" ht="15.0" customHeight="1">
      <c r="A1176" s="91">
        <v>45605.0</v>
      </c>
      <c r="B1176" s="195">
        <v>1624.0</v>
      </c>
      <c r="C1176" s="195" t="s">
        <v>861</v>
      </c>
      <c r="D1176" s="195" t="s">
        <v>3117</v>
      </c>
      <c r="E1176" s="195" t="s">
        <v>2239</v>
      </c>
      <c r="F1176" s="195" t="s">
        <v>3128</v>
      </c>
      <c r="G1176" s="204" t="s">
        <v>688</v>
      </c>
      <c r="H1176" s="195" t="s">
        <v>3098</v>
      </c>
      <c r="I1176" s="196">
        <v>450.0</v>
      </c>
      <c r="J1176" s="197" t="s">
        <v>35</v>
      </c>
      <c r="K1176" s="196" t="s">
        <v>35</v>
      </c>
      <c r="L1176" s="196">
        <v>450.0</v>
      </c>
      <c r="M1176" s="198">
        <v>0.0</v>
      </c>
      <c r="N1176" s="198"/>
      <c r="O1176" s="198">
        <f t="shared" si="16"/>
        <v>450</v>
      </c>
    </row>
    <row r="1177" ht="15.0" customHeight="1">
      <c r="A1177" s="91">
        <v>45605.0</v>
      </c>
      <c r="B1177" s="195">
        <v>1642.0</v>
      </c>
      <c r="C1177" s="195" t="s">
        <v>70</v>
      </c>
      <c r="D1177" s="195" t="s">
        <v>3097</v>
      </c>
      <c r="E1177" s="195" t="s">
        <v>2272</v>
      </c>
      <c r="F1177" s="195" t="s">
        <v>3128</v>
      </c>
      <c r="G1177" s="204" t="s">
        <v>688</v>
      </c>
      <c r="H1177" s="195" t="s">
        <v>3093</v>
      </c>
      <c r="I1177" s="196">
        <v>400.0</v>
      </c>
      <c r="J1177" s="197" t="s">
        <v>35</v>
      </c>
      <c r="K1177" s="196" t="s">
        <v>35</v>
      </c>
      <c r="L1177" s="196">
        <v>400.0</v>
      </c>
      <c r="M1177" s="198">
        <v>0.0</v>
      </c>
      <c r="N1177" s="198"/>
      <c r="O1177" s="198">
        <f t="shared" si="16"/>
        <v>400</v>
      </c>
    </row>
    <row r="1178" ht="15.0" customHeight="1">
      <c r="A1178" s="91">
        <v>45605.0</v>
      </c>
      <c r="B1178" s="195">
        <v>1673.0</v>
      </c>
      <c r="C1178" s="195" t="s">
        <v>2489</v>
      </c>
      <c r="D1178" s="195" t="s">
        <v>3097</v>
      </c>
      <c r="E1178" s="195" t="s">
        <v>2314</v>
      </c>
      <c r="F1178" s="195" t="s">
        <v>3128</v>
      </c>
      <c r="G1178" s="204" t="s">
        <v>688</v>
      </c>
      <c r="H1178" s="195" t="s">
        <v>3098</v>
      </c>
      <c r="I1178" s="196">
        <v>450.0</v>
      </c>
      <c r="J1178" s="197" t="s">
        <v>35</v>
      </c>
      <c r="K1178" s="196" t="s">
        <v>35</v>
      </c>
      <c r="L1178" s="196">
        <v>450.0</v>
      </c>
      <c r="M1178" s="198">
        <v>250.0</v>
      </c>
      <c r="N1178" s="198"/>
      <c r="O1178" s="198">
        <f t="shared" si="16"/>
        <v>200</v>
      </c>
    </row>
    <row r="1179" ht="15.0" customHeight="1">
      <c r="A1179" s="91">
        <v>45605.0</v>
      </c>
      <c r="B1179" s="195"/>
      <c r="C1179" s="195" t="s">
        <v>3136</v>
      </c>
      <c r="D1179" s="195" t="s">
        <v>3117</v>
      </c>
      <c r="E1179" s="195" t="s">
        <v>3152</v>
      </c>
      <c r="F1179" s="195" t="s">
        <v>3128</v>
      </c>
      <c r="G1179" s="195" t="s">
        <v>688</v>
      </c>
      <c r="H1179" s="195"/>
      <c r="I1179" s="198">
        <v>125.0</v>
      </c>
      <c r="J1179" s="195" t="s">
        <v>35</v>
      </c>
      <c r="K1179" s="198" t="s">
        <v>35</v>
      </c>
      <c r="L1179" s="198">
        <v>125.0</v>
      </c>
      <c r="M1179" s="198">
        <v>0.0</v>
      </c>
      <c r="N1179" s="198"/>
      <c r="O1179" s="198">
        <v>125.0</v>
      </c>
    </row>
    <row r="1180" ht="15.0" customHeight="1">
      <c r="A1180" s="91">
        <v>45604.0</v>
      </c>
      <c r="B1180" s="195">
        <v>1656.0</v>
      </c>
      <c r="C1180" s="195" t="s">
        <v>2311</v>
      </c>
      <c r="D1180" s="195" t="s">
        <v>3097</v>
      </c>
      <c r="E1180" s="195" t="s">
        <v>2288</v>
      </c>
      <c r="F1180" s="195" t="s">
        <v>3128</v>
      </c>
      <c r="G1180" s="204" t="s">
        <v>688</v>
      </c>
      <c r="H1180" s="195" t="s">
        <v>3093</v>
      </c>
      <c r="I1180" s="196">
        <v>450.0</v>
      </c>
      <c r="J1180" s="197" t="s">
        <v>35</v>
      </c>
      <c r="K1180" s="196" t="s">
        <v>35</v>
      </c>
      <c r="L1180" s="196">
        <v>450.0</v>
      </c>
      <c r="M1180" s="198">
        <v>250.0</v>
      </c>
      <c r="N1180" s="198"/>
      <c r="O1180" s="198">
        <f t="shared" ref="O1180:O1209" si="17">L1180-M1180</f>
        <v>200</v>
      </c>
    </row>
    <row r="1181" ht="15.0" customHeight="1">
      <c r="A1181" s="91">
        <v>45604.0</v>
      </c>
      <c r="B1181" s="195">
        <v>1651.0</v>
      </c>
      <c r="C1181" s="195" t="s">
        <v>34</v>
      </c>
      <c r="D1181" s="195" t="s">
        <v>3097</v>
      </c>
      <c r="E1181" s="195" t="s">
        <v>2283</v>
      </c>
      <c r="F1181" s="195" t="s">
        <v>3128</v>
      </c>
      <c r="G1181" s="204" t="s">
        <v>688</v>
      </c>
      <c r="H1181" s="195" t="s">
        <v>3098</v>
      </c>
      <c r="I1181" s="196">
        <v>400.0</v>
      </c>
      <c r="J1181" s="197" t="s">
        <v>35</v>
      </c>
      <c r="K1181" s="196" t="s">
        <v>35</v>
      </c>
      <c r="L1181" s="196">
        <v>400.0</v>
      </c>
      <c r="M1181" s="198">
        <v>250.0</v>
      </c>
      <c r="N1181" s="198"/>
      <c r="O1181" s="198">
        <f t="shared" si="17"/>
        <v>150</v>
      </c>
    </row>
    <row r="1182" ht="15.0" customHeight="1">
      <c r="A1182" s="91">
        <v>45604.0</v>
      </c>
      <c r="B1182" s="195">
        <v>1657.0</v>
      </c>
      <c r="C1182" s="195" t="s">
        <v>34</v>
      </c>
      <c r="D1182" s="195" t="s">
        <v>3106</v>
      </c>
      <c r="E1182" s="195" t="s">
        <v>2293</v>
      </c>
      <c r="F1182" s="195" t="s">
        <v>3118</v>
      </c>
      <c r="G1182" s="204" t="s">
        <v>688</v>
      </c>
      <c r="H1182" s="195" t="s">
        <v>3094</v>
      </c>
      <c r="I1182" s="196">
        <v>388.36</v>
      </c>
      <c r="J1182" s="197">
        <v>11.6508</v>
      </c>
      <c r="K1182" s="196" t="s">
        <v>35</v>
      </c>
      <c r="L1182" s="196">
        <v>400.0108</v>
      </c>
      <c r="M1182" s="198">
        <v>300.0</v>
      </c>
      <c r="N1182" s="198"/>
      <c r="O1182" s="198">
        <f t="shared" si="17"/>
        <v>100.0108</v>
      </c>
    </row>
    <row r="1183" ht="15.0" customHeight="1">
      <c r="A1183" s="91">
        <v>45604.0</v>
      </c>
      <c r="B1183" s="195">
        <v>1516.0</v>
      </c>
      <c r="C1183" s="195" t="s">
        <v>34</v>
      </c>
      <c r="D1183" s="195" t="s">
        <v>1288</v>
      </c>
      <c r="E1183" s="195" t="s">
        <v>2050</v>
      </c>
      <c r="F1183" s="195" t="s">
        <v>1706</v>
      </c>
      <c r="G1183" s="204" t="s">
        <v>688</v>
      </c>
      <c r="H1183" s="195" t="s">
        <v>3098</v>
      </c>
      <c r="I1183" s="196">
        <v>400.0</v>
      </c>
      <c r="J1183" s="197" t="s">
        <v>35</v>
      </c>
      <c r="K1183" s="196" t="s">
        <v>35</v>
      </c>
      <c r="L1183" s="196">
        <v>400.0</v>
      </c>
      <c r="M1183" s="198">
        <v>0.0</v>
      </c>
      <c r="N1183" s="198"/>
      <c r="O1183" s="198">
        <f t="shared" si="17"/>
        <v>400</v>
      </c>
    </row>
    <row r="1184" ht="15.0" customHeight="1">
      <c r="A1184" s="91">
        <v>45604.0</v>
      </c>
      <c r="B1184" s="195">
        <v>1427.0</v>
      </c>
      <c r="C1184" s="195" t="s">
        <v>34</v>
      </c>
      <c r="D1184" s="195" t="s">
        <v>3092</v>
      </c>
      <c r="E1184" s="195" t="s">
        <v>1895</v>
      </c>
      <c r="F1184" s="195" t="s">
        <v>1706</v>
      </c>
      <c r="G1184" s="204" t="s">
        <v>688</v>
      </c>
      <c r="H1184" s="195" t="s">
        <v>3093</v>
      </c>
      <c r="I1184" s="196">
        <v>400.0</v>
      </c>
      <c r="J1184" s="197" t="s">
        <v>35</v>
      </c>
      <c r="K1184" s="196" t="s">
        <v>35</v>
      </c>
      <c r="L1184" s="196">
        <v>400.0</v>
      </c>
      <c r="M1184" s="198">
        <v>0.0</v>
      </c>
      <c r="N1184" s="198"/>
      <c r="O1184" s="198">
        <f t="shared" si="17"/>
        <v>400</v>
      </c>
    </row>
    <row r="1185" ht="15.0" customHeight="1">
      <c r="A1185" s="91">
        <v>45604.0</v>
      </c>
      <c r="B1185" s="195">
        <v>1470.0</v>
      </c>
      <c r="C1185" s="195" t="s">
        <v>1962</v>
      </c>
      <c r="D1185" s="195" t="s">
        <v>1288</v>
      </c>
      <c r="E1185" s="195" t="s">
        <v>1975</v>
      </c>
      <c r="F1185" s="195" t="s">
        <v>1706</v>
      </c>
      <c r="G1185" s="204" t="s">
        <v>688</v>
      </c>
      <c r="H1185" s="195" t="s">
        <v>96</v>
      </c>
      <c r="I1185" s="196">
        <v>0.0</v>
      </c>
      <c r="J1185" s="197" t="s">
        <v>35</v>
      </c>
      <c r="K1185" s="196" t="s">
        <v>35</v>
      </c>
      <c r="L1185" s="196">
        <v>0.0</v>
      </c>
      <c r="M1185" s="198">
        <v>180.0</v>
      </c>
      <c r="N1185" s="198"/>
      <c r="O1185" s="198">
        <f t="shared" si="17"/>
        <v>-180</v>
      </c>
    </row>
    <row r="1186" ht="15.0" customHeight="1">
      <c r="A1186" s="91">
        <v>45604.0</v>
      </c>
      <c r="B1186" s="195">
        <v>622.0</v>
      </c>
      <c r="C1186" s="195" t="s">
        <v>3103</v>
      </c>
      <c r="D1186" s="195" t="s">
        <v>3106</v>
      </c>
      <c r="E1186" s="195" t="s">
        <v>697</v>
      </c>
      <c r="F1186" s="195" t="s">
        <v>3118</v>
      </c>
      <c r="G1186" s="204" t="s">
        <v>688</v>
      </c>
      <c r="H1186" s="195" t="s">
        <v>96</v>
      </c>
      <c r="I1186" s="196">
        <v>807.0</v>
      </c>
      <c r="J1186" s="197" t="s">
        <v>35</v>
      </c>
      <c r="K1186" s="196" t="s">
        <v>35</v>
      </c>
      <c r="L1186" s="196">
        <v>807.0</v>
      </c>
      <c r="M1186" s="198">
        <v>300.0</v>
      </c>
      <c r="N1186" s="198"/>
      <c r="O1186" s="198">
        <f t="shared" si="17"/>
        <v>507</v>
      </c>
    </row>
    <row r="1187" ht="15.0" customHeight="1">
      <c r="A1187" s="91">
        <v>45604.0</v>
      </c>
      <c r="B1187" s="195">
        <v>1648.0</v>
      </c>
      <c r="C1187" s="195" t="s">
        <v>34</v>
      </c>
      <c r="D1187" s="195" t="s">
        <v>3092</v>
      </c>
      <c r="E1187" s="195" t="s">
        <v>2280</v>
      </c>
      <c r="F1187" s="195" t="s">
        <v>1706</v>
      </c>
      <c r="G1187" s="204" t="s">
        <v>688</v>
      </c>
      <c r="H1187" s="195" t="s">
        <v>3093</v>
      </c>
      <c r="I1187" s="196">
        <v>400.0</v>
      </c>
      <c r="J1187" s="197" t="s">
        <v>35</v>
      </c>
      <c r="K1187" s="196" t="s">
        <v>35</v>
      </c>
      <c r="L1187" s="196">
        <v>400.0</v>
      </c>
      <c r="M1187" s="198">
        <v>0.0</v>
      </c>
      <c r="N1187" s="198"/>
      <c r="O1187" s="198">
        <f t="shared" si="17"/>
        <v>400</v>
      </c>
    </row>
    <row r="1188" ht="15.0" customHeight="1">
      <c r="A1188" s="91">
        <v>45604.0</v>
      </c>
      <c r="B1188" s="195">
        <v>1616.0</v>
      </c>
      <c r="C1188" s="195" t="s">
        <v>1962</v>
      </c>
      <c r="D1188" s="195" t="s">
        <v>1288</v>
      </c>
      <c r="E1188" s="195" t="s">
        <v>3126</v>
      </c>
      <c r="F1188" s="195" t="s">
        <v>2502</v>
      </c>
      <c r="G1188" s="204" t="s">
        <v>688</v>
      </c>
      <c r="H1188" s="195" t="s">
        <v>96</v>
      </c>
      <c r="I1188" s="196">
        <v>0.0</v>
      </c>
      <c r="J1188" s="197" t="s">
        <v>35</v>
      </c>
      <c r="K1188" s="196" t="s">
        <v>35</v>
      </c>
      <c r="L1188" s="196">
        <v>0.0</v>
      </c>
      <c r="M1188" s="198">
        <v>180.0</v>
      </c>
      <c r="N1188" s="198"/>
      <c r="O1188" s="198">
        <f t="shared" si="17"/>
        <v>-180</v>
      </c>
    </row>
    <row r="1189" ht="15.0" customHeight="1">
      <c r="A1189" s="91">
        <v>45604.0</v>
      </c>
      <c r="B1189" s="195">
        <v>1582.0</v>
      </c>
      <c r="C1189" s="195" t="s">
        <v>34</v>
      </c>
      <c r="D1189" s="195" t="s">
        <v>3117</v>
      </c>
      <c r="E1189" s="195" t="s">
        <v>3144</v>
      </c>
      <c r="F1189" s="195" t="s">
        <v>3128</v>
      </c>
      <c r="G1189" s="204" t="s">
        <v>688</v>
      </c>
      <c r="H1189" s="195" t="s">
        <v>3093</v>
      </c>
      <c r="I1189" s="196">
        <v>350.0</v>
      </c>
      <c r="J1189" s="197" t="s">
        <v>35</v>
      </c>
      <c r="K1189" s="196" t="s">
        <v>35</v>
      </c>
      <c r="L1189" s="196">
        <v>350.0</v>
      </c>
      <c r="M1189" s="198">
        <v>0.0</v>
      </c>
      <c r="N1189" s="198"/>
      <c r="O1189" s="198">
        <f t="shared" si="17"/>
        <v>350</v>
      </c>
    </row>
    <row r="1190" ht="15.0" customHeight="1">
      <c r="A1190" s="91">
        <v>45604.0</v>
      </c>
      <c r="B1190" s="195">
        <v>1672.0</v>
      </c>
      <c r="C1190" s="195" t="s">
        <v>40</v>
      </c>
      <c r="D1190" s="195" t="s">
        <v>3117</v>
      </c>
      <c r="E1190" s="195" t="s">
        <v>2313</v>
      </c>
      <c r="F1190" s="195" t="s">
        <v>3128</v>
      </c>
      <c r="G1190" s="204" t="s">
        <v>688</v>
      </c>
      <c r="H1190" s="195" t="s">
        <v>3098</v>
      </c>
      <c r="I1190" s="196">
        <v>490.0</v>
      </c>
      <c r="J1190" s="197" t="s">
        <v>35</v>
      </c>
      <c r="K1190" s="196" t="s">
        <v>35</v>
      </c>
      <c r="L1190" s="196">
        <v>490.0</v>
      </c>
      <c r="M1190" s="198">
        <v>0.0</v>
      </c>
      <c r="N1190" s="198"/>
      <c r="O1190" s="198">
        <f t="shared" si="17"/>
        <v>490</v>
      </c>
    </row>
    <row r="1191" ht="15.0" customHeight="1">
      <c r="A1191" s="91">
        <v>45604.0</v>
      </c>
      <c r="B1191" s="195">
        <v>1644.0</v>
      </c>
      <c r="C1191" s="195" t="s">
        <v>70</v>
      </c>
      <c r="D1191" s="195" t="s">
        <v>3092</v>
      </c>
      <c r="E1191" s="195" t="s">
        <v>2274</v>
      </c>
      <c r="F1191" s="195" t="s">
        <v>1706</v>
      </c>
      <c r="G1191" s="204" t="s">
        <v>688</v>
      </c>
      <c r="H1191" s="195" t="s">
        <v>3093</v>
      </c>
      <c r="I1191" s="196">
        <v>400.0</v>
      </c>
      <c r="J1191" s="197" t="s">
        <v>35</v>
      </c>
      <c r="K1191" s="196" t="s">
        <v>35</v>
      </c>
      <c r="L1191" s="196">
        <v>400.0</v>
      </c>
      <c r="M1191" s="198">
        <v>0.0</v>
      </c>
      <c r="N1191" s="198"/>
      <c r="O1191" s="198">
        <f t="shared" si="17"/>
        <v>400</v>
      </c>
    </row>
    <row r="1192" ht="15.0" customHeight="1">
      <c r="A1192" s="91">
        <v>45604.0</v>
      </c>
      <c r="B1192" s="195">
        <v>1671.0</v>
      </c>
      <c r="C1192" s="195" t="s">
        <v>1962</v>
      </c>
      <c r="D1192" s="195" t="s">
        <v>3106</v>
      </c>
      <c r="E1192" s="195" t="s">
        <v>2312</v>
      </c>
      <c r="F1192" s="195" t="s">
        <v>3118</v>
      </c>
      <c r="G1192" s="204" t="s">
        <v>688</v>
      </c>
      <c r="H1192" s="195" t="s">
        <v>96</v>
      </c>
      <c r="I1192" s="196">
        <v>0.0</v>
      </c>
      <c r="J1192" s="197" t="s">
        <v>35</v>
      </c>
      <c r="K1192" s="196" t="s">
        <v>35</v>
      </c>
      <c r="L1192" s="196">
        <v>0.0</v>
      </c>
      <c r="M1192" s="198">
        <v>300.0</v>
      </c>
      <c r="N1192" s="198"/>
      <c r="O1192" s="198">
        <f t="shared" si="17"/>
        <v>-300</v>
      </c>
    </row>
    <row r="1193" ht="15.0" customHeight="1">
      <c r="A1193" s="91">
        <v>45603.0</v>
      </c>
      <c r="B1193" s="195">
        <v>1188.0</v>
      </c>
      <c r="C1193" s="195" t="s">
        <v>34</v>
      </c>
      <c r="D1193" s="195" t="s">
        <v>3106</v>
      </c>
      <c r="E1193" s="195" t="s">
        <v>1513</v>
      </c>
      <c r="F1193" s="195" t="s">
        <v>3118</v>
      </c>
      <c r="G1193" s="204" t="s">
        <v>688</v>
      </c>
      <c r="H1193" s="195" t="s">
        <v>3098</v>
      </c>
      <c r="I1193" s="196">
        <v>300.0</v>
      </c>
      <c r="J1193" s="197" t="s">
        <v>35</v>
      </c>
      <c r="K1193" s="196" t="s">
        <v>35</v>
      </c>
      <c r="L1193" s="196">
        <v>300.0</v>
      </c>
      <c r="M1193" s="198">
        <v>300.0</v>
      </c>
      <c r="N1193" s="198"/>
      <c r="O1193" s="198">
        <f t="shared" si="17"/>
        <v>0</v>
      </c>
    </row>
    <row r="1194" ht="15.0" customHeight="1">
      <c r="A1194" s="91">
        <v>45603.0</v>
      </c>
      <c r="B1194" s="195">
        <v>1671.0</v>
      </c>
      <c r="C1194" s="195" t="s">
        <v>3103</v>
      </c>
      <c r="D1194" s="195" t="s">
        <v>3097</v>
      </c>
      <c r="E1194" s="195" t="s">
        <v>3209</v>
      </c>
      <c r="F1194" s="195" t="s">
        <v>3128</v>
      </c>
      <c r="G1194" s="204" t="s">
        <v>688</v>
      </c>
      <c r="H1194" s="195" t="s">
        <v>96</v>
      </c>
      <c r="I1194" s="196">
        <v>807.0</v>
      </c>
      <c r="J1194" s="197" t="s">
        <v>35</v>
      </c>
      <c r="K1194" s="196" t="s">
        <v>35</v>
      </c>
      <c r="L1194" s="196">
        <v>807.0</v>
      </c>
      <c r="M1194" s="198">
        <v>180.0</v>
      </c>
      <c r="N1194" s="198"/>
      <c r="O1194" s="198">
        <f t="shared" si="17"/>
        <v>627</v>
      </c>
    </row>
    <row r="1195" ht="15.0" customHeight="1">
      <c r="A1195" s="91">
        <v>45603.0</v>
      </c>
      <c r="B1195" s="195">
        <v>1670.0</v>
      </c>
      <c r="C1195" s="195" t="s">
        <v>2311</v>
      </c>
      <c r="D1195" s="195" t="s">
        <v>1748</v>
      </c>
      <c r="E1195" s="195" t="s">
        <v>2309</v>
      </c>
      <c r="F1195" s="195" t="s">
        <v>1706</v>
      </c>
      <c r="G1195" s="204" t="s">
        <v>688</v>
      </c>
      <c r="H1195" s="195" t="s">
        <v>3093</v>
      </c>
      <c r="I1195" s="196">
        <v>450.0</v>
      </c>
      <c r="J1195" s="197" t="s">
        <v>35</v>
      </c>
      <c r="K1195" s="196" t="s">
        <v>35</v>
      </c>
      <c r="L1195" s="196">
        <v>450.0</v>
      </c>
      <c r="M1195" s="198">
        <v>0.0</v>
      </c>
      <c r="N1195" s="198"/>
      <c r="O1195" s="198">
        <f t="shared" si="17"/>
        <v>450</v>
      </c>
    </row>
    <row r="1196" ht="15.0" customHeight="1">
      <c r="A1196" s="91">
        <v>45603.0</v>
      </c>
      <c r="B1196" s="195">
        <v>1633.0</v>
      </c>
      <c r="C1196" s="195" t="s">
        <v>70</v>
      </c>
      <c r="D1196" s="195" t="s">
        <v>2112</v>
      </c>
      <c r="E1196" s="195" t="s">
        <v>2255</v>
      </c>
      <c r="F1196" s="195" t="s">
        <v>1706</v>
      </c>
      <c r="G1196" s="204" t="s">
        <v>688</v>
      </c>
      <c r="H1196" s="195" t="s">
        <v>3093</v>
      </c>
      <c r="I1196" s="196">
        <v>400.0</v>
      </c>
      <c r="J1196" s="197" t="s">
        <v>35</v>
      </c>
      <c r="K1196" s="196" t="s">
        <v>35</v>
      </c>
      <c r="L1196" s="196">
        <v>400.0</v>
      </c>
      <c r="M1196" s="198">
        <v>0.0</v>
      </c>
      <c r="N1196" s="198"/>
      <c r="O1196" s="198">
        <f t="shared" si="17"/>
        <v>400</v>
      </c>
    </row>
    <row r="1197" ht="15.0" customHeight="1">
      <c r="A1197" s="91">
        <v>45603.0</v>
      </c>
      <c r="B1197" s="195">
        <v>880.0</v>
      </c>
      <c r="C1197" s="195" t="s">
        <v>34</v>
      </c>
      <c r="D1197" s="195" t="s">
        <v>3106</v>
      </c>
      <c r="E1197" s="195" t="s">
        <v>994</v>
      </c>
      <c r="F1197" s="195" t="s">
        <v>3118</v>
      </c>
      <c r="G1197" s="204" t="s">
        <v>688</v>
      </c>
      <c r="H1197" s="195" t="s">
        <v>3098</v>
      </c>
      <c r="I1197" s="196">
        <v>350.0</v>
      </c>
      <c r="J1197" s="197" t="s">
        <v>35</v>
      </c>
      <c r="K1197" s="196" t="s">
        <v>35</v>
      </c>
      <c r="L1197" s="196">
        <v>350.0</v>
      </c>
      <c r="M1197" s="198">
        <v>300.0</v>
      </c>
      <c r="N1197" s="198"/>
      <c r="O1197" s="198">
        <f t="shared" si="17"/>
        <v>50</v>
      </c>
    </row>
    <row r="1198" ht="15.0" customHeight="1">
      <c r="A1198" s="91">
        <v>45603.0</v>
      </c>
      <c r="B1198" s="195">
        <v>1669.0</v>
      </c>
      <c r="C1198" s="195" t="s">
        <v>34</v>
      </c>
      <c r="D1198" s="195" t="s">
        <v>3097</v>
      </c>
      <c r="E1198" s="195" t="s">
        <v>2308</v>
      </c>
      <c r="F1198" s="195" t="s">
        <v>2502</v>
      </c>
      <c r="G1198" s="204" t="s">
        <v>688</v>
      </c>
      <c r="H1198" s="195" t="s">
        <v>3098</v>
      </c>
      <c r="I1198" s="196">
        <v>400.0</v>
      </c>
      <c r="J1198" s="197" t="s">
        <v>35</v>
      </c>
      <c r="K1198" s="196" t="s">
        <v>35</v>
      </c>
      <c r="L1198" s="196">
        <v>400.0</v>
      </c>
      <c r="M1198" s="198">
        <v>250.0</v>
      </c>
      <c r="N1198" s="198"/>
      <c r="O1198" s="198">
        <f t="shared" si="17"/>
        <v>150</v>
      </c>
    </row>
    <row r="1199" ht="15.0" customHeight="1">
      <c r="A1199" s="91">
        <v>45602.0</v>
      </c>
      <c r="B1199" s="195">
        <v>1668.0</v>
      </c>
      <c r="C1199" s="195" t="s">
        <v>2311</v>
      </c>
      <c r="D1199" s="195" t="s">
        <v>1288</v>
      </c>
      <c r="E1199" s="195" t="s">
        <v>2307</v>
      </c>
      <c r="F1199" s="195" t="s">
        <v>2502</v>
      </c>
      <c r="G1199" s="204" t="s">
        <v>688</v>
      </c>
      <c r="H1199" s="195" t="s">
        <v>96</v>
      </c>
      <c r="I1199" s="196">
        <v>0.0</v>
      </c>
      <c r="J1199" s="197" t="s">
        <v>35</v>
      </c>
      <c r="K1199" s="196" t="s">
        <v>35</v>
      </c>
      <c r="L1199" s="196">
        <v>0.0</v>
      </c>
      <c r="M1199" s="198">
        <v>180.0</v>
      </c>
      <c r="N1199" s="198"/>
      <c r="O1199" s="198">
        <f t="shared" si="17"/>
        <v>-180</v>
      </c>
    </row>
    <row r="1200" ht="15.0" customHeight="1">
      <c r="A1200" s="91">
        <v>45602.0</v>
      </c>
      <c r="B1200" s="195">
        <v>1667.0</v>
      </c>
      <c r="C1200" s="195" t="s">
        <v>1962</v>
      </c>
      <c r="D1200" s="195" t="s">
        <v>1288</v>
      </c>
      <c r="E1200" s="195" t="s">
        <v>2306</v>
      </c>
      <c r="F1200" s="195" t="s">
        <v>2502</v>
      </c>
      <c r="G1200" s="204" t="s">
        <v>688</v>
      </c>
      <c r="H1200" s="195" t="s">
        <v>96</v>
      </c>
      <c r="I1200" s="196">
        <v>0.0</v>
      </c>
      <c r="J1200" s="197" t="s">
        <v>35</v>
      </c>
      <c r="K1200" s="196" t="s">
        <v>35</v>
      </c>
      <c r="L1200" s="196">
        <v>0.0</v>
      </c>
      <c r="M1200" s="198">
        <v>180.0</v>
      </c>
      <c r="N1200" s="198"/>
      <c r="O1200" s="198">
        <f t="shared" si="17"/>
        <v>-180</v>
      </c>
    </row>
    <row r="1201" ht="15.0" customHeight="1">
      <c r="A1201" s="91">
        <v>45602.0</v>
      </c>
      <c r="B1201" s="195">
        <v>1066.0</v>
      </c>
      <c r="C1201" s="195" t="s">
        <v>34</v>
      </c>
      <c r="D1201" s="195" t="s">
        <v>3097</v>
      </c>
      <c r="E1201" s="195" t="s">
        <v>1272</v>
      </c>
      <c r="F1201" s="195" t="s">
        <v>1706</v>
      </c>
      <c r="G1201" s="204" t="s">
        <v>688</v>
      </c>
      <c r="H1201" s="195" t="s">
        <v>3093</v>
      </c>
      <c r="I1201" s="196">
        <v>400.0</v>
      </c>
      <c r="J1201" s="197" t="s">
        <v>35</v>
      </c>
      <c r="K1201" s="196" t="s">
        <v>35</v>
      </c>
      <c r="L1201" s="196">
        <v>400.0</v>
      </c>
      <c r="M1201" s="198">
        <v>180.0</v>
      </c>
      <c r="N1201" s="198"/>
      <c r="O1201" s="198">
        <f t="shared" si="17"/>
        <v>220</v>
      </c>
    </row>
    <row r="1202" ht="15.0" customHeight="1">
      <c r="A1202" s="91">
        <v>45602.0</v>
      </c>
      <c r="B1202" s="195">
        <v>1666.0</v>
      </c>
      <c r="C1202" s="195" t="s">
        <v>2311</v>
      </c>
      <c r="D1202" s="195" t="s">
        <v>3097</v>
      </c>
      <c r="E1202" s="195" t="s">
        <v>2305</v>
      </c>
      <c r="F1202" s="195" t="s">
        <v>3128</v>
      </c>
      <c r="G1202" s="204" t="s">
        <v>688</v>
      </c>
      <c r="H1202" s="195" t="s">
        <v>3093</v>
      </c>
      <c r="I1202" s="196">
        <v>400.0</v>
      </c>
      <c r="J1202" s="197" t="s">
        <v>35</v>
      </c>
      <c r="K1202" s="196" t="s">
        <v>35</v>
      </c>
      <c r="L1202" s="196">
        <v>400.0</v>
      </c>
      <c r="M1202" s="198">
        <v>250.0</v>
      </c>
      <c r="N1202" s="198"/>
      <c r="O1202" s="198">
        <f t="shared" si="17"/>
        <v>150</v>
      </c>
    </row>
    <row r="1203" ht="15.0" customHeight="1">
      <c r="A1203" s="91">
        <v>45602.0</v>
      </c>
      <c r="B1203" s="195">
        <v>1665.0</v>
      </c>
      <c r="C1203" s="195" t="s">
        <v>2311</v>
      </c>
      <c r="D1203" s="195" t="s">
        <v>2112</v>
      </c>
      <c r="E1203" s="195" t="s">
        <v>2304</v>
      </c>
      <c r="F1203" s="195" t="s">
        <v>3128</v>
      </c>
      <c r="G1203" s="204" t="s">
        <v>688</v>
      </c>
      <c r="H1203" s="195" t="s">
        <v>3093</v>
      </c>
      <c r="I1203" s="196">
        <v>350.0</v>
      </c>
      <c r="J1203" s="197" t="s">
        <v>35</v>
      </c>
      <c r="K1203" s="196" t="s">
        <v>35</v>
      </c>
      <c r="L1203" s="196">
        <v>350.0</v>
      </c>
      <c r="M1203" s="198">
        <v>0.0</v>
      </c>
      <c r="N1203" s="198"/>
      <c r="O1203" s="198">
        <f t="shared" si="17"/>
        <v>350</v>
      </c>
    </row>
    <row r="1204" ht="15.0" customHeight="1">
      <c r="A1204" s="91">
        <v>45602.0</v>
      </c>
      <c r="B1204" s="195">
        <v>1664.0</v>
      </c>
      <c r="C1204" s="195" t="s">
        <v>2311</v>
      </c>
      <c r="D1204" s="195" t="s">
        <v>3092</v>
      </c>
      <c r="E1204" s="195" t="s">
        <v>2303</v>
      </c>
      <c r="F1204" s="195" t="s">
        <v>1706</v>
      </c>
      <c r="G1204" s="204" t="s">
        <v>688</v>
      </c>
      <c r="H1204" s="195" t="s">
        <v>3093</v>
      </c>
      <c r="I1204" s="196">
        <v>450.0</v>
      </c>
      <c r="J1204" s="197" t="s">
        <v>35</v>
      </c>
      <c r="K1204" s="196" t="s">
        <v>35</v>
      </c>
      <c r="L1204" s="196">
        <v>450.0</v>
      </c>
      <c r="M1204" s="198">
        <v>0.0</v>
      </c>
      <c r="N1204" s="198"/>
      <c r="O1204" s="198">
        <f t="shared" si="17"/>
        <v>450</v>
      </c>
    </row>
    <row r="1205" ht="15.0" customHeight="1">
      <c r="A1205" s="91">
        <v>45602.0</v>
      </c>
      <c r="B1205" s="195">
        <v>1663.0</v>
      </c>
      <c r="C1205" s="195" t="s">
        <v>2311</v>
      </c>
      <c r="D1205" s="195" t="s">
        <v>3117</v>
      </c>
      <c r="E1205" s="195" t="s">
        <v>2302</v>
      </c>
      <c r="F1205" s="195" t="s">
        <v>3128</v>
      </c>
      <c r="G1205" s="204" t="s">
        <v>688</v>
      </c>
      <c r="H1205" s="195" t="s">
        <v>3093</v>
      </c>
      <c r="I1205" s="196">
        <v>450.0</v>
      </c>
      <c r="J1205" s="197" t="s">
        <v>35</v>
      </c>
      <c r="K1205" s="196" t="s">
        <v>35</v>
      </c>
      <c r="L1205" s="196">
        <v>450.0</v>
      </c>
      <c r="M1205" s="198">
        <v>0.0</v>
      </c>
      <c r="N1205" s="198"/>
      <c r="O1205" s="198">
        <f t="shared" si="17"/>
        <v>450</v>
      </c>
    </row>
    <row r="1206" ht="15.0" customHeight="1">
      <c r="A1206" s="91">
        <v>45602.0</v>
      </c>
      <c r="B1206" s="195">
        <v>1662.0</v>
      </c>
      <c r="C1206" s="195" t="s">
        <v>2311</v>
      </c>
      <c r="D1206" s="195" t="s">
        <v>3117</v>
      </c>
      <c r="E1206" s="195" t="s">
        <v>2301</v>
      </c>
      <c r="F1206" s="195" t="s">
        <v>3128</v>
      </c>
      <c r="G1206" s="204" t="s">
        <v>688</v>
      </c>
      <c r="H1206" s="195" t="s">
        <v>3093</v>
      </c>
      <c r="I1206" s="196">
        <v>450.0</v>
      </c>
      <c r="J1206" s="197" t="s">
        <v>35</v>
      </c>
      <c r="K1206" s="196" t="s">
        <v>35</v>
      </c>
      <c r="L1206" s="196">
        <v>450.0</v>
      </c>
      <c r="M1206" s="198">
        <v>0.0</v>
      </c>
      <c r="N1206" s="198"/>
      <c r="O1206" s="198">
        <f t="shared" si="17"/>
        <v>450</v>
      </c>
    </row>
    <row r="1207" ht="15.0" customHeight="1">
      <c r="A1207" s="91">
        <v>45602.0</v>
      </c>
      <c r="B1207" s="195">
        <v>1661.0</v>
      </c>
      <c r="C1207" s="195" t="s">
        <v>2311</v>
      </c>
      <c r="D1207" s="195" t="s">
        <v>3106</v>
      </c>
      <c r="E1207" s="195" t="s">
        <v>2298</v>
      </c>
      <c r="F1207" s="195" t="s">
        <v>3128</v>
      </c>
      <c r="G1207" s="204" t="s">
        <v>688</v>
      </c>
      <c r="H1207" s="195" t="s">
        <v>3093</v>
      </c>
      <c r="I1207" s="196">
        <v>450.0</v>
      </c>
      <c r="J1207" s="197" t="s">
        <v>35</v>
      </c>
      <c r="K1207" s="196" t="s">
        <v>35</v>
      </c>
      <c r="L1207" s="196">
        <v>450.0</v>
      </c>
      <c r="M1207" s="198">
        <v>300.0</v>
      </c>
      <c r="N1207" s="198"/>
      <c r="O1207" s="198">
        <f t="shared" si="17"/>
        <v>150</v>
      </c>
    </row>
    <row r="1208" ht="15.0" customHeight="1">
      <c r="A1208" s="91">
        <v>45602.0</v>
      </c>
      <c r="B1208" s="195">
        <v>1660.0</v>
      </c>
      <c r="C1208" s="195" t="s">
        <v>2311</v>
      </c>
      <c r="D1208" s="195" t="s">
        <v>3092</v>
      </c>
      <c r="E1208" s="195" t="s">
        <v>2297</v>
      </c>
      <c r="F1208" s="195" t="s">
        <v>1706</v>
      </c>
      <c r="G1208" s="204" t="s">
        <v>688</v>
      </c>
      <c r="H1208" s="195" t="s">
        <v>3093</v>
      </c>
      <c r="I1208" s="196">
        <v>450.0</v>
      </c>
      <c r="J1208" s="197" t="s">
        <v>35</v>
      </c>
      <c r="K1208" s="196" t="s">
        <v>35</v>
      </c>
      <c r="L1208" s="196">
        <v>450.0</v>
      </c>
      <c r="M1208" s="198">
        <v>0.0</v>
      </c>
      <c r="N1208" s="198"/>
      <c r="O1208" s="198">
        <f t="shared" si="17"/>
        <v>450</v>
      </c>
    </row>
    <row r="1209" ht="15.0" customHeight="1">
      <c r="A1209" s="91">
        <v>45602.0</v>
      </c>
      <c r="B1209" s="195">
        <v>848.0</v>
      </c>
      <c r="C1209" s="195" t="s">
        <v>34</v>
      </c>
      <c r="D1209" s="195" t="s">
        <v>3106</v>
      </c>
      <c r="E1209" s="195" t="s">
        <v>950</v>
      </c>
      <c r="F1209" s="195" t="s">
        <v>3118</v>
      </c>
      <c r="G1209" s="204" t="s">
        <v>688</v>
      </c>
      <c r="H1209" s="195" t="s">
        <v>3093</v>
      </c>
      <c r="I1209" s="196">
        <v>300.0</v>
      </c>
      <c r="J1209" s="197" t="s">
        <v>35</v>
      </c>
      <c r="K1209" s="196" t="s">
        <v>35</v>
      </c>
      <c r="L1209" s="196">
        <v>300.0</v>
      </c>
      <c r="M1209" s="198">
        <v>300.0</v>
      </c>
      <c r="N1209" s="198"/>
      <c r="O1209" s="198">
        <f t="shared" si="17"/>
        <v>0</v>
      </c>
    </row>
    <row r="1210" ht="15.0" customHeight="1">
      <c r="A1210" s="91">
        <v>45602.0</v>
      </c>
      <c r="B1210" s="195"/>
      <c r="C1210" s="195" t="s">
        <v>3136</v>
      </c>
      <c r="D1210" s="195" t="s">
        <v>3117</v>
      </c>
      <c r="E1210" s="195" t="s">
        <v>3152</v>
      </c>
      <c r="F1210" s="195" t="s">
        <v>3128</v>
      </c>
      <c r="G1210" s="195" t="s">
        <v>688</v>
      </c>
      <c r="H1210" s="195"/>
      <c r="I1210" s="198">
        <v>125.0</v>
      </c>
      <c r="J1210" s="195" t="s">
        <v>35</v>
      </c>
      <c r="K1210" s="198" t="s">
        <v>35</v>
      </c>
      <c r="L1210" s="198">
        <v>125.0</v>
      </c>
      <c r="M1210" s="198">
        <v>0.0</v>
      </c>
      <c r="N1210" s="198"/>
      <c r="O1210" s="198">
        <v>125.0</v>
      </c>
    </row>
    <row r="1211" ht="15.0" customHeight="1">
      <c r="A1211" s="91">
        <v>45601.0</v>
      </c>
      <c r="B1211" s="195"/>
      <c r="C1211" s="195" t="s">
        <v>3136</v>
      </c>
      <c r="D1211" s="195" t="s">
        <v>3117</v>
      </c>
      <c r="E1211" s="195" t="s">
        <v>3152</v>
      </c>
      <c r="F1211" s="195" t="s">
        <v>3128</v>
      </c>
      <c r="G1211" s="195" t="s">
        <v>688</v>
      </c>
      <c r="H1211" s="195"/>
      <c r="I1211" s="198">
        <v>125.0</v>
      </c>
      <c r="J1211" s="195" t="s">
        <v>35</v>
      </c>
      <c r="K1211" s="198" t="s">
        <v>35</v>
      </c>
      <c r="L1211" s="198">
        <v>125.0</v>
      </c>
      <c r="M1211" s="198">
        <v>0.0</v>
      </c>
      <c r="N1211" s="198"/>
      <c r="O1211" s="198">
        <v>125.0</v>
      </c>
    </row>
    <row r="1212" ht="15.0" customHeight="1">
      <c r="A1212" s="91">
        <v>45600.0</v>
      </c>
      <c r="B1212" s="195">
        <v>1543.0</v>
      </c>
      <c r="C1212" s="195" t="s">
        <v>34</v>
      </c>
      <c r="D1212" s="195" t="s">
        <v>2112</v>
      </c>
      <c r="E1212" s="195" t="s">
        <v>2092</v>
      </c>
      <c r="F1212" s="195" t="s">
        <v>1706</v>
      </c>
      <c r="G1212" s="204" t="s">
        <v>688</v>
      </c>
      <c r="H1212" s="195" t="s">
        <v>3093</v>
      </c>
      <c r="I1212" s="196">
        <v>400.0</v>
      </c>
      <c r="J1212" s="197" t="s">
        <v>35</v>
      </c>
      <c r="K1212" s="196" t="s">
        <v>35</v>
      </c>
      <c r="L1212" s="198">
        <v>300.0</v>
      </c>
      <c r="M1212" s="198">
        <v>0.0</v>
      </c>
      <c r="N1212" s="198"/>
      <c r="O1212" s="198">
        <v>300.0</v>
      </c>
    </row>
    <row r="1213" ht="15.0" customHeight="1">
      <c r="A1213" s="91">
        <v>45600.0</v>
      </c>
      <c r="B1213" s="195">
        <v>1610.0</v>
      </c>
      <c r="C1213" s="195" t="s">
        <v>34</v>
      </c>
      <c r="D1213" s="195" t="s">
        <v>62</v>
      </c>
      <c r="E1213" s="195" t="s">
        <v>3210</v>
      </c>
      <c r="F1213" s="195" t="s">
        <v>1706</v>
      </c>
      <c r="G1213" s="204" t="s">
        <v>688</v>
      </c>
      <c r="H1213" s="195" t="s">
        <v>3093</v>
      </c>
      <c r="I1213" s="196">
        <v>0.0</v>
      </c>
      <c r="J1213" s="197" t="s">
        <v>35</v>
      </c>
      <c r="K1213" s="196" t="s">
        <v>35</v>
      </c>
      <c r="L1213" s="196">
        <v>0.0</v>
      </c>
      <c r="M1213" s="198">
        <v>250.0</v>
      </c>
      <c r="N1213" s="198"/>
      <c r="O1213" s="198">
        <f t="shared" ref="O1213:O1219" si="18">L1213-M1213</f>
        <v>-250</v>
      </c>
    </row>
    <row r="1214" ht="15.0" customHeight="1">
      <c r="A1214" s="91">
        <v>45600.0</v>
      </c>
      <c r="B1214" s="195">
        <v>1659.0</v>
      </c>
      <c r="C1214" s="195" t="s">
        <v>34</v>
      </c>
      <c r="D1214" s="195" t="s">
        <v>3106</v>
      </c>
      <c r="E1214" s="195" t="s">
        <v>2296</v>
      </c>
      <c r="F1214" s="195" t="s">
        <v>3118</v>
      </c>
      <c r="G1214" s="204" t="s">
        <v>688</v>
      </c>
      <c r="H1214" s="195" t="s">
        <v>3093</v>
      </c>
      <c r="I1214" s="196">
        <v>400.0</v>
      </c>
      <c r="J1214" s="197" t="s">
        <v>35</v>
      </c>
      <c r="K1214" s="196" t="s">
        <v>35</v>
      </c>
      <c r="L1214" s="196">
        <v>400.0</v>
      </c>
      <c r="M1214" s="198">
        <v>300.0</v>
      </c>
      <c r="N1214" s="198"/>
      <c r="O1214" s="198">
        <f t="shared" si="18"/>
        <v>100</v>
      </c>
    </row>
    <row r="1215" ht="15.0" customHeight="1">
      <c r="A1215" s="91">
        <v>45600.0</v>
      </c>
      <c r="B1215" s="195">
        <v>1658.0</v>
      </c>
      <c r="C1215" s="195" t="s">
        <v>34</v>
      </c>
      <c r="D1215" s="195" t="s">
        <v>3117</v>
      </c>
      <c r="E1215" s="195" t="s">
        <v>2295</v>
      </c>
      <c r="F1215" s="195" t="s">
        <v>2502</v>
      </c>
      <c r="G1215" s="204" t="s">
        <v>688</v>
      </c>
      <c r="H1215" s="195" t="s">
        <v>3098</v>
      </c>
      <c r="I1215" s="196">
        <v>400.0</v>
      </c>
      <c r="J1215" s="197" t="s">
        <v>35</v>
      </c>
      <c r="K1215" s="196" t="s">
        <v>35</v>
      </c>
      <c r="L1215" s="196">
        <v>400.0</v>
      </c>
      <c r="M1215" s="198">
        <v>0.0</v>
      </c>
      <c r="N1215" s="198"/>
      <c r="O1215" s="198">
        <f t="shared" si="18"/>
        <v>400</v>
      </c>
    </row>
    <row r="1216" ht="15.0" customHeight="1">
      <c r="A1216" s="91">
        <v>45600.0</v>
      </c>
      <c r="B1216" s="195">
        <v>1486.0</v>
      </c>
      <c r="C1216" s="195" t="s">
        <v>34</v>
      </c>
      <c r="D1216" s="195" t="s">
        <v>3097</v>
      </c>
      <c r="E1216" s="195" t="s">
        <v>1999</v>
      </c>
      <c r="F1216" s="195" t="s">
        <v>3128</v>
      </c>
      <c r="G1216" s="204" t="s">
        <v>688</v>
      </c>
      <c r="H1216" s="195" t="s">
        <v>3093</v>
      </c>
      <c r="I1216" s="196">
        <v>400.0</v>
      </c>
      <c r="J1216" s="197" t="s">
        <v>35</v>
      </c>
      <c r="K1216" s="196" t="s">
        <v>35</v>
      </c>
      <c r="L1216" s="196">
        <v>400.0</v>
      </c>
      <c r="M1216" s="198">
        <v>250.0</v>
      </c>
      <c r="N1216" s="198"/>
      <c r="O1216" s="198">
        <f t="shared" si="18"/>
        <v>150</v>
      </c>
    </row>
    <row r="1217" ht="15.0" customHeight="1">
      <c r="A1217" s="91">
        <v>45600.0</v>
      </c>
      <c r="B1217" s="195">
        <v>1657.0</v>
      </c>
      <c r="C1217" s="195" t="s">
        <v>2311</v>
      </c>
      <c r="D1217" s="195" t="s">
        <v>3106</v>
      </c>
      <c r="E1217" s="195" t="s">
        <v>2293</v>
      </c>
      <c r="F1217" s="195" t="s">
        <v>3118</v>
      </c>
      <c r="G1217" s="204" t="s">
        <v>688</v>
      </c>
      <c r="H1217" s="195" t="s">
        <v>3098</v>
      </c>
      <c r="I1217" s="196">
        <v>450.0</v>
      </c>
      <c r="J1217" s="197" t="s">
        <v>35</v>
      </c>
      <c r="K1217" s="196" t="s">
        <v>35</v>
      </c>
      <c r="L1217" s="196">
        <v>450.0</v>
      </c>
      <c r="M1217" s="198">
        <v>300.0</v>
      </c>
      <c r="N1217" s="198"/>
      <c r="O1217" s="198">
        <f t="shared" si="18"/>
        <v>150</v>
      </c>
    </row>
    <row r="1218" ht="15.0" customHeight="1">
      <c r="A1218" s="91">
        <v>45600.0</v>
      </c>
      <c r="B1218" s="195">
        <v>1656.0</v>
      </c>
      <c r="C1218" s="195" t="s">
        <v>3123</v>
      </c>
      <c r="D1218" s="195" t="s">
        <v>802</v>
      </c>
      <c r="E1218" s="195" t="s">
        <v>2288</v>
      </c>
      <c r="F1218" s="195" t="s">
        <v>3118</v>
      </c>
      <c r="G1218" s="204" t="s">
        <v>688</v>
      </c>
      <c r="H1218" s="195" t="s">
        <v>3093</v>
      </c>
      <c r="I1218" s="196">
        <v>600.0</v>
      </c>
      <c r="J1218" s="197" t="s">
        <v>35</v>
      </c>
      <c r="K1218" s="196" t="s">
        <v>35</v>
      </c>
      <c r="L1218" s="196">
        <v>600.0</v>
      </c>
      <c r="M1218" s="198">
        <v>425.0</v>
      </c>
      <c r="N1218" s="198"/>
      <c r="O1218" s="198">
        <f t="shared" si="18"/>
        <v>175</v>
      </c>
    </row>
    <row r="1219" ht="15.0" customHeight="1">
      <c r="A1219" s="91">
        <v>45600.0</v>
      </c>
      <c r="B1219" s="195">
        <v>1655.0</v>
      </c>
      <c r="C1219" s="195" t="s">
        <v>34</v>
      </c>
      <c r="D1219" s="195" t="s">
        <v>1288</v>
      </c>
      <c r="E1219" s="195" t="s">
        <v>2287</v>
      </c>
      <c r="F1219" s="195" t="s">
        <v>1706</v>
      </c>
      <c r="G1219" s="204" t="s">
        <v>688</v>
      </c>
      <c r="H1219" s="195" t="s">
        <v>3098</v>
      </c>
      <c r="I1219" s="196">
        <v>400.0</v>
      </c>
      <c r="J1219" s="197" t="s">
        <v>35</v>
      </c>
      <c r="K1219" s="196" t="s">
        <v>35</v>
      </c>
      <c r="L1219" s="196">
        <v>400.0</v>
      </c>
      <c r="M1219" s="198">
        <v>200.0</v>
      </c>
      <c r="N1219" s="198"/>
      <c r="O1219" s="198">
        <f t="shared" si="18"/>
        <v>200</v>
      </c>
    </row>
    <row r="1220" ht="15.0" customHeight="1">
      <c r="A1220" s="91">
        <v>45598.0</v>
      </c>
      <c r="B1220" s="195"/>
      <c r="C1220" s="195" t="s">
        <v>3136</v>
      </c>
      <c r="D1220" s="195" t="s">
        <v>3096</v>
      </c>
      <c r="E1220" s="195" t="s">
        <v>3152</v>
      </c>
      <c r="F1220" s="195" t="s">
        <v>3128</v>
      </c>
      <c r="G1220" s="195" t="s">
        <v>688</v>
      </c>
      <c r="H1220" s="195" t="s">
        <v>3098</v>
      </c>
      <c r="I1220" s="198">
        <v>150.0</v>
      </c>
      <c r="J1220" s="195" t="s">
        <v>35</v>
      </c>
      <c r="K1220" s="198" t="s">
        <v>35</v>
      </c>
      <c r="L1220" s="198">
        <v>150.0</v>
      </c>
      <c r="M1220" s="198">
        <v>0.0</v>
      </c>
      <c r="N1220" s="198"/>
      <c r="O1220" s="195">
        <v>150.0</v>
      </c>
    </row>
    <row r="1221" ht="15.0" customHeight="1">
      <c r="A1221" s="91">
        <v>45598.0</v>
      </c>
      <c r="B1221" s="195"/>
      <c r="C1221" s="195" t="s">
        <v>3136</v>
      </c>
      <c r="D1221" s="195" t="s">
        <v>3117</v>
      </c>
      <c r="E1221" s="195" t="s">
        <v>3152</v>
      </c>
      <c r="F1221" s="195" t="s">
        <v>3128</v>
      </c>
      <c r="G1221" s="195" t="s">
        <v>688</v>
      </c>
      <c r="H1221" s="195"/>
      <c r="I1221" s="198">
        <v>125.0</v>
      </c>
      <c r="J1221" s="195" t="s">
        <v>35</v>
      </c>
      <c r="K1221" s="198" t="s">
        <v>35</v>
      </c>
      <c r="L1221" s="198">
        <v>125.0</v>
      </c>
      <c r="M1221" s="198">
        <v>0.0</v>
      </c>
      <c r="N1221" s="198"/>
      <c r="O1221" s="195">
        <v>125.0</v>
      </c>
    </row>
    <row r="1222" ht="15.0" customHeight="1">
      <c r="A1222" s="91">
        <v>45598.0</v>
      </c>
      <c r="B1222" s="195">
        <v>1518.0</v>
      </c>
      <c r="C1222" s="195" t="s">
        <v>40</v>
      </c>
      <c r="D1222" s="195" t="s">
        <v>2112</v>
      </c>
      <c r="E1222" s="195" t="s">
        <v>2054</v>
      </c>
      <c r="F1222" s="195" t="s">
        <v>3128</v>
      </c>
      <c r="G1222" s="204" t="s">
        <v>688</v>
      </c>
      <c r="H1222" s="195" t="s">
        <v>3093</v>
      </c>
      <c r="I1222" s="196">
        <v>490.0</v>
      </c>
      <c r="J1222" s="197" t="s">
        <v>35</v>
      </c>
      <c r="K1222" s="196" t="s">
        <v>35</v>
      </c>
      <c r="L1222" s="196">
        <v>490.0</v>
      </c>
      <c r="M1222" s="198">
        <v>0.0</v>
      </c>
      <c r="N1222" s="198"/>
      <c r="O1222" s="198">
        <f t="shared" ref="O1222:O1275" si="19">L1222-M1222</f>
        <v>490</v>
      </c>
    </row>
    <row r="1223" ht="15.0" customHeight="1">
      <c r="A1223" s="91">
        <v>45598.0</v>
      </c>
      <c r="B1223" s="195">
        <v>1654.0</v>
      </c>
      <c r="C1223" s="195" t="s">
        <v>40</v>
      </c>
      <c r="D1223" s="195" t="s">
        <v>3097</v>
      </c>
      <c r="E1223" s="195" t="s">
        <v>2286</v>
      </c>
      <c r="F1223" s="195" t="s">
        <v>3128</v>
      </c>
      <c r="G1223" s="204" t="s">
        <v>688</v>
      </c>
      <c r="H1223" s="195" t="s">
        <v>3098</v>
      </c>
      <c r="I1223" s="196">
        <v>490.0</v>
      </c>
      <c r="J1223" s="197" t="s">
        <v>35</v>
      </c>
      <c r="K1223" s="196" t="s">
        <v>35</v>
      </c>
      <c r="L1223" s="196">
        <v>490.0</v>
      </c>
      <c r="M1223" s="198">
        <v>300.0</v>
      </c>
      <c r="N1223" s="198"/>
      <c r="O1223" s="198">
        <f t="shared" si="19"/>
        <v>190</v>
      </c>
    </row>
    <row r="1224" ht="15.0" customHeight="1">
      <c r="A1224" s="91">
        <v>45598.0</v>
      </c>
      <c r="B1224" s="195">
        <v>1552.0</v>
      </c>
      <c r="C1224" s="195" t="s">
        <v>1962</v>
      </c>
      <c r="D1224" s="195" t="s">
        <v>1288</v>
      </c>
      <c r="E1224" s="195" t="s">
        <v>2105</v>
      </c>
      <c r="F1224" s="195" t="s">
        <v>2502</v>
      </c>
      <c r="G1224" s="204" t="s">
        <v>688</v>
      </c>
      <c r="H1224" s="195" t="s">
        <v>96</v>
      </c>
      <c r="I1224" s="196">
        <v>0.0</v>
      </c>
      <c r="J1224" s="197" t="s">
        <v>35</v>
      </c>
      <c r="K1224" s="196" t="s">
        <v>35</v>
      </c>
      <c r="L1224" s="196">
        <v>0.0</v>
      </c>
      <c r="M1224" s="198">
        <v>200.0</v>
      </c>
      <c r="N1224" s="198"/>
      <c r="O1224" s="198">
        <f t="shared" si="19"/>
        <v>-200</v>
      </c>
    </row>
    <row r="1225" ht="15.0" customHeight="1">
      <c r="A1225" s="91">
        <v>45598.0</v>
      </c>
      <c r="B1225" s="195">
        <v>108.0</v>
      </c>
      <c r="C1225" s="195" t="s">
        <v>34</v>
      </c>
      <c r="D1225" s="195" t="s">
        <v>3106</v>
      </c>
      <c r="E1225" s="195" t="s">
        <v>51</v>
      </c>
      <c r="F1225" s="195" t="s">
        <v>3118</v>
      </c>
      <c r="G1225" s="204" t="s">
        <v>681</v>
      </c>
      <c r="H1225" s="195" t="s">
        <v>3098</v>
      </c>
      <c r="I1225" s="196">
        <v>380.0</v>
      </c>
      <c r="J1225" s="197" t="s">
        <v>35</v>
      </c>
      <c r="K1225" s="196">
        <v>60.800000000000004</v>
      </c>
      <c r="L1225" s="196">
        <v>440.8</v>
      </c>
      <c r="M1225" s="198">
        <v>300.0</v>
      </c>
      <c r="N1225" s="198"/>
      <c r="O1225" s="198">
        <f t="shared" si="19"/>
        <v>140.8</v>
      </c>
    </row>
    <row r="1226" ht="15.0" customHeight="1">
      <c r="A1226" s="91">
        <v>45598.0</v>
      </c>
      <c r="B1226" s="195">
        <v>1653.0</v>
      </c>
      <c r="C1226" s="195" t="s">
        <v>34</v>
      </c>
      <c r="D1226" s="195" t="s">
        <v>3189</v>
      </c>
      <c r="E1226" s="195" t="s">
        <v>2285</v>
      </c>
      <c r="F1226" s="195" t="s">
        <v>1706</v>
      </c>
      <c r="G1226" s="204" t="s">
        <v>688</v>
      </c>
      <c r="H1226" s="195" t="s">
        <v>3093</v>
      </c>
      <c r="I1226" s="196">
        <v>300.0</v>
      </c>
      <c r="J1226" s="197" t="s">
        <v>35</v>
      </c>
      <c r="K1226" s="196" t="s">
        <v>35</v>
      </c>
      <c r="L1226" s="196">
        <v>300.0</v>
      </c>
      <c r="M1226" s="198">
        <v>50.0</v>
      </c>
      <c r="N1226" s="198"/>
      <c r="O1226" s="198">
        <f t="shared" si="19"/>
        <v>250</v>
      </c>
    </row>
    <row r="1227" ht="15.0" customHeight="1">
      <c r="A1227" s="91">
        <v>45598.0</v>
      </c>
      <c r="B1227" s="195">
        <v>1652.0</v>
      </c>
      <c r="C1227" s="195" t="s">
        <v>34</v>
      </c>
      <c r="D1227" s="195" t="s">
        <v>3117</v>
      </c>
      <c r="E1227" s="195" t="s">
        <v>2284</v>
      </c>
      <c r="F1227" s="195" t="s">
        <v>3128</v>
      </c>
      <c r="G1227" s="204" t="s">
        <v>688</v>
      </c>
      <c r="H1227" s="195" t="s">
        <v>3093</v>
      </c>
      <c r="I1227" s="196">
        <v>400.0</v>
      </c>
      <c r="J1227" s="197" t="s">
        <v>35</v>
      </c>
      <c r="K1227" s="196" t="s">
        <v>35</v>
      </c>
      <c r="L1227" s="196">
        <v>400.0</v>
      </c>
      <c r="M1227" s="198">
        <v>0.0</v>
      </c>
      <c r="N1227" s="198"/>
      <c r="O1227" s="198">
        <f t="shared" si="19"/>
        <v>400</v>
      </c>
    </row>
    <row r="1228" ht="15.0" customHeight="1">
      <c r="A1228" s="91">
        <v>45598.0</v>
      </c>
      <c r="B1228" s="195">
        <v>1001.0</v>
      </c>
      <c r="C1228" s="195" t="s">
        <v>34</v>
      </c>
      <c r="D1228" s="195" t="s">
        <v>1748</v>
      </c>
      <c r="E1228" s="195" t="s">
        <v>1145</v>
      </c>
      <c r="F1228" s="195" t="s">
        <v>1706</v>
      </c>
      <c r="G1228" s="204" t="s">
        <v>681</v>
      </c>
      <c r="H1228" s="195" t="s">
        <v>3098</v>
      </c>
      <c r="I1228" s="196">
        <v>400.0</v>
      </c>
      <c r="J1228" s="197" t="s">
        <v>35</v>
      </c>
      <c r="K1228" s="196">
        <v>64.0</v>
      </c>
      <c r="L1228" s="196">
        <v>464.0</v>
      </c>
      <c r="M1228" s="198">
        <v>0.0</v>
      </c>
      <c r="N1228" s="198"/>
      <c r="O1228" s="198">
        <f t="shared" si="19"/>
        <v>464</v>
      </c>
    </row>
    <row r="1229" ht="15.0" customHeight="1">
      <c r="A1229" s="91">
        <v>45598.0</v>
      </c>
      <c r="B1229" s="195">
        <v>1651.0</v>
      </c>
      <c r="C1229" s="195" t="s">
        <v>34</v>
      </c>
      <c r="D1229" s="195" t="s">
        <v>3106</v>
      </c>
      <c r="E1229" s="195" t="s">
        <v>2283</v>
      </c>
      <c r="F1229" s="195" t="s">
        <v>3128</v>
      </c>
      <c r="G1229" s="204" t="s">
        <v>688</v>
      </c>
      <c r="H1229" s="195" t="s">
        <v>3098</v>
      </c>
      <c r="I1229" s="196">
        <v>400.0</v>
      </c>
      <c r="J1229" s="197" t="s">
        <v>35</v>
      </c>
      <c r="K1229" s="196" t="s">
        <v>35</v>
      </c>
      <c r="L1229" s="196">
        <v>400.0</v>
      </c>
      <c r="M1229" s="198">
        <v>300.0</v>
      </c>
      <c r="N1229" s="198"/>
      <c r="O1229" s="198">
        <f t="shared" si="19"/>
        <v>100</v>
      </c>
    </row>
    <row r="1230" ht="15.0" customHeight="1">
      <c r="A1230" s="91">
        <v>45598.0</v>
      </c>
      <c r="B1230" s="195">
        <v>1650.0</v>
      </c>
      <c r="C1230" s="195" t="s">
        <v>34</v>
      </c>
      <c r="D1230" s="195" t="s">
        <v>1748</v>
      </c>
      <c r="E1230" s="195" t="s">
        <v>2282</v>
      </c>
      <c r="F1230" s="195" t="s">
        <v>1706</v>
      </c>
      <c r="G1230" s="204" t="s">
        <v>688</v>
      </c>
      <c r="H1230" s="195" t="s">
        <v>3093</v>
      </c>
      <c r="I1230" s="196">
        <v>400.0</v>
      </c>
      <c r="J1230" s="197" t="s">
        <v>35</v>
      </c>
      <c r="K1230" s="196" t="s">
        <v>35</v>
      </c>
      <c r="L1230" s="196">
        <v>400.0</v>
      </c>
      <c r="M1230" s="198">
        <v>0.0</v>
      </c>
      <c r="N1230" s="198"/>
      <c r="O1230" s="198">
        <f t="shared" si="19"/>
        <v>400</v>
      </c>
    </row>
    <row r="1231" ht="15.0" customHeight="1">
      <c r="A1231" s="91">
        <v>45597.0</v>
      </c>
      <c r="B1231" s="195">
        <v>1433.0</v>
      </c>
      <c r="C1231" s="195" t="s">
        <v>1962</v>
      </c>
      <c r="D1231" s="195" t="s">
        <v>3106</v>
      </c>
      <c r="E1231" s="195" t="s">
        <v>1907</v>
      </c>
      <c r="F1231" s="195" t="s">
        <v>3118</v>
      </c>
      <c r="G1231" s="204" t="s">
        <v>688</v>
      </c>
      <c r="H1231" s="195" t="s">
        <v>96</v>
      </c>
      <c r="I1231" s="196">
        <v>0.0</v>
      </c>
      <c r="J1231" s="197" t="s">
        <v>35</v>
      </c>
      <c r="K1231" s="196" t="s">
        <v>35</v>
      </c>
      <c r="L1231" s="196">
        <v>0.0</v>
      </c>
      <c r="M1231" s="198">
        <v>300.0</v>
      </c>
      <c r="N1231" s="198"/>
      <c r="O1231" s="198">
        <f t="shared" si="19"/>
        <v>-300</v>
      </c>
    </row>
    <row r="1232" ht="15.0" customHeight="1">
      <c r="A1232" s="91">
        <v>45597.0</v>
      </c>
      <c r="B1232" s="195">
        <v>863.0</v>
      </c>
      <c r="C1232" s="195" t="s">
        <v>3103</v>
      </c>
      <c r="D1232" s="195" t="s">
        <v>3092</v>
      </c>
      <c r="E1232" s="195" t="s">
        <v>967</v>
      </c>
      <c r="F1232" s="195" t="s">
        <v>1706</v>
      </c>
      <c r="G1232" s="204" t="s">
        <v>688</v>
      </c>
      <c r="H1232" s="195" t="s">
        <v>96</v>
      </c>
      <c r="I1232" s="196">
        <v>807.0</v>
      </c>
      <c r="J1232" s="197" t="s">
        <v>35</v>
      </c>
      <c r="K1232" s="196" t="s">
        <v>35</v>
      </c>
      <c r="L1232" s="196">
        <v>807.0</v>
      </c>
      <c r="M1232" s="198">
        <v>0.0</v>
      </c>
      <c r="N1232" s="198"/>
      <c r="O1232" s="198">
        <f t="shared" si="19"/>
        <v>807</v>
      </c>
    </row>
    <row r="1233" ht="15.0" customHeight="1">
      <c r="A1233" s="91">
        <v>45597.0</v>
      </c>
      <c r="B1233" s="195">
        <v>1649.0</v>
      </c>
      <c r="C1233" s="195" t="s">
        <v>2311</v>
      </c>
      <c r="D1233" s="195" t="s">
        <v>3097</v>
      </c>
      <c r="E1233" s="195" t="s">
        <v>2281</v>
      </c>
      <c r="F1233" s="195" t="s">
        <v>3128</v>
      </c>
      <c r="G1233" s="204" t="s">
        <v>688</v>
      </c>
      <c r="H1233" s="195" t="s">
        <v>3093</v>
      </c>
      <c r="I1233" s="196">
        <v>450.0</v>
      </c>
      <c r="J1233" s="197" t="s">
        <v>35</v>
      </c>
      <c r="K1233" s="196" t="s">
        <v>35</v>
      </c>
      <c r="L1233" s="196">
        <v>450.0</v>
      </c>
      <c r="M1233" s="198">
        <v>250.0</v>
      </c>
      <c r="N1233" s="198"/>
      <c r="O1233" s="198">
        <f t="shared" si="19"/>
        <v>200</v>
      </c>
    </row>
    <row r="1234" ht="15.0" customHeight="1">
      <c r="A1234" s="91">
        <v>45597.0</v>
      </c>
      <c r="B1234" s="195">
        <v>1648.0</v>
      </c>
      <c r="C1234" s="195" t="s">
        <v>2311</v>
      </c>
      <c r="D1234" s="195" t="s">
        <v>3092</v>
      </c>
      <c r="E1234" s="195" t="s">
        <v>2280</v>
      </c>
      <c r="F1234" s="195" t="s">
        <v>1706</v>
      </c>
      <c r="G1234" s="204" t="s">
        <v>688</v>
      </c>
      <c r="H1234" s="195" t="s">
        <v>3098</v>
      </c>
      <c r="I1234" s="196">
        <v>450.0</v>
      </c>
      <c r="J1234" s="197" t="s">
        <v>35</v>
      </c>
      <c r="K1234" s="196" t="s">
        <v>35</v>
      </c>
      <c r="L1234" s="196">
        <v>450.0</v>
      </c>
      <c r="M1234" s="198">
        <v>0.0</v>
      </c>
      <c r="N1234" s="198"/>
      <c r="O1234" s="198">
        <f t="shared" si="19"/>
        <v>450</v>
      </c>
    </row>
    <row r="1235" ht="15.0" customHeight="1">
      <c r="A1235" s="91">
        <v>45597.0</v>
      </c>
      <c r="B1235" s="195">
        <v>1646.0</v>
      </c>
      <c r="C1235" s="195" t="s">
        <v>2311</v>
      </c>
      <c r="D1235" s="195" t="s">
        <v>3092</v>
      </c>
      <c r="E1235" s="195" t="s">
        <v>2277</v>
      </c>
      <c r="F1235" s="195" t="s">
        <v>1706</v>
      </c>
      <c r="G1235" s="204" t="s">
        <v>688</v>
      </c>
      <c r="H1235" s="195" t="s">
        <v>3093</v>
      </c>
      <c r="I1235" s="196">
        <v>450.0</v>
      </c>
      <c r="J1235" s="197" t="s">
        <v>35</v>
      </c>
      <c r="K1235" s="196" t="s">
        <v>35</v>
      </c>
      <c r="L1235" s="196">
        <v>450.0</v>
      </c>
      <c r="M1235" s="198">
        <v>0.0</v>
      </c>
      <c r="N1235" s="198"/>
      <c r="O1235" s="198">
        <f t="shared" si="19"/>
        <v>450</v>
      </c>
    </row>
    <row r="1236" ht="15.0" customHeight="1">
      <c r="A1236" s="91">
        <v>45597.0</v>
      </c>
      <c r="B1236" s="195">
        <v>1644.0</v>
      </c>
      <c r="C1236" s="195" t="s">
        <v>34</v>
      </c>
      <c r="D1236" s="195" t="s">
        <v>3092</v>
      </c>
      <c r="E1236" s="195" t="s">
        <v>2274</v>
      </c>
      <c r="F1236" s="195" t="s">
        <v>1706</v>
      </c>
      <c r="G1236" s="204" t="s">
        <v>688</v>
      </c>
      <c r="H1236" s="195" t="s">
        <v>3093</v>
      </c>
      <c r="I1236" s="196">
        <v>400.0</v>
      </c>
      <c r="J1236" s="197" t="s">
        <v>35</v>
      </c>
      <c r="K1236" s="196" t="s">
        <v>35</v>
      </c>
      <c r="L1236" s="196">
        <v>400.0</v>
      </c>
      <c r="M1236" s="198">
        <v>0.0</v>
      </c>
      <c r="N1236" s="198"/>
      <c r="O1236" s="198">
        <f t="shared" si="19"/>
        <v>400</v>
      </c>
    </row>
    <row r="1237" ht="15.0" customHeight="1">
      <c r="A1237" s="91">
        <v>45595.0</v>
      </c>
      <c r="B1237" s="195">
        <v>1581.0</v>
      </c>
      <c r="C1237" s="195" t="s">
        <v>70</v>
      </c>
      <c r="D1237" s="195" t="s">
        <v>2112</v>
      </c>
      <c r="E1237" s="195" t="s">
        <v>3156</v>
      </c>
      <c r="F1237" s="195" t="s">
        <v>1706</v>
      </c>
      <c r="G1237" s="204" t="s">
        <v>688</v>
      </c>
      <c r="H1237" s="195" t="s">
        <v>3093</v>
      </c>
      <c r="I1237" s="196">
        <v>400.0</v>
      </c>
      <c r="J1237" s="197" t="s">
        <v>35</v>
      </c>
      <c r="K1237" s="196" t="s">
        <v>35</v>
      </c>
      <c r="L1237" s="196">
        <v>400.0</v>
      </c>
      <c r="M1237" s="198">
        <v>0.0</v>
      </c>
      <c r="N1237" s="198"/>
      <c r="O1237" s="198">
        <f t="shared" si="19"/>
        <v>400</v>
      </c>
    </row>
    <row r="1238" ht="15.0" customHeight="1">
      <c r="A1238" s="91">
        <v>45595.0</v>
      </c>
      <c r="B1238" s="195">
        <v>1713.0</v>
      </c>
      <c r="C1238" s="195" t="s">
        <v>2311</v>
      </c>
      <c r="D1238" s="195" t="s">
        <v>3097</v>
      </c>
      <c r="E1238" s="195" t="s">
        <v>2357</v>
      </c>
      <c r="F1238" s="195" t="s">
        <v>3128</v>
      </c>
      <c r="G1238" s="204" t="s">
        <v>688</v>
      </c>
      <c r="H1238" s="195" t="s">
        <v>3093</v>
      </c>
      <c r="I1238" s="196">
        <v>450.0</v>
      </c>
      <c r="J1238" s="197" t="s">
        <v>35</v>
      </c>
      <c r="K1238" s="196" t="s">
        <v>35</v>
      </c>
      <c r="L1238" s="196">
        <v>450.0</v>
      </c>
      <c r="M1238" s="198">
        <v>250.0</v>
      </c>
      <c r="N1238" s="198"/>
      <c r="O1238" s="198">
        <f t="shared" si="19"/>
        <v>200</v>
      </c>
    </row>
    <row r="1239" ht="15.0" customHeight="1">
      <c r="A1239" s="91">
        <v>45595.0</v>
      </c>
      <c r="B1239" s="195">
        <v>1543.0</v>
      </c>
      <c r="C1239" s="195" t="s">
        <v>34</v>
      </c>
      <c r="D1239" s="195" t="s">
        <v>2112</v>
      </c>
      <c r="E1239" s="195" t="s">
        <v>2092</v>
      </c>
      <c r="F1239" s="195" t="s">
        <v>1706</v>
      </c>
      <c r="G1239" s="204" t="s">
        <v>688</v>
      </c>
      <c r="H1239" s="195" t="s">
        <v>3093</v>
      </c>
      <c r="I1239" s="196">
        <v>400.0</v>
      </c>
      <c r="J1239" s="197" t="s">
        <v>35</v>
      </c>
      <c r="K1239" s="196" t="s">
        <v>35</v>
      </c>
      <c r="L1239" s="196">
        <v>400.0</v>
      </c>
      <c r="M1239" s="198">
        <v>0.0</v>
      </c>
      <c r="N1239" s="198"/>
      <c r="O1239" s="198">
        <f t="shared" si="19"/>
        <v>400</v>
      </c>
    </row>
    <row r="1240" ht="15.0" customHeight="1">
      <c r="A1240" s="91">
        <v>45595.0</v>
      </c>
      <c r="B1240" s="195">
        <v>1280.0</v>
      </c>
      <c r="C1240" s="195" t="s">
        <v>70</v>
      </c>
      <c r="D1240" s="195" t="s">
        <v>3097</v>
      </c>
      <c r="E1240" s="195" t="s">
        <v>1705</v>
      </c>
      <c r="F1240" s="195" t="s">
        <v>3128</v>
      </c>
      <c r="G1240" s="204" t="s">
        <v>688</v>
      </c>
      <c r="H1240" s="195" t="s">
        <v>3093</v>
      </c>
      <c r="I1240" s="196">
        <v>400.0</v>
      </c>
      <c r="J1240" s="197" t="s">
        <v>35</v>
      </c>
      <c r="K1240" s="196" t="s">
        <v>35</v>
      </c>
      <c r="L1240" s="196">
        <v>400.0</v>
      </c>
      <c r="M1240" s="198">
        <v>250.0</v>
      </c>
      <c r="N1240" s="198"/>
      <c r="O1240" s="198">
        <f t="shared" si="19"/>
        <v>150</v>
      </c>
    </row>
    <row r="1241" ht="15.0" customHeight="1">
      <c r="A1241" s="91">
        <v>45595.0</v>
      </c>
      <c r="B1241" s="195">
        <v>880.0</v>
      </c>
      <c r="C1241" s="195" t="s">
        <v>34</v>
      </c>
      <c r="D1241" s="195" t="s">
        <v>3106</v>
      </c>
      <c r="E1241" s="195" t="s">
        <v>994</v>
      </c>
      <c r="F1241" s="195" t="s">
        <v>3118</v>
      </c>
      <c r="G1241" s="204" t="s">
        <v>688</v>
      </c>
      <c r="H1241" s="195" t="s">
        <v>3093</v>
      </c>
      <c r="I1241" s="196">
        <v>200.0</v>
      </c>
      <c r="J1241" s="197" t="s">
        <v>35</v>
      </c>
      <c r="K1241" s="196" t="s">
        <v>35</v>
      </c>
      <c r="L1241" s="196">
        <v>200.0</v>
      </c>
      <c r="M1241" s="198">
        <v>300.0</v>
      </c>
      <c r="N1241" s="198"/>
      <c r="O1241" s="198">
        <f t="shared" si="19"/>
        <v>-100</v>
      </c>
    </row>
    <row r="1242" ht="15.0" customHeight="1">
      <c r="A1242" s="91">
        <v>45595.0</v>
      </c>
      <c r="B1242" s="195">
        <v>1665.0</v>
      </c>
      <c r="C1242" s="195" t="s">
        <v>2311</v>
      </c>
      <c r="D1242" s="195" t="s">
        <v>2112</v>
      </c>
      <c r="E1242" s="195" t="s">
        <v>2304</v>
      </c>
      <c r="F1242" s="195" t="s">
        <v>3118</v>
      </c>
      <c r="G1242" s="204" t="s">
        <v>688</v>
      </c>
      <c r="H1242" s="195" t="s">
        <v>3093</v>
      </c>
      <c r="I1242" s="196">
        <v>350.0</v>
      </c>
      <c r="J1242" s="197" t="s">
        <v>35</v>
      </c>
      <c r="K1242" s="196" t="s">
        <v>35</v>
      </c>
      <c r="L1242" s="196">
        <v>350.0</v>
      </c>
      <c r="M1242" s="198">
        <v>0.0</v>
      </c>
      <c r="N1242" s="198"/>
      <c r="O1242" s="198">
        <f t="shared" si="19"/>
        <v>350</v>
      </c>
    </row>
    <row r="1243" ht="15.0" customHeight="1">
      <c r="A1243" s="91">
        <v>45595.0</v>
      </c>
      <c r="B1243" s="195">
        <v>1712.0</v>
      </c>
      <c r="C1243" s="195" t="s">
        <v>34</v>
      </c>
      <c r="D1243" s="195" t="s">
        <v>3092</v>
      </c>
      <c r="E1243" s="195" t="s">
        <v>2356</v>
      </c>
      <c r="F1243" s="195" t="s">
        <v>3211</v>
      </c>
      <c r="G1243" s="204" t="s">
        <v>688</v>
      </c>
      <c r="H1243" s="195" t="s">
        <v>3093</v>
      </c>
      <c r="I1243" s="196">
        <v>500.0</v>
      </c>
      <c r="J1243" s="197" t="s">
        <v>35</v>
      </c>
      <c r="K1243" s="196" t="s">
        <v>35</v>
      </c>
      <c r="L1243" s="196">
        <v>500.0</v>
      </c>
      <c r="M1243" s="198">
        <v>0.0</v>
      </c>
      <c r="N1243" s="198"/>
      <c r="O1243" s="198">
        <f t="shared" si="19"/>
        <v>500</v>
      </c>
    </row>
    <row r="1244" ht="15.0" customHeight="1">
      <c r="A1244" s="91">
        <v>45595.0</v>
      </c>
      <c r="B1244" s="195">
        <v>1455.0</v>
      </c>
      <c r="C1244" s="195" t="s">
        <v>3103</v>
      </c>
      <c r="D1244" s="195" t="s">
        <v>3092</v>
      </c>
      <c r="E1244" s="195" t="s">
        <v>1948</v>
      </c>
      <c r="F1244" s="195" t="s">
        <v>1706</v>
      </c>
      <c r="G1244" s="204" t="s">
        <v>688</v>
      </c>
      <c r="H1244" s="195" t="s">
        <v>96</v>
      </c>
      <c r="I1244" s="196">
        <v>807.0</v>
      </c>
      <c r="J1244" s="197" t="s">
        <v>35</v>
      </c>
      <c r="K1244" s="196" t="s">
        <v>35</v>
      </c>
      <c r="L1244" s="196">
        <v>807.0</v>
      </c>
      <c r="M1244" s="198">
        <v>0.0</v>
      </c>
      <c r="N1244" s="198"/>
      <c r="O1244" s="198">
        <f t="shared" si="19"/>
        <v>807</v>
      </c>
    </row>
    <row r="1245" ht="15.0" customHeight="1">
      <c r="A1245" s="91">
        <v>45595.0</v>
      </c>
      <c r="B1245" s="195">
        <v>1151.0</v>
      </c>
      <c r="C1245" s="195" t="s">
        <v>34</v>
      </c>
      <c r="D1245" s="195" t="s">
        <v>3092</v>
      </c>
      <c r="E1245" s="195" t="s">
        <v>1449</v>
      </c>
      <c r="F1245" s="195" t="s">
        <v>1706</v>
      </c>
      <c r="G1245" s="204" t="s">
        <v>688</v>
      </c>
      <c r="H1245" s="195" t="s">
        <v>3093</v>
      </c>
      <c r="I1245" s="196">
        <v>400.0</v>
      </c>
      <c r="J1245" s="197" t="s">
        <v>35</v>
      </c>
      <c r="K1245" s="196" t="s">
        <v>35</v>
      </c>
      <c r="L1245" s="196">
        <v>400.0</v>
      </c>
      <c r="M1245" s="198">
        <v>0.0</v>
      </c>
      <c r="N1245" s="198"/>
      <c r="O1245" s="198">
        <f t="shared" si="19"/>
        <v>400</v>
      </c>
    </row>
    <row r="1246" ht="15.0" customHeight="1">
      <c r="A1246" s="91">
        <v>45595.0</v>
      </c>
      <c r="B1246" s="195">
        <v>1616.0</v>
      </c>
      <c r="C1246" s="195" t="s">
        <v>1962</v>
      </c>
      <c r="D1246" s="195" t="s">
        <v>1288</v>
      </c>
      <c r="E1246" s="195" t="s">
        <v>3126</v>
      </c>
      <c r="F1246" s="195" t="s">
        <v>2502</v>
      </c>
      <c r="G1246" s="204" t="s">
        <v>688</v>
      </c>
      <c r="H1246" s="195" t="s">
        <v>96</v>
      </c>
      <c r="I1246" s="196">
        <v>0.0</v>
      </c>
      <c r="J1246" s="197" t="s">
        <v>35</v>
      </c>
      <c r="K1246" s="196" t="s">
        <v>35</v>
      </c>
      <c r="L1246" s="196">
        <v>0.0</v>
      </c>
      <c r="M1246" s="198">
        <v>180.0</v>
      </c>
      <c r="N1246" s="198"/>
      <c r="O1246" s="198">
        <f t="shared" si="19"/>
        <v>-180</v>
      </c>
    </row>
    <row r="1247" ht="15.0" customHeight="1">
      <c r="A1247" s="91">
        <v>45595.0</v>
      </c>
      <c r="B1247" s="195">
        <v>1661.0</v>
      </c>
      <c r="C1247" s="195" t="s">
        <v>1962</v>
      </c>
      <c r="D1247" s="195" t="s">
        <v>3106</v>
      </c>
      <c r="E1247" s="195" t="s">
        <v>2298</v>
      </c>
      <c r="F1247" s="195" t="s">
        <v>3118</v>
      </c>
      <c r="G1247" s="204" t="s">
        <v>688</v>
      </c>
      <c r="H1247" s="195" t="s">
        <v>96</v>
      </c>
      <c r="I1247" s="196">
        <v>0.0</v>
      </c>
      <c r="J1247" s="197" t="s">
        <v>35</v>
      </c>
      <c r="K1247" s="196" t="s">
        <v>35</v>
      </c>
      <c r="L1247" s="196">
        <v>0.0</v>
      </c>
      <c r="M1247" s="198">
        <v>300.0</v>
      </c>
      <c r="N1247" s="198"/>
      <c r="O1247" s="198">
        <f t="shared" si="19"/>
        <v>-300</v>
      </c>
    </row>
    <row r="1248" ht="15.0" customHeight="1">
      <c r="A1248" s="91">
        <v>45595.0</v>
      </c>
      <c r="B1248" s="195">
        <v>1082.0</v>
      </c>
      <c r="C1248" s="195" t="s">
        <v>34</v>
      </c>
      <c r="D1248" s="195" t="s">
        <v>3117</v>
      </c>
      <c r="E1248" s="195" t="s">
        <v>1304</v>
      </c>
      <c r="F1248" s="195" t="s">
        <v>3118</v>
      </c>
      <c r="G1248" s="204" t="s">
        <v>688</v>
      </c>
      <c r="H1248" s="195" t="s">
        <v>3093</v>
      </c>
      <c r="I1248" s="196">
        <v>300.0</v>
      </c>
      <c r="J1248" s="197" t="s">
        <v>35</v>
      </c>
      <c r="K1248" s="196" t="s">
        <v>35</v>
      </c>
      <c r="L1248" s="196">
        <v>300.0</v>
      </c>
      <c r="M1248" s="198">
        <v>0.0</v>
      </c>
      <c r="N1248" s="198"/>
      <c r="O1248" s="198">
        <f t="shared" si="19"/>
        <v>300</v>
      </c>
    </row>
    <row r="1249" ht="15.0" customHeight="1">
      <c r="A1249" s="91">
        <v>45594.0</v>
      </c>
      <c r="B1249" s="195">
        <v>1711.0</v>
      </c>
      <c r="C1249" s="195" t="s">
        <v>1962</v>
      </c>
      <c r="D1249" s="195" t="s">
        <v>1288</v>
      </c>
      <c r="E1249" s="195" t="s">
        <v>2355</v>
      </c>
      <c r="F1249" s="195" t="s">
        <v>2502</v>
      </c>
      <c r="G1249" s="204" t="s">
        <v>688</v>
      </c>
      <c r="H1249" s="195" t="s">
        <v>96</v>
      </c>
      <c r="I1249" s="196">
        <v>0.0</v>
      </c>
      <c r="J1249" s="197" t="s">
        <v>35</v>
      </c>
      <c r="K1249" s="196" t="s">
        <v>35</v>
      </c>
      <c r="L1249" s="196">
        <v>0.0</v>
      </c>
      <c r="M1249" s="198">
        <v>180.0</v>
      </c>
      <c r="N1249" s="198"/>
      <c r="O1249" s="198">
        <f t="shared" si="19"/>
        <v>-180</v>
      </c>
    </row>
    <row r="1250" ht="15.0" customHeight="1">
      <c r="A1250" s="91">
        <v>45594.0</v>
      </c>
      <c r="B1250" s="195">
        <v>1683.0</v>
      </c>
      <c r="C1250" s="195" t="s">
        <v>2489</v>
      </c>
      <c r="D1250" s="195" t="s">
        <v>3097</v>
      </c>
      <c r="E1250" s="195" t="s">
        <v>2324</v>
      </c>
      <c r="F1250" s="195" t="s">
        <v>3128</v>
      </c>
      <c r="G1250" s="204" t="s">
        <v>688</v>
      </c>
      <c r="H1250" s="195" t="s">
        <v>3093</v>
      </c>
      <c r="I1250" s="196">
        <v>450.0</v>
      </c>
      <c r="J1250" s="197" t="s">
        <v>35</v>
      </c>
      <c r="K1250" s="196" t="s">
        <v>35</v>
      </c>
      <c r="L1250" s="196">
        <v>450.0</v>
      </c>
      <c r="M1250" s="198">
        <v>250.0</v>
      </c>
      <c r="N1250" s="198"/>
      <c r="O1250" s="198">
        <f t="shared" si="19"/>
        <v>200</v>
      </c>
    </row>
    <row r="1251" ht="15.0" customHeight="1">
      <c r="A1251" s="91">
        <v>45594.0</v>
      </c>
      <c r="B1251" s="195">
        <v>1710.0</v>
      </c>
      <c r="C1251" s="195" t="s">
        <v>2311</v>
      </c>
      <c r="D1251" s="195" t="s">
        <v>1748</v>
      </c>
      <c r="E1251" s="195" t="s">
        <v>2354</v>
      </c>
      <c r="F1251" s="195" t="s">
        <v>1706</v>
      </c>
      <c r="G1251" s="204" t="s">
        <v>688</v>
      </c>
      <c r="H1251" s="195" t="s">
        <v>3093</v>
      </c>
      <c r="I1251" s="196">
        <v>450.0</v>
      </c>
      <c r="J1251" s="197" t="s">
        <v>35</v>
      </c>
      <c r="K1251" s="196" t="s">
        <v>35</v>
      </c>
      <c r="L1251" s="196">
        <v>450.0</v>
      </c>
      <c r="M1251" s="198">
        <v>0.0</v>
      </c>
      <c r="N1251" s="198"/>
      <c r="O1251" s="198">
        <f t="shared" si="19"/>
        <v>450</v>
      </c>
    </row>
    <row r="1252" ht="15.0" customHeight="1">
      <c r="A1252" s="91">
        <v>45594.0</v>
      </c>
      <c r="B1252" s="195">
        <v>1709.0</v>
      </c>
      <c r="C1252" s="195" t="s">
        <v>2311</v>
      </c>
      <c r="D1252" s="195" t="s">
        <v>1748</v>
      </c>
      <c r="E1252" s="195" t="s">
        <v>3212</v>
      </c>
      <c r="F1252" s="195" t="s">
        <v>1706</v>
      </c>
      <c r="G1252" s="204" t="s">
        <v>688</v>
      </c>
      <c r="H1252" s="195" t="s">
        <v>3093</v>
      </c>
      <c r="I1252" s="196">
        <v>450.0</v>
      </c>
      <c r="J1252" s="197" t="s">
        <v>35</v>
      </c>
      <c r="K1252" s="196" t="s">
        <v>35</v>
      </c>
      <c r="L1252" s="196">
        <v>450.0</v>
      </c>
      <c r="M1252" s="198">
        <v>0.0</v>
      </c>
      <c r="N1252" s="198"/>
      <c r="O1252" s="198">
        <f t="shared" si="19"/>
        <v>450</v>
      </c>
    </row>
    <row r="1253" ht="15.0" customHeight="1">
      <c r="A1253" s="91">
        <v>45594.0</v>
      </c>
      <c r="B1253" s="195">
        <v>1402.0</v>
      </c>
      <c r="C1253" s="195" t="s">
        <v>34</v>
      </c>
      <c r="D1253" s="195" t="s">
        <v>3106</v>
      </c>
      <c r="E1253" s="195" t="s">
        <v>1863</v>
      </c>
      <c r="F1253" s="195" t="s">
        <v>3118</v>
      </c>
      <c r="G1253" s="204" t="s">
        <v>688</v>
      </c>
      <c r="H1253" s="195" t="s">
        <v>3093</v>
      </c>
      <c r="I1253" s="196">
        <v>400.0</v>
      </c>
      <c r="J1253" s="197" t="s">
        <v>35</v>
      </c>
      <c r="K1253" s="196" t="s">
        <v>35</v>
      </c>
      <c r="L1253" s="196">
        <v>400.0</v>
      </c>
      <c r="M1253" s="198">
        <v>300.0</v>
      </c>
      <c r="N1253" s="198"/>
      <c r="O1253" s="198">
        <f t="shared" si="19"/>
        <v>100</v>
      </c>
    </row>
    <row r="1254" ht="15.0" customHeight="1">
      <c r="A1254" s="91">
        <v>45593.0</v>
      </c>
      <c r="B1254" s="195">
        <v>1563.0</v>
      </c>
      <c r="C1254" s="195" t="s">
        <v>40</v>
      </c>
      <c r="D1254" s="195" t="s">
        <v>3097</v>
      </c>
      <c r="E1254" s="195" t="s">
        <v>3213</v>
      </c>
      <c r="F1254" s="195" t="s">
        <v>3128</v>
      </c>
      <c r="G1254" s="204" t="s">
        <v>688</v>
      </c>
      <c r="H1254" s="195" t="s">
        <v>3093</v>
      </c>
      <c r="I1254" s="196">
        <v>490.0</v>
      </c>
      <c r="J1254" s="197" t="s">
        <v>35</v>
      </c>
      <c r="K1254" s="196" t="s">
        <v>35</v>
      </c>
      <c r="L1254" s="196">
        <v>490.0</v>
      </c>
      <c r="M1254" s="198">
        <v>300.0</v>
      </c>
      <c r="N1254" s="198"/>
      <c r="O1254" s="198">
        <f t="shared" si="19"/>
        <v>190</v>
      </c>
    </row>
    <row r="1255" ht="15.0" customHeight="1">
      <c r="A1255" s="91">
        <v>45593.0</v>
      </c>
      <c r="B1255" s="195">
        <v>1009.0</v>
      </c>
      <c r="C1255" s="195" t="s">
        <v>3125</v>
      </c>
      <c r="D1255" s="195" t="s">
        <v>1288</v>
      </c>
      <c r="E1255" s="195" t="s">
        <v>1156</v>
      </c>
      <c r="F1255" s="195" t="s">
        <v>3118</v>
      </c>
      <c r="G1255" s="204" t="s">
        <v>688</v>
      </c>
      <c r="H1255" s="195" t="s">
        <v>96</v>
      </c>
      <c r="I1255" s="196">
        <v>300.0</v>
      </c>
      <c r="J1255" s="197" t="s">
        <v>35</v>
      </c>
      <c r="K1255" s="196" t="s">
        <v>35</v>
      </c>
      <c r="L1255" s="196">
        <v>300.0</v>
      </c>
      <c r="M1255" s="198">
        <v>180.0</v>
      </c>
      <c r="N1255" s="198"/>
      <c r="O1255" s="198">
        <f t="shared" si="19"/>
        <v>120</v>
      </c>
    </row>
    <row r="1256" ht="15.0" customHeight="1">
      <c r="A1256" s="91">
        <v>45593.0</v>
      </c>
      <c r="B1256" s="195">
        <v>1666.0</v>
      </c>
      <c r="C1256" s="195" t="s">
        <v>2311</v>
      </c>
      <c r="D1256" s="195" t="s">
        <v>3106</v>
      </c>
      <c r="E1256" s="195" t="s">
        <v>2305</v>
      </c>
      <c r="F1256" s="195" t="s">
        <v>3118</v>
      </c>
      <c r="G1256" s="204" t="s">
        <v>688</v>
      </c>
      <c r="H1256" s="195" t="s">
        <v>3093</v>
      </c>
      <c r="I1256" s="196">
        <v>450.0</v>
      </c>
      <c r="J1256" s="197" t="s">
        <v>35</v>
      </c>
      <c r="K1256" s="196" t="s">
        <v>35</v>
      </c>
      <c r="L1256" s="196">
        <v>450.0</v>
      </c>
      <c r="M1256" s="198">
        <v>300.0</v>
      </c>
      <c r="N1256" s="198"/>
      <c r="O1256" s="198">
        <f t="shared" si="19"/>
        <v>150</v>
      </c>
    </row>
    <row r="1257" ht="15.0" customHeight="1">
      <c r="A1257" s="91">
        <v>45593.0</v>
      </c>
      <c r="B1257" s="195">
        <v>1637.0</v>
      </c>
      <c r="C1257" s="195" t="s">
        <v>70</v>
      </c>
      <c r="D1257" s="195" t="s">
        <v>3092</v>
      </c>
      <c r="E1257" s="195" t="s">
        <v>2262</v>
      </c>
      <c r="F1257" s="195" t="s">
        <v>3128</v>
      </c>
      <c r="G1257" s="204" t="s">
        <v>688</v>
      </c>
      <c r="H1257" s="195" t="s">
        <v>3093</v>
      </c>
      <c r="I1257" s="196">
        <v>400.0</v>
      </c>
      <c r="J1257" s="197" t="s">
        <v>35</v>
      </c>
      <c r="K1257" s="196" t="s">
        <v>35</v>
      </c>
      <c r="L1257" s="196">
        <v>400.0</v>
      </c>
      <c r="M1257" s="198">
        <v>0.0</v>
      </c>
      <c r="N1257" s="198"/>
      <c r="O1257" s="198">
        <f t="shared" si="19"/>
        <v>400</v>
      </c>
    </row>
    <row r="1258" ht="15.0" customHeight="1">
      <c r="A1258" s="91">
        <v>45593.0</v>
      </c>
      <c r="B1258" s="195">
        <v>1572.0</v>
      </c>
      <c r="C1258" s="195" t="s">
        <v>34</v>
      </c>
      <c r="D1258" s="195" t="s">
        <v>3097</v>
      </c>
      <c r="E1258" s="195" t="s">
        <v>2138</v>
      </c>
      <c r="F1258" s="195" t="s">
        <v>3128</v>
      </c>
      <c r="G1258" s="204" t="s">
        <v>688</v>
      </c>
      <c r="H1258" s="195" t="s">
        <v>3093</v>
      </c>
      <c r="I1258" s="196">
        <v>350.0</v>
      </c>
      <c r="J1258" s="197" t="s">
        <v>35</v>
      </c>
      <c r="K1258" s="196" t="s">
        <v>35</v>
      </c>
      <c r="L1258" s="196">
        <v>350.0</v>
      </c>
      <c r="M1258" s="198">
        <v>250.0</v>
      </c>
      <c r="N1258" s="198"/>
      <c r="O1258" s="198">
        <f t="shared" si="19"/>
        <v>100</v>
      </c>
    </row>
    <row r="1259" ht="15.0" customHeight="1">
      <c r="A1259" s="91">
        <v>45593.0</v>
      </c>
      <c r="B1259" s="195">
        <v>1708.0</v>
      </c>
      <c r="C1259" s="195" t="s">
        <v>2311</v>
      </c>
      <c r="D1259" s="195" t="s">
        <v>3092</v>
      </c>
      <c r="E1259" s="195" t="s">
        <v>2351</v>
      </c>
      <c r="F1259" s="195" t="s">
        <v>1706</v>
      </c>
      <c r="G1259" s="204" t="s">
        <v>688</v>
      </c>
      <c r="H1259" s="195" t="s">
        <v>3093</v>
      </c>
      <c r="I1259" s="196">
        <v>450.0</v>
      </c>
      <c r="J1259" s="197" t="s">
        <v>35</v>
      </c>
      <c r="K1259" s="196" t="s">
        <v>35</v>
      </c>
      <c r="L1259" s="196">
        <v>450.0</v>
      </c>
      <c r="M1259" s="198">
        <v>0.0</v>
      </c>
      <c r="N1259" s="198"/>
      <c r="O1259" s="198">
        <f t="shared" si="19"/>
        <v>450</v>
      </c>
    </row>
    <row r="1260" ht="15.0" customHeight="1">
      <c r="A1260" s="91">
        <v>45593.0</v>
      </c>
      <c r="B1260" s="195">
        <v>1441.0</v>
      </c>
      <c r="C1260" s="195" t="s">
        <v>3141</v>
      </c>
      <c r="D1260" s="195" t="s">
        <v>3214</v>
      </c>
      <c r="E1260" s="195" t="s">
        <v>1920</v>
      </c>
      <c r="F1260" s="195" t="s">
        <v>1706</v>
      </c>
      <c r="G1260" s="204" t="s">
        <v>688</v>
      </c>
      <c r="H1260" s="195" t="s">
        <v>3093</v>
      </c>
      <c r="I1260" s="196">
        <v>800.0</v>
      </c>
      <c r="J1260" s="197" t="s">
        <v>35</v>
      </c>
      <c r="K1260" s="196" t="s">
        <v>35</v>
      </c>
      <c r="L1260" s="196">
        <v>800.0</v>
      </c>
      <c r="M1260" s="198">
        <v>600.0</v>
      </c>
      <c r="N1260" s="198"/>
      <c r="O1260" s="198">
        <f t="shared" si="19"/>
        <v>200</v>
      </c>
    </row>
    <row r="1261" ht="15.0" customHeight="1">
      <c r="A1261" s="91">
        <v>45593.0</v>
      </c>
      <c r="B1261" s="195">
        <v>1626.0</v>
      </c>
      <c r="C1261" s="195" t="s">
        <v>34</v>
      </c>
      <c r="D1261" s="195" t="s">
        <v>3214</v>
      </c>
      <c r="E1261" s="195" t="s">
        <v>2241</v>
      </c>
      <c r="F1261" s="195" t="s">
        <v>1706</v>
      </c>
      <c r="G1261" s="204" t="s">
        <v>688</v>
      </c>
      <c r="H1261" s="195" t="s">
        <v>3093</v>
      </c>
      <c r="I1261" s="196">
        <v>400.0</v>
      </c>
      <c r="J1261" s="197" t="s">
        <v>35</v>
      </c>
      <c r="K1261" s="196" t="s">
        <v>35</v>
      </c>
      <c r="L1261" s="196">
        <v>400.0</v>
      </c>
      <c r="M1261" s="198">
        <v>600.0</v>
      </c>
      <c r="N1261" s="198"/>
      <c r="O1261" s="198">
        <f t="shared" si="19"/>
        <v>-200</v>
      </c>
    </row>
    <row r="1262" ht="15.0" customHeight="1">
      <c r="A1262" s="91">
        <v>45593.0</v>
      </c>
      <c r="B1262" s="195">
        <v>1707.0</v>
      </c>
      <c r="C1262" s="195" t="s">
        <v>34</v>
      </c>
      <c r="D1262" s="195" t="s">
        <v>3092</v>
      </c>
      <c r="E1262" s="195" t="s">
        <v>2350</v>
      </c>
      <c r="F1262" s="195" t="s">
        <v>1706</v>
      </c>
      <c r="G1262" s="204" t="s">
        <v>688</v>
      </c>
      <c r="H1262" s="195" t="s">
        <v>3093</v>
      </c>
      <c r="I1262" s="196">
        <v>400.0</v>
      </c>
      <c r="J1262" s="197" t="s">
        <v>35</v>
      </c>
      <c r="K1262" s="196" t="s">
        <v>35</v>
      </c>
      <c r="L1262" s="196">
        <v>400.0</v>
      </c>
      <c r="M1262" s="198">
        <v>0.0</v>
      </c>
      <c r="N1262" s="198"/>
      <c r="O1262" s="198">
        <f t="shared" si="19"/>
        <v>400</v>
      </c>
    </row>
    <row r="1263" ht="15.0" customHeight="1">
      <c r="A1263" s="91">
        <v>45593.0</v>
      </c>
      <c r="B1263" s="195">
        <v>1706.0</v>
      </c>
      <c r="C1263" s="195" t="s">
        <v>1962</v>
      </c>
      <c r="D1263" s="195" t="s">
        <v>3092</v>
      </c>
      <c r="E1263" s="195" t="s">
        <v>2349</v>
      </c>
      <c r="F1263" s="195" t="s">
        <v>1706</v>
      </c>
      <c r="G1263" s="204" t="s">
        <v>688</v>
      </c>
      <c r="H1263" s="195" t="s">
        <v>96</v>
      </c>
      <c r="I1263" s="196">
        <v>0.0</v>
      </c>
      <c r="J1263" s="197" t="s">
        <v>35</v>
      </c>
      <c r="K1263" s="196" t="s">
        <v>35</v>
      </c>
      <c r="L1263" s="196">
        <v>0.0</v>
      </c>
      <c r="M1263" s="198">
        <v>0.0</v>
      </c>
      <c r="N1263" s="198"/>
      <c r="O1263" s="198">
        <f t="shared" si="19"/>
        <v>0</v>
      </c>
    </row>
    <row r="1264" ht="15.0" customHeight="1">
      <c r="A1264" s="91">
        <v>45593.0</v>
      </c>
      <c r="B1264" s="195">
        <v>1477.0</v>
      </c>
      <c r="C1264" s="195" t="s">
        <v>3125</v>
      </c>
      <c r="D1264" s="195" t="s">
        <v>1288</v>
      </c>
      <c r="E1264" s="195" t="s">
        <v>1986</v>
      </c>
      <c r="F1264" s="195" t="s">
        <v>3118</v>
      </c>
      <c r="G1264" s="204" t="s">
        <v>688</v>
      </c>
      <c r="H1264" s="195" t="s">
        <v>3093</v>
      </c>
      <c r="I1264" s="196">
        <v>300.0</v>
      </c>
      <c r="J1264" s="197" t="s">
        <v>35</v>
      </c>
      <c r="K1264" s="196" t="s">
        <v>35</v>
      </c>
      <c r="L1264" s="196">
        <v>300.0</v>
      </c>
      <c r="M1264" s="198">
        <v>180.0</v>
      </c>
      <c r="N1264" s="198"/>
      <c r="O1264" s="198">
        <f t="shared" si="19"/>
        <v>120</v>
      </c>
    </row>
    <row r="1265" ht="15.0" customHeight="1">
      <c r="A1265" s="91">
        <v>45593.0</v>
      </c>
      <c r="B1265" s="195">
        <v>1705.0</v>
      </c>
      <c r="C1265" s="195" t="s">
        <v>2430</v>
      </c>
      <c r="D1265" s="195" t="s">
        <v>3117</v>
      </c>
      <c r="E1265" s="195" t="s">
        <v>2348</v>
      </c>
      <c r="F1265" s="195" t="s">
        <v>3128</v>
      </c>
      <c r="G1265" s="204" t="s">
        <v>688</v>
      </c>
      <c r="H1265" s="195" t="s">
        <v>3093</v>
      </c>
      <c r="I1265" s="196">
        <v>540.0</v>
      </c>
      <c r="J1265" s="197" t="s">
        <v>35</v>
      </c>
      <c r="K1265" s="196" t="s">
        <v>35</v>
      </c>
      <c r="L1265" s="196">
        <v>540.0</v>
      </c>
      <c r="M1265" s="198">
        <v>0.0</v>
      </c>
      <c r="N1265" s="198"/>
      <c r="O1265" s="198">
        <f t="shared" si="19"/>
        <v>540</v>
      </c>
    </row>
    <row r="1266" ht="15.0" customHeight="1">
      <c r="A1266" s="91">
        <v>45593.0</v>
      </c>
      <c r="B1266" s="195">
        <v>1696.0</v>
      </c>
      <c r="C1266" s="195" t="s">
        <v>34</v>
      </c>
      <c r="D1266" s="195" t="s">
        <v>3117</v>
      </c>
      <c r="E1266" s="195" t="s">
        <v>2339</v>
      </c>
      <c r="F1266" s="195" t="s">
        <v>2502</v>
      </c>
      <c r="G1266" s="204" t="s">
        <v>688</v>
      </c>
      <c r="H1266" s="195" t="s">
        <v>3093</v>
      </c>
      <c r="I1266" s="196">
        <v>400.0</v>
      </c>
      <c r="J1266" s="197" t="s">
        <v>35</v>
      </c>
      <c r="K1266" s="196" t="s">
        <v>35</v>
      </c>
      <c r="L1266" s="196">
        <v>400.0</v>
      </c>
      <c r="M1266" s="198">
        <v>0.0</v>
      </c>
      <c r="N1266" s="198"/>
      <c r="O1266" s="198">
        <f t="shared" si="19"/>
        <v>400</v>
      </c>
    </row>
    <row r="1267" ht="15.0" customHeight="1">
      <c r="A1267" s="91">
        <v>45591.0</v>
      </c>
      <c r="B1267" s="195">
        <v>1518.0</v>
      </c>
      <c r="C1267" s="195" t="s">
        <v>40</v>
      </c>
      <c r="D1267" s="195" t="s">
        <v>2112</v>
      </c>
      <c r="E1267" s="195" t="s">
        <v>2054</v>
      </c>
      <c r="F1267" s="195" t="s">
        <v>3128</v>
      </c>
      <c r="G1267" s="204" t="s">
        <v>688</v>
      </c>
      <c r="H1267" s="195" t="s">
        <v>3093</v>
      </c>
      <c r="I1267" s="196">
        <v>490.0</v>
      </c>
      <c r="J1267" s="197" t="s">
        <v>35</v>
      </c>
      <c r="K1267" s="196" t="s">
        <v>35</v>
      </c>
      <c r="L1267" s="196">
        <v>490.0</v>
      </c>
      <c r="M1267" s="198">
        <v>0.0</v>
      </c>
      <c r="N1267" s="198"/>
      <c r="O1267" s="198">
        <f t="shared" si="19"/>
        <v>490</v>
      </c>
    </row>
    <row r="1268" ht="15.0" customHeight="1">
      <c r="A1268" s="91">
        <v>45591.0</v>
      </c>
      <c r="B1268" s="195">
        <v>1552.0</v>
      </c>
      <c r="C1268" s="195" t="s">
        <v>1962</v>
      </c>
      <c r="D1268" s="195" t="s">
        <v>1288</v>
      </c>
      <c r="E1268" s="195" t="s">
        <v>2105</v>
      </c>
      <c r="F1268" s="195" t="s">
        <v>2502</v>
      </c>
      <c r="G1268" s="204" t="s">
        <v>688</v>
      </c>
      <c r="H1268" s="195" t="s">
        <v>96</v>
      </c>
      <c r="I1268" s="196">
        <v>0.0</v>
      </c>
      <c r="J1268" s="197" t="s">
        <v>35</v>
      </c>
      <c r="K1268" s="196" t="s">
        <v>35</v>
      </c>
      <c r="L1268" s="196">
        <v>0.0</v>
      </c>
      <c r="M1268" s="198">
        <v>180.0</v>
      </c>
      <c r="N1268" s="198"/>
      <c r="O1268" s="198">
        <f t="shared" si="19"/>
        <v>-180</v>
      </c>
    </row>
    <row r="1269" ht="15.0" customHeight="1">
      <c r="A1269" s="91">
        <v>45591.0</v>
      </c>
      <c r="B1269" s="195">
        <v>1677.0</v>
      </c>
      <c r="C1269" s="195" t="s">
        <v>70</v>
      </c>
      <c r="D1269" s="195" t="s">
        <v>2112</v>
      </c>
      <c r="E1269" s="195" t="s">
        <v>2318</v>
      </c>
      <c r="F1269" s="195" t="s">
        <v>3128</v>
      </c>
      <c r="G1269" s="204" t="s">
        <v>688</v>
      </c>
      <c r="H1269" s="195" t="s">
        <v>3093</v>
      </c>
      <c r="I1269" s="196">
        <v>400.0</v>
      </c>
      <c r="J1269" s="197" t="s">
        <v>35</v>
      </c>
      <c r="K1269" s="196" t="s">
        <v>35</v>
      </c>
      <c r="L1269" s="196">
        <v>400.0</v>
      </c>
      <c r="M1269" s="198">
        <v>0.0</v>
      </c>
      <c r="N1269" s="198"/>
      <c r="O1269" s="198">
        <f t="shared" si="19"/>
        <v>400</v>
      </c>
    </row>
    <row r="1270" ht="15.0" customHeight="1">
      <c r="A1270" s="91">
        <v>45591.0</v>
      </c>
      <c r="B1270" s="195">
        <v>1704.0</v>
      </c>
      <c r="C1270" s="195" t="s">
        <v>40</v>
      </c>
      <c r="D1270" s="195" t="s">
        <v>3097</v>
      </c>
      <c r="E1270" s="195" t="s">
        <v>2347</v>
      </c>
      <c r="F1270" s="195" t="s">
        <v>3128</v>
      </c>
      <c r="G1270" s="204" t="s">
        <v>688</v>
      </c>
      <c r="H1270" s="195" t="s">
        <v>3093</v>
      </c>
      <c r="I1270" s="196">
        <v>490.0</v>
      </c>
      <c r="J1270" s="197" t="s">
        <v>35</v>
      </c>
      <c r="K1270" s="196" t="s">
        <v>35</v>
      </c>
      <c r="L1270" s="196">
        <v>490.0</v>
      </c>
      <c r="M1270" s="198">
        <v>300.0</v>
      </c>
      <c r="N1270" s="198"/>
      <c r="O1270" s="198">
        <f t="shared" si="19"/>
        <v>190</v>
      </c>
    </row>
    <row r="1271" ht="15.0" customHeight="1">
      <c r="A1271" s="91">
        <v>45591.0</v>
      </c>
      <c r="B1271" s="195">
        <v>1703.0</v>
      </c>
      <c r="C1271" s="195" t="s">
        <v>3136</v>
      </c>
      <c r="D1271" s="195" t="s">
        <v>3117</v>
      </c>
      <c r="E1271" s="195" t="s">
        <v>2346</v>
      </c>
      <c r="F1271" s="195" t="s">
        <v>3128</v>
      </c>
      <c r="G1271" s="204" t="s">
        <v>688</v>
      </c>
      <c r="H1271" s="195" t="s">
        <v>3093</v>
      </c>
      <c r="I1271" s="196">
        <v>150.0</v>
      </c>
      <c r="J1271" s="197" t="s">
        <v>35</v>
      </c>
      <c r="K1271" s="196" t="s">
        <v>35</v>
      </c>
      <c r="L1271" s="196">
        <v>150.0</v>
      </c>
      <c r="M1271" s="198">
        <v>0.0</v>
      </c>
      <c r="N1271" s="198"/>
      <c r="O1271" s="198">
        <f t="shared" si="19"/>
        <v>150</v>
      </c>
    </row>
    <row r="1272" ht="15.0" customHeight="1">
      <c r="A1272" s="91">
        <v>45591.0</v>
      </c>
      <c r="B1272" s="195">
        <v>125.0</v>
      </c>
      <c r="C1272" s="195" t="s">
        <v>34</v>
      </c>
      <c r="D1272" s="195" t="s">
        <v>1288</v>
      </c>
      <c r="E1272" s="195" t="s">
        <v>84</v>
      </c>
      <c r="F1272" s="195" t="s">
        <v>1706</v>
      </c>
      <c r="G1272" s="204" t="s">
        <v>688</v>
      </c>
      <c r="H1272" s="195" t="s">
        <v>3093</v>
      </c>
      <c r="I1272" s="196">
        <v>200.0</v>
      </c>
      <c r="J1272" s="197" t="s">
        <v>35</v>
      </c>
      <c r="K1272" s="196" t="s">
        <v>35</v>
      </c>
      <c r="L1272" s="196">
        <v>200.0</v>
      </c>
      <c r="M1272" s="198">
        <v>200.0</v>
      </c>
      <c r="N1272" s="198"/>
      <c r="O1272" s="198">
        <f t="shared" si="19"/>
        <v>0</v>
      </c>
    </row>
    <row r="1273" ht="15.0" customHeight="1">
      <c r="A1273" s="91">
        <v>45591.0</v>
      </c>
      <c r="B1273" s="195">
        <v>1702.0</v>
      </c>
      <c r="C1273" s="195" t="s">
        <v>34</v>
      </c>
      <c r="D1273" s="195" t="s">
        <v>1748</v>
      </c>
      <c r="E1273" s="195" t="s">
        <v>2345</v>
      </c>
      <c r="F1273" s="195" t="s">
        <v>1706</v>
      </c>
      <c r="G1273" s="204" t="s">
        <v>688</v>
      </c>
      <c r="H1273" s="195" t="s">
        <v>3093</v>
      </c>
      <c r="I1273" s="196">
        <v>400.0</v>
      </c>
      <c r="J1273" s="197" t="s">
        <v>35</v>
      </c>
      <c r="K1273" s="196" t="s">
        <v>35</v>
      </c>
      <c r="L1273" s="196">
        <v>400.0</v>
      </c>
      <c r="M1273" s="198">
        <v>0.0</v>
      </c>
      <c r="N1273" s="198"/>
      <c r="O1273" s="198">
        <f t="shared" si="19"/>
        <v>400</v>
      </c>
    </row>
    <row r="1274" ht="15.0" customHeight="1">
      <c r="A1274" s="91">
        <v>45591.0</v>
      </c>
      <c r="B1274" s="195">
        <v>108.0</v>
      </c>
      <c r="C1274" s="195" t="s">
        <v>34</v>
      </c>
      <c r="D1274" s="195" t="s">
        <v>3106</v>
      </c>
      <c r="E1274" s="195" t="s">
        <v>51</v>
      </c>
      <c r="F1274" s="195" t="s">
        <v>3118</v>
      </c>
      <c r="G1274" s="204" t="s">
        <v>688</v>
      </c>
      <c r="H1274" s="195" t="s">
        <v>3093</v>
      </c>
      <c r="I1274" s="196">
        <v>400.0</v>
      </c>
      <c r="J1274" s="197" t="s">
        <v>35</v>
      </c>
      <c r="K1274" s="196" t="s">
        <v>35</v>
      </c>
      <c r="L1274" s="196">
        <v>400.0</v>
      </c>
      <c r="M1274" s="198">
        <v>300.0</v>
      </c>
      <c r="N1274" s="198"/>
      <c r="O1274" s="198">
        <f t="shared" si="19"/>
        <v>100</v>
      </c>
    </row>
    <row r="1275" ht="15.0" customHeight="1">
      <c r="A1275" s="91">
        <v>45591.0</v>
      </c>
      <c r="B1275" s="195">
        <v>1001.0</v>
      </c>
      <c r="C1275" s="195" t="s">
        <v>34</v>
      </c>
      <c r="D1275" s="195" t="s">
        <v>1748</v>
      </c>
      <c r="E1275" s="195" t="s">
        <v>1145</v>
      </c>
      <c r="F1275" s="195" t="s">
        <v>1706</v>
      </c>
      <c r="G1275" s="204" t="s">
        <v>688</v>
      </c>
      <c r="H1275" s="195" t="s">
        <v>3093</v>
      </c>
      <c r="I1275" s="196">
        <v>400.0</v>
      </c>
      <c r="J1275" s="197" t="s">
        <v>35</v>
      </c>
      <c r="K1275" s="196" t="s">
        <v>35</v>
      </c>
      <c r="L1275" s="196">
        <v>400.0</v>
      </c>
      <c r="M1275" s="198">
        <v>0.0</v>
      </c>
      <c r="N1275" s="198"/>
      <c r="O1275" s="198">
        <f t="shared" si="19"/>
        <v>400</v>
      </c>
    </row>
    <row r="1276" ht="15.0" customHeight="1">
      <c r="A1276" s="91">
        <v>45591.0</v>
      </c>
      <c r="B1276" s="195"/>
      <c r="C1276" s="195" t="s">
        <v>3136</v>
      </c>
      <c r="D1276" s="195" t="s">
        <v>3117</v>
      </c>
      <c r="E1276" s="195" t="s">
        <v>3152</v>
      </c>
      <c r="F1276" s="195" t="s">
        <v>3128</v>
      </c>
      <c r="G1276" s="195" t="s">
        <v>688</v>
      </c>
      <c r="H1276" s="195"/>
      <c r="I1276" s="198">
        <v>125.0</v>
      </c>
      <c r="J1276" s="195" t="s">
        <v>35</v>
      </c>
      <c r="K1276" s="198" t="s">
        <v>35</v>
      </c>
      <c r="L1276" s="198">
        <v>125.0</v>
      </c>
      <c r="M1276" s="198">
        <v>0.0</v>
      </c>
      <c r="N1276" s="198"/>
      <c r="O1276" s="198">
        <v>125.0</v>
      </c>
    </row>
    <row r="1277" ht="15.0" customHeight="1">
      <c r="A1277" s="91">
        <v>45590.0</v>
      </c>
      <c r="B1277" s="195">
        <v>1668.0</v>
      </c>
      <c r="C1277" s="195" t="s">
        <v>1962</v>
      </c>
      <c r="D1277" s="195" t="s">
        <v>1288</v>
      </c>
      <c r="E1277" s="195" t="s">
        <v>2307</v>
      </c>
      <c r="F1277" s="195" t="s">
        <v>2502</v>
      </c>
      <c r="G1277" s="204" t="s">
        <v>688</v>
      </c>
      <c r="H1277" s="195" t="s">
        <v>96</v>
      </c>
      <c r="I1277" s="196">
        <v>0.0</v>
      </c>
      <c r="J1277" s="197" t="s">
        <v>35</v>
      </c>
      <c r="K1277" s="196" t="s">
        <v>35</v>
      </c>
      <c r="L1277" s="196">
        <v>0.0</v>
      </c>
      <c r="M1277" s="198">
        <v>180.0</v>
      </c>
      <c r="N1277" s="198"/>
      <c r="O1277" s="198">
        <f t="shared" ref="O1277:O1297" si="20">L1277-M1277</f>
        <v>-180</v>
      </c>
    </row>
    <row r="1278" ht="15.0" customHeight="1">
      <c r="A1278" s="91">
        <v>45590.0</v>
      </c>
      <c r="B1278" s="195">
        <v>1651.0</v>
      </c>
      <c r="C1278" s="195" t="s">
        <v>2311</v>
      </c>
      <c r="D1278" s="195" t="s">
        <v>3097</v>
      </c>
      <c r="E1278" s="195" t="s">
        <v>2283</v>
      </c>
      <c r="F1278" s="195" t="s">
        <v>3128</v>
      </c>
      <c r="G1278" s="204" t="s">
        <v>688</v>
      </c>
      <c r="H1278" s="195" t="s">
        <v>3093</v>
      </c>
      <c r="I1278" s="196">
        <v>450.0</v>
      </c>
      <c r="J1278" s="197" t="s">
        <v>35</v>
      </c>
      <c r="K1278" s="196" t="s">
        <v>35</v>
      </c>
      <c r="L1278" s="196">
        <v>450.0</v>
      </c>
      <c r="M1278" s="198">
        <v>250.0</v>
      </c>
      <c r="N1278" s="198"/>
      <c r="O1278" s="198">
        <f t="shared" si="20"/>
        <v>200</v>
      </c>
    </row>
    <row r="1279" ht="15.0" customHeight="1">
      <c r="A1279" s="91">
        <v>45590.0</v>
      </c>
      <c r="B1279" s="195">
        <v>1701.0</v>
      </c>
      <c r="C1279" s="195" t="s">
        <v>2489</v>
      </c>
      <c r="D1279" s="195" t="s">
        <v>3092</v>
      </c>
      <c r="E1279" s="195" t="s">
        <v>2344</v>
      </c>
      <c r="F1279" s="195" t="s">
        <v>1706</v>
      </c>
      <c r="G1279" s="204" t="s">
        <v>688</v>
      </c>
      <c r="H1279" s="195"/>
      <c r="I1279" s="196">
        <v>450.0</v>
      </c>
      <c r="J1279" s="197" t="s">
        <v>35</v>
      </c>
      <c r="K1279" s="196" t="s">
        <v>35</v>
      </c>
      <c r="L1279" s="196">
        <v>450.0</v>
      </c>
      <c r="M1279" s="198">
        <v>0.0</v>
      </c>
      <c r="N1279" s="198"/>
      <c r="O1279" s="198">
        <f t="shared" si="20"/>
        <v>450</v>
      </c>
    </row>
    <row r="1280" ht="15.0" customHeight="1">
      <c r="A1280" s="91">
        <v>45590.0</v>
      </c>
      <c r="B1280" s="195">
        <v>1642.0</v>
      </c>
      <c r="C1280" s="195" t="s">
        <v>70</v>
      </c>
      <c r="D1280" s="195" t="s">
        <v>3097</v>
      </c>
      <c r="E1280" s="195" t="s">
        <v>2272</v>
      </c>
      <c r="F1280" s="195" t="s">
        <v>3128</v>
      </c>
      <c r="G1280" s="204" t="s">
        <v>688</v>
      </c>
      <c r="H1280" s="195" t="s">
        <v>3093</v>
      </c>
      <c r="I1280" s="196">
        <v>400.0</v>
      </c>
      <c r="J1280" s="197" t="s">
        <v>35</v>
      </c>
      <c r="K1280" s="196" t="s">
        <v>35</v>
      </c>
      <c r="L1280" s="196">
        <v>400.0</v>
      </c>
      <c r="M1280" s="198">
        <v>250.0</v>
      </c>
      <c r="N1280" s="198"/>
      <c r="O1280" s="198">
        <f t="shared" si="20"/>
        <v>150</v>
      </c>
    </row>
    <row r="1281" ht="15.0" customHeight="1">
      <c r="A1281" s="91">
        <v>45590.0</v>
      </c>
      <c r="B1281" s="195">
        <v>1582.0</v>
      </c>
      <c r="C1281" s="195" t="s">
        <v>34</v>
      </c>
      <c r="D1281" s="195" t="s">
        <v>3106</v>
      </c>
      <c r="E1281" s="195" t="s">
        <v>3144</v>
      </c>
      <c r="F1281" s="195" t="s">
        <v>3118</v>
      </c>
      <c r="G1281" s="204" t="s">
        <v>688</v>
      </c>
      <c r="H1281" s="195" t="s">
        <v>3093</v>
      </c>
      <c r="I1281" s="196">
        <v>400.0</v>
      </c>
      <c r="J1281" s="197" t="s">
        <v>35</v>
      </c>
      <c r="K1281" s="196" t="s">
        <v>35</v>
      </c>
      <c r="L1281" s="196">
        <v>400.0</v>
      </c>
      <c r="M1281" s="198">
        <v>300.0</v>
      </c>
      <c r="N1281" s="198"/>
      <c r="O1281" s="198">
        <f t="shared" si="20"/>
        <v>100</v>
      </c>
    </row>
    <row r="1282" ht="15.0" customHeight="1">
      <c r="A1282" s="91">
        <v>45590.0</v>
      </c>
      <c r="B1282" s="195">
        <v>1470.0</v>
      </c>
      <c r="C1282" s="195" t="s">
        <v>1962</v>
      </c>
      <c r="D1282" s="195" t="s">
        <v>1288</v>
      </c>
      <c r="E1282" s="195" t="s">
        <v>1975</v>
      </c>
      <c r="F1282" s="195" t="s">
        <v>1706</v>
      </c>
      <c r="G1282" s="204" t="s">
        <v>688</v>
      </c>
      <c r="H1282" s="195" t="s">
        <v>96</v>
      </c>
      <c r="I1282" s="196">
        <v>0.0</v>
      </c>
      <c r="J1282" s="197" t="s">
        <v>35</v>
      </c>
      <c r="K1282" s="196" t="s">
        <v>35</v>
      </c>
      <c r="L1282" s="196">
        <v>0.0</v>
      </c>
      <c r="M1282" s="198">
        <v>180.0</v>
      </c>
      <c r="N1282" s="198"/>
      <c r="O1282" s="198">
        <f t="shared" si="20"/>
        <v>-180</v>
      </c>
    </row>
    <row r="1283" ht="15.0" customHeight="1">
      <c r="A1283" s="91">
        <v>45590.0</v>
      </c>
      <c r="B1283" s="195">
        <v>1195.0</v>
      </c>
      <c r="C1283" s="195" t="s">
        <v>34</v>
      </c>
      <c r="D1283" s="195" t="s">
        <v>1288</v>
      </c>
      <c r="E1283" s="195" t="s">
        <v>1529</v>
      </c>
      <c r="F1283" s="195" t="s">
        <v>1706</v>
      </c>
      <c r="G1283" s="204" t="s">
        <v>688</v>
      </c>
      <c r="H1283" s="195" t="s">
        <v>3093</v>
      </c>
      <c r="I1283" s="196">
        <v>400.0</v>
      </c>
      <c r="J1283" s="197" t="s">
        <v>35</v>
      </c>
      <c r="K1283" s="196" t="s">
        <v>35</v>
      </c>
      <c r="L1283" s="196">
        <v>400.0</v>
      </c>
      <c r="M1283" s="198">
        <v>200.0</v>
      </c>
      <c r="N1283" s="198"/>
      <c r="O1283" s="198">
        <f t="shared" si="20"/>
        <v>200</v>
      </c>
    </row>
    <row r="1284" ht="15.0" customHeight="1">
      <c r="A1284" s="91">
        <v>45590.0</v>
      </c>
      <c r="B1284" s="195">
        <v>1643.0</v>
      </c>
      <c r="C1284" s="195" t="s">
        <v>2311</v>
      </c>
      <c r="D1284" s="195" t="s">
        <v>3117</v>
      </c>
      <c r="E1284" s="195" t="s">
        <v>2273</v>
      </c>
      <c r="F1284" s="195" t="s">
        <v>3128</v>
      </c>
      <c r="G1284" s="204" t="s">
        <v>688</v>
      </c>
      <c r="H1284" s="195" t="s">
        <v>3093</v>
      </c>
      <c r="I1284" s="196">
        <v>450.0</v>
      </c>
      <c r="J1284" s="197" t="s">
        <v>35</v>
      </c>
      <c r="K1284" s="196" t="s">
        <v>35</v>
      </c>
      <c r="L1284" s="196">
        <v>450.0</v>
      </c>
      <c r="M1284" s="198">
        <v>0.0</v>
      </c>
      <c r="N1284" s="198"/>
      <c r="O1284" s="198">
        <f t="shared" si="20"/>
        <v>450</v>
      </c>
    </row>
    <row r="1285" ht="15.0" customHeight="1">
      <c r="A1285" s="91">
        <v>45590.0</v>
      </c>
      <c r="B1285" s="195">
        <v>1644.0</v>
      </c>
      <c r="C1285" s="195" t="s">
        <v>2489</v>
      </c>
      <c r="D1285" s="195" t="s">
        <v>3092</v>
      </c>
      <c r="E1285" s="195" t="s">
        <v>2274</v>
      </c>
      <c r="F1285" s="195" t="s">
        <v>1706</v>
      </c>
      <c r="G1285" s="204" t="s">
        <v>688</v>
      </c>
      <c r="H1285" s="195" t="s">
        <v>3093</v>
      </c>
      <c r="I1285" s="196">
        <v>450.0</v>
      </c>
      <c r="J1285" s="197" t="s">
        <v>35</v>
      </c>
      <c r="K1285" s="196" t="s">
        <v>35</v>
      </c>
      <c r="L1285" s="196">
        <v>450.0</v>
      </c>
      <c r="M1285" s="198">
        <v>0.0</v>
      </c>
      <c r="N1285" s="198"/>
      <c r="O1285" s="198">
        <f t="shared" si="20"/>
        <v>450</v>
      </c>
    </row>
    <row r="1286" ht="15.0" customHeight="1">
      <c r="A1286" s="91">
        <v>45589.0</v>
      </c>
      <c r="B1286" s="195">
        <v>1409.0</v>
      </c>
      <c r="C1286" s="195" t="s">
        <v>3103</v>
      </c>
      <c r="D1286" s="195" t="s">
        <v>3097</v>
      </c>
      <c r="E1286" s="195" t="s">
        <v>1872</v>
      </c>
      <c r="F1286" s="195" t="s">
        <v>3128</v>
      </c>
      <c r="G1286" s="204" t="s">
        <v>688</v>
      </c>
      <c r="H1286" s="195" t="s">
        <v>96</v>
      </c>
      <c r="I1286" s="196">
        <v>807.0</v>
      </c>
      <c r="J1286" s="197" t="s">
        <v>35</v>
      </c>
      <c r="K1286" s="196" t="s">
        <v>35</v>
      </c>
      <c r="L1286" s="196">
        <v>807.0</v>
      </c>
      <c r="M1286" s="198">
        <v>180.0</v>
      </c>
      <c r="N1286" s="198"/>
      <c r="O1286" s="198">
        <f t="shared" si="20"/>
        <v>627</v>
      </c>
    </row>
    <row r="1287" ht="15.0" customHeight="1">
      <c r="A1287" s="91">
        <v>45589.0</v>
      </c>
      <c r="B1287" s="195">
        <v>1188.0</v>
      </c>
      <c r="C1287" s="195" t="s">
        <v>34</v>
      </c>
      <c r="D1287" s="195" t="s">
        <v>1748</v>
      </c>
      <c r="E1287" s="195" t="s">
        <v>1513</v>
      </c>
      <c r="F1287" s="195" t="s">
        <v>1706</v>
      </c>
      <c r="G1287" s="204" t="s">
        <v>688</v>
      </c>
      <c r="H1287" s="195" t="s">
        <v>3093</v>
      </c>
      <c r="I1287" s="196">
        <v>300.0</v>
      </c>
      <c r="J1287" s="197" t="s">
        <v>35</v>
      </c>
      <c r="K1287" s="196" t="s">
        <v>35</v>
      </c>
      <c r="L1287" s="196">
        <v>300.0</v>
      </c>
      <c r="M1287" s="198">
        <v>0.0</v>
      </c>
      <c r="N1287" s="198"/>
      <c r="O1287" s="198">
        <f t="shared" si="20"/>
        <v>300</v>
      </c>
    </row>
    <row r="1288" ht="15.0" customHeight="1">
      <c r="A1288" s="91">
        <v>45589.0</v>
      </c>
      <c r="B1288" s="195">
        <v>1686.0</v>
      </c>
      <c r="C1288" s="195" t="s">
        <v>2311</v>
      </c>
      <c r="D1288" s="195" t="s">
        <v>3097</v>
      </c>
      <c r="E1288" s="195" t="s">
        <v>2327</v>
      </c>
      <c r="F1288" s="195" t="s">
        <v>3128</v>
      </c>
      <c r="G1288" s="204" t="s">
        <v>688</v>
      </c>
      <c r="H1288" s="195" t="s">
        <v>3093</v>
      </c>
      <c r="I1288" s="196">
        <v>450.0</v>
      </c>
      <c r="J1288" s="197" t="s">
        <v>35</v>
      </c>
      <c r="K1288" s="196" t="s">
        <v>35</v>
      </c>
      <c r="L1288" s="196">
        <v>450.0</v>
      </c>
      <c r="M1288" s="198">
        <v>250.0</v>
      </c>
      <c r="N1288" s="198"/>
      <c r="O1288" s="198">
        <f t="shared" si="20"/>
        <v>200</v>
      </c>
    </row>
    <row r="1289" ht="15.0" customHeight="1">
      <c r="A1289" s="91">
        <v>45589.0</v>
      </c>
      <c r="B1289" s="195">
        <v>1700.0</v>
      </c>
      <c r="C1289" s="195" t="s">
        <v>70</v>
      </c>
      <c r="D1289" s="195" t="s">
        <v>2112</v>
      </c>
      <c r="E1289" s="195" t="s">
        <v>2343</v>
      </c>
      <c r="F1289" s="195" t="s">
        <v>1706</v>
      </c>
      <c r="G1289" s="204" t="s">
        <v>688</v>
      </c>
      <c r="H1289" s="195" t="s">
        <v>3093</v>
      </c>
      <c r="I1289" s="196">
        <v>400.0</v>
      </c>
      <c r="J1289" s="197" t="s">
        <v>35</v>
      </c>
      <c r="K1289" s="196" t="s">
        <v>35</v>
      </c>
      <c r="L1289" s="196">
        <v>400.0</v>
      </c>
      <c r="M1289" s="198">
        <v>0.0</v>
      </c>
      <c r="N1289" s="198"/>
      <c r="O1289" s="198">
        <f t="shared" si="20"/>
        <v>400</v>
      </c>
    </row>
    <row r="1290" ht="15.0" customHeight="1">
      <c r="A1290" s="91">
        <v>45589.0</v>
      </c>
      <c r="B1290" s="195">
        <v>1699.0</v>
      </c>
      <c r="C1290" s="195" t="s">
        <v>70</v>
      </c>
      <c r="D1290" s="195" t="s">
        <v>1748</v>
      </c>
      <c r="E1290" s="195" t="s">
        <v>2342</v>
      </c>
      <c r="F1290" s="195" t="s">
        <v>1706</v>
      </c>
      <c r="G1290" s="204" t="s">
        <v>688</v>
      </c>
      <c r="H1290" s="195" t="s">
        <v>3093</v>
      </c>
      <c r="I1290" s="196">
        <v>400.0</v>
      </c>
      <c r="J1290" s="197" t="s">
        <v>35</v>
      </c>
      <c r="K1290" s="196" t="s">
        <v>35</v>
      </c>
      <c r="L1290" s="196">
        <v>400.0</v>
      </c>
      <c r="M1290" s="198">
        <v>0.0</v>
      </c>
      <c r="N1290" s="198"/>
      <c r="O1290" s="198">
        <f t="shared" si="20"/>
        <v>400</v>
      </c>
    </row>
    <row r="1291" ht="15.0" customHeight="1">
      <c r="A1291" s="91">
        <v>45589.0</v>
      </c>
      <c r="B1291" s="195">
        <v>1698.0</v>
      </c>
      <c r="C1291" s="195" t="s">
        <v>2311</v>
      </c>
      <c r="D1291" s="195" t="s">
        <v>1748</v>
      </c>
      <c r="E1291" s="195" t="s">
        <v>2341</v>
      </c>
      <c r="F1291" s="195" t="s">
        <v>1706</v>
      </c>
      <c r="G1291" s="204" t="s">
        <v>688</v>
      </c>
      <c r="H1291" s="195" t="s">
        <v>3093</v>
      </c>
      <c r="I1291" s="196">
        <v>400.0</v>
      </c>
      <c r="J1291" s="197" t="s">
        <v>35</v>
      </c>
      <c r="K1291" s="196" t="s">
        <v>35</v>
      </c>
      <c r="L1291" s="196">
        <v>400.0</v>
      </c>
      <c r="M1291" s="198">
        <v>0.0</v>
      </c>
      <c r="N1291" s="198"/>
      <c r="O1291" s="198">
        <f t="shared" si="20"/>
        <v>400</v>
      </c>
    </row>
    <row r="1292" ht="15.0" customHeight="1">
      <c r="A1292" s="91">
        <v>45589.0</v>
      </c>
      <c r="B1292" s="195">
        <v>1087.0</v>
      </c>
      <c r="C1292" s="195" t="s">
        <v>34</v>
      </c>
      <c r="D1292" s="195" t="s">
        <v>3106</v>
      </c>
      <c r="E1292" s="195" t="s">
        <v>1315</v>
      </c>
      <c r="F1292" s="195" t="s">
        <v>3118</v>
      </c>
      <c r="G1292" s="204" t="s">
        <v>688</v>
      </c>
      <c r="H1292" s="195" t="s">
        <v>3093</v>
      </c>
      <c r="I1292" s="196">
        <v>360.0</v>
      </c>
      <c r="J1292" s="197" t="s">
        <v>35</v>
      </c>
      <c r="K1292" s="196" t="s">
        <v>35</v>
      </c>
      <c r="L1292" s="196">
        <v>360.0</v>
      </c>
      <c r="M1292" s="198">
        <v>300.0</v>
      </c>
      <c r="N1292" s="198"/>
      <c r="O1292" s="198">
        <f t="shared" si="20"/>
        <v>60</v>
      </c>
    </row>
    <row r="1293" ht="15.0" customHeight="1">
      <c r="A1293" s="91">
        <v>45589.0</v>
      </c>
      <c r="B1293" s="195">
        <v>1617.0</v>
      </c>
      <c r="C1293" s="195" t="s">
        <v>3103</v>
      </c>
      <c r="D1293" s="195" t="s">
        <v>3097</v>
      </c>
      <c r="E1293" s="195" t="s">
        <v>3113</v>
      </c>
      <c r="F1293" s="195" t="s">
        <v>3128</v>
      </c>
      <c r="G1293" s="204" t="s">
        <v>688</v>
      </c>
      <c r="H1293" s="195" t="s">
        <v>96</v>
      </c>
      <c r="I1293" s="196">
        <v>807.0</v>
      </c>
      <c r="J1293" s="197" t="s">
        <v>35</v>
      </c>
      <c r="K1293" s="196" t="s">
        <v>35</v>
      </c>
      <c r="L1293" s="196">
        <v>807.0</v>
      </c>
      <c r="M1293" s="198">
        <v>180.0</v>
      </c>
      <c r="N1293" s="198"/>
      <c r="O1293" s="198">
        <f t="shared" si="20"/>
        <v>627</v>
      </c>
    </row>
    <row r="1294" ht="15.0" customHeight="1">
      <c r="A1294" s="91">
        <v>45589.0</v>
      </c>
      <c r="B1294" s="195">
        <v>1633.0</v>
      </c>
      <c r="C1294" s="195" t="s">
        <v>2489</v>
      </c>
      <c r="D1294" s="195" t="s">
        <v>2112</v>
      </c>
      <c r="E1294" s="195" t="s">
        <v>2255</v>
      </c>
      <c r="F1294" s="195" t="s">
        <v>1706</v>
      </c>
      <c r="G1294" s="204" t="s">
        <v>688</v>
      </c>
      <c r="H1294" s="195" t="s">
        <v>3093</v>
      </c>
      <c r="I1294" s="196">
        <v>300.0</v>
      </c>
      <c r="J1294" s="197" t="s">
        <v>35</v>
      </c>
      <c r="K1294" s="196" t="s">
        <v>35</v>
      </c>
      <c r="L1294" s="196">
        <v>300.0</v>
      </c>
      <c r="M1294" s="198">
        <v>0.0</v>
      </c>
      <c r="N1294" s="198"/>
      <c r="O1294" s="198">
        <f t="shared" si="20"/>
        <v>300</v>
      </c>
    </row>
    <row r="1295" ht="15.0" customHeight="1">
      <c r="A1295" s="91">
        <v>45589.0</v>
      </c>
      <c r="B1295" s="195">
        <v>1697.0</v>
      </c>
      <c r="C1295" s="195" t="s">
        <v>2311</v>
      </c>
      <c r="D1295" s="195" t="s">
        <v>1748</v>
      </c>
      <c r="E1295" s="195" t="s">
        <v>2340</v>
      </c>
      <c r="F1295" s="195" t="s">
        <v>1706</v>
      </c>
      <c r="G1295" s="204" t="s">
        <v>688</v>
      </c>
      <c r="H1295" s="195" t="s">
        <v>96</v>
      </c>
      <c r="I1295" s="196">
        <v>340.0</v>
      </c>
      <c r="J1295" s="197" t="s">
        <v>35</v>
      </c>
      <c r="K1295" s="196" t="s">
        <v>35</v>
      </c>
      <c r="L1295" s="196">
        <v>340.0</v>
      </c>
      <c r="M1295" s="198">
        <v>0.0</v>
      </c>
      <c r="N1295" s="198"/>
      <c r="O1295" s="198">
        <f t="shared" si="20"/>
        <v>340</v>
      </c>
    </row>
    <row r="1296" ht="15.0" customHeight="1">
      <c r="A1296" s="91">
        <v>45589.0</v>
      </c>
      <c r="B1296" s="195">
        <v>1696.0</v>
      </c>
      <c r="C1296" s="195" t="s">
        <v>34</v>
      </c>
      <c r="D1296" s="195" t="s">
        <v>3117</v>
      </c>
      <c r="E1296" s="195" t="s">
        <v>2339</v>
      </c>
      <c r="F1296" s="195" t="s">
        <v>2502</v>
      </c>
      <c r="G1296" s="204" t="s">
        <v>688</v>
      </c>
      <c r="H1296" s="195" t="s">
        <v>3098</v>
      </c>
      <c r="I1296" s="196">
        <v>400.0</v>
      </c>
      <c r="J1296" s="197" t="s">
        <v>35</v>
      </c>
      <c r="K1296" s="196" t="s">
        <v>35</v>
      </c>
      <c r="L1296" s="196">
        <v>400.0</v>
      </c>
      <c r="M1296" s="198">
        <v>0.0</v>
      </c>
      <c r="N1296" s="198"/>
      <c r="O1296" s="198">
        <f t="shared" si="20"/>
        <v>400</v>
      </c>
    </row>
    <row r="1297" ht="15.0" customHeight="1">
      <c r="A1297" s="91">
        <v>45589.0</v>
      </c>
      <c r="B1297" s="195">
        <v>1695.0</v>
      </c>
      <c r="C1297" s="195" t="s">
        <v>2311</v>
      </c>
      <c r="D1297" s="195" t="s">
        <v>3106</v>
      </c>
      <c r="E1297" s="195" t="s">
        <v>2338</v>
      </c>
      <c r="F1297" s="195" t="s">
        <v>3118</v>
      </c>
      <c r="G1297" s="204" t="s">
        <v>688</v>
      </c>
      <c r="H1297" s="195" t="s">
        <v>3093</v>
      </c>
      <c r="I1297" s="196">
        <v>450.0</v>
      </c>
      <c r="J1297" s="197" t="s">
        <v>35</v>
      </c>
      <c r="K1297" s="196" t="s">
        <v>35</v>
      </c>
      <c r="L1297" s="196">
        <v>450.0</v>
      </c>
      <c r="M1297" s="198">
        <v>300.0</v>
      </c>
      <c r="N1297" s="198"/>
      <c r="O1297" s="198">
        <f t="shared" si="20"/>
        <v>150</v>
      </c>
    </row>
    <row r="1298" ht="15.0" customHeight="1">
      <c r="A1298" s="91">
        <v>45588.0</v>
      </c>
      <c r="B1298" s="195"/>
      <c r="C1298" s="195" t="s">
        <v>3136</v>
      </c>
      <c r="D1298" s="195" t="s">
        <v>3117</v>
      </c>
      <c r="E1298" s="195" t="s">
        <v>3152</v>
      </c>
      <c r="F1298" s="195" t="s">
        <v>3128</v>
      </c>
      <c r="G1298" s="195" t="s">
        <v>688</v>
      </c>
      <c r="H1298" s="195"/>
      <c r="I1298" s="198">
        <v>125.0</v>
      </c>
      <c r="J1298" s="195" t="s">
        <v>35</v>
      </c>
      <c r="K1298" s="198" t="s">
        <v>35</v>
      </c>
      <c r="L1298" s="198">
        <v>125.0</v>
      </c>
      <c r="M1298" s="198">
        <v>0.0</v>
      </c>
      <c r="N1298" s="198"/>
      <c r="O1298" s="198">
        <v>125.0</v>
      </c>
    </row>
    <row r="1299" ht="15.0" customHeight="1">
      <c r="A1299" s="91">
        <v>45588.0</v>
      </c>
      <c r="B1299" s="195"/>
      <c r="C1299" s="195" t="s">
        <v>3136</v>
      </c>
      <c r="D1299" s="195" t="s">
        <v>3096</v>
      </c>
      <c r="E1299" s="195" t="s">
        <v>3152</v>
      </c>
      <c r="F1299" s="195" t="s">
        <v>3128</v>
      </c>
      <c r="G1299" s="195" t="s">
        <v>688</v>
      </c>
      <c r="H1299" s="195" t="s">
        <v>3098</v>
      </c>
      <c r="I1299" s="198">
        <v>150.0</v>
      </c>
      <c r="J1299" s="195" t="s">
        <v>35</v>
      </c>
      <c r="K1299" s="198" t="s">
        <v>35</v>
      </c>
      <c r="L1299" s="198">
        <v>150.0</v>
      </c>
      <c r="M1299" s="198">
        <v>0.0</v>
      </c>
      <c r="N1299" s="198"/>
      <c r="O1299" s="198">
        <v>150.0</v>
      </c>
    </row>
    <row r="1300" ht="15.0" customHeight="1">
      <c r="A1300" s="91">
        <v>45586.0</v>
      </c>
      <c r="B1300" s="195"/>
      <c r="C1300" s="195" t="s">
        <v>3136</v>
      </c>
      <c r="D1300" s="195" t="s">
        <v>3117</v>
      </c>
      <c r="E1300" s="195" t="s">
        <v>3152</v>
      </c>
      <c r="F1300" s="195" t="s">
        <v>3128</v>
      </c>
      <c r="G1300" s="195" t="s">
        <v>688</v>
      </c>
      <c r="H1300" s="195"/>
      <c r="I1300" s="198">
        <v>125.0</v>
      </c>
      <c r="J1300" s="195" t="s">
        <v>35</v>
      </c>
      <c r="K1300" s="198" t="s">
        <v>35</v>
      </c>
      <c r="L1300" s="198">
        <v>125.0</v>
      </c>
      <c r="M1300" s="198">
        <v>0.0</v>
      </c>
      <c r="N1300" s="198"/>
      <c r="O1300" s="198">
        <v>125.0</v>
      </c>
    </row>
    <row r="1301" ht="15.0" customHeight="1">
      <c r="A1301" s="91">
        <v>45579.0</v>
      </c>
      <c r="B1301" s="195"/>
      <c r="C1301" s="195" t="s">
        <v>3136</v>
      </c>
      <c r="D1301" s="195" t="s">
        <v>3096</v>
      </c>
      <c r="E1301" s="195" t="s">
        <v>3152</v>
      </c>
      <c r="F1301" s="195" t="s">
        <v>3128</v>
      </c>
      <c r="G1301" s="195" t="s">
        <v>688</v>
      </c>
      <c r="H1301" s="195" t="s">
        <v>3215</v>
      </c>
      <c r="I1301" s="198">
        <v>150.0</v>
      </c>
      <c r="J1301" s="195" t="s">
        <v>35</v>
      </c>
      <c r="K1301" s="198" t="s">
        <v>35</v>
      </c>
      <c r="L1301" s="198">
        <v>150.0</v>
      </c>
      <c r="M1301" s="198">
        <v>0.0</v>
      </c>
      <c r="N1301" s="198"/>
      <c r="O1301" s="198">
        <v>150.0</v>
      </c>
    </row>
    <row r="1302" ht="15.0" customHeight="1">
      <c r="A1302" s="91">
        <v>45572.0</v>
      </c>
      <c r="B1302" s="195"/>
      <c r="C1302" s="195" t="s">
        <v>3136</v>
      </c>
      <c r="D1302" s="195" t="s">
        <v>62</v>
      </c>
      <c r="E1302" s="195" t="s">
        <v>3152</v>
      </c>
      <c r="F1302" s="195" t="s">
        <v>3128</v>
      </c>
      <c r="G1302" s="195" t="s">
        <v>688</v>
      </c>
      <c r="H1302" s="195"/>
      <c r="I1302" s="198">
        <v>125.0</v>
      </c>
      <c r="J1302" s="195" t="s">
        <v>35</v>
      </c>
      <c r="K1302" s="198" t="s">
        <v>35</v>
      </c>
      <c r="L1302" s="198">
        <v>125.0</v>
      </c>
      <c r="M1302" s="198">
        <v>0.0</v>
      </c>
      <c r="N1302" s="198"/>
      <c r="O1302" s="198">
        <v>125.0</v>
      </c>
    </row>
    <row r="1303" ht="15.0" customHeight="1">
      <c r="A1303" s="206">
        <v>45558.0</v>
      </c>
      <c r="B1303" s="195">
        <v>1486.0</v>
      </c>
      <c r="C1303" s="195" t="s">
        <v>34</v>
      </c>
      <c r="D1303" s="195" t="s">
        <v>3097</v>
      </c>
      <c r="E1303" s="195" t="s">
        <v>1999</v>
      </c>
      <c r="F1303" s="195" t="s">
        <v>3128</v>
      </c>
      <c r="G1303" s="204" t="s">
        <v>688</v>
      </c>
      <c r="H1303" s="195" t="s">
        <v>3093</v>
      </c>
      <c r="I1303" s="196">
        <v>400.0</v>
      </c>
      <c r="J1303" s="197" t="s">
        <v>35</v>
      </c>
      <c r="K1303" s="196" t="s">
        <v>35</v>
      </c>
      <c r="L1303" s="196">
        <v>400.0</v>
      </c>
      <c r="M1303" s="198">
        <v>0.0</v>
      </c>
      <c r="N1303" s="198"/>
      <c r="O1303" s="198">
        <f t="shared" ref="O1303:O1338" si="21">L1303-M1303</f>
        <v>400</v>
      </c>
    </row>
    <row r="1304" ht="15.0" customHeight="1">
      <c r="A1304" s="206">
        <v>45558.0</v>
      </c>
      <c r="B1304" s="195">
        <v>1614.0</v>
      </c>
      <c r="C1304" s="195" t="s">
        <v>2489</v>
      </c>
      <c r="D1304" s="195" t="s">
        <v>3106</v>
      </c>
      <c r="E1304" s="195" t="s">
        <v>2220</v>
      </c>
      <c r="F1304" s="195" t="s">
        <v>3118</v>
      </c>
      <c r="G1304" s="204" t="s">
        <v>688</v>
      </c>
      <c r="H1304" s="195" t="s">
        <v>3093</v>
      </c>
      <c r="I1304" s="196">
        <v>450.0</v>
      </c>
      <c r="J1304" s="197" t="s">
        <v>35</v>
      </c>
      <c r="K1304" s="196" t="s">
        <v>35</v>
      </c>
      <c r="L1304" s="196">
        <v>450.0</v>
      </c>
      <c r="M1304" s="198">
        <v>0.0</v>
      </c>
      <c r="N1304" s="198"/>
      <c r="O1304" s="198">
        <f t="shared" si="21"/>
        <v>450</v>
      </c>
    </row>
    <row r="1305" ht="15.0" customHeight="1">
      <c r="A1305" s="206">
        <v>45558.0</v>
      </c>
      <c r="B1305" s="195">
        <v>1552.0</v>
      </c>
      <c r="C1305" s="195" t="s">
        <v>1962</v>
      </c>
      <c r="D1305" s="195" t="s">
        <v>1288</v>
      </c>
      <c r="E1305" s="195" t="s">
        <v>2105</v>
      </c>
      <c r="F1305" s="195" t="s">
        <v>2502</v>
      </c>
      <c r="G1305" s="204" t="s">
        <v>688</v>
      </c>
      <c r="H1305" s="195" t="s">
        <v>96</v>
      </c>
      <c r="I1305" s="196">
        <v>0.0</v>
      </c>
      <c r="J1305" s="197" t="s">
        <v>35</v>
      </c>
      <c r="K1305" s="196" t="s">
        <v>35</v>
      </c>
      <c r="L1305" s="196">
        <v>0.0</v>
      </c>
      <c r="M1305" s="198">
        <v>180.0</v>
      </c>
      <c r="N1305" s="198"/>
      <c r="O1305" s="198">
        <f t="shared" si="21"/>
        <v>-180</v>
      </c>
    </row>
    <row r="1306" ht="15.0" customHeight="1">
      <c r="A1306" s="206">
        <v>45558.0</v>
      </c>
      <c r="B1306" s="195">
        <v>1613.0</v>
      </c>
      <c r="C1306" s="195" t="s">
        <v>3141</v>
      </c>
      <c r="D1306" s="195" t="s">
        <v>3214</v>
      </c>
      <c r="E1306" s="195" t="s">
        <v>3216</v>
      </c>
      <c r="F1306" s="195" t="s">
        <v>1706</v>
      </c>
      <c r="G1306" s="204" t="s">
        <v>688</v>
      </c>
      <c r="H1306" s="195" t="s">
        <v>3093</v>
      </c>
      <c r="I1306" s="196">
        <v>800.0</v>
      </c>
      <c r="J1306" s="197" t="s">
        <v>35</v>
      </c>
      <c r="K1306" s="196" t="s">
        <v>35</v>
      </c>
      <c r="L1306" s="196">
        <v>800.0</v>
      </c>
      <c r="M1306" s="198">
        <v>600.0</v>
      </c>
      <c r="N1306" s="198"/>
      <c r="O1306" s="198">
        <f t="shared" si="21"/>
        <v>200</v>
      </c>
    </row>
    <row r="1307" ht="15.0" customHeight="1">
      <c r="A1307" s="206">
        <v>45558.0</v>
      </c>
      <c r="B1307" s="195">
        <v>1563.0</v>
      </c>
      <c r="C1307" s="195" t="s">
        <v>40</v>
      </c>
      <c r="D1307" s="195" t="s">
        <v>3097</v>
      </c>
      <c r="E1307" s="195" t="s">
        <v>3213</v>
      </c>
      <c r="F1307" s="195" t="s">
        <v>3128</v>
      </c>
      <c r="G1307" s="204" t="s">
        <v>688</v>
      </c>
      <c r="H1307" s="195" t="s">
        <v>3093</v>
      </c>
      <c r="I1307" s="196">
        <v>490.0</v>
      </c>
      <c r="J1307" s="197" t="s">
        <v>35</v>
      </c>
      <c r="K1307" s="196" t="s">
        <v>35</v>
      </c>
      <c r="L1307" s="196">
        <v>490.0</v>
      </c>
      <c r="M1307" s="198">
        <v>0.0</v>
      </c>
      <c r="N1307" s="198"/>
      <c r="O1307" s="198">
        <f t="shared" si="21"/>
        <v>490</v>
      </c>
    </row>
    <row r="1308" ht="15.0" customHeight="1">
      <c r="A1308" s="206">
        <v>45558.0</v>
      </c>
      <c r="B1308" s="195">
        <v>1612.0</v>
      </c>
      <c r="C1308" s="195" t="s">
        <v>2430</v>
      </c>
      <c r="D1308" s="195" t="s">
        <v>3097</v>
      </c>
      <c r="E1308" s="195" t="s">
        <v>3217</v>
      </c>
      <c r="F1308" s="195" t="s">
        <v>3128</v>
      </c>
      <c r="G1308" s="204" t="s">
        <v>688</v>
      </c>
      <c r="H1308" s="195" t="s">
        <v>3093</v>
      </c>
      <c r="I1308" s="198">
        <v>540.0</v>
      </c>
      <c r="J1308" s="197" t="s">
        <v>35</v>
      </c>
      <c r="K1308" s="196" t="s">
        <v>35</v>
      </c>
      <c r="L1308" s="198">
        <v>540.0</v>
      </c>
      <c r="M1308" s="198">
        <v>0.0</v>
      </c>
      <c r="N1308" s="198"/>
      <c r="O1308" s="198">
        <f t="shared" si="21"/>
        <v>540</v>
      </c>
    </row>
    <row r="1309" ht="15.0" customHeight="1">
      <c r="A1309" s="206">
        <v>45558.0</v>
      </c>
      <c r="B1309" s="195">
        <v>1568.0</v>
      </c>
      <c r="C1309" s="195" t="s">
        <v>34</v>
      </c>
      <c r="D1309" s="195" t="s">
        <v>3106</v>
      </c>
      <c r="E1309" s="195" t="s">
        <v>3218</v>
      </c>
      <c r="F1309" s="195" t="s">
        <v>3118</v>
      </c>
      <c r="G1309" s="204" t="s">
        <v>688</v>
      </c>
      <c r="H1309" s="195" t="s">
        <v>3093</v>
      </c>
      <c r="I1309" s="196">
        <v>400.0</v>
      </c>
      <c r="J1309" s="197" t="s">
        <v>35</v>
      </c>
      <c r="K1309" s="196" t="s">
        <v>35</v>
      </c>
      <c r="L1309" s="196">
        <v>400.0</v>
      </c>
      <c r="M1309" s="198">
        <v>0.0</v>
      </c>
      <c r="N1309" s="198"/>
      <c r="O1309" s="198">
        <f t="shared" si="21"/>
        <v>400</v>
      </c>
    </row>
    <row r="1310" ht="15.0" customHeight="1">
      <c r="A1310" s="206">
        <v>45558.0</v>
      </c>
      <c r="B1310" s="195">
        <v>1555.0</v>
      </c>
      <c r="C1310" s="195" t="s">
        <v>3133</v>
      </c>
      <c r="D1310" s="195" t="s">
        <v>3214</v>
      </c>
      <c r="E1310" s="195" t="s">
        <v>2110</v>
      </c>
      <c r="F1310" s="195" t="s">
        <v>1706</v>
      </c>
      <c r="G1310" s="204" t="s">
        <v>688</v>
      </c>
      <c r="H1310" s="195" t="s">
        <v>3093</v>
      </c>
      <c r="I1310" s="196">
        <v>700.0</v>
      </c>
      <c r="J1310" s="197" t="s">
        <v>35</v>
      </c>
      <c r="K1310" s="196" t="s">
        <v>35</v>
      </c>
      <c r="L1310" s="196">
        <v>700.0</v>
      </c>
      <c r="M1310" s="198">
        <v>0.0</v>
      </c>
      <c r="N1310" s="198"/>
      <c r="O1310" s="198">
        <f t="shared" si="21"/>
        <v>700</v>
      </c>
    </row>
    <row r="1311" ht="15.0" customHeight="1">
      <c r="A1311" s="206">
        <v>45558.0</v>
      </c>
      <c r="B1311" s="195">
        <v>1611.0</v>
      </c>
      <c r="C1311" s="195" t="s">
        <v>2430</v>
      </c>
      <c r="D1311" s="195" t="s">
        <v>3092</v>
      </c>
      <c r="E1311" s="195" t="s">
        <v>3219</v>
      </c>
      <c r="F1311" s="195" t="s">
        <v>3118</v>
      </c>
      <c r="G1311" s="204" t="s">
        <v>688</v>
      </c>
      <c r="H1311" s="195" t="s">
        <v>3093</v>
      </c>
      <c r="I1311" s="196">
        <v>540.0</v>
      </c>
      <c r="J1311" s="197" t="s">
        <v>35</v>
      </c>
      <c r="K1311" s="196" t="s">
        <v>35</v>
      </c>
      <c r="L1311" s="196">
        <v>540.0</v>
      </c>
      <c r="M1311" s="198">
        <v>0.0</v>
      </c>
      <c r="N1311" s="198"/>
      <c r="O1311" s="198">
        <f t="shared" si="21"/>
        <v>540</v>
      </c>
    </row>
    <row r="1312" ht="15.0" customHeight="1">
      <c r="A1312" s="206">
        <v>45558.0</v>
      </c>
      <c r="B1312" s="195">
        <v>1609.0</v>
      </c>
      <c r="C1312" s="195" t="s">
        <v>3141</v>
      </c>
      <c r="D1312" s="195" t="s">
        <v>3214</v>
      </c>
      <c r="E1312" s="195" t="s">
        <v>3220</v>
      </c>
      <c r="F1312" s="195" t="s">
        <v>1706</v>
      </c>
      <c r="G1312" s="204" t="s">
        <v>688</v>
      </c>
      <c r="H1312" s="195" t="s">
        <v>3093</v>
      </c>
      <c r="I1312" s="196">
        <v>800.0</v>
      </c>
      <c r="J1312" s="197" t="s">
        <v>35</v>
      </c>
      <c r="K1312" s="196" t="s">
        <v>35</v>
      </c>
      <c r="L1312" s="196">
        <v>800.0</v>
      </c>
      <c r="M1312" s="198">
        <v>0.0</v>
      </c>
      <c r="N1312" s="198"/>
      <c r="O1312" s="198">
        <f t="shared" si="21"/>
        <v>800</v>
      </c>
    </row>
    <row r="1313" ht="15.0" customHeight="1">
      <c r="A1313" s="206">
        <v>45558.0</v>
      </c>
      <c r="B1313" s="195">
        <v>1608.0</v>
      </c>
      <c r="C1313" s="195" t="s">
        <v>1962</v>
      </c>
      <c r="D1313" s="195" t="s">
        <v>1288</v>
      </c>
      <c r="E1313" s="195" t="s">
        <v>3221</v>
      </c>
      <c r="F1313" s="195" t="s">
        <v>2502</v>
      </c>
      <c r="G1313" s="204" t="s">
        <v>688</v>
      </c>
      <c r="H1313" s="195" t="s">
        <v>96</v>
      </c>
      <c r="I1313" s="196">
        <v>0.0</v>
      </c>
      <c r="J1313" s="197" t="s">
        <v>35</v>
      </c>
      <c r="K1313" s="196" t="s">
        <v>35</v>
      </c>
      <c r="L1313" s="196">
        <v>0.0</v>
      </c>
      <c r="M1313" s="198">
        <v>0.0</v>
      </c>
      <c r="N1313" s="198"/>
      <c r="O1313" s="198">
        <f t="shared" si="21"/>
        <v>0</v>
      </c>
    </row>
    <row r="1314" ht="15.0" customHeight="1">
      <c r="A1314" s="206">
        <v>45558.0</v>
      </c>
      <c r="B1314" s="195">
        <v>1094.0</v>
      </c>
      <c r="C1314" s="195" t="s">
        <v>3145</v>
      </c>
      <c r="D1314" s="195" t="s">
        <v>3207</v>
      </c>
      <c r="E1314" s="195" t="s">
        <v>1328</v>
      </c>
      <c r="F1314" s="195" t="s">
        <v>3118</v>
      </c>
      <c r="G1314" s="204" t="s">
        <v>688</v>
      </c>
      <c r="H1314" s="195" t="s">
        <v>3093</v>
      </c>
      <c r="I1314" s="196">
        <v>0.0</v>
      </c>
      <c r="J1314" s="197" t="s">
        <v>35</v>
      </c>
      <c r="K1314" s="196" t="s">
        <v>35</v>
      </c>
      <c r="L1314" s="196">
        <v>0.0</v>
      </c>
      <c r="M1314" s="198">
        <v>0.0</v>
      </c>
      <c r="N1314" s="198"/>
      <c r="O1314" s="198">
        <f t="shared" si="21"/>
        <v>0</v>
      </c>
    </row>
    <row r="1315" ht="15.0" customHeight="1">
      <c r="A1315" s="206">
        <v>45558.0</v>
      </c>
      <c r="B1315" s="195">
        <v>1607.0</v>
      </c>
      <c r="C1315" s="195" t="s">
        <v>2311</v>
      </c>
      <c r="D1315" s="195" t="s">
        <v>3092</v>
      </c>
      <c r="E1315" s="195" t="s">
        <v>3222</v>
      </c>
      <c r="F1315" s="195" t="s">
        <v>3118</v>
      </c>
      <c r="G1315" s="204" t="s">
        <v>688</v>
      </c>
      <c r="H1315" s="195" t="s">
        <v>3093</v>
      </c>
      <c r="I1315" s="196">
        <v>450.0</v>
      </c>
      <c r="J1315" s="197" t="s">
        <v>35</v>
      </c>
      <c r="K1315" s="196" t="s">
        <v>35</v>
      </c>
      <c r="L1315" s="196">
        <v>450.0</v>
      </c>
      <c r="M1315" s="198">
        <v>0.0</v>
      </c>
      <c r="N1315" s="198"/>
      <c r="O1315" s="198">
        <f t="shared" si="21"/>
        <v>450</v>
      </c>
    </row>
    <row r="1316" ht="15.0" customHeight="1">
      <c r="A1316" s="206">
        <v>45558.0</v>
      </c>
      <c r="B1316" s="195">
        <v>1551.0</v>
      </c>
      <c r="C1316" s="195" t="s">
        <v>34</v>
      </c>
      <c r="D1316" s="195" t="s">
        <v>1288</v>
      </c>
      <c r="E1316" s="195" t="s">
        <v>2104</v>
      </c>
      <c r="F1316" s="195" t="s">
        <v>3118</v>
      </c>
      <c r="G1316" s="204" t="s">
        <v>688</v>
      </c>
      <c r="H1316" s="195" t="s">
        <v>3093</v>
      </c>
      <c r="I1316" s="196">
        <v>400.0</v>
      </c>
      <c r="J1316" s="197" t="s">
        <v>35</v>
      </c>
      <c r="K1316" s="196" t="s">
        <v>35</v>
      </c>
      <c r="L1316" s="196">
        <v>400.0</v>
      </c>
      <c r="M1316" s="198">
        <v>0.0</v>
      </c>
      <c r="N1316" s="198"/>
      <c r="O1316" s="198">
        <f t="shared" si="21"/>
        <v>400</v>
      </c>
    </row>
    <row r="1317" ht="15.0" customHeight="1">
      <c r="A1317" s="206">
        <v>45556.0</v>
      </c>
      <c r="B1317" s="195">
        <v>1136.0</v>
      </c>
      <c r="C1317" s="195" t="s">
        <v>34</v>
      </c>
      <c r="D1317" s="195" t="s">
        <v>3106</v>
      </c>
      <c r="E1317" s="195" t="s">
        <v>1419</v>
      </c>
      <c r="F1317" s="195" t="s">
        <v>3118</v>
      </c>
      <c r="G1317" s="204" t="s">
        <v>688</v>
      </c>
      <c r="H1317" s="195" t="s">
        <v>3093</v>
      </c>
      <c r="I1317" s="196">
        <v>200.0</v>
      </c>
      <c r="J1317" s="197" t="s">
        <v>35</v>
      </c>
      <c r="K1317" s="196" t="s">
        <v>35</v>
      </c>
      <c r="L1317" s="196">
        <v>200.0</v>
      </c>
      <c r="M1317" s="198">
        <v>0.0</v>
      </c>
      <c r="N1317" s="198"/>
      <c r="O1317" s="198">
        <f t="shared" si="21"/>
        <v>200</v>
      </c>
    </row>
    <row r="1318" ht="15.0" customHeight="1">
      <c r="A1318" s="206">
        <v>45556.0</v>
      </c>
      <c r="B1318" s="195">
        <v>1113.0</v>
      </c>
      <c r="C1318" s="195" t="s">
        <v>34</v>
      </c>
      <c r="D1318" s="195" t="s">
        <v>1288</v>
      </c>
      <c r="E1318" s="195" t="s">
        <v>1367</v>
      </c>
      <c r="F1318" s="195" t="s">
        <v>1706</v>
      </c>
      <c r="G1318" s="204" t="s">
        <v>688</v>
      </c>
      <c r="H1318" s="195" t="s">
        <v>3093</v>
      </c>
      <c r="I1318" s="196">
        <v>400.0</v>
      </c>
      <c r="J1318" s="197" t="s">
        <v>35</v>
      </c>
      <c r="K1318" s="196" t="s">
        <v>35</v>
      </c>
      <c r="L1318" s="196">
        <v>400.0</v>
      </c>
      <c r="M1318" s="198">
        <v>0.0</v>
      </c>
      <c r="N1318" s="198"/>
      <c r="O1318" s="198">
        <f t="shared" si="21"/>
        <v>400</v>
      </c>
    </row>
    <row r="1319" ht="15.0" customHeight="1">
      <c r="A1319" s="206">
        <v>45556.0</v>
      </c>
      <c r="B1319" s="195">
        <v>108.0</v>
      </c>
      <c r="C1319" s="195" t="s">
        <v>34</v>
      </c>
      <c r="D1319" s="195" t="s">
        <v>3106</v>
      </c>
      <c r="E1319" s="195" t="s">
        <v>51</v>
      </c>
      <c r="F1319" s="195" t="s">
        <v>3118</v>
      </c>
      <c r="G1319" s="204" t="s">
        <v>688</v>
      </c>
      <c r="H1319" s="195" t="s">
        <v>3093</v>
      </c>
      <c r="I1319" s="196">
        <v>400.0</v>
      </c>
      <c r="J1319" s="197" t="s">
        <v>35</v>
      </c>
      <c r="K1319" s="196" t="s">
        <v>35</v>
      </c>
      <c r="L1319" s="196">
        <v>400.0</v>
      </c>
      <c r="M1319" s="198">
        <v>300.0</v>
      </c>
      <c r="N1319" s="198"/>
      <c r="O1319" s="198">
        <f t="shared" si="21"/>
        <v>100</v>
      </c>
    </row>
    <row r="1320" ht="15.0" customHeight="1">
      <c r="A1320" s="206">
        <v>45556.0</v>
      </c>
      <c r="B1320" s="195">
        <v>1605.0</v>
      </c>
      <c r="C1320" s="195" t="s">
        <v>2489</v>
      </c>
      <c r="D1320" s="195" t="s">
        <v>3097</v>
      </c>
      <c r="E1320" s="195" t="s">
        <v>2201</v>
      </c>
      <c r="F1320" s="195" t="s">
        <v>3128</v>
      </c>
      <c r="G1320" s="204" t="s">
        <v>688</v>
      </c>
      <c r="H1320" s="195" t="s">
        <v>3093</v>
      </c>
      <c r="I1320" s="196">
        <v>450.0</v>
      </c>
      <c r="J1320" s="197" t="s">
        <v>35</v>
      </c>
      <c r="K1320" s="196" t="s">
        <v>35</v>
      </c>
      <c r="L1320" s="196">
        <v>450.0</v>
      </c>
      <c r="M1320" s="198">
        <v>250.0</v>
      </c>
      <c r="N1320" s="198"/>
      <c r="O1320" s="198">
        <f t="shared" si="21"/>
        <v>200</v>
      </c>
    </row>
    <row r="1321" ht="15.0" customHeight="1">
      <c r="A1321" s="206">
        <v>45556.0</v>
      </c>
      <c r="B1321" s="195">
        <v>125.0</v>
      </c>
      <c r="C1321" s="195" t="s">
        <v>1274</v>
      </c>
      <c r="D1321" s="195" t="s">
        <v>1288</v>
      </c>
      <c r="E1321" s="195" t="s">
        <v>84</v>
      </c>
      <c r="F1321" s="195" t="s">
        <v>1706</v>
      </c>
      <c r="G1321" s="204" t="s">
        <v>688</v>
      </c>
      <c r="H1321" s="195" t="s">
        <v>96</v>
      </c>
      <c r="I1321" s="196">
        <v>200.0</v>
      </c>
      <c r="J1321" s="197" t="s">
        <v>35</v>
      </c>
      <c r="K1321" s="196" t="s">
        <v>35</v>
      </c>
      <c r="L1321" s="196">
        <v>200.0</v>
      </c>
      <c r="M1321" s="198">
        <v>180.0</v>
      </c>
      <c r="N1321" s="198"/>
      <c r="O1321" s="198">
        <f t="shared" si="21"/>
        <v>20</v>
      </c>
    </row>
    <row r="1322" ht="15.0" customHeight="1">
      <c r="A1322" s="206">
        <v>45556.0</v>
      </c>
      <c r="B1322" s="195">
        <v>1534.0</v>
      </c>
      <c r="C1322" s="195" t="s">
        <v>34</v>
      </c>
      <c r="D1322" s="195" t="s">
        <v>1748</v>
      </c>
      <c r="E1322" s="195" t="s">
        <v>3223</v>
      </c>
      <c r="F1322" s="195" t="s">
        <v>1706</v>
      </c>
      <c r="G1322" s="204" t="s">
        <v>688</v>
      </c>
      <c r="H1322" s="195" t="s">
        <v>3093</v>
      </c>
      <c r="I1322" s="196">
        <v>400.0</v>
      </c>
      <c r="J1322" s="197" t="s">
        <v>35</v>
      </c>
      <c r="K1322" s="196" t="s">
        <v>35</v>
      </c>
      <c r="L1322" s="196">
        <v>0.0</v>
      </c>
      <c r="M1322" s="198">
        <v>0.0</v>
      </c>
      <c r="N1322" s="198"/>
      <c r="O1322" s="198">
        <f t="shared" si="21"/>
        <v>0</v>
      </c>
    </row>
    <row r="1323" ht="15.0" customHeight="1">
      <c r="A1323" s="206">
        <v>45555.0</v>
      </c>
      <c r="B1323" s="195">
        <v>1471.0</v>
      </c>
      <c r="C1323" s="195" t="s">
        <v>34</v>
      </c>
      <c r="D1323" s="195" t="s">
        <v>3097</v>
      </c>
      <c r="E1323" s="195" t="s">
        <v>1977</v>
      </c>
      <c r="F1323" s="195" t="s">
        <v>3128</v>
      </c>
      <c r="G1323" s="204" t="s">
        <v>688</v>
      </c>
      <c r="H1323" s="195" t="s">
        <v>3093</v>
      </c>
      <c r="I1323" s="196">
        <v>400.0</v>
      </c>
      <c r="J1323" s="197" t="s">
        <v>35</v>
      </c>
      <c r="K1323" s="196" t="s">
        <v>35</v>
      </c>
      <c r="L1323" s="196">
        <v>400.0</v>
      </c>
      <c r="M1323" s="198">
        <v>0.0</v>
      </c>
      <c r="N1323" s="198"/>
      <c r="O1323" s="198">
        <f t="shared" si="21"/>
        <v>400</v>
      </c>
    </row>
    <row r="1324" ht="15.0" customHeight="1">
      <c r="A1324" s="206">
        <v>45555.0</v>
      </c>
      <c r="B1324" s="195">
        <v>1571.0</v>
      </c>
      <c r="C1324" s="195" t="s">
        <v>34</v>
      </c>
      <c r="D1324" s="195" t="s">
        <v>1288</v>
      </c>
      <c r="E1324" s="195" t="s">
        <v>3224</v>
      </c>
      <c r="F1324" s="195" t="s">
        <v>1706</v>
      </c>
      <c r="G1324" s="204" t="s">
        <v>688</v>
      </c>
      <c r="H1324" s="195" t="s">
        <v>3093</v>
      </c>
      <c r="I1324" s="196">
        <v>400.0</v>
      </c>
      <c r="J1324" s="197" t="s">
        <v>35</v>
      </c>
      <c r="K1324" s="196" t="s">
        <v>35</v>
      </c>
      <c r="L1324" s="196">
        <v>400.0</v>
      </c>
      <c r="M1324" s="198">
        <v>250.0</v>
      </c>
      <c r="N1324" s="198"/>
      <c r="O1324" s="198">
        <f t="shared" si="21"/>
        <v>150</v>
      </c>
    </row>
    <row r="1325" ht="15.0" customHeight="1">
      <c r="A1325" s="206">
        <v>45555.0</v>
      </c>
      <c r="B1325" s="195">
        <v>1527.0</v>
      </c>
      <c r="C1325" s="195" t="s">
        <v>34</v>
      </c>
      <c r="D1325" s="195" t="s">
        <v>1288</v>
      </c>
      <c r="E1325" s="195" t="s">
        <v>2068</v>
      </c>
      <c r="F1325" s="195" t="s">
        <v>1706</v>
      </c>
      <c r="G1325" s="204" t="s">
        <v>688</v>
      </c>
      <c r="H1325" s="195" t="s">
        <v>3093</v>
      </c>
      <c r="I1325" s="196">
        <v>400.0</v>
      </c>
      <c r="J1325" s="197" t="s">
        <v>35</v>
      </c>
      <c r="K1325" s="196" t="s">
        <v>35</v>
      </c>
      <c r="L1325" s="196">
        <v>400.0</v>
      </c>
      <c r="M1325" s="198">
        <v>200.0</v>
      </c>
      <c r="N1325" s="198"/>
      <c r="O1325" s="198">
        <f t="shared" si="21"/>
        <v>200</v>
      </c>
    </row>
    <row r="1326" ht="15.0" customHeight="1">
      <c r="A1326" s="206">
        <v>45555.0</v>
      </c>
      <c r="B1326" s="195">
        <v>1620.0</v>
      </c>
      <c r="C1326" s="195" t="s">
        <v>1962</v>
      </c>
      <c r="D1326" s="195" t="s">
        <v>1288</v>
      </c>
      <c r="E1326" s="195" t="s">
        <v>3225</v>
      </c>
      <c r="F1326" s="195" t="s">
        <v>2502</v>
      </c>
      <c r="G1326" s="204" t="s">
        <v>688</v>
      </c>
      <c r="H1326" s="195" t="s">
        <v>96</v>
      </c>
      <c r="I1326" s="196">
        <v>0.0</v>
      </c>
      <c r="J1326" s="197" t="s">
        <v>35</v>
      </c>
      <c r="K1326" s="196" t="s">
        <v>35</v>
      </c>
      <c r="L1326" s="196">
        <v>0.0</v>
      </c>
      <c r="M1326" s="198">
        <v>180.0</v>
      </c>
      <c r="N1326" s="198"/>
      <c r="O1326" s="198">
        <f t="shared" si="21"/>
        <v>-180</v>
      </c>
    </row>
    <row r="1327" ht="15.0" customHeight="1">
      <c r="A1327" s="206">
        <v>45555.0</v>
      </c>
      <c r="B1327" s="195">
        <v>1564.0</v>
      </c>
      <c r="C1327" s="195" t="s">
        <v>34</v>
      </c>
      <c r="D1327" s="195" t="s">
        <v>3106</v>
      </c>
      <c r="E1327" s="195" t="s">
        <v>2125</v>
      </c>
      <c r="F1327" s="195" t="s">
        <v>3118</v>
      </c>
      <c r="G1327" s="204" t="s">
        <v>688</v>
      </c>
      <c r="H1327" s="195" t="s">
        <v>3093</v>
      </c>
      <c r="I1327" s="196">
        <v>400.0</v>
      </c>
      <c r="J1327" s="197" t="s">
        <v>35</v>
      </c>
      <c r="K1327" s="196" t="s">
        <v>35</v>
      </c>
      <c r="L1327" s="196">
        <v>400.0</v>
      </c>
      <c r="M1327" s="198">
        <v>300.0</v>
      </c>
      <c r="N1327" s="198"/>
      <c r="O1327" s="198">
        <f t="shared" si="21"/>
        <v>100</v>
      </c>
    </row>
    <row r="1328" ht="15.0" customHeight="1">
      <c r="A1328" s="206">
        <v>45555.0</v>
      </c>
      <c r="B1328" s="195">
        <v>856.0</v>
      </c>
      <c r="C1328" s="195" t="s">
        <v>34</v>
      </c>
      <c r="D1328" s="195" t="s">
        <v>3106</v>
      </c>
      <c r="E1328" s="195" t="s">
        <v>957</v>
      </c>
      <c r="F1328" s="195" t="s">
        <v>3118</v>
      </c>
      <c r="G1328" s="204" t="s">
        <v>688</v>
      </c>
      <c r="H1328" s="195" t="s">
        <v>3098</v>
      </c>
      <c r="I1328" s="196">
        <v>400.0</v>
      </c>
      <c r="J1328" s="197" t="s">
        <v>35</v>
      </c>
      <c r="K1328" s="196" t="s">
        <v>35</v>
      </c>
      <c r="L1328" s="196">
        <v>400.0</v>
      </c>
      <c r="M1328" s="198">
        <v>300.0</v>
      </c>
      <c r="N1328" s="198"/>
      <c r="O1328" s="198">
        <f t="shared" si="21"/>
        <v>100</v>
      </c>
    </row>
    <row r="1329" ht="15.0" customHeight="1">
      <c r="A1329" s="206">
        <v>45554.0</v>
      </c>
      <c r="B1329" s="195">
        <v>1589.0</v>
      </c>
      <c r="C1329" s="195" t="s">
        <v>2430</v>
      </c>
      <c r="D1329" s="195" t="s">
        <v>3106</v>
      </c>
      <c r="E1329" s="195" t="s">
        <v>2172</v>
      </c>
      <c r="F1329" s="195" t="s">
        <v>3118</v>
      </c>
      <c r="G1329" s="204" t="s">
        <v>688</v>
      </c>
      <c r="H1329" s="195" t="s">
        <v>3098</v>
      </c>
      <c r="I1329" s="196">
        <v>540.0</v>
      </c>
      <c r="J1329" s="197" t="s">
        <v>35</v>
      </c>
      <c r="K1329" s="196" t="s">
        <v>35</v>
      </c>
      <c r="L1329" s="196">
        <v>540.0</v>
      </c>
      <c r="M1329" s="198">
        <v>300.0</v>
      </c>
      <c r="N1329" s="198"/>
      <c r="O1329" s="198">
        <f t="shared" si="21"/>
        <v>240</v>
      </c>
    </row>
    <row r="1330" ht="15.0" customHeight="1">
      <c r="A1330" s="206">
        <v>45554.0</v>
      </c>
      <c r="B1330" s="195">
        <v>1588.0</v>
      </c>
      <c r="C1330" s="195" t="s">
        <v>2489</v>
      </c>
      <c r="D1330" s="195" t="s">
        <v>3097</v>
      </c>
      <c r="E1330" s="195" t="s">
        <v>3226</v>
      </c>
      <c r="F1330" s="195" t="s">
        <v>3128</v>
      </c>
      <c r="G1330" s="204" t="s">
        <v>688</v>
      </c>
      <c r="H1330" s="195" t="s">
        <v>3093</v>
      </c>
      <c r="I1330" s="196">
        <v>450.0</v>
      </c>
      <c r="J1330" s="197" t="s">
        <v>35</v>
      </c>
      <c r="K1330" s="196" t="s">
        <v>35</v>
      </c>
      <c r="L1330" s="196">
        <v>450.0</v>
      </c>
      <c r="M1330" s="198">
        <v>0.0</v>
      </c>
      <c r="N1330" s="198"/>
      <c r="O1330" s="198">
        <f t="shared" si="21"/>
        <v>450</v>
      </c>
    </row>
    <row r="1331" ht="15.0" customHeight="1">
      <c r="A1331" s="206">
        <v>45554.0</v>
      </c>
      <c r="B1331" s="195">
        <v>1587.0</v>
      </c>
      <c r="C1331" s="195" t="s">
        <v>2311</v>
      </c>
      <c r="D1331" s="195" t="s">
        <v>1748</v>
      </c>
      <c r="E1331" s="195" t="s">
        <v>3158</v>
      </c>
      <c r="F1331" s="195" t="s">
        <v>1706</v>
      </c>
      <c r="G1331" s="204" t="s">
        <v>688</v>
      </c>
      <c r="H1331" s="195" t="s">
        <v>3093</v>
      </c>
      <c r="I1331" s="196">
        <v>450.0</v>
      </c>
      <c r="J1331" s="197" t="s">
        <v>35</v>
      </c>
      <c r="K1331" s="196" t="s">
        <v>35</v>
      </c>
      <c r="L1331" s="196">
        <v>450.0</v>
      </c>
      <c r="M1331" s="198">
        <v>0.0</v>
      </c>
      <c r="N1331" s="198"/>
      <c r="O1331" s="198">
        <f t="shared" si="21"/>
        <v>450</v>
      </c>
    </row>
    <row r="1332" ht="15.0" customHeight="1">
      <c r="A1332" s="206">
        <v>45554.0</v>
      </c>
      <c r="B1332" s="195">
        <v>261.0</v>
      </c>
      <c r="C1332" s="195" t="s">
        <v>34</v>
      </c>
      <c r="D1332" s="195" t="s">
        <v>1288</v>
      </c>
      <c r="E1332" s="195" t="s">
        <v>285</v>
      </c>
      <c r="F1332" s="195" t="s">
        <v>3118</v>
      </c>
      <c r="G1332" s="204" t="s">
        <v>688</v>
      </c>
      <c r="H1332" s="195" t="s">
        <v>3093</v>
      </c>
      <c r="I1332" s="196">
        <v>400.0</v>
      </c>
      <c r="J1332" s="197" t="s">
        <v>35</v>
      </c>
      <c r="K1332" s="196" t="s">
        <v>35</v>
      </c>
      <c r="L1332" s="196">
        <v>400.0</v>
      </c>
      <c r="M1332" s="198">
        <v>0.0</v>
      </c>
      <c r="N1332" s="198"/>
      <c r="O1332" s="198">
        <f t="shared" si="21"/>
        <v>400</v>
      </c>
    </row>
    <row r="1333" ht="15.0" customHeight="1">
      <c r="A1333" s="206">
        <v>45554.0</v>
      </c>
      <c r="B1333" s="195">
        <v>1586.0</v>
      </c>
      <c r="C1333" s="195" t="s">
        <v>229</v>
      </c>
      <c r="D1333" s="195" t="s">
        <v>3097</v>
      </c>
      <c r="E1333" s="195" t="s">
        <v>3227</v>
      </c>
      <c r="F1333" s="195" t="s">
        <v>3128</v>
      </c>
      <c r="G1333" s="204" t="s">
        <v>688</v>
      </c>
      <c r="H1333" s="195" t="s">
        <v>3093</v>
      </c>
      <c r="I1333" s="196">
        <v>530.0</v>
      </c>
      <c r="J1333" s="197" t="s">
        <v>35</v>
      </c>
      <c r="K1333" s="196" t="s">
        <v>35</v>
      </c>
      <c r="L1333" s="196">
        <v>530.0</v>
      </c>
      <c r="M1333" s="198">
        <v>0.0</v>
      </c>
      <c r="N1333" s="198"/>
      <c r="O1333" s="198">
        <f t="shared" si="21"/>
        <v>530</v>
      </c>
    </row>
    <row r="1334" ht="15.0" customHeight="1">
      <c r="A1334" s="207">
        <v>45553.0</v>
      </c>
      <c r="B1334" s="195">
        <v>1584.0</v>
      </c>
      <c r="C1334" s="195" t="s">
        <v>2311</v>
      </c>
      <c r="D1334" s="195" t="s">
        <v>2112</v>
      </c>
      <c r="E1334" s="195" t="s">
        <v>3228</v>
      </c>
      <c r="F1334" s="195" t="s">
        <v>1706</v>
      </c>
      <c r="G1334" s="204" t="s">
        <v>688</v>
      </c>
      <c r="H1334" s="195" t="s">
        <v>3093</v>
      </c>
      <c r="I1334" s="196">
        <v>450.0</v>
      </c>
      <c r="J1334" s="197" t="s">
        <v>35</v>
      </c>
      <c r="K1334" s="196" t="s">
        <v>35</v>
      </c>
      <c r="L1334" s="196">
        <v>450.0</v>
      </c>
      <c r="M1334" s="198">
        <v>0.0</v>
      </c>
      <c r="N1334" s="198"/>
      <c r="O1334" s="198">
        <f t="shared" si="21"/>
        <v>450</v>
      </c>
    </row>
    <row r="1335" ht="15.0" customHeight="1">
      <c r="A1335" s="207">
        <v>45553.0</v>
      </c>
      <c r="B1335" s="195">
        <v>1402.0</v>
      </c>
      <c r="C1335" s="195" t="s">
        <v>34</v>
      </c>
      <c r="D1335" s="195" t="s">
        <v>3106</v>
      </c>
      <c r="E1335" s="195" t="s">
        <v>1863</v>
      </c>
      <c r="F1335" s="195" t="s">
        <v>3118</v>
      </c>
      <c r="G1335" s="204" t="s">
        <v>688</v>
      </c>
      <c r="H1335" s="195" t="s">
        <v>3093</v>
      </c>
      <c r="I1335" s="196">
        <v>400.0</v>
      </c>
      <c r="J1335" s="197" t="s">
        <v>35</v>
      </c>
      <c r="K1335" s="196" t="s">
        <v>35</v>
      </c>
      <c r="L1335" s="196">
        <v>400.0</v>
      </c>
      <c r="M1335" s="198">
        <v>0.0</v>
      </c>
      <c r="N1335" s="198"/>
      <c r="O1335" s="198">
        <f t="shared" si="21"/>
        <v>400</v>
      </c>
    </row>
    <row r="1336" ht="15.0" customHeight="1">
      <c r="A1336" s="207">
        <v>45553.0</v>
      </c>
      <c r="B1336" s="195">
        <v>1576.0</v>
      </c>
      <c r="C1336" s="195" t="s">
        <v>3145</v>
      </c>
      <c r="D1336" s="195" t="s">
        <v>62</v>
      </c>
      <c r="E1336" s="195" t="s">
        <v>2147</v>
      </c>
      <c r="F1336" s="195" t="s">
        <v>3118</v>
      </c>
      <c r="G1336" s="204" t="s">
        <v>688</v>
      </c>
      <c r="H1336" s="195" t="s">
        <v>3093</v>
      </c>
      <c r="I1336" s="196">
        <v>0.0</v>
      </c>
      <c r="J1336" s="197" t="s">
        <v>35</v>
      </c>
      <c r="K1336" s="196" t="s">
        <v>35</v>
      </c>
      <c r="L1336" s="196">
        <v>0.0</v>
      </c>
      <c r="M1336" s="198">
        <v>0.0</v>
      </c>
      <c r="N1336" s="198"/>
      <c r="O1336" s="198">
        <f t="shared" si="21"/>
        <v>0</v>
      </c>
    </row>
    <row r="1337" ht="15.0" customHeight="1">
      <c r="A1337" s="207">
        <v>45553.0</v>
      </c>
      <c r="B1337" s="195">
        <v>288.0</v>
      </c>
      <c r="C1337" s="195" t="s">
        <v>3103</v>
      </c>
      <c r="D1337" s="195" t="s">
        <v>62</v>
      </c>
      <c r="E1337" s="195" t="s">
        <v>321</v>
      </c>
      <c r="F1337" s="195" t="s">
        <v>1706</v>
      </c>
      <c r="G1337" s="204" t="s">
        <v>688</v>
      </c>
      <c r="H1337" s="195" t="s">
        <v>96</v>
      </c>
      <c r="I1337" s="196">
        <v>807.0</v>
      </c>
      <c r="J1337" s="197" t="s">
        <v>35</v>
      </c>
      <c r="K1337" s="196" t="s">
        <v>35</v>
      </c>
      <c r="L1337" s="196">
        <v>807.0</v>
      </c>
      <c r="M1337" s="198">
        <v>0.0</v>
      </c>
      <c r="N1337" s="198"/>
      <c r="O1337" s="198">
        <f t="shared" si="21"/>
        <v>807</v>
      </c>
    </row>
    <row r="1338" ht="15.0" customHeight="1">
      <c r="A1338" s="207">
        <v>45553.0</v>
      </c>
      <c r="B1338" s="195">
        <v>1149.0</v>
      </c>
      <c r="C1338" s="195" t="s">
        <v>34</v>
      </c>
      <c r="D1338" s="195" t="s">
        <v>3092</v>
      </c>
      <c r="E1338" s="195" t="s">
        <v>1445</v>
      </c>
      <c r="F1338" s="195" t="s">
        <v>3128</v>
      </c>
      <c r="G1338" s="204" t="s">
        <v>688</v>
      </c>
      <c r="H1338" s="195" t="s">
        <v>3093</v>
      </c>
      <c r="I1338" s="196">
        <v>400.0</v>
      </c>
      <c r="J1338" s="197" t="s">
        <v>35</v>
      </c>
      <c r="K1338" s="196" t="s">
        <v>35</v>
      </c>
      <c r="L1338" s="196">
        <v>400.0</v>
      </c>
      <c r="M1338" s="198">
        <v>0.0</v>
      </c>
      <c r="N1338" s="198"/>
      <c r="O1338" s="198">
        <f t="shared" si="21"/>
        <v>400</v>
      </c>
    </row>
    <row r="1339" ht="15.0" customHeight="1">
      <c r="A1339" s="207">
        <v>45553.0</v>
      </c>
      <c r="B1339" s="195"/>
      <c r="C1339" s="195" t="s">
        <v>3136</v>
      </c>
      <c r="D1339" s="195" t="s">
        <v>3096</v>
      </c>
      <c r="E1339" s="195" t="s">
        <v>3152</v>
      </c>
      <c r="F1339" s="195" t="s">
        <v>3118</v>
      </c>
      <c r="G1339" s="195" t="s">
        <v>688</v>
      </c>
      <c r="H1339" s="195" t="s">
        <v>3093</v>
      </c>
      <c r="I1339" s="198">
        <v>150.0</v>
      </c>
      <c r="J1339" s="195" t="s">
        <v>35</v>
      </c>
      <c r="K1339" s="198" t="s">
        <v>35</v>
      </c>
      <c r="L1339" s="198">
        <v>150.0</v>
      </c>
      <c r="M1339" s="198">
        <v>0.0</v>
      </c>
      <c r="N1339" s="198"/>
      <c r="O1339" s="195"/>
    </row>
    <row r="1340" ht="15.0" customHeight="1">
      <c r="A1340" s="204">
        <v>45552.0</v>
      </c>
      <c r="B1340" s="195">
        <v>1570.0</v>
      </c>
      <c r="C1340" s="195" t="s">
        <v>70</v>
      </c>
      <c r="D1340" s="195" t="s">
        <v>3097</v>
      </c>
      <c r="E1340" s="195" t="s">
        <v>3229</v>
      </c>
      <c r="F1340" s="195" t="s">
        <v>3128</v>
      </c>
      <c r="G1340" s="204" t="s">
        <v>688</v>
      </c>
      <c r="H1340" s="195" t="s">
        <v>3093</v>
      </c>
      <c r="I1340" s="196">
        <v>350.0</v>
      </c>
      <c r="J1340" s="197" t="s">
        <v>35</v>
      </c>
      <c r="K1340" s="196" t="s">
        <v>35</v>
      </c>
      <c r="L1340" s="196">
        <v>350.0</v>
      </c>
      <c r="M1340" s="198">
        <v>250.0</v>
      </c>
      <c r="N1340" s="198"/>
      <c r="O1340" s="198">
        <f t="shared" ref="O1340:O1358" si="22">L1340-M1340</f>
        <v>100</v>
      </c>
    </row>
    <row r="1341" ht="15.0" customHeight="1">
      <c r="A1341" s="204">
        <v>45552.0</v>
      </c>
      <c r="B1341" s="195">
        <v>1563.0</v>
      </c>
      <c r="C1341" s="195" t="s">
        <v>40</v>
      </c>
      <c r="D1341" s="195" t="s">
        <v>3097</v>
      </c>
      <c r="E1341" s="195" t="s">
        <v>3213</v>
      </c>
      <c r="F1341" s="195" t="s">
        <v>3128</v>
      </c>
      <c r="G1341" s="204" t="s">
        <v>688</v>
      </c>
      <c r="H1341" s="195" t="s">
        <v>3093</v>
      </c>
      <c r="I1341" s="196">
        <v>0.0</v>
      </c>
      <c r="J1341" s="197" t="s">
        <v>35</v>
      </c>
      <c r="K1341" s="196" t="s">
        <v>35</v>
      </c>
      <c r="L1341" s="196">
        <v>0.0</v>
      </c>
      <c r="M1341" s="198">
        <v>250.0</v>
      </c>
      <c r="N1341" s="198"/>
      <c r="O1341" s="198">
        <f t="shared" si="22"/>
        <v>-250</v>
      </c>
    </row>
    <row r="1342" ht="15.0" customHeight="1">
      <c r="A1342" s="204">
        <v>45552.0</v>
      </c>
      <c r="B1342" s="195">
        <v>1543.0</v>
      </c>
      <c r="C1342" s="195" t="s">
        <v>34</v>
      </c>
      <c r="D1342" s="195" t="s">
        <v>2112</v>
      </c>
      <c r="E1342" s="195" t="s">
        <v>2092</v>
      </c>
      <c r="F1342" s="195" t="s">
        <v>3128</v>
      </c>
      <c r="G1342" s="204" t="s">
        <v>688</v>
      </c>
      <c r="H1342" s="195" t="s">
        <v>3093</v>
      </c>
      <c r="I1342" s="196">
        <v>400.0</v>
      </c>
      <c r="J1342" s="197" t="s">
        <v>35</v>
      </c>
      <c r="K1342" s="196" t="s">
        <v>35</v>
      </c>
      <c r="L1342" s="196">
        <v>400.0</v>
      </c>
      <c r="M1342" s="198">
        <v>0.0</v>
      </c>
      <c r="N1342" s="198"/>
      <c r="O1342" s="198">
        <f t="shared" si="22"/>
        <v>400</v>
      </c>
    </row>
    <row r="1343" ht="15.0" customHeight="1">
      <c r="A1343" s="204">
        <v>45552.0</v>
      </c>
      <c r="B1343" s="195">
        <v>1601.0</v>
      </c>
      <c r="C1343" s="195" t="s">
        <v>2311</v>
      </c>
      <c r="D1343" s="195" t="s">
        <v>3106</v>
      </c>
      <c r="E1343" s="195" t="s">
        <v>3230</v>
      </c>
      <c r="F1343" s="195" t="s">
        <v>3118</v>
      </c>
      <c r="G1343" s="204" t="s">
        <v>688</v>
      </c>
      <c r="H1343" s="195" t="s">
        <v>3093</v>
      </c>
      <c r="I1343" s="196">
        <v>450.0</v>
      </c>
      <c r="J1343" s="197" t="s">
        <v>35</v>
      </c>
      <c r="K1343" s="196" t="s">
        <v>35</v>
      </c>
      <c r="L1343" s="196">
        <v>450.0</v>
      </c>
      <c r="M1343" s="198"/>
      <c r="N1343" s="198"/>
      <c r="O1343" s="198">
        <f t="shared" si="22"/>
        <v>450</v>
      </c>
    </row>
    <row r="1344" ht="15.0" customHeight="1">
      <c r="A1344" s="204">
        <v>45552.0</v>
      </c>
      <c r="B1344" s="195">
        <v>1553.0</v>
      </c>
      <c r="C1344" s="195" t="s">
        <v>2311</v>
      </c>
      <c r="D1344" s="195" t="s">
        <v>1288</v>
      </c>
      <c r="E1344" s="195" t="s">
        <v>2108</v>
      </c>
      <c r="F1344" s="195" t="s">
        <v>1706</v>
      </c>
      <c r="G1344" s="204" t="s">
        <v>688</v>
      </c>
      <c r="H1344" s="195" t="s">
        <v>3093</v>
      </c>
      <c r="I1344" s="196">
        <v>350.0</v>
      </c>
      <c r="J1344" s="197" t="s">
        <v>35</v>
      </c>
      <c r="K1344" s="196" t="s">
        <v>35</v>
      </c>
      <c r="L1344" s="196">
        <v>350.0</v>
      </c>
      <c r="M1344" s="198"/>
      <c r="N1344" s="198"/>
      <c r="O1344" s="198">
        <f t="shared" si="22"/>
        <v>350</v>
      </c>
    </row>
    <row r="1345" ht="15.0" customHeight="1">
      <c r="A1345" s="204">
        <v>45552.0</v>
      </c>
      <c r="B1345" s="195">
        <v>1355.0</v>
      </c>
      <c r="C1345" s="195" t="s">
        <v>34</v>
      </c>
      <c r="D1345" s="195" t="s">
        <v>1748</v>
      </c>
      <c r="E1345" s="195" t="s">
        <v>1851</v>
      </c>
      <c r="F1345" s="195" t="s">
        <v>1706</v>
      </c>
      <c r="G1345" s="204" t="s">
        <v>688</v>
      </c>
      <c r="H1345" s="195" t="s">
        <v>3093</v>
      </c>
      <c r="I1345" s="196">
        <v>400.0</v>
      </c>
      <c r="J1345" s="197" t="s">
        <v>35</v>
      </c>
      <c r="K1345" s="196" t="s">
        <v>35</v>
      </c>
      <c r="L1345" s="196">
        <v>400.0</v>
      </c>
      <c r="M1345" s="198"/>
      <c r="N1345" s="198"/>
      <c r="O1345" s="198">
        <f t="shared" si="22"/>
        <v>400</v>
      </c>
    </row>
    <row r="1346" ht="15.0" customHeight="1">
      <c r="A1346" s="204">
        <v>45552.0</v>
      </c>
      <c r="B1346" s="195">
        <v>1600.0</v>
      </c>
      <c r="C1346" s="195" t="s">
        <v>2311</v>
      </c>
      <c r="D1346" s="195" t="s">
        <v>1748</v>
      </c>
      <c r="E1346" s="195" t="s">
        <v>3231</v>
      </c>
      <c r="F1346" s="195" t="s">
        <v>1706</v>
      </c>
      <c r="G1346" s="204" t="s">
        <v>688</v>
      </c>
      <c r="H1346" s="195" t="s">
        <v>3093</v>
      </c>
      <c r="I1346" s="196">
        <v>450.0</v>
      </c>
      <c r="J1346" s="197" t="s">
        <v>35</v>
      </c>
      <c r="K1346" s="196" t="s">
        <v>35</v>
      </c>
      <c r="L1346" s="196">
        <v>450.0</v>
      </c>
      <c r="M1346" s="198"/>
      <c r="N1346" s="198"/>
      <c r="O1346" s="198">
        <f t="shared" si="22"/>
        <v>450</v>
      </c>
    </row>
    <row r="1347" ht="15.0" customHeight="1">
      <c r="A1347" s="204">
        <v>45552.0</v>
      </c>
      <c r="B1347" s="195">
        <v>1509.0</v>
      </c>
      <c r="C1347" s="195" t="s">
        <v>70</v>
      </c>
      <c r="D1347" s="195" t="s">
        <v>1288</v>
      </c>
      <c r="E1347" s="195" t="s">
        <v>2037</v>
      </c>
      <c r="F1347" s="195" t="s">
        <v>1706</v>
      </c>
      <c r="G1347" s="204" t="s">
        <v>688</v>
      </c>
      <c r="H1347" s="195" t="s">
        <v>3093</v>
      </c>
      <c r="I1347" s="196">
        <v>400.0</v>
      </c>
      <c r="J1347" s="197" t="s">
        <v>35</v>
      </c>
      <c r="K1347" s="196" t="s">
        <v>35</v>
      </c>
      <c r="L1347" s="196">
        <v>400.0</v>
      </c>
      <c r="M1347" s="198"/>
      <c r="N1347" s="198"/>
      <c r="O1347" s="198">
        <f t="shared" si="22"/>
        <v>400</v>
      </c>
    </row>
    <row r="1348" ht="15.0" customHeight="1">
      <c r="A1348" s="204">
        <v>45552.0</v>
      </c>
      <c r="B1348" s="195">
        <v>1477.0</v>
      </c>
      <c r="C1348" s="195" t="s">
        <v>3125</v>
      </c>
      <c r="D1348" s="195" t="s">
        <v>1288</v>
      </c>
      <c r="E1348" s="195" t="s">
        <v>1986</v>
      </c>
      <c r="F1348" s="195" t="s">
        <v>3118</v>
      </c>
      <c r="G1348" s="204" t="s">
        <v>688</v>
      </c>
      <c r="H1348" s="195" t="s">
        <v>96</v>
      </c>
      <c r="I1348" s="196">
        <v>300.0</v>
      </c>
      <c r="J1348" s="197" t="s">
        <v>35</v>
      </c>
      <c r="K1348" s="196" t="s">
        <v>35</v>
      </c>
      <c r="L1348" s="196">
        <v>300.0</v>
      </c>
      <c r="M1348" s="198"/>
      <c r="N1348" s="198"/>
      <c r="O1348" s="198">
        <f t="shared" si="22"/>
        <v>300</v>
      </c>
    </row>
    <row r="1349" ht="15.0" customHeight="1">
      <c r="A1349" s="204">
        <v>45552.0</v>
      </c>
      <c r="B1349" s="195">
        <v>1552.0</v>
      </c>
      <c r="C1349" s="195" t="s">
        <v>34</v>
      </c>
      <c r="D1349" s="195" t="s">
        <v>1288</v>
      </c>
      <c r="E1349" s="195" t="s">
        <v>2105</v>
      </c>
      <c r="F1349" s="195" t="s">
        <v>2502</v>
      </c>
      <c r="G1349" s="204" t="s">
        <v>688</v>
      </c>
      <c r="H1349" s="195" t="s">
        <v>96</v>
      </c>
      <c r="I1349" s="196">
        <v>400.0</v>
      </c>
      <c r="J1349" s="197" t="s">
        <v>35</v>
      </c>
      <c r="K1349" s="196" t="s">
        <v>35</v>
      </c>
      <c r="L1349" s="196">
        <v>400.0</v>
      </c>
      <c r="M1349" s="198"/>
      <c r="N1349" s="198"/>
      <c r="O1349" s="198">
        <f t="shared" si="22"/>
        <v>400</v>
      </c>
    </row>
    <row r="1350" ht="15.0" customHeight="1">
      <c r="A1350" s="204">
        <v>45552.0</v>
      </c>
      <c r="B1350" s="195">
        <v>1463.0</v>
      </c>
      <c r="C1350" s="195" t="s">
        <v>34</v>
      </c>
      <c r="D1350" s="195" t="s">
        <v>3097</v>
      </c>
      <c r="E1350" s="195" t="s">
        <v>1963</v>
      </c>
      <c r="F1350" s="195" t="s">
        <v>3118</v>
      </c>
      <c r="G1350" s="204" t="s">
        <v>688</v>
      </c>
      <c r="H1350" s="195" t="s">
        <v>3093</v>
      </c>
      <c r="I1350" s="196">
        <v>400.0</v>
      </c>
      <c r="J1350" s="197" t="s">
        <v>35</v>
      </c>
      <c r="K1350" s="196" t="s">
        <v>35</v>
      </c>
      <c r="L1350" s="196">
        <v>400.0</v>
      </c>
      <c r="M1350" s="198"/>
      <c r="N1350" s="198"/>
      <c r="O1350" s="198">
        <f t="shared" si="22"/>
        <v>400</v>
      </c>
    </row>
    <row r="1351" ht="15.0" customHeight="1">
      <c r="A1351" s="204">
        <v>45552.0</v>
      </c>
      <c r="B1351" s="195">
        <v>1599.0</v>
      </c>
      <c r="C1351" s="195" t="s">
        <v>2430</v>
      </c>
      <c r="D1351" s="195" t="s">
        <v>3097</v>
      </c>
      <c r="E1351" s="195" t="s">
        <v>2189</v>
      </c>
      <c r="F1351" s="195" t="s">
        <v>3118</v>
      </c>
      <c r="G1351" s="204" t="s">
        <v>688</v>
      </c>
      <c r="H1351" s="195" t="s">
        <v>3093</v>
      </c>
      <c r="I1351" s="196">
        <v>540.0</v>
      </c>
      <c r="J1351" s="197" t="s">
        <v>35</v>
      </c>
      <c r="K1351" s="196" t="s">
        <v>35</v>
      </c>
      <c r="L1351" s="196">
        <v>540.0</v>
      </c>
      <c r="M1351" s="198"/>
      <c r="N1351" s="198"/>
      <c r="O1351" s="198">
        <f t="shared" si="22"/>
        <v>540</v>
      </c>
    </row>
    <row r="1352" ht="15.0" customHeight="1">
      <c r="A1352" s="204">
        <v>45549.0</v>
      </c>
      <c r="B1352" s="195">
        <v>1479.0</v>
      </c>
      <c r="C1352" s="195" t="s">
        <v>3103</v>
      </c>
      <c r="D1352" s="195" t="s">
        <v>3097</v>
      </c>
      <c r="E1352" s="195" t="s">
        <v>1990</v>
      </c>
      <c r="F1352" s="195" t="s">
        <v>3118</v>
      </c>
      <c r="G1352" s="204" t="s">
        <v>688</v>
      </c>
      <c r="H1352" s="195" t="s">
        <v>96</v>
      </c>
      <c r="I1352" s="196">
        <v>807.0</v>
      </c>
      <c r="J1352" s="197" t="s">
        <v>35</v>
      </c>
      <c r="K1352" s="196" t="s">
        <v>35</v>
      </c>
      <c r="L1352" s="196">
        <v>807.0</v>
      </c>
      <c r="M1352" s="198"/>
      <c r="N1352" s="198"/>
      <c r="O1352" s="198">
        <f t="shared" si="22"/>
        <v>807</v>
      </c>
    </row>
    <row r="1353" ht="15.0" customHeight="1">
      <c r="A1353" s="204">
        <v>45549.0</v>
      </c>
      <c r="B1353" s="195">
        <v>1136.0</v>
      </c>
      <c r="C1353" s="195" t="s">
        <v>34</v>
      </c>
      <c r="D1353" s="195" t="s">
        <v>3106</v>
      </c>
      <c r="E1353" s="195" t="s">
        <v>1419</v>
      </c>
      <c r="F1353" s="195" t="s">
        <v>3118</v>
      </c>
      <c r="G1353" s="204" t="s">
        <v>688</v>
      </c>
      <c r="H1353" s="195" t="s">
        <v>3093</v>
      </c>
      <c r="I1353" s="196">
        <v>200.0</v>
      </c>
      <c r="J1353" s="197" t="s">
        <v>35</v>
      </c>
      <c r="K1353" s="196" t="s">
        <v>35</v>
      </c>
      <c r="L1353" s="196">
        <v>200.0</v>
      </c>
      <c r="M1353" s="198"/>
      <c r="N1353" s="198"/>
      <c r="O1353" s="198">
        <f t="shared" si="22"/>
        <v>200</v>
      </c>
    </row>
    <row r="1354" ht="15.0" customHeight="1">
      <c r="A1354" s="208">
        <v>45549.0</v>
      </c>
      <c r="B1354" s="195">
        <v>622.0</v>
      </c>
      <c r="C1354" s="195" t="s">
        <v>3103</v>
      </c>
      <c r="D1354" s="195" t="s">
        <v>1288</v>
      </c>
      <c r="E1354" s="195" t="s">
        <v>697</v>
      </c>
      <c r="F1354" s="195" t="s">
        <v>1706</v>
      </c>
      <c r="G1354" s="204" t="s">
        <v>688</v>
      </c>
      <c r="H1354" s="195" t="s">
        <v>96</v>
      </c>
      <c r="I1354" s="196">
        <v>807.0</v>
      </c>
      <c r="J1354" s="197" t="s">
        <v>35</v>
      </c>
      <c r="K1354" s="196" t="s">
        <v>35</v>
      </c>
      <c r="L1354" s="196">
        <v>807.0</v>
      </c>
      <c r="M1354" s="198"/>
      <c r="N1354" s="198"/>
      <c r="O1354" s="198">
        <f t="shared" si="22"/>
        <v>807</v>
      </c>
    </row>
    <row r="1355" ht="15.0" customHeight="1">
      <c r="A1355" s="208">
        <v>45549.0</v>
      </c>
      <c r="B1355" s="195">
        <v>1510.0</v>
      </c>
      <c r="C1355" s="195" t="s">
        <v>34</v>
      </c>
      <c r="D1355" s="195" t="s">
        <v>1288</v>
      </c>
      <c r="E1355" s="195" t="s">
        <v>2039</v>
      </c>
      <c r="F1355" s="195" t="s">
        <v>1706</v>
      </c>
      <c r="G1355" s="204" t="s">
        <v>688</v>
      </c>
      <c r="H1355" s="195" t="s">
        <v>3093</v>
      </c>
      <c r="I1355" s="196">
        <v>400.0</v>
      </c>
      <c r="J1355" s="197" t="s">
        <v>35</v>
      </c>
      <c r="K1355" s="196" t="s">
        <v>35</v>
      </c>
      <c r="L1355" s="196">
        <v>400.0</v>
      </c>
      <c r="M1355" s="198"/>
      <c r="N1355" s="198"/>
      <c r="O1355" s="198">
        <f t="shared" si="22"/>
        <v>400</v>
      </c>
    </row>
    <row r="1356" ht="15.0" customHeight="1">
      <c r="A1356" s="208">
        <v>45549.0</v>
      </c>
      <c r="B1356" s="195">
        <v>1475.0</v>
      </c>
      <c r="C1356" s="195" t="s">
        <v>34</v>
      </c>
      <c r="D1356" s="195" t="s">
        <v>3097</v>
      </c>
      <c r="E1356" s="195" t="s">
        <v>1983</v>
      </c>
      <c r="F1356" s="195" t="s">
        <v>3118</v>
      </c>
      <c r="G1356" s="204" t="s">
        <v>688</v>
      </c>
      <c r="H1356" s="195" t="s">
        <v>3093</v>
      </c>
      <c r="I1356" s="196">
        <v>400.0</v>
      </c>
      <c r="J1356" s="197" t="s">
        <v>35</v>
      </c>
      <c r="K1356" s="196" t="s">
        <v>35</v>
      </c>
      <c r="L1356" s="196">
        <v>400.0</v>
      </c>
      <c r="M1356" s="198"/>
      <c r="N1356" s="198"/>
      <c r="O1356" s="198">
        <f t="shared" si="22"/>
        <v>400</v>
      </c>
    </row>
    <row r="1357" ht="15.0" customHeight="1">
      <c r="A1357" s="208">
        <v>45549.0</v>
      </c>
      <c r="B1357" s="195">
        <v>1561.0</v>
      </c>
      <c r="C1357" s="195" t="s">
        <v>2489</v>
      </c>
      <c r="D1357" s="195" t="s">
        <v>1748</v>
      </c>
      <c r="E1357" s="195" t="s">
        <v>3232</v>
      </c>
      <c r="F1357" s="195" t="s">
        <v>1706</v>
      </c>
      <c r="G1357" s="204" t="s">
        <v>688</v>
      </c>
      <c r="H1357" s="195" t="s">
        <v>3093</v>
      </c>
      <c r="I1357" s="196">
        <v>450.0</v>
      </c>
      <c r="J1357" s="197" t="s">
        <v>35</v>
      </c>
      <c r="K1357" s="196" t="s">
        <v>35</v>
      </c>
      <c r="L1357" s="196">
        <v>450.0</v>
      </c>
      <c r="M1357" s="198"/>
      <c r="N1357" s="198"/>
      <c r="O1357" s="198">
        <f t="shared" si="22"/>
        <v>450</v>
      </c>
    </row>
    <row r="1358" ht="15.0" customHeight="1">
      <c r="A1358" s="204">
        <v>45549.0</v>
      </c>
      <c r="B1358" s="195">
        <v>1413.0</v>
      </c>
      <c r="C1358" s="195" t="s">
        <v>229</v>
      </c>
      <c r="D1358" s="195" t="s">
        <v>3097</v>
      </c>
      <c r="E1358" s="195" t="s">
        <v>1876</v>
      </c>
      <c r="F1358" s="195" t="s">
        <v>3118</v>
      </c>
      <c r="G1358" s="204" t="s">
        <v>688</v>
      </c>
      <c r="H1358" s="195" t="s">
        <v>3093</v>
      </c>
      <c r="I1358" s="196">
        <v>530.0</v>
      </c>
      <c r="J1358" s="197" t="s">
        <v>35</v>
      </c>
      <c r="K1358" s="196" t="s">
        <v>35</v>
      </c>
      <c r="L1358" s="196">
        <v>530.0</v>
      </c>
      <c r="M1358" s="198"/>
      <c r="N1358" s="198"/>
      <c r="O1358" s="198">
        <f t="shared" si="22"/>
        <v>530</v>
      </c>
    </row>
    <row r="1359" ht="15.0" customHeight="1">
      <c r="A1359" s="204">
        <v>45549.0</v>
      </c>
      <c r="B1359" s="195">
        <v>1413.0</v>
      </c>
      <c r="C1359" s="195" t="s">
        <v>34</v>
      </c>
      <c r="D1359" s="195" t="s">
        <v>3106</v>
      </c>
      <c r="E1359" s="195" t="s">
        <v>1876</v>
      </c>
      <c r="F1359" s="195" t="s">
        <v>3118</v>
      </c>
      <c r="G1359" s="204" t="s">
        <v>688</v>
      </c>
      <c r="H1359" s="195" t="s">
        <v>3093</v>
      </c>
      <c r="I1359" s="196">
        <v>400.0</v>
      </c>
      <c r="J1359" s="197" t="s">
        <v>35</v>
      </c>
      <c r="K1359" s="196" t="s">
        <v>35</v>
      </c>
      <c r="L1359" s="196"/>
      <c r="M1359" s="198"/>
      <c r="N1359" s="198"/>
      <c r="O1359" s="195"/>
    </row>
    <row r="1360" ht="15.0" customHeight="1">
      <c r="A1360" s="204">
        <v>45549.0</v>
      </c>
      <c r="B1360" s="195">
        <v>1518.0</v>
      </c>
      <c r="C1360" s="195" t="s">
        <v>40</v>
      </c>
      <c r="D1360" s="195" t="s">
        <v>2112</v>
      </c>
      <c r="E1360" s="195" t="s">
        <v>2054</v>
      </c>
      <c r="F1360" s="195" t="s">
        <v>3118</v>
      </c>
      <c r="G1360" s="204" t="s">
        <v>688</v>
      </c>
      <c r="H1360" s="195" t="s">
        <v>3094</v>
      </c>
      <c r="I1360" s="196">
        <v>476.0</v>
      </c>
      <c r="J1360" s="197">
        <v>14.28</v>
      </c>
      <c r="K1360" s="196" t="s">
        <v>35</v>
      </c>
      <c r="L1360" s="196">
        <v>490.28</v>
      </c>
      <c r="M1360" s="198"/>
      <c r="N1360" s="198"/>
      <c r="O1360" s="198">
        <f t="shared" ref="O1360:O1367" si="23">L1360-M1360</f>
        <v>490.28</v>
      </c>
    </row>
    <row r="1361" ht="15.0" customHeight="1">
      <c r="A1361" s="204">
        <v>45548.0</v>
      </c>
      <c r="B1361" s="195">
        <v>1577.0</v>
      </c>
      <c r="C1361" s="195" t="s">
        <v>2430</v>
      </c>
      <c r="D1361" s="195" t="s">
        <v>3097</v>
      </c>
      <c r="E1361" s="195" t="s">
        <v>3233</v>
      </c>
      <c r="F1361" s="195" t="s">
        <v>3128</v>
      </c>
      <c r="G1361" s="204" t="s">
        <v>688</v>
      </c>
      <c r="H1361" s="195" t="s">
        <v>3093</v>
      </c>
      <c r="I1361" s="196">
        <v>540.0</v>
      </c>
      <c r="J1361" s="197" t="s">
        <v>35</v>
      </c>
      <c r="K1361" s="196" t="s">
        <v>35</v>
      </c>
      <c r="L1361" s="196">
        <v>540.0</v>
      </c>
      <c r="M1361" s="198">
        <v>250.0</v>
      </c>
      <c r="N1361" s="198"/>
      <c r="O1361" s="198">
        <f t="shared" si="23"/>
        <v>290</v>
      </c>
    </row>
    <row r="1362" ht="15.0" customHeight="1">
      <c r="A1362" s="204">
        <v>45548.0</v>
      </c>
      <c r="B1362" s="195">
        <v>863.0</v>
      </c>
      <c r="C1362" s="195" t="s">
        <v>3103</v>
      </c>
      <c r="D1362" s="195" t="s">
        <v>3092</v>
      </c>
      <c r="E1362" s="195" t="s">
        <v>967</v>
      </c>
      <c r="F1362" s="195" t="s">
        <v>1706</v>
      </c>
      <c r="G1362" s="204" t="s">
        <v>688</v>
      </c>
      <c r="H1362" s="195" t="s">
        <v>96</v>
      </c>
      <c r="I1362" s="196">
        <v>807.0</v>
      </c>
      <c r="J1362" s="197" t="s">
        <v>35</v>
      </c>
      <c r="K1362" s="196" t="s">
        <v>35</v>
      </c>
      <c r="L1362" s="196">
        <v>807.0</v>
      </c>
      <c r="M1362" s="198"/>
      <c r="N1362" s="198"/>
      <c r="O1362" s="198">
        <f t="shared" si="23"/>
        <v>807</v>
      </c>
    </row>
    <row r="1363" ht="15.0" customHeight="1">
      <c r="A1363" s="204">
        <v>45548.0</v>
      </c>
      <c r="B1363" s="195">
        <v>1427.0</v>
      </c>
      <c r="C1363" s="195" t="s">
        <v>34</v>
      </c>
      <c r="D1363" s="195" t="s">
        <v>3092</v>
      </c>
      <c r="E1363" s="195" t="s">
        <v>1895</v>
      </c>
      <c r="F1363" s="195" t="s">
        <v>1706</v>
      </c>
      <c r="G1363" s="204" t="s">
        <v>688</v>
      </c>
      <c r="H1363" s="195" t="s">
        <v>3093</v>
      </c>
      <c r="I1363" s="196">
        <v>400.0</v>
      </c>
      <c r="J1363" s="197" t="s">
        <v>35</v>
      </c>
      <c r="K1363" s="196" t="s">
        <v>35</v>
      </c>
      <c r="L1363" s="196">
        <v>400.0</v>
      </c>
      <c r="M1363" s="198"/>
      <c r="N1363" s="198"/>
      <c r="O1363" s="198">
        <f t="shared" si="23"/>
        <v>400</v>
      </c>
    </row>
    <row r="1364" ht="15.0" customHeight="1">
      <c r="A1364" s="204">
        <v>45548.0</v>
      </c>
      <c r="B1364" s="195">
        <v>1581.0</v>
      </c>
      <c r="C1364" s="195" t="s">
        <v>2489</v>
      </c>
      <c r="D1364" s="195" t="s">
        <v>3092</v>
      </c>
      <c r="E1364" s="195" t="s">
        <v>3156</v>
      </c>
      <c r="F1364" s="195" t="s">
        <v>1706</v>
      </c>
      <c r="G1364" s="204" t="s">
        <v>688</v>
      </c>
      <c r="H1364" s="195" t="s">
        <v>3093</v>
      </c>
      <c r="I1364" s="196">
        <v>450.0</v>
      </c>
      <c r="J1364" s="197" t="s">
        <v>35</v>
      </c>
      <c r="K1364" s="196" t="s">
        <v>35</v>
      </c>
      <c r="L1364" s="196">
        <v>450.0</v>
      </c>
      <c r="M1364" s="198"/>
      <c r="N1364" s="198"/>
      <c r="O1364" s="198">
        <f t="shared" si="23"/>
        <v>450</v>
      </c>
    </row>
    <row r="1365" ht="15.0" customHeight="1">
      <c r="A1365" s="204">
        <v>45548.0</v>
      </c>
      <c r="B1365" s="195">
        <v>1455.0</v>
      </c>
      <c r="C1365" s="195" t="s">
        <v>3103</v>
      </c>
      <c r="D1365" s="195" t="s">
        <v>3092</v>
      </c>
      <c r="E1365" s="195" t="s">
        <v>1948</v>
      </c>
      <c r="F1365" s="195" t="s">
        <v>1706</v>
      </c>
      <c r="G1365" s="204" t="s">
        <v>688</v>
      </c>
      <c r="H1365" s="195" t="s">
        <v>96</v>
      </c>
      <c r="I1365" s="196">
        <v>807.0</v>
      </c>
      <c r="J1365" s="197" t="s">
        <v>35</v>
      </c>
      <c r="K1365" s="196" t="s">
        <v>35</v>
      </c>
      <c r="L1365" s="196">
        <v>807.0</v>
      </c>
      <c r="M1365" s="198"/>
      <c r="N1365" s="198"/>
      <c r="O1365" s="198">
        <f t="shared" si="23"/>
        <v>807</v>
      </c>
    </row>
    <row r="1366" ht="15.0" customHeight="1">
      <c r="A1366" s="204">
        <v>45548.0</v>
      </c>
      <c r="B1366" s="195">
        <v>1582.0</v>
      </c>
      <c r="C1366" s="195" t="s">
        <v>2311</v>
      </c>
      <c r="D1366" s="195" t="s">
        <v>3092</v>
      </c>
      <c r="E1366" s="195" t="s">
        <v>3144</v>
      </c>
      <c r="F1366" s="195" t="s">
        <v>1706</v>
      </c>
      <c r="G1366" s="204" t="s">
        <v>688</v>
      </c>
      <c r="H1366" s="195" t="s">
        <v>3093</v>
      </c>
      <c r="I1366" s="196">
        <v>450.0</v>
      </c>
      <c r="J1366" s="197" t="s">
        <v>35</v>
      </c>
      <c r="K1366" s="196" t="s">
        <v>35</v>
      </c>
      <c r="L1366" s="196">
        <v>450.0</v>
      </c>
      <c r="M1366" s="198"/>
      <c r="N1366" s="198"/>
      <c r="O1366" s="198">
        <f t="shared" si="23"/>
        <v>450</v>
      </c>
    </row>
    <row r="1367" ht="15.0" customHeight="1">
      <c r="A1367" s="204">
        <v>45548.0</v>
      </c>
      <c r="B1367" s="195">
        <v>1452.0</v>
      </c>
      <c r="C1367" s="195" t="s">
        <v>34</v>
      </c>
      <c r="D1367" s="195" t="s">
        <v>62</v>
      </c>
      <c r="E1367" s="195" t="s">
        <v>1942</v>
      </c>
      <c r="F1367" s="195" t="s">
        <v>3118</v>
      </c>
      <c r="G1367" s="204" t="s">
        <v>681</v>
      </c>
      <c r="H1367" s="195" t="s">
        <v>3098</v>
      </c>
      <c r="I1367" s="196">
        <v>400.0</v>
      </c>
      <c r="J1367" s="197" t="s">
        <v>35</v>
      </c>
      <c r="K1367" s="196">
        <v>64.0</v>
      </c>
      <c r="L1367" s="196">
        <v>464.0</v>
      </c>
      <c r="M1367" s="198">
        <v>250.0</v>
      </c>
      <c r="N1367" s="198"/>
      <c r="O1367" s="198">
        <f t="shared" si="23"/>
        <v>214</v>
      </c>
    </row>
    <row r="1368" ht="15.0" customHeight="1">
      <c r="A1368" s="204">
        <v>45548.0</v>
      </c>
      <c r="B1368" s="195">
        <v>1580.0</v>
      </c>
      <c r="C1368" s="195" t="s">
        <v>3160</v>
      </c>
      <c r="D1368" s="195" t="s">
        <v>540</v>
      </c>
      <c r="E1368" s="209" t="s">
        <v>3234</v>
      </c>
      <c r="F1368" s="195" t="s">
        <v>1706</v>
      </c>
      <c r="G1368" s="195" t="s">
        <v>688</v>
      </c>
      <c r="H1368" s="195" t="s">
        <v>3093</v>
      </c>
      <c r="I1368" s="198">
        <v>150.0</v>
      </c>
      <c r="J1368" s="195" t="s">
        <v>35</v>
      </c>
      <c r="K1368" s="198" t="s">
        <v>35</v>
      </c>
      <c r="L1368" s="198">
        <v>150.0</v>
      </c>
      <c r="M1368" s="198"/>
      <c r="N1368" s="198"/>
      <c r="O1368" s="195"/>
    </row>
    <row r="1369" ht="15.0" customHeight="1">
      <c r="A1369" s="204">
        <v>45547.0</v>
      </c>
      <c r="B1369" s="195">
        <v>412.0</v>
      </c>
      <c r="C1369" s="195" t="s">
        <v>34</v>
      </c>
      <c r="D1369" s="195" t="s">
        <v>3097</v>
      </c>
      <c r="E1369" s="195" t="s">
        <v>459</v>
      </c>
      <c r="F1369" s="195" t="s">
        <v>1706</v>
      </c>
      <c r="G1369" s="204" t="s">
        <v>688</v>
      </c>
      <c r="H1369" s="195" t="s">
        <v>3093</v>
      </c>
      <c r="I1369" s="196">
        <v>400.0</v>
      </c>
      <c r="J1369" s="197" t="s">
        <v>35</v>
      </c>
      <c r="K1369" s="196" t="s">
        <v>35</v>
      </c>
      <c r="L1369" s="196">
        <v>400.0</v>
      </c>
      <c r="M1369" s="198"/>
      <c r="N1369" s="198"/>
      <c r="O1369" s="198">
        <f t="shared" ref="O1369:O1380" si="24">L1369-M1369</f>
        <v>400</v>
      </c>
    </row>
    <row r="1370" ht="15.0" customHeight="1">
      <c r="A1370" s="204">
        <v>45547.0</v>
      </c>
      <c r="B1370" s="195">
        <v>1574.0</v>
      </c>
      <c r="C1370" s="195" t="s">
        <v>2489</v>
      </c>
      <c r="D1370" s="195" t="s">
        <v>2112</v>
      </c>
      <c r="E1370" s="195" t="s">
        <v>3235</v>
      </c>
      <c r="F1370" s="195" t="s">
        <v>3118</v>
      </c>
      <c r="G1370" s="204" t="s">
        <v>688</v>
      </c>
      <c r="H1370" s="195" t="s">
        <v>3094</v>
      </c>
      <c r="I1370" s="196">
        <v>450.0</v>
      </c>
      <c r="J1370" s="197">
        <v>13.5</v>
      </c>
      <c r="K1370" s="196" t="s">
        <v>35</v>
      </c>
      <c r="L1370" s="196">
        <v>463.5</v>
      </c>
      <c r="M1370" s="198"/>
      <c r="N1370" s="198"/>
      <c r="O1370" s="198">
        <f t="shared" si="24"/>
        <v>463.5</v>
      </c>
    </row>
    <row r="1371" ht="15.0" customHeight="1">
      <c r="A1371" s="204">
        <v>45547.0</v>
      </c>
      <c r="B1371" s="195">
        <v>1491.0</v>
      </c>
      <c r="C1371" s="195" t="s">
        <v>34</v>
      </c>
      <c r="D1371" s="195" t="s">
        <v>1748</v>
      </c>
      <c r="E1371" s="195" t="s">
        <v>2007</v>
      </c>
      <c r="F1371" s="195" t="s">
        <v>3118</v>
      </c>
      <c r="G1371" s="204" t="s">
        <v>688</v>
      </c>
      <c r="H1371" s="195" t="s">
        <v>3098</v>
      </c>
      <c r="I1371" s="196">
        <v>400.0</v>
      </c>
      <c r="J1371" s="197" t="s">
        <v>35</v>
      </c>
      <c r="K1371" s="196" t="s">
        <v>35</v>
      </c>
      <c r="L1371" s="196">
        <v>400.0</v>
      </c>
      <c r="M1371" s="198"/>
      <c r="N1371" s="198"/>
      <c r="O1371" s="198">
        <f t="shared" si="24"/>
        <v>400</v>
      </c>
    </row>
    <row r="1372" ht="15.0" customHeight="1">
      <c r="A1372" s="204">
        <v>45547.0</v>
      </c>
      <c r="B1372" s="195">
        <v>1552.0</v>
      </c>
      <c r="C1372" s="195" t="s">
        <v>34</v>
      </c>
      <c r="D1372" s="195" t="s">
        <v>1288</v>
      </c>
      <c r="E1372" s="195" t="s">
        <v>2105</v>
      </c>
      <c r="F1372" s="195" t="s">
        <v>2502</v>
      </c>
      <c r="G1372" s="204" t="s">
        <v>688</v>
      </c>
      <c r="H1372" s="195" t="s">
        <v>96</v>
      </c>
      <c r="I1372" s="196">
        <v>400.0</v>
      </c>
      <c r="J1372" s="197" t="s">
        <v>35</v>
      </c>
      <c r="K1372" s="196" t="s">
        <v>35</v>
      </c>
      <c r="L1372" s="196">
        <v>400.0</v>
      </c>
      <c r="M1372" s="198"/>
      <c r="N1372" s="198"/>
      <c r="O1372" s="198">
        <f t="shared" si="24"/>
        <v>400</v>
      </c>
    </row>
    <row r="1373" ht="15.0" customHeight="1">
      <c r="A1373" s="204">
        <v>45547.0</v>
      </c>
      <c r="B1373" s="195">
        <v>1465.0</v>
      </c>
      <c r="C1373" s="195" t="s">
        <v>34</v>
      </c>
      <c r="D1373" s="195" t="s">
        <v>3106</v>
      </c>
      <c r="E1373" s="195" t="s">
        <v>1966</v>
      </c>
      <c r="F1373" s="195" t="s">
        <v>3118</v>
      </c>
      <c r="G1373" s="204" t="s">
        <v>688</v>
      </c>
      <c r="H1373" s="195" t="s">
        <v>3093</v>
      </c>
      <c r="I1373" s="196">
        <v>400.0</v>
      </c>
      <c r="J1373" s="197" t="s">
        <v>35</v>
      </c>
      <c r="K1373" s="196" t="s">
        <v>35</v>
      </c>
      <c r="L1373" s="196">
        <v>400.0</v>
      </c>
      <c r="M1373" s="198">
        <v>250.0</v>
      </c>
      <c r="N1373" s="198"/>
      <c r="O1373" s="198">
        <f t="shared" si="24"/>
        <v>150</v>
      </c>
    </row>
    <row r="1374" ht="15.0" customHeight="1">
      <c r="A1374" s="204">
        <v>45547.0</v>
      </c>
      <c r="B1374" s="195">
        <v>856.0</v>
      </c>
      <c r="C1374" s="195" t="s">
        <v>34</v>
      </c>
      <c r="D1374" s="195" t="s">
        <v>3106</v>
      </c>
      <c r="E1374" s="195" t="s">
        <v>957</v>
      </c>
      <c r="F1374" s="195" t="s">
        <v>3118</v>
      </c>
      <c r="G1374" s="204" t="s">
        <v>688</v>
      </c>
      <c r="H1374" s="195" t="s">
        <v>3098</v>
      </c>
      <c r="I1374" s="196">
        <v>0.0</v>
      </c>
      <c r="J1374" s="197" t="s">
        <v>35</v>
      </c>
      <c r="K1374" s="196" t="s">
        <v>35</v>
      </c>
      <c r="L1374" s="196">
        <v>0.0</v>
      </c>
      <c r="M1374" s="198">
        <v>250.0</v>
      </c>
      <c r="N1374" s="198"/>
      <c r="O1374" s="198">
        <f t="shared" si="24"/>
        <v>-250</v>
      </c>
    </row>
    <row r="1375" ht="15.0" customHeight="1">
      <c r="A1375" s="204">
        <v>45546.0</v>
      </c>
      <c r="B1375" s="195">
        <v>1566.0</v>
      </c>
      <c r="C1375" s="195" t="s">
        <v>3147</v>
      </c>
      <c r="D1375" s="195" t="s">
        <v>3097</v>
      </c>
      <c r="E1375" s="195" t="s">
        <v>3236</v>
      </c>
      <c r="F1375" s="195" t="s">
        <v>3118</v>
      </c>
      <c r="G1375" s="204" t="s">
        <v>688</v>
      </c>
      <c r="H1375" s="195" t="s">
        <v>3093</v>
      </c>
      <c r="I1375" s="196">
        <v>580.0</v>
      </c>
      <c r="J1375" s="197" t="s">
        <v>35</v>
      </c>
      <c r="K1375" s="196" t="s">
        <v>35</v>
      </c>
      <c r="L1375" s="196">
        <v>580.0</v>
      </c>
      <c r="M1375" s="198">
        <v>250.0</v>
      </c>
      <c r="N1375" s="198"/>
      <c r="O1375" s="198">
        <f t="shared" si="24"/>
        <v>330</v>
      </c>
    </row>
    <row r="1376" ht="15.0" customHeight="1">
      <c r="A1376" s="204">
        <v>45546.0</v>
      </c>
      <c r="B1376" s="195">
        <v>1555.0</v>
      </c>
      <c r="C1376" s="195" t="s">
        <v>34</v>
      </c>
      <c r="D1376" s="195" t="s">
        <v>1288</v>
      </c>
      <c r="E1376" s="195" t="s">
        <v>2110</v>
      </c>
      <c r="F1376" s="195" t="s">
        <v>1706</v>
      </c>
      <c r="G1376" s="204" t="s">
        <v>688</v>
      </c>
      <c r="H1376" s="195" t="s">
        <v>3093</v>
      </c>
      <c r="I1376" s="196">
        <v>400.0</v>
      </c>
      <c r="J1376" s="197" t="s">
        <v>35</v>
      </c>
      <c r="K1376" s="196" t="s">
        <v>35</v>
      </c>
      <c r="L1376" s="196">
        <v>400.0</v>
      </c>
      <c r="M1376" s="198"/>
      <c r="N1376" s="198"/>
      <c r="O1376" s="198">
        <f t="shared" si="24"/>
        <v>400</v>
      </c>
    </row>
    <row r="1377" ht="15.0" customHeight="1">
      <c r="A1377" s="204">
        <v>45546.0</v>
      </c>
      <c r="B1377" s="195">
        <v>1514.0</v>
      </c>
      <c r="C1377" s="195" t="s">
        <v>34</v>
      </c>
      <c r="D1377" s="195" t="s">
        <v>3092</v>
      </c>
      <c r="E1377" s="195" t="s">
        <v>2046</v>
      </c>
      <c r="F1377" s="195" t="s">
        <v>1706</v>
      </c>
      <c r="G1377" s="204" t="s">
        <v>688</v>
      </c>
      <c r="H1377" s="195" t="s">
        <v>3094</v>
      </c>
      <c r="I1377" s="196">
        <v>400.0</v>
      </c>
      <c r="J1377" s="197">
        <v>12.0</v>
      </c>
      <c r="K1377" s="196" t="s">
        <v>35</v>
      </c>
      <c r="L1377" s="196">
        <v>412.0</v>
      </c>
      <c r="M1377" s="198"/>
      <c r="N1377" s="198"/>
      <c r="O1377" s="198">
        <f t="shared" si="24"/>
        <v>412</v>
      </c>
    </row>
    <row r="1378" ht="15.0" customHeight="1">
      <c r="A1378" s="204">
        <v>45546.0</v>
      </c>
      <c r="B1378" s="195">
        <v>1209.0</v>
      </c>
      <c r="C1378" s="195" t="s">
        <v>34</v>
      </c>
      <c r="D1378" s="195" t="s">
        <v>1288</v>
      </c>
      <c r="E1378" s="195" t="s">
        <v>1558</v>
      </c>
      <c r="F1378" s="195" t="s">
        <v>1706</v>
      </c>
      <c r="G1378" s="204" t="s">
        <v>688</v>
      </c>
      <c r="H1378" s="195" t="s">
        <v>3093</v>
      </c>
      <c r="I1378" s="196">
        <v>400.0</v>
      </c>
      <c r="J1378" s="197" t="s">
        <v>35</v>
      </c>
      <c r="K1378" s="196" t="s">
        <v>35</v>
      </c>
      <c r="L1378" s="196">
        <v>400.0</v>
      </c>
      <c r="M1378" s="198"/>
      <c r="N1378" s="198"/>
      <c r="O1378" s="198">
        <f t="shared" si="24"/>
        <v>400</v>
      </c>
    </row>
    <row r="1379" ht="15.0" customHeight="1">
      <c r="A1379" s="204">
        <v>45546.0</v>
      </c>
      <c r="B1379" s="195">
        <v>1573.0</v>
      </c>
      <c r="C1379" s="195" t="s">
        <v>2311</v>
      </c>
      <c r="D1379" s="195" t="s">
        <v>1288</v>
      </c>
      <c r="E1379" s="195" t="s">
        <v>2140</v>
      </c>
      <c r="F1379" s="195" t="s">
        <v>1706</v>
      </c>
      <c r="G1379" s="204" t="s">
        <v>688</v>
      </c>
      <c r="H1379" s="195" t="s">
        <v>3093</v>
      </c>
      <c r="I1379" s="196">
        <v>450.0</v>
      </c>
      <c r="J1379" s="197" t="s">
        <v>35</v>
      </c>
      <c r="K1379" s="196" t="s">
        <v>35</v>
      </c>
      <c r="L1379" s="196">
        <v>450.0</v>
      </c>
      <c r="M1379" s="198"/>
      <c r="N1379" s="198"/>
      <c r="O1379" s="198">
        <f t="shared" si="24"/>
        <v>450</v>
      </c>
    </row>
    <row r="1380" ht="15.0" customHeight="1">
      <c r="A1380" s="204">
        <v>45546.0</v>
      </c>
      <c r="B1380" s="195">
        <v>1575.0</v>
      </c>
      <c r="C1380" s="195" t="s">
        <v>2311</v>
      </c>
      <c r="D1380" s="195" t="s">
        <v>3092</v>
      </c>
      <c r="E1380" s="195" t="s">
        <v>2144</v>
      </c>
      <c r="F1380" s="195" t="s">
        <v>1706</v>
      </c>
      <c r="G1380" s="204" t="s">
        <v>688</v>
      </c>
      <c r="H1380" s="195" t="s">
        <v>3098</v>
      </c>
      <c r="I1380" s="196">
        <v>450.0</v>
      </c>
      <c r="J1380" s="197" t="s">
        <v>35</v>
      </c>
      <c r="K1380" s="196" t="s">
        <v>35</v>
      </c>
      <c r="L1380" s="196">
        <v>450.0</v>
      </c>
      <c r="M1380" s="198"/>
      <c r="N1380" s="198"/>
      <c r="O1380" s="198">
        <f t="shared" si="24"/>
        <v>450</v>
      </c>
    </row>
    <row r="1381" ht="15.0" customHeight="1">
      <c r="A1381" s="204">
        <v>45546.0</v>
      </c>
      <c r="B1381" s="195"/>
      <c r="C1381" s="195"/>
      <c r="D1381" s="195" t="s">
        <v>3096</v>
      </c>
      <c r="E1381" s="195" t="s">
        <v>3152</v>
      </c>
      <c r="F1381" s="195" t="s">
        <v>3118</v>
      </c>
      <c r="G1381" s="195" t="s">
        <v>688</v>
      </c>
      <c r="H1381" s="195" t="s">
        <v>3098</v>
      </c>
      <c r="I1381" s="198">
        <v>150.0</v>
      </c>
      <c r="J1381" s="195" t="s">
        <v>35</v>
      </c>
      <c r="K1381" s="198" t="s">
        <v>35</v>
      </c>
      <c r="L1381" s="198">
        <v>150.0</v>
      </c>
      <c r="M1381" s="198">
        <v>0.0</v>
      </c>
      <c r="N1381" s="198"/>
      <c r="O1381" s="195">
        <v>150.0</v>
      </c>
    </row>
    <row r="1382" ht="15.0" customHeight="1">
      <c r="A1382" s="204">
        <v>45545.0</v>
      </c>
      <c r="B1382" s="195">
        <v>1457.0</v>
      </c>
      <c r="C1382" s="195" t="s">
        <v>34</v>
      </c>
      <c r="D1382" s="195" t="s">
        <v>1748</v>
      </c>
      <c r="E1382" s="195" t="s">
        <v>1951</v>
      </c>
      <c r="F1382" s="195" t="s">
        <v>1706</v>
      </c>
      <c r="G1382" s="204" t="s">
        <v>688</v>
      </c>
      <c r="H1382" s="195" t="s">
        <v>3093</v>
      </c>
      <c r="I1382" s="196">
        <v>400.0</v>
      </c>
      <c r="J1382" s="197" t="s">
        <v>35</v>
      </c>
      <c r="K1382" s="196" t="s">
        <v>35</v>
      </c>
      <c r="L1382" s="196">
        <v>400.0</v>
      </c>
      <c r="M1382" s="198"/>
      <c r="N1382" s="198"/>
      <c r="O1382" s="198">
        <f t="shared" ref="O1382:O1428" si="25">L1382-M1382</f>
        <v>400</v>
      </c>
    </row>
    <row r="1383" ht="15.0" customHeight="1">
      <c r="A1383" s="204">
        <v>45545.0</v>
      </c>
      <c r="B1383" s="195">
        <v>1573.0</v>
      </c>
      <c r="C1383" s="195" t="s">
        <v>2311</v>
      </c>
      <c r="D1383" s="195" t="s">
        <v>1288</v>
      </c>
      <c r="E1383" s="195" t="s">
        <v>2140</v>
      </c>
      <c r="F1383" s="195" t="s">
        <v>1706</v>
      </c>
      <c r="G1383" s="204" t="s">
        <v>688</v>
      </c>
      <c r="H1383" s="195" t="s">
        <v>3093</v>
      </c>
      <c r="I1383" s="196">
        <v>450.0</v>
      </c>
      <c r="J1383" s="197" t="s">
        <v>35</v>
      </c>
      <c r="K1383" s="196" t="s">
        <v>35</v>
      </c>
      <c r="L1383" s="196">
        <v>450.0</v>
      </c>
      <c r="M1383" s="198"/>
      <c r="N1383" s="198"/>
      <c r="O1383" s="198">
        <f t="shared" si="25"/>
        <v>450</v>
      </c>
    </row>
    <row r="1384" ht="15.0" customHeight="1">
      <c r="A1384" s="204">
        <v>45544.0</v>
      </c>
      <c r="B1384" s="195">
        <v>1571.0</v>
      </c>
      <c r="C1384" s="195" t="s">
        <v>3141</v>
      </c>
      <c r="D1384" s="195" t="s">
        <v>3214</v>
      </c>
      <c r="E1384" s="195" t="s">
        <v>3224</v>
      </c>
      <c r="F1384" s="195" t="s">
        <v>1706</v>
      </c>
      <c r="G1384" s="204" t="s">
        <v>688</v>
      </c>
      <c r="H1384" s="195" t="s">
        <v>3093</v>
      </c>
      <c r="I1384" s="196">
        <v>800.0</v>
      </c>
      <c r="J1384" s="197" t="s">
        <v>35</v>
      </c>
      <c r="K1384" s="196" t="s">
        <v>35</v>
      </c>
      <c r="L1384" s="196">
        <v>800.0</v>
      </c>
      <c r="M1384" s="198">
        <v>650.0</v>
      </c>
      <c r="N1384" s="198"/>
      <c r="O1384" s="198">
        <f t="shared" si="25"/>
        <v>150</v>
      </c>
    </row>
    <row r="1385" ht="15.0" customHeight="1">
      <c r="A1385" s="204">
        <v>45544.0</v>
      </c>
      <c r="B1385" s="195">
        <v>1570.0</v>
      </c>
      <c r="C1385" s="195" t="s">
        <v>2489</v>
      </c>
      <c r="D1385" s="195" t="s">
        <v>3097</v>
      </c>
      <c r="E1385" s="195" t="s">
        <v>3229</v>
      </c>
      <c r="F1385" s="195" t="s">
        <v>1706</v>
      </c>
      <c r="G1385" s="204" t="s">
        <v>688</v>
      </c>
      <c r="H1385" s="195" t="s">
        <v>3093</v>
      </c>
      <c r="I1385" s="196">
        <v>350.0</v>
      </c>
      <c r="J1385" s="197" t="s">
        <v>35</v>
      </c>
      <c r="K1385" s="196" t="s">
        <v>35</v>
      </c>
      <c r="L1385" s="196">
        <v>350.0</v>
      </c>
      <c r="M1385" s="198">
        <v>250.0</v>
      </c>
      <c r="N1385" s="198"/>
      <c r="O1385" s="198">
        <f t="shared" si="25"/>
        <v>100</v>
      </c>
    </row>
    <row r="1386" ht="15.0" customHeight="1">
      <c r="A1386" s="204">
        <v>45544.0</v>
      </c>
      <c r="B1386" s="195">
        <v>1195.0</v>
      </c>
      <c r="C1386" s="195" t="s">
        <v>3141</v>
      </c>
      <c r="D1386" s="195" t="s">
        <v>3214</v>
      </c>
      <c r="E1386" s="195" t="s">
        <v>1529</v>
      </c>
      <c r="F1386" s="195" t="s">
        <v>1706</v>
      </c>
      <c r="G1386" s="204" t="s">
        <v>688</v>
      </c>
      <c r="H1386" s="195" t="s">
        <v>3093</v>
      </c>
      <c r="I1386" s="196">
        <v>800.0</v>
      </c>
      <c r="J1386" s="197" t="s">
        <v>35</v>
      </c>
      <c r="K1386" s="196" t="s">
        <v>35</v>
      </c>
      <c r="L1386" s="196">
        <v>800.0</v>
      </c>
      <c r="M1386" s="198">
        <v>650.0</v>
      </c>
      <c r="N1386" s="198"/>
      <c r="O1386" s="198">
        <f t="shared" si="25"/>
        <v>150</v>
      </c>
    </row>
    <row r="1387" ht="15.0" customHeight="1">
      <c r="A1387" s="204">
        <v>45544.0</v>
      </c>
      <c r="B1387" s="195">
        <v>1548.0</v>
      </c>
      <c r="C1387" s="195" t="s">
        <v>34</v>
      </c>
      <c r="D1387" s="195" t="s">
        <v>1288</v>
      </c>
      <c r="E1387" s="195" t="s">
        <v>2100</v>
      </c>
      <c r="F1387" s="195" t="s">
        <v>1706</v>
      </c>
      <c r="G1387" s="204" t="s">
        <v>688</v>
      </c>
      <c r="H1387" s="195" t="s">
        <v>3093</v>
      </c>
      <c r="I1387" s="196">
        <v>400.0</v>
      </c>
      <c r="J1387" s="197" t="s">
        <v>35</v>
      </c>
      <c r="K1387" s="196" t="s">
        <v>35</v>
      </c>
      <c r="L1387" s="196">
        <v>400.0</v>
      </c>
      <c r="M1387" s="198"/>
      <c r="N1387" s="198"/>
      <c r="O1387" s="198">
        <f t="shared" si="25"/>
        <v>400</v>
      </c>
    </row>
    <row r="1388" ht="15.0" customHeight="1">
      <c r="A1388" s="204">
        <v>45544.0</v>
      </c>
      <c r="B1388" s="195">
        <v>1552.0</v>
      </c>
      <c r="C1388" s="195" t="s">
        <v>34</v>
      </c>
      <c r="D1388" s="195" t="s">
        <v>1288</v>
      </c>
      <c r="E1388" s="195" t="s">
        <v>2105</v>
      </c>
      <c r="F1388" s="195" t="s">
        <v>2502</v>
      </c>
      <c r="G1388" s="204" t="s">
        <v>688</v>
      </c>
      <c r="H1388" s="195" t="s">
        <v>96</v>
      </c>
      <c r="I1388" s="196">
        <v>400.0</v>
      </c>
      <c r="J1388" s="197" t="s">
        <v>35</v>
      </c>
      <c r="K1388" s="196" t="s">
        <v>35</v>
      </c>
      <c r="L1388" s="196">
        <v>400.0</v>
      </c>
      <c r="M1388" s="198"/>
      <c r="N1388" s="198"/>
      <c r="O1388" s="198">
        <f t="shared" si="25"/>
        <v>400</v>
      </c>
    </row>
    <row r="1389" ht="15.0" customHeight="1">
      <c r="A1389" s="204">
        <v>45544.0</v>
      </c>
      <c r="B1389" s="195">
        <v>1551.0</v>
      </c>
      <c r="C1389" s="195" t="s">
        <v>3237</v>
      </c>
      <c r="D1389" s="195" t="s">
        <v>1288</v>
      </c>
      <c r="E1389" s="195" t="s">
        <v>2104</v>
      </c>
      <c r="F1389" s="195" t="s">
        <v>3118</v>
      </c>
      <c r="G1389" s="204" t="s">
        <v>688</v>
      </c>
      <c r="H1389" s="195" t="s">
        <v>3093</v>
      </c>
      <c r="I1389" s="196">
        <v>0.0</v>
      </c>
      <c r="J1389" s="197" t="s">
        <v>35</v>
      </c>
      <c r="K1389" s="196" t="s">
        <v>35</v>
      </c>
      <c r="L1389" s="196">
        <v>0.0</v>
      </c>
      <c r="M1389" s="198"/>
      <c r="N1389" s="198"/>
      <c r="O1389" s="198">
        <f t="shared" si="25"/>
        <v>0</v>
      </c>
    </row>
    <row r="1390" ht="15.0" customHeight="1">
      <c r="A1390" s="204">
        <v>45542.0</v>
      </c>
      <c r="B1390" s="195">
        <v>1518.0</v>
      </c>
      <c r="C1390" s="195" t="s">
        <v>40</v>
      </c>
      <c r="D1390" s="195" t="s">
        <v>2112</v>
      </c>
      <c r="E1390" s="195" t="s">
        <v>2054</v>
      </c>
      <c r="F1390" s="195" t="s">
        <v>3128</v>
      </c>
      <c r="G1390" s="204" t="s">
        <v>688</v>
      </c>
      <c r="H1390" s="195" t="s">
        <v>3098</v>
      </c>
      <c r="I1390" s="196">
        <v>490.0</v>
      </c>
      <c r="J1390" s="197" t="s">
        <v>35</v>
      </c>
      <c r="K1390" s="196" t="s">
        <v>35</v>
      </c>
      <c r="L1390" s="196">
        <v>490.0</v>
      </c>
      <c r="M1390" s="198"/>
      <c r="N1390" s="198"/>
      <c r="O1390" s="198">
        <f t="shared" si="25"/>
        <v>490</v>
      </c>
    </row>
    <row r="1391" ht="15.0" customHeight="1">
      <c r="A1391" s="204">
        <v>45542.0</v>
      </c>
      <c r="B1391" s="195">
        <v>1571.0</v>
      </c>
      <c r="C1391" s="195" t="s">
        <v>2311</v>
      </c>
      <c r="D1391" s="195" t="s">
        <v>1288</v>
      </c>
      <c r="E1391" s="195" t="s">
        <v>3224</v>
      </c>
      <c r="F1391" s="195" t="s">
        <v>1706</v>
      </c>
      <c r="G1391" s="204" t="s">
        <v>688</v>
      </c>
      <c r="H1391" s="195" t="s">
        <v>3093</v>
      </c>
      <c r="I1391" s="196">
        <v>450.0</v>
      </c>
      <c r="J1391" s="197" t="s">
        <v>35</v>
      </c>
      <c r="K1391" s="196" t="s">
        <v>35</v>
      </c>
      <c r="L1391" s="196">
        <v>450.0</v>
      </c>
      <c r="M1391" s="198"/>
      <c r="N1391" s="198"/>
      <c r="O1391" s="198">
        <f t="shared" si="25"/>
        <v>450</v>
      </c>
    </row>
    <row r="1392" ht="15.0" customHeight="1">
      <c r="A1392" s="204">
        <v>45542.0</v>
      </c>
      <c r="B1392" s="195">
        <v>1479.0</v>
      </c>
      <c r="C1392" s="195" t="s">
        <v>3103</v>
      </c>
      <c r="D1392" s="195" t="s">
        <v>3106</v>
      </c>
      <c r="E1392" s="195" t="s">
        <v>1990</v>
      </c>
      <c r="F1392" s="195" t="s">
        <v>3118</v>
      </c>
      <c r="G1392" s="204" t="s">
        <v>688</v>
      </c>
      <c r="H1392" s="195" t="s">
        <v>96</v>
      </c>
      <c r="I1392" s="196">
        <v>807.0</v>
      </c>
      <c r="J1392" s="197" t="s">
        <v>35</v>
      </c>
      <c r="K1392" s="196" t="s">
        <v>35</v>
      </c>
      <c r="L1392" s="196">
        <v>807.0</v>
      </c>
      <c r="M1392" s="198">
        <v>250.0</v>
      </c>
      <c r="N1392" s="198"/>
      <c r="O1392" s="198">
        <f t="shared" si="25"/>
        <v>557</v>
      </c>
    </row>
    <row r="1393" ht="15.0" customHeight="1">
      <c r="A1393" s="204">
        <v>45542.0</v>
      </c>
      <c r="B1393" s="195">
        <v>108.0</v>
      </c>
      <c r="C1393" s="195" t="s">
        <v>229</v>
      </c>
      <c r="D1393" s="195" t="s">
        <v>3097</v>
      </c>
      <c r="E1393" s="195" t="s">
        <v>51</v>
      </c>
      <c r="F1393" s="195" t="s">
        <v>3128</v>
      </c>
      <c r="G1393" s="204" t="s">
        <v>681</v>
      </c>
      <c r="H1393" s="195" t="s">
        <v>3098</v>
      </c>
      <c r="I1393" s="196">
        <v>530.0</v>
      </c>
      <c r="J1393" s="197" t="s">
        <v>35</v>
      </c>
      <c r="K1393" s="196">
        <v>84.8</v>
      </c>
      <c r="L1393" s="196">
        <v>614.8</v>
      </c>
      <c r="M1393" s="198">
        <v>250.0</v>
      </c>
      <c r="N1393" s="198"/>
      <c r="O1393" s="198">
        <f t="shared" si="25"/>
        <v>364.8</v>
      </c>
    </row>
    <row r="1394" ht="15.0" customHeight="1">
      <c r="A1394" s="204">
        <v>45542.0</v>
      </c>
      <c r="B1394" s="195">
        <v>1572.0</v>
      </c>
      <c r="C1394" s="195" t="s">
        <v>2311</v>
      </c>
      <c r="D1394" s="195" t="s">
        <v>3097</v>
      </c>
      <c r="E1394" s="195" t="s">
        <v>2138</v>
      </c>
      <c r="F1394" s="195" t="s">
        <v>3128</v>
      </c>
      <c r="G1394" s="204" t="s">
        <v>688</v>
      </c>
      <c r="H1394" s="195" t="s">
        <v>3093</v>
      </c>
      <c r="I1394" s="196">
        <v>450.0</v>
      </c>
      <c r="J1394" s="197" t="s">
        <v>35</v>
      </c>
      <c r="K1394" s="196" t="s">
        <v>35</v>
      </c>
      <c r="L1394" s="196">
        <v>450.0</v>
      </c>
      <c r="M1394" s="198">
        <v>250.0</v>
      </c>
      <c r="N1394" s="198"/>
      <c r="O1394" s="198">
        <f t="shared" si="25"/>
        <v>200</v>
      </c>
    </row>
    <row r="1395" ht="15.0" customHeight="1">
      <c r="A1395" s="204">
        <v>45542.0</v>
      </c>
      <c r="B1395" s="195">
        <v>1466.0</v>
      </c>
      <c r="C1395" s="195" t="s">
        <v>34</v>
      </c>
      <c r="D1395" s="195" t="s">
        <v>3097</v>
      </c>
      <c r="E1395" s="195" t="s">
        <v>1968</v>
      </c>
      <c r="F1395" s="195" t="s">
        <v>3128</v>
      </c>
      <c r="G1395" s="204" t="s">
        <v>688</v>
      </c>
      <c r="H1395" s="195" t="s">
        <v>3098</v>
      </c>
      <c r="I1395" s="196">
        <v>400.0</v>
      </c>
      <c r="J1395" s="197" t="s">
        <v>35</v>
      </c>
      <c r="K1395" s="196" t="s">
        <v>35</v>
      </c>
      <c r="L1395" s="196">
        <v>400.0</v>
      </c>
      <c r="M1395" s="198">
        <v>250.0</v>
      </c>
      <c r="N1395" s="198"/>
      <c r="O1395" s="198">
        <f t="shared" si="25"/>
        <v>150</v>
      </c>
    </row>
    <row r="1396" ht="15.0" customHeight="1">
      <c r="A1396" s="204">
        <v>45542.0</v>
      </c>
      <c r="B1396" s="195">
        <v>720.0</v>
      </c>
      <c r="C1396" s="195" t="s">
        <v>34</v>
      </c>
      <c r="D1396" s="195" t="s">
        <v>1288</v>
      </c>
      <c r="E1396" s="195" t="s">
        <v>813</v>
      </c>
      <c r="F1396" s="195" t="s">
        <v>1706</v>
      </c>
      <c r="G1396" s="204" t="s">
        <v>688</v>
      </c>
      <c r="H1396" s="195" t="s">
        <v>3093</v>
      </c>
      <c r="I1396" s="196">
        <v>400.0</v>
      </c>
      <c r="J1396" s="197" t="s">
        <v>35</v>
      </c>
      <c r="K1396" s="196" t="s">
        <v>35</v>
      </c>
      <c r="L1396" s="196">
        <v>400.0</v>
      </c>
      <c r="M1396" s="198"/>
      <c r="N1396" s="198"/>
      <c r="O1396" s="198">
        <f t="shared" si="25"/>
        <v>400</v>
      </c>
    </row>
    <row r="1397" ht="15.0" customHeight="1">
      <c r="A1397" s="204">
        <v>45542.0</v>
      </c>
      <c r="B1397" s="195">
        <v>1534.0</v>
      </c>
      <c r="C1397" s="195" t="s">
        <v>34</v>
      </c>
      <c r="D1397" s="195" t="s">
        <v>1288</v>
      </c>
      <c r="E1397" s="195" t="s">
        <v>3223</v>
      </c>
      <c r="F1397" s="195" t="s">
        <v>1706</v>
      </c>
      <c r="G1397" s="204" t="s">
        <v>688</v>
      </c>
      <c r="H1397" s="195" t="s">
        <v>3093</v>
      </c>
      <c r="I1397" s="196">
        <v>400.0</v>
      </c>
      <c r="J1397" s="197" t="s">
        <v>35</v>
      </c>
      <c r="K1397" s="196" t="s">
        <v>35</v>
      </c>
      <c r="L1397" s="196">
        <v>400.0</v>
      </c>
      <c r="M1397" s="198"/>
      <c r="N1397" s="198"/>
      <c r="O1397" s="198">
        <f t="shared" si="25"/>
        <v>400</v>
      </c>
    </row>
    <row r="1398" ht="15.0" customHeight="1">
      <c r="A1398" s="204">
        <v>45542.0</v>
      </c>
      <c r="B1398" s="195">
        <v>125.0</v>
      </c>
      <c r="C1398" s="195" t="s">
        <v>34</v>
      </c>
      <c r="D1398" s="195" t="s">
        <v>1288</v>
      </c>
      <c r="E1398" s="195" t="s">
        <v>84</v>
      </c>
      <c r="F1398" s="195" t="s">
        <v>1706</v>
      </c>
      <c r="G1398" s="204" t="s">
        <v>688</v>
      </c>
      <c r="H1398" s="195" t="s">
        <v>3098</v>
      </c>
      <c r="I1398" s="196">
        <v>200.0</v>
      </c>
      <c r="J1398" s="197" t="s">
        <v>35</v>
      </c>
      <c r="K1398" s="196" t="s">
        <v>35</v>
      </c>
      <c r="L1398" s="196">
        <v>200.0</v>
      </c>
      <c r="M1398" s="198"/>
      <c r="N1398" s="198"/>
      <c r="O1398" s="198">
        <f t="shared" si="25"/>
        <v>200</v>
      </c>
    </row>
    <row r="1399" ht="15.0" customHeight="1">
      <c r="A1399" s="204">
        <v>45541.0</v>
      </c>
      <c r="B1399" s="195"/>
      <c r="C1399" s="195" t="s">
        <v>34</v>
      </c>
      <c r="D1399" s="195" t="s">
        <v>540</v>
      </c>
      <c r="E1399" s="195" t="s">
        <v>2276</v>
      </c>
      <c r="F1399" s="195" t="s">
        <v>1706</v>
      </c>
      <c r="G1399" s="204" t="s">
        <v>688</v>
      </c>
      <c r="H1399" s="195" t="s">
        <v>3093</v>
      </c>
      <c r="I1399" s="196">
        <v>400.0</v>
      </c>
      <c r="J1399" s="197" t="s">
        <v>35</v>
      </c>
      <c r="K1399" s="196" t="s">
        <v>35</v>
      </c>
      <c r="L1399" s="196">
        <v>400.0</v>
      </c>
      <c r="M1399" s="198"/>
      <c r="N1399" s="198"/>
      <c r="O1399" s="198">
        <f t="shared" si="25"/>
        <v>400</v>
      </c>
    </row>
    <row r="1400" ht="15.0" customHeight="1">
      <c r="A1400" s="204">
        <v>45541.0</v>
      </c>
      <c r="B1400" s="195"/>
      <c r="C1400" s="195" t="s">
        <v>40</v>
      </c>
      <c r="D1400" s="195" t="s">
        <v>540</v>
      </c>
      <c r="E1400" s="195" t="s">
        <v>2276</v>
      </c>
      <c r="F1400" s="195" t="s">
        <v>1706</v>
      </c>
      <c r="G1400" s="204" t="s">
        <v>688</v>
      </c>
      <c r="H1400" s="195" t="s">
        <v>3093</v>
      </c>
      <c r="I1400" s="196">
        <v>490.0</v>
      </c>
      <c r="J1400" s="197" t="s">
        <v>35</v>
      </c>
      <c r="K1400" s="196" t="s">
        <v>35</v>
      </c>
      <c r="L1400" s="196">
        <v>490.0</v>
      </c>
      <c r="M1400" s="198"/>
      <c r="N1400" s="198"/>
      <c r="O1400" s="198">
        <f t="shared" si="25"/>
        <v>490</v>
      </c>
    </row>
    <row r="1401" ht="15.0" customHeight="1">
      <c r="A1401" s="204">
        <v>45541.0</v>
      </c>
      <c r="B1401" s="195">
        <v>1461.0</v>
      </c>
      <c r="C1401" s="195" t="s">
        <v>34</v>
      </c>
      <c r="D1401" s="195" t="s">
        <v>1288</v>
      </c>
      <c r="E1401" s="195" t="s">
        <v>1958</v>
      </c>
      <c r="F1401" s="195" t="s">
        <v>1706</v>
      </c>
      <c r="G1401" s="204" t="s">
        <v>688</v>
      </c>
      <c r="H1401" s="195" t="s">
        <v>3093</v>
      </c>
      <c r="I1401" s="196">
        <v>400.0</v>
      </c>
      <c r="J1401" s="197" t="s">
        <v>35</v>
      </c>
      <c r="K1401" s="196" t="s">
        <v>35</v>
      </c>
      <c r="L1401" s="196">
        <v>400.0</v>
      </c>
      <c r="M1401" s="198"/>
      <c r="N1401" s="198"/>
      <c r="O1401" s="198">
        <f t="shared" si="25"/>
        <v>400</v>
      </c>
    </row>
    <row r="1402" ht="15.0" customHeight="1">
      <c r="A1402" s="204">
        <v>45541.0</v>
      </c>
      <c r="B1402" s="195">
        <v>1471.0</v>
      </c>
      <c r="C1402" s="195" t="s">
        <v>34</v>
      </c>
      <c r="D1402" s="195" t="s">
        <v>3097</v>
      </c>
      <c r="E1402" s="195" t="s">
        <v>1977</v>
      </c>
      <c r="F1402" s="195" t="s">
        <v>3128</v>
      </c>
      <c r="G1402" s="204" t="s">
        <v>688</v>
      </c>
      <c r="H1402" s="195" t="s">
        <v>3093</v>
      </c>
      <c r="I1402" s="196">
        <v>400.0</v>
      </c>
      <c r="J1402" s="197" t="s">
        <v>35</v>
      </c>
      <c r="K1402" s="196" t="s">
        <v>35</v>
      </c>
      <c r="L1402" s="196">
        <v>400.0</v>
      </c>
      <c r="M1402" s="198">
        <v>250.0</v>
      </c>
      <c r="N1402" s="198"/>
      <c r="O1402" s="198">
        <f t="shared" si="25"/>
        <v>150</v>
      </c>
    </row>
    <row r="1403" ht="15.0" customHeight="1">
      <c r="A1403" s="204">
        <v>45541.0</v>
      </c>
      <c r="B1403" s="195">
        <v>1492.0</v>
      </c>
      <c r="C1403" s="195" t="s">
        <v>40</v>
      </c>
      <c r="D1403" s="195" t="s">
        <v>540</v>
      </c>
      <c r="E1403" s="195" t="s">
        <v>2008</v>
      </c>
      <c r="F1403" s="195" t="s">
        <v>1706</v>
      </c>
      <c r="G1403" s="204" t="s">
        <v>688</v>
      </c>
      <c r="H1403" s="195" t="s">
        <v>3093</v>
      </c>
      <c r="I1403" s="196">
        <v>490.0</v>
      </c>
      <c r="J1403" s="197" t="s">
        <v>35</v>
      </c>
      <c r="K1403" s="196" t="s">
        <v>35</v>
      </c>
      <c r="L1403" s="196">
        <v>490.0</v>
      </c>
      <c r="M1403" s="198"/>
      <c r="N1403" s="198"/>
      <c r="O1403" s="198">
        <f t="shared" si="25"/>
        <v>490</v>
      </c>
    </row>
    <row r="1404" ht="15.0" customHeight="1">
      <c r="A1404" s="204">
        <v>45541.0</v>
      </c>
      <c r="B1404" s="195">
        <v>1113.0</v>
      </c>
      <c r="C1404" s="195" t="s">
        <v>34</v>
      </c>
      <c r="D1404" s="195" t="s">
        <v>1288</v>
      </c>
      <c r="E1404" s="195" t="s">
        <v>1367</v>
      </c>
      <c r="F1404" s="195" t="s">
        <v>1706</v>
      </c>
      <c r="G1404" s="204" t="s">
        <v>688</v>
      </c>
      <c r="H1404" s="195" t="s">
        <v>3093</v>
      </c>
      <c r="I1404" s="196">
        <v>400.0</v>
      </c>
      <c r="J1404" s="197" t="s">
        <v>35</v>
      </c>
      <c r="K1404" s="196" t="s">
        <v>35</v>
      </c>
      <c r="L1404" s="196">
        <v>400.0</v>
      </c>
      <c r="M1404" s="198"/>
      <c r="N1404" s="198"/>
      <c r="O1404" s="198">
        <f t="shared" si="25"/>
        <v>400</v>
      </c>
    </row>
    <row r="1405" ht="15.0" customHeight="1">
      <c r="A1405" s="204">
        <v>45541.0</v>
      </c>
      <c r="B1405" s="195">
        <v>1529.0</v>
      </c>
      <c r="C1405" s="195" t="s">
        <v>34</v>
      </c>
      <c r="D1405" s="195" t="s">
        <v>3097</v>
      </c>
      <c r="E1405" s="195" t="s">
        <v>2071</v>
      </c>
      <c r="F1405" s="195" t="s">
        <v>2502</v>
      </c>
      <c r="G1405" s="204" t="s">
        <v>688</v>
      </c>
      <c r="H1405" s="195" t="s">
        <v>3098</v>
      </c>
      <c r="I1405" s="196">
        <v>400.0</v>
      </c>
      <c r="J1405" s="197" t="s">
        <v>35</v>
      </c>
      <c r="K1405" s="196" t="s">
        <v>35</v>
      </c>
      <c r="L1405" s="196">
        <v>400.0</v>
      </c>
      <c r="M1405" s="198">
        <v>250.0</v>
      </c>
      <c r="N1405" s="198"/>
      <c r="O1405" s="198">
        <f t="shared" si="25"/>
        <v>150</v>
      </c>
    </row>
    <row r="1406" ht="15.0" customHeight="1">
      <c r="A1406" s="204">
        <v>45541.0</v>
      </c>
      <c r="B1406" s="195">
        <v>1481.0</v>
      </c>
      <c r="C1406" s="195" t="s">
        <v>40</v>
      </c>
      <c r="D1406" s="195" t="s">
        <v>1288</v>
      </c>
      <c r="E1406" s="195" t="s">
        <v>1993</v>
      </c>
      <c r="F1406" s="195" t="s">
        <v>1706</v>
      </c>
      <c r="G1406" s="204" t="s">
        <v>688</v>
      </c>
      <c r="H1406" s="195"/>
      <c r="I1406" s="196">
        <v>0.0</v>
      </c>
      <c r="J1406" s="197" t="s">
        <v>35</v>
      </c>
      <c r="K1406" s="196" t="s">
        <v>35</v>
      </c>
      <c r="L1406" s="196">
        <v>0.0</v>
      </c>
      <c r="M1406" s="198"/>
      <c r="N1406" s="198"/>
      <c r="O1406" s="198">
        <f t="shared" si="25"/>
        <v>0</v>
      </c>
    </row>
    <row r="1407" ht="15.0" customHeight="1">
      <c r="A1407" s="204">
        <v>45541.0</v>
      </c>
      <c r="B1407" s="195">
        <v>1136.0</v>
      </c>
      <c r="C1407" s="195" t="s">
        <v>34</v>
      </c>
      <c r="D1407" s="195" t="s">
        <v>3106</v>
      </c>
      <c r="E1407" s="195" t="s">
        <v>1419</v>
      </c>
      <c r="F1407" s="195" t="s">
        <v>3118</v>
      </c>
      <c r="G1407" s="204" t="s">
        <v>688</v>
      </c>
      <c r="H1407" s="195" t="s">
        <v>3098</v>
      </c>
      <c r="I1407" s="196">
        <v>200.0</v>
      </c>
      <c r="J1407" s="197" t="s">
        <v>35</v>
      </c>
      <c r="K1407" s="196" t="s">
        <v>35</v>
      </c>
      <c r="L1407" s="196">
        <v>200.0</v>
      </c>
      <c r="M1407" s="198">
        <v>200.0</v>
      </c>
      <c r="N1407" s="198"/>
      <c r="O1407" s="198">
        <f t="shared" si="25"/>
        <v>0</v>
      </c>
    </row>
    <row r="1408" ht="15.0" customHeight="1">
      <c r="A1408" s="204">
        <v>45541.0</v>
      </c>
      <c r="B1408" s="195">
        <v>1470.0</v>
      </c>
      <c r="C1408" s="195" t="s">
        <v>34</v>
      </c>
      <c r="D1408" s="195" t="s">
        <v>1288</v>
      </c>
      <c r="E1408" s="195" t="s">
        <v>1975</v>
      </c>
      <c r="F1408" s="195" t="s">
        <v>1706</v>
      </c>
      <c r="G1408" s="204" t="s">
        <v>688</v>
      </c>
      <c r="H1408" s="195" t="s">
        <v>96</v>
      </c>
      <c r="I1408" s="196">
        <v>400.0</v>
      </c>
      <c r="J1408" s="197" t="s">
        <v>35</v>
      </c>
      <c r="K1408" s="196" t="s">
        <v>35</v>
      </c>
      <c r="L1408" s="196">
        <v>400.0</v>
      </c>
      <c r="M1408" s="198"/>
      <c r="N1408" s="198"/>
      <c r="O1408" s="198">
        <f t="shared" si="25"/>
        <v>400</v>
      </c>
    </row>
    <row r="1409" ht="15.0" customHeight="1">
      <c r="A1409" s="204">
        <v>45541.0</v>
      </c>
      <c r="B1409" s="195">
        <v>1527.0</v>
      </c>
      <c r="C1409" s="195" t="s">
        <v>3238</v>
      </c>
      <c r="D1409" s="195" t="s">
        <v>1288</v>
      </c>
      <c r="E1409" s="195" t="s">
        <v>2068</v>
      </c>
      <c r="F1409" s="195" t="s">
        <v>1706</v>
      </c>
      <c r="G1409" s="204" t="s">
        <v>688</v>
      </c>
      <c r="H1409" s="195" t="s">
        <v>96</v>
      </c>
      <c r="I1409" s="196">
        <v>0.0</v>
      </c>
      <c r="J1409" s="197" t="s">
        <v>35</v>
      </c>
      <c r="K1409" s="196" t="s">
        <v>35</v>
      </c>
      <c r="L1409" s="196">
        <v>0.0</v>
      </c>
      <c r="M1409" s="198"/>
      <c r="N1409" s="198"/>
      <c r="O1409" s="198">
        <f t="shared" si="25"/>
        <v>0</v>
      </c>
    </row>
    <row r="1410" ht="15.0" customHeight="1">
      <c r="A1410" s="204">
        <v>45541.0</v>
      </c>
      <c r="B1410" s="195">
        <v>1564.0</v>
      </c>
      <c r="C1410" s="195" t="s">
        <v>3102</v>
      </c>
      <c r="D1410" s="195" t="s">
        <v>3106</v>
      </c>
      <c r="E1410" s="195" t="s">
        <v>2125</v>
      </c>
      <c r="F1410" s="195" t="s">
        <v>3118</v>
      </c>
      <c r="G1410" s="204" t="s">
        <v>688</v>
      </c>
      <c r="H1410" s="195" t="s">
        <v>3098</v>
      </c>
      <c r="I1410" s="196">
        <v>600.0</v>
      </c>
      <c r="J1410" s="197" t="s">
        <v>35</v>
      </c>
      <c r="K1410" s="196" t="s">
        <v>35</v>
      </c>
      <c r="L1410" s="196">
        <v>600.0</v>
      </c>
      <c r="M1410" s="198">
        <v>250.0</v>
      </c>
      <c r="N1410" s="198"/>
      <c r="O1410" s="198">
        <f t="shared" si="25"/>
        <v>350</v>
      </c>
    </row>
    <row r="1411" ht="15.0" customHeight="1">
      <c r="A1411" s="204">
        <v>45541.0</v>
      </c>
      <c r="B1411" s="195">
        <v>1010.0</v>
      </c>
      <c r="C1411" s="195" t="s">
        <v>3125</v>
      </c>
      <c r="D1411" s="195" t="s">
        <v>3106</v>
      </c>
      <c r="E1411" s="195" t="s">
        <v>1157</v>
      </c>
      <c r="F1411" s="195" t="s">
        <v>3118</v>
      </c>
      <c r="G1411" s="204" t="s">
        <v>688</v>
      </c>
      <c r="H1411" s="195" t="s">
        <v>96</v>
      </c>
      <c r="I1411" s="196">
        <v>300.0</v>
      </c>
      <c r="J1411" s="197" t="s">
        <v>35</v>
      </c>
      <c r="K1411" s="196" t="s">
        <v>35</v>
      </c>
      <c r="L1411" s="196">
        <v>300.0</v>
      </c>
      <c r="M1411" s="198">
        <v>250.0</v>
      </c>
      <c r="N1411" s="198"/>
      <c r="O1411" s="198">
        <f t="shared" si="25"/>
        <v>50</v>
      </c>
    </row>
    <row r="1412" ht="15.0" customHeight="1">
      <c r="A1412" s="204">
        <v>45540.0</v>
      </c>
      <c r="B1412" s="195">
        <v>838.0</v>
      </c>
      <c r="C1412" s="195" t="s">
        <v>34</v>
      </c>
      <c r="D1412" s="195" t="s">
        <v>62</v>
      </c>
      <c r="E1412" s="195" t="s">
        <v>940</v>
      </c>
      <c r="F1412" s="195" t="s">
        <v>1706</v>
      </c>
      <c r="G1412" s="204" t="s">
        <v>688</v>
      </c>
      <c r="H1412" s="195" t="s">
        <v>3093</v>
      </c>
      <c r="I1412" s="196">
        <v>400.0</v>
      </c>
      <c r="J1412" s="197" t="s">
        <v>35</v>
      </c>
      <c r="K1412" s="196" t="s">
        <v>35</v>
      </c>
      <c r="L1412" s="196">
        <v>400.0</v>
      </c>
      <c r="M1412" s="198">
        <v>250.0</v>
      </c>
      <c r="N1412" s="198"/>
      <c r="O1412" s="198">
        <f t="shared" si="25"/>
        <v>150</v>
      </c>
    </row>
    <row r="1413" ht="15.0" customHeight="1">
      <c r="A1413" s="204">
        <v>45540.0</v>
      </c>
      <c r="B1413" s="195">
        <v>719.0</v>
      </c>
      <c r="C1413" s="195" t="s">
        <v>34</v>
      </c>
      <c r="D1413" s="195" t="s">
        <v>3106</v>
      </c>
      <c r="E1413" s="195" t="s">
        <v>812</v>
      </c>
      <c r="F1413" s="195" t="s">
        <v>3118</v>
      </c>
      <c r="G1413" s="204" t="s">
        <v>688</v>
      </c>
      <c r="H1413" s="195" t="s">
        <v>3098</v>
      </c>
      <c r="I1413" s="196">
        <v>280.0</v>
      </c>
      <c r="J1413" s="197" t="s">
        <v>35</v>
      </c>
      <c r="K1413" s="196" t="s">
        <v>35</v>
      </c>
      <c r="L1413" s="196">
        <v>280.0</v>
      </c>
      <c r="M1413" s="198">
        <v>200.0</v>
      </c>
      <c r="N1413" s="198"/>
      <c r="O1413" s="198">
        <f t="shared" si="25"/>
        <v>80</v>
      </c>
    </row>
    <row r="1414" ht="15.0" customHeight="1">
      <c r="A1414" s="204">
        <v>45539.0</v>
      </c>
      <c r="B1414" s="195">
        <v>1557.0</v>
      </c>
      <c r="C1414" s="195" t="s">
        <v>2430</v>
      </c>
      <c r="D1414" s="195" t="s">
        <v>540</v>
      </c>
      <c r="E1414" s="195" t="s">
        <v>2114</v>
      </c>
      <c r="F1414" s="195" t="s">
        <v>1706</v>
      </c>
      <c r="G1414" s="204" t="s">
        <v>688</v>
      </c>
      <c r="H1414" s="195" t="s">
        <v>3093</v>
      </c>
      <c r="I1414" s="196">
        <v>540.0</v>
      </c>
      <c r="J1414" s="197" t="s">
        <v>35</v>
      </c>
      <c r="K1414" s="196" t="s">
        <v>35</v>
      </c>
      <c r="L1414" s="196">
        <v>540.0</v>
      </c>
      <c r="M1414" s="198"/>
      <c r="N1414" s="198"/>
      <c r="O1414" s="198">
        <f t="shared" si="25"/>
        <v>540</v>
      </c>
    </row>
    <row r="1415" ht="15.0" customHeight="1">
      <c r="A1415" s="204">
        <v>45539.0</v>
      </c>
      <c r="B1415" s="195">
        <v>1560.0</v>
      </c>
      <c r="C1415" s="195" t="s">
        <v>2311</v>
      </c>
      <c r="D1415" s="195" t="s">
        <v>540</v>
      </c>
      <c r="E1415" s="195" t="s">
        <v>2118</v>
      </c>
      <c r="F1415" s="195" t="s">
        <v>1706</v>
      </c>
      <c r="G1415" s="204" t="s">
        <v>688</v>
      </c>
      <c r="H1415" s="195" t="s">
        <v>3093</v>
      </c>
      <c r="I1415" s="196">
        <v>450.0</v>
      </c>
      <c r="J1415" s="197" t="s">
        <v>35</v>
      </c>
      <c r="K1415" s="196" t="s">
        <v>35</v>
      </c>
      <c r="L1415" s="196">
        <v>450.0</v>
      </c>
      <c r="M1415" s="198"/>
      <c r="N1415" s="198"/>
      <c r="O1415" s="198">
        <f t="shared" si="25"/>
        <v>450</v>
      </c>
    </row>
    <row r="1416" ht="15.0" customHeight="1">
      <c r="A1416" s="204">
        <v>45539.0</v>
      </c>
      <c r="B1416" s="195">
        <v>1558.0</v>
      </c>
      <c r="C1416" s="195" t="s">
        <v>40</v>
      </c>
      <c r="D1416" s="195" t="s">
        <v>3097</v>
      </c>
      <c r="E1416" s="195" t="s">
        <v>3239</v>
      </c>
      <c r="F1416" s="195" t="s">
        <v>3118</v>
      </c>
      <c r="G1416" s="204" t="s">
        <v>688</v>
      </c>
      <c r="H1416" s="195" t="s">
        <v>3093</v>
      </c>
      <c r="I1416" s="196">
        <v>430.0</v>
      </c>
      <c r="J1416" s="197" t="s">
        <v>35</v>
      </c>
      <c r="K1416" s="196" t="s">
        <v>35</v>
      </c>
      <c r="L1416" s="196">
        <v>430.0</v>
      </c>
      <c r="M1416" s="198"/>
      <c r="N1416" s="198"/>
      <c r="O1416" s="198">
        <f t="shared" si="25"/>
        <v>430</v>
      </c>
    </row>
    <row r="1417" ht="15.0" customHeight="1">
      <c r="A1417" s="204">
        <v>45539.0</v>
      </c>
      <c r="B1417" s="195">
        <v>1482.0</v>
      </c>
      <c r="C1417" s="195" t="s">
        <v>34</v>
      </c>
      <c r="D1417" s="195" t="s">
        <v>3097</v>
      </c>
      <c r="E1417" s="195" t="s">
        <v>1994</v>
      </c>
      <c r="F1417" s="195" t="s">
        <v>3118</v>
      </c>
      <c r="G1417" s="204" t="s">
        <v>688</v>
      </c>
      <c r="H1417" s="195" t="s">
        <v>96</v>
      </c>
      <c r="I1417" s="196">
        <v>247.0</v>
      </c>
      <c r="J1417" s="197" t="s">
        <v>35</v>
      </c>
      <c r="K1417" s="196" t="s">
        <v>35</v>
      </c>
      <c r="L1417" s="196">
        <v>247.0</v>
      </c>
      <c r="M1417" s="198">
        <v>200.0</v>
      </c>
      <c r="N1417" s="198"/>
      <c r="O1417" s="198">
        <f t="shared" si="25"/>
        <v>47</v>
      </c>
    </row>
    <row r="1418" ht="15.0" customHeight="1">
      <c r="A1418" s="204">
        <v>45539.0</v>
      </c>
      <c r="B1418" s="195">
        <v>1505.0</v>
      </c>
      <c r="C1418" s="195" t="s">
        <v>34</v>
      </c>
      <c r="D1418" s="195" t="s">
        <v>1288</v>
      </c>
      <c r="E1418" s="195" t="s">
        <v>2032</v>
      </c>
      <c r="F1418" s="195" t="s">
        <v>2502</v>
      </c>
      <c r="G1418" s="204" t="s">
        <v>688</v>
      </c>
      <c r="H1418" s="195" t="s">
        <v>96</v>
      </c>
      <c r="I1418" s="196">
        <v>400.0</v>
      </c>
      <c r="J1418" s="197" t="s">
        <v>35</v>
      </c>
      <c r="K1418" s="196" t="s">
        <v>35</v>
      </c>
      <c r="L1418" s="196">
        <v>400.0</v>
      </c>
      <c r="M1418" s="198"/>
      <c r="N1418" s="198"/>
      <c r="O1418" s="198">
        <f t="shared" si="25"/>
        <v>400</v>
      </c>
    </row>
    <row r="1419" ht="15.0" customHeight="1">
      <c r="A1419" s="204">
        <v>45538.0</v>
      </c>
      <c r="B1419" s="195">
        <v>1555.0</v>
      </c>
      <c r="C1419" s="195" t="s">
        <v>2311</v>
      </c>
      <c r="D1419" s="195" t="s">
        <v>1288</v>
      </c>
      <c r="E1419" s="195" t="s">
        <v>2110</v>
      </c>
      <c r="F1419" s="195" t="s">
        <v>1706</v>
      </c>
      <c r="G1419" s="204" t="s">
        <v>688</v>
      </c>
      <c r="H1419" s="195" t="s">
        <v>3093</v>
      </c>
      <c r="I1419" s="196">
        <v>450.0</v>
      </c>
      <c r="J1419" s="197" t="s">
        <v>35</v>
      </c>
      <c r="K1419" s="196" t="s">
        <v>35</v>
      </c>
      <c r="L1419" s="196">
        <v>450.0</v>
      </c>
      <c r="M1419" s="198"/>
      <c r="N1419" s="198"/>
      <c r="O1419" s="198">
        <f t="shared" si="25"/>
        <v>450</v>
      </c>
    </row>
    <row r="1420" ht="15.0" customHeight="1">
      <c r="A1420" s="204">
        <v>45538.0</v>
      </c>
      <c r="B1420" s="195">
        <v>1195.0</v>
      </c>
      <c r="C1420" s="195" t="s">
        <v>70</v>
      </c>
      <c r="D1420" s="195" t="s">
        <v>1288</v>
      </c>
      <c r="E1420" s="195" t="s">
        <v>1529</v>
      </c>
      <c r="F1420" s="195" t="s">
        <v>1706</v>
      </c>
      <c r="G1420" s="204" t="s">
        <v>688</v>
      </c>
      <c r="H1420" s="195" t="s">
        <v>3093</v>
      </c>
      <c r="I1420" s="196">
        <v>400.0</v>
      </c>
      <c r="J1420" s="197" t="s">
        <v>35</v>
      </c>
      <c r="K1420" s="196" t="s">
        <v>35</v>
      </c>
      <c r="L1420" s="196">
        <v>400.0</v>
      </c>
      <c r="M1420" s="198"/>
      <c r="N1420" s="198"/>
      <c r="O1420" s="198">
        <f t="shared" si="25"/>
        <v>400</v>
      </c>
    </row>
    <row r="1421" ht="15.0" customHeight="1">
      <c r="A1421" s="204">
        <v>45538.0</v>
      </c>
      <c r="B1421" s="195">
        <v>880.0</v>
      </c>
      <c r="C1421" s="195" t="s">
        <v>34</v>
      </c>
      <c r="D1421" s="195" t="s">
        <v>3106</v>
      </c>
      <c r="E1421" s="195" t="s">
        <v>994</v>
      </c>
      <c r="F1421" s="195" t="s">
        <v>3118</v>
      </c>
      <c r="G1421" s="204" t="s">
        <v>688</v>
      </c>
      <c r="H1421" s="195" t="s">
        <v>3093</v>
      </c>
      <c r="I1421" s="196">
        <v>200.0</v>
      </c>
      <c r="J1421" s="197" t="s">
        <v>35</v>
      </c>
      <c r="K1421" s="196" t="s">
        <v>35</v>
      </c>
      <c r="L1421" s="196">
        <v>200.0</v>
      </c>
      <c r="M1421" s="198">
        <v>200.0</v>
      </c>
      <c r="N1421" s="198"/>
      <c r="O1421" s="198">
        <f t="shared" si="25"/>
        <v>0</v>
      </c>
    </row>
    <row r="1422" ht="15.0" customHeight="1">
      <c r="A1422" s="204">
        <v>45537.0</v>
      </c>
      <c r="B1422" s="195">
        <v>1550.0</v>
      </c>
      <c r="C1422" s="195" t="s">
        <v>2311</v>
      </c>
      <c r="D1422" s="195" t="s">
        <v>62</v>
      </c>
      <c r="E1422" s="195" t="s">
        <v>3240</v>
      </c>
      <c r="F1422" s="195" t="s">
        <v>1706</v>
      </c>
      <c r="G1422" s="204" t="s">
        <v>688</v>
      </c>
      <c r="H1422" s="195" t="s">
        <v>3093</v>
      </c>
      <c r="I1422" s="196">
        <v>450.0</v>
      </c>
      <c r="J1422" s="197" t="s">
        <v>35</v>
      </c>
      <c r="K1422" s="196" t="s">
        <v>35</v>
      </c>
      <c r="L1422" s="196">
        <v>450.0</v>
      </c>
      <c r="M1422" s="198">
        <v>250.0</v>
      </c>
      <c r="N1422" s="198"/>
      <c r="O1422" s="198">
        <f t="shared" si="25"/>
        <v>200</v>
      </c>
    </row>
    <row r="1423" ht="15.0" customHeight="1">
      <c r="A1423" s="204">
        <v>45537.0</v>
      </c>
      <c r="B1423" s="195">
        <v>1509.0</v>
      </c>
      <c r="C1423" s="195" t="s">
        <v>70</v>
      </c>
      <c r="D1423" s="195" t="s">
        <v>3214</v>
      </c>
      <c r="E1423" s="195" t="s">
        <v>2037</v>
      </c>
      <c r="F1423" s="195" t="s">
        <v>1706</v>
      </c>
      <c r="G1423" s="204" t="s">
        <v>681</v>
      </c>
      <c r="H1423" s="195" t="s">
        <v>3098</v>
      </c>
      <c r="I1423" s="196">
        <v>1200.0</v>
      </c>
      <c r="J1423" s="197" t="s">
        <v>35</v>
      </c>
      <c r="K1423" s="196">
        <v>192.0</v>
      </c>
      <c r="L1423" s="196">
        <v>1392.0</v>
      </c>
      <c r="M1423" s="198">
        <v>650.0</v>
      </c>
      <c r="N1423" s="198"/>
      <c r="O1423" s="198">
        <f t="shared" si="25"/>
        <v>742</v>
      </c>
    </row>
    <row r="1424" ht="15.0" customHeight="1">
      <c r="A1424" s="204">
        <v>45537.0</v>
      </c>
      <c r="B1424" s="195">
        <v>1553.0</v>
      </c>
      <c r="C1424" s="195" t="s">
        <v>2311</v>
      </c>
      <c r="D1424" s="195" t="s">
        <v>1288</v>
      </c>
      <c r="E1424" s="195" t="s">
        <v>2108</v>
      </c>
      <c r="F1424" s="195" t="s">
        <v>1706</v>
      </c>
      <c r="G1424" s="204" t="s">
        <v>688</v>
      </c>
      <c r="H1424" s="195" t="s">
        <v>3093</v>
      </c>
      <c r="I1424" s="196">
        <v>350.0</v>
      </c>
      <c r="J1424" s="197" t="s">
        <v>35</v>
      </c>
      <c r="K1424" s="196" t="s">
        <v>35</v>
      </c>
      <c r="L1424" s="196">
        <v>350.0</v>
      </c>
      <c r="M1424" s="198"/>
      <c r="N1424" s="198"/>
      <c r="O1424" s="198">
        <f t="shared" si="25"/>
        <v>350</v>
      </c>
    </row>
    <row r="1425" ht="15.0" customHeight="1">
      <c r="A1425" s="204">
        <v>45537.0</v>
      </c>
      <c r="B1425" s="195">
        <v>261.0</v>
      </c>
      <c r="C1425" s="195" t="s">
        <v>34</v>
      </c>
      <c r="D1425" s="195" t="s">
        <v>1288</v>
      </c>
      <c r="E1425" s="195" t="s">
        <v>285</v>
      </c>
      <c r="F1425" s="195" t="s">
        <v>1706</v>
      </c>
      <c r="G1425" s="204" t="s">
        <v>681</v>
      </c>
      <c r="H1425" s="195" t="s">
        <v>3098</v>
      </c>
      <c r="I1425" s="196">
        <v>300.0</v>
      </c>
      <c r="J1425" s="197" t="s">
        <v>35</v>
      </c>
      <c r="K1425" s="196">
        <v>48.0</v>
      </c>
      <c r="L1425" s="196">
        <v>348.0</v>
      </c>
      <c r="M1425" s="198"/>
      <c r="N1425" s="198"/>
      <c r="O1425" s="198">
        <f t="shared" si="25"/>
        <v>348</v>
      </c>
    </row>
    <row r="1426" ht="15.0" customHeight="1">
      <c r="A1426" s="204">
        <v>45537.0</v>
      </c>
      <c r="B1426" s="195">
        <v>1441.0</v>
      </c>
      <c r="C1426" s="195" t="s">
        <v>3141</v>
      </c>
      <c r="D1426" s="195" t="s">
        <v>3214</v>
      </c>
      <c r="E1426" s="195" t="s">
        <v>1920</v>
      </c>
      <c r="F1426" s="195" t="s">
        <v>1706</v>
      </c>
      <c r="G1426" s="204" t="s">
        <v>688</v>
      </c>
      <c r="H1426" s="195" t="s">
        <v>3093</v>
      </c>
      <c r="I1426" s="196">
        <v>800.0</v>
      </c>
      <c r="J1426" s="197" t="s">
        <v>35</v>
      </c>
      <c r="K1426" s="196" t="s">
        <v>35</v>
      </c>
      <c r="L1426" s="196">
        <v>800.0</v>
      </c>
      <c r="M1426" s="198">
        <v>650.0</v>
      </c>
      <c r="N1426" s="198"/>
      <c r="O1426" s="198">
        <f t="shared" si="25"/>
        <v>150</v>
      </c>
    </row>
    <row r="1427" ht="15.0" customHeight="1">
      <c r="A1427" s="204">
        <v>45537.0</v>
      </c>
      <c r="B1427" s="195">
        <v>1304.0</v>
      </c>
      <c r="C1427" s="195" t="s">
        <v>3141</v>
      </c>
      <c r="D1427" s="195" t="s">
        <v>1242</v>
      </c>
      <c r="E1427" s="195" t="s">
        <v>1758</v>
      </c>
      <c r="F1427" s="195" t="s">
        <v>3118</v>
      </c>
      <c r="G1427" s="204" t="s">
        <v>688</v>
      </c>
      <c r="H1427" s="195" t="s">
        <v>3093</v>
      </c>
      <c r="I1427" s="196">
        <v>800.0</v>
      </c>
      <c r="J1427" s="197" t="s">
        <v>35</v>
      </c>
      <c r="K1427" s="196" t="s">
        <v>35</v>
      </c>
      <c r="L1427" s="196">
        <v>800.0</v>
      </c>
      <c r="M1427" s="198">
        <v>550.0</v>
      </c>
      <c r="N1427" s="198"/>
      <c r="O1427" s="198">
        <f t="shared" si="25"/>
        <v>250</v>
      </c>
    </row>
    <row r="1428" ht="15.0" customHeight="1">
      <c r="A1428" s="204">
        <v>45537.0</v>
      </c>
      <c r="B1428" s="195">
        <v>1552.0</v>
      </c>
      <c r="C1428" s="195" t="s">
        <v>34</v>
      </c>
      <c r="D1428" s="195" t="s">
        <v>1288</v>
      </c>
      <c r="E1428" s="195" t="s">
        <v>2105</v>
      </c>
      <c r="F1428" s="195" t="s">
        <v>2502</v>
      </c>
      <c r="G1428" s="204" t="s">
        <v>688</v>
      </c>
      <c r="H1428" s="195" t="s">
        <v>96</v>
      </c>
      <c r="I1428" s="196">
        <v>400.0</v>
      </c>
      <c r="J1428" s="197" t="s">
        <v>35</v>
      </c>
      <c r="K1428" s="196" t="s">
        <v>35</v>
      </c>
      <c r="L1428" s="196">
        <v>400.0</v>
      </c>
      <c r="M1428" s="198"/>
      <c r="N1428" s="198"/>
      <c r="O1428" s="198">
        <f t="shared" si="25"/>
        <v>400</v>
      </c>
    </row>
    <row r="1429" ht="15.0" customHeight="1">
      <c r="A1429" s="204">
        <v>45537.0</v>
      </c>
      <c r="B1429" s="195">
        <v>1477.0</v>
      </c>
      <c r="C1429" s="195" t="s">
        <v>3125</v>
      </c>
      <c r="D1429" s="195" t="s">
        <v>1288</v>
      </c>
      <c r="E1429" s="195" t="s">
        <v>1986</v>
      </c>
      <c r="F1429" s="195" t="s">
        <v>3118</v>
      </c>
      <c r="G1429" s="204" t="s">
        <v>688</v>
      </c>
      <c r="H1429" s="195" t="s">
        <v>96</v>
      </c>
      <c r="I1429" s="196">
        <v>300.0</v>
      </c>
      <c r="J1429" s="197" t="s">
        <v>35</v>
      </c>
      <c r="K1429" s="196" t="s">
        <v>35</v>
      </c>
      <c r="L1429" s="198">
        <v>200.0</v>
      </c>
      <c r="M1429" s="198">
        <v>200.0</v>
      </c>
      <c r="N1429" s="198"/>
      <c r="O1429" s="195">
        <v>200.0</v>
      </c>
    </row>
    <row r="1430" ht="15.0" customHeight="1">
      <c r="A1430" s="204">
        <v>45537.0</v>
      </c>
      <c r="B1430" s="195">
        <v>1551.0</v>
      </c>
      <c r="C1430" s="195" t="s">
        <v>3237</v>
      </c>
      <c r="D1430" s="195" t="s">
        <v>1288</v>
      </c>
      <c r="E1430" s="195" t="s">
        <v>2104</v>
      </c>
      <c r="F1430" s="195" t="s">
        <v>3118</v>
      </c>
      <c r="G1430" s="204" t="s">
        <v>688</v>
      </c>
      <c r="H1430" s="195" t="s">
        <v>3093</v>
      </c>
      <c r="I1430" s="198">
        <v>0.0</v>
      </c>
      <c r="J1430" s="197" t="s">
        <v>35</v>
      </c>
      <c r="K1430" s="196" t="s">
        <v>35</v>
      </c>
      <c r="L1430" s="198">
        <v>0.0</v>
      </c>
      <c r="M1430" s="198">
        <v>200.0</v>
      </c>
      <c r="N1430" s="198"/>
      <c r="O1430" s="198">
        <f t="shared" ref="O1430:O1674" si="26">L1430-M1430</f>
        <v>-200</v>
      </c>
    </row>
    <row r="1431" ht="15.0" customHeight="1">
      <c r="A1431" s="204">
        <v>45535.0</v>
      </c>
      <c r="B1431" s="195">
        <v>1475.0</v>
      </c>
      <c r="C1431" s="195" t="s">
        <v>34</v>
      </c>
      <c r="D1431" s="195" t="s">
        <v>3097</v>
      </c>
      <c r="E1431" s="195" t="s">
        <v>1983</v>
      </c>
      <c r="F1431" s="195" t="s">
        <v>3118</v>
      </c>
      <c r="G1431" s="204" t="s">
        <v>688</v>
      </c>
      <c r="H1431" s="195" t="s">
        <v>3093</v>
      </c>
      <c r="I1431" s="196">
        <v>400.0</v>
      </c>
      <c r="J1431" s="197" t="s">
        <v>35</v>
      </c>
      <c r="K1431" s="196" t="s">
        <v>35</v>
      </c>
      <c r="L1431" s="196">
        <v>400.0</v>
      </c>
      <c r="M1431" s="198">
        <v>250.0</v>
      </c>
      <c r="N1431" s="198"/>
      <c r="O1431" s="198">
        <f t="shared" si="26"/>
        <v>150</v>
      </c>
    </row>
    <row r="1432" ht="15.0" customHeight="1">
      <c r="A1432" s="204">
        <v>45535.0</v>
      </c>
      <c r="B1432" s="195">
        <v>1508.0</v>
      </c>
      <c r="C1432" s="195" t="s">
        <v>34</v>
      </c>
      <c r="D1432" s="195" t="s">
        <v>2112</v>
      </c>
      <c r="E1432" s="195" t="s">
        <v>2036</v>
      </c>
      <c r="F1432" s="195" t="s">
        <v>2502</v>
      </c>
      <c r="G1432" s="204" t="s">
        <v>688</v>
      </c>
      <c r="H1432" s="195" t="s">
        <v>3098</v>
      </c>
      <c r="I1432" s="196">
        <v>400.0</v>
      </c>
      <c r="J1432" s="197" t="s">
        <v>35</v>
      </c>
      <c r="K1432" s="196" t="s">
        <v>35</v>
      </c>
      <c r="L1432" s="196">
        <v>400.0</v>
      </c>
      <c r="M1432" s="198"/>
      <c r="N1432" s="198"/>
      <c r="O1432" s="198">
        <f t="shared" si="26"/>
        <v>400</v>
      </c>
    </row>
    <row r="1433" ht="15.0" customHeight="1">
      <c r="A1433" s="204">
        <v>45535.0</v>
      </c>
      <c r="B1433" s="195">
        <v>1549.0</v>
      </c>
      <c r="C1433" s="195" t="s">
        <v>2311</v>
      </c>
      <c r="D1433" s="195" t="s">
        <v>1748</v>
      </c>
      <c r="E1433" s="195" t="s">
        <v>2102</v>
      </c>
      <c r="F1433" s="195" t="s">
        <v>1706</v>
      </c>
      <c r="G1433" s="204" t="s">
        <v>688</v>
      </c>
      <c r="H1433" s="195" t="s">
        <v>3093</v>
      </c>
      <c r="I1433" s="196">
        <v>450.0</v>
      </c>
      <c r="J1433" s="197" t="s">
        <v>35</v>
      </c>
      <c r="K1433" s="196" t="s">
        <v>35</v>
      </c>
      <c r="L1433" s="196">
        <v>450.0</v>
      </c>
      <c r="M1433" s="198"/>
      <c r="N1433" s="198"/>
      <c r="O1433" s="198">
        <f t="shared" si="26"/>
        <v>450</v>
      </c>
    </row>
    <row r="1434" ht="15.0" customHeight="1">
      <c r="A1434" s="204">
        <v>45535.0</v>
      </c>
      <c r="B1434" s="195">
        <v>1533.0</v>
      </c>
      <c r="C1434" s="195" t="s">
        <v>2489</v>
      </c>
      <c r="D1434" s="195" t="s">
        <v>3097</v>
      </c>
      <c r="E1434" s="195" t="s">
        <v>2076</v>
      </c>
      <c r="F1434" s="195" t="s">
        <v>3118</v>
      </c>
      <c r="G1434" s="204" t="s">
        <v>688</v>
      </c>
      <c r="H1434" s="195" t="s">
        <v>3094</v>
      </c>
      <c r="I1434" s="196">
        <v>450.0</v>
      </c>
      <c r="J1434" s="197">
        <v>13.5</v>
      </c>
      <c r="K1434" s="196" t="s">
        <v>35</v>
      </c>
      <c r="L1434" s="196">
        <v>463.5</v>
      </c>
      <c r="M1434" s="198">
        <v>250.0</v>
      </c>
      <c r="N1434" s="198"/>
      <c r="O1434" s="198">
        <f t="shared" si="26"/>
        <v>213.5</v>
      </c>
    </row>
    <row r="1435" ht="15.0" customHeight="1">
      <c r="A1435" s="204">
        <v>45535.0</v>
      </c>
      <c r="B1435" s="195">
        <v>1548.0</v>
      </c>
      <c r="C1435" s="195" t="s">
        <v>2311</v>
      </c>
      <c r="D1435" s="195" t="s">
        <v>1288</v>
      </c>
      <c r="E1435" s="195" t="s">
        <v>2100</v>
      </c>
      <c r="F1435" s="195" t="s">
        <v>1706</v>
      </c>
      <c r="G1435" s="204" t="s">
        <v>688</v>
      </c>
      <c r="H1435" s="195" t="s">
        <v>3093</v>
      </c>
      <c r="I1435" s="196">
        <v>450.0</v>
      </c>
      <c r="J1435" s="197" t="s">
        <v>35</v>
      </c>
      <c r="K1435" s="196" t="s">
        <v>35</v>
      </c>
      <c r="L1435" s="196">
        <v>450.0</v>
      </c>
      <c r="M1435" s="198"/>
      <c r="N1435" s="198"/>
      <c r="O1435" s="198">
        <f t="shared" si="26"/>
        <v>450</v>
      </c>
    </row>
    <row r="1436" ht="15.0" customHeight="1">
      <c r="A1436" s="204">
        <v>45534.0</v>
      </c>
      <c r="B1436" s="195">
        <v>1409.0</v>
      </c>
      <c r="C1436" s="195" t="s">
        <v>3103</v>
      </c>
      <c r="D1436" s="195" t="s">
        <v>3097</v>
      </c>
      <c r="E1436" s="195" t="s">
        <v>1872</v>
      </c>
      <c r="F1436" s="195" t="s">
        <v>3118</v>
      </c>
      <c r="G1436" s="204" t="s">
        <v>688</v>
      </c>
      <c r="H1436" s="195" t="s">
        <v>96</v>
      </c>
      <c r="I1436" s="196">
        <v>807.0</v>
      </c>
      <c r="J1436" s="197" t="s">
        <v>35</v>
      </c>
      <c r="K1436" s="196" t="s">
        <v>35</v>
      </c>
      <c r="L1436" s="196">
        <v>807.0</v>
      </c>
      <c r="M1436" s="198" t="s">
        <v>3154</v>
      </c>
      <c r="N1436" s="198"/>
      <c r="O1436" s="195" t="str">
        <f t="shared" si="26"/>
        <v>#VALUE!</v>
      </c>
    </row>
    <row r="1437" ht="15.0" customHeight="1">
      <c r="A1437" s="204">
        <v>45534.0</v>
      </c>
      <c r="B1437" s="195">
        <v>1540.0</v>
      </c>
      <c r="C1437" s="195" t="s">
        <v>3141</v>
      </c>
      <c r="D1437" s="195" t="s">
        <v>1242</v>
      </c>
      <c r="E1437" s="195" t="s">
        <v>2086</v>
      </c>
      <c r="F1437" s="195" t="s">
        <v>2502</v>
      </c>
      <c r="G1437" s="204" t="s">
        <v>688</v>
      </c>
      <c r="H1437" s="195" t="s">
        <v>3093</v>
      </c>
      <c r="I1437" s="196">
        <v>800.0</v>
      </c>
      <c r="J1437" s="197" t="s">
        <v>35</v>
      </c>
      <c r="K1437" s="196" t="s">
        <v>35</v>
      </c>
      <c r="L1437" s="196">
        <v>800.0</v>
      </c>
      <c r="M1437" s="198">
        <v>550.0</v>
      </c>
      <c r="N1437" s="198"/>
      <c r="O1437" s="198">
        <f t="shared" si="26"/>
        <v>250</v>
      </c>
    </row>
    <row r="1438" ht="15.0" customHeight="1">
      <c r="A1438" s="204">
        <v>45534.0</v>
      </c>
      <c r="B1438" s="195">
        <v>880.0</v>
      </c>
      <c r="C1438" s="195" t="s">
        <v>34</v>
      </c>
      <c r="D1438" s="195" t="s">
        <v>3106</v>
      </c>
      <c r="E1438" s="195" t="s">
        <v>994</v>
      </c>
      <c r="F1438" s="195" t="s">
        <v>3118</v>
      </c>
      <c r="G1438" s="204" t="s">
        <v>688</v>
      </c>
      <c r="H1438" s="195" t="s">
        <v>3098</v>
      </c>
      <c r="I1438" s="196">
        <v>250.0</v>
      </c>
      <c r="J1438" s="197" t="s">
        <v>35</v>
      </c>
      <c r="K1438" s="196" t="s">
        <v>35</v>
      </c>
      <c r="L1438" s="196">
        <v>250.0</v>
      </c>
      <c r="M1438" s="198">
        <v>200.0</v>
      </c>
      <c r="N1438" s="198"/>
      <c r="O1438" s="198">
        <f t="shared" si="26"/>
        <v>50</v>
      </c>
    </row>
    <row r="1439" ht="15.0" customHeight="1">
      <c r="A1439" s="204">
        <v>45534.0</v>
      </c>
      <c r="B1439" s="195">
        <v>1452.0</v>
      </c>
      <c r="C1439" s="195" t="s">
        <v>34</v>
      </c>
      <c r="D1439" s="195" t="s">
        <v>62</v>
      </c>
      <c r="E1439" s="195" t="s">
        <v>1942</v>
      </c>
      <c r="F1439" s="195" t="s">
        <v>3118</v>
      </c>
      <c r="G1439" s="204" t="s">
        <v>681</v>
      </c>
      <c r="H1439" s="195" t="s">
        <v>3094</v>
      </c>
      <c r="I1439" s="196">
        <v>390.0</v>
      </c>
      <c r="J1439" s="197">
        <v>11.7</v>
      </c>
      <c r="K1439" s="196">
        <v>62.4</v>
      </c>
      <c r="L1439" s="196">
        <v>464.09999999999997</v>
      </c>
      <c r="M1439" s="198">
        <v>250.0</v>
      </c>
      <c r="N1439" s="198"/>
      <c r="O1439" s="198">
        <f t="shared" si="26"/>
        <v>214.1</v>
      </c>
    </row>
    <row r="1440" ht="15.0" customHeight="1">
      <c r="A1440" s="204">
        <v>45533.0</v>
      </c>
      <c r="B1440" s="195">
        <v>1445.0</v>
      </c>
      <c r="C1440" s="195" t="s">
        <v>34</v>
      </c>
      <c r="D1440" s="195" t="s">
        <v>3097</v>
      </c>
      <c r="E1440" s="195" t="s">
        <v>1927</v>
      </c>
      <c r="F1440" s="195" t="s">
        <v>1706</v>
      </c>
      <c r="G1440" s="204" t="s">
        <v>688</v>
      </c>
      <c r="H1440" s="195" t="s">
        <v>3094</v>
      </c>
      <c r="I1440" s="196">
        <v>389.0</v>
      </c>
      <c r="J1440" s="197">
        <v>11.67</v>
      </c>
      <c r="K1440" s="196" t="s">
        <v>35</v>
      </c>
      <c r="L1440" s="196">
        <v>400.67</v>
      </c>
      <c r="M1440" s="198">
        <v>250.0</v>
      </c>
      <c r="N1440" s="198"/>
      <c r="O1440" s="198">
        <f t="shared" si="26"/>
        <v>150.67</v>
      </c>
    </row>
    <row r="1441" ht="15.0" customHeight="1">
      <c r="A1441" s="204">
        <v>45533.0</v>
      </c>
      <c r="B1441" s="195">
        <v>1545.0</v>
      </c>
      <c r="C1441" s="195" t="s">
        <v>2311</v>
      </c>
      <c r="D1441" s="195" t="s">
        <v>1748</v>
      </c>
      <c r="E1441" s="195" t="s">
        <v>2095</v>
      </c>
      <c r="F1441" s="195" t="s">
        <v>1706</v>
      </c>
      <c r="G1441" s="204" t="s">
        <v>688</v>
      </c>
      <c r="H1441" s="195" t="s">
        <v>3093</v>
      </c>
      <c r="I1441" s="196">
        <v>450.0</v>
      </c>
      <c r="J1441" s="197" t="s">
        <v>35</v>
      </c>
      <c r="K1441" s="196" t="s">
        <v>35</v>
      </c>
      <c r="L1441" s="196">
        <v>450.0</v>
      </c>
      <c r="M1441" s="198"/>
      <c r="N1441" s="198"/>
      <c r="O1441" s="198">
        <f t="shared" si="26"/>
        <v>450</v>
      </c>
    </row>
    <row r="1442" ht="15.0" customHeight="1">
      <c r="A1442" s="204">
        <v>45533.0</v>
      </c>
      <c r="B1442" s="195">
        <v>1546.0</v>
      </c>
      <c r="C1442" s="195" t="s">
        <v>3237</v>
      </c>
      <c r="D1442" s="195" t="s">
        <v>602</v>
      </c>
      <c r="E1442" s="195" t="s">
        <v>2097</v>
      </c>
      <c r="F1442" s="195" t="s">
        <v>3118</v>
      </c>
      <c r="G1442" s="204" t="s">
        <v>688</v>
      </c>
      <c r="H1442" s="195" t="s">
        <v>3093</v>
      </c>
      <c r="I1442" s="196">
        <v>0.0</v>
      </c>
      <c r="J1442" s="197" t="s">
        <v>35</v>
      </c>
      <c r="K1442" s="196" t="s">
        <v>35</v>
      </c>
      <c r="L1442" s="196">
        <v>0.0</v>
      </c>
      <c r="M1442" s="198">
        <v>250.0</v>
      </c>
      <c r="N1442" s="198"/>
      <c r="O1442" s="198">
        <f t="shared" si="26"/>
        <v>-250</v>
      </c>
    </row>
    <row r="1443" ht="15.0" customHeight="1">
      <c r="A1443" s="204">
        <v>45533.0</v>
      </c>
      <c r="B1443" s="195">
        <v>1177.0</v>
      </c>
      <c r="C1443" s="195" t="s">
        <v>34</v>
      </c>
      <c r="D1443" s="195" t="s">
        <v>3106</v>
      </c>
      <c r="E1443" s="195" t="s">
        <v>1493</v>
      </c>
      <c r="F1443" s="195" t="s">
        <v>3118</v>
      </c>
      <c r="G1443" s="204" t="s">
        <v>688</v>
      </c>
      <c r="H1443" s="195" t="s">
        <v>3098</v>
      </c>
      <c r="I1443" s="196">
        <v>400.0</v>
      </c>
      <c r="J1443" s="197" t="s">
        <v>35</v>
      </c>
      <c r="K1443" s="196" t="s">
        <v>35</v>
      </c>
      <c r="L1443" s="196">
        <v>400.0</v>
      </c>
      <c r="M1443" s="198">
        <v>250.0</v>
      </c>
      <c r="N1443" s="198"/>
      <c r="O1443" s="198">
        <f t="shared" si="26"/>
        <v>150</v>
      </c>
    </row>
    <row r="1444" ht="15.0" customHeight="1">
      <c r="A1444" s="204">
        <v>45532.0</v>
      </c>
      <c r="B1444" s="195">
        <v>1421.0</v>
      </c>
      <c r="C1444" s="195" t="s">
        <v>40</v>
      </c>
      <c r="D1444" s="195" t="s">
        <v>3106</v>
      </c>
      <c r="E1444" s="195" t="s">
        <v>1888</v>
      </c>
      <c r="F1444" s="195" t="s">
        <v>3118</v>
      </c>
      <c r="G1444" s="204" t="s">
        <v>688</v>
      </c>
      <c r="H1444" s="195" t="s">
        <v>3093</v>
      </c>
      <c r="I1444" s="196">
        <v>490.0</v>
      </c>
      <c r="J1444" s="197" t="s">
        <v>35</v>
      </c>
      <c r="K1444" s="196" t="s">
        <v>35</v>
      </c>
      <c r="L1444" s="196">
        <v>490.0</v>
      </c>
      <c r="M1444" s="198">
        <v>300.0</v>
      </c>
      <c r="N1444" s="198"/>
      <c r="O1444" s="198">
        <f t="shared" si="26"/>
        <v>190</v>
      </c>
    </row>
    <row r="1445" ht="15.0" customHeight="1">
      <c r="A1445" s="204">
        <v>45532.0</v>
      </c>
      <c r="B1445" s="195">
        <v>1544.0</v>
      </c>
      <c r="C1445" s="195" t="s">
        <v>34</v>
      </c>
      <c r="D1445" s="195" t="s">
        <v>1288</v>
      </c>
      <c r="E1445" s="195" t="s">
        <v>2094</v>
      </c>
      <c r="F1445" s="195" t="s">
        <v>1706</v>
      </c>
      <c r="G1445" s="204" t="s">
        <v>688</v>
      </c>
      <c r="H1445" s="195" t="s">
        <v>3094</v>
      </c>
      <c r="I1445" s="196">
        <v>389.0</v>
      </c>
      <c r="J1445" s="197">
        <v>11.67</v>
      </c>
      <c r="K1445" s="196" t="s">
        <v>35</v>
      </c>
      <c r="L1445" s="196">
        <v>400.67</v>
      </c>
      <c r="M1445" s="198"/>
      <c r="N1445" s="198"/>
      <c r="O1445" s="198">
        <f t="shared" si="26"/>
        <v>400.67</v>
      </c>
    </row>
    <row r="1446" ht="15.0" customHeight="1">
      <c r="A1446" s="204">
        <v>45532.0</v>
      </c>
      <c r="B1446" s="195">
        <v>1209.0</v>
      </c>
      <c r="C1446" s="195" t="s">
        <v>34</v>
      </c>
      <c r="D1446" s="195" t="s">
        <v>1288</v>
      </c>
      <c r="E1446" s="195" t="s">
        <v>1558</v>
      </c>
      <c r="F1446" s="195" t="s">
        <v>1706</v>
      </c>
      <c r="G1446" s="204" t="s">
        <v>688</v>
      </c>
      <c r="H1446" s="195" t="s">
        <v>3093</v>
      </c>
      <c r="I1446" s="196">
        <v>400.0</v>
      </c>
      <c r="J1446" s="197" t="s">
        <v>35</v>
      </c>
      <c r="K1446" s="196" t="s">
        <v>35</v>
      </c>
      <c r="L1446" s="196">
        <v>400.0</v>
      </c>
      <c r="M1446" s="198"/>
      <c r="N1446" s="198"/>
      <c r="O1446" s="198">
        <f t="shared" si="26"/>
        <v>400</v>
      </c>
    </row>
    <row r="1447" ht="15.0" customHeight="1">
      <c r="A1447" s="204">
        <v>45532.0</v>
      </c>
      <c r="B1447" s="195">
        <v>1509.0</v>
      </c>
      <c r="C1447" s="195" t="s">
        <v>70</v>
      </c>
      <c r="D1447" s="195" t="s">
        <v>1288</v>
      </c>
      <c r="E1447" s="195" t="s">
        <v>2037</v>
      </c>
      <c r="F1447" s="195" t="s">
        <v>1706</v>
      </c>
      <c r="G1447" s="204" t="s">
        <v>681</v>
      </c>
      <c r="H1447" s="195" t="s">
        <v>3098</v>
      </c>
      <c r="I1447" s="196">
        <v>400.0</v>
      </c>
      <c r="J1447" s="197" t="s">
        <v>35</v>
      </c>
      <c r="K1447" s="196">
        <v>64.0</v>
      </c>
      <c r="L1447" s="196">
        <v>464.0</v>
      </c>
      <c r="M1447" s="198"/>
      <c r="N1447" s="198"/>
      <c r="O1447" s="198">
        <f t="shared" si="26"/>
        <v>464</v>
      </c>
    </row>
    <row r="1448" ht="15.0" customHeight="1">
      <c r="A1448" s="204">
        <v>45531.0</v>
      </c>
      <c r="B1448" s="195">
        <v>1543.0</v>
      </c>
      <c r="C1448" s="195" t="s">
        <v>34</v>
      </c>
      <c r="D1448" s="195" t="s">
        <v>2112</v>
      </c>
      <c r="E1448" s="195" t="s">
        <v>2092</v>
      </c>
      <c r="F1448" s="195" t="s">
        <v>3118</v>
      </c>
      <c r="G1448" s="204" t="s">
        <v>688</v>
      </c>
      <c r="H1448" s="195" t="s">
        <v>3093</v>
      </c>
      <c r="I1448" s="196">
        <v>400.0</v>
      </c>
      <c r="J1448" s="197" t="s">
        <v>35</v>
      </c>
      <c r="K1448" s="196" t="s">
        <v>35</v>
      </c>
      <c r="L1448" s="196">
        <v>400.0</v>
      </c>
      <c r="M1448" s="198"/>
      <c r="N1448" s="198"/>
      <c r="O1448" s="198">
        <f t="shared" si="26"/>
        <v>400</v>
      </c>
    </row>
    <row r="1449" ht="15.0" customHeight="1">
      <c r="A1449" s="204">
        <v>45531.0</v>
      </c>
      <c r="B1449" s="195">
        <v>1528.0</v>
      </c>
      <c r="C1449" s="195" t="s">
        <v>40</v>
      </c>
      <c r="D1449" s="195" t="s">
        <v>1748</v>
      </c>
      <c r="E1449" s="195" t="s">
        <v>2070</v>
      </c>
      <c r="F1449" s="195" t="s">
        <v>1706</v>
      </c>
      <c r="G1449" s="204" t="s">
        <v>688</v>
      </c>
      <c r="H1449" s="195" t="s">
        <v>3093</v>
      </c>
      <c r="I1449" s="196">
        <v>490.0</v>
      </c>
      <c r="J1449" s="197" t="s">
        <v>35</v>
      </c>
      <c r="K1449" s="196" t="s">
        <v>35</v>
      </c>
      <c r="L1449" s="196">
        <v>490.0</v>
      </c>
      <c r="M1449" s="198"/>
      <c r="N1449" s="198"/>
      <c r="O1449" s="198">
        <f t="shared" si="26"/>
        <v>490</v>
      </c>
    </row>
    <row r="1450" ht="15.0" customHeight="1">
      <c r="A1450" s="204">
        <v>45531.0</v>
      </c>
      <c r="B1450" s="195">
        <v>1422.0</v>
      </c>
      <c r="C1450" s="195" t="s">
        <v>70</v>
      </c>
      <c r="D1450" s="195" t="s">
        <v>602</v>
      </c>
      <c r="E1450" s="195" t="s">
        <v>1890</v>
      </c>
      <c r="F1450" s="195" t="s">
        <v>1706</v>
      </c>
      <c r="G1450" s="204" t="s">
        <v>688</v>
      </c>
      <c r="H1450" s="195" t="s">
        <v>3093</v>
      </c>
      <c r="I1450" s="196">
        <v>400.0</v>
      </c>
      <c r="J1450" s="197" t="s">
        <v>35</v>
      </c>
      <c r="K1450" s="196" t="s">
        <v>35</v>
      </c>
      <c r="L1450" s="196">
        <v>400.0</v>
      </c>
      <c r="M1450" s="198">
        <v>250.0</v>
      </c>
      <c r="N1450" s="198"/>
      <c r="O1450" s="198">
        <f t="shared" si="26"/>
        <v>150</v>
      </c>
    </row>
    <row r="1451" ht="15.0" customHeight="1">
      <c r="A1451" s="204">
        <v>45531.0</v>
      </c>
      <c r="B1451" s="195">
        <v>1541.0</v>
      </c>
      <c r="C1451" s="195" t="s">
        <v>2311</v>
      </c>
      <c r="D1451" s="195" t="s">
        <v>1748</v>
      </c>
      <c r="E1451" s="195" t="s">
        <v>2087</v>
      </c>
      <c r="F1451" s="195" t="s">
        <v>1706</v>
      </c>
      <c r="G1451" s="204" t="s">
        <v>688</v>
      </c>
      <c r="H1451" s="195" t="s">
        <v>3093</v>
      </c>
      <c r="I1451" s="196">
        <v>450.0</v>
      </c>
      <c r="J1451" s="197" t="s">
        <v>35</v>
      </c>
      <c r="K1451" s="196" t="s">
        <v>35</v>
      </c>
      <c r="L1451" s="196">
        <v>450.0</v>
      </c>
      <c r="M1451" s="198"/>
      <c r="N1451" s="198"/>
      <c r="O1451" s="198">
        <f t="shared" si="26"/>
        <v>450</v>
      </c>
    </row>
    <row r="1452" ht="15.0" customHeight="1">
      <c r="A1452" s="204">
        <v>45531.0</v>
      </c>
      <c r="B1452" s="195">
        <v>1189.0</v>
      </c>
      <c r="C1452" s="195" t="s">
        <v>3133</v>
      </c>
      <c r="D1452" s="195" t="s">
        <v>1242</v>
      </c>
      <c r="E1452" s="195" t="s">
        <v>1515</v>
      </c>
      <c r="F1452" s="195" t="s">
        <v>2502</v>
      </c>
      <c r="G1452" s="204" t="s">
        <v>688</v>
      </c>
      <c r="H1452" s="195" t="s">
        <v>3094</v>
      </c>
      <c r="I1452" s="196">
        <v>400.0</v>
      </c>
      <c r="J1452" s="197">
        <v>12.0</v>
      </c>
      <c r="K1452" s="196" t="s">
        <v>35</v>
      </c>
      <c r="L1452" s="196">
        <v>412.0</v>
      </c>
      <c r="M1452" s="198"/>
      <c r="N1452" s="198"/>
      <c r="O1452" s="198">
        <f t="shared" si="26"/>
        <v>412</v>
      </c>
    </row>
    <row r="1453" ht="15.0" customHeight="1">
      <c r="A1453" s="204">
        <v>45531.0</v>
      </c>
      <c r="B1453" s="195">
        <v>1494.0</v>
      </c>
      <c r="C1453" s="195" t="s">
        <v>34</v>
      </c>
      <c r="D1453" s="195" t="s">
        <v>3106</v>
      </c>
      <c r="E1453" s="195" t="s">
        <v>2011</v>
      </c>
      <c r="F1453" s="195" t="s">
        <v>3118</v>
      </c>
      <c r="G1453" s="204" t="s">
        <v>688</v>
      </c>
      <c r="H1453" s="195" t="s">
        <v>3093</v>
      </c>
      <c r="I1453" s="196">
        <v>400.0</v>
      </c>
      <c r="J1453" s="197" t="s">
        <v>35</v>
      </c>
      <c r="K1453" s="196" t="s">
        <v>35</v>
      </c>
      <c r="L1453" s="196">
        <v>400.0</v>
      </c>
      <c r="M1453" s="198">
        <v>250.0</v>
      </c>
      <c r="N1453" s="198"/>
      <c r="O1453" s="198">
        <f t="shared" si="26"/>
        <v>150</v>
      </c>
    </row>
    <row r="1454" ht="15.0" customHeight="1">
      <c r="A1454" s="204">
        <v>45531.0</v>
      </c>
      <c r="B1454" s="195">
        <v>1011.0</v>
      </c>
      <c r="C1454" s="195" t="s">
        <v>3125</v>
      </c>
      <c r="D1454" s="195" t="s">
        <v>1288</v>
      </c>
      <c r="E1454" s="195" t="s">
        <v>1158</v>
      </c>
      <c r="F1454" s="195" t="s">
        <v>1706</v>
      </c>
      <c r="G1454" s="204" t="s">
        <v>688</v>
      </c>
      <c r="H1454" s="195" t="s">
        <v>96</v>
      </c>
      <c r="I1454" s="196">
        <v>300.0</v>
      </c>
      <c r="J1454" s="197" t="s">
        <v>35</v>
      </c>
      <c r="K1454" s="196" t="s">
        <v>35</v>
      </c>
      <c r="L1454" s="196">
        <v>300.0</v>
      </c>
      <c r="M1454" s="198"/>
      <c r="N1454" s="198"/>
      <c r="O1454" s="198">
        <f t="shared" si="26"/>
        <v>300</v>
      </c>
    </row>
    <row r="1455" ht="15.0" customHeight="1">
      <c r="A1455" s="204">
        <v>45531.0</v>
      </c>
      <c r="B1455" s="195">
        <v>1135.0</v>
      </c>
      <c r="C1455" s="195" t="s">
        <v>3125</v>
      </c>
      <c r="D1455" s="195" t="s">
        <v>1288</v>
      </c>
      <c r="E1455" s="195" t="s">
        <v>1416</v>
      </c>
      <c r="F1455" s="195" t="s">
        <v>1706</v>
      </c>
      <c r="G1455" s="204" t="s">
        <v>688</v>
      </c>
      <c r="H1455" s="195" t="s">
        <v>96</v>
      </c>
      <c r="I1455" s="196">
        <v>300.0</v>
      </c>
      <c r="J1455" s="197" t="s">
        <v>35</v>
      </c>
      <c r="K1455" s="196" t="s">
        <v>35</v>
      </c>
      <c r="L1455" s="196">
        <v>300.0</v>
      </c>
      <c r="M1455" s="198"/>
      <c r="N1455" s="198"/>
      <c r="O1455" s="198">
        <f t="shared" si="26"/>
        <v>300</v>
      </c>
    </row>
    <row r="1456" ht="15.0" customHeight="1">
      <c r="A1456" s="204">
        <v>45530.0</v>
      </c>
      <c r="B1456" s="195">
        <v>1540.0</v>
      </c>
      <c r="C1456" s="195" t="s">
        <v>2311</v>
      </c>
      <c r="D1456" s="195" t="s">
        <v>3097</v>
      </c>
      <c r="E1456" s="195" t="s">
        <v>2086</v>
      </c>
      <c r="F1456" s="195" t="s">
        <v>1706</v>
      </c>
      <c r="G1456" s="204" t="s">
        <v>688</v>
      </c>
      <c r="H1456" s="195" t="s">
        <v>3093</v>
      </c>
      <c r="I1456" s="196">
        <v>450.0</v>
      </c>
      <c r="J1456" s="197" t="s">
        <v>35</v>
      </c>
      <c r="K1456" s="196" t="s">
        <v>35</v>
      </c>
      <c r="L1456" s="196">
        <v>450.0</v>
      </c>
      <c r="M1456" s="198">
        <v>250.0</v>
      </c>
      <c r="N1456" s="198"/>
      <c r="O1456" s="198">
        <f t="shared" si="26"/>
        <v>200</v>
      </c>
    </row>
    <row r="1457" ht="15.0" customHeight="1">
      <c r="A1457" s="204">
        <v>45530.0</v>
      </c>
      <c r="B1457" s="195">
        <v>1520.0</v>
      </c>
      <c r="C1457" s="195" t="s">
        <v>3141</v>
      </c>
      <c r="D1457" s="195" t="s">
        <v>3214</v>
      </c>
      <c r="E1457" s="195" t="s">
        <v>2059</v>
      </c>
      <c r="F1457" s="195" t="s">
        <v>1706</v>
      </c>
      <c r="G1457" s="204" t="s">
        <v>688</v>
      </c>
      <c r="H1457" s="195" t="s">
        <v>3093</v>
      </c>
      <c r="I1457" s="196">
        <v>800.0</v>
      </c>
      <c r="J1457" s="197" t="s">
        <v>35</v>
      </c>
      <c r="K1457" s="196" t="s">
        <v>35</v>
      </c>
      <c r="L1457" s="196">
        <v>800.0</v>
      </c>
      <c r="M1457" s="198">
        <v>650.0</v>
      </c>
      <c r="N1457" s="198"/>
      <c r="O1457" s="198">
        <f t="shared" si="26"/>
        <v>150</v>
      </c>
    </row>
    <row r="1458" ht="15.0" customHeight="1">
      <c r="A1458" s="204">
        <v>45530.0</v>
      </c>
      <c r="B1458" s="195">
        <v>1209.0</v>
      </c>
      <c r="C1458" s="195" t="s">
        <v>3141</v>
      </c>
      <c r="D1458" s="195" t="s">
        <v>3214</v>
      </c>
      <c r="E1458" s="195" t="s">
        <v>1558</v>
      </c>
      <c r="F1458" s="195" t="s">
        <v>1706</v>
      </c>
      <c r="G1458" s="204" t="s">
        <v>688</v>
      </c>
      <c r="H1458" s="195" t="s">
        <v>3093</v>
      </c>
      <c r="I1458" s="196">
        <v>750.0</v>
      </c>
      <c r="J1458" s="197" t="s">
        <v>35</v>
      </c>
      <c r="K1458" s="196" t="s">
        <v>35</v>
      </c>
      <c r="L1458" s="196">
        <v>750.0</v>
      </c>
      <c r="M1458" s="198">
        <v>650.0</v>
      </c>
      <c r="N1458" s="198"/>
      <c r="O1458" s="198">
        <f t="shared" si="26"/>
        <v>100</v>
      </c>
    </row>
    <row r="1459" ht="15.0" customHeight="1">
      <c r="A1459" s="204">
        <v>45530.0</v>
      </c>
      <c r="B1459" s="195">
        <v>1234.0</v>
      </c>
      <c r="C1459" s="195" t="s">
        <v>3141</v>
      </c>
      <c r="D1459" s="195" t="s">
        <v>3214</v>
      </c>
      <c r="E1459" s="195" t="s">
        <v>1607</v>
      </c>
      <c r="F1459" s="195" t="s">
        <v>1706</v>
      </c>
      <c r="G1459" s="204" t="s">
        <v>688</v>
      </c>
      <c r="H1459" s="195" t="s">
        <v>3093</v>
      </c>
      <c r="I1459" s="196">
        <v>800.0</v>
      </c>
      <c r="J1459" s="197" t="s">
        <v>35</v>
      </c>
      <c r="K1459" s="196" t="s">
        <v>35</v>
      </c>
      <c r="L1459" s="196">
        <v>800.0</v>
      </c>
      <c r="M1459" s="198">
        <v>650.0</v>
      </c>
      <c r="N1459" s="198"/>
      <c r="O1459" s="198">
        <f t="shared" si="26"/>
        <v>150</v>
      </c>
    </row>
    <row r="1460" ht="15.0" customHeight="1">
      <c r="A1460" s="204">
        <v>45530.0</v>
      </c>
      <c r="B1460" s="195">
        <v>1477.0</v>
      </c>
      <c r="C1460" s="195" t="s">
        <v>34</v>
      </c>
      <c r="D1460" s="195" t="s">
        <v>1288</v>
      </c>
      <c r="E1460" s="195" t="s">
        <v>1986</v>
      </c>
      <c r="F1460" s="195" t="s">
        <v>1706</v>
      </c>
      <c r="G1460" s="204" t="s">
        <v>688</v>
      </c>
      <c r="H1460" s="195" t="s">
        <v>96</v>
      </c>
      <c r="I1460" s="196">
        <v>400.0</v>
      </c>
      <c r="J1460" s="197" t="s">
        <v>35</v>
      </c>
      <c r="K1460" s="196" t="s">
        <v>35</v>
      </c>
      <c r="L1460" s="196">
        <v>400.0</v>
      </c>
      <c r="M1460" s="198"/>
      <c r="N1460" s="198"/>
      <c r="O1460" s="198">
        <f t="shared" si="26"/>
        <v>400</v>
      </c>
    </row>
    <row r="1461" ht="15.0" customHeight="1">
      <c r="A1461" s="204">
        <v>45530.0</v>
      </c>
      <c r="B1461" s="195">
        <v>1539.0</v>
      </c>
      <c r="C1461" s="195" t="s">
        <v>3147</v>
      </c>
      <c r="D1461" s="195" t="s">
        <v>1288</v>
      </c>
      <c r="E1461" s="195" t="s">
        <v>2085</v>
      </c>
      <c r="F1461" s="195" t="s">
        <v>688</v>
      </c>
      <c r="G1461" s="204" t="s">
        <v>688</v>
      </c>
      <c r="H1461" s="195" t="s">
        <v>3093</v>
      </c>
      <c r="I1461" s="196">
        <v>580.0</v>
      </c>
      <c r="J1461" s="197" t="s">
        <v>35</v>
      </c>
      <c r="K1461" s="196" t="s">
        <v>35</v>
      </c>
      <c r="L1461" s="196">
        <v>580.0</v>
      </c>
      <c r="M1461" s="198"/>
      <c r="N1461" s="198"/>
      <c r="O1461" s="198">
        <f t="shared" si="26"/>
        <v>580</v>
      </c>
    </row>
    <row r="1462" ht="15.0" customHeight="1">
      <c r="A1462" s="204">
        <v>45528.0</v>
      </c>
      <c r="B1462" s="195">
        <v>1136.0</v>
      </c>
      <c r="C1462" s="195" t="s">
        <v>34</v>
      </c>
      <c r="D1462" s="195" t="s">
        <v>3106</v>
      </c>
      <c r="E1462" s="195" t="s">
        <v>1419</v>
      </c>
      <c r="F1462" s="195" t="s">
        <v>3118</v>
      </c>
      <c r="G1462" s="204" t="s">
        <v>688</v>
      </c>
      <c r="H1462" s="195" t="s">
        <v>3098</v>
      </c>
      <c r="I1462" s="196">
        <v>200.0</v>
      </c>
      <c r="J1462" s="197" t="s">
        <v>35</v>
      </c>
      <c r="K1462" s="196" t="s">
        <v>35</v>
      </c>
      <c r="L1462" s="196">
        <v>200.0</v>
      </c>
      <c r="M1462" s="198">
        <v>200.0</v>
      </c>
      <c r="N1462" s="198"/>
      <c r="O1462" s="198">
        <f t="shared" si="26"/>
        <v>0</v>
      </c>
    </row>
    <row r="1463" ht="15.0" customHeight="1">
      <c r="A1463" s="204">
        <v>45528.0</v>
      </c>
      <c r="B1463" s="195">
        <v>1462.0</v>
      </c>
      <c r="C1463" s="195" t="s">
        <v>34</v>
      </c>
      <c r="D1463" s="195" t="s">
        <v>1288</v>
      </c>
      <c r="E1463" s="195" t="s">
        <v>1960</v>
      </c>
      <c r="F1463" s="195" t="s">
        <v>681</v>
      </c>
      <c r="G1463" s="204" t="s">
        <v>688</v>
      </c>
      <c r="H1463" s="195" t="s">
        <v>96</v>
      </c>
      <c r="I1463" s="196">
        <v>400.0</v>
      </c>
      <c r="J1463" s="197" t="s">
        <v>35</v>
      </c>
      <c r="K1463" s="196" t="s">
        <v>35</v>
      </c>
      <c r="L1463" s="196">
        <v>400.0</v>
      </c>
      <c r="M1463" s="198"/>
      <c r="N1463" s="198"/>
      <c r="O1463" s="198">
        <f t="shared" si="26"/>
        <v>400</v>
      </c>
    </row>
    <row r="1464" ht="15.0" customHeight="1">
      <c r="A1464" s="204">
        <v>45528.0</v>
      </c>
      <c r="B1464" s="195">
        <v>1499.0</v>
      </c>
      <c r="C1464" s="195" t="s">
        <v>229</v>
      </c>
      <c r="D1464" s="195" t="s">
        <v>3097</v>
      </c>
      <c r="E1464" s="195" t="s">
        <v>2021</v>
      </c>
      <c r="F1464" s="195" t="s">
        <v>688</v>
      </c>
      <c r="G1464" s="204" t="s">
        <v>681</v>
      </c>
      <c r="H1464" s="195" t="s">
        <v>3098</v>
      </c>
      <c r="I1464" s="196">
        <v>530.0</v>
      </c>
      <c r="J1464" s="197" t="s">
        <v>35</v>
      </c>
      <c r="K1464" s="196">
        <v>84.8</v>
      </c>
      <c r="L1464" s="196">
        <v>614.8</v>
      </c>
      <c r="M1464" s="198">
        <v>250.0</v>
      </c>
      <c r="N1464" s="198"/>
      <c r="O1464" s="198">
        <f t="shared" si="26"/>
        <v>364.8</v>
      </c>
    </row>
    <row r="1465" ht="15.0" customHeight="1">
      <c r="A1465" s="204">
        <v>45528.0</v>
      </c>
      <c r="B1465" s="195">
        <v>1479.0</v>
      </c>
      <c r="C1465" s="195" t="s">
        <v>3103</v>
      </c>
      <c r="D1465" s="195" t="s">
        <v>3106</v>
      </c>
      <c r="E1465" s="195" t="s">
        <v>1990</v>
      </c>
      <c r="F1465" s="195" t="s">
        <v>3118</v>
      </c>
      <c r="G1465" s="204" t="s">
        <v>688</v>
      </c>
      <c r="H1465" s="195" t="s">
        <v>96</v>
      </c>
      <c r="I1465" s="196">
        <v>807.0</v>
      </c>
      <c r="J1465" s="197" t="s">
        <v>35</v>
      </c>
      <c r="K1465" s="196" t="s">
        <v>35</v>
      </c>
      <c r="L1465" s="196">
        <v>807.0</v>
      </c>
      <c r="M1465" s="198">
        <v>250.0</v>
      </c>
      <c r="N1465" s="198"/>
      <c r="O1465" s="198">
        <f t="shared" si="26"/>
        <v>557</v>
      </c>
    </row>
    <row r="1466" ht="15.0" customHeight="1">
      <c r="A1466" s="204">
        <v>45528.0</v>
      </c>
      <c r="B1466" s="195">
        <v>1534.0</v>
      </c>
      <c r="C1466" s="195" t="s">
        <v>2311</v>
      </c>
      <c r="D1466" s="195" t="s">
        <v>1748</v>
      </c>
      <c r="E1466" s="195" t="s">
        <v>3223</v>
      </c>
      <c r="F1466" s="195" t="s">
        <v>688</v>
      </c>
      <c r="G1466" s="204" t="s">
        <v>688</v>
      </c>
      <c r="H1466" s="195" t="s">
        <v>3093</v>
      </c>
      <c r="I1466" s="196">
        <v>450.0</v>
      </c>
      <c r="J1466" s="197" t="s">
        <v>35</v>
      </c>
      <c r="K1466" s="196" t="s">
        <v>35</v>
      </c>
      <c r="L1466" s="196">
        <v>450.0</v>
      </c>
      <c r="M1466" s="198"/>
      <c r="N1466" s="198"/>
      <c r="O1466" s="198">
        <f t="shared" si="26"/>
        <v>450</v>
      </c>
    </row>
    <row r="1467" ht="15.0" customHeight="1">
      <c r="A1467" s="204">
        <v>45528.0</v>
      </c>
      <c r="B1467" s="195">
        <v>720.0</v>
      </c>
      <c r="C1467" s="195" t="s">
        <v>34</v>
      </c>
      <c r="D1467" s="195" t="s">
        <v>1288</v>
      </c>
      <c r="E1467" s="195" t="s">
        <v>813</v>
      </c>
      <c r="F1467" s="195" t="s">
        <v>688</v>
      </c>
      <c r="G1467" s="204" t="s">
        <v>688</v>
      </c>
      <c r="H1467" s="195" t="s">
        <v>3093</v>
      </c>
      <c r="I1467" s="196">
        <v>400.0</v>
      </c>
      <c r="J1467" s="197" t="s">
        <v>35</v>
      </c>
      <c r="K1467" s="196" t="s">
        <v>35</v>
      </c>
      <c r="L1467" s="196">
        <v>400.0</v>
      </c>
      <c r="M1467" s="198"/>
      <c r="N1467" s="198"/>
      <c r="O1467" s="198">
        <f t="shared" si="26"/>
        <v>400</v>
      </c>
    </row>
    <row r="1468" ht="15.0" customHeight="1">
      <c r="A1468" s="204">
        <v>45528.0</v>
      </c>
      <c r="B1468" s="195">
        <v>1538.0</v>
      </c>
      <c r="C1468" s="195" t="s">
        <v>2430</v>
      </c>
      <c r="D1468" s="195" t="s">
        <v>3097</v>
      </c>
      <c r="E1468" s="195" t="s">
        <v>2083</v>
      </c>
      <c r="F1468" s="195" t="s">
        <v>688</v>
      </c>
      <c r="G1468" s="204" t="s">
        <v>688</v>
      </c>
      <c r="H1468" s="195" t="s">
        <v>3094</v>
      </c>
      <c r="I1468" s="196">
        <v>525.0</v>
      </c>
      <c r="J1468" s="197">
        <v>15.75</v>
      </c>
      <c r="K1468" s="196" t="s">
        <v>35</v>
      </c>
      <c r="L1468" s="196">
        <v>540.75</v>
      </c>
      <c r="M1468" s="198">
        <v>250.0</v>
      </c>
      <c r="N1468" s="198"/>
      <c r="O1468" s="198">
        <f t="shared" si="26"/>
        <v>290.75</v>
      </c>
    </row>
    <row r="1469" ht="15.0" customHeight="1">
      <c r="A1469" s="204">
        <v>45528.0</v>
      </c>
      <c r="B1469" s="195">
        <v>1508.0</v>
      </c>
      <c r="C1469" s="195" t="s">
        <v>34</v>
      </c>
      <c r="D1469" s="195" t="s">
        <v>2112</v>
      </c>
      <c r="E1469" s="195" t="s">
        <v>2036</v>
      </c>
      <c r="F1469" s="195" t="s">
        <v>688</v>
      </c>
      <c r="G1469" s="204" t="s">
        <v>688</v>
      </c>
      <c r="H1469" s="195" t="s">
        <v>3098</v>
      </c>
      <c r="I1469" s="196">
        <v>400.0</v>
      </c>
      <c r="J1469" s="197" t="s">
        <v>35</v>
      </c>
      <c r="K1469" s="196" t="s">
        <v>35</v>
      </c>
      <c r="L1469" s="196">
        <v>400.0</v>
      </c>
      <c r="M1469" s="198"/>
      <c r="N1469" s="198"/>
      <c r="O1469" s="198">
        <f t="shared" si="26"/>
        <v>400</v>
      </c>
    </row>
    <row r="1470" ht="15.0" customHeight="1">
      <c r="A1470" s="204">
        <v>45528.0</v>
      </c>
      <c r="B1470" s="195">
        <v>125.0</v>
      </c>
      <c r="C1470" s="195" t="s">
        <v>34</v>
      </c>
      <c r="D1470" s="195" t="s">
        <v>1288</v>
      </c>
      <c r="E1470" s="195" t="s">
        <v>84</v>
      </c>
      <c r="F1470" s="195" t="s">
        <v>681</v>
      </c>
      <c r="G1470" s="204" t="s">
        <v>688</v>
      </c>
      <c r="H1470" s="195" t="s">
        <v>3093</v>
      </c>
      <c r="I1470" s="196">
        <v>200.0</v>
      </c>
      <c r="J1470" s="197" t="s">
        <v>35</v>
      </c>
      <c r="K1470" s="196" t="s">
        <v>35</v>
      </c>
      <c r="L1470" s="196">
        <v>200.0</v>
      </c>
      <c r="M1470" s="198"/>
      <c r="N1470" s="198"/>
      <c r="O1470" s="198">
        <f t="shared" si="26"/>
        <v>200</v>
      </c>
    </row>
    <row r="1471" ht="15.0" customHeight="1">
      <c r="A1471" s="204">
        <v>45528.0</v>
      </c>
      <c r="B1471" s="195">
        <v>1537.0</v>
      </c>
      <c r="C1471" s="195" t="s">
        <v>34</v>
      </c>
      <c r="D1471" s="195" t="s">
        <v>3106</v>
      </c>
      <c r="E1471" s="195" t="s">
        <v>2082</v>
      </c>
      <c r="F1471" s="195" t="s">
        <v>681</v>
      </c>
      <c r="G1471" s="204" t="s">
        <v>688</v>
      </c>
      <c r="H1471" s="195" t="s">
        <v>3093</v>
      </c>
      <c r="I1471" s="196">
        <v>350.0</v>
      </c>
      <c r="J1471" s="197" t="s">
        <v>35</v>
      </c>
      <c r="K1471" s="196" t="s">
        <v>35</v>
      </c>
      <c r="L1471" s="196">
        <v>350.0</v>
      </c>
      <c r="M1471" s="198">
        <v>250.0</v>
      </c>
      <c r="N1471" s="198"/>
      <c r="O1471" s="198">
        <f t="shared" si="26"/>
        <v>100</v>
      </c>
    </row>
    <row r="1472" ht="15.0" customHeight="1">
      <c r="A1472" s="204">
        <v>45528.0</v>
      </c>
      <c r="B1472" s="195">
        <v>1536.0</v>
      </c>
      <c r="C1472" s="195" t="s">
        <v>34</v>
      </c>
      <c r="D1472" s="195" t="s">
        <v>3097</v>
      </c>
      <c r="E1472" s="195" t="s">
        <v>2080</v>
      </c>
      <c r="F1472" s="195" t="s">
        <v>681</v>
      </c>
      <c r="G1472" s="204" t="s">
        <v>688</v>
      </c>
      <c r="H1472" s="195" t="s">
        <v>3093</v>
      </c>
      <c r="I1472" s="196">
        <v>350.0</v>
      </c>
      <c r="J1472" s="197" t="s">
        <v>35</v>
      </c>
      <c r="K1472" s="196" t="s">
        <v>35</v>
      </c>
      <c r="L1472" s="196">
        <v>350.0</v>
      </c>
      <c r="M1472" s="198">
        <v>250.0</v>
      </c>
      <c r="N1472" s="198"/>
      <c r="O1472" s="198">
        <f t="shared" si="26"/>
        <v>100</v>
      </c>
    </row>
    <row r="1473" ht="15.0" customHeight="1">
      <c r="A1473" s="204">
        <v>45528.0</v>
      </c>
      <c r="B1473" s="195">
        <v>1518.0</v>
      </c>
      <c r="C1473" s="195" t="s">
        <v>40</v>
      </c>
      <c r="D1473" s="195" t="s">
        <v>2112</v>
      </c>
      <c r="E1473" s="195" t="s">
        <v>2054</v>
      </c>
      <c r="F1473" s="195" t="s">
        <v>688</v>
      </c>
      <c r="G1473" s="204" t="s">
        <v>688</v>
      </c>
      <c r="H1473" s="195" t="s">
        <v>3098</v>
      </c>
      <c r="I1473" s="196">
        <v>490.0</v>
      </c>
      <c r="J1473" s="197" t="s">
        <v>35</v>
      </c>
      <c r="K1473" s="196" t="s">
        <v>35</v>
      </c>
      <c r="L1473" s="196">
        <v>490.0</v>
      </c>
      <c r="M1473" s="198"/>
      <c r="N1473" s="198"/>
      <c r="O1473" s="198">
        <f t="shared" si="26"/>
        <v>490</v>
      </c>
    </row>
    <row r="1474" ht="15.0" customHeight="1">
      <c r="A1474" s="204">
        <v>45526.0</v>
      </c>
      <c r="B1474" s="195">
        <v>1486.0</v>
      </c>
      <c r="C1474" s="195" t="s">
        <v>34</v>
      </c>
      <c r="D1474" s="195" t="s">
        <v>3097</v>
      </c>
      <c r="E1474" s="195" t="s">
        <v>1999</v>
      </c>
      <c r="F1474" s="195" t="s">
        <v>688</v>
      </c>
      <c r="G1474" s="204" t="s">
        <v>688</v>
      </c>
      <c r="H1474" s="195" t="s">
        <v>3093</v>
      </c>
      <c r="I1474" s="196">
        <v>400.0</v>
      </c>
      <c r="J1474" s="197" t="s">
        <v>35</v>
      </c>
      <c r="K1474" s="196" t="s">
        <v>35</v>
      </c>
      <c r="L1474" s="196">
        <v>400.0</v>
      </c>
      <c r="M1474" s="198">
        <v>250.0</v>
      </c>
      <c r="N1474" s="198"/>
      <c r="O1474" s="198">
        <f t="shared" si="26"/>
        <v>150</v>
      </c>
    </row>
    <row r="1475" ht="15.0" customHeight="1">
      <c r="A1475" s="204">
        <v>45525.0</v>
      </c>
      <c r="B1475" s="195">
        <v>1513.0</v>
      </c>
      <c r="C1475" s="195" t="s">
        <v>3237</v>
      </c>
      <c r="D1475" s="195" t="s">
        <v>3097</v>
      </c>
      <c r="E1475" s="195" t="s">
        <v>2044</v>
      </c>
      <c r="F1475" s="195" t="s">
        <v>556</v>
      </c>
      <c r="G1475" s="195" t="s">
        <v>3241</v>
      </c>
      <c r="H1475" s="195" t="s">
        <v>3094</v>
      </c>
      <c r="I1475" s="198">
        <v>1500.0</v>
      </c>
      <c r="J1475" s="197" t="s">
        <v>35</v>
      </c>
      <c r="K1475" s="196" t="s">
        <v>35</v>
      </c>
      <c r="L1475" s="198">
        <v>1500.0</v>
      </c>
      <c r="M1475" s="198"/>
      <c r="N1475" s="198"/>
      <c r="O1475" s="198">
        <f t="shared" si="26"/>
        <v>1500</v>
      </c>
    </row>
    <row r="1476" ht="15.0" customHeight="1">
      <c r="A1476" s="204">
        <v>45525.0</v>
      </c>
      <c r="B1476" s="195">
        <v>1529.0</v>
      </c>
      <c r="C1476" s="195" t="s">
        <v>2311</v>
      </c>
      <c r="D1476" s="195" t="s">
        <v>3097</v>
      </c>
      <c r="E1476" s="195" t="s">
        <v>2071</v>
      </c>
      <c r="F1476" s="195" t="s">
        <v>688</v>
      </c>
      <c r="G1476" s="204" t="s">
        <v>688</v>
      </c>
      <c r="H1476" s="195" t="s">
        <v>3098</v>
      </c>
      <c r="I1476" s="196">
        <v>450.0</v>
      </c>
      <c r="J1476" s="197" t="s">
        <v>35</v>
      </c>
      <c r="K1476" s="196" t="s">
        <v>35</v>
      </c>
      <c r="L1476" s="196">
        <v>450.0</v>
      </c>
      <c r="M1476" s="198">
        <v>250.0</v>
      </c>
      <c r="N1476" s="198"/>
      <c r="O1476" s="198">
        <f t="shared" si="26"/>
        <v>200</v>
      </c>
    </row>
    <row r="1477" ht="15.0" customHeight="1">
      <c r="A1477" s="204">
        <v>45525.0</v>
      </c>
      <c r="B1477" s="195">
        <v>1528.0</v>
      </c>
      <c r="C1477" s="195" t="s">
        <v>2430</v>
      </c>
      <c r="D1477" s="195" t="s">
        <v>3092</v>
      </c>
      <c r="E1477" s="195" t="s">
        <v>2070</v>
      </c>
      <c r="F1477" s="195" t="s">
        <v>688</v>
      </c>
      <c r="G1477" s="204" t="s">
        <v>688</v>
      </c>
      <c r="H1477" s="195" t="s">
        <v>3093</v>
      </c>
      <c r="I1477" s="196">
        <v>540.0</v>
      </c>
      <c r="J1477" s="197" t="s">
        <v>35</v>
      </c>
      <c r="K1477" s="196" t="s">
        <v>35</v>
      </c>
      <c r="L1477" s="196">
        <v>540.0</v>
      </c>
      <c r="M1477" s="198"/>
      <c r="N1477" s="198"/>
      <c r="O1477" s="198">
        <f t="shared" si="26"/>
        <v>540</v>
      </c>
    </row>
    <row r="1478" ht="15.0" customHeight="1">
      <c r="A1478" s="204">
        <v>45525.0</v>
      </c>
      <c r="B1478" s="195">
        <v>1527.0</v>
      </c>
      <c r="C1478" s="195" t="s">
        <v>3238</v>
      </c>
      <c r="D1478" s="195" t="s">
        <v>1288</v>
      </c>
      <c r="E1478" s="195" t="s">
        <v>2068</v>
      </c>
      <c r="F1478" s="195" t="s">
        <v>681</v>
      </c>
      <c r="G1478" s="204" t="s">
        <v>688</v>
      </c>
      <c r="H1478" s="195" t="s">
        <v>96</v>
      </c>
      <c r="I1478" s="196">
        <v>0.0</v>
      </c>
      <c r="J1478" s="197" t="s">
        <v>35</v>
      </c>
      <c r="K1478" s="196" t="s">
        <v>35</v>
      </c>
      <c r="L1478" s="196">
        <v>0.0</v>
      </c>
      <c r="M1478" s="198"/>
      <c r="N1478" s="198"/>
      <c r="O1478" s="198">
        <f t="shared" si="26"/>
        <v>0</v>
      </c>
    </row>
    <row r="1479" ht="15.0" customHeight="1">
      <c r="A1479" s="204">
        <v>45525.0</v>
      </c>
      <c r="B1479" s="195">
        <v>1254.0</v>
      </c>
      <c r="C1479" s="195" t="s">
        <v>70</v>
      </c>
      <c r="D1479" s="195" t="s">
        <v>3092</v>
      </c>
      <c r="E1479" s="195" t="s">
        <v>1650</v>
      </c>
      <c r="F1479" s="195" t="s">
        <v>688</v>
      </c>
      <c r="G1479" s="204" t="s">
        <v>681</v>
      </c>
      <c r="H1479" s="195" t="s">
        <v>3098</v>
      </c>
      <c r="I1479" s="196">
        <v>400.0</v>
      </c>
      <c r="J1479" s="197" t="s">
        <v>35</v>
      </c>
      <c r="K1479" s="196">
        <v>64.0</v>
      </c>
      <c r="L1479" s="196">
        <v>464.0</v>
      </c>
      <c r="M1479" s="198"/>
      <c r="N1479" s="198"/>
      <c r="O1479" s="198">
        <f t="shared" si="26"/>
        <v>464</v>
      </c>
    </row>
    <row r="1480" ht="15.0" customHeight="1">
      <c r="A1480" s="204">
        <v>45525.0</v>
      </c>
      <c r="B1480" s="195">
        <v>1505.0</v>
      </c>
      <c r="C1480" s="195" t="s">
        <v>34</v>
      </c>
      <c r="D1480" s="195" t="s">
        <v>1288</v>
      </c>
      <c r="E1480" s="195" t="s">
        <v>2032</v>
      </c>
      <c r="F1480" s="195" t="s">
        <v>681</v>
      </c>
      <c r="G1480" s="204" t="s">
        <v>688</v>
      </c>
      <c r="H1480" s="195" t="s">
        <v>96</v>
      </c>
      <c r="I1480" s="196">
        <v>0.0</v>
      </c>
      <c r="J1480" s="197" t="s">
        <v>35</v>
      </c>
      <c r="K1480" s="196" t="s">
        <v>35</v>
      </c>
      <c r="L1480" s="196">
        <v>0.0</v>
      </c>
      <c r="M1480" s="198"/>
      <c r="N1480" s="198"/>
      <c r="O1480" s="198">
        <f t="shared" si="26"/>
        <v>0</v>
      </c>
    </row>
    <row r="1481" ht="15.0" customHeight="1">
      <c r="A1481" s="204">
        <v>45525.0</v>
      </c>
      <c r="B1481" s="195">
        <v>1455.0</v>
      </c>
      <c r="C1481" s="195" t="s">
        <v>3103</v>
      </c>
      <c r="D1481" s="195" t="s">
        <v>3092</v>
      </c>
      <c r="E1481" s="195" t="s">
        <v>1948</v>
      </c>
      <c r="F1481" s="195" t="s">
        <v>681</v>
      </c>
      <c r="G1481" s="204" t="s">
        <v>688</v>
      </c>
      <c r="H1481" s="195" t="s">
        <v>96</v>
      </c>
      <c r="I1481" s="196">
        <v>807.0</v>
      </c>
      <c r="J1481" s="197" t="s">
        <v>35</v>
      </c>
      <c r="K1481" s="196" t="s">
        <v>35</v>
      </c>
      <c r="L1481" s="196">
        <v>807.0</v>
      </c>
      <c r="M1481" s="198"/>
      <c r="N1481" s="198"/>
      <c r="O1481" s="198">
        <f t="shared" si="26"/>
        <v>807</v>
      </c>
    </row>
    <row r="1482" ht="15.0" customHeight="1">
      <c r="A1482" s="204">
        <v>45525.0</v>
      </c>
      <c r="B1482" s="195">
        <v>1509.0</v>
      </c>
      <c r="C1482" s="195" t="s">
        <v>70</v>
      </c>
      <c r="D1482" s="195" t="s">
        <v>1288</v>
      </c>
      <c r="E1482" s="195" t="s">
        <v>2037</v>
      </c>
      <c r="F1482" s="195" t="s">
        <v>688</v>
      </c>
      <c r="G1482" s="204" t="s">
        <v>681</v>
      </c>
      <c r="H1482" s="195" t="s">
        <v>3098</v>
      </c>
      <c r="I1482" s="196">
        <v>400.0</v>
      </c>
      <c r="J1482" s="197" t="s">
        <v>35</v>
      </c>
      <c r="K1482" s="196">
        <v>64.0</v>
      </c>
      <c r="L1482" s="196">
        <v>464.0</v>
      </c>
      <c r="M1482" s="198"/>
      <c r="N1482" s="198"/>
      <c r="O1482" s="198">
        <f t="shared" si="26"/>
        <v>464</v>
      </c>
    </row>
    <row r="1483" ht="15.0" customHeight="1">
      <c r="A1483" s="204">
        <v>45524.0</v>
      </c>
      <c r="B1483" s="195">
        <v>1502.0</v>
      </c>
      <c r="C1483" s="195" t="s">
        <v>34</v>
      </c>
      <c r="D1483" s="195" t="s">
        <v>1748</v>
      </c>
      <c r="E1483" s="195" t="s">
        <v>2027</v>
      </c>
      <c r="F1483" s="195" t="s">
        <v>688</v>
      </c>
      <c r="G1483" s="204" t="s">
        <v>688</v>
      </c>
      <c r="H1483" s="195" t="s">
        <v>3093</v>
      </c>
      <c r="I1483" s="196">
        <v>400.0</v>
      </c>
      <c r="J1483" s="197" t="s">
        <v>35</v>
      </c>
      <c r="K1483" s="196" t="s">
        <v>35</v>
      </c>
      <c r="L1483" s="196">
        <v>400.0</v>
      </c>
      <c r="M1483" s="198"/>
      <c r="N1483" s="198"/>
      <c r="O1483" s="198">
        <f t="shared" si="26"/>
        <v>400</v>
      </c>
    </row>
    <row r="1484" ht="15.0" customHeight="1">
      <c r="A1484" s="204">
        <v>45524.0</v>
      </c>
      <c r="B1484" s="195">
        <v>1066.0</v>
      </c>
      <c r="C1484" s="195" t="s">
        <v>34</v>
      </c>
      <c r="D1484" s="195" t="s">
        <v>3097</v>
      </c>
      <c r="E1484" s="195" t="s">
        <v>1272</v>
      </c>
      <c r="F1484" s="195" t="s">
        <v>688</v>
      </c>
      <c r="G1484" s="204" t="s">
        <v>688</v>
      </c>
      <c r="H1484" s="195" t="s">
        <v>3093</v>
      </c>
      <c r="I1484" s="196">
        <v>400.0</v>
      </c>
      <c r="J1484" s="197" t="s">
        <v>35</v>
      </c>
      <c r="K1484" s="196" t="s">
        <v>35</v>
      </c>
      <c r="L1484" s="196">
        <v>400.0</v>
      </c>
      <c r="M1484" s="198">
        <v>250.0</v>
      </c>
      <c r="N1484" s="198"/>
      <c r="O1484" s="198">
        <f t="shared" si="26"/>
        <v>150</v>
      </c>
    </row>
    <row r="1485" ht="15.0" customHeight="1">
      <c r="A1485" s="204">
        <v>45524.0</v>
      </c>
      <c r="B1485" s="195">
        <v>1526.0</v>
      </c>
      <c r="C1485" s="195" t="s">
        <v>2311</v>
      </c>
      <c r="D1485" s="195" t="s">
        <v>2112</v>
      </c>
      <c r="E1485" s="195" t="s">
        <v>2067</v>
      </c>
      <c r="F1485" s="195" t="s">
        <v>688</v>
      </c>
      <c r="G1485" s="204" t="s">
        <v>688</v>
      </c>
      <c r="H1485" s="195" t="s">
        <v>3093</v>
      </c>
      <c r="I1485" s="196">
        <v>450.0</v>
      </c>
      <c r="J1485" s="197" t="s">
        <v>35</v>
      </c>
      <c r="K1485" s="196" t="s">
        <v>35</v>
      </c>
      <c r="L1485" s="196">
        <v>450.0</v>
      </c>
      <c r="M1485" s="198"/>
      <c r="N1485" s="198"/>
      <c r="O1485" s="198">
        <f t="shared" si="26"/>
        <v>450</v>
      </c>
    </row>
    <row r="1486" ht="15.0" customHeight="1">
      <c r="A1486" s="204">
        <v>45524.0</v>
      </c>
      <c r="B1486" s="195">
        <v>1355.0</v>
      </c>
      <c r="C1486" s="195" t="s">
        <v>70</v>
      </c>
      <c r="D1486" s="195" t="s">
        <v>1748</v>
      </c>
      <c r="E1486" s="195" t="s">
        <v>1851</v>
      </c>
      <c r="F1486" s="195" t="s">
        <v>688</v>
      </c>
      <c r="G1486" s="204" t="s">
        <v>688</v>
      </c>
      <c r="H1486" s="195" t="s">
        <v>3094</v>
      </c>
      <c r="I1486" s="196">
        <v>389.0</v>
      </c>
      <c r="J1486" s="197">
        <v>11.67</v>
      </c>
      <c r="K1486" s="196" t="s">
        <v>35</v>
      </c>
      <c r="L1486" s="196">
        <v>400.67</v>
      </c>
      <c r="M1486" s="198"/>
      <c r="N1486" s="198"/>
      <c r="O1486" s="198">
        <f t="shared" si="26"/>
        <v>400.67</v>
      </c>
    </row>
    <row r="1487" ht="15.0" customHeight="1">
      <c r="A1487" s="204">
        <v>45524.0</v>
      </c>
      <c r="B1487" s="195">
        <v>1525.0</v>
      </c>
      <c r="C1487" s="195" t="s">
        <v>34</v>
      </c>
      <c r="D1487" s="195" t="s">
        <v>1748</v>
      </c>
      <c r="E1487" s="195" t="s">
        <v>2066</v>
      </c>
      <c r="F1487" s="195" t="s">
        <v>688</v>
      </c>
      <c r="G1487" s="204" t="s">
        <v>688</v>
      </c>
      <c r="H1487" s="195" t="s">
        <v>3093</v>
      </c>
      <c r="I1487" s="196">
        <v>400.0</v>
      </c>
      <c r="J1487" s="197" t="s">
        <v>35</v>
      </c>
      <c r="K1487" s="196" t="s">
        <v>35</v>
      </c>
      <c r="L1487" s="196">
        <v>400.0</v>
      </c>
      <c r="M1487" s="198"/>
      <c r="N1487" s="198"/>
      <c r="O1487" s="198">
        <f t="shared" si="26"/>
        <v>400</v>
      </c>
    </row>
    <row r="1488" ht="15.0" customHeight="1">
      <c r="A1488" s="204">
        <v>45524.0</v>
      </c>
      <c r="B1488" s="195">
        <v>1009.0</v>
      </c>
      <c r="C1488" s="195" t="s">
        <v>3125</v>
      </c>
      <c r="D1488" s="195" t="s">
        <v>1288</v>
      </c>
      <c r="E1488" s="195" t="s">
        <v>1156</v>
      </c>
      <c r="F1488" s="195" t="s">
        <v>681</v>
      </c>
      <c r="G1488" s="204" t="s">
        <v>688</v>
      </c>
      <c r="H1488" s="195" t="s">
        <v>96</v>
      </c>
      <c r="I1488" s="196">
        <v>300.0</v>
      </c>
      <c r="J1488" s="197" t="s">
        <v>35</v>
      </c>
      <c r="K1488" s="196" t="s">
        <v>35</v>
      </c>
      <c r="L1488" s="196">
        <v>300.0</v>
      </c>
      <c r="M1488" s="198"/>
      <c r="N1488" s="198"/>
      <c r="O1488" s="198">
        <f t="shared" si="26"/>
        <v>300</v>
      </c>
    </row>
    <row r="1489" ht="15.0" customHeight="1">
      <c r="A1489" s="204">
        <v>45524.0</v>
      </c>
      <c r="B1489" s="195">
        <v>1008.0</v>
      </c>
      <c r="C1489" s="195" t="s">
        <v>3125</v>
      </c>
      <c r="D1489" s="195" t="s">
        <v>3106</v>
      </c>
      <c r="E1489" s="195" t="s">
        <v>1154</v>
      </c>
      <c r="F1489" s="195" t="s">
        <v>681</v>
      </c>
      <c r="G1489" s="204" t="s">
        <v>688</v>
      </c>
      <c r="H1489" s="195" t="s">
        <v>96</v>
      </c>
      <c r="I1489" s="196">
        <v>300.0</v>
      </c>
      <c r="J1489" s="197" t="s">
        <v>35</v>
      </c>
      <c r="K1489" s="196" t="s">
        <v>35</v>
      </c>
      <c r="L1489" s="196">
        <v>300.0</v>
      </c>
      <c r="M1489" s="198">
        <v>200.0</v>
      </c>
      <c r="N1489" s="198"/>
      <c r="O1489" s="198">
        <f t="shared" si="26"/>
        <v>100</v>
      </c>
    </row>
    <row r="1490" ht="15.0" customHeight="1">
      <c r="A1490" s="204">
        <v>45524.0</v>
      </c>
      <c r="B1490" s="195">
        <v>1522.0</v>
      </c>
      <c r="C1490" s="195" t="s">
        <v>229</v>
      </c>
      <c r="D1490" s="195" t="s">
        <v>1748</v>
      </c>
      <c r="E1490" s="195" t="s">
        <v>2062</v>
      </c>
      <c r="F1490" s="195" t="s">
        <v>688</v>
      </c>
      <c r="G1490" s="204" t="s">
        <v>688</v>
      </c>
      <c r="H1490" s="195" t="s">
        <v>3093</v>
      </c>
      <c r="I1490" s="196">
        <v>530.0</v>
      </c>
      <c r="J1490" s="197" t="s">
        <v>35</v>
      </c>
      <c r="K1490" s="196" t="s">
        <v>35</v>
      </c>
      <c r="L1490" s="196">
        <v>530.0</v>
      </c>
      <c r="M1490" s="198"/>
      <c r="N1490" s="198"/>
      <c r="O1490" s="198">
        <f t="shared" si="26"/>
        <v>530</v>
      </c>
    </row>
    <row r="1491" ht="15.0" customHeight="1">
      <c r="A1491" s="204">
        <v>45524.0</v>
      </c>
      <c r="B1491" s="195">
        <v>1516.0</v>
      </c>
      <c r="C1491" s="195" t="s">
        <v>34</v>
      </c>
      <c r="D1491" s="195" t="s">
        <v>1288</v>
      </c>
      <c r="E1491" s="195" t="s">
        <v>2050</v>
      </c>
      <c r="F1491" s="195" t="s">
        <v>688</v>
      </c>
      <c r="G1491" s="204" t="s">
        <v>688</v>
      </c>
      <c r="H1491" s="195" t="s">
        <v>3098</v>
      </c>
      <c r="I1491" s="196">
        <v>400.0</v>
      </c>
      <c r="J1491" s="197" t="s">
        <v>35</v>
      </c>
      <c r="K1491" s="196" t="s">
        <v>35</v>
      </c>
      <c r="L1491" s="196">
        <v>400.0</v>
      </c>
      <c r="M1491" s="198"/>
      <c r="N1491" s="198"/>
      <c r="O1491" s="198">
        <f t="shared" si="26"/>
        <v>400</v>
      </c>
    </row>
    <row r="1492" ht="15.0" customHeight="1">
      <c r="A1492" s="204">
        <v>45524.0</v>
      </c>
      <c r="B1492" s="195">
        <v>1500.0</v>
      </c>
      <c r="C1492" s="195" t="s">
        <v>40</v>
      </c>
      <c r="D1492" s="195" t="s">
        <v>1288</v>
      </c>
      <c r="E1492" s="195" t="s">
        <v>2023</v>
      </c>
      <c r="F1492" s="195" t="s">
        <v>688</v>
      </c>
      <c r="G1492" s="204" t="s">
        <v>688</v>
      </c>
      <c r="H1492" s="195" t="s">
        <v>3093</v>
      </c>
      <c r="I1492" s="196">
        <v>490.0</v>
      </c>
      <c r="J1492" s="197" t="s">
        <v>35</v>
      </c>
      <c r="K1492" s="196" t="s">
        <v>35</v>
      </c>
      <c r="L1492" s="196">
        <v>490.0</v>
      </c>
      <c r="M1492" s="198"/>
      <c r="N1492" s="198"/>
      <c r="O1492" s="198">
        <f t="shared" si="26"/>
        <v>490</v>
      </c>
    </row>
    <row r="1493" ht="15.0" customHeight="1">
      <c r="A1493" s="204">
        <v>45524.0</v>
      </c>
      <c r="B1493" s="195">
        <v>1494.0</v>
      </c>
      <c r="C1493" s="195" t="s">
        <v>34</v>
      </c>
      <c r="D1493" s="195" t="s">
        <v>3106</v>
      </c>
      <c r="E1493" s="195" t="s">
        <v>2011</v>
      </c>
      <c r="F1493" s="195" t="s">
        <v>688</v>
      </c>
      <c r="G1493" s="204" t="s">
        <v>688</v>
      </c>
      <c r="H1493" s="195" t="s">
        <v>3093</v>
      </c>
      <c r="I1493" s="196">
        <v>400.0</v>
      </c>
      <c r="J1493" s="197" t="s">
        <v>35</v>
      </c>
      <c r="K1493" s="196" t="s">
        <v>35</v>
      </c>
      <c r="L1493" s="196">
        <v>400.0</v>
      </c>
      <c r="M1493" s="198">
        <v>250.0</v>
      </c>
      <c r="N1493" s="198"/>
      <c r="O1493" s="198">
        <f t="shared" si="26"/>
        <v>150</v>
      </c>
    </row>
    <row r="1494" ht="15.0" customHeight="1">
      <c r="A1494" s="204">
        <v>45523.0</v>
      </c>
      <c r="B1494" s="195">
        <v>1152.0</v>
      </c>
      <c r="C1494" s="195" t="s">
        <v>70</v>
      </c>
      <c r="D1494" s="195" t="s">
        <v>1288</v>
      </c>
      <c r="E1494" s="195" t="s">
        <v>1451</v>
      </c>
      <c r="F1494" s="195" t="s">
        <v>688</v>
      </c>
      <c r="G1494" s="204" t="s">
        <v>688</v>
      </c>
      <c r="H1494" s="195" t="s">
        <v>3093</v>
      </c>
      <c r="I1494" s="196">
        <v>400.0</v>
      </c>
      <c r="J1494" s="197" t="s">
        <v>35</v>
      </c>
      <c r="K1494" s="196" t="s">
        <v>35</v>
      </c>
      <c r="L1494" s="196">
        <v>400.0</v>
      </c>
      <c r="M1494" s="198"/>
      <c r="N1494" s="198"/>
      <c r="O1494" s="198">
        <f t="shared" si="26"/>
        <v>400</v>
      </c>
    </row>
    <row r="1495" ht="15.0" customHeight="1">
      <c r="A1495" s="204">
        <v>45523.0</v>
      </c>
      <c r="B1495" s="195">
        <v>1497.0</v>
      </c>
      <c r="C1495" s="195" t="s">
        <v>34</v>
      </c>
      <c r="D1495" s="195" t="s">
        <v>3097</v>
      </c>
      <c r="E1495" s="195" t="s">
        <v>2017</v>
      </c>
      <c r="F1495" s="195" t="s">
        <v>688</v>
      </c>
      <c r="G1495" s="204" t="s">
        <v>688</v>
      </c>
      <c r="H1495" s="195" t="s">
        <v>3093</v>
      </c>
      <c r="I1495" s="196">
        <v>400.0</v>
      </c>
      <c r="J1495" s="197" t="s">
        <v>35</v>
      </c>
      <c r="K1495" s="196" t="s">
        <v>35</v>
      </c>
      <c r="L1495" s="196">
        <v>400.0</v>
      </c>
      <c r="M1495" s="198">
        <v>250.0</v>
      </c>
      <c r="N1495" s="198"/>
      <c r="O1495" s="198">
        <f t="shared" si="26"/>
        <v>150</v>
      </c>
    </row>
    <row r="1496" ht="15.0" customHeight="1">
      <c r="A1496" s="204">
        <v>45523.0</v>
      </c>
      <c r="B1496" s="195">
        <v>1520.0</v>
      </c>
      <c r="C1496" s="195" t="s">
        <v>2311</v>
      </c>
      <c r="D1496" s="195" t="s">
        <v>1288</v>
      </c>
      <c r="E1496" s="195" t="s">
        <v>2059</v>
      </c>
      <c r="F1496" s="195" t="s">
        <v>688</v>
      </c>
      <c r="G1496" s="204" t="s">
        <v>688</v>
      </c>
      <c r="H1496" s="195" t="s">
        <v>3093</v>
      </c>
      <c r="I1496" s="196">
        <v>450.0</v>
      </c>
      <c r="J1496" s="197" t="s">
        <v>35</v>
      </c>
      <c r="K1496" s="196" t="s">
        <v>35</v>
      </c>
      <c r="L1496" s="196">
        <v>450.0</v>
      </c>
      <c r="M1496" s="198"/>
      <c r="N1496" s="198"/>
      <c r="O1496" s="198">
        <f t="shared" si="26"/>
        <v>450</v>
      </c>
    </row>
    <row r="1497" ht="15.0" customHeight="1">
      <c r="A1497" s="204">
        <v>45523.0</v>
      </c>
      <c r="B1497" s="195">
        <v>632.0</v>
      </c>
      <c r="C1497" s="195" t="s">
        <v>34</v>
      </c>
      <c r="D1497" s="195" t="s">
        <v>1288</v>
      </c>
      <c r="E1497" s="195" t="s">
        <v>715</v>
      </c>
      <c r="F1497" s="195" t="s">
        <v>688</v>
      </c>
      <c r="G1497" s="204" t="s">
        <v>688</v>
      </c>
      <c r="H1497" s="195" t="s">
        <v>3093</v>
      </c>
      <c r="I1497" s="196">
        <v>400.0</v>
      </c>
      <c r="J1497" s="197" t="s">
        <v>35</v>
      </c>
      <c r="K1497" s="196" t="s">
        <v>35</v>
      </c>
      <c r="L1497" s="196">
        <v>400.0</v>
      </c>
      <c r="M1497" s="198"/>
      <c r="N1497" s="198"/>
      <c r="O1497" s="198">
        <f t="shared" si="26"/>
        <v>400</v>
      </c>
    </row>
    <row r="1498" ht="15.0" customHeight="1">
      <c r="A1498" s="204">
        <v>45523.0</v>
      </c>
      <c r="B1498" s="195">
        <v>1477.0</v>
      </c>
      <c r="C1498" s="195" t="s">
        <v>3125</v>
      </c>
      <c r="D1498" s="195" t="s">
        <v>1288</v>
      </c>
      <c r="E1498" s="195" t="s">
        <v>1986</v>
      </c>
      <c r="F1498" s="195" t="s">
        <v>681</v>
      </c>
      <c r="G1498" s="204" t="s">
        <v>688</v>
      </c>
      <c r="H1498" s="195" t="s">
        <v>96</v>
      </c>
      <c r="I1498" s="196">
        <v>300.0</v>
      </c>
      <c r="J1498" s="197" t="s">
        <v>35</v>
      </c>
      <c r="K1498" s="196" t="s">
        <v>35</v>
      </c>
      <c r="L1498" s="196">
        <v>300.0</v>
      </c>
      <c r="M1498" s="198"/>
      <c r="N1498" s="198"/>
      <c r="O1498" s="198">
        <f t="shared" si="26"/>
        <v>300</v>
      </c>
    </row>
    <row r="1499" ht="15.0" customHeight="1">
      <c r="A1499" s="204">
        <v>45523.0</v>
      </c>
      <c r="B1499" s="195">
        <v>1481.0</v>
      </c>
      <c r="C1499" s="195" t="s">
        <v>229</v>
      </c>
      <c r="D1499" s="195" t="s">
        <v>1288</v>
      </c>
      <c r="E1499" s="195" t="s">
        <v>1993</v>
      </c>
      <c r="F1499" s="195" t="s">
        <v>688</v>
      </c>
      <c r="G1499" s="204" t="s">
        <v>688</v>
      </c>
      <c r="H1499" s="195" t="s">
        <v>3094</v>
      </c>
      <c r="I1499" s="196">
        <v>515.0</v>
      </c>
      <c r="J1499" s="197">
        <v>15.45</v>
      </c>
      <c r="K1499" s="196" t="s">
        <v>35</v>
      </c>
      <c r="L1499" s="196">
        <v>530.45</v>
      </c>
      <c r="M1499" s="198"/>
      <c r="N1499" s="198"/>
      <c r="O1499" s="198">
        <f t="shared" si="26"/>
        <v>530.45</v>
      </c>
    </row>
    <row r="1500" ht="15.0" customHeight="1">
      <c r="A1500" s="204">
        <v>45521.0</v>
      </c>
      <c r="B1500" s="195">
        <v>1252.0</v>
      </c>
      <c r="C1500" s="195" t="s">
        <v>34</v>
      </c>
      <c r="D1500" s="195" t="s">
        <v>1288</v>
      </c>
      <c r="E1500" s="195" t="s">
        <v>1645</v>
      </c>
      <c r="F1500" s="195" t="s">
        <v>681</v>
      </c>
      <c r="G1500" s="204" t="s">
        <v>688</v>
      </c>
      <c r="H1500" s="195" t="s">
        <v>96</v>
      </c>
      <c r="I1500" s="196">
        <v>0.0</v>
      </c>
      <c r="J1500" s="197" t="s">
        <v>35</v>
      </c>
      <c r="K1500" s="196" t="s">
        <v>35</v>
      </c>
      <c r="L1500" s="196">
        <v>0.0</v>
      </c>
      <c r="M1500" s="198"/>
      <c r="N1500" s="198"/>
      <c r="O1500" s="198">
        <f t="shared" si="26"/>
        <v>0</v>
      </c>
    </row>
    <row r="1501" ht="15.0" customHeight="1">
      <c r="A1501" s="204">
        <v>45521.0</v>
      </c>
      <c r="B1501" s="195">
        <v>1463.0</v>
      </c>
      <c r="C1501" s="195" t="s">
        <v>34</v>
      </c>
      <c r="D1501" s="195" t="s">
        <v>3097</v>
      </c>
      <c r="E1501" s="195" t="s">
        <v>1963</v>
      </c>
      <c r="F1501" s="195" t="s">
        <v>688</v>
      </c>
      <c r="G1501" s="204" t="s">
        <v>688</v>
      </c>
      <c r="H1501" s="195" t="s">
        <v>3093</v>
      </c>
      <c r="I1501" s="196">
        <v>400.0</v>
      </c>
      <c r="J1501" s="197" t="s">
        <v>35</v>
      </c>
      <c r="K1501" s="196" t="s">
        <v>35</v>
      </c>
      <c r="L1501" s="196">
        <v>400.0</v>
      </c>
      <c r="M1501" s="198">
        <v>250.0</v>
      </c>
      <c r="N1501" s="198"/>
      <c r="O1501" s="198">
        <f t="shared" si="26"/>
        <v>150</v>
      </c>
    </row>
    <row r="1502" ht="15.0" customHeight="1">
      <c r="A1502" s="204">
        <v>45521.0</v>
      </c>
      <c r="B1502" s="195">
        <v>720.0</v>
      </c>
      <c r="C1502" s="195" t="s">
        <v>34</v>
      </c>
      <c r="D1502" s="195" t="s">
        <v>1288</v>
      </c>
      <c r="E1502" s="195" t="s">
        <v>813</v>
      </c>
      <c r="F1502" s="195" t="s">
        <v>688</v>
      </c>
      <c r="G1502" s="204" t="s">
        <v>688</v>
      </c>
      <c r="H1502" s="195" t="s">
        <v>3093</v>
      </c>
      <c r="I1502" s="196">
        <v>400.0</v>
      </c>
      <c r="J1502" s="197" t="s">
        <v>35</v>
      </c>
      <c r="K1502" s="196" t="s">
        <v>35</v>
      </c>
      <c r="L1502" s="196">
        <v>400.0</v>
      </c>
      <c r="M1502" s="198"/>
      <c r="N1502" s="198"/>
      <c r="O1502" s="198">
        <f t="shared" si="26"/>
        <v>400</v>
      </c>
    </row>
    <row r="1503" ht="15.0" customHeight="1">
      <c r="A1503" s="204">
        <v>45521.0</v>
      </c>
      <c r="B1503" s="195">
        <v>1474.0</v>
      </c>
      <c r="C1503" s="195" t="s">
        <v>40</v>
      </c>
      <c r="D1503" s="195" t="s">
        <v>1748</v>
      </c>
      <c r="E1503" s="195" t="s">
        <v>1982</v>
      </c>
      <c r="F1503" s="195" t="s">
        <v>688</v>
      </c>
      <c r="G1503" s="204" t="s">
        <v>688</v>
      </c>
      <c r="H1503" s="195" t="s">
        <v>3094</v>
      </c>
      <c r="I1503" s="196">
        <v>476.0</v>
      </c>
      <c r="J1503" s="197">
        <v>14.28</v>
      </c>
      <c r="K1503" s="196" t="s">
        <v>35</v>
      </c>
      <c r="L1503" s="196">
        <v>490.28</v>
      </c>
      <c r="M1503" s="198"/>
      <c r="N1503" s="198"/>
      <c r="O1503" s="198">
        <f t="shared" si="26"/>
        <v>490.28</v>
      </c>
    </row>
    <row r="1504" ht="15.0" customHeight="1">
      <c r="A1504" s="204">
        <v>45521.0</v>
      </c>
      <c r="B1504" s="195">
        <v>1508.0</v>
      </c>
      <c r="C1504" s="195" t="s">
        <v>34</v>
      </c>
      <c r="D1504" s="195" t="s">
        <v>2112</v>
      </c>
      <c r="E1504" s="195" t="s">
        <v>2036</v>
      </c>
      <c r="F1504" s="195" t="s">
        <v>681</v>
      </c>
      <c r="G1504" s="204" t="s">
        <v>688</v>
      </c>
      <c r="H1504" s="195" t="s">
        <v>3098</v>
      </c>
      <c r="I1504" s="196">
        <v>200.0</v>
      </c>
      <c r="J1504" s="197" t="s">
        <v>35</v>
      </c>
      <c r="K1504" s="196" t="s">
        <v>35</v>
      </c>
      <c r="L1504" s="196">
        <v>200.0</v>
      </c>
      <c r="M1504" s="198"/>
      <c r="N1504" s="198"/>
      <c r="O1504" s="198">
        <f t="shared" si="26"/>
        <v>200</v>
      </c>
    </row>
    <row r="1505" ht="15.0" customHeight="1">
      <c r="A1505" s="204">
        <v>45521.0</v>
      </c>
      <c r="B1505" s="195">
        <v>1336.0</v>
      </c>
      <c r="C1505" s="195" t="s">
        <v>3103</v>
      </c>
      <c r="D1505" s="195" t="s">
        <v>1288</v>
      </c>
      <c r="E1505" s="195" t="s">
        <v>1819</v>
      </c>
      <c r="F1505" s="195" t="s">
        <v>681</v>
      </c>
      <c r="G1505" s="204" t="s">
        <v>688</v>
      </c>
      <c r="H1505" s="195" t="s">
        <v>96</v>
      </c>
      <c r="I1505" s="196">
        <v>807.0</v>
      </c>
      <c r="J1505" s="197" t="s">
        <v>35</v>
      </c>
      <c r="K1505" s="196" t="s">
        <v>35</v>
      </c>
      <c r="L1505" s="196">
        <v>807.0</v>
      </c>
      <c r="M1505" s="198"/>
      <c r="N1505" s="198"/>
      <c r="O1505" s="198">
        <f t="shared" si="26"/>
        <v>807</v>
      </c>
    </row>
    <row r="1506" ht="15.0" customHeight="1">
      <c r="A1506" s="204">
        <v>45521.0</v>
      </c>
      <c r="B1506" s="195">
        <v>108.0</v>
      </c>
      <c r="C1506" s="195" t="s">
        <v>34</v>
      </c>
      <c r="D1506" s="195" t="s">
        <v>3106</v>
      </c>
      <c r="E1506" s="195" t="s">
        <v>51</v>
      </c>
      <c r="F1506" s="195" t="s">
        <v>681</v>
      </c>
      <c r="G1506" s="204" t="s">
        <v>681</v>
      </c>
      <c r="H1506" s="195" t="s">
        <v>3098</v>
      </c>
      <c r="I1506" s="196">
        <v>381.0</v>
      </c>
      <c r="J1506" s="197" t="s">
        <v>35</v>
      </c>
      <c r="K1506" s="196">
        <v>60.96</v>
      </c>
      <c r="L1506" s="196">
        <v>441.96</v>
      </c>
      <c r="M1506" s="198">
        <v>200.0</v>
      </c>
      <c r="N1506" s="198"/>
      <c r="O1506" s="198">
        <f t="shared" si="26"/>
        <v>241.96</v>
      </c>
    </row>
    <row r="1507" ht="15.0" customHeight="1">
      <c r="A1507" s="204">
        <v>45521.0</v>
      </c>
      <c r="B1507" s="195">
        <v>1518.0</v>
      </c>
      <c r="C1507" s="195" t="s">
        <v>2430</v>
      </c>
      <c r="D1507" s="195" t="s">
        <v>2112</v>
      </c>
      <c r="E1507" s="195" t="s">
        <v>2054</v>
      </c>
      <c r="F1507" s="195" t="s">
        <v>688</v>
      </c>
      <c r="G1507" s="204" t="s">
        <v>688</v>
      </c>
      <c r="H1507" s="195" t="s">
        <v>3093</v>
      </c>
      <c r="I1507" s="196">
        <v>540.0</v>
      </c>
      <c r="J1507" s="197" t="s">
        <v>35</v>
      </c>
      <c r="K1507" s="196" t="s">
        <v>35</v>
      </c>
      <c r="L1507" s="196">
        <v>540.0</v>
      </c>
      <c r="M1507" s="198"/>
      <c r="N1507" s="198"/>
      <c r="O1507" s="198">
        <f t="shared" si="26"/>
        <v>540</v>
      </c>
    </row>
    <row r="1508" ht="15.0" customHeight="1">
      <c r="A1508" s="204">
        <v>45521.0</v>
      </c>
      <c r="B1508" s="195">
        <v>1517.0</v>
      </c>
      <c r="C1508" s="195" t="s">
        <v>2311</v>
      </c>
      <c r="D1508" s="195" t="s">
        <v>1748</v>
      </c>
      <c r="E1508" s="195" t="s">
        <v>2052</v>
      </c>
      <c r="F1508" s="195" t="s">
        <v>688</v>
      </c>
      <c r="G1508" s="204" t="s">
        <v>688</v>
      </c>
      <c r="H1508" s="195" t="s">
        <v>3093</v>
      </c>
      <c r="I1508" s="196">
        <v>450.0</v>
      </c>
      <c r="J1508" s="197" t="s">
        <v>35</v>
      </c>
      <c r="K1508" s="196" t="s">
        <v>35</v>
      </c>
      <c r="L1508" s="196">
        <v>450.0</v>
      </c>
      <c r="M1508" s="198"/>
      <c r="N1508" s="198"/>
      <c r="O1508" s="198">
        <f t="shared" si="26"/>
        <v>450</v>
      </c>
    </row>
    <row r="1509" ht="15.0" customHeight="1">
      <c r="A1509" s="204">
        <v>45521.0</v>
      </c>
      <c r="B1509" s="195">
        <v>1001.0</v>
      </c>
      <c r="C1509" s="195" t="s">
        <v>34</v>
      </c>
      <c r="D1509" s="195" t="s">
        <v>1288</v>
      </c>
      <c r="E1509" s="195" t="s">
        <v>1145</v>
      </c>
      <c r="F1509" s="195" t="s">
        <v>688</v>
      </c>
      <c r="G1509" s="204" t="s">
        <v>688</v>
      </c>
      <c r="H1509" s="195" t="s">
        <v>3093</v>
      </c>
      <c r="I1509" s="196">
        <v>0.0</v>
      </c>
      <c r="J1509" s="197" t="s">
        <v>35</v>
      </c>
      <c r="K1509" s="196" t="s">
        <v>35</v>
      </c>
      <c r="L1509" s="196">
        <v>0.0</v>
      </c>
      <c r="M1509" s="198"/>
      <c r="N1509" s="198"/>
      <c r="O1509" s="198">
        <f t="shared" si="26"/>
        <v>0</v>
      </c>
    </row>
    <row r="1510" ht="15.0" customHeight="1">
      <c r="A1510" s="204">
        <v>45520.0</v>
      </c>
      <c r="B1510" s="195">
        <v>1409.0</v>
      </c>
      <c r="C1510" s="195" t="s">
        <v>3103</v>
      </c>
      <c r="D1510" s="195" t="s">
        <v>3097</v>
      </c>
      <c r="E1510" s="195" t="s">
        <v>1872</v>
      </c>
      <c r="F1510" s="195" t="s">
        <v>681</v>
      </c>
      <c r="G1510" s="204" t="s">
        <v>688</v>
      </c>
      <c r="H1510" s="195" t="s">
        <v>96</v>
      </c>
      <c r="I1510" s="196">
        <v>807.0</v>
      </c>
      <c r="J1510" s="197" t="s">
        <v>35</v>
      </c>
      <c r="K1510" s="196" t="s">
        <v>35</v>
      </c>
      <c r="L1510" s="196">
        <v>807.0</v>
      </c>
      <c r="M1510" s="198">
        <v>250.0</v>
      </c>
      <c r="N1510" s="198"/>
      <c r="O1510" s="198">
        <f t="shared" si="26"/>
        <v>557</v>
      </c>
    </row>
    <row r="1511" ht="15.0" customHeight="1">
      <c r="A1511" s="204">
        <v>45520.0</v>
      </c>
      <c r="B1511" s="195">
        <v>1511.0</v>
      </c>
      <c r="C1511" s="195" t="s">
        <v>2311</v>
      </c>
      <c r="D1511" s="195" t="s">
        <v>1288</v>
      </c>
      <c r="E1511" s="195" t="s">
        <v>2041</v>
      </c>
      <c r="F1511" s="195" t="s">
        <v>688</v>
      </c>
      <c r="G1511" s="204" t="s">
        <v>688</v>
      </c>
      <c r="H1511" s="195" t="s">
        <v>3093</v>
      </c>
      <c r="I1511" s="196">
        <v>450.0</v>
      </c>
      <c r="J1511" s="197" t="s">
        <v>35</v>
      </c>
      <c r="K1511" s="196" t="s">
        <v>35</v>
      </c>
      <c r="L1511" s="196">
        <v>450.0</v>
      </c>
      <c r="M1511" s="198"/>
      <c r="N1511" s="198"/>
      <c r="O1511" s="198">
        <f t="shared" si="26"/>
        <v>450</v>
      </c>
    </row>
    <row r="1512" ht="15.0" customHeight="1">
      <c r="A1512" s="204">
        <v>45520.0</v>
      </c>
      <c r="B1512" s="195">
        <v>1510.0</v>
      </c>
      <c r="C1512" s="195" t="s">
        <v>3238</v>
      </c>
      <c r="D1512" s="195" t="s">
        <v>1288</v>
      </c>
      <c r="E1512" s="195" t="s">
        <v>2039</v>
      </c>
      <c r="F1512" s="195" t="s">
        <v>681</v>
      </c>
      <c r="G1512" s="204" t="s">
        <v>688</v>
      </c>
      <c r="H1512" s="195" t="s">
        <v>96</v>
      </c>
      <c r="I1512" s="196">
        <v>0.0</v>
      </c>
      <c r="J1512" s="197" t="s">
        <v>35</v>
      </c>
      <c r="K1512" s="196" t="s">
        <v>35</v>
      </c>
      <c r="L1512" s="196">
        <v>0.0</v>
      </c>
      <c r="M1512" s="198"/>
      <c r="N1512" s="198"/>
      <c r="O1512" s="198">
        <f t="shared" si="26"/>
        <v>0</v>
      </c>
    </row>
    <row r="1513" ht="15.0" customHeight="1">
      <c r="A1513" s="204">
        <v>45520.0</v>
      </c>
      <c r="B1513" s="195">
        <v>1514.0</v>
      </c>
      <c r="C1513" s="195" t="s">
        <v>2311</v>
      </c>
      <c r="D1513" s="195" t="s">
        <v>3092</v>
      </c>
      <c r="E1513" s="195" t="s">
        <v>2046</v>
      </c>
      <c r="F1513" s="195" t="s">
        <v>681</v>
      </c>
      <c r="G1513" s="204" t="s">
        <v>688</v>
      </c>
      <c r="H1513" s="195" t="s">
        <v>3094</v>
      </c>
      <c r="I1513" s="196">
        <v>292.0</v>
      </c>
      <c r="J1513" s="197">
        <v>8.76</v>
      </c>
      <c r="K1513" s="196" t="s">
        <v>35</v>
      </c>
      <c r="L1513" s="196">
        <v>300.76</v>
      </c>
      <c r="M1513" s="198"/>
      <c r="N1513" s="198"/>
      <c r="O1513" s="198">
        <f t="shared" si="26"/>
        <v>300.76</v>
      </c>
    </row>
    <row r="1514" ht="15.0" customHeight="1">
      <c r="A1514" s="204">
        <v>45520.0</v>
      </c>
      <c r="B1514" s="195">
        <v>1470.0</v>
      </c>
      <c r="C1514" s="195" t="s">
        <v>34</v>
      </c>
      <c r="D1514" s="195" t="s">
        <v>1288</v>
      </c>
      <c r="E1514" s="195" t="s">
        <v>1975</v>
      </c>
      <c r="F1514" s="195" t="s">
        <v>681</v>
      </c>
      <c r="G1514" s="204" t="s">
        <v>688</v>
      </c>
      <c r="H1514" s="195" t="s">
        <v>96</v>
      </c>
      <c r="I1514" s="196">
        <v>0.0</v>
      </c>
      <c r="J1514" s="197" t="s">
        <v>35</v>
      </c>
      <c r="K1514" s="196" t="s">
        <v>35</v>
      </c>
      <c r="L1514" s="196">
        <v>0.0</v>
      </c>
      <c r="M1514" s="198"/>
      <c r="N1514" s="198"/>
      <c r="O1514" s="198">
        <f t="shared" si="26"/>
        <v>0</v>
      </c>
    </row>
    <row r="1515" ht="15.0" customHeight="1">
      <c r="A1515" s="204">
        <v>45520.0</v>
      </c>
      <c r="B1515" s="195">
        <v>1195.0</v>
      </c>
      <c r="C1515" s="195" t="s">
        <v>34</v>
      </c>
      <c r="D1515" s="195" t="s">
        <v>1288</v>
      </c>
      <c r="E1515" s="195" t="s">
        <v>1529</v>
      </c>
      <c r="F1515" s="195" t="s">
        <v>688</v>
      </c>
      <c r="G1515" s="204" t="s">
        <v>688</v>
      </c>
      <c r="H1515" s="195" t="s">
        <v>3094</v>
      </c>
      <c r="I1515" s="196">
        <v>389.0</v>
      </c>
      <c r="J1515" s="197">
        <v>11.67</v>
      </c>
      <c r="K1515" s="196" t="s">
        <v>35</v>
      </c>
      <c r="L1515" s="196">
        <v>400.67</v>
      </c>
      <c r="M1515" s="198"/>
      <c r="N1515" s="198"/>
      <c r="O1515" s="198">
        <f t="shared" si="26"/>
        <v>400.67</v>
      </c>
    </row>
    <row r="1516" ht="15.0" customHeight="1">
      <c r="A1516" s="204">
        <v>45520.0</v>
      </c>
      <c r="B1516" s="195">
        <v>1509.0</v>
      </c>
      <c r="C1516" s="195" t="s">
        <v>2489</v>
      </c>
      <c r="D1516" s="195" t="s">
        <v>1288</v>
      </c>
      <c r="E1516" s="195" t="s">
        <v>2037</v>
      </c>
      <c r="F1516" s="195" t="s">
        <v>688</v>
      </c>
      <c r="G1516" s="204" t="s">
        <v>688</v>
      </c>
      <c r="H1516" s="195" t="s">
        <v>3093</v>
      </c>
      <c r="I1516" s="196">
        <v>450.0</v>
      </c>
      <c r="J1516" s="197" t="s">
        <v>35</v>
      </c>
      <c r="K1516" s="196" t="s">
        <v>35</v>
      </c>
      <c r="L1516" s="196">
        <v>450.0</v>
      </c>
      <c r="M1516" s="198"/>
      <c r="N1516" s="198"/>
      <c r="O1516" s="198">
        <f t="shared" si="26"/>
        <v>450</v>
      </c>
    </row>
    <row r="1517" ht="15.0" customHeight="1">
      <c r="A1517" s="204">
        <v>45520.0</v>
      </c>
      <c r="B1517" s="195">
        <v>1482.0</v>
      </c>
      <c r="C1517" s="195" t="s">
        <v>2311</v>
      </c>
      <c r="D1517" s="195" t="s">
        <v>3097</v>
      </c>
      <c r="E1517" s="195" t="s">
        <v>1994</v>
      </c>
      <c r="F1517" s="195" t="s">
        <v>681</v>
      </c>
      <c r="G1517" s="204" t="s">
        <v>688</v>
      </c>
      <c r="H1517" s="195" t="s">
        <v>3093</v>
      </c>
      <c r="I1517" s="196">
        <v>260.0</v>
      </c>
      <c r="J1517" s="197" t="s">
        <v>35</v>
      </c>
      <c r="K1517" s="196" t="s">
        <v>35</v>
      </c>
      <c r="L1517" s="196">
        <v>260.0</v>
      </c>
      <c r="M1517" s="198">
        <v>200.0</v>
      </c>
      <c r="N1517" s="198"/>
      <c r="O1517" s="198">
        <f t="shared" si="26"/>
        <v>60</v>
      </c>
    </row>
    <row r="1518" ht="15.0" customHeight="1">
      <c r="A1518" s="204">
        <v>45520.0</v>
      </c>
      <c r="B1518" s="195">
        <v>1445.0</v>
      </c>
      <c r="C1518" s="195" t="s">
        <v>34</v>
      </c>
      <c r="D1518" s="195" t="s">
        <v>3097</v>
      </c>
      <c r="E1518" s="195" t="s">
        <v>1927</v>
      </c>
      <c r="F1518" s="195" t="s">
        <v>688</v>
      </c>
      <c r="G1518" s="204" t="s">
        <v>688</v>
      </c>
      <c r="H1518" s="195" t="s">
        <v>3094</v>
      </c>
      <c r="I1518" s="196">
        <v>389.0</v>
      </c>
      <c r="J1518" s="197">
        <v>11.67</v>
      </c>
      <c r="K1518" s="196" t="s">
        <v>35</v>
      </c>
      <c r="L1518" s="196">
        <v>400.67</v>
      </c>
      <c r="M1518" s="198">
        <v>250.0</v>
      </c>
      <c r="N1518" s="198"/>
      <c r="O1518" s="198">
        <f t="shared" si="26"/>
        <v>150.67</v>
      </c>
    </row>
    <row r="1519" ht="15.0" customHeight="1">
      <c r="A1519" s="204">
        <v>45520.0</v>
      </c>
      <c r="B1519" s="195">
        <v>783.0</v>
      </c>
      <c r="C1519" s="195" t="s">
        <v>2489</v>
      </c>
      <c r="D1519" s="195" t="s">
        <v>1748</v>
      </c>
      <c r="E1519" s="195" t="s">
        <v>891</v>
      </c>
      <c r="F1519" s="195" t="s">
        <v>681</v>
      </c>
      <c r="G1519" s="204" t="s">
        <v>688</v>
      </c>
      <c r="H1519" s="195" t="s">
        <v>3093</v>
      </c>
      <c r="I1519" s="196">
        <v>100.0</v>
      </c>
      <c r="J1519" s="197" t="s">
        <v>35</v>
      </c>
      <c r="K1519" s="196" t="s">
        <v>35</v>
      </c>
      <c r="L1519" s="196">
        <v>100.0</v>
      </c>
      <c r="M1519" s="198"/>
      <c r="N1519" s="198"/>
      <c r="O1519" s="198">
        <f t="shared" si="26"/>
        <v>100</v>
      </c>
    </row>
    <row r="1520" ht="15.0" customHeight="1">
      <c r="A1520" s="204">
        <v>45520.0</v>
      </c>
      <c r="B1520" s="195">
        <v>1486.0</v>
      </c>
      <c r="C1520" s="195" t="s">
        <v>34</v>
      </c>
      <c r="D1520" s="195" t="s">
        <v>3097</v>
      </c>
      <c r="E1520" s="195" t="s">
        <v>1999</v>
      </c>
      <c r="F1520" s="195" t="s">
        <v>688</v>
      </c>
      <c r="G1520" s="204" t="s">
        <v>688</v>
      </c>
      <c r="H1520" s="195" t="s">
        <v>3094</v>
      </c>
      <c r="I1520" s="196">
        <v>400.0</v>
      </c>
      <c r="J1520" s="197">
        <v>12.0</v>
      </c>
      <c r="K1520" s="196" t="s">
        <v>35</v>
      </c>
      <c r="L1520" s="196">
        <v>412.0</v>
      </c>
      <c r="M1520" s="198">
        <v>250.0</v>
      </c>
      <c r="N1520" s="198"/>
      <c r="O1520" s="198">
        <f t="shared" si="26"/>
        <v>162</v>
      </c>
    </row>
    <row r="1521" ht="15.0" customHeight="1">
      <c r="A1521" s="204">
        <v>45520.0</v>
      </c>
      <c r="B1521" s="195">
        <v>1439.0</v>
      </c>
      <c r="C1521" s="195" t="s">
        <v>34</v>
      </c>
      <c r="D1521" s="195" t="s">
        <v>3106</v>
      </c>
      <c r="E1521" s="195" t="s">
        <v>1917</v>
      </c>
      <c r="F1521" s="195" t="s">
        <v>688</v>
      </c>
      <c r="G1521" s="204" t="s">
        <v>688</v>
      </c>
      <c r="H1521" s="195" t="s">
        <v>3094</v>
      </c>
      <c r="I1521" s="196">
        <v>389.0</v>
      </c>
      <c r="J1521" s="197">
        <v>11.67</v>
      </c>
      <c r="K1521" s="196" t="s">
        <v>35</v>
      </c>
      <c r="L1521" s="196">
        <v>400.67</v>
      </c>
      <c r="M1521" s="198">
        <v>250.0</v>
      </c>
      <c r="N1521" s="198"/>
      <c r="O1521" s="198">
        <f t="shared" si="26"/>
        <v>150.67</v>
      </c>
    </row>
    <row r="1522" ht="15.0" customHeight="1">
      <c r="A1522" s="204">
        <v>45520.0</v>
      </c>
      <c r="B1522" s="195">
        <v>1131.0</v>
      </c>
      <c r="C1522" s="195" t="s">
        <v>34</v>
      </c>
      <c r="D1522" s="195" t="s">
        <v>1748</v>
      </c>
      <c r="E1522" s="195" t="s">
        <v>1408</v>
      </c>
      <c r="F1522" s="195" t="s">
        <v>688</v>
      </c>
      <c r="G1522" s="204" t="s">
        <v>688</v>
      </c>
      <c r="H1522" s="195" t="s">
        <v>3093</v>
      </c>
      <c r="I1522" s="196">
        <v>400.0</v>
      </c>
      <c r="J1522" s="197" t="s">
        <v>35</v>
      </c>
      <c r="K1522" s="196" t="s">
        <v>35</v>
      </c>
      <c r="L1522" s="196">
        <v>400.0</v>
      </c>
      <c r="M1522" s="198"/>
      <c r="N1522" s="198"/>
      <c r="O1522" s="198">
        <f t="shared" si="26"/>
        <v>400</v>
      </c>
    </row>
    <row r="1523" ht="15.0" customHeight="1">
      <c r="A1523" s="204">
        <v>45520.0</v>
      </c>
      <c r="B1523" s="195">
        <v>1516.0</v>
      </c>
      <c r="C1523" s="195" t="s">
        <v>2311</v>
      </c>
      <c r="D1523" s="195" t="s">
        <v>3106</v>
      </c>
      <c r="E1523" s="195" t="s">
        <v>2050</v>
      </c>
      <c r="F1523" s="195" t="s">
        <v>688</v>
      </c>
      <c r="G1523" s="204" t="s">
        <v>688</v>
      </c>
      <c r="H1523" s="195" t="s">
        <v>3093</v>
      </c>
      <c r="I1523" s="196">
        <v>450.0</v>
      </c>
      <c r="J1523" s="197" t="s">
        <v>35</v>
      </c>
      <c r="K1523" s="196" t="s">
        <v>35</v>
      </c>
      <c r="L1523" s="196">
        <v>450.0</v>
      </c>
      <c r="M1523" s="198">
        <v>250.0</v>
      </c>
      <c r="N1523" s="198"/>
      <c r="O1523" s="198">
        <f t="shared" si="26"/>
        <v>200</v>
      </c>
    </row>
    <row r="1524" ht="15.0" customHeight="1">
      <c r="A1524" s="204">
        <v>45518.0</v>
      </c>
      <c r="B1524" s="195">
        <v>1515.0</v>
      </c>
      <c r="C1524" s="195" t="s">
        <v>2311</v>
      </c>
      <c r="D1524" s="195" t="s">
        <v>1604</v>
      </c>
      <c r="E1524" s="195" t="s">
        <v>2048</v>
      </c>
      <c r="F1524" s="195" t="s">
        <v>688</v>
      </c>
      <c r="G1524" s="204" t="s">
        <v>688</v>
      </c>
      <c r="H1524" s="195" t="s">
        <v>3093</v>
      </c>
      <c r="I1524" s="196">
        <v>0.0</v>
      </c>
      <c r="J1524" s="197" t="s">
        <v>35</v>
      </c>
      <c r="K1524" s="196" t="s">
        <v>35</v>
      </c>
      <c r="L1524" s="196">
        <v>0.0</v>
      </c>
      <c r="M1524" s="198">
        <v>300.0</v>
      </c>
      <c r="N1524" s="198"/>
      <c r="O1524" s="198">
        <f t="shared" si="26"/>
        <v>-300</v>
      </c>
    </row>
    <row r="1525" ht="15.0" customHeight="1">
      <c r="A1525" s="204">
        <v>45518.0</v>
      </c>
      <c r="B1525" s="195">
        <v>1507.0</v>
      </c>
      <c r="C1525" s="195" t="s">
        <v>2311</v>
      </c>
      <c r="D1525" s="195" t="s">
        <v>1288</v>
      </c>
      <c r="E1525" s="195" t="s">
        <v>2035</v>
      </c>
      <c r="F1525" s="195" t="s">
        <v>688</v>
      </c>
      <c r="G1525" s="204" t="s">
        <v>688</v>
      </c>
      <c r="H1525" s="195" t="s">
        <v>3093</v>
      </c>
      <c r="I1525" s="196">
        <v>450.0</v>
      </c>
      <c r="J1525" s="197" t="s">
        <v>35</v>
      </c>
      <c r="K1525" s="196" t="s">
        <v>35</v>
      </c>
      <c r="L1525" s="196">
        <v>450.0</v>
      </c>
      <c r="M1525" s="198"/>
      <c r="N1525" s="198"/>
      <c r="O1525" s="198">
        <f t="shared" si="26"/>
        <v>450</v>
      </c>
    </row>
    <row r="1526" ht="15.0" customHeight="1">
      <c r="A1526" s="204">
        <v>45518.0</v>
      </c>
      <c r="B1526" s="195">
        <v>1468.0</v>
      </c>
      <c r="C1526" s="195" t="s">
        <v>34</v>
      </c>
      <c r="D1526" s="195" t="s">
        <v>3092</v>
      </c>
      <c r="E1526" s="195" t="s">
        <v>1972</v>
      </c>
      <c r="F1526" s="195" t="s">
        <v>688</v>
      </c>
      <c r="G1526" s="204" t="s">
        <v>688</v>
      </c>
      <c r="H1526" s="195" t="s">
        <v>3093</v>
      </c>
      <c r="I1526" s="196">
        <v>400.0</v>
      </c>
      <c r="J1526" s="197" t="s">
        <v>35</v>
      </c>
      <c r="K1526" s="196" t="s">
        <v>35</v>
      </c>
      <c r="L1526" s="196">
        <v>400.0</v>
      </c>
      <c r="M1526" s="198"/>
      <c r="N1526" s="198"/>
      <c r="O1526" s="198">
        <f t="shared" si="26"/>
        <v>400</v>
      </c>
    </row>
    <row r="1527" ht="15.0" customHeight="1">
      <c r="A1527" s="204">
        <v>45518.0</v>
      </c>
      <c r="B1527" s="195">
        <v>1254.0</v>
      </c>
      <c r="C1527" s="195" t="s">
        <v>70</v>
      </c>
      <c r="D1527" s="195" t="s">
        <v>3092</v>
      </c>
      <c r="E1527" s="195" t="s">
        <v>1650</v>
      </c>
      <c r="F1527" s="195" t="s">
        <v>688</v>
      </c>
      <c r="G1527" s="204" t="s">
        <v>681</v>
      </c>
      <c r="H1527" s="195" t="s">
        <v>3098</v>
      </c>
      <c r="I1527" s="196">
        <v>400.0</v>
      </c>
      <c r="J1527" s="197" t="s">
        <v>35</v>
      </c>
      <c r="K1527" s="196">
        <v>64.0</v>
      </c>
      <c r="L1527" s="196">
        <v>464.0</v>
      </c>
      <c r="M1527" s="198"/>
      <c r="N1527" s="198"/>
      <c r="O1527" s="198">
        <f t="shared" si="26"/>
        <v>464</v>
      </c>
    </row>
    <row r="1528" ht="15.0" customHeight="1">
      <c r="A1528" s="204">
        <v>45517.0</v>
      </c>
      <c r="B1528" s="195">
        <v>1500.0</v>
      </c>
      <c r="C1528" s="195" t="s">
        <v>2430</v>
      </c>
      <c r="D1528" s="195" t="s">
        <v>1288</v>
      </c>
      <c r="E1528" s="195" t="s">
        <v>2023</v>
      </c>
      <c r="F1528" s="195" t="s">
        <v>688</v>
      </c>
      <c r="G1528" s="204" t="s">
        <v>688</v>
      </c>
      <c r="H1528" s="195" t="s">
        <v>3093</v>
      </c>
      <c r="I1528" s="196">
        <v>540.0</v>
      </c>
      <c r="J1528" s="197" t="s">
        <v>35</v>
      </c>
      <c r="K1528" s="196" t="s">
        <v>35</v>
      </c>
      <c r="L1528" s="196">
        <v>540.0</v>
      </c>
      <c r="M1528" s="198"/>
      <c r="N1528" s="198"/>
      <c r="O1528" s="198">
        <f t="shared" si="26"/>
        <v>540</v>
      </c>
    </row>
    <row r="1529" ht="15.0" customHeight="1">
      <c r="A1529" s="204">
        <v>45517.0</v>
      </c>
      <c r="B1529" s="195">
        <v>1467.0</v>
      </c>
      <c r="C1529" s="195" t="s">
        <v>34</v>
      </c>
      <c r="D1529" s="195" t="s">
        <v>1748</v>
      </c>
      <c r="E1529" s="195" t="s">
        <v>1970</v>
      </c>
      <c r="F1529" s="195" t="s">
        <v>688</v>
      </c>
      <c r="G1529" s="204" t="s">
        <v>688</v>
      </c>
      <c r="H1529" s="195" t="s">
        <v>3093</v>
      </c>
      <c r="I1529" s="196">
        <v>400.0</v>
      </c>
      <c r="J1529" s="197" t="s">
        <v>35</v>
      </c>
      <c r="K1529" s="196" t="s">
        <v>35</v>
      </c>
      <c r="L1529" s="196">
        <v>400.0</v>
      </c>
      <c r="M1529" s="198"/>
      <c r="N1529" s="198"/>
      <c r="O1529" s="198">
        <f t="shared" si="26"/>
        <v>400</v>
      </c>
    </row>
    <row r="1530" ht="15.0" customHeight="1">
      <c r="A1530" s="204">
        <v>45517.0</v>
      </c>
      <c r="B1530" s="195">
        <v>1481.0</v>
      </c>
      <c r="C1530" s="195" t="s">
        <v>229</v>
      </c>
      <c r="D1530" s="195" t="s">
        <v>1288</v>
      </c>
      <c r="E1530" s="195" t="s">
        <v>1993</v>
      </c>
      <c r="F1530" s="195" t="s">
        <v>688</v>
      </c>
      <c r="G1530" s="204" t="s">
        <v>688</v>
      </c>
      <c r="H1530" s="195" t="s">
        <v>3093</v>
      </c>
      <c r="I1530" s="196">
        <v>530.0</v>
      </c>
      <c r="J1530" s="197" t="s">
        <v>35</v>
      </c>
      <c r="K1530" s="196" t="s">
        <v>35</v>
      </c>
      <c r="L1530" s="196">
        <v>530.0</v>
      </c>
      <c r="M1530" s="198"/>
      <c r="N1530" s="198"/>
      <c r="O1530" s="198">
        <f t="shared" si="26"/>
        <v>530</v>
      </c>
    </row>
    <row r="1531" ht="15.0" customHeight="1">
      <c r="A1531" s="204">
        <v>45517.0</v>
      </c>
      <c r="B1531" s="195">
        <v>1487.0</v>
      </c>
      <c r="C1531" s="195" t="s">
        <v>2489</v>
      </c>
      <c r="D1531" s="195" t="s">
        <v>1748</v>
      </c>
      <c r="E1531" s="195" t="s">
        <v>2001</v>
      </c>
      <c r="F1531" s="195" t="s">
        <v>688</v>
      </c>
      <c r="G1531" s="204" t="s">
        <v>688</v>
      </c>
      <c r="H1531" s="195" t="s">
        <v>3093</v>
      </c>
      <c r="I1531" s="196">
        <v>450.0</v>
      </c>
      <c r="J1531" s="197" t="s">
        <v>35</v>
      </c>
      <c r="K1531" s="196" t="s">
        <v>35</v>
      </c>
      <c r="L1531" s="196">
        <v>450.0</v>
      </c>
      <c r="M1531" s="198"/>
      <c r="N1531" s="198"/>
      <c r="O1531" s="198">
        <f t="shared" si="26"/>
        <v>450</v>
      </c>
    </row>
    <row r="1532" ht="15.0" customHeight="1">
      <c r="A1532" s="204">
        <v>45517.0</v>
      </c>
      <c r="B1532" s="195">
        <v>1422.0</v>
      </c>
      <c r="C1532" s="195" t="s">
        <v>70</v>
      </c>
      <c r="D1532" s="195" t="s">
        <v>602</v>
      </c>
      <c r="E1532" s="195" t="s">
        <v>1890</v>
      </c>
      <c r="F1532" s="195" t="s">
        <v>688</v>
      </c>
      <c r="G1532" s="204" t="s">
        <v>688</v>
      </c>
      <c r="H1532" s="195" t="s">
        <v>3093</v>
      </c>
      <c r="I1532" s="196">
        <v>400.0</v>
      </c>
      <c r="J1532" s="197" t="s">
        <v>35</v>
      </c>
      <c r="K1532" s="196" t="s">
        <v>35</v>
      </c>
      <c r="L1532" s="196">
        <v>400.0</v>
      </c>
      <c r="M1532" s="198">
        <v>250.0</v>
      </c>
      <c r="N1532" s="198"/>
      <c r="O1532" s="198">
        <f t="shared" si="26"/>
        <v>150</v>
      </c>
    </row>
    <row r="1533" ht="15.0" customHeight="1">
      <c r="A1533" s="204">
        <v>45517.0</v>
      </c>
      <c r="B1533" s="195">
        <v>1501.0</v>
      </c>
      <c r="C1533" s="195" t="s">
        <v>2311</v>
      </c>
      <c r="D1533" s="195" t="s">
        <v>3097</v>
      </c>
      <c r="E1533" s="195" t="s">
        <v>2025</v>
      </c>
      <c r="F1533" s="195" t="s">
        <v>688</v>
      </c>
      <c r="G1533" s="204" t="s">
        <v>688</v>
      </c>
      <c r="H1533" s="195" t="s">
        <v>3093</v>
      </c>
      <c r="I1533" s="196">
        <v>450.0</v>
      </c>
      <c r="J1533" s="197" t="s">
        <v>35</v>
      </c>
      <c r="K1533" s="196" t="s">
        <v>35</v>
      </c>
      <c r="L1533" s="196">
        <v>450.0</v>
      </c>
      <c r="M1533" s="198">
        <v>250.0</v>
      </c>
      <c r="N1533" s="198"/>
      <c r="O1533" s="198">
        <f t="shared" si="26"/>
        <v>200</v>
      </c>
    </row>
    <row r="1534" ht="15.0" customHeight="1">
      <c r="A1534" s="204">
        <v>45517.0</v>
      </c>
      <c r="B1534" s="195">
        <v>1505.0</v>
      </c>
      <c r="C1534" s="195" t="s">
        <v>2311</v>
      </c>
      <c r="D1534" s="195" t="s">
        <v>1288</v>
      </c>
      <c r="E1534" s="195" t="s">
        <v>2032</v>
      </c>
      <c r="F1534" s="195" t="s">
        <v>681</v>
      </c>
      <c r="G1534" s="204" t="s">
        <v>688</v>
      </c>
      <c r="H1534" s="195" t="s">
        <v>96</v>
      </c>
      <c r="I1534" s="196">
        <v>0.0</v>
      </c>
      <c r="J1534" s="197" t="s">
        <v>35</v>
      </c>
      <c r="K1534" s="196" t="s">
        <v>35</v>
      </c>
      <c r="L1534" s="196">
        <v>0.0</v>
      </c>
      <c r="M1534" s="198"/>
      <c r="N1534" s="198"/>
      <c r="O1534" s="198">
        <f t="shared" si="26"/>
        <v>0</v>
      </c>
    </row>
    <row r="1535" ht="15.0" customHeight="1">
      <c r="A1535" s="204">
        <v>45517.0</v>
      </c>
      <c r="B1535" s="195">
        <v>1502.0</v>
      </c>
      <c r="C1535" s="195" t="s">
        <v>2311</v>
      </c>
      <c r="D1535" s="195" t="s">
        <v>1748</v>
      </c>
      <c r="E1535" s="195" t="s">
        <v>2027</v>
      </c>
      <c r="F1535" s="195" t="s">
        <v>688</v>
      </c>
      <c r="G1535" s="204" t="s">
        <v>688</v>
      </c>
      <c r="H1535" s="195" t="s">
        <v>3093</v>
      </c>
      <c r="I1535" s="196">
        <v>450.0</v>
      </c>
      <c r="J1535" s="197" t="s">
        <v>35</v>
      </c>
      <c r="K1535" s="196" t="s">
        <v>35</v>
      </c>
      <c r="L1535" s="196">
        <v>450.0</v>
      </c>
      <c r="M1535" s="198"/>
      <c r="N1535" s="198"/>
      <c r="O1535" s="198">
        <f t="shared" si="26"/>
        <v>450</v>
      </c>
    </row>
    <row r="1536" ht="15.0" customHeight="1">
      <c r="A1536" s="204">
        <v>45516.0</v>
      </c>
      <c r="B1536" s="195">
        <v>1494.0</v>
      </c>
      <c r="C1536" s="195" t="s">
        <v>2311</v>
      </c>
      <c r="D1536" s="195" t="s">
        <v>3106</v>
      </c>
      <c r="E1536" s="195" t="s">
        <v>2011</v>
      </c>
      <c r="F1536" s="195" t="s">
        <v>688</v>
      </c>
      <c r="G1536" s="204" t="s">
        <v>688</v>
      </c>
      <c r="H1536" s="195" t="s">
        <v>3093</v>
      </c>
      <c r="I1536" s="196">
        <v>450.0</v>
      </c>
      <c r="J1536" s="197" t="s">
        <v>35</v>
      </c>
      <c r="K1536" s="196" t="s">
        <v>35</v>
      </c>
      <c r="L1536" s="196">
        <v>450.0</v>
      </c>
      <c r="M1536" s="198">
        <v>250.0</v>
      </c>
      <c r="N1536" s="198"/>
      <c r="O1536" s="198">
        <f t="shared" si="26"/>
        <v>200</v>
      </c>
    </row>
    <row r="1537" ht="15.0" customHeight="1">
      <c r="A1537" s="204">
        <v>45516.0</v>
      </c>
      <c r="B1537" s="195">
        <v>1357.0</v>
      </c>
      <c r="C1537" s="195" t="s">
        <v>34</v>
      </c>
      <c r="D1537" s="195" t="s">
        <v>1288</v>
      </c>
      <c r="E1537" s="195" t="s">
        <v>1855</v>
      </c>
      <c r="F1537" s="195" t="s">
        <v>681</v>
      </c>
      <c r="G1537" s="204" t="s">
        <v>688</v>
      </c>
      <c r="H1537" s="195" t="s">
        <v>3094</v>
      </c>
      <c r="I1537" s="196">
        <v>292.0</v>
      </c>
      <c r="J1537" s="197">
        <v>8.76</v>
      </c>
      <c r="K1537" s="196" t="s">
        <v>35</v>
      </c>
      <c r="L1537" s="196">
        <v>300.76</v>
      </c>
      <c r="M1537" s="198"/>
      <c r="N1537" s="198"/>
      <c r="O1537" s="198">
        <f t="shared" si="26"/>
        <v>300.76</v>
      </c>
    </row>
    <row r="1538" ht="15.0" customHeight="1">
      <c r="A1538" s="204">
        <v>45516.0</v>
      </c>
      <c r="B1538" s="195">
        <v>1356.0</v>
      </c>
      <c r="C1538" s="195" t="s">
        <v>34</v>
      </c>
      <c r="D1538" s="195" t="s">
        <v>3092</v>
      </c>
      <c r="E1538" s="195" t="s">
        <v>1853</v>
      </c>
      <c r="F1538" s="195" t="s">
        <v>681</v>
      </c>
      <c r="G1538" s="204" t="s">
        <v>688</v>
      </c>
      <c r="H1538" s="195" t="s">
        <v>3094</v>
      </c>
      <c r="I1538" s="196">
        <v>292.0</v>
      </c>
      <c r="J1538" s="197">
        <v>8.76</v>
      </c>
      <c r="K1538" s="196" t="s">
        <v>35</v>
      </c>
      <c r="L1538" s="196">
        <v>300.76</v>
      </c>
      <c r="M1538" s="198"/>
      <c r="N1538" s="198"/>
      <c r="O1538" s="198">
        <f t="shared" si="26"/>
        <v>300.76</v>
      </c>
    </row>
    <row r="1539" ht="15.0" customHeight="1">
      <c r="A1539" s="204">
        <v>45516.0</v>
      </c>
      <c r="B1539" s="195">
        <v>1136.0</v>
      </c>
      <c r="C1539" s="195" t="s">
        <v>3141</v>
      </c>
      <c r="D1539" s="195" t="s">
        <v>3214</v>
      </c>
      <c r="E1539" s="195" t="s">
        <v>1419</v>
      </c>
      <c r="F1539" s="195" t="s">
        <v>681</v>
      </c>
      <c r="G1539" s="204" t="s">
        <v>688</v>
      </c>
      <c r="H1539" s="195" t="s">
        <v>3098</v>
      </c>
      <c r="I1539" s="196">
        <v>750.0</v>
      </c>
      <c r="J1539" s="197" t="s">
        <v>35</v>
      </c>
      <c r="K1539" s="196" t="s">
        <v>35</v>
      </c>
      <c r="L1539" s="196">
        <v>750.0</v>
      </c>
      <c r="M1539" s="198">
        <v>650.0</v>
      </c>
      <c r="N1539" s="198"/>
      <c r="O1539" s="198">
        <f t="shared" si="26"/>
        <v>100</v>
      </c>
    </row>
    <row r="1540" ht="15.0" customHeight="1">
      <c r="A1540" s="204">
        <v>45516.0</v>
      </c>
      <c r="B1540" s="195">
        <v>1499.0</v>
      </c>
      <c r="C1540" s="195" t="s">
        <v>229</v>
      </c>
      <c r="D1540" s="195" t="s">
        <v>1288</v>
      </c>
      <c r="E1540" s="195" t="s">
        <v>2021</v>
      </c>
      <c r="F1540" s="195" t="s">
        <v>681</v>
      </c>
      <c r="G1540" s="204" t="s">
        <v>681</v>
      </c>
      <c r="H1540" s="195" t="s">
        <v>3098</v>
      </c>
      <c r="I1540" s="196">
        <v>530.0</v>
      </c>
      <c r="J1540" s="197" t="s">
        <v>35</v>
      </c>
      <c r="K1540" s="196">
        <v>84.8</v>
      </c>
      <c r="L1540" s="196">
        <v>614.8</v>
      </c>
      <c r="M1540" s="198"/>
      <c r="N1540" s="198"/>
      <c r="O1540" s="198">
        <f t="shared" si="26"/>
        <v>614.8</v>
      </c>
    </row>
    <row r="1541" ht="15.0" customHeight="1">
      <c r="A1541" s="204">
        <v>45516.0</v>
      </c>
      <c r="B1541" s="195">
        <v>1087.0</v>
      </c>
      <c r="C1541" s="195" t="s">
        <v>34</v>
      </c>
      <c r="D1541" s="195" t="s">
        <v>3106</v>
      </c>
      <c r="E1541" s="195" t="s">
        <v>1315</v>
      </c>
      <c r="F1541" s="195" t="s">
        <v>681</v>
      </c>
      <c r="G1541" s="204" t="s">
        <v>688</v>
      </c>
      <c r="H1541" s="195" t="s">
        <v>3093</v>
      </c>
      <c r="I1541" s="198">
        <v>380.0</v>
      </c>
      <c r="J1541" s="197" t="s">
        <v>35</v>
      </c>
      <c r="K1541" s="196" t="s">
        <v>35</v>
      </c>
      <c r="L1541" s="196">
        <v>360.0</v>
      </c>
      <c r="M1541" s="198">
        <v>200.0</v>
      </c>
      <c r="N1541" s="198"/>
      <c r="O1541" s="198">
        <f t="shared" si="26"/>
        <v>160</v>
      </c>
    </row>
    <row r="1542" ht="15.0" customHeight="1">
      <c r="A1542" s="204">
        <v>45516.0</v>
      </c>
      <c r="B1542" s="195">
        <v>1444.0</v>
      </c>
      <c r="C1542" s="195" t="s">
        <v>34</v>
      </c>
      <c r="D1542" s="195" t="s">
        <v>3106</v>
      </c>
      <c r="E1542" s="195" t="s">
        <v>1925</v>
      </c>
      <c r="F1542" s="195" t="s">
        <v>688</v>
      </c>
      <c r="G1542" s="204" t="s">
        <v>688</v>
      </c>
      <c r="H1542" s="195" t="s">
        <v>3098</v>
      </c>
      <c r="I1542" s="196">
        <v>400.0</v>
      </c>
      <c r="J1542" s="197" t="s">
        <v>35</v>
      </c>
      <c r="K1542" s="196" t="s">
        <v>35</v>
      </c>
      <c r="L1542" s="196">
        <v>400.0</v>
      </c>
      <c r="M1542" s="198">
        <v>250.0</v>
      </c>
      <c r="N1542" s="198"/>
      <c r="O1542" s="198">
        <f t="shared" si="26"/>
        <v>150</v>
      </c>
    </row>
    <row r="1543" ht="15.0" customHeight="1">
      <c r="A1543" s="204">
        <v>45516.0</v>
      </c>
      <c r="B1543" s="195">
        <v>1497.0</v>
      </c>
      <c r="C1543" s="195" t="s">
        <v>2311</v>
      </c>
      <c r="D1543" s="195" t="s">
        <v>3097</v>
      </c>
      <c r="E1543" s="195" t="s">
        <v>2017</v>
      </c>
      <c r="F1543" s="195" t="s">
        <v>688</v>
      </c>
      <c r="G1543" s="204" t="s">
        <v>688</v>
      </c>
      <c r="H1543" s="195" t="s">
        <v>3093</v>
      </c>
      <c r="I1543" s="196">
        <v>0.0</v>
      </c>
      <c r="J1543" s="197" t="s">
        <v>35</v>
      </c>
      <c r="K1543" s="196" t="s">
        <v>35</v>
      </c>
      <c r="L1543" s="196">
        <v>0.0</v>
      </c>
      <c r="M1543" s="198">
        <v>250.0</v>
      </c>
      <c r="N1543" s="198"/>
      <c r="O1543" s="198">
        <f t="shared" si="26"/>
        <v>-250</v>
      </c>
    </row>
    <row r="1544" ht="15.0" customHeight="1">
      <c r="A1544" s="204">
        <v>45516.0</v>
      </c>
      <c r="B1544" s="195">
        <v>632.0</v>
      </c>
      <c r="C1544" s="195" t="s">
        <v>34</v>
      </c>
      <c r="D1544" s="195" t="s">
        <v>1288</v>
      </c>
      <c r="E1544" s="195" t="s">
        <v>715</v>
      </c>
      <c r="F1544" s="195" t="s">
        <v>688</v>
      </c>
      <c r="G1544" s="204" t="s">
        <v>688</v>
      </c>
      <c r="H1544" s="195" t="s">
        <v>3093</v>
      </c>
      <c r="I1544" s="196">
        <v>400.0</v>
      </c>
      <c r="J1544" s="197" t="s">
        <v>35</v>
      </c>
      <c r="K1544" s="196" t="s">
        <v>35</v>
      </c>
      <c r="L1544" s="196">
        <v>400.0</v>
      </c>
      <c r="M1544" s="198"/>
      <c r="N1544" s="198"/>
      <c r="O1544" s="198">
        <f t="shared" si="26"/>
        <v>400</v>
      </c>
    </row>
    <row r="1545" ht="15.0" customHeight="1">
      <c r="A1545" s="204">
        <v>45516.0</v>
      </c>
      <c r="B1545" s="195">
        <v>1477.0</v>
      </c>
      <c r="C1545" s="195" t="s">
        <v>3125</v>
      </c>
      <c r="D1545" s="195" t="s">
        <v>1288</v>
      </c>
      <c r="E1545" s="195" t="s">
        <v>1986</v>
      </c>
      <c r="F1545" s="195" t="s">
        <v>688</v>
      </c>
      <c r="G1545" s="204" t="s">
        <v>688</v>
      </c>
      <c r="H1545" s="195" t="s">
        <v>96</v>
      </c>
      <c r="I1545" s="196">
        <v>300.0</v>
      </c>
      <c r="J1545" s="197" t="s">
        <v>35</v>
      </c>
      <c r="K1545" s="196" t="s">
        <v>35</v>
      </c>
      <c r="L1545" s="196">
        <v>300.0</v>
      </c>
      <c r="M1545" s="198"/>
      <c r="N1545" s="198"/>
      <c r="O1545" s="198">
        <f t="shared" si="26"/>
        <v>300</v>
      </c>
    </row>
    <row r="1546" ht="15.0" customHeight="1">
      <c r="A1546" s="210">
        <v>45514.0</v>
      </c>
      <c r="B1546" s="78">
        <v>1466.0</v>
      </c>
      <c r="C1546" s="78" t="s">
        <v>34</v>
      </c>
      <c r="D1546" s="78" t="s">
        <v>3097</v>
      </c>
      <c r="E1546" s="78" t="s">
        <v>1968</v>
      </c>
      <c r="F1546" s="78" t="s">
        <v>688</v>
      </c>
      <c r="G1546" s="210" t="s">
        <v>688</v>
      </c>
      <c r="H1546" s="78" t="s">
        <v>3094</v>
      </c>
      <c r="I1546" s="199">
        <v>389.0</v>
      </c>
      <c r="J1546" s="200">
        <v>11.67</v>
      </c>
      <c r="K1546" s="199" t="s">
        <v>35</v>
      </c>
      <c r="L1546" s="199">
        <v>400.67</v>
      </c>
      <c r="M1546" s="201">
        <v>250.0</v>
      </c>
      <c r="N1546" s="201"/>
      <c r="O1546" s="201">
        <f t="shared" si="26"/>
        <v>150.67</v>
      </c>
    </row>
    <row r="1547" ht="15.0" customHeight="1">
      <c r="A1547" s="210">
        <v>45514.0</v>
      </c>
      <c r="B1547" s="78">
        <v>1488.0</v>
      </c>
      <c r="C1547" s="78" t="s">
        <v>2430</v>
      </c>
      <c r="D1547" s="78" t="s">
        <v>1748</v>
      </c>
      <c r="E1547" s="78" t="s">
        <v>2002</v>
      </c>
      <c r="F1547" s="78" t="s">
        <v>688</v>
      </c>
      <c r="G1547" s="210" t="s">
        <v>688</v>
      </c>
      <c r="H1547" s="78" t="s">
        <v>3093</v>
      </c>
      <c r="I1547" s="199">
        <v>540.0</v>
      </c>
      <c r="J1547" s="200" t="s">
        <v>35</v>
      </c>
      <c r="K1547" s="199" t="s">
        <v>35</v>
      </c>
      <c r="L1547" s="199">
        <v>540.0</v>
      </c>
      <c r="M1547" s="201"/>
      <c r="N1547" s="201"/>
      <c r="O1547" s="201">
        <f t="shared" si="26"/>
        <v>540</v>
      </c>
    </row>
    <row r="1548" ht="15.0" customHeight="1">
      <c r="A1548" s="204">
        <v>45514.0</v>
      </c>
      <c r="B1548" s="195">
        <v>720.0</v>
      </c>
      <c r="C1548" s="195" t="s">
        <v>34</v>
      </c>
      <c r="D1548" s="195" t="s">
        <v>1288</v>
      </c>
      <c r="E1548" s="195" t="s">
        <v>813</v>
      </c>
      <c r="F1548" s="195" t="s">
        <v>688</v>
      </c>
      <c r="G1548" s="204" t="s">
        <v>688</v>
      </c>
      <c r="H1548" s="195" t="s">
        <v>3093</v>
      </c>
      <c r="I1548" s="196">
        <v>400.0</v>
      </c>
      <c r="J1548" s="197" t="s">
        <v>35</v>
      </c>
      <c r="K1548" s="196" t="s">
        <v>35</v>
      </c>
      <c r="L1548" s="196">
        <v>400.0</v>
      </c>
      <c r="M1548" s="198"/>
      <c r="N1548" s="198"/>
      <c r="O1548" s="198">
        <f t="shared" si="26"/>
        <v>400</v>
      </c>
    </row>
    <row r="1549" ht="15.0" customHeight="1">
      <c r="A1549" s="210">
        <v>45514.0</v>
      </c>
      <c r="B1549" s="78">
        <v>1472.0</v>
      </c>
      <c r="C1549" s="78" t="s">
        <v>34</v>
      </c>
      <c r="D1549" s="78" t="s">
        <v>1748</v>
      </c>
      <c r="E1549" s="78" t="s">
        <v>1979</v>
      </c>
      <c r="F1549" s="78" t="s">
        <v>688</v>
      </c>
      <c r="G1549" s="210" t="s">
        <v>688</v>
      </c>
      <c r="H1549" s="78" t="s">
        <v>3093</v>
      </c>
      <c r="I1549" s="199">
        <v>400.0</v>
      </c>
      <c r="J1549" s="200" t="s">
        <v>35</v>
      </c>
      <c r="K1549" s="199" t="s">
        <v>35</v>
      </c>
      <c r="L1549" s="199">
        <v>400.0</v>
      </c>
      <c r="M1549" s="201"/>
      <c r="N1549" s="201"/>
      <c r="O1549" s="201">
        <f t="shared" si="26"/>
        <v>400</v>
      </c>
    </row>
    <row r="1550" ht="15.0" customHeight="1">
      <c r="A1550" s="210">
        <v>45514.0</v>
      </c>
      <c r="B1550" s="78">
        <v>1464.0</v>
      </c>
      <c r="C1550" s="78" t="s">
        <v>229</v>
      </c>
      <c r="D1550" s="78" t="s">
        <v>1288</v>
      </c>
      <c r="E1550" s="78" t="s">
        <v>1965</v>
      </c>
      <c r="F1550" s="78" t="s">
        <v>681</v>
      </c>
      <c r="G1550" s="210" t="s">
        <v>688</v>
      </c>
      <c r="H1550" s="78" t="s">
        <v>3093</v>
      </c>
      <c r="I1550" s="199">
        <v>300.0</v>
      </c>
      <c r="J1550" s="200" t="s">
        <v>35</v>
      </c>
      <c r="K1550" s="199" t="s">
        <v>35</v>
      </c>
      <c r="L1550" s="199">
        <v>300.0</v>
      </c>
      <c r="M1550" s="201"/>
      <c r="N1550" s="201"/>
      <c r="O1550" s="201">
        <f t="shared" si="26"/>
        <v>300</v>
      </c>
    </row>
    <row r="1551" ht="15.0" customHeight="1">
      <c r="A1551" s="204">
        <v>45514.0</v>
      </c>
      <c r="B1551" s="195">
        <v>1479.0</v>
      </c>
      <c r="C1551" s="195" t="s">
        <v>3103</v>
      </c>
      <c r="D1551" s="195" t="s">
        <v>3106</v>
      </c>
      <c r="E1551" s="195" t="s">
        <v>1990</v>
      </c>
      <c r="F1551" s="195" t="s">
        <v>681</v>
      </c>
      <c r="G1551" s="204" t="s">
        <v>688</v>
      </c>
      <c r="H1551" s="195" t="s">
        <v>96</v>
      </c>
      <c r="I1551" s="196">
        <v>807.0</v>
      </c>
      <c r="J1551" s="197" t="s">
        <v>35</v>
      </c>
      <c r="K1551" s="196" t="s">
        <v>35</v>
      </c>
      <c r="L1551" s="196">
        <v>807.0</v>
      </c>
      <c r="M1551" s="198">
        <v>250.0</v>
      </c>
      <c r="N1551" s="198"/>
      <c r="O1551" s="198">
        <f t="shared" si="26"/>
        <v>557</v>
      </c>
    </row>
    <row r="1552" ht="15.0" customHeight="1">
      <c r="A1552" s="210">
        <v>45514.0</v>
      </c>
      <c r="B1552" s="78">
        <v>1484.0</v>
      </c>
      <c r="C1552" s="78" t="s">
        <v>40</v>
      </c>
      <c r="D1552" s="78" t="s">
        <v>3097</v>
      </c>
      <c r="E1552" s="78" t="s">
        <v>1996</v>
      </c>
      <c r="F1552" s="78" t="s">
        <v>688</v>
      </c>
      <c r="G1552" s="210" t="s">
        <v>688</v>
      </c>
      <c r="H1552" s="78" t="s">
        <v>3098</v>
      </c>
      <c r="I1552" s="199">
        <v>490.0</v>
      </c>
      <c r="J1552" s="200" t="s">
        <v>35</v>
      </c>
      <c r="K1552" s="199" t="s">
        <v>35</v>
      </c>
      <c r="L1552" s="199">
        <v>490.0</v>
      </c>
      <c r="M1552" s="201">
        <v>250.0</v>
      </c>
      <c r="N1552" s="201"/>
      <c r="O1552" s="201">
        <f t="shared" si="26"/>
        <v>240</v>
      </c>
    </row>
    <row r="1553" ht="15.0" customHeight="1">
      <c r="A1553" s="210">
        <v>45514.0</v>
      </c>
      <c r="B1553" s="78">
        <v>1475.0</v>
      </c>
      <c r="C1553" s="78" t="s">
        <v>2311</v>
      </c>
      <c r="D1553" s="78" t="s">
        <v>3097</v>
      </c>
      <c r="E1553" s="78" t="s">
        <v>1983</v>
      </c>
      <c r="F1553" s="78" t="s">
        <v>688</v>
      </c>
      <c r="G1553" s="210" t="s">
        <v>688</v>
      </c>
      <c r="H1553" s="78" t="s">
        <v>3093</v>
      </c>
      <c r="I1553" s="199">
        <v>450.0</v>
      </c>
      <c r="J1553" s="200" t="s">
        <v>35</v>
      </c>
      <c r="K1553" s="199" t="s">
        <v>35</v>
      </c>
      <c r="L1553" s="199">
        <v>450.0</v>
      </c>
      <c r="M1553" s="201">
        <v>250.0</v>
      </c>
      <c r="N1553" s="201"/>
      <c r="O1553" s="201">
        <f t="shared" si="26"/>
        <v>200</v>
      </c>
    </row>
    <row r="1554" ht="15.0" customHeight="1">
      <c r="A1554" s="204">
        <v>45514.0</v>
      </c>
      <c r="B1554" s="195">
        <v>1275.0</v>
      </c>
      <c r="C1554" s="195" t="s">
        <v>34</v>
      </c>
      <c r="D1554" s="195" t="s">
        <v>3097</v>
      </c>
      <c r="E1554" s="195" t="s">
        <v>1694</v>
      </c>
      <c r="F1554" s="195" t="s">
        <v>688</v>
      </c>
      <c r="G1554" s="204" t="s">
        <v>688</v>
      </c>
      <c r="H1554" s="195" t="s">
        <v>3093</v>
      </c>
      <c r="I1554" s="196">
        <v>400.0</v>
      </c>
      <c r="J1554" s="197" t="s">
        <v>35</v>
      </c>
      <c r="K1554" s="196" t="s">
        <v>35</v>
      </c>
      <c r="L1554" s="196">
        <v>400.0</v>
      </c>
      <c r="M1554" s="198">
        <v>250.0</v>
      </c>
      <c r="N1554" s="198"/>
      <c r="O1554" s="198">
        <f t="shared" si="26"/>
        <v>150</v>
      </c>
    </row>
    <row r="1555" ht="15.0" customHeight="1">
      <c r="A1555" s="210">
        <v>45514.0</v>
      </c>
      <c r="B1555" s="78">
        <v>1413.0</v>
      </c>
      <c r="C1555" s="78" t="s">
        <v>34</v>
      </c>
      <c r="D1555" s="78" t="s">
        <v>3106</v>
      </c>
      <c r="E1555" s="78" t="s">
        <v>1876</v>
      </c>
      <c r="F1555" s="78" t="s">
        <v>688</v>
      </c>
      <c r="G1555" s="210" t="s">
        <v>688</v>
      </c>
      <c r="H1555" s="78" t="s">
        <v>3093</v>
      </c>
      <c r="I1555" s="199">
        <v>400.0</v>
      </c>
      <c r="J1555" s="200" t="s">
        <v>35</v>
      </c>
      <c r="K1555" s="199" t="s">
        <v>35</v>
      </c>
      <c r="L1555" s="199">
        <v>400.0</v>
      </c>
      <c r="M1555" s="201">
        <v>250.0</v>
      </c>
      <c r="N1555" s="201"/>
      <c r="O1555" s="201">
        <f t="shared" si="26"/>
        <v>150</v>
      </c>
    </row>
    <row r="1556" ht="15.0" customHeight="1">
      <c r="A1556" s="204">
        <v>45514.0</v>
      </c>
      <c r="B1556" s="195">
        <v>1252.0</v>
      </c>
      <c r="C1556" s="195" t="s">
        <v>34</v>
      </c>
      <c r="D1556" s="195" t="s">
        <v>1288</v>
      </c>
      <c r="E1556" s="195" t="s">
        <v>1645</v>
      </c>
      <c r="F1556" s="195" t="s">
        <v>681</v>
      </c>
      <c r="G1556" s="204" t="s">
        <v>688</v>
      </c>
      <c r="H1556" s="195" t="s">
        <v>96</v>
      </c>
      <c r="I1556" s="196">
        <v>0.0</v>
      </c>
      <c r="J1556" s="197" t="s">
        <v>35</v>
      </c>
      <c r="K1556" s="196" t="s">
        <v>35</v>
      </c>
      <c r="L1556" s="196">
        <v>0.0</v>
      </c>
      <c r="M1556" s="198"/>
      <c r="N1556" s="198"/>
      <c r="O1556" s="198">
        <f t="shared" si="26"/>
        <v>0</v>
      </c>
    </row>
    <row r="1557" ht="15.0" customHeight="1">
      <c r="A1557" s="204">
        <v>45513.0</v>
      </c>
      <c r="B1557" s="195">
        <v>1470.0</v>
      </c>
      <c r="C1557" s="195" t="s">
        <v>34</v>
      </c>
      <c r="D1557" s="195" t="s">
        <v>1288</v>
      </c>
      <c r="E1557" s="195" t="s">
        <v>1975</v>
      </c>
      <c r="F1557" s="195" t="s">
        <v>681</v>
      </c>
      <c r="G1557" s="204" t="s">
        <v>688</v>
      </c>
      <c r="H1557" s="195" t="s">
        <v>96</v>
      </c>
      <c r="I1557" s="196">
        <v>0.0</v>
      </c>
      <c r="J1557" s="197" t="s">
        <v>35</v>
      </c>
      <c r="K1557" s="196" t="s">
        <v>35</v>
      </c>
      <c r="L1557" s="196">
        <v>0.0</v>
      </c>
      <c r="M1557" s="198"/>
      <c r="N1557" s="198"/>
      <c r="O1557" s="198">
        <f t="shared" si="26"/>
        <v>0</v>
      </c>
    </row>
    <row r="1558" ht="15.0" customHeight="1">
      <c r="A1558" s="204">
        <v>45513.0</v>
      </c>
      <c r="B1558" s="195">
        <v>1489.0</v>
      </c>
      <c r="C1558" s="195" t="s">
        <v>2311</v>
      </c>
      <c r="D1558" s="195" t="s">
        <v>3092</v>
      </c>
      <c r="E1558" s="195" t="s">
        <v>2004</v>
      </c>
      <c r="F1558" s="195" t="s">
        <v>681</v>
      </c>
      <c r="G1558" s="204" t="s">
        <v>688</v>
      </c>
      <c r="H1558" s="195" t="s">
        <v>96</v>
      </c>
      <c r="I1558" s="196">
        <v>0.0</v>
      </c>
      <c r="J1558" s="197" t="s">
        <v>35</v>
      </c>
      <c r="K1558" s="196" t="s">
        <v>35</v>
      </c>
      <c r="L1558" s="196">
        <v>0.0</v>
      </c>
      <c r="M1558" s="198"/>
      <c r="N1558" s="198"/>
      <c r="O1558" s="198">
        <f t="shared" si="26"/>
        <v>0</v>
      </c>
    </row>
    <row r="1559" ht="15.0" customHeight="1">
      <c r="A1559" s="204">
        <v>45513.0</v>
      </c>
      <c r="B1559" s="195">
        <v>1471.0</v>
      </c>
      <c r="C1559" s="195" t="s">
        <v>34</v>
      </c>
      <c r="D1559" s="195" t="s">
        <v>3097</v>
      </c>
      <c r="E1559" s="211" t="s">
        <v>1977</v>
      </c>
      <c r="F1559" s="195" t="s">
        <v>688</v>
      </c>
      <c r="G1559" s="204" t="s">
        <v>688</v>
      </c>
      <c r="H1559" s="195" t="s">
        <v>3093</v>
      </c>
      <c r="I1559" s="196">
        <v>400.0</v>
      </c>
      <c r="J1559" s="197" t="s">
        <v>35</v>
      </c>
      <c r="K1559" s="196" t="s">
        <v>35</v>
      </c>
      <c r="L1559" s="196">
        <v>400.0</v>
      </c>
      <c r="M1559" s="198">
        <v>250.0</v>
      </c>
      <c r="N1559" s="198"/>
      <c r="O1559" s="198">
        <f t="shared" si="26"/>
        <v>150</v>
      </c>
    </row>
    <row r="1560" ht="15.0" customHeight="1">
      <c r="A1560" s="204">
        <v>45513.0</v>
      </c>
      <c r="B1560" s="195">
        <v>1490.0</v>
      </c>
      <c r="C1560" s="195" t="s">
        <v>2311</v>
      </c>
      <c r="D1560" s="195" t="s">
        <v>1288</v>
      </c>
      <c r="E1560" s="195" t="s">
        <v>2005</v>
      </c>
      <c r="F1560" s="195" t="s">
        <v>688</v>
      </c>
      <c r="G1560" s="204" t="s">
        <v>688</v>
      </c>
      <c r="H1560" s="195" t="s">
        <v>3093</v>
      </c>
      <c r="I1560" s="196">
        <v>450.0</v>
      </c>
      <c r="J1560" s="197" t="s">
        <v>35</v>
      </c>
      <c r="K1560" s="196" t="s">
        <v>35</v>
      </c>
      <c r="L1560" s="196">
        <v>450.0</v>
      </c>
      <c r="M1560" s="198"/>
      <c r="N1560" s="198"/>
      <c r="O1560" s="198">
        <f t="shared" si="26"/>
        <v>450</v>
      </c>
    </row>
    <row r="1561" ht="15.0" customHeight="1">
      <c r="A1561" s="204">
        <v>45513.0</v>
      </c>
      <c r="B1561" s="195">
        <v>1343.0</v>
      </c>
      <c r="C1561" s="195" t="s">
        <v>34</v>
      </c>
      <c r="D1561" s="195" t="s">
        <v>2112</v>
      </c>
      <c r="E1561" s="195" t="s">
        <v>1828</v>
      </c>
      <c r="F1561" s="195" t="s">
        <v>688</v>
      </c>
      <c r="G1561" s="204" t="s">
        <v>688</v>
      </c>
      <c r="H1561" s="195" t="s">
        <v>3093</v>
      </c>
      <c r="I1561" s="196">
        <v>400.0</v>
      </c>
      <c r="J1561" s="197" t="s">
        <v>35</v>
      </c>
      <c r="K1561" s="196" t="s">
        <v>35</v>
      </c>
      <c r="L1561" s="196">
        <v>400.0</v>
      </c>
      <c r="M1561" s="198"/>
      <c r="N1561" s="198"/>
      <c r="O1561" s="198">
        <f t="shared" si="26"/>
        <v>400</v>
      </c>
    </row>
    <row r="1562" ht="15.0" customHeight="1">
      <c r="A1562" s="204">
        <v>45513.0</v>
      </c>
      <c r="B1562" s="195">
        <v>1495.0</v>
      </c>
      <c r="C1562" s="195" t="s">
        <v>2430</v>
      </c>
      <c r="D1562" s="195" t="s">
        <v>1288</v>
      </c>
      <c r="E1562" s="195" t="s">
        <v>2013</v>
      </c>
      <c r="F1562" s="195" t="s">
        <v>688</v>
      </c>
      <c r="G1562" s="204" t="s">
        <v>688</v>
      </c>
      <c r="H1562" s="195" t="s">
        <v>3093</v>
      </c>
      <c r="I1562" s="196">
        <v>540.0</v>
      </c>
      <c r="J1562" s="197" t="s">
        <v>35</v>
      </c>
      <c r="K1562" s="196" t="s">
        <v>35</v>
      </c>
      <c r="L1562" s="196">
        <v>540.0</v>
      </c>
      <c r="M1562" s="198"/>
      <c r="N1562" s="198"/>
      <c r="O1562" s="198">
        <f t="shared" si="26"/>
        <v>540</v>
      </c>
    </row>
    <row r="1563" ht="15.0" customHeight="1">
      <c r="A1563" s="204">
        <v>45513.0</v>
      </c>
      <c r="B1563" s="195">
        <v>1439.0</v>
      </c>
      <c r="C1563" s="195" t="s">
        <v>34</v>
      </c>
      <c r="D1563" s="195" t="s">
        <v>3106</v>
      </c>
      <c r="E1563" s="195" t="s">
        <v>1917</v>
      </c>
      <c r="F1563" s="195" t="s">
        <v>688</v>
      </c>
      <c r="G1563" s="204" t="s">
        <v>688</v>
      </c>
      <c r="H1563" s="195" t="s">
        <v>3094</v>
      </c>
      <c r="I1563" s="196">
        <v>389.0</v>
      </c>
      <c r="J1563" s="197">
        <v>11.67</v>
      </c>
      <c r="K1563" s="196" t="s">
        <v>35</v>
      </c>
      <c r="L1563" s="196">
        <v>400.67</v>
      </c>
      <c r="M1563" s="198">
        <v>250.0</v>
      </c>
      <c r="N1563" s="198"/>
      <c r="O1563" s="198">
        <f t="shared" si="26"/>
        <v>150.67</v>
      </c>
    </row>
    <row r="1564" ht="15.0" customHeight="1">
      <c r="A1564" s="204">
        <v>45513.0</v>
      </c>
      <c r="B1564" s="195">
        <v>1492.0</v>
      </c>
      <c r="C1564" s="195" t="s">
        <v>40</v>
      </c>
      <c r="D1564" s="195" t="s">
        <v>540</v>
      </c>
      <c r="E1564" s="195" t="s">
        <v>2008</v>
      </c>
      <c r="F1564" s="195" t="s">
        <v>688</v>
      </c>
      <c r="G1564" s="204" t="s">
        <v>688</v>
      </c>
      <c r="H1564" s="195" t="s">
        <v>3098</v>
      </c>
      <c r="I1564" s="196">
        <v>490.0</v>
      </c>
      <c r="J1564" s="197" t="s">
        <v>35</v>
      </c>
      <c r="K1564" s="196" t="s">
        <v>35</v>
      </c>
      <c r="L1564" s="196">
        <v>490.0</v>
      </c>
      <c r="M1564" s="198">
        <v>150.0</v>
      </c>
      <c r="N1564" s="198"/>
      <c r="O1564" s="198">
        <f t="shared" si="26"/>
        <v>340</v>
      </c>
    </row>
    <row r="1565" ht="15.0" customHeight="1">
      <c r="A1565" s="204">
        <v>45513.0</v>
      </c>
      <c r="B1565" s="195">
        <v>1495.0</v>
      </c>
      <c r="C1565" s="195" t="s">
        <v>2311</v>
      </c>
      <c r="D1565" s="195" t="s">
        <v>2112</v>
      </c>
      <c r="E1565" s="212" t="s">
        <v>2015</v>
      </c>
      <c r="F1565" s="195" t="s">
        <v>688</v>
      </c>
      <c r="G1565" s="204" t="s">
        <v>688</v>
      </c>
      <c r="H1565" s="195" t="s">
        <v>3093</v>
      </c>
      <c r="I1565" s="196">
        <v>450.0</v>
      </c>
      <c r="J1565" s="197" t="s">
        <v>35</v>
      </c>
      <c r="K1565" s="196" t="s">
        <v>35</v>
      </c>
      <c r="L1565" s="196">
        <v>450.0</v>
      </c>
      <c r="M1565" s="198"/>
      <c r="N1565" s="198"/>
      <c r="O1565" s="198">
        <f t="shared" si="26"/>
        <v>450</v>
      </c>
    </row>
    <row r="1566" ht="15.0" customHeight="1">
      <c r="A1566" s="204">
        <v>45513.0</v>
      </c>
      <c r="B1566" s="195">
        <v>1229.0</v>
      </c>
      <c r="C1566" s="195" t="s">
        <v>34</v>
      </c>
      <c r="D1566" s="195" t="s">
        <v>3092</v>
      </c>
      <c r="E1566" s="195" t="s">
        <v>1594</v>
      </c>
      <c r="F1566" s="195" t="s">
        <v>688</v>
      </c>
      <c r="G1566" s="204" t="s">
        <v>688</v>
      </c>
      <c r="H1566" s="195" t="s">
        <v>3093</v>
      </c>
      <c r="I1566" s="196">
        <v>400.0</v>
      </c>
      <c r="J1566" s="197" t="s">
        <v>35</v>
      </c>
      <c r="K1566" s="196" t="s">
        <v>35</v>
      </c>
      <c r="L1566" s="196">
        <v>400.0</v>
      </c>
      <c r="M1566" s="198"/>
      <c r="N1566" s="198"/>
      <c r="O1566" s="198">
        <f t="shared" si="26"/>
        <v>400</v>
      </c>
    </row>
    <row r="1567" ht="15.0" customHeight="1">
      <c r="A1567" s="213">
        <v>45512.0</v>
      </c>
      <c r="B1567" s="214">
        <v>1183.0</v>
      </c>
      <c r="C1567" s="214" t="s">
        <v>3141</v>
      </c>
      <c r="D1567" s="214" t="s">
        <v>2112</v>
      </c>
      <c r="E1567" s="214" t="s">
        <v>1506</v>
      </c>
      <c r="F1567" s="214"/>
      <c r="G1567" s="213"/>
      <c r="H1567" s="214"/>
      <c r="I1567" s="215">
        <v>800.0</v>
      </c>
      <c r="J1567" s="216" t="s">
        <v>35</v>
      </c>
      <c r="K1567" s="215" t="s">
        <v>35</v>
      </c>
      <c r="L1567" s="215">
        <v>800.0</v>
      </c>
      <c r="M1567" s="217">
        <v>550.0</v>
      </c>
      <c r="N1567" s="217"/>
      <c r="O1567" s="217">
        <f t="shared" si="26"/>
        <v>250</v>
      </c>
    </row>
    <row r="1568" ht="15.0" customHeight="1">
      <c r="A1568" s="210">
        <v>45512.0</v>
      </c>
      <c r="B1568" s="78">
        <v>1486.0</v>
      </c>
      <c r="C1568" s="78" t="s">
        <v>2311</v>
      </c>
      <c r="D1568" s="78" t="s">
        <v>3097</v>
      </c>
      <c r="E1568" s="78" t="s">
        <v>1999</v>
      </c>
      <c r="F1568" s="78" t="s">
        <v>688</v>
      </c>
      <c r="G1568" s="210" t="s">
        <v>688</v>
      </c>
      <c r="H1568" s="78" t="s">
        <v>3094</v>
      </c>
      <c r="I1568" s="199">
        <v>437.0</v>
      </c>
      <c r="J1568" s="200">
        <v>13.11</v>
      </c>
      <c r="K1568" s="199" t="s">
        <v>35</v>
      </c>
      <c r="L1568" s="199">
        <v>450.11</v>
      </c>
      <c r="M1568" s="201">
        <v>250.0</v>
      </c>
      <c r="N1568" s="201"/>
      <c r="O1568" s="201">
        <f t="shared" si="26"/>
        <v>200.11</v>
      </c>
    </row>
    <row r="1569" ht="15.0" customHeight="1">
      <c r="A1569" s="204">
        <v>45512.0</v>
      </c>
      <c r="B1569" s="195">
        <v>1491.0</v>
      </c>
      <c r="C1569" s="195" t="s">
        <v>2311</v>
      </c>
      <c r="D1569" s="195" t="s">
        <v>1748</v>
      </c>
      <c r="E1569" s="195" t="s">
        <v>2007</v>
      </c>
      <c r="F1569" s="195" t="s">
        <v>688</v>
      </c>
      <c r="G1569" s="204" t="s">
        <v>688</v>
      </c>
      <c r="H1569" s="195" t="s">
        <v>3093</v>
      </c>
      <c r="I1569" s="196">
        <v>450.0</v>
      </c>
      <c r="J1569" s="197" t="s">
        <v>35</v>
      </c>
      <c r="K1569" s="196" t="s">
        <v>35</v>
      </c>
      <c r="L1569" s="196">
        <v>450.0</v>
      </c>
      <c r="M1569" s="198"/>
      <c r="N1569" s="198"/>
      <c r="O1569" s="198">
        <f t="shared" si="26"/>
        <v>450</v>
      </c>
    </row>
    <row r="1570" ht="15.0" customHeight="1">
      <c r="A1570" s="210">
        <v>45511.0</v>
      </c>
      <c r="B1570" s="78">
        <v>856.0</v>
      </c>
      <c r="C1570" s="78" t="s">
        <v>34</v>
      </c>
      <c r="D1570" s="78" t="s">
        <v>3097</v>
      </c>
      <c r="E1570" s="78" t="s">
        <v>957</v>
      </c>
      <c r="F1570" s="78"/>
      <c r="G1570" s="210"/>
      <c r="H1570" s="78"/>
      <c r="I1570" s="199">
        <v>400.0</v>
      </c>
      <c r="J1570" s="200" t="s">
        <v>35</v>
      </c>
      <c r="K1570" s="199" t="s">
        <v>35</v>
      </c>
      <c r="L1570" s="199">
        <v>400.0</v>
      </c>
      <c r="M1570" s="201"/>
      <c r="N1570" s="201"/>
      <c r="O1570" s="201">
        <f t="shared" si="26"/>
        <v>400</v>
      </c>
    </row>
    <row r="1571" ht="15.0" customHeight="1">
      <c r="A1571" s="210">
        <v>45511.0</v>
      </c>
      <c r="B1571" s="78">
        <v>1223.0</v>
      </c>
      <c r="C1571" s="78" t="s">
        <v>70</v>
      </c>
      <c r="D1571" s="78" t="s">
        <v>3092</v>
      </c>
      <c r="E1571" s="78" t="s">
        <v>1581</v>
      </c>
      <c r="F1571" s="78" t="s">
        <v>688</v>
      </c>
      <c r="G1571" s="210" t="s">
        <v>688</v>
      </c>
      <c r="H1571" s="78" t="s">
        <v>3093</v>
      </c>
      <c r="I1571" s="199">
        <v>400.0</v>
      </c>
      <c r="J1571" s="200" t="s">
        <v>35</v>
      </c>
      <c r="K1571" s="199" t="s">
        <v>35</v>
      </c>
      <c r="L1571" s="199">
        <v>400.0</v>
      </c>
      <c r="M1571" s="201"/>
      <c r="N1571" s="201"/>
      <c r="O1571" s="201">
        <f t="shared" si="26"/>
        <v>400</v>
      </c>
    </row>
    <row r="1572" ht="15.0" customHeight="1">
      <c r="A1572" s="210">
        <v>45511.0</v>
      </c>
      <c r="B1572" s="78">
        <v>1463.0</v>
      </c>
      <c r="C1572" s="78" t="s">
        <v>34</v>
      </c>
      <c r="D1572" s="78" t="s">
        <v>3097</v>
      </c>
      <c r="E1572" s="78" t="s">
        <v>1963</v>
      </c>
      <c r="F1572" s="78" t="s">
        <v>688</v>
      </c>
      <c r="G1572" s="210" t="s">
        <v>688</v>
      </c>
      <c r="H1572" s="78" t="s">
        <v>3093</v>
      </c>
      <c r="I1572" s="199">
        <v>400.0</v>
      </c>
      <c r="J1572" s="200" t="s">
        <v>35</v>
      </c>
      <c r="K1572" s="199" t="s">
        <v>35</v>
      </c>
      <c r="L1572" s="199">
        <v>400.0</v>
      </c>
      <c r="M1572" s="201">
        <v>250.0</v>
      </c>
      <c r="N1572" s="201"/>
      <c r="O1572" s="201">
        <f t="shared" si="26"/>
        <v>150</v>
      </c>
    </row>
    <row r="1573" ht="15.0" customHeight="1">
      <c r="A1573" s="210">
        <v>45511.0</v>
      </c>
      <c r="B1573" s="78">
        <v>1444.0</v>
      </c>
      <c r="C1573" s="78" t="s">
        <v>2311</v>
      </c>
      <c r="D1573" s="78" t="s">
        <v>3106</v>
      </c>
      <c r="E1573" s="78" t="s">
        <v>1925</v>
      </c>
      <c r="F1573" s="78"/>
      <c r="G1573" s="210"/>
      <c r="H1573" s="78"/>
      <c r="I1573" s="199">
        <v>450.0</v>
      </c>
      <c r="J1573" s="200" t="s">
        <v>35</v>
      </c>
      <c r="K1573" s="199" t="s">
        <v>35</v>
      </c>
      <c r="L1573" s="199">
        <v>450.0</v>
      </c>
      <c r="M1573" s="201">
        <v>250.0</v>
      </c>
      <c r="N1573" s="201"/>
      <c r="O1573" s="201">
        <f t="shared" si="26"/>
        <v>200</v>
      </c>
    </row>
    <row r="1574" ht="15.0" customHeight="1">
      <c r="A1574" s="210">
        <v>45511.0</v>
      </c>
      <c r="B1574" s="78">
        <v>1482.0</v>
      </c>
      <c r="C1574" s="78" t="s">
        <v>34</v>
      </c>
      <c r="D1574" s="78" t="s">
        <v>3097</v>
      </c>
      <c r="E1574" s="78" t="s">
        <v>1994</v>
      </c>
      <c r="F1574" s="78" t="s">
        <v>681</v>
      </c>
      <c r="G1574" s="210" t="s">
        <v>688</v>
      </c>
      <c r="H1574" s="78" t="s">
        <v>3093</v>
      </c>
      <c r="I1574" s="199">
        <v>247.0</v>
      </c>
      <c r="J1574" s="200" t="s">
        <v>35</v>
      </c>
      <c r="K1574" s="199" t="s">
        <v>35</v>
      </c>
      <c r="L1574" s="199">
        <v>247.0</v>
      </c>
      <c r="M1574" s="201">
        <v>200.0</v>
      </c>
      <c r="N1574" s="201"/>
      <c r="O1574" s="201">
        <f t="shared" si="26"/>
        <v>47</v>
      </c>
    </row>
    <row r="1575" ht="15.0" customHeight="1">
      <c r="A1575" s="210">
        <v>45511.0</v>
      </c>
      <c r="B1575" s="78">
        <v>1455.0</v>
      </c>
      <c r="C1575" s="78" t="s">
        <v>3103</v>
      </c>
      <c r="D1575" s="78" t="s">
        <v>3092</v>
      </c>
      <c r="E1575" s="78" t="s">
        <v>1948</v>
      </c>
      <c r="F1575" s="78" t="s">
        <v>681</v>
      </c>
      <c r="G1575" s="210" t="s">
        <v>688</v>
      </c>
      <c r="H1575" s="78" t="s">
        <v>96</v>
      </c>
      <c r="I1575" s="199">
        <v>807.0</v>
      </c>
      <c r="J1575" s="200" t="s">
        <v>35</v>
      </c>
      <c r="K1575" s="199" t="s">
        <v>35</v>
      </c>
      <c r="L1575" s="199">
        <v>807.0</v>
      </c>
      <c r="M1575" s="201"/>
      <c r="N1575" s="201"/>
      <c r="O1575" s="201">
        <f t="shared" si="26"/>
        <v>807</v>
      </c>
    </row>
    <row r="1576" ht="15.0" customHeight="1">
      <c r="A1576" s="210">
        <v>45511.0</v>
      </c>
      <c r="B1576" s="78">
        <v>1069.0</v>
      </c>
      <c r="C1576" s="78" t="s">
        <v>40</v>
      </c>
      <c r="D1576" s="78" t="s">
        <v>540</v>
      </c>
      <c r="E1576" s="78" t="s">
        <v>1281</v>
      </c>
      <c r="F1576" s="78" t="s">
        <v>688</v>
      </c>
      <c r="G1576" s="210" t="s">
        <v>688</v>
      </c>
      <c r="H1576" s="78" t="s">
        <v>3093</v>
      </c>
      <c r="I1576" s="199">
        <v>490.0</v>
      </c>
      <c r="J1576" s="200" t="s">
        <v>35</v>
      </c>
      <c r="K1576" s="199" t="s">
        <v>35</v>
      </c>
      <c r="L1576" s="199">
        <v>490.0</v>
      </c>
      <c r="M1576" s="201">
        <v>250.0</v>
      </c>
      <c r="N1576" s="201"/>
      <c r="O1576" s="201">
        <f t="shared" si="26"/>
        <v>240</v>
      </c>
    </row>
    <row r="1577" ht="15.0" customHeight="1">
      <c r="A1577" s="210">
        <v>45511.0</v>
      </c>
      <c r="B1577" s="78">
        <v>1333.0</v>
      </c>
      <c r="C1577" s="78" t="s">
        <v>229</v>
      </c>
      <c r="D1577" s="78" t="s">
        <v>3097</v>
      </c>
      <c r="E1577" s="78" t="s">
        <v>1811</v>
      </c>
      <c r="F1577" s="78"/>
      <c r="G1577" s="210"/>
      <c r="H1577" s="78"/>
      <c r="I1577" s="199">
        <v>530.0</v>
      </c>
      <c r="J1577" s="200" t="s">
        <v>35</v>
      </c>
      <c r="K1577" s="199" t="s">
        <v>35</v>
      </c>
      <c r="L1577" s="199">
        <v>530.0</v>
      </c>
      <c r="M1577" s="201">
        <v>300.0</v>
      </c>
      <c r="N1577" s="201"/>
      <c r="O1577" s="201">
        <f t="shared" si="26"/>
        <v>230</v>
      </c>
    </row>
    <row r="1578" ht="15.0" customHeight="1">
      <c r="A1578" s="210">
        <v>45510.0</v>
      </c>
      <c r="B1578" s="78">
        <v>1481.0</v>
      </c>
      <c r="C1578" s="78" t="s">
        <v>229</v>
      </c>
      <c r="D1578" s="78" t="s">
        <v>1288</v>
      </c>
      <c r="E1578" s="78" t="s">
        <v>1993</v>
      </c>
      <c r="F1578" s="78" t="s">
        <v>688</v>
      </c>
      <c r="G1578" s="210" t="s">
        <v>688</v>
      </c>
      <c r="H1578" s="78" t="s">
        <v>3093</v>
      </c>
      <c r="I1578" s="199">
        <v>530.0</v>
      </c>
      <c r="J1578" s="200" t="s">
        <v>35</v>
      </c>
      <c r="K1578" s="199" t="s">
        <v>35</v>
      </c>
      <c r="L1578" s="199">
        <v>530.0</v>
      </c>
      <c r="M1578" s="201"/>
      <c r="N1578" s="201"/>
      <c r="O1578" s="201">
        <f t="shared" si="26"/>
        <v>530</v>
      </c>
    </row>
    <row r="1579" ht="15.0" customHeight="1">
      <c r="A1579" s="210">
        <v>45510.0</v>
      </c>
      <c r="B1579" s="78">
        <v>1418.0</v>
      </c>
      <c r="C1579" s="78" t="s">
        <v>34</v>
      </c>
      <c r="D1579" s="78" t="s">
        <v>1748</v>
      </c>
      <c r="E1579" s="78" t="s">
        <v>1883</v>
      </c>
      <c r="F1579" s="78" t="s">
        <v>688</v>
      </c>
      <c r="G1579" s="210" t="s">
        <v>688</v>
      </c>
      <c r="H1579" s="78" t="s">
        <v>3093</v>
      </c>
      <c r="I1579" s="199">
        <v>400.0</v>
      </c>
      <c r="J1579" s="200" t="s">
        <v>35</v>
      </c>
      <c r="K1579" s="199" t="s">
        <v>35</v>
      </c>
      <c r="L1579" s="199">
        <v>400.0</v>
      </c>
      <c r="M1579" s="201"/>
      <c r="N1579" s="201"/>
      <c r="O1579" s="201">
        <f t="shared" si="26"/>
        <v>400</v>
      </c>
    </row>
    <row r="1580" ht="15.0" customHeight="1">
      <c r="A1580" s="210">
        <v>45510.0</v>
      </c>
      <c r="B1580" s="78">
        <v>1476.0</v>
      </c>
      <c r="C1580" s="78" t="s">
        <v>3103</v>
      </c>
      <c r="D1580" s="78" t="s">
        <v>3106</v>
      </c>
      <c r="E1580" s="78" t="s">
        <v>1984</v>
      </c>
      <c r="F1580" s="78" t="s">
        <v>681</v>
      </c>
      <c r="G1580" s="210" t="s">
        <v>688</v>
      </c>
      <c r="H1580" s="78" t="s">
        <v>96</v>
      </c>
      <c r="I1580" s="199">
        <v>807.0</v>
      </c>
      <c r="J1580" s="200" t="s">
        <v>35</v>
      </c>
      <c r="K1580" s="199" t="s">
        <v>35</v>
      </c>
      <c r="L1580" s="199">
        <v>807.0</v>
      </c>
      <c r="M1580" s="201">
        <v>250.0</v>
      </c>
      <c r="N1580" s="201"/>
      <c r="O1580" s="201">
        <f t="shared" si="26"/>
        <v>557</v>
      </c>
    </row>
    <row r="1581" ht="15.0" customHeight="1">
      <c r="A1581" s="210">
        <v>45510.0</v>
      </c>
      <c r="B1581" s="78">
        <v>1422.0</v>
      </c>
      <c r="C1581" s="78" t="s">
        <v>70</v>
      </c>
      <c r="D1581" s="78" t="s">
        <v>602</v>
      </c>
      <c r="E1581" s="78" t="s">
        <v>1890</v>
      </c>
      <c r="F1581" s="78" t="s">
        <v>688</v>
      </c>
      <c r="G1581" s="210" t="s">
        <v>688</v>
      </c>
      <c r="H1581" s="78" t="s">
        <v>3093</v>
      </c>
      <c r="I1581" s="199">
        <v>400.0</v>
      </c>
      <c r="J1581" s="200" t="s">
        <v>35</v>
      </c>
      <c r="K1581" s="199" t="s">
        <v>35</v>
      </c>
      <c r="L1581" s="199">
        <v>400.0</v>
      </c>
      <c r="M1581" s="201">
        <v>250.0</v>
      </c>
      <c r="N1581" s="201"/>
      <c r="O1581" s="201">
        <f t="shared" si="26"/>
        <v>150</v>
      </c>
    </row>
    <row r="1582" ht="15.0" customHeight="1">
      <c r="A1582" s="210">
        <v>45510.0</v>
      </c>
      <c r="B1582" s="78">
        <v>1456.0</v>
      </c>
      <c r="C1582" s="78" t="s">
        <v>34</v>
      </c>
      <c r="D1582" s="78" t="s">
        <v>3097</v>
      </c>
      <c r="E1582" s="78" t="s">
        <v>1949</v>
      </c>
      <c r="F1582" s="78" t="s">
        <v>688</v>
      </c>
      <c r="G1582" s="210" t="s">
        <v>688</v>
      </c>
      <c r="H1582" s="78" t="s">
        <v>3093</v>
      </c>
      <c r="I1582" s="199">
        <v>400.0</v>
      </c>
      <c r="J1582" s="200" t="s">
        <v>35</v>
      </c>
      <c r="K1582" s="199" t="s">
        <v>35</v>
      </c>
      <c r="L1582" s="199">
        <v>400.0</v>
      </c>
      <c r="M1582" s="201">
        <v>250.0</v>
      </c>
      <c r="N1582" s="201"/>
      <c r="O1582" s="201">
        <f t="shared" si="26"/>
        <v>150</v>
      </c>
    </row>
    <row r="1583" ht="15.0" customHeight="1">
      <c r="A1583" s="210">
        <v>45510.0</v>
      </c>
      <c r="B1583" s="78">
        <v>1441.0</v>
      </c>
      <c r="C1583" s="78" t="s">
        <v>34</v>
      </c>
      <c r="D1583" s="78" t="s">
        <v>1288</v>
      </c>
      <c r="E1583" s="78" t="s">
        <v>1920</v>
      </c>
      <c r="F1583" s="78" t="s">
        <v>688</v>
      </c>
      <c r="G1583" s="210" t="s">
        <v>688</v>
      </c>
      <c r="H1583" s="78" t="s">
        <v>3093</v>
      </c>
      <c r="I1583" s="199">
        <v>400.0</v>
      </c>
      <c r="J1583" s="200" t="s">
        <v>35</v>
      </c>
      <c r="K1583" s="199" t="s">
        <v>35</v>
      </c>
      <c r="L1583" s="199">
        <v>400.0</v>
      </c>
      <c r="M1583" s="201"/>
      <c r="N1583" s="201"/>
      <c r="O1583" s="201">
        <f t="shared" si="26"/>
        <v>400</v>
      </c>
    </row>
    <row r="1584" ht="15.0" customHeight="1">
      <c r="A1584" s="210">
        <v>45509.0</v>
      </c>
      <c r="B1584" s="78">
        <v>1095.0</v>
      </c>
      <c r="C1584" s="78" t="s">
        <v>34</v>
      </c>
      <c r="D1584" s="78" t="s">
        <v>3106</v>
      </c>
      <c r="E1584" s="78" t="s">
        <v>924</v>
      </c>
      <c r="F1584" s="78" t="s">
        <v>681</v>
      </c>
      <c r="G1584" s="210" t="s">
        <v>688</v>
      </c>
      <c r="H1584" s="78" t="s">
        <v>3098</v>
      </c>
      <c r="I1584" s="199">
        <v>0.0</v>
      </c>
      <c r="J1584" s="200" t="s">
        <v>35</v>
      </c>
      <c r="K1584" s="199" t="s">
        <v>35</v>
      </c>
      <c r="L1584" s="199">
        <v>0.0</v>
      </c>
      <c r="M1584" s="201">
        <v>200.0</v>
      </c>
      <c r="N1584" s="201"/>
      <c r="O1584" s="201">
        <f t="shared" si="26"/>
        <v>-200</v>
      </c>
    </row>
    <row r="1585" ht="15.0" customHeight="1">
      <c r="A1585" s="210">
        <v>45509.0</v>
      </c>
      <c r="B1585" s="78">
        <v>1195.0</v>
      </c>
      <c r="C1585" s="78" t="s">
        <v>3141</v>
      </c>
      <c r="D1585" s="78" t="s">
        <v>3214</v>
      </c>
      <c r="E1585" s="78" t="s">
        <v>1529</v>
      </c>
      <c r="F1585" s="78" t="s">
        <v>688</v>
      </c>
      <c r="G1585" s="210" t="s">
        <v>688</v>
      </c>
      <c r="H1585" s="78" t="s">
        <v>3093</v>
      </c>
      <c r="I1585" s="199">
        <v>800.0</v>
      </c>
      <c r="J1585" s="200" t="s">
        <v>35</v>
      </c>
      <c r="K1585" s="199" t="s">
        <v>35</v>
      </c>
      <c r="L1585" s="199">
        <v>800.0</v>
      </c>
      <c r="M1585" s="201">
        <v>650.0</v>
      </c>
      <c r="N1585" s="201"/>
      <c r="O1585" s="201">
        <f t="shared" si="26"/>
        <v>150</v>
      </c>
    </row>
    <row r="1586" ht="15.0" customHeight="1">
      <c r="A1586" s="210">
        <v>45509.0</v>
      </c>
      <c r="B1586" s="78">
        <v>1280.0</v>
      </c>
      <c r="C1586" s="78" t="s">
        <v>70</v>
      </c>
      <c r="D1586" s="78" t="s">
        <v>3097</v>
      </c>
      <c r="E1586" s="78" t="s">
        <v>1705</v>
      </c>
      <c r="F1586" s="78" t="s">
        <v>688</v>
      </c>
      <c r="G1586" s="210" t="s">
        <v>688</v>
      </c>
      <c r="H1586" s="78" t="s">
        <v>3093</v>
      </c>
      <c r="I1586" s="199">
        <v>400.0</v>
      </c>
      <c r="J1586" s="200" t="s">
        <v>35</v>
      </c>
      <c r="K1586" s="199" t="s">
        <v>35</v>
      </c>
      <c r="L1586" s="199">
        <v>400.0</v>
      </c>
      <c r="M1586" s="201">
        <v>250.0</v>
      </c>
      <c r="N1586" s="201"/>
      <c r="O1586" s="201">
        <f t="shared" si="26"/>
        <v>150</v>
      </c>
    </row>
    <row r="1587" ht="15.0" customHeight="1">
      <c r="A1587" s="210">
        <v>45509.0</v>
      </c>
      <c r="B1587" s="78">
        <v>1343.0</v>
      </c>
      <c r="C1587" s="78" t="s">
        <v>34</v>
      </c>
      <c r="D1587" s="78" t="s">
        <v>2112</v>
      </c>
      <c r="E1587" s="78" t="s">
        <v>1828</v>
      </c>
      <c r="F1587" s="78" t="s">
        <v>688</v>
      </c>
      <c r="G1587" s="210" t="s">
        <v>688</v>
      </c>
      <c r="H1587" s="78" t="s">
        <v>3093</v>
      </c>
      <c r="I1587" s="199">
        <v>400.0</v>
      </c>
      <c r="J1587" s="200" t="s">
        <v>35</v>
      </c>
      <c r="K1587" s="199" t="s">
        <v>35</v>
      </c>
      <c r="L1587" s="199">
        <v>400.0</v>
      </c>
      <c r="M1587" s="201"/>
      <c r="N1587" s="201"/>
      <c r="O1587" s="201">
        <f t="shared" si="26"/>
        <v>400</v>
      </c>
    </row>
    <row r="1588" ht="15.0" customHeight="1">
      <c r="A1588" s="210">
        <v>45509.0</v>
      </c>
      <c r="B1588" s="78">
        <v>1480.0</v>
      </c>
      <c r="C1588" s="78" t="s">
        <v>3133</v>
      </c>
      <c r="D1588" s="78" t="s">
        <v>3214</v>
      </c>
      <c r="E1588" s="78" t="s">
        <v>1992</v>
      </c>
      <c r="F1588" s="78" t="s">
        <v>681</v>
      </c>
      <c r="G1588" s="210" t="s">
        <v>688</v>
      </c>
      <c r="H1588" s="78" t="s">
        <v>3098</v>
      </c>
      <c r="I1588" s="199">
        <v>0.0</v>
      </c>
      <c r="J1588" s="200" t="s">
        <v>35</v>
      </c>
      <c r="K1588" s="199" t="s">
        <v>35</v>
      </c>
      <c r="L1588" s="199">
        <v>0.0</v>
      </c>
      <c r="M1588" s="201">
        <v>0.0</v>
      </c>
      <c r="N1588" s="201"/>
      <c r="O1588" s="201">
        <f t="shared" si="26"/>
        <v>0</v>
      </c>
    </row>
    <row r="1589" ht="15.0" customHeight="1">
      <c r="A1589" s="210">
        <v>45509.0</v>
      </c>
      <c r="B1589" s="78">
        <v>1477.0</v>
      </c>
      <c r="C1589" s="78" t="s">
        <v>2311</v>
      </c>
      <c r="D1589" s="78" t="s">
        <v>1288</v>
      </c>
      <c r="E1589" s="78" t="s">
        <v>1986</v>
      </c>
      <c r="F1589" s="78" t="s">
        <v>688</v>
      </c>
      <c r="G1589" s="210" t="s">
        <v>688</v>
      </c>
      <c r="H1589" s="78" t="s">
        <v>3093</v>
      </c>
      <c r="I1589" s="199">
        <v>450.0</v>
      </c>
      <c r="J1589" s="200" t="s">
        <v>35</v>
      </c>
      <c r="K1589" s="199" t="s">
        <v>35</v>
      </c>
      <c r="L1589" s="199">
        <v>450.0</v>
      </c>
      <c r="M1589" s="201"/>
      <c r="N1589" s="201"/>
      <c r="O1589" s="201">
        <f t="shared" si="26"/>
        <v>450</v>
      </c>
    </row>
    <row r="1590" ht="15.0" customHeight="1">
      <c r="A1590" s="210">
        <v>45509.0</v>
      </c>
      <c r="B1590" s="78">
        <v>1274.0</v>
      </c>
      <c r="C1590" s="78" t="s">
        <v>3103</v>
      </c>
      <c r="D1590" s="78" t="s">
        <v>3214</v>
      </c>
      <c r="E1590" s="78" t="s">
        <v>1690</v>
      </c>
      <c r="F1590" s="78" t="s">
        <v>681</v>
      </c>
      <c r="G1590" s="210" t="s">
        <v>688</v>
      </c>
      <c r="H1590" s="78" t="s">
        <v>96</v>
      </c>
      <c r="I1590" s="199">
        <v>807.0</v>
      </c>
      <c r="J1590" s="200" t="s">
        <v>35</v>
      </c>
      <c r="K1590" s="199" t="s">
        <v>35</v>
      </c>
      <c r="L1590" s="199">
        <v>807.0</v>
      </c>
      <c r="M1590" s="201">
        <v>650.0</v>
      </c>
      <c r="N1590" s="201"/>
      <c r="O1590" s="201">
        <f t="shared" si="26"/>
        <v>157</v>
      </c>
    </row>
    <row r="1591" ht="15.0" customHeight="1">
      <c r="A1591" s="204">
        <v>45507.0</v>
      </c>
      <c r="B1591" s="195">
        <v>1336.0</v>
      </c>
      <c r="C1591" s="195" t="s">
        <v>3103</v>
      </c>
      <c r="D1591" s="195" t="s">
        <v>1288</v>
      </c>
      <c r="E1591" s="195" t="s">
        <v>1819</v>
      </c>
      <c r="F1591" s="195" t="s">
        <v>681</v>
      </c>
      <c r="G1591" s="204" t="s">
        <v>688</v>
      </c>
      <c r="H1591" s="195" t="s">
        <v>96</v>
      </c>
      <c r="I1591" s="196">
        <v>807.0</v>
      </c>
      <c r="J1591" s="197" t="s">
        <v>35</v>
      </c>
      <c r="K1591" s="196" t="s">
        <v>35</v>
      </c>
      <c r="L1591" s="196">
        <v>807.0</v>
      </c>
      <c r="M1591" s="198"/>
      <c r="N1591" s="198"/>
      <c r="O1591" s="198">
        <f t="shared" si="26"/>
        <v>807</v>
      </c>
    </row>
    <row r="1592" ht="15.0" customHeight="1">
      <c r="A1592" s="204">
        <v>45507.0</v>
      </c>
      <c r="B1592" s="195">
        <v>1466.0</v>
      </c>
      <c r="C1592" s="195" t="s">
        <v>2489</v>
      </c>
      <c r="D1592" s="195" t="s">
        <v>3097</v>
      </c>
      <c r="E1592" s="195" t="s">
        <v>1968</v>
      </c>
      <c r="F1592" s="195" t="s">
        <v>688</v>
      </c>
      <c r="G1592" s="204" t="s">
        <v>688</v>
      </c>
      <c r="H1592" s="195" t="s">
        <v>3093</v>
      </c>
      <c r="I1592" s="196">
        <v>450.0</v>
      </c>
      <c r="J1592" s="197" t="s">
        <v>35</v>
      </c>
      <c r="K1592" s="196" t="s">
        <v>35</v>
      </c>
      <c r="L1592" s="196">
        <v>450.0</v>
      </c>
      <c r="M1592" s="198">
        <v>250.0</v>
      </c>
      <c r="N1592" s="198"/>
      <c r="O1592" s="198">
        <f t="shared" si="26"/>
        <v>200</v>
      </c>
    </row>
    <row r="1593" ht="15.0" customHeight="1">
      <c r="A1593" s="204">
        <v>45507.0</v>
      </c>
      <c r="B1593" s="195">
        <v>1472.0</v>
      </c>
      <c r="C1593" s="195" t="s">
        <v>34</v>
      </c>
      <c r="D1593" s="195" t="s">
        <v>1748</v>
      </c>
      <c r="E1593" s="195" t="s">
        <v>1979</v>
      </c>
      <c r="F1593" s="195" t="s">
        <v>688</v>
      </c>
      <c r="G1593" s="204" t="s">
        <v>688</v>
      </c>
      <c r="H1593" s="195" t="s">
        <v>3098</v>
      </c>
      <c r="I1593" s="196">
        <v>400.0</v>
      </c>
      <c r="J1593" s="197" t="s">
        <v>35</v>
      </c>
      <c r="K1593" s="196" t="s">
        <v>35</v>
      </c>
      <c r="L1593" s="196">
        <v>400.0</v>
      </c>
      <c r="M1593" s="198"/>
      <c r="N1593" s="198"/>
      <c r="O1593" s="198">
        <f t="shared" si="26"/>
        <v>400</v>
      </c>
    </row>
    <row r="1594" ht="15.0" customHeight="1">
      <c r="A1594" s="204">
        <v>45507.0</v>
      </c>
      <c r="B1594" s="195">
        <v>1478.0</v>
      </c>
      <c r="C1594" s="195" t="s">
        <v>2311</v>
      </c>
      <c r="D1594" s="195" t="s">
        <v>3097</v>
      </c>
      <c r="E1594" s="195" t="s">
        <v>1988</v>
      </c>
      <c r="F1594" s="195" t="s">
        <v>688</v>
      </c>
      <c r="G1594" s="204" t="s">
        <v>688</v>
      </c>
      <c r="H1594" s="195" t="s">
        <v>3093</v>
      </c>
      <c r="I1594" s="196">
        <v>450.0</v>
      </c>
      <c r="J1594" s="197" t="s">
        <v>35</v>
      </c>
      <c r="K1594" s="196" t="s">
        <v>35</v>
      </c>
      <c r="L1594" s="196">
        <v>450.0</v>
      </c>
      <c r="M1594" s="198">
        <v>250.0</v>
      </c>
      <c r="N1594" s="198"/>
      <c r="O1594" s="198">
        <f t="shared" si="26"/>
        <v>200</v>
      </c>
    </row>
    <row r="1595" ht="15.0" customHeight="1">
      <c r="A1595" s="204">
        <v>45507.0</v>
      </c>
      <c r="B1595" s="195">
        <v>1474.0</v>
      </c>
      <c r="C1595" s="195" t="s">
        <v>40</v>
      </c>
      <c r="D1595" s="195" t="s">
        <v>1748</v>
      </c>
      <c r="E1595" s="195" t="s">
        <v>1982</v>
      </c>
      <c r="F1595" s="195" t="s">
        <v>688</v>
      </c>
      <c r="G1595" s="204" t="s">
        <v>688</v>
      </c>
      <c r="H1595" s="195" t="s">
        <v>3094</v>
      </c>
      <c r="I1595" s="196">
        <v>490.0</v>
      </c>
      <c r="J1595" s="197">
        <v>14.7</v>
      </c>
      <c r="K1595" s="196" t="s">
        <v>35</v>
      </c>
      <c r="L1595" s="196">
        <v>504.7</v>
      </c>
      <c r="M1595" s="198"/>
      <c r="N1595" s="198"/>
      <c r="O1595" s="198">
        <f t="shared" si="26"/>
        <v>504.7</v>
      </c>
    </row>
    <row r="1596" ht="15.0" customHeight="1">
      <c r="A1596" s="204">
        <v>45507.0</v>
      </c>
      <c r="B1596" s="195">
        <v>1473.0</v>
      </c>
      <c r="C1596" s="195" t="s">
        <v>3147</v>
      </c>
      <c r="D1596" s="195" t="s">
        <v>1288</v>
      </c>
      <c r="E1596" s="195" t="s">
        <v>1981</v>
      </c>
      <c r="F1596" s="195" t="s">
        <v>688</v>
      </c>
      <c r="G1596" s="204" t="s">
        <v>688</v>
      </c>
      <c r="H1596" s="195" t="s">
        <v>3094</v>
      </c>
      <c r="I1596" s="196">
        <v>580.0</v>
      </c>
      <c r="J1596" s="197">
        <v>17.4</v>
      </c>
      <c r="K1596" s="196" t="s">
        <v>35</v>
      </c>
      <c r="L1596" s="196">
        <v>597.4</v>
      </c>
      <c r="M1596" s="198"/>
      <c r="N1596" s="198"/>
      <c r="O1596" s="198">
        <f t="shared" si="26"/>
        <v>597.4</v>
      </c>
    </row>
    <row r="1597" ht="15.0" customHeight="1">
      <c r="A1597" s="204">
        <v>45507.0</v>
      </c>
      <c r="B1597" s="195">
        <v>868.0</v>
      </c>
      <c r="C1597" s="195" t="s">
        <v>34</v>
      </c>
      <c r="D1597" s="195" t="s">
        <v>3106</v>
      </c>
      <c r="E1597" s="195" t="s">
        <v>974</v>
      </c>
      <c r="F1597" s="195" t="s">
        <v>688</v>
      </c>
      <c r="G1597" s="204" t="s">
        <v>688</v>
      </c>
      <c r="H1597" s="195" t="s">
        <v>3093</v>
      </c>
      <c r="I1597" s="196">
        <v>400.0</v>
      </c>
      <c r="J1597" s="197" t="s">
        <v>35</v>
      </c>
      <c r="K1597" s="196" t="s">
        <v>35</v>
      </c>
      <c r="L1597" s="196">
        <v>400.0</v>
      </c>
      <c r="M1597" s="198">
        <v>250.0</v>
      </c>
      <c r="N1597" s="198"/>
      <c r="O1597" s="198">
        <f t="shared" si="26"/>
        <v>150</v>
      </c>
    </row>
    <row r="1598" ht="15.0" customHeight="1">
      <c r="A1598" s="204">
        <v>45507.0</v>
      </c>
      <c r="B1598" s="195">
        <v>1462.0</v>
      </c>
      <c r="C1598" s="195" t="s">
        <v>34</v>
      </c>
      <c r="D1598" s="195" t="s">
        <v>1288</v>
      </c>
      <c r="E1598" s="195" t="s">
        <v>1960</v>
      </c>
      <c r="F1598" s="195" t="s">
        <v>681</v>
      </c>
      <c r="G1598" s="204" t="s">
        <v>688</v>
      </c>
      <c r="H1598" s="195" t="s">
        <v>96</v>
      </c>
      <c r="I1598" s="196">
        <v>400.0</v>
      </c>
      <c r="J1598" s="197" t="s">
        <v>35</v>
      </c>
      <c r="K1598" s="196" t="s">
        <v>35</v>
      </c>
      <c r="L1598" s="196">
        <v>400.0</v>
      </c>
      <c r="M1598" s="198"/>
      <c r="N1598" s="198"/>
      <c r="O1598" s="198">
        <f t="shared" si="26"/>
        <v>400</v>
      </c>
    </row>
    <row r="1599" ht="15.0" customHeight="1">
      <c r="A1599" s="204">
        <v>45507.0</v>
      </c>
      <c r="B1599" s="195">
        <v>622.0</v>
      </c>
      <c r="C1599" s="195" t="s">
        <v>34</v>
      </c>
      <c r="D1599" s="195" t="s">
        <v>3106</v>
      </c>
      <c r="E1599" s="195" t="s">
        <v>697</v>
      </c>
      <c r="F1599" s="195" t="s">
        <v>688</v>
      </c>
      <c r="G1599" s="204" t="s">
        <v>688</v>
      </c>
      <c r="H1599" s="195" t="s">
        <v>3093</v>
      </c>
      <c r="I1599" s="196">
        <v>400.0</v>
      </c>
      <c r="J1599" s="197" t="s">
        <v>35</v>
      </c>
      <c r="K1599" s="196" t="s">
        <v>35</v>
      </c>
      <c r="L1599" s="196">
        <v>400.0</v>
      </c>
      <c r="M1599" s="198">
        <v>250.0</v>
      </c>
      <c r="N1599" s="198"/>
      <c r="O1599" s="198">
        <f t="shared" si="26"/>
        <v>150</v>
      </c>
    </row>
    <row r="1600" ht="15.0" customHeight="1">
      <c r="A1600" s="204">
        <v>45507.0</v>
      </c>
      <c r="B1600" s="195">
        <v>1001.0</v>
      </c>
      <c r="C1600" s="195" t="s">
        <v>34</v>
      </c>
      <c r="D1600" s="195" t="s">
        <v>1288</v>
      </c>
      <c r="E1600" s="195" t="s">
        <v>1145</v>
      </c>
      <c r="F1600" s="195" t="s">
        <v>688</v>
      </c>
      <c r="G1600" s="204" t="s">
        <v>688</v>
      </c>
      <c r="H1600" s="195" t="s">
        <v>3094</v>
      </c>
      <c r="I1600" s="196">
        <v>389.0</v>
      </c>
      <c r="J1600" s="197">
        <v>11.67</v>
      </c>
      <c r="K1600" s="196" t="s">
        <v>35</v>
      </c>
      <c r="L1600" s="196">
        <v>400.67</v>
      </c>
      <c r="M1600" s="198"/>
      <c r="N1600" s="198"/>
      <c r="O1600" s="198">
        <f t="shared" si="26"/>
        <v>400.67</v>
      </c>
    </row>
    <row r="1601" ht="15.0" customHeight="1">
      <c r="A1601" s="204">
        <v>45507.0</v>
      </c>
      <c r="B1601" s="195">
        <v>108.0</v>
      </c>
      <c r="C1601" s="195" t="s">
        <v>34</v>
      </c>
      <c r="D1601" s="195" t="s">
        <v>3106</v>
      </c>
      <c r="E1601" s="195" t="s">
        <v>51</v>
      </c>
      <c r="F1601" s="195" t="s">
        <v>681</v>
      </c>
      <c r="G1601" s="204" t="s">
        <v>681</v>
      </c>
      <c r="H1601" s="195" t="s">
        <v>3098</v>
      </c>
      <c r="I1601" s="196">
        <v>381.0</v>
      </c>
      <c r="J1601" s="197" t="s">
        <v>35</v>
      </c>
      <c r="K1601" s="196">
        <v>60.96</v>
      </c>
      <c r="L1601" s="196">
        <v>441.96</v>
      </c>
      <c r="M1601" s="198">
        <v>200.0</v>
      </c>
      <c r="N1601" s="198"/>
      <c r="O1601" s="198">
        <f t="shared" si="26"/>
        <v>241.96</v>
      </c>
    </row>
    <row r="1602" ht="15.0" customHeight="1">
      <c r="A1602" s="210">
        <v>45507.0</v>
      </c>
      <c r="B1602" s="78">
        <v>125.0</v>
      </c>
      <c r="C1602" s="78" t="s">
        <v>34</v>
      </c>
      <c r="D1602" s="78" t="s">
        <v>1288</v>
      </c>
      <c r="E1602" s="78" t="s">
        <v>84</v>
      </c>
      <c r="F1602" s="78" t="s">
        <v>681</v>
      </c>
      <c r="G1602" s="210" t="s">
        <v>688</v>
      </c>
      <c r="H1602" s="78" t="s">
        <v>3098</v>
      </c>
      <c r="I1602" s="199">
        <v>200.0</v>
      </c>
      <c r="J1602" s="200" t="s">
        <v>35</v>
      </c>
      <c r="K1602" s="199" t="s">
        <v>35</v>
      </c>
      <c r="L1602" s="199">
        <v>200.0</v>
      </c>
      <c r="M1602" s="201"/>
      <c r="N1602" s="201"/>
      <c r="O1602" s="201">
        <f t="shared" si="26"/>
        <v>200</v>
      </c>
    </row>
    <row r="1603" ht="15.0" customHeight="1">
      <c r="A1603" s="210">
        <v>45506.0</v>
      </c>
      <c r="B1603" s="78">
        <v>1470.0</v>
      </c>
      <c r="C1603" s="78" t="s">
        <v>34</v>
      </c>
      <c r="D1603" s="78" t="s">
        <v>1288</v>
      </c>
      <c r="E1603" s="78" t="s">
        <v>1975</v>
      </c>
      <c r="F1603" s="78" t="s">
        <v>681</v>
      </c>
      <c r="G1603" s="210" t="s">
        <v>688</v>
      </c>
      <c r="H1603" s="78" t="s">
        <v>96</v>
      </c>
      <c r="I1603" s="199">
        <v>400.0</v>
      </c>
      <c r="J1603" s="200" t="s">
        <v>35</v>
      </c>
      <c r="K1603" s="199" t="s">
        <v>35</v>
      </c>
      <c r="L1603" s="199">
        <v>400.0</v>
      </c>
      <c r="M1603" s="201"/>
      <c r="N1603" s="201"/>
      <c r="O1603" s="201">
        <f t="shared" si="26"/>
        <v>400</v>
      </c>
    </row>
    <row r="1604" ht="15.0" customHeight="1">
      <c r="A1604" s="210">
        <v>45506.0</v>
      </c>
      <c r="B1604" s="78">
        <v>1402.0</v>
      </c>
      <c r="C1604" s="78" t="s">
        <v>34</v>
      </c>
      <c r="D1604" s="78" t="s">
        <v>3106</v>
      </c>
      <c r="E1604" s="78" t="s">
        <v>1863</v>
      </c>
      <c r="F1604" s="78" t="s">
        <v>688</v>
      </c>
      <c r="G1604" s="210" t="s">
        <v>688</v>
      </c>
      <c r="H1604" s="78" t="s">
        <v>3093</v>
      </c>
      <c r="I1604" s="199">
        <v>400.0</v>
      </c>
      <c r="J1604" s="200" t="s">
        <v>35</v>
      </c>
      <c r="K1604" s="199" t="s">
        <v>35</v>
      </c>
      <c r="L1604" s="199">
        <v>400.0</v>
      </c>
      <c r="M1604" s="201">
        <v>250.0</v>
      </c>
      <c r="N1604" s="201"/>
      <c r="O1604" s="201">
        <f t="shared" si="26"/>
        <v>150</v>
      </c>
    </row>
    <row r="1605" ht="15.0" customHeight="1">
      <c r="A1605" s="210">
        <v>45506.0</v>
      </c>
      <c r="B1605" s="78">
        <v>1195.0</v>
      </c>
      <c r="C1605" s="78" t="s">
        <v>34</v>
      </c>
      <c r="D1605" s="78" t="s">
        <v>1288</v>
      </c>
      <c r="E1605" s="78" t="s">
        <v>1529</v>
      </c>
      <c r="F1605" s="78" t="s">
        <v>688</v>
      </c>
      <c r="G1605" s="210" t="s">
        <v>688</v>
      </c>
      <c r="H1605" s="78" t="s">
        <v>3093</v>
      </c>
      <c r="I1605" s="199">
        <v>400.0</v>
      </c>
      <c r="J1605" s="200" t="s">
        <v>35</v>
      </c>
      <c r="K1605" s="199" t="s">
        <v>35</v>
      </c>
      <c r="L1605" s="199">
        <v>400.0</v>
      </c>
      <c r="M1605" s="201"/>
      <c r="N1605" s="201"/>
      <c r="O1605" s="201">
        <f t="shared" si="26"/>
        <v>400</v>
      </c>
    </row>
    <row r="1606" ht="15.0" customHeight="1">
      <c r="A1606" s="210">
        <v>45506.0</v>
      </c>
      <c r="B1606" s="78">
        <v>1136.0</v>
      </c>
      <c r="C1606" s="78" t="s">
        <v>34</v>
      </c>
      <c r="D1606" s="78" t="s">
        <v>3106</v>
      </c>
      <c r="E1606" s="78" t="s">
        <v>1419</v>
      </c>
      <c r="F1606" s="78" t="s">
        <v>681</v>
      </c>
      <c r="G1606" s="210" t="s">
        <v>688</v>
      </c>
      <c r="H1606" s="78" t="s">
        <v>3093</v>
      </c>
      <c r="I1606" s="199">
        <v>200.0</v>
      </c>
      <c r="J1606" s="200" t="s">
        <v>35</v>
      </c>
      <c r="K1606" s="199" t="s">
        <v>35</v>
      </c>
      <c r="L1606" s="199">
        <v>200.0</v>
      </c>
      <c r="M1606" s="201">
        <v>200.0</v>
      </c>
      <c r="N1606" s="201"/>
      <c r="O1606" s="201">
        <f t="shared" si="26"/>
        <v>0</v>
      </c>
    </row>
    <row r="1607" ht="15.0" customHeight="1">
      <c r="A1607" s="210">
        <v>45506.0</v>
      </c>
      <c r="B1607" s="78">
        <v>1427.0</v>
      </c>
      <c r="C1607" s="78" t="s">
        <v>34</v>
      </c>
      <c r="D1607" s="78" t="s">
        <v>3092</v>
      </c>
      <c r="E1607" s="78" t="s">
        <v>1895</v>
      </c>
      <c r="F1607" s="78" t="s">
        <v>688</v>
      </c>
      <c r="G1607" s="210" t="s">
        <v>688</v>
      </c>
      <c r="H1607" s="78" t="s">
        <v>3093</v>
      </c>
      <c r="I1607" s="199">
        <v>400.0</v>
      </c>
      <c r="J1607" s="200" t="s">
        <v>35</v>
      </c>
      <c r="K1607" s="199" t="s">
        <v>35</v>
      </c>
      <c r="L1607" s="199">
        <v>400.0</v>
      </c>
      <c r="M1607" s="201"/>
      <c r="N1607" s="201"/>
      <c r="O1607" s="201">
        <f t="shared" si="26"/>
        <v>400</v>
      </c>
    </row>
    <row r="1608" ht="15.0" customHeight="1">
      <c r="A1608" s="210">
        <v>45506.0</v>
      </c>
      <c r="B1608" s="78">
        <v>1469.0</v>
      </c>
      <c r="C1608" s="78" t="s">
        <v>2311</v>
      </c>
      <c r="D1608" s="78" t="s">
        <v>3092</v>
      </c>
      <c r="E1608" s="78" t="s">
        <v>1973</v>
      </c>
      <c r="F1608" s="78" t="s">
        <v>688</v>
      </c>
      <c r="G1608" s="210" t="s">
        <v>688</v>
      </c>
      <c r="H1608" s="78" t="s">
        <v>3093</v>
      </c>
      <c r="I1608" s="199">
        <v>450.0</v>
      </c>
      <c r="J1608" s="200" t="s">
        <v>35</v>
      </c>
      <c r="K1608" s="199" t="s">
        <v>35</v>
      </c>
      <c r="L1608" s="199">
        <v>450.0</v>
      </c>
      <c r="M1608" s="201"/>
      <c r="N1608" s="201"/>
      <c r="O1608" s="201">
        <f t="shared" si="26"/>
        <v>450</v>
      </c>
    </row>
    <row r="1609" ht="15.0" customHeight="1">
      <c r="A1609" s="210">
        <v>45505.0</v>
      </c>
      <c r="B1609" s="78">
        <v>1142.0</v>
      </c>
      <c r="C1609" s="78" t="s">
        <v>34</v>
      </c>
      <c r="D1609" s="78" t="s">
        <v>3106</v>
      </c>
      <c r="E1609" s="78" t="s">
        <v>1432</v>
      </c>
      <c r="F1609" s="78" t="s">
        <v>688</v>
      </c>
      <c r="G1609" s="210" t="s">
        <v>688</v>
      </c>
      <c r="H1609" s="78" t="s">
        <v>3093</v>
      </c>
      <c r="I1609" s="199">
        <v>400.0</v>
      </c>
      <c r="J1609" s="200" t="s">
        <v>35</v>
      </c>
      <c r="K1609" s="199" t="s">
        <v>35</v>
      </c>
      <c r="L1609" s="199">
        <v>400.0</v>
      </c>
      <c r="M1609" s="201">
        <v>250.0</v>
      </c>
      <c r="N1609" s="201"/>
      <c r="O1609" s="201">
        <f t="shared" si="26"/>
        <v>150</v>
      </c>
    </row>
    <row r="1610" ht="15.0" customHeight="1">
      <c r="A1610" s="210">
        <v>45505.0</v>
      </c>
      <c r="B1610" s="78">
        <v>412.0</v>
      </c>
      <c r="C1610" s="78" t="s">
        <v>34</v>
      </c>
      <c r="D1610" s="78" t="s">
        <v>3097</v>
      </c>
      <c r="E1610" s="78" t="s">
        <v>459</v>
      </c>
      <c r="F1610" s="78" t="s">
        <v>688</v>
      </c>
      <c r="G1610" s="210" t="s">
        <v>688</v>
      </c>
      <c r="H1610" s="78" t="s">
        <v>3093</v>
      </c>
      <c r="I1610" s="199">
        <v>400.0</v>
      </c>
      <c r="J1610" s="200" t="s">
        <v>35</v>
      </c>
      <c r="K1610" s="199" t="s">
        <v>35</v>
      </c>
      <c r="L1610" s="199">
        <v>400.0</v>
      </c>
      <c r="M1610" s="201">
        <v>250.0</v>
      </c>
      <c r="N1610" s="201"/>
      <c r="O1610" s="201">
        <f t="shared" si="26"/>
        <v>150</v>
      </c>
    </row>
    <row r="1611" ht="15.0" customHeight="1">
      <c r="A1611" s="210">
        <v>45505.0</v>
      </c>
      <c r="B1611" s="78">
        <v>1190.0</v>
      </c>
      <c r="C1611" s="78" t="s">
        <v>34</v>
      </c>
      <c r="D1611" s="78" t="s">
        <v>62</v>
      </c>
      <c r="E1611" s="78" t="s">
        <v>1519</v>
      </c>
      <c r="F1611" s="78" t="s">
        <v>688</v>
      </c>
      <c r="G1611" s="210" t="s">
        <v>688</v>
      </c>
      <c r="H1611" s="78" t="s">
        <v>3093</v>
      </c>
      <c r="I1611" s="199">
        <v>380.0</v>
      </c>
      <c r="J1611" s="200" t="s">
        <v>35</v>
      </c>
      <c r="K1611" s="199" t="s">
        <v>35</v>
      </c>
      <c r="L1611" s="199">
        <v>380.0</v>
      </c>
      <c r="M1611" s="201">
        <v>250.0</v>
      </c>
      <c r="N1611" s="201"/>
      <c r="O1611" s="201">
        <f t="shared" si="26"/>
        <v>130</v>
      </c>
    </row>
    <row r="1612" ht="15.0" customHeight="1">
      <c r="A1612" s="210">
        <v>45505.0</v>
      </c>
      <c r="B1612" s="78">
        <v>1445.0</v>
      </c>
      <c r="C1612" s="78" t="s">
        <v>34</v>
      </c>
      <c r="D1612" s="78" t="s">
        <v>3097</v>
      </c>
      <c r="E1612" s="78" t="s">
        <v>1927</v>
      </c>
      <c r="F1612" s="78" t="s">
        <v>688</v>
      </c>
      <c r="G1612" s="210" t="s">
        <v>688</v>
      </c>
      <c r="H1612" s="78" t="s">
        <v>3098</v>
      </c>
      <c r="I1612" s="199">
        <v>400.0</v>
      </c>
      <c r="J1612" s="200" t="s">
        <v>35</v>
      </c>
      <c r="K1612" s="199" t="s">
        <v>35</v>
      </c>
      <c r="L1612" s="199">
        <v>400.0</v>
      </c>
      <c r="M1612" s="201">
        <v>250.0</v>
      </c>
      <c r="N1612" s="201"/>
      <c r="O1612" s="201">
        <f t="shared" si="26"/>
        <v>150</v>
      </c>
    </row>
    <row r="1613" ht="15.0" customHeight="1">
      <c r="A1613" s="210">
        <v>45505.0</v>
      </c>
      <c r="B1613" s="78">
        <v>1410.0</v>
      </c>
      <c r="C1613" s="78" t="s">
        <v>3103</v>
      </c>
      <c r="D1613" s="78" t="s">
        <v>2112</v>
      </c>
      <c r="E1613" s="78" t="s">
        <v>1873</v>
      </c>
      <c r="F1613" s="78" t="s">
        <v>681</v>
      </c>
      <c r="G1613" s="210" t="s">
        <v>688</v>
      </c>
      <c r="H1613" s="78" t="s">
        <v>96</v>
      </c>
      <c r="I1613" s="199">
        <v>807.0</v>
      </c>
      <c r="J1613" s="200" t="s">
        <v>35</v>
      </c>
      <c r="K1613" s="199" t="s">
        <v>35</v>
      </c>
      <c r="L1613" s="199">
        <v>807.0</v>
      </c>
      <c r="M1613" s="201"/>
      <c r="N1613" s="201"/>
      <c r="O1613" s="201">
        <f t="shared" si="26"/>
        <v>807</v>
      </c>
    </row>
    <row r="1614" ht="15.0" customHeight="1">
      <c r="A1614" s="210">
        <v>45504.0</v>
      </c>
      <c r="B1614" s="78">
        <v>1177.0</v>
      </c>
      <c r="C1614" s="78" t="s">
        <v>34</v>
      </c>
      <c r="D1614" s="78" t="s">
        <v>3106</v>
      </c>
      <c r="E1614" s="78" t="s">
        <v>1493</v>
      </c>
      <c r="F1614" s="78" t="s">
        <v>688</v>
      </c>
      <c r="G1614" s="210" t="s">
        <v>688</v>
      </c>
      <c r="H1614" s="78" t="s">
        <v>3098</v>
      </c>
      <c r="I1614" s="199">
        <v>400.0</v>
      </c>
      <c r="J1614" s="200" t="s">
        <v>35</v>
      </c>
      <c r="K1614" s="199" t="s">
        <v>35</v>
      </c>
      <c r="L1614" s="199">
        <v>400.0</v>
      </c>
      <c r="M1614" s="201">
        <v>250.0</v>
      </c>
      <c r="N1614" s="201"/>
      <c r="O1614" s="201">
        <f t="shared" si="26"/>
        <v>150</v>
      </c>
    </row>
    <row r="1615" ht="15.0" customHeight="1">
      <c r="A1615" s="210">
        <v>45504.0</v>
      </c>
      <c r="B1615" s="78">
        <v>1254.0</v>
      </c>
      <c r="C1615" s="78" t="s">
        <v>70</v>
      </c>
      <c r="D1615" s="78" t="s">
        <v>3092</v>
      </c>
      <c r="E1615" s="78" t="s">
        <v>1650</v>
      </c>
      <c r="F1615" s="78" t="s">
        <v>688</v>
      </c>
      <c r="G1615" s="210" t="s">
        <v>688</v>
      </c>
      <c r="H1615" s="78" t="s">
        <v>3093</v>
      </c>
      <c r="I1615" s="199">
        <v>400.0</v>
      </c>
      <c r="J1615" s="200" t="s">
        <v>35</v>
      </c>
      <c r="K1615" s="199" t="s">
        <v>35</v>
      </c>
      <c r="L1615" s="199">
        <v>400.0</v>
      </c>
      <c r="M1615" s="201"/>
      <c r="N1615" s="201"/>
      <c r="O1615" s="201">
        <f t="shared" si="26"/>
        <v>400</v>
      </c>
    </row>
    <row r="1616" ht="15.0" customHeight="1">
      <c r="A1616" s="210">
        <v>45504.0</v>
      </c>
      <c r="B1616" s="78">
        <v>288.0</v>
      </c>
      <c r="C1616" s="78" t="s">
        <v>3103</v>
      </c>
      <c r="D1616" s="78" t="s">
        <v>62</v>
      </c>
      <c r="E1616" s="78" t="s">
        <v>321</v>
      </c>
      <c r="F1616" s="78" t="s">
        <v>681</v>
      </c>
      <c r="G1616" s="210" t="s">
        <v>688</v>
      </c>
      <c r="H1616" s="78" t="s">
        <v>96</v>
      </c>
      <c r="I1616" s="199">
        <v>807.0</v>
      </c>
      <c r="J1616" s="200" t="s">
        <v>35</v>
      </c>
      <c r="K1616" s="199" t="s">
        <v>35</v>
      </c>
      <c r="L1616" s="199">
        <v>807.0</v>
      </c>
      <c r="M1616" s="201">
        <v>250.0</v>
      </c>
      <c r="N1616" s="201"/>
      <c r="O1616" s="201">
        <f t="shared" si="26"/>
        <v>557</v>
      </c>
    </row>
    <row r="1617" ht="15.0" customHeight="1">
      <c r="A1617" s="210">
        <v>45504.0</v>
      </c>
      <c r="B1617" s="78">
        <v>1409.0</v>
      </c>
      <c r="C1617" s="78" t="s">
        <v>3103</v>
      </c>
      <c r="D1617" s="78" t="s">
        <v>3097</v>
      </c>
      <c r="E1617" s="78" t="s">
        <v>1872</v>
      </c>
      <c r="F1617" s="78" t="s">
        <v>681</v>
      </c>
      <c r="G1617" s="210" t="s">
        <v>688</v>
      </c>
      <c r="H1617" s="78" t="s">
        <v>96</v>
      </c>
      <c r="I1617" s="199">
        <v>807.0</v>
      </c>
      <c r="J1617" s="200" t="s">
        <v>35</v>
      </c>
      <c r="K1617" s="199" t="s">
        <v>35</v>
      </c>
      <c r="L1617" s="199">
        <v>807.0</v>
      </c>
      <c r="M1617" s="201">
        <v>250.0</v>
      </c>
      <c r="N1617" s="201"/>
      <c r="O1617" s="201">
        <f t="shared" si="26"/>
        <v>557</v>
      </c>
    </row>
    <row r="1618" ht="15.0" customHeight="1">
      <c r="A1618" s="210">
        <v>45504.0</v>
      </c>
      <c r="B1618" s="78">
        <v>1468.0</v>
      </c>
      <c r="C1618" s="78" t="s">
        <v>2311</v>
      </c>
      <c r="D1618" s="78" t="s">
        <v>3092</v>
      </c>
      <c r="E1618" s="78" t="s">
        <v>1972</v>
      </c>
      <c r="F1618" s="78" t="s">
        <v>688</v>
      </c>
      <c r="G1618" s="210" t="s">
        <v>688</v>
      </c>
      <c r="H1618" s="78" t="s">
        <v>3093</v>
      </c>
      <c r="I1618" s="199">
        <v>450.0</v>
      </c>
      <c r="J1618" s="200" t="s">
        <v>35</v>
      </c>
      <c r="K1618" s="199" t="s">
        <v>35</v>
      </c>
      <c r="L1618" s="199">
        <v>450.0</v>
      </c>
      <c r="M1618" s="201"/>
      <c r="N1618" s="201"/>
      <c r="O1618" s="201">
        <f t="shared" si="26"/>
        <v>450</v>
      </c>
    </row>
    <row r="1619" ht="15.0" customHeight="1">
      <c r="A1619" s="210">
        <v>45504.0</v>
      </c>
      <c r="B1619" s="78">
        <v>1463.0</v>
      </c>
      <c r="C1619" s="78" t="s">
        <v>34</v>
      </c>
      <c r="D1619" s="78" t="s">
        <v>3097</v>
      </c>
      <c r="E1619" s="78" t="s">
        <v>1963</v>
      </c>
      <c r="F1619" s="78" t="s">
        <v>688</v>
      </c>
      <c r="G1619" s="210" t="s">
        <v>688</v>
      </c>
      <c r="H1619" s="78" t="s">
        <v>3093</v>
      </c>
      <c r="I1619" s="199">
        <v>400.0</v>
      </c>
      <c r="J1619" s="200" t="s">
        <v>35</v>
      </c>
      <c r="K1619" s="199" t="s">
        <v>35</v>
      </c>
      <c r="L1619" s="199">
        <v>400.0</v>
      </c>
      <c r="M1619" s="201">
        <v>250.0</v>
      </c>
      <c r="N1619" s="201"/>
      <c r="O1619" s="201">
        <f t="shared" si="26"/>
        <v>150</v>
      </c>
    </row>
    <row r="1620" ht="15.0" customHeight="1">
      <c r="A1620" s="210">
        <v>45504.0</v>
      </c>
      <c r="B1620" s="78">
        <v>1439.0</v>
      </c>
      <c r="C1620" s="78" t="s">
        <v>34</v>
      </c>
      <c r="D1620" s="78" t="s">
        <v>3106</v>
      </c>
      <c r="E1620" s="78" t="s">
        <v>1917</v>
      </c>
      <c r="F1620" s="78" t="s">
        <v>688</v>
      </c>
      <c r="G1620" s="210" t="s">
        <v>688</v>
      </c>
      <c r="H1620" s="78" t="s">
        <v>3093</v>
      </c>
      <c r="I1620" s="199">
        <v>400.0</v>
      </c>
      <c r="J1620" s="200" t="s">
        <v>35</v>
      </c>
      <c r="K1620" s="199" t="s">
        <v>35</v>
      </c>
      <c r="L1620" s="199">
        <v>400.0</v>
      </c>
      <c r="M1620" s="201">
        <v>250.0</v>
      </c>
      <c r="N1620" s="201"/>
      <c r="O1620" s="201">
        <f t="shared" si="26"/>
        <v>150</v>
      </c>
    </row>
    <row r="1621" ht="15.0" customHeight="1">
      <c r="A1621" s="210">
        <v>45503.0</v>
      </c>
      <c r="B1621" s="78">
        <v>1467.0</v>
      </c>
      <c r="C1621" s="78" t="s">
        <v>40</v>
      </c>
      <c r="D1621" s="78" t="s">
        <v>1748</v>
      </c>
      <c r="E1621" s="78" t="s">
        <v>3242</v>
      </c>
      <c r="F1621" s="78" t="s">
        <v>688</v>
      </c>
      <c r="G1621" s="210" t="s">
        <v>688</v>
      </c>
      <c r="H1621" s="78" t="s">
        <v>3098</v>
      </c>
      <c r="I1621" s="199">
        <v>490.0</v>
      </c>
      <c r="J1621" s="200" t="s">
        <v>35</v>
      </c>
      <c r="K1621" s="199" t="s">
        <v>35</v>
      </c>
      <c r="L1621" s="199">
        <v>490.0</v>
      </c>
      <c r="M1621" s="201"/>
      <c r="N1621" s="201"/>
      <c r="O1621" s="201">
        <f t="shared" si="26"/>
        <v>490</v>
      </c>
    </row>
    <row r="1622" ht="15.0" customHeight="1">
      <c r="A1622" s="210">
        <v>45503.0</v>
      </c>
      <c r="B1622" s="78">
        <v>1209.0</v>
      </c>
      <c r="C1622" s="78" t="s">
        <v>34</v>
      </c>
      <c r="D1622" s="78" t="s">
        <v>1288</v>
      </c>
      <c r="E1622" s="78" t="s">
        <v>1558</v>
      </c>
      <c r="F1622" s="78" t="s">
        <v>688</v>
      </c>
      <c r="G1622" s="210" t="s">
        <v>688</v>
      </c>
      <c r="H1622" s="78" t="s">
        <v>3093</v>
      </c>
      <c r="I1622" s="199">
        <v>400.0</v>
      </c>
      <c r="J1622" s="200" t="s">
        <v>35</v>
      </c>
      <c r="K1622" s="199" t="s">
        <v>35</v>
      </c>
      <c r="L1622" s="199">
        <v>400.0</v>
      </c>
      <c r="M1622" s="201"/>
      <c r="N1622" s="201"/>
      <c r="O1622" s="201">
        <f t="shared" si="26"/>
        <v>400</v>
      </c>
    </row>
    <row r="1623" ht="15.0" customHeight="1">
      <c r="A1623" s="210">
        <v>45503.0</v>
      </c>
      <c r="B1623" s="78">
        <v>1465.0</v>
      </c>
      <c r="C1623" s="78" t="s">
        <v>34</v>
      </c>
      <c r="D1623" s="78" t="s">
        <v>3106</v>
      </c>
      <c r="E1623" s="78" t="s">
        <v>1966</v>
      </c>
      <c r="F1623" s="78" t="s">
        <v>681</v>
      </c>
      <c r="G1623" s="210" t="s">
        <v>688</v>
      </c>
      <c r="H1623" s="78" t="s">
        <v>3093</v>
      </c>
      <c r="I1623" s="199">
        <v>300.0</v>
      </c>
      <c r="J1623" s="200" t="s">
        <v>35</v>
      </c>
      <c r="K1623" s="199" t="s">
        <v>35</v>
      </c>
      <c r="L1623" s="199">
        <v>300.0</v>
      </c>
      <c r="M1623" s="201">
        <v>200.0</v>
      </c>
      <c r="N1623" s="201"/>
      <c r="O1623" s="201">
        <f t="shared" si="26"/>
        <v>100</v>
      </c>
    </row>
    <row r="1624" ht="15.0" customHeight="1">
      <c r="A1624" s="210">
        <v>45503.0</v>
      </c>
      <c r="B1624" s="78">
        <v>1419.0</v>
      </c>
      <c r="C1624" s="78" t="s">
        <v>70</v>
      </c>
      <c r="D1624" s="78" t="s">
        <v>602</v>
      </c>
      <c r="E1624" s="78" t="s">
        <v>1885</v>
      </c>
      <c r="F1624" s="78" t="s">
        <v>688</v>
      </c>
      <c r="G1624" s="210" t="s">
        <v>688</v>
      </c>
      <c r="H1624" s="78" t="s">
        <v>3093</v>
      </c>
      <c r="I1624" s="199">
        <v>400.0</v>
      </c>
      <c r="J1624" s="200" t="s">
        <v>35</v>
      </c>
      <c r="K1624" s="199" t="s">
        <v>35</v>
      </c>
      <c r="L1624" s="199">
        <v>400.0</v>
      </c>
      <c r="M1624" s="201">
        <v>250.0</v>
      </c>
      <c r="N1624" s="201"/>
      <c r="O1624" s="201">
        <f t="shared" si="26"/>
        <v>150</v>
      </c>
    </row>
    <row r="1625" ht="15.0" customHeight="1">
      <c r="A1625" s="210">
        <v>45503.0</v>
      </c>
      <c r="B1625" s="78">
        <v>1442.0</v>
      </c>
      <c r="C1625" s="78" t="s">
        <v>229</v>
      </c>
      <c r="D1625" s="78" t="s">
        <v>1748</v>
      </c>
      <c r="E1625" s="78" t="s">
        <v>1922</v>
      </c>
      <c r="F1625" s="78" t="s">
        <v>688</v>
      </c>
      <c r="G1625" s="210" t="s">
        <v>688</v>
      </c>
      <c r="H1625" s="78" t="s">
        <v>3094</v>
      </c>
      <c r="I1625" s="199">
        <v>530.0</v>
      </c>
      <c r="J1625" s="200">
        <v>15.899999999999999</v>
      </c>
      <c r="K1625" s="199" t="s">
        <v>35</v>
      </c>
      <c r="L1625" s="199">
        <v>545.9</v>
      </c>
      <c r="M1625" s="201"/>
      <c r="N1625" s="201"/>
      <c r="O1625" s="201">
        <f t="shared" si="26"/>
        <v>545.9</v>
      </c>
    </row>
    <row r="1626" ht="15.0" customHeight="1">
      <c r="A1626" s="210">
        <v>45503.0</v>
      </c>
      <c r="B1626" s="78">
        <v>1422.0</v>
      </c>
      <c r="C1626" s="78" t="s">
        <v>70</v>
      </c>
      <c r="D1626" s="78" t="s">
        <v>602</v>
      </c>
      <c r="E1626" s="78" t="s">
        <v>1890</v>
      </c>
      <c r="F1626" s="78" t="s">
        <v>688</v>
      </c>
      <c r="G1626" s="210" t="s">
        <v>688</v>
      </c>
      <c r="H1626" s="78" t="s">
        <v>3093</v>
      </c>
      <c r="I1626" s="199">
        <v>400.0</v>
      </c>
      <c r="J1626" s="200" t="s">
        <v>35</v>
      </c>
      <c r="K1626" s="199" t="s">
        <v>35</v>
      </c>
      <c r="L1626" s="199">
        <v>400.0</v>
      </c>
      <c r="M1626" s="201">
        <v>250.0</v>
      </c>
      <c r="N1626" s="201"/>
      <c r="O1626" s="201">
        <f t="shared" si="26"/>
        <v>150</v>
      </c>
    </row>
    <row r="1627" ht="15.0" customHeight="1">
      <c r="A1627" s="210">
        <v>45503.0</v>
      </c>
      <c r="B1627" s="78">
        <v>261.0</v>
      </c>
      <c r="C1627" s="78" t="s">
        <v>34</v>
      </c>
      <c r="D1627" s="78" t="s">
        <v>1288</v>
      </c>
      <c r="E1627" s="78" t="s">
        <v>285</v>
      </c>
      <c r="F1627" s="78" t="s">
        <v>681</v>
      </c>
      <c r="G1627" s="210" t="s">
        <v>688</v>
      </c>
      <c r="H1627" s="78" t="s">
        <v>3098</v>
      </c>
      <c r="I1627" s="199">
        <v>300.0</v>
      </c>
      <c r="J1627" s="200" t="s">
        <v>35</v>
      </c>
      <c r="K1627" s="199" t="s">
        <v>35</v>
      </c>
      <c r="L1627" s="199">
        <v>300.0</v>
      </c>
      <c r="M1627" s="201"/>
      <c r="N1627" s="201"/>
      <c r="O1627" s="201">
        <f t="shared" si="26"/>
        <v>300</v>
      </c>
    </row>
    <row r="1628" ht="15.0" customHeight="1">
      <c r="A1628" s="210">
        <v>45502.0</v>
      </c>
      <c r="B1628" s="78">
        <v>1466.0</v>
      </c>
      <c r="C1628" s="78" t="s">
        <v>3141</v>
      </c>
      <c r="D1628" s="78" t="s">
        <v>3214</v>
      </c>
      <c r="E1628" s="78" t="s">
        <v>1968</v>
      </c>
      <c r="F1628" s="78" t="s">
        <v>688</v>
      </c>
      <c r="G1628" s="210" t="s">
        <v>688</v>
      </c>
      <c r="H1628" s="78" t="s">
        <v>3094</v>
      </c>
      <c r="I1628" s="199">
        <v>777.0</v>
      </c>
      <c r="J1628" s="200">
        <v>23.31</v>
      </c>
      <c r="K1628" s="199" t="s">
        <v>35</v>
      </c>
      <c r="L1628" s="199">
        <v>800.31</v>
      </c>
      <c r="M1628" s="201" t="s">
        <v>795</v>
      </c>
      <c r="N1628" s="201"/>
      <c r="O1628" s="78" t="str">
        <f t="shared" si="26"/>
        <v>#VALUE!</v>
      </c>
    </row>
    <row r="1629" ht="15.0" customHeight="1">
      <c r="A1629" s="210">
        <v>45502.0</v>
      </c>
      <c r="B1629" s="78">
        <v>1357.0</v>
      </c>
      <c r="C1629" s="78" t="s">
        <v>34</v>
      </c>
      <c r="D1629" s="78" t="s">
        <v>1288</v>
      </c>
      <c r="E1629" s="78" t="s">
        <v>1855</v>
      </c>
      <c r="F1629" s="78" t="s">
        <v>681</v>
      </c>
      <c r="G1629" s="210"/>
      <c r="H1629" s="78"/>
      <c r="I1629" s="199">
        <v>300.0</v>
      </c>
      <c r="J1629" s="200" t="s">
        <v>35</v>
      </c>
      <c r="K1629" s="199" t="s">
        <v>35</v>
      </c>
      <c r="L1629" s="199">
        <v>300.0</v>
      </c>
      <c r="M1629" s="201"/>
      <c r="N1629" s="201"/>
      <c r="O1629" s="201">
        <f t="shared" si="26"/>
        <v>300</v>
      </c>
    </row>
    <row r="1630" ht="15.0" customHeight="1">
      <c r="A1630" s="210">
        <v>45502.0</v>
      </c>
      <c r="B1630" s="78">
        <v>330.0</v>
      </c>
      <c r="C1630" s="78" t="s">
        <v>34</v>
      </c>
      <c r="D1630" s="78" t="s">
        <v>3092</v>
      </c>
      <c r="E1630" s="78" t="s">
        <v>371</v>
      </c>
      <c r="F1630" s="78" t="s">
        <v>688</v>
      </c>
      <c r="G1630" s="210" t="s">
        <v>688</v>
      </c>
      <c r="H1630" s="78" t="s">
        <v>3093</v>
      </c>
      <c r="I1630" s="199">
        <v>400.0</v>
      </c>
      <c r="J1630" s="200" t="s">
        <v>35</v>
      </c>
      <c r="K1630" s="199" t="s">
        <v>35</v>
      </c>
      <c r="L1630" s="199">
        <v>400.0</v>
      </c>
      <c r="M1630" s="201"/>
      <c r="N1630" s="201"/>
      <c r="O1630" s="201">
        <f t="shared" si="26"/>
        <v>400</v>
      </c>
    </row>
    <row r="1631" ht="15.0" customHeight="1">
      <c r="A1631" s="210">
        <v>45502.0</v>
      </c>
      <c r="B1631" s="78">
        <v>1356.0</v>
      </c>
      <c r="C1631" s="78" t="s">
        <v>34</v>
      </c>
      <c r="D1631" s="78" t="s">
        <v>2112</v>
      </c>
      <c r="E1631" s="78" t="s">
        <v>1853</v>
      </c>
      <c r="F1631" s="78" t="s">
        <v>681</v>
      </c>
      <c r="G1631" s="210"/>
      <c r="H1631" s="78"/>
      <c r="I1631" s="199">
        <v>300.0</v>
      </c>
      <c r="J1631" s="200" t="s">
        <v>35</v>
      </c>
      <c r="K1631" s="199" t="s">
        <v>35</v>
      </c>
      <c r="L1631" s="199">
        <v>300.0</v>
      </c>
      <c r="M1631" s="201"/>
      <c r="N1631" s="201"/>
      <c r="O1631" s="201">
        <f t="shared" si="26"/>
        <v>300</v>
      </c>
    </row>
    <row r="1632" ht="15.0" customHeight="1">
      <c r="A1632" s="210">
        <v>45502.0</v>
      </c>
      <c r="B1632" s="78">
        <v>1249.0</v>
      </c>
      <c r="C1632" s="78" t="s">
        <v>34</v>
      </c>
      <c r="D1632" s="78" t="s">
        <v>3106</v>
      </c>
      <c r="E1632" s="78" t="s">
        <v>1639</v>
      </c>
      <c r="F1632" s="78" t="s">
        <v>688</v>
      </c>
      <c r="G1632" s="210" t="s">
        <v>688</v>
      </c>
      <c r="H1632" s="78" t="s">
        <v>3093</v>
      </c>
      <c r="I1632" s="199">
        <v>400.0</v>
      </c>
      <c r="J1632" s="200" t="s">
        <v>35</v>
      </c>
      <c r="K1632" s="199" t="s">
        <v>35</v>
      </c>
      <c r="L1632" s="199">
        <v>400.0</v>
      </c>
      <c r="M1632" s="201" t="s">
        <v>82</v>
      </c>
      <c r="N1632" s="201"/>
      <c r="O1632" s="78" t="str">
        <f t="shared" si="26"/>
        <v>#VALUE!</v>
      </c>
    </row>
    <row r="1633" ht="15.0" customHeight="1">
      <c r="A1633" s="210">
        <v>45502.0</v>
      </c>
      <c r="B1633" s="78">
        <v>1082.0</v>
      </c>
      <c r="C1633" s="78" t="s">
        <v>34</v>
      </c>
      <c r="D1633" s="78" t="s">
        <v>3106</v>
      </c>
      <c r="E1633" s="78" t="s">
        <v>1304</v>
      </c>
      <c r="F1633" s="78" t="s">
        <v>681</v>
      </c>
      <c r="G1633" s="210" t="s">
        <v>688</v>
      </c>
      <c r="H1633" s="78" t="s">
        <v>3093</v>
      </c>
      <c r="I1633" s="199">
        <v>300.0</v>
      </c>
      <c r="J1633" s="200" t="s">
        <v>35</v>
      </c>
      <c r="K1633" s="199" t="s">
        <v>35</v>
      </c>
      <c r="L1633" s="199">
        <v>300.0</v>
      </c>
      <c r="M1633" s="201">
        <v>200.0</v>
      </c>
      <c r="N1633" s="201"/>
      <c r="O1633" s="201">
        <f t="shared" si="26"/>
        <v>100</v>
      </c>
    </row>
    <row r="1634" ht="15.0" customHeight="1">
      <c r="A1634" s="210">
        <v>45502.0</v>
      </c>
      <c r="B1634" s="78">
        <v>1280.0</v>
      </c>
      <c r="C1634" s="78" t="s">
        <v>70</v>
      </c>
      <c r="D1634" s="78" t="s">
        <v>3097</v>
      </c>
      <c r="E1634" s="78" t="s">
        <v>1705</v>
      </c>
      <c r="F1634" s="78"/>
      <c r="G1634" s="210"/>
      <c r="H1634" s="78"/>
      <c r="I1634" s="199">
        <v>400.0</v>
      </c>
      <c r="J1634" s="200" t="s">
        <v>35</v>
      </c>
      <c r="K1634" s="199" t="s">
        <v>35</v>
      </c>
      <c r="L1634" s="199">
        <v>400.0</v>
      </c>
      <c r="M1634" s="201">
        <v>250.0</v>
      </c>
      <c r="N1634" s="201"/>
      <c r="O1634" s="201">
        <f t="shared" si="26"/>
        <v>150</v>
      </c>
    </row>
    <row r="1635" ht="15.0" customHeight="1">
      <c r="A1635" s="210">
        <v>45502.0</v>
      </c>
      <c r="B1635" s="78">
        <v>1228.0</v>
      </c>
      <c r="C1635" s="78" t="s">
        <v>34</v>
      </c>
      <c r="D1635" s="78" t="s">
        <v>3092</v>
      </c>
      <c r="E1635" s="78" t="s">
        <v>1592</v>
      </c>
      <c r="F1635" s="78" t="s">
        <v>688</v>
      </c>
      <c r="G1635" s="210" t="s">
        <v>688</v>
      </c>
      <c r="H1635" s="78" t="s">
        <v>3093</v>
      </c>
      <c r="I1635" s="199">
        <v>400.0</v>
      </c>
      <c r="J1635" s="200" t="s">
        <v>35</v>
      </c>
      <c r="K1635" s="199" t="s">
        <v>35</v>
      </c>
      <c r="L1635" s="199">
        <v>400.0</v>
      </c>
      <c r="M1635" s="201"/>
      <c r="N1635" s="201"/>
      <c r="O1635" s="201">
        <f t="shared" si="26"/>
        <v>400</v>
      </c>
    </row>
    <row r="1636" ht="15.0" customHeight="1">
      <c r="A1636" s="210">
        <v>45502.0</v>
      </c>
      <c r="B1636" s="78">
        <v>1087.0</v>
      </c>
      <c r="C1636" s="78" t="s">
        <v>34</v>
      </c>
      <c r="D1636" s="78" t="s">
        <v>3106</v>
      </c>
      <c r="E1636" s="78" t="s">
        <v>1315</v>
      </c>
      <c r="F1636" s="78" t="s">
        <v>681</v>
      </c>
      <c r="G1636" s="210"/>
      <c r="H1636" s="78"/>
      <c r="I1636" s="201">
        <v>380.0</v>
      </c>
      <c r="J1636" s="200" t="s">
        <v>35</v>
      </c>
      <c r="K1636" s="199" t="s">
        <v>35</v>
      </c>
      <c r="L1636" s="199">
        <v>360.0</v>
      </c>
      <c r="M1636" s="201">
        <v>200.0</v>
      </c>
      <c r="N1636" s="201"/>
      <c r="O1636" s="201">
        <f t="shared" si="26"/>
        <v>160</v>
      </c>
    </row>
    <row r="1637" ht="15.0" customHeight="1">
      <c r="A1637" s="210">
        <v>45500.0</v>
      </c>
      <c r="B1637" s="78">
        <v>1454.0</v>
      </c>
      <c r="C1637" s="78" t="s">
        <v>2311</v>
      </c>
      <c r="D1637" s="78" t="s">
        <v>3097</v>
      </c>
      <c r="E1637" s="78" t="s">
        <v>1947</v>
      </c>
      <c r="F1637" s="78"/>
      <c r="G1637" s="210"/>
      <c r="H1637" s="78"/>
      <c r="I1637" s="199">
        <v>450.0</v>
      </c>
      <c r="J1637" s="200" t="s">
        <v>35</v>
      </c>
      <c r="K1637" s="199" t="s">
        <v>35</v>
      </c>
      <c r="L1637" s="199">
        <v>450.0</v>
      </c>
      <c r="M1637" s="201"/>
      <c r="N1637" s="201"/>
      <c r="O1637" s="201">
        <f t="shared" si="26"/>
        <v>450</v>
      </c>
    </row>
    <row r="1638" ht="15.0" customHeight="1">
      <c r="A1638" s="210">
        <v>45500.0</v>
      </c>
      <c r="B1638" s="78">
        <v>1464.0</v>
      </c>
      <c r="C1638" s="78" t="s">
        <v>229</v>
      </c>
      <c r="D1638" s="78" t="s">
        <v>1288</v>
      </c>
      <c r="E1638" s="78" t="s">
        <v>1965</v>
      </c>
      <c r="F1638" s="78" t="s">
        <v>681</v>
      </c>
      <c r="G1638" s="210" t="s">
        <v>688</v>
      </c>
      <c r="H1638" s="78" t="s">
        <v>3093</v>
      </c>
      <c r="I1638" s="199">
        <v>300.0</v>
      </c>
      <c r="J1638" s="200" t="s">
        <v>35</v>
      </c>
      <c r="K1638" s="199" t="s">
        <v>35</v>
      </c>
      <c r="L1638" s="199">
        <v>300.0</v>
      </c>
      <c r="M1638" s="201"/>
      <c r="N1638" s="201"/>
      <c r="O1638" s="201">
        <f t="shared" si="26"/>
        <v>300</v>
      </c>
    </row>
    <row r="1639" ht="15.0" customHeight="1">
      <c r="A1639" s="210">
        <v>45500.0</v>
      </c>
      <c r="B1639" s="78">
        <v>1172.0</v>
      </c>
      <c r="C1639" s="78" t="s">
        <v>34</v>
      </c>
      <c r="D1639" s="78" t="s">
        <v>3106</v>
      </c>
      <c r="E1639" s="78" t="s">
        <v>1486</v>
      </c>
      <c r="F1639" s="78"/>
      <c r="G1639" s="210"/>
      <c r="H1639" s="78"/>
      <c r="I1639" s="199">
        <v>400.0</v>
      </c>
      <c r="J1639" s="200" t="s">
        <v>35</v>
      </c>
      <c r="K1639" s="199" t="s">
        <v>35</v>
      </c>
      <c r="L1639" s="199">
        <v>400.0</v>
      </c>
      <c r="M1639" s="201">
        <v>250.0</v>
      </c>
      <c r="N1639" s="201"/>
      <c r="O1639" s="201">
        <f t="shared" si="26"/>
        <v>150</v>
      </c>
    </row>
    <row r="1640" ht="15.0" customHeight="1">
      <c r="A1640" s="210">
        <v>45500.0</v>
      </c>
      <c r="B1640" s="78">
        <v>714.0</v>
      </c>
      <c r="C1640" s="78" t="s">
        <v>34</v>
      </c>
      <c r="D1640" s="78" t="s">
        <v>1748</v>
      </c>
      <c r="E1640" s="78" t="s">
        <v>807</v>
      </c>
      <c r="F1640" s="78"/>
      <c r="G1640" s="210"/>
      <c r="H1640" s="78"/>
      <c r="I1640" s="199">
        <v>400.0</v>
      </c>
      <c r="J1640" s="200" t="s">
        <v>35</v>
      </c>
      <c r="K1640" s="199" t="s">
        <v>35</v>
      </c>
      <c r="L1640" s="199">
        <v>400.0</v>
      </c>
      <c r="M1640" s="201"/>
      <c r="N1640" s="201"/>
      <c r="O1640" s="201">
        <f t="shared" si="26"/>
        <v>400</v>
      </c>
    </row>
    <row r="1641" ht="15.0" customHeight="1">
      <c r="A1641" s="210">
        <v>45500.0</v>
      </c>
      <c r="B1641" s="78">
        <v>108.0</v>
      </c>
      <c r="C1641" s="78" t="s">
        <v>34</v>
      </c>
      <c r="D1641" s="78" t="s">
        <v>3106</v>
      </c>
      <c r="E1641" s="78" t="s">
        <v>51</v>
      </c>
      <c r="F1641" s="78"/>
      <c r="G1641" s="210"/>
      <c r="H1641" s="78"/>
      <c r="I1641" s="199">
        <v>400.0</v>
      </c>
      <c r="J1641" s="200" t="s">
        <v>35</v>
      </c>
      <c r="K1641" s="199" t="s">
        <v>35</v>
      </c>
      <c r="L1641" s="199">
        <v>400.0</v>
      </c>
      <c r="M1641" s="201">
        <v>250.0</v>
      </c>
      <c r="N1641" s="201"/>
      <c r="O1641" s="201">
        <f t="shared" si="26"/>
        <v>150</v>
      </c>
    </row>
    <row r="1642" ht="15.0" customHeight="1">
      <c r="A1642" s="210">
        <v>45499.0</v>
      </c>
      <c r="B1642" s="78">
        <v>1136.0</v>
      </c>
      <c r="C1642" s="78" t="s">
        <v>34</v>
      </c>
      <c r="D1642" s="78" t="s">
        <v>3106</v>
      </c>
      <c r="E1642" s="78" t="s">
        <v>1419</v>
      </c>
      <c r="F1642" s="78" t="s">
        <v>681</v>
      </c>
      <c r="G1642" s="210" t="s">
        <v>688</v>
      </c>
      <c r="H1642" s="78" t="s">
        <v>3098</v>
      </c>
      <c r="I1642" s="199">
        <v>200.0</v>
      </c>
      <c r="J1642" s="200" t="s">
        <v>35</v>
      </c>
      <c r="K1642" s="199" t="s">
        <v>35</v>
      </c>
      <c r="L1642" s="199">
        <v>200.0</v>
      </c>
      <c r="M1642" s="201" t="s">
        <v>864</v>
      </c>
      <c r="N1642" s="201"/>
      <c r="O1642" s="78" t="str">
        <f t="shared" si="26"/>
        <v>#VALUE!</v>
      </c>
    </row>
    <row r="1643" ht="15.0" customHeight="1">
      <c r="A1643" s="210">
        <v>45499.0</v>
      </c>
      <c r="B1643" s="78">
        <v>1458.0</v>
      </c>
      <c r="C1643" s="78" t="s">
        <v>3103</v>
      </c>
      <c r="D1643" s="78" t="s">
        <v>1288</v>
      </c>
      <c r="E1643" s="78" t="s">
        <v>1955</v>
      </c>
      <c r="F1643" s="78" t="s">
        <v>681</v>
      </c>
      <c r="G1643" s="210" t="s">
        <v>688</v>
      </c>
      <c r="H1643" s="78" t="s">
        <v>96</v>
      </c>
      <c r="I1643" s="199">
        <v>807.0</v>
      </c>
      <c r="J1643" s="200" t="s">
        <v>35</v>
      </c>
      <c r="K1643" s="199" t="s">
        <v>35</v>
      </c>
      <c r="L1643" s="199">
        <v>807.0</v>
      </c>
      <c r="M1643" s="201"/>
      <c r="N1643" s="201"/>
      <c r="O1643" s="201">
        <f t="shared" si="26"/>
        <v>807</v>
      </c>
    </row>
    <row r="1644" ht="15.0" customHeight="1">
      <c r="A1644" s="210">
        <v>45499.0</v>
      </c>
      <c r="B1644" s="78">
        <v>1463.0</v>
      </c>
      <c r="C1644" s="78" t="s">
        <v>2311</v>
      </c>
      <c r="D1644" s="78" t="s">
        <v>3092</v>
      </c>
      <c r="E1644" s="78" t="s">
        <v>1963</v>
      </c>
      <c r="F1644" s="78"/>
      <c r="G1644" s="210"/>
      <c r="H1644" s="78"/>
      <c r="I1644" s="199">
        <v>450.0</v>
      </c>
      <c r="J1644" s="200" t="s">
        <v>35</v>
      </c>
      <c r="K1644" s="199" t="s">
        <v>35</v>
      </c>
      <c r="L1644" s="199">
        <v>450.0</v>
      </c>
      <c r="M1644" s="201"/>
      <c r="N1644" s="201"/>
      <c r="O1644" s="201">
        <f t="shared" si="26"/>
        <v>450</v>
      </c>
    </row>
    <row r="1645" ht="15.0" customHeight="1">
      <c r="A1645" s="210">
        <v>45499.0</v>
      </c>
      <c r="B1645" s="78">
        <v>1461.0</v>
      </c>
      <c r="C1645" s="78" t="s">
        <v>2311</v>
      </c>
      <c r="D1645" s="78" t="s">
        <v>1288</v>
      </c>
      <c r="E1645" s="78" t="s">
        <v>1958</v>
      </c>
      <c r="F1645" s="78" t="s">
        <v>688</v>
      </c>
      <c r="G1645" s="210" t="s">
        <v>688</v>
      </c>
      <c r="H1645" s="78" t="s">
        <v>3094</v>
      </c>
      <c r="I1645" s="199">
        <v>437.0</v>
      </c>
      <c r="J1645" s="200">
        <v>13.11</v>
      </c>
      <c r="K1645" s="199" t="s">
        <v>35</v>
      </c>
      <c r="L1645" s="199">
        <v>450.11</v>
      </c>
      <c r="M1645" s="201"/>
      <c r="N1645" s="201"/>
      <c r="O1645" s="201">
        <f t="shared" si="26"/>
        <v>450.11</v>
      </c>
    </row>
    <row r="1646" ht="15.0" customHeight="1">
      <c r="A1646" s="210">
        <v>45499.0</v>
      </c>
      <c r="B1646" s="78">
        <v>1462.0</v>
      </c>
      <c r="C1646" s="78" t="s">
        <v>34</v>
      </c>
      <c r="D1646" s="78" t="s">
        <v>1288</v>
      </c>
      <c r="E1646" s="78" t="s">
        <v>1960</v>
      </c>
      <c r="F1646" s="78" t="s">
        <v>681</v>
      </c>
      <c r="G1646" s="210" t="s">
        <v>688</v>
      </c>
      <c r="H1646" s="78" t="s">
        <v>96</v>
      </c>
      <c r="I1646" s="199">
        <v>400.0</v>
      </c>
      <c r="J1646" s="200" t="s">
        <v>35</v>
      </c>
      <c r="K1646" s="199" t="s">
        <v>35</v>
      </c>
      <c r="L1646" s="199">
        <v>400.0</v>
      </c>
      <c r="M1646" s="201"/>
      <c r="N1646" s="201"/>
      <c r="O1646" s="201">
        <f t="shared" si="26"/>
        <v>400</v>
      </c>
    </row>
    <row r="1647" ht="15.0" customHeight="1">
      <c r="A1647" s="210">
        <v>45499.0</v>
      </c>
      <c r="B1647" s="78">
        <v>1190.0</v>
      </c>
      <c r="C1647" s="78" t="s">
        <v>34</v>
      </c>
      <c r="D1647" s="78" t="s">
        <v>62</v>
      </c>
      <c r="E1647" s="78" t="s">
        <v>1519</v>
      </c>
      <c r="F1647" s="78" t="s">
        <v>688</v>
      </c>
      <c r="G1647" s="210" t="s">
        <v>688</v>
      </c>
      <c r="H1647" s="78" t="s">
        <v>3093</v>
      </c>
      <c r="I1647" s="199">
        <v>400.0</v>
      </c>
      <c r="J1647" s="200" t="s">
        <v>35</v>
      </c>
      <c r="K1647" s="199" t="s">
        <v>35</v>
      </c>
      <c r="L1647" s="199">
        <v>400.0</v>
      </c>
      <c r="M1647" s="201" t="s">
        <v>82</v>
      </c>
      <c r="N1647" s="201"/>
      <c r="O1647" s="78" t="str">
        <f t="shared" si="26"/>
        <v>#VALUE!</v>
      </c>
    </row>
    <row r="1648" ht="15.0" customHeight="1">
      <c r="A1648" s="210">
        <v>45499.0</v>
      </c>
      <c r="B1648" s="78">
        <v>1450.0</v>
      </c>
      <c r="C1648" s="78" t="s">
        <v>34</v>
      </c>
      <c r="D1648" s="78" t="s">
        <v>62</v>
      </c>
      <c r="E1648" s="78" t="s">
        <v>1937</v>
      </c>
      <c r="F1648" s="78" t="s">
        <v>688</v>
      </c>
      <c r="G1648" s="210" t="s">
        <v>688</v>
      </c>
      <c r="H1648" s="78" t="s">
        <v>3093</v>
      </c>
      <c r="I1648" s="199">
        <v>400.0</v>
      </c>
      <c r="J1648" s="200" t="s">
        <v>35</v>
      </c>
      <c r="K1648" s="199" t="s">
        <v>35</v>
      </c>
      <c r="L1648" s="199">
        <v>400.0</v>
      </c>
      <c r="M1648" s="201" t="s">
        <v>82</v>
      </c>
      <c r="N1648" s="201"/>
      <c r="O1648" s="78" t="str">
        <f t="shared" si="26"/>
        <v>#VALUE!</v>
      </c>
    </row>
    <row r="1649" ht="15.0" customHeight="1">
      <c r="A1649" s="210">
        <v>45499.0</v>
      </c>
      <c r="B1649" s="78">
        <v>1457.0</v>
      </c>
      <c r="C1649" s="78" t="s">
        <v>2311</v>
      </c>
      <c r="D1649" s="78" t="s">
        <v>1288</v>
      </c>
      <c r="E1649" s="78" t="s">
        <v>1951</v>
      </c>
      <c r="F1649" s="78" t="s">
        <v>688</v>
      </c>
      <c r="G1649" s="210" t="s">
        <v>688</v>
      </c>
      <c r="H1649" s="78" t="s">
        <v>3093</v>
      </c>
      <c r="I1649" s="199">
        <v>450.0</v>
      </c>
      <c r="J1649" s="200" t="s">
        <v>35</v>
      </c>
      <c r="K1649" s="199" t="s">
        <v>35</v>
      </c>
      <c r="L1649" s="199">
        <v>450.0</v>
      </c>
      <c r="M1649" s="201"/>
      <c r="N1649" s="201"/>
      <c r="O1649" s="201">
        <f t="shared" si="26"/>
        <v>450</v>
      </c>
    </row>
    <row r="1650" ht="15.0" customHeight="1">
      <c r="A1650" s="210">
        <v>45498.0</v>
      </c>
      <c r="B1650" s="78">
        <v>1444.0</v>
      </c>
      <c r="C1650" s="78" t="s">
        <v>34</v>
      </c>
      <c r="D1650" s="78" t="s">
        <v>3106</v>
      </c>
      <c r="E1650" s="78" t="s">
        <v>1925</v>
      </c>
      <c r="F1650" s="78"/>
      <c r="G1650" s="210"/>
      <c r="H1650" s="78"/>
      <c r="I1650" s="199">
        <v>400.0</v>
      </c>
      <c r="J1650" s="200" t="s">
        <v>35</v>
      </c>
      <c r="K1650" s="199" t="s">
        <v>35</v>
      </c>
      <c r="L1650" s="199">
        <v>400.0</v>
      </c>
      <c r="M1650" s="201">
        <v>250.0</v>
      </c>
      <c r="N1650" s="201"/>
      <c r="O1650" s="201">
        <f t="shared" si="26"/>
        <v>150</v>
      </c>
    </row>
    <row r="1651" ht="15.0" customHeight="1">
      <c r="A1651" s="210">
        <v>45498.0</v>
      </c>
      <c r="B1651" s="78">
        <v>1421.0</v>
      </c>
      <c r="C1651" s="78" t="s">
        <v>40</v>
      </c>
      <c r="D1651" s="78" t="s">
        <v>3106</v>
      </c>
      <c r="E1651" s="78" t="s">
        <v>1888</v>
      </c>
      <c r="F1651" s="78" t="s">
        <v>688</v>
      </c>
      <c r="G1651" s="210" t="s">
        <v>688</v>
      </c>
      <c r="H1651" s="78" t="s">
        <v>3093</v>
      </c>
      <c r="I1651" s="199">
        <v>490.0</v>
      </c>
      <c r="J1651" s="200" t="s">
        <v>35</v>
      </c>
      <c r="K1651" s="199" t="s">
        <v>35</v>
      </c>
      <c r="L1651" s="199">
        <v>490.0</v>
      </c>
      <c r="M1651" s="201" t="s">
        <v>82</v>
      </c>
      <c r="N1651" s="201"/>
      <c r="O1651" s="78" t="str">
        <f t="shared" si="26"/>
        <v>#VALUE!</v>
      </c>
    </row>
    <row r="1652" ht="15.0" customHeight="1">
      <c r="A1652" s="210">
        <v>45498.0</v>
      </c>
      <c r="B1652" s="78">
        <v>1456.0</v>
      </c>
      <c r="C1652" s="78" t="s">
        <v>2311</v>
      </c>
      <c r="D1652" s="78" t="s">
        <v>3097</v>
      </c>
      <c r="E1652" s="78" t="s">
        <v>1949</v>
      </c>
      <c r="F1652" s="78" t="s">
        <v>688</v>
      </c>
      <c r="G1652" s="210" t="s">
        <v>688</v>
      </c>
      <c r="H1652" s="78" t="s">
        <v>3094</v>
      </c>
      <c r="I1652" s="199">
        <v>450.0</v>
      </c>
      <c r="J1652" s="200">
        <v>13.5</v>
      </c>
      <c r="K1652" s="199" t="s">
        <v>35</v>
      </c>
      <c r="L1652" s="199">
        <v>463.5</v>
      </c>
      <c r="M1652" s="201" t="s">
        <v>82</v>
      </c>
      <c r="N1652" s="201"/>
      <c r="O1652" s="78" t="str">
        <f t="shared" si="26"/>
        <v>#VALUE!</v>
      </c>
    </row>
    <row r="1653" ht="15.0" customHeight="1">
      <c r="A1653" s="210">
        <v>45498.0</v>
      </c>
      <c r="B1653" s="78">
        <v>1069.0</v>
      </c>
      <c r="C1653" s="78" t="s">
        <v>40</v>
      </c>
      <c r="D1653" s="78" t="s">
        <v>540</v>
      </c>
      <c r="E1653" s="78" t="s">
        <v>1281</v>
      </c>
      <c r="F1653" s="78" t="s">
        <v>688</v>
      </c>
      <c r="G1653" s="210" t="s">
        <v>688</v>
      </c>
      <c r="H1653" s="78" t="s">
        <v>3093</v>
      </c>
      <c r="I1653" s="199">
        <v>490.0</v>
      </c>
      <c r="J1653" s="200" t="s">
        <v>35</v>
      </c>
      <c r="K1653" s="199" t="s">
        <v>35</v>
      </c>
      <c r="L1653" s="199">
        <v>490.0</v>
      </c>
      <c r="M1653" s="201">
        <v>250.0</v>
      </c>
      <c r="N1653" s="201"/>
      <c r="O1653" s="201">
        <f t="shared" si="26"/>
        <v>240</v>
      </c>
    </row>
    <row r="1654" ht="15.0" customHeight="1">
      <c r="A1654" s="210">
        <v>45498.0</v>
      </c>
      <c r="B1654" s="78">
        <v>1286.0</v>
      </c>
      <c r="C1654" s="78" t="s">
        <v>34</v>
      </c>
      <c r="D1654" s="78" t="s">
        <v>3092</v>
      </c>
      <c r="E1654" s="78" t="s">
        <v>1719</v>
      </c>
      <c r="F1654" s="78" t="s">
        <v>688</v>
      </c>
      <c r="G1654" s="210" t="s">
        <v>688</v>
      </c>
      <c r="H1654" s="78" t="s">
        <v>3093</v>
      </c>
      <c r="I1654" s="199">
        <v>400.0</v>
      </c>
      <c r="J1654" s="200" t="s">
        <v>35</v>
      </c>
      <c r="K1654" s="199" t="s">
        <v>35</v>
      </c>
      <c r="L1654" s="199">
        <v>400.0</v>
      </c>
      <c r="M1654" s="201"/>
      <c r="N1654" s="201"/>
      <c r="O1654" s="201">
        <f t="shared" si="26"/>
        <v>400</v>
      </c>
    </row>
    <row r="1655" ht="15.0" customHeight="1">
      <c r="A1655" s="210">
        <v>45497.0</v>
      </c>
      <c r="B1655" s="78">
        <v>1437.0</v>
      </c>
      <c r="C1655" s="78" t="s">
        <v>34</v>
      </c>
      <c r="D1655" s="78" t="s">
        <v>1288</v>
      </c>
      <c r="E1655" s="78" t="s">
        <v>1912</v>
      </c>
      <c r="F1655" s="78" t="s">
        <v>688</v>
      </c>
      <c r="G1655" s="210" t="s">
        <v>688</v>
      </c>
      <c r="H1655" s="78" t="s">
        <v>3098</v>
      </c>
      <c r="I1655" s="199">
        <v>400.0</v>
      </c>
      <c r="J1655" s="200" t="s">
        <v>35</v>
      </c>
      <c r="K1655" s="199" t="s">
        <v>35</v>
      </c>
      <c r="L1655" s="199">
        <v>400.0</v>
      </c>
      <c r="M1655" s="201"/>
      <c r="N1655" s="201"/>
      <c r="O1655" s="201">
        <f t="shared" si="26"/>
        <v>400</v>
      </c>
    </row>
    <row r="1656" ht="15.0" customHeight="1">
      <c r="A1656" s="210">
        <v>45497.0</v>
      </c>
      <c r="B1656" s="78">
        <v>1247.0</v>
      </c>
      <c r="C1656" s="78" t="s">
        <v>3103</v>
      </c>
      <c r="D1656" s="78" t="s">
        <v>3092</v>
      </c>
      <c r="E1656" s="78" t="s">
        <v>1635</v>
      </c>
      <c r="F1656" s="78" t="s">
        <v>681</v>
      </c>
      <c r="G1656" s="210" t="s">
        <v>688</v>
      </c>
      <c r="H1656" s="78" t="s">
        <v>96</v>
      </c>
      <c r="I1656" s="199">
        <v>807.0</v>
      </c>
      <c r="J1656" s="200" t="s">
        <v>35</v>
      </c>
      <c r="K1656" s="199" t="s">
        <v>35</v>
      </c>
      <c r="L1656" s="199">
        <v>807.0</v>
      </c>
      <c r="M1656" s="201"/>
      <c r="N1656" s="201"/>
      <c r="O1656" s="201">
        <f t="shared" si="26"/>
        <v>807</v>
      </c>
    </row>
    <row r="1657" ht="15.0" customHeight="1">
      <c r="A1657" s="210">
        <v>45497.0</v>
      </c>
      <c r="B1657" s="78">
        <v>1010.0</v>
      </c>
      <c r="C1657" s="78" t="s">
        <v>3125</v>
      </c>
      <c r="D1657" s="78" t="s">
        <v>3092</v>
      </c>
      <c r="E1657" s="78" t="s">
        <v>1157</v>
      </c>
      <c r="F1657" s="78" t="s">
        <v>681</v>
      </c>
      <c r="G1657" s="210" t="s">
        <v>688</v>
      </c>
      <c r="H1657" s="78" t="s">
        <v>96</v>
      </c>
      <c r="I1657" s="199">
        <v>300.0</v>
      </c>
      <c r="J1657" s="200" t="s">
        <v>35</v>
      </c>
      <c r="K1657" s="199" t="s">
        <v>35</v>
      </c>
      <c r="L1657" s="199">
        <v>300.0</v>
      </c>
      <c r="M1657" s="201"/>
      <c r="N1657" s="201"/>
      <c r="O1657" s="201">
        <f t="shared" si="26"/>
        <v>300</v>
      </c>
    </row>
    <row r="1658" ht="15.0" customHeight="1">
      <c r="A1658" s="210">
        <v>45497.0</v>
      </c>
      <c r="B1658" s="78">
        <v>1011.0</v>
      </c>
      <c r="C1658" s="78" t="s">
        <v>3125</v>
      </c>
      <c r="D1658" s="78" t="s">
        <v>1288</v>
      </c>
      <c r="E1658" s="78" t="s">
        <v>1158</v>
      </c>
      <c r="F1658" s="78" t="s">
        <v>681</v>
      </c>
      <c r="G1658" s="210" t="s">
        <v>688</v>
      </c>
      <c r="H1658" s="78" t="s">
        <v>96</v>
      </c>
      <c r="I1658" s="199">
        <v>300.0</v>
      </c>
      <c r="J1658" s="200" t="s">
        <v>35</v>
      </c>
      <c r="K1658" s="199" t="s">
        <v>35</v>
      </c>
      <c r="L1658" s="199">
        <v>300.0</v>
      </c>
      <c r="M1658" s="201"/>
      <c r="N1658" s="201"/>
      <c r="O1658" s="201">
        <f t="shared" si="26"/>
        <v>300</v>
      </c>
    </row>
    <row r="1659" ht="15.0" customHeight="1">
      <c r="A1659" s="210">
        <v>45497.0</v>
      </c>
      <c r="B1659" s="78">
        <v>1135.0</v>
      </c>
      <c r="C1659" s="78" t="s">
        <v>3125</v>
      </c>
      <c r="D1659" s="78" t="s">
        <v>1288</v>
      </c>
      <c r="E1659" s="78" t="s">
        <v>1416</v>
      </c>
      <c r="F1659" s="78" t="s">
        <v>681</v>
      </c>
      <c r="G1659" s="210" t="s">
        <v>688</v>
      </c>
      <c r="H1659" s="78" t="s">
        <v>96</v>
      </c>
      <c r="I1659" s="199">
        <v>300.0</v>
      </c>
      <c r="J1659" s="200" t="s">
        <v>35</v>
      </c>
      <c r="K1659" s="199" t="s">
        <v>35</v>
      </c>
      <c r="L1659" s="199">
        <v>300.0</v>
      </c>
      <c r="M1659" s="201"/>
      <c r="N1659" s="201"/>
      <c r="O1659" s="201">
        <f t="shared" si="26"/>
        <v>300</v>
      </c>
    </row>
    <row r="1660" ht="15.0" customHeight="1">
      <c r="A1660" s="210">
        <v>45497.0</v>
      </c>
      <c r="B1660" s="78">
        <v>1410.0</v>
      </c>
      <c r="C1660" s="78" t="s">
        <v>3103</v>
      </c>
      <c r="D1660" s="78" t="s">
        <v>2112</v>
      </c>
      <c r="E1660" s="78" t="s">
        <v>1873</v>
      </c>
      <c r="F1660" s="78" t="s">
        <v>681</v>
      </c>
      <c r="G1660" s="210" t="s">
        <v>688</v>
      </c>
      <c r="H1660" s="78" t="s">
        <v>96</v>
      </c>
      <c r="I1660" s="199">
        <v>807.0</v>
      </c>
      <c r="J1660" s="200" t="s">
        <v>35</v>
      </c>
      <c r="K1660" s="199" t="s">
        <v>35</v>
      </c>
      <c r="L1660" s="199">
        <v>807.0</v>
      </c>
      <c r="M1660" s="201"/>
      <c r="N1660" s="201"/>
      <c r="O1660" s="201">
        <f t="shared" si="26"/>
        <v>807</v>
      </c>
    </row>
    <row r="1661" ht="15.0" customHeight="1">
      <c r="A1661" s="210">
        <v>45497.0</v>
      </c>
      <c r="B1661" s="78">
        <v>1423.0</v>
      </c>
      <c r="C1661" s="78" t="s">
        <v>3125</v>
      </c>
      <c r="D1661" s="78" t="s">
        <v>3092</v>
      </c>
      <c r="E1661" s="78" t="s">
        <v>1892</v>
      </c>
      <c r="F1661" s="78" t="s">
        <v>681</v>
      </c>
      <c r="G1661" s="210" t="s">
        <v>688</v>
      </c>
      <c r="H1661" s="78" t="s">
        <v>96</v>
      </c>
      <c r="I1661" s="199">
        <v>300.0</v>
      </c>
      <c r="J1661" s="200" t="s">
        <v>35</v>
      </c>
      <c r="K1661" s="199" t="s">
        <v>35</v>
      </c>
      <c r="L1661" s="199">
        <v>300.0</v>
      </c>
      <c r="M1661" s="201"/>
      <c r="N1661" s="201"/>
      <c r="O1661" s="201">
        <f t="shared" si="26"/>
        <v>300</v>
      </c>
    </row>
    <row r="1662" ht="15.0" customHeight="1">
      <c r="A1662" s="210">
        <v>45497.0</v>
      </c>
      <c r="B1662" s="78">
        <v>1453.0</v>
      </c>
      <c r="C1662" s="78" t="s">
        <v>2311</v>
      </c>
      <c r="D1662" s="78" t="s">
        <v>1288</v>
      </c>
      <c r="E1662" s="78" t="s">
        <v>1945</v>
      </c>
      <c r="F1662" s="78" t="s">
        <v>688</v>
      </c>
      <c r="G1662" s="210" t="s">
        <v>688</v>
      </c>
      <c r="H1662" s="78" t="s">
        <v>3093</v>
      </c>
      <c r="I1662" s="199">
        <v>450.0</v>
      </c>
      <c r="J1662" s="200" t="s">
        <v>35</v>
      </c>
      <c r="K1662" s="199" t="s">
        <v>35</v>
      </c>
      <c r="L1662" s="199">
        <v>450.0</v>
      </c>
      <c r="M1662" s="201"/>
      <c r="N1662" s="201"/>
      <c r="O1662" s="201">
        <f t="shared" si="26"/>
        <v>450</v>
      </c>
    </row>
    <row r="1663" ht="15.0" customHeight="1">
      <c r="A1663" s="210">
        <v>45496.0</v>
      </c>
      <c r="B1663" s="78">
        <v>1095.0</v>
      </c>
      <c r="C1663" s="78" t="s">
        <v>3141</v>
      </c>
      <c r="D1663" s="78" t="s">
        <v>1242</v>
      </c>
      <c r="E1663" s="78" t="s">
        <v>924</v>
      </c>
      <c r="F1663" s="78" t="s">
        <v>681</v>
      </c>
      <c r="G1663" s="210" t="s">
        <v>688</v>
      </c>
      <c r="H1663" s="78" t="s">
        <v>3098</v>
      </c>
      <c r="I1663" s="199">
        <v>650.0</v>
      </c>
      <c r="J1663" s="200" t="s">
        <v>35</v>
      </c>
      <c r="K1663" s="199" t="s">
        <v>35</v>
      </c>
      <c r="L1663" s="199">
        <v>650.0</v>
      </c>
      <c r="M1663" s="201" t="s">
        <v>832</v>
      </c>
      <c r="N1663" s="201"/>
      <c r="O1663" s="78" t="str">
        <f t="shared" si="26"/>
        <v>#VALUE!</v>
      </c>
    </row>
    <row r="1664" ht="15.0" customHeight="1">
      <c r="A1664" s="210">
        <v>45496.0</v>
      </c>
      <c r="B1664" s="78">
        <v>848.0</v>
      </c>
      <c r="C1664" s="78" t="s">
        <v>34</v>
      </c>
      <c r="D1664" s="78" t="s">
        <v>3106</v>
      </c>
      <c r="E1664" s="78" t="s">
        <v>950</v>
      </c>
      <c r="F1664" s="78" t="s">
        <v>681</v>
      </c>
      <c r="G1664" s="210" t="s">
        <v>688</v>
      </c>
      <c r="H1664" s="78" t="s">
        <v>3093</v>
      </c>
      <c r="I1664" s="199">
        <v>300.0</v>
      </c>
      <c r="J1664" s="200" t="s">
        <v>35</v>
      </c>
      <c r="K1664" s="199" t="s">
        <v>35</v>
      </c>
      <c r="L1664" s="199">
        <v>300.0</v>
      </c>
      <c r="M1664" s="201">
        <v>200.0</v>
      </c>
      <c r="N1664" s="201"/>
      <c r="O1664" s="201">
        <f t="shared" si="26"/>
        <v>100</v>
      </c>
    </row>
    <row r="1665" ht="15.0" customHeight="1">
      <c r="A1665" s="210">
        <v>45496.0</v>
      </c>
      <c r="B1665" s="78">
        <v>1449.0</v>
      </c>
      <c r="C1665" s="78" t="s">
        <v>2311</v>
      </c>
      <c r="D1665" s="78" t="s">
        <v>1748</v>
      </c>
      <c r="E1665" s="78" t="s">
        <v>1936</v>
      </c>
      <c r="F1665" s="78"/>
      <c r="G1665" s="210"/>
      <c r="H1665" s="78"/>
      <c r="I1665" s="199">
        <v>450.0</v>
      </c>
      <c r="J1665" s="200" t="s">
        <v>35</v>
      </c>
      <c r="K1665" s="199" t="s">
        <v>35</v>
      </c>
      <c r="L1665" s="199">
        <v>450.0</v>
      </c>
      <c r="M1665" s="201"/>
      <c r="N1665" s="201"/>
      <c r="O1665" s="201">
        <f t="shared" si="26"/>
        <v>450</v>
      </c>
    </row>
    <row r="1666" ht="15.0" customHeight="1">
      <c r="A1666" s="210">
        <v>45496.0</v>
      </c>
      <c r="B1666" s="78">
        <v>1418.0</v>
      </c>
      <c r="C1666" s="78" t="s">
        <v>2311</v>
      </c>
      <c r="D1666" s="78" t="s">
        <v>1748</v>
      </c>
      <c r="E1666" s="78" t="s">
        <v>1883</v>
      </c>
      <c r="F1666" s="78" t="s">
        <v>688</v>
      </c>
      <c r="G1666" s="210" t="s">
        <v>688</v>
      </c>
      <c r="H1666" s="78" t="s">
        <v>3093</v>
      </c>
      <c r="I1666" s="199">
        <v>450.0</v>
      </c>
      <c r="J1666" s="200" t="s">
        <v>35</v>
      </c>
      <c r="K1666" s="199" t="s">
        <v>35</v>
      </c>
      <c r="L1666" s="199">
        <v>450.0</v>
      </c>
      <c r="M1666" s="201"/>
      <c r="N1666" s="201"/>
      <c r="O1666" s="201">
        <f t="shared" si="26"/>
        <v>450</v>
      </c>
    </row>
    <row r="1667" ht="15.0" customHeight="1">
      <c r="A1667" s="210">
        <v>45496.0</v>
      </c>
      <c r="B1667" s="78">
        <v>1404.0</v>
      </c>
      <c r="C1667" s="78" t="s">
        <v>34</v>
      </c>
      <c r="D1667" s="78" t="s">
        <v>1288</v>
      </c>
      <c r="E1667" s="78" t="s">
        <v>1866</v>
      </c>
      <c r="F1667" s="78" t="s">
        <v>688</v>
      </c>
      <c r="G1667" s="210" t="s">
        <v>688</v>
      </c>
      <c r="H1667" s="78" t="s">
        <v>3093</v>
      </c>
      <c r="I1667" s="199">
        <v>400.0</v>
      </c>
      <c r="J1667" s="200" t="s">
        <v>35</v>
      </c>
      <c r="K1667" s="199" t="s">
        <v>35</v>
      </c>
      <c r="L1667" s="199">
        <v>400.0</v>
      </c>
      <c r="M1667" s="201"/>
      <c r="N1667" s="201"/>
      <c r="O1667" s="201">
        <f t="shared" si="26"/>
        <v>400</v>
      </c>
    </row>
    <row r="1668" ht="15.0" customHeight="1">
      <c r="A1668" s="210">
        <v>45496.0</v>
      </c>
      <c r="B1668" s="78">
        <v>1452.0</v>
      </c>
      <c r="C1668" s="78" t="s">
        <v>34</v>
      </c>
      <c r="D1668" s="78" t="s">
        <v>62</v>
      </c>
      <c r="E1668" s="78" t="s">
        <v>1942</v>
      </c>
      <c r="F1668" s="78" t="s">
        <v>688</v>
      </c>
      <c r="G1668" s="210" t="s">
        <v>681</v>
      </c>
      <c r="H1668" s="78" t="s">
        <v>3098</v>
      </c>
      <c r="I1668" s="199">
        <v>400.0</v>
      </c>
      <c r="J1668" s="200" t="s">
        <v>35</v>
      </c>
      <c r="K1668" s="199">
        <v>64.0</v>
      </c>
      <c r="L1668" s="199">
        <v>464.0</v>
      </c>
      <c r="M1668" s="201" t="s">
        <v>847</v>
      </c>
      <c r="N1668" s="201"/>
      <c r="O1668" s="78" t="str">
        <f t="shared" si="26"/>
        <v>#VALUE!</v>
      </c>
    </row>
    <row r="1669" ht="15.0" customHeight="1">
      <c r="A1669" s="210">
        <v>45496.0</v>
      </c>
      <c r="B1669" s="78">
        <v>1441.0</v>
      </c>
      <c r="C1669" s="78" t="s">
        <v>34</v>
      </c>
      <c r="D1669" s="78" t="s">
        <v>1288</v>
      </c>
      <c r="E1669" s="78" t="s">
        <v>1920</v>
      </c>
      <c r="F1669" s="78" t="s">
        <v>688</v>
      </c>
      <c r="G1669" s="210" t="s">
        <v>688</v>
      </c>
      <c r="H1669" s="78" t="s">
        <v>3093</v>
      </c>
      <c r="I1669" s="199">
        <v>400.0</v>
      </c>
      <c r="J1669" s="200" t="s">
        <v>35</v>
      </c>
      <c r="K1669" s="199" t="s">
        <v>35</v>
      </c>
      <c r="L1669" s="199">
        <v>400.0</v>
      </c>
      <c r="M1669" s="201"/>
      <c r="N1669" s="201"/>
      <c r="O1669" s="201">
        <f t="shared" si="26"/>
        <v>400</v>
      </c>
    </row>
    <row r="1670" ht="15.0" customHeight="1">
      <c r="A1670" s="210">
        <v>45495.0</v>
      </c>
      <c r="B1670" s="78">
        <v>396.0</v>
      </c>
      <c r="C1670" s="78" t="s">
        <v>34</v>
      </c>
      <c r="D1670" s="78" t="s">
        <v>1288</v>
      </c>
      <c r="E1670" s="78" t="s">
        <v>443</v>
      </c>
      <c r="F1670" s="78" t="s">
        <v>681</v>
      </c>
      <c r="G1670" s="210"/>
      <c r="H1670" s="78"/>
      <c r="I1670" s="199">
        <v>380.0</v>
      </c>
      <c r="J1670" s="200" t="s">
        <v>35</v>
      </c>
      <c r="K1670" s="199" t="s">
        <v>35</v>
      </c>
      <c r="L1670" s="199">
        <v>380.0</v>
      </c>
      <c r="M1670" s="201"/>
      <c r="N1670" s="201"/>
      <c r="O1670" s="201">
        <f t="shared" si="26"/>
        <v>380</v>
      </c>
    </row>
    <row r="1671" ht="15.0" customHeight="1">
      <c r="A1671" s="210">
        <v>45495.0</v>
      </c>
      <c r="B1671" s="78">
        <v>1209.0</v>
      </c>
      <c r="C1671" s="78" t="s">
        <v>3141</v>
      </c>
      <c r="D1671" s="78" t="s">
        <v>3214</v>
      </c>
      <c r="E1671" s="78" t="s">
        <v>1558</v>
      </c>
      <c r="F1671" s="78" t="s">
        <v>681</v>
      </c>
      <c r="G1671" s="210" t="s">
        <v>688</v>
      </c>
      <c r="H1671" s="78" t="s">
        <v>3093</v>
      </c>
      <c r="I1671" s="199">
        <v>750.0</v>
      </c>
      <c r="J1671" s="200" t="s">
        <v>35</v>
      </c>
      <c r="K1671" s="199" t="s">
        <v>35</v>
      </c>
      <c r="L1671" s="199">
        <v>750.0</v>
      </c>
      <c r="M1671" s="201" t="s">
        <v>795</v>
      </c>
      <c r="N1671" s="201"/>
      <c r="O1671" s="78" t="str">
        <f t="shared" si="26"/>
        <v>#VALUE!</v>
      </c>
    </row>
    <row r="1672" ht="15.0" customHeight="1">
      <c r="A1672" s="210">
        <v>45495.0</v>
      </c>
      <c r="B1672" s="78">
        <v>1223.0</v>
      </c>
      <c r="C1672" s="78" t="s">
        <v>70</v>
      </c>
      <c r="D1672" s="78" t="s">
        <v>3092</v>
      </c>
      <c r="E1672" s="78" t="s">
        <v>1581</v>
      </c>
      <c r="F1672" s="78" t="s">
        <v>688</v>
      </c>
      <c r="G1672" s="210" t="s">
        <v>688</v>
      </c>
      <c r="H1672" s="78" t="s">
        <v>3093</v>
      </c>
      <c r="I1672" s="199">
        <v>400.0</v>
      </c>
      <c r="J1672" s="200" t="s">
        <v>35</v>
      </c>
      <c r="K1672" s="199" t="s">
        <v>35</v>
      </c>
      <c r="L1672" s="199">
        <v>400.0</v>
      </c>
      <c r="M1672" s="201"/>
      <c r="N1672" s="201"/>
      <c r="O1672" s="201">
        <f t="shared" si="26"/>
        <v>400</v>
      </c>
    </row>
    <row r="1673" ht="15.0" customHeight="1">
      <c r="A1673" s="210">
        <v>45495.0</v>
      </c>
      <c r="B1673" s="78">
        <v>1448.0</v>
      </c>
      <c r="C1673" s="78" t="s">
        <v>2311</v>
      </c>
      <c r="D1673" s="78" t="s">
        <v>1288</v>
      </c>
      <c r="E1673" s="78" t="s">
        <v>1934</v>
      </c>
      <c r="F1673" s="78" t="s">
        <v>688</v>
      </c>
      <c r="G1673" s="210" t="s">
        <v>688</v>
      </c>
      <c r="H1673" s="78" t="s">
        <v>3098</v>
      </c>
      <c r="I1673" s="199">
        <v>450.0</v>
      </c>
      <c r="J1673" s="200" t="s">
        <v>35</v>
      </c>
      <c r="K1673" s="199" t="s">
        <v>35</v>
      </c>
      <c r="L1673" s="199">
        <v>450.0</v>
      </c>
      <c r="M1673" s="201"/>
      <c r="N1673" s="201"/>
      <c r="O1673" s="201">
        <f t="shared" si="26"/>
        <v>450</v>
      </c>
    </row>
    <row r="1674" ht="15.0" customHeight="1">
      <c r="A1674" s="210">
        <v>45495.0</v>
      </c>
      <c r="B1674" s="78">
        <v>1304.0</v>
      </c>
      <c r="C1674" s="78" t="s">
        <v>3133</v>
      </c>
      <c r="D1674" s="78" t="s">
        <v>1242</v>
      </c>
      <c r="E1674" s="78" t="s">
        <v>1758</v>
      </c>
      <c r="F1674" s="78"/>
      <c r="G1674" s="210"/>
      <c r="H1674" s="78"/>
      <c r="I1674" s="199">
        <v>700.0</v>
      </c>
      <c r="J1674" s="200" t="s">
        <v>35</v>
      </c>
      <c r="K1674" s="199" t="s">
        <v>35</v>
      </c>
      <c r="L1674" s="199">
        <v>700.0</v>
      </c>
      <c r="M1674" s="201">
        <v>550.0</v>
      </c>
      <c r="N1674" s="201"/>
      <c r="O1674" s="201">
        <f t="shared" si="26"/>
        <v>150</v>
      </c>
    </row>
    <row r="1675" ht="15.0" customHeight="1">
      <c r="A1675" s="210">
        <v>45495.0</v>
      </c>
      <c r="B1675" s="78">
        <v>1304.0</v>
      </c>
      <c r="C1675" s="78" t="s">
        <v>34</v>
      </c>
      <c r="D1675" s="78" t="s">
        <v>1288</v>
      </c>
      <c r="E1675" s="78" t="s">
        <v>1758</v>
      </c>
      <c r="F1675" s="78" t="s">
        <v>688</v>
      </c>
      <c r="G1675" s="210" t="s">
        <v>688</v>
      </c>
      <c r="H1675" s="78" t="s">
        <v>3093</v>
      </c>
      <c r="I1675" s="199">
        <v>400.0</v>
      </c>
      <c r="J1675" s="200" t="s">
        <v>35</v>
      </c>
      <c r="K1675" s="199" t="s">
        <v>35</v>
      </c>
      <c r="L1675" s="199"/>
      <c r="M1675" s="201"/>
      <c r="N1675" s="201"/>
      <c r="O1675" s="78"/>
    </row>
    <row r="1676" ht="15.0" customHeight="1">
      <c r="A1676" s="210">
        <v>45495.0</v>
      </c>
      <c r="B1676" s="78">
        <v>1066.0</v>
      </c>
      <c r="C1676" s="78" t="s">
        <v>34</v>
      </c>
      <c r="D1676" s="78" t="s">
        <v>3097</v>
      </c>
      <c r="E1676" s="78" t="s">
        <v>1272</v>
      </c>
      <c r="F1676" s="78" t="s">
        <v>681</v>
      </c>
      <c r="G1676" s="210" t="s">
        <v>688</v>
      </c>
      <c r="H1676" s="78" t="s">
        <v>3094</v>
      </c>
      <c r="I1676" s="199">
        <v>292.0</v>
      </c>
      <c r="J1676" s="200">
        <v>8.76</v>
      </c>
      <c r="K1676" s="199" t="s">
        <v>35</v>
      </c>
      <c r="L1676" s="199">
        <v>300.76</v>
      </c>
      <c r="M1676" s="201" t="s">
        <v>864</v>
      </c>
      <c r="N1676" s="201"/>
      <c r="O1676" s="78" t="str">
        <f t="shared" ref="O1676:O1880" si="27">L1676-M1676</f>
        <v>#VALUE!</v>
      </c>
    </row>
    <row r="1677" ht="15.0" customHeight="1">
      <c r="A1677" s="210">
        <v>45495.0</v>
      </c>
      <c r="B1677" s="78">
        <v>1450.0</v>
      </c>
      <c r="C1677" s="78" t="s">
        <v>3141</v>
      </c>
      <c r="D1677" s="78" t="s">
        <v>3214</v>
      </c>
      <c r="E1677" s="78" t="s">
        <v>1937</v>
      </c>
      <c r="F1677" s="78" t="s">
        <v>688</v>
      </c>
      <c r="G1677" s="210" t="s">
        <v>688</v>
      </c>
      <c r="H1677" s="78" t="s">
        <v>3093</v>
      </c>
      <c r="I1677" s="199">
        <v>800.0</v>
      </c>
      <c r="J1677" s="200" t="s">
        <v>35</v>
      </c>
      <c r="K1677" s="199" t="s">
        <v>35</v>
      </c>
      <c r="L1677" s="199">
        <v>800.0</v>
      </c>
      <c r="M1677" s="201" t="s">
        <v>795</v>
      </c>
      <c r="N1677" s="201"/>
      <c r="O1677" s="78" t="str">
        <f t="shared" si="27"/>
        <v>#VALUE!</v>
      </c>
    </row>
    <row r="1678" ht="15.0" customHeight="1">
      <c r="A1678" s="210">
        <v>45493.0</v>
      </c>
      <c r="B1678" s="78">
        <v>1416.0</v>
      </c>
      <c r="C1678" s="78" t="s">
        <v>2430</v>
      </c>
      <c r="D1678" s="78" t="s">
        <v>1748</v>
      </c>
      <c r="E1678" s="78" t="s">
        <v>1881</v>
      </c>
      <c r="F1678" s="78"/>
      <c r="G1678" s="210"/>
      <c r="H1678" s="78"/>
      <c r="I1678" s="199">
        <v>540.0</v>
      </c>
      <c r="J1678" s="200" t="s">
        <v>35</v>
      </c>
      <c r="K1678" s="199" t="s">
        <v>35</v>
      </c>
      <c r="L1678" s="199">
        <v>540.0</v>
      </c>
      <c r="M1678" s="201"/>
      <c r="N1678" s="201"/>
      <c r="O1678" s="201">
        <f t="shared" si="27"/>
        <v>540</v>
      </c>
    </row>
    <row r="1679" ht="15.0" customHeight="1">
      <c r="A1679" s="210">
        <v>45493.0</v>
      </c>
      <c r="B1679" s="78">
        <v>1341.0</v>
      </c>
      <c r="C1679" s="78" t="s">
        <v>34</v>
      </c>
      <c r="D1679" s="78" t="s">
        <v>1288</v>
      </c>
      <c r="E1679" s="78" t="s">
        <v>1825</v>
      </c>
      <c r="F1679" s="78"/>
      <c r="G1679" s="210"/>
      <c r="H1679" s="78"/>
      <c r="I1679" s="199">
        <v>400.0</v>
      </c>
      <c r="J1679" s="200" t="s">
        <v>35</v>
      </c>
      <c r="K1679" s="199" t="s">
        <v>35</v>
      </c>
      <c r="L1679" s="199">
        <v>400.0</v>
      </c>
      <c r="M1679" s="201"/>
      <c r="N1679" s="201"/>
      <c r="O1679" s="201">
        <f t="shared" si="27"/>
        <v>400</v>
      </c>
    </row>
    <row r="1680" ht="15.0" customHeight="1">
      <c r="A1680" s="210">
        <v>45493.0</v>
      </c>
      <c r="B1680" s="78">
        <v>1447.0</v>
      </c>
      <c r="C1680" s="78" t="s">
        <v>2489</v>
      </c>
      <c r="D1680" s="78" t="s">
        <v>1288</v>
      </c>
      <c r="E1680" s="78" t="s">
        <v>3243</v>
      </c>
      <c r="F1680" s="78" t="s">
        <v>688</v>
      </c>
      <c r="G1680" s="210" t="s">
        <v>688</v>
      </c>
      <c r="H1680" s="78" t="s">
        <v>3093</v>
      </c>
      <c r="I1680" s="199">
        <v>450.0</v>
      </c>
      <c r="J1680" s="200" t="s">
        <v>35</v>
      </c>
      <c r="K1680" s="199" t="s">
        <v>35</v>
      </c>
      <c r="L1680" s="199">
        <v>450.0</v>
      </c>
      <c r="M1680" s="201"/>
      <c r="N1680" s="201"/>
      <c r="O1680" s="201">
        <f t="shared" si="27"/>
        <v>450</v>
      </c>
    </row>
    <row r="1681" ht="15.0" customHeight="1">
      <c r="A1681" s="210">
        <v>45493.0</v>
      </c>
      <c r="B1681" s="78">
        <v>1484.0</v>
      </c>
      <c r="C1681" s="78" t="s">
        <v>2430</v>
      </c>
      <c r="D1681" s="78" t="s">
        <v>3097</v>
      </c>
      <c r="E1681" s="78" t="s">
        <v>1996</v>
      </c>
      <c r="F1681" s="78"/>
      <c r="G1681" s="210"/>
      <c r="H1681" s="78"/>
      <c r="I1681" s="199">
        <v>540.0</v>
      </c>
      <c r="J1681" s="200" t="s">
        <v>35</v>
      </c>
      <c r="K1681" s="199" t="s">
        <v>35</v>
      </c>
      <c r="L1681" s="199">
        <v>540.0</v>
      </c>
      <c r="M1681" s="201">
        <v>300.0</v>
      </c>
      <c r="N1681" s="201"/>
      <c r="O1681" s="201">
        <f t="shared" si="27"/>
        <v>240</v>
      </c>
    </row>
    <row r="1682" ht="15.0" customHeight="1">
      <c r="A1682" s="210">
        <v>45493.0</v>
      </c>
      <c r="B1682" s="78">
        <v>1293.0</v>
      </c>
      <c r="C1682" s="78" t="s">
        <v>3133</v>
      </c>
      <c r="D1682" s="78" t="s">
        <v>1242</v>
      </c>
      <c r="E1682" s="78" t="s">
        <v>1735</v>
      </c>
      <c r="F1682" s="78"/>
      <c r="G1682" s="210"/>
      <c r="H1682" s="78"/>
      <c r="I1682" s="199">
        <v>700.0</v>
      </c>
      <c r="J1682" s="200" t="s">
        <v>35</v>
      </c>
      <c r="K1682" s="199" t="s">
        <v>35</v>
      </c>
      <c r="L1682" s="199">
        <v>700.0</v>
      </c>
      <c r="M1682" s="201">
        <v>550.0</v>
      </c>
      <c r="N1682" s="201"/>
      <c r="O1682" s="201">
        <f t="shared" si="27"/>
        <v>150</v>
      </c>
    </row>
    <row r="1683" ht="15.0" customHeight="1">
      <c r="A1683" s="210">
        <v>45493.0</v>
      </c>
      <c r="B1683" s="78">
        <v>1073.0</v>
      </c>
      <c r="C1683" s="78" t="s">
        <v>34</v>
      </c>
      <c r="D1683" s="78" t="s">
        <v>1288</v>
      </c>
      <c r="E1683" s="78" t="s">
        <v>1286</v>
      </c>
      <c r="F1683" s="78" t="s">
        <v>681</v>
      </c>
      <c r="G1683" s="210" t="s">
        <v>688</v>
      </c>
      <c r="H1683" s="78" t="s">
        <v>3094</v>
      </c>
      <c r="I1683" s="199">
        <v>292.0</v>
      </c>
      <c r="J1683" s="200">
        <v>8.76</v>
      </c>
      <c r="K1683" s="199" t="s">
        <v>35</v>
      </c>
      <c r="L1683" s="199">
        <v>300.76</v>
      </c>
      <c r="M1683" s="201"/>
      <c r="N1683" s="201"/>
      <c r="O1683" s="201">
        <f t="shared" si="27"/>
        <v>300.76</v>
      </c>
    </row>
    <row r="1684" ht="15.0" customHeight="1">
      <c r="A1684" s="210">
        <v>45493.0</v>
      </c>
      <c r="B1684" s="78">
        <v>1331.0</v>
      </c>
      <c r="C1684" s="78" t="s">
        <v>34</v>
      </c>
      <c r="D1684" s="78" t="s">
        <v>3106</v>
      </c>
      <c r="E1684" s="78" t="s">
        <v>1806</v>
      </c>
      <c r="F1684" s="78" t="s">
        <v>688</v>
      </c>
      <c r="G1684" s="210" t="s">
        <v>688</v>
      </c>
      <c r="H1684" s="78" t="s">
        <v>3093</v>
      </c>
      <c r="I1684" s="199">
        <v>400.0</v>
      </c>
      <c r="J1684" s="200" t="s">
        <v>35</v>
      </c>
      <c r="K1684" s="199" t="s">
        <v>35</v>
      </c>
      <c r="L1684" s="199">
        <v>400.0</v>
      </c>
      <c r="M1684" s="201" t="s">
        <v>82</v>
      </c>
      <c r="N1684" s="201"/>
      <c r="O1684" s="78" t="str">
        <f t="shared" si="27"/>
        <v>#VALUE!</v>
      </c>
    </row>
    <row r="1685" ht="15.0" customHeight="1">
      <c r="A1685" s="210">
        <v>45493.0</v>
      </c>
      <c r="B1685" s="78">
        <v>1400.0</v>
      </c>
      <c r="C1685" s="78" t="s">
        <v>70</v>
      </c>
      <c r="D1685" s="78" t="s">
        <v>1748</v>
      </c>
      <c r="E1685" s="78" t="s">
        <v>1859</v>
      </c>
      <c r="F1685" s="78" t="s">
        <v>688</v>
      </c>
      <c r="G1685" s="210" t="s">
        <v>688</v>
      </c>
      <c r="H1685" s="78" t="s">
        <v>3093</v>
      </c>
      <c r="I1685" s="199">
        <v>400.0</v>
      </c>
      <c r="J1685" s="200" t="s">
        <v>35</v>
      </c>
      <c r="K1685" s="199" t="s">
        <v>35</v>
      </c>
      <c r="L1685" s="199">
        <v>400.0</v>
      </c>
      <c r="M1685" s="201"/>
      <c r="N1685" s="201"/>
      <c r="O1685" s="201">
        <f t="shared" si="27"/>
        <v>400</v>
      </c>
    </row>
    <row r="1686" ht="15.0" customHeight="1">
      <c r="A1686" s="210">
        <v>45493.0</v>
      </c>
      <c r="B1686" s="78">
        <v>714.0</v>
      </c>
      <c r="C1686" s="78" t="s">
        <v>34</v>
      </c>
      <c r="D1686" s="78" t="s">
        <v>1748</v>
      </c>
      <c r="E1686" s="78" t="s">
        <v>807</v>
      </c>
      <c r="F1686" s="78" t="s">
        <v>688</v>
      </c>
      <c r="G1686" s="210" t="s">
        <v>688</v>
      </c>
      <c r="H1686" s="78" t="s">
        <v>3093</v>
      </c>
      <c r="I1686" s="199">
        <v>400.0</v>
      </c>
      <c r="J1686" s="200" t="s">
        <v>35</v>
      </c>
      <c r="K1686" s="199" t="s">
        <v>35</v>
      </c>
      <c r="L1686" s="199">
        <v>400.0</v>
      </c>
      <c r="M1686" s="201"/>
      <c r="N1686" s="201"/>
      <c r="O1686" s="201">
        <f t="shared" si="27"/>
        <v>400</v>
      </c>
    </row>
    <row r="1687" ht="15.0" customHeight="1">
      <c r="A1687" s="210">
        <v>45493.0</v>
      </c>
      <c r="B1687" s="78">
        <v>1197.0</v>
      </c>
      <c r="C1687" s="78" t="s">
        <v>34</v>
      </c>
      <c r="D1687" s="78" t="s">
        <v>1133</v>
      </c>
      <c r="E1687" s="78" t="s">
        <v>1535</v>
      </c>
      <c r="F1687" s="78" t="s">
        <v>688</v>
      </c>
      <c r="G1687" s="210" t="s">
        <v>688</v>
      </c>
      <c r="H1687" s="78" t="s">
        <v>3093</v>
      </c>
      <c r="I1687" s="199">
        <v>400.0</v>
      </c>
      <c r="J1687" s="200" t="s">
        <v>35</v>
      </c>
      <c r="K1687" s="199" t="s">
        <v>35</v>
      </c>
      <c r="L1687" s="199">
        <v>400.0</v>
      </c>
      <c r="M1687" s="201" t="s">
        <v>82</v>
      </c>
      <c r="N1687" s="201"/>
      <c r="O1687" s="78" t="str">
        <f t="shared" si="27"/>
        <v>#VALUE!</v>
      </c>
    </row>
    <row r="1688" ht="15.0" customHeight="1">
      <c r="A1688" s="210">
        <v>45493.0</v>
      </c>
      <c r="B1688" s="78">
        <v>108.0</v>
      </c>
      <c r="C1688" s="78" t="s">
        <v>34</v>
      </c>
      <c r="D1688" s="78" t="s">
        <v>3106</v>
      </c>
      <c r="E1688" s="78" t="s">
        <v>51</v>
      </c>
      <c r="F1688" s="78"/>
      <c r="G1688" s="210"/>
      <c r="H1688" s="78"/>
      <c r="I1688" s="199">
        <v>400.0</v>
      </c>
      <c r="J1688" s="200" t="s">
        <v>35</v>
      </c>
      <c r="K1688" s="199" t="s">
        <v>35</v>
      </c>
      <c r="L1688" s="199">
        <v>400.0</v>
      </c>
      <c r="M1688" s="201">
        <v>250.0</v>
      </c>
      <c r="N1688" s="201"/>
      <c r="O1688" s="201">
        <f t="shared" si="27"/>
        <v>150</v>
      </c>
    </row>
    <row r="1689" ht="15.0" customHeight="1">
      <c r="A1689" s="210">
        <v>45493.0</v>
      </c>
      <c r="B1689" s="78">
        <v>125.0</v>
      </c>
      <c r="C1689" s="78" t="s">
        <v>34</v>
      </c>
      <c r="D1689" s="78" t="s">
        <v>1288</v>
      </c>
      <c r="E1689" s="78" t="s">
        <v>84</v>
      </c>
      <c r="F1689" s="78" t="s">
        <v>681</v>
      </c>
      <c r="G1689" s="210" t="s">
        <v>688</v>
      </c>
      <c r="H1689" s="78" t="s">
        <v>3098</v>
      </c>
      <c r="I1689" s="199">
        <v>200.0</v>
      </c>
      <c r="J1689" s="200" t="s">
        <v>35</v>
      </c>
      <c r="K1689" s="199" t="s">
        <v>35</v>
      </c>
      <c r="L1689" s="199">
        <v>200.0</v>
      </c>
      <c r="M1689" s="201"/>
      <c r="N1689" s="201"/>
      <c r="O1689" s="201">
        <f t="shared" si="27"/>
        <v>200</v>
      </c>
    </row>
    <row r="1690" ht="15.0" customHeight="1">
      <c r="A1690" s="210">
        <v>45492.0</v>
      </c>
      <c r="B1690" s="78">
        <v>1485.0</v>
      </c>
      <c r="C1690" s="78" t="s">
        <v>2311</v>
      </c>
      <c r="D1690" s="78" t="s">
        <v>3092</v>
      </c>
      <c r="E1690" s="78" t="s">
        <v>1997</v>
      </c>
      <c r="F1690" s="78"/>
      <c r="G1690" s="210"/>
      <c r="H1690" s="78"/>
      <c r="I1690" s="199">
        <v>450.0</v>
      </c>
      <c r="J1690" s="200" t="s">
        <v>35</v>
      </c>
      <c r="K1690" s="199" t="s">
        <v>35</v>
      </c>
      <c r="L1690" s="199">
        <v>450.0</v>
      </c>
      <c r="M1690" s="201"/>
      <c r="N1690" s="201"/>
      <c r="O1690" s="201">
        <f t="shared" si="27"/>
        <v>450</v>
      </c>
    </row>
    <row r="1691" ht="15.0" customHeight="1">
      <c r="A1691" s="210">
        <v>45492.0</v>
      </c>
      <c r="B1691" s="78">
        <v>1402.0</v>
      </c>
      <c r="C1691" s="78" t="s">
        <v>34</v>
      </c>
      <c r="D1691" s="78" t="s">
        <v>3106</v>
      </c>
      <c r="E1691" s="78" t="s">
        <v>1863</v>
      </c>
      <c r="F1691" s="78"/>
      <c r="G1691" s="210"/>
      <c r="H1691" s="78"/>
      <c r="I1691" s="199">
        <v>400.0</v>
      </c>
      <c r="J1691" s="200" t="s">
        <v>35</v>
      </c>
      <c r="K1691" s="199" t="s">
        <v>35</v>
      </c>
      <c r="L1691" s="199">
        <v>400.0</v>
      </c>
      <c r="M1691" s="201">
        <v>250.0</v>
      </c>
      <c r="N1691" s="201"/>
      <c r="O1691" s="201">
        <f t="shared" si="27"/>
        <v>150</v>
      </c>
    </row>
    <row r="1692" ht="15.0" customHeight="1">
      <c r="A1692" s="210">
        <v>45492.0</v>
      </c>
      <c r="B1692" s="78">
        <v>1460.0</v>
      </c>
      <c r="C1692" s="78" t="s">
        <v>2311</v>
      </c>
      <c r="D1692" s="78" t="s">
        <v>1288</v>
      </c>
      <c r="E1692" s="78" t="s">
        <v>1957</v>
      </c>
      <c r="F1692" s="78"/>
      <c r="G1692" s="210"/>
      <c r="H1692" s="78"/>
      <c r="I1692" s="199">
        <v>450.0</v>
      </c>
      <c r="J1692" s="200" t="s">
        <v>35</v>
      </c>
      <c r="K1692" s="199" t="s">
        <v>35</v>
      </c>
      <c r="L1692" s="199">
        <v>450.0</v>
      </c>
      <c r="M1692" s="201"/>
      <c r="N1692" s="201"/>
      <c r="O1692" s="201">
        <f t="shared" si="27"/>
        <v>450</v>
      </c>
    </row>
    <row r="1693" ht="15.0" customHeight="1">
      <c r="A1693" s="210">
        <v>45492.0</v>
      </c>
      <c r="B1693" s="78">
        <v>848.0</v>
      </c>
      <c r="C1693" s="78" t="s">
        <v>34</v>
      </c>
      <c r="D1693" s="78" t="s">
        <v>3106</v>
      </c>
      <c r="E1693" s="78" t="s">
        <v>950</v>
      </c>
      <c r="F1693" s="78" t="s">
        <v>681</v>
      </c>
      <c r="G1693" s="210"/>
      <c r="H1693" s="78"/>
      <c r="I1693" s="199">
        <v>300.0</v>
      </c>
      <c r="J1693" s="200" t="s">
        <v>35</v>
      </c>
      <c r="K1693" s="199" t="s">
        <v>35</v>
      </c>
      <c r="L1693" s="199">
        <v>300.0</v>
      </c>
      <c r="M1693" s="201">
        <v>200.0</v>
      </c>
      <c r="N1693" s="201"/>
      <c r="O1693" s="201">
        <f t="shared" si="27"/>
        <v>100</v>
      </c>
    </row>
    <row r="1694" ht="15.0" customHeight="1">
      <c r="A1694" s="210">
        <v>45492.0</v>
      </c>
      <c r="B1694" s="78">
        <v>1195.0</v>
      </c>
      <c r="C1694" s="78" t="s">
        <v>34</v>
      </c>
      <c r="D1694" s="78" t="s">
        <v>1288</v>
      </c>
      <c r="E1694" s="78" t="s">
        <v>1529</v>
      </c>
      <c r="F1694" s="78"/>
      <c r="G1694" s="210"/>
      <c r="H1694" s="78"/>
      <c r="I1694" s="199">
        <v>400.0</v>
      </c>
      <c r="J1694" s="200" t="s">
        <v>35</v>
      </c>
      <c r="K1694" s="199" t="s">
        <v>35</v>
      </c>
      <c r="L1694" s="199">
        <v>400.0</v>
      </c>
      <c r="M1694" s="201"/>
      <c r="N1694" s="201"/>
      <c r="O1694" s="201">
        <f t="shared" si="27"/>
        <v>400</v>
      </c>
    </row>
    <row r="1695" ht="15.0" customHeight="1">
      <c r="A1695" s="210">
        <v>45492.0</v>
      </c>
      <c r="B1695" s="78">
        <v>1136.0</v>
      </c>
      <c r="C1695" s="78" t="s">
        <v>34</v>
      </c>
      <c r="D1695" s="78" t="s">
        <v>3106</v>
      </c>
      <c r="E1695" s="78" t="s">
        <v>1419</v>
      </c>
      <c r="F1695" s="78" t="s">
        <v>681</v>
      </c>
      <c r="G1695" s="210"/>
      <c r="H1695" s="78"/>
      <c r="I1695" s="199">
        <v>200.0</v>
      </c>
      <c r="J1695" s="200" t="s">
        <v>35</v>
      </c>
      <c r="K1695" s="199" t="s">
        <v>35</v>
      </c>
      <c r="L1695" s="199">
        <v>200.0</v>
      </c>
      <c r="M1695" s="201">
        <v>200.0</v>
      </c>
      <c r="N1695" s="201"/>
      <c r="O1695" s="201">
        <f t="shared" si="27"/>
        <v>0</v>
      </c>
    </row>
    <row r="1696" ht="15.0" customHeight="1">
      <c r="A1696" s="210">
        <v>45492.0</v>
      </c>
      <c r="B1696" s="78">
        <v>1427.0</v>
      </c>
      <c r="C1696" s="78" t="s">
        <v>34</v>
      </c>
      <c r="D1696" s="78" t="s">
        <v>3092</v>
      </c>
      <c r="E1696" s="78" t="s">
        <v>1895</v>
      </c>
      <c r="F1696" s="78"/>
      <c r="G1696" s="210"/>
      <c r="H1696" s="78"/>
      <c r="I1696" s="199">
        <v>400.0</v>
      </c>
      <c r="J1696" s="200" t="s">
        <v>35</v>
      </c>
      <c r="K1696" s="199" t="s">
        <v>35</v>
      </c>
      <c r="L1696" s="199">
        <v>400.0</v>
      </c>
      <c r="M1696" s="201"/>
      <c r="N1696" s="201"/>
      <c r="O1696" s="201">
        <f t="shared" si="27"/>
        <v>400</v>
      </c>
    </row>
    <row r="1697" ht="15.0" customHeight="1">
      <c r="A1697" s="210">
        <v>45492.0</v>
      </c>
      <c r="B1697" s="78">
        <v>1405.0</v>
      </c>
      <c r="C1697" s="78" t="s">
        <v>34</v>
      </c>
      <c r="D1697" s="78" t="s">
        <v>2112</v>
      </c>
      <c r="E1697" s="78" t="s">
        <v>1868</v>
      </c>
      <c r="F1697" s="78"/>
      <c r="G1697" s="210"/>
      <c r="H1697" s="78"/>
      <c r="I1697" s="199">
        <v>400.0</v>
      </c>
      <c r="J1697" s="200" t="s">
        <v>35</v>
      </c>
      <c r="K1697" s="199" t="s">
        <v>35</v>
      </c>
      <c r="L1697" s="199">
        <v>400.0</v>
      </c>
      <c r="M1697" s="201"/>
      <c r="N1697" s="201"/>
      <c r="O1697" s="201">
        <f t="shared" si="27"/>
        <v>400</v>
      </c>
    </row>
    <row r="1698" ht="15.0" customHeight="1">
      <c r="A1698" s="210">
        <v>45492.0</v>
      </c>
      <c r="B1698" s="78">
        <v>1406.0</v>
      </c>
      <c r="C1698" s="78" t="s">
        <v>34</v>
      </c>
      <c r="D1698" s="78" t="s">
        <v>2112</v>
      </c>
      <c r="E1698" s="78" t="s">
        <v>1870</v>
      </c>
      <c r="F1698" s="78"/>
      <c r="G1698" s="210"/>
      <c r="H1698" s="78"/>
      <c r="I1698" s="199">
        <v>400.0</v>
      </c>
      <c r="J1698" s="200" t="s">
        <v>35</v>
      </c>
      <c r="K1698" s="199" t="s">
        <v>35</v>
      </c>
      <c r="L1698" s="199">
        <v>400.0</v>
      </c>
      <c r="M1698" s="201"/>
      <c r="N1698" s="201"/>
      <c r="O1698" s="201">
        <f t="shared" si="27"/>
        <v>400</v>
      </c>
    </row>
    <row r="1699" ht="15.0" customHeight="1">
      <c r="A1699" s="210">
        <v>45492.0</v>
      </c>
      <c r="B1699" s="78">
        <v>1450.0</v>
      </c>
      <c r="C1699" s="78" t="s">
        <v>2311</v>
      </c>
      <c r="D1699" s="78" t="s">
        <v>62</v>
      </c>
      <c r="E1699" s="78" t="s">
        <v>1937</v>
      </c>
      <c r="F1699" s="78"/>
      <c r="G1699" s="210"/>
      <c r="H1699" s="78"/>
      <c r="I1699" s="199">
        <v>450.0</v>
      </c>
      <c r="J1699" s="200" t="s">
        <v>35</v>
      </c>
      <c r="K1699" s="199" t="s">
        <v>35</v>
      </c>
      <c r="L1699" s="199">
        <v>450.0</v>
      </c>
      <c r="M1699" s="201">
        <v>250.0</v>
      </c>
      <c r="N1699" s="201"/>
      <c r="O1699" s="201">
        <f t="shared" si="27"/>
        <v>200</v>
      </c>
    </row>
    <row r="1700" ht="15.0" customHeight="1">
      <c r="A1700" s="210">
        <v>45491.0</v>
      </c>
      <c r="B1700" s="78">
        <v>1446.0</v>
      </c>
      <c r="C1700" s="78" t="s">
        <v>3133</v>
      </c>
      <c r="D1700" s="78" t="s">
        <v>1242</v>
      </c>
      <c r="E1700" s="78" t="s">
        <v>1929</v>
      </c>
      <c r="F1700" s="78" t="s">
        <v>681</v>
      </c>
      <c r="G1700" s="210" t="s">
        <v>688</v>
      </c>
      <c r="H1700" s="78" t="s">
        <v>3093</v>
      </c>
      <c r="I1700" s="199">
        <v>550.0</v>
      </c>
      <c r="J1700" s="200" t="s">
        <v>35</v>
      </c>
      <c r="K1700" s="199" t="s">
        <v>35</v>
      </c>
      <c r="L1700" s="199">
        <v>550.0</v>
      </c>
      <c r="M1700" s="201" t="s">
        <v>832</v>
      </c>
      <c r="N1700" s="201"/>
      <c r="O1700" s="78" t="str">
        <f t="shared" si="27"/>
        <v>#VALUE!</v>
      </c>
    </row>
    <row r="1701" ht="15.0" customHeight="1">
      <c r="A1701" s="210">
        <v>45491.0</v>
      </c>
      <c r="B1701" s="78">
        <v>1190.0</v>
      </c>
      <c r="C1701" s="78" t="s">
        <v>34</v>
      </c>
      <c r="D1701" s="78" t="s">
        <v>62</v>
      </c>
      <c r="E1701" s="78" t="s">
        <v>1519</v>
      </c>
      <c r="F1701" s="78" t="s">
        <v>688</v>
      </c>
      <c r="G1701" s="210" t="s">
        <v>688</v>
      </c>
      <c r="H1701" s="78" t="s">
        <v>3093</v>
      </c>
      <c r="I1701" s="199">
        <v>400.0</v>
      </c>
      <c r="J1701" s="200" t="s">
        <v>35</v>
      </c>
      <c r="K1701" s="199" t="s">
        <v>35</v>
      </c>
      <c r="L1701" s="199">
        <v>400.0</v>
      </c>
      <c r="M1701" s="201" t="s">
        <v>82</v>
      </c>
      <c r="N1701" s="201"/>
      <c r="O1701" s="78" t="str">
        <f t="shared" si="27"/>
        <v>#VALUE!</v>
      </c>
    </row>
    <row r="1702" ht="15.0" customHeight="1">
      <c r="A1702" s="210">
        <v>45490.0</v>
      </c>
      <c r="B1702" s="78">
        <v>1437.0</v>
      </c>
      <c r="C1702" s="78" t="s">
        <v>2311</v>
      </c>
      <c r="D1702" s="78" t="s">
        <v>1288</v>
      </c>
      <c r="E1702" s="78" t="s">
        <v>1912</v>
      </c>
      <c r="F1702" s="78"/>
      <c r="G1702" s="210"/>
      <c r="H1702" s="78"/>
      <c r="I1702" s="199">
        <v>450.0</v>
      </c>
      <c r="J1702" s="200" t="s">
        <v>35</v>
      </c>
      <c r="K1702" s="199" t="s">
        <v>35</v>
      </c>
      <c r="L1702" s="199">
        <v>450.0</v>
      </c>
      <c r="M1702" s="201"/>
      <c r="N1702" s="201"/>
      <c r="O1702" s="201">
        <f t="shared" si="27"/>
        <v>450</v>
      </c>
    </row>
    <row r="1703" ht="15.0" customHeight="1">
      <c r="A1703" s="210">
        <v>45490.0</v>
      </c>
      <c r="B1703" s="78">
        <v>1258.0</v>
      </c>
      <c r="C1703" s="78" t="s">
        <v>34</v>
      </c>
      <c r="D1703" s="78" t="s">
        <v>3092</v>
      </c>
      <c r="E1703" s="78" t="s">
        <v>1660</v>
      </c>
      <c r="F1703" s="78" t="s">
        <v>688</v>
      </c>
      <c r="G1703" s="210" t="s">
        <v>688</v>
      </c>
      <c r="H1703" s="78" t="s">
        <v>3093</v>
      </c>
      <c r="I1703" s="199">
        <v>400.0</v>
      </c>
      <c r="J1703" s="200" t="s">
        <v>35</v>
      </c>
      <c r="K1703" s="199" t="s">
        <v>35</v>
      </c>
      <c r="L1703" s="199">
        <v>400.0</v>
      </c>
      <c r="M1703" s="201"/>
      <c r="N1703" s="201"/>
      <c r="O1703" s="201">
        <f t="shared" si="27"/>
        <v>400</v>
      </c>
    </row>
    <row r="1704" ht="15.0" customHeight="1">
      <c r="A1704" s="210">
        <v>45490.0</v>
      </c>
      <c r="B1704" s="78">
        <v>1419.0</v>
      </c>
      <c r="C1704" s="78" t="s">
        <v>70</v>
      </c>
      <c r="D1704" s="78" t="s">
        <v>602</v>
      </c>
      <c r="E1704" s="78" t="s">
        <v>1885</v>
      </c>
      <c r="F1704" s="78" t="s">
        <v>688</v>
      </c>
      <c r="G1704" s="210" t="s">
        <v>688</v>
      </c>
      <c r="H1704" s="78" t="s">
        <v>3093</v>
      </c>
      <c r="I1704" s="199">
        <v>400.0</v>
      </c>
      <c r="J1704" s="200" t="s">
        <v>35</v>
      </c>
      <c r="K1704" s="199" t="s">
        <v>35</v>
      </c>
      <c r="L1704" s="199">
        <v>400.0</v>
      </c>
      <c r="M1704" s="201" t="s">
        <v>864</v>
      </c>
      <c r="N1704" s="201"/>
      <c r="O1704" s="78" t="str">
        <f t="shared" si="27"/>
        <v>#VALUE!</v>
      </c>
    </row>
    <row r="1705" ht="15.0" customHeight="1">
      <c r="A1705" s="210">
        <v>45490.0</v>
      </c>
      <c r="B1705" s="78">
        <v>959.0</v>
      </c>
      <c r="C1705" s="78" t="s">
        <v>70</v>
      </c>
      <c r="D1705" s="78" t="s">
        <v>602</v>
      </c>
      <c r="E1705" s="78" t="s">
        <v>1092</v>
      </c>
      <c r="F1705" s="78" t="s">
        <v>681</v>
      </c>
      <c r="G1705" s="210" t="s">
        <v>688</v>
      </c>
      <c r="H1705" s="78" t="s">
        <v>3098</v>
      </c>
      <c r="I1705" s="199">
        <v>300.0</v>
      </c>
      <c r="J1705" s="200" t="s">
        <v>35</v>
      </c>
      <c r="K1705" s="199" t="s">
        <v>35</v>
      </c>
      <c r="L1705" s="199">
        <v>300.0</v>
      </c>
      <c r="M1705" s="201" t="s">
        <v>864</v>
      </c>
      <c r="N1705" s="201"/>
      <c r="O1705" s="78" t="str">
        <f t="shared" si="27"/>
        <v>#VALUE!</v>
      </c>
    </row>
    <row r="1706" ht="15.0" customHeight="1">
      <c r="A1706" s="210">
        <v>45490.0</v>
      </c>
      <c r="B1706" s="78">
        <v>1294.0</v>
      </c>
      <c r="C1706" s="78" t="s">
        <v>34</v>
      </c>
      <c r="D1706" s="78" t="s">
        <v>3092</v>
      </c>
      <c r="E1706" s="78" t="s">
        <v>1737</v>
      </c>
      <c r="F1706" s="78" t="s">
        <v>681</v>
      </c>
      <c r="G1706" s="210" t="s">
        <v>688</v>
      </c>
      <c r="H1706" s="78" t="s">
        <v>3093</v>
      </c>
      <c r="I1706" s="199">
        <v>300.0</v>
      </c>
      <c r="J1706" s="200" t="s">
        <v>35</v>
      </c>
      <c r="K1706" s="199" t="s">
        <v>35</v>
      </c>
      <c r="L1706" s="199">
        <v>300.0</v>
      </c>
      <c r="M1706" s="201"/>
      <c r="N1706" s="201"/>
      <c r="O1706" s="201">
        <f t="shared" si="27"/>
        <v>300</v>
      </c>
    </row>
    <row r="1707" ht="15.0" customHeight="1">
      <c r="A1707" s="210">
        <v>45490.0</v>
      </c>
      <c r="B1707" s="78">
        <v>1445.0</v>
      </c>
      <c r="C1707" s="78" t="s">
        <v>2311</v>
      </c>
      <c r="D1707" s="78" t="s">
        <v>3092</v>
      </c>
      <c r="E1707" s="78" t="s">
        <v>1927</v>
      </c>
      <c r="F1707" s="78" t="s">
        <v>688</v>
      </c>
      <c r="G1707" s="210" t="s">
        <v>688</v>
      </c>
      <c r="H1707" s="78" t="s">
        <v>3093</v>
      </c>
      <c r="I1707" s="199">
        <v>450.0</v>
      </c>
      <c r="J1707" s="200" t="s">
        <v>35</v>
      </c>
      <c r="K1707" s="199" t="s">
        <v>35</v>
      </c>
      <c r="L1707" s="199">
        <v>450.0</v>
      </c>
      <c r="M1707" s="201"/>
      <c r="N1707" s="201"/>
      <c r="O1707" s="201">
        <f t="shared" si="27"/>
        <v>450</v>
      </c>
    </row>
    <row r="1708" ht="15.0" customHeight="1">
      <c r="A1708" s="210">
        <v>45489.0</v>
      </c>
      <c r="B1708" s="78">
        <v>1209.0</v>
      </c>
      <c r="C1708" s="78" t="s">
        <v>34</v>
      </c>
      <c r="D1708" s="78" t="s">
        <v>1288</v>
      </c>
      <c r="E1708" s="78" t="s">
        <v>1558</v>
      </c>
      <c r="F1708" s="78" t="s">
        <v>688</v>
      </c>
      <c r="G1708" s="210" t="s">
        <v>688</v>
      </c>
      <c r="H1708" s="78" t="s">
        <v>3093</v>
      </c>
      <c r="I1708" s="199">
        <v>400.0</v>
      </c>
      <c r="J1708" s="200" t="s">
        <v>35</v>
      </c>
      <c r="K1708" s="199" t="s">
        <v>35</v>
      </c>
      <c r="L1708" s="199">
        <v>400.0</v>
      </c>
      <c r="M1708" s="201"/>
      <c r="N1708" s="201"/>
      <c r="O1708" s="201">
        <f t="shared" si="27"/>
        <v>400</v>
      </c>
    </row>
    <row r="1709" ht="15.0" customHeight="1">
      <c r="A1709" s="210">
        <v>45489.0</v>
      </c>
      <c r="B1709" s="78">
        <v>1442.0</v>
      </c>
      <c r="C1709" s="78" t="s">
        <v>3147</v>
      </c>
      <c r="D1709" s="78" t="s">
        <v>1748</v>
      </c>
      <c r="E1709" s="78" t="s">
        <v>1922</v>
      </c>
      <c r="F1709" s="78" t="s">
        <v>688</v>
      </c>
      <c r="G1709" s="210" t="s">
        <v>688</v>
      </c>
      <c r="H1709" s="78" t="s">
        <v>3094</v>
      </c>
      <c r="I1709" s="199">
        <v>564.0</v>
      </c>
      <c r="J1709" s="200">
        <v>16.919999999999998</v>
      </c>
      <c r="K1709" s="199" t="s">
        <v>35</v>
      </c>
      <c r="L1709" s="199">
        <v>580.92</v>
      </c>
      <c r="M1709" s="201"/>
      <c r="N1709" s="201"/>
      <c r="O1709" s="201">
        <f t="shared" si="27"/>
        <v>580.92</v>
      </c>
    </row>
    <row r="1710" ht="15.0" customHeight="1">
      <c r="A1710" s="210">
        <v>45489.0</v>
      </c>
      <c r="B1710" s="78">
        <v>1422.0</v>
      </c>
      <c r="C1710" s="78" t="s">
        <v>70</v>
      </c>
      <c r="D1710" s="78" t="s">
        <v>602</v>
      </c>
      <c r="E1710" s="78" t="s">
        <v>1890</v>
      </c>
      <c r="F1710" s="78" t="s">
        <v>688</v>
      </c>
      <c r="G1710" s="210" t="s">
        <v>688</v>
      </c>
      <c r="H1710" s="78" t="s">
        <v>3093</v>
      </c>
      <c r="I1710" s="199">
        <v>400.0</v>
      </c>
      <c r="J1710" s="200" t="s">
        <v>35</v>
      </c>
      <c r="K1710" s="199" t="s">
        <v>35</v>
      </c>
      <c r="L1710" s="199">
        <v>400.0</v>
      </c>
      <c r="M1710" s="201" t="s">
        <v>82</v>
      </c>
      <c r="N1710" s="201"/>
      <c r="O1710" s="78" t="str">
        <f t="shared" si="27"/>
        <v>#VALUE!</v>
      </c>
    </row>
    <row r="1711" ht="15.0" customHeight="1">
      <c r="A1711" s="210">
        <v>45489.0</v>
      </c>
      <c r="B1711" s="78">
        <v>1350.0</v>
      </c>
      <c r="C1711" s="78" t="s">
        <v>34</v>
      </c>
      <c r="D1711" s="78" t="s">
        <v>62</v>
      </c>
      <c r="E1711" s="78" t="s">
        <v>1844</v>
      </c>
      <c r="F1711" s="78" t="s">
        <v>681</v>
      </c>
      <c r="G1711" s="210" t="s">
        <v>688</v>
      </c>
      <c r="H1711" s="78" t="s">
        <v>3093</v>
      </c>
      <c r="I1711" s="199">
        <v>200.0</v>
      </c>
      <c r="J1711" s="200" t="s">
        <v>35</v>
      </c>
      <c r="K1711" s="199" t="s">
        <v>35</v>
      </c>
      <c r="L1711" s="199">
        <v>200.0</v>
      </c>
      <c r="M1711" s="201" t="s">
        <v>1262</v>
      </c>
      <c r="N1711" s="201"/>
      <c r="O1711" s="78" t="str">
        <f t="shared" si="27"/>
        <v>#VALUE!</v>
      </c>
    </row>
    <row r="1712" ht="15.0" customHeight="1">
      <c r="A1712" s="210">
        <v>45489.0</v>
      </c>
      <c r="B1712" s="78">
        <v>1345.0</v>
      </c>
      <c r="C1712" s="78" t="s">
        <v>34</v>
      </c>
      <c r="D1712" s="78" t="s">
        <v>1748</v>
      </c>
      <c r="E1712" s="78" t="s">
        <v>1833</v>
      </c>
      <c r="F1712" s="78" t="s">
        <v>688</v>
      </c>
      <c r="G1712" s="210" t="s">
        <v>688</v>
      </c>
      <c r="H1712" s="78" t="s">
        <v>3098</v>
      </c>
      <c r="I1712" s="199">
        <v>400.0</v>
      </c>
      <c r="J1712" s="200" t="s">
        <v>35</v>
      </c>
      <c r="K1712" s="199" t="s">
        <v>35</v>
      </c>
      <c r="L1712" s="199">
        <v>400.0</v>
      </c>
      <c r="M1712" s="201"/>
      <c r="N1712" s="201"/>
      <c r="O1712" s="201">
        <f t="shared" si="27"/>
        <v>400</v>
      </c>
    </row>
    <row r="1713" ht="15.0" customHeight="1">
      <c r="A1713" s="210">
        <v>45489.0</v>
      </c>
      <c r="B1713" s="78">
        <v>1289.0</v>
      </c>
      <c r="C1713" s="78" t="s">
        <v>3141</v>
      </c>
      <c r="D1713" s="78" t="s">
        <v>1242</v>
      </c>
      <c r="E1713" s="78" t="s">
        <v>1726</v>
      </c>
      <c r="F1713" s="78" t="s">
        <v>681</v>
      </c>
      <c r="G1713" s="210" t="s">
        <v>688</v>
      </c>
      <c r="H1713" s="78" t="s">
        <v>3098</v>
      </c>
      <c r="I1713" s="199">
        <v>750.0</v>
      </c>
      <c r="J1713" s="200" t="s">
        <v>35</v>
      </c>
      <c r="K1713" s="199" t="s">
        <v>35</v>
      </c>
      <c r="L1713" s="199">
        <v>750.0</v>
      </c>
      <c r="M1713" s="201" t="s">
        <v>832</v>
      </c>
      <c r="N1713" s="201"/>
      <c r="O1713" s="78" t="str">
        <f t="shared" si="27"/>
        <v>#VALUE!</v>
      </c>
    </row>
    <row r="1714" ht="15.0" customHeight="1">
      <c r="A1714" s="210">
        <v>45489.0</v>
      </c>
      <c r="B1714" s="78">
        <v>1441.0</v>
      </c>
      <c r="C1714" s="78" t="s">
        <v>2311</v>
      </c>
      <c r="D1714" s="78" t="s">
        <v>1288</v>
      </c>
      <c r="E1714" s="78" t="s">
        <v>1920</v>
      </c>
      <c r="F1714" s="78" t="s">
        <v>688</v>
      </c>
      <c r="G1714" s="210" t="s">
        <v>688</v>
      </c>
      <c r="H1714" s="78" t="s">
        <v>3093</v>
      </c>
      <c r="I1714" s="199">
        <v>450.0</v>
      </c>
      <c r="J1714" s="200" t="s">
        <v>35</v>
      </c>
      <c r="K1714" s="199" t="s">
        <v>35</v>
      </c>
      <c r="L1714" s="199">
        <v>450.0</v>
      </c>
      <c r="M1714" s="201"/>
      <c r="N1714" s="201"/>
      <c r="O1714" s="201">
        <f t="shared" si="27"/>
        <v>450</v>
      </c>
    </row>
    <row r="1715" ht="15.0" customHeight="1">
      <c r="A1715" s="210">
        <v>45488.0</v>
      </c>
      <c r="B1715" s="78">
        <v>1358.0</v>
      </c>
      <c r="C1715" s="78" t="s">
        <v>34</v>
      </c>
      <c r="D1715" s="78" t="s">
        <v>3092</v>
      </c>
      <c r="E1715" s="78" t="s">
        <v>1856</v>
      </c>
      <c r="F1715" s="78" t="s">
        <v>688</v>
      </c>
      <c r="G1715" s="210" t="s">
        <v>688</v>
      </c>
      <c r="H1715" s="78" t="s">
        <v>3093</v>
      </c>
      <c r="I1715" s="199">
        <v>400.0</v>
      </c>
      <c r="J1715" s="200" t="s">
        <v>35</v>
      </c>
      <c r="K1715" s="199" t="s">
        <v>35</v>
      </c>
      <c r="L1715" s="199">
        <v>400.0</v>
      </c>
      <c r="M1715" s="201"/>
      <c r="N1715" s="201"/>
      <c r="O1715" s="201">
        <f t="shared" si="27"/>
        <v>400</v>
      </c>
    </row>
    <row r="1716" ht="15.0" customHeight="1">
      <c r="A1716" s="210">
        <v>45488.0</v>
      </c>
      <c r="B1716" s="78">
        <v>1357.0</v>
      </c>
      <c r="C1716" s="78" t="s">
        <v>34</v>
      </c>
      <c r="D1716" s="78" t="s">
        <v>1288</v>
      </c>
      <c r="E1716" s="78" t="s">
        <v>1855</v>
      </c>
      <c r="F1716" s="78" t="s">
        <v>681</v>
      </c>
      <c r="G1716" s="210" t="s">
        <v>688</v>
      </c>
      <c r="H1716" s="78" t="s">
        <v>3093</v>
      </c>
      <c r="I1716" s="199">
        <v>300.0</v>
      </c>
      <c r="J1716" s="200" t="s">
        <v>35</v>
      </c>
      <c r="K1716" s="199" t="s">
        <v>35</v>
      </c>
      <c r="L1716" s="199">
        <v>300.0</v>
      </c>
      <c r="M1716" s="201"/>
      <c r="N1716" s="201"/>
      <c r="O1716" s="201">
        <f t="shared" si="27"/>
        <v>300</v>
      </c>
    </row>
    <row r="1717" ht="15.0" customHeight="1">
      <c r="A1717" s="210">
        <v>45488.0</v>
      </c>
      <c r="B1717" s="78">
        <v>1436.0</v>
      </c>
      <c r="C1717" s="78" t="s">
        <v>2311</v>
      </c>
      <c r="D1717" s="78" t="s">
        <v>3092</v>
      </c>
      <c r="E1717" s="78" t="s">
        <v>1910</v>
      </c>
      <c r="F1717" s="78" t="s">
        <v>688</v>
      </c>
      <c r="G1717" s="210" t="s">
        <v>688</v>
      </c>
      <c r="H1717" s="78" t="s">
        <v>3093</v>
      </c>
      <c r="I1717" s="199">
        <v>450.0</v>
      </c>
      <c r="J1717" s="200" t="s">
        <v>35</v>
      </c>
      <c r="K1717" s="199" t="s">
        <v>35</v>
      </c>
      <c r="L1717" s="199">
        <v>450.0</v>
      </c>
      <c r="M1717" s="201"/>
      <c r="N1717" s="201"/>
      <c r="O1717" s="201">
        <f t="shared" si="27"/>
        <v>450</v>
      </c>
    </row>
    <row r="1718" ht="15.0" customHeight="1">
      <c r="A1718" s="210">
        <v>45488.0</v>
      </c>
      <c r="B1718" s="78">
        <v>1356.0</v>
      </c>
      <c r="C1718" s="78" t="s">
        <v>34</v>
      </c>
      <c r="D1718" s="78" t="s">
        <v>2112</v>
      </c>
      <c r="E1718" s="78" t="s">
        <v>1853</v>
      </c>
      <c r="F1718" s="78" t="s">
        <v>681</v>
      </c>
      <c r="G1718" s="210" t="s">
        <v>688</v>
      </c>
      <c r="H1718" s="78" t="s">
        <v>3093</v>
      </c>
      <c r="I1718" s="199">
        <v>300.0</v>
      </c>
      <c r="J1718" s="200" t="s">
        <v>35</v>
      </c>
      <c r="K1718" s="199" t="s">
        <v>35</v>
      </c>
      <c r="L1718" s="199">
        <v>300.0</v>
      </c>
      <c r="M1718" s="201"/>
      <c r="N1718" s="201"/>
      <c r="O1718" s="201">
        <f t="shared" si="27"/>
        <v>300</v>
      </c>
    </row>
    <row r="1719" ht="15.0" customHeight="1">
      <c r="A1719" s="210">
        <v>45488.0</v>
      </c>
      <c r="B1719" s="78">
        <v>1438.0</v>
      </c>
      <c r="C1719" s="78" t="s">
        <v>2430</v>
      </c>
      <c r="D1719" s="78" t="s">
        <v>1288</v>
      </c>
      <c r="E1719" s="78" t="s">
        <v>1915</v>
      </c>
      <c r="F1719" s="78"/>
      <c r="G1719" s="210"/>
      <c r="H1719" s="78" t="s">
        <v>3093</v>
      </c>
      <c r="I1719" s="199">
        <v>540.0</v>
      </c>
      <c r="J1719" s="200" t="s">
        <v>35</v>
      </c>
      <c r="K1719" s="199" t="s">
        <v>35</v>
      </c>
      <c r="L1719" s="199">
        <v>540.0</v>
      </c>
      <c r="M1719" s="201"/>
      <c r="N1719" s="201"/>
      <c r="O1719" s="201">
        <f t="shared" si="27"/>
        <v>540</v>
      </c>
    </row>
    <row r="1720" ht="15.0" customHeight="1">
      <c r="A1720" s="210">
        <v>45488.0</v>
      </c>
      <c r="B1720" s="78">
        <v>1136.0</v>
      </c>
      <c r="C1720" s="78" t="s">
        <v>34</v>
      </c>
      <c r="D1720" s="78" t="s">
        <v>3106</v>
      </c>
      <c r="E1720" s="78" t="s">
        <v>1419</v>
      </c>
      <c r="F1720" s="78" t="s">
        <v>681</v>
      </c>
      <c r="G1720" s="210" t="s">
        <v>688</v>
      </c>
      <c r="H1720" s="78" t="s">
        <v>3098</v>
      </c>
      <c r="I1720" s="199">
        <v>200.0</v>
      </c>
      <c r="J1720" s="200" t="s">
        <v>35</v>
      </c>
      <c r="K1720" s="199" t="s">
        <v>35</v>
      </c>
      <c r="L1720" s="199">
        <v>200.0</v>
      </c>
      <c r="M1720" s="201" t="s">
        <v>864</v>
      </c>
      <c r="N1720" s="201"/>
      <c r="O1720" s="78" t="str">
        <f t="shared" si="27"/>
        <v>#VALUE!</v>
      </c>
    </row>
    <row r="1721" ht="15.0" customHeight="1">
      <c r="A1721" s="210">
        <v>45488.0</v>
      </c>
      <c r="B1721" s="78">
        <v>1188.0</v>
      </c>
      <c r="C1721" s="78" t="s">
        <v>3141</v>
      </c>
      <c r="D1721" s="78" t="s">
        <v>3214</v>
      </c>
      <c r="E1721" s="78" t="s">
        <v>1513</v>
      </c>
      <c r="F1721" s="78" t="s">
        <v>681</v>
      </c>
      <c r="G1721" s="210" t="s">
        <v>688</v>
      </c>
      <c r="H1721" s="78" t="s">
        <v>3093</v>
      </c>
      <c r="I1721" s="199">
        <v>500.0</v>
      </c>
      <c r="J1721" s="200" t="s">
        <v>35</v>
      </c>
      <c r="K1721" s="199" t="s">
        <v>35</v>
      </c>
      <c r="L1721" s="199">
        <v>500.0</v>
      </c>
      <c r="M1721" s="201" t="s">
        <v>795</v>
      </c>
      <c r="N1721" s="201"/>
      <c r="O1721" s="78" t="str">
        <f t="shared" si="27"/>
        <v>#VALUE!</v>
      </c>
    </row>
    <row r="1722" ht="15.0" customHeight="1">
      <c r="A1722" s="210">
        <v>45488.0</v>
      </c>
      <c r="B1722" s="78">
        <v>1082.0</v>
      </c>
      <c r="C1722" s="78" t="s">
        <v>34</v>
      </c>
      <c r="D1722" s="78" t="s">
        <v>3092</v>
      </c>
      <c r="E1722" s="78" t="s">
        <v>1304</v>
      </c>
      <c r="F1722" s="78" t="s">
        <v>681</v>
      </c>
      <c r="G1722" s="210" t="s">
        <v>688</v>
      </c>
      <c r="H1722" s="78" t="s">
        <v>3093</v>
      </c>
      <c r="I1722" s="199">
        <v>300.0</v>
      </c>
      <c r="J1722" s="200" t="s">
        <v>35</v>
      </c>
      <c r="K1722" s="199" t="s">
        <v>35</v>
      </c>
      <c r="L1722" s="199">
        <v>300.0</v>
      </c>
      <c r="M1722" s="201"/>
      <c r="N1722" s="201"/>
      <c r="O1722" s="201">
        <f t="shared" si="27"/>
        <v>300</v>
      </c>
    </row>
    <row r="1723" ht="15.0" customHeight="1">
      <c r="A1723" s="210">
        <v>45488.0</v>
      </c>
      <c r="B1723" s="78">
        <v>1280.0</v>
      </c>
      <c r="C1723" s="78" t="s">
        <v>70</v>
      </c>
      <c r="D1723" s="78" t="s">
        <v>3097</v>
      </c>
      <c r="E1723" s="78" t="s">
        <v>1705</v>
      </c>
      <c r="F1723" s="78" t="s">
        <v>688</v>
      </c>
      <c r="G1723" s="210" t="s">
        <v>688</v>
      </c>
      <c r="H1723" s="78" t="s">
        <v>3093</v>
      </c>
      <c r="I1723" s="199">
        <v>400.0</v>
      </c>
      <c r="J1723" s="200" t="s">
        <v>35</v>
      </c>
      <c r="K1723" s="199" t="s">
        <v>35</v>
      </c>
      <c r="L1723" s="199">
        <v>400.0</v>
      </c>
      <c r="M1723" s="201" t="s">
        <v>82</v>
      </c>
      <c r="N1723" s="201"/>
      <c r="O1723" s="78" t="str">
        <f t="shared" si="27"/>
        <v>#VALUE!</v>
      </c>
    </row>
    <row r="1724" ht="15.0" customHeight="1">
      <c r="A1724" s="210">
        <v>45488.0</v>
      </c>
      <c r="B1724" s="78">
        <v>1318.0</v>
      </c>
      <c r="C1724" s="78" t="s">
        <v>34</v>
      </c>
      <c r="D1724" s="78" t="s">
        <v>1288</v>
      </c>
      <c r="E1724" s="78" t="s">
        <v>1788</v>
      </c>
      <c r="F1724" s="78" t="s">
        <v>688</v>
      </c>
      <c r="G1724" s="210" t="s">
        <v>688</v>
      </c>
      <c r="H1724" s="78" t="s">
        <v>3093</v>
      </c>
      <c r="I1724" s="199">
        <v>300.0</v>
      </c>
      <c r="J1724" s="200" t="s">
        <v>35</v>
      </c>
      <c r="K1724" s="199" t="s">
        <v>35</v>
      </c>
      <c r="L1724" s="199">
        <v>300.0</v>
      </c>
      <c r="M1724" s="201"/>
      <c r="N1724" s="201"/>
      <c r="O1724" s="201">
        <f t="shared" si="27"/>
        <v>300</v>
      </c>
    </row>
    <row r="1725" ht="15.0" customHeight="1">
      <c r="A1725" s="210">
        <v>45488.0</v>
      </c>
      <c r="B1725" s="78">
        <v>1001.0</v>
      </c>
      <c r="C1725" s="78" t="s">
        <v>34</v>
      </c>
      <c r="D1725" s="78" t="s">
        <v>1288</v>
      </c>
      <c r="E1725" s="78" t="s">
        <v>1145</v>
      </c>
      <c r="F1725" s="78" t="s">
        <v>688</v>
      </c>
      <c r="G1725" s="210" t="s">
        <v>688</v>
      </c>
      <c r="H1725" s="78" t="s">
        <v>3093</v>
      </c>
      <c r="I1725" s="199">
        <v>400.0</v>
      </c>
      <c r="J1725" s="200" t="s">
        <v>35</v>
      </c>
      <c r="K1725" s="199" t="s">
        <v>35</v>
      </c>
      <c r="L1725" s="199">
        <v>400.0</v>
      </c>
      <c r="M1725" s="201"/>
      <c r="N1725" s="201"/>
      <c r="O1725" s="201">
        <f t="shared" si="27"/>
        <v>400</v>
      </c>
    </row>
    <row r="1726" ht="15.0" customHeight="1">
      <c r="A1726" s="210">
        <v>45488.0</v>
      </c>
      <c r="B1726" s="78">
        <v>1421.0</v>
      </c>
      <c r="C1726" s="78" t="s">
        <v>34</v>
      </c>
      <c r="D1726" s="78" t="s">
        <v>3106</v>
      </c>
      <c r="E1726" s="78" t="s">
        <v>1888</v>
      </c>
      <c r="F1726" s="78" t="s">
        <v>688</v>
      </c>
      <c r="G1726" s="210" t="s">
        <v>688</v>
      </c>
      <c r="H1726" s="78" t="s">
        <v>3093</v>
      </c>
      <c r="I1726" s="199">
        <v>400.0</v>
      </c>
      <c r="J1726" s="200" t="s">
        <v>35</v>
      </c>
      <c r="K1726" s="199" t="s">
        <v>35</v>
      </c>
      <c r="L1726" s="199">
        <v>400.0</v>
      </c>
      <c r="M1726" s="201" t="s">
        <v>82</v>
      </c>
      <c r="N1726" s="201"/>
      <c r="O1726" s="78" t="str">
        <f t="shared" si="27"/>
        <v>#VALUE!</v>
      </c>
    </row>
    <row r="1727" ht="15.0" customHeight="1">
      <c r="A1727" s="210">
        <v>45486.0</v>
      </c>
      <c r="B1727" s="78">
        <v>1336.0</v>
      </c>
      <c r="C1727" s="78" t="s">
        <v>3103</v>
      </c>
      <c r="D1727" s="78" t="s">
        <v>1288</v>
      </c>
      <c r="E1727" s="78" t="s">
        <v>1819</v>
      </c>
      <c r="F1727" s="78" t="s">
        <v>681</v>
      </c>
      <c r="G1727" s="78" t="s">
        <v>688</v>
      </c>
      <c r="H1727" s="78" t="s">
        <v>96</v>
      </c>
      <c r="I1727" s="199">
        <v>807.0</v>
      </c>
      <c r="J1727" s="200" t="s">
        <v>35</v>
      </c>
      <c r="K1727" s="199" t="s">
        <v>35</v>
      </c>
      <c r="L1727" s="199">
        <v>807.0</v>
      </c>
      <c r="M1727" s="201"/>
      <c r="N1727" s="201"/>
      <c r="O1727" s="201">
        <f t="shared" si="27"/>
        <v>807</v>
      </c>
    </row>
    <row r="1728" ht="15.0" customHeight="1">
      <c r="A1728" s="210">
        <v>45486.0</v>
      </c>
      <c r="B1728" s="78">
        <v>1172.0</v>
      </c>
      <c r="C1728" s="78" t="s">
        <v>34</v>
      </c>
      <c r="D1728" s="78" t="s">
        <v>3106</v>
      </c>
      <c r="E1728" s="78" t="s">
        <v>1486</v>
      </c>
      <c r="F1728" s="78" t="s">
        <v>688</v>
      </c>
      <c r="G1728" s="210" t="s">
        <v>688</v>
      </c>
      <c r="H1728" s="78" t="s">
        <v>3098</v>
      </c>
      <c r="I1728" s="199">
        <v>400.0</v>
      </c>
      <c r="J1728" s="200" t="s">
        <v>35</v>
      </c>
      <c r="K1728" s="199" t="s">
        <v>35</v>
      </c>
      <c r="L1728" s="199">
        <v>400.0</v>
      </c>
      <c r="M1728" s="201" t="s">
        <v>82</v>
      </c>
      <c r="N1728" s="201"/>
      <c r="O1728" s="78" t="str">
        <f t="shared" si="27"/>
        <v>#VALUE!</v>
      </c>
    </row>
    <row r="1729" ht="15.0" customHeight="1">
      <c r="A1729" s="210">
        <v>45486.0</v>
      </c>
      <c r="B1729" s="78">
        <v>1414.0</v>
      </c>
      <c r="C1729" s="78" t="s">
        <v>34</v>
      </c>
      <c r="D1729" s="78" t="s">
        <v>1288</v>
      </c>
      <c r="E1729" s="78" t="s">
        <v>1877</v>
      </c>
      <c r="F1729" s="78" t="s">
        <v>681</v>
      </c>
      <c r="G1729" s="210">
        <v>45486.0</v>
      </c>
      <c r="H1729" s="78" t="s">
        <v>3093</v>
      </c>
      <c r="I1729" s="199">
        <v>150.0</v>
      </c>
      <c r="J1729" s="200" t="s">
        <v>35</v>
      </c>
      <c r="K1729" s="199" t="s">
        <v>35</v>
      </c>
      <c r="L1729" s="199">
        <v>150.0</v>
      </c>
      <c r="M1729" s="201"/>
      <c r="N1729" s="201"/>
      <c r="O1729" s="201">
        <f t="shared" si="27"/>
        <v>150</v>
      </c>
    </row>
    <row r="1730" ht="15.0" customHeight="1">
      <c r="A1730" s="210">
        <v>45486.0</v>
      </c>
      <c r="B1730" s="78">
        <v>1181.0</v>
      </c>
      <c r="C1730" s="78" t="s">
        <v>34</v>
      </c>
      <c r="D1730" s="78" t="s">
        <v>1288</v>
      </c>
      <c r="E1730" s="78" t="s">
        <v>1502</v>
      </c>
      <c r="F1730" s="78" t="s">
        <v>688</v>
      </c>
      <c r="G1730" s="78" t="s">
        <v>688</v>
      </c>
      <c r="H1730" s="78" t="s">
        <v>3098</v>
      </c>
      <c r="I1730" s="199">
        <v>400.0</v>
      </c>
      <c r="J1730" s="200" t="s">
        <v>35</v>
      </c>
      <c r="K1730" s="199" t="s">
        <v>35</v>
      </c>
      <c r="L1730" s="199">
        <v>400.0</v>
      </c>
      <c r="M1730" s="201"/>
      <c r="N1730" s="201"/>
      <c r="O1730" s="201">
        <f t="shared" si="27"/>
        <v>400</v>
      </c>
    </row>
    <row r="1731" ht="15.0" customHeight="1">
      <c r="A1731" s="210">
        <v>45485.0</v>
      </c>
      <c r="B1731" s="78">
        <v>1118.0</v>
      </c>
      <c r="C1731" s="78" t="s">
        <v>34</v>
      </c>
      <c r="D1731" s="78" t="s">
        <v>1133</v>
      </c>
      <c r="E1731" s="78" t="s">
        <v>1380</v>
      </c>
      <c r="F1731" s="78" t="s">
        <v>688</v>
      </c>
      <c r="G1731" s="78" t="s">
        <v>688</v>
      </c>
      <c r="H1731" s="78" t="s">
        <v>3098</v>
      </c>
      <c r="I1731" s="199">
        <v>400.0</v>
      </c>
      <c r="J1731" s="200" t="s">
        <v>35</v>
      </c>
      <c r="K1731" s="199" t="s">
        <v>35</v>
      </c>
      <c r="L1731" s="199">
        <v>400.0</v>
      </c>
      <c r="M1731" s="201" t="s">
        <v>82</v>
      </c>
      <c r="N1731" s="201"/>
      <c r="O1731" s="78" t="str">
        <f t="shared" si="27"/>
        <v>#VALUE!</v>
      </c>
    </row>
    <row r="1732" ht="15.0" customHeight="1">
      <c r="A1732" s="210">
        <v>45485.0</v>
      </c>
      <c r="B1732" s="78">
        <v>1402.0</v>
      </c>
      <c r="C1732" s="78" t="s">
        <v>34</v>
      </c>
      <c r="D1732" s="78" t="s">
        <v>3106</v>
      </c>
      <c r="E1732" s="78" t="s">
        <v>1863</v>
      </c>
      <c r="F1732" s="78" t="s">
        <v>688</v>
      </c>
      <c r="G1732" s="210" t="s">
        <v>688</v>
      </c>
      <c r="H1732" s="78" t="s">
        <v>3093</v>
      </c>
      <c r="I1732" s="199">
        <v>400.0</v>
      </c>
      <c r="J1732" s="200" t="s">
        <v>35</v>
      </c>
      <c r="K1732" s="199" t="s">
        <v>35</v>
      </c>
      <c r="L1732" s="199">
        <v>400.0</v>
      </c>
      <c r="M1732" s="201">
        <v>250.0</v>
      </c>
      <c r="N1732" s="201"/>
      <c r="O1732" s="201">
        <f t="shared" si="27"/>
        <v>150</v>
      </c>
    </row>
    <row r="1733" ht="15.0" customHeight="1">
      <c r="A1733" s="210">
        <v>45485.0</v>
      </c>
      <c r="B1733" s="78">
        <v>1402.0</v>
      </c>
      <c r="C1733" s="78" t="s">
        <v>34</v>
      </c>
      <c r="D1733" s="78" t="s">
        <v>3106</v>
      </c>
      <c r="E1733" s="78" t="s">
        <v>1863</v>
      </c>
      <c r="F1733" s="78" t="s">
        <v>688</v>
      </c>
      <c r="G1733" s="210" t="s">
        <v>688</v>
      </c>
      <c r="H1733" s="78" t="s">
        <v>3093</v>
      </c>
      <c r="I1733" s="199">
        <v>400.0</v>
      </c>
      <c r="J1733" s="200" t="s">
        <v>35</v>
      </c>
      <c r="K1733" s="199" t="s">
        <v>35</v>
      </c>
      <c r="L1733" s="199">
        <v>400.0</v>
      </c>
      <c r="M1733" s="201">
        <v>250.0</v>
      </c>
      <c r="N1733" s="201"/>
      <c r="O1733" s="201">
        <f t="shared" si="27"/>
        <v>150</v>
      </c>
    </row>
    <row r="1734" ht="15.0" customHeight="1">
      <c r="A1734" s="210">
        <v>45485.0</v>
      </c>
      <c r="B1734" s="78">
        <v>1427.0</v>
      </c>
      <c r="C1734" s="78" t="s">
        <v>2311</v>
      </c>
      <c r="D1734" s="78" t="s">
        <v>3092</v>
      </c>
      <c r="E1734" s="78" t="s">
        <v>1895</v>
      </c>
      <c r="F1734" s="78" t="s">
        <v>688</v>
      </c>
      <c r="G1734" s="78" t="s">
        <v>688</v>
      </c>
      <c r="H1734" s="78" t="s">
        <v>3093</v>
      </c>
      <c r="I1734" s="199">
        <v>450.0</v>
      </c>
      <c r="J1734" s="200" t="s">
        <v>35</v>
      </c>
      <c r="K1734" s="199" t="s">
        <v>35</v>
      </c>
      <c r="L1734" s="199">
        <v>450.0</v>
      </c>
      <c r="M1734" s="201"/>
      <c r="N1734" s="201"/>
      <c r="O1734" s="201">
        <f t="shared" si="27"/>
        <v>450</v>
      </c>
    </row>
    <row r="1735" ht="15.0" customHeight="1">
      <c r="A1735" s="210">
        <v>45485.0</v>
      </c>
      <c r="B1735" s="78">
        <v>1087.0</v>
      </c>
      <c r="C1735" s="78" t="s">
        <v>34</v>
      </c>
      <c r="D1735" s="78" t="s">
        <v>3106</v>
      </c>
      <c r="E1735" s="78" t="s">
        <v>1315</v>
      </c>
      <c r="F1735" s="78" t="s">
        <v>681</v>
      </c>
      <c r="G1735" s="210" t="s">
        <v>688</v>
      </c>
      <c r="H1735" s="78" t="s">
        <v>3093</v>
      </c>
      <c r="I1735" s="201">
        <v>380.0</v>
      </c>
      <c r="J1735" s="200" t="s">
        <v>35</v>
      </c>
      <c r="K1735" s="199" t="s">
        <v>35</v>
      </c>
      <c r="L1735" s="199">
        <v>360.0</v>
      </c>
      <c r="M1735" s="201">
        <v>200.0</v>
      </c>
      <c r="N1735" s="201"/>
      <c r="O1735" s="201">
        <f t="shared" si="27"/>
        <v>160</v>
      </c>
    </row>
    <row r="1736" ht="15.0" customHeight="1">
      <c r="A1736" s="210">
        <v>45485.0</v>
      </c>
      <c r="B1736" s="78">
        <v>1142.0</v>
      </c>
      <c r="C1736" s="78" t="s">
        <v>34</v>
      </c>
      <c r="D1736" s="78" t="s">
        <v>3106</v>
      </c>
      <c r="E1736" s="78" t="s">
        <v>1432</v>
      </c>
      <c r="F1736" s="78" t="s">
        <v>688</v>
      </c>
      <c r="G1736" s="210" t="s">
        <v>688</v>
      </c>
      <c r="H1736" s="78" t="s">
        <v>3093</v>
      </c>
      <c r="I1736" s="199">
        <v>400.0</v>
      </c>
      <c r="J1736" s="200" t="s">
        <v>35</v>
      </c>
      <c r="K1736" s="199" t="s">
        <v>35</v>
      </c>
      <c r="L1736" s="199">
        <v>400.0</v>
      </c>
      <c r="M1736" s="201">
        <v>250.0</v>
      </c>
      <c r="N1736" s="201"/>
      <c r="O1736" s="201">
        <f t="shared" si="27"/>
        <v>150</v>
      </c>
    </row>
    <row r="1737" ht="15.0" customHeight="1">
      <c r="A1737" s="210">
        <v>45485.0</v>
      </c>
      <c r="B1737" s="78">
        <v>1428.0</v>
      </c>
      <c r="C1737" s="78" t="s">
        <v>2311</v>
      </c>
      <c r="D1737" s="78" t="s">
        <v>3092</v>
      </c>
      <c r="E1737" s="78" t="s">
        <v>1898</v>
      </c>
      <c r="F1737" s="78" t="s">
        <v>681</v>
      </c>
      <c r="G1737" s="78" t="s">
        <v>688</v>
      </c>
      <c r="H1737" s="78" t="s">
        <v>3093</v>
      </c>
      <c r="I1737" s="199">
        <v>300.0</v>
      </c>
      <c r="J1737" s="200" t="s">
        <v>35</v>
      </c>
      <c r="K1737" s="199" t="s">
        <v>35</v>
      </c>
      <c r="L1737" s="199">
        <v>300.0</v>
      </c>
      <c r="M1737" s="201"/>
      <c r="N1737" s="201"/>
      <c r="O1737" s="201">
        <f t="shared" si="27"/>
        <v>300</v>
      </c>
    </row>
    <row r="1738" ht="15.0" customHeight="1">
      <c r="A1738" s="210">
        <v>45485.0</v>
      </c>
      <c r="B1738" s="78">
        <v>1429.0</v>
      </c>
      <c r="C1738" s="78" t="s">
        <v>2311</v>
      </c>
      <c r="D1738" s="78" t="s">
        <v>1133</v>
      </c>
      <c r="E1738" s="78" t="s">
        <v>1901</v>
      </c>
      <c r="F1738" s="78" t="s">
        <v>681</v>
      </c>
      <c r="G1738" s="210" t="s">
        <v>688</v>
      </c>
      <c r="H1738" s="78" t="s">
        <v>3093</v>
      </c>
      <c r="I1738" s="199">
        <v>350.0</v>
      </c>
      <c r="J1738" s="200" t="s">
        <v>35</v>
      </c>
      <c r="K1738" s="199" t="s">
        <v>35</v>
      </c>
      <c r="L1738" s="199">
        <v>350.0</v>
      </c>
      <c r="M1738" s="201">
        <v>200.0</v>
      </c>
      <c r="N1738" s="201"/>
      <c r="O1738" s="201">
        <f t="shared" si="27"/>
        <v>150</v>
      </c>
    </row>
    <row r="1739" ht="15.0" customHeight="1">
      <c r="A1739" s="210">
        <v>45484.0</v>
      </c>
      <c r="B1739" s="78">
        <v>759.0</v>
      </c>
      <c r="C1739" s="78" t="s">
        <v>2311</v>
      </c>
      <c r="D1739" s="78" t="s">
        <v>2112</v>
      </c>
      <c r="E1739" s="78" t="s">
        <v>857</v>
      </c>
      <c r="F1739" s="78" t="s">
        <v>688</v>
      </c>
      <c r="G1739" s="210" t="s">
        <v>688</v>
      </c>
      <c r="H1739" s="78" t="s">
        <v>3093</v>
      </c>
      <c r="I1739" s="199">
        <v>0.0</v>
      </c>
      <c r="J1739" s="200" t="s">
        <v>35</v>
      </c>
      <c r="K1739" s="199" t="s">
        <v>35</v>
      </c>
      <c r="L1739" s="199">
        <v>0.0</v>
      </c>
      <c r="M1739" s="201"/>
      <c r="N1739" s="201"/>
      <c r="O1739" s="201">
        <f t="shared" si="27"/>
        <v>0</v>
      </c>
    </row>
    <row r="1740" ht="15.0" customHeight="1">
      <c r="A1740" s="210">
        <v>45484.0</v>
      </c>
      <c r="B1740" s="78">
        <v>1190.0</v>
      </c>
      <c r="C1740" s="78" t="s">
        <v>34</v>
      </c>
      <c r="D1740" s="78" t="s">
        <v>62</v>
      </c>
      <c r="E1740" s="78" t="s">
        <v>1519</v>
      </c>
      <c r="F1740" s="78" t="s">
        <v>688</v>
      </c>
      <c r="G1740" s="210" t="s">
        <v>688</v>
      </c>
      <c r="H1740" s="78" t="s">
        <v>3093</v>
      </c>
      <c r="I1740" s="199">
        <v>400.0</v>
      </c>
      <c r="J1740" s="200" t="s">
        <v>35</v>
      </c>
      <c r="K1740" s="199" t="s">
        <v>35</v>
      </c>
      <c r="L1740" s="199">
        <v>400.0</v>
      </c>
      <c r="M1740" s="201">
        <v>250.0</v>
      </c>
      <c r="N1740" s="201"/>
      <c r="O1740" s="201">
        <f t="shared" si="27"/>
        <v>150</v>
      </c>
    </row>
    <row r="1741" ht="15.0" customHeight="1">
      <c r="A1741" s="210">
        <v>45484.0</v>
      </c>
      <c r="B1741" s="78">
        <v>1328.0</v>
      </c>
      <c r="C1741" s="78" t="s">
        <v>3133</v>
      </c>
      <c r="D1741" s="78" t="s">
        <v>1242</v>
      </c>
      <c r="E1741" s="78" t="s">
        <v>1802</v>
      </c>
      <c r="F1741" s="78" t="s">
        <v>681</v>
      </c>
      <c r="G1741" s="78" t="s">
        <v>688</v>
      </c>
      <c r="H1741" s="78" t="s">
        <v>3093</v>
      </c>
      <c r="I1741" s="199">
        <v>600.0</v>
      </c>
      <c r="J1741" s="200" t="s">
        <v>35</v>
      </c>
      <c r="K1741" s="199" t="s">
        <v>35</v>
      </c>
      <c r="L1741" s="199">
        <v>600.0</v>
      </c>
      <c r="M1741" s="201" t="s">
        <v>832</v>
      </c>
      <c r="N1741" s="201"/>
      <c r="O1741" s="78" t="str">
        <f t="shared" si="27"/>
        <v>#VALUE!</v>
      </c>
    </row>
    <row r="1742" ht="15.0" customHeight="1">
      <c r="A1742" s="210">
        <v>45483.0</v>
      </c>
      <c r="B1742" s="78">
        <v>1329.0</v>
      </c>
      <c r="C1742" s="78" t="s">
        <v>34</v>
      </c>
      <c r="D1742" s="78" t="s">
        <v>1288</v>
      </c>
      <c r="E1742" s="78" t="s">
        <v>1803</v>
      </c>
      <c r="F1742" s="78" t="s">
        <v>688</v>
      </c>
      <c r="G1742" s="210" t="s">
        <v>688</v>
      </c>
      <c r="H1742" s="78" t="s">
        <v>3093</v>
      </c>
      <c r="I1742" s="199">
        <v>400.0</v>
      </c>
      <c r="J1742" s="200" t="s">
        <v>35</v>
      </c>
      <c r="K1742" s="199" t="s">
        <v>35</v>
      </c>
      <c r="L1742" s="199">
        <v>400.0</v>
      </c>
      <c r="M1742" s="201"/>
      <c r="N1742" s="201"/>
      <c r="O1742" s="201">
        <f t="shared" si="27"/>
        <v>400</v>
      </c>
    </row>
    <row r="1743" ht="15.0" customHeight="1">
      <c r="A1743" s="210">
        <v>45483.0</v>
      </c>
      <c r="B1743" s="78">
        <v>1357.0</v>
      </c>
      <c r="C1743" s="78" t="s">
        <v>34</v>
      </c>
      <c r="D1743" s="78" t="s">
        <v>1288</v>
      </c>
      <c r="E1743" s="78" t="s">
        <v>1855</v>
      </c>
      <c r="F1743" s="78" t="s">
        <v>681</v>
      </c>
      <c r="G1743" s="78" t="s">
        <v>688</v>
      </c>
      <c r="H1743" s="78" t="s">
        <v>3098</v>
      </c>
      <c r="I1743" s="199">
        <v>300.0</v>
      </c>
      <c r="J1743" s="200" t="s">
        <v>35</v>
      </c>
      <c r="K1743" s="199" t="s">
        <v>35</v>
      </c>
      <c r="L1743" s="199">
        <v>300.0</v>
      </c>
      <c r="M1743" s="201"/>
      <c r="N1743" s="201"/>
      <c r="O1743" s="201">
        <f t="shared" si="27"/>
        <v>300</v>
      </c>
    </row>
    <row r="1744" ht="15.0" customHeight="1">
      <c r="A1744" s="210">
        <v>45483.0</v>
      </c>
      <c r="B1744" s="78">
        <v>1255.0</v>
      </c>
      <c r="C1744" s="78" t="s">
        <v>3103</v>
      </c>
      <c r="D1744" s="78" t="s">
        <v>1288</v>
      </c>
      <c r="E1744" s="78" t="s">
        <v>1652</v>
      </c>
      <c r="F1744" s="78" t="s">
        <v>681</v>
      </c>
      <c r="G1744" s="210" t="s">
        <v>688</v>
      </c>
      <c r="H1744" s="78" t="s">
        <v>96</v>
      </c>
      <c r="I1744" s="199">
        <v>807.0</v>
      </c>
      <c r="J1744" s="200" t="s">
        <v>35</v>
      </c>
      <c r="K1744" s="199" t="s">
        <v>35</v>
      </c>
      <c r="L1744" s="199">
        <v>807.0</v>
      </c>
      <c r="M1744" s="201"/>
      <c r="N1744" s="201"/>
      <c r="O1744" s="201">
        <f t="shared" si="27"/>
        <v>807</v>
      </c>
    </row>
    <row r="1745" ht="15.0" customHeight="1">
      <c r="A1745" s="210">
        <v>45483.0</v>
      </c>
      <c r="B1745" s="78">
        <v>1356.0</v>
      </c>
      <c r="C1745" s="78" t="s">
        <v>34</v>
      </c>
      <c r="D1745" s="78" t="s">
        <v>3092</v>
      </c>
      <c r="E1745" s="78" t="s">
        <v>1853</v>
      </c>
      <c r="F1745" s="78" t="s">
        <v>681</v>
      </c>
      <c r="G1745" s="78" t="s">
        <v>688</v>
      </c>
      <c r="H1745" s="78" t="s">
        <v>3098</v>
      </c>
      <c r="I1745" s="199">
        <v>300.0</v>
      </c>
      <c r="J1745" s="200" t="s">
        <v>35</v>
      </c>
      <c r="K1745" s="199" t="s">
        <v>35</v>
      </c>
      <c r="L1745" s="199">
        <v>300.0</v>
      </c>
      <c r="M1745" s="201"/>
      <c r="N1745" s="201"/>
      <c r="O1745" s="201">
        <f t="shared" si="27"/>
        <v>300</v>
      </c>
    </row>
    <row r="1746" ht="15.0" customHeight="1">
      <c r="A1746" s="210">
        <v>45483.0</v>
      </c>
      <c r="B1746" s="78">
        <v>1010.0</v>
      </c>
      <c r="C1746" s="78" t="s">
        <v>3125</v>
      </c>
      <c r="D1746" s="78" t="s">
        <v>3092</v>
      </c>
      <c r="E1746" s="78" t="s">
        <v>1157</v>
      </c>
      <c r="F1746" s="78" t="s">
        <v>681</v>
      </c>
      <c r="G1746" s="210" t="s">
        <v>688</v>
      </c>
      <c r="H1746" s="78" t="s">
        <v>96</v>
      </c>
      <c r="I1746" s="199">
        <v>300.0</v>
      </c>
      <c r="J1746" s="200" t="s">
        <v>35</v>
      </c>
      <c r="K1746" s="199" t="s">
        <v>35</v>
      </c>
      <c r="L1746" s="199">
        <v>300.0</v>
      </c>
      <c r="M1746" s="201"/>
      <c r="N1746" s="201"/>
      <c r="O1746" s="201">
        <f t="shared" si="27"/>
        <v>300</v>
      </c>
    </row>
    <row r="1747" ht="15.0" customHeight="1">
      <c r="A1747" s="210">
        <v>45483.0</v>
      </c>
      <c r="B1747" s="78">
        <v>1310.0</v>
      </c>
      <c r="C1747" s="78" t="s">
        <v>70</v>
      </c>
      <c r="D1747" s="78" t="s">
        <v>602</v>
      </c>
      <c r="E1747" s="78" t="s">
        <v>1771</v>
      </c>
      <c r="F1747" s="78" t="s">
        <v>688</v>
      </c>
      <c r="G1747" s="78" t="s">
        <v>681</v>
      </c>
      <c r="H1747" s="78" t="s">
        <v>3094</v>
      </c>
      <c r="I1747" s="199">
        <v>389.0</v>
      </c>
      <c r="J1747" s="200">
        <v>11.67</v>
      </c>
      <c r="K1747" s="199">
        <v>62.24</v>
      </c>
      <c r="L1747" s="199">
        <v>462.91</v>
      </c>
      <c r="M1747" s="201" t="s">
        <v>82</v>
      </c>
      <c r="N1747" s="201"/>
      <c r="O1747" s="78" t="str">
        <f t="shared" si="27"/>
        <v>#VALUE!</v>
      </c>
    </row>
    <row r="1748" ht="15.0" customHeight="1">
      <c r="A1748" s="210">
        <v>45483.0</v>
      </c>
      <c r="B1748" s="78">
        <v>959.0</v>
      </c>
      <c r="C1748" s="78" t="s">
        <v>70</v>
      </c>
      <c r="D1748" s="78" t="s">
        <v>602</v>
      </c>
      <c r="E1748" s="78" t="s">
        <v>1092</v>
      </c>
      <c r="F1748" s="78" t="s">
        <v>688</v>
      </c>
      <c r="G1748" s="210" t="s">
        <v>688</v>
      </c>
      <c r="H1748" s="78" t="s">
        <v>3093</v>
      </c>
      <c r="I1748" s="199">
        <v>400.0</v>
      </c>
      <c r="J1748" s="200" t="s">
        <v>35</v>
      </c>
      <c r="K1748" s="199" t="s">
        <v>35</v>
      </c>
      <c r="L1748" s="199">
        <v>400.0</v>
      </c>
      <c r="M1748" s="201">
        <v>250.0</v>
      </c>
      <c r="N1748" s="201"/>
      <c r="O1748" s="201">
        <f t="shared" si="27"/>
        <v>150</v>
      </c>
    </row>
    <row r="1749" ht="15.0" customHeight="1">
      <c r="A1749" s="210">
        <v>45483.0</v>
      </c>
      <c r="B1749" s="78">
        <v>1011.0</v>
      </c>
      <c r="C1749" s="78" t="s">
        <v>3125</v>
      </c>
      <c r="D1749" s="78" t="s">
        <v>1288</v>
      </c>
      <c r="E1749" s="78" t="s">
        <v>1158</v>
      </c>
      <c r="F1749" s="78" t="s">
        <v>681</v>
      </c>
      <c r="G1749" s="210" t="s">
        <v>688</v>
      </c>
      <c r="H1749" s="78" t="s">
        <v>96</v>
      </c>
      <c r="I1749" s="199">
        <v>300.0</v>
      </c>
      <c r="J1749" s="200" t="s">
        <v>35</v>
      </c>
      <c r="K1749" s="199" t="s">
        <v>35</v>
      </c>
      <c r="L1749" s="199">
        <v>300.0</v>
      </c>
      <c r="M1749" s="201"/>
      <c r="N1749" s="201"/>
      <c r="O1749" s="201">
        <f t="shared" si="27"/>
        <v>300</v>
      </c>
    </row>
    <row r="1750" ht="15.0" customHeight="1">
      <c r="A1750" s="210">
        <v>45483.0</v>
      </c>
      <c r="B1750" s="78">
        <v>1135.0</v>
      </c>
      <c r="C1750" s="78" t="s">
        <v>3125</v>
      </c>
      <c r="D1750" s="78" t="s">
        <v>1288</v>
      </c>
      <c r="E1750" s="78" t="s">
        <v>1416</v>
      </c>
      <c r="F1750" s="78" t="s">
        <v>681</v>
      </c>
      <c r="G1750" s="210" t="s">
        <v>688</v>
      </c>
      <c r="H1750" s="78" t="s">
        <v>96</v>
      </c>
      <c r="I1750" s="199">
        <v>300.0</v>
      </c>
      <c r="J1750" s="200" t="s">
        <v>35</v>
      </c>
      <c r="K1750" s="199" t="s">
        <v>35</v>
      </c>
      <c r="L1750" s="199">
        <v>300.0</v>
      </c>
      <c r="M1750" s="201"/>
      <c r="N1750" s="201"/>
      <c r="O1750" s="201">
        <f t="shared" si="27"/>
        <v>300</v>
      </c>
    </row>
    <row r="1751" ht="15.0" customHeight="1">
      <c r="A1751" s="210">
        <v>45483.0</v>
      </c>
      <c r="B1751" s="78">
        <v>813.0</v>
      </c>
      <c r="C1751" s="78" t="s">
        <v>34</v>
      </c>
      <c r="D1751" s="78" t="s">
        <v>1288</v>
      </c>
      <c r="E1751" s="78" t="s">
        <v>917</v>
      </c>
      <c r="F1751" s="78" t="s">
        <v>688</v>
      </c>
      <c r="G1751" s="78" t="s">
        <v>688</v>
      </c>
      <c r="H1751" s="78" t="s">
        <v>3094</v>
      </c>
      <c r="I1751" s="199">
        <v>389.0</v>
      </c>
      <c r="J1751" s="200">
        <v>11.67</v>
      </c>
      <c r="K1751" s="199" t="s">
        <v>35</v>
      </c>
      <c r="L1751" s="199">
        <v>400.67</v>
      </c>
      <c r="M1751" s="201"/>
      <c r="N1751" s="201"/>
      <c r="O1751" s="201">
        <f t="shared" si="27"/>
        <v>400.67</v>
      </c>
    </row>
    <row r="1752" ht="15.0" customHeight="1">
      <c r="A1752" s="210">
        <v>45483.0</v>
      </c>
      <c r="B1752" s="78">
        <v>1067.0</v>
      </c>
      <c r="C1752" s="78" t="s">
        <v>34</v>
      </c>
      <c r="D1752" s="78" t="s">
        <v>3092</v>
      </c>
      <c r="E1752" s="78" t="s">
        <v>1275</v>
      </c>
      <c r="F1752" s="78" t="s">
        <v>681</v>
      </c>
      <c r="G1752" s="210" t="s">
        <v>681</v>
      </c>
      <c r="H1752" s="78" t="s">
        <v>3098</v>
      </c>
      <c r="I1752" s="199">
        <v>259.0</v>
      </c>
      <c r="J1752" s="200" t="s">
        <v>35</v>
      </c>
      <c r="K1752" s="199">
        <v>41.44</v>
      </c>
      <c r="L1752" s="199">
        <v>300.44</v>
      </c>
      <c r="M1752" s="201"/>
      <c r="N1752" s="201"/>
      <c r="O1752" s="201">
        <f t="shared" si="27"/>
        <v>300.44</v>
      </c>
    </row>
    <row r="1753" ht="15.0" customHeight="1">
      <c r="A1753" s="210">
        <v>45483.0</v>
      </c>
      <c r="B1753" s="78">
        <v>1423.0</v>
      </c>
      <c r="C1753" s="78" t="s">
        <v>3125</v>
      </c>
      <c r="D1753" s="78" t="s">
        <v>3092</v>
      </c>
      <c r="E1753" s="78" t="s">
        <v>1892</v>
      </c>
      <c r="F1753" s="78" t="s">
        <v>681</v>
      </c>
      <c r="G1753" s="210" t="s">
        <v>688</v>
      </c>
      <c r="H1753" s="78" t="s">
        <v>96</v>
      </c>
      <c r="I1753" s="199">
        <v>300.0</v>
      </c>
      <c r="J1753" s="200" t="s">
        <v>35</v>
      </c>
      <c r="K1753" s="199" t="s">
        <v>35</v>
      </c>
      <c r="L1753" s="199">
        <v>300.0</v>
      </c>
      <c r="M1753" s="201"/>
      <c r="N1753" s="201"/>
      <c r="O1753" s="201">
        <f t="shared" si="27"/>
        <v>300</v>
      </c>
    </row>
    <row r="1754" ht="15.0" customHeight="1">
      <c r="A1754" s="210">
        <v>45482.0</v>
      </c>
      <c r="B1754" s="78">
        <v>1401.0</v>
      </c>
      <c r="C1754" s="78" t="s">
        <v>2430</v>
      </c>
      <c r="D1754" s="78" t="s">
        <v>3106</v>
      </c>
      <c r="E1754" s="78" t="s">
        <v>1861</v>
      </c>
      <c r="F1754" s="78" t="s">
        <v>688</v>
      </c>
      <c r="G1754" s="78" t="s">
        <v>688</v>
      </c>
      <c r="H1754" s="78" t="s">
        <v>3093</v>
      </c>
      <c r="I1754" s="199">
        <v>540.0</v>
      </c>
      <c r="J1754" s="200" t="s">
        <v>35</v>
      </c>
      <c r="K1754" s="199" t="s">
        <v>35</v>
      </c>
      <c r="L1754" s="199">
        <v>540.0</v>
      </c>
      <c r="M1754" s="201" t="s">
        <v>82</v>
      </c>
      <c r="N1754" s="201"/>
      <c r="O1754" s="78" t="str">
        <f t="shared" si="27"/>
        <v>#VALUE!</v>
      </c>
    </row>
    <row r="1755" ht="15.0" customHeight="1">
      <c r="A1755" s="210">
        <v>45482.0</v>
      </c>
      <c r="B1755" s="78">
        <v>1209.0</v>
      </c>
      <c r="C1755" s="78" t="s">
        <v>34</v>
      </c>
      <c r="D1755" s="78" t="s">
        <v>1288</v>
      </c>
      <c r="E1755" s="78" t="s">
        <v>1558</v>
      </c>
      <c r="F1755" s="78" t="s">
        <v>688</v>
      </c>
      <c r="G1755" s="78" t="s">
        <v>688</v>
      </c>
      <c r="H1755" s="78" t="s">
        <v>3093</v>
      </c>
      <c r="I1755" s="199">
        <v>400.0</v>
      </c>
      <c r="J1755" s="200" t="s">
        <v>35</v>
      </c>
      <c r="K1755" s="199" t="s">
        <v>35</v>
      </c>
      <c r="L1755" s="199">
        <v>400.0</v>
      </c>
      <c r="M1755" s="201"/>
      <c r="N1755" s="201"/>
      <c r="O1755" s="201">
        <f t="shared" si="27"/>
        <v>400</v>
      </c>
    </row>
    <row r="1756" ht="15.0" customHeight="1">
      <c r="A1756" s="210">
        <v>45482.0</v>
      </c>
      <c r="B1756" s="78">
        <v>1402.0</v>
      </c>
      <c r="C1756" s="78" t="s">
        <v>34</v>
      </c>
      <c r="D1756" s="78" t="s">
        <v>3106</v>
      </c>
      <c r="E1756" s="78" t="s">
        <v>1863</v>
      </c>
      <c r="F1756" s="78" t="s">
        <v>688</v>
      </c>
      <c r="G1756" s="78" t="s">
        <v>688</v>
      </c>
      <c r="H1756" s="78" t="s">
        <v>3093</v>
      </c>
      <c r="I1756" s="199">
        <v>400.0</v>
      </c>
      <c r="J1756" s="200" t="s">
        <v>35</v>
      </c>
      <c r="K1756" s="199" t="s">
        <v>35</v>
      </c>
      <c r="L1756" s="199">
        <v>400.0</v>
      </c>
      <c r="M1756" s="201" t="s">
        <v>82</v>
      </c>
      <c r="N1756" s="201"/>
      <c r="O1756" s="78" t="str">
        <f t="shared" si="27"/>
        <v>#VALUE!</v>
      </c>
    </row>
    <row r="1757" ht="15.0" customHeight="1">
      <c r="A1757" s="210">
        <v>45482.0</v>
      </c>
      <c r="B1757" s="78">
        <v>1419.0</v>
      </c>
      <c r="C1757" s="78" t="s">
        <v>2489</v>
      </c>
      <c r="D1757" s="78" t="s">
        <v>602</v>
      </c>
      <c r="E1757" s="78" t="s">
        <v>1885</v>
      </c>
      <c r="F1757" s="78" t="s">
        <v>688</v>
      </c>
      <c r="G1757" s="78" t="s">
        <v>688</v>
      </c>
      <c r="H1757" s="78" t="s">
        <v>3093</v>
      </c>
      <c r="I1757" s="199">
        <v>450.0</v>
      </c>
      <c r="J1757" s="200" t="s">
        <v>35</v>
      </c>
      <c r="K1757" s="199" t="s">
        <v>35</v>
      </c>
      <c r="L1757" s="199">
        <v>450.0</v>
      </c>
      <c r="M1757" s="201" t="s">
        <v>82</v>
      </c>
      <c r="N1757" s="201"/>
      <c r="O1757" s="78" t="str">
        <f t="shared" si="27"/>
        <v>#VALUE!</v>
      </c>
    </row>
    <row r="1758" ht="15.0" customHeight="1">
      <c r="A1758" s="210">
        <v>45482.0</v>
      </c>
      <c r="B1758" s="78">
        <v>1347.0</v>
      </c>
      <c r="C1758" s="78" t="s">
        <v>34</v>
      </c>
      <c r="D1758" s="78" t="s">
        <v>3097</v>
      </c>
      <c r="E1758" s="78" t="s">
        <v>1837</v>
      </c>
      <c r="F1758" s="78" t="s">
        <v>688</v>
      </c>
      <c r="G1758" s="78" t="s">
        <v>688</v>
      </c>
      <c r="H1758" s="78" t="s">
        <v>3094</v>
      </c>
      <c r="I1758" s="199">
        <v>400.0</v>
      </c>
      <c r="J1758" s="200">
        <v>12.0</v>
      </c>
      <c r="K1758" s="199" t="s">
        <v>35</v>
      </c>
      <c r="L1758" s="199">
        <v>412.0</v>
      </c>
      <c r="M1758" s="201" t="s">
        <v>82</v>
      </c>
      <c r="N1758" s="201"/>
      <c r="O1758" s="78" t="str">
        <f t="shared" si="27"/>
        <v>#VALUE!</v>
      </c>
    </row>
    <row r="1759" ht="15.0" customHeight="1">
      <c r="A1759" s="210">
        <v>45482.0</v>
      </c>
      <c r="B1759" s="78">
        <v>1404.0</v>
      </c>
      <c r="C1759" s="78" t="s">
        <v>2311</v>
      </c>
      <c r="D1759" s="78" t="s">
        <v>1288</v>
      </c>
      <c r="E1759" s="78" t="s">
        <v>1866</v>
      </c>
      <c r="F1759" s="78" t="s">
        <v>688</v>
      </c>
      <c r="G1759" s="78" t="s">
        <v>688</v>
      </c>
      <c r="H1759" s="78" t="s">
        <v>3093</v>
      </c>
      <c r="I1759" s="199">
        <v>450.0</v>
      </c>
      <c r="J1759" s="200" t="s">
        <v>35</v>
      </c>
      <c r="K1759" s="199" t="s">
        <v>35</v>
      </c>
      <c r="L1759" s="199">
        <v>450.0</v>
      </c>
      <c r="M1759" s="201"/>
      <c r="N1759" s="201"/>
      <c r="O1759" s="201">
        <f t="shared" si="27"/>
        <v>450</v>
      </c>
    </row>
    <row r="1760" ht="15.0" customHeight="1">
      <c r="A1760" s="210">
        <v>45482.0</v>
      </c>
      <c r="B1760" s="78">
        <v>1226.0</v>
      </c>
      <c r="C1760" s="78" t="s">
        <v>34</v>
      </c>
      <c r="D1760" s="78" t="s">
        <v>1288</v>
      </c>
      <c r="E1760" s="78" t="s">
        <v>1588</v>
      </c>
      <c r="F1760" s="78" t="s">
        <v>688</v>
      </c>
      <c r="G1760" s="78" t="s">
        <v>688</v>
      </c>
      <c r="H1760" s="78" t="s">
        <v>3093</v>
      </c>
      <c r="I1760" s="199">
        <v>400.0</v>
      </c>
      <c r="J1760" s="200" t="s">
        <v>35</v>
      </c>
      <c r="K1760" s="199" t="s">
        <v>35</v>
      </c>
      <c r="L1760" s="199">
        <v>400.0</v>
      </c>
      <c r="M1760" s="201"/>
      <c r="N1760" s="201"/>
      <c r="O1760" s="201">
        <f t="shared" si="27"/>
        <v>400</v>
      </c>
    </row>
    <row r="1761" ht="15.0" customHeight="1">
      <c r="A1761" s="210">
        <v>45482.0</v>
      </c>
      <c r="B1761" s="78">
        <v>1422.0</v>
      </c>
      <c r="C1761" s="78" t="s">
        <v>2489</v>
      </c>
      <c r="D1761" s="78" t="s">
        <v>602</v>
      </c>
      <c r="E1761" s="78" t="s">
        <v>1890</v>
      </c>
      <c r="F1761" s="78" t="s">
        <v>688</v>
      </c>
      <c r="G1761" s="78" t="s">
        <v>688</v>
      </c>
      <c r="H1761" s="78" t="s">
        <v>3093</v>
      </c>
      <c r="I1761" s="199">
        <v>450.0</v>
      </c>
      <c r="J1761" s="200" t="s">
        <v>35</v>
      </c>
      <c r="K1761" s="199" t="s">
        <v>35</v>
      </c>
      <c r="L1761" s="199">
        <v>450.0</v>
      </c>
      <c r="M1761" s="201" t="s">
        <v>82</v>
      </c>
      <c r="N1761" s="201"/>
      <c r="O1761" s="78" t="str">
        <f t="shared" si="27"/>
        <v>#VALUE!</v>
      </c>
    </row>
    <row r="1762" ht="15.0" customHeight="1">
      <c r="A1762" s="210">
        <v>45482.0</v>
      </c>
      <c r="B1762" s="78">
        <v>1421.0</v>
      </c>
      <c r="C1762" s="78" t="s">
        <v>2430</v>
      </c>
      <c r="D1762" s="78" t="s">
        <v>3106</v>
      </c>
      <c r="E1762" s="78" t="s">
        <v>1888</v>
      </c>
      <c r="F1762" s="78" t="s">
        <v>688</v>
      </c>
      <c r="G1762" s="78" t="s">
        <v>688</v>
      </c>
      <c r="H1762" s="78" t="s">
        <v>3093</v>
      </c>
      <c r="I1762" s="199">
        <v>540.0</v>
      </c>
      <c r="J1762" s="200" t="s">
        <v>35</v>
      </c>
      <c r="K1762" s="199" t="s">
        <v>35</v>
      </c>
      <c r="L1762" s="199">
        <v>540.0</v>
      </c>
      <c r="M1762" s="201" t="s">
        <v>82</v>
      </c>
      <c r="N1762" s="201"/>
      <c r="O1762" s="78" t="str">
        <f t="shared" si="27"/>
        <v>#VALUE!</v>
      </c>
    </row>
    <row r="1763" ht="15.0" customHeight="1">
      <c r="A1763" s="210">
        <v>45482.0</v>
      </c>
      <c r="B1763" s="78">
        <v>1275.0</v>
      </c>
      <c r="C1763" s="78" t="s">
        <v>34</v>
      </c>
      <c r="D1763" s="78" t="s">
        <v>3097</v>
      </c>
      <c r="E1763" s="78" t="s">
        <v>1694</v>
      </c>
      <c r="F1763" s="78" t="s">
        <v>688</v>
      </c>
      <c r="G1763" s="78" t="s">
        <v>688</v>
      </c>
      <c r="H1763" s="78" t="s">
        <v>3093</v>
      </c>
      <c r="I1763" s="199">
        <v>400.0</v>
      </c>
      <c r="J1763" s="200" t="s">
        <v>35</v>
      </c>
      <c r="K1763" s="199" t="s">
        <v>35</v>
      </c>
      <c r="L1763" s="199">
        <v>400.0</v>
      </c>
      <c r="M1763" s="201" t="s">
        <v>82</v>
      </c>
      <c r="N1763" s="201"/>
      <c r="O1763" s="78" t="str">
        <f t="shared" si="27"/>
        <v>#VALUE!</v>
      </c>
    </row>
    <row r="1764" ht="15.0" customHeight="1">
      <c r="A1764" s="210">
        <v>45482.0</v>
      </c>
      <c r="B1764" s="78">
        <v>1405.0</v>
      </c>
      <c r="C1764" s="78" t="s">
        <v>2311</v>
      </c>
      <c r="D1764" s="78" t="s">
        <v>2112</v>
      </c>
      <c r="E1764" s="78" t="s">
        <v>1868</v>
      </c>
      <c r="F1764" s="78" t="s">
        <v>688</v>
      </c>
      <c r="G1764" s="78" t="s">
        <v>688</v>
      </c>
      <c r="H1764" s="78" t="s">
        <v>3093</v>
      </c>
      <c r="I1764" s="199">
        <v>450.0</v>
      </c>
      <c r="J1764" s="200" t="s">
        <v>35</v>
      </c>
      <c r="K1764" s="199" t="s">
        <v>35</v>
      </c>
      <c r="L1764" s="199">
        <v>450.0</v>
      </c>
      <c r="M1764" s="201"/>
      <c r="N1764" s="201"/>
      <c r="O1764" s="201">
        <f t="shared" si="27"/>
        <v>450</v>
      </c>
    </row>
    <row r="1765" ht="15.0" customHeight="1">
      <c r="A1765" s="210">
        <v>45482.0</v>
      </c>
      <c r="B1765" s="78">
        <v>1406.0</v>
      </c>
      <c r="C1765" s="78" t="s">
        <v>2311</v>
      </c>
      <c r="D1765" s="78" t="s">
        <v>2112</v>
      </c>
      <c r="E1765" s="78" t="s">
        <v>1870</v>
      </c>
      <c r="F1765" s="78" t="s">
        <v>688</v>
      </c>
      <c r="G1765" s="78" t="s">
        <v>688</v>
      </c>
      <c r="H1765" s="78" t="s">
        <v>3093</v>
      </c>
      <c r="I1765" s="199">
        <v>450.0</v>
      </c>
      <c r="J1765" s="200" t="s">
        <v>35</v>
      </c>
      <c r="K1765" s="199" t="s">
        <v>35</v>
      </c>
      <c r="L1765" s="199">
        <v>450.0</v>
      </c>
      <c r="M1765" s="201"/>
      <c r="N1765" s="201"/>
      <c r="O1765" s="201">
        <f t="shared" si="27"/>
        <v>450</v>
      </c>
    </row>
    <row r="1766" ht="15.0" customHeight="1">
      <c r="A1766" s="210">
        <v>45482.0</v>
      </c>
      <c r="B1766" s="78">
        <v>1403.0</v>
      </c>
      <c r="C1766" s="78" t="s">
        <v>2311</v>
      </c>
      <c r="D1766" s="78" t="s">
        <v>2112</v>
      </c>
      <c r="E1766" s="78" t="s">
        <v>1864</v>
      </c>
      <c r="F1766" s="78" t="s">
        <v>688</v>
      </c>
      <c r="G1766" s="78" t="s">
        <v>688</v>
      </c>
      <c r="H1766" s="78" t="s">
        <v>3093</v>
      </c>
      <c r="I1766" s="199">
        <v>450.0</v>
      </c>
      <c r="J1766" s="200" t="s">
        <v>35</v>
      </c>
      <c r="K1766" s="199" t="s">
        <v>35</v>
      </c>
      <c r="L1766" s="199">
        <v>450.0</v>
      </c>
      <c r="M1766" s="201"/>
      <c r="N1766" s="201"/>
      <c r="O1766" s="201">
        <f t="shared" si="27"/>
        <v>450</v>
      </c>
    </row>
    <row r="1767" ht="15.0" customHeight="1">
      <c r="A1767" s="210">
        <v>45481.0</v>
      </c>
      <c r="B1767" s="78">
        <v>396.0</v>
      </c>
      <c r="C1767" s="78" t="s">
        <v>34</v>
      </c>
      <c r="D1767" s="78" t="s">
        <v>1288</v>
      </c>
      <c r="E1767" s="78" t="s">
        <v>443</v>
      </c>
      <c r="F1767" s="78" t="s">
        <v>681</v>
      </c>
      <c r="G1767" s="78" t="s">
        <v>688</v>
      </c>
      <c r="H1767" s="78" t="s">
        <v>3098</v>
      </c>
      <c r="I1767" s="199">
        <v>360.0</v>
      </c>
      <c r="J1767" s="200" t="s">
        <v>35</v>
      </c>
      <c r="K1767" s="199" t="s">
        <v>35</v>
      </c>
      <c r="L1767" s="199">
        <v>360.0</v>
      </c>
      <c r="M1767" s="201"/>
      <c r="N1767" s="201"/>
      <c r="O1767" s="201">
        <f t="shared" si="27"/>
        <v>360</v>
      </c>
    </row>
    <row r="1768" ht="15.0" customHeight="1">
      <c r="A1768" s="210">
        <v>45481.0</v>
      </c>
      <c r="B1768" s="78">
        <v>1335.0</v>
      </c>
      <c r="C1768" s="78" t="s">
        <v>34</v>
      </c>
      <c r="D1768" s="78" t="s">
        <v>1288</v>
      </c>
      <c r="E1768" s="78" t="s">
        <v>1817</v>
      </c>
      <c r="F1768" s="78" t="s">
        <v>688</v>
      </c>
      <c r="G1768" s="78" t="s">
        <v>688</v>
      </c>
      <c r="H1768" s="78" t="s">
        <v>3094</v>
      </c>
      <c r="I1768" s="199">
        <v>389.0</v>
      </c>
      <c r="J1768" s="200">
        <v>11.67</v>
      </c>
      <c r="K1768" s="199" t="s">
        <v>35</v>
      </c>
      <c r="L1768" s="199">
        <v>400.67</v>
      </c>
      <c r="M1768" s="201"/>
      <c r="N1768" s="201"/>
      <c r="O1768" s="201">
        <f t="shared" si="27"/>
        <v>400.67</v>
      </c>
    </row>
    <row r="1769" ht="15.0" customHeight="1">
      <c r="A1769" s="210">
        <v>45481.0</v>
      </c>
      <c r="B1769" s="78">
        <v>1223.0</v>
      </c>
      <c r="C1769" s="78" t="s">
        <v>70</v>
      </c>
      <c r="D1769" s="78" t="s">
        <v>3092</v>
      </c>
      <c r="E1769" s="78" t="s">
        <v>1581</v>
      </c>
      <c r="F1769" s="78" t="s">
        <v>688</v>
      </c>
      <c r="G1769" s="78" t="s">
        <v>688</v>
      </c>
      <c r="H1769" s="78" t="s">
        <v>3093</v>
      </c>
      <c r="I1769" s="199">
        <v>400.0</v>
      </c>
      <c r="J1769" s="200" t="s">
        <v>35</v>
      </c>
      <c r="K1769" s="199" t="s">
        <v>35</v>
      </c>
      <c r="L1769" s="199">
        <v>400.0</v>
      </c>
      <c r="M1769" s="201"/>
      <c r="N1769" s="201"/>
      <c r="O1769" s="201">
        <f t="shared" si="27"/>
        <v>400</v>
      </c>
    </row>
    <row r="1770" ht="15.0" customHeight="1">
      <c r="A1770" s="210">
        <v>45481.0</v>
      </c>
      <c r="B1770" s="78">
        <v>1136.0</v>
      </c>
      <c r="C1770" s="78" t="s">
        <v>3141</v>
      </c>
      <c r="D1770" s="78" t="s">
        <v>3214</v>
      </c>
      <c r="E1770" s="78" t="s">
        <v>1419</v>
      </c>
      <c r="F1770" s="78" t="s">
        <v>681</v>
      </c>
      <c r="G1770" s="78" t="s">
        <v>688</v>
      </c>
      <c r="H1770" s="78" t="s">
        <v>3094</v>
      </c>
      <c r="I1770" s="199">
        <v>750.0</v>
      </c>
      <c r="J1770" s="200">
        <v>22.5</v>
      </c>
      <c r="K1770" s="199" t="s">
        <v>35</v>
      </c>
      <c r="L1770" s="199">
        <v>772.5</v>
      </c>
      <c r="M1770" s="201" t="s">
        <v>795</v>
      </c>
      <c r="N1770" s="201"/>
      <c r="O1770" s="78" t="str">
        <f t="shared" si="27"/>
        <v>#VALUE!</v>
      </c>
    </row>
    <row r="1771" ht="15.0" customHeight="1">
      <c r="A1771" s="210">
        <v>45481.0</v>
      </c>
      <c r="B1771" s="78">
        <v>1082.0</v>
      </c>
      <c r="C1771" s="78" t="s">
        <v>34</v>
      </c>
      <c r="D1771" s="78" t="s">
        <v>2112</v>
      </c>
      <c r="E1771" s="78" t="s">
        <v>1304</v>
      </c>
      <c r="F1771" s="78" t="s">
        <v>688</v>
      </c>
      <c r="G1771" s="78" t="s">
        <v>688</v>
      </c>
      <c r="H1771" s="78" t="s">
        <v>3094</v>
      </c>
      <c r="I1771" s="199">
        <v>389.0</v>
      </c>
      <c r="J1771" s="200">
        <v>11.67</v>
      </c>
      <c r="K1771" s="199" t="s">
        <v>35</v>
      </c>
      <c r="L1771" s="199">
        <v>400.67</v>
      </c>
      <c r="M1771" s="201"/>
      <c r="N1771" s="201"/>
      <c r="O1771" s="201">
        <f t="shared" si="27"/>
        <v>400.67</v>
      </c>
    </row>
    <row r="1772" ht="15.0" customHeight="1">
      <c r="A1772" s="210">
        <v>45481.0</v>
      </c>
      <c r="B1772" s="78">
        <v>952.0</v>
      </c>
      <c r="C1772" s="78" t="s">
        <v>3141</v>
      </c>
      <c r="D1772" s="78" t="s">
        <v>3214</v>
      </c>
      <c r="E1772" s="78" t="s">
        <v>1085</v>
      </c>
      <c r="F1772" s="78" t="s">
        <v>688</v>
      </c>
      <c r="G1772" s="78" t="s">
        <v>688</v>
      </c>
      <c r="H1772" s="78" t="s">
        <v>3093</v>
      </c>
      <c r="I1772" s="199">
        <v>800.0</v>
      </c>
      <c r="J1772" s="200" t="s">
        <v>35</v>
      </c>
      <c r="K1772" s="199" t="s">
        <v>35</v>
      </c>
      <c r="L1772" s="199">
        <v>800.0</v>
      </c>
      <c r="M1772" s="201" t="s">
        <v>795</v>
      </c>
      <c r="N1772" s="201"/>
      <c r="O1772" s="78" t="str">
        <f t="shared" si="27"/>
        <v>#VALUE!</v>
      </c>
    </row>
    <row r="1773" ht="15.0" customHeight="1">
      <c r="A1773" s="210">
        <v>45481.0</v>
      </c>
      <c r="B1773" s="78">
        <v>1008.0</v>
      </c>
      <c r="C1773" s="78" t="s">
        <v>34</v>
      </c>
      <c r="D1773" s="78" t="s">
        <v>3106</v>
      </c>
      <c r="E1773" s="78" t="s">
        <v>1154</v>
      </c>
      <c r="F1773" s="78" t="s">
        <v>681</v>
      </c>
      <c r="G1773" s="210" t="s">
        <v>688</v>
      </c>
      <c r="H1773" s="78" t="s">
        <v>96</v>
      </c>
      <c r="I1773" s="199">
        <v>400.0</v>
      </c>
      <c r="J1773" s="200" t="s">
        <v>35</v>
      </c>
      <c r="K1773" s="199" t="s">
        <v>35</v>
      </c>
      <c r="L1773" s="199">
        <v>400.0</v>
      </c>
      <c r="M1773" s="201">
        <v>250.0</v>
      </c>
      <c r="N1773" s="201"/>
      <c r="O1773" s="201">
        <f t="shared" si="27"/>
        <v>150</v>
      </c>
    </row>
    <row r="1774" ht="15.0" customHeight="1">
      <c r="A1774" s="210">
        <v>45481.0</v>
      </c>
      <c r="B1774" s="78">
        <v>1279.0</v>
      </c>
      <c r="C1774" s="78" t="s">
        <v>3141</v>
      </c>
      <c r="D1774" s="78" t="s">
        <v>3214</v>
      </c>
      <c r="E1774" s="78" t="s">
        <v>1702</v>
      </c>
      <c r="F1774" s="78" t="s">
        <v>688</v>
      </c>
      <c r="G1774" s="78" t="s">
        <v>688</v>
      </c>
      <c r="H1774" s="78" t="s">
        <v>3093</v>
      </c>
      <c r="I1774" s="201">
        <v>850.0</v>
      </c>
      <c r="J1774" s="200" t="s">
        <v>35</v>
      </c>
      <c r="K1774" s="199" t="s">
        <v>35</v>
      </c>
      <c r="L1774" s="199" t="str">
        <f>I1774-M1774</f>
        <v>#VALUE!</v>
      </c>
      <c r="M1774" s="201" t="s">
        <v>795</v>
      </c>
      <c r="N1774" s="201"/>
      <c r="O1774" s="78" t="str">
        <f t="shared" si="27"/>
        <v>#VALUE!</v>
      </c>
    </row>
    <row r="1775" ht="15.0" customHeight="1">
      <c r="A1775" s="210">
        <v>45481.0</v>
      </c>
      <c r="B1775" s="78">
        <v>1066.0</v>
      </c>
      <c r="C1775" s="78" t="s">
        <v>34</v>
      </c>
      <c r="D1775" s="78" t="s">
        <v>3097</v>
      </c>
      <c r="E1775" s="78" t="s">
        <v>1272</v>
      </c>
      <c r="F1775" s="78" t="s">
        <v>681</v>
      </c>
      <c r="G1775" s="78" t="s">
        <v>688</v>
      </c>
      <c r="H1775" s="78" t="s">
        <v>3094</v>
      </c>
      <c r="I1775" s="199">
        <v>292.0</v>
      </c>
      <c r="J1775" s="200">
        <v>8.76</v>
      </c>
      <c r="K1775" s="199" t="s">
        <v>35</v>
      </c>
      <c r="L1775" s="199">
        <v>300.76</v>
      </c>
      <c r="M1775" s="201" t="s">
        <v>864</v>
      </c>
      <c r="N1775" s="201"/>
      <c r="O1775" s="78" t="str">
        <f t="shared" si="27"/>
        <v>#VALUE!</v>
      </c>
    </row>
    <row r="1776" ht="15.0" customHeight="1">
      <c r="A1776" s="210">
        <v>45481.0</v>
      </c>
      <c r="B1776" s="78">
        <v>1234.0</v>
      </c>
      <c r="C1776" s="78" t="s">
        <v>3141</v>
      </c>
      <c r="D1776" s="78" t="s">
        <v>3214</v>
      </c>
      <c r="E1776" s="78" t="s">
        <v>1607</v>
      </c>
      <c r="F1776" s="78" t="s">
        <v>688</v>
      </c>
      <c r="G1776" s="78" t="s">
        <v>688</v>
      </c>
      <c r="H1776" s="78" t="s">
        <v>3093</v>
      </c>
      <c r="I1776" s="199">
        <v>800.0</v>
      </c>
      <c r="J1776" s="200" t="s">
        <v>35</v>
      </c>
      <c r="K1776" s="199" t="s">
        <v>35</v>
      </c>
      <c r="L1776" s="199">
        <v>800.0</v>
      </c>
      <c r="M1776" s="201" t="s">
        <v>795</v>
      </c>
      <c r="N1776" s="201"/>
      <c r="O1776" s="78" t="str">
        <f t="shared" si="27"/>
        <v>#VALUE!</v>
      </c>
    </row>
    <row r="1777" ht="15.0" customHeight="1">
      <c r="A1777" s="210">
        <v>45481.0</v>
      </c>
      <c r="B1777" s="78">
        <v>1009.0</v>
      </c>
      <c r="C1777" s="78" t="s">
        <v>34</v>
      </c>
      <c r="D1777" s="78" t="s">
        <v>1288</v>
      </c>
      <c r="E1777" s="78" t="s">
        <v>1156</v>
      </c>
      <c r="F1777" s="78" t="s">
        <v>681</v>
      </c>
      <c r="G1777" s="210" t="s">
        <v>688</v>
      </c>
      <c r="H1777" s="78" t="s">
        <v>96</v>
      </c>
      <c r="I1777" s="199">
        <v>400.0</v>
      </c>
      <c r="J1777" s="200" t="s">
        <v>35</v>
      </c>
      <c r="K1777" s="199" t="s">
        <v>35</v>
      </c>
      <c r="L1777" s="199">
        <v>400.0</v>
      </c>
      <c r="M1777" s="201"/>
      <c r="N1777" s="201"/>
      <c r="O1777" s="201">
        <f t="shared" si="27"/>
        <v>400</v>
      </c>
    </row>
    <row r="1778" ht="15.0" customHeight="1">
      <c r="A1778" s="210">
        <v>45481.0</v>
      </c>
      <c r="B1778" s="78">
        <v>1274.0</v>
      </c>
      <c r="C1778" s="78" t="s">
        <v>3141</v>
      </c>
      <c r="D1778" s="78" t="s">
        <v>3214</v>
      </c>
      <c r="E1778" s="78" t="s">
        <v>1690</v>
      </c>
      <c r="F1778" s="78" t="s">
        <v>681</v>
      </c>
      <c r="G1778" s="78" t="s">
        <v>688</v>
      </c>
      <c r="H1778" s="78" t="s">
        <v>96</v>
      </c>
      <c r="I1778" s="199">
        <v>800.0</v>
      </c>
      <c r="J1778" s="200" t="s">
        <v>35</v>
      </c>
      <c r="K1778" s="199" t="s">
        <v>35</v>
      </c>
      <c r="L1778" s="199">
        <v>800.0</v>
      </c>
      <c r="M1778" s="201" t="s">
        <v>795</v>
      </c>
      <c r="N1778" s="201"/>
      <c r="O1778" s="78" t="str">
        <f t="shared" si="27"/>
        <v>#VALUE!</v>
      </c>
    </row>
    <row r="1779" ht="15.0" customHeight="1">
      <c r="A1779" s="210">
        <v>45479.0</v>
      </c>
      <c r="B1779" s="78">
        <v>1136.0</v>
      </c>
      <c r="C1779" s="78" t="s">
        <v>34</v>
      </c>
      <c r="D1779" s="78" t="s">
        <v>3106</v>
      </c>
      <c r="E1779" s="78" t="s">
        <v>1419</v>
      </c>
      <c r="F1779" s="78" t="s">
        <v>681</v>
      </c>
      <c r="G1779" s="78" t="s">
        <v>688</v>
      </c>
      <c r="H1779" s="78" t="s">
        <v>3098</v>
      </c>
      <c r="I1779" s="199">
        <v>350.0</v>
      </c>
      <c r="J1779" s="200" t="s">
        <v>35</v>
      </c>
      <c r="K1779" s="199" t="s">
        <v>35</v>
      </c>
      <c r="L1779" s="199">
        <v>350.0</v>
      </c>
      <c r="M1779" s="201">
        <v>200.0</v>
      </c>
      <c r="N1779" s="201"/>
      <c r="O1779" s="201">
        <f t="shared" si="27"/>
        <v>150</v>
      </c>
    </row>
    <row r="1780" ht="15.0" customHeight="1">
      <c r="A1780" s="210">
        <v>45479.0</v>
      </c>
      <c r="B1780" s="78">
        <v>1188.0</v>
      </c>
      <c r="C1780" s="78" t="s">
        <v>34</v>
      </c>
      <c r="D1780" s="78" t="s">
        <v>1748</v>
      </c>
      <c r="E1780" s="78" t="s">
        <v>1513</v>
      </c>
      <c r="F1780" s="78" t="s">
        <v>681</v>
      </c>
      <c r="G1780" s="78" t="s">
        <v>688</v>
      </c>
      <c r="H1780" s="78" t="s">
        <v>3093</v>
      </c>
      <c r="I1780" s="199">
        <v>300.0</v>
      </c>
      <c r="J1780" s="200" t="s">
        <v>35</v>
      </c>
      <c r="K1780" s="199" t="s">
        <v>35</v>
      </c>
      <c r="L1780" s="199">
        <v>300.0</v>
      </c>
      <c r="M1780" s="201"/>
      <c r="N1780" s="201"/>
      <c r="O1780" s="201">
        <f t="shared" si="27"/>
        <v>300</v>
      </c>
    </row>
    <row r="1781" ht="15.0" customHeight="1">
      <c r="A1781" s="210">
        <v>45479.0</v>
      </c>
      <c r="B1781" s="78">
        <v>1416.0</v>
      </c>
      <c r="C1781" s="78" t="s">
        <v>2430</v>
      </c>
      <c r="D1781" s="78" t="s">
        <v>1748</v>
      </c>
      <c r="E1781" s="78" t="s">
        <v>1881</v>
      </c>
      <c r="F1781" s="78" t="s">
        <v>688</v>
      </c>
      <c r="G1781" s="210" t="s">
        <v>688</v>
      </c>
      <c r="H1781" s="78" t="s">
        <v>3093</v>
      </c>
      <c r="I1781" s="199">
        <v>540.0</v>
      </c>
      <c r="J1781" s="200" t="s">
        <v>35</v>
      </c>
      <c r="K1781" s="199" t="s">
        <v>35</v>
      </c>
      <c r="L1781" s="199">
        <v>540.0</v>
      </c>
      <c r="M1781" s="201"/>
      <c r="N1781" s="201"/>
      <c r="O1781" s="201">
        <f t="shared" si="27"/>
        <v>540</v>
      </c>
    </row>
    <row r="1782" ht="15.0" customHeight="1">
      <c r="A1782" s="210">
        <v>45479.0</v>
      </c>
      <c r="B1782" s="78">
        <v>1342.0</v>
      </c>
      <c r="C1782" s="78" t="s">
        <v>229</v>
      </c>
      <c r="D1782" s="78" t="s">
        <v>1288</v>
      </c>
      <c r="E1782" s="78" t="s">
        <v>1827</v>
      </c>
      <c r="F1782" s="78" t="s">
        <v>681</v>
      </c>
      <c r="G1782" s="210" t="s">
        <v>688</v>
      </c>
      <c r="H1782" s="78" t="s">
        <v>3093</v>
      </c>
      <c r="I1782" s="199">
        <v>0.0</v>
      </c>
      <c r="J1782" s="200" t="s">
        <v>35</v>
      </c>
      <c r="K1782" s="199" t="s">
        <v>35</v>
      </c>
      <c r="L1782" s="199">
        <v>0.0</v>
      </c>
      <c r="M1782" s="201"/>
      <c r="N1782" s="201"/>
      <c r="O1782" s="201">
        <f t="shared" si="27"/>
        <v>0</v>
      </c>
    </row>
    <row r="1783" ht="15.0" customHeight="1">
      <c r="A1783" s="210">
        <v>45479.0</v>
      </c>
      <c r="B1783" s="78">
        <v>1411.0</v>
      </c>
      <c r="C1783" s="78" t="s">
        <v>3103</v>
      </c>
      <c r="D1783" s="78" t="s">
        <v>3097</v>
      </c>
      <c r="E1783" s="78" t="s">
        <v>1874</v>
      </c>
      <c r="F1783" s="78" t="s">
        <v>681</v>
      </c>
      <c r="G1783" s="210" t="s">
        <v>688</v>
      </c>
      <c r="H1783" s="78" t="s">
        <v>96</v>
      </c>
      <c r="I1783" s="199">
        <v>807.0</v>
      </c>
      <c r="J1783" s="200" t="s">
        <v>35</v>
      </c>
      <c r="K1783" s="199" t="s">
        <v>35</v>
      </c>
      <c r="L1783" s="199">
        <v>807.0</v>
      </c>
      <c r="M1783" s="201">
        <v>250.0</v>
      </c>
      <c r="N1783" s="201"/>
      <c r="O1783" s="201">
        <f t="shared" si="27"/>
        <v>557</v>
      </c>
    </row>
    <row r="1784" ht="15.0" customHeight="1">
      <c r="A1784" s="210">
        <v>45479.0</v>
      </c>
      <c r="B1784" s="78">
        <v>1415.0</v>
      </c>
      <c r="C1784" s="78" t="s">
        <v>2430</v>
      </c>
      <c r="D1784" s="78" t="s">
        <v>1288</v>
      </c>
      <c r="E1784" s="78" t="s">
        <v>1879</v>
      </c>
      <c r="F1784" s="78" t="s">
        <v>688</v>
      </c>
      <c r="G1784" s="210" t="s">
        <v>688</v>
      </c>
      <c r="H1784" s="78" t="s">
        <v>3093</v>
      </c>
      <c r="I1784" s="199">
        <v>540.0</v>
      </c>
      <c r="J1784" s="200" t="s">
        <v>35</v>
      </c>
      <c r="K1784" s="199" t="s">
        <v>35</v>
      </c>
      <c r="L1784" s="199">
        <v>540.0</v>
      </c>
      <c r="M1784" s="201"/>
      <c r="N1784" s="201"/>
      <c r="O1784" s="201">
        <f t="shared" si="27"/>
        <v>540</v>
      </c>
    </row>
    <row r="1785" ht="12.75" customHeight="1">
      <c r="A1785" s="210">
        <v>45479.0</v>
      </c>
      <c r="B1785" s="78">
        <v>1413.0</v>
      </c>
      <c r="C1785" s="78" t="s">
        <v>34</v>
      </c>
      <c r="D1785" s="78" t="s">
        <v>3106</v>
      </c>
      <c r="E1785" s="78" t="s">
        <v>1876</v>
      </c>
      <c r="F1785" s="78" t="s">
        <v>688</v>
      </c>
      <c r="G1785" s="210" t="s">
        <v>688</v>
      </c>
      <c r="H1785" s="78" t="s">
        <v>3093</v>
      </c>
      <c r="I1785" s="199">
        <v>400.0</v>
      </c>
      <c r="J1785" s="200" t="s">
        <v>35</v>
      </c>
      <c r="K1785" s="199" t="s">
        <v>35</v>
      </c>
      <c r="L1785" s="199">
        <v>400.0</v>
      </c>
      <c r="M1785" s="201">
        <v>250.0</v>
      </c>
      <c r="N1785" s="201"/>
      <c r="O1785" s="201">
        <f t="shared" si="27"/>
        <v>150</v>
      </c>
    </row>
    <row r="1786" ht="15.0" customHeight="1">
      <c r="A1786" s="210">
        <v>45479.0</v>
      </c>
      <c r="B1786" s="78">
        <v>1400.0</v>
      </c>
      <c r="C1786" s="78" t="s">
        <v>2489</v>
      </c>
      <c r="D1786" s="78" t="s">
        <v>1748</v>
      </c>
      <c r="E1786" s="78" t="s">
        <v>1859</v>
      </c>
      <c r="F1786" s="78" t="s">
        <v>688</v>
      </c>
      <c r="G1786" s="78" t="s">
        <v>688</v>
      </c>
      <c r="H1786" s="78" t="s">
        <v>3093</v>
      </c>
      <c r="I1786" s="199">
        <v>450.0</v>
      </c>
      <c r="J1786" s="200" t="s">
        <v>35</v>
      </c>
      <c r="K1786" s="199" t="s">
        <v>35</v>
      </c>
      <c r="L1786" s="199">
        <v>450.0</v>
      </c>
      <c r="M1786" s="201"/>
      <c r="N1786" s="201"/>
      <c r="O1786" s="201">
        <f t="shared" si="27"/>
        <v>450</v>
      </c>
    </row>
    <row r="1787" ht="15.0" customHeight="1">
      <c r="A1787" s="210">
        <v>45479.0</v>
      </c>
      <c r="B1787" s="78">
        <v>1414.0</v>
      </c>
      <c r="C1787" s="78" t="s">
        <v>34</v>
      </c>
      <c r="D1787" s="78" t="s">
        <v>1288</v>
      </c>
      <c r="E1787" s="78" t="s">
        <v>1877</v>
      </c>
      <c r="F1787" s="78" t="s">
        <v>681</v>
      </c>
      <c r="G1787" s="210" t="s">
        <v>688</v>
      </c>
      <c r="H1787" s="78" t="s">
        <v>3093</v>
      </c>
      <c r="I1787" s="199">
        <v>150.0</v>
      </c>
      <c r="J1787" s="200" t="s">
        <v>35</v>
      </c>
      <c r="K1787" s="199" t="s">
        <v>35</v>
      </c>
      <c r="L1787" s="199">
        <v>150.0</v>
      </c>
      <c r="M1787" s="201"/>
      <c r="N1787" s="201"/>
      <c r="O1787" s="201">
        <f t="shared" si="27"/>
        <v>150</v>
      </c>
    </row>
    <row r="1788" ht="15.0" customHeight="1">
      <c r="A1788" s="210">
        <v>45479.0</v>
      </c>
      <c r="B1788" s="78">
        <v>125.0</v>
      </c>
      <c r="C1788" s="78" t="s">
        <v>34</v>
      </c>
      <c r="D1788" s="78" t="s">
        <v>1288</v>
      </c>
      <c r="E1788" s="78" t="s">
        <v>84</v>
      </c>
      <c r="F1788" s="78" t="s">
        <v>681</v>
      </c>
      <c r="G1788" s="78" t="s">
        <v>688</v>
      </c>
      <c r="H1788" s="78" t="s">
        <v>3098</v>
      </c>
      <c r="I1788" s="199">
        <v>200.0</v>
      </c>
      <c r="J1788" s="200" t="s">
        <v>35</v>
      </c>
      <c r="K1788" s="199" t="s">
        <v>35</v>
      </c>
      <c r="L1788" s="199">
        <v>200.0</v>
      </c>
      <c r="M1788" s="201"/>
      <c r="N1788" s="201"/>
      <c r="O1788" s="201">
        <f t="shared" si="27"/>
        <v>200</v>
      </c>
    </row>
    <row r="1789" ht="15.0" customHeight="1">
      <c r="A1789" s="210">
        <v>45478.0</v>
      </c>
      <c r="B1789" s="78">
        <v>1196.0</v>
      </c>
      <c r="C1789" s="78" t="s">
        <v>3125</v>
      </c>
      <c r="D1789" s="78" t="s">
        <v>3092</v>
      </c>
      <c r="E1789" s="78" t="s">
        <v>1531</v>
      </c>
      <c r="F1789" s="78" t="s">
        <v>681</v>
      </c>
      <c r="G1789" s="210" t="s">
        <v>688</v>
      </c>
      <c r="H1789" s="78" t="s">
        <v>96</v>
      </c>
      <c r="I1789" s="199">
        <v>300.0</v>
      </c>
      <c r="J1789" s="200" t="s">
        <v>35</v>
      </c>
      <c r="K1789" s="199" t="s">
        <v>35</v>
      </c>
      <c r="L1789" s="199">
        <v>300.0</v>
      </c>
      <c r="M1789" s="201"/>
      <c r="N1789" s="201"/>
      <c r="O1789" s="201">
        <f t="shared" si="27"/>
        <v>300</v>
      </c>
    </row>
    <row r="1790" ht="15.0" customHeight="1">
      <c r="A1790" s="210">
        <v>45478.0</v>
      </c>
      <c r="B1790" s="78">
        <v>1232.0</v>
      </c>
      <c r="C1790" s="78" t="s">
        <v>34</v>
      </c>
      <c r="D1790" s="78" t="s">
        <v>1604</v>
      </c>
      <c r="E1790" s="78" t="s">
        <v>1602</v>
      </c>
      <c r="F1790" s="78" t="s">
        <v>688</v>
      </c>
      <c r="G1790" s="78" t="s">
        <v>688</v>
      </c>
      <c r="H1790" s="78" t="s">
        <v>3094</v>
      </c>
      <c r="I1790" s="199">
        <v>389.0</v>
      </c>
      <c r="J1790" s="200">
        <v>11.67</v>
      </c>
      <c r="K1790" s="199" t="s">
        <v>35</v>
      </c>
      <c r="L1790" s="199">
        <v>400.67</v>
      </c>
      <c r="M1790" s="201" t="s">
        <v>82</v>
      </c>
      <c r="N1790" s="201"/>
      <c r="O1790" s="78" t="str">
        <f t="shared" si="27"/>
        <v>#VALUE!</v>
      </c>
    </row>
    <row r="1791" ht="15.0" customHeight="1">
      <c r="A1791" s="210">
        <v>45478.0</v>
      </c>
      <c r="B1791" s="78">
        <v>1195.0</v>
      </c>
      <c r="C1791" s="78" t="s">
        <v>34</v>
      </c>
      <c r="D1791" s="78" t="s">
        <v>1288</v>
      </c>
      <c r="E1791" s="78" t="s">
        <v>1529</v>
      </c>
      <c r="F1791" s="78" t="s">
        <v>688</v>
      </c>
      <c r="G1791" s="78" t="s">
        <v>688</v>
      </c>
      <c r="H1791" s="78" t="s">
        <v>3094</v>
      </c>
      <c r="I1791" s="199">
        <v>389.0</v>
      </c>
      <c r="J1791" s="200">
        <v>11.67</v>
      </c>
      <c r="K1791" s="199" t="s">
        <v>35</v>
      </c>
      <c r="L1791" s="199">
        <v>400.67</v>
      </c>
      <c r="M1791" s="201"/>
      <c r="N1791" s="201"/>
      <c r="O1791" s="201">
        <f t="shared" si="27"/>
        <v>400.67</v>
      </c>
    </row>
    <row r="1792" ht="15.0" customHeight="1">
      <c r="A1792" s="210">
        <v>45478.0</v>
      </c>
      <c r="B1792" s="78">
        <v>1409.0</v>
      </c>
      <c r="C1792" s="78" t="s">
        <v>3103</v>
      </c>
      <c r="D1792" s="78" t="s">
        <v>3097</v>
      </c>
      <c r="E1792" s="78" t="s">
        <v>1872</v>
      </c>
      <c r="F1792" s="78" t="s">
        <v>681</v>
      </c>
      <c r="G1792" s="210" t="s">
        <v>688</v>
      </c>
      <c r="H1792" s="78" t="s">
        <v>96</v>
      </c>
      <c r="I1792" s="199">
        <v>807.0</v>
      </c>
      <c r="J1792" s="200" t="s">
        <v>35</v>
      </c>
      <c r="K1792" s="199" t="s">
        <v>35</v>
      </c>
      <c r="L1792" s="199">
        <v>807.0</v>
      </c>
      <c r="M1792" s="201">
        <v>250.0</v>
      </c>
      <c r="N1792" s="201"/>
      <c r="O1792" s="201">
        <f t="shared" si="27"/>
        <v>557</v>
      </c>
    </row>
    <row r="1793" ht="15.0" customHeight="1">
      <c r="A1793" s="210">
        <v>45478.0</v>
      </c>
      <c r="B1793" s="78">
        <v>1341.0</v>
      </c>
      <c r="C1793" s="78" t="s">
        <v>34</v>
      </c>
      <c r="D1793" s="78" t="s">
        <v>1288</v>
      </c>
      <c r="E1793" s="78" t="s">
        <v>1825</v>
      </c>
      <c r="F1793" s="78" t="s">
        <v>688</v>
      </c>
      <c r="G1793" s="78" t="s">
        <v>688</v>
      </c>
      <c r="H1793" s="78" t="s">
        <v>3094</v>
      </c>
      <c r="I1793" s="199">
        <v>389.0</v>
      </c>
      <c r="J1793" s="200">
        <v>11.67</v>
      </c>
      <c r="K1793" s="199" t="s">
        <v>35</v>
      </c>
      <c r="L1793" s="199">
        <v>400.67</v>
      </c>
      <c r="M1793" s="201"/>
      <c r="N1793" s="201"/>
      <c r="O1793" s="201">
        <f t="shared" si="27"/>
        <v>400.67</v>
      </c>
    </row>
    <row r="1794" ht="15.0" customHeight="1">
      <c r="A1794" s="210">
        <v>45478.0</v>
      </c>
      <c r="B1794" s="78">
        <v>1311.0</v>
      </c>
      <c r="C1794" s="78" t="s">
        <v>34</v>
      </c>
      <c r="D1794" s="78" t="s">
        <v>3097</v>
      </c>
      <c r="E1794" s="78" t="s">
        <v>1773</v>
      </c>
      <c r="F1794" s="78" t="s">
        <v>681</v>
      </c>
      <c r="G1794" s="78" t="s">
        <v>688</v>
      </c>
      <c r="H1794" s="78" t="s">
        <v>3094</v>
      </c>
      <c r="I1794" s="199">
        <v>600.0</v>
      </c>
      <c r="J1794" s="200">
        <v>18.0</v>
      </c>
      <c r="K1794" s="199" t="s">
        <v>35</v>
      </c>
      <c r="L1794" s="199">
        <v>618.0</v>
      </c>
      <c r="M1794" s="201" t="s">
        <v>82</v>
      </c>
      <c r="N1794" s="201"/>
      <c r="O1794" s="78" t="str">
        <f t="shared" si="27"/>
        <v>#VALUE!</v>
      </c>
    </row>
    <row r="1795" ht="15.0" customHeight="1">
      <c r="A1795" s="210">
        <v>45478.0</v>
      </c>
      <c r="B1795" s="78">
        <v>1359.0</v>
      </c>
      <c r="C1795" s="78" t="s">
        <v>34</v>
      </c>
      <c r="D1795" s="78" t="s">
        <v>1288</v>
      </c>
      <c r="E1795" s="78" t="s">
        <v>1858</v>
      </c>
      <c r="F1795" s="78" t="s">
        <v>681</v>
      </c>
      <c r="G1795" s="210" t="s">
        <v>688</v>
      </c>
      <c r="H1795" s="78" t="s">
        <v>96</v>
      </c>
      <c r="I1795" s="199">
        <v>400.0</v>
      </c>
      <c r="J1795" s="200" t="s">
        <v>35</v>
      </c>
      <c r="K1795" s="199" t="s">
        <v>35</v>
      </c>
      <c r="L1795" s="199">
        <v>400.0</v>
      </c>
      <c r="M1795" s="201"/>
      <c r="N1795" s="201"/>
      <c r="O1795" s="201">
        <f t="shared" si="27"/>
        <v>400</v>
      </c>
    </row>
    <row r="1796" ht="15.0" customHeight="1">
      <c r="A1796" s="210">
        <v>45478.0</v>
      </c>
      <c r="B1796" s="78">
        <v>1344.0</v>
      </c>
      <c r="C1796" s="78" t="s">
        <v>34</v>
      </c>
      <c r="D1796" s="78" t="s">
        <v>540</v>
      </c>
      <c r="E1796" s="78" t="s">
        <v>1831</v>
      </c>
      <c r="F1796" s="78" t="s">
        <v>688</v>
      </c>
      <c r="G1796" s="210" t="s">
        <v>688</v>
      </c>
      <c r="H1796" s="78" t="s">
        <v>3093</v>
      </c>
      <c r="I1796" s="199">
        <v>400.0</v>
      </c>
      <c r="J1796" s="200" t="s">
        <v>35</v>
      </c>
      <c r="K1796" s="199" t="s">
        <v>35</v>
      </c>
      <c r="L1796" s="199">
        <v>400.0</v>
      </c>
      <c r="M1796" s="201">
        <v>250.0</v>
      </c>
      <c r="N1796" s="201"/>
      <c r="O1796" s="201">
        <f t="shared" si="27"/>
        <v>150</v>
      </c>
    </row>
    <row r="1797" ht="15.0" customHeight="1">
      <c r="A1797" s="210">
        <v>45477.0</v>
      </c>
      <c r="B1797" s="78">
        <v>412.0</v>
      </c>
      <c r="C1797" s="78" t="s">
        <v>34</v>
      </c>
      <c r="D1797" s="78" t="s">
        <v>3097</v>
      </c>
      <c r="E1797" s="78" t="s">
        <v>459</v>
      </c>
      <c r="F1797" s="78" t="s">
        <v>688</v>
      </c>
      <c r="G1797" s="78" t="s">
        <v>688</v>
      </c>
      <c r="H1797" s="78" t="s">
        <v>3093</v>
      </c>
      <c r="I1797" s="199">
        <v>400.0</v>
      </c>
      <c r="J1797" s="200" t="s">
        <v>35</v>
      </c>
      <c r="K1797" s="199" t="s">
        <v>35</v>
      </c>
      <c r="L1797" s="199">
        <v>400.0</v>
      </c>
      <c r="M1797" s="201" t="s">
        <v>82</v>
      </c>
      <c r="N1797" s="201"/>
      <c r="O1797" s="78" t="str">
        <f t="shared" si="27"/>
        <v>#VALUE!</v>
      </c>
    </row>
    <row r="1798" ht="15.0" customHeight="1">
      <c r="A1798" s="210">
        <v>45477.0</v>
      </c>
      <c r="B1798" s="78">
        <v>1303.0</v>
      </c>
      <c r="C1798" s="78" t="s">
        <v>40</v>
      </c>
      <c r="D1798" s="78" t="s">
        <v>1748</v>
      </c>
      <c r="E1798" s="78" t="s">
        <v>1756</v>
      </c>
      <c r="F1798" s="78" t="s">
        <v>688</v>
      </c>
      <c r="G1798" s="78" t="s">
        <v>688</v>
      </c>
      <c r="H1798" s="78" t="s">
        <v>3098</v>
      </c>
      <c r="I1798" s="199">
        <v>490.0</v>
      </c>
      <c r="J1798" s="200" t="s">
        <v>35</v>
      </c>
      <c r="K1798" s="199" t="s">
        <v>35</v>
      </c>
      <c r="L1798" s="199">
        <v>490.0</v>
      </c>
      <c r="M1798" s="201"/>
      <c r="N1798" s="201"/>
      <c r="O1798" s="201">
        <f t="shared" si="27"/>
        <v>490</v>
      </c>
    </row>
    <row r="1799" ht="15.0" customHeight="1">
      <c r="A1799" s="210">
        <v>45476.0</v>
      </c>
      <c r="B1799" s="78">
        <v>1255.0</v>
      </c>
      <c r="C1799" s="78" t="s">
        <v>3103</v>
      </c>
      <c r="D1799" s="78" t="s">
        <v>1288</v>
      </c>
      <c r="E1799" s="78" t="s">
        <v>1652</v>
      </c>
      <c r="F1799" s="78" t="s">
        <v>681</v>
      </c>
      <c r="G1799" s="210" t="s">
        <v>688</v>
      </c>
      <c r="H1799" s="78" t="s">
        <v>96</v>
      </c>
      <c r="I1799" s="199">
        <v>807.0</v>
      </c>
      <c r="J1799" s="200" t="s">
        <v>35</v>
      </c>
      <c r="K1799" s="199" t="s">
        <v>35</v>
      </c>
      <c r="L1799" s="199">
        <v>807.0</v>
      </c>
      <c r="M1799" s="201"/>
      <c r="N1799" s="201"/>
      <c r="O1799" s="201">
        <f t="shared" si="27"/>
        <v>807</v>
      </c>
    </row>
    <row r="1800" ht="15.0" customHeight="1">
      <c r="A1800" s="210">
        <v>45476.0</v>
      </c>
      <c r="B1800" s="78">
        <v>1209.0</v>
      </c>
      <c r="C1800" s="78" t="s">
        <v>34</v>
      </c>
      <c r="D1800" s="78" t="s">
        <v>1288</v>
      </c>
      <c r="E1800" s="78" t="s">
        <v>1558</v>
      </c>
      <c r="F1800" s="78" t="s">
        <v>688</v>
      </c>
      <c r="G1800" s="210" t="s">
        <v>688</v>
      </c>
      <c r="H1800" s="78" t="s">
        <v>3093</v>
      </c>
      <c r="I1800" s="199">
        <v>400.0</v>
      </c>
      <c r="J1800" s="200" t="s">
        <v>35</v>
      </c>
      <c r="K1800" s="199" t="s">
        <v>35</v>
      </c>
      <c r="L1800" s="199">
        <v>400.0</v>
      </c>
      <c r="M1800" s="201"/>
      <c r="N1800" s="201"/>
      <c r="O1800" s="201">
        <f t="shared" si="27"/>
        <v>400</v>
      </c>
    </row>
    <row r="1801" ht="15.0" customHeight="1">
      <c r="A1801" s="210">
        <v>45476.0</v>
      </c>
      <c r="B1801" s="78">
        <v>1354.0</v>
      </c>
      <c r="C1801" s="78" t="s">
        <v>2311</v>
      </c>
      <c r="D1801" s="78" t="s">
        <v>1288</v>
      </c>
      <c r="E1801" s="78" t="s">
        <v>1849</v>
      </c>
      <c r="F1801" s="78" t="s">
        <v>681</v>
      </c>
      <c r="G1801" s="78" t="s">
        <v>688</v>
      </c>
      <c r="H1801" s="78" t="s">
        <v>3093</v>
      </c>
      <c r="I1801" s="199">
        <v>200.0</v>
      </c>
      <c r="J1801" s="200" t="s">
        <v>35</v>
      </c>
      <c r="K1801" s="199" t="s">
        <v>35</v>
      </c>
      <c r="L1801" s="199">
        <v>200.0</v>
      </c>
      <c r="M1801" s="201"/>
      <c r="N1801" s="201"/>
      <c r="O1801" s="201">
        <f t="shared" si="27"/>
        <v>200</v>
      </c>
    </row>
    <row r="1802" ht="14.25" customHeight="1">
      <c r="A1802" s="210">
        <v>45476.0</v>
      </c>
      <c r="B1802" s="78">
        <v>1247.0</v>
      </c>
      <c r="C1802" s="78" t="s">
        <v>3103</v>
      </c>
      <c r="D1802" s="78" t="s">
        <v>3092</v>
      </c>
      <c r="E1802" s="78" t="s">
        <v>1635</v>
      </c>
      <c r="F1802" s="78" t="s">
        <v>681</v>
      </c>
      <c r="G1802" s="78" t="s">
        <v>688</v>
      </c>
      <c r="H1802" s="78" t="s">
        <v>3098</v>
      </c>
      <c r="I1802" s="199">
        <v>807.0</v>
      </c>
      <c r="J1802" s="200" t="s">
        <v>35</v>
      </c>
      <c r="K1802" s="199" t="s">
        <v>35</v>
      </c>
      <c r="L1802" s="199">
        <v>807.0</v>
      </c>
      <c r="M1802" s="201"/>
      <c r="N1802" s="201"/>
      <c r="O1802" s="201">
        <f t="shared" si="27"/>
        <v>807</v>
      </c>
    </row>
    <row r="1803" ht="15.0" customHeight="1">
      <c r="A1803" s="210">
        <v>45476.0</v>
      </c>
      <c r="B1803" s="78">
        <v>1254.0</v>
      </c>
      <c r="C1803" s="78" t="s">
        <v>34</v>
      </c>
      <c r="D1803" s="78" t="s">
        <v>3092</v>
      </c>
      <c r="E1803" s="78" t="s">
        <v>1650</v>
      </c>
      <c r="F1803" s="78" t="s">
        <v>688</v>
      </c>
      <c r="G1803" s="78" t="s">
        <v>688</v>
      </c>
      <c r="H1803" s="78" t="s">
        <v>3093</v>
      </c>
      <c r="I1803" s="199">
        <v>400.0</v>
      </c>
      <c r="J1803" s="200" t="s">
        <v>35</v>
      </c>
      <c r="K1803" s="199" t="s">
        <v>35</v>
      </c>
      <c r="L1803" s="199">
        <v>400.0</v>
      </c>
      <c r="M1803" s="201"/>
      <c r="N1803" s="201"/>
      <c r="O1803" s="201">
        <f t="shared" si="27"/>
        <v>400</v>
      </c>
    </row>
    <row r="1804" ht="15.0" customHeight="1">
      <c r="A1804" s="210">
        <v>45476.0</v>
      </c>
      <c r="B1804" s="78">
        <v>1152.0</v>
      </c>
      <c r="C1804" s="78" t="s">
        <v>34</v>
      </c>
      <c r="D1804" s="78" t="s">
        <v>1288</v>
      </c>
      <c r="E1804" s="78" t="s">
        <v>1451</v>
      </c>
      <c r="F1804" s="78" t="s">
        <v>688</v>
      </c>
      <c r="G1804" s="210" t="s">
        <v>688</v>
      </c>
      <c r="H1804" s="78" t="s">
        <v>3093</v>
      </c>
      <c r="I1804" s="199">
        <v>0.0</v>
      </c>
      <c r="J1804" s="200" t="s">
        <v>35</v>
      </c>
      <c r="K1804" s="199" t="s">
        <v>35</v>
      </c>
      <c r="L1804" s="199">
        <v>0.0</v>
      </c>
      <c r="M1804" s="201"/>
      <c r="N1804" s="201"/>
      <c r="O1804" s="201">
        <f t="shared" si="27"/>
        <v>0</v>
      </c>
    </row>
    <row r="1805" ht="15.0" customHeight="1">
      <c r="A1805" s="210">
        <v>45476.0</v>
      </c>
      <c r="B1805" s="78">
        <v>1351.0</v>
      </c>
      <c r="C1805" s="78" t="s">
        <v>3103</v>
      </c>
      <c r="D1805" s="78" t="s">
        <v>1288</v>
      </c>
      <c r="E1805" s="78" t="s">
        <v>1845</v>
      </c>
      <c r="F1805" s="78" t="s">
        <v>681</v>
      </c>
      <c r="G1805" s="210" t="s">
        <v>688</v>
      </c>
      <c r="H1805" s="78" t="s">
        <v>96</v>
      </c>
      <c r="I1805" s="199">
        <v>807.0</v>
      </c>
      <c r="J1805" s="200" t="s">
        <v>35</v>
      </c>
      <c r="K1805" s="199" t="s">
        <v>35</v>
      </c>
      <c r="L1805" s="199">
        <v>807.0</v>
      </c>
      <c r="M1805" s="201"/>
      <c r="N1805" s="201"/>
      <c r="O1805" s="201">
        <f t="shared" si="27"/>
        <v>807</v>
      </c>
    </row>
    <row r="1806" ht="14.25" customHeight="1">
      <c r="A1806" s="210">
        <v>45476.0</v>
      </c>
      <c r="B1806" s="78">
        <v>1353.0</v>
      </c>
      <c r="C1806" s="78" t="s">
        <v>3103</v>
      </c>
      <c r="D1806" s="78" t="s">
        <v>3092</v>
      </c>
      <c r="E1806" s="78" t="s">
        <v>1848</v>
      </c>
      <c r="F1806" s="78" t="s">
        <v>681</v>
      </c>
      <c r="G1806" s="210" t="s">
        <v>688</v>
      </c>
      <c r="H1806" s="78" t="s">
        <v>96</v>
      </c>
      <c r="I1806" s="199">
        <v>807.0</v>
      </c>
      <c r="J1806" s="200" t="s">
        <v>35</v>
      </c>
      <c r="K1806" s="199" t="s">
        <v>35</v>
      </c>
      <c r="L1806" s="199">
        <v>807.0</v>
      </c>
      <c r="M1806" s="201"/>
      <c r="N1806" s="201"/>
      <c r="O1806" s="201">
        <f t="shared" si="27"/>
        <v>807</v>
      </c>
    </row>
    <row r="1807" ht="14.25" customHeight="1">
      <c r="A1807" s="210">
        <v>45476.0</v>
      </c>
      <c r="B1807" s="78">
        <v>1352.0</v>
      </c>
      <c r="C1807" s="78" t="s">
        <v>3103</v>
      </c>
      <c r="D1807" s="78" t="s">
        <v>1288</v>
      </c>
      <c r="E1807" s="78" t="s">
        <v>1847</v>
      </c>
      <c r="F1807" s="78" t="s">
        <v>681</v>
      </c>
      <c r="G1807" s="210" t="s">
        <v>688</v>
      </c>
      <c r="H1807" s="78" t="s">
        <v>96</v>
      </c>
      <c r="I1807" s="199">
        <v>807.0</v>
      </c>
      <c r="J1807" s="200" t="s">
        <v>35</v>
      </c>
      <c r="K1807" s="199" t="s">
        <v>35</v>
      </c>
      <c r="L1807" s="199">
        <v>807.0</v>
      </c>
      <c r="M1807" s="201"/>
      <c r="N1807" s="201"/>
      <c r="O1807" s="201">
        <f t="shared" si="27"/>
        <v>807</v>
      </c>
    </row>
    <row r="1808" ht="14.25" customHeight="1">
      <c r="A1808" s="210">
        <v>45476.0</v>
      </c>
      <c r="B1808" s="78">
        <v>1234.0</v>
      </c>
      <c r="C1808" s="78" t="s">
        <v>34</v>
      </c>
      <c r="D1808" s="78" t="s">
        <v>1288</v>
      </c>
      <c r="E1808" s="78" t="s">
        <v>1607</v>
      </c>
      <c r="F1808" s="78" t="s">
        <v>688</v>
      </c>
      <c r="G1808" s="210" t="s">
        <v>688</v>
      </c>
      <c r="H1808" s="78" t="s">
        <v>3093</v>
      </c>
      <c r="I1808" s="199">
        <v>400.0</v>
      </c>
      <c r="J1808" s="200" t="s">
        <v>35</v>
      </c>
      <c r="K1808" s="199" t="s">
        <v>35</v>
      </c>
      <c r="L1808" s="199">
        <v>400.0</v>
      </c>
      <c r="M1808" s="201"/>
      <c r="N1808" s="201"/>
      <c r="O1808" s="201">
        <f t="shared" si="27"/>
        <v>400</v>
      </c>
    </row>
    <row r="1809" ht="14.25" customHeight="1">
      <c r="A1809" s="210">
        <v>45476.0</v>
      </c>
      <c r="B1809" s="78">
        <v>1286.0</v>
      </c>
      <c r="C1809" s="78" t="s">
        <v>34</v>
      </c>
      <c r="D1809" s="78" t="s">
        <v>3092</v>
      </c>
      <c r="E1809" s="78" t="s">
        <v>1719</v>
      </c>
      <c r="F1809" s="78" t="s">
        <v>688</v>
      </c>
      <c r="G1809" s="78" t="s">
        <v>688</v>
      </c>
      <c r="H1809" s="78" t="s">
        <v>3093</v>
      </c>
      <c r="I1809" s="199">
        <v>400.0</v>
      </c>
      <c r="J1809" s="200" t="s">
        <v>35</v>
      </c>
      <c r="K1809" s="199" t="s">
        <v>35</v>
      </c>
      <c r="L1809" s="199">
        <v>400.0</v>
      </c>
      <c r="M1809" s="201"/>
      <c r="N1809" s="201"/>
      <c r="O1809" s="201">
        <f t="shared" si="27"/>
        <v>400</v>
      </c>
    </row>
    <row r="1810" ht="14.25" customHeight="1">
      <c r="A1810" s="210">
        <v>45475.0</v>
      </c>
      <c r="B1810" s="78">
        <v>1233.0</v>
      </c>
      <c r="C1810" s="78" t="s">
        <v>34</v>
      </c>
      <c r="D1810" s="78" t="s">
        <v>3106</v>
      </c>
      <c r="E1810" s="78" t="s">
        <v>1605</v>
      </c>
      <c r="F1810" s="78"/>
      <c r="G1810" s="78"/>
      <c r="H1810" s="78" t="s">
        <v>3093</v>
      </c>
      <c r="I1810" s="199">
        <v>400.0</v>
      </c>
      <c r="J1810" s="200" t="s">
        <v>35</v>
      </c>
      <c r="K1810" s="199" t="s">
        <v>35</v>
      </c>
      <c r="L1810" s="199">
        <v>400.0</v>
      </c>
      <c r="M1810" s="201">
        <v>250.0</v>
      </c>
      <c r="N1810" s="201"/>
      <c r="O1810" s="201">
        <f t="shared" si="27"/>
        <v>150</v>
      </c>
    </row>
    <row r="1811" ht="14.25" customHeight="1">
      <c r="A1811" s="218">
        <v>45475.0</v>
      </c>
      <c r="B1811" s="78">
        <v>1340.0</v>
      </c>
      <c r="C1811" s="78" t="s">
        <v>34</v>
      </c>
      <c r="D1811" s="78" t="s">
        <v>1748</v>
      </c>
      <c r="E1811" s="78" t="s">
        <v>1824</v>
      </c>
      <c r="F1811" s="78" t="s">
        <v>688</v>
      </c>
      <c r="G1811" s="78" t="s">
        <v>688</v>
      </c>
      <c r="H1811" s="78" t="s">
        <v>3098</v>
      </c>
      <c r="I1811" s="199">
        <v>400.0</v>
      </c>
      <c r="J1811" s="200" t="s">
        <v>35</v>
      </c>
      <c r="K1811" s="199" t="s">
        <v>35</v>
      </c>
      <c r="L1811" s="199">
        <v>400.0</v>
      </c>
      <c r="M1811" s="201"/>
      <c r="N1811" s="201"/>
      <c r="O1811" s="201">
        <f t="shared" si="27"/>
        <v>400</v>
      </c>
    </row>
    <row r="1812" ht="15.0" customHeight="1">
      <c r="A1812" s="218">
        <v>45475.0</v>
      </c>
      <c r="B1812" s="78">
        <v>1347.0</v>
      </c>
      <c r="C1812" s="78" t="s">
        <v>2311</v>
      </c>
      <c r="D1812" s="78" t="s">
        <v>3097</v>
      </c>
      <c r="E1812" s="78" t="s">
        <v>1837</v>
      </c>
      <c r="F1812" s="78" t="s">
        <v>688</v>
      </c>
      <c r="G1812" s="78" t="s">
        <v>688</v>
      </c>
      <c r="H1812" s="78" t="s">
        <v>3094</v>
      </c>
      <c r="I1812" s="199">
        <v>437.0</v>
      </c>
      <c r="J1812" s="200">
        <v>13.11</v>
      </c>
      <c r="K1812" s="199" t="s">
        <v>35</v>
      </c>
      <c r="L1812" s="199">
        <v>450.11</v>
      </c>
      <c r="M1812" s="201" t="s">
        <v>82</v>
      </c>
      <c r="N1812" s="201"/>
      <c r="O1812" s="78" t="str">
        <f t="shared" si="27"/>
        <v>#VALUE!</v>
      </c>
    </row>
    <row r="1813" ht="15.0" customHeight="1">
      <c r="A1813" s="210">
        <v>45475.0</v>
      </c>
      <c r="B1813" s="78">
        <v>1407.0</v>
      </c>
      <c r="C1813" s="78" t="s">
        <v>229</v>
      </c>
      <c r="D1813" s="78" t="s">
        <v>62</v>
      </c>
      <c r="E1813" s="78" t="s">
        <v>1871</v>
      </c>
      <c r="F1813" s="78" t="s">
        <v>681</v>
      </c>
      <c r="G1813" s="78" t="s">
        <v>688</v>
      </c>
      <c r="H1813" s="78" t="s">
        <v>3093</v>
      </c>
      <c r="I1813" s="199">
        <v>100.0</v>
      </c>
      <c r="J1813" s="200" t="s">
        <v>35</v>
      </c>
      <c r="K1813" s="199" t="s">
        <v>35</v>
      </c>
      <c r="L1813" s="199">
        <v>100.0</v>
      </c>
      <c r="M1813" s="201">
        <v>100.0</v>
      </c>
      <c r="N1813" s="201"/>
      <c r="O1813" s="201">
        <f t="shared" si="27"/>
        <v>0</v>
      </c>
    </row>
    <row r="1814" ht="15.0" customHeight="1">
      <c r="A1814" s="218">
        <v>45475.0</v>
      </c>
      <c r="B1814" s="78">
        <v>1334.0</v>
      </c>
      <c r="C1814" s="78" t="s">
        <v>40</v>
      </c>
      <c r="D1814" s="78" t="s">
        <v>3097</v>
      </c>
      <c r="E1814" s="78" t="s">
        <v>1815</v>
      </c>
      <c r="F1814" s="78" t="s">
        <v>688</v>
      </c>
      <c r="G1814" s="78" t="s">
        <v>688</v>
      </c>
      <c r="H1814" s="78" t="s">
        <v>3093</v>
      </c>
      <c r="I1814" s="199">
        <v>490.0</v>
      </c>
      <c r="J1814" s="200" t="s">
        <v>35</v>
      </c>
      <c r="K1814" s="199" t="s">
        <v>35</v>
      </c>
      <c r="L1814" s="199">
        <v>490.0</v>
      </c>
      <c r="M1814" s="201" t="s">
        <v>82</v>
      </c>
      <c r="N1814" s="201"/>
      <c r="O1814" s="78" t="str">
        <f t="shared" si="27"/>
        <v>#VALUE!</v>
      </c>
    </row>
    <row r="1815" ht="15.0" customHeight="1">
      <c r="A1815" s="218">
        <v>45475.0</v>
      </c>
      <c r="B1815" s="78">
        <v>1226.0</v>
      </c>
      <c r="C1815" s="78" t="s">
        <v>34</v>
      </c>
      <c r="D1815" s="78" t="s">
        <v>1288</v>
      </c>
      <c r="E1815" s="78" t="s">
        <v>1588</v>
      </c>
      <c r="F1815" s="78" t="s">
        <v>688</v>
      </c>
      <c r="G1815" s="78" t="s">
        <v>688</v>
      </c>
      <c r="H1815" s="78" t="s">
        <v>3093</v>
      </c>
      <c r="I1815" s="199">
        <v>400.0</v>
      </c>
      <c r="J1815" s="200" t="s">
        <v>35</v>
      </c>
      <c r="K1815" s="199" t="s">
        <v>35</v>
      </c>
      <c r="L1815" s="199">
        <v>400.0</v>
      </c>
      <c r="M1815" s="201"/>
      <c r="N1815" s="201"/>
      <c r="O1815" s="201">
        <f t="shared" si="27"/>
        <v>400</v>
      </c>
    </row>
    <row r="1816" ht="15.0" customHeight="1">
      <c r="A1816" s="218">
        <v>45475.0</v>
      </c>
      <c r="B1816" s="78">
        <v>1350.0</v>
      </c>
      <c r="C1816" s="78" t="s">
        <v>3147</v>
      </c>
      <c r="D1816" s="78" t="s">
        <v>62</v>
      </c>
      <c r="E1816" s="78" t="s">
        <v>1844</v>
      </c>
      <c r="F1816" s="78" t="s">
        <v>681</v>
      </c>
      <c r="G1816" s="78" t="s">
        <v>688</v>
      </c>
      <c r="H1816" s="78" t="s">
        <v>3093</v>
      </c>
      <c r="I1816" s="201" t="s">
        <v>864</v>
      </c>
      <c r="J1816" s="200" t="s">
        <v>35</v>
      </c>
      <c r="K1816" s="199" t="s">
        <v>35</v>
      </c>
      <c r="L1816" s="199">
        <v>300.0</v>
      </c>
      <c r="M1816" s="201" t="s">
        <v>1147</v>
      </c>
      <c r="N1816" s="201"/>
      <c r="O1816" s="78" t="str">
        <f t="shared" si="27"/>
        <v>#VALUE!</v>
      </c>
    </row>
    <row r="1817" ht="15.0" customHeight="1">
      <c r="A1817" s="218">
        <v>45475.0</v>
      </c>
      <c r="B1817" s="78">
        <v>1355.0</v>
      </c>
      <c r="C1817" s="78" t="s">
        <v>2311</v>
      </c>
      <c r="D1817" s="78" t="s">
        <v>1748</v>
      </c>
      <c r="E1817" s="78" t="s">
        <v>1851</v>
      </c>
      <c r="F1817" s="78" t="s">
        <v>688</v>
      </c>
      <c r="G1817" s="78" t="s">
        <v>688</v>
      </c>
      <c r="H1817" s="78" t="s">
        <v>3093</v>
      </c>
      <c r="I1817" s="199">
        <v>450.0</v>
      </c>
      <c r="J1817" s="200" t="s">
        <v>35</v>
      </c>
      <c r="K1817" s="199" t="s">
        <v>35</v>
      </c>
      <c r="L1817" s="199">
        <v>450.0</v>
      </c>
      <c r="M1817" s="201"/>
      <c r="N1817" s="201"/>
      <c r="O1817" s="201">
        <f t="shared" si="27"/>
        <v>450</v>
      </c>
    </row>
    <row r="1818" ht="15.0" customHeight="1">
      <c r="A1818" s="218">
        <v>45475.0</v>
      </c>
      <c r="B1818" s="78">
        <v>1316.0</v>
      </c>
      <c r="C1818" s="78" t="s">
        <v>70</v>
      </c>
      <c r="D1818" s="78" t="s">
        <v>1748</v>
      </c>
      <c r="E1818" s="78" t="s">
        <v>1784</v>
      </c>
      <c r="F1818" s="78" t="s">
        <v>681</v>
      </c>
      <c r="G1818" s="78" t="s">
        <v>688</v>
      </c>
      <c r="H1818" s="78" t="s">
        <v>3098</v>
      </c>
      <c r="I1818" s="199">
        <v>250.0</v>
      </c>
      <c r="J1818" s="200" t="s">
        <v>35</v>
      </c>
      <c r="K1818" s="199" t="s">
        <v>35</v>
      </c>
      <c r="L1818" s="199">
        <v>250.0</v>
      </c>
      <c r="M1818" s="201"/>
      <c r="N1818" s="201"/>
      <c r="O1818" s="201">
        <f t="shared" si="27"/>
        <v>250</v>
      </c>
    </row>
    <row r="1819" ht="15.0" customHeight="1">
      <c r="A1819" s="210">
        <v>45475.0</v>
      </c>
      <c r="B1819" s="78">
        <v>1274.0</v>
      </c>
      <c r="C1819" s="78" t="s">
        <v>3103</v>
      </c>
      <c r="D1819" s="78" t="s">
        <v>1288</v>
      </c>
      <c r="E1819" s="78" t="s">
        <v>1690</v>
      </c>
      <c r="F1819" s="78" t="s">
        <v>681</v>
      </c>
      <c r="G1819" s="78" t="s">
        <v>688</v>
      </c>
      <c r="H1819" s="78" t="s">
        <v>3098</v>
      </c>
      <c r="I1819" s="199">
        <v>807.0</v>
      </c>
      <c r="J1819" s="200" t="s">
        <v>35</v>
      </c>
      <c r="K1819" s="199" t="s">
        <v>35</v>
      </c>
      <c r="L1819" s="199">
        <v>807.0</v>
      </c>
      <c r="M1819" s="201"/>
      <c r="N1819" s="201"/>
      <c r="O1819" s="201">
        <f t="shared" si="27"/>
        <v>807</v>
      </c>
    </row>
    <row r="1820" ht="15.0" customHeight="1">
      <c r="A1820" s="210">
        <v>45474.0</v>
      </c>
      <c r="B1820" s="78">
        <v>1358.0</v>
      </c>
      <c r="C1820" s="78" t="s">
        <v>2311</v>
      </c>
      <c r="D1820" s="78" t="s">
        <v>3092</v>
      </c>
      <c r="E1820" s="78" t="s">
        <v>1856</v>
      </c>
      <c r="F1820" s="78" t="s">
        <v>688</v>
      </c>
      <c r="G1820" s="78" t="s">
        <v>688</v>
      </c>
      <c r="H1820" s="78" t="s">
        <v>3093</v>
      </c>
      <c r="I1820" s="199">
        <v>450.0</v>
      </c>
      <c r="J1820" s="200" t="s">
        <v>35</v>
      </c>
      <c r="K1820" s="199" t="s">
        <v>35</v>
      </c>
      <c r="L1820" s="199">
        <v>450.0</v>
      </c>
      <c r="M1820" s="201"/>
      <c r="N1820" s="201"/>
      <c r="O1820" s="201">
        <f t="shared" si="27"/>
        <v>450</v>
      </c>
    </row>
    <row r="1821" ht="15.0" customHeight="1">
      <c r="A1821" s="210">
        <v>45474.0</v>
      </c>
      <c r="B1821" s="78">
        <v>1357.0</v>
      </c>
      <c r="C1821" s="78" t="s">
        <v>34</v>
      </c>
      <c r="D1821" s="78" t="s">
        <v>1288</v>
      </c>
      <c r="E1821" s="78" t="s">
        <v>1855</v>
      </c>
      <c r="F1821" s="78" t="s">
        <v>681</v>
      </c>
      <c r="G1821" s="78" t="s">
        <v>688</v>
      </c>
      <c r="H1821" s="78" t="s">
        <v>3093</v>
      </c>
      <c r="I1821" s="199">
        <v>300.0</v>
      </c>
      <c r="J1821" s="200" t="s">
        <v>35</v>
      </c>
      <c r="K1821" s="199" t="s">
        <v>35</v>
      </c>
      <c r="L1821" s="199">
        <v>300.0</v>
      </c>
      <c r="M1821" s="201"/>
      <c r="N1821" s="201"/>
      <c r="O1821" s="201">
        <f t="shared" si="27"/>
        <v>300</v>
      </c>
    </row>
    <row r="1822" ht="15.0" customHeight="1">
      <c r="A1822" s="210">
        <v>45474.0</v>
      </c>
      <c r="B1822" s="78">
        <v>435.0</v>
      </c>
      <c r="C1822" s="78" t="s">
        <v>3133</v>
      </c>
      <c r="D1822" s="78" t="s">
        <v>3214</v>
      </c>
      <c r="E1822" s="78" t="s">
        <v>484</v>
      </c>
      <c r="F1822" s="78" t="s">
        <v>688</v>
      </c>
      <c r="G1822" s="78" t="s">
        <v>688</v>
      </c>
      <c r="H1822" s="78" t="s">
        <v>3093</v>
      </c>
      <c r="I1822" s="199">
        <v>700.0</v>
      </c>
      <c r="J1822" s="200" t="s">
        <v>35</v>
      </c>
      <c r="K1822" s="199" t="s">
        <v>35</v>
      </c>
      <c r="L1822" s="199">
        <v>700.0</v>
      </c>
      <c r="M1822" s="201" t="s">
        <v>795</v>
      </c>
      <c r="N1822" s="201"/>
      <c r="O1822" s="78" t="str">
        <f t="shared" si="27"/>
        <v>#VALUE!</v>
      </c>
    </row>
    <row r="1823" ht="15.0" customHeight="1">
      <c r="A1823" s="218">
        <v>45474.0</v>
      </c>
      <c r="B1823" s="78">
        <v>1209.0</v>
      </c>
      <c r="C1823" s="78" t="s">
        <v>3141</v>
      </c>
      <c r="D1823" s="78" t="s">
        <v>3214</v>
      </c>
      <c r="E1823" s="78" t="s">
        <v>1558</v>
      </c>
      <c r="F1823" s="78" t="s">
        <v>688</v>
      </c>
      <c r="G1823" s="78" t="s">
        <v>688</v>
      </c>
      <c r="H1823" s="78" t="s">
        <v>3093</v>
      </c>
      <c r="I1823" s="199">
        <v>750.0</v>
      </c>
      <c r="J1823" s="200" t="s">
        <v>35</v>
      </c>
      <c r="K1823" s="199" t="s">
        <v>35</v>
      </c>
      <c r="L1823" s="199">
        <v>750.0</v>
      </c>
      <c r="M1823" s="201" t="s">
        <v>795</v>
      </c>
      <c r="N1823" s="201"/>
      <c r="O1823" s="78" t="str">
        <f t="shared" si="27"/>
        <v>#VALUE!</v>
      </c>
    </row>
    <row r="1824" ht="15.0" customHeight="1">
      <c r="A1824" s="218">
        <v>45474.0</v>
      </c>
      <c r="B1824" s="78">
        <v>1114.0</v>
      </c>
      <c r="C1824" s="78" t="s">
        <v>3133</v>
      </c>
      <c r="D1824" s="78" t="s">
        <v>3214</v>
      </c>
      <c r="E1824" s="78" t="s">
        <v>1369</v>
      </c>
      <c r="F1824" s="78" t="s">
        <v>681</v>
      </c>
      <c r="G1824" s="78" t="s">
        <v>688</v>
      </c>
      <c r="H1824" s="78" t="s">
        <v>3093</v>
      </c>
      <c r="I1824" s="199">
        <v>400.0</v>
      </c>
      <c r="J1824" s="200" t="s">
        <v>35</v>
      </c>
      <c r="K1824" s="199" t="s">
        <v>35</v>
      </c>
      <c r="L1824" s="199">
        <v>400.0</v>
      </c>
      <c r="M1824" s="201" t="s">
        <v>795</v>
      </c>
      <c r="N1824" s="201"/>
      <c r="O1824" s="78" t="str">
        <f t="shared" si="27"/>
        <v>#VALUE!</v>
      </c>
    </row>
    <row r="1825" ht="15.0" customHeight="1">
      <c r="A1825" s="210">
        <v>45474.0</v>
      </c>
      <c r="B1825" s="78">
        <v>1356.0</v>
      </c>
      <c r="C1825" s="78" t="s">
        <v>34</v>
      </c>
      <c r="D1825" s="78" t="s">
        <v>3092</v>
      </c>
      <c r="E1825" s="78" t="s">
        <v>1853</v>
      </c>
      <c r="F1825" s="78" t="s">
        <v>681</v>
      </c>
      <c r="G1825" s="78" t="s">
        <v>688</v>
      </c>
      <c r="H1825" s="78" t="s">
        <v>3093</v>
      </c>
      <c r="I1825" s="199">
        <v>300.0</v>
      </c>
      <c r="J1825" s="200" t="s">
        <v>35</v>
      </c>
      <c r="K1825" s="199" t="s">
        <v>35</v>
      </c>
      <c r="L1825" s="199">
        <v>300.0</v>
      </c>
      <c r="M1825" s="201"/>
      <c r="N1825" s="201"/>
      <c r="O1825" s="201">
        <f t="shared" si="27"/>
        <v>300</v>
      </c>
    </row>
    <row r="1826" ht="15.0" customHeight="1">
      <c r="A1826" s="210">
        <v>45474.0</v>
      </c>
      <c r="B1826" s="78">
        <v>1309.0</v>
      </c>
      <c r="C1826" s="78" t="s">
        <v>3244</v>
      </c>
      <c r="D1826" s="78" t="s">
        <v>1288</v>
      </c>
      <c r="E1826" s="78" t="s">
        <v>1768</v>
      </c>
      <c r="F1826" s="78"/>
      <c r="G1826" s="78"/>
      <c r="H1826" s="78"/>
      <c r="I1826" s="199">
        <v>200.0</v>
      </c>
      <c r="J1826" s="200" t="s">
        <v>35</v>
      </c>
      <c r="K1826" s="199" t="s">
        <v>35</v>
      </c>
      <c r="L1826" s="199">
        <v>200.0</v>
      </c>
      <c r="M1826" s="201"/>
      <c r="N1826" s="201"/>
      <c r="O1826" s="201">
        <f t="shared" si="27"/>
        <v>200</v>
      </c>
    </row>
    <row r="1827" ht="15.0" customHeight="1">
      <c r="A1827" s="218">
        <v>45474.0</v>
      </c>
      <c r="B1827" s="78">
        <v>1195.0</v>
      </c>
      <c r="C1827" s="78" t="s">
        <v>3141</v>
      </c>
      <c r="D1827" s="78" t="s">
        <v>3214</v>
      </c>
      <c r="E1827" s="78" t="s">
        <v>1529</v>
      </c>
      <c r="F1827" s="78" t="s">
        <v>688</v>
      </c>
      <c r="G1827" s="78" t="s">
        <v>688</v>
      </c>
      <c r="H1827" s="78" t="s">
        <v>3094</v>
      </c>
      <c r="I1827" s="199">
        <v>777.0</v>
      </c>
      <c r="J1827" s="200">
        <v>23.31</v>
      </c>
      <c r="K1827" s="199" t="s">
        <v>35</v>
      </c>
      <c r="L1827" s="199">
        <v>800.31</v>
      </c>
      <c r="M1827" s="201" t="s">
        <v>795</v>
      </c>
      <c r="N1827" s="201"/>
      <c r="O1827" s="78" t="str">
        <f t="shared" si="27"/>
        <v>#VALUE!</v>
      </c>
    </row>
    <row r="1828" ht="15.0" customHeight="1">
      <c r="A1828" s="210">
        <v>45474.0</v>
      </c>
      <c r="B1828" s="78">
        <v>1082.0</v>
      </c>
      <c r="C1828" s="78" t="s">
        <v>34</v>
      </c>
      <c r="D1828" s="78" t="s">
        <v>3092</v>
      </c>
      <c r="E1828" s="78" t="s">
        <v>1304</v>
      </c>
      <c r="F1828" s="78" t="s">
        <v>688</v>
      </c>
      <c r="G1828" s="78" t="s">
        <v>688</v>
      </c>
      <c r="H1828" s="78" t="s">
        <v>3093</v>
      </c>
      <c r="I1828" s="199">
        <v>400.0</v>
      </c>
      <c r="J1828" s="200" t="s">
        <v>35</v>
      </c>
      <c r="K1828" s="199" t="s">
        <v>35</v>
      </c>
      <c r="L1828" s="199">
        <v>400.0</v>
      </c>
      <c r="M1828" s="201"/>
      <c r="N1828" s="201"/>
      <c r="O1828" s="201">
        <f t="shared" si="27"/>
        <v>400</v>
      </c>
    </row>
    <row r="1829" ht="15.0" customHeight="1">
      <c r="A1829" s="218">
        <v>45474.0</v>
      </c>
      <c r="B1829" s="78">
        <v>1106.0</v>
      </c>
      <c r="C1829" s="78" t="s">
        <v>34</v>
      </c>
      <c r="D1829" s="78" t="s">
        <v>62</v>
      </c>
      <c r="E1829" s="78" t="s">
        <v>1350</v>
      </c>
      <c r="F1829" s="78" t="s">
        <v>688</v>
      </c>
      <c r="G1829" s="78" t="s">
        <v>681</v>
      </c>
      <c r="H1829" s="78" t="s">
        <v>3098</v>
      </c>
      <c r="I1829" s="199">
        <v>400.0</v>
      </c>
      <c r="J1829" s="200" t="s">
        <v>35</v>
      </c>
      <c r="K1829" s="199">
        <v>64.0</v>
      </c>
      <c r="L1829" s="199">
        <v>464.0</v>
      </c>
      <c r="M1829" s="201" t="s">
        <v>82</v>
      </c>
      <c r="N1829" s="201"/>
      <c r="O1829" s="78" t="str">
        <f t="shared" si="27"/>
        <v>#VALUE!</v>
      </c>
    </row>
    <row r="1830" ht="15.0" customHeight="1">
      <c r="A1830" s="218">
        <v>45474.0</v>
      </c>
      <c r="B1830" s="78">
        <v>1280.0</v>
      </c>
      <c r="C1830" s="78" t="s">
        <v>70</v>
      </c>
      <c r="D1830" s="78" t="s">
        <v>3097</v>
      </c>
      <c r="E1830" s="78" t="s">
        <v>1705</v>
      </c>
      <c r="F1830" s="78" t="s">
        <v>688</v>
      </c>
      <c r="G1830" s="78" t="s">
        <v>688</v>
      </c>
      <c r="H1830" s="78" t="s">
        <v>3093</v>
      </c>
      <c r="I1830" s="199">
        <v>400.0</v>
      </c>
      <c r="J1830" s="200" t="s">
        <v>35</v>
      </c>
      <c r="K1830" s="199" t="s">
        <v>35</v>
      </c>
      <c r="L1830" s="199">
        <v>400.0</v>
      </c>
      <c r="M1830" s="201" t="s">
        <v>82</v>
      </c>
      <c r="N1830" s="201"/>
      <c r="O1830" s="78" t="str">
        <f t="shared" si="27"/>
        <v>#VALUE!</v>
      </c>
    </row>
    <row r="1831" ht="15.0" customHeight="1">
      <c r="A1831" s="210">
        <v>45474.0</v>
      </c>
      <c r="B1831" s="78">
        <v>1318.0</v>
      </c>
      <c r="C1831" s="78" t="s">
        <v>34</v>
      </c>
      <c r="D1831" s="78" t="s">
        <v>1288</v>
      </c>
      <c r="E1831" s="78" t="s">
        <v>1788</v>
      </c>
      <c r="F1831" s="78" t="s">
        <v>688</v>
      </c>
      <c r="G1831" s="78" t="s">
        <v>688</v>
      </c>
      <c r="H1831" s="78" t="s">
        <v>3093</v>
      </c>
      <c r="I1831" s="199">
        <v>400.0</v>
      </c>
      <c r="J1831" s="200" t="s">
        <v>35</v>
      </c>
      <c r="K1831" s="199" t="s">
        <v>35</v>
      </c>
      <c r="L1831" s="199">
        <v>400.0</v>
      </c>
      <c r="M1831" s="201"/>
      <c r="N1831" s="201"/>
      <c r="O1831" s="201">
        <f t="shared" si="27"/>
        <v>400</v>
      </c>
    </row>
    <row r="1832" ht="15.0" customHeight="1">
      <c r="A1832" s="210">
        <v>45474.0</v>
      </c>
      <c r="B1832" s="78">
        <v>1314.0</v>
      </c>
      <c r="C1832" s="78" t="s">
        <v>34</v>
      </c>
      <c r="D1832" s="78" t="s">
        <v>1288</v>
      </c>
      <c r="E1832" s="78" t="s">
        <v>1781</v>
      </c>
      <c r="F1832" s="78" t="s">
        <v>688</v>
      </c>
      <c r="G1832" s="78" t="s">
        <v>688</v>
      </c>
      <c r="H1832" s="78" t="s">
        <v>3093</v>
      </c>
      <c r="I1832" s="199">
        <v>400.0</v>
      </c>
      <c r="J1832" s="200" t="s">
        <v>35</v>
      </c>
      <c r="K1832" s="199" t="s">
        <v>35</v>
      </c>
      <c r="L1832" s="199">
        <v>400.0</v>
      </c>
      <c r="M1832" s="201"/>
      <c r="N1832" s="201"/>
      <c r="O1832" s="201">
        <f t="shared" si="27"/>
        <v>400</v>
      </c>
    </row>
    <row r="1833" ht="15.0" customHeight="1">
      <c r="A1833" s="210">
        <v>45474.0</v>
      </c>
      <c r="B1833" s="78">
        <v>1001.0</v>
      </c>
      <c r="C1833" s="78" t="s">
        <v>34</v>
      </c>
      <c r="D1833" s="78" t="s">
        <v>1288</v>
      </c>
      <c r="E1833" s="78" t="s">
        <v>1145</v>
      </c>
      <c r="F1833" s="78" t="s">
        <v>688</v>
      </c>
      <c r="G1833" s="78" t="s">
        <v>688</v>
      </c>
      <c r="H1833" s="78" t="s">
        <v>3093</v>
      </c>
      <c r="I1833" s="199">
        <v>0.0</v>
      </c>
      <c r="J1833" s="200" t="s">
        <v>35</v>
      </c>
      <c r="K1833" s="199" t="s">
        <v>35</v>
      </c>
      <c r="L1833" s="199">
        <v>0.0</v>
      </c>
      <c r="M1833" s="201"/>
      <c r="N1833" s="201"/>
      <c r="O1833" s="201">
        <f t="shared" si="27"/>
        <v>0</v>
      </c>
    </row>
    <row r="1834" ht="15.0" customHeight="1">
      <c r="A1834" s="218">
        <v>45474.0</v>
      </c>
      <c r="B1834" s="78">
        <v>1349.0</v>
      </c>
      <c r="C1834" s="78" t="s">
        <v>2311</v>
      </c>
      <c r="D1834" s="78" t="s">
        <v>3092</v>
      </c>
      <c r="E1834" s="78" t="s">
        <v>1840</v>
      </c>
      <c r="F1834" s="78" t="s">
        <v>688</v>
      </c>
      <c r="G1834" s="78" t="s">
        <v>688</v>
      </c>
      <c r="H1834" s="78" t="s">
        <v>3093</v>
      </c>
      <c r="I1834" s="199">
        <v>450.0</v>
      </c>
      <c r="J1834" s="78">
        <v>45474.0</v>
      </c>
      <c r="K1834" s="199" t="s">
        <v>35</v>
      </c>
      <c r="L1834" s="199">
        <v>450.0</v>
      </c>
      <c r="M1834" s="201"/>
      <c r="N1834" s="201"/>
      <c r="O1834" s="201">
        <f t="shared" si="27"/>
        <v>450</v>
      </c>
    </row>
    <row r="1835" ht="15.0" customHeight="1">
      <c r="A1835" s="210">
        <v>45474.0</v>
      </c>
      <c r="B1835" s="78">
        <v>240.0</v>
      </c>
      <c r="C1835" s="78" t="s">
        <v>3141</v>
      </c>
      <c r="D1835" s="78" t="s">
        <v>3214</v>
      </c>
      <c r="E1835" s="78" t="s">
        <v>258</v>
      </c>
      <c r="F1835" s="78" t="s">
        <v>688</v>
      </c>
      <c r="G1835" s="210" t="s">
        <v>688</v>
      </c>
      <c r="H1835" s="78" t="s">
        <v>3098</v>
      </c>
      <c r="I1835" s="199">
        <v>800.0</v>
      </c>
      <c r="J1835" s="200" t="s">
        <v>35</v>
      </c>
      <c r="K1835" s="199" t="s">
        <v>35</v>
      </c>
      <c r="L1835" s="199">
        <v>800.0</v>
      </c>
      <c r="M1835" s="201">
        <v>650.0</v>
      </c>
      <c r="N1835" s="201"/>
      <c r="O1835" s="201">
        <f t="shared" si="27"/>
        <v>150</v>
      </c>
    </row>
    <row r="1836" ht="15.0" customHeight="1">
      <c r="A1836" s="210">
        <v>45474.0</v>
      </c>
      <c r="B1836" s="78">
        <v>240.0</v>
      </c>
      <c r="C1836" s="78" t="s">
        <v>3141</v>
      </c>
      <c r="D1836" s="78" t="s">
        <v>3214</v>
      </c>
      <c r="E1836" s="78" t="s">
        <v>258</v>
      </c>
      <c r="F1836" s="78" t="s">
        <v>688</v>
      </c>
      <c r="G1836" s="78" t="s">
        <v>688</v>
      </c>
      <c r="H1836" s="78" t="s">
        <v>3098</v>
      </c>
      <c r="I1836" s="199">
        <v>800.0</v>
      </c>
      <c r="J1836" s="200" t="s">
        <v>35</v>
      </c>
      <c r="K1836" s="199" t="s">
        <v>35</v>
      </c>
      <c r="L1836" s="199">
        <v>800.0</v>
      </c>
      <c r="M1836" s="201" t="s">
        <v>795</v>
      </c>
      <c r="N1836" s="201"/>
      <c r="O1836" s="78" t="str">
        <f t="shared" si="27"/>
        <v>#VALUE!</v>
      </c>
    </row>
    <row r="1837" ht="15.0" customHeight="1">
      <c r="A1837" s="218">
        <v>45472.0</v>
      </c>
      <c r="B1837" s="78">
        <v>1346.0</v>
      </c>
      <c r="C1837" s="78" t="s">
        <v>2311</v>
      </c>
      <c r="D1837" s="78" t="s">
        <v>1288</v>
      </c>
      <c r="E1837" s="78" t="s">
        <v>1835</v>
      </c>
      <c r="F1837" s="78" t="s">
        <v>688</v>
      </c>
      <c r="G1837" s="78" t="s">
        <v>688</v>
      </c>
      <c r="H1837" s="78" t="s">
        <v>3094</v>
      </c>
      <c r="I1837" s="219">
        <v>437.0</v>
      </c>
      <c r="J1837" s="200">
        <v>13.11</v>
      </c>
      <c r="K1837" s="199" t="s">
        <v>35</v>
      </c>
      <c r="L1837" s="199">
        <v>450.11</v>
      </c>
      <c r="M1837" s="201"/>
      <c r="N1837" s="201"/>
      <c r="O1837" s="201">
        <f t="shared" si="27"/>
        <v>450.11</v>
      </c>
    </row>
    <row r="1838" ht="15.0" customHeight="1">
      <c r="A1838" s="218">
        <v>45472.0</v>
      </c>
      <c r="B1838" s="78">
        <v>1345.0</v>
      </c>
      <c r="C1838" s="78" t="s">
        <v>2311</v>
      </c>
      <c r="D1838" s="78" t="s">
        <v>1748</v>
      </c>
      <c r="E1838" s="78" t="s">
        <v>1833</v>
      </c>
      <c r="F1838" s="78" t="s">
        <v>688</v>
      </c>
      <c r="G1838" s="78" t="s">
        <v>688</v>
      </c>
      <c r="H1838" s="78" t="s">
        <v>3093</v>
      </c>
      <c r="I1838" s="219">
        <v>450.0</v>
      </c>
      <c r="J1838" s="200" t="s">
        <v>35</v>
      </c>
      <c r="K1838" s="199" t="s">
        <v>35</v>
      </c>
      <c r="L1838" s="199">
        <v>450.0</v>
      </c>
      <c r="M1838" s="201"/>
      <c r="N1838" s="201"/>
      <c r="O1838" s="201">
        <f t="shared" si="27"/>
        <v>450</v>
      </c>
    </row>
    <row r="1839" ht="15.0" customHeight="1">
      <c r="A1839" s="218">
        <v>45472.0</v>
      </c>
      <c r="B1839" s="78">
        <v>1325.0</v>
      </c>
      <c r="C1839" s="78" t="s">
        <v>34</v>
      </c>
      <c r="D1839" s="78" t="s">
        <v>1288</v>
      </c>
      <c r="E1839" s="78" t="s">
        <v>1798</v>
      </c>
      <c r="F1839" s="78" t="s">
        <v>688</v>
      </c>
      <c r="G1839" s="78" t="s">
        <v>688</v>
      </c>
      <c r="H1839" s="78" t="s">
        <v>3098</v>
      </c>
      <c r="I1839" s="219">
        <v>400.0</v>
      </c>
      <c r="J1839" s="200" t="s">
        <v>35</v>
      </c>
      <c r="K1839" s="199" t="s">
        <v>35</v>
      </c>
      <c r="L1839" s="199">
        <v>400.0</v>
      </c>
      <c r="M1839" s="201"/>
      <c r="N1839" s="201"/>
      <c r="O1839" s="201">
        <f t="shared" si="27"/>
        <v>400</v>
      </c>
    </row>
    <row r="1840" ht="15.0" customHeight="1">
      <c r="A1840" s="218">
        <v>45472.0</v>
      </c>
      <c r="B1840" s="78">
        <v>1333.0</v>
      </c>
      <c r="C1840" s="78" t="s">
        <v>229</v>
      </c>
      <c r="D1840" s="78" t="s">
        <v>3097</v>
      </c>
      <c r="E1840" s="78" t="s">
        <v>1811</v>
      </c>
      <c r="F1840" s="78" t="s">
        <v>688</v>
      </c>
      <c r="G1840" s="78" t="s">
        <v>688</v>
      </c>
      <c r="H1840" s="78" t="s">
        <v>3098</v>
      </c>
      <c r="I1840" s="219">
        <v>530.0</v>
      </c>
      <c r="J1840" s="200" t="s">
        <v>35</v>
      </c>
      <c r="K1840" s="199" t="s">
        <v>35</v>
      </c>
      <c r="L1840" s="199">
        <v>530.0</v>
      </c>
      <c r="M1840" s="201" t="s">
        <v>847</v>
      </c>
      <c r="N1840" s="201"/>
      <c r="O1840" s="78" t="str">
        <f t="shared" si="27"/>
        <v>#VALUE!</v>
      </c>
    </row>
    <row r="1841" ht="15.0" customHeight="1">
      <c r="A1841" s="218">
        <v>45471.0</v>
      </c>
      <c r="B1841" s="78">
        <v>1341.0</v>
      </c>
      <c r="C1841" s="78" t="s">
        <v>2311</v>
      </c>
      <c r="D1841" s="78" t="s">
        <v>1288</v>
      </c>
      <c r="E1841" s="78" t="s">
        <v>1825</v>
      </c>
      <c r="F1841" s="78" t="s">
        <v>688</v>
      </c>
      <c r="G1841" s="78" t="s">
        <v>688</v>
      </c>
      <c r="H1841" s="78" t="s">
        <v>3093</v>
      </c>
      <c r="I1841" s="219">
        <v>450.0</v>
      </c>
      <c r="J1841" s="200" t="s">
        <v>35</v>
      </c>
      <c r="K1841" s="199" t="s">
        <v>35</v>
      </c>
      <c r="L1841" s="199">
        <v>450.0</v>
      </c>
      <c r="M1841" s="201"/>
      <c r="N1841" s="201"/>
      <c r="O1841" s="201">
        <f t="shared" si="27"/>
        <v>450</v>
      </c>
    </row>
    <row r="1842" ht="15.0" customHeight="1">
      <c r="A1842" s="218">
        <v>45471.0</v>
      </c>
      <c r="B1842" s="78">
        <v>1342.0</v>
      </c>
      <c r="C1842" s="78" t="s">
        <v>3147</v>
      </c>
      <c r="D1842" s="78" t="s">
        <v>1288</v>
      </c>
      <c r="E1842" s="78" t="s">
        <v>1827</v>
      </c>
      <c r="F1842" s="78" t="s">
        <v>681</v>
      </c>
      <c r="G1842" s="78" t="s">
        <v>688</v>
      </c>
      <c r="H1842" s="78" t="s">
        <v>3093</v>
      </c>
      <c r="I1842" s="219">
        <v>300.0</v>
      </c>
      <c r="J1842" s="200" t="s">
        <v>35</v>
      </c>
      <c r="K1842" s="199" t="s">
        <v>35</v>
      </c>
      <c r="L1842" s="199">
        <v>300.0</v>
      </c>
      <c r="M1842" s="201"/>
      <c r="N1842" s="201"/>
      <c r="O1842" s="201">
        <f t="shared" si="27"/>
        <v>300</v>
      </c>
    </row>
    <row r="1843" ht="15.0" customHeight="1">
      <c r="A1843" s="218">
        <v>45471.0</v>
      </c>
      <c r="B1843" s="78">
        <v>1277.0</v>
      </c>
      <c r="C1843" s="78" t="s">
        <v>70</v>
      </c>
      <c r="D1843" s="78" t="s">
        <v>3092</v>
      </c>
      <c r="E1843" s="78" t="s">
        <v>1697</v>
      </c>
      <c r="F1843" s="78" t="s">
        <v>688</v>
      </c>
      <c r="G1843" s="78" t="s">
        <v>688</v>
      </c>
      <c r="H1843" s="78" t="s">
        <v>3098</v>
      </c>
      <c r="I1843" s="219">
        <v>400.0</v>
      </c>
      <c r="J1843" s="200" t="s">
        <v>35</v>
      </c>
      <c r="K1843" s="199" t="s">
        <v>35</v>
      </c>
      <c r="L1843" s="199">
        <v>400.0</v>
      </c>
      <c r="M1843" s="201"/>
      <c r="N1843" s="201"/>
      <c r="O1843" s="201">
        <f t="shared" si="27"/>
        <v>400</v>
      </c>
    </row>
    <row r="1844" ht="15.0" customHeight="1">
      <c r="A1844" s="218">
        <v>45471.0</v>
      </c>
      <c r="B1844" s="78">
        <v>1343.0</v>
      </c>
      <c r="C1844" s="78" t="s">
        <v>2311</v>
      </c>
      <c r="D1844" s="78" t="s">
        <v>2112</v>
      </c>
      <c r="E1844" s="78" t="s">
        <v>1828</v>
      </c>
      <c r="F1844" s="78" t="s">
        <v>688</v>
      </c>
      <c r="G1844" s="78" t="s">
        <v>688</v>
      </c>
      <c r="H1844" s="78" t="s">
        <v>3093</v>
      </c>
      <c r="I1844" s="219">
        <v>450.0</v>
      </c>
      <c r="J1844" s="200" t="s">
        <v>35</v>
      </c>
      <c r="K1844" s="199" t="s">
        <v>35</v>
      </c>
      <c r="L1844" s="199">
        <v>450.0</v>
      </c>
      <c r="M1844" s="201"/>
      <c r="N1844" s="201"/>
      <c r="O1844" s="201">
        <f t="shared" si="27"/>
        <v>450</v>
      </c>
    </row>
    <row r="1845" ht="15.0" customHeight="1">
      <c r="A1845" s="218">
        <v>45471.0</v>
      </c>
      <c r="B1845" s="78">
        <v>1150.0</v>
      </c>
      <c r="C1845" s="78" t="s">
        <v>70</v>
      </c>
      <c r="D1845" s="78" t="s">
        <v>3245</v>
      </c>
      <c r="E1845" s="78" t="s">
        <v>1447</v>
      </c>
      <c r="F1845" s="78" t="s">
        <v>688</v>
      </c>
      <c r="G1845" s="78" t="s">
        <v>688</v>
      </c>
      <c r="H1845" s="78" t="s">
        <v>3093</v>
      </c>
      <c r="I1845" s="219">
        <v>400.0</v>
      </c>
      <c r="J1845" s="200" t="s">
        <v>35</v>
      </c>
      <c r="K1845" s="199" t="s">
        <v>35</v>
      </c>
      <c r="L1845" s="199">
        <v>400.0</v>
      </c>
      <c r="M1845" s="201"/>
      <c r="N1845" s="201"/>
      <c r="O1845" s="201">
        <f t="shared" si="27"/>
        <v>400</v>
      </c>
    </row>
    <row r="1846" ht="15.0" customHeight="1">
      <c r="A1846" s="218">
        <v>45470.0</v>
      </c>
      <c r="B1846" s="78">
        <v>848.0</v>
      </c>
      <c r="C1846" s="78" t="s">
        <v>3133</v>
      </c>
      <c r="D1846" s="78" t="s">
        <v>1242</v>
      </c>
      <c r="E1846" s="78" t="s">
        <v>950</v>
      </c>
      <c r="F1846" s="78" t="s">
        <v>688</v>
      </c>
      <c r="G1846" s="78" t="s">
        <v>688</v>
      </c>
      <c r="H1846" s="78" t="s">
        <v>3093</v>
      </c>
      <c r="I1846" s="219">
        <v>550.0</v>
      </c>
      <c r="J1846" s="200" t="s">
        <v>35</v>
      </c>
      <c r="K1846" s="199" t="s">
        <v>35</v>
      </c>
      <c r="L1846" s="199">
        <v>550.0</v>
      </c>
      <c r="M1846" s="201" t="s">
        <v>832</v>
      </c>
      <c r="N1846" s="201"/>
      <c r="O1846" s="78" t="str">
        <f t="shared" si="27"/>
        <v>#VALUE!</v>
      </c>
    </row>
    <row r="1847" ht="15.0" customHeight="1">
      <c r="A1847" s="220">
        <v>45469.0</v>
      </c>
      <c r="B1847" s="78">
        <v>1329.0</v>
      </c>
      <c r="C1847" s="78" t="s">
        <v>2311</v>
      </c>
      <c r="D1847" s="78" t="s">
        <v>1288</v>
      </c>
      <c r="E1847" s="78" t="s">
        <v>1803</v>
      </c>
      <c r="F1847" s="78" t="s">
        <v>688</v>
      </c>
      <c r="G1847" s="78" t="s">
        <v>688</v>
      </c>
      <c r="H1847" s="78" t="s">
        <v>3093</v>
      </c>
      <c r="I1847" s="219">
        <v>450.0</v>
      </c>
      <c r="J1847" s="200" t="s">
        <v>35</v>
      </c>
      <c r="K1847" s="199" t="s">
        <v>35</v>
      </c>
      <c r="L1847" s="199">
        <v>450.0</v>
      </c>
      <c r="M1847" s="201"/>
      <c r="N1847" s="201"/>
      <c r="O1847" s="201">
        <f t="shared" si="27"/>
        <v>450</v>
      </c>
    </row>
    <row r="1848" ht="15.0" customHeight="1">
      <c r="A1848" s="218">
        <v>45469.0</v>
      </c>
      <c r="B1848" s="78">
        <v>1292.0</v>
      </c>
      <c r="C1848" s="78" t="s">
        <v>34</v>
      </c>
      <c r="D1848" s="78" t="s">
        <v>1288</v>
      </c>
      <c r="E1848" s="78" t="s">
        <v>1733</v>
      </c>
      <c r="F1848" s="78" t="s">
        <v>681</v>
      </c>
      <c r="G1848" s="78" t="s">
        <v>688</v>
      </c>
      <c r="H1848" s="78" t="s">
        <v>3098</v>
      </c>
      <c r="I1848" s="219">
        <v>150.0</v>
      </c>
      <c r="J1848" s="200" t="s">
        <v>35</v>
      </c>
      <c r="K1848" s="199" t="s">
        <v>35</v>
      </c>
      <c r="L1848" s="199">
        <v>150.0</v>
      </c>
      <c r="M1848" s="201"/>
      <c r="N1848" s="201"/>
      <c r="O1848" s="201">
        <f t="shared" si="27"/>
        <v>150</v>
      </c>
    </row>
    <row r="1849" ht="15.0" customHeight="1">
      <c r="A1849" s="220">
        <v>45469.0</v>
      </c>
      <c r="B1849" s="78">
        <v>1232.0</v>
      </c>
      <c r="C1849" s="78" t="s">
        <v>34</v>
      </c>
      <c r="D1849" s="78" t="s">
        <v>1604</v>
      </c>
      <c r="E1849" s="78" t="s">
        <v>1602</v>
      </c>
      <c r="F1849" s="78" t="s">
        <v>688</v>
      </c>
      <c r="G1849" s="78" t="s">
        <v>688</v>
      </c>
      <c r="H1849" s="78" t="s">
        <v>3093</v>
      </c>
      <c r="I1849" s="219">
        <v>400.0</v>
      </c>
      <c r="J1849" s="200" t="s">
        <v>35</v>
      </c>
      <c r="K1849" s="199" t="s">
        <v>35</v>
      </c>
      <c r="L1849" s="199">
        <v>400.0</v>
      </c>
      <c r="M1849" s="201" t="s">
        <v>82</v>
      </c>
      <c r="N1849" s="201"/>
      <c r="O1849" s="78" t="str">
        <f t="shared" si="27"/>
        <v>#VALUE!</v>
      </c>
    </row>
    <row r="1850" ht="15.0" customHeight="1">
      <c r="A1850" s="218">
        <v>45469.0</v>
      </c>
      <c r="B1850" s="78">
        <v>1254.0</v>
      </c>
      <c r="C1850" s="78" t="s">
        <v>34</v>
      </c>
      <c r="D1850" s="78" t="s">
        <v>3092</v>
      </c>
      <c r="E1850" s="78" t="s">
        <v>1650</v>
      </c>
      <c r="F1850" s="78" t="s">
        <v>688</v>
      </c>
      <c r="G1850" s="78" t="s">
        <v>688</v>
      </c>
      <c r="H1850" s="78" t="s">
        <v>3093</v>
      </c>
      <c r="I1850" s="219">
        <v>400.0</v>
      </c>
      <c r="J1850" s="200" t="s">
        <v>35</v>
      </c>
      <c r="K1850" s="199" t="s">
        <v>35</v>
      </c>
      <c r="L1850" s="199">
        <v>400.0</v>
      </c>
      <c r="M1850" s="201"/>
      <c r="N1850" s="201"/>
      <c r="O1850" s="201">
        <f t="shared" si="27"/>
        <v>400</v>
      </c>
    </row>
    <row r="1851" ht="15.0" customHeight="1">
      <c r="A1851" s="218">
        <v>45469.0</v>
      </c>
      <c r="B1851" s="78">
        <v>1142.0</v>
      </c>
      <c r="C1851" s="78" t="s">
        <v>34</v>
      </c>
      <c r="D1851" s="78" t="s">
        <v>3106</v>
      </c>
      <c r="E1851" s="78" t="s">
        <v>1432</v>
      </c>
      <c r="F1851" s="78" t="s">
        <v>688</v>
      </c>
      <c r="G1851" s="78" t="s">
        <v>688</v>
      </c>
      <c r="H1851" s="78" t="s">
        <v>3094</v>
      </c>
      <c r="I1851" s="219">
        <v>389.0</v>
      </c>
      <c r="J1851" s="200">
        <v>11.67</v>
      </c>
      <c r="K1851" s="199" t="s">
        <v>35</v>
      </c>
      <c r="L1851" s="199">
        <v>400.67</v>
      </c>
      <c r="M1851" s="201" t="s">
        <v>82</v>
      </c>
      <c r="N1851" s="201"/>
      <c r="O1851" s="78" t="str">
        <f t="shared" si="27"/>
        <v>#VALUE!</v>
      </c>
    </row>
    <row r="1852" ht="15.0" customHeight="1">
      <c r="A1852" s="218">
        <v>45469.0</v>
      </c>
      <c r="B1852" s="78">
        <v>1310.0</v>
      </c>
      <c r="C1852" s="78" t="s">
        <v>70</v>
      </c>
      <c r="D1852" s="78" t="s">
        <v>602</v>
      </c>
      <c r="E1852" s="78" t="s">
        <v>1771</v>
      </c>
      <c r="F1852" s="78" t="s">
        <v>688</v>
      </c>
      <c r="G1852" s="78" t="s">
        <v>681</v>
      </c>
      <c r="H1852" s="78" t="s">
        <v>3098</v>
      </c>
      <c r="I1852" s="219">
        <v>400.0</v>
      </c>
      <c r="J1852" s="200" t="s">
        <v>35</v>
      </c>
      <c r="K1852" s="199">
        <v>64.0</v>
      </c>
      <c r="L1852" s="199">
        <v>464.0</v>
      </c>
      <c r="M1852" s="201" t="s">
        <v>82</v>
      </c>
      <c r="N1852" s="201"/>
      <c r="O1852" s="78" t="str">
        <f t="shared" si="27"/>
        <v>#VALUE!</v>
      </c>
    </row>
    <row r="1853" ht="15.0" customHeight="1">
      <c r="A1853" s="218">
        <v>45469.0</v>
      </c>
      <c r="B1853" s="78">
        <v>1069.0</v>
      </c>
      <c r="C1853" s="78" t="s">
        <v>40</v>
      </c>
      <c r="D1853" s="78" t="s">
        <v>540</v>
      </c>
      <c r="E1853" s="78" t="s">
        <v>1281</v>
      </c>
      <c r="F1853" s="78" t="s">
        <v>688</v>
      </c>
      <c r="G1853" s="78" t="s">
        <v>688</v>
      </c>
      <c r="H1853" s="78" t="s">
        <v>3093</v>
      </c>
      <c r="I1853" s="219">
        <v>490.0</v>
      </c>
      <c r="J1853" s="200" t="s">
        <v>35</v>
      </c>
      <c r="K1853" s="199" t="s">
        <v>35</v>
      </c>
      <c r="L1853" s="199">
        <v>490.0</v>
      </c>
      <c r="M1853" s="201"/>
      <c r="N1853" s="201"/>
      <c r="O1853" s="201">
        <f t="shared" si="27"/>
        <v>490</v>
      </c>
    </row>
    <row r="1854" ht="15.0" customHeight="1">
      <c r="A1854" s="218">
        <v>45469.0</v>
      </c>
      <c r="B1854" s="78">
        <v>783.0</v>
      </c>
      <c r="C1854" s="78" t="s">
        <v>34</v>
      </c>
      <c r="D1854" s="78" t="s">
        <v>3106</v>
      </c>
      <c r="E1854" s="78" t="s">
        <v>891</v>
      </c>
      <c r="F1854" s="78" t="s">
        <v>681</v>
      </c>
      <c r="G1854" s="78" t="s">
        <v>688</v>
      </c>
      <c r="H1854" s="78" t="s">
        <v>3093</v>
      </c>
      <c r="I1854" s="219">
        <v>100.0</v>
      </c>
      <c r="J1854" s="200" t="s">
        <v>35</v>
      </c>
      <c r="K1854" s="199" t="s">
        <v>35</v>
      </c>
      <c r="L1854" s="199">
        <v>100.0</v>
      </c>
      <c r="M1854" s="201" t="s">
        <v>864</v>
      </c>
      <c r="N1854" s="201"/>
      <c r="O1854" s="78" t="str">
        <f t="shared" si="27"/>
        <v>#VALUE!</v>
      </c>
    </row>
    <row r="1855" ht="15.0" customHeight="1">
      <c r="A1855" s="218">
        <v>45468.0</v>
      </c>
      <c r="B1855" s="78">
        <v>1177.0</v>
      </c>
      <c r="C1855" s="78" t="s">
        <v>34</v>
      </c>
      <c r="D1855" s="78" t="s">
        <v>3106</v>
      </c>
      <c r="E1855" s="78" t="s">
        <v>1493</v>
      </c>
      <c r="F1855" s="78" t="s">
        <v>688</v>
      </c>
      <c r="G1855" s="78" t="s">
        <v>688</v>
      </c>
      <c r="H1855" s="78" t="s">
        <v>3098</v>
      </c>
      <c r="I1855" s="219">
        <v>400.0</v>
      </c>
      <c r="J1855" s="200" t="s">
        <v>35</v>
      </c>
      <c r="K1855" s="199" t="s">
        <v>35</v>
      </c>
      <c r="L1855" s="199">
        <v>400.0</v>
      </c>
      <c r="M1855" s="201" t="s">
        <v>864</v>
      </c>
      <c r="N1855" s="201"/>
      <c r="O1855" s="78" t="str">
        <f t="shared" si="27"/>
        <v>#VALUE!</v>
      </c>
    </row>
    <row r="1856" ht="15.0" customHeight="1">
      <c r="A1856" s="218">
        <v>45468.0</v>
      </c>
      <c r="B1856" s="78">
        <v>1340.0</v>
      </c>
      <c r="C1856" s="78" t="s">
        <v>2311</v>
      </c>
      <c r="D1856" s="78" t="s">
        <v>1748</v>
      </c>
      <c r="E1856" s="78" t="s">
        <v>1824</v>
      </c>
      <c r="F1856" s="78" t="s">
        <v>688</v>
      </c>
      <c r="G1856" s="78" t="s">
        <v>688</v>
      </c>
      <c r="H1856" s="78" t="s">
        <v>3093</v>
      </c>
      <c r="I1856" s="219">
        <v>450.0</v>
      </c>
      <c r="J1856" s="200" t="s">
        <v>35</v>
      </c>
      <c r="K1856" s="199" t="s">
        <v>35</v>
      </c>
      <c r="L1856" s="199">
        <v>450.0</v>
      </c>
      <c r="M1856" s="201"/>
      <c r="N1856" s="201"/>
      <c r="O1856" s="201">
        <f t="shared" si="27"/>
        <v>450</v>
      </c>
    </row>
    <row r="1857" ht="15.0" customHeight="1">
      <c r="A1857" s="218">
        <v>45467.0</v>
      </c>
      <c r="B1857" s="78">
        <v>1335.0</v>
      </c>
      <c r="C1857" s="78" t="s">
        <v>2311</v>
      </c>
      <c r="D1857" s="78" t="s">
        <v>1288</v>
      </c>
      <c r="E1857" s="78" t="s">
        <v>1817</v>
      </c>
      <c r="F1857" s="78" t="s">
        <v>688</v>
      </c>
      <c r="G1857" s="78" t="s">
        <v>688</v>
      </c>
      <c r="H1857" s="78" t="s">
        <v>3094</v>
      </c>
      <c r="I1857" s="219">
        <v>437.0</v>
      </c>
      <c r="J1857" s="200">
        <v>13.11</v>
      </c>
      <c r="K1857" s="199" t="s">
        <v>35</v>
      </c>
      <c r="L1857" s="199">
        <v>450.11</v>
      </c>
      <c r="M1857" s="201"/>
      <c r="N1857" s="201"/>
      <c r="O1857" s="201">
        <f t="shared" si="27"/>
        <v>450.11</v>
      </c>
    </row>
    <row r="1858" ht="15.0" customHeight="1">
      <c r="A1858" s="218">
        <v>45467.0</v>
      </c>
      <c r="B1858" s="78">
        <v>1082.0</v>
      </c>
      <c r="C1858" s="78" t="s">
        <v>34</v>
      </c>
      <c r="D1858" s="78" t="s">
        <v>3092</v>
      </c>
      <c r="E1858" s="78" t="s">
        <v>1304</v>
      </c>
      <c r="F1858" s="78" t="s">
        <v>681</v>
      </c>
      <c r="G1858" s="78" t="s">
        <v>688</v>
      </c>
      <c r="H1858" s="78" t="s">
        <v>3098</v>
      </c>
      <c r="I1858" s="219">
        <v>300.0</v>
      </c>
      <c r="J1858" s="200" t="s">
        <v>35</v>
      </c>
      <c r="K1858" s="199" t="s">
        <v>35</v>
      </c>
      <c r="L1858" s="199">
        <v>300.0</v>
      </c>
      <c r="M1858" s="201"/>
      <c r="N1858" s="201"/>
      <c r="O1858" s="201">
        <f t="shared" si="27"/>
        <v>300</v>
      </c>
    </row>
    <row r="1859" ht="15.0" customHeight="1">
      <c r="A1859" s="218">
        <v>45467.0</v>
      </c>
      <c r="B1859" s="78">
        <v>1334.0</v>
      </c>
      <c r="C1859" s="78" t="s">
        <v>2430</v>
      </c>
      <c r="D1859" s="78" t="s">
        <v>1748</v>
      </c>
      <c r="E1859" s="78" t="s">
        <v>1815</v>
      </c>
      <c r="F1859" s="78" t="s">
        <v>688</v>
      </c>
      <c r="G1859" s="78" t="s">
        <v>688</v>
      </c>
      <c r="H1859" s="78" t="s">
        <v>3093</v>
      </c>
      <c r="I1859" s="219">
        <v>540.0</v>
      </c>
      <c r="J1859" s="200" t="s">
        <v>35</v>
      </c>
      <c r="K1859" s="199" t="s">
        <v>35</v>
      </c>
      <c r="L1859" s="199">
        <v>540.0</v>
      </c>
      <c r="M1859" s="201"/>
      <c r="N1859" s="201"/>
      <c r="O1859" s="201">
        <f t="shared" si="27"/>
        <v>540</v>
      </c>
    </row>
    <row r="1860" ht="15.0" customHeight="1">
      <c r="A1860" s="218">
        <v>45467.0</v>
      </c>
      <c r="B1860" s="78">
        <v>1294.0</v>
      </c>
      <c r="C1860" s="78" t="s">
        <v>34</v>
      </c>
      <c r="D1860" s="78" t="s">
        <v>3092</v>
      </c>
      <c r="E1860" s="78" t="s">
        <v>1737</v>
      </c>
      <c r="F1860" s="78" t="s">
        <v>681</v>
      </c>
      <c r="G1860" s="78" t="s">
        <v>688</v>
      </c>
      <c r="H1860" s="78" t="s">
        <v>3094</v>
      </c>
      <c r="I1860" s="219">
        <v>292.0</v>
      </c>
      <c r="J1860" s="200">
        <v>8.76</v>
      </c>
      <c r="K1860" s="199" t="s">
        <v>35</v>
      </c>
      <c r="L1860" s="199">
        <v>300.76</v>
      </c>
      <c r="M1860" s="201"/>
      <c r="N1860" s="201"/>
      <c r="O1860" s="201">
        <f t="shared" si="27"/>
        <v>300.76</v>
      </c>
    </row>
    <row r="1861" ht="15.0" customHeight="1">
      <c r="A1861" s="218">
        <v>45467.0</v>
      </c>
      <c r="B1861" s="78">
        <v>1304.0</v>
      </c>
      <c r="C1861" s="78" t="s">
        <v>3141</v>
      </c>
      <c r="D1861" s="78" t="s">
        <v>1242</v>
      </c>
      <c r="E1861" s="78" t="s">
        <v>1758</v>
      </c>
      <c r="F1861" s="78" t="s">
        <v>688</v>
      </c>
      <c r="G1861" s="78" t="s">
        <v>688</v>
      </c>
      <c r="H1861" s="78" t="s">
        <v>3094</v>
      </c>
      <c r="I1861" s="219">
        <v>777.0</v>
      </c>
      <c r="J1861" s="200">
        <v>23.31</v>
      </c>
      <c r="K1861" s="199" t="s">
        <v>35</v>
      </c>
      <c r="L1861" s="199">
        <v>800.31</v>
      </c>
      <c r="M1861" s="201" t="s">
        <v>832</v>
      </c>
      <c r="N1861" s="201"/>
      <c r="O1861" s="78" t="str">
        <f t="shared" si="27"/>
        <v>#VALUE!</v>
      </c>
    </row>
    <row r="1862" ht="15.0" customHeight="1">
      <c r="A1862" s="218">
        <v>45467.0</v>
      </c>
      <c r="B1862" s="78">
        <v>1304.0</v>
      </c>
      <c r="C1862" s="78" t="s">
        <v>34</v>
      </c>
      <c r="D1862" s="78" t="s">
        <v>1288</v>
      </c>
      <c r="E1862" s="78" t="s">
        <v>1758</v>
      </c>
      <c r="F1862" s="78"/>
      <c r="G1862" s="78"/>
      <c r="H1862" s="78" t="s">
        <v>3094</v>
      </c>
      <c r="I1862" s="219">
        <v>400.0</v>
      </c>
      <c r="J1862" s="200" t="s">
        <v>35</v>
      </c>
      <c r="K1862" s="199" t="s">
        <v>35</v>
      </c>
      <c r="L1862" s="199">
        <v>400.0</v>
      </c>
      <c r="M1862" s="201"/>
      <c r="N1862" s="201"/>
      <c r="O1862" s="201">
        <f t="shared" si="27"/>
        <v>400</v>
      </c>
    </row>
    <row r="1863" ht="15.0" customHeight="1">
      <c r="A1863" s="218">
        <v>45467.0</v>
      </c>
      <c r="B1863" s="78">
        <v>1314.0</v>
      </c>
      <c r="C1863" s="78" t="s">
        <v>34</v>
      </c>
      <c r="D1863" s="78" t="s">
        <v>1288</v>
      </c>
      <c r="E1863" s="78" t="s">
        <v>1781</v>
      </c>
      <c r="F1863" s="78" t="s">
        <v>688</v>
      </c>
      <c r="G1863" s="78" t="s">
        <v>688</v>
      </c>
      <c r="H1863" s="78" t="s">
        <v>3098</v>
      </c>
      <c r="I1863" s="219">
        <v>400.0</v>
      </c>
      <c r="J1863" s="200" t="s">
        <v>35</v>
      </c>
      <c r="K1863" s="199" t="s">
        <v>35</v>
      </c>
      <c r="L1863" s="199">
        <v>400.0</v>
      </c>
      <c r="M1863" s="201"/>
      <c r="N1863" s="201"/>
      <c r="O1863" s="201">
        <f t="shared" si="27"/>
        <v>400</v>
      </c>
    </row>
    <row r="1864" ht="15.0" customHeight="1">
      <c r="A1864" s="218">
        <v>45467.0</v>
      </c>
      <c r="B1864" s="78">
        <v>1201.0</v>
      </c>
      <c r="C1864" s="78" t="s">
        <v>34</v>
      </c>
      <c r="D1864" s="78" t="s">
        <v>62</v>
      </c>
      <c r="E1864" s="78" t="s">
        <v>1543</v>
      </c>
      <c r="F1864" s="78" t="s">
        <v>688</v>
      </c>
      <c r="G1864" s="78" t="s">
        <v>688</v>
      </c>
      <c r="H1864" s="78" t="s">
        <v>3098</v>
      </c>
      <c r="I1864" s="219">
        <v>400.0</v>
      </c>
      <c r="J1864" s="200" t="s">
        <v>35</v>
      </c>
      <c r="K1864" s="199" t="s">
        <v>35</v>
      </c>
      <c r="L1864" s="199">
        <v>400.0</v>
      </c>
      <c r="M1864" s="201" t="s">
        <v>82</v>
      </c>
      <c r="N1864" s="201"/>
      <c r="O1864" s="78" t="str">
        <f t="shared" si="27"/>
        <v>#VALUE!</v>
      </c>
    </row>
    <row r="1865" ht="15.0" customHeight="1">
      <c r="A1865" s="218">
        <v>45467.0</v>
      </c>
      <c r="B1865" s="78">
        <v>1333.0</v>
      </c>
      <c r="C1865" s="78" t="s">
        <v>3147</v>
      </c>
      <c r="D1865" s="78" t="s">
        <v>3097</v>
      </c>
      <c r="E1865" s="78" t="s">
        <v>1811</v>
      </c>
      <c r="F1865" s="78" t="s">
        <v>688</v>
      </c>
      <c r="G1865" s="78" t="s">
        <v>688</v>
      </c>
      <c r="H1865" s="78" t="s">
        <v>3094</v>
      </c>
      <c r="I1865" s="219">
        <v>564.0</v>
      </c>
      <c r="J1865" s="200">
        <v>16.919999999999998</v>
      </c>
      <c r="K1865" s="199" t="s">
        <v>35</v>
      </c>
      <c r="L1865" s="199">
        <v>580.92</v>
      </c>
      <c r="M1865" s="201" t="s">
        <v>847</v>
      </c>
      <c r="N1865" s="201"/>
      <c r="O1865" s="78" t="str">
        <f t="shared" si="27"/>
        <v>#VALUE!</v>
      </c>
    </row>
    <row r="1866" ht="15.0" customHeight="1">
      <c r="A1866" s="218">
        <v>45465.0</v>
      </c>
      <c r="B1866" s="78">
        <v>1136.0</v>
      </c>
      <c r="C1866" s="78" t="s">
        <v>34</v>
      </c>
      <c r="D1866" s="78" t="s">
        <v>3106</v>
      </c>
      <c r="E1866" s="78" t="s">
        <v>1419</v>
      </c>
      <c r="F1866" s="78" t="s">
        <v>681</v>
      </c>
      <c r="G1866" s="78" t="s">
        <v>688</v>
      </c>
      <c r="H1866" s="78" t="s">
        <v>3098</v>
      </c>
      <c r="I1866" s="219">
        <v>350.0</v>
      </c>
      <c r="J1866" s="200" t="s">
        <v>35</v>
      </c>
      <c r="K1866" s="199" t="s">
        <v>35</v>
      </c>
      <c r="L1866" s="199">
        <v>350.0</v>
      </c>
      <c r="M1866" s="201">
        <v>200.0</v>
      </c>
      <c r="N1866" s="201"/>
      <c r="O1866" s="201">
        <f t="shared" si="27"/>
        <v>150</v>
      </c>
    </row>
    <row r="1867" ht="15.0" customHeight="1">
      <c r="A1867" s="218">
        <v>45465.0</v>
      </c>
      <c r="B1867" s="78">
        <v>1332.0</v>
      </c>
      <c r="C1867" s="78" t="s">
        <v>2311</v>
      </c>
      <c r="D1867" s="78" t="s">
        <v>1748</v>
      </c>
      <c r="E1867" s="78" t="s">
        <v>1808</v>
      </c>
      <c r="F1867" s="78" t="s">
        <v>688</v>
      </c>
      <c r="G1867" s="78" t="s">
        <v>688</v>
      </c>
      <c r="H1867" s="78" t="s">
        <v>3093</v>
      </c>
      <c r="I1867" s="219">
        <v>450.0</v>
      </c>
      <c r="J1867" s="200" t="s">
        <v>35</v>
      </c>
      <c r="K1867" s="199" t="s">
        <v>35</v>
      </c>
      <c r="L1867" s="199">
        <v>450.0</v>
      </c>
      <c r="M1867" s="201"/>
      <c r="N1867" s="201"/>
      <c r="O1867" s="201">
        <f t="shared" si="27"/>
        <v>450</v>
      </c>
    </row>
    <row r="1868" ht="15.0" customHeight="1">
      <c r="A1868" s="218">
        <v>45465.0</v>
      </c>
      <c r="B1868" s="78">
        <v>1331.0</v>
      </c>
      <c r="C1868" s="78" t="s">
        <v>2311</v>
      </c>
      <c r="D1868" s="78" t="s">
        <v>3106</v>
      </c>
      <c r="E1868" s="78" t="s">
        <v>1806</v>
      </c>
      <c r="F1868" s="78" t="s">
        <v>688</v>
      </c>
      <c r="G1868" s="78" t="s">
        <v>688</v>
      </c>
      <c r="H1868" s="78" t="s">
        <v>3094</v>
      </c>
      <c r="I1868" s="219">
        <v>436.9</v>
      </c>
      <c r="J1868" s="200">
        <v>13.107</v>
      </c>
      <c r="K1868" s="199" t="s">
        <v>35</v>
      </c>
      <c r="L1868" s="199">
        <v>450.00699999999995</v>
      </c>
      <c r="M1868" s="201">
        <v>200.0</v>
      </c>
      <c r="N1868" s="201"/>
      <c r="O1868" s="201">
        <f t="shared" si="27"/>
        <v>250.007</v>
      </c>
    </row>
    <row r="1869" ht="15.0" customHeight="1">
      <c r="A1869" s="218">
        <v>45465.0</v>
      </c>
      <c r="B1869" s="78">
        <v>1300.0</v>
      </c>
      <c r="C1869" s="78" t="s">
        <v>40</v>
      </c>
      <c r="D1869" s="78" t="s">
        <v>1748</v>
      </c>
      <c r="E1869" s="78" t="s">
        <v>1750</v>
      </c>
      <c r="F1869" s="78"/>
      <c r="G1869" s="78"/>
      <c r="H1869" s="78" t="s">
        <v>3093</v>
      </c>
      <c r="I1869" s="219">
        <v>490.0</v>
      </c>
      <c r="J1869" s="200" t="s">
        <v>35</v>
      </c>
      <c r="K1869" s="199" t="s">
        <v>35</v>
      </c>
      <c r="L1869" s="199">
        <v>490.0</v>
      </c>
      <c r="M1869" s="201"/>
      <c r="N1869" s="201"/>
      <c r="O1869" s="201">
        <f t="shared" si="27"/>
        <v>490</v>
      </c>
    </row>
    <row r="1870" ht="15.0" customHeight="1">
      <c r="A1870" s="218">
        <v>45465.0</v>
      </c>
      <c r="B1870" s="78">
        <v>108.0</v>
      </c>
      <c r="C1870" s="78" t="s">
        <v>34</v>
      </c>
      <c r="D1870" s="78" t="s">
        <v>3106</v>
      </c>
      <c r="E1870" s="78" t="s">
        <v>51</v>
      </c>
      <c r="F1870" s="78" t="s">
        <v>681</v>
      </c>
      <c r="G1870" s="78" t="s">
        <v>681</v>
      </c>
      <c r="H1870" s="78" t="s">
        <v>3098</v>
      </c>
      <c r="I1870" s="219">
        <v>380.0</v>
      </c>
      <c r="J1870" s="200" t="s">
        <v>35</v>
      </c>
      <c r="K1870" s="199">
        <v>60.800000000000004</v>
      </c>
      <c r="L1870" s="199">
        <v>440.8</v>
      </c>
      <c r="M1870" s="201">
        <v>200.0</v>
      </c>
      <c r="N1870" s="201"/>
      <c r="O1870" s="201">
        <f t="shared" si="27"/>
        <v>240.8</v>
      </c>
    </row>
    <row r="1871" ht="15.0" customHeight="1">
      <c r="A1871" s="218">
        <v>45465.0</v>
      </c>
      <c r="B1871" s="78">
        <v>1181.0</v>
      </c>
      <c r="C1871" s="78" t="s">
        <v>34</v>
      </c>
      <c r="D1871" s="78" t="s">
        <v>1288</v>
      </c>
      <c r="E1871" s="78" t="s">
        <v>1502</v>
      </c>
      <c r="F1871" s="78"/>
      <c r="G1871" s="78"/>
      <c r="H1871" s="78" t="s">
        <v>3098</v>
      </c>
      <c r="I1871" s="219">
        <v>400.0</v>
      </c>
      <c r="J1871" s="200" t="s">
        <v>35</v>
      </c>
      <c r="K1871" s="199" t="s">
        <v>35</v>
      </c>
      <c r="L1871" s="199">
        <v>400.0</v>
      </c>
      <c r="M1871" s="201"/>
      <c r="N1871" s="201"/>
      <c r="O1871" s="201">
        <f t="shared" si="27"/>
        <v>400</v>
      </c>
    </row>
    <row r="1872" ht="15.0" customHeight="1">
      <c r="A1872" s="218">
        <v>45464.0</v>
      </c>
      <c r="B1872" s="78">
        <v>1327.0</v>
      </c>
      <c r="C1872" s="78" t="s">
        <v>2311</v>
      </c>
      <c r="D1872" s="78" t="s">
        <v>3092</v>
      </c>
      <c r="E1872" s="78" t="s">
        <v>1801</v>
      </c>
      <c r="F1872" s="78" t="s">
        <v>681</v>
      </c>
      <c r="G1872" s="78"/>
      <c r="H1872" s="78" t="s">
        <v>3093</v>
      </c>
      <c r="I1872" s="219">
        <v>150.0</v>
      </c>
      <c r="J1872" s="200" t="s">
        <v>35</v>
      </c>
      <c r="K1872" s="199" t="s">
        <v>35</v>
      </c>
      <c r="L1872" s="199">
        <v>150.0</v>
      </c>
      <c r="M1872" s="201"/>
      <c r="N1872" s="201"/>
      <c r="O1872" s="201">
        <f t="shared" si="27"/>
        <v>150</v>
      </c>
    </row>
    <row r="1873" ht="15.0" customHeight="1">
      <c r="A1873" s="218">
        <v>45464.0</v>
      </c>
      <c r="B1873" s="78">
        <v>1326.0</v>
      </c>
      <c r="C1873" s="78" t="s">
        <v>2311</v>
      </c>
      <c r="D1873" s="78" t="s">
        <v>3092</v>
      </c>
      <c r="E1873" s="78" t="s">
        <v>1800</v>
      </c>
      <c r="F1873" s="78" t="s">
        <v>681</v>
      </c>
      <c r="G1873" s="78"/>
      <c r="H1873" s="78" t="s">
        <v>3093</v>
      </c>
      <c r="I1873" s="219">
        <v>150.0</v>
      </c>
      <c r="J1873" s="200" t="s">
        <v>35</v>
      </c>
      <c r="K1873" s="199" t="s">
        <v>35</v>
      </c>
      <c r="L1873" s="199">
        <v>150.0</v>
      </c>
      <c r="M1873" s="201"/>
      <c r="N1873" s="201"/>
      <c r="O1873" s="201">
        <f t="shared" si="27"/>
        <v>150</v>
      </c>
    </row>
    <row r="1874" ht="15.0" customHeight="1">
      <c r="A1874" s="218">
        <v>45464.0</v>
      </c>
      <c r="B1874" s="78">
        <v>1250.0</v>
      </c>
      <c r="C1874" s="78" t="s">
        <v>34</v>
      </c>
      <c r="D1874" s="78" t="s">
        <v>3092</v>
      </c>
      <c r="E1874" s="78" t="s">
        <v>1640</v>
      </c>
      <c r="F1874" s="78" t="s">
        <v>681</v>
      </c>
      <c r="G1874" s="78"/>
      <c r="H1874" s="78"/>
      <c r="I1874" s="219">
        <v>150.0</v>
      </c>
      <c r="J1874" s="200" t="s">
        <v>35</v>
      </c>
      <c r="K1874" s="199" t="s">
        <v>35</v>
      </c>
      <c r="L1874" s="199">
        <v>150.0</v>
      </c>
      <c r="M1874" s="201"/>
      <c r="N1874" s="201"/>
      <c r="O1874" s="201">
        <f t="shared" si="27"/>
        <v>150</v>
      </c>
    </row>
    <row r="1875" ht="15.0" customHeight="1">
      <c r="A1875" s="218">
        <v>45464.0</v>
      </c>
      <c r="B1875" s="78">
        <v>1150.0</v>
      </c>
      <c r="C1875" s="78" t="s">
        <v>70</v>
      </c>
      <c r="D1875" s="78" t="s">
        <v>3245</v>
      </c>
      <c r="E1875" s="78" t="s">
        <v>1447</v>
      </c>
      <c r="F1875" s="78" t="s">
        <v>688</v>
      </c>
      <c r="G1875" s="78" t="s">
        <v>688</v>
      </c>
      <c r="H1875" s="78" t="s">
        <v>3093</v>
      </c>
      <c r="I1875" s="219">
        <v>400.0</v>
      </c>
      <c r="J1875" s="200" t="s">
        <v>35</v>
      </c>
      <c r="K1875" s="199" t="s">
        <v>35</v>
      </c>
      <c r="L1875" s="199">
        <v>400.0</v>
      </c>
      <c r="M1875" s="201"/>
      <c r="N1875" s="201"/>
      <c r="O1875" s="201">
        <f t="shared" si="27"/>
        <v>400</v>
      </c>
    </row>
    <row r="1876" ht="15.0" customHeight="1">
      <c r="A1876" s="218">
        <v>45464.0</v>
      </c>
      <c r="B1876" s="78">
        <v>1324.0</v>
      </c>
      <c r="C1876" s="78" t="s">
        <v>2311</v>
      </c>
      <c r="D1876" s="78" t="s">
        <v>3092</v>
      </c>
      <c r="E1876" s="78" t="s">
        <v>1797</v>
      </c>
      <c r="F1876" s="78" t="s">
        <v>681</v>
      </c>
      <c r="G1876" s="78"/>
      <c r="H1876" s="78" t="s">
        <v>3093</v>
      </c>
      <c r="I1876" s="219">
        <v>150.0</v>
      </c>
      <c r="J1876" s="200" t="s">
        <v>35</v>
      </c>
      <c r="K1876" s="199" t="s">
        <v>35</v>
      </c>
      <c r="L1876" s="199">
        <v>150.0</v>
      </c>
      <c r="M1876" s="201"/>
      <c r="N1876" s="201"/>
      <c r="O1876" s="201">
        <f t="shared" si="27"/>
        <v>150</v>
      </c>
    </row>
    <row r="1877" ht="15.0" customHeight="1">
      <c r="A1877" s="218">
        <v>45462.0</v>
      </c>
      <c r="B1877" s="78">
        <v>1195.0</v>
      </c>
      <c r="C1877" s="78" t="s">
        <v>34</v>
      </c>
      <c r="D1877" s="78" t="s">
        <v>1288</v>
      </c>
      <c r="E1877" s="78" t="s">
        <v>1529</v>
      </c>
      <c r="F1877" s="78"/>
      <c r="G1877" s="78"/>
      <c r="H1877" s="78" t="s">
        <v>3094</v>
      </c>
      <c r="I1877" s="219">
        <v>400.0</v>
      </c>
      <c r="J1877" s="200">
        <v>12.0</v>
      </c>
      <c r="K1877" s="199" t="s">
        <v>35</v>
      </c>
      <c r="L1877" s="199">
        <v>412.0</v>
      </c>
      <c r="M1877" s="201"/>
      <c r="N1877" s="201"/>
      <c r="O1877" s="201">
        <f t="shared" si="27"/>
        <v>412</v>
      </c>
    </row>
    <row r="1878" ht="15.0" customHeight="1">
      <c r="A1878" s="218">
        <v>45462.0</v>
      </c>
      <c r="B1878" s="78">
        <v>1310.0</v>
      </c>
      <c r="C1878" s="78" t="s">
        <v>2311</v>
      </c>
      <c r="D1878" s="78" t="s">
        <v>602</v>
      </c>
      <c r="E1878" s="78" t="s">
        <v>1771</v>
      </c>
      <c r="F1878" s="78"/>
      <c r="G1878" s="78" t="s">
        <v>681</v>
      </c>
      <c r="H1878" s="78" t="s">
        <v>3098</v>
      </c>
      <c r="I1878" s="219">
        <v>450.0</v>
      </c>
      <c r="J1878" s="200" t="s">
        <v>35</v>
      </c>
      <c r="K1878" s="199">
        <v>72.0</v>
      </c>
      <c r="L1878" s="199">
        <v>522.0</v>
      </c>
      <c r="M1878" s="201">
        <v>250.0</v>
      </c>
      <c r="N1878" s="201"/>
      <c r="O1878" s="201">
        <f t="shared" si="27"/>
        <v>272</v>
      </c>
    </row>
    <row r="1879" ht="15.0" customHeight="1">
      <c r="A1879" s="218">
        <v>45462.0</v>
      </c>
      <c r="B1879" s="78">
        <v>959.0</v>
      </c>
      <c r="C1879" s="78" t="s">
        <v>70</v>
      </c>
      <c r="D1879" s="78" t="s">
        <v>602</v>
      </c>
      <c r="E1879" s="78" t="s">
        <v>1092</v>
      </c>
      <c r="F1879" s="78"/>
      <c r="G1879" s="78"/>
      <c r="H1879" s="78" t="s">
        <v>3098</v>
      </c>
      <c r="I1879" s="219">
        <v>400.0</v>
      </c>
      <c r="J1879" s="200" t="s">
        <v>35</v>
      </c>
      <c r="K1879" s="199" t="s">
        <v>35</v>
      </c>
      <c r="L1879" s="199">
        <v>400.0</v>
      </c>
      <c r="M1879" s="201">
        <v>200.0</v>
      </c>
      <c r="N1879" s="201"/>
      <c r="O1879" s="201">
        <f t="shared" si="27"/>
        <v>200</v>
      </c>
    </row>
    <row r="1880" ht="15.0" customHeight="1">
      <c r="A1880" s="218">
        <v>45461.0</v>
      </c>
      <c r="B1880" s="78">
        <v>1188.0</v>
      </c>
      <c r="C1880" s="78" t="s">
        <v>34</v>
      </c>
      <c r="D1880" s="78" t="s">
        <v>1748</v>
      </c>
      <c r="E1880" s="78" t="s">
        <v>1513</v>
      </c>
      <c r="F1880" s="78" t="s">
        <v>681</v>
      </c>
      <c r="G1880" s="78"/>
      <c r="H1880" s="78" t="s">
        <v>3093</v>
      </c>
      <c r="I1880" s="219">
        <v>300.0</v>
      </c>
      <c r="J1880" s="200" t="s">
        <v>35</v>
      </c>
      <c r="K1880" s="199" t="s">
        <v>35</v>
      </c>
      <c r="L1880" s="199">
        <v>300.0</v>
      </c>
      <c r="M1880" s="201"/>
      <c r="N1880" s="201"/>
      <c r="O1880" s="201">
        <f t="shared" si="27"/>
        <v>300</v>
      </c>
    </row>
    <row r="1881" ht="15.0" customHeight="1">
      <c r="A1881" s="218">
        <v>45461.0</v>
      </c>
      <c r="B1881" s="78">
        <v>1314.0</v>
      </c>
      <c r="C1881" s="78" t="s">
        <v>2311</v>
      </c>
      <c r="D1881" s="78" t="s">
        <v>1288</v>
      </c>
      <c r="E1881" s="78" t="s">
        <v>1781</v>
      </c>
      <c r="F1881" s="78"/>
      <c r="G1881" s="78"/>
      <c r="H1881" s="78" t="s">
        <v>3098</v>
      </c>
      <c r="I1881" s="219">
        <v>450.0</v>
      </c>
      <c r="J1881" s="200" t="s">
        <v>35</v>
      </c>
      <c r="K1881" s="199" t="s">
        <v>35</v>
      </c>
      <c r="L1881" s="199">
        <v>450.0</v>
      </c>
      <c r="M1881" s="201"/>
      <c r="N1881" s="201"/>
      <c r="O1881" s="78"/>
    </row>
    <row r="1882" ht="15.0" customHeight="1">
      <c r="A1882" s="218">
        <v>45461.0</v>
      </c>
      <c r="B1882" s="78">
        <v>1316.0</v>
      </c>
      <c r="C1882" s="78" t="s">
        <v>2489</v>
      </c>
      <c r="D1882" s="78" t="s">
        <v>1748</v>
      </c>
      <c r="E1882" s="78" t="s">
        <v>1784</v>
      </c>
      <c r="F1882" s="78" t="s">
        <v>681</v>
      </c>
      <c r="G1882" s="78"/>
      <c r="H1882" s="78" t="s">
        <v>3093</v>
      </c>
      <c r="I1882" s="219">
        <v>250.0</v>
      </c>
      <c r="J1882" s="200" t="s">
        <v>35</v>
      </c>
      <c r="K1882" s="199" t="s">
        <v>35</v>
      </c>
      <c r="L1882" s="199">
        <v>250.0</v>
      </c>
      <c r="M1882" s="201"/>
      <c r="N1882" s="201"/>
      <c r="O1882" s="201">
        <f t="shared" ref="O1882:O2052" si="28">L1882-M1882</f>
        <v>250</v>
      </c>
    </row>
    <row r="1883" ht="15.0" customHeight="1">
      <c r="A1883" s="218">
        <v>45460.0</v>
      </c>
      <c r="B1883" s="78">
        <v>1284.0</v>
      </c>
      <c r="C1883" s="78" t="s">
        <v>3141</v>
      </c>
      <c r="D1883" s="78" t="s">
        <v>3214</v>
      </c>
      <c r="E1883" s="78" t="s">
        <v>1714</v>
      </c>
      <c r="F1883" s="78"/>
      <c r="G1883" s="78"/>
      <c r="H1883" s="78" t="s">
        <v>3093</v>
      </c>
      <c r="I1883" s="219">
        <v>750.0</v>
      </c>
      <c r="J1883" s="200" t="s">
        <v>35</v>
      </c>
      <c r="K1883" s="199" t="s">
        <v>35</v>
      </c>
      <c r="L1883" s="199">
        <v>750.0</v>
      </c>
      <c r="M1883" s="201"/>
      <c r="N1883" s="201"/>
      <c r="O1883" s="201">
        <f t="shared" si="28"/>
        <v>750</v>
      </c>
    </row>
    <row r="1884" ht="15.0" customHeight="1">
      <c r="A1884" s="218">
        <v>45460.0</v>
      </c>
      <c r="B1884" s="78">
        <v>1277.0</v>
      </c>
      <c r="C1884" s="78" t="s">
        <v>34</v>
      </c>
      <c r="D1884" s="78" t="s">
        <v>3092</v>
      </c>
      <c r="E1884" s="78" t="s">
        <v>1697</v>
      </c>
      <c r="F1884" s="78"/>
      <c r="G1884" s="78"/>
      <c r="H1884" s="78" t="s">
        <v>3093</v>
      </c>
      <c r="I1884" s="219">
        <v>400.0</v>
      </c>
      <c r="J1884" s="200" t="s">
        <v>35</v>
      </c>
      <c r="K1884" s="199" t="s">
        <v>35</v>
      </c>
      <c r="L1884" s="199">
        <v>400.0</v>
      </c>
      <c r="M1884" s="201"/>
      <c r="N1884" s="201"/>
      <c r="O1884" s="201">
        <f t="shared" si="28"/>
        <v>400</v>
      </c>
    </row>
    <row r="1885" ht="15.0" customHeight="1">
      <c r="A1885" s="218">
        <v>45460.0</v>
      </c>
      <c r="B1885" s="78">
        <v>1294.0</v>
      </c>
      <c r="C1885" s="78" t="s">
        <v>3141</v>
      </c>
      <c r="D1885" s="78" t="s">
        <v>3214</v>
      </c>
      <c r="E1885" s="78" t="s">
        <v>1737</v>
      </c>
      <c r="F1885" s="78" t="s">
        <v>681</v>
      </c>
      <c r="G1885" s="78"/>
      <c r="H1885" s="78" t="s">
        <v>3093</v>
      </c>
      <c r="I1885" s="219">
        <v>300.0</v>
      </c>
      <c r="J1885" s="200" t="s">
        <v>35</v>
      </c>
      <c r="K1885" s="199" t="s">
        <v>35</v>
      </c>
      <c r="L1885" s="199">
        <v>300.0</v>
      </c>
      <c r="M1885" s="201"/>
      <c r="N1885" s="201"/>
      <c r="O1885" s="201">
        <f t="shared" si="28"/>
        <v>300</v>
      </c>
    </row>
    <row r="1886" ht="15.0" customHeight="1">
      <c r="A1886" s="218">
        <v>45456.0</v>
      </c>
      <c r="B1886" s="78">
        <v>1292.0</v>
      </c>
      <c r="C1886" s="78" t="s">
        <v>2311</v>
      </c>
      <c r="D1886" s="78" t="s">
        <v>1288</v>
      </c>
      <c r="E1886" s="78" t="s">
        <v>1733</v>
      </c>
      <c r="F1886" s="78" t="s">
        <v>681</v>
      </c>
      <c r="G1886" s="78"/>
      <c r="H1886" s="78" t="s">
        <v>3093</v>
      </c>
      <c r="I1886" s="219">
        <v>150.0</v>
      </c>
      <c r="J1886" s="200" t="s">
        <v>35</v>
      </c>
      <c r="K1886" s="199" t="s">
        <v>35</v>
      </c>
      <c r="L1886" s="199">
        <v>150.0</v>
      </c>
      <c r="M1886" s="201"/>
      <c r="N1886" s="201"/>
      <c r="O1886" s="201">
        <f t="shared" si="28"/>
        <v>150</v>
      </c>
    </row>
    <row r="1887" ht="15.0" customHeight="1">
      <c r="A1887" s="218">
        <v>45455.0</v>
      </c>
      <c r="B1887" s="78">
        <v>1209.0</v>
      </c>
      <c r="C1887" s="78" t="s">
        <v>34</v>
      </c>
      <c r="D1887" s="78" t="s">
        <v>1288</v>
      </c>
      <c r="E1887" s="78" t="s">
        <v>1558</v>
      </c>
      <c r="F1887" s="78"/>
      <c r="G1887" s="78"/>
      <c r="H1887" s="78" t="s">
        <v>3093</v>
      </c>
      <c r="I1887" s="219">
        <v>400.0</v>
      </c>
      <c r="J1887" s="200" t="s">
        <v>35</v>
      </c>
      <c r="K1887" s="199" t="s">
        <v>35</v>
      </c>
      <c r="L1887" s="199">
        <v>400.0</v>
      </c>
      <c r="M1887" s="201"/>
      <c r="N1887" s="201"/>
      <c r="O1887" s="201">
        <f t="shared" si="28"/>
        <v>400</v>
      </c>
    </row>
    <row r="1888" ht="15.0" customHeight="1">
      <c r="A1888" s="218">
        <v>45455.0</v>
      </c>
      <c r="B1888" s="78">
        <v>1254.0</v>
      </c>
      <c r="C1888" s="78" t="s">
        <v>34</v>
      </c>
      <c r="D1888" s="78" t="s">
        <v>3092</v>
      </c>
      <c r="E1888" s="78" t="s">
        <v>1650</v>
      </c>
      <c r="F1888" s="78"/>
      <c r="G1888" s="78"/>
      <c r="H1888" s="78" t="s">
        <v>3093</v>
      </c>
      <c r="I1888" s="219">
        <v>400.0</v>
      </c>
      <c r="J1888" s="200" t="s">
        <v>35</v>
      </c>
      <c r="K1888" s="199" t="s">
        <v>35</v>
      </c>
      <c r="L1888" s="199">
        <v>400.0</v>
      </c>
      <c r="M1888" s="201"/>
      <c r="N1888" s="201"/>
      <c r="O1888" s="201">
        <f t="shared" si="28"/>
        <v>400</v>
      </c>
    </row>
    <row r="1889" ht="15.0" customHeight="1">
      <c r="A1889" s="218">
        <v>45455.0</v>
      </c>
      <c r="B1889" s="78">
        <v>1258.0</v>
      </c>
      <c r="C1889" s="78" t="s">
        <v>34</v>
      </c>
      <c r="D1889" s="78" t="s">
        <v>3092</v>
      </c>
      <c r="E1889" s="78" t="s">
        <v>1660</v>
      </c>
      <c r="F1889" s="78"/>
      <c r="G1889" s="78"/>
      <c r="H1889" s="78" t="s">
        <v>3093</v>
      </c>
      <c r="I1889" s="219">
        <v>400.0</v>
      </c>
      <c r="J1889" s="200" t="s">
        <v>35</v>
      </c>
      <c r="K1889" s="199" t="s">
        <v>35</v>
      </c>
      <c r="L1889" s="199">
        <v>400.0</v>
      </c>
      <c r="M1889" s="201"/>
      <c r="N1889" s="201"/>
      <c r="O1889" s="201">
        <f t="shared" si="28"/>
        <v>400</v>
      </c>
    </row>
    <row r="1890" ht="15.0" customHeight="1">
      <c r="A1890" s="218">
        <v>45454.0</v>
      </c>
      <c r="B1890" s="78">
        <v>1232.0</v>
      </c>
      <c r="C1890" s="78" t="s">
        <v>34</v>
      </c>
      <c r="D1890" s="78" t="s">
        <v>1604</v>
      </c>
      <c r="E1890" s="78" t="s">
        <v>1602</v>
      </c>
      <c r="F1890" s="78"/>
      <c r="G1890" s="78"/>
      <c r="H1890" s="78" t="s">
        <v>3094</v>
      </c>
      <c r="I1890" s="219">
        <v>400.0</v>
      </c>
      <c r="J1890" s="200">
        <v>12.0</v>
      </c>
      <c r="K1890" s="199" t="s">
        <v>35</v>
      </c>
      <c r="L1890" s="199">
        <v>412.0</v>
      </c>
      <c r="M1890" s="201"/>
      <c r="N1890" s="201"/>
      <c r="O1890" s="201">
        <f t="shared" si="28"/>
        <v>412</v>
      </c>
    </row>
    <row r="1891" ht="15.0" customHeight="1">
      <c r="A1891" s="218">
        <v>45454.0</v>
      </c>
      <c r="B1891" s="78">
        <v>1284.0</v>
      </c>
      <c r="C1891" s="78" t="s">
        <v>2311</v>
      </c>
      <c r="D1891" s="78" t="s">
        <v>1288</v>
      </c>
      <c r="E1891" s="78" t="s">
        <v>1714</v>
      </c>
      <c r="F1891" s="78"/>
      <c r="G1891" s="78"/>
      <c r="H1891" s="78" t="s">
        <v>3093</v>
      </c>
      <c r="I1891" s="219">
        <v>450.0</v>
      </c>
      <c r="J1891" s="200" t="s">
        <v>35</v>
      </c>
      <c r="K1891" s="199" t="s">
        <v>35</v>
      </c>
      <c r="L1891" s="199">
        <v>450.0</v>
      </c>
      <c r="M1891" s="201"/>
      <c r="N1891" s="201"/>
      <c r="O1891" s="201">
        <f t="shared" si="28"/>
        <v>450</v>
      </c>
    </row>
    <row r="1892" ht="15.0" customHeight="1">
      <c r="A1892" s="218">
        <v>45454.0</v>
      </c>
      <c r="B1892" s="78">
        <v>1266.0</v>
      </c>
      <c r="C1892" s="78" t="s">
        <v>2311</v>
      </c>
      <c r="D1892" s="78" t="s">
        <v>1288</v>
      </c>
      <c r="E1892" s="78" t="s">
        <v>1673</v>
      </c>
      <c r="F1892" s="78"/>
      <c r="G1892" s="78"/>
      <c r="H1892" s="78" t="s">
        <v>3094</v>
      </c>
      <c r="I1892" s="219">
        <v>450.0</v>
      </c>
      <c r="J1892" s="200">
        <v>13.5</v>
      </c>
      <c r="K1892" s="199" t="s">
        <v>35</v>
      </c>
      <c r="L1892" s="199">
        <v>463.5</v>
      </c>
      <c r="M1892" s="201"/>
      <c r="N1892" s="201"/>
      <c r="O1892" s="201">
        <f t="shared" si="28"/>
        <v>463.5</v>
      </c>
    </row>
    <row r="1893" ht="15.0" customHeight="1">
      <c r="A1893" s="218">
        <v>45453.0</v>
      </c>
      <c r="B1893" s="78">
        <v>1136.0</v>
      </c>
      <c r="C1893" s="78" t="s">
        <v>3133</v>
      </c>
      <c r="D1893" s="78" t="s">
        <v>3214</v>
      </c>
      <c r="E1893" s="78" t="s">
        <v>1419</v>
      </c>
      <c r="F1893" s="78"/>
      <c r="G1893" s="78"/>
      <c r="H1893" s="78" t="s">
        <v>3098</v>
      </c>
      <c r="I1893" s="219">
        <v>700.0</v>
      </c>
      <c r="J1893" s="200" t="s">
        <v>35</v>
      </c>
      <c r="K1893" s="199" t="s">
        <v>35</v>
      </c>
      <c r="L1893" s="199">
        <v>700.0</v>
      </c>
      <c r="M1893" s="201">
        <v>650.0</v>
      </c>
      <c r="N1893" s="201"/>
      <c r="O1893" s="201">
        <f t="shared" si="28"/>
        <v>50</v>
      </c>
    </row>
    <row r="1894" ht="15.0" customHeight="1">
      <c r="A1894" s="218">
        <v>45453.0</v>
      </c>
      <c r="B1894" s="78">
        <v>1278.0</v>
      </c>
      <c r="C1894" s="78" t="s">
        <v>2489</v>
      </c>
      <c r="D1894" s="78" t="s">
        <v>3092</v>
      </c>
      <c r="E1894" s="78" t="s">
        <v>1699</v>
      </c>
      <c r="F1894" s="78"/>
      <c r="G1894" s="78"/>
      <c r="H1894" s="78" t="s">
        <v>3093</v>
      </c>
      <c r="I1894" s="219">
        <v>550.0</v>
      </c>
      <c r="J1894" s="200" t="s">
        <v>35</v>
      </c>
      <c r="K1894" s="199" t="s">
        <v>35</v>
      </c>
      <c r="L1894" s="199">
        <v>550.0</v>
      </c>
      <c r="M1894" s="201"/>
      <c r="N1894" s="201"/>
      <c r="O1894" s="201">
        <f t="shared" si="28"/>
        <v>550</v>
      </c>
    </row>
    <row r="1895" ht="15.0" customHeight="1">
      <c r="A1895" s="218">
        <v>45453.0</v>
      </c>
      <c r="B1895" s="78">
        <v>1277.0</v>
      </c>
      <c r="C1895" s="78" t="s">
        <v>2489</v>
      </c>
      <c r="D1895" s="78" t="s">
        <v>3092</v>
      </c>
      <c r="E1895" s="78" t="s">
        <v>3246</v>
      </c>
      <c r="F1895" s="78"/>
      <c r="G1895" s="78"/>
      <c r="H1895" s="78" t="s">
        <v>3093</v>
      </c>
      <c r="I1895" s="219">
        <v>450.0</v>
      </c>
      <c r="J1895" s="200" t="s">
        <v>35</v>
      </c>
      <c r="K1895" s="199" t="s">
        <v>35</v>
      </c>
      <c r="L1895" s="199">
        <v>450.0</v>
      </c>
      <c r="M1895" s="201"/>
      <c r="N1895" s="201"/>
      <c r="O1895" s="201">
        <f t="shared" si="28"/>
        <v>450</v>
      </c>
    </row>
    <row r="1896" ht="15.0" customHeight="1">
      <c r="A1896" s="218">
        <v>45453.0</v>
      </c>
      <c r="B1896" s="78">
        <v>412.0</v>
      </c>
      <c r="C1896" s="78" t="s">
        <v>34</v>
      </c>
      <c r="D1896" s="78" t="s">
        <v>3097</v>
      </c>
      <c r="E1896" s="78" t="s">
        <v>459</v>
      </c>
      <c r="F1896" s="78"/>
      <c r="G1896" s="78"/>
      <c r="H1896" s="78" t="s">
        <v>3093</v>
      </c>
      <c r="I1896" s="219">
        <v>400.0</v>
      </c>
      <c r="J1896" s="200" t="s">
        <v>35</v>
      </c>
      <c r="K1896" s="199" t="s">
        <v>35</v>
      </c>
      <c r="L1896" s="199">
        <v>400.0</v>
      </c>
      <c r="M1896" s="201">
        <v>200.0</v>
      </c>
      <c r="N1896" s="201"/>
      <c r="O1896" s="201">
        <f t="shared" si="28"/>
        <v>200</v>
      </c>
    </row>
    <row r="1897" ht="15.0" customHeight="1">
      <c r="A1897" s="218">
        <v>45450.0</v>
      </c>
      <c r="B1897" s="78">
        <v>1271.0</v>
      </c>
      <c r="C1897" s="78" t="s">
        <v>2311</v>
      </c>
      <c r="D1897" s="78" t="s">
        <v>3092</v>
      </c>
      <c r="E1897" s="78" t="s">
        <v>1685</v>
      </c>
      <c r="F1897" s="78" t="s">
        <v>681</v>
      </c>
      <c r="G1897" s="78"/>
      <c r="H1897" s="78" t="s">
        <v>3093</v>
      </c>
      <c r="I1897" s="219">
        <v>150.0</v>
      </c>
      <c r="J1897" s="200" t="s">
        <v>35</v>
      </c>
      <c r="K1897" s="199" t="s">
        <v>35</v>
      </c>
      <c r="L1897" s="199">
        <v>150.0</v>
      </c>
      <c r="M1897" s="201"/>
      <c r="N1897" s="201"/>
      <c r="O1897" s="201">
        <f t="shared" si="28"/>
        <v>150</v>
      </c>
    </row>
    <row r="1898" ht="15.0" customHeight="1">
      <c r="A1898" s="218">
        <v>45450.0</v>
      </c>
      <c r="B1898" s="78">
        <v>1269.0</v>
      </c>
      <c r="C1898" s="78" t="s">
        <v>2489</v>
      </c>
      <c r="D1898" s="78" t="s">
        <v>3092</v>
      </c>
      <c r="E1898" s="78" t="s">
        <v>1681</v>
      </c>
      <c r="F1898" s="78" t="s">
        <v>681</v>
      </c>
      <c r="G1898" s="78"/>
      <c r="H1898" s="78" t="s">
        <v>3093</v>
      </c>
      <c r="I1898" s="219">
        <v>150.0</v>
      </c>
      <c r="J1898" s="200" t="s">
        <v>35</v>
      </c>
      <c r="K1898" s="199" t="s">
        <v>35</v>
      </c>
      <c r="L1898" s="199">
        <v>150.0</v>
      </c>
      <c r="M1898" s="201"/>
      <c r="N1898" s="201"/>
      <c r="O1898" s="201">
        <f t="shared" si="28"/>
        <v>150</v>
      </c>
    </row>
    <row r="1899" ht="15.0" customHeight="1">
      <c r="A1899" s="218">
        <v>45450.0</v>
      </c>
      <c r="B1899" s="78">
        <v>1250.0</v>
      </c>
      <c r="C1899" s="78" t="s">
        <v>2311</v>
      </c>
      <c r="D1899" s="78" t="s">
        <v>3092</v>
      </c>
      <c r="E1899" s="78" t="s">
        <v>1640</v>
      </c>
      <c r="F1899" s="78" t="s">
        <v>681</v>
      </c>
      <c r="G1899" s="78"/>
      <c r="H1899" s="78" t="s">
        <v>3093</v>
      </c>
      <c r="I1899" s="219">
        <v>150.0</v>
      </c>
      <c r="J1899" s="200" t="s">
        <v>35</v>
      </c>
      <c r="K1899" s="199" t="s">
        <v>35</v>
      </c>
      <c r="L1899" s="199">
        <v>150.0</v>
      </c>
      <c r="M1899" s="201"/>
      <c r="N1899" s="201"/>
      <c r="O1899" s="201">
        <f t="shared" si="28"/>
        <v>150</v>
      </c>
    </row>
    <row r="1900" ht="15.0" customHeight="1">
      <c r="A1900" s="218">
        <v>45449.0</v>
      </c>
      <c r="B1900" s="78">
        <v>1195.0</v>
      </c>
      <c r="C1900" s="78" t="s">
        <v>3244</v>
      </c>
      <c r="D1900" s="78"/>
      <c r="E1900" s="78" t="s">
        <v>1529</v>
      </c>
      <c r="F1900" s="78"/>
      <c r="G1900" s="78"/>
      <c r="H1900" s="78" t="s">
        <v>3093</v>
      </c>
      <c r="I1900" s="219">
        <v>100.0</v>
      </c>
      <c r="J1900" s="200" t="s">
        <v>35</v>
      </c>
      <c r="K1900" s="199" t="s">
        <v>35</v>
      </c>
      <c r="L1900" s="199">
        <v>100.0</v>
      </c>
      <c r="M1900" s="201"/>
      <c r="N1900" s="201"/>
      <c r="O1900" s="201">
        <f t="shared" si="28"/>
        <v>100</v>
      </c>
    </row>
    <row r="1901" ht="15.0" customHeight="1">
      <c r="A1901" s="218">
        <v>45449.0</v>
      </c>
      <c r="B1901" s="78">
        <v>1195.0</v>
      </c>
      <c r="C1901" s="78" t="s">
        <v>70</v>
      </c>
      <c r="D1901" s="78" t="s">
        <v>1288</v>
      </c>
      <c r="E1901" s="78" t="s">
        <v>1529</v>
      </c>
      <c r="F1901" s="78"/>
      <c r="G1901" s="78"/>
      <c r="H1901" s="78" t="s">
        <v>3093</v>
      </c>
      <c r="I1901" s="219">
        <v>400.0</v>
      </c>
      <c r="J1901" s="200" t="s">
        <v>35</v>
      </c>
      <c r="K1901" s="199" t="s">
        <v>35</v>
      </c>
      <c r="L1901" s="199">
        <v>400.0</v>
      </c>
      <c r="M1901" s="201"/>
      <c r="N1901" s="201"/>
      <c r="O1901" s="201">
        <f t="shared" si="28"/>
        <v>400</v>
      </c>
    </row>
    <row r="1902" ht="15.0" customHeight="1">
      <c r="A1902" s="218">
        <v>45448.0</v>
      </c>
      <c r="B1902" s="78"/>
      <c r="C1902" s="78" t="s">
        <v>3136</v>
      </c>
      <c r="D1902" s="78" t="s">
        <v>540</v>
      </c>
      <c r="E1902" s="78" t="s">
        <v>2276</v>
      </c>
      <c r="F1902" s="78"/>
      <c r="G1902" s="78"/>
      <c r="H1902" s="78"/>
      <c r="I1902" s="219">
        <v>150.0</v>
      </c>
      <c r="J1902" s="200" t="s">
        <v>35</v>
      </c>
      <c r="K1902" s="199" t="s">
        <v>35</v>
      </c>
      <c r="L1902" s="199">
        <v>150.0</v>
      </c>
      <c r="M1902" s="201"/>
      <c r="N1902" s="201"/>
      <c r="O1902" s="201">
        <f t="shared" si="28"/>
        <v>150</v>
      </c>
    </row>
    <row r="1903" ht="15.0" customHeight="1">
      <c r="A1903" s="218">
        <v>45447.0</v>
      </c>
      <c r="B1903" s="78">
        <v>1223.0</v>
      </c>
      <c r="C1903" s="78" t="s">
        <v>70</v>
      </c>
      <c r="D1903" s="78" t="s">
        <v>3092</v>
      </c>
      <c r="E1903" s="78" t="s">
        <v>1581</v>
      </c>
      <c r="F1903" s="78"/>
      <c r="G1903" s="78"/>
      <c r="H1903" s="78" t="s">
        <v>3093</v>
      </c>
      <c r="I1903" s="219">
        <v>400.0</v>
      </c>
      <c r="J1903" s="200" t="s">
        <v>35</v>
      </c>
      <c r="K1903" s="199" t="s">
        <v>35</v>
      </c>
      <c r="L1903" s="199">
        <v>400.0</v>
      </c>
      <c r="M1903" s="201"/>
      <c r="N1903" s="201"/>
      <c r="O1903" s="201">
        <f t="shared" si="28"/>
        <v>400</v>
      </c>
    </row>
    <row r="1904" ht="15.0" customHeight="1">
      <c r="A1904" s="218">
        <v>45447.0</v>
      </c>
      <c r="B1904" s="78">
        <v>1143.0</v>
      </c>
      <c r="C1904" s="78" t="s">
        <v>70</v>
      </c>
      <c r="D1904" s="78" t="s">
        <v>602</v>
      </c>
      <c r="E1904" s="78" t="s">
        <v>1434</v>
      </c>
      <c r="F1904" s="78"/>
      <c r="G1904" s="78"/>
      <c r="H1904" s="78" t="s">
        <v>3093</v>
      </c>
      <c r="I1904" s="219">
        <v>400.0</v>
      </c>
      <c r="J1904" s="200" t="s">
        <v>35</v>
      </c>
      <c r="K1904" s="199" t="s">
        <v>35</v>
      </c>
      <c r="L1904" s="199">
        <v>400.0</v>
      </c>
      <c r="M1904" s="201">
        <v>200.0</v>
      </c>
      <c r="N1904" s="201"/>
      <c r="O1904" s="201">
        <f t="shared" si="28"/>
        <v>200</v>
      </c>
    </row>
    <row r="1905" ht="15.0" customHeight="1">
      <c r="A1905" s="218">
        <v>45447.0</v>
      </c>
      <c r="B1905" s="78">
        <v>1258.0</v>
      </c>
      <c r="C1905" s="78" t="s">
        <v>2311</v>
      </c>
      <c r="D1905" s="78" t="s">
        <v>3092</v>
      </c>
      <c r="E1905" s="78" t="s">
        <v>1660</v>
      </c>
      <c r="F1905" s="78" t="s">
        <v>681</v>
      </c>
      <c r="G1905" s="78"/>
      <c r="H1905" s="78" t="s">
        <v>3093</v>
      </c>
      <c r="I1905" s="219">
        <v>250.0</v>
      </c>
      <c r="J1905" s="200" t="s">
        <v>35</v>
      </c>
      <c r="K1905" s="199" t="s">
        <v>35</v>
      </c>
      <c r="L1905" s="199">
        <v>250.0</v>
      </c>
      <c r="M1905" s="201"/>
      <c r="N1905" s="201"/>
      <c r="O1905" s="201">
        <f t="shared" si="28"/>
        <v>250</v>
      </c>
    </row>
    <row r="1906" ht="15.0" customHeight="1">
      <c r="A1906" s="218">
        <v>45446.0</v>
      </c>
      <c r="B1906" s="78">
        <v>1160.0</v>
      </c>
      <c r="C1906" s="78" t="s">
        <v>3133</v>
      </c>
      <c r="D1906" s="78" t="s">
        <v>3247</v>
      </c>
      <c r="E1906" s="78" t="s">
        <v>1465</v>
      </c>
      <c r="F1906" s="78"/>
      <c r="G1906" s="78"/>
      <c r="H1906" s="78" t="s">
        <v>3098</v>
      </c>
      <c r="I1906" s="219">
        <v>700.0</v>
      </c>
      <c r="J1906" s="200" t="s">
        <v>35</v>
      </c>
      <c r="K1906" s="199" t="s">
        <v>35</v>
      </c>
      <c r="L1906" s="199">
        <v>700.0</v>
      </c>
      <c r="M1906" s="201">
        <v>650.0</v>
      </c>
      <c r="N1906" s="201"/>
      <c r="O1906" s="201">
        <f t="shared" si="28"/>
        <v>50</v>
      </c>
    </row>
    <row r="1907" ht="15.0" customHeight="1">
      <c r="A1907" s="218">
        <v>45446.0</v>
      </c>
      <c r="B1907" s="78">
        <v>1188.0</v>
      </c>
      <c r="C1907" s="78" t="s">
        <v>3141</v>
      </c>
      <c r="D1907" s="78" t="s">
        <v>3247</v>
      </c>
      <c r="E1907" s="78" t="s">
        <v>1513</v>
      </c>
      <c r="F1907" s="78" t="s">
        <v>681</v>
      </c>
      <c r="G1907" s="78"/>
      <c r="H1907" s="78" t="s">
        <v>3093</v>
      </c>
      <c r="I1907" s="219">
        <v>500.0</v>
      </c>
      <c r="J1907" s="200" t="s">
        <v>35</v>
      </c>
      <c r="K1907" s="199" t="s">
        <v>35</v>
      </c>
      <c r="L1907" s="199">
        <v>500.0</v>
      </c>
      <c r="M1907" s="201">
        <v>650.0</v>
      </c>
      <c r="N1907" s="201"/>
      <c r="O1907" s="201">
        <f t="shared" si="28"/>
        <v>-150</v>
      </c>
    </row>
    <row r="1908" ht="15.0" customHeight="1">
      <c r="A1908" s="218">
        <v>45441.0</v>
      </c>
      <c r="B1908" s="78">
        <v>1211.0</v>
      </c>
      <c r="C1908" s="78" t="s">
        <v>34</v>
      </c>
      <c r="D1908" s="78" t="s">
        <v>1288</v>
      </c>
      <c r="E1908" s="78" t="s">
        <v>1560</v>
      </c>
      <c r="F1908" s="78"/>
      <c r="G1908" s="78"/>
      <c r="H1908" s="78" t="s">
        <v>3094</v>
      </c>
      <c r="I1908" s="219">
        <v>400.0</v>
      </c>
      <c r="J1908" s="200">
        <v>12.0</v>
      </c>
      <c r="K1908" s="199" t="s">
        <v>35</v>
      </c>
      <c r="L1908" s="199">
        <v>412.0</v>
      </c>
      <c r="M1908" s="201"/>
      <c r="N1908" s="201"/>
      <c r="O1908" s="201">
        <f t="shared" si="28"/>
        <v>412</v>
      </c>
    </row>
    <row r="1909" ht="15.0" customHeight="1">
      <c r="A1909" s="218">
        <v>45441.0</v>
      </c>
      <c r="B1909" s="78">
        <v>1069.0</v>
      </c>
      <c r="C1909" s="78" t="s">
        <v>40</v>
      </c>
      <c r="D1909" s="78" t="s">
        <v>1656</v>
      </c>
      <c r="E1909" s="78" t="s">
        <v>1281</v>
      </c>
      <c r="F1909" s="78"/>
      <c r="G1909" s="78"/>
      <c r="H1909" s="78" t="s">
        <v>3093</v>
      </c>
      <c r="I1909" s="219">
        <v>490.0</v>
      </c>
      <c r="J1909" s="200" t="s">
        <v>35</v>
      </c>
      <c r="K1909" s="199" t="s">
        <v>35</v>
      </c>
      <c r="L1909" s="199">
        <v>490.0</v>
      </c>
      <c r="M1909" s="201">
        <v>250.0</v>
      </c>
      <c r="N1909" s="201"/>
      <c r="O1909" s="201">
        <f t="shared" si="28"/>
        <v>240</v>
      </c>
    </row>
    <row r="1910" ht="15.0" customHeight="1">
      <c r="A1910" s="218">
        <v>45441.0</v>
      </c>
      <c r="B1910" s="78">
        <v>1209.0</v>
      </c>
      <c r="C1910" s="78" t="s">
        <v>34</v>
      </c>
      <c r="D1910" s="78" t="s">
        <v>1288</v>
      </c>
      <c r="E1910" s="78" t="s">
        <v>1558</v>
      </c>
      <c r="F1910" s="78"/>
      <c r="G1910" s="78"/>
      <c r="H1910" s="78" t="s">
        <v>3093</v>
      </c>
      <c r="I1910" s="219">
        <v>400.0</v>
      </c>
      <c r="J1910" s="200" t="s">
        <v>35</v>
      </c>
      <c r="K1910" s="199" t="s">
        <v>35</v>
      </c>
      <c r="L1910" s="199">
        <v>400.0</v>
      </c>
      <c r="M1910" s="201"/>
      <c r="N1910" s="201"/>
      <c r="O1910" s="201">
        <f t="shared" si="28"/>
        <v>400</v>
      </c>
    </row>
    <row r="1911" ht="15.0" customHeight="1">
      <c r="A1911" s="218">
        <v>45441.0</v>
      </c>
      <c r="B1911" s="78">
        <v>1195.0</v>
      </c>
      <c r="C1911" s="78" t="s">
        <v>34</v>
      </c>
      <c r="D1911" s="78" t="s">
        <v>1288</v>
      </c>
      <c r="E1911" s="78" t="s">
        <v>1529</v>
      </c>
      <c r="F1911" s="78"/>
      <c r="G1911" s="78"/>
      <c r="H1911" s="78" t="s">
        <v>3094</v>
      </c>
      <c r="I1911" s="219">
        <v>400.0</v>
      </c>
      <c r="J1911" s="200">
        <v>12.0</v>
      </c>
      <c r="K1911" s="199" t="s">
        <v>35</v>
      </c>
      <c r="L1911" s="199">
        <v>412.0</v>
      </c>
      <c r="M1911" s="201"/>
      <c r="N1911" s="201"/>
      <c r="O1911" s="201">
        <f t="shared" si="28"/>
        <v>412</v>
      </c>
    </row>
    <row r="1912" ht="15.0" customHeight="1">
      <c r="A1912" s="218">
        <v>45441.0</v>
      </c>
      <c r="B1912" s="78">
        <v>1199.0</v>
      </c>
      <c r="C1912" s="78" t="s">
        <v>34</v>
      </c>
      <c r="D1912" s="78" t="s">
        <v>1288</v>
      </c>
      <c r="E1912" s="78" t="s">
        <v>1539</v>
      </c>
      <c r="F1912" s="78"/>
      <c r="G1912" s="78"/>
      <c r="H1912" s="78" t="s">
        <v>3094</v>
      </c>
      <c r="I1912" s="219">
        <v>400.0</v>
      </c>
      <c r="J1912" s="200">
        <v>12.0</v>
      </c>
      <c r="K1912" s="199" t="s">
        <v>35</v>
      </c>
      <c r="L1912" s="199">
        <v>412.0</v>
      </c>
      <c r="M1912" s="201"/>
      <c r="N1912" s="201"/>
      <c r="O1912" s="201">
        <f t="shared" si="28"/>
        <v>412</v>
      </c>
    </row>
    <row r="1913" ht="15.0" customHeight="1">
      <c r="A1913" s="218">
        <v>45440.0</v>
      </c>
      <c r="B1913" s="78">
        <v>1078.0</v>
      </c>
      <c r="C1913" s="78" t="s">
        <v>34</v>
      </c>
      <c r="D1913" s="78" t="s">
        <v>1604</v>
      </c>
      <c r="E1913" s="78" t="s">
        <v>1296</v>
      </c>
      <c r="F1913" s="78"/>
      <c r="G1913" s="78"/>
      <c r="H1913" s="78" t="s">
        <v>3094</v>
      </c>
      <c r="I1913" s="219">
        <v>400.0</v>
      </c>
      <c r="J1913" s="200">
        <v>12.0</v>
      </c>
      <c r="K1913" s="199" t="s">
        <v>35</v>
      </c>
      <c r="L1913" s="199">
        <v>412.0</v>
      </c>
      <c r="M1913" s="201">
        <v>200.0</v>
      </c>
      <c r="N1913" s="201"/>
      <c r="O1913" s="201">
        <f t="shared" si="28"/>
        <v>212</v>
      </c>
    </row>
    <row r="1914" ht="15.0" customHeight="1">
      <c r="A1914" s="218">
        <v>45440.0</v>
      </c>
      <c r="B1914" s="78">
        <v>1046.0</v>
      </c>
      <c r="C1914" s="78" t="s">
        <v>34</v>
      </c>
      <c r="D1914" s="78" t="s">
        <v>1604</v>
      </c>
      <c r="E1914" s="78" t="s">
        <v>1228</v>
      </c>
      <c r="F1914" s="78"/>
      <c r="G1914" s="78"/>
      <c r="H1914" s="78" t="s">
        <v>3094</v>
      </c>
      <c r="I1914" s="219">
        <v>400.0</v>
      </c>
      <c r="J1914" s="200">
        <v>12.0</v>
      </c>
      <c r="K1914" s="199" t="s">
        <v>35</v>
      </c>
      <c r="L1914" s="199">
        <v>412.0</v>
      </c>
      <c r="M1914" s="201">
        <v>200.0</v>
      </c>
      <c r="N1914" s="201"/>
      <c r="O1914" s="201">
        <f t="shared" si="28"/>
        <v>212</v>
      </c>
    </row>
    <row r="1915" ht="15.0" customHeight="1">
      <c r="A1915" s="218">
        <v>45440.0</v>
      </c>
      <c r="B1915" s="78">
        <v>1234.0</v>
      </c>
      <c r="C1915" s="78" t="s">
        <v>2489</v>
      </c>
      <c r="D1915" s="78" t="s">
        <v>1288</v>
      </c>
      <c r="E1915" s="78" t="s">
        <v>1607</v>
      </c>
      <c r="F1915" s="78"/>
      <c r="G1915" s="78"/>
      <c r="H1915" s="78" t="s">
        <v>3093</v>
      </c>
      <c r="I1915" s="219">
        <v>450.0</v>
      </c>
      <c r="J1915" s="200" t="s">
        <v>35</v>
      </c>
      <c r="K1915" s="199" t="s">
        <v>35</v>
      </c>
      <c r="L1915" s="199">
        <v>450.0</v>
      </c>
      <c r="M1915" s="201"/>
      <c r="N1915" s="201"/>
      <c r="O1915" s="201">
        <f t="shared" si="28"/>
        <v>450</v>
      </c>
    </row>
    <row r="1916" ht="15.0" customHeight="1">
      <c r="A1916" s="218">
        <v>45440.0</v>
      </c>
      <c r="B1916" s="78">
        <v>1223.0</v>
      </c>
      <c r="C1916" s="78" t="s">
        <v>2311</v>
      </c>
      <c r="D1916" s="78" t="s">
        <v>3092</v>
      </c>
      <c r="E1916" s="78" t="s">
        <v>1581</v>
      </c>
      <c r="F1916" s="78"/>
      <c r="G1916" s="78"/>
      <c r="H1916" s="78" t="s">
        <v>3093</v>
      </c>
      <c r="I1916" s="219">
        <v>450.0</v>
      </c>
      <c r="J1916" s="200" t="s">
        <v>35</v>
      </c>
      <c r="K1916" s="199" t="s">
        <v>35</v>
      </c>
      <c r="L1916" s="199">
        <v>450.0</v>
      </c>
      <c r="M1916" s="201"/>
      <c r="N1916" s="201"/>
      <c r="O1916" s="201">
        <f t="shared" si="28"/>
        <v>450</v>
      </c>
    </row>
    <row r="1917" ht="15.0" customHeight="1">
      <c r="A1917" s="218">
        <v>45439.0</v>
      </c>
      <c r="B1917" s="78">
        <v>1232.0</v>
      </c>
      <c r="C1917" s="78" t="s">
        <v>2311</v>
      </c>
      <c r="D1917" s="78" t="s">
        <v>1604</v>
      </c>
      <c r="E1917" s="78" t="s">
        <v>1602</v>
      </c>
      <c r="F1917" s="78"/>
      <c r="G1917" s="78"/>
      <c r="H1917" s="78" t="s">
        <v>3094</v>
      </c>
      <c r="I1917" s="219">
        <v>450.0</v>
      </c>
      <c r="J1917" s="200">
        <v>13.5</v>
      </c>
      <c r="K1917" s="199" t="s">
        <v>35</v>
      </c>
      <c r="L1917" s="199">
        <v>463.5</v>
      </c>
      <c r="M1917" s="201">
        <v>250.0</v>
      </c>
      <c r="N1917" s="201"/>
      <c r="O1917" s="201">
        <f t="shared" si="28"/>
        <v>213.5</v>
      </c>
    </row>
    <row r="1918" ht="15.0" customHeight="1">
      <c r="A1918" s="218">
        <v>45439.0</v>
      </c>
      <c r="B1918" s="78">
        <v>1109.0</v>
      </c>
      <c r="C1918" s="78" t="s">
        <v>3133</v>
      </c>
      <c r="D1918" s="78" t="s">
        <v>3247</v>
      </c>
      <c r="E1918" s="78" t="s">
        <v>1356</v>
      </c>
      <c r="F1918" s="78"/>
      <c r="G1918" s="78" t="s">
        <v>681</v>
      </c>
      <c r="H1918" s="78" t="s">
        <v>3098</v>
      </c>
      <c r="I1918" s="219">
        <v>700.0</v>
      </c>
      <c r="J1918" s="200" t="s">
        <v>35</v>
      </c>
      <c r="K1918" s="199">
        <v>112.0</v>
      </c>
      <c r="L1918" s="199">
        <v>812.0</v>
      </c>
      <c r="M1918" s="201">
        <v>650.0</v>
      </c>
      <c r="N1918" s="201"/>
      <c r="O1918" s="201">
        <f t="shared" si="28"/>
        <v>162</v>
      </c>
    </row>
    <row r="1919" ht="15.0" customHeight="1">
      <c r="A1919" s="218">
        <v>45439.0</v>
      </c>
      <c r="B1919" s="78">
        <v>1117.0</v>
      </c>
      <c r="C1919" s="78" t="s">
        <v>3133</v>
      </c>
      <c r="D1919" s="78" t="s">
        <v>3247</v>
      </c>
      <c r="E1919" s="78" t="s">
        <v>1377</v>
      </c>
      <c r="F1919" s="78"/>
      <c r="G1919" s="78" t="s">
        <v>688</v>
      </c>
      <c r="H1919" s="78" t="s">
        <v>3093</v>
      </c>
      <c r="I1919" s="219">
        <v>700.0</v>
      </c>
      <c r="J1919" s="200" t="s">
        <v>35</v>
      </c>
      <c r="K1919" s="199" t="s">
        <v>35</v>
      </c>
      <c r="L1919" s="199">
        <v>700.0</v>
      </c>
      <c r="M1919" s="201">
        <v>650.0</v>
      </c>
      <c r="N1919" s="201"/>
      <c r="O1919" s="201">
        <f t="shared" si="28"/>
        <v>50</v>
      </c>
    </row>
    <row r="1920" ht="15.0" customHeight="1">
      <c r="A1920" s="218">
        <v>45439.0</v>
      </c>
      <c r="B1920" s="78">
        <v>1115.0</v>
      </c>
      <c r="C1920" s="78" t="s">
        <v>3133</v>
      </c>
      <c r="D1920" s="78" t="s">
        <v>3247</v>
      </c>
      <c r="E1920" s="78" t="s">
        <v>1372</v>
      </c>
      <c r="F1920" s="78"/>
      <c r="G1920" s="78"/>
      <c r="H1920" s="78" t="s">
        <v>3093</v>
      </c>
      <c r="I1920" s="219">
        <v>700.0</v>
      </c>
      <c r="J1920" s="200" t="s">
        <v>35</v>
      </c>
      <c r="K1920" s="199" t="s">
        <v>35</v>
      </c>
      <c r="L1920" s="199">
        <v>700.0</v>
      </c>
      <c r="M1920" s="201">
        <v>650.0</v>
      </c>
      <c r="N1920" s="201"/>
      <c r="O1920" s="201">
        <f t="shared" si="28"/>
        <v>50</v>
      </c>
    </row>
    <row r="1921" ht="15.0" customHeight="1">
      <c r="A1921" s="218">
        <v>45435.0</v>
      </c>
      <c r="B1921" s="78">
        <v>1216.0</v>
      </c>
      <c r="C1921" s="78" t="s">
        <v>34</v>
      </c>
      <c r="D1921" s="78" t="s">
        <v>1288</v>
      </c>
      <c r="E1921" s="78" t="s">
        <v>3248</v>
      </c>
      <c r="F1921" s="78"/>
      <c r="G1921" s="78"/>
      <c r="H1921" s="78" t="s">
        <v>3094</v>
      </c>
      <c r="I1921" s="219">
        <v>400.0</v>
      </c>
      <c r="J1921" s="200">
        <v>12.0</v>
      </c>
      <c r="K1921" s="199" t="s">
        <v>35</v>
      </c>
      <c r="L1921" s="199">
        <v>412.0</v>
      </c>
      <c r="M1921" s="201"/>
      <c r="N1921" s="201"/>
      <c r="O1921" s="201">
        <f t="shared" si="28"/>
        <v>412</v>
      </c>
    </row>
    <row r="1922" ht="15.0" customHeight="1">
      <c r="A1922" s="218">
        <v>45435.0</v>
      </c>
      <c r="B1922" s="78">
        <v>1220.0</v>
      </c>
      <c r="C1922" s="78" t="s">
        <v>2311</v>
      </c>
      <c r="D1922" s="78" t="s">
        <v>1288</v>
      </c>
      <c r="E1922" s="78" t="s">
        <v>1574</v>
      </c>
      <c r="F1922" s="78"/>
      <c r="G1922" s="78"/>
      <c r="H1922" s="78" t="s">
        <v>3093</v>
      </c>
      <c r="I1922" s="219">
        <v>450.0</v>
      </c>
      <c r="J1922" s="200" t="s">
        <v>35</v>
      </c>
      <c r="K1922" s="199" t="s">
        <v>35</v>
      </c>
      <c r="L1922" s="199">
        <v>450.0</v>
      </c>
      <c r="M1922" s="201"/>
      <c r="N1922" s="201"/>
      <c r="O1922" s="201">
        <f t="shared" si="28"/>
        <v>450</v>
      </c>
    </row>
    <row r="1923" ht="15.0" customHeight="1">
      <c r="A1923" s="218">
        <v>45435.0</v>
      </c>
      <c r="B1923" s="78">
        <v>1211.0</v>
      </c>
      <c r="C1923" s="78" t="s">
        <v>3244</v>
      </c>
      <c r="D1923" s="78"/>
      <c r="E1923" s="78" t="s">
        <v>1560</v>
      </c>
      <c r="F1923" s="78"/>
      <c r="G1923" s="78"/>
      <c r="H1923" s="78" t="s">
        <v>3093</v>
      </c>
      <c r="I1923" s="219">
        <v>100.0</v>
      </c>
      <c r="J1923" s="200" t="s">
        <v>35</v>
      </c>
      <c r="K1923" s="199" t="s">
        <v>35</v>
      </c>
      <c r="L1923" s="199">
        <v>100.0</v>
      </c>
      <c r="M1923" s="201"/>
      <c r="N1923" s="201"/>
      <c r="O1923" s="201">
        <f t="shared" si="28"/>
        <v>100</v>
      </c>
    </row>
    <row r="1924" ht="15.0" customHeight="1">
      <c r="A1924" s="218">
        <v>45435.0</v>
      </c>
      <c r="B1924" s="78">
        <v>1211.0</v>
      </c>
      <c r="C1924" s="78" t="s">
        <v>2311</v>
      </c>
      <c r="D1924" s="78" t="s">
        <v>1288</v>
      </c>
      <c r="E1924" s="78" t="s">
        <v>1560</v>
      </c>
      <c r="F1924" s="78"/>
      <c r="G1924" s="78"/>
      <c r="H1924" s="78" t="s">
        <v>3093</v>
      </c>
      <c r="I1924" s="219">
        <v>450.0</v>
      </c>
      <c r="J1924" s="200" t="s">
        <v>35</v>
      </c>
      <c r="K1924" s="199" t="s">
        <v>35</v>
      </c>
      <c r="L1924" s="199">
        <v>450.0</v>
      </c>
      <c r="M1924" s="201"/>
      <c r="N1924" s="201"/>
      <c r="O1924" s="201">
        <f t="shared" si="28"/>
        <v>450</v>
      </c>
    </row>
    <row r="1925" ht="15.0" customHeight="1">
      <c r="A1925" s="218">
        <v>45435.0</v>
      </c>
      <c r="B1925" s="78">
        <v>1194.0</v>
      </c>
      <c r="C1925" s="78" t="s">
        <v>34</v>
      </c>
      <c r="D1925" s="78" t="s">
        <v>3092</v>
      </c>
      <c r="E1925" s="78" t="s">
        <v>1528</v>
      </c>
      <c r="F1925" s="78"/>
      <c r="G1925" s="78"/>
      <c r="H1925" s="78" t="s">
        <v>3094</v>
      </c>
      <c r="I1925" s="219">
        <v>400.0</v>
      </c>
      <c r="J1925" s="200">
        <v>12.0</v>
      </c>
      <c r="K1925" s="199" t="s">
        <v>35</v>
      </c>
      <c r="L1925" s="199">
        <v>412.0</v>
      </c>
      <c r="M1925" s="201"/>
      <c r="N1925" s="201"/>
      <c r="O1925" s="201">
        <f t="shared" si="28"/>
        <v>412</v>
      </c>
    </row>
    <row r="1926" ht="15.0" customHeight="1">
      <c r="A1926" s="218">
        <v>45435.0</v>
      </c>
      <c r="B1926" s="78">
        <v>1161.0</v>
      </c>
      <c r="C1926" s="78" t="s">
        <v>2311</v>
      </c>
      <c r="D1926" s="78" t="s">
        <v>3092</v>
      </c>
      <c r="E1926" s="78" t="s">
        <v>1467</v>
      </c>
      <c r="F1926" s="78" t="s">
        <v>681</v>
      </c>
      <c r="G1926" s="78"/>
      <c r="H1926" s="78" t="s">
        <v>3098</v>
      </c>
      <c r="I1926" s="219">
        <v>360.0</v>
      </c>
      <c r="J1926" s="200" t="s">
        <v>35</v>
      </c>
      <c r="K1926" s="199" t="s">
        <v>35</v>
      </c>
      <c r="L1926" s="199">
        <v>360.0</v>
      </c>
      <c r="M1926" s="201"/>
      <c r="N1926" s="201"/>
      <c r="O1926" s="201">
        <f t="shared" si="28"/>
        <v>360</v>
      </c>
    </row>
    <row r="1927" ht="15.0" customHeight="1">
      <c r="A1927" s="218">
        <v>45435.0</v>
      </c>
      <c r="B1927" s="78">
        <v>1192.0</v>
      </c>
      <c r="C1927" s="78" t="s">
        <v>34</v>
      </c>
      <c r="D1927" s="78" t="s">
        <v>3092</v>
      </c>
      <c r="E1927" s="78" t="s">
        <v>1524</v>
      </c>
      <c r="F1927" s="78"/>
      <c r="G1927" s="78"/>
      <c r="H1927" s="78" t="s">
        <v>3093</v>
      </c>
      <c r="I1927" s="219">
        <v>400.0</v>
      </c>
      <c r="J1927" s="200" t="s">
        <v>35</v>
      </c>
      <c r="K1927" s="199" t="s">
        <v>35</v>
      </c>
      <c r="L1927" s="199">
        <v>400.0</v>
      </c>
      <c r="M1927" s="201"/>
      <c r="N1927" s="201"/>
      <c r="O1927" s="201">
        <f t="shared" si="28"/>
        <v>400</v>
      </c>
    </row>
    <row r="1928">
      <c r="A1928" s="218">
        <v>45434.0</v>
      </c>
      <c r="B1928" s="78">
        <v>1212.0</v>
      </c>
      <c r="C1928" s="78" t="s">
        <v>2311</v>
      </c>
      <c r="D1928" s="78" t="s">
        <v>3092</v>
      </c>
      <c r="E1928" s="78" t="s">
        <v>1562</v>
      </c>
      <c r="F1928" s="78"/>
      <c r="G1928" s="78"/>
      <c r="H1928" s="78" t="s">
        <v>3093</v>
      </c>
      <c r="I1928" s="219">
        <v>450.0</v>
      </c>
      <c r="J1928" s="200" t="s">
        <v>35</v>
      </c>
      <c r="K1928" s="199" t="s">
        <v>35</v>
      </c>
      <c r="L1928" s="199">
        <v>450.0</v>
      </c>
      <c r="M1928" s="201"/>
      <c r="N1928" s="201"/>
      <c r="O1928" s="201">
        <f t="shared" si="28"/>
        <v>450</v>
      </c>
    </row>
    <row r="1929">
      <c r="A1929" s="218">
        <v>45434.0</v>
      </c>
      <c r="B1929" s="78">
        <v>1152.0</v>
      </c>
      <c r="C1929" s="78" t="s">
        <v>34</v>
      </c>
      <c r="D1929" s="78" t="s">
        <v>1288</v>
      </c>
      <c r="E1929" s="78" t="s">
        <v>1451</v>
      </c>
      <c r="F1929" s="78"/>
      <c r="G1929" s="78"/>
      <c r="H1929" s="78" t="s">
        <v>3093</v>
      </c>
      <c r="I1929" s="219">
        <v>400.0</v>
      </c>
      <c r="J1929" s="200" t="s">
        <v>35</v>
      </c>
      <c r="K1929" s="199" t="s">
        <v>35</v>
      </c>
      <c r="L1929" s="199">
        <v>400.0</v>
      </c>
      <c r="M1929" s="201"/>
      <c r="N1929" s="201"/>
      <c r="O1929" s="201">
        <f t="shared" si="28"/>
        <v>400</v>
      </c>
    </row>
    <row r="1930">
      <c r="A1930" s="218">
        <v>45434.0</v>
      </c>
      <c r="B1930" s="78">
        <v>1207.0</v>
      </c>
      <c r="C1930" s="78" t="s">
        <v>34</v>
      </c>
      <c r="D1930" s="78" t="s">
        <v>3092</v>
      </c>
      <c r="E1930" s="78" t="s">
        <v>1556</v>
      </c>
      <c r="F1930" s="78" t="s">
        <v>681</v>
      </c>
      <c r="G1930" s="78"/>
      <c r="H1930" s="78" t="s">
        <v>3093</v>
      </c>
      <c r="I1930" s="219">
        <v>350.0</v>
      </c>
      <c r="J1930" s="200" t="s">
        <v>35</v>
      </c>
      <c r="K1930" s="199" t="s">
        <v>35</v>
      </c>
      <c r="L1930" s="199">
        <v>350.0</v>
      </c>
      <c r="M1930" s="201"/>
      <c r="N1930" s="201"/>
      <c r="O1930" s="201">
        <f t="shared" si="28"/>
        <v>350</v>
      </c>
    </row>
    <row r="1931">
      <c r="A1931" s="218">
        <v>45434.0</v>
      </c>
      <c r="B1931" s="78">
        <v>1209.0</v>
      </c>
      <c r="C1931" s="78" t="s">
        <v>2311</v>
      </c>
      <c r="D1931" s="78" t="s">
        <v>1288</v>
      </c>
      <c r="E1931" s="78" t="s">
        <v>1558</v>
      </c>
      <c r="F1931" s="78"/>
      <c r="G1931" s="78"/>
      <c r="H1931" s="78" t="s">
        <v>3093</v>
      </c>
      <c r="I1931" s="219">
        <v>450.0</v>
      </c>
      <c r="J1931" s="200" t="s">
        <v>35</v>
      </c>
      <c r="K1931" s="199" t="s">
        <v>35</v>
      </c>
      <c r="L1931" s="199">
        <v>450.0</v>
      </c>
      <c r="M1931" s="201"/>
      <c r="N1931" s="201"/>
      <c r="O1931" s="201">
        <f t="shared" si="28"/>
        <v>450</v>
      </c>
    </row>
    <row r="1932">
      <c r="A1932" s="218">
        <v>45433.0</v>
      </c>
      <c r="B1932" s="78">
        <v>1205.0</v>
      </c>
      <c r="C1932" s="78" t="s">
        <v>2489</v>
      </c>
      <c r="D1932" s="78" t="s">
        <v>602</v>
      </c>
      <c r="E1932" s="78" t="s">
        <v>1551</v>
      </c>
      <c r="F1932" s="78"/>
      <c r="G1932" s="78"/>
      <c r="H1932" s="78" t="s">
        <v>3093</v>
      </c>
      <c r="I1932" s="219">
        <v>450.0</v>
      </c>
      <c r="J1932" s="200" t="s">
        <v>35</v>
      </c>
      <c r="K1932" s="199" t="s">
        <v>35</v>
      </c>
      <c r="L1932" s="199">
        <v>450.0</v>
      </c>
      <c r="M1932" s="201">
        <v>250.0</v>
      </c>
      <c r="N1932" s="201"/>
      <c r="O1932" s="201">
        <f t="shared" si="28"/>
        <v>200</v>
      </c>
    </row>
    <row r="1933">
      <c r="A1933" s="218">
        <v>45433.0</v>
      </c>
      <c r="B1933" s="78">
        <v>1143.0</v>
      </c>
      <c r="C1933" s="78" t="s">
        <v>34</v>
      </c>
      <c r="D1933" s="78" t="s">
        <v>602</v>
      </c>
      <c r="E1933" s="78" t="s">
        <v>1434</v>
      </c>
      <c r="F1933" s="78"/>
      <c r="G1933" s="78"/>
      <c r="H1933" s="78" t="s">
        <v>3093</v>
      </c>
      <c r="I1933" s="219">
        <v>400.0</v>
      </c>
      <c r="J1933" s="200" t="s">
        <v>35</v>
      </c>
      <c r="K1933" s="199" t="s">
        <v>35</v>
      </c>
      <c r="L1933" s="199">
        <v>400.0</v>
      </c>
      <c r="M1933" s="201">
        <v>200.0</v>
      </c>
      <c r="N1933" s="201"/>
      <c r="O1933" s="201">
        <f t="shared" si="28"/>
        <v>200</v>
      </c>
    </row>
    <row r="1934">
      <c r="A1934" s="218">
        <v>45433.0</v>
      </c>
      <c r="B1934" s="78">
        <v>1067.0</v>
      </c>
      <c r="C1934" s="78" t="s">
        <v>34</v>
      </c>
      <c r="D1934" s="78" t="s">
        <v>3092</v>
      </c>
      <c r="E1934" s="78" t="s">
        <v>1275</v>
      </c>
      <c r="F1934" s="78" t="s">
        <v>681</v>
      </c>
      <c r="G1934" s="78"/>
      <c r="H1934" s="78" t="s">
        <v>3098</v>
      </c>
      <c r="I1934" s="219">
        <v>300.0</v>
      </c>
      <c r="J1934" s="200" t="s">
        <v>35</v>
      </c>
      <c r="K1934" s="199" t="s">
        <v>35</v>
      </c>
      <c r="L1934" s="199">
        <v>300.0</v>
      </c>
      <c r="M1934" s="201"/>
      <c r="N1934" s="201"/>
      <c r="O1934" s="201">
        <f t="shared" si="28"/>
        <v>300</v>
      </c>
    </row>
    <row r="1935">
      <c r="A1935" s="218">
        <v>45432.0</v>
      </c>
      <c r="B1935" s="78">
        <v>1106.0</v>
      </c>
      <c r="C1935" s="78" t="s">
        <v>34</v>
      </c>
      <c r="D1935" s="78" t="s">
        <v>62</v>
      </c>
      <c r="E1935" s="78" t="s">
        <v>1350</v>
      </c>
      <c r="F1935" s="78"/>
      <c r="G1935" s="78" t="s">
        <v>681</v>
      </c>
      <c r="H1935" s="78" t="s">
        <v>3098</v>
      </c>
      <c r="I1935" s="219">
        <v>400.0</v>
      </c>
      <c r="J1935" s="200" t="s">
        <v>35</v>
      </c>
      <c r="K1935" s="199">
        <v>64.0</v>
      </c>
      <c r="L1935" s="199">
        <v>464.0</v>
      </c>
      <c r="M1935" s="201">
        <v>250.0</v>
      </c>
      <c r="N1935" s="201"/>
      <c r="O1935" s="201">
        <f t="shared" si="28"/>
        <v>214</v>
      </c>
    </row>
    <row r="1936">
      <c r="A1936" s="218">
        <v>45432.0</v>
      </c>
      <c r="B1936" s="78">
        <v>240.0</v>
      </c>
      <c r="C1936" s="78" t="s">
        <v>3141</v>
      </c>
      <c r="D1936" s="78" t="s">
        <v>3247</v>
      </c>
      <c r="E1936" s="78" t="s">
        <v>258</v>
      </c>
      <c r="F1936" s="78"/>
      <c r="G1936" s="78"/>
      <c r="H1936" s="78" t="s">
        <v>3098</v>
      </c>
      <c r="I1936" s="219">
        <v>750.0</v>
      </c>
      <c r="J1936" s="200" t="s">
        <v>35</v>
      </c>
      <c r="K1936" s="199" t="s">
        <v>35</v>
      </c>
      <c r="L1936" s="199">
        <v>750.0</v>
      </c>
      <c r="M1936" s="201">
        <v>650.0</v>
      </c>
      <c r="N1936" s="201"/>
      <c r="O1936" s="201">
        <f t="shared" si="28"/>
        <v>100</v>
      </c>
    </row>
    <row r="1937">
      <c r="A1937" s="218">
        <v>45432.0</v>
      </c>
      <c r="B1937" s="78">
        <v>1193.0</v>
      </c>
      <c r="C1937" s="78" t="s">
        <v>3141</v>
      </c>
      <c r="D1937" s="78" t="s">
        <v>3247</v>
      </c>
      <c r="E1937" s="78" t="s">
        <v>1526</v>
      </c>
      <c r="F1937" s="78"/>
      <c r="G1937" s="78"/>
      <c r="H1937" s="78" t="s">
        <v>3094</v>
      </c>
      <c r="I1937" s="219">
        <v>750.0</v>
      </c>
      <c r="J1937" s="200">
        <v>22.5</v>
      </c>
      <c r="K1937" s="199" t="s">
        <v>35</v>
      </c>
      <c r="L1937" s="199">
        <v>772.5</v>
      </c>
      <c r="M1937" s="201">
        <v>650.0</v>
      </c>
      <c r="N1937" s="201"/>
      <c r="O1937" s="201">
        <f t="shared" si="28"/>
        <v>122.5</v>
      </c>
    </row>
    <row r="1938">
      <c r="A1938" s="218">
        <v>45432.0</v>
      </c>
      <c r="B1938" s="78">
        <v>1194.0</v>
      </c>
      <c r="C1938" s="78" t="s">
        <v>3141</v>
      </c>
      <c r="D1938" s="78" t="s">
        <v>3247</v>
      </c>
      <c r="E1938" s="78" t="s">
        <v>1528</v>
      </c>
      <c r="F1938" s="78"/>
      <c r="G1938" s="78"/>
      <c r="H1938" s="78" t="s">
        <v>3094</v>
      </c>
      <c r="I1938" s="219">
        <v>750.0</v>
      </c>
      <c r="J1938" s="200">
        <v>22.5</v>
      </c>
      <c r="K1938" s="199" t="s">
        <v>35</v>
      </c>
      <c r="L1938" s="199">
        <v>772.5</v>
      </c>
      <c r="M1938" s="201"/>
      <c r="N1938" s="201"/>
      <c r="O1938" s="201">
        <f t="shared" si="28"/>
        <v>772.5</v>
      </c>
    </row>
    <row r="1939">
      <c r="A1939" s="218">
        <v>45432.0</v>
      </c>
      <c r="B1939" s="78">
        <v>1160.0</v>
      </c>
      <c r="C1939" s="78" t="s">
        <v>2311</v>
      </c>
      <c r="D1939" s="78" t="s">
        <v>1288</v>
      </c>
      <c r="E1939" s="78" t="s">
        <v>1465</v>
      </c>
      <c r="F1939" s="78"/>
      <c r="G1939" s="78"/>
      <c r="H1939" s="78" t="s">
        <v>3098</v>
      </c>
      <c r="I1939" s="219">
        <v>450.0</v>
      </c>
      <c r="J1939" s="200" t="s">
        <v>35</v>
      </c>
      <c r="K1939" s="199" t="s">
        <v>35</v>
      </c>
      <c r="L1939" s="199">
        <v>450.0</v>
      </c>
      <c r="M1939" s="201"/>
      <c r="N1939" s="201"/>
      <c r="O1939" s="201">
        <f t="shared" si="28"/>
        <v>450</v>
      </c>
    </row>
    <row r="1940">
      <c r="A1940" s="218">
        <v>45430.0</v>
      </c>
      <c r="B1940" s="78">
        <v>1066.0</v>
      </c>
      <c r="C1940" s="78" t="s">
        <v>34</v>
      </c>
      <c r="D1940" s="78" t="s">
        <v>3097</v>
      </c>
      <c r="E1940" s="78" t="s">
        <v>1272</v>
      </c>
      <c r="F1940" s="78" t="s">
        <v>681</v>
      </c>
      <c r="G1940" s="78"/>
      <c r="H1940" s="78" t="s">
        <v>3098</v>
      </c>
      <c r="I1940" s="219">
        <v>300.0</v>
      </c>
      <c r="J1940" s="200" t="s">
        <v>35</v>
      </c>
      <c r="K1940" s="199" t="s">
        <v>35</v>
      </c>
      <c r="L1940" s="199">
        <v>300.0</v>
      </c>
      <c r="M1940" s="201">
        <v>200.0</v>
      </c>
      <c r="N1940" s="201"/>
      <c r="O1940" s="201">
        <f t="shared" si="28"/>
        <v>100</v>
      </c>
    </row>
    <row r="1941">
      <c r="A1941" s="218">
        <v>45430.0</v>
      </c>
      <c r="B1941" s="78">
        <v>1200.0</v>
      </c>
      <c r="C1941" s="78" t="s">
        <v>34</v>
      </c>
      <c r="D1941" s="78" t="s">
        <v>1288</v>
      </c>
      <c r="E1941" s="78" t="s">
        <v>1541</v>
      </c>
      <c r="F1941" s="78" t="s">
        <v>681</v>
      </c>
      <c r="G1941" s="78"/>
      <c r="H1941" s="78" t="s">
        <v>3093</v>
      </c>
      <c r="I1941" s="219">
        <v>200.0</v>
      </c>
      <c r="J1941" s="200" t="s">
        <v>35</v>
      </c>
      <c r="K1941" s="199" t="s">
        <v>35</v>
      </c>
      <c r="L1941" s="199">
        <v>200.0</v>
      </c>
      <c r="M1941" s="201"/>
      <c r="N1941" s="201"/>
      <c r="O1941" s="201">
        <f t="shared" si="28"/>
        <v>200</v>
      </c>
    </row>
    <row r="1942">
      <c r="A1942" s="218">
        <v>45430.0</v>
      </c>
      <c r="B1942" s="78">
        <v>1199.0</v>
      </c>
      <c r="C1942" s="78" t="s">
        <v>2311</v>
      </c>
      <c r="D1942" s="78" t="s">
        <v>1288</v>
      </c>
      <c r="E1942" s="78" t="s">
        <v>1539</v>
      </c>
      <c r="F1942" s="78"/>
      <c r="G1942" s="78"/>
      <c r="H1942" s="78" t="s">
        <v>3093</v>
      </c>
      <c r="I1942" s="219">
        <v>450.0</v>
      </c>
      <c r="J1942" s="200" t="s">
        <v>35</v>
      </c>
      <c r="K1942" s="199" t="s">
        <v>35</v>
      </c>
      <c r="L1942" s="199">
        <v>450.0</v>
      </c>
      <c r="M1942" s="201"/>
      <c r="N1942" s="201"/>
      <c r="O1942" s="201">
        <f t="shared" si="28"/>
        <v>450</v>
      </c>
    </row>
    <row r="1943">
      <c r="A1943" s="218">
        <v>45428.0</v>
      </c>
      <c r="B1943" s="78">
        <v>1046.0</v>
      </c>
      <c r="C1943" s="78" t="s">
        <v>34</v>
      </c>
      <c r="D1943" s="78" t="s">
        <v>1604</v>
      </c>
      <c r="E1943" s="78" t="s">
        <v>1228</v>
      </c>
      <c r="F1943" s="78"/>
      <c r="G1943" s="78"/>
      <c r="H1943" s="78" t="s">
        <v>3094</v>
      </c>
      <c r="I1943" s="219">
        <v>400.0</v>
      </c>
      <c r="J1943" s="200">
        <v>12.0</v>
      </c>
      <c r="K1943" s="199" t="s">
        <v>35</v>
      </c>
      <c r="L1943" s="199">
        <v>412.0</v>
      </c>
      <c r="M1943" s="201">
        <v>200.0</v>
      </c>
      <c r="N1943" s="201"/>
      <c r="O1943" s="201">
        <f t="shared" si="28"/>
        <v>212</v>
      </c>
    </row>
    <row r="1944">
      <c r="A1944" s="218">
        <v>45428.0</v>
      </c>
      <c r="B1944" s="78">
        <v>1140.0</v>
      </c>
      <c r="C1944" s="78" t="s">
        <v>34</v>
      </c>
      <c r="D1944" s="78" t="s">
        <v>1604</v>
      </c>
      <c r="E1944" s="78" t="s">
        <v>1428</v>
      </c>
      <c r="F1944" s="78"/>
      <c r="G1944" s="78"/>
      <c r="H1944" s="78" t="s">
        <v>3093</v>
      </c>
      <c r="I1944" s="219">
        <v>400.0</v>
      </c>
      <c r="J1944" s="200" t="s">
        <v>35</v>
      </c>
      <c r="K1944" s="199" t="s">
        <v>35</v>
      </c>
      <c r="L1944" s="199">
        <v>400.0</v>
      </c>
      <c r="M1944" s="201">
        <v>200.0</v>
      </c>
      <c r="N1944" s="201"/>
      <c r="O1944" s="201">
        <f t="shared" si="28"/>
        <v>200</v>
      </c>
    </row>
    <row r="1945">
      <c r="A1945" s="218">
        <v>45428.0</v>
      </c>
      <c r="B1945" s="78">
        <v>1184.0</v>
      </c>
      <c r="C1945" s="78" t="s">
        <v>34</v>
      </c>
      <c r="D1945" s="78" t="s">
        <v>1288</v>
      </c>
      <c r="E1945" s="78" t="s">
        <v>1508</v>
      </c>
      <c r="F1945" s="78"/>
      <c r="G1945" s="78"/>
      <c r="H1945" s="78" t="s">
        <v>3093</v>
      </c>
      <c r="I1945" s="219">
        <v>400.0</v>
      </c>
      <c r="J1945" s="200" t="s">
        <v>35</v>
      </c>
      <c r="K1945" s="199" t="s">
        <v>35</v>
      </c>
      <c r="L1945" s="199">
        <v>400.0</v>
      </c>
      <c r="M1945" s="201"/>
      <c r="N1945" s="201"/>
      <c r="O1945" s="201">
        <f t="shared" si="28"/>
        <v>400</v>
      </c>
    </row>
    <row r="1946">
      <c r="A1946" s="218">
        <v>45428.0</v>
      </c>
      <c r="B1946" s="78">
        <v>1195.0</v>
      </c>
      <c r="C1946" s="78" t="s">
        <v>2311</v>
      </c>
      <c r="D1946" s="78" t="s">
        <v>1288</v>
      </c>
      <c r="E1946" s="78" t="s">
        <v>1529</v>
      </c>
      <c r="F1946" s="78"/>
      <c r="G1946" s="78"/>
      <c r="H1946" s="78" t="s">
        <v>3094</v>
      </c>
      <c r="I1946" s="219">
        <v>450.0</v>
      </c>
      <c r="J1946" s="200">
        <v>13.5</v>
      </c>
      <c r="K1946" s="199" t="s">
        <v>35</v>
      </c>
      <c r="L1946" s="199">
        <v>463.5</v>
      </c>
      <c r="M1946" s="201"/>
      <c r="N1946" s="201"/>
      <c r="O1946" s="201">
        <f t="shared" si="28"/>
        <v>463.5</v>
      </c>
    </row>
    <row r="1947">
      <c r="A1947" s="218">
        <v>45428.0</v>
      </c>
      <c r="B1947" s="78">
        <v>1193.0</v>
      </c>
      <c r="C1947" s="78" t="s">
        <v>2311</v>
      </c>
      <c r="D1947" s="78" t="s">
        <v>1288</v>
      </c>
      <c r="E1947" s="78" t="s">
        <v>1526</v>
      </c>
      <c r="F1947" s="78"/>
      <c r="G1947" s="78"/>
      <c r="H1947" s="78" t="s">
        <v>3093</v>
      </c>
      <c r="I1947" s="219">
        <v>450.0</v>
      </c>
      <c r="J1947" s="200" t="s">
        <v>35</v>
      </c>
      <c r="K1947" s="199" t="s">
        <v>35</v>
      </c>
      <c r="L1947" s="199">
        <v>450.0</v>
      </c>
      <c r="M1947" s="201"/>
      <c r="N1947" s="201"/>
      <c r="O1947" s="201">
        <f t="shared" si="28"/>
        <v>450</v>
      </c>
    </row>
    <row r="1948">
      <c r="A1948" s="218">
        <v>45428.0</v>
      </c>
      <c r="B1948" s="78">
        <v>1194.0</v>
      </c>
      <c r="C1948" s="78" t="s">
        <v>2311</v>
      </c>
      <c r="D1948" s="78" t="s">
        <v>3092</v>
      </c>
      <c r="E1948" s="78" t="s">
        <v>1528</v>
      </c>
      <c r="F1948" s="78"/>
      <c r="G1948" s="78"/>
      <c r="H1948" s="78" t="s">
        <v>3093</v>
      </c>
      <c r="I1948" s="219">
        <v>450.0</v>
      </c>
      <c r="J1948" s="200" t="s">
        <v>35</v>
      </c>
      <c r="K1948" s="199" t="s">
        <v>35</v>
      </c>
      <c r="L1948" s="199">
        <v>450.0</v>
      </c>
      <c r="M1948" s="201"/>
      <c r="N1948" s="201"/>
      <c r="O1948" s="201">
        <f t="shared" si="28"/>
        <v>450</v>
      </c>
    </row>
    <row r="1949">
      <c r="A1949" s="218">
        <v>45428.0</v>
      </c>
      <c r="B1949" s="78">
        <v>1192.0</v>
      </c>
      <c r="C1949" s="78" t="s">
        <v>2311</v>
      </c>
      <c r="D1949" s="78" t="s">
        <v>3092</v>
      </c>
      <c r="E1949" s="78" t="s">
        <v>1524</v>
      </c>
      <c r="F1949" s="78"/>
      <c r="G1949" s="78"/>
      <c r="H1949" s="78" t="s">
        <v>3093</v>
      </c>
      <c r="I1949" s="219">
        <v>450.0</v>
      </c>
      <c r="J1949" s="200" t="s">
        <v>35</v>
      </c>
      <c r="K1949" s="199" t="s">
        <v>35</v>
      </c>
      <c r="L1949" s="199">
        <v>450.0</v>
      </c>
      <c r="M1949" s="201"/>
      <c r="N1949" s="201"/>
      <c r="O1949" s="201">
        <f t="shared" si="28"/>
        <v>450</v>
      </c>
    </row>
    <row r="1950">
      <c r="A1950" s="218">
        <v>45427.0</v>
      </c>
      <c r="B1950" s="78">
        <v>1069.0</v>
      </c>
      <c r="C1950" s="78" t="s">
        <v>40</v>
      </c>
      <c r="D1950" s="78" t="s">
        <v>540</v>
      </c>
      <c r="E1950" s="78" t="s">
        <v>1281</v>
      </c>
      <c r="F1950" s="78" t="s">
        <v>681</v>
      </c>
      <c r="G1950" s="78"/>
      <c r="H1950" s="78" t="s">
        <v>3093</v>
      </c>
      <c r="I1950" s="219">
        <v>480.0</v>
      </c>
      <c r="J1950" s="200" t="s">
        <v>35</v>
      </c>
      <c r="K1950" s="199" t="s">
        <v>35</v>
      </c>
      <c r="L1950" s="199">
        <v>480.0</v>
      </c>
      <c r="M1950" s="201"/>
      <c r="N1950" s="201"/>
      <c r="O1950" s="201">
        <f t="shared" si="28"/>
        <v>480</v>
      </c>
    </row>
    <row r="1951">
      <c r="A1951" s="218">
        <v>45427.0</v>
      </c>
      <c r="B1951" s="78">
        <v>1141.0</v>
      </c>
      <c r="C1951" s="78" t="s">
        <v>34</v>
      </c>
      <c r="D1951" s="78" t="s">
        <v>1288</v>
      </c>
      <c r="E1951" s="78" t="s">
        <v>1430</v>
      </c>
      <c r="F1951" s="78" t="s">
        <v>681</v>
      </c>
      <c r="G1951" s="78"/>
      <c r="H1951" s="78" t="s">
        <v>3093</v>
      </c>
      <c r="I1951" s="219">
        <v>350.0</v>
      </c>
      <c r="J1951" s="200" t="s">
        <v>35</v>
      </c>
      <c r="K1951" s="199" t="s">
        <v>35</v>
      </c>
      <c r="L1951" s="199">
        <v>350.0</v>
      </c>
      <c r="M1951" s="201"/>
      <c r="N1951" s="201"/>
      <c r="O1951" s="201">
        <f t="shared" si="28"/>
        <v>350</v>
      </c>
    </row>
    <row r="1952">
      <c r="A1952" s="218">
        <v>45426.0</v>
      </c>
      <c r="B1952" s="78">
        <v>1186.0</v>
      </c>
      <c r="C1952" s="78" t="s">
        <v>2311</v>
      </c>
      <c r="D1952" s="78" t="s">
        <v>1604</v>
      </c>
      <c r="E1952" s="78" t="s">
        <v>1510</v>
      </c>
      <c r="F1952" s="78"/>
      <c r="G1952" s="78"/>
      <c r="H1952" s="78" t="s">
        <v>3094</v>
      </c>
      <c r="I1952" s="219">
        <v>450.0</v>
      </c>
      <c r="J1952" s="200">
        <v>13.5</v>
      </c>
      <c r="K1952" s="199" t="s">
        <v>35</v>
      </c>
      <c r="L1952" s="199">
        <v>463.5</v>
      </c>
      <c r="M1952" s="201">
        <v>250.0</v>
      </c>
      <c r="N1952" s="201"/>
      <c r="O1952" s="201">
        <f t="shared" si="28"/>
        <v>213.5</v>
      </c>
    </row>
    <row r="1953">
      <c r="A1953" s="218">
        <v>45426.0</v>
      </c>
      <c r="B1953" s="78">
        <v>1083.0</v>
      </c>
      <c r="C1953" s="78" t="s">
        <v>34</v>
      </c>
      <c r="D1953" s="78" t="s">
        <v>602</v>
      </c>
      <c r="E1953" s="78" t="s">
        <v>1307</v>
      </c>
      <c r="F1953" s="78" t="s">
        <v>681</v>
      </c>
      <c r="G1953" s="78"/>
      <c r="H1953" s="78"/>
      <c r="I1953" s="219">
        <v>300.0</v>
      </c>
      <c r="J1953" s="200" t="s">
        <v>35</v>
      </c>
      <c r="K1953" s="199" t="s">
        <v>35</v>
      </c>
      <c r="L1953" s="199">
        <v>300.0</v>
      </c>
      <c r="M1953" s="201">
        <v>200.0</v>
      </c>
      <c r="N1953" s="201"/>
      <c r="O1953" s="201">
        <f t="shared" si="28"/>
        <v>100</v>
      </c>
    </row>
    <row r="1954">
      <c r="A1954" s="218">
        <v>45426.0</v>
      </c>
      <c r="B1954" s="78">
        <v>826.0</v>
      </c>
      <c r="C1954" s="78" t="s">
        <v>70</v>
      </c>
      <c r="D1954" s="78" t="s">
        <v>602</v>
      </c>
      <c r="E1954" s="78" t="s">
        <v>929</v>
      </c>
      <c r="F1954" s="78" t="s">
        <v>681</v>
      </c>
      <c r="G1954" s="78"/>
      <c r="H1954" s="78" t="s">
        <v>3093</v>
      </c>
      <c r="I1954" s="219">
        <v>300.0</v>
      </c>
      <c r="J1954" s="200" t="s">
        <v>35</v>
      </c>
      <c r="K1954" s="199" t="s">
        <v>35</v>
      </c>
      <c r="L1954" s="199">
        <v>300.0</v>
      </c>
      <c r="M1954" s="201">
        <v>200.0</v>
      </c>
      <c r="N1954" s="201"/>
      <c r="O1954" s="201">
        <f t="shared" si="28"/>
        <v>100</v>
      </c>
    </row>
    <row r="1955">
      <c r="A1955" s="218">
        <v>45426.0</v>
      </c>
      <c r="B1955" s="78">
        <v>1048.0</v>
      </c>
      <c r="C1955" s="78" t="s">
        <v>34</v>
      </c>
      <c r="D1955" s="78" t="s">
        <v>1604</v>
      </c>
      <c r="E1955" s="78" t="s">
        <v>1232</v>
      </c>
      <c r="F1955" s="78"/>
      <c r="G1955" s="78"/>
      <c r="H1955" s="78" t="s">
        <v>3094</v>
      </c>
      <c r="I1955" s="219">
        <v>400.0</v>
      </c>
      <c r="J1955" s="200">
        <v>12.0</v>
      </c>
      <c r="K1955" s="199" t="s">
        <v>35</v>
      </c>
      <c r="L1955" s="199">
        <v>412.0</v>
      </c>
      <c r="M1955" s="201">
        <v>200.0</v>
      </c>
      <c r="N1955" s="201"/>
      <c r="O1955" s="201">
        <f t="shared" si="28"/>
        <v>212</v>
      </c>
    </row>
    <row r="1956">
      <c r="A1956" s="218">
        <v>45426.0</v>
      </c>
      <c r="B1956" s="78">
        <v>1159.0</v>
      </c>
      <c r="C1956" s="78" t="s">
        <v>2311</v>
      </c>
      <c r="D1956" s="78" t="s">
        <v>3092</v>
      </c>
      <c r="E1956" s="78" t="s">
        <v>1462</v>
      </c>
      <c r="F1956" s="78"/>
      <c r="G1956" s="78"/>
      <c r="H1956" s="78" t="s">
        <v>3093</v>
      </c>
      <c r="I1956" s="219">
        <v>450.0</v>
      </c>
      <c r="J1956" s="200" t="s">
        <v>35</v>
      </c>
      <c r="K1956" s="199" t="s">
        <v>35</v>
      </c>
      <c r="L1956" s="199">
        <v>450.0</v>
      </c>
      <c r="M1956" s="201"/>
      <c r="N1956" s="201"/>
      <c r="O1956" s="201">
        <f t="shared" si="28"/>
        <v>450</v>
      </c>
    </row>
    <row r="1957">
      <c r="A1957" s="218">
        <v>45425.0</v>
      </c>
      <c r="B1957" s="78">
        <v>1066.0</v>
      </c>
      <c r="C1957" s="78" t="s">
        <v>34</v>
      </c>
      <c r="D1957" s="78" t="s">
        <v>3097</v>
      </c>
      <c r="E1957" s="78" t="s">
        <v>1272</v>
      </c>
      <c r="F1957" s="78" t="s">
        <v>681</v>
      </c>
      <c r="G1957" s="78"/>
      <c r="H1957" s="78"/>
      <c r="I1957" s="219">
        <v>300.0</v>
      </c>
      <c r="J1957" s="200" t="s">
        <v>35</v>
      </c>
      <c r="K1957" s="199" t="s">
        <v>35</v>
      </c>
      <c r="L1957" s="199">
        <v>300.0</v>
      </c>
      <c r="M1957" s="201">
        <v>200.0</v>
      </c>
      <c r="N1957" s="201"/>
      <c r="O1957" s="201">
        <f t="shared" si="28"/>
        <v>100</v>
      </c>
    </row>
    <row r="1958">
      <c r="A1958" s="218">
        <v>45425.0</v>
      </c>
      <c r="B1958" s="78">
        <v>1104.0</v>
      </c>
      <c r="C1958" s="78" t="s">
        <v>34</v>
      </c>
      <c r="D1958" s="78" t="s">
        <v>3249</v>
      </c>
      <c r="E1958" s="78" t="s">
        <v>1346</v>
      </c>
      <c r="F1958" s="78"/>
      <c r="G1958" s="78"/>
      <c r="H1958" s="78" t="s">
        <v>3093</v>
      </c>
      <c r="I1958" s="219">
        <v>400.0</v>
      </c>
      <c r="J1958" s="200" t="s">
        <v>35</v>
      </c>
      <c r="K1958" s="199" t="s">
        <v>35</v>
      </c>
      <c r="L1958" s="199">
        <v>400.0</v>
      </c>
      <c r="M1958" s="201">
        <v>100.0</v>
      </c>
      <c r="N1958" s="201"/>
      <c r="O1958" s="201">
        <f t="shared" si="28"/>
        <v>300</v>
      </c>
    </row>
    <row r="1959">
      <c r="A1959" s="218">
        <v>45425.0</v>
      </c>
      <c r="B1959" s="78">
        <v>1136.0</v>
      </c>
      <c r="C1959" s="78" t="s">
        <v>3141</v>
      </c>
      <c r="D1959" s="78" t="s">
        <v>3247</v>
      </c>
      <c r="E1959" s="78" t="s">
        <v>1419</v>
      </c>
      <c r="F1959" s="78"/>
      <c r="G1959" s="78"/>
      <c r="H1959" s="78" t="s">
        <v>3098</v>
      </c>
      <c r="I1959" s="219">
        <v>750.0</v>
      </c>
      <c r="J1959" s="200" t="s">
        <v>35</v>
      </c>
      <c r="K1959" s="199" t="s">
        <v>35</v>
      </c>
      <c r="L1959" s="199">
        <v>750.0</v>
      </c>
      <c r="M1959" s="201">
        <v>650.0</v>
      </c>
      <c r="N1959" s="201"/>
      <c r="O1959" s="201">
        <f t="shared" si="28"/>
        <v>100</v>
      </c>
    </row>
    <row r="1960">
      <c r="A1960" s="218">
        <v>45423.0</v>
      </c>
      <c r="B1960" s="78">
        <v>719.0</v>
      </c>
      <c r="C1960" s="78" t="s">
        <v>34</v>
      </c>
      <c r="D1960" s="78" t="s">
        <v>3106</v>
      </c>
      <c r="E1960" s="78" t="s">
        <v>812</v>
      </c>
      <c r="F1960" s="78"/>
      <c r="G1960" s="78"/>
      <c r="H1960" s="78"/>
      <c r="I1960" s="219">
        <v>380.0</v>
      </c>
      <c r="J1960" s="200" t="s">
        <v>35</v>
      </c>
      <c r="K1960" s="199" t="s">
        <v>35</v>
      </c>
      <c r="L1960" s="199">
        <v>380.0</v>
      </c>
      <c r="M1960" s="201">
        <v>200.0</v>
      </c>
      <c r="N1960" s="201"/>
      <c r="O1960" s="201">
        <f t="shared" si="28"/>
        <v>180</v>
      </c>
    </row>
    <row r="1961">
      <c r="A1961" s="218">
        <v>45423.0</v>
      </c>
      <c r="B1961" s="78">
        <v>1172.0</v>
      </c>
      <c r="C1961" s="78" t="s">
        <v>2311</v>
      </c>
      <c r="D1961" s="78" t="s">
        <v>3106</v>
      </c>
      <c r="E1961" s="78" t="s">
        <v>1486</v>
      </c>
      <c r="F1961" s="78"/>
      <c r="G1961" s="78"/>
      <c r="H1961" s="78"/>
      <c r="I1961" s="219">
        <v>450.0</v>
      </c>
      <c r="J1961" s="200" t="s">
        <v>35</v>
      </c>
      <c r="K1961" s="199" t="s">
        <v>35</v>
      </c>
      <c r="L1961" s="199">
        <v>450.0</v>
      </c>
      <c r="M1961" s="201">
        <v>200.0</v>
      </c>
      <c r="N1961" s="201"/>
      <c r="O1961" s="201">
        <f t="shared" si="28"/>
        <v>250</v>
      </c>
    </row>
    <row r="1962">
      <c r="A1962" s="218">
        <v>45423.0</v>
      </c>
      <c r="B1962" s="78">
        <v>108.0</v>
      </c>
      <c r="C1962" s="78" t="s">
        <v>34</v>
      </c>
      <c r="D1962" s="78" t="s">
        <v>3106</v>
      </c>
      <c r="E1962" s="78" t="s">
        <v>51</v>
      </c>
      <c r="F1962" s="78"/>
      <c r="G1962" s="78"/>
      <c r="H1962" s="78"/>
      <c r="I1962" s="219">
        <v>300.0</v>
      </c>
      <c r="J1962" s="200" t="s">
        <v>35</v>
      </c>
      <c r="K1962" s="199" t="s">
        <v>35</v>
      </c>
      <c r="L1962" s="199">
        <v>300.0</v>
      </c>
      <c r="M1962" s="201">
        <v>200.0</v>
      </c>
      <c r="N1962" s="201"/>
      <c r="O1962" s="201">
        <f t="shared" si="28"/>
        <v>100</v>
      </c>
    </row>
    <row r="1963">
      <c r="A1963" s="218">
        <v>45423.0</v>
      </c>
      <c r="B1963" s="78">
        <v>1158.0</v>
      </c>
      <c r="C1963" s="78" t="s">
        <v>3205</v>
      </c>
      <c r="D1963" s="78" t="s">
        <v>3097</v>
      </c>
      <c r="E1963" s="78" t="s">
        <v>1459</v>
      </c>
      <c r="F1963" s="78"/>
      <c r="G1963" s="78"/>
      <c r="H1963" s="78"/>
      <c r="I1963" s="221">
        <v>600.0</v>
      </c>
      <c r="J1963" s="200" t="s">
        <v>35</v>
      </c>
      <c r="K1963" s="199" t="s">
        <v>35</v>
      </c>
      <c r="L1963" s="201">
        <v>600.0</v>
      </c>
      <c r="M1963" s="201">
        <v>300.0</v>
      </c>
      <c r="N1963" s="201"/>
      <c r="O1963" s="201">
        <f t="shared" si="28"/>
        <v>300</v>
      </c>
    </row>
    <row r="1964">
      <c r="A1964" s="218">
        <v>45423.0</v>
      </c>
      <c r="B1964" s="78">
        <v>668.0</v>
      </c>
      <c r="C1964" s="78" t="s">
        <v>34</v>
      </c>
      <c r="D1964" s="78" t="s">
        <v>3097</v>
      </c>
      <c r="E1964" s="78" t="s">
        <v>756</v>
      </c>
      <c r="F1964" s="78"/>
      <c r="G1964" s="78"/>
      <c r="H1964" s="78"/>
      <c r="I1964" s="219">
        <v>400.0</v>
      </c>
      <c r="J1964" s="200" t="s">
        <v>35</v>
      </c>
      <c r="K1964" s="199" t="s">
        <v>35</v>
      </c>
      <c r="L1964" s="199">
        <v>400.0</v>
      </c>
      <c r="M1964" s="201">
        <v>200.0</v>
      </c>
      <c r="N1964" s="201"/>
      <c r="O1964" s="201">
        <f t="shared" si="28"/>
        <v>200</v>
      </c>
    </row>
    <row r="1965">
      <c r="A1965" s="218">
        <v>45423.0</v>
      </c>
      <c r="B1965" s="78">
        <v>1159.0</v>
      </c>
      <c r="C1965" s="78" t="s">
        <v>34</v>
      </c>
      <c r="D1965" s="78" t="s">
        <v>1288</v>
      </c>
      <c r="E1965" s="78" t="s">
        <v>1462</v>
      </c>
      <c r="F1965" s="78"/>
      <c r="G1965" s="78"/>
      <c r="H1965" s="78"/>
      <c r="I1965" s="219">
        <v>400.0</v>
      </c>
      <c r="J1965" s="200" t="s">
        <v>35</v>
      </c>
      <c r="K1965" s="199" t="s">
        <v>35</v>
      </c>
      <c r="L1965" s="199">
        <v>400.0</v>
      </c>
      <c r="M1965" s="201"/>
      <c r="N1965" s="201"/>
      <c r="O1965" s="201">
        <f t="shared" si="28"/>
        <v>400</v>
      </c>
    </row>
    <row r="1966">
      <c r="A1966" s="222">
        <v>45422.0</v>
      </c>
      <c r="B1966" s="109">
        <v>1171.0</v>
      </c>
      <c r="C1966" s="78" t="s">
        <v>2311</v>
      </c>
      <c r="D1966" s="78" t="s">
        <v>3106</v>
      </c>
      <c r="E1966" s="109" t="s">
        <v>1484</v>
      </c>
      <c r="F1966" s="223"/>
      <c r="G1966" s="223"/>
      <c r="H1966" s="223"/>
      <c r="I1966" s="224">
        <v>450.0</v>
      </c>
      <c r="J1966" s="225" t="s">
        <v>35</v>
      </c>
      <c r="K1966" s="226" t="s">
        <v>35</v>
      </c>
      <c r="L1966" s="226">
        <v>450.0</v>
      </c>
      <c r="M1966" s="227">
        <v>200.0</v>
      </c>
      <c r="N1966" s="227"/>
      <c r="O1966" s="226">
        <f t="shared" si="28"/>
        <v>250</v>
      </c>
    </row>
    <row r="1967">
      <c r="A1967" s="222">
        <v>45422.0</v>
      </c>
      <c r="B1967" s="109">
        <v>1169.0</v>
      </c>
      <c r="C1967" s="78" t="s">
        <v>2430</v>
      </c>
      <c r="D1967" s="78" t="s">
        <v>3106</v>
      </c>
      <c r="E1967" s="109" t="s">
        <v>1480</v>
      </c>
      <c r="F1967" s="223"/>
      <c r="G1967" s="223"/>
      <c r="H1967" s="223"/>
      <c r="I1967" s="224">
        <v>540.0</v>
      </c>
      <c r="J1967" s="225" t="s">
        <v>35</v>
      </c>
      <c r="K1967" s="226" t="s">
        <v>35</v>
      </c>
      <c r="L1967" s="226">
        <v>540.0</v>
      </c>
      <c r="M1967" s="227">
        <v>300.0</v>
      </c>
      <c r="N1967" s="227"/>
      <c r="O1967" s="226">
        <f t="shared" si="28"/>
        <v>240</v>
      </c>
    </row>
    <row r="1968">
      <c r="A1968" s="222">
        <v>45422.0</v>
      </c>
      <c r="B1968" s="109">
        <v>1136.0</v>
      </c>
      <c r="C1968" s="78" t="s">
        <v>34</v>
      </c>
      <c r="D1968" s="78" t="s">
        <v>3106</v>
      </c>
      <c r="E1968" s="109" t="s">
        <v>1419</v>
      </c>
      <c r="F1968" s="223"/>
      <c r="G1968" s="223"/>
      <c r="H1968" s="223"/>
      <c r="I1968" s="224">
        <v>350.0</v>
      </c>
      <c r="J1968" s="225" t="s">
        <v>35</v>
      </c>
      <c r="K1968" s="226" t="s">
        <v>35</v>
      </c>
      <c r="L1968" s="226">
        <v>350.0</v>
      </c>
      <c r="M1968" s="227">
        <v>200.0</v>
      </c>
      <c r="N1968" s="227"/>
      <c r="O1968" s="226">
        <f t="shared" si="28"/>
        <v>150</v>
      </c>
    </row>
    <row r="1969">
      <c r="A1969" s="222">
        <v>45422.0</v>
      </c>
      <c r="B1969" s="109">
        <v>1157.0</v>
      </c>
      <c r="C1969" s="78" t="s">
        <v>2311</v>
      </c>
      <c r="D1969" s="78" t="s">
        <v>3106</v>
      </c>
      <c r="E1969" s="109" t="s">
        <v>1458</v>
      </c>
      <c r="F1969" s="223"/>
      <c r="G1969" s="223"/>
      <c r="H1969" s="223"/>
      <c r="I1969" s="224">
        <v>450.0</v>
      </c>
      <c r="J1969" s="225" t="s">
        <v>35</v>
      </c>
      <c r="K1969" s="226" t="s">
        <v>35</v>
      </c>
      <c r="L1969" s="226">
        <v>450.0</v>
      </c>
      <c r="M1969" s="227">
        <v>250.0</v>
      </c>
      <c r="N1969" s="227"/>
      <c r="O1969" s="226">
        <f t="shared" si="28"/>
        <v>200</v>
      </c>
    </row>
    <row r="1970">
      <c r="A1970" s="222">
        <v>45421.0</v>
      </c>
      <c r="B1970" s="225">
        <v>1117.0</v>
      </c>
      <c r="C1970" s="78" t="s">
        <v>34</v>
      </c>
      <c r="D1970" s="78" t="s">
        <v>1288</v>
      </c>
      <c r="E1970" s="225" t="s">
        <v>1377</v>
      </c>
      <c r="F1970" s="158"/>
      <c r="G1970" s="158"/>
      <c r="H1970" s="158"/>
      <c r="I1970" s="228">
        <v>400.0</v>
      </c>
      <c r="J1970" s="225" t="s">
        <v>35</v>
      </c>
      <c r="K1970" s="226" t="s">
        <v>35</v>
      </c>
      <c r="L1970" s="227">
        <v>400.0</v>
      </c>
      <c r="M1970" s="226"/>
      <c r="N1970" s="226"/>
      <c r="O1970" s="226">
        <f t="shared" si="28"/>
        <v>400</v>
      </c>
    </row>
    <row r="1971">
      <c r="A1971" s="218">
        <v>45421.0</v>
      </c>
      <c r="B1971" s="78">
        <v>1141.0</v>
      </c>
      <c r="C1971" s="78" t="s">
        <v>34</v>
      </c>
      <c r="D1971" s="78" t="s">
        <v>1288</v>
      </c>
      <c r="E1971" s="78" t="s">
        <v>1430</v>
      </c>
      <c r="F1971" s="78"/>
      <c r="G1971" s="78"/>
      <c r="H1971" s="78"/>
      <c r="I1971" s="219">
        <v>350.0</v>
      </c>
      <c r="J1971" s="200" t="s">
        <v>35</v>
      </c>
      <c r="K1971" s="199" t="s">
        <v>35</v>
      </c>
      <c r="L1971" s="199">
        <v>350.0</v>
      </c>
      <c r="M1971" s="201"/>
      <c r="N1971" s="201"/>
      <c r="O1971" s="201">
        <f t="shared" si="28"/>
        <v>350</v>
      </c>
    </row>
    <row r="1972">
      <c r="A1972" s="218">
        <v>45421.0</v>
      </c>
      <c r="B1972" s="78">
        <v>1179.0</v>
      </c>
      <c r="C1972" s="78" t="s">
        <v>2311</v>
      </c>
      <c r="D1972" s="78" t="s">
        <v>3106</v>
      </c>
      <c r="E1972" s="78" t="s">
        <v>1498</v>
      </c>
      <c r="F1972" s="78"/>
      <c r="G1972" s="78"/>
      <c r="H1972" s="78"/>
      <c r="I1972" s="219">
        <v>450.0</v>
      </c>
      <c r="J1972" s="200" t="s">
        <v>35</v>
      </c>
      <c r="K1972" s="199" t="s">
        <v>35</v>
      </c>
      <c r="L1972" s="199">
        <v>450.0</v>
      </c>
      <c r="M1972" s="201">
        <v>200.0</v>
      </c>
      <c r="N1972" s="201"/>
      <c r="O1972" s="201">
        <f t="shared" si="28"/>
        <v>250</v>
      </c>
    </row>
    <row r="1973">
      <c r="A1973" s="218">
        <v>45421.0</v>
      </c>
      <c r="B1973" s="78">
        <v>1187.0</v>
      </c>
      <c r="C1973" s="78" t="s">
        <v>2311</v>
      </c>
      <c r="D1973" s="78" t="s">
        <v>3106</v>
      </c>
      <c r="E1973" s="78" t="s">
        <v>1512</v>
      </c>
      <c r="F1973" s="78"/>
      <c r="G1973" s="78"/>
      <c r="H1973" s="78"/>
      <c r="I1973" s="219">
        <v>900.0</v>
      </c>
      <c r="J1973" s="200" t="s">
        <v>35</v>
      </c>
      <c r="K1973" s="199" t="s">
        <v>35</v>
      </c>
      <c r="L1973" s="199">
        <v>900.0</v>
      </c>
      <c r="M1973" s="201">
        <v>600.0</v>
      </c>
      <c r="N1973" s="201"/>
      <c r="O1973" s="201">
        <f t="shared" si="28"/>
        <v>300</v>
      </c>
    </row>
    <row r="1974">
      <c r="A1974" s="218">
        <v>45421.0</v>
      </c>
      <c r="B1974" s="78">
        <v>1151.0</v>
      </c>
      <c r="C1974" s="78" t="s">
        <v>2311</v>
      </c>
      <c r="D1974" s="78" t="s">
        <v>3092</v>
      </c>
      <c r="E1974" s="78" t="s">
        <v>1449</v>
      </c>
      <c r="F1974" s="78"/>
      <c r="G1974" s="78"/>
      <c r="H1974" s="78"/>
      <c r="I1974" s="219">
        <v>450.0</v>
      </c>
      <c r="J1974" s="200" t="s">
        <v>35</v>
      </c>
      <c r="K1974" s="199" t="s">
        <v>35</v>
      </c>
      <c r="L1974" s="199">
        <v>450.0</v>
      </c>
      <c r="M1974" s="201"/>
      <c r="N1974" s="201"/>
      <c r="O1974" s="201">
        <f t="shared" si="28"/>
        <v>450</v>
      </c>
    </row>
    <row r="1975">
      <c r="A1975" s="218">
        <v>45421.0</v>
      </c>
      <c r="B1975" s="78">
        <v>967.0</v>
      </c>
      <c r="C1975" s="78" t="s">
        <v>3134</v>
      </c>
      <c r="D1975" s="78" t="s">
        <v>1604</v>
      </c>
      <c r="E1975" s="78" t="s">
        <v>1103</v>
      </c>
      <c r="F1975" s="78"/>
      <c r="G1975" s="78"/>
      <c r="H1975" s="78"/>
      <c r="I1975" s="219">
        <v>380.0</v>
      </c>
      <c r="J1975" s="200" t="s">
        <v>35</v>
      </c>
      <c r="K1975" s="199" t="s">
        <v>35</v>
      </c>
      <c r="L1975" s="199">
        <v>380.0</v>
      </c>
      <c r="M1975" s="201">
        <v>200.0</v>
      </c>
      <c r="N1975" s="201"/>
      <c r="O1975" s="201">
        <f t="shared" si="28"/>
        <v>180</v>
      </c>
    </row>
    <row r="1976">
      <c r="A1976" s="218">
        <v>45421.0</v>
      </c>
      <c r="B1976" s="78"/>
      <c r="C1976" s="78" t="s">
        <v>34</v>
      </c>
      <c r="D1976" s="78" t="s">
        <v>3250</v>
      </c>
      <c r="E1976" s="78" t="s">
        <v>1428</v>
      </c>
      <c r="F1976" s="78"/>
      <c r="G1976" s="78"/>
      <c r="H1976" s="78" t="s">
        <v>3093</v>
      </c>
      <c r="I1976" s="219">
        <v>400.0</v>
      </c>
      <c r="J1976" s="200" t="s">
        <v>35</v>
      </c>
      <c r="K1976" s="199" t="s">
        <v>35</v>
      </c>
      <c r="L1976" s="199">
        <v>400.0</v>
      </c>
      <c r="M1976" s="201">
        <v>200.0</v>
      </c>
      <c r="N1976" s="201"/>
      <c r="O1976" s="201">
        <f t="shared" si="28"/>
        <v>200</v>
      </c>
    </row>
    <row r="1977">
      <c r="A1977" s="218">
        <v>45421.0</v>
      </c>
      <c r="B1977" s="78">
        <v>856.0</v>
      </c>
      <c r="C1977" s="78" t="s">
        <v>34</v>
      </c>
      <c r="D1977" s="78" t="s">
        <v>3097</v>
      </c>
      <c r="E1977" s="78" t="s">
        <v>957</v>
      </c>
      <c r="F1977" s="78"/>
      <c r="G1977" s="78"/>
      <c r="H1977" s="78" t="s">
        <v>3098</v>
      </c>
      <c r="I1977" s="219">
        <v>400.0</v>
      </c>
      <c r="J1977" s="200" t="s">
        <v>35</v>
      </c>
      <c r="K1977" s="199" t="s">
        <v>35</v>
      </c>
      <c r="L1977" s="199">
        <v>400.0</v>
      </c>
      <c r="M1977" s="201">
        <v>200.0</v>
      </c>
      <c r="N1977" s="201"/>
      <c r="O1977" s="201">
        <f t="shared" si="28"/>
        <v>200</v>
      </c>
    </row>
    <row r="1978">
      <c r="A1978" s="218">
        <v>45420.0</v>
      </c>
      <c r="B1978" s="78">
        <v>412.0</v>
      </c>
      <c r="C1978" s="78" t="s">
        <v>34</v>
      </c>
      <c r="D1978" s="78" t="s">
        <v>3097</v>
      </c>
      <c r="E1978" s="78" t="s">
        <v>459</v>
      </c>
      <c r="F1978" s="78"/>
      <c r="G1978" s="78"/>
      <c r="H1978" s="78" t="s">
        <v>3093</v>
      </c>
      <c r="I1978" s="219">
        <v>400.0</v>
      </c>
      <c r="J1978" s="200" t="s">
        <v>35</v>
      </c>
      <c r="K1978" s="199" t="s">
        <v>35</v>
      </c>
      <c r="L1978" s="199">
        <v>400.0</v>
      </c>
      <c r="M1978" s="201">
        <v>200.0</v>
      </c>
      <c r="N1978" s="201"/>
      <c r="O1978" s="201">
        <f t="shared" si="28"/>
        <v>200</v>
      </c>
    </row>
    <row r="1979">
      <c r="A1979" s="218">
        <v>45420.0</v>
      </c>
      <c r="B1979" s="78">
        <v>590.0</v>
      </c>
      <c r="C1979" s="78" t="s">
        <v>34</v>
      </c>
      <c r="D1979" s="78" t="s">
        <v>540</v>
      </c>
      <c r="E1979" s="78" t="s">
        <v>661</v>
      </c>
      <c r="F1979" s="78"/>
      <c r="G1979" s="78"/>
      <c r="H1979" s="78" t="s">
        <v>3098</v>
      </c>
      <c r="I1979" s="219">
        <v>400.0</v>
      </c>
      <c r="J1979" s="200" t="s">
        <v>35</v>
      </c>
      <c r="K1979" s="199" t="s">
        <v>35</v>
      </c>
      <c r="L1979" s="199">
        <v>400.0</v>
      </c>
      <c r="M1979" s="201">
        <v>250.0</v>
      </c>
      <c r="N1979" s="201"/>
      <c r="O1979" s="201">
        <f t="shared" si="28"/>
        <v>150</v>
      </c>
    </row>
    <row r="1980">
      <c r="A1980" s="218">
        <v>45420.0</v>
      </c>
      <c r="B1980" s="78">
        <v>1152.0</v>
      </c>
      <c r="C1980" s="78" t="s">
        <v>2489</v>
      </c>
      <c r="D1980" s="78" t="s">
        <v>1288</v>
      </c>
      <c r="E1980" s="78" t="s">
        <v>1451</v>
      </c>
      <c r="F1980" s="78"/>
      <c r="G1980" s="78"/>
      <c r="H1980" s="78" t="s">
        <v>3098</v>
      </c>
      <c r="I1980" s="219">
        <v>450.0</v>
      </c>
      <c r="J1980" s="200" t="s">
        <v>35</v>
      </c>
      <c r="K1980" s="199" t="s">
        <v>35</v>
      </c>
      <c r="L1980" s="199">
        <v>450.0</v>
      </c>
      <c r="M1980" s="201"/>
      <c r="N1980" s="201"/>
      <c r="O1980" s="201">
        <f t="shared" si="28"/>
        <v>450</v>
      </c>
    </row>
    <row r="1981">
      <c r="A1981" s="218">
        <v>45420.0</v>
      </c>
      <c r="B1981" s="78">
        <v>1056.0</v>
      </c>
      <c r="C1981" s="78" t="s">
        <v>3134</v>
      </c>
      <c r="D1981" s="78" t="s">
        <v>540</v>
      </c>
      <c r="E1981" s="78" t="s">
        <v>1249</v>
      </c>
      <c r="F1981" s="78"/>
      <c r="G1981" s="78"/>
      <c r="H1981" s="78" t="s">
        <v>3093</v>
      </c>
      <c r="I1981" s="219">
        <v>380.0</v>
      </c>
      <c r="J1981" s="200" t="s">
        <v>35</v>
      </c>
      <c r="K1981" s="199" t="s">
        <v>35</v>
      </c>
      <c r="L1981" s="199">
        <v>380.0</v>
      </c>
      <c r="M1981" s="201">
        <v>250.0</v>
      </c>
      <c r="N1981" s="201"/>
      <c r="O1981" s="201">
        <f t="shared" si="28"/>
        <v>130</v>
      </c>
    </row>
    <row r="1982">
      <c r="A1982" s="218">
        <v>45420.0</v>
      </c>
      <c r="B1982" s="78">
        <v>1147.0</v>
      </c>
      <c r="C1982" s="78" t="s">
        <v>2311</v>
      </c>
      <c r="D1982" s="78" t="s">
        <v>3092</v>
      </c>
      <c r="E1982" s="78" t="s">
        <v>1443</v>
      </c>
      <c r="F1982" s="78"/>
      <c r="G1982" s="78"/>
      <c r="H1982" s="78" t="s">
        <v>3093</v>
      </c>
      <c r="I1982" s="219">
        <v>450.0</v>
      </c>
      <c r="J1982" s="200" t="s">
        <v>35</v>
      </c>
      <c r="K1982" s="199" t="s">
        <v>35</v>
      </c>
      <c r="L1982" s="199">
        <v>450.0</v>
      </c>
      <c r="M1982" s="201"/>
      <c r="N1982" s="201"/>
      <c r="O1982" s="201">
        <f t="shared" si="28"/>
        <v>450</v>
      </c>
    </row>
    <row r="1983">
      <c r="A1983" s="218">
        <v>45419.0</v>
      </c>
      <c r="B1983" s="78">
        <v>1008.0</v>
      </c>
      <c r="C1983" s="78" t="s">
        <v>3125</v>
      </c>
      <c r="D1983" s="78" t="s">
        <v>3106</v>
      </c>
      <c r="E1983" s="78" t="s">
        <v>1154</v>
      </c>
      <c r="F1983" s="78"/>
      <c r="G1983" s="78" t="s">
        <v>681</v>
      </c>
      <c r="H1983" s="78"/>
      <c r="I1983" s="219">
        <v>300.0</v>
      </c>
      <c r="J1983" s="200" t="s">
        <v>35</v>
      </c>
      <c r="K1983" s="199">
        <v>48.0</v>
      </c>
      <c r="L1983" s="199">
        <v>348.0</v>
      </c>
      <c r="M1983" s="201"/>
      <c r="N1983" s="201"/>
      <c r="O1983" s="201">
        <f t="shared" si="28"/>
        <v>348</v>
      </c>
    </row>
    <row r="1984">
      <c r="A1984" s="218">
        <v>45419.0</v>
      </c>
      <c r="B1984" s="78">
        <v>1009.0</v>
      </c>
      <c r="C1984" s="78" t="s">
        <v>3125</v>
      </c>
      <c r="D1984" s="78" t="s">
        <v>1288</v>
      </c>
      <c r="E1984" s="78" t="s">
        <v>1156</v>
      </c>
      <c r="F1984" s="78"/>
      <c r="G1984" s="78" t="s">
        <v>681</v>
      </c>
      <c r="H1984" s="78"/>
      <c r="I1984" s="219">
        <v>300.0</v>
      </c>
      <c r="J1984" s="200" t="s">
        <v>35</v>
      </c>
      <c r="K1984" s="199">
        <v>48.0</v>
      </c>
      <c r="L1984" s="199">
        <v>348.0</v>
      </c>
      <c r="M1984" s="201"/>
      <c r="N1984" s="201"/>
      <c r="O1984" s="201">
        <f t="shared" si="28"/>
        <v>348</v>
      </c>
    </row>
    <row r="1985">
      <c r="A1985" s="218">
        <v>45419.0</v>
      </c>
      <c r="B1985" s="78">
        <v>880.0</v>
      </c>
      <c r="C1985" s="78" t="s">
        <v>3138</v>
      </c>
      <c r="D1985" s="78" t="s">
        <v>1307</v>
      </c>
      <c r="E1985" s="78" t="s">
        <v>994</v>
      </c>
      <c r="F1985" s="78"/>
      <c r="G1985" s="78"/>
      <c r="H1985" s="78"/>
      <c r="I1985" s="221">
        <v>450.0</v>
      </c>
      <c r="J1985" s="200" t="s">
        <v>35</v>
      </c>
      <c r="K1985" s="199" t="s">
        <v>35</v>
      </c>
      <c r="L1985" s="201">
        <v>450.0</v>
      </c>
      <c r="M1985" s="201">
        <v>200.0</v>
      </c>
      <c r="N1985" s="201"/>
      <c r="O1985" s="201">
        <f t="shared" si="28"/>
        <v>250</v>
      </c>
    </row>
    <row r="1986">
      <c r="A1986" s="218">
        <v>45419.0</v>
      </c>
      <c r="B1986" s="78">
        <v>880.0</v>
      </c>
      <c r="C1986" s="78" t="s">
        <v>34</v>
      </c>
      <c r="D1986" s="78" t="s">
        <v>3106</v>
      </c>
      <c r="E1986" s="78" t="s">
        <v>994</v>
      </c>
      <c r="F1986" s="78"/>
      <c r="G1986" s="78"/>
      <c r="H1986" s="78"/>
      <c r="I1986" s="219">
        <v>380.0</v>
      </c>
      <c r="J1986" s="200" t="s">
        <v>35</v>
      </c>
      <c r="K1986" s="199" t="s">
        <v>35</v>
      </c>
      <c r="L1986" s="199">
        <v>380.0</v>
      </c>
      <c r="M1986" s="201">
        <v>200.0</v>
      </c>
      <c r="N1986" s="201"/>
      <c r="O1986" s="201">
        <f t="shared" si="28"/>
        <v>180</v>
      </c>
    </row>
    <row r="1987">
      <c r="A1987" s="218">
        <v>45419.0</v>
      </c>
      <c r="B1987" s="78">
        <v>1115.0</v>
      </c>
      <c r="C1987" s="78" t="s">
        <v>34</v>
      </c>
      <c r="D1987" s="78" t="s">
        <v>1288</v>
      </c>
      <c r="E1987" s="78" t="s">
        <v>1372</v>
      </c>
      <c r="F1987" s="78"/>
      <c r="G1987" s="78"/>
      <c r="H1987" s="78"/>
      <c r="I1987" s="219">
        <v>200.0</v>
      </c>
      <c r="J1987" s="200" t="s">
        <v>35</v>
      </c>
      <c r="K1987" s="199" t="s">
        <v>35</v>
      </c>
      <c r="L1987" s="199">
        <v>200.0</v>
      </c>
      <c r="M1987" s="201"/>
      <c r="N1987" s="201"/>
      <c r="O1987" s="201">
        <f t="shared" si="28"/>
        <v>200</v>
      </c>
    </row>
    <row r="1988">
      <c r="A1988" s="218">
        <v>45419.0</v>
      </c>
      <c r="B1988" s="78">
        <v>1135.0</v>
      </c>
      <c r="C1988" s="78" t="s">
        <v>3125</v>
      </c>
      <c r="D1988" s="78" t="s">
        <v>1288</v>
      </c>
      <c r="E1988" s="78" t="s">
        <v>1416</v>
      </c>
      <c r="F1988" s="78"/>
      <c r="G1988" s="78" t="s">
        <v>681</v>
      </c>
      <c r="H1988" s="78"/>
      <c r="I1988" s="219">
        <v>300.0</v>
      </c>
      <c r="J1988" s="200" t="s">
        <v>35</v>
      </c>
      <c r="K1988" s="199">
        <v>48.0</v>
      </c>
      <c r="L1988" s="199">
        <v>348.0</v>
      </c>
      <c r="M1988" s="201"/>
      <c r="N1988" s="201"/>
      <c r="O1988" s="201">
        <f t="shared" si="28"/>
        <v>348</v>
      </c>
    </row>
    <row r="1989">
      <c r="A1989" s="218">
        <v>45419.0</v>
      </c>
      <c r="B1989" s="78">
        <v>998.0</v>
      </c>
      <c r="C1989" s="78" t="s">
        <v>70</v>
      </c>
      <c r="D1989" s="78" t="s">
        <v>602</v>
      </c>
      <c r="E1989" s="78" t="s">
        <v>1142</v>
      </c>
      <c r="F1989" s="78" t="s">
        <v>681</v>
      </c>
      <c r="G1989" s="78"/>
      <c r="H1989" s="78" t="s">
        <v>3098</v>
      </c>
      <c r="I1989" s="219">
        <v>300.0</v>
      </c>
      <c r="J1989" s="200" t="s">
        <v>35</v>
      </c>
      <c r="K1989" s="199" t="s">
        <v>35</v>
      </c>
      <c r="L1989" s="199">
        <v>300.0</v>
      </c>
      <c r="M1989" s="201">
        <v>200.0</v>
      </c>
      <c r="N1989" s="201"/>
      <c r="O1989" s="201">
        <f t="shared" si="28"/>
        <v>100</v>
      </c>
    </row>
    <row r="1990">
      <c r="A1990" s="218">
        <v>45419.0</v>
      </c>
      <c r="B1990" s="78">
        <v>955.0</v>
      </c>
      <c r="C1990" s="78" t="s">
        <v>3134</v>
      </c>
      <c r="D1990" s="78" t="s">
        <v>1604</v>
      </c>
      <c r="E1990" s="78" t="s">
        <v>1088</v>
      </c>
      <c r="F1990" s="78"/>
      <c r="G1990" s="78"/>
      <c r="H1990" s="78" t="s">
        <v>3093</v>
      </c>
      <c r="I1990" s="219">
        <v>380.0</v>
      </c>
      <c r="J1990" s="200" t="s">
        <v>35</v>
      </c>
      <c r="K1990" s="199" t="s">
        <v>35</v>
      </c>
      <c r="L1990" s="199">
        <v>380.0</v>
      </c>
      <c r="M1990" s="201">
        <v>200.0</v>
      </c>
      <c r="N1990" s="201"/>
      <c r="O1990" s="201">
        <f t="shared" si="28"/>
        <v>180</v>
      </c>
    </row>
    <row r="1991">
      <c r="A1991" s="218">
        <v>45419.0</v>
      </c>
      <c r="B1991" s="78">
        <v>1146.0</v>
      </c>
      <c r="C1991" s="78" t="s">
        <v>2311</v>
      </c>
      <c r="D1991" s="78" t="s">
        <v>3097</v>
      </c>
      <c r="E1991" s="78" t="s">
        <v>1441</v>
      </c>
      <c r="F1991" s="78"/>
      <c r="G1991" s="78"/>
      <c r="H1991" s="78" t="s">
        <v>3098</v>
      </c>
      <c r="I1991" s="219">
        <v>450.0</v>
      </c>
      <c r="J1991" s="200" t="s">
        <v>35</v>
      </c>
      <c r="K1991" s="199" t="s">
        <v>35</v>
      </c>
      <c r="L1991" s="199">
        <v>450.0</v>
      </c>
      <c r="M1991" s="201">
        <v>250.0</v>
      </c>
      <c r="N1991" s="201"/>
      <c r="O1991" s="201">
        <f t="shared" si="28"/>
        <v>200</v>
      </c>
    </row>
    <row r="1992">
      <c r="A1992" s="218">
        <v>45419.0</v>
      </c>
      <c r="B1992" s="78">
        <v>1145.0</v>
      </c>
      <c r="C1992" s="78" t="s">
        <v>2311</v>
      </c>
      <c r="D1992" s="78" t="s">
        <v>602</v>
      </c>
      <c r="E1992" s="78" t="s">
        <v>1438</v>
      </c>
      <c r="F1992" s="78"/>
      <c r="G1992" s="78"/>
      <c r="H1992" s="78" t="s">
        <v>3093</v>
      </c>
      <c r="I1992" s="219">
        <v>450.0</v>
      </c>
      <c r="J1992" s="200" t="s">
        <v>35</v>
      </c>
      <c r="K1992" s="199" t="s">
        <v>35</v>
      </c>
      <c r="L1992" s="199">
        <v>450.0</v>
      </c>
      <c r="M1992" s="201">
        <v>250.0</v>
      </c>
      <c r="N1992" s="201"/>
      <c r="O1992" s="201">
        <f t="shared" si="28"/>
        <v>200</v>
      </c>
    </row>
    <row r="1993">
      <c r="A1993" s="218">
        <v>45418.0</v>
      </c>
      <c r="B1993" s="78">
        <v>1152.0</v>
      </c>
      <c r="C1993" s="78" t="s">
        <v>2311</v>
      </c>
      <c r="D1993" s="78" t="s">
        <v>1288</v>
      </c>
      <c r="E1993" s="78" t="s">
        <v>1451</v>
      </c>
      <c r="F1993" s="78"/>
      <c r="G1993" s="78"/>
      <c r="H1993" s="78"/>
      <c r="I1993" s="219">
        <v>450.0</v>
      </c>
      <c r="J1993" s="200" t="s">
        <v>35</v>
      </c>
      <c r="K1993" s="199" t="s">
        <v>35</v>
      </c>
      <c r="L1993" s="199">
        <v>450.0</v>
      </c>
      <c r="M1993" s="201"/>
      <c r="N1993" s="201"/>
      <c r="O1993" s="201">
        <f t="shared" si="28"/>
        <v>450</v>
      </c>
    </row>
    <row r="1994">
      <c r="A1994" s="218">
        <v>45418.0</v>
      </c>
      <c r="B1994" s="78">
        <v>1142.0</v>
      </c>
      <c r="C1994" s="78" t="s">
        <v>34</v>
      </c>
      <c r="D1994" s="78" t="s">
        <v>3106</v>
      </c>
      <c r="E1994" s="78" t="s">
        <v>1432</v>
      </c>
      <c r="F1994" s="78"/>
      <c r="G1994" s="78"/>
      <c r="H1994" s="78"/>
      <c r="I1994" s="219">
        <v>400.0</v>
      </c>
      <c r="J1994" s="200" t="s">
        <v>35</v>
      </c>
      <c r="K1994" s="199" t="s">
        <v>35</v>
      </c>
      <c r="L1994" s="199">
        <v>400.0</v>
      </c>
      <c r="M1994" s="201">
        <v>200.0</v>
      </c>
      <c r="N1994" s="201"/>
      <c r="O1994" s="201">
        <f t="shared" si="28"/>
        <v>200</v>
      </c>
    </row>
    <row r="1995">
      <c r="A1995" s="218">
        <v>45418.0</v>
      </c>
      <c r="B1995" s="78">
        <v>1126.0</v>
      </c>
      <c r="C1995" s="78" t="s">
        <v>34</v>
      </c>
      <c r="D1995" s="78" t="s">
        <v>1288</v>
      </c>
      <c r="E1995" s="78" t="s">
        <v>1398</v>
      </c>
      <c r="F1995" s="78"/>
      <c r="G1995" s="78"/>
      <c r="H1995" s="78"/>
      <c r="I1995" s="219">
        <v>0.0</v>
      </c>
      <c r="J1995" s="200" t="s">
        <v>35</v>
      </c>
      <c r="K1995" s="199" t="s">
        <v>35</v>
      </c>
      <c r="L1995" s="199">
        <v>0.0</v>
      </c>
      <c r="M1995" s="201"/>
      <c r="N1995" s="201"/>
      <c r="O1995" s="201">
        <f t="shared" si="28"/>
        <v>0</v>
      </c>
    </row>
    <row r="1996">
      <c r="A1996" s="218">
        <v>45418.0</v>
      </c>
      <c r="B1996" s="78">
        <v>125.0</v>
      </c>
      <c r="C1996" s="78" t="s">
        <v>34</v>
      </c>
      <c r="D1996" s="78" t="s">
        <v>1288</v>
      </c>
      <c r="E1996" s="78" t="s">
        <v>84</v>
      </c>
      <c r="F1996" s="78"/>
      <c r="G1996" s="78"/>
      <c r="H1996" s="78"/>
      <c r="I1996" s="219">
        <v>200.0</v>
      </c>
      <c r="J1996" s="200" t="s">
        <v>35</v>
      </c>
      <c r="K1996" s="199" t="s">
        <v>35</v>
      </c>
      <c r="L1996" s="199">
        <v>200.0</v>
      </c>
      <c r="M1996" s="201"/>
      <c r="N1996" s="201"/>
      <c r="O1996" s="201">
        <f t="shared" si="28"/>
        <v>200</v>
      </c>
    </row>
    <row r="1997">
      <c r="A1997" s="218">
        <v>45418.0</v>
      </c>
      <c r="B1997" s="78">
        <v>1163.0</v>
      </c>
      <c r="C1997" s="78" t="s">
        <v>2311</v>
      </c>
      <c r="D1997" s="78" t="s">
        <v>3092</v>
      </c>
      <c r="E1997" s="78" t="s">
        <v>1470</v>
      </c>
      <c r="F1997" s="78"/>
      <c r="G1997" s="78"/>
      <c r="H1997" s="78"/>
      <c r="I1997" s="219">
        <v>450.0</v>
      </c>
      <c r="J1997" s="200" t="s">
        <v>35</v>
      </c>
      <c r="K1997" s="199" t="s">
        <v>35</v>
      </c>
      <c r="L1997" s="199">
        <v>450.0</v>
      </c>
      <c r="M1997" s="201"/>
      <c r="N1997" s="201"/>
      <c r="O1997" s="201">
        <f t="shared" si="28"/>
        <v>450</v>
      </c>
    </row>
    <row r="1998">
      <c r="A1998" s="218">
        <v>45418.0</v>
      </c>
      <c r="B1998" s="78">
        <v>1144.0</v>
      </c>
      <c r="C1998" s="78" t="s">
        <v>2311</v>
      </c>
      <c r="D1998" s="78" t="s">
        <v>1288</v>
      </c>
      <c r="E1998" s="78" t="s">
        <v>1436</v>
      </c>
      <c r="F1998" s="78"/>
      <c r="G1998" s="78"/>
      <c r="H1998" s="78" t="s">
        <v>3093</v>
      </c>
      <c r="I1998" s="219">
        <v>450.0</v>
      </c>
      <c r="J1998" s="200" t="s">
        <v>35</v>
      </c>
      <c r="K1998" s="199" t="s">
        <v>35</v>
      </c>
      <c r="L1998" s="199">
        <v>450.0</v>
      </c>
      <c r="M1998" s="201"/>
      <c r="N1998" s="201"/>
      <c r="O1998" s="201">
        <f t="shared" si="28"/>
        <v>450</v>
      </c>
    </row>
    <row r="1999">
      <c r="A1999" s="218">
        <v>45418.0</v>
      </c>
      <c r="B1999" s="78">
        <v>1067.0</v>
      </c>
      <c r="C1999" s="78" t="s">
        <v>34</v>
      </c>
      <c r="D1999" s="78" t="s">
        <v>1288</v>
      </c>
      <c r="E1999" s="78" t="s">
        <v>1275</v>
      </c>
      <c r="F1999" s="78" t="s">
        <v>681</v>
      </c>
      <c r="G1999" s="78"/>
      <c r="H1999" s="78" t="s">
        <v>3251</v>
      </c>
      <c r="I1999" s="219">
        <v>100.0</v>
      </c>
      <c r="J1999" s="200" t="s">
        <v>35</v>
      </c>
      <c r="K1999" s="199" t="s">
        <v>35</v>
      </c>
      <c r="L1999" s="199">
        <v>100.0</v>
      </c>
      <c r="M1999" s="201"/>
      <c r="N1999" s="201"/>
      <c r="O1999" s="201">
        <f t="shared" si="28"/>
        <v>100</v>
      </c>
    </row>
    <row r="2000">
      <c r="A2000" s="218">
        <v>45416.0</v>
      </c>
      <c r="B2000" s="78">
        <v>856.0</v>
      </c>
      <c r="C2000" s="78" t="s">
        <v>34</v>
      </c>
      <c r="D2000" s="78" t="s">
        <v>1288</v>
      </c>
      <c r="E2000" s="78" t="s">
        <v>957</v>
      </c>
      <c r="F2000" s="78"/>
      <c r="G2000" s="78"/>
      <c r="H2000" s="78"/>
      <c r="I2000" s="219">
        <v>400.0</v>
      </c>
      <c r="J2000" s="200" t="s">
        <v>35</v>
      </c>
      <c r="K2000" s="199" t="s">
        <v>35</v>
      </c>
      <c r="L2000" s="199">
        <v>400.0</v>
      </c>
      <c r="M2000" s="201"/>
      <c r="N2000" s="201"/>
      <c r="O2000" s="201">
        <f t="shared" si="28"/>
        <v>400</v>
      </c>
    </row>
    <row r="2001">
      <c r="A2001" s="218">
        <v>45415.0</v>
      </c>
      <c r="B2001" s="78">
        <v>1129.0</v>
      </c>
      <c r="C2001" s="78" t="s">
        <v>34</v>
      </c>
      <c r="D2001" s="78" t="s">
        <v>1133</v>
      </c>
      <c r="E2001" s="78" t="s">
        <v>1404</v>
      </c>
      <c r="F2001" s="78"/>
      <c r="G2001" s="78"/>
      <c r="H2001" s="78"/>
      <c r="I2001" s="219">
        <v>300.0</v>
      </c>
      <c r="J2001" s="200" t="s">
        <v>35</v>
      </c>
      <c r="K2001" s="199" t="s">
        <v>35</v>
      </c>
      <c r="L2001" s="199">
        <v>300.0</v>
      </c>
      <c r="M2001" s="201">
        <v>250.0</v>
      </c>
      <c r="N2001" s="201"/>
      <c r="O2001" s="201">
        <f t="shared" si="28"/>
        <v>50</v>
      </c>
    </row>
    <row r="2002">
      <c r="A2002" s="218">
        <v>45415.0</v>
      </c>
      <c r="B2002" s="78">
        <v>1231.0</v>
      </c>
      <c r="C2002" s="78" t="s">
        <v>3123</v>
      </c>
      <c r="D2002" s="78" t="s">
        <v>1307</v>
      </c>
      <c r="E2002" s="78" t="s">
        <v>1598</v>
      </c>
      <c r="F2002" s="78"/>
      <c r="G2002" s="78"/>
      <c r="H2002" s="78"/>
      <c r="I2002" s="219">
        <v>338.0</v>
      </c>
      <c r="J2002" s="200" t="s">
        <v>35</v>
      </c>
      <c r="K2002" s="199" t="s">
        <v>35</v>
      </c>
      <c r="L2002" s="199">
        <v>338.0</v>
      </c>
      <c r="M2002" s="201">
        <v>200.0</v>
      </c>
      <c r="N2002" s="201"/>
      <c r="O2002" s="201">
        <f t="shared" si="28"/>
        <v>138</v>
      </c>
    </row>
    <row r="2003">
      <c r="A2003" s="218">
        <v>45415.0</v>
      </c>
      <c r="B2003" s="78">
        <v>396.0</v>
      </c>
      <c r="C2003" s="78" t="s">
        <v>34</v>
      </c>
      <c r="D2003" s="78" t="s">
        <v>1288</v>
      </c>
      <c r="E2003" s="78" t="s">
        <v>443</v>
      </c>
      <c r="F2003" s="78"/>
      <c r="G2003" s="78"/>
      <c r="H2003" s="78"/>
      <c r="I2003" s="219">
        <v>380.0</v>
      </c>
      <c r="J2003" s="200" t="s">
        <v>35</v>
      </c>
      <c r="K2003" s="199" t="s">
        <v>35</v>
      </c>
      <c r="L2003" s="199">
        <v>380.0</v>
      </c>
      <c r="M2003" s="201"/>
      <c r="N2003" s="201"/>
      <c r="O2003" s="201">
        <f t="shared" si="28"/>
        <v>380</v>
      </c>
    </row>
    <row r="2004">
      <c r="A2004" s="218">
        <v>45415.0</v>
      </c>
      <c r="B2004" s="78">
        <v>1134.0</v>
      </c>
      <c r="C2004" s="78" t="s">
        <v>3252</v>
      </c>
      <c r="D2004" s="78" t="s">
        <v>1288</v>
      </c>
      <c r="E2004" s="78" t="s">
        <v>1414</v>
      </c>
      <c r="F2004" s="78"/>
      <c r="G2004" s="78"/>
      <c r="H2004" s="78"/>
      <c r="I2004" s="219">
        <v>807.0</v>
      </c>
      <c r="J2004" s="200" t="s">
        <v>35</v>
      </c>
      <c r="K2004" s="199" t="s">
        <v>35</v>
      </c>
      <c r="L2004" s="199">
        <v>807.0</v>
      </c>
      <c r="M2004" s="201"/>
      <c r="N2004" s="201"/>
      <c r="O2004" s="201">
        <f t="shared" si="28"/>
        <v>807</v>
      </c>
    </row>
    <row r="2005">
      <c r="A2005" s="218">
        <v>45415.0</v>
      </c>
      <c r="B2005" s="78">
        <v>1173.0</v>
      </c>
      <c r="C2005" s="78" t="s">
        <v>34</v>
      </c>
      <c r="D2005" s="78" t="s">
        <v>3092</v>
      </c>
      <c r="E2005" s="78" t="s">
        <v>1488</v>
      </c>
      <c r="F2005" s="78"/>
      <c r="G2005" s="78"/>
      <c r="H2005" s="78"/>
      <c r="I2005" s="219">
        <v>300.0</v>
      </c>
      <c r="J2005" s="200" t="s">
        <v>35</v>
      </c>
      <c r="K2005" s="199" t="s">
        <v>35</v>
      </c>
      <c r="L2005" s="199">
        <v>300.0</v>
      </c>
      <c r="M2005" s="201"/>
      <c r="N2005" s="201"/>
      <c r="O2005" s="201">
        <f t="shared" si="28"/>
        <v>300</v>
      </c>
    </row>
    <row r="2006">
      <c r="A2006" s="218">
        <v>45415.0</v>
      </c>
      <c r="B2006" s="78">
        <v>1066.0</v>
      </c>
      <c r="C2006" s="78" t="s">
        <v>34</v>
      </c>
      <c r="D2006" s="78" t="s">
        <v>3097</v>
      </c>
      <c r="E2006" s="78" t="s">
        <v>1272</v>
      </c>
      <c r="F2006" s="78"/>
      <c r="G2006" s="78"/>
      <c r="H2006" s="78"/>
      <c r="I2006" s="219">
        <v>300.0</v>
      </c>
      <c r="J2006" s="200" t="s">
        <v>35</v>
      </c>
      <c r="K2006" s="199" t="s">
        <v>35</v>
      </c>
      <c r="L2006" s="199">
        <v>300.0</v>
      </c>
      <c r="M2006" s="201">
        <v>200.0</v>
      </c>
      <c r="N2006" s="201"/>
      <c r="O2006" s="201">
        <f t="shared" si="28"/>
        <v>100</v>
      </c>
    </row>
    <row r="2007">
      <c r="A2007" s="218">
        <v>45414.0</v>
      </c>
      <c r="B2007" s="78">
        <v>1057.0</v>
      </c>
      <c r="C2007" s="78" t="s">
        <v>34</v>
      </c>
      <c r="D2007" s="78" t="s">
        <v>3092</v>
      </c>
      <c r="E2007" s="78" t="s">
        <v>1251</v>
      </c>
      <c r="F2007" s="78"/>
      <c r="G2007" s="78"/>
      <c r="H2007" s="78"/>
      <c r="I2007" s="219">
        <v>400.0</v>
      </c>
      <c r="J2007" s="200" t="s">
        <v>35</v>
      </c>
      <c r="K2007" s="199" t="s">
        <v>35</v>
      </c>
      <c r="L2007" s="199">
        <v>400.0</v>
      </c>
      <c r="M2007" s="201"/>
      <c r="N2007" s="201"/>
      <c r="O2007" s="201">
        <f t="shared" si="28"/>
        <v>400</v>
      </c>
    </row>
    <row r="2008">
      <c r="A2008" s="218">
        <v>45414.0</v>
      </c>
      <c r="B2008" s="78">
        <v>1088.0</v>
      </c>
      <c r="C2008" s="78" t="s">
        <v>34</v>
      </c>
      <c r="D2008" s="78" t="s">
        <v>1288</v>
      </c>
      <c r="E2008" s="78" t="s">
        <v>1317</v>
      </c>
      <c r="F2008" s="78"/>
      <c r="G2008" s="78"/>
      <c r="H2008" s="78"/>
      <c r="I2008" s="219">
        <v>360.0</v>
      </c>
      <c r="J2008" s="200" t="s">
        <v>35</v>
      </c>
      <c r="K2008" s="199" t="s">
        <v>35</v>
      </c>
      <c r="L2008" s="199">
        <v>360.0</v>
      </c>
      <c r="M2008" s="201"/>
      <c r="N2008" s="201"/>
      <c r="O2008" s="201">
        <f t="shared" si="28"/>
        <v>360</v>
      </c>
    </row>
    <row r="2009">
      <c r="A2009" s="218">
        <v>45414.0</v>
      </c>
      <c r="B2009" s="78">
        <v>1128.0</v>
      </c>
      <c r="C2009" s="78" t="s">
        <v>3138</v>
      </c>
      <c r="D2009" s="78" t="s">
        <v>1307</v>
      </c>
      <c r="E2009" s="78" t="s">
        <v>1402</v>
      </c>
      <c r="F2009" s="78"/>
      <c r="G2009" s="78"/>
      <c r="H2009" s="78"/>
      <c r="I2009" s="219">
        <v>250.0</v>
      </c>
      <c r="J2009" s="200" t="s">
        <v>35</v>
      </c>
      <c r="K2009" s="199" t="s">
        <v>35</v>
      </c>
      <c r="L2009" s="199">
        <v>250.0</v>
      </c>
      <c r="M2009" s="201">
        <v>150.0</v>
      </c>
      <c r="N2009" s="201"/>
      <c r="O2009" s="201">
        <f t="shared" si="28"/>
        <v>100</v>
      </c>
    </row>
    <row r="2010">
      <c r="A2010" s="218">
        <v>45414.0</v>
      </c>
      <c r="B2010" s="78">
        <v>1132.0</v>
      </c>
      <c r="C2010" s="78" t="s">
        <v>3138</v>
      </c>
      <c r="D2010" s="78" t="s">
        <v>1307</v>
      </c>
      <c r="E2010" s="78" t="s">
        <v>1411</v>
      </c>
      <c r="F2010" s="78"/>
      <c r="G2010" s="78"/>
      <c r="H2010" s="78"/>
      <c r="I2010" s="219">
        <v>250.0</v>
      </c>
      <c r="J2010" s="200" t="s">
        <v>35</v>
      </c>
      <c r="K2010" s="199" t="s">
        <v>35</v>
      </c>
      <c r="L2010" s="199">
        <v>250.0</v>
      </c>
      <c r="M2010" s="201">
        <v>150.0</v>
      </c>
      <c r="N2010" s="201"/>
      <c r="O2010" s="201">
        <f t="shared" si="28"/>
        <v>100</v>
      </c>
    </row>
    <row r="2011">
      <c r="A2011" s="218">
        <v>45414.0</v>
      </c>
      <c r="B2011" s="78">
        <v>1073.0</v>
      </c>
      <c r="C2011" s="78" t="s">
        <v>34</v>
      </c>
      <c r="D2011" s="78" t="s">
        <v>1288</v>
      </c>
      <c r="E2011" s="78" t="s">
        <v>1286</v>
      </c>
      <c r="F2011" s="78"/>
      <c r="G2011" s="78"/>
      <c r="H2011" s="78"/>
      <c r="I2011" s="219">
        <v>300.0</v>
      </c>
      <c r="J2011" s="200" t="s">
        <v>35</v>
      </c>
      <c r="K2011" s="199" t="s">
        <v>35</v>
      </c>
      <c r="L2011" s="199">
        <v>300.0</v>
      </c>
      <c r="M2011" s="201"/>
      <c r="N2011" s="201"/>
      <c r="O2011" s="201">
        <f t="shared" si="28"/>
        <v>300</v>
      </c>
    </row>
    <row r="2012">
      <c r="A2012" s="218">
        <v>45414.0</v>
      </c>
      <c r="B2012" s="78">
        <v>396.0</v>
      </c>
      <c r="C2012" s="78" t="s">
        <v>34</v>
      </c>
      <c r="D2012" s="78" t="s">
        <v>1288</v>
      </c>
      <c r="E2012" s="78" t="s">
        <v>443</v>
      </c>
      <c r="F2012" s="78"/>
      <c r="G2012" s="78"/>
      <c r="H2012" s="78"/>
      <c r="I2012" s="219">
        <v>400.0</v>
      </c>
      <c r="J2012" s="200" t="s">
        <v>35</v>
      </c>
      <c r="K2012" s="199" t="s">
        <v>35</v>
      </c>
      <c r="L2012" s="201">
        <v>380.0</v>
      </c>
      <c r="M2012" s="201"/>
      <c r="N2012" s="201"/>
      <c r="O2012" s="201">
        <f t="shared" si="28"/>
        <v>380</v>
      </c>
    </row>
    <row r="2013">
      <c r="A2013" s="218">
        <v>45414.0</v>
      </c>
      <c r="B2013" s="78">
        <v>1090.0</v>
      </c>
      <c r="C2013" s="78" t="s">
        <v>34</v>
      </c>
      <c r="D2013" s="78" t="s">
        <v>1288</v>
      </c>
      <c r="E2013" s="78" t="s">
        <v>1321</v>
      </c>
      <c r="F2013" s="78"/>
      <c r="G2013" s="78"/>
      <c r="H2013" s="78"/>
      <c r="I2013" s="219">
        <v>400.0</v>
      </c>
      <c r="J2013" s="200" t="s">
        <v>35</v>
      </c>
      <c r="K2013" s="199" t="s">
        <v>35</v>
      </c>
      <c r="L2013" s="199">
        <v>400.0</v>
      </c>
      <c r="M2013" s="201"/>
      <c r="N2013" s="201"/>
      <c r="O2013" s="201">
        <f t="shared" si="28"/>
        <v>400</v>
      </c>
    </row>
    <row r="2014">
      <c r="A2014" s="218">
        <v>45414.0</v>
      </c>
      <c r="B2014" s="78">
        <v>1121.0</v>
      </c>
      <c r="C2014" s="78" t="s">
        <v>2430</v>
      </c>
      <c r="D2014" s="78" t="s">
        <v>540</v>
      </c>
      <c r="E2014" s="78" t="s">
        <v>3253</v>
      </c>
      <c r="F2014" s="78" t="s">
        <v>681</v>
      </c>
      <c r="G2014" s="78"/>
      <c r="H2014" s="78" t="s">
        <v>3093</v>
      </c>
      <c r="I2014" s="219">
        <v>500.0</v>
      </c>
      <c r="J2014" s="200" t="s">
        <v>35</v>
      </c>
      <c r="K2014" s="199" t="s">
        <v>35</v>
      </c>
      <c r="L2014" s="199">
        <v>500.0</v>
      </c>
      <c r="M2014" s="201">
        <v>350.0</v>
      </c>
      <c r="N2014" s="201"/>
      <c r="O2014" s="201">
        <f t="shared" si="28"/>
        <v>150</v>
      </c>
    </row>
    <row r="2015">
      <c r="A2015" s="218">
        <v>45414.0</v>
      </c>
      <c r="B2015" s="78">
        <v>1120.0</v>
      </c>
      <c r="C2015" s="78" t="s">
        <v>2311</v>
      </c>
      <c r="D2015" s="78" t="s">
        <v>1288</v>
      </c>
      <c r="E2015" s="78" t="s">
        <v>1386</v>
      </c>
      <c r="F2015" s="78"/>
      <c r="G2015" s="78"/>
      <c r="H2015" s="78"/>
      <c r="I2015" s="219">
        <v>450.0</v>
      </c>
      <c r="J2015" s="200" t="s">
        <v>35</v>
      </c>
      <c r="K2015" s="199" t="s">
        <v>35</v>
      </c>
      <c r="L2015" s="199">
        <v>450.0</v>
      </c>
      <c r="M2015" s="201"/>
      <c r="N2015" s="201"/>
      <c r="O2015" s="201">
        <f t="shared" si="28"/>
        <v>450</v>
      </c>
    </row>
    <row r="2016">
      <c r="A2016" s="218">
        <v>45414.0</v>
      </c>
      <c r="B2016" s="78">
        <v>1048.0</v>
      </c>
      <c r="C2016" s="78" t="s">
        <v>34</v>
      </c>
      <c r="D2016" s="78" t="s">
        <v>1604</v>
      </c>
      <c r="E2016" s="78" t="s">
        <v>1232</v>
      </c>
      <c r="F2016" s="78"/>
      <c r="G2016" s="78"/>
      <c r="H2016" s="78" t="s">
        <v>3093</v>
      </c>
      <c r="I2016" s="219">
        <v>400.0</v>
      </c>
      <c r="J2016" s="200" t="s">
        <v>35</v>
      </c>
      <c r="K2016" s="199" t="s">
        <v>35</v>
      </c>
      <c r="L2016" s="199">
        <v>400.0</v>
      </c>
      <c r="M2016" s="201">
        <v>200.0</v>
      </c>
      <c r="N2016" s="201"/>
      <c r="O2016" s="201">
        <f t="shared" si="28"/>
        <v>200</v>
      </c>
    </row>
    <row r="2017">
      <c r="A2017" s="218">
        <v>45414.0</v>
      </c>
      <c r="B2017" s="78">
        <v>1098.0</v>
      </c>
      <c r="C2017" s="78" t="s">
        <v>34</v>
      </c>
      <c r="D2017" s="78" t="s">
        <v>1288</v>
      </c>
      <c r="E2017" s="78" t="s">
        <v>1334</v>
      </c>
      <c r="F2017" s="78" t="s">
        <v>681</v>
      </c>
      <c r="G2017" s="78"/>
      <c r="H2017" s="78" t="s">
        <v>3098</v>
      </c>
      <c r="I2017" s="219">
        <v>280.0</v>
      </c>
      <c r="J2017" s="200" t="s">
        <v>35</v>
      </c>
      <c r="K2017" s="199" t="s">
        <v>35</v>
      </c>
      <c r="L2017" s="199">
        <v>280.0</v>
      </c>
      <c r="M2017" s="201"/>
      <c r="N2017" s="201"/>
      <c r="O2017" s="201">
        <f t="shared" si="28"/>
        <v>280</v>
      </c>
    </row>
    <row r="2018">
      <c r="A2018" s="218">
        <v>45413.0</v>
      </c>
      <c r="B2018" s="78">
        <v>1090.0</v>
      </c>
      <c r="C2018" s="78" t="s">
        <v>34</v>
      </c>
      <c r="D2018" s="78" t="s">
        <v>1288</v>
      </c>
      <c r="E2018" s="78" t="s">
        <v>1321</v>
      </c>
      <c r="F2018" s="78"/>
      <c r="G2018" s="78"/>
      <c r="H2018" s="78" t="s">
        <v>3093</v>
      </c>
      <c r="I2018" s="219">
        <v>400.0</v>
      </c>
      <c r="J2018" s="200" t="s">
        <v>35</v>
      </c>
      <c r="K2018" s="199" t="s">
        <v>35</v>
      </c>
      <c r="L2018" s="199">
        <v>400.0</v>
      </c>
      <c r="M2018" s="201"/>
      <c r="N2018" s="201"/>
      <c r="O2018" s="201">
        <f t="shared" si="28"/>
        <v>400</v>
      </c>
    </row>
    <row r="2019">
      <c r="A2019" s="218">
        <v>45413.0</v>
      </c>
      <c r="B2019" s="78">
        <v>288.0</v>
      </c>
      <c r="C2019" s="78" t="s">
        <v>3252</v>
      </c>
      <c r="D2019" s="78" t="s">
        <v>62</v>
      </c>
      <c r="E2019" s="78" t="s">
        <v>321</v>
      </c>
      <c r="F2019" s="78"/>
      <c r="G2019" s="78"/>
      <c r="H2019" s="78"/>
      <c r="I2019" s="219">
        <v>807.0</v>
      </c>
      <c r="J2019" s="200" t="s">
        <v>35</v>
      </c>
      <c r="K2019" s="199" t="s">
        <v>35</v>
      </c>
      <c r="L2019" s="199">
        <v>807.0</v>
      </c>
      <c r="M2019" s="201">
        <v>250.0</v>
      </c>
      <c r="N2019" s="201"/>
      <c r="O2019" s="201">
        <f t="shared" si="28"/>
        <v>557</v>
      </c>
    </row>
    <row r="2020">
      <c r="A2020" s="218">
        <v>45413.0</v>
      </c>
      <c r="B2020" s="78">
        <v>1069.0</v>
      </c>
      <c r="C2020" s="78" t="s">
        <v>40</v>
      </c>
      <c r="D2020" s="78" t="s">
        <v>540</v>
      </c>
      <c r="E2020" s="78" t="s">
        <v>1281</v>
      </c>
      <c r="F2020" s="78"/>
      <c r="G2020" s="78"/>
      <c r="H2020" s="78" t="s">
        <v>3093</v>
      </c>
      <c r="I2020" s="219">
        <v>490.0</v>
      </c>
      <c r="J2020" s="200" t="s">
        <v>35</v>
      </c>
      <c r="K2020" s="199" t="s">
        <v>35</v>
      </c>
      <c r="L2020" s="199">
        <v>490.0</v>
      </c>
      <c r="M2020" s="201">
        <v>250.0</v>
      </c>
      <c r="N2020" s="201"/>
      <c r="O2020" s="201">
        <f t="shared" si="28"/>
        <v>240</v>
      </c>
    </row>
    <row r="2021">
      <c r="A2021" s="218">
        <v>45412.0</v>
      </c>
      <c r="B2021" s="78">
        <v>1035.0</v>
      </c>
      <c r="C2021" s="78" t="s">
        <v>34</v>
      </c>
      <c r="D2021" s="78" t="s">
        <v>443</v>
      </c>
      <c r="E2021" s="78" t="s">
        <v>1205</v>
      </c>
      <c r="F2021" s="78"/>
      <c r="G2021" s="78"/>
      <c r="H2021" s="78"/>
      <c r="I2021" s="219">
        <v>400.0</v>
      </c>
      <c r="J2021" s="200" t="s">
        <v>35</v>
      </c>
      <c r="K2021" s="199" t="s">
        <v>35</v>
      </c>
      <c r="L2021" s="199">
        <v>400.0</v>
      </c>
      <c r="M2021" s="201">
        <v>200.0</v>
      </c>
      <c r="N2021" s="201"/>
      <c r="O2021" s="201">
        <f t="shared" si="28"/>
        <v>200</v>
      </c>
    </row>
    <row r="2022">
      <c r="A2022" s="218">
        <v>45412.0</v>
      </c>
      <c r="B2022" s="78">
        <v>1141.0</v>
      </c>
      <c r="C2022" s="78" t="s">
        <v>34</v>
      </c>
      <c r="D2022" s="78" t="s">
        <v>1288</v>
      </c>
      <c r="E2022" s="78" t="s">
        <v>1430</v>
      </c>
      <c r="F2022" s="78"/>
      <c r="G2022" s="78"/>
      <c r="H2022" s="78"/>
      <c r="I2022" s="219">
        <v>350.0</v>
      </c>
      <c r="J2022" s="200" t="s">
        <v>35</v>
      </c>
      <c r="K2022" s="199" t="s">
        <v>35</v>
      </c>
      <c r="L2022" s="199">
        <v>350.0</v>
      </c>
      <c r="M2022" s="201"/>
      <c r="N2022" s="201"/>
      <c r="O2022" s="201">
        <f t="shared" si="28"/>
        <v>350</v>
      </c>
    </row>
    <row r="2023">
      <c r="A2023" s="218">
        <v>45412.0</v>
      </c>
      <c r="B2023" s="78">
        <v>1131.0</v>
      </c>
      <c r="C2023" s="78" t="s">
        <v>34</v>
      </c>
      <c r="D2023" s="78" t="s">
        <v>1288</v>
      </c>
      <c r="E2023" s="78" t="s">
        <v>1408</v>
      </c>
      <c r="F2023" s="78"/>
      <c r="G2023" s="78"/>
      <c r="H2023" s="78"/>
      <c r="I2023" s="219">
        <v>300.0</v>
      </c>
      <c r="J2023" s="200" t="s">
        <v>35</v>
      </c>
      <c r="K2023" s="199" t="s">
        <v>35</v>
      </c>
      <c r="L2023" s="199">
        <v>300.0</v>
      </c>
      <c r="M2023" s="201"/>
      <c r="N2023" s="201"/>
      <c r="O2023" s="201">
        <f t="shared" si="28"/>
        <v>300</v>
      </c>
    </row>
    <row r="2024">
      <c r="A2024" s="218">
        <v>45411.0</v>
      </c>
      <c r="B2024" s="78">
        <v>1008.0</v>
      </c>
      <c r="C2024" s="78" t="s">
        <v>3125</v>
      </c>
      <c r="D2024" s="78" t="s">
        <v>3106</v>
      </c>
      <c r="E2024" s="78" t="s">
        <v>1154</v>
      </c>
      <c r="F2024" s="78"/>
      <c r="G2024" s="78" t="s">
        <v>681</v>
      </c>
      <c r="H2024" s="78"/>
      <c r="I2024" s="219">
        <v>300.0</v>
      </c>
      <c r="J2024" s="200" t="s">
        <v>35</v>
      </c>
      <c r="K2024" s="199">
        <v>48.0</v>
      </c>
      <c r="L2024" s="199">
        <v>348.0</v>
      </c>
      <c r="M2024" s="201">
        <v>200.0</v>
      </c>
      <c r="N2024" s="201"/>
      <c r="O2024" s="201">
        <f t="shared" si="28"/>
        <v>148</v>
      </c>
    </row>
    <row r="2025">
      <c r="A2025" s="218">
        <v>45411.0</v>
      </c>
      <c r="B2025" s="78">
        <v>622.0</v>
      </c>
      <c r="C2025" s="78" t="s">
        <v>3252</v>
      </c>
      <c r="D2025" s="78" t="s">
        <v>3247</v>
      </c>
      <c r="E2025" s="78" t="s">
        <v>697</v>
      </c>
      <c r="F2025" s="78"/>
      <c r="G2025" s="78"/>
      <c r="H2025" s="78"/>
      <c r="I2025" s="219">
        <v>807.0</v>
      </c>
      <c r="J2025" s="200" t="s">
        <v>35</v>
      </c>
      <c r="K2025" s="199" t="s">
        <v>35</v>
      </c>
      <c r="L2025" s="199">
        <v>807.0</v>
      </c>
      <c r="M2025" s="201">
        <v>650.0</v>
      </c>
      <c r="N2025" s="201"/>
      <c r="O2025" s="201">
        <f t="shared" si="28"/>
        <v>157</v>
      </c>
    </row>
    <row r="2026">
      <c r="A2026" s="218">
        <v>45411.0</v>
      </c>
      <c r="B2026" s="78">
        <v>1117.0</v>
      </c>
      <c r="C2026" s="78" t="s">
        <v>3141</v>
      </c>
      <c r="D2026" s="78" t="s">
        <v>3247</v>
      </c>
      <c r="E2026" s="78" t="s">
        <v>1377</v>
      </c>
      <c r="F2026" s="78"/>
      <c r="G2026" s="78"/>
      <c r="H2026" s="78"/>
      <c r="I2026" s="219">
        <v>750.0</v>
      </c>
      <c r="J2026" s="200" t="s">
        <v>35</v>
      </c>
      <c r="K2026" s="199" t="s">
        <v>35</v>
      </c>
      <c r="L2026" s="199">
        <v>750.0</v>
      </c>
      <c r="M2026" s="201">
        <v>650.0</v>
      </c>
      <c r="N2026" s="201"/>
      <c r="O2026" s="201">
        <f t="shared" si="28"/>
        <v>100</v>
      </c>
    </row>
    <row r="2027">
      <c r="A2027" s="218">
        <v>45411.0</v>
      </c>
      <c r="B2027" s="78">
        <v>1109.0</v>
      </c>
      <c r="C2027" s="78" t="s">
        <v>3141</v>
      </c>
      <c r="D2027" s="78" t="s">
        <v>3247</v>
      </c>
      <c r="E2027" s="78" t="s">
        <v>1356</v>
      </c>
      <c r="F2027" s="78"/>
      <c r="G2027" s="78"/>
      <c r="H2027" s="78" t="s">
        <v>3093</v>
      </c>
      <c r="I2027" s="219">
        <v>750.0</v>
      </c>
      <c r="J2027" s="200" t="s">
        <v>35</v>
      </c>
      <c r="K2027" s="199" t="s">
        <v>35</v>
      </c>
      <c r="L2027" s="199">
        <v>750.0</v>
      </c>
      <c r="M2027" s="201">
        <v>650.0</v>
      </c>
      <c r="N2027" s="201"/>
      <c r="O2027" s="201">
        <f t="shared" si="28"/>
        <v>100</v>
      </c>
    </row>
    <row r="2028">
      <c r="A2028" s="218">
        <v>45411.0</v>
      </c>
      <c r="B2028" s="78">
        <v>1116.0</v>
      </c>
      <c r="C2028" s="78" t="s">
        <v>2311</v>
      </c>
      <c r="D2028" s="78" t="s">
        <v>1288</v>
      </c>
      <c r="E2028" s="78" t="s">
        <v>1375</v>
      </c>
      <c r="F2028" s="78" t="s">
        <v>681</v>
      </c>
      <c r="G2028" s="78"/>
      <c r="H2028" s="78" t="s">
        <v>3093</v>
      </c>
      <c r="I2028" s="219">
        <v>450.0</v>
      </c>
      <c r="J2028" s="200" t="s">
        <v>35</v>
      </c>
      <c r="K2028" s="199" t="s">
        <v>35</v>
      </c>
      <c r="L2028" s="199">
        <v>450.0</v>
      </c>
      <c r="M2028" s="201"/>
      <c r="N2028" s="201"/>
      <c r="O2028" s="201">
        <f t="shared" si="28"/>
        <v>450</v>
      </c>
    </row>
    <row r="2029">
      <c r="A2029" s="218">
        <v>45411.0</v>
      </c>
      <c r="B2029" s="78">
        <v>1113.0</v>
      </c>
      <c r="C2029" s="78" t="s">
        <v>34</v>
      </c>
      <c r="D2029" s="78" t="s">
        <v>1288</v>
      </c>
      <c r="E2029" s="78" t="s">
        <v>1367</v>
      </c>
      <c r="F2029" s="78" t="s">
        <v>681</v>
      </c>
      <c r="G2029" s="78"/>
      <c r="H2029" s="78" t="s">
        <v>3093</v>
      </c>
      <c r="I2029" s="219">
        <v>300.0</v>
      </c>
      <c r="J2029" s="200" t="s">
        <v>35</v>
      </c>
      <c r="K2029" s="199" t="s">
        <v>35</v>
      </c>
      <c r="L2029" s="199">
        <v>300.0</v>
      </c>
      <c r="M2029" s="201"/>
      <c r="N2029" s="201"/>
      <c r="O2029" s="201">
        <f t="shared" si="28"/>
        <v>300</v>
      </c>
    </row>
    <row r="2030">
      <c r="A2030" s="218">
        <v>45411.0</v>
      </c>
      <c r="B2030" s="78">
        <v>1115.0</v>
      </c>
      <c r="C2030" s="78" t="s">
        <v>3141</v>
      </c>
      <c r="D2030" s="78" t="s">
        <v>3247</v>
      </c>
      <c r="E2030" s="78" t="s">
        <v>1372</v>
      </c>
      <c r="F2030" s="78" t="s">
        <v>681</v>
      </c>
      <c r="G2030" s="78"/>
      <c r="H2030" s="78" t="s">
        <v>3093</v>
      </c>
      <c r="I2030" s="219">
        <v>375.0</v>
      </c>
      <c r="J2030" s="200" t="s">
        <v>35</v>
      </c>
      <c r="K2030" s="199" t="s">
        <v>35</v>
      </c>
      <c r="L2030" s="199">
        <v>375.0</v>
      </c>
      <c r="M2030" s="201">
        <v>200.0</v>
      </c>
      <c r="N2030" s="201"/>
      <c r="O2030" s="201">
        <f t="shared" si="28"/>
        <v>175</v>
      </c>
    </row>
    <row r="2031">
      <c r="A2031" s="218">
        <v>45409.0</v>
      </c>
      <c r="B2031" s="78">
        <v>1139.0</v>
      </c>
      <c r="C2031" s="78" t="s">
        <v>34</v>
      </c>
      <c r="D2031" s="78" t="s">
        <v>3106</v>
      </c>
      <c r="E2031" s="78" t="s">
        <v>1427</v>
      </c>
      <c r="F2031" s="78"/>
      <c r="G2031" s="78"/>
      <c r="H2031" s="78"/>
      <c r="I2031" s="219">
        <v>380.0</v>
      </c>
      <c r="J2031" s="200" t="s">
        <v>35</v>
      </c>
      <c r="K2031" s="199" t="s">
        <v>35</v>
      </c>
      <c r="L2031" s="199">
        <v>380.0</v>
      </c>
      <c r="M2031" s="201">
        <v>200.0</v>
      </c>
      <c r="N2031" s="201"/>
      <c r="O2031" s="201">
        <f t="shared" si="28"/>
        <v>180</v>
      </c>
    </row>
    <row r="2032">
      <c r="A2032" s="218">
        <v>45409.0</v>
      </c>
      <c r="B2032" s="78">
        <v>622.0</v>
      </c>
      <c r="C2032" s="78" t="s">
        <v>3252</v>
      </c>
      <c r="D2032" s="78" t="s">
        <v>3106</v>
      </c>
      <c r="E2032" s="78" t="s">
        <v>697</v>
      </c>
      <c r="F2032" s="78"/>
      <c r="G2032" s="78"/>
      <c r="H2032" s="78"/>
      <c r="I2032" s="219">
        <v>807.0</v>
      </c>
      <c r="J2032" s="200" t="s">
        <v>35</v>
      </c>
      <c r="K2032" s="199" t="s">
        <v>35</v>
      </c>
      <c r="L2032" s="199">
        <v>807.0</v>
      </c>
      <c r="M2032" s="201">
        <v>250.0</v>
      </c>
      <c r="N2032" s="201"/>
      <c r="O2032" s="201">
        <f t="shared" si="28"/>
        <v>557</v>
      </c>
    </row>
    <row r="2033">
      <c r="A2033" s="218">
        <v>45409.0</v>
      </c>
      <c r="B2033" s="78">
        <v>941.0</v>
      </c>
      <c r="C2033" s="78" t="s">
        <v>34</v>
      </c>
      <c r="D2033" s="78" t="s">
        <v>602</v>
      </c>
      <c r="E2033" s="78" t="s">
        <v>1070</v>
      </c>
      <c r="F2033" s="78"/>
      <c r="G2033" s="78"/>
      <c r="H2033" s="78"/>
      <c r="I2033" s="219">
        <v>380.0</v>
      </c>
      <c r="J2033" s="200" t="s">
        <v>35</v>
      </c>
      <c r="K2033" s="199" t="s">
        <v>35</v>
      </c>
      <c r="L2033" s="199">
        <v>380.0</v>
      </c>
      <c r="M2033" s="201">
        <v>200.0</v>
      </c>
      <c r="N2033" s="201"/>
      <c r="O2033" s="201">
        <f t="shared" si="28"/>
        <v>180</v>
      </c>
    </row>
    <row r="2034">
      <c r="A2034" s="218">
        <v>45409.0</v>
      </c>
      <c r="B2034" s="78">
        <v>313.0</v>
      </c>
      <c r="C2034" s="78" t="s">
        <v>34</v>
      </c>
      <c r="D2034" s="78" t="s">
        <v>602</v>
      </c>
      <c r="E2034" s="78" t="s">
        <v>352</v>
      </c>
      <c r="F2034" s="78"/>
      <c r="G2034" s="78"/>
      <c r="H2034" s="78"/>
      <c r="I2034" s="219">
        <v>380.0</v>
      </c>
      <c r="J2034" s="200" t="s">
        <v>35</v>
      </c>
      <c r="K2034" s="199" t="s">
        <v>35</v>
      </c>
      <c r="L2034" s="199">
        <v>380.0</v>
      </c>
      <c r="M2034" s="201">
        <v>200.0</v>
      </c>
      <c r="N2034" s="201"/>
      <c r="O2034" s="201">
        <f t="shared" si="28"/>
        <v>180</v>
      </c>
    </row>
    <row r="2035">
      <c r="A2035" s="218">
        <v>45409.0</v>
      </c>
      <c r="B2035" s="78">
        <v>765.0</v>
      </c>
      <c r="C2035" s="78" t="s">
        <v>34</v>
      </c>
      <c r="D2035" s="78" t="s">
        <v>602</v>
      </c>
      <c r="E2035" s="78" t="s">
        <v>867</v>
      </c>
      <c r="F2035" s="78"/>
      <c r="G2035" s="78"/>
      <c r="H2035" s="78"/>
      <c r="I2035" s="219">
        <v>380.0</v>
      </c>
      <c r="J2035" s="200" t="s">
        <v>35</v>
      </c>
      <c r="K2035" s="199" t="s">
        <v>35</v>
      </c>
      <c r="L2035" s="199">
        <v>380.0</v>
      </c>
      <c r="M2035" s="201">
        <v>200.0</v>
      </c>
      <c r="N2035" s="201"/>
      <c r="O2035" s="201">
        <f t="shared" si="28"/>
        <v>180</v>
      </c>
    </row>
    <row r="2036">
      <c r="A2036" s="218">
        <v>45409.0</v>
      </c>
      <c r="B2036" s="78">
        <v>1045.0</v>
      </c>
      <c r="C2036" s="78" t="s">
        <v>34</v>
      </c>
      <c r="D2036" s="78" t="s">
        <v>3249</v>
      </c>
      <c r="E2036" s="78" t="s">
        <v>1225</v>
      </c>
      <c r="F2036" s="78"/>
      <c r="G2036" s="78"/>
      <c r="H2036" s="78" t="s">
        <v>3093</v>
      </c>
      <c r="I2036" s="219">
        <v>400.0</v>
      </c>
      <c r="J2036" s="200" t="s">
        <v>35</v>
      </c>
      <c r="K2036" s="199" t="s">
        <v>35</v>
      </c>
      <c r="L2036" s="199">
        <v>400.0</v>
      </c>
      <c r="M2036" s="201">
        <v>100.0</v>
      </c>
      <c r="N2036" s="201"/>
      <c r="O2036" s="201">
        <f t="shared" si="28"/>
        <v>300</v>
      </c>
    </row>
    <row r="2037">
      <c r="A2037" s="218">
        <v>45408.0</v>
      </c>
      <c r="B2037" s="78">
        <v>1085.0</v>
      </c>
      <c r="C2037" s="78" t="s">
        <v>34</v>
      </c>
      <c r="D2037" s="78" t="s">
        <v>1288</v>
      </c>
      <c r="E2037" s="78" t="s">
        <v>1312</v>
      </c>
      <c r="F2037" s="78"/>
      <c r="G2037" s="78"/>
      <c r="H2037" s="78"/>
      <c r="I2037" s="219">
        <v>400.0</v>
      </c>
      <c r="J2037" s="200" t="s">
        <v>35</v>
      </c>
      <c r="K2037" s="199" t="s">
        <v>35</v>
      </c>
      <c r="L2037" s="199">
        <v>400.0</v>
      </c>
      <c r="M2037" s="201"/>
      <c r="N2037" s="201"/>
      <c r="O2037" s="201">
        <f t="shared" si="28"/>
        <v>400</v>
      </c>
    </row>
    <row r="2038">
      <c r="A2038" s="218">
        <v>45408.0</v>
      </c>
      <c r="B2038" s="78">
        <v>1138.0</v>
      </c>
      <c r="C2038" s="78" t="s">
        <v>3138</v>
      </c>
      <c r="D2038" s="78" t="s">
        <v>1307</v>
      </c>
      <c r="E2038" s="78" t="s">
        <v>1425</v>
      </c>
      <c r="F2038" s="78"/>
      <c r="G2038" s="78"/>
      <c r="H2038" s="78"/>
      <c r="I2038" s="219">
        <v>0.0</v>
      </c>
      <c r="J2038" s="200" t="s">
        <v>35</v>
      </c>
      <c r="K2038" s="199" t="s">
        <v>35</v>
      </c>
      <c r="L2038" s="199">
        <v>0.0</v>
      </c>
      <c r="M2038" s="201">
        <v>0.0</v>
      </c>
      <c r="N2038" s="201"/>
      <c r="O2038" s="201">
        <f t="shared" si="28"/>
        <v>0</v>
      </c>
    </row>
    <row r="2039">
      <c r="A2039" s="218">
        <v>45408.0</v>
      </c>
      <c r="B2039" s="78">
        <v>1118.0</v>
      </c>
      <c r="C2039" s="78" t="s">
        <v>34</v>
      </c>
      <c r="D2039" s="78" t="s">
        <v>1133</v>
      </c>
      <c r="E2039" s="78" t="s">
        <v>1380</v>
      </c>
      <c r="F2039" s="78"/>
      <c r="G2039" s="78"/>
      <c r="H2039" s="78"/>
      <c r="I2039" s="219">
        <v>400.0</v>
      </c>
      <c r="J2039" s="200" t="s">
        <v>35</v>
      </c>
      <c r="K2039" s="199" t="s">
        <v>35</v>
      </c>
      <c r="L2039" s="199">
        <v>400.0</v>
      </c>
      <c r="M2039" s="201">
        <v>250.0</v>
      </c>
      <c r="N2039" s="201"/>
      <c r="O2039" s="201">
        <f t="shared" si="28"/>
        <v>150</v>
      </c>
    </row>
    <row r="2040">
      <c r="A2040" s="218">
        <v>45408.0</v>
      </c>
      <c r="B2040" s="78">
        <v>1117.0</v>
      </c>
      <c r="C2040" s="78" t="s">
        <v>34</v>
      </c>
      <c r="D2040" s="78" t="s">
        <v>1288</v>
      </c>
      <c r="E2040" s="78" t="s">
        <v>1377</v>
      </c>
      <c r="F2040" s="78"/>
      <c r="G2040" s="78"/>
      <c r="H2040" s="78"/>
      <c r="I2040" s="219">
        <v>380.0</v>
      </c>
      <c r="J2040" s="200" t="s">
        <v>35</v>
      </c>
      <c r="K2040" s="199" t="s">
        <v>35</v>
      </c>
      <c r="L2040" s="199">
        <v>380.0</v>
      </c>
      <c r="M2040" s="201"/>
      <c r="N2040" s="201"/>
      <c r="O2040" s="201">
        <f t="shared" si="28"/>
        <v>380</v>
      </c>
    </row>
    <row r="2041">
      <c r="A2041" s="218">
        <v>45408.0</v>
      </c>
      <c r="B2041" s="78">
        <v>1129.0</v>
      </c>
      <c r="C2041" s="78" t="s">
        <v>34</v>
      </c>
      <c r="D2041" s="78" t="s">
        <v>1133</v>
      </c>
      <c r="E2041" s="78" t="s">
        <v>1404</v>
      </c>
      <c r="F2041" s="78"/>
      <c r="G2041" s="78"/>
      <c r="H2041" s="78"/>
      <c r="I2041" s="219">
        <v>400.0</v>
      </c>
      <c r="J2041" s="200" t="s">
        <v>35</v>
      </c>
      <c r="K2041" s="199" t="s">
        <v>35</v>
      </c>
      <c r="L2041" s="199">
        <v>400.0</v>
      </c>
      <c r="M2041" s="201">
        <v>250.0</v>
      </c>
      <c r="N2041" s="201"/>
      <c r="O2041" s="201">
        <f t="shared" si="28"/>
        <v>150</v>
      </c>
    </row>
    <row r="2042">
      <c r="A2042" s="218">
        <v>45408.0</v>
      </c>
      <c r="B2042" s="78">
        <v>1137.0</v>
      </c>
      <c r="C2042" s="78" t="s">
        <v>2311</v>
      </c>
      <c r="D2042" s="78" t="s">
        <v>1288</v>
      </c>
      <c r="E2042" s="78" t="s">
        <v>3254</v>
      </c>
      <c r="F2042" s="78"/>
      <c r="G2042" s="78"/>
      <c r="H2042" s="78"/>
      <c r="I2042" s="219">
        <v>450.0</v>
      </c>
      <c r="J2042" s="200" t="s">
        <v>35</v>
      </c>
      <c r="K2042" s="199" t="s">
        <v>35</v>
      </c>
      <c r="L2042" s="199">
        <v>450.0</v>
      </c>
      <c r="M2042" s="201"/>
      <c r="N2042" s="201"/>
      <c r="O2042" s="201">
        <f t="shared" si="28"/>
        <v>450</v>
      </c>
    </row>
    <row r="2043">
      <c r="A2043" s="218">
        <v>45408.0</v>
      </c>
      <c r="B2043" s="78">
        <v>1136.0</v>
      </c>
      <c r="C2043" s="78" t="s">
        <v>2311</v>
      </c>
      <c r="D2043" s="78" t="s">
        <v>3106</v>
      </c>
      <c r="E2043" s="78" t="s">
        <v>1419</v>
      </c>
      <c r="F2043" s="78" t="s">
        <v>681</v>
      </c>
      <c r="G2043" s="78"/>
      <c r="H2043" s="78"/>
      <c r="I2043" s="219">
        <v>295.0</v>
      </c>
      <c r="J2043" s="200" t="s">
        <v>35</v>
      </c>
      <c r="K2043" s="199" t="s">
        <v>35</v>
      </c>
      <c r="L2043" s="199">
        <v>295.0</v>
      </c>
      <c r="M2043" s="201">
        <v>200.0</v>
      </c>
      <c r="N2043" s="201"/>
      <c r="O2043" s="201">
        <f t="shared" si="28"/>
        <v>95</v>
      </c>
    </row>
    <row r="2044">
      <c r="A2044" s="218">
        <v>45408.0</v>
      </c>
      <c r="B2044" s="78">
        <v>1073.0</v>
      </c>
      <c r="C2044" s="78" t="s">
        <v>34</v>
      </c>
      <c r="D2044" s="78" t="s">
        <v>1288</v>
      </c>
      <c r="E2044" s="78" t="s">
        <v>3255</v>
      </c>
      <c r="F2044" s="78"/>
      <c r="G2044" s="78"/>
      <c r="H2044" s="78"/>
      <c r="I2044" s="219">
        <v>300.0</v>
      </c>
      <c r="J2044" s="200" t="s">
        <v>35</v>
      </c>
      <c r="K2044" s="199" t="s">
        <v>35</v>
      </c>
      <c r="L2044" s="199">
        <v>300.0</v>
      </c>
      <c r="M2044" s="201"/>
      <c r="N2044" s="201"/>
      <c r="O2044" s="201">
        <f t="shared" si="28"/>
        <v>300</v>
      </c>
    </row>
    <row r="2045">
      <c r="A2045" s="218">
        <v>45408.0</v>
      </c>
      <c r="B2045" s="78">
        <v>796.0</v>
      </c>
      <c r="C2045" s="78" t="s">
        <v>34</v>
      </c>
      <c r="D2045" s="78" t="s">
        <v>602</v>
      </c>
      <c r="E2045" s="78" t="s">
        <v>900</v>
      </c>
      <c r="F2045" s="78"/>
      <c r="G2045" s="78"/>
      <c r="H2045" s="78"/>
      <c r="I2045" s="219">
        <v>280.0</v>
      </c>
      <c r="J2045" s="200" t="s">
        <v>35</v>
      </c>
      <c r="K2045" s="199" t="s">
        <v>35</v>
      </c>
      <c r="L2045" s="199">
        <v>280.0</v>
      </c>
      <c r="M2045" s="201">
        <v>200.0</v>
      </c>
      <c r="N2045" s="201"/>
      <c r="O2045" s="201">
        <f t="shared" si="28"/>
        <v>80</v>
      </c>
    </row>
    <row r="2046">
      <c r="A2046" s="218">
        <v>45408.0</v>
      </c>
      <c r="B2046" s="78">
        <v>428.0</v>
      </c>
      <c r="C2046" s="78" t="s">
        <v>34</v>
      </c>
      <c r="D2046" s="78" t="s">
        <v>602</v>
      </c>
      <c r="E2046" s="78" t="s">
        <v>477</v>
      </c>
      <c r="F2046" s="78"/>
      <c r="G2046" s="78"/>
      <c r="H2046" s="78"/>
      <c r="I2046" s="219">
        <v>360.0</v>
      </c>
      <c r="J2046" s="200" t="s">
        <v>35</v>
      </c>
      <c r="K2046" s="199" t="s">
        <v>35</v>
      </c>
      <c r="L2046" s="199">
        <v>360.0</v>
      </c>
      <c r="M2046" s="201">
        <v>200.0</v>
      </c>
      <c r="N2046" s="201"/>
      <c r="O2046" s="201">
        <f t="shared" si="28"/>
        <v>160</v>
      </c>
    </row>
    <row r="2047">
      <c r="A2047" s="218">
        <v>45408.0</v>
      </c>
      <c r="B2047" s="78">
        <v>1104.0</v>
      </c>
      <c r="C2047" s="78" t="s">
        <v>34</v>
      </c>
      <c r="D2047" s="78" t="s">
        <v>3249</v>
      </c>
      <c r="E2047" s="78" t="s">
        <v>1346</v>
      </c>
      <c r="F2047" s="78"/>
      <c r="G2047" s="78"/>
      <c r="H2047" s="78"/>
      <c r="I2047" s="219">
        <v>400.0</v>
      </c>
      <c r="J2047" s="200" t="s">
        <v>35</v>
      </c>
      <c r="K2047" s="199" t="s">
        <v>35</v>
      </c>
      <c r="L2047" s="199">
        <v>400.0</v>
      </c>
      <c r="M2047" s="201">
        <v>100.0</v>
      </c>
      <c r="N2047" s="201"/>
      <c r="O2047" s="201">
        <f t="shared" si="28"/>
        <v>300</v>
      </c>
    </row>
    <row r="2048">
      <c r="A2048" s="218">
        <v>45408.0</v>
      </c>
      <c r="B2048" s="78">
        <v>998.0</v>
      </c>
      <c r="C2048" s="78" t="s">
        <v>34</v>
      </c>
      <c r="D2048" s="78" t="s">
        <v>602</v>
      </c>
      <c r="E2048" s="78" t="s">
        <v>1142</v>
      </c>
      <c r="F2048" s="78"/>
      <c r="G2048" s="78"/>
      <c r="H2048" s="78"/>
      <c r="I2048" s="219">
        <v>300.0</v>
      </c>
      <c r="J2048" s="200" t="s">
        <v>35</v>
      </c>
      <c r="K2048" s="199" t="s">
        <v>35</v>
      </c>
      <c r="L2048" s="199">
        <v>300.0</v>
      </c>
      <c r="M2048" s="201"/>
      <c r="N2048" s="201"/>
      <c r="O2048" s="201">
        <f t="shared" si="28"/>
        <v>300</v>
      </c>
    </row>
    <row r="2049">
      <c r="A2049" s="218">
        <v>45407.0</v>
      </c>
      <c r="B2049" s="78">
        <v>240.0</v>
      </c>
      <c r="C2049" s="78" t="s">
        <v>34</v>
      </c>
      <c r="D2049" s="78" t="s">
        <v>3097</v>
      </c>
      <c r="E2049" s="78" t="s">
        <v>258</v>
      </c>
      <c r="F2049" s="78"/>
      <c r="G2049" s="78"/>
      <c r="H2049" s="78" t="s">
        <v>3098</v>
      </c>
      <c r="I2049" s="219">
        <v>400.0</v>
      </c>
      <c r="J2049" s="200" t="s">
        <v>35</v>
      </c>
      <c r="K2049" s="199" t="s">
        <v>35</v>
      </c>
      <c r="L2049" s="199">
        <v>400.0</v>
      </c>
      <c r="M2049" s="201">
        <v>200.0</v>
      </c>
      <c r="N2049" s="201"/>
      <c r="O2049" s="201">
        <f t="shared" si="28"/>
        <v>200</v>
      </c>
    </row>
    <row r="2050">
      <c r="A2050" s="218">
        <v>45407.0</v>
      </c>
      <c r="B2050" s="78">
        <v>826.0</v>
      </c>
      <c r="C2050" s="78" t="s">
        <v>3134</v>
      </c>
      <c r="D2050" s="78" t="s">
        <v>602</v>
      </c>
      <c r="E2050" s="78" t="s">
        <v>929</v>
      </c>
      <c r="F2050" s="78"/>
      <c r="G2050" s="78"/>
      <c r="H2050" s="78" t="s">
        <v>3093</v>
      </c>
      <c r="I2050" s="219">
        <v>380.0</v>
      </c>
      <c r="J2050" s="200" t="s">
        <v>35</v>
      </c>
      <c r="K2050" s="199" t="s">
        <v>35</v>
      </c>
      <c r="L2050" s="199">
        <v>380.0</v>
      </c>
      <c r="M2050" s="201">
        <v>200.0</v>
      </c>
      <c r="N2050" s="201"/>
      <c r="O2050" s="201">
        <f t="shared" si="28"/>
        <v>180</v>
      </c>
    </row>
    <row r="2051">
      <c r="A2051" s="218">
        <v>45406.0</v>
      </c>
      <c r="B2051" s="78">
        <v>288.0</v>
      </c>
      <c r="C2051" s="78" t="s">
        <v>3252</v>
      </c>
      <c r="D2051" s="78" t="s">
        <v>62</v>
      </c>
      <c r="E2051" s="78" t="s">
        <v>321</v>
      </c>
      <c r="F2051" s="78"/>
      <c r="G2051" s="78"/>
      <c r="H2051" s="78"/>
      <c r="I2051" s="219">
        <v>807.0</v>
      </c>
      <c r="J2051" s="200" t="s">
        <v>35</v>
      </c>
      <c r="K2051" s="199" t="s">
        <v>35</v>
      </c>
      <c r="L2051" s="199">
        <v>807.0</v>
      </c>
      <c r="M2051" s="201">
        <v>250.0</v>
      </c>
      <c r="N2051" s="201"/>
      <c r="O2051" s="201">
        <f t="shared" si="28"/>
        <v>557</v>
      </c>
    </row>
    <row r="2052">
      <c r="A2052" s="218">
        <v>45406.0</v>
      </c>
      <c r="B2052" s="78">
        <v>553.0</v>
      </c>
      <c r="C2052" s="78" t="s">
        <v>3134</v>
      </c>
      <c r="D2052" s="78" t="s">
        <v>602</v>
      </c>
      <c r="E2052" s="78" t="s">
        <v>626</v>
      </c>
      <c r="F2052" s="78"/>
      <c r="G2052" s="78"/>
      <c r="H2052" s="78" t="s">
        <v>3098</v>
      </c>
      <c r="I2052" s="219">
        <v>380.0</v>
      </c>
      <c r="J2052" s="200" t="s">
        <v>35</v>
      </c>
      <c r="K2052" s="199" t="s">
        <v>35</v>
      </c>
      <c r="L2052" s="199">
        <v>380.0</v>
      </c>
      <c r="M2052" s="201">
        <v>200.0</v>
      </c>
      <c r="N2052" s="201"/>
      <c r="O2052" s="201">
        <f t="shared" si="28"/>
        <v>180</v>
      </c>
    </row>
    <row r="2053">
      <c r="A2053" s="218">
        <v>45406.0</v>
      </c>
      <c r="B2053" s="78">
        <v>1101.0</v>
      </c>
      <c r="C2053" s="78" t="s">
        <v>34</v>
      </c>
      <c r="D2053" s="78" t="s">
        <v>1288</v>
      </c>
      <c r="E2053" s="78" t="s">
        <v>1340</v>
      </c>
      <c r="F2053" s="78"/>
      <c r="G2053" s="78"/>
      <c r="H2053" s="78"/>
      <c r="I2053" s="219">
        <v>400.0</v>
      </c>
      <c r="J2053" s="200" t="s">
        <v>35</v>
      </c>
      <c r="K2053" s="199" t="s">
        <v>35</v>
      </c>
      <c r="L2053" s="199">
        <v>400.0</v>
      </c>
      <c r="M2053" s="201"/>
      <c r="N2053" s="201"/>
      <c r="O2053" s="78"/>
    </row>
    <row r="2054">
      <c r="A2054" s="218">
        <v>45406.0</v>
      </c>
      <c r="B2054" s="78">
        <v>1091.0</v>
      </c>
      <c r="C2054" s="78" t="s">
        <v>34</v>
      </c>
      <c r="D2054" s="78" t="s">
        <v>3097</v>
      </c>
      <c r="E2054" s="78" t="s">
        <v>1323</v>
      </c>
      <c r="F2054" s="78"/>
      <c r="G2054" s="78"/>
      <c r="H2054" s="78"/>
      <c r="I2054" s="219">
        <v>400.0</v>
      </c>
      <c r="J2054" s="200" t="s">
        <v>35</v>
      </c>
      <c r="K2054" s="199" t="s">
        <v>35</v>
      </c>
      <c r="L2054" s="199">
        <v>400.0</v>
      </c>
      <c r="M2054" s="201">
        <v>250.0</v>
      </c>
      <c r="N2054" s="201"/>
      <c r="O2054" s="201">
        <f t="shared" ref="O2054:O2071" si="29">L2054-M2054</f>
        <v>150</v>
      </c>
    </row>
    <row r="2055">
      <c r="A2055" s="218">
        <v>45405.0</v>
      </c>
      <c r="B2055" s="78">
        <v>1065.0</v>
      </c>
      <c r="C2055" s="78" t="s">
        <v>34</v>
      </c>
      <c r="D2055" s="78" t="s">
        <v>602</v>
      </c>
      <c r="E2055" s="78" t="s">
        <v>1269</v>
      </c>
      <c r="F2055" s="78"/>
      <c r="G2055" s="78"/>
      <c r="H2055" s="78"/>
      <c r="I2055" s="219">
        <v>400.0</v>
      </c>
      <c r="J2055" s="200" t="s">
        <v>35</v>
      </c>
      <c r="K2055" s="199" t="s">
        <v>35</v>
      </c>
      <c r="L2055" s="199">
        <v>400.0</v>
      </c>
      <c r="M2055" s="201">
        <v>200.0</v>
      </c>
      <c r="N2055" s="201"/>
      <c r="O2055" s="201">
        <f t="shared" si="29"/>
        <v>200</v>
      </c>
    </row>
    <row r="2056">
      <c r="A2056" s="218">
        <v>45405.0</v>
      </c>
      <c r="B2056" s="78">
        <v>988.0</v>
      </c>
      <c r="C2056" s="78" t="s">
        <v>34</v>
      </c>
      <c r="D2056" s="78" t="s">
        <v>3097</v>
      </c>
      <c r="E2056" s="78" t="s">
        <v>1130</v>
      </c>
      <c r="F2056" s="78"/>
      <c r="G2056" s="78"/>
      <c r="H2056" s="78"/>
      <c r="I2056" s="219">
        <v>300.0</v>
      </c>
      <c r="J2056" s="200" t="s">
        <v>35</v>
      </c>
      <c r="K2056" s="199" t="s">
        <v>35</v>
      </c>
      <c r="L2056" s="199">
        <v>300.0</v>
      </c>
      <c r="M2056" s="201">
        <v>250.0</v>
      </c>
      <c r="N2056" s="201"/>
      <c r="O2056" s="201">
        <f t="shared" si="29"/>
        <v>50</v>
      </c>
    </row>
    <row r="2057">
      <c r="A2057" s="218">
        <v>45405.0</v>
      </c>
      <c r="B2057" s="78">
        <v>1083.0</v>
      </c>
      <c r="C2057" s="78" t="s">
        <v>3256</v>
      </c>
      <c r="D2057" s="78" t="s">
        <v>602</v>
      </c>
      <c r="E2057" s="78" t="s">
        <v>1307</v>
      </c>
      <c r="F2057" s="78" t="s">
        <v>681</v>
      </c>
      <c r="G2057" s="78"/>
      <c r="H2057" s="78" t="s">
        <v>3098</v>
      </c>
      <c r="I2057" s="219">
        <v>300.0</v>
      </c>
      <c r="J2057" s="200" t="s">
        <v>35</v>
      </c>
      <c r="K2057" s="199" t="s">
        <v>35</v>
      </c>
      <c r="L2057" s="199">
        <v>300.0</v>
      </c>
      <c r="M2057" s="201">
        <v>200.0</v>
      </c>
      <c r="N2057" s="201"/>
      <c r="O2057" s="201">
        <f t="shared" si="29"/>
        <v>100</v>
      </c>
    </row>
    <row r="2058">
      <c r="A2058" s="218">
        <v>45405.0</v>
      </c>
      <c r="B2058" s="78">
        <v>1115.0</v>
      </c>
      <c r="C2058" s="78" t="s">
        <v>3257</v>
      </c>
      <c r="D2058" s="78" t="s">
        <v>1288</v>
      </c>
      <c r="E2058" s="78" t="s">
        <v>1372</v>
      </c>
      <c r="F2058" s="78" t="s">
        <v>681</v>
      </c>
      <c r="G2058" s="78"/>
      <c r="H2058" s="78" t="s">
        <v>3093</v>
      </c>
      <c r="I2058" s="219">
        <v>200.0</v>
      </c>
      <c r="J2058" s="200" t="s">
        <v>35</v>
      </c>
      <c r="K2058" s="199" t="s">
        <v>35</v>
      </c>
      <c r="L2058" s="199">
        <v>200.0</v>
      </c>
      <c r="M2058" s="201"/>
      <c r="N2058" s="201"/>
      <c r="O2058" s="201">
        <f t="shared" si="29"/>
        <v>200</v>
      </c>
    </row>
    <row r="2059">
      <c r="A2059" s="218">
        <v>45404.0</v>
      </c>
      <c r="B2059" s="78">
        <v>1098.0</v>
      </c>
      <c r="C2059" s="78" t="s">
        <v>3258</v>
      </c>
      <c r="D2059" s="78" t="s">
        <v>3247</v>
      </c>
      <c r="E2059" s="78" t="s">
        <v>1334</v>
      </c>
      <c r="F2059" s="78"/>
      <c r="G2059" s="78"/>
      <c r="H2059" s="78" t="s">
        <v>3098</v>
      </c>
      <c r="I2059" s="219">
        <v>750.0</v>
      </c>
      <c r="J2059" s="200" t="s">
        <v>35</v>
      </c>
      <c r="K2059" s="199" t="s">
        <v>35</v>
      </c>
      <c r="L2059" s="199">
        <v>750.0</v>
      </c>
      <c r="M2059" s="201">
        <v>650.0</v>
      </c>
      <c r="N2059" s="201"/>
      <c r="O2059" s="201">
        <f t="shared" si="29"/>
        <v>100</v>
      </c>
    </row>
    <row r="2060">
      <c r="A2060" s="218">
        <v>45404.0</v>
      </c>
      <c r="B2060" s="78">
        <v>1114.0</v>
      </c>
      <c r="C2060" s="78" t="s">
        <v>3258</v>
      </c>
      <c r="D2060" s="78" t="s">
        <v>3247</v>
      </c>
      <c r="E2060" s="78" t="s">
        <v>1369</v>
      </c>
      <c r="F2060" s="78" t="s">
        <v>681</v>
      </c>
      <c r="G2060" s="78"/>
      <c r="H2060" s="78" t="s">
        <v>3093</v>
      </c>
      <c r="I2060" s="219">
        <v>550.0</v>
      </c>
      <c r="J2060" s="200" t="s">
        <v>35</v>
      </c>
      <c r="K2060" s="199" t="s">
        <v>35</v>
      </c>
      <c r="L2060" s="199">
        <v>550.0</v>
      </c>
      <c r="M2060" s="201">
        <v>650.0</v>
      </c>
      <c r="N2060" s="201"/>
      <c r="O2060" s="201">
        <f t="shared" si="29"/>
        <v>-100</v>
      </c>
    </row>
    <row r="2061">
      <c r="A2061" s="218">
        <v>45404.0</v>
      </c>
      <c r="B2061" s="78">
        <v>1066.0</v>
      </c>
      <c r="C2061" s="78" t="s">
        <v>3256</v>
      </c>
      <c r="D2061" s="78" t="s">
        <v>1288</v>
      </c>
      <c r="E2061" s="78" t="s">
        <v>1272</v>
      </c>
      <c r="F2061" s="78"/>
      <c r="G2061" s="78"/>
      <c r="H2061" s="78" t="s">
        <v>3098</v>
      </c>
      <c r="I2061" s="219">
        <v>400.0</v>
      </c>
      <c r="J2061" s="200" t="s">
        <v>35</v>
      </c>
      <c r="K2061" s="199" t="s">
        <v>35</v>
      </c>
      <c r="L2061" s="199">
        <v>400.0</v>
      </c>
      <c r="M2061" s="201"/>
      <c r="N2061" s="201"/>
      <c r="O2061" s="201">
        <f t="shared" si="29"/>
        <v>400</v>
      </c>
    </row>
    <row r="2062">
      <c r="A2062" s="218">
        <v>45404.0</v>
      </c>
      <c r="B2062" s="78">
        <v>1106.0</v>
      </c>
      <c r="C2062" s="78" t="s">
        <v>3256</v>
      </c>
      <c r="D2062" s="78" t="s">
        <v>62</v>
      </c>
      <c r="E2062" s="78" t="s">
        <v>1350</v>
      </c>
      <c r="F2062" s="78"/>
      <c r="G2062" s="78" t="s">
        <v>681</v>
      </c>
      <c r="H2062" s="78" t="s">
        <v>3098</v>
      </c>
      <c r="I2062" s="219">
        <v>400.0</v>
      </c>
      <c r="J2062" s="200" t="s">
        <v>35</v>
      </c>
      <c r="K2062" s="199">
        <v>64.0</v>
      </c>
      <c r="L2062" s="199">
        <v>464.0</v>
      </c>
      <c r="M2062" s="201">
        <v>250.0</v>
      </c>
      <c r="N2062" s="201"/>
      <c r="O2062" s="201">
        <f t="shared" si="29"/>
        <v>214</v>
      </c>
    </row>
    <row r="2063">
      <c r="A2063" s="218">
        <v>45404.0</v>
      </c>
      <c r="B2063" s="78">
        <v>108.0</v>
      </c>
      <c r="C2063" s="78" t="s">
        <v>3258</v>
      </c>
      <c r="D2063" s="78" t="s">
        <v>3247</v>
      </c>
      <c r="E2063" s="78" t="s">
        <v>51</v>
      </c>
      <c r="F2063" s="78"/>
      <c r="G2063" s="78" t="s">
        <v>681</v>
      </c>
      <c r="H2063" s="78" t="s">
        <v>3098</v>
      </c>
      <c r="I2063" s="219">
        <v>750.0</v>
      </c>
      <c r="J2063" s="200" t="s">
        <v>35</v>
      </c>
      <c r="K2063" s="199">
        <v>120.0</v>
      </c>
      <c r="L2063" s="199">
        <v>870.0</v>
      </c>
      <c r="M2063" s="201">
        <v>650.0</v>
      </c>
      <c r="N2063" s="201"/>
      <c r="O2063" s="201">
        <f t="shared" si="29"/>
        <v>220</v>
      </c>
    </row>
    <row r="2064">
      <c r="A2064" s="218">
        <v>45404.0</v>
      </c>
      <c r="B2064" s="78">
        <v>1113.0</v>
      </c>
      <c r="C2064" s="78" t="s">
        <v>3257</v>
      </c>
      <c r="D2064" s="78" t="s">
        <v>1288</v>
      </c>
      <c r="E2064" s="78" t="s">
        <v>1367</v>
      </c>
      <c r="F2064" s="78" t="s">
        <v>681</v>
      </c>
      <c r="G2064" s="78"/>
      <c r="H2064" s="78"/>
      <c r="I2064" s="219">
        <v>300.0</v>
      </c>
      <c r="J2064" s="200" t="s">
        <v>35</v>
      </c>
      <c r="K2064" s="199" t="s">
        <v>35</v>
      </c>
      <c r="L2064" s="199">
        <v>300.0</v>
      </c>
      <c r="M2064" s="201"/>
      <c r="N2064" s="201"/>
      <c r="O2064" s="201">
        <f t="shared" si="29"/>
        <v>300</v>
      </c>
    </row>
    <row r="2065">
      <c r="A2065" s="218">
        <v>45404.0</v>
      </c>
      <c r="B2065" s="78">
        <v>1107.0</v>
      </c>
      <c r="C2065" s="78" t="s">
        <v>3258</v>
      </c>
      <c r="D2065" s="78" t="s">
        <v>3247</v>
      </c>
      <c r="E2065" s="78" t="s">
        <v>1352</v>
      </c>
      <c r="F2065" s="78"/>
      <c r="G2065" s="78"/>
      <c r="H2065" s="78" t="s">
        <v>3093</v>
      </c>
      <c r="I2065" s="219">
        <v>750.0</v>
      </c>
      <c r="J2065" s="200" t="s">
        <v>35</v>
      </c>
      <c r="K2065" s="199" t="s">
        <v>35</v>
      </c>
      <c r="L2065" s="199">
        <v>750.0</v>
      </c>
      <c r="M2065" s="201">
        <v>650.0</v>
      </c>
      <c r="N2065" s="201"/>
      <c r="O2065" s="201">
        <f t="shared" si="29"/>
        <v>100</v>
      </c>
    </row>
    <row r="2066">
      <c r="A2066" s="218">
        <v>45402.0</v>
      </c>
      <c r="B2066" s="78">
        <v>1129.0</v>
      </c>
      <c r="C2066" s="78" t="s">
        <v>34</v>
      </c>
      <c r="D2066" s="78" t="s">
        <v>1133</v>
      </c>
      <c r="E2066" s="78" t="s">
        <v>1404</v>
      </c>
      <c r="F2066" s="78"/>
      <c r="G2066" s="78"/>
      <c r="H2066" s="78"/>
      <c r="I2066" s="219">
        <v>400.0</v>
      </c>
      <c r="J2066" s="200" t="s">
        <v>35</v>
      </c>
      <c r="K2066" s="199" t="s">
        <v>35</v>
      </c>
      <c r="L2066" s="199">
        <v>400.0</v>
      </c>
      <c r="M2066" s="201">
        <v>250.0</v>
      </c>
      <c r="N2066" s="201"/>
      <c r="O2066" s="201">
        <f t="shared" si="29"/>
        <v>150</v>
      </c>
    </row>
    <row r="2067">
      <c r="A2067" s="218">
        <v>45402.0</v>
      </c>
      <c r="B2067" s="78">
        <v>772.0</v>
      </c>
      <c r="C2067" s="78" t="s">
        <v>3252</v>
      </c>
      <c r="D2067" s="78" t="s">
        <v>3106</v>
      </c>
      <c r="E2067" s="78" t="s">
        <v>876</v>
      </c>
      <c r="F2067" s="78"/>
      <c r="G2067" s="78"/>
      <c r="H2067" s="78"/>
      <c r="I2067" s="219">
        <v>807.0</v>
      </c>
      <c r="J2067" s="200" t="s">
        <v>35</v>
      </c>
      <c r="K2067" s="199" t="s">
        <v>35</v>
      </c>
      <c r="L2067" s="199">
        <v>807.0</v>
      </c>
      <c r="M2067" s="201">
        <v>250.0</v>
      </c>
      <c r="N2067" s="201"/>
      <c r="O2067" s="201">
        <f t="shared" si="29"/>
        <v>557</v>
      </c>
    </row>
    <row r="2068">
      <c r="A2068" s="218">
        <v>45402.0</v>
      </c>
      <c r="B2068" s="78">
        <v>1112.0</v>
      </c>
      <c r="C2068" s="78" t="s">
        <v>3257</v>
      </c>
      <c r="D2068" s="78" t="s">
        <v>3092</v>
      </c>
      <c r="E2068" s="78" t="s">
        <v>1364</v>
      </c>
      <c r="F2068" s="78"/>
      <c r="G2068" s="78"/>
      <c r="H2068" s="78" t="s">
        <v>3093</v>
      </c>
      <c r="I2068" s="219">
        <v>450.0</v>
      </c>
      <c r="J2068" s="200" t="s">
        <v>35</v>
      </c>
      <c r="K2068" s="199" t="s">
        <v>35</v>
      </c>
      <c r="L2068" s="199">
        <v>450.0</v>
      </c>
      <c r="M2068" s="201"/>
      <c r="N2068" s="201"/>
      <c r="O2068" s="201">
        <f t="shared" si="29"/>
        <v>450</v>
      </c>
    </row>
    <row r="2069">
      <c r="A2069" s="218">
        <v>45402.0</v>
      </c>
      <c r="B2069" s="78">
        <v>1111.0</v>
      </c>
      <c r="C2069" s="78" t="s">
        <v>3257</v>
      </c>
      <c r="D2069" s="78" t="s">
        <v>3092</v>
      </c>
      <c r="E2069" s="78" t="s">
        <v>1361</v>
      </c>
      <c r="F2069" s="78"/>
      <c r="G2069" s="78"/>
      <c r="H2069" s="78" t="s">
        <v>3093</v>
      </c>
      <c r="I2069" s="219">
        <v>450.0</v>
      </c>
      <c r="J2069" s="200" t="s">
        <v>35</v>
      </c>
      <c r="K2069" s="199" t="s">
        <v>35</v>
      </c>
      <c r="L2069" s="199">
        <v>450.0</v>
      </c>
      <c r="M2069" s="201"/>
      <c r="N2069" s="201"/>
      <c r="O2069" s="201">
        <f t="shared" si="29"/>
        <v>450</v>
      </c>
    </row>
    <row r="2070">
      <c r="A2070" s="218">
        <v>45401.0</v>
      </c>
      <c r="B2070" s="78">
        <v>1085.0</v>
      </c>
      <c r="C2070" s="78" t="s">
        <v>34</v>
      </c>
      <c r="D2070" s="78" t="s">
        <v>1288</v>
      </c>
      <c r="E2070" s="78" t="s">
        <v>1312</v>
      </c>
      <c r="F2070" s="78"/>
      <c r="G2070" s="78"/>
      <c r="H2070" s="78"/>
      <c r="I2070" s="219">
        <v>400.0</v>
      </c>
      <c r="J2070" s="200" t="s">
        <v>35</v>
      </c>
      <c r="K2070" s="199" t="s">
        <v>35</v>
      </c>
      <c r="L2070" s="199">
        <v>400.0</v>
      </c>
      <c r="M2070" s="201"/>
      <c r="N2070" s="201"/>
      <c r="O2070" s="201">
        <f t="shared" si="29"/>
        <v>400</v>
      </c>
    </row>
    <row r="2071">
      <c r="A2071" s="218">
        <v>45401.0</v>
      </c>
      <c r="B2071" s="78">
        <v>1117.0</v>
      </c>
      <c r="C2071" s="78" t="s">
        <v>34</v>
      </c>
      <c r="D2071" s="78" t="s">
        <v>1288</v>
      </c>
      <c r="E2071" s="78" t="s">
        <v>1377</v>
      </c>
      <c r="F2071" s="78"/>
      <c r="G2071" s="78"/>
      <c r="H2071" s="78"/>
      <c r="I2071" s="219">
        <v>380.0</v>
      </c>
      <c r="J2071" s="200" t="s">
        <v>35</v>
      </c>
      <c r="K2071" s="199" t="s">
        <v>35</v>
      </c>
      <c r="L2071" s="199">
        <v>380.0</v>
      </c>
      <c r="M2071" s="201"/>
      <c r="N2071" s="201"/>
      <c r="O2071" s="201">
        <f t="shared" si="29"/>
        <v>380</v>
      </c>
    </row>
    <row r="2072">
      <c r="A2072" s="218">
        <v>45401.0</v>
      </c>
      <c r="B2072" s="78">
        <v>1101.0</v>
      </c>
      <c r="C2072" s="78" t="s">
        <v>34</v>
      </c>
      <c r="D2072" s="78" t="s">
        <v>1288</v>
      </c>
      <c r="E2072" s="78" t="s">
        <v>1340</v>
      </c>
      <c r="F2072" s="78"/>
      <c r="G2072" s="78"/>
      <c r="H2072" s="78"/>
      <c r="I2072" s="219">
        <v>400.0</v>
      </c>
      <c r="J2072" s="200" t="s">
        <v>35</v>
      </c>
      <c r="K2072" s="199" t="s">
        <v>35</v>
      </c>
      <c r="L2072" s="199">
        <v>400.0</v>
      </c>
      <c r="M2072" s="201"/>
      <c r="N2072" s="201"/>
      <c r="O2072" s="78"/>
    </row>
    <row r="2073">
      <c r="A2073" s="218">
        <v>45401.0</v>
      </c>
      <c r="B2073" s="78">
        <v>1091.0</v>
      </c>
      <c r="C2073" s="78" t="s">
        <v>34</v>
      </c>
      <c r="D2073" s="78" t="s">
        <v>3097</v>
      </c>
      <c r="E2073" s="78" t="s">
        <v>1323</v>
      </c>
      <c r="F2073" s="78"/>
      <c r="G2073" s="78"/>
      <c r="H2073" s="78"/>
      <c r="I2073" s="219">
        <v>400.0</v>
      </c>
      <c r="J2073" s="200" t="s">
        <v>35</v>
      </c>
      <c r="K2073" s="199" t="s">
        <v>35</v>
      </c>
      <c r="L2073" s="199">
        <v>400.0</v>
      </c>
      <c r="M2073" s="201">
        <v>250.0</v>
      </c>
      <c r="N2073" s="201"/>
      <c r="O2073" s="201">
        <f t="shared" ref="O2073:O2309" si="30">L2073-M2073</f>
        <v>150</v>
      </c>
    </row>
    <row r="2074">
      <c r="A2074" s="218">
        <v>45401.0</v>
      </c>
      <c r="B2074" s="78">
        <v>1104.0</v>
      </c>
      <c r="C2074" s="78" t="s">
        <v>34</v>
      </c>
      <c r="D2074" s="78" t="s">
        <v>3249</v>
      </c>
      <c r="E2074" s="78" t="s">
        <v>1346</v>
      </c>
      <c r="F2074" s="78"/>
      <c r="G2074" s="78"/>
      <c r="H2074" s="78"/>
      <c r="I2074" s="219">
        <v>400.0</v>
      </c>
      <c r="J2074" s="200" t="s">
        <v>35</v>
      </c>
      <c r="K2074" s="199" t="s">
        <v>35</v>
      </c>
      <c r="L2074" s="199">
        <v>400.0</v>
      </c>
      <c r="M2074" s="201">
        <v>100.0</v>
      </c>
      <c r="N2074" s="201"/>
      <c r="O2074" s="201">
        <f t="shared" si="30"/>
        <v>300</v>
      </c>
    </row>
    <row r="2075">
      <c r="A2075" s="218">
        <v>45401.0</v>
      </c>
      <c r="B2075" s="78">
        <v>452.0</v>
      </c>
      <c r="C2075" s="78" t="s">
        <v>34</v>
      </c>
      <c r="D2075" s="78" t="s">
        <v>3106</v>
      </c>
      <c r="E2075" s="78" t="s">
        <v>510</v>
      </c>
      <c r="F2075" s="78"/>
      <c r="G2075" s="78"/>
      <c r="H2075" s="78"/>
      <c r="I2075" s="219">
        <v>300.0</v>
      </c>
      <c r="J2075" s="200" t="s">
        <v>35</v>
      </c>
      <c r="K2075" s="199" t="s">
        <v>35</v>
      </c>
      <c r="L2075" s="199">
        <v>300.0</v>
      </c>
      <c r="M2075" s="201">
        <v>200.0</v>
      </c>
      <c r="N2075" s="201"/>
      <c r="O2075" s="201">
        <f t="shared" si="30"/>
        <v>100</v>
      </c>
    </row>
    <row r="2076">
      <c r="A2076" s="218">
        <v>45401.0</v>
      </c>
      <c r="B2076" s="78">
        <v>813.0</v>
      </c>
      <c r="C2076" s="78" t="s">
        <v>34</v>
      </c>
      <c r="D2076" s="78" t="s">
        <v>3106</v>
      </c>
      <c r="E2076" s="78" t="s">
        <v>917</v>
      </c>
      <c r="F2076" s="78"/>
      <c r="G2076" s="78"/>
      <c r="H2076" s="78"/>
      <c r="I2076" s="219">
        <v>400.0</v>
      </c>
      <c r="J2076" s="200" t="s">
        <v>35</v>
      </c>
      <c r="K2076" s="199" t="s">
        <v>35</v>
      </c>
      <c r="L2076" s="199">
        <v>400.0</v>
      </c>
      <c r="M2076" s="201">
        <v>200.0</v>
      </c>
      <c r="N2076" s="201"/>
      <c r="O2076" s="201">
        <f t="shared" si="30"/>
        <v>200</v>
      </c>
    </row>
    <row r="2077">
      <c r="A2077" s="218">
        <v>45401.0</v>
      </c>
      <c r="B2077" s="78">
        <v>1123.0</v>
      </c>
      <c r="C2077" s="78" t="s">
        <v>34</v>
      </c>
      <c r="D2077" s="78" t="s">
        <v>3106</v>
      </c>
      <c r="E2077" s="78" t="s">
        <v>1390</v>
      </c>
      <c r="F2077" s="78"/>
      <c r="G2077" s="78" t="s">
        <v>681</v>
      </c>
      <c r="H2077" s="78"/>
      <c r="I2077" s="219">
        <v>400.0</v>
      </c>
      <c r="J2077" s="200" t="s">
        <v>35</v>
      </c>
      <c r="K2077" s="199">
        <v>64.0</v>
      </c>
      <c r="L2077" s="201">
        <v>464.0</v>
      </c>
      <c r="M2077" s="201">
        <v>200.0</v>
      </c>
      <c r="N2077" s="201"/>
      <c r="O2077" s="201">
        <f t="shared" si="30"/>
        <v>264</v>
      </c>
    </row>
    <row r="2078">
      <c r="A2078" s="218">
        <v>45400.0</v>
      </c>
      <c r="B2078" s="78">
        <v>1033.0</v>
      </c>
      <c r="C2078" s="78" t="s">
        <v>34</v>
      </c>
      <c r="D2078" s="78" t="s">
        <v>602</v>
      </c>
      <c r="E2078" s="78" t="s">
        <v>1201</v>
      </c>
      <c r="F2078" s="78"/>
      <c r="G2078" s="78"/>
      <c r="H2078" s="78"/>
      <c r="I2078" s="219">
        <v>380.0</v>
      </c>
      <c r="J2078" s="200" t="s">
        <v>35</v>
      </c>
      <c r="K2078" s="199" t="s">
        <v>35</v>
      </c>
      <c r="L2078" s="199">
        <v>380.0</v>
      </c>
      <c r="M2078" s="201">
        <v>200.0</v>
      </c>
      <c r="N2078" s="201"/>
      <c r="O2078" s="201">
        <f t="shared" si="30"/>
        <v>180</v>
      </c>
    </row>
    <row r="2079">
      <c r="A2079" s="218">
        <v>45400.0</v>
      </c>
      <c r="B2079" s="78">
        <v>998.0</v>
      </c>
      <c r="C2079" s="78" t="s">
        <v>34</v>
      </c>
      <c r="D2079" s="78" t="s">
        <v>602</v>
      </c>
      <c r="E2079" s="78" t="s">
        <v>1142</v>
      </c>
      <c r="F2079" s="78"/>
      <c r="G2079" s="78"/>
      <c r="H2079" s="78"/>
      <c r="I2079" s="219">
        <v>300.0</v>
      </c>
      <c r="J2079" s="200" t="s">
        <v>35</v>
      </c>
      <c r="K2079" s="199" t="s">
        <v>35</v>
      </c>
      <c r="L2079" s="199">
        <v>300.0</v>
      </c>
      <c r="M2079" s="201">
        <v>200.0</v>
      </c>
      <c r="N2079" s="201"/>
      <c r="O2079" s="201">
        <f t="shared" si="30"/>
        <v>100</v>
      </c>
    </row>
    <row r="2080">
      <c r="A2080" s="220">
        <v>45400.0</v>
      </c>
      <c r="B2080" s="78">
        <v>1109.0</v>
      </c>
      <c r="C2080" s="78" t="s">
        <v>34</v>
      </c>
      <c r="D2080" s="78" t="s">
        <v>3092</v>
      </c>
      <c r="E2080" s="78" t="s">
        <v>1356</v>
      </c>
      <c r="F2080" s="78"/>
      <c r="G2080" s="78"/>
      <c r="H2080" s="78"/>
      <c r="I2080" s="219">
        <v>250.0</v>
      </c>
      <c r="J2080" s="200" t="s">
        <v>35</v>
      </c>
      <c r="K2080" s="199" t="s">
        <v>35</v>
      </c>
      <c r="L2080" s="199">
        <v>250.0</v>
      </c>
      <c r="M2080" s="201"/>
      <c r="N2080" s="201"/>
      <c r="O2080" s="201">
        <f t="shared" si="30"/>
        <v>250</v>
      </c>
    </row>
    <row r="2081">
      <c r="A2081" s="218">
        <v>45400.0</v>
      </c>
      <c r="B2081" s="78">
        <v>1098.0</v>
      </c>
      <c r="C2081" s="78" t="s">
        <v>34</v>
      </c>
      <c r="D2081" s="78" t="s">
        <v>1288</v>
      </c>
      <c r="E2081" s="78" t="s">
        <v>1334</v>
      </c>
      <c r="F2081" s="78"/>
      <c r="G2081" s="78"/>
      <c r="H2081" s="78"/>
      <c r="I2081" s="219">
        <v>400.0</v>
      </c>
      <c r="J2081" s="200" t="s">
        <v>35</v>
      </c>
      <c r="K2081" s="199" t="s">
        <v>35</v>
      </c>
      <c r="L2081" s="199">
        <v>400.0</v>
      </c>
      <c r="M2081" s="201"/>
      <c r="N2081" s="201"/>
      <c r="O2081" s="201">
        <f t="shared" si="30"/>
        <v>400</v>
      </c>
    </row>
    <row r="2082">
      <c r="A2082" s="218">
        <v>45400.0</v>
      </c>
      <c r="B2082" s="78">
        <v>998.0</v>
      </c>
      <c r="C2082" s="78" t="s">
        <v>3256</v>
      </c>
      <c r="D2082" s="78" t="s">
        <v>602</v>
      </c>
      <c r="E2082" s="78" t="s">
        <v>1142</v>
      </c>
      <c r="F2082" s="78" t="s">
        <v>681</v>
      </c>
      <c r="G2082" s="78"/>
      <c r="H2082" s="78" t="s">
        <v>3098</v>
      </c>
      <c r="I2082" s="219">
        <v>300.0</v>
      </c>
      <c r="J2082" s="200" t="s">
        <v>35</v>
      </c>
      <c r="K2082" s="199" t="s">
        <v>35</v>
      </c>
      <c r="L2082" s="199">
        <v>300.0</v>
      </c>
      <c r="M2082" s="201">
        <v>200.0</v>
      </c>
      <c r="N2082" s="201"/>
      <c r="O2082" s="201">
        <f t="shared" si="30"/>
        <v>100</v>
      </c>
    </row>
    <row r="2083">
      <c r="A2083" s="218">
        <v>45400.0</v>
      </c>
      <c r="B2083" s="78">
        <v>1109.0</v>
      </c>
      <c r="C2083" s="78" t="s">
        <v>3256</v>
      </c>
      <c r="D2083" s="78" t="s">
        <v>3092</v>
      </c>
      <c r="E2083" s="78" t="s">
        <v>1356</v>
      </c>
      <c r="F2083" s="78" t="s">
        <v>681</v>
      </c>
      <c r="G2083" s="78"/>
      <c r="H2083" s="78" t="s">
        <v>3093</v>
      </c>
      <c r="I2083" s="221">
        <v>250.0</v>
      </c>
      <c r="J2083" s="200" t="s">
        <v>35</v>
      </c>
      <c r="K2083" s="199" t="s">
        <v>35</v>
      </c>
      <c r="L2083" s="201">
        <v>250.0</v>
      </c>
      <c r="M2083" s="201"/>
      <c r="N2083" s="201"/>
      <c r="O2083" s="201">
        <f t="shared" si="30"/>
        <v>250</v>
      </c>
    </row>
    <row r="2084">
      <c r="A2084" s="218">
        <v>45399.0</v>
      </c>
      <c r="B2084" s="78">
        <v>924.0</v>
      </c>
      <c r="C2084" s="78" t="s">
        <v>34</v>
      </c>
      <c r="D2084" s="78" t="s">
        <v>602</v>
      </c>
      <c r="E2084" s="78" t="s">
        <v>1048</v>
      </c>
      <c r="F2084" s="78"/>
      <c r="G2084" s="78"/>
      <c r="H2084" s="78"/>
      <c r="I2084" s="219">
        <v>400.0</v>
      </c>
      <c r="J2084" s="200" t="s">
        <v>35</v>
      </c>
      <c r="K2084" s="199" t="s">
        <v>35</v>
      </c>
      <c r="L2084" s="199">
        <v>400.0</v>
      </c>
      <c r="M2084" s="201">
        <v>200.0</v>
      </c>
      <c r="N2084" s="201"/>
      <c r="O2084" s="201">
        <f t="shared" si="30"/>
        <v>200</v>
      </c>
    </row>
    <row r="2085">
      <c r="A2085" s="218">
        <v>45399.0</v>
      </c>
      <c r="B2085" s="78">
        <v>1069.0</v>
      </c>
      <c r="C2085" s="78" t="s">
        <v>34</v>
      </c>
      <c r="D2085" s="78" t="s">
        <v>540</v>
      </c>
      <c r="E2085" s="78" t="s">
        <v>1281</v>
      </c>
      <c r="F2085" s="78"/>
      <c r="G2085" s="78"/>
      <c r="H2085" s="78"/>
      <c r="I2085" s="219">
        <v>400.0</v>
      </c>
      <c r="J2085" s="200" t="s">
        <v>35</v>
      </c>
      <c r="K2085" s="199" t="s">
        <v>35</v>
      </c>
      <c r="L2085" s="199">
        <v>400.0</v>
      </c>
      <c r="M2085" s="201">
        <v>250.0</v>
      </c>
      <c r="N2085" s="201"/>
      <c r="O2085" s="201">
        <f t="shared" si="30"/>
        <v>150</v>
      </c>
    </row>
    <row r="2086">
      <c r="A2086" s="218">
        <v>45399.0</v>
      </c>
      <c r="B2086" s="78">
        <v>1067.0</v>
      </c>
      <c r="C2086" s="78" t="s">
        <v>34</v>
      </c>
      <c r="D2086" s="78" t="s">
        <v>3092</v>
      </c>
      <c r="E2086" s="78" t="s">
        <v>1275</v>
      </c>
      <c r="F2086" s="78"/>
      <c r="G2086" s="78"/>
      <c r="H2086" s="78"/>
      <c r="I2086" s="219">
        <v>300.0</v>
      </c>
      <c r="J2086" s="200" t="s">
        <v>35</v>
      </c>
      <c r="K2086" s="199" t="s">
        <v>35</v>
      </c>
      <c r="L2086" s="199">
        <v>300.0</v>
      </c>
      <c r="M2086" s="201"/>
      <c r="N2086" s="201"/>
      <c r="O2086" s="201">
        <f t="shared" si="30"/>
        <v>300</v>
      </c>
    </row>
    <row r="2087">
      <c r="A2087" s="218">
        <v>45399.0</v>
      </c>
      <c r="B2087" s="78">
        <v>1097.0</v>
      </c>
      <c r="C2087" s="78" t="s">
        <v>34</v>
      </c>
      <c r="D2087" s="78" t="s">
        <v>1288</v>
      </c>
      <c r="E2087" s="78" t="s">
        <v>1332</v>
      </c>
      <c r="F2087" s="78"/>
      <c r="G2087" s="78"/>
      <c r="H2087" s="78"/>
      <c r="I2087" s="219">
        <v>400.0</v>
      </c>
      <c r="J2087" s="200" t="s">
        <v>35</v>
      </c>
      <c r="K2087" s="199" t="s">
        <v>35</v>
      </c>
      <c r="L2087" s="199">
        <v>400.0</v>
      </c>
      <c r="M2087" s="201"/>
      <c r="N2087" s="201"/>
      <c r="O2087" s="201">
        <f t="shared" si="30"/>
        <v>400</v>
      </c>
    </row>
    <row r="2088">
      <c r="A2088" s="218">
        <v>45399.0</v>
      </c>
      <c r="B2088" s="78">
        <v>288.0</v>
      </c>
      <c r="C2088" s="78" t="s">
        <v>3252</v>
      </c>
      <c r="D2088" s="78" t="s">
        <v>62</v>
      </c>
      <c r="E2088" s="78" t="s">
        <v>321</v>
      </c>
      <c r="F2088" s="78"/>
      <c r="G2088" s="78"/>
      <c r="H2088" s="78"/>
      <c r="I2088" s="219">
        <v>807.0</v>
      </c>
      <c r="J2088" s="200" t="s">
        <v>35</v>
      </c>
      <c r="K2088" s="199" t="s">
        <v>35</v>
      </c>
      <c r="L2088" s="199">
        <v>807.0</v>
      </c>
      <c r="M2088" s="201">
        <v>250.0</v>
      </c>
      <c r="N2088" s="201"/>
      <c r="O2088" s="201">
        <f t="shared" si="30"/>
        <v>557</v>
      </c>
    </row>
    <row r="2089">
      <c r="A2089" s="218">
        <v>45399.0</v>
      </c>
      <c r="B2089" s="78">
        <v>1073.0</v>
      </c>
      <c r="C2089" s="78" t="s">
        <v>34</v>
      </c>
      <c r="D2089" s="78" t="s">
        <v>1288</v>
      </c>
      <c r="E2089" s="78" t="s">
        <v>3255</v>
      </c>
      <c r="F2089" s="78"/>
      <c r="G2089" s="78"/>
      <c r="H2089" s="78"/>
      <c r="I2089" s="219">
        <v>300.0</v>
      </c>
      <c r="J2089" s="200" t="s">
        <v>35</v>
      </c>
      <c r="K2089" s="199" t="s">
        <v>35</v>
      </c>
      <c r="L2089" s="199">
        <v>300.0</v>
      </c>
      <c r="M2089" s="201"/>
      <c r="N2089" s="201"/>
      <c r="O2089" s="201">
        <f t="shared" si="30"/>
        <v>300</v>
      </c>
    </row>
    <row r="2090">
      <c r="A2090" s="218">
        <v>45399.0</v>
      </c>
      <c r="B2090" s="78">
        <v>1135.0</v>
      </c>
      <c r="C2090" s="78" t="s">
        <v>3125</v>
      </c>
      <c r="D2090" s="78" t="s">
        <v>3092</v>
      </c>
      <c r="E2090" s="78" t="s">
        <v>1416</v>
      </c>
      <c r="F2090" s="78"/>
      <c r="G2090" s="78" t="s">
        <v>681</v>
      </c>
      <c r="H2090" s="78"/>
      <c r="I2090" s="219">
        <v>300.0</v>
      </c>
      <c r="J2090" s="200" t="s">
        <v>35</v>
      </c>
      <c r="K2090" s="199">
        <v>48.0</v>
      </c>
      <c r="L2090" s="199">
        <v>348.0</v>
      </c>
      <c r="M2090" s="201"/>
      <c r="N2090" s="201"/>
      <c r="O2090" s="201">
        <f t="shared" si="30"/>
        <v>348</v>
      </c>
    </row>
    <row r="2091">
      <c r="A2091" s="218">
        <v>45399.0</v>
      </c>
      <c r="B2091" s="78">
        <v>1108.0</v>
      </c>
      <c r="C2091" s="78" t="s">
        <v>2311</v>
      </c>
      <c r="D2091" s="78" t="s">
        <v>1288</v>
      </c>
      <c r="E2091" s="78" t="s">
        <v>1354</v>
      </c>
      <c r="F2091" s="78"/>
      <c r="G2091" s="78"/>
      <c r="H2091" s="78"/>
      <c r="I2091" s="219">
        <v>450.0</v>
      </c>
      <c r="J2091" s="200" t="s">
        <v>35</v>
      </c>
      <c r="K2091" s="199" t="s">
        <v>35</v>
      </c>
      <c r="L2091" s="199">
        <v>450.0</v>
      </c>
      <c r="M2091" s="201"/>
      <c r="N2091" s="201"/>
      <c r="O2091" s="201">
        <f t="shared" si="30"/>
        <v>450</v>
      </c>
    </row>
    <row r="2092">
      <c r="A2092" s="218">
        <v>45399.0</v>
      </c>
      <c r="B2092" s="78">
        <v>412.0</v>
      </c>
      <c r="C2092" s="78" t="s">
        <v>3256</v>
      </c>
      <c r="D2092" s="78" t="s">
        <v>602</v>
      </c>
      <c r="E2092" s="78" t="s">
        <v>459</v>
      </c>
      <c r="F2092" s="78"/>
      <c r="G2092" s="78"/>
      <c r="H2092" s="78" t="s">
        <v>3259</v>
      </c>
      <c r="I2092" s="219">
        <v>400.0</v>
      </c>
      <c r="J2092" s="200" t="s">
        <v>35</v>
      </c>
      <c r="K2092" s="199" t="s">
        <v>35</v>
      </c>
      <c r="L2092" s="199">
        <v>400.0</v>
      </c>
      <c r="M2092" s="201">
        <v>200.0</v>
      </c>
      <c r="N2092" s="201"/>
      <c r="O2092" s="201">
        <f t="shared" si="30"/>
        <v>200</v>
      </c>
    </row>
    <row r="2093">
      <c r="A2093" s="218">
        <v>45399.0</v>
      </c>
      <c r="B2093" s="78">
        <v>1069.0</v>
      </c>
      <c r="C2093" s="78" t="s">
        <v>3256</v>
      </c>
      <c r="D2093" s="78" t="s">
        <v>540</v>
      </c>
      <c r="E2093" s="78" t="s">
        <v>3260</v>
      </c>
      <c r="F2093" s="78"/>
      <c r="G2093" s="78"/>
      <c r="H2093" s="78" t="s">
        <v>3093</v>
      </c>
      <c r="I2093" s="219">
        <v>400.0</v>
      </c>
      <c r="J2093" s="200" t="s">
        <v>35</v>
      </c>
      <c r="K2093" s="199" t="s">
        <v>35</v>
      </c>
      <c r="L2093" s="199">
        <v>400.0</v>
      </c>
      <c r="M2093" s="201">
        <v>200.0</v>
      </c>
      <c r="N2093" s="201"/>
      <c r="O2093" s="201">
        <f t="shared" si="30"/>
        <v>200</v>
      </c>
    </row>
    <row r="2094">
      <c r="A2094" s="218">
        <v>45399.0</v>
      </c>
      <c r="B2094" s="78">
        <v>1108.0</v>
      </c>
      <c r="C2094" s="78" t="s">
        <v>3257</v>
      </c>
      <c r="D2094" s="78" t="s">
        <v>1288</v>
      </c>
      <c r="E2094" s="78" t="s">
        <v>1354</v>
      </c>
      <c r="F2094" s="78"/>
      <c r="G2094" s="78"/>
      <c r="H2094" s="78" t="s">
        <v>3098</v>
      </c>
      <c r="I2094" s="219">
        <v>450.0</v>
      </c>
      <c r="J2094" s="200" t="s">
        <v>35</v>
      </c>
      <c r="K2094" s="199" t="s">
        <v>35</v>
      </c>
      <c r="L2094" s="199">
        <v>450.0</v>
      </c>
      <c r="M2094" s="201"/>
      <c r="N2094" s="201"/>
      <c r="O2094" s="201">
        <f t="shared" si="30"/>
        <v>450</v>
      </c>
    </row>
    <row r="2095">
      <c r="A2095" s="218">
        <v>45399.0</v>
      </c>
      <c r="B2095" s="78">
        <v>1097.0</v>
      </c>
      <c r="C2095" s="78" t="s">
        <v>3257</v>
      </c>
      <c r="D2095" s="78" t="s">
        <v>1288</v>
      </c>
      <c r="E2095" s="78" t="s">
        <v>3261</v>
      </c>
      <c r="F2095" s="78" t="s">
        <v>688</v>
      </c>
      <c r="G2095" s="78"/>
      <c r="H2095" s="78" t="s">
        <v>3093</v>
      </c>
      <c r="I2095" s="219">
        <v>450.0</v>
      </c>
      <c r="J2095" s="200" t="s">
        <v>35</v>
      </c>
      <c r="K2095" s="199" t="s">
        <v>35</v>
      </c>
      <c r="L2095" s="199">
        <v>450.0</v>
      </c>
      <c r="M2095" s="201"/>
      <c r="N2095" s="201"/>
      <c r="O2095" s="201">
        <f t="shared" si="30"/>
        <v>450</v>
      </c>
    </row>
    <row r="2096">
      <c r="A2096" s="218">
        <v>45399.0</v>
      </c>
      <c r="B2096" s="78">
        <v>1067.0</v>
      </c>
      <c r="C2096" s="78" t="s">
        <v>3256</v>
      </c>
      <c r="D2096" s="78" t="s">
        <v>3092</v>
      </c>
      <c r="E2096" s="78" t="s">
        <v>1275</v>
      </c>
      <c r="F2096" s="78" t="s">
        <v>681</v>
      </c>
      <c r="G2096" s="78"/>
      <c r="H2096" s="78" t="s">
        <v>3093</v>
      </c>
      <c r="I2096" s="219">
        <v>300.0</v>
      </c>
      <c r="J2096" s="200" t="s">
        <v>35</v>
      </c>
      <c r="K2096" s="199" t="s">
        <v>35</v>
      </c>
      <c r="L2096" s="199">
        <v>300.0</v>
      </c>
      <c r="M2096" s="201"/>
      <c r="N2096" s="201"/>
      <c r="O2096" s="201">
        <f t="shared" si="30"/>
        <v>300</v>
      </c>
    </row>
    <row r="2097">
      <c r="A2097" s="218">
        <v>45398.0</v>
      </c>
      <c r="B2097" s="78">
        <v>1099.0</v>
      </c>
      <c r="C2097" s="78" t="s">
        <v>34</v>
      </c>
      <c r="D2097" s="78" t="s">
        <v>3092</v>
      </c>
      <c r="E2097" s="78" t="s">
        <v>1336</v>
      </c>
      <c r="F2097" s="78"/>
      <c r="G2097" s="78"/>
      <c r="H2097" s="78"/>
      <c r="I2097" s="219">
        <v>400.0</v>
      </c>
      <c r="J2097" s="200" t="s">
        <v>35</v>
      </c>
      <c r="K2097" s="199" t="s">
        <v>35</v>
      </c>
      <c r="L2097" s="199">
        <v>400.0</v>
      </c>
      <c r="M2097" s="201"/>
      <c r="N2097" s="201"/>
      <c r="O2097" s="201">
        <f t="shared" si="30"/>
        <v>400</v>
      </c>
    </row>
    <row r="2098">
      <c r="A2098" s="218">
        <v>45398.0</v>
      </c>
      <c r="B2098" s="78">
        <v>1100.0</v>
      </c>
      <c r="C2098" s="78" t="s">
        <v>34</v>
      </c>
      <c r="D2098" s="78" t="s">
        <v>602</v>
      </c>
      <c r="E2098" s="78" t="s">
        <v>1338</v>
      </c>
      <c r="F2098" s="78"/>
      <c r="G2098" s="78"/>
      <c r="H2098" s="78"/>
      <c r="I2098" s="219">
        <v>400.0</v>
      </c>
      <c r="J2098" s="200" t="s">
        <v>35</v>
      </c>
      <c r="K2098" s="199" t="s">
        <v>35</v>
      </c>
      <c r="L2098" s="199">
        <v>400.0</v>
      </c>
      <c r="M2098" s="201">
        <v>200.0</v>
      </c>
      <c r="N2098" s="201"/>
      <c r="O2098" s="201">
        <f t="shared" si="30"/>
        <v>200</v>
      </c>
    </row>
    <row r="2099">
      <c r="A2099" s="218">
        <v>45398.0</v>
      </c>
      <c r="B2099" s="78">
        <v>848.0</v>
      </c>
      <c r="C2099" s="78" t="s">
        <v>3133</v>
      </c>
      <c r="D2099" s="78" t="s">
        <v>1242</v>
      </c>
      <c r="E2099" s="78" t="s">
        <v>950</v>
      </c>
      <c r="F2099" s="78"/>
      <c r="G2099" s="78"/>
      <c r="H2099" s="78"/>
      <c r="I2099" s="219">
        <v>550.0</v>
      </c>
      <c r="J2099" s="200" t="s">
        <v>35</v>
      </c>
      <c r="K2099" s="199" t="s">
        <v>35</v>
      </c>
      <c r="L2099" s="199">
        <v>550.0</v>
      </c>
      <c r="M2099" s="201">
        <v>550.0</v>
      </c>
      <c r="N2099" s="201"/>
      <c r="O2099" s="201">
        <f t="shared" si="30"/>
        <v>0</v>
      </c>
    </row>
    <row r="2100">
      <c r="A2100" s="218">
        <v>45398.0</v>
      </c>
      <c r="B2100" s="78">
        <v>1134.0</v>
      </c>
      <c r="C2100" s="78" t="s">
        <v>3252</v>
      </c>
      <c r="D2100" s="78" t="s">
        <v>1288</v>
      </c>
      <c r="E2100" s="78" t="s">
        <v>1414</v>
      </c>
      <c r="F2100" s="78"/>
      <c r="G2100" s="78"/>
      <c r="H2100" s="78"/>
      <c r="I2100" s="219">
        <v>807.0</v>
      </c>
      <c r="J2100" s="200" t="s">
        <v>35</v>
      </c>
      <c r="K2100" s="199" t="s">
        <v>35</v>
      </c>
      <c r="L2100" s="199">
        <v>807.0</v>
      </c>
      <c r="M2100" s="201"/>
      <c r="N2100" s="201"/>
      <c r="O2100" s="201">
        <f t="shared" si="30"/>
        <v>807</v>
      </c>
    </row>
    <row r="2101">
      <c r="A2101" s="218">
        <v>45398.0</v>
      </c>
      <c r="B2101" s="78">
        <v>1107.0</v>
      </c>
      <c r="C2101" s="78" t="s">
        <v>3257</v>
      </c>
      <c r="D2101" s="78" t="s">
        <v>1288</v>
      </c>
      <c r="E2101" s="78" t="s">
        <v>1352</v>
      </c>
      <c r="F2101" s="78"/>
      <c r="G2101" s="78"/>
      <c r="H2101" s="78" t="s">
        <v>3093</v>
      </c>
      <c r="I2101" s="219">
        <v>450.0</v>
      </c>
      <c r="J2101" s="200" t="s">
        <v>35</v>
      </c>
      <c r="K2101" s="199" t="s">
        <v>35</v>
      </c>
      <c r="L2101" s="199">
        <v>450.0</v>
      </c>
      <c r="M2101" s="201"/>
      <c r="N2101" s="201"/>
      <c r="O2101" s="201">
        <f t="shared" si="30"/>
        <v>450</v>
      </c>
    </row>
    <row r="2102">
      <c r="A2102" s="218">
        <v>45398.0</v>
      </c>
      <c r="B2102" s="78">
        <v>1066.0</v>
      </c>
      <c r="C2102" s="78" t="s">
        <v>3256</v>
      </c>
      <c r="D2102" s="78" t="s">
        <v>3097</v>
      </c>
      <c r="E2102" s="78" t="s">
        <v>1272</v>
      </c>
      <c r="F2102" s="78" t="s">
        <v>681</v>
      </c>
      <c r="G2102" s="78"/>
      <c r="H2102" s="78" t="s">
        <v>3098</v>
      </c>
      <c r="I2102" s="219">
        <v>300.0</v>
      </c>
      <c r="J2102" s="200" t="s">
        <v>35</v>
      </c>
      <c r="K2102" s="199" t="s">
        <v>35</v>
      </c>
      <c r="L2102" s="199">
        <v>300.0</v>
      </c>
      <c r="M2102" s="201">
        <v>200.0</v>
      </c>
      <c r="N2102" s="201"/>
      <c r="O2102" s="201">
        <f t="shared" si="30"/>
        <v>100</v>
      </c>
    </row>
    <row r="2103">
      <c r="A2103" s="218">
        <v>45397.0</v>
      </c>
      <c r="B2103" s="78">
        <v>261.0</v>
      </c>
      <c r="C2103" s="78" t="s">
        <v>34</v>
      </c>
      <c r="D2103" s="78" t="s">
        <v>1288</v>
      </c>
      <c r="E2103" s="78" t="s">
        <v>285</v>
      </c>
      <c r="F2103" s="78"/>
      <c r="G2103" s="78"/>
      <c r="H2103" s="78"/>
      <c r="I2103" s="219">
        <v>300.0</v>
      </c>
      <c r="J2103" s="200" t="s">
        <v>35</v>
      </c>
      <c r="K2103" s="199" t="s">
        <v>35</v>
      </c>
      <c r="L2103" s="199">
        <v>300.0</v>
      </c>
      <c r="M2103" s="201"/>
      <c r="N2103" s="201"/>
      <c r="O2103" s="201">
        <f t="shared" si="30"/>
        <v>300</v>
      </c>
    </row>
    <row r="2104">
      <c r="A2104" s="218">
        <v>45397.0</v>
      </c>
      <c r="B2104" s="78">
        <v>269.0</v>
      </c>
      <c r="C2104" s="78" t="s">
        <v>2430</v>
      </c>
      <c r="D2104" s="78" t="s">
        <v>1288</v>
      </c>
      <c r="E2104" s="78" t="s">
        <v>297</v>
      </c>
      <c r="F2104" s="78"/>
      <c r="G2104" s="78"/>
      <c r="H2104" s="78"/>
      <c r="I2104" s="219">
        <v>540.0</v>
      </c>
      <c r="J2104" s="200" t="s">
        <v>35</v>
      </c>
      <c r="K2104" s="199" t="s">
        <v>35</v>
      </c>
      <c r="L2104" s="199">
        <v>540.0</v>
      </c>
      <c r="M2104" s="201"/>
      <c r="N2104" s="201"/>
      <c r="O2104" s="201">
        <f t="shared" si="30"/>
        <v>540</v>
      </c>
    </row>
    <row r="2105">
      <c r="A2105" s="218">
        <v>45397.0</v>
      </c>
      <c r="B2105" s="78">
        <v>1035.0</v>
      </c>
      <c r="C2105" s="78" t="s">
        <v>34</v>
      </c>
      <c r="D2105" s="78" t="s">
        <v>443</v>
      </c>
      <c r="E2105" s="78" t="s">
        <v>1205</v>
      </c>
      <c r="F2105" s="78"/>
      <c r="G2105" s="78"/>
      <c r="H2105" s="78"/>
      <c r="I2105" s="219">
        <v>400.0</v>
      </c>
      <c r="J2105" s="200" t="s">
        <v>35</v>
      </c>
      <c r="K2105" s="199" t="s">
        <v>35</v>
      </c>
      <c r="L2105" s="199">
        <v>400.0</v>
      </c>
      <c r="M2105" s="201">
        <v>200.0</v>
      </c>
      <c r="N2105" s="201"/>
      <c r="O2105" s="201">
        <f t="shared" si="30"/>
        <v>200</v>
      </c>
    </row>
    <row r="2106">
      <c r="A2106" s="218">
        <v>45397.0</v>
      </c>
      <c r="B2106" s="78">
        <v>1131.0</v>
      </c>
      <c r="C2106" s="78" t="s">
        <v>34</v>
      </c>
      <c r="D2106" s="78" t="s">
        <v>1288</v>
      </c>
      <c r="E2106" s="78" t="s">
        <v>1408</v>
      </c>
      <c r="F2106" s="78" t="s">
        <v>681</v>
      </c>
      <c r="G2106" s="78"/>
      <c r="H2106" s="78"/>
      <c r="I2106" s="221">
        <v>180.0</v>
      </c>
      <c r="J2106" s="200" t="s">
        <v>35</v>
      </c>
      <c r="K2106" s="199" t="s">
        <v>35</v>
      </c>
      <c r="L2106" s="201">
        <v>180.0</v>
      </c>
      <c r="M2106" s="201"/>
      <c r="N2106" s="201"/>
      <c r="O2106" s="201">
        <f t="shared" si="30"/>
        <v>180</v>
      </c>
    </row>
    <row r="2107">
      <c r="A2107" s="218">
        <v>45397.0</v>
      </c>
      <c r="B2107" s="78">
        <v>1130.0</v>
      </c>
      <c r="C2107" s="78" t="s">
        <v>34</v>
      </c>
      <c r="D2107" s="78" t="s">
        <v>443</v>
      </c>
      <c r="E2107" s="78" t="s">
        <v>1406</v>
      </c>
      <c r="F2107" s="78"/>
      <c r="G2107" s="78"/>
      <c r="H2107" s="78"/>
      <c r="I2107" s="219">
        <v>380.0</v>
      </c>
      <c r="J2107" s="200" t="s">
        <v>35</v>
      </c>
      <c r="K2107" s="199" t="s">
        <v>35</v>
      </c>
      <c r="L2107" s="199">
        <v>380.0</v>
      </c>
      <c r="M2107" s="201">
        <v>200.0</v>
      </c>
      <c r="N2107" s="201"/>
      <c r="O2107" s="201">
        <f t="shared" si="30"/>
        <v>180</v>
      </c>
    </row>
    <row r="2108">
      <c r="A2108" s="218">
        <v>45397.0</v>
      </c>
      <c r="B2108" s="78">
        <v>776.0</v>
      </c>
      <c r="C2108" s="78" t="s">
        <v>34</v>
      </c>
      <c r="D2108" s="78" t="s">
        <v>1288</v>
      </c>
      <c r="E2108" s="78" t="s">
        <v>882</v>
      </c>
      <c r="F2108" s="78"/>
      <c r="G2108" s="78"/>
      <c r="H2108" s="78"/>
      <c r="I2108" s="219">
        <v>380.0</v>
      </c>
      <c r="J2108" s="200" t="s">
        <v>35</v>
      </c>
      <c r="K2108" s="199" t="s">
        <v>35</v>
      </c>
      <c r="L2108" s="199">
        <v>380.0</v>
      </c>
      <c r="M2108" s="201"/>
      <c r="N2108" s="201"/>
      <c r="O2108" s="201">
        <f t="shared" si="30"/>
        <v>380</v>
      </c>
    </row>
    <row r="2109">
      <c r="A2109" s="218">
        <v>45397.0</v>
      </c>
      <c r="B2109" s="78">
        <v>1042.0</v>
      </c>
      <c r="C2109" s="78" t="s">
        <v>34</v>
      </c>
      <c r="D2109" s="78" t="s">
        <v>3106</v>
      </c>
      <c r="E2109" s="78" t="s">
        <v>1220</v>
      </c>
      <c r="F2109" s="78"/>
      <c r="G2109" s="78"/>
      <c r="H2109" s="78"/>
      <c r="I2109" s="219">
        <v>300.0</v>
      </c>
      <c r="J2109" s="200" t="s">
        <v>35</v>
      </c>
      <c r="K2109" s="199" t="s">
        <v>35</v>
      </c>
      <c r="L2109" s="199">
        <v>300.0</v>
      </c>
      <c r="M2109" s="201">
        <v>200.0</v>
      </c>
      <c r="N2109" s="201"/>
      <c r="O2109" s="201">
        <f t="shared" si="30"/>
        <v>100</v>
      </c>
    </row>
    <row r="2110" ht="18.0" customHeight="1">
      <c r="A2110" s="218">
        <v>45397.0</v>
      </c>
      <c r="B2110" s="78">
        <v>1073.0</v>
      </c>
      <c r="C2110" s="78" t="s">
        <v>3141</v>
      </c>
      <c r="D2110" s="78" t="s">
        <v>3247</v>
      </c>
      <c r="E2110" s="78" t="s">
        <v>3255</v>
      </c>
      <c r="F2110" s="78"/>
      <c r="G2110" s="78"/>
      <c r="H2110" s="78"/>
      <c r="I2110" s="219">
        <v>750.0</v>
      </c>
      <c r="J2110" s="200" t="s">
        <v>35</v>
      </c>
      <c r="K2110" s="199" t="s">
        <v>35</v>
      </c>
      <c r="L2110" s="199">
        <v>750.0</v>
      </c>
      <c r="M2110" s="201">
        <v>650.0</v>
      </c>
      <c r="N2110" s="201"/>
      <c r="O2110" s="201">
        <f t="shared" si="30"/>
        <v>100</v>
      </c>
    </row>
    <row r="2111">
      <c r="A2111" s="218">
        <v>45397.0</v>
      </c>
      <c r="B2111" s="78">
        <v>133.0</v>
      </c>
      <c r="C2111" s="78" t="s">
        <v>34</v>
      </c>
      <c r="D2111" s="78" t="s">
        <v>1288</v>
      </c>
      <c r="E2111" s="78" t="s">
        <v>92</v>
      </c>
      <c r="F2111" s="78" t="s">
        <v>681</v>
      </c>
      <c r="G2111" s="78"/>
      <c r="H2111" s="78" t="s">
        <v>3098</v>
      </c>
      <c r="I2111" s="219">
        <v>300.0</v>
      </c>
      <c r="J2111" s="200" t="s">
        <v>35</v>
      </c>
      <c r="K2111" s="199" t="s">
        <v>35</v>
      </c>
      <c r="L2111" s="199">
        <v>300.0</v>
      </c>
      <c r="M2111" s="201"/>
      <c r="N2111" s="201"/>
      <c r="O2111" s="201">
        <f t="shared" si="30"/>
        <v>300</v>
      </c>
    </row>
    <row r="2112">
      <c r="A2112" s="218">
        <v>45397.0</v>
      </c>
      <c r="B2112" s="78">
        <v>1085.0</v>
      </c>
      <c r="C2112" s="78" t="s">
        <v>3258</v>
      </c>
      <c r="D2112" s="78" t="s">
        <v>3247</v>
      </c>
      <c r="E2112" s="78" t="s">
        <v>1312</v>
      </c>
      <c r="F2112" s="78"/>
      <c r="G2112" s="78"/>
      <c r="H2112" s="78" t="s">
        <v>3093</v>
      </c>
      <c r="I2112" s="219">
        <v>750.0</v>
      </c>
      <c r="J2112" s="200" t="s">
        <v>35</v>
      </c>
      <c r="K2112" s="199" t="s">
        <v>35</v>
      </c>
      <c r="L2112" s="199">
        <v>750.0</v>
      </c>
      <c r="M2112" s="201">
        <v>650.0</v>
      </c>
      <c r="N2112" s="201"/>
      <c r="O2112" s="201">
        <f t="shared" si="30"/>
        <v>100</v>
      </c>
    </row>
    <row r="2113">
      <c r="A2113" s="218">
        <v>45395.0</v>
      </c>
      <c r="B2113" s="78">
        <v>108.0</v>
      </c>
      <c r="C2113" s="78" t="s">
        <v>34</v>
      </c>
      <c r="D2113" s="78" t="s">
        <v>1288</v>
      </c>
      <c r="E2113" s="78" t="s">
        <v>51</v>
      </c>
      <c r="F2113" s="78"/>
      <c r="G2113" s="78"/>
      <c r="H2113" s="78"/>
      <c r="I2113" s="219">
        <v>400.0</v>
      </c>
      <c r="J2113" s="200" t="s">
        <v>35</v>
      </c>
      <c r="K2113" s="199" t="s">
        <v>35</v>
      </c>
      <c r="L2113" s="199">
        <v>400.0</v>
      </c>
      <c r="M2113" s="201"/>
      <c r="N2113" s="201"/>
      <c r="O2113" s="201">
        <f t="shared" si="30"/>
        <v>400</v>
      </c>
    </row>
    <row r="2114">
      <c r="A2114" s="218">
        <v>45395.0</v>
      </c>
      <c r="B2114" s="78">
        <v>1129.0</v>
      </c>
      <c r="C2114" s="78" t="s">
        <v>34</v>
      </c>
      <c r="D2114" s="78" t="s">
        <v>1133</v>
      </c>
      <c r="E2114" s="78" t="s">
        <v>1404</v>
      </c>
      <c r="F2114" s="78"/>
      <c r="G2114" s="78"/>
      <c r="H2114" s="78"/>
      <c r="I2114" s="219">
        <v>400.0</v>
      </c>
      <c r="J2114" s="200" t="s">
        <v>35</v>
      </c>
      <c r="K2114" s="199" t="s">
        <v>35</v>
      </c>
      <c r="L2114" s="199">
        <v>400.0</v>
      </c>
      <c r="M2114" s="201">
        <v>250.0</v>
      </c>
      <c r="N2114" s="201"/>
      <c r="O2114" s="201">
        <f t="shared" si="30"/>
        <v>150</v>
      </c>
    </row>
    <row r="2115">
      <c r="A2115" s="218">
        <v>45395.0</v>
      </c>
      <c r="B2115" s="78">
        <v>796.0</v>
      </c>
      <c r="C2115" s="78" t="s">
        <v>34</v>
      </c>
      <c r="D2115" s="78" t="s">
        <v>602</v>
      </c>
      <c r="E2115" s="78" t="s">
        <v>900</v>
      </c>
      <c r="F2115" s="78"/>
      <c r="G2115" s="78"/>
      <c r="H2115" s="78"/>
      <c r="I2115" s="219">
        <v>280.0</v>
      </c>
      <c r="J2115" s="200" t="s">
        <v>35</v>
      </c>
      <c r="K2115" s="199" t="s">
        <v>35</v>
      </c>
      <c r="L2115" s="199">
        <v>280.0</v>
      </c>
      <c r="M2115" s="201">
        <v>200.0</v>
      </c>
      <c r="N2115" s="201"/>
      <c r="O2115" s="201">
        <f t="shared" si="30"/>
        <v>80</v>
      </c>
    </row>
    <row r="2116">
      <c r="A2116" s="218">
        <v>45395.0</v>
      </c>
      <c r="B2116" s="78">
        <v>1095.0</v>
      </c>
      <c r="C2116" s="78" t="s">
        <v>34</v>
      </c>
      <c r="D2116" s="78" t="s">
        <v>1288</v>
      </c>
      <c r="E2116" s="78" t="s">
        <v>924</v>
      </c>
      <c r="F2116" s="78"/>
      <c r="G2116" s="78"/>
      <c r="H2116" s="78"/>
      <c r="I2116" s="219">
        <v>280.0</v>
      </c>
      <c r="J2116" s="200" t="s">
        <v>35</v>
      </c>
      <c r="K2116" s="199" t="s">
        <v>35</v>
      </c>
      <c r="L2116" s="199">
        <v>280.0</v>
      </c>
      <c r="M2116" s="201"/>
      <c r="N2116" s="201"/>
      <c r="O2116" s="201">
        <f t="shared" si="30"/>
        <v>280</v>
      </c>
    </row>
    <row r="2117">
      <c r="A2117" s="218">
        <v>45395.0</v>
      </c>
      <c r="B2117" s="78">
        <v>941.0</v>
      </c>
      <c r="C2117" s="78" t="s">
        <v>34</v>
      </c>
      <c r="D2117" s="78" t="s">
        <v>602</v>
      </c>
      <c r="E2117" s="78" t="s">
        <v>1070</v>
      </c>
      <c r="F2117" s="78"/>
      <c r="G2117" s="78"/>
      <c r="H2117" s="78"/>
      <c r="I2117" s="219">
        <v>380.0</v>
      </c>
      <c r="J2117" s="200" t="s">
        <v>35</v>
      </c>
      <c r="K2117" s="199" t="s">
        <v>35</v>
      </c>
      <c r="L2117" s="199">
        <v>380.0</v>
      </c>
      <c r="M2117" s="201">
        <v>200.0</v>
      </c>
      <c r="N2117" s="201"/>
      <c r="O2117" s="201">
        <f t="shared" si="30"/>
        <v>180</v>
      </c>
    </row>
    <row r="2118">
      <c r="A2118" s="218">
        <v>45395.0</v>
      </c>
      <c r="B2118" s="78">
        <v>765.0</v>
      </c>
      <c r="C2118" s="78" t="s">
        <v>34</v>
      </c>
      <c r="D2118" s="78" t="s">
        <v>602</v>
      </c>
      <c r="E2118" s="78" t="s">
        <v>867</v>
      </c>
      <c r="F2118" s="78"/>
      <c r="G2118" s="78"/>
      <c r="H2118" s="78"/>
      <c r="I2118" s="219">
        <v>380.0</v>
      </c>
      <c r="J2118" s="200" t="s">
        <v>35</v>
      </c>
      <c r="K2118" s="199" t="s">
        <v>35</v>
      </c>
      <c r="L2118" s="199">
        <v>380.0</v>
      </c>
      <c r="M2118" s="201">
        <v>200.0</v>
      </c>
      <c r="N2118" s="201"/>
      <c r="O2118" s="201">
        <f t="shared" si="30"/>
        <v>180</v>
      </c>
    </row>
    <row r="2119">
      <c r="A2119" s="218">
        <v>45395.0</v>
      </c>
      <c r="B2119" s="78">
        <v>1061.0</v>
      </c>
      <c r="C2119" s="78" t="s">
        <v>34</v>
      </c>
      <c r="D2119" s="78" t="s">
        <v>3249</v>
      </c>
      <c r="E2119" s="78" t="s">
        <v>1261</v>
      </c>
      <c r="F2119" s="78"/>
      <c r="G2119" s="78"/>
      <c r="H2119" s="78"/>
      <c r="I2119" s="219">
        <v>400.0</v>
      </c>
      <c r="J2119" s="200" t="s">
        <v>35</v>
      </c>
      <c r="K2119" s="199" t="s">
        <v>35</v>
      </c>
      <c r="L2119" s="199">
        <v>400.0</v>
      </c>
      <c r="M2119" s="201">
        <v>100.0</v>
      </c>
      <c r="N2119" s="201"/>
      <c r="O2119" s="201">
        <f t="shared" si="30"/>
        <v>300</v>
      </c>
    </row>
    <row r="2120">
      <c r="A2120" s="218">
        <v>45395.0</v>
      </c>
      <c r="B2120" s="78">
        <v>1082.0</v>
      </c>
      <c r="C2120" s="78" t="s">
        <v>2311</v>
      </c>
      <c r="D2120" s="78" t="s">
        <v>62</v>
      </c>
      <c r="E2120" s="78" t="s">
        <v>1304</v>
      </c>
      <c r="F2120" s="78"/>
      <c r="G2120" s="78"/>
      <c r="H2120" s="78"/>
      <c r="I2120" s="219">
        <v>450.0</v>
      </c>
      <c r="J2120" s="200" t="s">
        <v>35</v>
      </c>
      <c r="K2120" s="199" t="s">
        <v>35</v>
      </c>
      <c r="L2120" s="199">
        <v>450.0</v>
      </c>
      <c r="M2120" s="201">
        <v>250.0</v>
      </c>
      <c r="N2120" s="201"/>
      <c r="O2120" s="201">
        <f t="shared" si="30"/>
        <v>200</v>
      </c>
    </row>
    <row r="2121">
      <c r="A2121" s="218">
        <v>45395.0</v>
      </c>
      <c r="B2121" s="78">
        <v>288.0</v>
      </c>
      <c r="C2121" s="78" t="s">
        <v>3252</v>
      </c>
      <c r="D2121" s="78" t="s">
        <v>62</v>
      </c>
      <c r="E2121" s="78" t="s">
        <v>321</v>
      </c>
      <c r="F2121" s="78"/>
      <c r="G2121" s="78"/>
      <c r="H2121" s="78"/>
      <c r="I2121" s="219">
        <v>807.0</v>
      </c>
      <c r="J2121" s="200" t="s">
        <v>35</v>
      </c>
      <c r="K2121" s="199" t="s">
        <v>35</v>
      </c>
      <c r="L2121" s="199">
        <v>807.0</v>
      </c>
      <c r="M2121" s="201">
        <v>250.0</v>
      </c>
      <c r="N2121" s="201"/>
      <c r="O2121" s="201">
        <f t="shared" si="30"/>
        <v>557</v>
      </c>
    </row>
    <row r="2122">
      <c r="A2122" s="218">
        <v>45394.0</v>
      </c>
      <c r="B2122" s="78">
        <v>1118.0</v>
      </c>
      <c r="C2122" s="78" t="s">
        <v>34</v>
      </c>
      <c r="D2122" s="78" t="s">
        <v>1133</v>
      </c>
      <c r="E2122" s="78" t="s">
        <v>1380</v>
      </c>
      <c r="F2122" s="78"/>
      <c r="G2122" s="78"/>
      <c r="H2122" s="78"/>
      <c r="I2122" s="219">
        <v>400.0</v>
      </c>
      <c r="J2122" s="200" t="s">
        <v>35</v>
      </c>
      <c r="K2122" s="199" t="s">
        <v>35</v>
      </c>
      <c r="L2122" s="199">
        <v>400.0</v>
      </c>
      <c r="M2122" s="201">
        <v>250.0</v>
      </c>
      <c r="N2122" s="201"/>
      <c r="O2122" s="201">
        <f t="shared" si="30"/>
        <v>150</v>
      </c>
    </row>
    <row r="2123">
      <c r="A2123" s="218">
        <v>45394.0</v>
      </c>
      <c r="B2123" s="78">
        <v>1128.0</v>
      </c>
      <c r="C2123" s="78" t="s">
        <v>3138</v>
      </c>
      <c r="D2123" s="78" t="s">
        <v>1307</v>
      </c>
      <c r="E2123" s="78" t="s">
        <v>1402</v>
      </c>
      <c r="F2123" s="78"/>
      <c r="G2123" s="78"/>
      <c r="H2123" s="78"/>
      <c r="I2123" s="219">
        <v>250.0</v>
      </c>
      <c r="J2123" s="200" t="s">
        <v>35</v>
      </c>
      <c r="K2123" s="199" t="s">
        <v>35</v>
      </c>
      <c r="L2123" s="199">
        <v>250.0</v>
      </c>
      <c r="M2123" s="201">
        <v>0.0</v>
      </c>
      <c r="N2123" s="201"/>
      <c r="O2123" s="201">
        <f t="shared" si="30"/>
        <v>250</v>
      </c>
    </row>
    <row r="2124">
      <c r="A2124" s="218">
        <v>45394.0</v>
      </c>
      <c r="B2124" s="78">
        <v>1127.0</v>
      </c>
      <c r="C2124" s="78" t="s">
        <v>2311</v>
      </c>
      <c r="D2124" s="78" t="s">
        <v>1288</v>
      </c>
      <c r="E2124" s="78" t="s">
        <v>1400</v>
      </c>
      <c r="F2124" s="78"/>
      <c r="G2124" s="78"/>
      <c r="H2124" s="78"/>
      <c r="I2124" s="219">
        <v>450.0</v>
      </c>
      <c r="J2124" s="200" t="s">
        <v>35</v>
      </c>
      <c r="K2124" s="199" t="s">
        <v>35</v>
      </c>
      <c r="L2124" s="199">
        <v>450.0</v>
      </c>
      <c r="M2124" s="201"/>
      <c r="N2124" s="201"/>
      <c r="O2124" s="201">
        <f t="shared" si="30"/>
        <v>450</v>
      </c>
    </row>
    <row r="2125">
      <c r="A2125" s="218">
        <v>45394.0</v>
      </c>
      <c r="B2125" s="78">
        <v>848.0</v>
      </c>
      <c r="C2125" s="78" t="s">
        <v>34</v>
      </c>
      <c r="D2125" s="78" t="s">
        <v>602</v>
      </c>
      <c r="E2125" s="78" t="s">
        <v>950</v>
      </c>
      <c r="F2125" s="78"/>
      <c r="G2125" s="78"/>
      <c r="H2125" s="78"/>
      <c r="I2125" s="221">
        <v>300.0</v>
      </c>
      <c r="J2125" s="200" t="s">
        <v>35</v>
      </c>
      <c r="K2125" s="199" t="s">
        <v>35</v>
      </c>
      <c r="L2125" s="201">
        <v>300.0</v>
      </c>
      <c r="M2125" s="201"/>
      <c r="N2125" s="201"/>
      <c r="O2125" s="201">
        <f t="shared" si="30"/>
        <v>300</v>
      </c>
    </row>
    <row r="2126">
      <c r="A2126" s="218">
        <v>45394.0</v>
      </c>
      <c r="B2126" s="78">
        <v>1101.0</v>
      </c>
      <c r="C2126" s="78" t="s">
        <v>34</v>
      </c>
      <c r="D2126" s="78" t="s">
        <v>1288</v>
      </c>
      <c r="E2126" s="78" t="s">
        <v>1340</v>
      </c>
      <c r="F2126" s="78"/>
      <c r="G2126" s="78"/>
      <c r="H2126" s="78"/>
      <c r="I2126" s="219">
        <v>400.0</v>
      </c>
      <c r="J2126" s="200" t="s">
        <v>35</v>
      </c>
      <c r="K2126" s="199" t="s">
        <v>35</v>
      </c>
      <c r="L2126" s="199">
        <v>400.0</v>
      </c>
      <c r="M2126" s="201"/>
      <c r="N2126" s="201"/>
      <c r="O2126" s="201">
        <f t="shared" si="30"/>
        <v>400</v>
      </c>
    </row>
    <row r="2127">
      <c r="A2127" s="218">
        <v>45394.0</v>
      </c>
      <c r="B2127" s="78">
        <v>1091.0</v>
      </c>
      <c r="C2127" s="78" t="s">
        <v>34</v>
      </c>
      <c r="D2127" s="78" t="s">
        <v>3097</v>
      </c>
      <c r="E2127" s="78" t="s">
        <v>1323</v>
      </c>
      <c r="F2127" s="78"/>
      <c r="G2127" s="78"/>
      <c r="H2127" s="78"/>
      <c r="I2127" s="219">
        <v>400.0</v>
      </c>
      <c r="J2127" s="200" t="s">
        <v>35</v>
      </c>
      <c r="K2127" s="199" t="s">
        <v>35</v>
      </c>
      <c r="L2127" s="199">
        <v>400.0</v>
      </c>
      <c r="M2127" s="201">
        <v>250.0</v>
      </c>
      <c r="N2127" s="201"/>
      <c r="O2127" s="201">
        <f t="shared" si="30"/>
        <v>150</v>
      </c>
    </row>
    <row r="2128">
      <c r="A2128" s="218">
        <v>45394.0</v>
      </c>
      <c r="B2128" s="78">
        <v>998.0</v>
      </c>
      <c r="C2128" s="78" t="s">
        <v>34</v>
      </c>
      <c r="D2128" s="78" t="s">
        <v>602</v>
      </c>
      <c r="E2128" s="78" t="s">
        <v>1142</v>
      </c>
      <c r="F2128" s="78"/>
      <c r="G2128" s="78"/>
      <c r="H2128" s="78"/>
      <c r="I2128" s="219">
        <v>300.0</v>
      </c>
      <c r="J2128" s="200" t="s">
        <v>35</v>
      </c>
      <c r="K2128" s="199" t="s">
        <v>35</v>
      </c>
      <c r="L2128" s="199">
        <v>300.0</v>
      </c>
      <c r="M2128" s="201">
        <v>200.0</v>
      </c>
      <c r="N2128" s="201"/>
      <c r="O2128" s="201">
        <f t="shared" si="30"/>
        <v>100</v>
      </c>
    </row>
    <row r="2129">
      <c r="A2129" s="218">
        <v>45394.0</v>
      </c>
      <c r="B2129" s="78">
        <v>1126.0</v>
      </c>
      <c r="C2129" s="78" t="s">
        <v>34</v>
      </c>
      <c r="D2129" s="78" t="s">
        <v>1288</v>
      </c>
      <c r="E2129" s="78" t="s">
        <v>1398</v>
      </c>
      <c r="F2129" s="78"/>
      <c r="G2129" s="78"/>
      <c r="H2129" s="78"/>
      <c r="I2129" s="219">
        <v>0.0</v>
      </c>
      <c r="J2129" s="200" t="s">
        <v>35</v>
      </c>
      <c r="K2129" s="199" t="s">
        <v>35</v>
      </c>
      <c r="L2129" s="199">
        <v>0.0</v>
      </c>
      <c r="M2129" s="201"/>
      <c r="N2129" s="201"/>
      <c r="O2129" s="201">
        <f t="shared" si="30"/>
        <v>0</v>
      </c>
    </row>
    <row r="2130">
      <c r="A2130" s="218">
        <v>45394.0</v>
      </c>
      <c r="B2130" s="78">
        <v>622.0</v>
      </c>
      <c r="C2130" s="78" t="s">
        <v>3252</v>
      </c>
      <c r="D2130" s="78" t="s">
        <v>3106</v>
      </c>
      <c r="E2130" s="78" t="s">
        <v>697</v>
      </c>
      <c r="F2130" s="78"/>
      <c r="G2130" s="78"/>
      <c r="H2130" s="78"/>
      <c r="I2130" s="219">
        <v>807.0</v>
      </c>
      <c r="J2130" s="200" t="s">
        <v>35</v>
      </c>
      <c r="K2130" s="199" t="s">
        <v>35</v>
      </c>
      <c r="L2130" s="199">
        <v>807.0</v>
      </c>
      <c r="M2130" s="201">
        <v>250.0</v>
      </c>
      <c r="N2130" s="201"/>
      <c r="O2130" s="201">
        <f t="shared" si="30"/>
        <v>557</v>
      </c>
    </row>
    <row r="2131">
      <c r="A2131" s="218">
        <v>45394.0</v>
      </c>
      <c r="B2131" s="78">
        <v>1011.0</v>
      </c>
      <c r="C2131" s="78" t="s">
        <v>3125</v>
      </c>
      <c r="D2131" s="78" t="s">
        <v>1288</v>
      </c>
      <c r="E2131" s="78" t="s">
        <v>1158</v>
      </c>
      <c r="F2131" s="78"/>
      <c r="G2131" s="78" t="s">
        <v>681</v>
      </c>
      <c r="H2131" s="78"/>
      <c r="I2131" s="219">
        <v>300.0</v>
      </c>
      <c r="J2131" s="200" t="s">
        <v>35</v>
      </c>
      <c r="K2131" s="199">
        <v>48.0</v>
      </c>
      <c r="L2131" s="199">
        <v>348.0</v>
      </c>
      <c r="M2131" s="201"/>
      <c r="N2131" s="201"/>
      <c r="O2131" s="201">
        <f t="shared" si="30"/>
        <v>348</v>
      </c>
    </row>
    <row r="2132">
      <c r="A2132" s="218">
        <v>45394.0</v>
      </c>
      <c r="B2132" s="78">
        <v>125.0</v>
      </c>
      <c r="C2132" s="78" t="s">
        <v>34</v>
      </c>
      <c r="D2132" s="78" t="s">
        <v>1288</v>
      </c>
      <c r="E2132" s="78" t="s">
        <v>84</v>
      </c>
      <c r="F2132" s="78"/>
      <c r="G2132" s="78"/>
      <c r="H2132" s="78"/>
      <c r="I2132" s="219">
        <v>200.0</v>
      </c>
      <c r="J2132" s="200" t="s">
        <v>35</v>
      </c>
      <c r="K2132" s="199" t="s">
        <v>35</v>
      </c>
      <c r="L2132" s="199">
        <v>200.0</v>
      </c>
      <c r="M2132" s="201"/>
      <c r="N2132" s="201"/>
      <c r="O2132" s="201">
        <f t="shared" si="30"/>
        <v>200</v>
      </c>
    </row>
    <row r="2133">
      <c r="A2133" s="218">
        <v>45394.0</v>
      </c>
      <c r="B2133" s="78">
        <v>1010.0</v>
      </c>
      <c r="C2133" s="78" t="s">
        <v>3262</v>
      </c>
      <c r="D2133" s="78" t="s">
        <v>3092</v>
      </c>
      <c r="E2133" s="78" t="s">
        <v>1157</v>
      </c>
      <c r="F2133" s="78" t="s">
        <v>681</v>
      </c>
      <c r="G2133" s="78"/>
      <c r="H2133" s="78" t="s">
        <v>3093</v>
      </c>
      <c r="I2133" s="219">
        <v>300.0</v>
      </c>
      <c r="J2133" s="200" t="s">
        <v>35</v>
      </c>
      <c r="K2133" s="199" t="s">
        <v>35</v>
      </c>
      <c r="L2133" s="199">
        <v>300.0</v>
      </c>
      <c r="M2133" s="201">
        <v>200.0</v>
      </c>
      <c r="N2133" s="201"/>
      <c r="O2133" s="201">
        <f t="shared" si="30"/>
        <v>100</v>
      </c>
    </row>
    <row r="2134">
      <c r="A2134" s="218">
        <v>45394.0</v>
      </c>
      <c r="B2134" s="78">
        <v>1082.0</v>
      </c>
      <c r="C2134" s="78" t="s">
        <v>3256</v>
      </c>
      <c r="D2134" s="78" t="s">
        <v>3092</v>
      </c>
      <c r="E2134" s="78" t="s">
        <v>1304</v>
      </c>
      <c r="F2134" s="78" t="s">
        <v>681</v>
      </c>
      <c r="G2134" s="78"/>
      <c r="H2134" s="78" t="s">
        <v>3093</v>
      </c>
      <c r="I2134" s="219">
        <v>100.0</v>
      </c>
      <c r="J2134" s="200" t="s">
        <v>35</v>
      </c>
      <c r="K2134" s="199" t="s">
        <v>35</v>
      </c>
      <c r="L2134" s="199">
        <v>100.0</v>
      </c>
      <c r="M2134" s="201">
        <v>200.0</v>
      </c>
      <c r="N2134" s="201"/>
      <c r="O2134" s="201">
        <f t="shared" si="30"/>
        <v>-100</v>
      </c>
    </row>
    <row r="2135">
      <c r="A2135" s="218">
        <v>45394.0</v>
      </c>
      <c r="B2135" s="78">
        <v>313.0</v>
      </c>
      <c r="C2135" s="78" t="s">
        <v>3256</v>
      </c>
      <c r="D2135" s="78" t="s">
        <v>3092</v>
      </c>
      <c r="E2135" s="78" t="s">
        <v>352</v>
      </c>
      <c r="F2135" s="78" t="s">
        <v>681</v>
      </c>
      <c r="G2135" s="78"/>
      <c r="H2135" s="78" t="s">
        <v>3093</v>
      </c>
      <c r="I2135" s="219">
        <v>300.0</v>
      </c>
      <c r="J2135" s="200" t="s">
        <v>35</v>
      </c>
      <c r="K2135" s="199" t="s">
        <v>35</v>
      </c>
      <c r="L2135" s="199">
        <v>300.0</v>
      </c>
      <c r="M2135" s="201">
        <v>200.0</v>
      </c>
      <c r="N2135" s="201"/>
      <c r="O2135" s="201">
        <f t="shared" si="30"/>
        <v>100</v>
      </c>
    </row>
    <row r="2136">
      <c r="A2136" s="218">
        <v>45394.0</v>
      </c>
      <c r="B2136" s="78">
        <v>1105.0</v>
      </c>
      <c r="C2136" s="78" t="s">
        <v>3257</v>
      </c>
      <c r="D2136" s="78" t="s">
        <v>3092</v>
      </c>
      <c r="E2136" s="78" t="s">
        <v>3263</v>
      </c>
      <c r="F2136" s="78"/>
      <c r="G2136" s="78"/>
      <c r="H2136" s="78" t="s">
        <v>3093</v>
      </c>
      <c r="I2136" s="219">
        <v>450.0</v>
      </c>
      <c r="J2136" s="200" t="s">
        <v>35</v>
      </c>
      <c r="K2136" s="199" t="s">
        <v>35</v>
      </c>
      <c r="L2136" s="199">
        <v>450.0</v>
      </c>
      <c r="M2136" s="201">
        <v>250.0</v>
      </c>
      <c r="N2136" s="201"/>
      <c r="O2136" s="201">
        <f t="shared" si="30"/>
        <v>200</v>
      </c>
    </row>
    <row r="2137">
      <c r="A2137" s="218">
        <v>45394.0</v>
      </c>
      <c r="B2137" s="78">
        <v>1104.0</v>
      </c>
      <c r="C2137" s="78" t="s">
        <v>3256</v>
      </c>
      <c r="D2137" s="78" t="s">
        <v>3249</v>
      </c>
      <c r="E2137" s="78" t="s">
        <v>3264</v>
      </c>
      <c r="F2137" s="78"/>
      <c r="G2137" s="78"/>
      <c r="H2137" s="78" t="s">
        <v>3098</v>
      </c>
      <c r="I2137" s="219">
        <v>400.0</v>
      </c>
      <c r="J2137" s="200" t="s">
        <v>35</v>
      </c>
      <c r="K2137" s="199" t="s">
        <v>35</v>
      </c>
      <c r="L2137" s="199">
        <v>400.0</v>
      </c>
      <c r="M2137" s="201">
        <v>100.0</v>
      </c>
      <c r="N2137" s="201"/>
      <c r="O2137" s="201">
        <f t="shared" si="30"/>
        <v>300</v>
      </c>
    </row>
    <row r="2138">
      <c r="A2138" s="218">
        <v>45394.0</v>
      </c>
      <c r="B2138" s="78">
        <v>1045.0</v>
      </c>
      <c r="C2138" s="78" t="s">
        <v>3256</v>
      </c>
      <c r="D2138" s="78" t="s">
        <v>3249</v>
      </c>
      <c r="E2138" s="78" t="s">
        <v>1225</v>
      </c>
      <c r="F2138" s="78"/>
      <c r="G2138" s="78"/>
      <c r="H2138" s="78" t="s">
        <v>3093</v>
      </c>
      <c r="I2138" s="219">
        <v>400.0</v>
      </c>
      <c r="J2138" s="200" t="s">
        <v>35</v>
      </c>
      <c r="K2138" s="199" t="s">
        <v>35</v>
      </c>
      <c r="L2138" s="199">
        <v>400.0</v>
      </c>
      <c r="M2138" s="201">
        <v>100.0</v>
      </c>
      <c r="N2138" s="201"/>
      <c r="O2138" s="201">
        <f t="shared" si="30"/>
        <v>300</v>
      </c>
    </row>
    <row r="2139">
      <c r="A2139" s="218">
        <v>45393.0</v>
      </c>
      <c r="B2139" s="78">
        <v>1083.0</v>
      </c>
      <c r="C2139" s="78" t="s">
        <v>34</v>
      </c>
      <c r="D2139" s="78" t="s">
        <v>602</v>
      </c>
      <c r="E2139" s="78" t="s">
        <v>1307</v>
      </c>
      <c r="F2139" s="78"/>
      <c r="G2139" s="78"/>
      <c r="H2139" s="78"/>
      <c r="I2139" s="219">
        <v>300.0</v>
      </c>
      <c r="J2139" s="200" t="s">
        <v>35</v>
      </c>
      <c r="K2139" s="199" t="s">
        <v>35</v>
      </c>
      <c r="L2139" s="199">
        <v>300.0</v>
      </c>
      <c r="M2139" s="201">
        <v>200.0</v>
      </c>
      <c r="N2139" s="201"/>
      <c r="O2139" s="201">
        <f t="shared" si="30"/>
        <v>100</v>
      </c>
    </row>
    <row r="2140">
      <c r="A2140" s="218">
        <v>45393.0</v>
      </c>
      <c r="B2140" s="78">
        <v>396.0</v>
      </c>
      <c r="C2140" s="78" t="s">
        <v>34</v>
      </c>
      <c r="D2140" s="78" t="s">
        <v>1288</v>
      </c>
      <c r="E2140" s="78" t="s">
        <v>443</v>
      </c>
      <c r="F2140" s="78"/>
      <c r="G2140" s="78"/>
      <c r="H2140" s="78"/>
      <c r="I2140" s="219">
        <v>380.0</v>
      </c>
      <c r="J2140" s="200" t="s">
        <v>35</v>
      </c>
      <c r="K2140" s="199" t="s">
        <v>35</v>
      </c>
      <c r="L2140" s="199">
        <v>380.0</v>
      </c>
      <c r="M2140" s="201"/>
      <c r="N2140" s="201"/>
      <c r="O2140" s="201">
        <f t="shared" si="30"/>
        <v>380</v>
      </c>
    </row>
    <row r="2141">
      <c r="A2141" s="218">
        <v>45393.0</v>
      </c>
      <c r="B2141" s="78">
        <v>1065.0</v>
      </c>
      <c r="C2141" s="78" t="s">
        <v>34</v>
      </c>
      <c r="D2141" s="78" t="s">
        <v>602</v>
      </c>
      <c r="E2141" s="78" t="s">
        <v>1269</v>
      </c>
      <c r="F2141" s="78"/>
      <c r="G2141" s="78"/>
      <c r="H2141" s="78"/>
      <c r="I2141" s="219">
        <v>400.0</v>
      </c>
      <c r="J2141" s="200" t="s">
        <v>35</v>
      </c>
      <c r="K2141" s="199" t="s">
        <v>35</v>
      </c>
      <c r="L2141" s="199">
        <v>400.0</v>
      </c>
      <c r="M2141" s="201">
        <v>200.0</v>
      </c>
      <c r="N2141" s="201"/>
      <c r="O2141" s="201">
        <f t="shared" si="30"/>
        <v>200</v>
      </c>
    </row>
    <row r="2142">
      <c r="A2142" s="218">
        <v>45393.0</v>
      </c>
      <c r="B2142" s="78">
        <v>756.0</v>
      </c>
      <c r="C2142" s="78" t="s">
        <v>34</v>
      </c>
      <c r="D2142" s="78" t="s">
        <v>3106</v>
      </c>
      <c r="E2142" s="78" t="s">
        <v>853</v>
      </c>
      <c r="F2142" s="78"/>
      <c r="G2142" s="78"/>
      <c r="H2142" s="78"/>
      <c r="I2142" s="219">
        <v>380.0</v>
      </c>
      <c r="J2142" s="200" t="s">
        <v>35</v>
      </c>
      <c r="K2142" s="199" t="s">
        <v>35</v>
      </c>
      <c r="L2142" s="199">
        <v>380.0</v>
      </c>
      <c r="M2142" s="201">
        <v>200.0</v>
      </c>
      <c r="N2142" s="201"/>
      <c r="O2142" s="201">
        <f t="shared" si="30"/>
        <v>180</v>
      </c>
    </row>
    <row r="2143">
      <c r="A2143" s="218">
        <v>45393.0</v>
      </c>
      <c r="B2143" s="78">
        <v>1103.0</v>
      </c>
      <c r="C2143" s="78" t="s">
        <v>2489</v>
      </c>
      <c r="D2143" s="78" t="s">
        <v>3092</v>
      </c>
      <c r="E2143" s="78" t="s">
        <v>3265</v>
      </c>
      <c r="F2143" s="78"/>
      <c r="G2143" s="78"/>
      <c r="H2143" s="78" t="s">
        <v>3093</v>
      </c>
      <c r="I2143" s="219">
        <v>450.0</v>
      </c>
      <c r="J2143" s="200" t="s">
        <v>35</v>
      </c>
      <c r="K2143" s="199" t="s">
        <v>35</v>
      </c>
      <c r="L2143" s="199">
        <v>450.0</v>
      </c>
      <c r="M2143" s="201">
        <v>250.0</v>
      </c>
      <c r="N2143" s="201"/>
      <c r="O2143" s="201">
        <f t="shared" si="30"/>
        <v>200</v>
      </c>
    </row>
    <row r="2144">
      <c r="A2144" s="218">
        <v>45392.0</v>
      </c>
      <c r="B2144" s="78">
        <v>1083.0</v>
      </c>
      <c r="C2144" s="78" t="s">
        <v>34</v>
      </c>
      <c r="D2144" s="78" t="s">
        <v>602</v>
      </c>
      <c r="E2144" s="78" t="s">
        <v>1307</v>
      </c>
      <c r="F2144" s="78"/>
      <c r="G2144" s="78"/>
      <c r="H2144" s="78"/>
      <c r="I2144" s="219">
        <v>300.0</v>
      </c>
      <c r="J2144" s="200" t="s">
        <v>35</v>
      </c>
      <c r="K2144" s="199" t="s">
        <v>35</v>
      </c>
      <c r="L2144" s="199">
        <v>300.0</v>
      </c>
      <c r="M2144" s="201">
        <v>200.0</v>
      </c>
      <c r="N2144" s="201"/>
      <c r="O2144" s="201">
        <f t="shared" si="30"/>
        <v>100</v>
      </c>
    </row>
    <row r="2145">
      <c r="A2145" s="218">
        <v>45392.0</v>
      </c>
      <c r="B2145" s="78">
        <v>1125.0</v>
      </c>
      <c r="C2145" s="78" t="s">
        <v>3138</v>
      </c>
      <c r="D2145" s="78" t="s">
        <v>1307</v>
      </c>
      <c r="E2145" s="78" t="s">
        <v>1395</v>
      </c>
      <c r="F2145" s="78"/>
      <c r="G2145" s="78"/>
      <c r="H2145" s="78"/>
      <c r="I2145" s="219">
        <v>0.0</v>
      </c>
      <c r="J2145" s="200" t="s">
        <v>35</v>
      </c>
      <c r="K2145" s="199" t="s">
        <v>35</v>
      </c>
      <c r="L2145" s="199">
        <v>0.0</v>
      </c>
      <c r="M2145" s="201"/>
      <c r="N2145" s="201"/>
      <c r="O2145" s="201">
        <f t="shared" si="30"/>
        <v>0</v>
      </c>
    </row>
    <row r="2146">
      <c r="A2146" s="218">
        <v>45392.0</v>
      </c>
      <c r="B2146" s="78">
        <v>1085.0</v>
      </c>
      <c r="C2146" s="78" t="s">
        <v>34</v>
      </c>
      <c r="D2146" s="78" t="s">
        <v>1288</v>
      </c>
      <c r="E2146" s="78" t="s">
        <v>1312</v>
      </c>
      <c r="F2146" s="78"/>
      <c r="G2146" s="78"/>
      <c r="H2146" s="78"/>
      <c r="I2146" s="219">
        <v>400.0</v>
      </c>
      <c r="J2146" s="200" t="s">
        <v>35</v>
      </c>
      <c r="K2146" s="199" t="s">
        <v>35</v>
      </c>
      <c r="L2146" s="199">
        <v>400.0</v>
      </c>
      <c r="M2146" s="201"/>
      <c r="N2146" s="201"/>
      <c r="O2146" s="201">
        <f t="shared" si="30"/>
        <v>400</v>
      </c>
    </row>
    <row r="2147">
      <c r="A2147" s="218">
        <v>45392.0</v>
      </c>
      <c r="B2147" s="78">
        <v>1078.0</v>
      </c>
      <c r="C2147" s="78" t="s">
        <v>34</v>
      </c>
      <c r="D2147" s="78" t="s">
        <v>1604</v>
      </c>
      <c r="E2147" s="78" t="s">
        <v>1296</v>
      </c>
      <c r="F2147" s="78"/>
      <c r="G2147" s="78"/>
      <c r="H2147" s="78"/>
      <c r="I2147" s="219">
        <v>400.0</v>
      </c>
      <c r="J2147" s="200" t="s">
        <v>35</v>
      </c>
      <c r="K2147" s="199" t="s">
        <v>35</v>
      </c>
      <c r="L2147" s="199">
        <v>400.0</v>
      </c>
      <c r="M2147" s="201">
        <v>200.0</v>
      </c>
      <c r="N2147" s="201"/>
      <c r="O2147" s="201">
        <f t="shared" si="30"/>
        <v>200</v>
      </c>
    </row>
    <row r="2148">
      <c r="A2148" s="218">
        <v>45392.0</v>
      </c>
      <c r="B2148" s="78">
        <v>1124.0</v>
      </c>
      <c r="C2148" s="78" t="s">
        <v>34</v>
      </c>
      <c r="D2148" s="78" t="s">
        <v>1288</v>
      </c>
      <c r="E2148" s="78" t="s">
        <v>1393</v>
      </c>
      <c r="F2148" s="78"/>
      <c r="G2148" s="78"/>
      <c r="H2148" s="78"/>
      <c r="I2148" s="219">
        <v>400.0</v>
      </c>
      <c r="J2148" s="200" t="s">
        <v>35</v>
      </c>
      <c r="K2148" s="199" t="s">
        <v>35</v>
      </c>
      <c r="L2148" s="199">
        <v>400.0</v>
      </c>
      <c r="M2148" s="201"/>
      <c r="N2148" s="201"/>
      <c r="O2148" s="201">
        <f t="shared" si="30"/>
        <v>400</v>
      </c>
    </row>
    <row r="2149">
      <c r="A2149" s="218">
        <v>45392.0</v>
      </c>
      <c r="B2149" s="78">
        <v>1069.0</v>
      </c>
      <c r="C2149" s="78" t="s">
        <v>40</v>
      </c>
      <c r="D2149" s="78" t="s">
        <v>540</v>
      </c>
      <c r="E2149" s="78" t="s">
        <v>1281</v>
      </c>
      <c r="F2149" s="78"/>
      <c r="G2149" s="78"/>
      <c r="H2149" s="78" t="s">
        <v>3093</v>
      </c>
      <c r="I2149" s="219">
        <v>490.0</v>
      </c>
      <c r="J2149" s="200" t="s">
        <v>35</v>
      </c>
      <c r="K2149" s="199" t="s">
        <v>35</v>
      </c>
      <c r="L2149" s="199">
        <v>490.0</v>
      </c>
      <c r="M2149" s="201">
        <v>250.0</v>
      </c>
      <c r="N2149" s="201"/>
      <c r="O2149" s="201">
        <f t="shared" si="30"/>
        <v>240</v>
      </c>
    </row>
    <row r="2150">
      <c r="A2150" s="218">
        <v>45392.0</v>
      </c>
      <c r="B2150" s="78">
        <v>1046.0</v>
      </c>
      <c r="C2150" s="78" t="s">
        <v>3256</v>
      </c>
      <c r="D2150" s="78" t="s">
        <v>1604</v>
      </c>
      <c r="E2150" s="78" t="s">
        <v>1228</v>
      </c>
      <c r="F2150" s="78"/>
      <c r="G2150" s="78"/>
      <c r="H2150" s="78" t="s">
        <v>3093</v>
      </c>
      <c r="I2150" s="219">
        <v>400.0</v>
      </c>
      <c r="J2150" s="200" t="s">
        <v>35</v>
      </c>
      <c r="K2150" s="199" t="s">
        <v>35</v>
      </c>
      <c r="L2150" s="199">
        <v>400.0</v>
      </c>
      <c r="M2150" s="201">
        <v>200.0</v>
      </c>
      <c r="N2150" s="201"/>
      <c r="O2150" s="201">
        <f t="shared" si="30"/>
        <v>200</v>
      </c>
    </row>
    <row r="2151">
      <c r="A2151" s="218">
        <v>45392.0</v>
      </c>
      <c r="B2151" s="78">
        <v>1102.0</v>
      </c>
      <c r="C2151" s="78" t="s">
        <v>3257</v>
      </c>
      <c r="D2151" s="78" t="s">
        <v>3092</v>
      </c>
      <c r="E2151" s="78" t="s">
        <v>1341</v>
      </c>
      <c r="F2151" s="78"/>
      <c r="G2151" s="78"/>
      <c r="H2151" s="78" t="s">
        <v>3093</v>
      </c>
      <c r="I2151" s="219">
        <v>450.0</v>
      </c>
      <c r="J2151" s="200" t="s">
        <v>35</v>
      </c>
      <c r="K2151" s="199" t="s">
        <v>35</v>
      </c>
      <c r="L2151" s="199">
        <v>450.0</v>
      </c>
      <c r="M2151" s="201">
        <v>250.0</v>
      </c>
      <c r="N2151" s="201"/>
      <c r="O2151" s="201">
        <f t="shared" si="30"/>
        <v>200</v>
      </c>
    </row>
    <row r="2152">
      <c r="A2152" s="218">
        <v>45392.0</v>
      </c>
      <c r="B2152" s="78">
        <v>1073.0</v>
      </c>
      <c r="C2152" s="78" t="s">
        <v>3256</v>
      </c>
      <c r="D2152" s="78" t="s">
        <v>1288</v>
      </c>
      <c r="E2152" s="78" t="s">
        <v>3255</v>
      </c>
      <c r="F2152" s="78" t="s">
        <v>681</v>
      </c>
      <c r="G2152" s="78"/>
      <c r="H2152" s="78" t="s">
        <v>3093</v>
      </c>
      <c r="I2152" s="219">
        <v>300.0</v>
      </c>
      <c r="J2152" s="200" t="s">
        <v>35</v>
      </c>
      <c r="K2152" s="199" t="s">
        <v>35</v>
      </c>
      <c r="L2152" s="199">
        <v>300.0</v>
      </c>
      <c r="M2152" s="201"/>
      <c r="N2152" s="201"/>
      <c r="O2152" s="201">
        <f t="shared" si="30"/>
        <v>300</v>
      </c>
    </row>
    <row r="2153">
      <c r="A2153" s="218">
        <v>45391.0</v>
      </c>
      <c r="B2153" s="78">
        <v>1098.0</v>
      </c>
      <c r="C2153" s="78" t="s">
        <v>34</v>
      </c>
      <c r="D2153" s="78" t="s">
        <v>1288</v>
      </c>
      <c r="E2153" s="78" t="s">
        <v>1334</v>
      </c>
      <c r="F2153" s="78"/>
      <c r="G2153" s="78"/>
      <c r="H2153" s="78"/>
      <c r="I2153" s="219">
        <v>400.0</v>
      </c>
      <c r="J2153" s="200" t="s">
        <v>35</v>
      </c>
      <c r="K2153" s="199" t="s">
        <v>35</v>
      </c>
      <c r="L2153" s="199">
        <v>400.0</v>
      </c>
      <c r="M2153" s="201"/>
      <c r="N2153" s="201"/>
      <c r="O2153" s="201">
        <f t="shared" si="30"/>
        <v>400</v>
      </c>
    </row>
    <row r="2154">
      <c r="A2154" s="218">
        <v>45390.0</v>
      </c>
      <c r="B2154" s="78">
        <v>1087.0</v>
      </c>
      <c r="C2154" s="78" t="s">
        <v>34</v>
      </c>
      <c r="D2154" s="78" t="s">
        <v>3106</v>
      </c>
      <c r="E2154" s="78" t="s">
        <v>1315</v>
      </c>
      <c r="F2154" s="78"/>
      <c r="G2154" s="78"/>
      <c r="H2154" s="78"/>
      <c r="I2154" s="221">
        <v>380.0</v>
      </c>
      <c r="J2154" s="200" t="s">
        <v>35</v>
      </c>
      <c r="K2154" s="199" t="s">
        <v>35</v>
      </c>
      <c r="L2154" s="199">
        <v>400.0</v>
      </c>
      <c r="M2154" s="201">
        <v>200.0</v>
      </c>
      <c r="N2154" s="201"/>
      <c r="O2154" s="201">
        <f t="shared" si="30"/>
        <v>200</v>
      </c>
    </row>
    <row r="2155">
      <c r="A2155" s="218">
        <v>45390.0</v>
      </c>
      <c r="B2155" s="78">
        <v>1066.0</v>
      </c>
      <c r="C2155" s="78" t="s">
        <v>3256</v>
      </c>
      <c r="D2155" s="78" t="s">
        <v>3097</v>
      </c>
      <c r="E2155" s="78" t="s">
        <v>1272</v>
      </c>
      <c r="F2155" s="78" t="s">
        <v>681</v>
      </c>
      <c r="G2155" s="78"/>
      <c r="H2155" s="78" t="s">
        <v>3098</v>
      </c>
      <c r="I2155" s="219">
        <v>300.0</v>
      </c>
      <c r="J2155" s="200" t="s">
        <v>35</v>
      </c>
      <c r="K2155" s="199" t="s">
        <v>35</v>
      </c>
      <c r="L2155" s="199">
        <v>300.0</v>
      </c>
      <c r="M2155" s="201">
        <v>200.0</v>
      </c>
      <c r="N2155" s="201"/>
      <c r="O2155" s="201">
        <f t="shared" si="30"/>
        <v>100</v>
      </c>
    </row>
    <row r="2156">
      <c r="A2156" s="218">
        <v>45388.0</v>
      </c>
      <c r="B2156" s="78">
        <v>1065.0</v>
      </c>
      <c r="C2156" s="78" t="s">
        <v>34</v>
      </c>
      <c r="D2156" s="78" t="s">
        <v>602</v>
      </c>
      <c r="E2156" s="78" t="s">
        <v>1269</v>
      </c>
      <c r="F2156" s="78"/>
      <c r="G2156" s="78"/>
      <c r="H2156" s="78"/>
      <c r="I2156" s="219">
        <v>400.0</v>
      </c>
      <c r="J2156" s="200" t="s">
        <v>35</v>
      </c>
      <c r="K2156" s="199" t="s">
        <v>35</v>
      </c>
      <c r="L2156" s="199">
        <v>400.0</v>
      </c>
      <c r="M2156" s="201">
        <v>200.0</v>
      </c>
      <c r="N2156" s="201"/>
      <c r="O2156" s="201">
        <f t="shared" si="30"/>
        <v>200</v>
      </c>
    </row>
    <row r="2157">
      <c r="A2157" s="218">
        <v>45388.0</v>
      </c>
      <c r="B2157" s="78">
        <v>983.0</v>
      </c>
      <c r="C2157" s="78" t="s">
        <v>34</v>
      </c>
      <c r="D2157" s="78" t="s">
        <v>602</v>
      </c>
      <c r="E2157" s="78" t="s">
        <v>1124</v>
      </c>
      <c r="F2157" s="78"/>
      <c r="G2157" s="78"/>
      <c r="H2157" s="78"/>
      <c r="I2157" s="219">
        <v>380.0</v>
      </c>
      <c r="J2157" s="200" t="s">
        <v>35</v>
      </c>
      <c r="K2157" s="199" t="s">
        <v>35</v>
      </c>
      <c r="L2157" s="199">
        <v>380.0</v>
      </c>
      <c r="M2157" s="201">
        <v>200.0</v>
      </c>
      <c r="N2157" s="201"/>
      <c r="O2157" s="201">
        <f t="shared" si="30"/>
        <v>180</v>
      </c>
    </row>
    <row r="2158">
      <c r="A2158" s="218">
        <v>45388.0</v>
      </c>
      <c r="B2158" s="78">
        <v>1123.0</v>
      </c>
      <c r="C2158" s="78" t="s">
        <v>2311</v>
      </c>
      <c r="D2158" s="78" t="s">
        <v>3106</v>
      </c>
      <c r="E2158" s="78" t="s">
        <v>1390</v>
      </c>
      <c r="F2158" s="78"/>
      <c r="G2158" s="78"/>
      <c r="H2158" s="78"/>
      <c r="I2158" s="219">
        <v>450.0</v>
      </c>
      <c r="J2158" s="200" t="s">
        <v>35</v>
      </c>
      <c r="K2158" s="199" t="s">
        <v>35</v>
      </c>
      <c r="L2158" s="199">
        <v>450.0</v>
      </c>
      <c r="M2158" s="201">
        <v>250.0</v>
      </c>
      <c r="N2158" s="201"/>
      <c r="O2158" s="201">
        <f t="shared" si="30"/>
        <v>200</v>
      </c>
    </row>
    <row r="2159">
      <c r="A2159" s="218">
        <v>45388.0</v>
      </c>
      <c r="B2159" s="78">
        <v>1122.0</v>
      </c>
      <c r="C2159" s="78" t="s">
        <v>2311</v>
      </c>
      <c r="D2159" s="78" t="s">
        <v>3106</v>
      </c>
      <c r="E2159" s="78" t="s">
        <v>1389</v>
      </c>
      <c r="F2159" s="78"/>
      <c r="G2159" s="78"/>
      <c r="H2159" s="78"/>
      <c r="I2159" s="219">
        <v>450.0</v>
      </c>
      <c r="J2159" s="200" t="s">
        <v>35</v>
      </c>
      <c r="K2159" s="199" t="s">
        <v>35</v>
      </c>
      <c r="L2159" s="199">
        <v>450.0</v>
      </c>
      <c r="M2159" s="201">
        <v>250.0</v>
      </c>
      <c r="N2159" s="201"/>
      <c r="O2159" s="201">
        <f t="shared" si="30"/>
        <v>200</v>
      </c>
    </row>
    <row r="2160">
      <c r="A2160" s="218">
        <v>45388.0</v>
      </c>
      <c r="B2160" s="78">
        <v>1119.0</v>
      </c>
      <c r="C2160" s="78" t="s">
        <v>34</v>
      </c>
      <c r="D2160" s="78" t="s">
        <v>1133</v>
      </c>
      <c r="E2160" s="78" t="s">
        <v>1384</v>
      </c>
      <c r="F2160" s="78"/>
      <c r="G2160" s="78"/>
      <c r="H2160" s="78"/>
      <c r="I2160" s="219">
        <v>400.0</v>
      </c>
      <c r="J2160" s="200" t="s">
        <v>35</v>
      </c>
      <c r="K2160" s="199" t="s">
        <v>35</v>
      </c>
      <c r="L2160" s="199">
        <v>400.0</v>
      </c>
      <c r="M2160" s="201">
        <v>250.0</v>
      </c>
      <c r="N2160" s="201"/>
      <c r="O2160" s="201">
        <f t="shared" si="30"/>
        <v>150</v>
      </c>
    </row>
    <row r="2161">
      <c r="A2161" s="218">
        <v>45388.0</v>
      </c>
      <c r="B2161" s="78">
        <v>1118.0</v>
      </c>
      <c r="C2161" s="78" t="s">
        <v>34</v>
      </c>
      <c r="D2161" s="78" t="s">
        <v>1133</v>
      </c>
      <c r="E2161" s="78" t="s">
        <v>1380</v>
      </c>
      <c r="F2161" s="78"/>
      <c r="G2161" s="78"/>
      <c r="H2161" s="78" t="s">
        <v>3093</v>
      </c>
      <c r="I2161" s="219">
        <v>400.0</v>
      </c>
      <c r="J2161" s="200" t="s">
        <v>35</v>
      </c>
      <c r="K2161" s="199" t="s">
        <v>35</v>
      </c>
      <c r="L2161" s="199">
        <v>400.0</v>
      </c>
      <c r="M2161" s="201">
        <v>250.0</v>
      </c>
      <c r="N2161" s="201"/>
      <c r="O2161" s="201">
        <f t="shared" si="30"/>
        <v>150</v>
      </c>
    </row>
    <row r="2162">
      <c r="A2162" s="218">
        <v>45387.0</v>
      </c>
      <c r="B2162" s="78">
        <v>1104.0</v>
      </c>
      <c r="C2162" s="78" t="s">
        <v>34</v>
      </c>
      <c r="D2162" s="78" t="s">
        <v>3249</v>
      </c>
      <c r="E2162" s="78" t="s">
        <v>1346</v>
      </c>
      <c r="F2162" s="78"/>
      <c r="G2162" s="78"/>
      <c r="H2162" s="78"/>
      <c r="I2162" s="219">
        <v>400.0</v>
      </c>
      <c r="J2162" s="200" t="s">
        <v>35</v>
      </c>
      <c r="K2162" s="199" t="s">
        <v>35</v>
      </c>
      <c r="L2162" s="199">
        <v>400.0</v>
      </c>
      <c r="M2162" s="201">
        <v>100.0</v>
      </c>
      <c r="N2162" s="201"/>
      <c r="O2162" s="201">
        <f t="shared" si="30"/>
        <v>300</v>
      </c>
    </row>
    <row r="2163">
      <c r="A2163" s="218">
        <v>45387.0</v>
      </c>
      <c r="B2163" s="78">
        <v>1101.0</v>
      </c>
      <c r="C2163" s="78" t="s">
        <v>34</v>
      </c>
      <c r="D2163" s="78" t="s">
        <v>1288</v>
      </c>
      <c r="E2163" s="78" t="s">
        <v>1340</v>
      </c>
      <c r="F2163" s="78"/>
      <c r="G2163" s="78"/>
      <c r="H2163" s="78" t="s">
        <v>3098</v>
      </c>
      <c r="I2163" s="219">
        <v>400.0</v>
      </c>
      <c r="J2163" s="200" t="s">
        <v>35</v>
      </c>
      <c r="K2163" s="199" t="s">
        <v>35</v>
      </c>
      <c r="L2163" s="199">
        <v>400.0</v>
      </c>
      <c r="M2163" s="201"/>
      <c r="N2163" s="201"/>
      <c r="O2163" s="201">
        <f t="shared" si="30"/>
        <v>400</v>
      </c>
    </row>
    <row r="2164">
      <c r="A2164" s="218">
        <v>45387.0</v>
      </c>
      <c r="B2164" s="78">
        <v>848.0</v>
      </c>
      <c r="C2164" s="78" t="s">
        <v>3256</v>
      </c>
      <c r="D2164" s="78" t="s">
        <v>602</v>
      </c>
      <c r="E2164" s="78" t="s">
        <v>950</v>
      </c>
      <c r="F2164" s="78" t="s">
        <v>681</v>
      </c>
      <c r="G2164" s="78"/>
      <c r="H2164" s="78" t="s">
        <v>3093</v>
      </c>
      <c r="I2164" s="219">
        <v>300.0</v>
      </c>
      <c r="J2164" s="200" t="s">
        <v>35</v>
      </c>
      <c r="K2164" s="199" t="s">
        <v>35</v>
      </c>
      <c r="L2164" s="199">
        <v>300.0</v>
      </c>
      <c r="M2164" s="201">
        <v>200.0</v>
      </c>
      <c r="N2164" s="201"/>
      <c r="O2164" s="201">
        <f t="shared" si="30"/>
        <v>100</v>
      </c>
    </row>
    <row r="2165">
      <c r="A2165" s="218">
        <v>45387.0</v>
      </c>
      <c r="B2165" s="78">
        <v>997.0</v>
      </c>
      <c r="C2165" s="78" t="s">
        <v>3134</v>
      </c>
      <c r="D2165" s="78" t="s">
        <v>602</v>
      </c>
      <c r="E2165" s="78" t="s">
        <v>1141</v>
      </c>
      <c r="F2165" s="78" t="s">
        <v>681</v>
      </c>
      <c r="G2165" s="78"/>
      <c r="H2165" s="78" t="s">
        <v>3093</v>
      </c>
      <c r="I2165" s="221">
        <v>200.0</v>
      </c>
      <c r="J2165" s="200" t="s">
        <v>35</v>
      </c>
      <c r="K2165" s="199" t="s">
        <v>35</v>
      </c>
      <c r="L2165" s="201">
        <v>200.0</v>
      </c>
      <c r="M2165" s="201">
        <v>250.0</v>
      </c>
      <c r="N2165" s="201"/>
      <c r="O2165" s="201">
        <f t="shared" si="30"/>
        <v>-50</v>
      </c>
    </row>
    <row r="2166">
      <c r="A2166" s="218">
        <v>45387.0</v>
      </c>
      <c r="B2166" s="78">
        <v>1101.0</v>
      </c>
      <c r="C2166" s="78" t="s">
        <v>3257</v>
      </c>
      <c r="D2166" s="78" t="s">
        <v>1288</v>
      </c>
      <c r="E2166" s="78" t="s">
        <v>1216</v>
      </c>
      <c r="F2166" s="78"/>
      <c r="G2166" s="78"/>
      <c r="H2166" s="78" t="s">
        <v>3093</v>
      </c>
      <c r="I2166" s="219">
        <v>450.0</v>
      </c>
      <c r="J2166" s="200" t="s">
        <v>35</v>
      </c>
      <c r="K2166" s="199" t="s">
        <v>35</v>
      </c>
      <c r="L2166" s="199">
        <v>450.0</v>
      </c>
      <c r="M2166" s="201"/>
      <c r="N2166" s="201"/>
      <c r="O2166" s="201">
        <f t="shared" si="30"/>
        <v>450</v>
      </c>
    </row>
    <row r="2167">
      <c r="A2167" s="218">
        <v>45386.0</v>
      </c>
      <c r="B2167" s="78">
        <v>1091.0</v>
      </c>
      <c r="C2167" s="78" t="s">
        <v>34</v>
      </c>
      <c r="D2167" s="78" t="s">
        <v>3097</v>
      </c>
      <c r="E2167" s="78" t="s">
        <v>1323</v>
      </c>
      <c r="F2167" s="78"/>
      <c r="G2167" s="78"/>
      <c r="H2167" s="78"/>
      <c r="I2167" s="219">
        <v>400.0</v>
      </c>
      <c r="J2167" s="200" t="s">
        <v>35</v>
      </c>
      <c r="K2167" s="199" t="s">
        <v>35</v>
      </c>
      <c r="L2167" s="199">
        <v>400.0</v>
      </c>
      <c r="M2167" s="201">
        <v>200.0</v>
      </c>
      <c r="N2167" s="201"/>
      <c r="O2167" s="201">
        <f t="shared" si="30"/>
        <v>200</v>
      </c>
    </row>
    <row r="2168">
      <c r="A2168" s="218">
        <v>45386.0</v>
      </c>
      <c r="B2168" s="78">
        <v>1040.0</v>
      </c>
      <c r="C2168" s="78" t="s">
        <v>3258</v>
      </c>
      <c r="D2168" s="78" t="s">
        <v>1242</v>
      </c>
      <c r="E2168" s="78" t="s">
        <v>1216</v>
      </c>
      <c r="F2168" s="78"/>
      <c r="G2168" s="78"/>
      <c r="H2168" s="78"/>
      <c r="I2168" s="219">
        <v>750.0</v>
      </c>
      <c r="J2168" s="200" t="s">
        <v>35</v>
      </c>
      <c r="K2168" s="199" t="s">
        <v>35</v>
      </c>
      <c r="L2168" s="199">
        <v>750.0</v>
      </c>
      <c r="M2168" s="201">
        <v>550.0</v>
      </c>
      <c r="N2168" s="201"/>
      <c r="O2168" s="201">
        <f t="shared" si="30"/>
        <v>200</v>
      </c>
    </row>
    <row r="2169">
      <c r="A2169" s="218">
        <v>45386.0</v>
      </c>
      <c r="B2169" s="78">
        <v>1106.0</v>
      </c>
      <c r="C2169" s="78" t="s">
        <v>3256</v>
      </c>
      <c r="D2169" s="78" t="s">
        <v>62</v>
      </c>
      <c r="E2169" s="78" t="s">
        <v>1350</v>
      </c>
      <c r="F2169" s="78"/>
      <c r="G2169" s="78" t="s">
        <v>681</v>
      </c>
      <c r="H2169" s="78"/>
      <c r="I2169" s="219">
        <v>450.0</v>
      </c>
      <c r="J2169" s="200" t="s">
        <v>35</v>
      </c>
      <c r="K2169" s="199">
        <v>72.0</v>
      </c>
      <c r="L2169" s="199">
        <v>522.0</v>
      </c>
      <c r="M2169" s="201">
        <v>250.0</v>
      </c>
      <c r="N2169" s="201"/>
      <c r="O2169" s="201">
        <f t="shared" si="30"/>
        <v>272</v>
      </c>
    </row>
    <row r="2170">
      <c r="A2170" s="222">
        <v>45386.0</v>
      </c>
      <c r="B2170" s="109">
        <v>288.0</v>
      </c>
      <c r="C2170" s="109" t="s">
        <v>3262</v>
      </c>
      <c r="D2170" s="109" t="s">
        <v>62</v>
      </c>
      <c r="E2170" s="109" t="s">
        <v>321</v>
      </c>
      <c r="F2170" s="223"/>
      <c r="G2170" s="223"/>
      <c r="H2170" s="109" t="s">
        <v>3093</v>
      </c>
      <c r="I2170" s="224">
        <v>807.0</v>
      </c>
      <c r="J2170" s="225" t="s">
        <v>35</v>
      </c>
      <c r="K2170" s="226" t="s">
        <v>35</v>
      </c>
      <c r="L2170" s="226">
        <v>807.0</v>
      </c>
      <c r="M2170" s="227">
        <v>250.0</v>
      </c>
      <c r="N2170" s="227"/>
      <c r="O2170" s="226">
        <f t="shared" si="30"/>
        <v>557</v>
      </c>
    </row>
    <row r="2171">
      <c r="A2171" s="218">
        <v>45386.0</v>
      </c>
      <c r="B2171" s="78">
        <v>1033.0</v>
      </c>
      <c r="C2171" s="78" t="s">
        <v>3134</v>
      </c>
      <c r="D2171" s="78" t="s">
        <v>602</v>
      </c>
      <c r="E2171" s="78" t="s">
        <v>1201</v>
      </c>
      <c r="F2171" s="78" t="s">
        <v>681</v>
      </c>
      <c r="G2171" s="78"/>
      <c r="H2171" s="78" t="s">
        <v>3093</v>
      </c>
      <c r="I2171" s="219">
        <v>380.0</v>
      </c>
      <c r="J2171" s="200" t="s">
        <v>35</v>
      </c>
      <c r="K2171" s="199" t="s">
        <v>35</v>
      </c>
      <c r="L2171" s="199">
        <v>380.0</v>
      </c>
      <c r="M2171" s="201">
        <v>250.0</v>
      </c>
      <c r="N2171" s="201"/>
      <c r="O2171" s="201">
        <f t="shared" si="30"/>
        <v>130</v>
      </c>
    </row>
    <row r="2172">
      <c r="A2172" s="218">
        <v>45386.0</v>
      </c>
      <c r="B2172" s="78">
        <v>826.0</v>
      </c>
      <c r="C2172" s="78" t="s">
        <v>70</v>
      </c>
      <c r="D2172" s="78" t="s">
        <v>602</v>
      </c>
      <c r="E2172" s="78" t="s">
        <v>929</v>
      </c>
      <c r="F2172" s="78" t="s">
        <v>681</v>
      </c>
      <c r="G2172" s="78"/>
      <c r="H2172" s="78" t="s">
        <v>3093</v>
      </c>
      <c r="I2172" s="219">
        <v>300.0</v>
      </c>
      <c r="J2172" s="200" t="s">
        <v>35</v>
      </c>
      <c r="K2172" s="199" t="s">
        <v>35</v>
      </c>
      <c r="L2172" s="199">
        <v>300.0</v>
      </c>
      <c r="M2172" s="201">
        <v>200.0</v>
      </c>
      <c r="N2172" s="201"/>
      <c r="O2172" s="201">
        <f t="shared" si="30"/>
        <v>100</v>
      </c>
    </row>
    <row r="2173">
      <c r="A2173" s="218">
        <v>45385.0</v>
      </c>
      <c r="B2173" s="78">
        <v>796.0</v>
      </c>
      <c r="C2173" s="78" t="s">
        <v>3256</v>
      </c>
      <c r="D2173" s="78" t="s">
        <v>602</v>
      </c>
      <c r="E2173" s="78" t="s">
        <v>900</v>
      </c>
      <c r="F2173" s="78"/>
      <c r="G2173" s="78"/>
      <c r="H2173" s="78"/>
      <c r="I2173" s="219">
        <v>280.0</v>
      </c>
      <c r="J2173" s="200" t="s">
        <v>35</v>
      </c>
      <c r="K2173" s="199" t="s">
        <v>35</v>
      </c>
      <c r="L2173" s="199">
        <v>400.0</v>
      </c>
      <c r="M2173" s="201">
        <v>200.0</v>
      </c>
      <c r="N2173" s="201"/>
      <c r="O2173" s="201">
        <f t="shared" si="30"/>
        <v>200</v>
      </c>
    </row>
    <row r="2174">
      <c r="A2174" s="218">
        <v>45385.0</v>
      </c>
      <c r="B2174" s="78">
        <v>1067.0</v>
      </c>
      <c r="C2174" s="78" t="s">
        <v>3256</v>
      </c>
      <c r="D2174" s="78" t="s">
        <v>3092</v>
      </c>
      <c r="E2174" s="78" t="s">
        <v>1275</v>
      </c>
      <c r="F2174" s="78"/>
      <c r="G2174" s="78"/>
      <c r="H2174" s="78" t="s">
        <v>3098</v>
      </c>
      <c r="I2174" s="219">
        <v>300.0</v>
      </c>
      <c r="J2174" s="200" t="s">
        <v>35</v>
      </c>
      <c r="K2174" s="199" t="s">
        <v>35</v>
      </c>
      <c r="L2174" s="199">
        <v>300.0</v>
      </c>
      <c r="M2174" s="201">
        <v>200.0</v>
      </c>
      <c r="N2174" s="201"/>
      <c r="O2174" s="201">
        <f t="shared" si="30"/>
        <v>100</v>
      </c>
    </row>
    <row r="2175">
      <c r="A2175" s="218">
        <v>45385.0</v>
      </c>
      <c r="B2175" s="78">
        <v>1083.0</v>
      </c>
      <c r="C2175" s="78" t="s">
        <v>3256</v>
      </c>
      <c r="D2175" s="78" t="s">
        <v>602</v>
      </c>
      <c r="E2175" s="78" t="s">
        <v>1307</v>
      </c>
      <c r="F2175" s="78"/>
      <c r="G2175" s="78"/>
      <c r="H2175" s="78" t="s">
        <v>3093</v>
      </c>
      <c r="I2175" s="219">
        <v>300.0</v>
      </c>
      <c r="J2175" s="200" t="s">
        <v>35</v>
      </c>
      <c r="K2175" s="199" t="s">
        <v>35</v>
      </c>
      <c r="L2175" s="199">
        <v>300.0</v>
      </c>
      <c r="M2175" s="201">
        <v>200.0</v>
      </c>
      <c r="N2175" s="201"/>
      <c r="O2175" s="201">
        <f t="shared" si="30"/>
        <v>100</v>
      </c>
    </row>
    <row r="2176">
      <c r="A2176" s="218">
        <v>45385.0</v>
      </c>
      <c r="B2176" s="78">
        <v>1084.0</v>
      </c>
      <c r="C2176" s="78" t="s">
        <v>3256</v>
      </c>
      <c r="D2176" s="78" t="s">
        <v>3097</v>
      </c>
      <c r="E2176" s="78" t="s">
        <v>1309</v>
      </c>
      <c r="F2176" s="78"/>
      <c r="G2176" s="78"/>
      <c r="H2176" s="78" t="s">
        <v>3266</v>
      </c>
      <c r="I2176" s="219">
        <v>400.0</v>
      </c>
      <c r="J2176" s="200" t="s">
        <v>35</v>
      </c>
      <c r="K2176" s="199" t="s">
        <v>35</v>
      </c>
      <c r="L2176" s="199">
        <v>400.0</v>
      </c>
      <c r="M2176" s="201"/>
      <c r="N2176" s="201"/>
      <c r="O2176" s="201">
        <f t="shared" si="30"/>
        <v>400</v>
      </c>
    </row>
    <row r="2177">
      <c r="A2177" s="218">
        <v>45385.0</v>
      </c>
      <c r="B2177" s="78">
        <v>1067.0</v>
      </c>
      <c r="C2177" s="78" t="s">
        <v>3256</v>
      </c>
      <c r="D2177" s="78" t="s">
        <v>3092</v>
      </c>
      <c r="E2177" s="78" t="s">
        <v>1275</v>
      </c>
      <c r="F2177" s="78"/>
      <c r="G2177" s="78"/>
      <c r="H2177" s="78" t="s">
        <v>3098</v>
      </c>
      <c r="I2177" s="219">
        <v>300.0</v>
      </c>
      <c r="J2177" s="200" t="s">
        <v>35</v>
      </c>
      <c r="K2177" s="199" t="s">
        <v>35</v>
      </c>
      <c r="L2177" s="199">
        <v>300.0</v>
      </c>
      <c r="M2177" s="201"/>
      <c r="N2177" s="201"/>
      <c r="O2177" s="201">
        <f t="shared" si="30"/>
        <v>300</v>
      </c>
    </row>
    <row r="2178">
      <c r="A2178" s="218">
        <v>45385.0</v>
      </c>
      <c r="B2178" s="78">
        <v>1069.0</v>
      </c>
      <c r="C2178" s="78" t="s">
        <v>40</v>
      </c>
      <c r="D2178" s="78" t="s">
        <v>540</v>
      </c>
      <c r="E2178" s="78" t="s">
        <v>1281</v>
      </c>
      <c r="F2178" s="78"/>
      <c r="G2178" s="78"/>
      <c r="H2178" s="78" t="s">
        <v>3093</v>
      </c>
      <c r="I2178" s="219">
        <v>490.0</v>
      </c>
      <c r="J2178" s="200" t="s">
        <v>35</v>
      </c>
      <c r="K2178" s="199" t="s">
        <v>35</v>
      </c>
      <c r="L2178" s="199">
        <v>490.0</v>
      </c>
      <c r="M2178" s="201">
        <v>250.0</v>
      </c>
      <c r="N2178" s="201"/>
      <c r="O2178" s="201">
        <f t="shared" si="30"/>
        <v>240</v>
      </c>
    </row>
    <row r="2179">
      <c r="A2179" s="218">
        <v>45385.0</v>
      </c>
      <c r="B2179" s="78">
        <v>590.0</v>
      </c>
      <c r="C2179" s="78" t="s">
        <v>3256</v>
      </c>
      <c r="D2179" s="78" t="s">
        <v>540</v>
      </c>
      <c r="E2179" s="78" t="s">
        <v>661</v>
      </c>
      <c r="F2179" s="78"/>
      <c r="G2179" s="78"/>
      <c r="H2179" s="78" t="s">
        <v>3098</v>
      </c>
      <c r="I2179" s="219">
        <v>400.0</v>
      </c>
      <c r="J2179" s="200" t="s">
        <v>35</v>
      </c>
      <c r="K2179" s="199" t="s">
        <v>35</v>
      </c>
      <c r="L2179" s="199">
        <v>400.0</v>
      </c>
      <c r="M2179" s="201">
        <v>250.0</v>
      </c>
      <c r="N2179" s="201"/>
      <c r="O2179" s="201">
        <f t="shared" si="30"/>
        <v>150</v>
      </c>
    </row>
    <row r="2180">
      <c r="A2180" s="218">
        <v>45385.0</v>
      </c>
      <c r="B2180" s="78">
        <v>1100.0</v>
      </c>
      <c r="C2180" s="78" t="s">
        <v>2489</v>
      </c>
      <c r="D2180" s="78" t="s">
        <v>602</v>
      </c>
      <c r="E2180" s="78" t="s">
        <v>3267</v>
      </c>
      <c r="F2180" s="78"/>
      <c r="G2180" s="78"/>
      <c r="H2180" s="78" t="s">
        <v>3098</v>
      </c>
      <c r="I2180" s="219">
        <v>450.0</v>
      </c>
      <c r="J2180" s="200" t="s">
        <v>35</v>
      </c>
      <c r="K2180" s="199" t="s">
        <v>35</v>
      </c>
      <c r="L2180" s="199">
        <v>450.0</v>
      </c>
      <c r="M2180" s="201">
        <v>200.0</v>
      </c>
      <c r="N2180" s="201"/>
      <c r="O2180" s="201">
        <f t="shared" si="30"/>
        <v>250</v>
      </c>
    </row>
    <row r="2181">
      <c r="A2181" s="218">
        <v>45385.0</v>
      </c>
      <c r="B2181" s="78">
        <v>1099.0</v>
      </c>
      <c r="C2181" s="78" t="s">
        <v>3257</v>
      </c>
      <c r="D2181" s="78" t="s">
        <v>3092</v>
      </c>
      <c r="E2181" s="78" t="s">
        <v>1336</v>
      </c>
      <c r="F2181" s="78"/>
      <c r="G2181" s="78"/>
      <c r="H2181" s="78" t="s">
        <v>3098</v>
      </c>
      <c r="I2181" s="219">
        <v>450.0</v>
      </c>
      <c r="J2181" s="200" t="s">
        <v>35</v>
      </c>
      <c r="K2181" s="199" t="s">
        <v>35</v>
      </c>
      <c r="L2181" s="199">
        <v>450.0</v>
      </c>
      <c r="M2181" s="201">
        <v>250.0</v>
      </c>
      <c r="N2181" s="201"/>
      <c r="O2181" s="201">
        <f t="shared" si="30"/>
        <v>200</v>
      </c>
    </row>
    <row r="2182">
      <c r="A2182" s="218">
        <v>45385.0</v>
      </c>
      <c r="B2182" s="78">
        <v>1090.0</v>
      </c>
      <c r="C2182" s="78" t="s">
        <v>3256</v>
      </c>
      <c r="D2182" s="78" t="s">
        <v>1288</v>
      </c>
      <c r="E2182" s="78" t="s">
        <v>1321</v>
      </c>
      <c r="F2182" s="78"/>
      <c r="G2182" s="78"/>
      <c r="H2182" s="78" t="s">
        <v>3093</v>
      </c>
      <c r="I2182" s="219">
        <v>400.0</v>
      </c>
      <c r="J2182" s="200" t="s">
        <v>35</v>
      </c>
      <c r="K2182" s="199" t="s">
        <v>35</v>
      </c>
      <c r="L2182" s="199">
        <v>400.0</v>
      </c>
      <c r="M2182" s="201"/>
      <c r="N2182" s="201"/>
      <c r="O2182" s="201">
        <f t="shared" si="30"/>
        <v>400</v>
      </c>
    </row>
    <row r="2183">
      <c r="A2183" s="218">
        <v>45385.0</v>
      </c>
      <c r="B2183" s="78">
        <v>1085.0</v>
      </c>
      <c r="C2183" s="78" t="s">
        <v>3256</v>
      </c>
      <c r="D2183" s="78" t="s">
        <v>1288</v>
      </c>
      <c r="E2183" s="78" t="s">
        <v>1312</v>
      </c>
      <c r="F2183" s="78"/>
      <c r="G2183" s="78"/>
      <c r="H2183" s="78" t="s">
        <v>3093</v>
      </c>
      <c r="I2183" s="219">
        <v>400.0</v>
      </c>
      <c r="J2183" s="200" t="s">
        <v>35</v>
      </c>
      <c r="K2183" s="199" t="s">
        <v>35</v>
      </c>
      <c r="L2183" s="199">
        <v>400.0</v>
      </c>
      <c r="M2183" s="201"/>
      <c r="N2183" s="201"/>
      <c r="O2183" s="201">
        <f t="shared" si="30"/>
        <v>400</v>
      </c>
    </row>
    <row r="2184">
      <c r="A2184" s="218">
        <v>45385.0</v>
      </c>
      <c r="B2184" s="78">
        <v>1056.0</v>
      </c>
      <c r="C2184" s="78" t="s">
        <v>3134</v>
      </c>
      <c r="D2184" s="78" t="s">
        <v>540</v>
      </c>
      <c r="E2184" s="78" t="s">
        <v>1249</v>
      </c>
      <c r="F2184" s="78"/>
      <c r="G2184" s="78"/>
      <c r="H2184" s="78"/>
      <c r="I2184" s="221">
        <v>380.0</v>
      </c>
      <c r="J2184" s="200" t="s">
        <v>35</v>
      </c>
      <c r="K2184" s="199" t="s">
        <v>35</v>
      </c>
      <c r="L2184" s="201">
        <v>380.0</v>
      </c>
      <c r="M2184" s="201">
        <v>200.0</v>
      </c>
      <c r="N2184" s="201"/>
      <c r="O2184" s="201">
        <f t="shared" si="30"/>
        <v>180</v>
      </c>
    </row>
    <row r="2185">
      <c r="A2185" s="218">
        <v>45385.0</v>
      </c>
      <c r="B2185" s="78">
        <v>1098.0</v>
      </c>
      <c r="C2185" s="78" t="s">
        <v>2489</v>
      </c>
      <c r="D2185" s="78" t="s">
        <v>1288</v>
      </c>
      <c r="E2185" s="78" t="s">
        <v>1334</v>
      </c>
      <c r="F2185" s="78" t="s">
        <v>681</v>
      </c>
      <c r="G2185" s="78"/>
      <c r="H2185" s="78" t="s">
        <v>3093</v>
      </c>
      <c r="I2185" s="219">
        <v>285.0</v>
      </c>
      <c r="J2185" s="200" t="s">
        <v>35</v>
      </c>
      <c r="K2185" s="199" t="s">
        <v>35</v>
      </c>
      <c r="L2185" s="199">
        <v>285.0</v>
      </c>
      <c r="M2185" s="201"/>
      <c r="N2185" s="201"/>
      <c r="O2185" s="201">
        <f t="shared" si="30"/>
        <v>285</v>
      </c>
    </row>
    <row r="2186">
      <c r="A2186" s="218">
        <v>45385.0</v>
      </c>
      <c r="B2186" s="78">
        <v>1073.0</v>
      </c>
      <c r="C2186" s="78" t="s">
        <v>3256</v>
      </c>
      <c r="D2186" s="78" t="s">
        <v>1288</v>
      </c>
      <c r="E2186" s="78" t="s">
        <v>3255</v>
      </c>
      <c r="F2186" s="78" t="s">
        <v>681</v>
      </c>
      <c r="G2186" s="78"/>
      <c r="H2186" s="78" t="s">
        <v>3093</v>
      </c>
      <c r="I2186" s="219">
        <v>300.0</v>
      </c>
      <c r="J2186" s="200" t="s">
        <v>35</v>
      </c>
      <c r="K2186" s="199" t="s">
        <v>35</v>
      </c>
      <c r="L2186" s="199">
        <v>300.0</v>
      </c>
      <c r="M2186" s="201"/>
      <c r="N2186" s="201"/>
      <c r="O2186" s="201">
        <f t="shared" si="30"/>
        <v>300</v>
      </c>
    </row>
    <row r="2187">
      <c r="A2187" s="218">
        <v>45385.0</v>
      </c>
      <c r="B2187" s="78">
        <v>1097.0</v>
      </c>
      <c r="C2187" s="78" t="s">
        <v>3257</v>
      </c>
      <c r="D2187" s="78" t="s">
        <v>1288</v>
      </c>
      <c r="E2187" s="78" t="s">
        <v>1332</v>
      </c>
      <c r="F2187" s="78"/>
      <c r="G2187" s="78"/>
      <c r="H2187" s="78" t="s">
        <v>3093</v>
      </c>
      <c r="I2187" s="219">
        <v>450.0</v>
      </c>
      <c r="J2187" s="200" t="s">
        <v>35</v>
      </c>
      <c r="K2187" s="199" t="s">
        <v>35</v>
      </c>
      <c r="L2187" s="199">
        <v>450.0</v>
      </c>
      <c r="M2187" s="201"/>
      <c r="N2187" s="201"/>
      <c r="O2187" s="201">
        <f t="shared" si="30"/>
        <v>450</v>
      </c>
    </row>
    <row r="2188">
      <c r="A2188" s="218">
        <v>45385.0</v>
      </c>
      <c r="B2188" s="78">
        <v>1096.0</v>
      </c>
      <c r="C2188" s="78" t="s">
        <v>3257</v>
      </c>
      <c r="D2188" s="78" t="s">
        <v>1288</v>
      </c>
      <c r="E2188" s="78" t="s">
        <v>1330</v>
      </c>
      <c r="F2188" s="78"/>
      <c r="G2188" s="78"/>
      <c r="H2188" s="78" t="s">
        <v>3093</v>
      </c>
      <c r="I2188" s="219">
        <v>450.0</v>
      </c>
      <c r="J2188" s="200" t="s">
        <v>35</v>
      </c>
      <c r="K2188" s="199" t="s">
        <v>35</v>
      </c>
      <c r="L2188" s="199">
        <v>450.0</v>
      </c>
      <c r="M2188" s="201">
        <v>0.0</v>
      </c>
      <c r="N2188" s="201"/>
      <c r="O2188" s="201">
        <f t="shared" si="30"/>
        <v>450</v>
      </c>
    </row>
    <row r="2189">
      <c r="A2189" s="218">
        <v>45384.0</v>
      </c>
      <c r="B2189" s="78">
        <v>1095.0</v>
      </c>
      <c r="C2189" s="78" t="s">
        <v>3256</v>
      </c>
      <c r="D2189" s="78" t="s">
        <v>1288</v>
      </c>
      <c r="E2189" s="78" t="s">
        <v>924</v>
      </c>
      <c r="F2189" s="78"/>
      <c r="G2189" s="78"/>
      <c r="H2189" s="78" t="s">
        <v>3098</v>
      </c>
      <c r="I2189" s="219">
        <v>280.0</v>
      </c>
      <c r="J2189" s="200" t="s">
        <v>35</v>
      </c>
      <c r="K2189" s="199" t="s">
        <v>35</v>
      </c>
      <c r="L2189" s="199">
        <v>280.0</v>
      </c>
      <c r="M2189" s="201"/>
      <c r="N2189" s="201"/>
      <c r="O2189" s="201">
        <f t="shared" si="30"/>
        <v>280</v>
      </c>
    </row>
    <row r="2190">
      <c r="A2190" s="218">
        <v>45384.0</v>
      </c>
      <c r="B2190" s="78">
        <v>1089.0</v>
      </c>
      <c r="C2190" s="78" t="s">
        <v>3256</v>
      </c>
      <c r="D2190" s="78" t="s">
        <v>1288</v>
      </c>
      <c r="E2190" s="78" t="s">
        <v>1319</v>
      </c>
      <c r="F2190" s="78"/>
      <c r="G2190" s="78"/>
      <c r="H2190" s="78" t="s">
        <v>3093</v>
      </c>
      <c r="I2190" s="219">
        <v>400.0</v>
      </c>
      <c r="J2190" s="200" t="s">
        <v>35</v>
      </c>
      <c r="K2190" s="199" t="s">
        <v>35</v>
      </c>
      <c r="L2190" s="199">
        <v>400.0</v>
      </c>
      <c r="M2190" s="201"/>
      <c r="N2190" s="201"/>
      <c r="O2190" s="201">
        <f t="shared" si="30"/>
        <v>400</v>
      </c>
    </row>
    <row r="2191">
      <c r="A2191" s="218">
        <v>45384.0</v>
      </c>
      <c r="B2191" s="78">
        <v>1046.0</v>
      </c>
      <c r="C2191" s="78" t="s">
        <v>3256</v>
      </c>
      <c r="D2191" s="78" t="s">
        <v>1604</v>
      </c>
      <c r="E2191" s="78" t="s">
        <v>1228</v>
      </c>
      <c r="F2191" s="78"/>
      <c r="G2191" s="78"/>
      <c r="H2191" s="78" t="s">
        <v>3093</v>
      </c>
      <c r="I2191" s="219">
        <v>400.0</v>
      </c>
      <c r="J2191" s="200" t="s">
        <v>35</v>
      </c>
      <c r="K2191" s="199" t="s">
        <v>35</v>
      </c>
      <c r="L2191" s="199">
        <v>400.0</v>
      </c>
      <c r="M2191" s="201">
        <v>200.0</v>
      </c>
      <c r="N2191" s="201"/>
      <c r="O2191" s="201">
        <f t="shared" si="30"/>
        <v>200</v>
      </c>
    </row>
    <row r="2192">
      <c r="A2192" s="218">
        <v>45383.0</v>
      </c>
      <c r="B2192" s="78">
        <v>632.0</v>
      </c>
      <c r="C2192" s="78" t="s">
        <v>3256</v>
      </c>
      <c r="D2192" s="78" t="s">
        <v>1288</v>
      </c>
      <c r="E2192" s="78" t="s">
        <v>715</v>
      </c>
      <c r="F2192" s="78"/>
      <c r="G2192" s="78"/>
      <c r="H2192" s="78" t="s">
        <v>3098</v>
      </c>
      <c r="I2192" s="219">
        <v>360.0</v>
      </c>
      <c r="J2192" s="200" t="s">
        <v>35</v>
      </c>
      <c r="K2192" s="199" t="s">
        <v>35</v>
      </c>
      <c r="L2192" s="199">
        <v>360.0</v>
      </c>
      <c r="M2192" s="201"/>
      <c r="N2192" s="201"/>
      <c r="O2192" s="201">
        <f t="shared" si="30"/>
        <v>360</v>
      </c>
    </row>
    <row r="2193">
      <c r="A2193" s="218">
        <v>45383.0</v>
      </c>
      <c r="B2193" s="78">
        <v>1066.0</v>
      </c>
      <c r="C2193" s="78" t="s">
        <v>3268</v>
      </c>
      <c r="D2193" s="78" t="s">
        <v>1288</v>
      </c>
      <c r="E2193" s="78" t="s">
        <v>1272</v>
      </c>
      <c r="F2193" s="78"/>
      <c r="G2193" s="78"/>
      <c r="H2193" s="78" t="s">
        <v>3098</v>
      </c>
      <c r="I2193" s="219">
        <v>450.0</v>
      </c>
      <c r="J2193" s="200" t="s">
        <v>35</v>
      </c>
      <c r="K2193" s="199" t="s">
        <v>35</v>
      </c>
      <c r="L2193" s="199">
        <v>450.0</v>
      </c>
      <c r="M2193" s="201"/>
      <c r="N2193" s="201"/>
      <c r="O2193" s="201">
        <f t="shared" si="30"/>
        <v>450</v>
      </c>
    </row>
    <row r="2194">
      <c r="A2194" s="218">
        <v>45379.0</v>
      </c>
      <c r="B2194" s="78">
        <v>1008.0</v>
      </c>
      <c r="C2194" s="78" t="s">
        <v>70</v>
      </c>
      <c r="D2194" s="78" t="s">
        <v>3106</v>
      </c>
      <c r="E2194" s="78" t="s">
        <v>1154</v>
      </c>
      <c r="F2194" s="78"/>
      <c r="G2194" s="78" t="s">
        <v>681</v>
      </c>
      <c r="H2194" s="78" t="s">
        <v>3098</v>
      </c>
      <c r="I2194" s="219">
        <v>300.0</v>
      </c>
      <c r="J2194" s="200" t="s">
        <v>35</v>
      </c>
      <c r="K2194" s="199">
        <v>48.0</v>
      </c>
      <c r="L2194" s="199">
        <v>348.0</v>
      </c>
      <c r="M2194" s="201">
        <v>200.0</v>
      </c>
      <c r="N2194" s="201"/>
      <c r="O2194" s="201">
        <f t="shared" si="30"/>
        <v>148</v>
      </c>
    </row>
    <row r="2195">
      <c r="A2195" s="218">
        <v>45379.0</v>
      </c>
      <c r="B2195" s="78">
        <v>1093.0</v>
      </c>
      <c r="C2195" s="78" t="s">
        <v>3256</v>
      </c>
      <c r="D2195" s="78" t="s">
        <v>3106</v>
      </c>
      <c r="E2195" s="78" t="s">
        <v>1326</v>
      </c>
      <c r="F2195" s="78"/>
      <c r="G2195" s="78"/>
      <c r="H2195" s="78" t="s">
        <v>3098</v>
      </c>
      <c r="I2195" s="219">
        <v>400.0</v>
      </c>
      <c r="J2195" s="200" t="s">
        <v>35</v>
      </c>
      <c r="K2195" s="199" t="s">
        <v>35</v>
      </c>
      <c r="L2195" s="199">
        <v>400.0</v>
      </c>
      <c r="M2195" s="201">
        <v>200.0</v>
      </c>
      <c r="N2195" s="201"/>
      <c r="O2195" s="201">
        <f t="shared" si="30"/>
        <v>200</v>
      </c>
    </row>
    <row r="2196">
      <c r="A2196" s="218">
        <v>45379.0</v>
      </c>
      <c r="B2196" s="78">
        <v>1082.0</v>
      </c>
      <c r="C2196" s="78" t="s">
        <v>3256</v>
      </c>
      <c r="D2196" s="78" t="s">
        <v>3092</v>
      </c>
      <c r="E2196" s="78" t="s">
        <v>1304</v>
      </c>
      <c r="F2196" s="78"/>
      <c r="G2196" s="78"/>
      <c r="H2196" s="78" t="s">
        <v>3098</v>
      </c>
      <c r="I2196" s="219">
        <v>300.0</v>
      </c>
      <c r="J2196" s="200" t="s">
        <v>35</v>
      </c>
      <c r="K2196" s="199" t="s">
        <v>35</v>
      </c>
      <c r="L2196" s="199">
        <v>300.0</v>
      </c>
      <c r="M2196" s="201">
        <v>200.0</v>
      </c>
      <c r="N2196" s="201"/>
      <c r="O2196" s="201">
        <f t="shared" si="30"/>
        <v>100</v>
      </c>
    </row>
    <row r="2197">
      <c r="A2197" s="218">
        <v>45379.0</v>
      </c>
      <c r="B2197" s="78">
        <v>1092.0</v>
      </c>
      <c r="C2197" s="78" t="s">
        <v>3257</v>
      </c>
      <c r="D2197" s="78" t="s">
        <v>3106</v>
      </c>
      <c r="E2197" s="78" t="s">
        <v>1324</v>
      </c>
      <c r="F2197" s="78"/>
      <c r="G2197" s="78"/>
      <c r="H2197" s="78" t="s">
        <v>3093</v>
      </c>
      <c r="I2197" s="219">
        <v>450.0</v>
      </c>
      <c r="J2197" s="200" t="s">
        <v>35</v>
      </c>
      <c r="K2197" s="199" t="s">
        <v>35</v>
      </c>
      <c r="L2197" s="199">
        <v>450.0</v>
      </c>
      <c r="M2197" s="201">
        <v>200.0</v>
      </c>
      <c r="N2197" s="201"/>
      <c r="O2197" s="201">
        <f t="shared" si="30"/>
        <v>250</v>
      </c>
    </row>
    <row r="2198">
      <c r="A2198" s="218">
        <v>45379.0</v>
      </c>
      <c r="B2198" s="78">
        <v>1066.0</v>
      </c>
      <c r="C2198" s="78" t="s">
        <v>3256</v>
      </c>
      <c r="D2198" s="78" t="s">
        <v>3097</v>
      </c>
      <c r="E2198" s="78" t="s">
        <v>1272</v>
      </c>
      <c r="F2198" s="78" t="s">
        <v>681</v>
      </c>
      <c r="G2198" s="78"/>
      <c r="H2198" s="78" t="s">
        <v>3098</v>
      </c>
      <c r="I2198" s="219">
        <v>300.0</v>
      </c>
      <c r="J2198" s="200" t="s">
        <v>35</v>
      </c>
      <c r="K2198" s="199" t="s">
        <v>35</v>
      </c>
      <c r="L2198" s="199">
        <v>300.0</v>
      </c>
      <c r="M2198" s="201">
        <v>200.0</v>
      </c>
      <c r="N2198" s="201"/>
      <c r="O2198" s="201">
        <f t="shared" si="30"/>
        <v>100</v>
      </c>
    </row>
    <row r="2199">
      <c r="A2199" s="218">
        <v>45378.0</v>
      </c>
      <c r="B2199" s="78">
        <v>1053.0</v>
      </c>
      <c r="C2199" s="78" t="s">
        <v>229</v>
      </c>
      <c r="D2199" s="78" t="s">
        <v>1288</v>
      </c>
      <c r="E2199" s="78" t="s">
        <v>1243</v>
      </c>
      <c r="F2199" s="78"/>
      <c r="G2199" s="78"/>
      <c r="H2199" s="78" t="s">
        <v>3098</v>
      </c>
      <c r="I2199" s="219">
        <v>530.0</v>
      </c>
      <c r="J2199" s="200" t="s">
        <v>35</v>
      </c>
      <c r="K2199" s="199" t="s">
        <v>35</v>
      </c>
      <c r="L2199" s="199">
        <v>530.0</v>
      </c>
      <c r="M2199" s="201"/>
      <c r="N2199" s="201"/>
      <c r="O2199" s="201">
        <f t="shared" si="30"/>
        <v>530</v>
      </c>
    </row>
    <row r="2200">
      <c r="A2200" s="218">
        <v>45378.0</v>
      </c>
      <c r="B2200" s="78">
        <v>553.0</v>
      </c>
      <c r="C2200" s="78" t="s">
        <v>3134</v>
      </c>
      <c r="D2200" s="78" t="s">
        <v>602</v>
      </c>
      <c r="E2200" s="78" t="s">
        <v>626</v>
      </c>
      <c r="F2200" s="78" t="s">
        <v>681</v>
      </c>
      <c r="G2200" s="78"/>
      <c r="H2200" s="78" t="s">
        <v>3093</v>
      </c>
      <c r="I2200" s="219">
        <v>380.0</v>
      </c>
      <c r="J2200" s="200" t="s">
        <v>35</v>
      </c>
      <c r="K2200" s="199" t="s">
        <v>35</v>
      </c>
      <c r="L2200" s="199">
        <v>380.0</v>
      </c>
      <c r="M2200" s="201">
        <v>250.0</v>
      </c>
      <c r="N2200" s="201"/>
      <c r="O2200" s="201">
        <f t="shared" si="30"/>
        <v>130</v>
      </c>
    </row>
    <row r="2201">
      <c r="A2201" s="218">
        <v>45378.0</v>
      </c>
      <c r="B2201" s="78">
        <v>1083.0</v>
      </c>
      <c r="C2201" s="78" t="s">
        <v>3256</v>
      </c>
      <c r="D2201" s="78" t="s">
        <v>602</v>
      </c>
      <c r="E2201" s="78" t="s">
        <v>1307</v>
      </c>
      <c r="F2201" s="78" t="s">
        <v>681</v>
      </c>
      <c r="G2201" s="78"/>
      <c r="H2201" s="78" t="s">
        <v>3098</v>
      </c>
      <c r="I2201" s="219">
        <v>300.0</v>
      </c>
      <c r="J2201" s="200" t="s">
        <v>35</v>
      </c>
      <c r="K2201" s="199" t="s">
        <v>35</v>
      </c>
      <c r="L2201" s="199">
        <v>300.0</v>
      </c>
      <c r="M2201" s="201">
        <v>200.0</v>
      </c>
      <c r="N2201" s="201"/>
      <c r="O2201" s="201">
        <f t="shared" si="30"/>
        <v>100</v>
      </c>
    </row>
    <row r="2202">
      <c r="A2202" s="218">
        <v>45378.0</v>
      </c>
      <c r="B2202" s="78">
        <v>125.0</v>
      </c>
      <c r="C2202" s="78" t="s">
        <v>3256</v>
      </c>
      <c r="D2202" s="78" t="s">
        <v>1288</v>
      </c>
      <c r="E2202" s="78" t="s">
        <v>84</v>
      </c>
      <c r="F2202" s="78"/>
      <c r="G2202" s="78"/>
      <c r="H2202" s="78" t="s">
        <v>3098</v>
      </c>
      <c r="I2202" s="219">
        <v>200.0</v>
      </c>
      <c r="J2202" s="200" t="s">
        <v>35</v>
      </c>
      <c r="K2202" s="199" t="s">
        <v>35</v>
      </c>
      <c r="L2202" s="199">
        <v>200.0</v>
      </c>
      <c r="M2202" s="201"/>
      <c r="N2202" s="201"/>
      <c r="O2202" s="201">
        <f t="shared" si="30"/>
        <v>200</v>
      </c>
    </row>
    <row r="2203">
      <c r="A2203" s="218">
        <v>45378.0</v>
      </c>
      <c r="B2203" s="78">
        <v>1073.0</v>
      </c>
      <c r="C2203" s="78" t="s">
        <v>3256</v>
      </c>
      <c r="D2203" s="78" t="s">
        <v>1288</v>
      </c>
      <c r="E2203" s="78" t="s">
        <v>3255</v>
      </c>
      <c r="F2203" s="78"/>
      <c r="G2203" s="78"/>
      <c r="H2203" s="78" t="s">
        <v>3093</v>
      </c>
      <c r="I2203" s="219">
        <v>300.0</v>
      </c>
      <c r="J2203" s="200" t="s">
        <v>35</v>
      </c>
      <c r="K2203" s="199" t="s">
        <v>35</v>
      </c>
      <c r="L2203" s="199">
        <v>300.0</v>
      </c>
      <c r="M2203" s="201"/>
      <c r="N2203" s="201"/>
      <c r="O2203" s="201">
        <f t="shared" si="30"/>
        <v>300</v>
      </c>
    </row>
    <row r="2204">
      <c r="A2204" s="218">
        <v>45378.0</v>
      </c>
      <c r="B2204" s="78">
        <v>1085.0</v>
      </c>
      <c r="C2204" s="78" t="s">
        <v>3256</v>
      </c>
      <c r="D2204" s="78" t="s">
        <v>1288</v>
      </c>
      <c r="E2204" s="78" t="s">
        <v>1312</v>
      </c>
      <c r="F2204" s="78"/>
      <c r="G2204" s="78"/>
      <c r="H2204" s="78" t="s">
        <v>3093</v>
      </c>
      <c r="I2204" s="219">
        <v>400.0</v>
      </c>
      <c r="J2204" s="200" t="s">
        <v>35</v>
      </c>
      <c r="K2204" s="199" t="s">
        <v>35</v>
      </c>
      <c r="L2204" s="199">
        <v>400.0</v>
      </c>
      <c r="M2204" s="201"/>
      <c r="N2204" s="201"/>
      <c r="O2204" s="201">
        <f t="shared" si="30"/>
        <v>400</v>
      </c>
    </row>
    <row r="2205">
      <c r="A2205" s="218">
        <v>45377.0</v>
      </c>
      <c r="B2205" s="78">
        <v>1065.0</v>
      </c>
      <c r="C2205" s="78" t="s">
        <v>3256</v>
      </c>
      <c r="D2205" s="78" t="s">
        <v>602</v>
      </c>
      <c r="E2205" s="78" t="s">
        <v>1269</v>
      </c>
      <c r="F2205" s="78"/>
      <c r="G2205" s="78"/>
      <c r="H2205" s="78" t="s">
        <v>3098</v>
      </c>
      <c r="I2205" s="219">
        <v>400.0</v>
      </c>
      <c r="J2205" s="200" t="s">
        <v>35</v>
      </c>
      <c r="K2205" s="199" t="s">
        <v>35</v>
      </c>
      <c r="L2205" s="199">
        <v>400.0</v>
      </c>
      <c r="M2205" s="201">
        <v>200.0</v>
      </c>
      <c r="N2205" s="201"/>
      <c r="O2205" s="201">
        <f t="shared" si="30"/>
        <v>200</v>
      </c>
    </row>
    <row r="2206">
      <c r="A2206" s="218">
        <v>45377.0</v>
      </c>
      <c r="B2206" s="78">
        <v>1081.0</v>
      </c>
      <c r="C2206" s="78" t="s">
        <v>3257</v>
      </c>
      <c r="D2206" s="78" t="s">
        <v>3097</v>
      </c>
      <c r="E2206" s="78" t="s">
        <v>1302</v>
      </c>
      <c r="F2206" s="78"/>
      <c r="G2206" s="78"/>
      <c r="H2206" s="78" t="s">
        <v>3093</v>
      </c>
      <c r="I2206" s="219">
        <v>450.0</v>
      </c>
      <c r="J2206" s="200" t="s">
        <v>35</v>
      </c>
      <c r="K2206" s="199" t="s">
        <v>35</v>
      </c>
      <c r="L2206" s="199">
        <v>450.0</v>
      </c>
      <c r="M2206" s="201">
        <v>250.0</v>
      </c>
      <c r="N2206" s="201"/>
      <c r="O2206" s="201">
        <f t="shared" si="30"/>
        <v>200</v>
      </c>
    </row>
    <row r="2207">
      <c r="A2207" s="218">
        <v>45377.0</v>
      </c>
      <c r="B2207" s="78">
        <v>848.0</v>
      </c>
      <c r="C2207" s="78" t="s">
        <v>3256</v>
      </c>
      <c r="D2207" s="78" t="s">
        <v>602</v>
      </c>
      <c r="E2207" s="78" t="s">
        <v>950</v>
      </c>
      <c r="F2207" s="78"/>
      <c r="G2207" s="78"/>
      <c r="H2207" s="78" t="s">
        <v>3093</v>
      </c>
      <c r="I2207" s="219">
        <v>300.0</v>
      </c>
      <c r="J2207" s="200" t="s">
        <v>35</v>
      </c>
      <c r="K2207" s="199" t="s">
        <v>35</v>
      </c>
      <c r="L2207" s="199">
        <v>300.0</v>
      </c>
      <c r="M2207" s="201">
        <v>200.0</v>
      </c>
      <c r="N2207" s="201"/>
      <c r="O2207" s="201">
        <f t="shared" si="30"/>
        <v>100</v>
      </c>
    </row>
    <row r="2208">
      <c r="A2208" s="218">
        <v>45377.0</v>
      </c>
      <c r="B2208" s="78">
        <v>261.0</v>
      </c>
      <c r="C2208" s="78" t="s">
        <v>3256</v>
      </c>
      <c r="D2208" s="78" t="s">
        <v>3106</v>
      </c>
      <c r="E2208" s="78" t="s">
        <v>285</v>
      </c>
      <c r="F2208" s="78"/>
      <c r="G2208" s="78"/>
      <c r="H2208" s="78" t="s">
        <v>3098</v>
      </c>
      <c r="I2208" s="219">
        <v>300.0</v>
      </c>
      <c r="J2208" s="200" t="s">
        <v>35</v>
      </c>
      <c r="K2208" s="199" t="s">
        <v>35</v>
      </c>
      <c r="L2208" s="199">
        <v>300.0</v>
      </c>
      <c r="M2208" s="201">
        <v>200.0</v>
      </c>
      <c r="N2208" s="201"/>
      <c r="O2208" s="201">
        <f t="shared" si="30"/>
        <v>100</v>
      </c>
    </row>
    <row r="2209">
      <c r="A2209" s="218">
        <v>45377.0</v>
      </c>
      <c r="B2209" s="78">
        <v>396.0</v>
      </c>
      <c r="C2209" s="78" t="s">
        <v>3256</v>
      </c>
      <c r="D2209" s="78" t="s">
        <v>1288</v>
      </c>
      <c r="E2209" s="78" t="s">
        <v>443</v>
      </c>
      <c r="F2209" s="78"/>
      <c r="G2209" s="78"/>
      <c r="H2209" s="78" t="s">
        <v>3098</v>
      </c>
      <c r="I2209" s="219">
        <v>380.0</v>
      </c>
      <c r="J2209" s="200" t="s">
        <v>35</v>
      </c>
      <c r="K2209" s="199" t="s">
        <v>35</v>
      </c>
      <c r="L2209" s="199">
        <v>380.0</v>
      </c>
      <c r="M2209" s="201"/>
      <c r="N2209" s="201"/>
      <c r="O2209" s="201">
        <f t="shared" si="30"/>
        <v>380</v>
      </c>
    </row>
    <row r="2210">
      <c r="A2210" s="218">
        <v>45377.0</v>
      </c>
      <c r="B2210" s="78">
        <v>1042.0</v>
      </c>
      <c r="C2210" s="78" t="s">
        <v>3256</v>
      </c>
      <c r="D2210" s="78" t="s">
        <v>3106</v>
      </c>
      <c r="E2210" s="78" t="s">
        <v>1220</v>
      </c>
      <c r="F2210" s="78"/>
      <c r="G2210" s="78"/>
      <c r="H2210" s="78" t="s">
        <v>3093</v>
      </c>
      <c r="I2210" s="219">
        <v>300.0</v>
      </c>
      <c r="J2210" s="200" t="s">
        <v>35</v>
      </c>
      <c r="K2210" s="199" t="s">
        <v>35</v>
      </c>
      <c r="L2210" s="199">
        <v>300.0</v>
      </c>
      <c r="M2210" s="201">
        <v>200.0</v>
      </c>
      <c r="N2210" s="201"/>
      <c r="O2210" s="201">
        <f t="shared" si="30"/>
        <v>100</v>
      </c>
    </row>
    <row r="2211">
      <c r="A2211" s="218">
        <v>45376.0</v>
      </c>
      <c r="B2211" s="78">
        <v>1090.0</v>
      </c>
      <c r="C2211" s="78" t="s">
        <v>3257</v>
      </c>
      <c r="D2211" s="78" t="s">
        <v>3106</v>
      </c>
      <c r="E2211" s="78" t="s">
        <v>1321</v>
      </c>
      <c r="F2211" s="78"/>
      <c r="G2211" s="78"/>
      <c r="H2211" s="78" t="s">
        <v>3093</v>
      </c>
      <c r="I2211" s="219">
        <v>450.0</v>
      </c>
      <c r="J2211" s="200" t="s">
        <v>35</v>
      </c>
      <c r="K2211" s="199" t="s">
        <v>35</v>
      </c>
      <c r="L2211" s="199">
        <v>450.0</v>
      </c>
      <c r="M2211" s="201">
        <v>200.0</v>
      </c>
      <c r="N2211" s="201"/>
      <c r="O2211" s="201">
        <f t="shared" si="30"/>
        <v>250</v>
      </c>
    </row>
    <row r="2212">
      <c r="A2212" s="218">
        <v>45376.0</v>
      </c>
      <c r="B2212" s="78">
        <v>1078.0</v>
      </c>
      <c r="C2212" s="78" t="s">
        <v>3256</v>
      </c>
      <c r="D2212" s="78" t="s">
        <v>1604</v>
      </c>
      <c r="E2212" s="78" t="s">
        <v>1296</v>
      </c>
      <c r="F2212" s="78"/>
      <c r="G2212" s="78"/>
      <c r="H2212" s="78" t="s">
        <v>3093</v>
      </c>
      <c r="I2212" s="219">
        <v>400.0</v>
      </c>
      <c r="J2212" s="200" t="s">
        <v>35</v>
      </c>
      <c r="K2212" s="199" t="s">
        <v>35</v>
      </c>
      <c r="L2212" s="199">
        <v>400.0</v>
      </c>
      <c r="M2212" s="201">
        <v>200.0</v>
      </c>
      <c r="N2212" s="201"/>
      <c r="O2212" s="201">
        <f t="shared" si="30"/>
        <v>200</v>
      </c>
    </row>
    <row r="2213">
      <c r="A2213" s="218">
        <v>45376.0</v>
      </c>
      <c r="B2213" s="78">
        <v>1085.0</v>
      </c>
      <c r="C2213" s="78" t="s">
        <v>3256</v>
      </c>
      <c r="D2213" s="78" t="s">
        <v>3092</v>
      </c>
      <c r="E2213" s="78" t="s">
        <v>3269</v>
      </c>
      <c r="F2213" s="78" t="s">
        <v>681</v>
      </c>
      <c r="G2213" s="78"/>
      <c r="H2213" s="78" t="s">
        <v>3093</v>
      </c>
      <c r="I2213" s="219">
        <v>300.0</v>
      </c>
      <c r="J2213" s="200" t="s">
        <v>35</v>
      </c>
      <c r="K2213" s="199" t="s">
        <v>35</v>
      </c>
      <c r="L2213" s="199">
        <v>300.0</v>
      </c>
      <c r="M2213" s="201">
        <v>200.0</v>
      </c>
      <c r="N2213" s="201"/>
      <c r="O2213" s="201">
        <f t="shared" si="30"/>
        <v>100</v>
      </c>
    </row>
    <row r="2214">
      <c r="A2214" s="218">
        <v>45374.0</v>
      </c>
      <c r="B2214" s="78">
        <v>1011.0</v>
      </c>
      <c r="C2214" s="78" t="s">
        <v>3256</v>
      </c>
      <c r="D2214" s="78" t="s">
        <v>1288</v>
      </c>
      <c r="E2214" s="78" t="s">
        <v>1158</v>
      </c>
      <c r="F2214" s="78"/>
      <c r="G2214" s="78" t="s">
        <v>681</v>
      </c>
      <c r="H2214" s="78" t="s">
        <v>3098</v>
      </c>
      <c r="I2214" s="219">
        <v>300.0</v>
      </c>
      <c r="J2214" s="200" t="s">
        <v>35</v>
      </c>
      <c r="K2214" s="199">
        <v>48.0</v>
      </c>
      <c r="L2214" s="199">
        <v>348.0</v>
      </c>
      <c r="M2214" s="201"/>
      <c r="N2214" s="201"/>
      <c r="O2214" s="201">
        <f t="shared" si="30"/>
        <v>348</v>
      </c>
    </row>
    <row r="2215">
      <c r="A2215" s="218">
        <v>45374.0</v>
      </c>
      <c r="B2215" s="78">
        <v>1047.0</v>
      </c>
      <c r="C2215" s="78" t="s">
        <v>3256</v>
      </c>
      <c r="D2215" s="78" t="s">
        <v>1288</v>
      </c>
      <c r="E2215" s="78" t="s">
        <v>1230</v>
      </c>
      <c r="F2215" s="78"/>
      <c r="G2215" s="78"/>
      <c r="H2215" s="78"/>
      <c r="I2215" s="219">
        <v>400.0</v>
      </c>
      <c r="J2215" s="200" t="s">
        <v>35</v>
      </c>
      <c r="K2215" s="199" t="s">
        <v>35</v>
      </c>
      <c r="L2215" s="199">
        <v>400.0</v>
      </c>
      <c r="M2215" s="201"/>
      <c r="N2215" s="201"/>
      <c r="O2215" s="201">
        <f t="shared" si="30"/>
        <v>400</v>
      </c>
    </row>
    <row r="2216">
      <c r="A2216" s="218">
        <v>45374.0</v>
      </c>
      <c r="B2216" s="78">
        <v>1083.0</v>
      </c>
      <c r="C2216" s="78" t="s">
        <v>3256</v>
      </c>
      <c r="D2216" s="78" t="s">
        <v>602</v>
      </c>
      <c r="E2216" s="78" t="s">
        <v>1307</v>
      </c>
      <c r="F2216" s="78" t="s">
        <v>681</v>
      </c>
      <c r="G2216" s="78"/>
      <c r="H2216" s="78" t="s">
        <v>3093</v>
      </c>
      <c r="I2216" s="219">
        <v>300.0</v>
      </c>
      <c r="J2216" s="200" t="s">
        <v>35</v>
      </c>
      <c r="K2216" s="199" t="s">
        <v>35</v>
      </c>
      <c r="L2216" s="199">
        <v>300.0</v>
      </c>
      <c r="M2216" s="201">
        <v>200.0</v>
      </c>
      <c r="N2216" s="201"/>
      <c r="O2216" s="201">
        <f t="shared" si="30"/>
        <v>100</v>
      </c>
    </row>
    <row r="2217">
      <c r="A2217" s="218">
        <v>45374.0</v>
      </c>
      <c r="B2217" s="78">
        <v>1010.0</v>
      </c>
      <c r="C2217" s="78" t="s">
        <v>3256</v>
      </c>
      <c r="D2217" s="78" t="s">
        <v>3270</v>
      </c>
      <c r="E2217" s="78" t="s">
        <v>1157</v>
      </c>
      <c r="F2217" s="78"/>
      <c r="G2217" s="78" t="s">
        <v>681</v>
      </c>
      <c r="H2217" s="78" t="s">
        <v>3098</v>
      </c>
      <c r="I2217" s="219">
        <v>300.0</v>
      </c>
      <c r="J2217" s="200" t="s">
        <v>35</v>
      </c>
      <c r="K2217" s="199">
        <v>48.0</v>
      </c>
      <c r="L2217" s="199">
        <v>348.0</v>
      </c>
      <c r="M2217" s="201"/>
      <c r="N2217" s="201"/>
      <c r="O2217" s="201">
        <f t="shared" si="30"/>
        <v>348</v>
      </c>
    </row>
    <row r="2218">
      <c r="A2218" s="218">
        <v>45373.0</v>
      </c>
      <c r="B2218" s="78"/>
      <c r="C2218" s="78" t="s">
        <v>3136</v>
      </c>
      <c r="D2218" s="78" t="s">
        <v>3096</v>
      </c>
      <c r="E2218" s="78" t="s">
        <v>2276</v>
      </c>
      <c r="F2218" s="78"/>
      <c r="G2218" s="78"/>
      <c r="H2218" s="78" t="s">
        <v>3098</v>
      </c>
      <c r="I2218" s="219">
        <v>150.0</v>
      </c>
      <c r="J2218" s="200" t="s">
        <v>35</v>
      </c>
      <c r="K2218" s="199" t="s">
        <v>35</v>
      </c>
      <c r="L2218" s="199">
        <v>150.0</v>
      </c>
      <c r="M2218" s="201"/>
      <c r="N2218" s="201"/>
      <c r="O2218" s="201">
        <f t="shared" si="30"/>
        <v>150</v>
      </c>
    </row>
    <row r="2219">
      <c r="A2219" s="218">
        <v>45373.0</v>
      </c>
      <c r="B2219" s="78">
        <v>1053.0</v>
      </c>
      <c r="C2219" s="78" t="s">
        <v>3256</v>
      </c>
      <c r="D2219" s="78" t="s">
        <v>3106</v>
      </c>
      <c r="E2219" s="78" t="s">
        <v>1243</v>
      </c>
      <c r="F2219" s="78"/>
      <c r="G2219" s="78"/>
      <c r="H2219" s="78"/>
      <c r="I2219" s="219">
        <v>400.0</v>
      </c>
      <c r="J2219" s="200" t="s">
        <v>35</v>
      </c>
      <c r="K2219" s="199" t="s">
        <v>35</v>
      </c>
      <c r="L2219" s="199">
        <v>400.0</v>
      </c>
      <c r="M2219" s="201">
        <v>200.0</v>
      </c>
      <c r="N2219" s="201"/>
      <c r="O2219" s="201">
        <f t="shared" si="30"/>
        <v>200</v>
      </c>
    </row>
    <row r="2220">
      <c r="A2220" s="218">
        <v>45373.0</v>
      </c>
      <c r="B2220" s="78">
        <v>1084.0</v>
      </c>
      <c r="C2220" s="78" t="s">
        <v>3257</v>
      </c>
      <c r="D2220" s="78" t="s">
        <v>3097</v>
      </c>
      <c r="E2220" s="78" t="s">
        <v>1309</v>
      </c>
      <c r="F2220" s="78"/>
      <c r="G2220" s="78"/>
      <c r="H2220" s="78" t="s">
        <v>3098</v>
      </c>
      <c r="I2220" s="219">
        <v>450.0</v>
      </c>
      <c r="J2220" s="200" t="s">
        <v>35</v>
      </c>
      <c r="K2220" s="199" t="s">
        <v>35</v>
      </c>
      <c r="L2220" s="199">
        <v>450.0</v>
      </c>
      <c r="M2220" s="201">
        <v>250.0</v>
      </c>
      <c r="N2220" s="201"/>
      <c r="O2220" s="201">
        <f t="shared" si="30"/>
        <v>200</v>
      </c>
    </row>
    <row r="2221">
      <c r="A2221" s="218">
        <v>45373.0</v>
      </c>
      <c r="B2221" s="78">
        <v>1058.0</v>
      </c>
      <c r="C2221" s="78" t="s">
        <v>3256</v>
      </c>
      <c r="D2221" s="78" t="s">
        <v>3106</v>
      </c>
      <c r="E2221" s="78" t="s">
        <v>1253</v>
      </c>
      <c r="F2221" s="78" t="s">
        <v>681</v>
      </c>
      <c r="G2221" s="78"/>
      <c r="H2221" s="78" t="s">
        <v>3093</v>
      </c>
      <c r="I2221" s="219">
        <v>200.0</v>
      </c>
      <c r="J2221" s="200" t="s">
        <v>35</v>
      </c>
      <c r="K2221" s="199" t="s">
        <v>35</v>
      </c>
      <c r="L2221" s="199">
        <v>200.0</v>
      </c>
      <c r="M2221" s="201">
        <v>200.0</v>
      </c>
      <c r="N2221" s="201"/>
      <c r="O2221" s="201">
        <f t="shared" si="30"/>
        <v>0</v>
      </c>
    </row>
    <row r="2222">
      <c r="A2222" s="218">
        <v>45373.0</v>
      </c>
      <c r="B2222" s="78">
        <v>1056.0</v>
      </c>
      <c r="C2222" s="78" t="s">
        <v>3134</v>
      </c>
      <c r="D2222" s="78" t="s">
        <v>540</v>
      </c>
      <c r="E2222" s="78" t="s">
        <v>1249</v>
      </c>
      <c r="F2222" s="78" t="s">
        <v>681</v>
      </c>
      <c r="G2222" s="78"/>
      <c r="H2222" s="78" t="s">
        <v>3093</v>
      </c>
      <c r="I2222" s="219">
        <v>380.0</v>
      </c>
      <c r="J2222" s="200" t="s">
        <v>35</v>
      </c>
      <c r="K2222" s="199" t="s">
        <v>35</v>
      </c>
      <c r="L2222" s="199">
        <v>380.0</v>
      </c>
      <c r="M2222" s="201">
        <v>250.0</v>
      </c>
      <c r="N2222" s="201"/>
      <c r="O2222" s="201">
        <f t="shared" si="30"/>
        <v>130</v>
      </c>
    </row>
    <row r="2223">
      <c r="A2223" s="218">
        <v>45373.0</v>
      </c>
      <c r="B2223" s="78">
        <v>677.0</v>
      </c>
      <c r="C2223" s="78" t="s">
        <v>3256</v>
      </c>
      <c r="D2223" s="78" t="s">
        <v>1604</v>
      </c>
      <c r="E2223" s="78" t="s">
        <v>768</v>
      </c>
      <c r="F2223" s="78"/>
      <c r="G2223" s="78"/>
      <c r="H2223" s="78" t="s">
        <v>3098</v>
      </c>
      <c r="I2223" s="219">
        <v>400.0</v>
      </c>
      <c r="J2223" s="200" t="s">
        <v>35</v>
      </c>
      <c r="K2223" s="199" t="s">
        <v>35</v>
      </c>
      <c r="L2223" s="199">
        <v>400.0</v>
      </c>
      <c r="M2223" s="201">
        <v>250.0</v>
      </c>
      <c r="N2223" s="201"/>
      <c r="O2223" s="201">
        <f t="shared" si="30"/>
        <v>150</v>
      </c>
    </row>
    <row r="2224">
      <c r="A2224" s="218">
        <v>45373.0</v>
      </c>
      <c r="B2224" s="78">
        <v>1033.0</v>
      </c>
      <c r="C2224" s="78" t="s">
        <v>3134</v>
      </c>
      <c r="D2224" s="78" t="s">
        <v>602</v>
      </c>
      <c r="E2224" s="78" t="s">
        <v>1201</v>
      </c>
      <c r="F2224" s="78" t="s">
        <v>681</v>
      </c>
      <c r="G2224" s="78"/>
      <c r="H2224" s="78" t="s">
        <v>3093</v>
      </c>
      <c r="I2224" s="219">
        <v>380.0</v>
      </c>
      <c r="J2224" s="200" t="s">
        <v>35</v>
      </c>
      <c r="K2224" s="199" t="s">
        <v>35</v>
      </c>
      <c r="L2224" s="199">
        <v>380.0</v>
      </c>
      <c r="M2224" s="201">
        <v>250.0</v>
      </c>
      <c r="N2224" s="201"/>
      <c r="O2224" s="201">
        <f t="shared" si="30"/>
        <v>130</v>
      </c>
    </row>
    <row r="2225">
      <c r="A2225" s="218">
        <v>45373.0</v>
      </c>
      <c r="B2225" s="78">
        <v>1037.0</v>
      </c>
      <c r="C2225" s="78" t="s">
        <v>70</v>
      </c>
      <c r="D2225" s="78" t="s">
        <v>1604</v>
      </c>
      <c r="E2225" s="78" t="s">
        <v>1210</v>
      </c>
      <c r="F2225" s="78" t="s">
        <v>681</v>
      </c>
      <c r="G2225" s="78"/>
      <c r="H2225" s="78" t="s">
        <v>3093</v>
      </c>
      <c r="I2225" s="219">
        <v>300.0</v>
      </c>
      <c r="J2225" s="200" t="s">
        <v>35</v>
      </c>
      <c r="K2225" s="199" t="s">
        <v>35</v>
      </c>
      <c r="L2225" s="199">
        <v>300.0</v>
      </c>
      <c r="M2225" s="201">
        <v>150.0</v>
      </c>
      <c r="N2225" s="201"/>
      <c r="O2225" s="201">
        <f t="shared" si="30"/>
        <v>150</v>
      </c>
    </row>
    <row r="2226">
      <c r="A2226" s="218">
        <v>45372.0</v>
      </c>
      <c r="B2226" s="78">
        <v>291.0</v>
      </c>
      <c r="C2226" s="78" t="s">
        <v>3256</v>
      </c>
      <c r="D2226" s="78" t="s">
        <v>1288</v>
      </c>
      <c r="E2226" s="78" t="s">
        <v>326</v>
      </c>
      <c r="F2226" s="78"/>
      <c r="G2226" s="78"/>
      <c r="H2226" s="78" t="s">
        <v>3093</v>
      </c>
      <c r="I2226" s="219">
        <v>250.0</v>
      </c>
      <c r="J2226" s="200" t="s">
        <v>35</v>
      </c>
      <c r="K2226" s="199" t="s">
        <v>35</v>
      </c>
      <c r="L2226" s="199">
        <v>250.0</v>
      </c>
      <c r="M2226" s="201">
        <v>0.0</v>
      </c>
      <c r="N2226" s="201"/>
      <c r="O2226" s="201">
        <f t="shared" si="30"/>
        <v>250</v>
      </c>
    </row>
    <row r="2227">
      <c r="A2227" s="218">
        <v>45372.0</v>
      </c>
      <c r="B2227" s="78">
        <v>1066.0</v>
      </c>
      <c r="C2227" s="78" t="s">
        <v>3256</v>
      </c>
      <c r="D2227" s="78" t="s">
        <v>3097</v>
      </c>
      <c r="E2227" s="78" t="s">
        <v>1272</v>
      </c>
      <c r="F2227" s="78" t="s">
        <v>681</v>
      </c>
      <c r="G2227" s="78"/>
      <c r="H2227" s="78" t="s">
        <v>3098</v>
      </c>
      <c r="I2227" s="219">
        <v>300.0</v>
      </c>
      <c r="J2227" s="200" t="s">
        <v>35</v>
      </c>
      <c r="K2227" s="199" t="s">
        <v>35</v>
      </c>
      <c r="L2227" s="199">
        <v>300.0</v>
      </c>
      <c r="M2227" s="201">
        <v>200.0</v>
      </c>
      <c r="N2227" s="201"/>
      <c r="O2227" s="201">
        <f t="shared" si="30"/>
        <v>100</v>
      </c>
    </row>
    <row r="2228">
      <c r="A2228" s="218">
        <v>45372.0</v>
      </c>
      <c r="B2228" s="78">
        <v>959.0</v>
      </c>
      <c r="C2228" s="78" t="s">
        <v>70</v>
      </c>
      <c r="D2228" s="78" t="s">
        <v>602</v>
      </c>
      <c r="E2228" s="78" t="s">
        <v>1092</v>
      </c>
      <c r="F2228" s="78" t="s">
        <v>681</v>
      </c>
      <c r="G2228" s="78"/>
      <c r="H2228" s="78" t="s">
        <v>3098</v>
      </c>
      <c r="I2228" s="219">
        <v>300.0</v>
      </c>
      <c r="J2228" s="200" t="s">
        <v>35</v>
      </c>
      <c r="K2228" s="199" t="s">
        <v>35</v>
      </c>
      <c r="L2228" s="199">
        <v>300.0</v>
      </c>
      <c r="M2228" s="201">
        <v>200.0</v>
      </c>
      <c r="N2228" s="201"/>
      <c r="O2228" s="201">
        <f t="shared" si="30"/>
        <v>100</v>
      </c>
    </row>
    <row r="2229">
      <c r="A2229" s="218">
        <v>45372.0</v>
      </c>
      <c r="B2229" s="78">
        <v>1076.0</v>
      </c>
      <c r="C2229" s="78" t="s">
        <v>70</v>
      </c>
      <c r="D2229" s="78" t="s">
        <v>1604</v>
      </c>
      <c r="E2229" s="78" t="s">
        <v>1292</v>
      </c>
      <c r="F2229" s="78"/>
      <c r="G2229" s="78"/>
      <c r="H2229" s="78" t="s">
        <v>3098</v>
      </c>
      <c r="I2229" s="219">
        <v>400.0</v>
      </c>
      <c r="J2229" s="200" t="s">
        <v>35</v>
      </c>
      <c r="K2229" s="199" t="s">
        <v>35</v>
      </c>
      <c r="L2229" s="199">
        <v>400.0</v>
      </c>
      <c r="M2229" s="201">
        <v>200.0</v>
      </c>
      <c r="N2229" s="201"/>
      <c r="O2229" s="201">
        <f t="shared" si="30"/>
        <v>200</v>
      </c>
    </row>
    <row r="2230">
      <c r="A2230" s="218">
        <v>45372.0</v>
      </c>
      <c r="B2230" s="78">
        <v>826.0</v>
      </c>
      <c r="C2230" s="78" t="s">
        <v>70</v>
      </c>
      <c r="D2230" s="78" t="s">
        <v>602</v>
      </c>
      <c r="E2230" s="78" t="s">
        <v>929</v>
      </c>
      <c r="F2230" s="78" t="s">
        <v>681</v>
      </c>
      <c r="G2230" s="78"/>
      <c r="H2230" s="78" t="s">
        <v>3093</v>
      </c>
      <c r="I2230" s="219">
        <v>300.0</v>
      </c>
      <c r="J2230" s="200" t="s">
        <v>35</v>
      </c>
      <c r="K2230" s="199" t="s">
        <v>35</v>
      </c>
      <c r="L2230" s="199">
        <v>300.0</v>
      </c>
      <c r="M2230" s="201"/>
      <c r="N2230" s="201"/>
      <c r="O2230" s="201">
        <f t="shared" si="30"/>
        <v>300</v>
      </c>
    </row>
    <row r="2231">
      <c r="A2231" s="222">
        <v>45371.0</v>
      </c>
      <c r="B2231" s="225">
        <v>622.0</v>
      </c>
      <c r="C2231" s="225" t="s">
        <v>3262</v>
      </c>
      <c r="D2231" s="225" t="s">
        <v>598</v>
      </c>
      <c r="E2231" s="225" t="s">
        <v>697</v>
      </c>
      <c r="F2231" s="158"/>
      <c r="G2231" s="158"/>
      <c r="H2231" s="225" t="s">
        <v>96</v>
      </c>
      <c r="I2231" s="224">
        <v>807.0</v>
      </c>
      <c r="J2231" s="225" t="s">
        <v>35</v>
      </c>
      <c r="K2231" s="226" t="s">
        <v>35</v>
      </c>
      <c r="L2231" s="226">
        <v>807.0</v>
      </c>
      <c r="M2231" s="226">
        <v>250.0</v>
      </c>
      <c r="N2231" s="226"/>
      <c r="O2231" s="226">
        <f t="shared" si="30"/>
        <v>557</v>
      </c>
    </row>
    <row r="2232">
      <c r="A2232" s="218">
        <v>45371.0</v>
      </c>
      <c r="B2232" s="78">
        <v>1082.0</v>
      </c>
      <c r="C2232" s="78" t="s">
        <v>3256</v>
      </c>
      <c r="D2232" s="78" t="s">
        <v>3092</v>
      </c>
      <c r="E2232" s="78" t="s">
        <v>1304</v>
      </c>
      <c r="F2232" s="78"/>
      <c r="G2232" s="78"/>
      <c r="H2232" s="78"/>
      <c r="I2232" s="219">
        <v>300.0</v>
      </c>
      <c r="J2232" s="200" t="s">
        <v>35</v>
      </c>
      <c r="K2232" s="199" t="s">
        <v>35</v>
      </c>
      <c r="L2232" s="199">
        <v>300.0</v>
      </c>
      <c r="M2232" s="201">
        <v>200.0</v>
      </c>
      <c r="N2232" s="201"/>
      <c r="O2232" s="201">
        <f t="shared" si="30"/>
        <v>100</v>
      </c>
    </row>
    <row r="2233">
      <c r="A2233" s="218">
        <v>45371.0</v>
      </c>
      <c r="B2233" s="78">
        <v>1089.0</v>
      </c>
      <c r="C2233" s="78" t="s">
        <v>3257</v>
      </c>
      <c r="D2233" s="78" t="s">
        <v>1288</v>
      </c>
      <c r="E2233" s="78" t="s">
        <v>1319</v>
      </c>
      <c r="F2233" s="78"/>
      <c r="G2233" s="78"/>
      <c r="H2233" s="78"/>
      <c r="I2233" s="219">
        <v>450.0</v>
      </c>
      <c r="J2233" s="200" t="s">
        <v>35</v>
      </c>
      <c r="K2233" s="199" t="s">
        <v>35</v>
      </c>
      <c r="L2233" s="199">
        <v>450.0</v>
      </c>
      <c r="M2233" s="201"/>
      <c r="N2233" s="201"/>
      <c r="O2233" s="201">
        <f t="shared" si="30"/>
        <v>450</v>
      </c>
    </row>
    <row r="2234">
      <c r="A2234" s="218">
        <v>45371.0</v>
      </c>
      <c r="B2234" s="78">
        <v>1088.0</v>
      </c>
      <c r="C2234" s="78" t="s">
        <v>3256</v>
      </c>
      <c r="D2234" s="78" t="s">
        <v>1242</v>
      </c>
      <c r="E2234" s="78" t="s">
        <v>1317</v>
      </c>
      <c r="F2234" s="78"/>
      <c r="G2234" s="78"/>
      <c r="H2234" s="78" t="s">
        <v>3093</v>
      </c>
      <c r="I2234" s="219">
        <v>360.0</v>
      </c>
      <c r="J2234" s="200" t="s">
        <v>35</v>
      </c>
      <c r="K2234" s="199" t="s">
        <v>35</v>
      </c>
      <c r="L2234" s="199">
        <v>360.0</v>
      </c>
      <c r="M2234" s="201">
        <v>0.0</v>
      </c>
      <c r="N2234" s="201"/>
      <c r="O2234" s="201">
        <f t="shared" si="30"/>
        <v>360</v>
      </c>
    </row>
    <row r="2235">
      <c r="A2235" s="218">
        <v>45371.0</v>
      </c>
      <c r="B2235" s="78">
        <v>1069.0</v>
      </c>
      <c r="C2235" s="78" t="s">
        <v>40</v>
      </c>
      <c r="D2235" s="78" t="s">
        <v>540</v>
      </c>
      <c r="E2235" s="78" t="s">
        <v>1281</v>
      </c>
      <c r="F2235" s="78"/>
      <c r="G2235" s="78"/>
      <c r="H2235" s="78" t="s">
        <v>3093</v>
      </c>
      <c r="I2235" s="219">
        <v>490.0</v>
      </c>
      <c r="J2235" s="200" t="s">
        <v>35</v>
      </c>
      <c r="K2235" s="199" t="s">
        <v>35</v>
      </c>
      <c r="L2235" s="199">
        <v>490.0</v>
      </c>
      <c r="M2235" s="201">
        <v>200.0</v>
      </c>
      <c r="N2235" s="201"/>
      <c r="O2235" s="201">
        <f t="shared" si="30"/>
        <v>290</v>
      </c>
    </row>
    <row r="2236">
      <c r="A2236" s="218">
        <v>45371.0</v>
      </c>
      <c r="B2236" s="78">
        <v>1073.0</v>
      </c>
      <c r="C2236" s="78" t="s">
        <v>3256</v>
      </c>
      <c r="D2236" s="78" t="s">
        <v>1288</v>
      </c>
      <c r="E2236" s="78" t="s">
        <v>3255</v>
      </c>
      <c r="F2236" s="78" t="s">
        <v>681</v>
      </c>
      <c r="G2236" s="78"/>
      <c r="H2236" s="78"/>
      <c r="I2236" s="219">
        <v>300.0</v>
      </c>
      <c r="J2236" s="200" t="s">
        <v>35</v>
      </c>
      <c r="K2236" s="199" t="s">
        <v>35</v>
      </c>
      <c r="L2236" s="199">
        <v>300.0</v>
      </c>
      <c r="M2236" s="201"/>
      <c r="N2236" s="201"/>
      <c r="O2236" s="201">
        <f t="shared" si="30"/>
        <v>300</v>
      </c>
    </row>
    <row r="2237">
      <c r="A2237" s="218">
        <v>45370.0</v>
      </c>
      <c r="B2237" s="78">
        <v>1087.0</v>
      </c>
      <c r="C2237" s="78" t="s">
        <v>3256</v>
      </c>
      <c r="D2237" s="78" t="s">
        <v>3106</v>
      </c>
      <c r="E2237" s="78" t="s">
        <v>1315</v>
      </c>
      <c r="F2237" s="78"/>
      <c r="G2237" s="78"/>
      <c r="H2237" s="78" t="s">
        <v>3093</v>
      </c>
      <c r="I2237" s="219">
        <v>380.0</v>
      </c>
      <c r="J2237" s="200" t="s">
        <v>35</v>
      </c>
      <c r="K2237" s="199" t="s">
        <v>35</v>
      </c>
      <c r="L2237" s="199">
        <v>380.0</v>
      </c>
      <c r="M2237" s="201">
        <v>200.0</v>
      </c>
      <c r="N2237" s="201"/>
      <c r="O2237" s="201">
        <f t="shared" si="30"/>
        <v>180</v>
      </c>
    </row>
    <row r="2238">
      <c r="A2238" s="218">
        <v>45370.0</v>
      </c>
      <c r="B2238" s="78">
        <v>1086.0</v>
      </c>
      <c r="C2238" s="78" t="s">
        <v>3271</v>
      </c>
      <c r="D2238" s="78" t="s">
        <v>1242</v>
      </c>
      <c r="E2238" s="78" t="s">
        <v>1313</v>
      </c>
      <c r="F2238" s="78"/>
      <c r="G2238" s="78"/>
      <c r="H2238" s="78" t="s">
        <v>3093</v>
      </c>
      <c r="I2238" s="219">
        <v>700.0</v>
      </c>
      <c r="J2238" s="200" t="s">
        <v>35</v>
      </c>
      <c r="K2238" s="199" t="s">
        <v>35</v>
      </c>
      <c r="L2238" s="199">
        <v>700.0</v>
      </c>
      <c r="M2238" s="201">
        <v>550.0</v>
      </c>
      <c r="N2238" s="201"/>
      <c r="O2238" s="201">
        <f t="shared" si="30"/>
        <v>150</v>
      </c>
    </row>
    <row r="2239">
      <c r="A2239" s="218">
        <v>45370.0</v>
      </c>
      <c r="B2239" s="78">
        <v>848.0</v>
      </c>
      <c r="C2239" s="78" t="s">
        <v>3256</v>
      </c>
      <c r="D2239" s="78" t="s">
        <v>602</v>
      </c>
      <c r="E2239" s="78" t="s">
        <v>950</v>
      </c>
      <c r="F2239" s="78"/>
      <c r="G2239" s="78"/>
      <c r="H2239" s="78"/>
      <c r="I2239" s="219">
        <v>380.0</v>
      </c>
      <c r="J2239" s="200" t="s">
        <v>35</v>
      </c>
      <c r="K2239" s="199" t="s">
        <v>35</v>
      </c>
      <c r="L2239" s="199">
        <v>380.0</v>
      </c>
      <c r="M2239" s="201">
        <v>200.0</v>
      </c>
      <c r="N2239" s="201"/>
      <c r="O2239" s="201">
        <f t="shared" si="30"/>
        <v>180</v>
      </c>
    </row>
    <row r="2240">
      <c r="A2240" s="218">
        <v>45370.0</v>
      </c>
      <c r="B2240" s="78">
        <v>1081.0</v>
      </c>
      <c r="C2240" s="78" t="s">
        <v>3257</v>
      </c>
      <c r="D2240" s="78" t="s">
        <v>3097</v>
      </c>
      <c r="E2240" s="78" t="s">
        <v>1302</v>
      </c>
      <c r="F2240" s="78"/>
      <c r="G2240" s="78"/>
      <c r="H2240" s="78" t="s">
        <v>3093</v>
      </c>
      <c r="I2240" s="219">
        <v>450.0</v>
      </c>
      <c r="J2240" s="200" t="s">
        <v>35</v>
      </c>
      <c r="K2240" s="199" t="s">
        <v>35</v>
      </c>
      <c r="L2240" s="199">
        <v>450.0</v>
      </c>
      <c r="M2240" s="201">
        <v>250.0</v>
      </c>
      <c r="N2240" s="201"/>
      <c r="O2240" s="201">
        <f t="shared" si="30"/>
        <v>200</v>
      </c>
    </row>
    <row r="2241">
      <c r="A2241" s="218">
        <v>45370.0</v>
      </c>
      <c r="B2241" s="78">
        <v>1048.0</v>
      </c>
      <c r="C2241" s="78" t="s">
        <v>3256</v>
      </c>
      <c r="D2241" s="78" t="s">
        <v>1604</v>
      </c>
      <c r="E2241" s="78" t="s">
        <v>1232</v>
      </c>
      <c r="F2241" s="78"/>
      <c r="G2241" s="78"/>
      <c r="H2241" s="78" t="s">
        <v>3093</v>
      </c>
      <c r="I2241" s="219">
        <v>400.0</v>
      </c>
      <c r="J2241" s="200" t="s">
        <v>35</v>
      </c>
      <c r="K2241" s="199" t="s">
        <v>35</v>
      </c>
      <c r="L2241" s="199">
        <v>400.0</v>
      </c>
      <c r="M2241" s="201">
        <v>200.0</v>
      </c>
      <c r="N2241" s="201"/>
      <c r="O2241" s="201">
        <f t="shared" si="30"/>
        <v>200</v>
      </c>
    </row>
    <row r="2242">
      <c r="A2242" s="218">
        <v>45370.0</v>
      </c>
      <c r="B2242" s="78">
        <v>1080.0</v>
      </c>
      <c r="C2242" s="78" t="s">
        <v>3257</v>
      </c>
      <c r="D2242" s="78" t="s">
        <v>1288</v>
      </c>
      <c r="E2242" s="78" t="s">
        <v>1300</v>
      </c>
      <c r="F2242" s="78"/>
      <c r="G2242" s="78"/>
      <c r="H2242" s="78" t="s">
        <v>3093</v>
      </c>
      <c r="I2242" s="219">
        <v>450.0</v>
      </c>
      <c r="J2242" s="200" t="s">
        <v>35</v>
      </c>
      <c r="K2242" s="199" t="s">
        <v>35</v>
      </c>
      <c r="L2242" s="199">
        <v>450.0</v>
      </c>
      <c r="M2242" s="201">
        <v>0.0</v>
      </c>
      <c r="N2242" s="201"/>
      <c r="O2242" s="201">
        <f t="shared" si="30"/>
        <v>450</v>
      </c>
    </row>
    <row r="2243">
      <c r="A2243" s="218">
        <v>45370.0</v>
      </c>
      <c r="B2243" s="78">
        <v>1085.0</v>
      </c>
      <c r="C2243" s="78" t="s">
        <v>3256</v>
      </c>
      <c r="D2243" s="78" t="s">
        <v>1288</v>
      </c>
      <c r="E2243" s="78" t="s">
        <v>3269</v>
      </c>
      <c r="F2243" s="78" t="s">
        <v>681</v>
      </c>
      <c r="G2243" s="78"/>
      <c r="H2243" s="78" t="s">
        <v>3098</v>
      </c>
      <c r="I2243" s="219">
        <v>300.0</v>
      </c>
      <c r="J2243" s="200" t="s">
        <v>35</v>
      </c>
      <c r="K2243" s="199" t="s">
        <v>35</v>
      </c>
      <c r="L2243" s="199">
        <v>300.0</v>
      </c>
      <c r="M2243" s="201">
        <v>0.0</v>
      </c>
      <c r="N2243" s="201"/>
      <c r="O2243" s="201">
        <f t="shared" si="30"/>
        <v>300</v>
      </c>
    </row>
    <row r="2244">
      <c r="A2244" s="218">
        <v>45369.0</v>
      </c>
      <c r="B2244" s="78">
        <v>1085.0</v>
      </c>
      <c r="C2244" s="78" t="s">
        <v>3256</v>
      </c>
      <c r="D2244" s="78" t="s">
        <v>1288</v>
      </c>
      <c r="E2244" s="78" t="s">
        <v>1312</v>
      </c>
      <c r="F2244" s="78"/>
      <c r="G2244" s="78"/>
      <c r="H2244" s="78"/>
      <c r="I2244" s="221">
        <v>450.0</v>
      </c>
      <c r="J2244" s="200" t="s">
        <v>35</v>
      </c>
      <c r="K2244" s="199" t="s">
        <v>35</v>
      </c>
      <c r="L2244" s="201">
        <v>450.0</v>
      </c>
      <c r="M2244" s="201"/>
      <c r="N2244" s="201"/>
      <c r="O2244" s="201">
        <f t="shared" si="30"/>
        <v>450</v>
      </c>
    </row>
    <row r="2245">
      <c r="A2245" s="218">
        <v>45367.0</v>
      </c>
      <c r="B2245" s="78">
        <v>1049.0</v>
      </c>
      <c r="C2245" s="78" t="s">
        <v>3256</v>
      </c>
      <c r="D2245" s="78" t="s">
        <v>3106</v>
      </c>
      <c r="E2245" s="78" t="s">
        <v>1234</v>
      </c>
      <c r="F2245" s="78"/>
      <c r="G2245" s="78"/>
      <c r="H2245" s="78" t="s">
        <v>3093</v>
      </c>
      <c r="I2245" s="219">
        <v>400.0</v>
      </c>
      <c r="J2245" s="200" t="s">
        <v>35</v>
      </c>
      <c r="K2245" s="199" t="s">
        <v>35</v>
      </c>
      <c r="L2245" s="199">
        <v>400.0</v>
      </c>
      <c r="M2245" s="201">
        <v>250.0</v>
      </c>
      <c r="N2245" s="201"/>
      <c r="O2245" s="201">
        <f t="shared" si="30"/>
        <v>150</v>
      </c>
    </row>
    <row r="2246">
      <c r="A2246" s="218">
        <v>45367.0</v>
      </c>
      <c r="B2246" s="78">
        <v>941.0</v>
      </c>
      <c r="C2246" s="78" t="s">
        <v>3256</v>
      </c>
      <c r="D2246" s="78" t="s">
        <v>602</v>
      </c>
      <c r="E2246" s="78" t="s">
        <v>1070</v>
      </c>
      <c r="F2246" s="78" t="s">
        <v>681</v>
      </c>
      <c r="G2246" s="78"/>
      <c r="H2246" s="78" t="s">
        <v>3093</v>
      </c>
      <c r="I2246" s="219">
        <v>380.0</v>
      </c>
      <c r="J2246" s="200" t="s">
        <v>35</v>
      </c>
      <c r="K2246" s="199" t="s">
        <v>35</v>
      </c>
      <c r="L2246" s="199">
        <v>380.0</v>
      </c>
      <c r="M2246" s="201">
        <v>200.0</v>
      </c>
      <c r="N2246" s="201"/>
      <c r="O2246" s="201">
        <f t="shared" si="30"/>
        <v>180</v>
      </c>
    </row>
    <row r="2247">
      <c r="A2247" s="218">
        <v>45367.0</v>
      </c>
      <c r="B2247" s="78">
        <v>983.0</v>
      </c>
      <c r="C2247" s="78" t="s">
        <v>3256</v>
      </c>
      <c r="D2247" s="78" t="s">
        <v>602</v>
      </c>
      <c r="E2247" s="78" t="s">
        <v>1124</v>
      </c>
      <c r="F2247" s="78"/>
      <c r="G2247" s="78"/>
      <c r="H2247" s="78" t="s">
        <v>3093</v>
      </c>
      <c r="I2247" s="219">
        <v>380.0</v>
      </c>
      <c r="J2247" s="200" t="s">
        <v>35</v>
      </c>
      <c r="K2247" s="199" t="s">
        <v>35</v>
      </c>
      <c r="L2247" s="199">
        <v>380.0</v>
      </c>
      <c r="M2247" s="201">
        <v>200.0</v>
      </c>
      <c r="N2247" s="201"/>
      <c r="O2247" s="201">
        <f t="shared" si="30"/>
        <v>180</v>
      </c>
    </row>
    <row r="2248">
      <c r="A2248" s="218">
        <v>45367.0</v>
      </c>
      <c r="B2248" s="78">
        <v>1073.0</v>
      </c>
      <c r="C2248" s="78" t="s">
        <v>3256</v>
      </c>
      <c r="D2248" s="78" t="s">
        <v>1288</v>
      </c>
      <c r="E2248" s="78" t="s">
        <v>3255</v>
      </c>
      <c r="F2248" s="78"/>
      <c r="G2248" s="78"/>
      <c r="H2248" s="78" t="s">
        <v>3093</v>
      </c>
      <c r="I2248" s="219">
        <v>200.0</v>
      </c>
      <c r="J2248" s="200" t="s">
        <v>35</v>
      </c>
      <c r="K2248" s="199" t="s">
        <v>35</v>
      </c>
      <c r="L2248" s="199">
        <v>200.0</v>
      </c>
      <c r="M2248" s="201"/>
      <c r="N2248" s="201"/>
      <c r="O2248" s="201">
        <f t="shared" si="30"/>
        <v>200</v>
      </c>
    </row>
    <row r="2249">
      <c r="A2249" s="218">
        <v>45367.0</v>
      </c>
      <c r="B2249" s="78">
        <v>1083.0</v>
      </c>
      <c r="C2249" s="78" t="s">
        <v>3256</v>
      </c>
      <c r="D2249" s="78" t="s">
        <v>602</v>
      </c>
      <c r="E2249" s="78" t="s">
        <v>1307</v>
      </c>
      <c r="F2249" s="78" t="s">
        <v>681</v>
      </c>
      <c r="G2249" s="78" t="s">
        <v>688</v>
      </c>
      <c r="H2249" s="78" t="s">
        <v>3093</v>
      </c>
      <c r="I2249" s="219">
        <v>300.0</v>
      </c>
      <c r="J2249" s="200" t="s">
        <v>35</v>
      </c>
      <c r="K2249" s="199" t="s">
        <v>35</v>
      </c>
      <c r="L2249" s="199">
        <v>300.0</v>
      </c>
      <c r="M2249" s="201">
        <v>200.0</v>
      </c>
      <c r="N2249" s="201"/>
      <c r="O2249" s="201">
        <f t="shared" si="30"/>
        <v>100</v>
      </c>
    </row>
    <row r="2250">
      <c r="A2250" s="218">
        <v>45367.0</v>
      </c>
      <c r="B2250" s="78">
        <v>1079.0</v>
      </c>
      <c r="C2250" s="78" t="s">
        <v>3256</v>
      </c>
      <c r="D2250" s="78" t="s">
        <v>1288</v>
      </c>
      <c r="E2250" s="78" t="s">
        <v>1298</v>
      </c>
      <c r="F2250" s="78"/>
      <c r="G2250" s="78"/>
      <c r="H2250" s="78" t="s">
        <v>3098</v>
      </c>
      <c r="I2250" s="219">
        <v>400.0</v>
      </c>
      <c r="J2250" s="200" t="s">
        <v>35</v>
      </c>
      <c r="K2250" s="199" t="s">
        <v>35</v>
      </c>
      <c r="L2250" s="199">
        <v>400.0</v>
      </c>
      <c r="M2250" s="201">
        <v>0.0</v>
      </c>
      <c r="N2250" s="201"/>
      <c r="O2250" s="201">
        <f t="shared" si="30"/>
        <v>400</v>
      </c>
    </row>
    <row r="2251">
      <c r="A2251" s="218">
        <v>45367.0</v>
      </c>
      <c r="B2251" s="78">
        <v>1078.0</v>
      </c>
      <c r="C2251" s="78" t="s">
        <v>3257</v>
      </c>
      <c r="D2251" s="78" t="s">
        <v>1604</v>
      </c>
      <c r="E2251" s="78" t="s">
        <v>1296</v>
      </c>
      <c r="F2251" s="78"/>
      <c r="G2251" s="78"/>
      <c r="H2251" s="78" t="s">
        <v>3093</v>
      </c>
      <c r="I2251" s="219">
        <v>450.0</v>
      </c>
      <c r="J2251" s="200" t="s">
        <v>35</v>
      </c>
      <c r="K2251" s="199" t="s">
        <v>35</v>
      </c>
      <c r="L2251" s="199">
        <v>450.0</v>
      </c>
      <c r="M2251" s="201">
        <v>250.0</v>
      </c>
      <c r="N2251" s="201"/>
      <c r="O2251" s="201">
        <f t="shared" si="30"/>
        <v>200</v>
      </c>
    </row>
    <row r="2252">
      <c r="A2252" s="218">
        <v>45367.0</v>
      </c>
      <c r="B2252" s="78">
        <v>1032.0</v>
      </c>
      <c r="C2252" s="78" t="s">
        <v>3256</v>
      </c>
      <c r="D2252" s="78" t="s">
        <v>1604</v>
      </c>
      <c r="E2252" s="78" t="s">
        <v>1199</v>
      </c>
      <c r="F2252" s="78"/>
      <c r="G2252" s="78"/>
      <c r="H2252" s="78" t="s">
        <v>3093</v>
      </c>
      <c r="I2252" s="219">
        <v>400.0</v>
      </c>
      <c r="J2252" s="200" t="s">
        <v>35</v>
      </c>
      <c r="K2252" s="199" t="s">
        <v>35</v>
      </c>
      <c r="L2252" s="199">
        <v>400.0</v>
      </c>
      <c r="M2252" s="201">
        <v>200.0</v>
      </c>
      <c r="N2252" s="201"/>
      <c r="O2252" s="201">
        <f t="shared" si="30"/>
        <v>200</v>
      </c>
    </row>
    <row r="2253">
      <c r="A2253" s="218">
        <v>45367.0</v>
      </c>
      <c r="B2253" s="78">
        <v>969.0</v>
      </c>
      <c r="C2253" s="78" t="s">
        <v>3256</v>
      </c>
      <c r="D2253" s="78" t="s">
        <v>289</v>
      </c>
      <c r="E2253" s="78" t="s">
        <v>1105</v>
      </c>
      <c r="F2253" s="78"/>
      <c r="G2253" s="78"/>
      <c r="H2253" s="78" t="s">
        <v>3093</v>
      </c>
      <c r="I2253" s="219">
        <v>380.0</v>
      </c>
      <c r="J2253" s="200" t="s">
        <v>35</v>
      </c>
      <c r="K2253" s="199" t="s">
        <v>35</v>
      </c>
      <c r="L2253" s="199">
        <v>380.0</v>
      </c>
      <c r="M2253" s="201"/>
      <c r="N2253" s="201"/>
      <c r="O2253" s="201">
        <f t="shared" si="30"/>
        <v>380</v>
      </c>
    </row>
    <row r="2254">
      <c r="A2254" s="218">
        <v>45366.0</v>
      </c>
      <c r="B2254" s="78">
        <v>622.0</v>
      </c>
      <c r="C2254" s="78" t="s">
        <v>3262</v>
      </c>
      <c r="D2254" s="78" t="s">
        <v>3106</v>
      </c>
      <c r="E2254" s="78" t="s">
        <v>697</v>
      </c>
      <c r="F2254" s="78"/>
      <c r="G2254" s="78"/>
      <c r="H2254" s="225" t="s">
        <v>96</v>
      </c>
      <c r="I2254" s="219">
        <v>807.0</v>
      </c>
      <c r="J2254" s="200" t="s">
        <v>35</v>
      </c>
      <c r="K2254" s="199" t="s">
        <v>35</v>
      </c>
      <c r="L2254" s="199">
        <v>807.0</v>
      </c>
      <c r="M2254" s="201">
        <v>250.0</v>
      </c>
      <c r="N2254" s="201"/>
      <c r="O2254" s="201">
        <f t="shared" si="30"/>
        <v>557</v>
      </c>
    </row>
    <row r="2255">
      <c r="A2255" s="218">
        <v>45366.0</v>
      </c>
      <c r="B2255" s="78">
        <v>803.0</v>
      </c>
      <c r="C2255" s="78" t="s">
        <v>3256</v>
      </c>
      <c r="D2255" s="78" t="s">
        <v>602</v>
      </c>
      <c r="E2255" s="78" t="s">
        <v>909</v>
      </c>
      <c r="F2255" s="78" t="s">
        <v>681</v>
      </c>
      <c r="G2255" s="78"/>
      <c r="H2255" s="78" t="s">
        <v>3093</v>
      </c>
      <c r="I2255" s="219">
        <v>300.0</v>
      </c>
      <c r="J2255" s="200" t="s">
        <v>35</v>
      </c>
      <c r="K2255" s="199" t="s">
        <v>35</v>
      </c>
      <c r="L2255" s="199">
        <v>300.0</v>
      </c>
      <c r="M2255" s="201">
        <v>200.0</v>
      </c>
      <c r="N2255" s="201"/>
      <c r="O2255" s="201">
        <f t="shared" si="30"/>
        <v>100</v>
      </c>
    </row>
    <row r="2256">
      <c r="A2256" s="218">
        <v>45366.0</v>
      </c>
      <c r="B2256" s="78">
        <v>997.0</v>
      </c>
      <c r="C2256" s="78" t="s">
        <v>3256</v>
      </c>
      <c r="D2256" s="78" t="s">
        <v>602</v>
      </c>
      <c r="E2256" s="78" t="s">
        <v>1141</v>
      </c>
      <c r="F2256" s="78"/>
      <c r="G2256" s="78"/>
      <c r="H2256" s="78" t="s">
        <v>3093</v>
      </c>
      <c r="I2256" s="219">
        <v>380.0</v>
      </c>
      <c r="J2256" s="200" t="s">
        <v>35</v>
      </c>
      <c r="K2256" s="199" t="s">
        <v>35</v>
      </c>
      <c r="L2256" s="199">
        <v>380.0</v>
      </c>
      <c r="M2256" s="201">
        <v>250.0</v>
      </c>
      <c r="N2256" s="201"/>
      <c r="O2256" s="201">
        <f t="shared" si="30"/>
        <v>130</v>
      </c>
    </row>
    <row r="2257">
      <c r="A2257" s="218">
        <v>45366.0</v>
      </c>
      <c r="B2257" s="78">
        <v>1057.0</v>
      </c>
      <c r="C2257" s="78" t="s">
        <v>3256</v>
      </c>
      <c r="D2257" s="78" t="s">
        <v>3092</v>
      </c>
      <c r="E2257" s="78" t="s">
        <v>1251</v>
      </c>
      <c r="F2257" s="78"/>
      <c r="G2257" s="78"/>
      <c r="H2257" s="78" t="s">
        <v>3098</v>
      </c>
      <c r="I2257" s="219">
        <v>400.0</v>
      </c>
      <c r="J2257" s="200" t="s">
        <v>35</v>
      </c>
      <c r="K2257" s="199" t="s">
        <v>35</v>
      </c>
      <c r="L2257" s="199">
        <v>400.0</v>
      </c>
      <c r="M2257" s="201">
        <v>200.0</v>
      </c>
      <c r="N2257" s="201"/>
      <c r="O2257" s="201">
        <f t="shared" si="30"/>
        <v>200</v>
      </c>
    </row>
    <row r="2258">
      <c r="A2258" s="218">
        <v>45366.0</v>
      </c>
      <c r="B2258" s="78">
        <v>452.0</v>
      </c>
      <c r="C2258" s="78" t="s">
        <v>3256</v>
      </c>
      <c r="D2258" s="78" t="s">
        <v>3106</v>
      </c>
      <c r="E2258" s="78" t="s">
        <v>510</v>
      </c>
      <c r="F2258" s="78" t="s">
        <v>681</v>
      </c>
      <c r="G2258" s="78"/>
      <c r="H2258" s="78" t="s">
        <v>3093</v>
      </c>
      <c r="I2258" s="219">
        <v>300.0</v>
      </c>
      <c r="J2258" s="200" t="s">
        <v>35</v>
      </c>
      <c r="K2258" s="199" t="s">
        <v>35</v>
      </c>
      <c r="L2258" s="199">
        <v>300.0</v>
      </c>
      <c r="M2258" s="201">
        <v>200.0</v>
      </c>
      <c r="N2258" s="201"/>
      <c r="O2258" s="201">
        <f t="shared" si="30"/>
        <v>100</v>
      </c>
    </row>
    <row r="2259">
      <c r="A2259" s="218">
        <v>45366.0</v>
      </c>
      <c r="B2259" s="78">
        <v>754.0</v>
      </c>
      <c r="C2259" s="78" t="s">
        <v>229</v>
      </c>
      <c r="D2259" s="78" t="s">
        <v>3097</v>
      </c>
      <c r="E2259" s="78" t="s">
        <v>851</v>
      </c>
      <c r="F2259" s="78" t="s">
        <v>681</v>
      </c>
      <c r="G2259" s="78"/>
      <c r="H2259" s="78" t="s">
        <v>3098</v>
      </c>
      <c r="I2259" s="219">
        <v>350.0</v>
      </c>
      <c r="J2259" s="200" t="s">
        <v>35</v>
      </c>
      <c r="K2259" s="199" t="s">
        <v>35</v>
      </c>
      <c r="L2259" s="199">
        <v>350.0</v>
      </c>
      <c r="M2259" s="201">
        <v>200.0</v>
      </c>
      <c r="N2259" s="201"/>
      <c r="O2259" s="201">
        <f t="shared" si="30"/>
        <v>150</v>
      </c>
    </row>
    <row r="2260">
      <c r="A2260" s="218">
        <v>45365.0</v>
      </c>
      <c r="B2260" s="78">
        <v>1065.0</v>
      </c>
      <c r="C2260" s="78" t="s">
        <v>70</v>
      </c>
      <c r="D2260" s="78" t="s">
        <v>602</v>
      </c>
      <c r="E2260" s="78" t="s">
        <v>1269</v>
      </c>
      <c r="F2260" s="78"/>
      <c r="G2260" s="78"/>
      <c r="H2260" s="78" t="s">
        <v>3098</v>
      </c>
      <c r="I2260" s="219">
        <v>400.0</v>
      </c>
      <c r="J2260" s="200" t="s">
        <v>35</v>
      </c>
      <c r="K2260" s="199" t="s">
        <v>35</v>
      </c>
      <c r="L2260" s="199">
        <v>400.0</v>
      </c>
      <c r="M2260" s="201">
        <v>200.0</v>
      </c>
      <c r="N2260" s="201"/>
      <c r="O2260" s="201">
        <f t="shared" si="30"/>
        <v>200</v>
      </c>
    </row>
    <row r="2261">
      <c r="A2261" s="218">
        <v>45365.0</v>
      </c>
      <c r="B2261" s="78">
        <v>1066.0</v>
      </c>
      <c r="C2261" s="78" t="s">
        <v>3256</v>
      </c>
      <c r="D2261" s="78" t="s">
        <v>3097</v>
      </c>
      <c r="E2261" s="78" t="s">
        <v>1272</v>
      </c>
      <c r="F2261" s="78" t="s">
        <v>681</v>
      </c>
      <c r="G2261" s="78"/>
      <c r="H2261" s="78" t="s">
        <v>3098</v>
      </c>
      <c r="I2261" s="219">
        <v>300.0</v>
      </c>
      <c r="J2261" s="200" t="s">
        <v>35</v>
      </c>
      <c r="K2261" s="199" t="s">
        <v>35</v>
      </c>
      <c r="L2261" s="199">
        <v>300.0</v>
      </c>
      <c r="M2261" s="201">
        <v>200.0</v>
      </c>
      <c r="N2261" s="201"/>
      <c r="O2261" s="201">
        <f t="shared" si="30"/>
        <v>100</v>
      </c>
    </row>
    <row r="2262">
      <c r="A2262" s="218">
        <v>45365.0</v>
      </c>
      <c r="B2262" s="78">
        <v>1033.0</v>
      </c>
      <c r="C2262" s="78" t="s">
        <v>3256</v>
      </c>
      <c r="D2262" s="78" t="s">
        <v>602</v>
      </c>
      <c r="E2262" s="78" t="s">
        <v>1201</v>
      </c>
      <c r="F2262" s="78"/>
      <c r="G2262" s="78"/>
      <c r="H2262" s="78" t="s">
        <v>3093</v>
      </c>
      <c r="I2262" s="219">
        <v>380.0</v>
      </c>
      <c r="J2262" s="200" t="s">
        <v>35</v>
      </c>
      <c r="K2262" s="199" t="s">
        <v>35</v>
      </c>
      <c r="L2262" s="199">
        <v>380.0</v>
      </c>
      <c r="M2262" s="201">
        <v>250.0</v>
      </c>
      <c r="N2262" s="201"/>
      <c r="O2262" s="201">
        <f t="shared" si="30"/>
        <v>130</v>
      </c>
    </row>
    <row r="2263">
      <c r="A2263" s="218">
        <v>45365.0</v>
      </c>
      <c r="B2263" s="78">
        <v>848.0</v>
      </c>
      <c r="C2263" s="78" t="s">
        <v>3256</v>
      </c>
      <c r="D2263" s="78" t="s">
        <v>602</v>
      </c>
      <c r="E2263" s="78" t="s">
        <v>950</v>
      </c>
      <c r="F2263" s="78" t="s">
        <v>681</v>
      </c>
      <c r="G2263" s="78"/>
      <c r="H2263" s="78" t="s">
        <v>3093</v>
      </c>
      <c r="I2263" s="219">
        <v>300.0</v>
      </c>
      <c r="J2263" s="200" t="s">
        <v>35</v>
      </c>
      <c r="K2263" s="199" t="s">
        <v>35</v>
      </c>
      <c r="L2263" s="199">
        <v>300.0</v>
      </c>
      <c r="M2263" s="201">
        <v>200.0</v>
      </c>
      <c r="N2263" s="201"/>
      <c r="O2263" s="201">
        <f t="shared" si="30"/>
        <v>100</v>
      </c>
    </row>
    <row r="2264">
      <c r="A2264" s="218">
        <v>45365.0</v>
      </c>
      <c r="B2264" s="78">
        <v>1012.0</v>
      </c>
      <c r="C2264" s="78" t="s">
        <v>3256</v>
      </c>
      <c r="D2264" s="78" t="s">
        <v>3092</v>
      </c>
      <c r="E2264" s="78" t="s">
        <v>1159</v>
      </c>
      <c r="F2264" s="78"/>
      <c r="G2264" s="78"/>
      <c r="H2264" s="78" t="s">
        <v>3098</v>
      </c>
      <c r="I2264" s="219">
        <v>400.0</v>
      </c>
      <c r="J2264" s="200" t="s">
        <v>35</v>
      </c>
      <c r="K2264" s="199" t="s">
        <v>35</v>
      </c>
      <c r="L2264" s="199">
        <v>400.0</v>
      </c>
      <c r="M2264" s="201">
        <v>200.0</v>
      </c>
      <c r="N2264" s="201"/>
      <c r="O2264" s="201">
        <f t="shared" si="30"/>
        <v>200</v>
      </c>
    </row>
    <row r="2265">
      <c r="A2265" s="218">
        <v>45365.0</v>
      </c>
      <c r="B2265" s="78">
        <v>1042.0</v>
      </c>
      <c r="C2265" s="78" t="s">
        <v>3256</v>
      </c>
      <c r="D2265" s="78" t="s">
        <v>3106</v>
      </c>
      <c r="E2265" s="78" t="s">
        <v>1220</v>
      </c>
      <c r="F2265" s="78" t="s">
        <v>681</v>
      </c>
      <c r="G2265" s="78"/>
      <c r="H2265" s="78" t="s">
        <v>3093</v>
      </c>
      <c r="I2265" s="219">
        <v>600.0</v>
      </c>
      <c r="J2265" s="200" t="s">
        <v>35</v>
      </c>
      <c r="K2265" s="199" t="s">
        <v>35</v>
      </c>
      <c r="L2265" s="199">
        <v>600.0</v>
      </c>
      <c r="M2265" s="201">
        <v>250.0</v>
      </c>
      <c r="N2265" s="201"/>
      <c r="O2265" s="201">
        <f t="shared" si="30"/>
        <v>350</v>
      </c>
    </row>
    <row r="2266">
      <c r="A2266" s="218">
        <v>45364.0</v>
      </c>
      <c r="B2266" s="78">
        <v>1077.0</v>
      </c>
      <c r="C2266" s="78" t="s">
        <v>3257</v>
      </c>
      <c r="D2266" s="78" t="s">
        <v>1288</v>
      </c>
      <c r="E2266" s="78" t="s">
        <v>1294</v>
      </c>
      <c r="F2266" s="78" t="s">
        <v>681</v>
      </c>
      <c r="G2266" s="78"/>
      <c r="H2266" s="78" t="s">
        <v>3093</v>
      </c>
      <c r="I2266" s="219">
        <v>300.0</v>
      </c>
      <c r="J2266" s="200" t="s">
        <v>35</v>
      </c>
      <c r="K2266" s="199" t="s">
        <v>35</v>
      </c>
      <c r="L2266" s="199">
        <v>300.0</v>
      </c>
      <c r="M2266" s="201"/>
      <c r="N2266" s="201"/>
      <c r="O2266" s="201">
        <f t="shared" si="30"/>
        <v>300</v>
      </c>
    </row>
    <row r="2267">
      <c r="A2267" s="218">
        <v>45364.0</v>
      </c>
      <c r="B2267" s="78">
        <v>1076.0</v>
      </c>
      <c r="C2267" s="78" t="s">
        <v>3257</v>
      </c>
      <c r="D2267" s="78" t="s">
        <v>1604</v>
      </c>
      <c r="E2267" s="78" t="s">
        <v>1292</v>
      </c>
      <c r="F2267" s="78"/>
      <c r="G2267" s="78"/>
      <c r="H2267" s="78" t="s">
        <v>3098</v>
      </c>
      <c r="I2267" s="219">
        <v>450.0</v>
      </c>
      <c r="J2267" s="200" t="s">
        <v>35</v>
      </c>
      <c r="K2267" s="199" t="s">
        <v>35</v>
      </c>
      <c r="L2267" s="199">
        <v>450.0</v>
      </c>
      <c r="M2267" s="201">
        <v>250.0</v>
      </c>
      <c r="N2267" s="201"/>
      <c r="O2267" s="201">
        <f t="shared" si="30"/>
        <v>200</v>
      </c>
    </row>
    <row r="2268">
      <c r="A2268" s="218">
        <v>45363.0</v>
      </c>
      <c r="B2268" s="78">
        <v>1094.0</v>
      </c>
      <c r="C2268" s="78" t="s">
        <v>3271</v>
      </c>
      <c r="D2268" s="78" t="s">
        <v>1242</v>
      </c>
      <c r="E2268" s="78" t="s">
        <v>1328</v>
      </c>
      <c r="F2268" s="78"/>
      <c r="G2268" s="78"/>
      <c r="H2268" s="78" t="s">
        <v>3093</v>
      </c>
      <c r="I2268" s="219">
        <v>400.0</v>
      </c>
      <c r="J2268" s="200" t="s">
        <v>35</v>
      </c>
      <c r="K2268" s="199" t="s">
        <v>35</v>
      </c>
      <c r="L2268" s="199">
        <v>400.0</v>
      </c>
      <c r="M2268" s="201">
        <v>400.0</v>
      </c>
      <c r="N2268" s="201"/>
      <c r="O2268" s="201">
        <f t="shared" si="30"/>
        <v>0</v>
      </c>
    </row>
    <row r="2269">
      <c r="A2269" s="218">
        <v>45363.0</v>
      </c>
      <c r="B2269" s="78">
        <v>261.0</v>
      </c>
      <c r="C2269" s="78" t="s">
        <v>3256</v>
      </c>
      <c r="D2269" s="78" t="s">
        <v>1288</v>
      </c>
      <c r="E2269" s="78" t="s">
        <v>285</v>
      </c>
      <c r="F2269" s="78" t="s">
        <v>681</v>
      </c>
      <c r="G2269" s="78"/>
      <c r="H2269" s="78" t="s">
        <v>3098</v>
      </c>
      <c r="I2269" s="219">
        <v>300.0</v>
      </c>
      <c r="J2269" s="200" t="s">
        <v>35</v>
      </c>
      <c r="K2269" s="199" t="s">
        <v>35</v>
      </c>
      <c r="L2269" s="199">
        <v>300.0</v>
      </c>
      <c r="M2269" s="201"/>
      <c r="N2269" s="201"/>
      <c r="O2269" s="201">
        <f t="shared" si="30"/>
        <v>300</v>
      </c>
    </row>
    <row r="2270">
      <c r="A2270" s="218">
        <v>45363.0</v>
      </c>
      <c r="B2270" s="78">
        <v>1075.0</v>
      </c>
      <c r="C2270" s="78" t="s">
        <v>3257</v>
      </c>
      <c r="D2270" s="78" t="s">
        <v>1288</v>
      </c>
      <c r="E2270" s="78" t="s">
        <v>1290</v>
      </c>
      <c r="F2270" s="78"/>
      <c r="G2270" s="78"/>
      <c r="H2270" s="78" t="s">
        <v>3098</v>
      </c>
      <c r="I2270" s="219">
        <v>450.0</v>
      </c>
      <c r="J2270" s="200" t="s">
        <v>35</v>
      </c>
      <c r="K2270" s="199" t="s">
        <v>35</v>
      </c>
      <c r="L2270" s="199">
        <v>450.0</v>
      </c>
      <c r="M2270" s="201"/>
      <c r="N2270" s="201"/>
      <c r="O2270" s="201">
        <f t="shared" si="30"/>
        <v>450</v>
      </c>
    </row>
    <row r="2271">
      <c r="A2271" s="218">
        <v>45363.0</v>
      </c>
      <c r="B2271" s="78">
        <v>1074.0</v>
      </c>
      <c r="C2271" s="78" t="s">
        <v>3257</v>
      </c>
      <c r="D2271" s="78" t="s">
        <v>1604</v>
      </c>
      <c r="E2271" s="78" t="s">
        <v>1289</v>
      </c>
      <c r="F2271" s="78"/>
      <c r="G2271" s="78"/>
      <c r="H2271" s="78" t="s">
        <v>3098</v>
      </c>
      <c r="I2271" s="219">
        <v>450.0</v>
      </c>
      <c r="J2271" s="200" t="s">
        <v>35</v>
      </c>
      <c r="K2271" s="199" t="s">
        <v>35</v>
      </c>
      <c r="L2271" s="199">
        <v>450.0</v>
      </c>
      <c r="M2271" s="201">
        <v>250.0</v>
      </c>
      <c r="N2271" s="201"/>
      <c r="O2271" s="201">
        <f t="shared" si="30"/>
        <v>200</v>
      </c>
    </row>
    <row r="2272">
      <c r="A2272" s="218">
        <v>45363.0</v>
      </c>
      <c r="B2272" s="78">
        <v>968.0</v>
      </c>
      <c r="C2272" s="78" t="s">
        <v>3256</v>
      </c>
      <c r="D2272" s="78" t="s">
        <v>289</v>
      </c>
      <c r="E2272" s="78" t="s">
        <v>1104</v>
      </c>
      <c r="F2272" s="78"/>
      <c r="G2272" s="78"/>
      <c r="H2272" s="78" t="s">
        <v>3098</v>
      </c>
      <c r="I2272" s="219">
        <v>266.0</v>
      </c>
      <c r="J2272" s="200" t="s">
        <v>35</v>
      </c>
      <c r="K2272" s="199" t="s">
        <v>35</v>
      </c>
      <c r="L2272" s="199">
        <v>266.0</v>
      </c>
      <c r="M2272" s="201"/>
      <c r="N2272" s="201"/>
      <c r="O2272" s="201">
        <f t="shared" si="30"/>
        <v>266</v>
      </c>
    </row>
    <row r="2273">
      <c r="A2273" s="218">
        <v>45363.0</v>
      </c>
      <c r="B2273" s="78">
        <v>396.0</v>
      </c>
      <c r="C2273" s="78" t="s">
        <v>3256</v>
      </c>
      <c r="D2273" s="78" t="s">
        <v>1288</v>
      </c>
      <c r="E2273" s="78" t="s">
        <v>443</v>
      </c>
      <c r="F2273" s="78"/>
      <c r="G2273" s="78"/>
      <c r="H2273" s="78" t="s">
        <v>3098</v>
      </c>
      <c r="I2273" s="219">
        <v>360.0</v>
      </c>
      <c r="J2273" s="200" t="s">
        <v>35</v>
      </c>
      <c r="K2273" s="199" t="s">
        <v>35</v>
      </c>
      <c r="L2273" s="199">
        <v>360.0</v>
      </c>
      <c r="M2273" s="201"/>
      <c r="N2273" s="201"/>
      <c r="O2273" s="201">
        <f t="shared" si="30"/>
        <v>360</v>
      </c>
    </row>
    <row r="2274">
      <c r="A2274" s="218">
        <v>45363.0</v>
      </c>
      <c r="B2274" s="78">
        <v>1064.0</v>
      </c>
      <c r="C2274" s="78" t="s">
        <v>3256</v>
      </c>
      <c r="D2274" s="78" t="s">
        <v>1604</v>
      </c>
      <c r="E2274" s="78" t="s">
        <v>1267</v>
      </c>
      <c r="F2274" s="78"/>
      <c r="G2274" s="78"/>
      <c r="H2274" s="78" t="s">
        <v>3098</v>
      </c>
      <c r="I2274" s="219">
        <v>400.0</v>
      </c>
      <c r="J2274" s="200" t="s">
        <v>35</v>
      </c>
      <c r="K2274" s="199" t="s">
        <v>35</v>
      </c>
      <c r="L2274" s="199">
        <v>400.0</v>
      </c>
      <c r="M2274" s="201">
        <v>200.0</v>
      </c>
      <c r="N2274" s="201"/>
      <c r="O2274" s="201">
        <f t="shared" si="30"/>
        <v>200</v>
      </c>
    </row>
    <row r="2275">
      <c r="A2275" s="218">
        <v>45362.0</v>
      </c>
      <c r="B2275" s="78">
        <v>1046.0</v>
      </c>
      <c r="C2275" s="78" t="s">
        <v>3256</v>
      </c>
      <c r="D2275" s="78" t="s">
        <v>1604</v>
      </c>
      <c r="E2275" s="78" t="s">
        <v>1228</v>
      </c>
      <c r="F2275" s="78"/>
      <c r="G2275" s="78"/>
      <c r="H2275" s="78" t="s">
        <v>3093</v>
      </c>
      <c r="I2275" s="219">
        <v>400.0</v>
      </c>
      <c r="J2275" s="200" t="s">
        <v>35</v>
      </c>
      <c r="K2275" s="199" t="s">
        <v>35</v>
      </c>
      <c r="L2275" s="199">
        <v>400.0</v>
      </c>
      <c r="M2275" s="201">
        <v>200.0</v>
      </c>
      <c r="N2275" s="201"/>
      <c r="O2275" s="201">
        <f t="shared" si="30"/>
        <v>200</v>
      </c>
    </row>
    <row r="2276">
      <c r="A2276" s="218">
        <v>45362.0</v>
      </c>
      <c r="B2276" s="78">
        <v>1048.0</v>
      </c>
      <c r="C2276" s="78" t="s">
        <v>3256</v>
      </c>
      <c r="D2276" s="78" t="s">
        <v>1604</v>
      </c>
      <c r="E2276" s="78" t="s">
        <v>1232</v>
      </c>
      <c r="F2276" s="78"/>
      <c r="G2276" s="78"/>
      <c r="H2276" s="78" t="s">
        <v>3093</v>
      </c>
      <c r="I2276" s="219">
        <v>400.0</v>
      </c>
      <c r="J2276" s="200" t="s">
        <v>35</v>
      </c>
      <c r="K2276" s="199" t="s">
        <v>35</v>
      </c>
      <c r="L2276" s="199">
        <v>400.0</v>
      </c>
      <c r="M2276" s="201"/>
      <c r="N2276" s="201"/>
      <c r="O2276" s="201">
        <f t="shared" si="30"/>
        <v>400</v>
      </c>
    </row>
    <row r="2277">
      <c r="A2277" s="218">
        <v>45362.0</v>
      </c>
      <c r="B2277" s="78">
        <v>108.0</v>
      </c>
      <c r="C2277" s="78" t="s">
        <v>3256</v>
      </c>
      <c r="D2277" s="78" t="s">
        <v>3106</v>
      </c>
      <c r="E2277" s="78" t="s">
        <v>51</v>
      </c>
      <c r="F2277" s="78"/>
      <c r="G2277" s="78" t="s">
        <v>681</v>
      </c>
      <c r="H2277" s="78" t="s">
        <v>3098</v>
      </c>
      <c r="I2277" s="219">
        <v>380.0</v>
      </c>
      <c r="J2277" s="200" t="s">
        <v>35</v>
      </c>
      <c r="K2277" s="199">
        <v>60.800000000000004</v>
      </c>
      <c r="L2277" s="199">
        <v>440.8</v>
      </c>
      <c r="M2277" s="201">
        <v>250.0</v>
      </c>
      <c r="N2277" s="201"/>
      <c r="O2277" s="201">
        <f t="shared" si="30"/>
        <v>190.8</v>
      </c>
    </row>
    <row r="2278">
      <c r="A2278" s="218">
        <v>45360.0</v>
      </c>
      <c r="B2278" s="78">
        <v>1085.0</v>
      </c>
      <c r="C2278" s="78" t="s">
        <v>3256</v>
      </c>
      <c r="D2278" s="78" t="s">
        <v>1288</v>
      </c>
      <c r="E2278" s="78" t="s">
        <v>3269</v>
      </c>
      <c r="F2278" s="78" t="s">
        <v>681</v>
      </c>
      <c r="G2278" s="78"/>
      <c r="H2278" s="78" t="s">
        <v>3098</v>
      </c>
      <c r="I2278" s="219">
        <v>300.0</v>
      </c>
      <c r="J2278" s="200" t="s">
        <v>35</v>
      </c>
      <c r="K2278" s="199" t="s">
        <v>35</v>
      </c>
      <c r="L2278" s="199">
        <v>300.0</v>
      </c>
      <c r="M2278" s="201">
        <v>0.0</v>
      </c>
      <c r="N2278" s="201"/>
      <c r="O2278" s="201">
        <f t="shared" si="30"/>
        <v>300</v>
      </c>
    </row>
    <row r="2279">
      <c r="A2279" s="218">
        <v>45360.0</v>
      </c>
      <c r="B2279" s="78">
        <v>1073.0</v>
      </c>
      <c r="C2279" s="78" t="s">
        <v>3256</v>
      </c>
      <c r="D2279" s="78" t="s">
        <v>1288</v>
      </c>
      <c r="E2279" s="78" t="s">
        <v>3255</v>
      </c>
      <c r="F2279" s="78" t="s">
        <v>681</v>
      </c>
      <c r="G2279" s="78"/>
      <c r="H2279" s="78" t="s">
        <v>3098</v>
      </c>
      <c r="I2279" s="219">
        <v>200.0</v>
      </c>
      <c r="J2279" s="200" t="s">
        <v>35</v>
      </c>
      <c r="K2279" s="199" t="s">
        <v>35</v>
      </c>
      <c r="L2279" s="199">
        <v>200.0</v>
      </c>
      <c r="M2279" s="201"/>
      <c r="N2279" s="201"/>
      <c r="O2279" s="201">
        <f t="shared" si="30"/>
        <v>200</v>
      </c>
    </row>
    <row r="2280">
      <c r="A2280" s="218">
        <v>45360.0</v>
      </c>
      <c r="B2280" s="78">
        <v>1061.0</v>
      </c>
      <c r="C2280" s="78" t="s">
        <v>3256</v>
      </c>
      <c r="D2280" s="78" t="s">
        <v>1288</v>
      </c>
      <c r="E2280" s="78" t="s">
        <v>1261</v>
      </c>
      <c r="F2280" s="78"/>
      <c r="G2280" s="78"/>
      <c r="H2280" s="78" t="s">
        <v>3098</v>
      </c>
      <c r="I2280" s="219">
        <v>400.0</v>
      </c>
      <c r="J2280" s="200" t="s">
        <v>35</v>
      </c>
      <c r="K2280" s="199" t="s">
        <v>35</v>
      </c>
      <c r="L2280" s="199">
        <v>400.0</v>
      </c>
      <c r="M2280" s="201"/>
      <c r="N2280" s="201"/>
      <c r="O2280" s="201">
        <f t="shared" si="30"/>
        <v>400</v>
      </c>
    </row>
    <row r="2281">
      <c r="A2281" s="218">
        <v>45360.0</v>
      </c>
      <c r="B2281" s="78">
        <v>1047.0</v>
      </c>
      <c r="C2281" s="78" t="s">
        <v>3256</v>
      </c>
      <c r="D2281" s="78" t="s">
        <v>3249</v>
      </c>
      <c r="E2281" s="78" t="s">
        <v>1230</v>
      </c>
      <c r="F2281" s="78"/>
      <c r="G2281" s="78"/>
      <c r="H2281" s="78" t="s">
        <v>3098</v>
      </c>
      <c r="I2281" s="219">
        <v>400.0</v>
      </c>
      <c r="J2281" s="200" t="s">
        <v>35</v>
      </c>
      <c r="K2281" s="199" t="s">
        <v>35</v>
      </c>
      <c r="L2281" s="199">
        <v>400.0</v>
      </c>
      <c r="M2281" s="201">
        <v>100.0</v>
      </c>
      <c r="N2281" s="201"/>
      <c r="O2281" s="201">
        <f t="shared" si="30"/>
        <v>300</v>
      </c>
    </row>
    <row r="2282">
      <c r="A2282" s="218">
        <v>45360.0</v>
      </c>
      <c r="B2282" s="78">
        <v>1110.0</v>
      </c>
      <c r="C2282" s="78" t="s">
        <v>3256</v>
      </c>
      <c r="D2282" s="78" t="s">
        <v>3272</v>
      </c>
      <c r="E2282" s="78" t="s">
        <v>1359</v>
      </c>
      <c r="F2282" s="78"/>
      <c r="G2282" s="78"/>
      <c r="H2282" s="78"/>
      <c r="I2282" s="219">
        <v>300.0</v>
      </c>
      <c r="J2282" s="200" t="s">
        <v>35</v>
      </c>
      <c r="K2282" s="199" t="s">
        <v>35</v>
      </c>
      <c r="L2282" s="199">
        <v>300.0</v>
      </c>
      <c r="M2282" s="201"/>
      <c r="N2282" s="201"/>
      <c r="O2282" s="201">
        <f t="shared" si="30"/>
        <v>300</v>
      </c>
    </row>
    <row r="2283">
      <c r="A2283" s="218">
        <v>45359.0</v>
      </c>
      <c r="B2283" s="78">
        <v>622.0</v>
      </c>
      <c r="C2283" s="78" t="s">
        <v>3262</v>
      </c>
      <c r="D2283" s="78" t="s">
        <v>3106</v>
      </c>
      <c r="E2283" s="78" t="s">
        <v>697</v>
      </c>
      <c r="F2283" s="78"/>
      <c r="G2283" s="78"/>
      <c r="H2283" s="225" t="s">
        <v>96</v>
      </c>
      <c r="I2283" s="219">
        <v>807.0</v>
      </c>
      <c r="J2283" s="200" t="s">
        <v>35</v>
      </c>
      <c r="K2283" s="199" t="s">
        <v>35</v>
      </c>
      <c r="L2283" s="199">
        <v>807.0</v>
      </c>
      <c r="M2283" s="201">
        <v>250.0</v>
      </c>
      <c r="N2283" s="201"/>
      <c r="O2283" s="201">
        <f t="shared" si="30"/>
        <v>557</v>
      </c>
    </row>
    <row r="2284">
      <c r="A2284" s="218">
        <v>45359.0</v>
      </c>
      <c r="B2284" s="78">
        <v>1007.0</v>
      </c>
      <c r="C2284" s="78" t="s">
        <v>40</v>
      </c>
      <c r="D2284" s="78" t="s">
        <v>1604</v>
      </c>
      <c r="E2284" s="78" t="s">
        <v>1153</v>
      </c>
      <c r="F2284" s="78"/>
      <c r="G2284" s="78"/>
      <c r="H2284" s="78" t="s">
        <v>3093</v>
      </c>
      <c r="I2284" s="219">
        <v>490.0</v>
      </c>
      <c r="J2284" s="200" t="s">
        <v>35</v>
      </c>
      <c r="K2284" s="199" t="s">
        <v>35</v>
      </c>
      <c r="L2284" s="199">
        <v>490.0</v>
      </c>
      <c r="M2284" s="201">
        <v>300.0</v>
      </c>
      <c r="N2284" s="201"/>
      <c r="O2284" s="201">
        <f t="shared" si="30"/>
        <v>190</v>
      </c>
    </row>
    <row r="2285">
      <c r="A2285" s="218">
        <v>45359.0</v>
      </c>
      <c r="B2285" s="78">
        <v>1058.0</v>
      </c>
      <c r="C2285" s="78" t="s">
        <v>3256</v>
      </c>
      <c r="D2285" s="78" t="s">
        <v>3106</v>
      </c>
      <c r="E2285" s="78" t="s">
        <v>1253</v>
      </c>
      <c r="F2285" s="78" t="s">
        <v>681</v>
      </c>
      <c r="G2285" s="78"/>
      <c r="H2285" s="78" t="s">
        <v>3093</v>
      </c>
      <c r="I2285" s="219">
        <v>200.0</v>
      </c>
      <c r="J2285" s="200" t="s">
        <v>35</v>
      </c>
      <c r="K2285" s="199" t="s">
        <v>35</v>
      </c>
      <c r="L2285" s="199">
        <v>200.0</v>
      </c>
      <c r="M2285" s="201">
        <v>200.0</v>
      </c>
      <c r="N2285" s="201"/>
      <c r="O2285" s="201">
        <f t="shared" si="30"/>
        <v>0</v>
      </c>
    </row>
    <row r="2286">
      <c r="A2286" s="218">
        <v>45359.0</v>
      </c>
      <c r="B2286" s="78">
        <v>1072.0</v>
      </c>
      <c r="C2286" s="78" t="s">
        <v>3257</v>
      </c>
      <c r="D2286" s="78" t="s">
        <v>3106</v>
      </c>
      <c r="E2286" s="78" t="s">
        <v>1285</v>
      </c>
      <c r="F2286" s="78"/>
      <c r="G2286" s="78"/>
      <c r="H2286" s="78" t="s">
        <v>3093</v>
      </c>
      <c r="I2286" s="219">
        <v>450.0</v>
      </c>
      <c r="J2286" s="200" t="s">
        <v>35</v>
      </c>
      <c r="K2286" s="199" t="s">
        <v>35</v>
      </c>
      <c r="L2286" s="199">
        <v>450.0</v>
      </c>
      <c r="M2286" s="201">
        <v>250.0</v>
      </c>
      <c r="N2286" s="201"/>
      <c r="O2286" s="201">
        <f t="shared" si="30"/>
        <v>200</v>
      </c>
    </row>
    <row r="2287">
      <c r="A2287" s="218">
        <v>45359.0</v>
      </c>
      <c r="B2287" s="78">
        <v>971.0</v>
      </c>
      <c r="C2287" s="78" t="s">
        <v>3256</v>
      </c>
      <c r="D2287" s="78" t="s">
        <v>3106</v>
      </c>
      <c r="E2287" s="78" t="s">
        <v>1107</v>
      </c>
      <c r="F2287" s="78"/>
      <c r="G2287" s="78"/>
      <c r="H2287" s="78" t="s">
        <v>3093</v>
      </c>
      <c r="I2287" s="219">
        <v>380.0</v>
      </c>
      <c r="J2287" s="200" t="s">
        <v>35</v>
      </c>
      <c r="K2287" s="199" t="s">
        <v>35</v>
      </c>
      <c r="L2287" s="199">
        <v>380.0</v>
      </c>
      <c r="M2287" s="201">
        <v>250.0</v>
      </c>
      <c r="N2287" s="201"/>
      <c r="O2287" s="201">
        <f t="shared" si="30"/>
        <v>130</v>
      </c>
    </row>
    <row r="2288">
      <c r="A2288" s="218">
        <v>45358.0</v>
      </c>
      <c r="B2288" s="78">
        <v>848.0</v>
      </c>
      <c r="C2288" s="78" t="s">
        <v>3256</v>
      </c>
      <c r="D2288" s="78" t="s">
        <v>602</v>
      </c>
      <c r="E2288" s="78" t="s">
        <v>950</v>
      </c>
      <c r="F2288" s="78" t="s">
        <v>681</v>
      </c>
      <c r="G2288" s="78"/>
      <c r="H2288" s="78" t="s">
        <v>3093</v>
      </c>
      <c r="I2288" s="219">
        <v>300.0</v>
      </c>
      <c r="J2288" s="200" t="s">
        <v>35</v>
      </c>
      <c r="K2288" s="199" t="s">
        <v>35</v>
      </c>
      <c r="L2288" s="199">
        <v>300.0</v>
      </c>
      <c r="M2288" s="201">
        <v>200.0</v>
      </c>
      <c r="N2288" s="201"/>
      <c r="O2288" s="201">
        <f t="shared" si="30"/>
        <v>100</v>
      </c>
    </row>
    <row r="2289">
      <c r="A2289" s="218">
        <v>45358.0</v>
      </c>
      <c r="B2289" s="78">
        <v>998.0</v>
      </c>
      <c r="C2289" s="78" t="s">
        <v>3256</v>
      </c>
      <c r="D2289" s="78" t="s">
        <v>602</v>
      </c>
      <c r="E2289" s="78" t="s">
        <v>1142</v>
      </c>
      <c r="F2289" s="78" t="s">
        <v>681</v>
      </c>
      <c r="G2289" s="78"/>
      <c r="H2289" s="78" t="s">
        <v>3094</v>
      </c>
      <c r="I2289" s="219">
        <v>300.0</v>
      </c>
      <c r="J2289" s="200">
        <v>9.0</v>
      </c>
      <c r="K2289" s="199" t="s">
        <v>35</v>
      </c>
      <c r="L2289" s="199">
        <v>309.0</v>
      </c>
      <c r="M2289" s="201">
        <v>200.0</v>
      </c>
      <c r="N2289" s="201"/>
      <c r="O2289" s="201">
        <f t="shared" si="30"/>
        <v>109</v>
      </c>
    </row>
    <row r="2290">
      <c r="A2290" s="218">
        <v>45358.0</v>
      </c>
      <c r="B2290" s="78">
        <v>1043.0</v>
      </c>
      <c r="C2290" s="78" t="s">
        <v>3256</v>
      </c>
      <c r="D2290" s="78" t="s">
        <v>1196</v>
      </c>
      <c r="E2290" s="78" t="s">
        <v>1221</v>
      </c>
      <c r="F2290" s="78"/>
      <c r="G2290" s="78"/>
      <c r="H2290" s="78" t="s">
        <v>3093</v>
      </c>
      <c r="I2290" s="219">
        <v>400.0</v>
      </c>
      <c r="J2290" s="200" t="s">
        <v>35</v>
      </c>
      <c r="K2290" s="199" t="s">
        <v>35</v>
      </c>
      <c r="L2290" s="199">
        <v>400.0</v>
      </c>
      <c r="M2290" s="201"/>
      <c r="N2290" s="201"/>
      <c r="O2290" s="201">
        <f t="shared" si="30"/>
        <v>400</v>
      </c>
    </row>
    <row r="2291">
      <c r="A2291" s="218">
        <v>45358.0</v>
      </c>
      <c r="B2291" s="78">
        <v>826.0</v>
      </c>
      <c r="C2291" s="78" t="s">
        <v>70</v>
      </c>
      <c r="D2291" s="78" t="s">
        <v>602</v>
      </c>
      <c r="E2291" s="78" t="s">
        <v>929</v>
      </c>
      <c r="F2291" s="78" t="s">
        <v>681</v>
      </c>
      <c r="G2291" s="78"/>
      <c r="H2291" s="78" t="s">
        <v>3093</v>
      </c>
      <c r="I2291" s="219">
        <v>300.0</v>
      </c>
      <c r="J2291" s="200" t="s">
        <v>35</v>
      </c>
      <c r="K2291" s="199" t="s">
        <v>35</v>
      </c>
      <c r="L2291" s="199">
        <v>300.0</v>
      </c>
      <c r="M2291" s="201">
        <v>200.0</v>
      </c>
      <c r="N2291" s="201"/>
      <c r="O2291" s="201">
        <f t="shared" si="30"/>
        <v>100</v>
      </c>
    </row>
    <row r="2292">
      <c r="A2292" s="218">
        <v>45358.0</v>
      </c>
      <c r="B2292" s="78">
        <v>1011.0</v>
      </c>
      <c r="C2292" s="78" t="s">
        <v>3256</v>
      </c>
      <c r="D2292" s="78" t="s">
        <v>1288</v>
      </c>
      <c r="E2292" s="78" t="s">
        <v>1158</v>
      </c>
      <c r="F2292" s="78"/>
      <c r="G2292" s="78" t="s">
        <v>681</v>
      </c>
      <c r="H2292" s="78" t="s">
        <v>3098</v>
      </c>
      <c r="I2292" s="219">
        <v>300.0</v>
      </c>
      <c r="J2292" s="200" t="s">
        <v>35</v>
      </c>
      <c r="K2292" s="199">
        <v>48.0</v>
      </c>
      <c r="L2292" s="199">
        <v>348.0</v>
      </c>
      <c r="M2292" s="201"/>
      <c r="N2292" s="201"/>
      <c r="O2292" s="201">
        <f t="shared" si="30"/>
        <v>348</v>
      </c>
    </row>
    <row r="2293">
      <c r="A2293" s="218">
        <v>45358.0</v>
      </c>
      <c r="B2293" s="78">
        <v>1010.0</v>
      </c>
      <c r="C2293" s="78" t="s">
        <v>3256</v>
      </c>
      <c r="D2293" s="78" t="s">
        <v>3270</v>
      </c>
      <c r="E2293" s="78" t="s">
        <v>1157</v>
      </c>
      <c r="F2293" s="78"/>
      <c r="G2293" s="78" t="s">
        <v>681</v>
      </c>
      <c r="H2293" s="78" t="s">
        <v>3098</v>
      </c>
      <c r="I2293" s="219">
        <v>300.0</v>
      </c>
      <c r="J2293" s="200" t="s">
        <v>35</v>
      </c>
      <c r="K2293" s="199">
        <v>48.0</v>
      </c>
      <c r="L2293" s="199">
        <v>348.0</v>
      </c>
      <c r="M2293" s="201"/>
      <c r="N2293" s="201"/>
      <c r="O2293" s="201">
        <f t="shared" si="30"/>
        <v>348</v>
      </c>
    </row>
    <row r="2294">
      <c r="A2294" s="218">
        <v>45358.0</v>
      </c>
      <c r="B2294" s="78">
        <v>1054.0</v>
      </c>
      <c r="C2294" s="78" t="s">
        <v>3256</v>
      </c>
      <c r="D2294" s="78" t="s">
        <v>1196</v>
      </c>
      <c r="E2294" s="78" t="s">
        <v>1245</v>
      </c>
      <c r="F2294" s="78" t="s">
        <v>681</v>
      </c>
      <c r="G2294" s="78"/>
      <c r="H2294" s="78" t="s">
        <v>3093</v>
      </c>
      <c r="I2294" s="219">
        <v>200.0</v>
      </c>
      <c r="J2294" s="200" t="s">
        <v>35</v>
      </c>
      <c r="K2294" s="199" t="s">
        <v>35</v>
      </c>
      <c r="L2294" s="199">
        <v>200.0</v>
      </c>
      <c r="M2294" s="201"/>
      <c r="N2294" s="201"/>
      <c r="O2294" s="201">
        <f t="shared" si="30"/>
        <v>200</v>
      </c>
    </row>
    <row r="2295">
      <c r="A2295" s="222">
        <v>45357.0</v>
      </c>
      <c r="B2295" s="225">
        <v>622.0</v>
      </c>
      <c r="C2295" s="225" t="s">
        <v>3262</v>
      </c>
      <c r="D2295" s="225" t="s">
        <v>598</v>
      </c>
      <c r="E2295" s="225" t="s">
        <v>697</v>
      </c>
      <c r="F2295" s="158"/>
      <c r="G2295" s="158"/>
      <c r="H2295" s="225" t="s">
        <v>96</v>
      </c>
      <c r="I2295" s="224">
        <v>807.0</v>
      </c>
      <c r="J2295" s="225" t="s">
        <v>35</v>
      </c>
      <c r="K2295" s="226" t="s">
        <v>35</v>
      </c>
      <c r="L2295" s="226">
        <v>807.0</v>
      </c>
      <c r="M2295" s="226">
        <v>250.0</v>
      </c>
      <c r="N2295" s="226"/>
      <c r="O2295" s="226">
        <f t="shared" si="30"/>
        <v>557</v>
      </c>
    </row>
    <row r="2296">
      <c r="A2296" s="218">
        <v>45357.0</v>
      </c>
      <c r="B2296" s="78">
        <v>1071.0</v>
      </c>
      <c r="C2296" s="78" t="s">
        <v>3257</v>
      </c>
      <c r="D2296" s="78" t="s">
        <v>540</v>
      </c>
      <c r="E2296" s="78" t="s">
        <v>1284</v>
      </c>
      <c r="F2296" s="78"/>
      <c r="G2296" s="78"/>
      <c r="H2296" s="78" t="s">
        <v>3093</v>
      </c>
      <c r="I2296" s="219">
        <v>400.0</v>
      </c>
      <c r="J2296" s="200" t="s">
        <v>35</v>
      </c>
      <c r="K2296" s="199" t="s">
        <v>35</v>
      </c>
      <c r="L2296" s="199">
        <v>400.0</v>
      </c>
      <c r="M2296" s="201">
        <v>250.0</v>
      </c>
      <c r="N2296" s="201"/>
      <c r="O2296" s="201">
        <f t="shared" si="30"/>
        <v>150</v>
      </c>
    </row>
    <row r="2297">
      <c r="A2297" s="218">
        <v>45357.0</v>
      </c>
      <c r="B2297" s="78">
        <v>924.0</v>
      </c>
      <c r="C2297" s="78" t="s">
        <v>70</v>
      </c>
      <c r="D2297" s="78" t="s">
        <v>602</v>
      </c>
      <c r="E2297" s="78" t="s">
        <v>1048</v>
      </c>
      <c r="F2297" s="78"/>
      <c r="G2297" s="78"/>
      <c r="H2297" s="78" t="s">
        <v>3093</v>
      </c>
      <c r="I2297" s="219">
        <v>400.0</v>
      </c>
      <c r="J2297" s="200" t="s">
        <v>35</v>
      </c>
      <c r="K2297" s="199" t="s">
        <v>35</v>
      </c>
      <c r="L2297" s="199">
        <v>400.0</v>
      </c>
      <c r="M2297" s="201">
        <v>200.0</v>
      </c>
      <c r="N2297" s="201"/>
      <c r="O2297" s="201">
        <f t="shared" si="30"/>
        <v>200</v>
      </c>
    </row>
    <row r="2298">
      <c r="A2298" s="218">
        <v>45357.0</v>
      </c>
      <c r="B2298" s="78">
        <v>1070.0</v>
      </c>
      <c r="C2298" s="78" t="s">
        <v>3257</v>
      </c>
      <c r="D2298" s="78" t="s">
        <v>602</v>
      </c>
      <c r="E2298" s="78" t="s">
        <v>1283</v>
      </c>
      <c r="F2298" s="78"/>
      <c r="G2298" s="78"/>
      <c r="H2298" s="78" t="s">
        <v>3093</v>
      </c>
      <c r="I2298" s="219">
        <v>450.0</v>
      </c>
      <c r="J2298" s="200" t="s">
        <v>35</v>
      </c>
      <c r="K2298" s="199" t="s">
        <v>35</v>
      </c>
      <c r="L2298" s="199">
        <v>450.0</v>
      </c>
      <c r="M2298" s="201">
        <v>250.0</v>
      </c>
      <c r="N2298" s="201"/>
      <c r="O2298" s="201">
        <f t="shared" si="30"/>
        <v>200</v>
      </c>
    </row>
    <row r="2299">
      <c r="A2299" s="218">
        <v>45357.0</v>
      </c>
      <c r="B2299" s="78">
        <v>1049.0</v>
      </c>
      <c r="C2299" s="78" t="s">
        <v>3256</v>
      </c>
      <c r="D2299" s="78" t="s">
        <v>3106</v>
      </c>
      <c r="E2299" s="78" t="s">
        <v>1234</v>
      </c>
      <c r="F2299" s="78"/>
      <c r="G2299" s="78"/>
      <c r="H2299" s="78" t="s">
        <v>3098</v>
      </c>
      <c r="I2299" s="219">
        <v>400.0</v>
      </c>
      <c r="J2299" s="200" t="s">
        <v>35</v>
      </c>
      <c r="K2299" s="199" t="s">
        <v>35</v>
      </c>
      <c r="L2299" s="199">
        <v>400.0</v>
      </c>
      <c r="M2299" s="201">
        <v>250.0</v>
      </c>
      <c r="N2299" s="201"/>
      <c r="O2299" s="201">
        <f t="shared" si="30"/>
        <v>150</v>
      </c>
    </row>
    <row r="2300">
      <c r="A2300" s="218">
        <v>45357.0</v>
      </c>
      <c r="B2300" s="78">
        <v>1069.0</v>
      </c>
      <c r="C2300" s="78" t="s">
        <v>2430</v>
      </c>
      <c r="D2300" s="78" t="s">
        <v>540</v>
      </c>
      <c r="E2300" s="78" t="s">
        <v>1281</v>
      </c>
      <c r="F2300" s="78"/>
      <c r="G2300" s="78"/>
      <c r="H2300" s="78" t="s">
        <v>3093</v>
      </c>
      <c r="I2300" s="219">
        <v>540.0</v>
      </c>
      <c r="J2300" s="200" t="s">
        <v>35</v>
      </c>
      <c r="K2300" s="199" t="s">
        <v>35</v>
      </c>
      <c r="L2300" s="199">
        <v>540.0</v>
      </c>
      <c r="M2300" s="201">
        <v>250.0</v>
      </c>
      <c r="N2300" s="201"/>
      <c r="O2300" s="201">
        <f t="shared" si="30"/>
        <v>290</v>
      </c>
    </row>
    <row r="2301">
      <c r="A2301" s="218">
        <v>45357.0</v>
      </c>
      <c r="B2301" s="78">
        <v>1068.0</v>
      </c>
      <c r="C2301" s="78" t="s">
        <v>2430</v>
      </c>
      <c r="D2301" s="78" t="s">
        <v>289</v>
      </c>
      <c r="E2301" s="78" t="s">
        <v>1278</v>
      </c>
      <c r="F2301" s="78"/>
      <c r="G2301" s="78"/>
      <c r="H2301" s="78" t="s">
        <v>3093</v>
      </c>
      <c r="I2301" s="219">
        <v>540.0</v>
      </c>
      <c r="J2301" s="200" t="s">
        <v>35</v>
      </c>
      <c r="K2301" s="199" t="s">
        <v>35</v>
      </c>
      <c r="L2301" s="199">
        <v>540.0</v>
      </c>
      <c r="M2301" s="201"/>
      <c r="N2301" s="201"/>
      <c r="O2301" s="201">
        <f t="shared" si="30"/>
        <v>540</v>
      </c>
    </row>
    <row r="2302">
      <c r="A2302" s="218">
        <v>45357.0</v>
      </c>
      <c r="B2302" s="78">
        <v>1056.0</v>
      </c>
      <c r="C2302" s="78" t="s">
        <v>3256</v>
      </c>
      <c r="D2302" s="78" t="s">
        <v>540</v>
      </c>
      <c r="E2302" s="78" t="s">
        <v>1249</v>
      </c>
      <c r="F2302" s="78"/>
      <c r="G2302" s="78"/>
      <c r="H2302" s="78" t="s">
        <v>3093</v>
      </c>
      <c r="I2302" s="219">
        <v>380.0</v>
      </c>
      <c r="J2302" s="200" t="s">
        <v>35</v>
      </c>
      <c r="K2302" s="199" t="s">
        <v>35</v>
      </c>
      <c r="L2302" s="199">
        <v>380.0</v>
      </c>
      <c r="M2302" s="201">
        <v>250.0</v>
      </c>
      <c r="N2302" s="201"/>
      <c r="O2302" s="201">
        <f t="shared" si="30"/>
        <v>130</v>
      </c>
    </row>
    <row r="2303">
      <c r="A2303" s="218">
        <v>45357.0</v>
      </c>
      <c r="B2303" s="78">
        <v>1067.0</v>
      </c>
      <c r="C2303" s="78" t="s">
        <v>3256</v>
      </c>
      <c r="D2303" s="78" t="s">
        <v>289</v>
      </c>
      <c r="E2303" s="78" t="s">
        <v>1275</v>
      </c>
      <c r="F2303" s="78" t="s">
        <v>681</v>
      </c>
      <c r="G2303" s="78"/>
      <c r="H2303" s="78" t="s">
        <v>3098</v>
      </c>
      <c r="I2303" s="219">
        <v>300.0</v>
      </c>
      <c r="J2303" s="200" t="s">
        <v>35</v>
      </c>
      <c r="K2303" s="199" t="s">
        <v>35</v>
      </c>
      <c r="L2303" s="199">
        <v>300.0</v>
      </c>
      <c r="M2303" s="201"/>
      <c r="N2303" s="201"/>
      <c r="O2303" s="201">
        <f t="shared" si="30"/>
        <v>300</v>
      </c>
    </row>
    <row r="2304">
      <c r="A2304" s="218">
        <v>45356.0</v>
      </c>
      <c r="B2304" s="78"/>
      <c r="C2304" s="78" t="s">
        <v>3136</v>
      </c>
      <c r="D2304" s="78" t="s">
        <v>3096</v>
      </c>
      <c r="E2304" s="78" t="s">
        <v>2276</v>
      </c>
      <c r="F2304" s="78"/>
      <c r="G2304" s="78"/>
      <c r="H2304" s="78" t="s">
        <v>3093</v>
      </c>
      <c r="I2304" s="219">
        <v>150.0</v>
      </c>
      <c r="J2304" s="200" t="s">
        <v>35</v>
      </c>
      <c r="K2304" s="199" t="s">
        <v>35</v>
      </c>
      <c r="L2304" s="199">
        <v>150.0</v>
      </c>
      <c r="M2304" s="201"/>
      <c r="N2304" s="201"/>
      <c r="O2304" s="201">
        <f t="shared" si="30"/>
        <v>150</v>
      </c>
    </row>
    <row r="2305">
      <c r="A2305" s="218">
        <v>45356.0</v>
      </c>
      <c r="B2305" s="78">
        <v>1066.0</v>
      </c>
      <c r="C2305" s="78" t="s">
        <v>3256</v>
      </c>
      <c r="D2305" s="78" t="s">
        <v>3097</v>
      </c>
      <c r="E2305" s="78" t="s">
        <v>1272</v>
      </c>
      <c r="F2305" s="78" t="s">
        <v>681</v>
      </c>
      <c r="G2305" s="78"/>
      <c r="H2305" s="78" t="s">
        <v>3094</v>
      </c>
      <c r="I2305" s="219">
        <v>300.0</v>
      </c>
      <c r="J2305" s="200">
        <v>9.0</v>
      </c>
      <c r="K2305" s="199" t="s">
        <v>35</v>
      </c>
      <c r="L2305" s="199">
        <v>309.0</v>
      </c>
      <c r="M2305" s="201">
        <v>200.0</v>
      </c>
      <c r="N2305" s="201"/>
      <c r="O2305" s="201">
        <f t="shared" si="30"/>
        <v>109</v>
      </c>
    </row>
    <row r="2306">
      <c r="A2306" s="222">
        <v>45355.0</v>
      </c>
      <c r="B2306" s="109">
        <v>1025.0</v>
      </c>
      <c r="C2306" s="109" t="s">
        <v>3262</v>
      </c>
      <c r="D2306" s="109" t="s">
        <v>3106</v>
      </c>
      <c r="E2306" s="109" t="s">
        <v>1184</v>
      </c>
      <c r="F2306" s="223"/>
      <c r="G2306" s="223"/>
      <c r="H2306" s="225" t="s">
        <v>96</v>
      </c>
      <c r="I2306" s="224">
        <v>807.0</v>
      </c>
      <c r="J2306" s="225" t="s">
        <v>35</v>
      </c>
      <c r="K2306" s="226" t="s">
        <v>35</v>
      </c>
      <c r="L2306" s="226">
        <v>807.0</v>
      </c>
      <c r="M2306" s="227">
        <v>250.0</v>
      </c>
      <c r="N2306" s="227"/>
      <c r="O2306" s="226">
        <f t="shared" si="30"/>
        <v>557</v>
      </c>
    </row>
    <row r="2307">
      <c r="A2307" s="222">
        <v>45355.0</v>
      </c>
      <c r="B2307" s="225">
        <v>863.0</v>
      </c>
      <c r="C2307" s="225" t="s">
        <v>3262</v>
      </c>
      <c r="D2307" s="225" t="s">
        <v>1242</v>
      </c>
      <c r="E2307" s="225" t="s">
        <v>967</v>
      </c>
      <c r="F2307" s="158"/>
      <c r="G2307" s="158"/>
      <c r="H2307" s="225" t="s">
        <v>96</v>
      </c>
      <c r="I2307" s="226">
        <v>0.0</v>
      </c>
      <c r="J2307" s="225" t="s">
        <v>35</v>
      </c>
      <c r="K2307" s="226" t="s">
        <v>35</v>
      </c>
      <c r="L2307" s="226">
        <v>0.0</v>
      </c>
      <c r="M2307" s="226">
        <v>550.0</v>
      </c>
      <c r="N2307" s="226"/>
      <c r="O2307" s="226">
        <f t="shared" si="30"/>
        <v>-550</v>
      </c>
    </row>
    <row r="2308">
      <c r="A2308" s="218">
        <v>45355.0</v>
      </c>
      <c r="B2308" s="78">
        <v>1048.0</v>
      </c>
      <c r="C2308" s="78" t="s">
        <v>3256</v>
      </c>
      <c r="D2308" s="78" t="s">
        <v>1604</v>
      </c>
      <c r="E2308" s="78" t="s">
        <v>1232</v>
      </c>
      <c r="F2308" s="78"/>
      <c r="G2308" s="78"/>
      <c r="H2308" s="78" t="s">
        <v>3093</v>
      </c>
      <c r="I2308" s="219">
        <v>400.0</v>
      </c>
      <c r="J2308" s="200" t="s">
        <v>35</v>
      </c>
      <c r="K2308" s="199" t="s">
        <v>35</v>
      </c>
      <c r="L2308" s="199">
        <v>400.0</v>
      </c>
      <c r="M2308" s="201">
        <v>200.0</v>
      </c>
      <c r="N2308" s="201"/>
      <c r="O2308" s="201">
        <f t="shared" si="30"/>
        <v>200</v>
      </c>
    </row>
    <row r="2309">
      <c r="A2309" s="218">
        <v>45355.0</v>
      </c>
      <c r="B2309" s="78">
        <v>1061.0</v>
      </c>
      <c r="C2309" s="78" t="s">
        <v>3271</v>
      </c>
      <c r="D2309" s="78" t="s">
        <v>1242</v>
      </c>
      <c r="E2309" s="78" t="s">
        <v>1261</v>
      </c>
      <c r="F2309" s="78"/>
      <c r="G2309" s="78"/>
      <c r="H2309" s="78" t="s">
        <v>3098</v>
      </c>
      <c r="I2309" s="219">
        <v>650.0</v>
      </c>
      <c r="J2309" s="200" t="s">
        <v>35</v>
      </c>
      <c r="K2309" s="199" t="s">
        <v>35</v>
      </c>
      <c r="L2309" s="199">
        <v>650.0</v>
      </c>
      <c r="M2309" s="201">
        <v>550.0</v>
      </c>
      <c r="N2309" s="201"/>
      <c r="O2309" s="201">
        <f t="shared" si="30"/>
        <v>100</v>
      </c>
    </row>
    <row r="2310">
      <c r="A2310" s="218">
        <v>45353.0</v>
      </c>
      <c r="B2310" s="78">
        <v>1061.0</v>
      </c>
      <c r="C2310" s="78" t="s">
        <v>3256</v>
      </c>
      <c r="D2310" s="78" t="s">
        <v>3249</v>
      </c>
      <c r="E2310" s="78" t="s">
        <v>1261</v>
      </c>
      <c r="F2310" s="78"/>
      <c r="G2310" s="78"/>
      <c r="H2310" s="78" t="s">
        <v>3094</v>
      </c>
      <c r="I2310" s="219">
        <v>400.0</v>
      </c>
      <c r="J2310" s="200">
        <v>12.0</v>
      </c>
      <c r="K2310" s="199" t="s">
        <v>35</v>
      </c>
      <c r="L2310" s="199"/>
      <c r="M2310" s="201"/>
      <c r="N2310" s="201"/>
      <c r="O2310" s="78"/>
    </row>
    <row r="2311">
      <c r="A2311" s="218">
        <v>45353.0</v>
      </c>
      <c r="B2311" s="78">
        <v>983.0</v>
      </c>
      <c r="C2311" s="78" t="s">
        <v>3256</v>
      </c>
      <c r="D2311" s="78" t="s">
        <v>602</v>
      </c>
      <c r="E2311" s="78" t="s">
        <v>1124</v>
      </c>
      <c r="F2311" s="78"/>
      <c r="G2311" s="78"/>
      <c r="H2311" s="78" t="s">
        <v>3093</v>
      </c>
      <c r="I2311" s="219">
        <v>380.0</v>
      </c>
      <c r="J2311" s="200" t="s">
        <v>35</v>
      </c>
      <c r="K2311" s="199" t="s">
        <v>35</v>
      </c>
      <c r="L2311" s="199">
        <v>380.0</v>
      </c>
      <c r="M2311" s="201">
        <v>250.0</v>
      </c>
      <c r="N2311" s="201"/>
      <c r="O2311" s="201">
        <f t="shared" ref="O2311:O2412" si="31">L2311-M2311</f>
        <v>130</v>
      </c>
    </row>
    <row r="2312">
      <c r="A2312" s="218">
        <v>45353.0</v>
      </c>
      <c r="B2312" s="78">
        <v>765.0</v>
      </c>
      <c r="C2312" s="78" t="s">
        <v>3256</v>
      </c>
      <c r="D2312" s="78" t="s">
        <v>602</v>
      </c>
      <c r="E2312" s="78" t="s">
        <v>867</v>
      </c>
      <c r="F2312" s="78"/>
      <c r="G2312" s="78"/>
      <c r="H2312" s="78" t="s">
        <v>3093</v>
      </c>
      <c r="I2312" s="219">
        <v>380.0</v>
      </c>
      <c r="J2312" s="200" t="s">
        <v>35</v>
      </c>
      <c r="K2312" s="199" t="s">
        <v>35</v>
      </c>
      <c r="L2312" s="199">
        <v>380.0</v>
      </c>
      <c r="M2312" s="201">
        <v>250.0</v>
      </c>
      <c r="N2312" s="201"/>
      <c r="O2312" s="201">
        <f t="shared" si="31"/>
        <v>130</v>
      </c>
    </row>
    <row r="2313">
      <c r="A2313" s="218">
        <v>45353.0</v>
      </c>
      <c r="B2313" s="78">
        <v>1047.0</v>
      </c>
      <c r="C2313" s="78" t="s">
        <v>3256</v>
      </c>
      <c r="D2313" s="78" t="s">
        <v>3249</v>
      </c>
      <c r="E2313" s="78" t="s">
        <v>1230</v>
      </c>
      <c r="F2313" s="78"/>
      <c r="G2313" s="78"/>
      <c r="H2313" s="78" t="s">
        <v>3098</v>
      </c>
      <c r="I2313" s="219">
        <v>400.0</v>
      </c>
      <c r="J2313" s="200" t="s">
        <v>35</v>
      </c>
      <c r="K2313" s="199" t="s">
        <v>35</v>
      </c>
      <c r="L2313" s="199">
        <v>400.0</v>
      </c>
      <c r="M2313" s="201">
        <v>100.0</v>
      </c>
      <c r="N2313" s="201"/>
      <c r="O2313" s="201">
        <f t="shared" si="31"/>
        <v>300</v>
      </c>
    </row>
    <row r="2314">
      <c r="A2314" s="218">
        <v>45353.0</v>
      </c>
      <c r="B2314" s="78">
        <v>1065.0</v>
      </c>
      <c r="C2314" s="78" t="s">
        <v>2489</v>
      </c>
      <c r="D2314" s="78" t="s">
        <v>602</v>
      </c>
      <c r="E2314" s="78" t="s">
        <v>1269</v>
      </c>
      <c r="F2314" s="78"/>
      <c r="G2314" s="78"/>
      <c r="H2314" s="78" t="s">
        <v>3098</v>
      </c>
      <c r="I2314" s="219">
        <v>450.0</v>
      </c>
      <c r="J2314" s="200" t="s">
        <v>35</v>
      </c>
      <c r="K2314" s="199" t="s">
        <v>35</v>
      </c>
      <c r="L2314" s="199">
        <v>450.0</v>
      </c>
      <c r="M2314" s="201">
        <v>250.0</v>
      </c>
      <c r="N2314" s="201"/>
      <c r="O2314" s="201">
        <f t="shared" si="31"/>
        <v>200</v>
      </c>
    </row>
    <row r="2315">
      <c r="A2315" s="218">
        <v>45352.0</v>
      </c>
      <c r="B2315" s="78">
        <v>622.0</v>
      </c>
      <c r="C2315" s="78" t="s">
        <v>3262</v>
      </c>
      <c r="D2315" s="78" t="s">
        <v>3106</v>
      </c>
      <c r="E2315" s="78" t="s">
        <v>697</v>
      </c>
      <c r="F2315" s="78"/>
      <c r="G2315" s="78"/>
      <c r="H2315" s="225" t="s">
        <v>96</v>
      </c>
      <c r="I2315" s="219">
        <v>807.0</v>
      </c>
      <c r="J2315" s="200" t="s">
        <v>35</v>
      </c>
      <c r="K2315" s="199" t="s">
        <v>35</v>
      </c>
      <c r="L2315" s="199">
        <v>807.0</v>
      </c>
      <c r="M2315" s="201">
        <v>250.0</v>
      </c>
      <c r="N2315" s="201"/>
      <c r="O2315" s="201">
        <f t="shared" si="31"/>
        <v>557</v>
      </c>
    </row>
    <row r="2316">
      <c r="A2316" s="222">
        <v>45352.0</v>
      </c>
      <c r="B2316" s="109">
        <v>992.0</v>
      </c>
      <c r="C2316" s="109" t="s">
        <v>3262</v>
      </c>
      <c r="D2316" s="109" t="s">
        <v>3272</v>
      </c>
      <c r="E2316" s="109" t="s">
        <v>1135</v>
      </c>
      <c r="F2316" s="223" t="s">
        <v>681</v>
      </c>
      <c r="G2316" s="223"/>
      <c r="H2316" s="225" t="s">
        <v>96</v>
      </c>
      <c r="I2316" s="224">
        <v>807.0</v>
      </c>
      <c r="J2316" s="225" t="s">
        <v>35</v>
      </c>
      <c r="K2316" s="226" t="s">
        <v>35</v>
      </c>
      <c r="L2316" s="226">
        <v>807.0</v>
      </c>
      <c r="M2316" s="227"/>
      <c r="N2316" s="227"/>
      <c r="O2316" s="226">
        <f t="shared" si="31"/>
        <v>807</v>
      </c>
    </row>
    <row r="2317">
      <c r="A2317" s="218">
        <v>45352.0</v>
      </c>
      <c r="B2317" s="78">
        <v>1040.0</v>
      </c>
      <c r="C2317" s="78" t="s">
        <v>3256</v>
      </c>
      <c r="D2317" s="78" t="s">
        <v>3273</v>
      </c>
      <c r="E2317" s="78" t="s">
        <v>1216</v>
      </c>
      <c r="F2317" s="78"/>
      <c r="G2317" s="78"/>
      <c r="H2317" s="78" t="s">
        <v>3093</v>
      </c>
      <c r="I2317" s="219">
        <v>400.0</v>
      </c>
      <c r="J2317" s="200" t="s">
        <v>35</v>
      </c>
      <c r="K2317" s="199" t="s">
        <v>35</v>
      </c>
      <c r="L2317" s="199">
        <v>400.0</v>
      </c>
      <c r="M2317" s="201"/>
      <c r="N2317" s="201"/>
      <c r="O2317" s="201">
        <f t="shared" si="31"/>
        <v>400</v>
      </c>
    </row>
    <row r="2318">
      <c r="A2318" s="218">
        <v>45352.0</v>
      </c>
      <c r="B2318" s="78">
        <v>848.0</v>
      </c>
      <c r="C2318" s="78" t="s">
        <v>3256</v>
      </c>
      <c r="D2318" s="78" t="s">
        <v>602</v>
      </c>
      <c r="E2318" s="78" t="s">
        <v>950</v>
      </c>
      <c r="F2318" s="78"/>
      <c r="G2318" s="78"/>
      <c r="H2318" s="78" t="s">
        <v>3093</v>
      </c>
      <c r="I2318" s="219">
        <v>300.0</v>
      </c>
      <c r="J2318" s="200" t="s">
        <v>35</v>
      </c>
      <c r="K2318" s="199" t="s">
        <v>35</v>
      </c>
      <c r="L2318" s="199">
        <v>300.0</v>
      </c>
      <c r="M2318" s="201">
        <v>200.0</v>
      </c>
      <c r="N2318" s="201"/>
      <c r="O2318" s="201">
        <f t="shared" si="31"/>
        <v>100</v>
      </c>
    </row>
    <row r="2319">
      <c r="A2319" s="218">
        <v>45352.0</v>
      </c>
      <c r="B2319" s="78">
        <v>803.0</v>
      </c>
      <c r="C2319" s="78" t="s">
        <v>3256</v>
      </c>
      <c r="D2319" s="78" t="s">
        <v>602</v>
      </c>
      <c r="E2319" s="78" t="s">
        <v>909</v>
      </c>
      <c r="F2319" s="78"/>
      <c r="G2319" s="78"/>
      <c r="H2319" s="78" t="s">
        <v>3094</v>
      </c>
      <c r="I2319" s="219">
        <v>300.0</v>
      </c>
      <c r="J2319" s="200">
        <v>9.0</v>
      </c>
      <c r="K2319" s="199" t="s">
        <v>35</v>
      </c>
      <c r="L2319" s="199">
        <v>309.0</v>
      </c>
      <c r="M2319" s="201">
        <v>200.0</v>
      </c>
      <c r="N2319" s="201"/>
      <c r="O2319" s="201">
        <f t="shared" si="31"/>
        <v>109</v>
      </c>
    </row>
    <row r="2320">
      <c r="A2320" s="218">
        <v>45352.0</v>
      </c>
      <c r="B2320" s="78">
        <v>997.0</v>
      </c>
      <c r="C2320" s="78" t="s">
        <v>3256</v>
      </c>
      <c r="D2320" s="78" t="s">
        <v>602</v>
      </c>
      <c r="E2320" s="78" t="s">
        <v>1141</v>
      </c>
      <c r="F2320" s="78"/>
      <c r="G2320" s="78"/>
      <c r="H2320" s="78" t="s">
        <v>3094</v>
      </c>
      <c r="I2320" s="219">
        <v>380.0</v>
      </c>
      <c r="J2320" s="200">
        <v>11.4</v>
      </c>
      <c r="K2320" s="199" t="s">
        <v>35</v>
      </c>
      <c r="L2320" s="199">
        <v>391.4</v>
      </c>
      <c r="M2320" s="201">
        <v>250.0</v>
      </c>
      <c r="N2320" s="201"/>
      <c r="O2320" s="201">
        <f t="shared" si="31"/>
        <v>141.4</v>
      </c>
    </row>
    <row r="2321">
      <c r="A2321" s="218">
        <v>45352.0</v>
      </c>
      <c r="B2321" s="78">
        <v>125.0</v>
      </c>
      <c r="C2321" s="78" t="s">
        <v>3256</v>
      </c>
      <c r="D2321" s="78" t="s">
        <v>3273</v>
      </c>
      <c r="E2321" s="78" t="s">
        <v>84</v>
      </c>
      <c r="F2321" s="78" t="s">
        <v>681</v>
      </c>
      <c r="G2321" s="78"/>
      <c r="H2321" s="78" t="s">
        <v>3098</v>
      </c>
      <c r="I2321" s="219">
        <v>200.0</v>
      </c>
      <c r="J2321" s="200" t="s">
        <v>35</v>
      </c>
      <c r="K2321" s="199" t="s">
        <v>35</v>
      </c>
      <c r="L2321" s="199">
        <v>200.0</v>
      </c>
      <c r="M2321" s="201"/>
      <c r="N2321" s="201"/>
      <c r="O2321" s="201">
        <f t="shared" si="31"/>
        <v>200</v>
      </c>
    </row>
    <row r="2322">
      <c r="A2322" s="218">
        <v>45352.0</v>
      </c>
      <c r="B2322" s="78">
        <v>1042.0</v>
      </c>
      <c r="C2322" s="78" t="s">
        <v>3256</v>
      </c>
      <c r="D2322" s="78" t="s">
        <v>3106</v>
      </c>
      <c r="E2322" s="78" t="s">
        <v>1220</v>
      </c>
      <c r="F2322" s="78" t="s">
        <v>681</v>
      </c>
      <c r="G2322" s="78"/>
      <c r="H2322" s="78" t="s">
        <v>3093</v>
      </c>
      <c r="I2322" s="219">
        <v>300.0</v>
      </c>
      <c r="J2322" s="200" t="s">
        <v>35</v>
      </c>
      <c r="K2322" s="199" t="s">
        <v>35</v>
      </c>
      <c r="L2322" s="199">
        <v>300.0</v>
      </c>
      <c r="M2322" s="201">
        <v>200.0</v>
      </c>
      <c r="N2322" s="201"/>
      <c r="O2322" s="201">
        <f t="shared" si="31"/>
        <v>100</v>
      </c>
    </row>
    <row r="2323">
      <c r="A2323" s="218">
        <v>45352.0</v>
      </c>
      <c r="B2323" s="78">
        <v>937.0</v>
      </c>
      <c r="C2323" s="78" t="s">
        <v>3256</v>
      </c>
      <c r="D2323" s="78" t="s">
        <v>3106</v>
      </c>
      <c r="E2323" s="78" t="s">
        <v>1066</v>
      </c>
      <c r="F2323" s="78"/>
      <c r="G2323" s="78"/>
      <c r="H2323" s="78" t="s">
        <v>3098</v>
      </c>
      <c r="I2323" s="219">
        <v>380.0</v>
      </c>
      <c r="J2323" s="200" t="s">
        <v>35</v>
      </c>
      <c r="K2323" s="199" t="s">
        <v>35</v>
      </c>
      <c r="L2323" s="199">
        <v>380.0</v>
      </c>
      <c r="M2323" s="201">
        <v>250.0</v>
      </c>
      <c r="N2323" s="201"/>
      <c r="O2323" s="201">
        <f t="shared" si="31"/>
        <v>130</v>
      </c>
    </row>
    <row r="2324">
      <c r="A2324" s="222">
        <v>45351.0</v>
      </c>
      <c r="B2324" s="225">
        <v>863.0</v>
      </c>
      <c r="C2324" s="225" t="s">
        <v>3262</v>
      </c>
      <c r="D2324" s="109" t="s">
        <v>3272</v>
      </c>
      <c r="E2324" s="225" t="s">
        <v>967</v>
      </c>
      <c r="F2324" s="158"/>
      <c r="G2324" s="158"/>
      <c r="H2324" s="225" t="s">
        <v>96</v>
      </c>
      <c r="I2324" s="226">
        <v>0.0</v>
      </c>
      <c r="J2324" s="225" t="s">
        <v>35</v>
      </c>
      <c r="K2324" s="226" t="s">
        <v>35</v>
      </c>
      <c r="L2324" s="226">
        <v>0.0</v>
      </c>
      <c r="M2324" s="226">
        <v>550.0</v>
      </c>
      <c r="N2324" s="226"/>
      <c r="O2324" s="226">
        <f t="shared" si="31"/>
        <v>-550</v>
      </c>
    </row>
    <row r="2325">
      <c r="A2325" s="222">
        <v>45351.0</v>
      </c>
      <c r="B2325" s="225">
        <v>863.0</v>
      </c>
      <c r="C2325" s="225" t="s">
        <v>3262</v>
      </c>
      <c r="D2325" s="225" t="s">
        <v>1242</v>
      </c>
      <c r="E2325" s="225" t="s">
        <v>967</v>
      </c>
      <c r="F2325" s="158"/>
      <c r="G2325" s="158"/>
      <c r="H2325" s="225" t="s">
        <v>96</v>
      </c>
      <c r="I2325" s="226">
        <v>0.0</v>
      </c>
      <c r="J2325" s="225" t="s">
        <v>35</v>
      </c>
      <c r="K2325" s="226" t="s">
        <v>35</v>
      </c>
      <c r="L2325" s="226">
        <v>0.0</v>
      </c>
      <c r="M2325" s="226">
        <v>550.0</v>
      </c>
      <c r="N2325" s="226"/>
      <c r="O2325" s="226">
        <f t="shared" si="31"/>
        <v>-550</v>
      </c>
    </row>
    <row r="2326">
      <c r="A2326" s="218">
        <v>45351.0</v>
      </c>
      <c r="B2326" s="78">
        <v>1057.0</v>
      </c>
      <c r="C2326" s="78" t="s">
        <v>3256</v>
      </c>
      <c r="D2326" s="78" t="s">
        <v>3092</v>
      </c>
      <c r="E2326" s="78" t="s">
        <v>1251</v>
      </c>
      <c r="F2326" s="78"/>
      <c r="G2326" s="78"/>
      <c r="H2326" s="78" t="s">
        <v>3098</v>
      </c>
      <c r="I2326" s="229">
        <v>400.0</v>
      </c>
      <c r="J2326" s="200" t="s">
        <v>35</v>
      </c>
      <c r="K2326" s="199" t="s">
        <v>35</v>
      </c>
      <c r="L2326" s="199">
        <v>400.0</v>
      </c>
      <c r="M2326" s="201">
        <v>200.0</v>
      </c>
      <c r="N2326" s="201"/>
      <c r="O2326" s="201">
        <f t="shared" si="31"/>
        <v>200</v>
      </c>
    </row>
    <row r="2327" ht="1.5" customHeight="1">
      <c r="A2327" s="218">
        <v>45351.0</v>
      </c>
      <c r="B2327" s="78">
        <v>1033.0</v>
      </c>
      <c r="C2327" s="78" t="s">
        <v>70</v>
      </c>
      <c r="D2327" s="78" t="s">
        <v>602</v>
      </c>
      <c r="E2327" s="78" t="s">
        <v>1201</v>
      </c>
      <c r="F2327" s="78"/>
      <c r="G2327" s="78"/>
      <c r="H2327" s="78" t="s">
        <v>3093</v>
      </c>
      <c r="I2327" s="229">
        <v>380.0</v>
      </c>
      <c r="J2327" s="200" t="s">
        <v>35</v>
      </c>
      <c r="K2327" s="199" t="s">
        <v>35</v>
      </c>
      <c r="L2327" s="199">
        <v>380.0</v>
      </c>
      <c r="M2327" s="201">
        <v>200.0</v>
      </c>
      <c r="N2327" s="201"/>
      <c r="O2327" s="201">
        <f t="shared" si="31"/>
        <v>180</v>
      </c>
    </row>
    <row r="2328">
      <c r="A2328" s="218">
        <v>45351.0</v>
      </c>
      <c r="B2328" s="78">
        <v>1037.0</v>
      </c>
      <c r="C2328" s="78" t="s">
        <v>70</v>
      </c>
      <c r="D2328" s="78" t="s">
        <v>1604</v>
      </c>
      <c r="E2328" s="78" t="s">
        <v>1210</v>
      </c>
      <c r="F2328" s="78" t="s">
        <v>681</v>
      </c>
      <c r="G2328" s="78"/>
      <c r="H2328" s="78" t="s">
        <v>3093</v>
      </c>
      <c r="I2328" s="219">
        <v>300.0</v>
      </c>
      <c r="J2328" s="200" t="s">
        <v>35</v>
      </c>
      <c r="K2328" s="199" t="s">
        <v>35</v>
      </c>
      <c r="L2328" s="199">
        <v>300.0</v>
      </c>
      <c r="M2328" s="201">
        <v>150.0</v>
      </c>
      <c r="N2328" s="201"/>
      <c r="O2328" s="201">
        <f t="shared" si="31"/>
        <v>150</v>
      </c>
    </row>
    <row r="2329">
      <c r="A2329" s="218">
        <v>45351.0</v>
      </c>
      <c r="B2329" s="78">
        <v>553.0</v>
      </c>
      <c r="C2329" s="78" t="s">
        <v>3256</v>
      </c>
      <c r="D2329" s="78" t="s">
        <v>602</v>
      </c>
      <c r="E2329" s="78" t="s">
        <v>626</v>
      </c>
      <c r="F2329" s="78"/>
      <c r="G2329" s="78"/>
      <c r="H2329" s="78" t="s">
        <v>3093</v>
      </c>
      <c r="I2329" s="229">
        <v>380.0</v>
      </c>
      <c r="J2329" s="200" t="s">
        <v>35</v>
      </c>
      <c r="K2329" s="199" t="s">
        <v>35</v>
      </c>
      <c r="L2329" s="199">
        <v>380.0</v>
      </c>
      <c r="M2329" s="201">
        <v>250.0</v>
      </c>
      <c r="N2329" s="201"/>
      <c r="O2329" s="201">
        <f t="shared" si="31"/>
        <v>130</v>
      </c>
    </row>
    <row r="2330">
      <c r="A2330" s="218">
        <v>45351.0</v>
      </c>
      <c r="B2330" s="78">
        <v>1043.0</v>
      </c>
      <c r="C2330" s="78" t="s">
        <v>3256</v>
      </c>
      <c r="D2330" s="78" t="s">
        <v>1196</v>
      </c>
      <c r="E2330" s="78" t="s">
        <v>1221</v>
      </c>
      <c r="F2330" s="78"/>
      <c r="G2330" s="78"/>
      <c r="H2330" s="78" t="s">
        <v>3093</v>
      </c>
      <c r="I2330" s="229">
        <v>400.0</v>
      </c>
      <c r="J2330" s="200" t="s">
        <v>35</v>
      </c>
      <c r="K2330" s="199" t="s">
        <v>35</v>
      </c>
      <c r="L2330" s="199">
        <v>400.0</v>
      </c>
      <c r="M2330" s="201"/>
      <c r="N2330" s="201"/>
      <c r="O2330" s="201">
        <f t="shared" si="31"/>
        <v>400</v>
      </c>
    </row>
    <row r="2331">
      <c r="A2331" s="218">
        <v>45351.0</v>
      </c>
      <c r="B2331" s="78">
        <v>1063.0</v>
      </c>
      <c r="C2331" s="78" t="s">
        <v>3256</v>
      </c>
      <c r="D2331" s="78" t="s">
        <v>289</v>
      </c>
      <c r="E2331" s="78" t="s">
        <v>1265</v>
      </c>
      <c r="F2331" s="78" t="s">
        <v>681</v>
      </c>
      <c r="G2331" s="78" t="s">
        <v>681</v>
      </c>
      <c r="H2331" s="78" t="s">
        <v>3098</v>
      </c>
      <c r="I2331" s="219">
        <v>300.0</v>
      </c>
      <c r="J2331" s="200" t="s">
        <v>35</v>
      </c>
      <c r="K2331" s="199">
        <v>48.0</v>
      </c>
      <c r="L2331" s="199">
        <v>348.0</v>
      </c>
      <c r="M2331" s="201"/>
      <c r="N2331" s="201"/>
      <c r="O2331" s="201">
        <f t="shared" si="31"/>
        <v>348</v>
      </c>
    </row>
    <row r="2332">
      <c r="A2332" s="218">
        <v>45351.0</v>
      </c>
      <c r="B2332" s="78">
        <v>998.0</v>
      </c>
      <c r="C2332" s="78" t="s">
        <v>70</v>
      </c>
      <c r="D2332" s="78" t="s">
        <v>602</v>
      </c>
      <c r="E2332" s="78" t="s">
        <v>1142</v>
      </c>
      <c r="F2332" s="78"/>
      <c r="G2332" s="78"/>
      <c r="H2332" s="78" t="s">
        <v>3093</v>
      </c>
      <c r="I2332" s="219">
        <v>300.0</v>
      </c>
      <c r="J2332" s="200" t="s">
        <v>35</v>
      </c>
      <c r="K2332" s="199" t="s">
        <v>35</v>
      </c>
      <c r="L2332" s="199">
        <v>300.0</v>
      </c>
      <c r="M2332" s="201">
        <v>200.0</v>
      </c>
      <c r="N2332" s="201"/>
      <c r="O2332" s="201">
        <f t="shared" si="31"/>
        <v>100</v>
      </c>
    </row>
    <row r="2333">
      <c r="A2333" s="218">
        <v>45351.0</v>
      </c>
      <c r="B2333" s="78">
        <v>1056.0</v>
      </c>
      <c r="C2333" s="78" t="s">
        <v>3256</v>
      </c>
      <c r="D2333" s="78" t="s">
        <v>540</v>
      </c>
      <c r="E2333" s="78" t="s">
        <v>1249</v>
      </c>
      <c r="F2333" s="78"/>
      <c r="G2333" s="78"/>
      <c r="H2333" s="78" t="s">
        <v>3093</v>
      </c>
      <c r="I2333" s="229">
        <v>380.0</v>
      </c>
      <c r="J2333" s="200" t="s">
        <v>35</v>
      </c>
      <c r="K2333" s="199" t="s">
        <v>35</v>
      </c>
      <c r="L2333" s="199">
        <v>380.0</v>
      </c>
      <c r="M2333" s="201">
        <v>250.0</v>
      </c>
      <c r="N2333" s="201"/>
      <c r="O2333" s="201">
        <f t="shared" si="31"/>
        <v>130</v>
      </c>
    </row>
    <row r="2334">
      <c r="A2334" s="218">
        <v>45351.0</v>
      </c>
      <c r="B2334" s="78">
        <v>1055.0</v>
      </c>
      <c r="C2334" s="78" t="s">
        <v>70</v>
      </c>
      <c r="D2334" s="78" t="s">
        <v>1196</v>
      </c>
      <c r="E2334" s="78" t="s">
        <v>1247</v>
      </c>
      <c r="F2334" s="78" t="s">
        <v>681</v>
      </c>
      <c r="G2334" s="78"/>
      <c r="H2334" s="78" t="s">
        <v>3093</v>
      </c>
      <c r="I2334" s="219">
        <v>200.0</v>
      </c>
      <c r="J2334" s="200" t="s">
        <v>35</v>
      </c>
      <c r="K2334" s="199" t="s">
        <v>35</v>
      </c>
      <c r="L2334" s="199">
        <v>200.0</v>
      </c>
      <c r="M2334" s="201"/>
      <c r="N2334" s="201"/>
      <c r="O2334" s="201">
        <f t="shared" si="31"/>
        <v>200</v>
      </c>
    </row>
    <row r="2335">
      <c r="A2335" s="218">
        <v>45351.0</v>
      </c>
      <c r="B2335" s="78">
        <v>1054.0</v>
      </c>
      <c r="C2335" s="78" t="s">
        <v>70</v>
      </c>
      <c r="D2335" s="78" t="s">
        <v>1196</v>
      </c>
      <c r="E2335" s="78" t="s">
        <v>1245</v>
      </c>
      <c r="F2335" s="78" t="s">
        <v>681</v>
      </c>
      <c r="G2335" s="78"/>
      <c r="H2335" s="78" t="s">
        <v>3093</v>
      </c>
      <c r="I2335" s="219">
        <v>200.0</v>
      </c>
      <c r="J2335" s="200" t="s">
        <v>35</v>
      </c>
      <c r="K2335" s="199" t="s">
        <v>35</v>
      </c>
      <c r="L2335" s="199">
        <v>200.0</v>
      </c>
      <c r="M2335" s="201"/>
      <c r="N2335" s="201"/>
      <c r="O2335" s="201">
        <f t="shared" si="31"/>
        <v>200</v>
      </c>
    </row>
    <row r="2336">
      <c r="A2336" s="218">
        <v>45351.0</v>
      </c>
      <c r="B2336" s="78">
        <v>1021.0</v>
      </c>
      <c r="C2336" s="78" t="s">
        <v>3256</v>
      </c>
      <c r="D2336" s="78" t="s">
        <v>1196</v>
      </c>
      <c r="E2336" s="78" t="s">
        <v>1176</v>
      </c>
      <c r="F2336" s="78" t="s">
        <v>681</v>
      </c>
      <c r="G2336" s="78"/>
      <c r="H2336" s="78" t="s">
        <v>3098</v>
      </c>
      <c r="I2336" s="219">
        <v>300.0</v>
      </c>
      <c r="J2336" s="200" t="s">
        <v>35</v>
      </c>
      <c r="K2336" s="199" t="s">
        <v>35</v>
      </c>
      <c r="L2336" s="199">
        <v>300.0</v>
      </c>
      <c r="M2336" s="201"/>
      <c r="N2336" s="201"/>
      <c r="O2336" s="201">
        <f t="shared" si="31"/>
        <v>300</v>
      </c>
    </row>
    <row r="2337">
      <c r="A2337" s="218">
        <v>45351.0</v>
      </c>
      <c r="B2337" s="78">
        <v>1062.0</v>
      </c>
      <c r="C2337" s="78" t="s">
        <v>3256</v>
      </c>
      <c r="D2337" s="78" t="s">
        <v>1196</v>
      </c>
      <c r="E2337" s="78" t="s">
        <v>1263</v>
      </c>
      <c r="F2337" s="78"/>
      <c r="G2337" s="78"/>
      <c r="H2337" s="78" t="s">
        <v>3098</v>
      </c>
      <c r="I2337" s="229">
        <v>400.0</v>
      </c>
      <c r="J2337" s="200" t="s">
        <v>35</v>
      </c>
      <c r="K2337" s="199" t="s">
        <v>35</v>
      </c>
      <c r="L2337" s="199">
        <v>400.0</v>
      </c>
      <c r="M2337" s="201"/>
      <c r="N2337" s="201"/>
      <c r="O2337" s="201">
        <f t="shared" si="31"/>
        <v>400</v>
      </c>
    </row>
    <row r="2338">
      <c r="A2338" s="218">
        <v>45351.0</v>
      </c>
      <c r="B2338" s="78">
        <v>1013.0</v>
      </c>
      <c r="C2338" s="78" t="s">
        <v>3271</v>
      </c>
      <c r="D2338" s="78" t="s">
        <v>1242</v>
      </c>
      <c r="E2338" s="78" t="s">
        <v>1161</v>
      </c>
      <c r="F2338" s="78"/>
      <c r="G2338" s="78"/>
      <c r="H2338" s="78" t="s">
        <v>3098</v>
      </c>
      <c r="I2338" s="230">
        <v>750.0</v>
      </c>
      <c r="J2338" s="200" t="s">
        <v>35</v>
      </c>
      <c r="K2338" s="199" t="s">
        <v>35</v>
      </c>
      <c r="L2338" s="201">
        <v>750.0</v>
      </c>
      <c r="M2338" s="201">
        <v>600.0</v>
      </c>
      <c r="N2338" s="201"/>
      <c r="O2338" s="201">
        <f t="shared" si="31"/>
        <v>150</v>
      </c>
    </row>
    <row r="2339">
      <c r="A2339" s="218">
        <v>45350.0</v>
      </c>
      <c r="B2339" s="78">
        <v>240.0</v>
      </c>
      <c r="C2339" s="78" t="s">
        <v>3256</v>
      </c>
      <c r="D2339" s="78" t="s">
        <v>3097</v>
      </c>
      <c r="E2339" s="78" t="s">
        <v>258</v>
      </c>
      <c r="F2339" s="78"/>
      <c r="G2339" s="78"/>
      <c r="H2339" s="78" t="s">
        <v>3098</v>
      </c>
      <c r="I2339" s="229">
        <v>400.0</v>
      </c>
      <c r="J2339" s="200" t="s">
        <v>35</v>
      </c>
      <c r="K2339" s="199" t="s">
        <v>35</v>
      </c>
      <c r="L2339" s="199">
        <v>400.0</v>
      </c>
      <c r="M2339" s="201">
        <v>250.0</v>
      </c>
      <c r="N2339" s="201"/>
      <c r="O2339" s="201">
        <f t="shared" si="31"/>
        <v>150</v>
      </c>
    </row>
    <row r="2340">
      <c r="A2340" s="218">
        <v>45350.0</v>
      </c>
      <c r="B2340" s="78">
        <v>428.0</v>
      </c>
      <c r="C2340" s="78" t="s">
        <v>3256</v>
      </c>
      <c r="D2340" s="78" t="s">
        <v>602</v>
      </c>
      <c r="E2340" s="78" t="s">
        <v>477</v>
      </c>
      <c r="F2340" s="78" t="s">
        <v>681</v>
      </c>
      <c r="G2340" s="78"/>
      <c r="H2340" s="78" t="s">
        <v>3098</v>
      </c>
      <c r="I2340" s="219">
        <v>360.0</v>
      </c>
      <c r="J2340" s="200" t="s">
        <v>35</v>
      </c>
      <c r="K2340" s="199" t="s">
        <v>35</v>
      </c>
      <c r="L2340" s="199">
        <v>360.0</v>
      </c>
      <c r="M2340" s="201">
        <v>250.0</v>
      </c>
      <c r="N2340" s="201"/>
      <c r="O2340" s="201">
        <f t="shared" si="31"/>
        <v>110</v>
      </c>
    </row>
    <row r="2341">
      <c r="A2341" s="218">
        <v>45350.0</v>
      </c>
      <c r="B2341" s="78">
        <v>826.0</v>
      </c>
      <c r="C2341" s="78" t="s">
        <v>3256</v>
      </c>
      <c r="D2341" s="78" t="s">
        <v>602</v>
      </c>
      <c r="E2341" s="78" t="s">
        <v>929</v>
      </c>
      <c r="F2341" s="78" t="s">
        <v>681</v>
      </c>
      <c r="G2341" s="78"/>
      <c r="H2341" s="78" t="s">
        <v>3093</v>
      </c>
      <c r="I2341" s="219">
        <v>300.0</v>
      </c>
      <c r="J2341" s="200" t="s">
        <v>35</v>
      </c>
      <c r="K2341" s="199" t="s">
        <v>35</v>
      </c>
      <c r="L2341" s="199">
        <v>300.0</v>
      </c>
      <c r="M2341" s="201">
        <v>200.0</v>
      </c>
      <c r="N2341" s="201"/>
      <c r="O2341" s="201">
        <f t="shared" si="31"/>
        <v>100</v>
      </c>
    </row>
    <row r="2342">
      <c r="A2342" s="218">
        <v>45350.0</v>
      </c>
      <c r="B2342" s="78">
        <v>1046.0</v>
      </c>
      <c r="C2342" s="78" t="s">
        <v>3256</v>
      </c>
      <c r="D2342" s="78" t="s">
        <v>1604</v>
      </c>
      <c r="E2342" s="78" t="s">
        <v>1228</v>
      </c>
      <c r="F2342" s="78"/>
      <c r="G2342" s="78"/>
      <c r="H2342" s="78" t="s">
        <v>3093</v>
      </c>
      <c r="I2342" s="229">
        <v>400.0</v>
      </c>
      <c r="J2342" s="200" t="s">
        <v>35</v>
      </c>
      <c r="K2342" s="199" t="s">
        <v>35</v>
      </c>
      <c r="L2342" s="199">
        <v>400.0</v>
      </c>
      <c r="M2342" s="201">
        <v>200.0</v>
      </c>
      <c r="N2342" s="201"/>
      <c r="O2342" s="201">
        <f t="shared" si="31"/>
        <v>200</v>
      </c>
    </row>
    <row r="2343">
      <c r="A2343" s="218">
        <v>45349.0</v>
      </c>
      <c r="B2343" s="78">
        <v>396.0</v>
      </c>
      <c r="C2343" s="78" t="s">
        <v>3256</v>
      </c>
      <c r="D2343" s="78" t="s">
        <v>3273</v>
      </c>
      <c r="E2343" s="78" t="s">
        <v>443</v>
      </c>
      <c r="F2343" s="78"/>
      <c r="G2343" s="78"/>
      <c r="H2343" s="78" t="s">
        <v>3098</v>
      </c>
      <c r="I2343" s="219">
        <v>360.0</v>
      </c>
      <c r="J2343" s="200" t="s">
        <v>35</v>
      </c>
      <c r="K2343" s="199" t="s">
        <v>35</v>
      </c>
      <c r="L2343" s="199">
        <v>360.0</v>
      </c>
      <c r="M2343" s="201">
        <v>200.0</v>
      </c>
      <c r="N2343" s="201"/>
      <c r="O2343" s="201">
        <f t="shared" si="31"/>
        <v>160</v>
      </c>
    </row>
    <row r="2344">
      <c r="A2344" s="218">
        <v>45348.0</v>
      </c>
      <c r="B2344" s="78">
        <v>1048.0</v>
      </c>
      <c r="C2344" s="78" t="s">
        <v>3256</v>
      </c>
      <c r="D2344" s="78" t="s">
        <v>1604</v>
      </c>
      <c r="E2344" s="78" t="s">
        <v>1232</v>
      </c>
      <c r="F2344" s="78"/>
      <c r="G2344" s="78"/>
      <c r="H2344" s="78" t="s">
        <v>3093</v>
      </c>
      <c r="I2344" s="229">
        <v>400.0</v>
      </c>
      <c r="J2344" s="200" t="s">
        <v>35</v>
      </c>
      <c r="K2344" s="199" t="s">
        <v>35</v>
      </c>
      <c r="L2344" s="199">
        <v>400.0</v>
      </c>
      <c r="M2344" s="201">
        <v>200.0</v>
      </c>
      <c r="N2344" s="201"/>
      <c r="O2344" s="201">
        <f t="shared" si="31"/>
        <v>200</v>
      </c>
    </row>
    <row r="2345">
      <c r="A2345" s="222">
        <v>45346.0</v>
      </c>
      <c r="B2345" s="109">
        <v>868.0</v>
      </c>
      <c r="C2345" s="109" t="s">
        <v>3262</v>
      </c>
      <c r="D2345" s="109" t="s">
        <v>3106</v>
      </c>
      <c r="E2345" s="109" t="s">
        <v>974</v>
      </c>
      <c r="F2345" s="223"/>
      <c r="G2345" s="223"/>
      <c r="H2345" s="109"/>
      <c r="I2345" s="231">
        <v>807.0</v>
      </c>
      <c r="J2345" s="225" t="s">
        <v>35</v>
      </c>
      <c r="K2345" s="226" t="s">
        <v>35</v>
      </c>
      <c r="L2345" s="226">
        <v>807.0</v>
      </c>
      <c r="M2345" s="227">
        <v>250.0</v>
      </c>
      <c r="N2345" s="227"/>
      <c r="O2345" s="226">
        <f t="shared" si="31"/>
        <v>557</v>
      </c>
    </row>
    <row r="2346">
      <c r="A2346" s="218">
        <v>45346.0</v>
      </c>
      <c r="B2346" s="78">
        <v>622.0</v>
      </c>
      <c r="C2346" s="78" t="s">
        <v>3262</v>
      </c>
      <c r="D2346" s="78" t="s">
        <v>3106</v>
      </c>
      <c r="E2346" s="78" t="s">
        <v>697</v>
      </c>
      <c r="F2346" s="78"/>
      <c r="G2346" s="78"/>
      <c r="H2346" s="225" t="s">
        <v>96</v>
      </c>
      <c r="I2346" s="229">
        <v>807.0</v>
      </c>
      <c r="J2346" s="200" t="s">
        <v>35</v>
      </c>
      <c r="K2346" s="199" t="s">
        <v>35</v>
      </c>
      <c r="L2346" s="199">
        <v>807.0</v>
      </c>
      <c r="M2346" s="201">
        <v>250.0</v>
      </c>
      <c r="N2346" s="201"/>
      <c r="O2346" s="201">
        <f t="shared" si="31"/>
        <v>557</v>
      </c>
    </row>
    <row r="2347">
      <c r="A2347" s="222">
        <v>45346.0</v>
      </c>
      <c r="B2347" s="109">
        <v>992.0</v>
      </c>
      <c r="C2347" s="109" t="s">
        <v>3262</v>
      </c>
      <c r="D2347" s="109" t="s">
        <v>3272</v>
      </c>
      <c r="E2347" s="109" t="s">
        <v>1135</v>
      </c>
      <c r="F2347" s="223" t="s">
        <v>681</v>
      </c>
      <c r="G2347" s="223"/>
      <c r="H2347" s="225" t="s">
        <v>96</v>
      </c>
      <c r="I2347" s="231">
        <v>807.0</v>
      </c>
      <c r="J2347" s="225" t="s">
        <v>35</v>
      </c>
      <c r="K2347" s="226" t="s">
        <v>35</v>
      </c>
      <c r="L2347" s="226">
        <v>807.0</v>
      </c>
      <c r="M2347" s="227"/>
      <c r="N2347" s="227"/>
      <c r="O2347" s="226">
        <f t="shared" si="31"/>
        <v>807</v>
      </c>
    </row>
    <row r="2348">
      <c r="A2348" s="218">
        <v>45346.0</v>
      </c>
      <c r="B2348" s="78">
        <v>1061.0</v>
      </c>
      <c r="C2348" s="78" t="s">
        <v>3257</v>
      </c>
      <c r="D2348" s="78" t="s">
        <v>3249</v>
      </c>
      <c r="E2348" s="78" t="s">
        <v>1261</v>
      </c>
      <c r="F2348" s="78"/>
      <c r="G2348" s="78"/>
      <c r="H2348" s="78" t="s">
        <v>3093</v>
      </c>
      <c r="I2348" s="229">
        <v>450.0</v>
      </c>
      <c r="J2348" s="200" t="s">
        <v>35</v>
      </c>
      <c r="K2348" s="199" t="s">
        <v>35</v>
      </c>
      <c r="L2348" s="199">
        <v>450.0</v>
      </c>
      <c r="M2348" s="201">
        <v>100.0</v>
      </c>
      <c r="N2348" s="201"/>
      <c r="O2348" s="201">
        <f t="shared" si="31"/>
        <v>350</v>
      </c>
    </row>
    <row r="2349">
      <c r="A2349" s="218">
        <v>45346.0</v>
      </c>
      <c r="B2349" s="78">
        <v>983.0</v>
      </c>
      <c r="C2349" s="78" t="s">
        <v>3256</v>
      </c>
      <c r="D2349" s="78" t="s">
        <v>602</v>
      </c>
      <c r="E2349" s="78" t="s">
        <v>1124</v>
      </c>
      <c r="F2349" s="78"/>
      <c r="G2349" s="78"/>
      <c r="H2349" s="78" t="s">
        <v>3093</v>
      </c>
      <c r="I2349" s="229">
        <v>380.0</v>
      </c>
      <c r="J2349" s="200" t="s">
        <v>35</v>
      </c>
      <c r="K2349" s="199" t="s">
        <v>35</v>
      </c>
      <c r="L2349" s="199">
        <v>380.0</v>
      </c>
      <c r="M2349" s="201">
        <v>250.0</v>
      </c>
      <c r="N2349" s="201"/>
      <c r="O2349" s="201">
        <f t="shared" si="31"/>
        <v>130</v>
      </c>
    </row>
    <row r="2350">
      <c r="A2350" s="218">
        <v>45346.0</v>
      </c>
      <c r="B2350" s="78">
        <v>1060.0</v>
      </c>
      <c r="C2350" s="78" t="s">
        <v>3257</v>
      </c>
      <c r="D2350" s="78" t="s">
        <v>3249</v>
      </c>
      <c r="E2350" s="78" t="s">
        <v>1259</v>
      </c>
      <c r="F2350" s="78"/>
      <c r="G2350" s="78"/>
      <c r="H2350" s="78" t="s">
        <v>3093</v>
      </c>
      <c r="I2350" s="229">
        <v>450.0</v>
      </c>
      <c r="J2350" s="200" t="s">
        <v>35</v>
      </c>
      <c r="K2350" s="199" t="s">
        <v>35</v>
      </c>
      <c r="L2350" s="199">
        <v>450.0</v>
      </c>
      <c r="M2350" s="201">
        <v>70.0</v>
      </c>
      <c r="N2350" s="201"/>
      <c r="O2350" s="201">
        <f t="shared" si="31"/>
        <v>380</v>
      </c>
    </row>
    <row r="2351">
      <c r="A2351" s="218">
        <v>45346.0</v>
      </c>
      <c r="B2351" s="78">
        <v>941.0</v>
      </c>
      <c r="C2351" s="78" t="s">
        <v>3256</v>
      </c>
      <c r="D2351" s="78" t="s">
        <v>602</v>
      </c>
      <c r="E2351" s="78" t="s">
        <v>1070</v>
      </c>
      <c r="F2351" s="78"/>
      <c r="G2351" s="78"/>
      <c r="H2351" s="78" t="s">
        <v>3098</v>
      </c>
      <c r="I2351" s="229">
        <v>380.0</v>
      </c>
      <c r="J2351" s="200" t="s">
        <v>35</v>
      </c>
      <c r="K2351" s="199" t="s">
        <v>35</v>
      </c>
      <c r="L2351" s="199">
        <v>380.0</v>
      </c>
      <c r="M2351" s="201">
        <v>250.0</v>
      </c>
      <c r="N2351" s="201"/>
      <c r="O2351" s="201">
        <f t="shared" si="31"/>
        <v>130</v>
      </c>
    </row>
    <row r="2352">
      <c r="A2352" s="218">
        <v>45346.0</v>
      </c>
      <c r="B2352" s="78">
        <v>969.0</v>
      </c>
      <c r="C2352" s="78" t="s">
        <v>3256</v>
      </c>
      <c r="D2352" s="78" t="s">
        <v>289</v>
      </c>
      <c r="E2352" s="78" t="s">
        <v>1105</v>
      </c>
      <c r="F2352" s="78"/>
      <c r="G2352" s="78"/>
      <c r="H2352" s="78" t="s">
        <v>3093</v>
      </c>
      <c r="I2352" s="229">
        <v>380.0</v>
      </c>
      <c r="J2352" s="200" t="s">
        <v>35</v>
      </c>
      <c r="K2352" s="199" t="s">
        <v>35</v>
      </c>
      <c r="L2352" s="199">
        <v>380.0</v>
      </c>
      <c r="M2352" s="201"/>
      <c r="N2352" s="201"/>
      <c r="O2352" s="201">
        <f t="shared" si="31"/>
        <v>380</v>
      </c>
    </row>
    <row r="2353">
      <c r="A2353" s="218">
        <v>45346.0</v>
      </c>
      <c r="B2353" s="78">
        <v>1059.0</v>
      </c>
      <c r="C2353" s="78" t="s">
        <v>3256</v>
      </c>
      <c r="D2353" s="78" t="s">
        <v>289</v>
      </c>
      <c r="E2353" s="78" t="s">
        <v>1256</v>
      </c>
      <c r="F2353" s="78" t="s">
        <v>681</v>
      </c>
      <c r="G2353" s="78"/>
      <c r="H2353" s="78" t="s">
        <v>3093</v>
      </c>
      <c r="I2353" s="219">
        <v>300.0</v>
      </c>
      <c r="J2353" s="200" t="s">
        <v>35</v>
      </c>
      <c r="K2353" s="199" t="s">
        <v>35</v>
      </c>
      <c r="L2353" s="199">
        <v>300.0</v>
      </c>
      <c r="M2353" s="201"/>
      <c r="N2353" s="201"/>
      <c r="O2353" s="201">
        <f t="shared" si="31"/>
        <v>300</v>
      </c>
    </row>
    <row r="2354">
      <c r="A2354" s="218">
        <v>45346.0</v>
      </c>
      <c r="B2354" s="78">
        <v>1110.0</v>
      </c>
      <c r="C2354" s="78" t="s">
        <v>3256</v>
      </c>
      <c r="D2354" s="78" t="s">
        <v>3272</v>
      </c>
      <c r="E2354" s="78" t="s">
        <v>1359</v>
      </c>
      <c r="F2354" s="78"/>
      <c r="G2354" s="78"/>
      <c r="H2354" s="78"/>
      <c r="I2354" s="219">
        <v>300.0</v>
      </c>
      <c r="J2354" s="200" t="s">
        <v>35</v>
      </c>
      <c r="K2354" s="199" t="s">
        <v>35</v>
      </c>
      <c r="L2354" s="199">
        <v>300.0</v>
      </c>
      <c r="M2354" s="201"/>
      <c r="N2354" s="201"/>
      <c r="O2354" s="201">
        <f t="shared" si="31"/>
        <v>300</v>
      </c>
    </row>
    <row r="2355">
      <c r="A2355" s="218">
        <v>45345.0</v>
      </c>
      <c r="B2355" s="78"/>
      <c r="C2355" s="78" t="s">
        <v>3136</v>
      </c>
      <c r="D2355" s="78" t="s">
        <v>3274</v>
      </c>
      <c r="E2355" s="78" t="s">
        <v>2276</v>
      </c>
      <c r="F2355" s="78"/>
      <c r="G2355" s="78"/>
      <c r="H2355" s="78" t="s">
        <v>3098</v>
      </c>
      <c r="I2355" s="219">
        <v>150.0</v>
      </c>
      <c r="J2355" s="200" t="s">
        <v>35</v>
      </c>
      <c r="K2355" s="199" t="s">
        <v>35</v>
      </c>
      <c r="L2355" s="199">
        <v>150.0</v>
      </c>
      <c r="M2355" s="201"/>
      <c r="N2355" s="201"/>
      <c r="O2355" s="201">
        <f t="shared" si="31"/>
        <v>150</v>
      </c>
    </row>
    <row r="2356">
      <c r="A2356" s="218">
        <v>45345.0</v>
      </c>
      <c r="B2356" s="78">
        <v>1007.0</v>
      </c>
      <c r="C2356" s="78" t="s">
        <v>3256</v>
      </c>
      <c r="D2356" s="78" t="s">
        <v>1604</v>
      </c>
      <c r="E2356" s="78" t="s">
        <v>1153</v>
      </c>
      <c r="F2356" s="78"/>
      <c r="G2356" s="78"/>
      <c r="H2356" s="78" t="s">
        <v>3093</v>
      </c>
      <c r="I2356" s="229">
        <v>380.0</v>
      </c>
      <c r="J2356" s="200" t="s">
        <v>35</v>
      </c>
      <c r="K2356" s="199" t="s">
        <v>35</v>
      </c>
      <c r="L2356" s="199">
        <v>380.0</v>
      </c>
      <c r="M2356" s="201">
        <v>200.0</v>
      </c>
      <c r="N2356" s="201"/>
      <c r="O2356" s="201">
        <f t="shared" si="31"/>
        <v>180</v>
      </c>
    </row>
    <row r="2357">
      <c r="A2357" s="218">
        <v>45345.0</v>
      </c>
      <c r="B2357" s="78">
        <v>428.0</v>
      </c>
      <c r="C2357" s="78" t="s">
        <v>70</v>
      </c>
      <c r="D2357" s="78" t="s">
        <v>602</v>
      </c>
      <c r="E2357" s="78" t="s">
        <v>477</v>
      </c>
      <c r="F2357" s="78"/>
      <c r="G2357" s="78"/>
      <c r="H2357" s="78" t="s">
        <v>3098</v>
      </c>
      <c r="I2357" s="219">
        <v>360.0</v>
      </c>
      <c r="J2357" s="200" t="s">
        <v>35</v>
      </c>
      <c r="K2357" s="199" t="s">
        <v>35</v>
      </c>
      <c r="L2357" s="199">
        <v>360.0</v>
      </c>
      <c r="M2357" s="201">
        <v>250.0</v>
      </c>
      <c r="N2357" s="201"/>
      <c r="O2357" s="201">
        <f t="shared" si="31"/>
        <v>110</v>
      </c>
    </row>
    <row r="2358">
      <c r="A2358" s="218">
        <v>45345.0</v>
      </c>
      <c r="B2358" s="78">
        <v>977.0</v>
      </c>
      <c r="C2358" s="78" t="s">
        <v>3256</v>
      </c>
      <c r="D2358" s="78" t="s">
        <v>3106</v>
      </c>
      <c r="E2358" s="78" t="s">
        <v>1118</v>
      </c>
      <c r="F2358" s="78"/>
      <c r="G2358" s="78"/>
      <c r="H2358" s="78" t="s">
        <v>3098</v>
      </c>
      <c r="I2358" s="229">
        <v>380.0</v>
      </c>
      <c r="J2358" s="200" t="s">
        <v>35</v>
      </c>
      <c r="K2358" s="199" t="s">
        <v>35</v>
      </c>
      <c r="L2358" s="199">
        <v>380.0</v>
      </c>
      <c r="M2358" s="201">
        <v>250.0</v>
      </c>
      <c r="N2358" s="201"/>
      <c r="O2358" s="201">
        <f t="shared" si="31"/>
        <v>130</v>
      </c>
    </row>
    <row r="2359">
      <c r="A2359" s="218">
        <v>45345.0</v>
      </c>
      <c r="B2359" s="78">
        <v>1038.0</v>
      </c>
      <c r="C2359" s="78" t="s">
        <v>3256</v>
      </c>
      <c r="D2359" s="78" t="s">
        <v>3106</v>
      </c>
      <c r="E2359" s="78" t="s">
        <v>1212</v>
      </c>
      <c r="F2359" s="78"/>
      <c r="G2359" s="78"/>
      <c r="H2359" s="78" t="s">
        <v>3093</v>
      </c>
      <c r="I2359" s="229">
        <v>380.0</v>
      </c>
      <c r="J2359" s="200" t="s">
        <v>35</v>
      </c>
      <c r="K2359" s="199" t="s">
        <v>35</v>
      </c>
      <c r="L2359" s="199">
        <v>380.0</v>
      </c>
      <c r="M2359" s="201">
        <v>250.0</v>
      </c>
      <c r="N2359" s="201"/>
      <c r="O2359" s="201">
        <f t="shared" si="31"/>
        <v>130</v>
      </c>
    </row>
    <row r="2360">
      <c r="A2360" s="218">
        <v>45345.0</v>
      </c>
      <c r="B2360" s="78">
        <v>803.0</v>
      </c>
      <c r="C2360" s="78" t="s">
        <v>3256</v>
      </c>
      <c r="D2360" s="78" t="s">
        <v>602</v>
      </c>
      <c r="E2360" s="78" t="s">
        <v>909</v>
      </c>
      <c r="F2360" s="78"/>
      <c r="G2360" s="78"/>
      <c r="H2360" s="78" t="s">
        <v>3093</v>
      </c>
      <c r="I2360" s="219">
        <v>300.0</v>
      </c>
      <c r="J2360" s="200" t="s">
        <v>35</v>
      </c>
      <c r="K2360" s="199" t="s">
        <v>35</v>
      </c>
      <c r="L2360" s="199">
        <v>300.0</v>
      </c>
      <c r="M2360" s="201">
        <v>200.0</v>
      </c>
      <c r="N2360" s="201"/>
      <c r="O2360" s="201">
        <f t="shared" si="31"/>
        <v>100</v>
      </c>
    </row>
    <row r="2361">
      <c r="A2361" s="218">
        <v>45345.0</v>
      </c>
      <c r="B2361" s="78">
        <v>1058.0</v>
      </c>
      <c r="C2361" s="78" t="s">
        <v>3257</v>
      </c>
      <c r="D2361" s="78" t="s">
        <v>3106</v>
      </c>
      <c r="E2361" s="78" t="s">
        <v>1253</v>
      </c>
      <c r="F2361" s="78"/>
      <c r="G2361" s="78"/>
      <c r="H2361" s="78" t="s">
        <v>3094</v>
      </c>
      <c r="I2361" s="219">
        <v>300.0</v>
      </c>
      <c r="J2361" s="200">
        <v>9.0</v>
      </c>
      <c r="K2361" s="199" t="s">
        <v>35</v>
      </c>
      <c r="L2361" s="199">
        <v>309.0</v>
      </c>
      <c r="M2361" s="201">
        <v>200.0</v>
      </c>
      <c r="N2361" s="201"/>
      <c r="O2361" s="201">
        <f t="shared" si="31"/>
        <v>109</v>
      </c>
    </row>
    <row r="2362">
      <c r="A2362" s="218">
        <v>45345.0</v>
      </c>
      <c r="B2362" s="78">
        <v>1032.0</v>
      </c>
      <c r="C2362" s="78" t="s">
        <v>3256</v>
      </c>
      <c r="D2362" s="78" t="s">
        <v>1604</v>
      </c>
      <c r="E2362" s="78" t="s">
        <v>1199</v>
      </c>
      <c r="F2362" s="78"/>
      <c r="G2362" s="78"/>
      <c r="H2362" s="78" t="s">
        <v>3093</v>
      </c>
      <c r="I2362" s="219">
        <v>200.0</v>
      </c>
      <c r="J2362" s="200" t="s">
        <v>35</v>
      </c>
      <c r="K2362" s="199" t="s">
        <v>35</v>
      </c>
      <c r="L2362" s="199">
        <v>200.0</v>
      </c>
      <c r="M2362" s="201">
        <v>200.0</v>
      </c>
      <c r="N2362" s="201"/>
      <c r="O2362" s="201">
        <f t="shared" si="31"/>
        <v>0</v>
      </c>
    </row>
    <row r="2363">
      <c r="A2363" s="218">
        <v>45345.0</v>
      </c>
      <c r="B2363" s="78">
        <v>1032.0</v>
      </c>
      <c r="C2363" s="78" t="s">
        <v>3256</v>
      </c>
      <c r="D2363" s="78" t="s">
        <v>1604</v>
      </c>
      <c r="E2363" s="78" t="s">
        <v>1199</v>
      </c>
      <c r="F2363" s="78"/>
      <c r="G2363" s="78"/>
      <c r="H2363" s="78" t="s">
        <v>3094</v>
      </c>
      <c r="I2363" s="219">
        <v>200.0</v>
      </c>
      <c r="J2363" s="200">
        <v>6.0</v>
      </c>
      <c r="K2363" s="199" t="s">
        <v>35</v>
      </c>
      <c r="L2363" s="199">
        <v>206.0</v>
      </c>
      <c r="M2363" s="201"/>
      <c r="N2363" s="201"/>
      <c r="O2363" s="201">
        <f t="shared" si="31"/>
        <v>206</v>
      </c>
    </row>
    <row r="2364">
      <c r="A2364" s="218">
        <v>45345.0</v>
      </c>
      <c r="B2364" s="78">
        <v>848.0</v>
      </c>
      <c r="C2364" s="78" t="s">
        <v>3256</v>
      </c>
      <c r="D2364" s="78" t="s">
        <v>602</v>
      </c>
      <c r="E2364" s="78" t="s">
        <v>950</v>
      </c>
      <c r="F2364" s="78" t="s">
        <v>681</v>
      </c>
      <c r="G2364" s="78"/>
      <c r="H2364" s="78" t="s">
        <v>3093</v>
      </c>
      <c r="I2364" s="219">
        <v>300.0</v>
      </c>
      <c r="J2364" s="200" t="s">
        <v>35</v>
      </c>
      <c r="K2364" s="199" t="s">
        <v>35</v>
      </c>
      <c r="L2364" s="199">
        <v>300.0</v>
      </c>
      <c r="M2364" s="201">
        <v>200.0</v>
      </c>
      <c r="N2364" s="201"/>
      <c r="O2364" s="201">
        <f t="shared" si="31"/>
        <v>100</v>
      </c>
    </row>
    <row r="2365">
      <c r="A2365" s="218">
        <v>45345.0</v>
      </c>
      <c r="B2365" s="78">
        <v>1009.0</v>
      </c>
      <c r="C2365" s="78" t="s">
        <v>3256</v>
      </c>
      <c r="D2365" s="78" t="s">
        <v>289</v>
      </c>
      <c r="E2365" s="78" t="s">
        <v>1156</v>
      </c>
      <c r="F2365" s="78"/>
      <c r="G2365" s="78" t="s">
        <v>681</v>
      </c>
      <c r="H2365" s="78" t="s">
        <v>3098</v>
      </c>
      <c r="I2365" s="219">
        <v>300.0</v>
      </c>
      <c r="J2365" s="200" t="s">
        <v>35</v>
      </c>
      <c r="K2365" s="199">
        <v>48.0</v>
      </c>
      <c r="L2365" s="199">
        <v>348.0</v>
      </c>
      <c r="M2365" s="201"/>
      <c r="N2365" s="201"/>
      <c r="O2365" s="201">
        <f t="shared" si="31"/>
        <v>348</v>
      </c>
    </row>
    <row r="2366">
      <c r="A2366" s="218">
        <v>45345.0</v>
      </c>
      <c r="B2366" s="78">
        <v>1008.0</v>
      </c>
      <c r="C2366" s="78" t="s">
        <v>70</v>
      </c>
      <c r="D2366" s="78" t="s">
        <v>3106</v>
      </c>
      <c r="E2366" s="78" t="s">
        <v>1154</v>
      </c>
      <c r="F2366" s="78"/>
      <c r="G2366" s="78" t="s">
        <v>681</v>
      </c>
      <c r="H2366" s="78" t="s">
        <v>3098</v>
      </c>
      <c r="I2366" s="219">
        <v>300.0</v>
      </c>
      <c r="J2366" s="200" t="s">
        <v>35</v>
      </c>
      <c r="K2366" s="199">
        <v>48.0</v>
      </c>
      <c r="L2366" s="199">
        <v>348.0</v>
      </c>
      <c r="M2366" s="201">
        <v>200.0</v>
      </c>
      <c r="N2366" s="201"/>
      <c r="O2366" s="201">
        <f t="shared" si="31"/>
        <v>148</v>
      </c>
    </row>
    <row r="2367">
      <c r="A2367" s="218">
        <v>45345.0</v>
      </c>
      <c r="B2367" s="78">
        <v>1011.0</v>
      </c>
      <c r="C2367" s="78" t="s">
        <v>3256</v>
      </c>
      <c r="D2367" s="78" t="s">
        <v>3273</v>
      </c>
      <c r="E2367" s="78" t="s">
        <v>1158</v>
      </c>
      <c r="F2367" s="78" t="s">
        <v>681</v>
      </c>
      <c r="G2367" s="78"/>
      <c r="H2367" s="78" t="s">
        <v>3098</v>
      </c>
      <c r="I2367" s="219">
        <v>300.0</v>
      </c>
      <c r="J2367" s="200" t="s">
        <v>35</v>
      </c>
      <c r="K2367" s="199" t="s">
        <v>35</v>
      </c>
      <c r="L2367" s="199">
        <v>300.0</v>
      </c>
      <c r="M2367" s="201"/>
      <c r="N2367" s="201"/>
      <c r="O2367" s="201">
        <f t="shared" si="31"/>
        <v>300</v>
      </c>
    </row>
    <row r="2368">
      <c r="A2368" s="218">
        <v>45345.0</v>
      </c>
      <c r="B2368" s="78">
        <v>125.0</v>
      </c>
      <c r="C2368" s="78" t="s">
        <v>3256</v>
      </c>
      <c r="D2368" s="78" t="s">
        <v>3273</v>
      </c>
      <c r="E2368" s="78" t="s">
        <v>84</v>
      </c>
      <c r="F2368" s="78" t="s">
        <v>681</v>
      </c>
      <c r="G2368" s="78"/>
      <c r="H2368" s="78" t="s">
        <v>3098</v>
      </c>
      <c r="I2368" s="219">
        <v>200.0</v>
      </c>
      <c r="J2368" s="200" t="s">
        <v>35</v>
      </c>
      <c r="K2368" s="199" t="s">
        <v>35</v>
      </c>
      <c r="L2368" s="199">
        <v>200.0</v>
      </c>
      <c r="M2368" s="201"/>
      <c r="N2368" s="201"/>
      <c r="O2368" s="201">
        <f t="shared" si="31"/>
        <v>200</v>
      </c>
    </row>
    <row r="2369">
      <c r="A2369" s="218">
        <v>45344.0</v>
      </c>
      <c r="B2369" s="78">
        <v>994.0</v>
      </c>
      <c r="C2369" s="78" t="s">
        <v>3256</v>
      </c>
      <c r="D2369" s="78" t="s">
        <v>3106</v>
      </c>
      <c r="E2369" s="78" t="s">
        <v>1138</v>
      </c>
      <c r="F2369" s="78"/>
      <c r="G2369" s="78"/>
      <c r="H2369" s="78" t="s">
        <v>3098</v>
      </c>
      <c r="I2369" s="229">
        <v>380.0</v>
      </c>
      <c r="J2369" s="200" t="s">
        <v>35</v>
      </c>
      <c r="K2369" s="199" t="s">
        <v>35</v>
      </c>
      <c r="L2369" s="199">
        <v>380.0</v>
      </c>
      <c r="M2369" s="201">
        <v>250.0</v>
      </c>
      <c r="N2369" s="201"/>
      <c r="O2369" s="201">
        <f t="shared" si="31"/>
        <v>130</v>
      </c>
    </row>
    <row r="2370">
      <c r="A2370" s="218">
        <v>45344.0</v>
      </c>
      <c r="B2370" s="78">
        <v>1057.0</v>
      </c>
      <c r="C2370" s="78" t="s">
        <v>3257</v>
      </c>
      <c r="D2370" s="78" t="s">
        <v>3092</v>
      </c>
      <c r="E2370" s="78" t="s">
        <v>1251</v>
      </c>
      <c r="F2370" s="78"/>
      <c r="G2370" s="78"/>
      <c r="H2370" s="78" t="s">
        <v>3098</v>
      </c>
      <c r="I2370" s="229">
        <v>450.0</v>
      </c>
      <c r="J2370" s="200" t="s">
        <v>35</v>
      </c>
      <c r="K2370" s="199" t="s">
        <v>35</v>
      </c>
      <c r="L2370" s="199">
        <v>450.0</v>
      </c>
      <c r="M2370" s="201">
        <v>200.0</v>
      </c>
      <c r="N2370" s="201"/>
      <c r="O2370" s="201">
        <f t="shared" si="31"/>
        <v>250</v>
      </c>
    </row>
    <row r="2371">
      <c r="A2371" s="218">
        <v>45344.0</v>
      </c>
      <c r="B2371" s="78">
        <v>923.0</v>
      </c>
      <c r="C2371" s="78" t="s">
        <v>3256</v>
      </c>
      <c r="D2371" s="78" t="s">
        <v>602</v>
      </c>
      <c r="E2371" s="78" t="s">
        <v>1047</v>
      </c>
      <c r="F2371" s="78"/>
      <c r="G2371" s="78"/>
      <c r="H2371" s="78" t="s">
        <v>3093</v>
      </c>
      <c r="I2371" s="219">
        <v>350.0</v>
      </c>
      <c r="J2371" s="200" t="s">
        <v>35</v>
      </c>
      <c r="K2371" s="199" t="s">
        <v>35</v>
      </c>
      <c r="L2371" s="199">
        <v>350.0</v>
      </c>
      <c r="M2371" s="201">
        <v>200.0</v>
      </c>
      <c r="N2371" s="201"/>
      <c r="O2371" s="201">
        <f t="shared" si="31"/>
        <v>150</v>
      </c>
    </row>
    <row r="2372">
      <c r="A2372" s="218">
        <v>45344.0</v>
      </c>
      <c r="B2372" s="78">
        <v>924.0</v>
      </c>
      <c r="C2372" s="78" t="s">
        <v>3256</v>
      </c>
      <c r="D2372" s="78" t="s">
        <v>602</v>
      </c>
      <c r="E2372" s="78" t="s">
        <v>1048</v>
      </c>
      <c r="F2372" s="78"/>
      <c r="G2372" s="78"/>
      <c r="H2372" s="78" t="s">
        <v>3093</v>
      </c>
      <c r="I2372" s="219">
        <v>350.0</v>
      </c>
      <c r="J2372" s="200" t="s">
        <v>35</v>
      </c>
      <c r="K2372" s="199" t="s">
        <v>35</v>
      </c>
      <c r="L2372" s="199">
        <v>350.0</v>
      </c>
      <c r="M2372" s="201">
        <v>200.0</v>
      </c>
      <c r="N2372" s="201"/>
      <c r="O2372" s="201">
        <f t="shared" si="31"/>
        <v>150</v>
      </c>
    </row>
    <row r="2373">
      <c r="A2373" s="218">
        <v>45344.0</v>
      </c>
      <c r="B2373" s="78">
        <v>1037.0</v>
      </c>
      <c r="C2373" s="78" t="s">
        <v>70</v>
      </c>
      <c r="D2373" s="78" t="s">
        <v>1604</v>
      </c>
      <c r="E2373" s="78" t="s">
        <v>1210</v>
      </c>
      <c r="F2373" s="78"/>
      <c r="G2373" s="78"/>
      <c r="H2373" s="78" t="s">
        <v>3093</v>
      </c>
      <c r="I2373" s="219">
        <v>300.0</v>
      </c>
      <c r="J2373" s="200" t="s">
        <v>35</v>
      </c>
      <c r="K2373" s="199" t="s">
        <v>35</v>
      </c>
      <c r="L2373" s="199">
        <v>300.0</v>
      </c>
      <c r="M2373" s="201">
        <v>150.0</v>
      </c>
      <c r="N2373" s="201"/>
      <c r="O2373" s="201">
        <f t="shared" si="31"/>
        <v>150</v>
      </c>
    </row>
    <row r="2374">
      <c r="A2374" s="218">
        <v>45344.0</v>
      </c>
      <c r="B2374" s="78">
        <v>1033.0</v>
      </c>
      <c r="C2374" s="78" t="s">
        <v>70</v>
      </c>
      <c r="D2374" s="78" t="s">
        <v>602</v>
      </c>
      <c r="E2374" s="78" t="s">
        <v>1201</v>
      </c>
      <c r="F2374" s="78"/>
      <c r="G2374" s="78"/>
      <c r="H2374" s="78" t="s">
        <v>3093</v>
      </c>
      <c r="I2374" s="229">
        <v>380.0</v>
      </c>
      <c r="J2374" s="200" t="s">
        <v>35</v>
      </c>
      <c r="K2374" s="199" t="s">
        <v>35</v>
      </c>
      <c r="L2374" s="199">
        <v>380.0</v>
      </c>
      <c r="M2374" s="201">
        <v>200.0</v>
      </c>
      <c r="N2374" s="201"/>
      <c r="O2374" s="201">
        <f t="shared" si="31"/>
        <v>180</v>
      </c>
    </row>
    <row r="2375">
      <c r="A2375" s="218">
        <v>45344.0</v>
      </c>
      <c r="B2375" s="78">
        <v>1043.0</v>
      </c>
      <c r="C2375" s="78" t="s">
        <v>3256</v>
      </c>
      <c r="D2375" s="78" t="s">
        <v>1196</v>
      </c>
      <c r="E2375" s="78" t="s">
        <v>1221</v>
      </c>
      <c r="F2375" s="78"/>
      <c r="G2375" s="78"/>
      <c r="H2375" s="78" t="s">
        <v>3093</v>
      </c>
      <c r="I2375" s="229">
        <v>400.0</v>
      </c>
      <c r="J2375" s="200" t="s">
        <v>35</v>
      </c>
      <c r="K2375" s="199" t="s">
        <v>35</v>
      </c>
      <c r="L2375" s="199">
        <v>400.0</v>
      </c>
      <c r="M2375" s="201"/>
      <c r="N2375" s="201"/>
      <c r="O2375" s="201">
        <f t="shared" si="31"/>
        <v>400</v>
      </c>
    </row>
    <row r="2376">
      <c r="A2376" s="218">
        <v>45344.0</v>
      </c>
      <c r="B2376" s="78">
        <v>998.0</v>
      </c>
      <c r="C2376" s="78" t="s">
        <v>70</v>
      </c>
      <c r="D2376" s="78" t="s">
        <v>602</v>
      </c>
      <c r="E2376" s="78" t="s">
        <v>1142</v>
      </c>
      <c r="F2376" s="78" t="s">
        <v>681</v>
      </c>
      <c r="G2376" s="78"/>
      <c r="H2376" s="78" t="s">
        <v>3093</v>
      </c>
      <c r="I2376" s="219">
        <v>300.0</v>
      </c>
      <c r="J2376" s="200" t="s">
        <v>35</v>
      </c>
      <c r="K2376" s="199" t="s">
        <v>35</v>
      </c>
      <c r="L2376" s="199">
        <v>300.0</v>
      </c>
      <c r="M2376" s="201">
        <v>200.0</v>
      </c>
      <c r="N2376" s="201"/>
      <c r="O2376" s="201">
        <f t="shared" si="31"/>
        <v>100</v>
      </c>
    </row>
    <row r="2377">
      <c r="A2377" s="218">
        <v>45344.0</v>
      </c>
      <c r="B2377" s="78">
        <v>1056.0</v>
      </c>
      <c r="C2377" s="78" t="s">
        <v>3256</v>
      </c>
      <c r="D2377" s="78" t="s">
        <v>540</v>
      </c>
      <c r="E2377" s="78" t="s">
        <v>1249</v>
      </c>
      <c r="F2377" s="78"/>
      <c r="G2377" s="78"/>
      <c r="H2377" s="78" t="s">
        <v>3093</v>
      </c>
      <c r="I2377" s="229">
        <v>380.0</v>
      </c>
      <c r="J2377" s="200" t="s">
        <v>35</v>
      </c>
      <c r="K2377" s="199" t="s">
        <v>35</v>
      </c>
      <c r="L2377" s="199">
        <v>380.0</v>
      </c>
      <c r="M2377" s="201">
        <v>250.0</v>
      </c>
      <c r="N2377" s="201"/>
      <c r="O2377" s="201">
        <f t="shared" si="31"/>
        <v>130</v>
      </c>
    </row>
    <row r="2378">
      <c r="A2378" s="218">
        <v>45344.0</v>
      </c>
      <c r="B2378" s="78">
        <v>1010.0</v>
      </c>
      <c r="C2378" s="78" t="s">
        <v>3256</v>
      </c>
      <c r="D2378" s="78" t="s">
        <v>289</v>
      </c>
      <c r="E2378" s="78" t="s">
        <v>1157</v>
      </c>
      <c r="F2378" s="78" t="s">
        <v>681</v>
      </c>
      <c r="G2378" s="78" t="s">
        <v>681</v>
      </c>
      <c r="H2378" s="78" t="s">
        <v>3098</v>
      </c>
      <c r="I2378" s="219">
        <v>300.0</v>
      </c>
      <c r="J2378" s="200" t="s">
        <v>35</v>
      </c>
      <c r="K2378" s="199">
        <v>48.0</v>
      </c>
      <c r="L2378" s="199">
        <v>348.0</v>
      </c>
      <c r="M2378" s="201"/>
      <c r="N2378" s="201"/>
      <c r="O2378" s="201">
        <f t="shared" si="31"/>
        <v>348</v>
      </c>
    </row>
    <row r="2379">
      <c r="A2379" s="218">
        <v>45344.0</v>
      </c>
      <c r="B2379" s="78">
        <v>1012.0</v>
      </c>
      <c r="C2379" s="78" t="s">
        <v>3256</v>
      </c>
      <c r="D2379" s="78" t="s">
        <v>3092</v>
      </c>
      <c r="E2379" s="78" t="s">
        <v>1159</v>
      </c>
      <c r="F2379" s="78"/>
      <c r="G2379" s="78"/>
      <c r="H2379" s="78" t="s">
        <v>3094</v>
      </c>
      <c r="I2379" s="229">
        <v>400.0</v>
      </c>
      <c r="J2379" s="200">
        <v>12.0</v>
      </c>
      <c r="K2379" s="199" t="s">
        <v>35</v>
      </c>
      <c r="L2379" s="199">
        <v>412.0</v>
      </c>
      <c r="M2379" s="201">
        <v>200.0</v>
      </c>
      <c r="N2379" s="201"/>
      <c r="O2379" s="201">
        <f t="shared" si="31"/>
        <v>212</v>
      </c>
    </row>
    <row r="2380">
      <c r="A2380" s="218">
        <v>45344.0</v>
      </c>
      <c r="B2380" s="78">
        <v>1055.0</v>
      </c>
      <c r="C2380" s="78" t="s">
        <v>2489</v>
      </c>
      <c r="D2380" s="78" t="s">
        <v>1196</v>
      </c>
      <c r="E2380" s="78" t="s">
        <v>1247</v>
      </c>
      <c r="F2380" s="78"/>
      <c r="G2380" s="78"/>
      <c r="H2380" s="78"/>
      <c r="I2380" s="219">
        <v>200.0</v>
      </c>
      <c r="J2380" s="200" t="s">
        <v>35</v>
      </c>
      <c r="K2380" s="199" t="s">
        <v>35</v>
      </c>
      <c r="L2380" s="199">
        <v>200.0</v>
      </c>
      <c r="M2380" s="201"/>
      <c r="N2380" s="201"/>
      <c r="O2380" s="201">
        <f t="shared" si="31"/>
        <v>200</v>
      </c>
    </row>
    <row r="2381">
      <c r="A2381" s="218">
        <v>45344.0</v>
      </c>
      <c r="B2381" s="78">
        <v>1054.0</v>
      </c>
      <c r="C2381" s="78" t="s">
        <v>2489</v>
      </c>
      <c r="D2381" s="78" t="s">
        <v>1196</v>
      </c>
      <c r="E2381" s="78" t="s">
        <v>1245</v>
      </c>
      <c r="F2381" s="78" t="s">
        <v>681</v>
      </c>
      <c r="G2381" s="78"/>
      <c r="H2381" s="78"/>
      <c r="I2381" s="219">
        <v>200.0</v>
      </c>
      <c r="J2381" s="200" t="s">
        <v>35</v>
      </c>
      <c r="K2381" s="199" t="s">
        <v>35</v>
      </c>
      <c r="L2381" s="199">
        <v>200.0</v>
      </c>
      <c r="M2381" s="201"/>
      <c r="N2381" s="201"/>
      <c r="O2381" s="201">
        <f t="shared" si="31"/>
        <v>200</v>
      </c>
    </row>
    <row r="2382">
      <c r="A2382" s="222">
        <v>45343.0</v>
      </c>
      <c r="B2382" s="225">
        <v>622.0</v>
      </c>
      <c r="C2382" s="225" t="s">
        <v>3262</v>
      </c>
      <c r="D2382" s="225" t="s">
        <v>598</v>
      </c>
      <c r="E2382" s="225" t="s">
        <v>697</v>
      </c>
      <c r="F2382" s="158"/>
      <c r="G2382" s="158"/>
      <c r="H2382" s="225" t="s">
        <v>96</v>
      </c>
      <c r="I2382" s="231">
        <v>807.0</v>
      </c>
      <c r="J2382" s="225" t="s">
        <v>35</v>
      </c>
      <c r="K2382" s="226" t="s">
        <v>35</v>
      </c>
      <c r="L2382" s="226">
        <v>807.0</v>
      </c>
      <c r="M2382" s="226">
        <v>250.0</v>
      </c>
      <c r="N2382" s="226"/>
      <c r="O2382" s="226">
        <f t="shared" si="31"/>
        <v>557</v>
      </c>
    </row>
    <row r="2383">
      <c r="A2383" s="218">
        <v>45343.0</v>
      </c>
      <c r="B2383" s="78"/>
      <c r="C2383" s="78" t="s">
        <v>3136</v>
      </c>
      <c r="D2383" s="78" t="s">
        <v>3096</v>
      </c>
      <c r="E2383" s="78" t="s">
        <v>2276</v>
      </c>
      <c r="F2383" s="78"/>
      <c r="G2383" s="78"/>
      <c r="H2383" s="78" t="s">
        <v>3093</v>
      </c>
      <c r="I2383" s="219">
        <v>150.0</v>
      </c>
      <c r="J2383" s="200" t="s">
        <v>35</v>
      </c>
      <c r="K2383" s="199" t="s">
        <v>35</v>
      </c>
      <c r="L2383" s="199">
        <v>150.0</v>
      </c>
      <c r="M2383" s="201"/>
      <c r="N2383" s="201"/>
      <c r="O2383" s="201">
        <f t="shared" si="31"/>
        <v>150</v>
      </c>
    </row>
    <row r="2384">
      <c r="A2384" s="218">
        <v>45343.0</v>
      </c>
      <c r="B2384" s="78">
        <v>1018.0</v>
      </c>
      <c r="C2384" s="78" t="s">
        <v>3256</v>
      </c>
      <c r="D2384" s="78" t="s">
        <v>3092</v>
      </c>
      <c r="E2384" s="78" t="s">
        <v>1170</v>
      </c>
      <c r="F2384" s="78"/>
      <c r="G2384" s="78"/>
      <c r="H2384" s="78" t="s">
        <v>3098</v>
      </c>
      <c r="I2384" s="229">
        <v>400.0</v>
      </c>
      <c r="J2384" s="200" t="s">
        <v>35</v>
      </c>
      <c r="K2384" s="199" t="s">
        <v>35</v>
      </c>
      <c r="L2384" s="199">
        <v>400.0</v>
      </c>
      <c r="M2384" s="201">
        <v>200.0</v>
      </c>
      <c r="N2384" s="201"/>
      <c r="O2384" s="201">
        <f t="shared" si="31"/>
        <v>200</v>
      </c>
    </row>
    <row r="2385">
      <c r="A2385" s="218">
        <v>45343.0</v>
      </c>
      <c r="B2385" s="78">
        <v>1046.0</v>
      </c>
      <c r="C2385" s="78" t="s">
        <v>3256</v>
      </c>
      <c r="D2385" s="78" t="s">
        <v>1604</v>
      </c>
      <c r="E2385" s="78" t="s">
        <v>1228</v>
      </c>
      <c r="F2385" s="78"/>
      <c r="G2385" s="78"/>
      <c r="H2385" s="78" t="s">
        <v>3098</v>
      </c>
      <c r="I2385" s="229">
        <v>400.0</v>
      </c>
      <c r="J2385" s="200" t="s">
        <v>35</v>
      </c>
      <c r="K2385" s="199" t="s">
        <v>35</v>
      </c>
      <c r="L2385" s="199">
        <v>400.0</v>
      </c>
      <c r="M2385" s="201">
        <v>200.0</v>
      </c>
      <c r="N2385" s="201"/>
      <c r="O2385" s="201">
        <f t="shared" si="31"/>
        <v>200</v>
      </c>
    </row>
    <row r="2386">
      <c r="A2386" s="218">
        <v>45343.0</v>
      </c>
      <c r="B2386" s="78">
        <v>1053.0</v>
      </c>
      <c r="C2386" s="78" t="s">
        <v>3257</v>
      </c>
      <c r="D2386" s="78" t="s">
        <v>3106</v>
      </c>
      <c r="E2386" s="78" t="s">
        <v>3275</v>
      </c>
      <c r="F2386" s="78"/>
      <c r="G2386" s="78"/>
      <c r="H2386" s="78" t="s">
        <v>3093</v>
      </c>
      <c r="I2386" s="229">
        <v>450.0</v>
      </c>
      <c r="J2386" s="200" t="s">
        <v>35</v>
      </c>
      <c r="K2386" s="199" t="s">
        <v>35</v>
      </c>
      <c r="L2386" s="199">
        <v>450.0</v>
      </c>
      <c r="M2386" s="201">
        <v>250.0</v>
      </c>
      <c r="N2386" s="201"/>
      <c r="O2386" s="201">
        <f t="shared" si="31"/>
        <v>200</v>
      </c>
    </row>
    <row r="2387">
      <c r="A2387" s="218">
        <v>45343.0</v>
      </c>
      <c r="B2387" s="78">
        <v>1021.0</v>
      </c>
      <c r="C2387" s="78" t="s">
        <v>3256</v>
      </c>
      <c r="D2387" s="78" t="s">
        <v>1196</v>
      </c>
      <c r="E2387" s="78" t="s">
        <v>1176</v>
      </c>
      <c r="F2387" s="78" t="s">
        <v>681</v>
      </c>
      <c r="G2387" s="78"/>
      <c r="H2387" s="78" t="s">
        <v>3093</v>
      </c>
      <c r="I2387" s="219">
        <v>300.0</v>
      </c>
      <c r="J2387" s="200" t="s">
        <v>35</v>
      </c>
      <c r="K2387" s="199" t="s">
        <v>35</v>
      </c>
      <c r="L2387" s="199">
        <v>300.0</v>
      </c>
      <c r="M2387" s="201"/>
      <c r="N2387" s="201"/>
      <c r="O2387" s="201">
        <f t="shared" si="31"/>
        <v>300</v>
      </c>
    </row>
    <row r="2388">
      <c r="A2388" s="218">
        <v>45343.0</v>
      </c>
      <c r="B2388" s="78">
        <v>632.0</v>
      </c>
      <c r="C2388" s="78" t="s">
        <v>3256</v>
      </c>
      <c r="D2388" s="78" t="s">
        <v>3273</v>
      </c>
      <c r="E2388" s="78" t="s">
        <v>715</v>
      </c>
      <c r="F2388" s="78"/>
      <c r="G2388" s="78"/>
      <c r="H2388" s="78" t="s">
        <v>3093</v>
      </c>
      <c r="I2388" s="229">
        <v>380.0</v>
      </c>
      <c r="J2388" s="200" t="s">
        <v>35</v>
      </c>
      <c r="K2388" s="199" t="s">
        <v>35</v>
      </c>
      <c r="L2388" s="199">
        <v>380.0</v>
      </c>
      <c r="M2388" s="201"/>
      <c r="N2388" s="201"/>
      <c r="O2388" s="201">
        <f t="shared" si="31"/>
        <v>380</v>
      </c>
    </row>
    <row r="2389">
      <c r="A2389" s="218">
        <v>45343.0</v>
      </c>
      <c r="B2389" s="78">
        <v>1051.0</v>
      </c>
      <c r="C2389" s="78" t="s">
        <v>3257</v>
      </c>
      <c r="D2389" s="78" t="s">
        <v>1196</v>
      </c>
      <c r="E2389" s="78" t="s">
        <v>1238</v>
      </c>
      <c r="F2389" s="78"/>
      <c r="G2389" s="78"/>
      <c r="H2389" s="78" t="s">
        <v>3093</v>
      </c>
      <c r="I2389" s="229">
        <v>450.0</v>
      </c>
      <c r="J2389" s="200" t="s">
        <v>35</v>
      </c>
      <c r="K2389" s="199" t="s">
        <v>35</v>
      </c>
      <c r="L2389" s="199">
        <v>450.0</v>
      </c>
      <c r="M2389" s="201"/>
      <c r="N2389" s="201"/>
      <c r="O2389" s="201">
        <f t="shared" si="31"/>
        <v>450</v>
      </c>
    </row>
    <row r="2390">
      <c r="A2390" s="218">
        <v>45343.0</v>
      </c>
      <c r="B2390" s="78">
        <v>1052.0</v>
      </c>
      <c r="C2390" s="78" t="s">
        <v>3271</v>
      </c>
      <c r="D2390" s="78" t="s">
        <v>1242</v>
      </c>
      <c r="E2390" s="78" t="s">
        <v>3276</v>
      </c>
      <c r="F2390" s="78" t="s">
        <v>681</v>
      </c>
      <c r="G2390" s="78"/>
      <c r="H2390" s="78" t="s">
        <v>3093</v>
      </c>
      <c r="I2390" s="229">
        <v>550.0</v>
      </c>
      <c r="J2390" s="200" t="s">
        <v>35</v>
      </c>
      <c r="K2390" s="199" t="s">
        <v>35</v>
      </c>
      <c r="L2390" s="199">
        <v>550.0</v>
      </c>
      <c r="M2390" s="201">
        <v>400.0</v>
      </c>
      <c r="N2390" s="201"/>
      <c r="O2390" s="201">
        <f t="shared" si="31"/>
        <v>150</v>
      </c>
    </row>
    <row r="2391">
      <c r="A2391" s="218">
        <v>45343.0</v>
      </c>
      <c r="B2391" s="78">
        <v>1050.0</v>
      </c>
      <c r="C2391" s="78" t="s">
        <v>3257</v>
      </c>
      <c r="D2391" s="78" t="s">
        <v>1196</v>
      </c>
      <c r="E2391" s="78" t="s">
        <v>1236</v>
      </c>
      <c r="F2391" s="78" t="s">
        <v>681</v>
      </c>
      <c r="G2391" s="78"/>
      <c r="H2391" s="78" t="s">
        <v>3093</v>
      </c>
      <c r="I2391" s="219">
        <v>300.0</v>
      </c>
      <c r="J2391" s="200" t="s">
        <v>35</v>
      </c>
      <c r="K2391" s="199" t="s">
        <v>35</v>
      </c>
      <c r="L2391" s="199">
        <v>300.0</v>
      </c>
      <c r="M2391" s="201"/>
      <c r="N2391" s="201"/>
      <c r="O2391" s="201">
        <f t="shared" si="31"/>
        <v>300</v>
      </c>
    </row>
    <row r="2392">
      <c r="A2392" s="218">
        <v>45342.0</v>
      </c>
      <c r="B2392" s="78">
        <v>896.0</v>
      </c>
      <c r="C2392" s="78" t="s">
        <v>3256</v>
      </c>
      <c r="D2392" s="78" t="s">
        <v>602</v>
      </c>
      <c r="E2392" s="78" t="s">
        <v>1016</v>
      </c>
      <c r="F2392" s="78"/>
      <c r="G2392" s="78"/>
      <c r="H2392" s="78" t="s">
        <v>3098</v>
      </c>
      <c r="I2392" s="229">
        <v>380.0</v>
      </c>
      <c r="J2392" s="200" t="s">
        <v>35</v>
      </c>
      <c r="K2392" s="199" t="s">
        <v>35</v>
      </c>
      <c r="L2392" s="199">
        <v>380.0</v>
      </c>
      <c r="M2392" s="201">
        <v>250.0</v>
      </c>
      <c r="N2392" s="201"/>
      <c r="O2392" s="201">
        <f t="shared" si="31"/>
        <v>130</v>
      </c>
    </row>
    <row r="2393">
      <c r="A2393" s="218">
        <v>45341.0</v>
      </c>
      <c r="B2393" s="78">
        <v>158.0</v>
      </c>
      <c r="C2393" s="78" t="s">
        <v>3256</v>
      </c>
      <c r="D2393" s="78" t="s">
        <v>3106</v>
      </c>
      <c r="E2393" s="78" t="s">
        <v>132</v>
      </c>
      <c r="F2393" s="78"/>
      <c r="G2393" s="78"/>
      <c r="H2393" s="78" t="s">
        <v>3093</v>
      </c>
      <c r="I2393" s="229">
        <v>380.0</v>
      </c>
      <c r="J2393" s="200" t="s">
        <v>35</v>
      </c>
      <c r="K2393" s="199" t="s">
        <v>35</v>
      </c>
      <c r="L2393" s="199">
        <v>380.0</v>
      </c>
      <c r="M2393" s="201">
        <v>250.0</v>
      </c>
      <c r="N2393" s="201"/>
      <c r="O2393" s="201">
        <f t="shared" si="31"/>
        <v>130</v>
      </c>
    </row>
    <row r="2394">
      <c r="A2394" s="218">
        <v>45341.0</v>
      </c>
      <c r="B2394" s="78">
        <v>1049.0</v>
      </c>
      <c r="C2394" s="78" t="s">
        <v>3256</v>
      </c>
      <c r="D2394" s="78" t="s">
        <v>3106</v>
      </c>
      <c r="E2394" s="78" t="s">
        <v>1234</v>
      </c>
      <c r="F2394" s="78"/>
      <c r="G2394" s="78"/>
      <c r="H2394" s="78" t="s">
        <v>3093</v>
      </c>
      <c r="I2394" s="229">
        <v>400.0</v>
      </c>
      <c r="J2394" s="200" t="s">
        <v>35</v>
      </c>
      <c r="K2394" s="199" t="s">
        <v>35</v>
      </c>
      <c r="L2394" s="199">
        <v>400.0</v>
      </c>
      <c r="M2394" s="201">
        <v>250.0</v>
      </c>
      <c r="N2394" s="201"/>
      <c r="O2394" s="201">
        <f t="shared" si="31"/>
        <v>150</v>
      </c>
    </row>
    <row r="2395">
      <c r="A2395" s="218">
        <v>45341.0</v>
      </c>
      <c r="B2395" s="78">
        <v>1048.0</v>
      </c>
      <c r="C2395" s="78" t="s">
        <v>3257</v>
      </c>
      <c r="D2395" s="78" t="s">
        <v>1604</v>
      </c>
      <c r="E2395" s="78" t="s">
        <v>3277</v>
      </c>
      <c r="F2395" s="78"/>
      <c r="G2395" s="78"/>
      <c r="H2395" s="78" t="s">
        <v>3093</v>
      </c>
      <c r="I2395" s="229">
        <v>450.0</v>
      </c>
      <c r="J2395" s="200" t="s">
        <v>35</v>
      </c>
      <c r="K2395" s="199" t="s">
        <v>35</v>
      </c>
      <c r="L2395" s="199">
        <v>450.0</v>
      </c>
      <c r="M2395" s="201">
        <v>250.0</v>
      </c>
      <c r="N2395" s="201"/>
      <c r="O2395" s="201">
        <f t="shared" si="31"/>
        <v>200</v>
      </c>
    </row>
    <row r="2396">
      <c r="A2396" s="218">
        <v>45341.0</v>
      </c>
      <c r="B2396" s="78">
        <v>261.0</v>
      </c>
      <c r="C2396" s="78" t="s">
        <v>3256</v>
      </c>
      <c r="D2396" s="78" t="s">
        <v>3273</v>
      </c>
      <c r="E2396" s="78" t="s">
        <v>285</v>
      </c>
      <c r="F2396" s="78"/>
      <c r="G2396" s="78"/>
      <c r="H2396" s="78" t="s">
        <v>3094</v>
      </c>
      <c r="I2396" s="219">
        <v>300.0</v>
      </c>
      <c r="J2396" s="200">
        <v>9.0</v>
      </c>
      <c r="K2396" s="199" t="s">
        <v>35</v>
      </c>
      <c r="L2396" s="199">
        <v>309.0</v>
      </c>
      <c r="M2396" s="201"/>
      <c r="N2396" s="201"/>
      <c r="O2396" s="201">
        <f t="shared" si="31"/>
        <v>309</v>
      </c>
    </row>
    <row r="2397">
      <c r="A2397" s="222">
        <v>45339.0</v>
      </c>
      <c r="B2397" s="109">
        <v>868.0</v>
      </c>
      <c r="C2397" s="109" t="s">
        <v>3262</v>
      </c>
      <c r="D2397" s="109" t="s">
        <v>3106</v>
      </c>
      <c r="E2397" s="109" t="s">
        <v>974</v>
      </c>
      <c r="F2397" s="223"/>
      <c r="G2397" s="223"/>
      <c r="H2397" s="109"/>
      <c r="I2397" s="231">
        <v>807.0</v>
      </c>
      <c r="J2397" s="225" t="s">
        <v>35</v>
      </c>
      <c r="K2397" s="226" t="s">
        <v>35</v>
      </c>
      <c r="L2397" s="226">
        <v>807.0</v>
      </c>
      <c r="M2397" s="227">
        <v>250.0</v>
      </c>
      <c r="N2397" s="227"/>
      <c r="O2397" s="226">
        <f t="shared" si="31"/>
        <v>557</v>
      </c>
    </row>
    <row r="2398">
      <c r="A2398" s="218">
        <v>45339.0</v>
      </c>
      <c r="B2398" s="78">
        <v>622.0</v>
      </c>
      <c r="C2398" s="78" t="s">
        <v>3262</v>
      </c>
      <c r="D2398" s="78" t="s">
        <v>3106</v>
      </c>
      <c r="E2398" s="78" t="s">
        <v>697</v>
      </c>
      <c r="F2398" s="78"/>
      <c r="G2398" s="78"/>
      <c r="H2398" s="225" t="s">
        <v>96</v>
      </c>
      <c r="I2398" s="229">
        <v>807.0</v>
      </c>
      <c r="J2398" s="200" t="s">
        <v>35</v>
      </c>
      <c r="K2398" s="199" t="s">
        <v>35</v>
      </c>
      <c r="L2398" s="199">
        <v>807.0</v>
      </c>
      <c r="M2398" s="201">
        <v>250.0</v>
      </c>
      <c r="N2398" s="201"/>
      <c r="O2398" s="201">
        <f t="shared" si="31"/>
        <v>557</v>
      </c>
    </row>
    <row r="2399">
      <c r="A2399" s="218">
        <v>45339.0</v>
      </c>
      <c r="B2399" s="78">
        <v>968.0</v>
      </c>
      <c r="C2399" s="78" t="s">
        <v>3256</v>
      </c>
      <c r="D2399" s="78" t="s">
        <v>289</v>
      </c>
      <c r="E2399" s="78" t="s">
        <v>1104</v>
      </c>
      <c r="F2399" s="78"/>
      <c r="G2399" s="78"/>
      <c r="H2399" s="78" t="s">
        <v>3098</v>
      </c>
      <c r="I2399" s="219">
        <v>266.0</v>
      </c>
      <c r="J2399" s="200" t="s">
        <v>35</v>
      </c>
      <c r="K2399" s="199" t="s">
        <v>35</v>
      </c>
      <c r="L2399" s="199">
        <v>266.0</v>
      </c>
      <c r="M2399" s="201"/>
      <c r="N2399" s="201"/>
      <c r="O2399" s="201">
        <f t="shared" si="31"/>
        <v>266</v>
      </c>
    </row>
    <row r="2400">
      <c r="A2400" s="218">
        <v>45339.0</v>
      </c>
      <c r="B2400" s="78">
        <v>941.0</v>
      </c>
      <c r="C2400" s="78" t="s">
        <v>3256</v>
      </c>
      <c r="D2400" s="78" t="s">
        <v>602</v>
      </c>
      <c r="E2400" s="78" t="s">
        <v>1070</v>
      </c>
      <c r="F2400" s="78"/>
      <c r="G2400" s="78"/>
      <c r="H2400" s="78" t="s">
        <v>3098</v>
      </c>
      <c r="I2400" s="229">
        <v>380.0</v>
      </c>
      <c r="J2400" s="200" t="s">
        <v>35</v>
      </c>
      <c r="K2400" s="199" t="s">
        <v>35</v>
      </c>
      <c r="L2400" s="199">
        <v>380.0</v>
      </c>
      <c r="M2400" s="201">
        <v>250.0</v>
      </c>
      <c r="N2400" s="201"/>
      <c r="O2400" s="201">
        <f t="shared" si="31"/>
        <v>130</v>
      </c>
    </row>
    <row r="2401">
      <c r="A2401" s="218">
        <v>45339.0</v>
      </c>
      <c r="B2401" s="78">
        <v>1027.0</v>
      </c>
      <c r="C2401" s="78" t="s">
        <v>3256</v>
      </c>
      <c r="D2401" s="78" t="s">
        <v>3106</v>
      </c>
      <c r="E2401" s="78" t="s">
        <v>1188</v>
      </c>
      <c r="F2401" s="78"/>
      <c r="G2401" s="78"/>
      <c r="H2401" s="78" t="s">
        <v>3098</v>
      </c>
      <c r="I2401" s="229">
        <v>400.0</v>
      </c>
      <c r="J2401" s="200" t="s">
        <v>35</v>
      </c>
      <c r="K2401" s="199" t="s">
        <v>35</v>
      </c>
      <c r="L2401" s="199">
        <v>400.0</v>
      </c>
      <c r="M2401" s="201">
        <v>250.0</v>
      </c>
      <c r="N2401" s="201"/>
      <c r="O2401" s="201">
        <f t="shared" si="31"/>
        <v>150</v>
      </c>
    </row>
    <row r="2402">
      <c r="A2402" s="218">
        <v>45339.0</v>
      </c>
      <c r="B2402" s="78">
        <v>930.0</v>
      </c>
      <c r="C2402" s="78" t="s">
        <v>3256</v>
      </c>
      <c r="D2402" s="78" t="s">
        <v>602</v>
      </c>
      <c r="E2402" s="78" t="s">
        <v>1054</v>
      </c>
      <c r="F2402" s="78"/>
      <c r="G2402" s="78"/>
      <c r="H2402" s="78" t="s">
        <v>3098</v>
      </c>
      <c r="I2402" s="229">
        <v>380.0</v>
      </c>
      <c r="J2402" s="200" t="s">
        <v>35</v>
      </c>
      <c r="K2402" s="199" t="s">
        <v>35</v>
      </c>
      <c r="L2402" s="199">
        <v>380.0</v>
      </c>
      <c r="M2402" s="201">
        <v>250.0</v>
      </c>
      <c r="N2402" s="201"/>
      <c r="O2402" s="201">
        <f t="shared" si="31"/>
        <v>130</v>
      </c>
    </row>
    <row r="2403">
      <c r="A2403" s="218">
        <v>45339.0</v>
      </c>
      <c r="B2403" s="78">
        <v>719.0</v>
      </c>
      <c r="C2403" s="78" t="s">
        <v>3256</v>
      </c>
      <c r="D2403" s="78" t="s">
        <v>3106</v>
      </c>
      <c r="E2403" s="78" t="s">
        <v>812</v>
      </c>
      <c r="F2403" s="78"/>
      <c r="G2403" s="78"/>
      <c r="H2403" s="78" t="s">
        <v>3098</v>
      </c>
      <c r="I2403" s="219">
        <v>280.0</v>
      </c>
      <c r="J2403" s="200" t="s">
        <v>35</v>
      </c>
      <c r="K2403" s="199" t="s">
        <v>35</v>
      </c>
      <c r="L2403" s="199">
        <v>280.0</v>
      </c>
      <c r="M2403" s="201">
        <v>200.0</v>
      </c>
      <c r="N2403" s="201"/>
      <c r="O2403" s="201">
        <f t="shared" si="31"/>
        <v>80</v>
      </c>
    </row>
    <row r="2404">
      <c r="A2404" s="222">
        <v>45338.0</v>
      </c>
      <c r="B2404" s="109">
        <v>1025.0</v>
      </c>
      <c r="C2404" s="109" t="s">
        <v>3262</v>
      </c>
      <c r="D2404" s="109" t="s">
        <v>3106</v>
      </c>
      <c r="E2404" s="109" t="s">
        <v>1184</v>
      </c>
      <c r="F2404" s="223"/>
      <c r="G2404" s="223"/>
      <c r="H2404" s="225" t="s">
        <v>96</v>
      </c>
      <c r="I2404" s="231">
        <v>807.0</v>
      </c>
      <c r="J2404" s="225" t="s">
        <v>35</v>
      </c>
      <c r="K2404" s="226" t="s">
        <v>35</v>
      </c>
      <c r="L2404" s="226">
        <v>807.0</v>
      </c>
      <c r="M2404" s="227">
        <v>250.0</v>
      </c>
      <c r="N2404" s="227"/>
      <c r="O2404" s="226">
        <f t="shared" si="31"/>
        <v>557</v>
      </c>
    </row>
    <row r="2405">
      <c r="A2405" s="218">
        <v>45338.0</v>
      </c>
      <c r="B2405" s="78">
        <v>848.0</v>
      </c>
      <c r="C2405" s="78" t="s">
        <v>3256</v>
      </c>
      <c r="D2405" s="78" t="s">
        <v>602</v>
      </c>
      <c r="E2405" s="78" t="s">
        <v>950</v>
      </c>
      <c r="F2405" s="78" t="s">
        <v>681</v>
      </c>
      <c r="G2405" s="78"/>
      <c r="H2405" s="78" t="s">
        <v>3093</v>
      </c>
      <c r="I2405" s="219">
        <v>300.0</v>
      </c>
      <c r="J2405" s="200" t="s">
        <v>35</v>
      </c>
      <c r="K2405" s="199" t="s">
        <v>35</v>
      </c>
      <c r="L2405" s="199">
        <v>300.0</v>
      </c>
      <c r="M2405" s="201">
        <v>200.0</v>
      </c>
      <c r="N2405" s="201"/>
      <c r="O2405" s="201">
        <f t="shared" si="31"/>
        <v>100</v>
      </c>
    </row>
    <row r="2406">
      <c r="A2406" s="218">
        <v>45338.0</v>
      </c>
      <c r="B2406" s="78">
        <v>1040.0</v>
      </c>
      <c r="C2406" s="78" t="s">
        <v>3256</v>
      </c>
      <c r="D2406" s="78" t="s">
        <v>3273</v>
      </c>
      <c r="E2406" s="78" t="s">
        <v>1216</v>
      </c>
      <c r="F2406" s="78"/>
      <c r="G2406" s="78"/>
      <c r="H2406" s="78" t="s">
        <v>3093</v>
      </c>
      <c r="I2406" s="229">
        <v>400.0</v>
      </c>
      <c r="J2406" s="200" t="s">
        <v>35</v>
      </c>
      <c r="K2406" s="199" t="s">
        <v>35</v>
      </c>
      <c r="L2406" s="199">
        <v>400.0</v>
      </c>
      <c r="M2406" s="201"/>
      <c r="N2406" s="201"/>
      <c r="O2406" s="201">
        <f t="shared" si="31"/>
        <v>400</v>
      </c>
    </row>
    <row r="2407">
      <c r="A2407" s="218">
        <v>45338.0</v>
      </c>
      <c r="B2407" s="78">
        <v>428.0</v>
      </c>
      <c r="C2407" s="78" t="s">
        <v>70</v>
      </c>
      <c r="D2407" s="78" t="s">
        <v>602</v>
      </c>
      <c r="E2407" s="78" t="s">
        <v>477</v>
      </c>
      <c r="F2407" s="78"/>
      <c r="G2407" s="78"/>
      <c r="H2407" s="78" t="s">
        <v>3093</v>
      </c>
      <c r="I2407" s="219">
        <v>360.0</v>
      </c>
      <c r="J2407" s="200" t="s">
        <v>35</v>
      </c>
      <c r="K2407" s="199" t="s">
        <v>35</v>
      </c>
      <c r="L2407" s="199">
        <v>360.0</v>
      </c>
      <c r="M2407" s="201">
        <v>250.0</v>
      </c>
      <c r="N2407" s="201"/>
      <c r="O2407" s="201">
        <f t="shared" si="31"/>
        <v>110</v>
      </c>
    </row>
    <row r="2408">
      <c r="A2408" s="218">
        <v>45338.0</v>
      </c>
      <c r="B2408" s="78">
        <v>1045.0</v>
      </c>
      <c r="C2408" s="78" t="s">
        <v>3256</v>
      </c>
      <c r="D2408" s="78" t="s">
        <v>3249</v>
      </c>
      <c r="E2408" s="78" t="s">
        <v>1225</v>
      </c>
      <c r="F2408" s="78"/>
      <c r="G2408" s="78"/>
      <c r="H2408" s="78" t="s">
        <v>3093</v>
      </c>
      <c r="I2408" s="229">
        <v>400.0</v>
      </c>
      <c r="J2408" s="200" t="s">
        <v>35</v>
      </c>
      <c r="K2408" s="199" t="s">
        <v>35</v>
      </c>
      <c r="L2408" s="199">
        <v>400.0</v>
      </c>
      <c r="M2408" s="201">
        <v>70.0</v>
      </c>
      <c r="N2408" s="201"/>
      <c r="O2408" s="201">
        <f t="shared" si="31"/>
        <v>330</v>
      </c>
    </row>
    <row r="2409">
      <c r="A2409" s="218">
        <v>45338.0</v>
      </c>
      <c r="B2409" s="78">
        <v>997.0</v>
      </c>
      <c r="C2409" s="78" t="s">
        <v>3256</v>
      </c>
      <c r="D2409" s="78" t="s">
        <v>602</v>
      </c>
      <c r="E2409" s="78" t="s">
        <v>1141</v>
      </c>
      <c r="F2409" s="78"/>
      <c r="G2409" s="78"/>
      <c r="H2409" s="78" t="s">
        <v>3093</v>
      </c>
      <c r="I2409" s="219">
        <v>350.0</v>
      </c>
      <c r="J2409" s="200" t="s">
        <v>35</v>
      </c>
      <c r="K2409" s="199" t="s">
        <v>35</v>
      </c>
      <c r="L2409" s="199">
        <v>350.0</v>
      </c>
      <c r="M2409" s="201">
        <v>250.0</v>
      </c>
      <c r="N2409" s="201"/>
      <c r="O2409" s="201">
        <f t="shared" si="31"/>
        <v>100</v>
      </c>
    </row>
    <row r="2410">
      <c r="A2410" s="218">
        <v>45338.0</v>
      </c>
      <c r="B2410" s="78">
        <v>1047.0</v>
      </c>
      <c r="C2410" s="78" t="s">
        <v>3256</v>
      </c>
      <c r="D2410" s="78" t="s">
        <v>3249</v>
      </c>
      <c r="E2410" s="78" t="s">
        <v>1230</v>
      </c>
      <c r="F2410" s="78"/>
      <c r="G2410" s="78"/>
      <c r="H2410" s="78" t="s">
        <v>3093</v>
      </c>
      <c r="I2410" s="229">
        <v>400.0</v>
      </c>
      <c r="J2410" s="200" t="s">
        <v>35</v>
      </c>
      <c r="K2410" s="199" t="s">
        <v>35</v>
      </c>
      <c r="L2410" s="199">
        <v>400.0</v>
      </c>
      <c r="M2410" s="201">
        <v>70.0</v>
      </c>
      <c r="N2410" s="201"/>
      <c r="O2410" s="201">
        <f t="shared" si="31"/>
        <v>330</v>
      </c>
    </row>
    <row r="2411">
      <c r="A2411" s="218">
        <v>45338.0</v>
      </c>
      <c r="B2411" s="78">
        <v>971.0</v>
      </c>
      <c r="C2411" s="78" t="s">
        <v>3256</v>
      </c>
      <c r="D2411" s="78" t="s">
        <v>3106</v>
      </c>
      <c r="E2411" s="78" t="s">
        <v>1107</v>
      </c>
      <c r="F2411" s="78"/>
      <c r="G2411" s="78"/>
      <c r="H2411" s="78" t="s">
        <v>3093</v>
      </c>
      <c r="I2411" s="229">
        <v>380.0</v>
      </c>
      <c r="J2411" s="200" t="s">
        <v>35</v>
      </c>
      <c r="K2411" s="199" t="s">
        <v>35</v>
      </c>
      <c r="L2411" s="199">
        <v>380.0</v>
      </c>
      <c r="M2411" s="201">
        <v>250.0</v>
      </c>
      <c r="N2411" s="201"/>
      <c r="O2411" s="201">
        <f t="shared" si="31"/>
        <v>130</v>
      </c>
    </row>
    <row r="2412">
      <c r="A2412" s="218">
        <v>45338.0</v>
      </c>
      <c r="B2412" s="78">
        <v>1015.0</v>
      </c>
      <c r="C2412" s="78" t="s">
        <v>3256</v>
      </c>
      <c r="D2412" s="78" t="s">
        <v>3273</v>
      </c>
      <c r="E2412" s="78" t="s">
        <v>1164</v>
      </c>
      <c r="F2412" s="78"/>
      <c r="G2412" s="78"/>
      <c r="H2412" s="78" t="s">
        <v>3098</v>
      </c>
      <c r="I2412" s="229">
        <v>400.0</v>
      </c>
      <c r="J2412" s="200" t="s">
        <v>35</v>
      </c>
      <c r="K2412" s="199" t="s">
        <v>35</v>
      </c>
      <c r="L2412" s="199">
        <v>400.0</v>
      </c>
      <c r="M2412" s="201"/>
      <c r="N2412" s="201"/>
      <c r="O2412" s="201">
        <f t="shared" si="31"/>
        <v>400</v>
      </c>
    </row>
    <row r="2413">
      <c r="A2413" s="218">
        <v>45337.0</v>
      </c>
      <c r="B2413" s="78">
        <v>1006.0</v>
      </c>
      <c r="C2413" s="78" t="s">
        <v>3256</v>
      </c>
      <c r="D2413" s="78" t="s">
        <v>1604</v>
      </c>
      <c r="E2413" s="78" t="s">
        <v>1152</v>
      </c>
      <c r="F2413" s="78"/>
      <c r="G2413" s="78"/>
      <c r="H2413" s="78" t="s">
        <v>3093</v>
      </c>
      <c r="I2413" s="230" t="s">
        <v>3278</v>
      </c>
      <c r="J2413" s="200" t="s">
        <v>35</v>
      </c>
      <c r="K2413" s="199" t="s">
        <v>35</v>
      </c>
      <c r="L2413" s="201" t="s">
        <v>3278</v>
      </c>
      <c r="M2413" s="201" t="s">
        <v>3279</v>
      </c>
      <c r="N2413" s="201"/>
      <c r="O2413" s="78" t="s">
        <v>3280</v>
      </c>
    </row>
    <row r="2414">
      <c r="A2414" s="218">
        <v>45337.0</v>
      </c>
      <c r="B2414" s="78">
        <v>1037.0</v>
      </c>
      <c r="C2414" s="78" t="s">
        <v>70</v>
      </c>
      <c r="D2414" s="78" t="s">
        <v>1604</v>
      </c>
      <c r="E2414" s="78" t="s">
        <v>1210</v>
      </c>
      <c r="F2414" s="78"/>
      <c r="G2414" s="78"/>
      <c r="H2414" s="78" t="s">
        <v>3093</v>
      </c>
      <c r="I2414" s="219">
        <v>300.0</v>
      </c>
      <c r="J2414" s="200" t="s">
        <v>35</v>
      </c>
      <c r="K2414" s="199" t="s">
        <v>35</v>
      </c>
      <c r="L2414" s="199">
        <v>300.0</v>
      </c>
      <c r="M2414" s="201">
        <v>150.0</v>
      </c>
      <c r="N2414" s="201"/>
      <c r="O2414" s="201">
        <f t="shared" ref="O2414:O2448" si="32">L2414-M2414</f>
        <v>150</v>
      </c>
    </row>
    <row r="2415">
      <c r="A2415" s="218">
        <v>45337.0</v>
      </c>
      <c r="B2415" s="78">
        <v>1033.0</v>
      </c>
      <c r="C2415" s="78" t="s">
        <v>3256</v>
      </c>
      <c r="D2415" s="78" t="s">
        <v>602</v>
      </c>
      <c r="E2415" s="78" t="s">
        <v>1201</v>
      </c>
      <c r="F2415" s="78"/>
      <c r="G2415" s="78"/>
      <c r="H2415" s="78"/>
      <c r="I2415" s="229">
        <v>380.0</v>
      </c>
      <c r="J2415" s="200" t="s">
        <v>35</v>
      </c>
      <c r="K2415" s="199" t="s">
        <v>35</v>
      </c>
      <c r="L2415" s="199">
        <v>380.0</v>
      </c>
      <c r="M2415" s="201">
        <v>200.0</v>
      </c>
      <c r="N2415" s="201"/>
      <c r="O2415" s="201">
        <f t="shared" si="32"/>
        <v>180</v>
      </c>
    </row>
    <row r="2416">
      <c r="A2416" s="218">
        <v>45337.0</v>
      </c>
      <c r="B2416" s="78">
        <v>1043.0</v>
      </c>
      <c r="C2416" s="78" t="s">
        <v>3256</v>
      </c>
      <c r="D2416" s="78" t="s">
        <v>1196</v>
      </c>
      <c r="E2416" s="78" t="s">
        <v>1221</v>
      </c>
      <c r="F2416" s="78"/>
      <c r="G2416" s="78"/>
      <c r="H2416" s="78" t="s">
        <v>3098</v>
      </c>
      <c r="I2416" s="229">
        <v>400.0</v>
      </c>
      <c r="J2416" s="200" t="s">
        <v>35</v>
      </c>
      <c r="K2416" s="199" t="s">
        <v>35</v>
      </c>
      <c r="L2416" s="199">
        <v>400.0</v>
      </c>
      <c r="M2416" s="201"/>
      <c r="N2416" s="201"/>
      <c r="O2416" s="201">
        <f t="shared" si="32"/>
        <v>400</v>
      </c>
    </row>
    <row r="2417">
      <c r="A2417" s="218">
        <v>45337.0</v>
      </c>
      <c r="B2417" s="78">
        <v>998.0</v>
      </c>
      <c r="C2417" s="78" t="s">
        <v>70</v>
      </c>
      <c r="D2417" s="78" t="s">
        <v>602</v>
      </c>
      <c r="E2417" s="78" t="s">
        <v>1142</v>
      </c>
      <c r="F2417" s="78"/>
      <c r="G2417" s="78"/>
      <c r="H2417" s="78" t="s">
        <v>3094</v>
      </c>
      <c r="I2417" s="219">
        <v>300.0</v>
      </c>
      <c r="J2417" s="200">
        <v>9.0</v>
      </c>
      <c r="K2417" s="199" t="s">
        <v>35</v>
      </c>
      <c r="L2417" s="199">
        <v>309.0</v>
      </c>
      <c r="M2417" s="201">
        <v>200.0</v>
      </c>
      <c r="N2417" s="201"/>
      <c r="O2417" s="201">
        <f t="shared" si="32"/>
        <v>109</v>
      </c>
    </row>
    <row r="2418">
      <c r="A2418" s="218">
        <v>45337.0</v>
      </c>
      <c r="B2418" s="78">
        <v>1012.0</v>
      </c>
      <c r="C2418" s="78" t="s">
        <v>3256</v>
      </c>
      <c r="D2418" s="78" t="s">
        <v>3092</v>
      </c>
      <c r="E2418" s="78" t="s">
        <v>1159</v>
      </c>
      <c r="F2418" s="78"/>
      <c r="G2418" s="78"/>
      <c r="H2418" s="78" t="s">
        <v>3094</v>
      </c>
      <c r="I2418" s="229">
        <v>400.0</v>
      </c>
      <c r="J2418" s="200">
        <v>12.0</v>
      </c>
      <c r="K2418" s="199" t="s">
        <v>35</v>
      </c>
      <c r="L2418" s="199">
        <v>412.0</v>
      </c>
      <c r="M2418" s="201"/>
      <c r="N2418" s="201"/>
      <c r="O2418" s="201">
        <f t="shared" si="32"/>
        <v>412</v>
      </c>
    </row>
    <row r="2419">
      <c r="A2419" s="218">
        <v>45337.0</v>
      </c>
      <c r="B2419" s="78">
        <v>1035.0</v>
      </c>
      <c r="C2419" s="78" t="s">
        <v>3256</v>
      </c>
      <c r="D2419" s="78" t="s">
        <v>443</v>
      </c>
      <c r="E2419" s="78" t="s">
        <v>1205</v>
      </c>
      <c r="F2419" s="78"/>
      <c r="G2419" s="78"/>
      <c r="H2419" s="78" t="s">
        <v>3098</v>
      </c>
      <c r="I2419" s="229">
        <v>400.0</v>
      </c>
      <c r="J2419" s="200" t="s">
        <v>35</v>
      </c>
      <c r="K2419" s="199" t="s">
        <v>35</v>
      </c>
      <c r="L2419" s="199">
        <v>400.0</v>
      </c>
      <c r="M2419" s="201">
        <v>200.0</v>
      </c>
      <c r="N2419" s="201"/>
      <c r="O2419" s="201">
        <f t="shared" si="32"/>
        <v>200</v>
      </c>
    </row>
    <row r="2420">
      <c r="A2420" s="218">
        <v>45337.0</v>
      </c>
      <c r="B2420" s="78">
        <v>1010.0</v>
      </c>
      <c r="C2420" s="78" t="s">
        <v>3256</v>
      </c>
      <c r="D2420" s="78" t="s">
        <v>289</v>
      </c>
      <c r="E2420" s="78" t="s">
        <v>1157</v>
      </c>
      <c r="F2420" s="78"/>
      <c r="G2420" s="78" t="s">
        <v>681</v>
      </c>
      <c r="H2420" s="78" t="s">
        <v>3098</v>
      </c>
      <c r="I2420" s="219">
        <v>300.0</v>
      </c>
      <c r="J2420" s="200" t="s">
        <v>35</v>
      </c>
      <c r="K2420" s="199">
        <v>48.0</v>
      </c>
      <c r="L2420" s="199">
        <v>348.0</v>
      </c>
      <c r="M2420" s="201"/>
      <c r="N2420" s="201"/>
      <c r="O2420" s="201">
        <f t="shared" si="32"/>
        <v>348</v>
      </c>
    </row>
    <row r="2421">
      <c r="A2421" s="218">
        <v>45337.0</v>
      </c>
      <c r="B2421" s="78">
        <v>1011.0</v>
      </c>
      <c r="C2421" s="78" t="s">
        <v>3256</v>
      </c>
      <c r="D2421" s="78" t="s">
        <v>3273</v>
      </c>
      <c r="E2421" s="78" t="s">
        <v>1158</v>
      </c>
      <c r="F2421" s="78"/>
      <c r="G2421" s="78" t="s">
        <v>681</v>
      </c>
      <c r="H2421" s="78" t="s">
        <v>3098</v>
      </c>
      <c r="I2421" s="219">
        <v>300.0</v>
      </c>
      <c r="J2421" s="200" t="s">
        <v>35</v>
      </c>
      <c r="K2421" s="199">
        <v>48.0</v>
      </c>
      <c r="L2421" s="199">
        <v>348.0</v>
      </c>
      <c r="M2421" s="201"/>
      <c r="N2421" s="201"/>
      <c r="O2421" s="201">
        <f t="shared" si="32"/>
        <v>348</v>
      </c>
    </row>
    <row r="2422">
      <c r="A2422" s="222">
        <v>45336.0</v>
      </c>
      <c r="B2422" s="225">
        <v>622.0</v>
      </c>
      <c r="C2422" s="225" t="s">
        <v>3262</v>
      </c>
      <c r="D2422" s="225" t="s">
        <v>598</v>
      </c>
      <c r="E2422" s="225" t="s">
        <v>697</v>
      </c>
      <c r="F2422" s="158"/>
      <c r="G2422" s="158"/>
      <c r="H2422" s="225" t="s">
        <v>96</v>
      </c>
      <c r="I2422" s="231">
        <v>807.0</v>
      </c>
      <c r="J2422" s="225" t="s">
        <v>35</v>
      </c>
      <c r="K2422" s="226" t="s">
        <v>35</v>
      </c>
      <c r="L2422" s="226">
        <v>807.0</v>
      </c>
      <c r="M2422" s="226">
        <v>250.0</v>
      </c>
      <c r="N2422" s="226"/>
      <c r="O2422" s="226">
        <f t="shared" si="32"/>
        <v>557</v>
      </c>
    </row>
    <row r="2423">
      <c r="A2423" s="218">
        <v>45335.0</v>
      </c>
      <c r="B2423" s="78"/>
      <c r="C2423" s="78" t="s">
        <v>3136</v>
      </c>
      <c r="D2423" s="78" t="s">
        <v>1604</v>
      </c>
      <c r="E2423" s="78" t="s">
        <v>2276</v>
      </c>
      <c r="F2423" s="78"/>
      <c r="G2423" s="78"/>
      <c r="H2423" s="78" t="s">
        <v>3093</v>
      </c>
      <c r="I2423" s="219">
        <v>150.0</v>
      </c>
      <c r="J2423" s="200" t="s">
        <v>35</v>
      </c>
      <c r="K2423" s="199" t="s">
        <v>35</v>
      </c>
      <c r="L2423" s="199">
        <v>150.0</v>
      </c>
      <c r="M2423" s="201"/>
      <c r="N2423" s="201"/>
      <c r="O2423" s="201">
        <f t="shared" si="32"/>
        <v>150</v>
      </c>
    </row>
    <row r="2424">
      <c r="A2424" s="218">
        <v>45335.0</v>
      </c>
      <c r="B2424" s="78">
        <v>1041.0</v>
      </c>
      <c r="C2424" s="78" t="s">
        <v>2430</v>
      </c>
      <c r="D2424" s="78" t="s">
        <v>1196</v>
      </c>
      <c r="E2424" s="78" t="s">
        <v>1218</v>
      </c>
      <c r="F2424" s="78"/>
      <c r="G2424" s="78"/>
      <c r="H2424" s="78" t="s">
        <v>3098</v>
      </c>
      <c r="I2424" s="229">
        <v>540.0</v>
      </c>
      <c r="J2424" s="200" t="s">
        <v>35</v>
      </c>
      <c r="K2424" s="199" t="s">
        <v>35</v>
      </c>
      <c r="L2424" s="199">
        <v>540.0</v>
      </c>
      <c r="M2424" s="201"/>
      <c r="N2424" s="201"/>
      <c r="O2424" s="201">
        <f t="shared" si="32"/>
        <v>540</v>
      </c>
    </row>
    <row r="2425">
      <c r="A2425" s="218">
        <v>45335.0</v>
      </c>
      <c r="B2425" s="78">
        <v>1029.0</v>
      </c>
      <c r="C2425" s="78" t="s">
        <v>3256</v>
      </c>
      <c r="D2425" s="78" t="s">
        <v>289</v>
      </c>
      <c r="E2425" s="78" t="s">
        <v>1192</v>
      </c>
      <c r="F2425" s="78"/>
      <c r="G2425" s="78"/>
      <c r="H2425" s="78" t="s">
        <v>3098</v>
      </c>
      <c r="I2425" s="229">
        <v>400.0</v>
      </c>
      <c r="J2425" s="200" t="s">
        <v>35</v>
      </c>
      <c r="K2425" s="199" t="s">
        <v>35</v>
      </c>
      <c r="L2425" s="199">
        <v>400.0</v>
      </c>
      <c r="M2425" s="201"/>
      <c r="N2425" s="201"/>
      <c r="O2425" s="201">
        <f t="shared" si="32"/>
        <v>400</v>
      </c>
    </row>
    <row r="2426">
      <c r="A2426" s="218">
        <v>45335.0</v>
      </c>
      <c r="B2426" s="78">
        <v>930.0</v>
      </c>
      <c r="C2426" s="78" t="s">
        <v>3256</v>
      </c>
      <c r="D2426" s="78" t="s">
        <v>602</v>
      </c>
      <c r="E2426" s="78" t="s">
        <v>1054</v>
      </c>
      <c r="F2426" s="78"/>
      <c r="G2426" s="78"/>
      <c r="H2426" s="78" t="s">
        <v>3098</v>
      </c>
      <c r="I2426" s="229">
        <v>380.0</v>
      </c>
      <c r="J2426" s="200" t="s">
        <v>35</v>
      </c>
      <c r="K2426" s="199" t="s">
        <v>35</v>
      </c>
      <c r="L2426" s="199">
        <v>380.0</v>
      </c>
      <c r="M2426" s="201">
        <v>250.0</v>
      </c>
      <c r="N2426" s="201"/>
      <c r="O2426" s="201">
        <f t="shared" si="32"/>
        <v>130</v>
      </c>
    </row>
    <row r="2427">
      <c r="A2427" s="218">
        <v>45334.0</v>
      </c>
      <c r="B2427" s="78">
        <v>1020.0</v>
      </c>
      <c r="C2427" s="78" t="s">
        <v>3256</v>
      </c>
      <c r="D2427" s="78" t="s">
        <v>3273</v>
      </c>
      <c r="E2427" s="78" t="s">
        <v>1174</v>
      </c>
      <c r="F2427" s="78"/>
      <c r="G2427" s="78"/>
      <c r="H2427" s="78" t="s">
        <v>3093</v>
      </c>
      <c r="I2427" s="229">
        <v>400.0</v>
      </c>
      <c r="J2427" s="200" t="s">
        <v>35</v>
      </c>
      <c r="K2427" s="199" t="s">
        <v>35</v>
      </c>
      <c r="L2427" s="199">
        <v>400.0</v>
      </c>
      <c r="M2427" s="201"/>
      <c r="N2427" s="201"/>
      <c r="O2427" s="201">
        <f t="shared" si="32"/>
        <v>400</v>
      </c>
    </row>
    <row r="2428">
      <c r="A2428" s="218">
        <v>45334.0</v>
      </c>
      <c r="B2428" s="78">
        <v>1042.0</v>
      </c>
      <c r="C2428" s="78" t="s">
        <v>40</v>
      </c>
      <c r="D2428" s="78" t="s">
        <v>3106</v>
      </c>
      <c r="E2428" s="78" t="s">
        <v>3281</v>
      </c>
      <c r="F2428" s="78"/>
      <c r="G2428" s="78"/>
      <c r="H2428" s="78" t="s">
        <v>3093</v>
      </c>
      <c r="I2428" s="229">
        <v>380.0</v>
      </c>
      <c r="J2428" s="200" t="s">
        <v>35</v>
      </c>
      <c r="K2428" s="199" t="s">
        <v>35</v>
      </c>
      <c r="L2428" s="199">
        <v>380.0</v>
      </c>
      <c r="M2428" s="201">
        <v>200.0</v>
      </c>
      <c r="N2428" s="201"/>
      <c r="O2428" s="201">
        <f t="shared" si="32"/>
        <v>180</v>
      </c>
    </row>
    <row r="2429">
      <c r="A2429" s="218">
        <v>45332.0</v>
      </c>
      <c r="B2429" s="78">
        <v>622.0</v>
      </c>
      <c r="C2429" s="78" t="s">
        <v>3262</v>
      </c>
      <c r="D2429" s="78" t="s">
        <v>3106</v>
      </c>
      <c r="E2429" s="78" t="s">
        <v>697</v>
      </c>
      <c r="F2429" s="78"/>
      <c r="G2429" s="78"/>
      <c r="H2429" s="225" t="s">
        <v>96</v>
      </c>
      <c r="I2429" s="229">
        <v>807.0</v>
      </c>
      <c r="J2429" s="200" t="s">
        <v>35</v>
      </c>
      <c r="K2429" s="199" t="s">
        <v>35</v>
      </c>
      <c r="L2429" s="199">
        <v>807.0</v>
      </c>
      <c r="M2429" s="201">
        <v>250.0</v>
      </c>
      <c r="N2429" s="201"/>
      <c r="O2429" s="201">
        <f t="shared" si="32"/>
        <v>557</v>
      </c>
    </row>
    <row r="2430">
      <c r="A2430" s="218">
        <v>45332.0</v>
      </c>
      <c r="B2430" s="78">
        <v>938.0</v>
      </c>
      <c r="C2430" s="78" t="s">
        <v>3256</v>
      </c>
      <c r="D2430" s="78" t="s">
        <v>3106</v>
      </c>
      <c r="E2430" s="78" t="s">
        <v>1067</v>
      </c>
      <c r="F2430" s="78"/>
      <c r="G2430" s="78" t="s">
        <v>681</v>
      </c>
      <c r="H2430" s="78" t="s">
        <v>3098</v>
      </c>
      <c r="I2430" s="229">
        <v>380.0</v>
      </c>
      <c r="J2430" s="200" t="s">
        <v>35</v>
      </c>
      <c r="K2430" s="199">
        <v>60.800000000000004</v>
      </c>
      <c r="L2430" s="199">
        <v>440.8</v>
      </c>
      <c r="M2430" s="201">
        <v>250.0</v>
      </c>
      <c r="N2430" s="201"/>
      <c r="O2430" s="201">
        <f t="shared" si="32"/>
        <v>190.8</v>
      </c>
    </row>
    <row r="2431">
      <c r="A2431" s="218">
        <v>45332.0</v>
      </c>
      <c r="B2431" s="78">
        <v>893.0</v>
      </c>
      <c r="C2431" s="78" t="s">
        <v>70</v>
      </c>
      <c r="D2431" s="78" t="s">
        <v>602</v>
      </c>
      <c r="E2431" s="78" t="s">
        <v>1012</v>
      </c>
      <c r="F2431" s="78"/>
      <c r="G2431" s="78"/>
      <c r="H2431" s="78" t="s">
        <v>3093</v>
      </c>
      <c r="I2431" s="229">
        <v>380.0</v>
      </c>
      <c r="J2431" s="200" t="s">
        <v>35</v>
      </c>
      <c r="K2431" s="199" t="s">
        <v>35</v>
      </c>
      <c r="L2431" s="199">
        <v>380.0</v>
      </c>
      <c r="M2431" s="201">
        <v>250.0</v>
      </c>
      <c r="N2431" s="201"/>
      <c r="O2431" s="201">
        <f t="shared" si="32"/>
        <v>130</v>
      </c>
    </row>
    <row r="2432">
      <c r="A2432" s="218">
        <v>45332.0</v>
      </c>
      <c r="B2432" s="78">
        <v>995.0</v>
      </c>
      <c r="C2432" s="78" t="s">
        <v>3256</v>
      </c>
      <c r="D2432" s="78" t="s">
        <v>602</v>
      </c>
      <c r="E2432" s="78" t="s">
        <v>1139</v>
      </c>
      <c r="F2432" s="78"/>
      <c r="G2432" s="78"/>
      <c r="H2432" s="78" t="s">
        <v>3093</v>
      </c>
      <c r="I2432" s="229">
        <v>380.0</v>
      </c>
      <c r="J2432" s="200" t="s">
        <v>35</v>
      </c>
      <c r="K2432" s="199" t="s">
        <v>35</v>
      </c>
      <c r="L2432" s="199">
        <v>380.0</v>
      </c>
      <c r="M2432" s="201">
        <v>250.0</v>
      </c>
      <c r="N2432" s="201"/>
      <c r="O2432" s="201">
        <f t="shared" si="32"/>
        <v>130</v>
      </c>
    </row>
    <row r="2433">
      <c r="A2433" s="218">
        <v>45332.0</v>
      </c>
      <c r="B2433" s="78">
        <v>765.0</v>
      </c>
      <c r="C2433" s="78" t="s">
        <v>3256</v>
      </c>
      <c r="D2433" s="78" t="s">
        <v>602</v>
      </c>
      <c r="E2433" s="78" t="s">
        <v>867</v>
      </c>
      <c r="F2433" s="78"/>
      <c r="G2433" s="78"/>
      <c r="H2433" s="78" t="s">
        <v>3093</v>
      </c>
      <c r="I2433" s="229">
        <v>380.0</v>
      </c>
      <c r="J2433" s="200" t="s">
        <v>35</v>
      </c>
      <c r="K2433" s="199" t="s">
        <v>35</v>
      </c>
      <c r="L2433" s="199">
        <v>380.0</v>
      </c>
      <c r="M2433" s="201">
        <v>250.0</v>
      </c>
      <c r="N2433" s="201"/>
      <c r="O2433" s="201">
        <f t="shared" si="32"/>
        <v>130</v>
      </c>
    </row>
    <row r="2434">
      <c r="A2434" s="218">
        <v>45332.0</v>
      </c>
      <c r="B2434" s="78">
        <v>969.0</v>
      </c>
      <c r="C2434" s="78" t="s">
        <v>3256</v>
      </c>
      <c r="D2434" s="78" t="s">
        <v>289</v>
      </c>
      <c r="E2434" s="78" t="s">
        <v>1105</v>
      </c>
      <c r="F2434" s="78"/>
      <c r="G2434" s="78"/>
      <c r="H2434" s="78" t="s">
        <v>3093</v>
      </c>
      <c r="I2434" s="229">
        <v>380.0</v>
      </c>
      <c r="J2434" s="200" t="s">
        <v>35</v>
      </c>
      <c r="K2434" s="199" t="s">
        <v>35</v>
      </c>
      <c r="L2434" s="199">
        <v>380.0</v>
      </c>
      <c r="M2434" s="201"/>
      <c r="N2434" s="201"/>
      <c r="O2434" s="201">
        <f t="shared" si="32"/>
        <v>380</v>
      </c>
    </row>
    <row r="2435">
      <c r="A2435" s="218">
        <v>45332.0</v>
      </c>
      <c r="B2435" s="78">
        <v>108.0</v>
      </c>
      <c r="C2435" s="78" t="s">
        <v>3256</v>
      </c>
      <c r="D2435" s="78" t="s">
        <v>3106</v>
      </c>
      <c r="E2435" s="78" t="s">
        <v>51</v>
      </c>
      <c r="F2435" s="78"/>
      <c r="G2435" s="78" t="s">
        <v>681</v>
      </c>
      <c r="H2435" s="78" t="s">
        <v>3098</v>
      </c>
      <c r="I2435" s="229">
        <v>380.0</v>
      </c>
      <c r="J2435" s="200" t="s">
        <v>35</v>
      </c>
      <c r="K2435" s="199">
        <v>60.800000000000004</v>
      </c>
      <c r="L2435" s="199">
        <v>440.8</v>
      </c>
      <c r="M2435" s="201">
        <v>250.0</v>
      </c>
      <c r="N2435" s="201"/>
      <c r="O2435" s="201">
        <f t="shared" si="32"/>
        <v>190.8</v>
      </c>
    </row>
    <row r="2436">
      <c r="A2436" s="218">
        <v>45332.0</v>
      </c>
      <c r="B2436" s="78">
        <v>719.0</v>
      </c>
      <c r="C2436" s="78" t="s">
        <v>3256</v>
      </c>
      <c r="D2436" s="78" t="s">
        <v>3106</v>
      </c>
      <c r="E2436" s="78" t="s">
        <v>812</v>
      </c>
      <c r="F2436" s="78" t="s">
        <v>681</v>
      </c>
      <c r="G2436" s="78"/>
      <c r="H2436" s="78" t="s">
        <v>3098</v>
      </c>
      <c r="I2436" s="219">
        <v>280.0</v>
      </c>
      <c r="J2436" s="200" t="s">
        <v>35</v>
      </c>
      <c r="K2436" s="199" t="s">
        <v>35</v>
      </c>
      <c r="L2436" s="199">
        <v>280.0</v>
      </c>
      <c r="M2436" s="201">
        <v>200.0</v>
      </c>
      <c r="N2436" s="201"/>
      <c r="O2436" s="201">
        <f t="shared" si="32"/>
        <v>80</v>
      </c>
    </row>
    <row r="2437">
      <c r="A2437" s="222">
        <v>45331.0</v>
      </c>
      <c r="B2437" s="109">
        <v>1025.0</v>
      </c>
      <c r="C2437" s="109" t="s">
        <v>3262</v>
      </c>
      <c r="D2437" s="109" t="s">
        <v>3106</v>
      </c>
      <c r="E2437" s="109" t="s">
        <v>1184</v>
      </c>
      <c r="F2437" s="223"/>
      <c r="G2437" s="223"/>
      <c r="H2437" s="225" t="s">
        <v>96</v>
      </c>
      <c r="I2437" s="231">
        <v>807.0</v>
      </c>
      <c r="J2437" s="225" t="s">
        <v>35</v>
      </c>
      <c r="K2437" s="226" t="s">
        <v>35</v>
      </c>
      <c r="L2437" s="226">
        <v>807.0</v>
      </c>
      <c r="M2437" s="227">
        <v>250.0</v>
      </c>
      <c r="N2437" s="227"/>
      <c r="O2437" s="226">
        <f t="shared" si="32"/>
        <v>557</v>
      </c>
    </row>
    <row r="2438">
      <c r="A2438" s="218">
        <v>45331.0</v>
      </c>
      <c r="B2438" s="78">
        <v>553.0</v>
      </c>
      <c r="C2438" s="78" t="s">
        <v>3256</v>
      </c>
      <c r="D2438" s="78" t="s">
        <v>602</v>
      </c>
      <c r="E2438" s="78" t="s">
        <v>626</v>
      </c>
      <c r="F2438" s="78"/>
      <c r="G2438" s="78"/>
      <c r="H2438" s="78" t="s">
        <v>3093</v>
      </c>
      <c r="I2438" s="229">
        <v>380.0</v>
      </c>
      <c r="J2438" s="200" t="s">
        <v>35</v>
      </c>
      <c r="K2438" s="199" t="s">
        <v>35</v>
      </c>
      <c r="L2438" s="199">
        <v>380.0</v>
      </c>
      <c r="M2438" s="201">
        <v>250.0</v>
      </c>
      <c r="N2438" s="201"/>
      <c r="O2438" s="201">
        <f t="shared" si="32"/>
        <v>130</v>
      </c>
    </row>
    <row r="2439">
      <c r="A2439" s="218">
        <v>45331.0</v>
      </c>
      <c r="B2439" s="78">
        <v>951.0</v>
      </c>
      <c r="C2439" s="78" t="s">
        <v>3256</v>
      </c>
      <c r="D2439" s="78" t="s">
        <v>289</v>
      </c>
      <c r="E2439" s="78" t="s">
        <v>1084</v>
      </c>
      <c r="F2439" s="78"/>
      <c r="G2439" s="78"/>
      <c r="H2439" s="78" t="s">
        <v>3093</v>
      </c>
      <c r="I2439" s="229">
        <v>380.0</v>
      </c>
      <c r="J2439" s="200" t="s">
        <v>35</v>
      </c>
      <c r="K2439" s="199" t="s">
        <v>35</v>
      </c>
      <c r="L2439" s="199">
        <v>380.0</v>
      </c>
      <c r="M2439" s="201"/>
      <c r="N2439" s="201"/>
      <c r="O2439" s="201">
        <f t="shared" si="32"/>
        <v>380</v>
      </c>
    </row>
    <row r="2440">
      <c r="A2440" s="218">
        <v>45331.0</v>
      </c>
      <c r="B2440" s="78">
        <v>1037.0</v>
      </c>
      <c r="C2440" s="78" t="s">
        <v>70</v>
      </c>
      <c r="D2440" s="78" t="s">
        <v>1604</v>
      </c>
      <c r="E2440" s="78" t="s">
        <v>1210</v>
      </c>
      <c r="F2440" s="78" t="s">
        <v>681</v>
      </c>
      <c r="G2440" s="78"/>
      <c r="H2440" s="78" t="s">
        <v>3093</v>
      </c>
      <c r="I2440" s="219">
        <v>300.0</v>
      </c>
      <c r="J2440" s="200" t="s">
        <v>35</v>
      </c>
      <c r="K2440" s="199" t="s">
        <v>35</v>
      </c>
      <c r="L2440" s="199">
        <v>300.0</v>
      </c>
      <c r="M2440" s="201">
        <v>150.0</v>
      </c>
      <c r="N2440" s="201"/>
      <c r="O2440" s="201">
        <f t="shared" si="32"/>
        <v>150</v>
      </c>
    </row>
    <row r="2441">
      <c r="A2441" s="218">
        <v>45331.0</v>
      </c>
      <c r="B2441" s="78">
        <v>1045.0</v>
      </c>
      <c r="C2441" s="78" t="s">
        <v>3257</v>
      </c>
      <c r="D2441" s="78" t="s">
        <v>3249</v>
      </c>
      <c r="E2441" s="78" t="s">
        <v>1225</v>
      </c>
      <c r="F2441" s="78"/>
      <c r="G2441" s="78"/>
      <c r="H2441" s="78" t="s">
        <v>3093</v>
      </c>
      <c r="I2441" s="229">
        <v>450.0</v>
      </c>
      <c r="J2441" s="200" t="s">
        <v>35</v>
      </c>
      <c r="K2441" s="199" t="s">
        <v>35</v>
      </c>
      <c r="L2441" s="199">
        <v>450.0</v>
      </c>
      <c r="M2441" s="201">
        <v>70.0</v>
      </c>
      <c r="N2441" s="201"/>
      <c r="O2441" s="201">
        <f t="shared" si="32"/>
        <v>380</v>
      </c>
    </row>
    <row r="2442">
      <c r="A2442" s="218">
        <v>45331.0</v>
      </c>
      <c r="B2442" s="78">
        <v>428.0</v>
      </c>
      <c r="C2442" s="78" t="s">
        <v>70</v>
      </c>
      <c r="D2442" s="78" t="s">
        <v>602</v>
      </c>
      <c r="E2442" s="78" t="s">
        <v>477</v>
      </c>
      <c r="F2442" s="78"/>
      <c r="G2442" s="78"/>
      <c r="H2442" s="78" t="s">
        <v>3093</v>
      </c>
      <c r="I2442" s="219">
        <v>360.0</v>
      </c>
      <c r="J2442" s="200" t="s">
        <v>35</v>
      </c>
      <c r="K2442" s="199" t="s">
        <v>35</v>
      </c>
      <c r="L2442" s="199">
        <v>360.0</v>
      </c>
      <c r="M2442" s="201">
        <v>250.0</v>
      </c>
      <c r="N2442" s="201"/>
      <c r="O2442" s="201">
        <f t="shared" si="32"/>
        <v>110</v>
      </c>
    </row>
    <row r="2443">
      <c r="A2443" s="218">
        <v>45331.0</v>
      </c>
      <c r="B2443" s="78">
        <v>1038.0</v>
      </c>
      <c r="C2443" s="78" t="s">
        <v>3256</v>
      </c>
      <c r="D2443" s="78" t="s">
        <v>3106</v>
      </c>
      <c r="E2443" s="78" t="s">
        <v>1212</v>
      </c>
      <c r="F2443" s="78"/>
      <c r="G2443" s="78"/>
      <c r="H2443" s="78" t="s">
        <v>3093</v>
      </c>
      <c r="I2443" s="229">
        <v>380.0</v>
      </c>
      <c r="J2443" s="200" t="s">
        <v>35</v>
      </c>
      <c r="K2443" s="199" t="s">
        <v>35</v>
      </c>
      <c r="L2443" s="199">
        <v>380.0</v>
      </c>
      <c r="M2443" s="201">
        <v>200.0</v>
      </c>
      <c r="N2443" s="201"/>
      <c r="O2443" s="201">
        <f t="shared" si="32"/>
        <v>180</v>
      </c>
    </row>
    <row r="2444">
      <c r="A2444" s="218">
        <v>45331.0</v>
      </c>
      <c r="B2444" s="78">
        <v>1032.0</v>
      </c>
      <c r="C2444" s="78" t="s">
        <v>3256</v>
      </c>
      <c r="D2444" s="78" t="s">
        <v>1604</v>
      </c>
      <c r="E2444" s="78" t="s">
        <v>1199</v>
      </c>
      <c r="F2444" s="78"/>
      <c r="G2444" s="78"/>
      <c r="H2444" s="78" t="s">
        <v>3093</v>
      </c>
      <c r="I2444" s="229">
        <v>400.0</v>
      </c>
      <c r="J2444" s="200" t="s">
        <v>35</v>
      </c>
      <c r="K2444" s="199" t="s">
        <v>35</v>
      </c>
      <c r="L2444" s="199">
        <v>400.0</v>
      </c>
      <c r="M2444" s="201">
        <v>200.0</v>
      </c>
      <c r="N2444" s="201"/>
      <c r="O2444" s="201">
        <f t="shared" si="32"/>
        <v>200</v>
      </c>
    </row>
    <row r="2445">
      <c r="A2445" s="218">
        <v>45331.0</v>
      </c>
      <c r="B2445" s="78">
        <v>997.0</v>
      </c>
      <c r="C2445" s="78" t="s">
        <v>3256</v>
      </c>
      <c r="D2445" s="78" t="s">
        <v>602</v>
      </c>
      <c r="E2445" s="78" t="s">
        <v>1141</v>
      </c>
      <c r="F2445" s="78"/>
      <c r="G2445" s="78"/>
      <c r="H2445" s="78" t="s">
        <v>3093</v>
      </c>
      <c r="I2445" s="229">
        <v>380.0</v>
      </c>
      <c r="J2445" s="200" t="s">
        <v>35</v>
      </c>
      <c r="K2445" s="199" t="s">
        <v>35</v>
      </c>
      <c r="L2445" s="199">
        <v>380.0</v>
      </c>
      <c r="M2445" s="201"/>
      <c r="N2445" s="201"/>
      <c r="O2445" s="201">
        <f t="shared" si="32"/>
        <v>380</v>
      </c>
    </row>
    <row r="2446">
      <c r="A2446" s="218">
        <v>45331.0</v>
      </c>
      <c r="B2446" s="78">
        <v>1016.0</v>
      </c>
      <c r="C2446" s="78" t="s">
        <v>70</v>
      </c>
      <c r="D2446" s="78" t="s">
        <v>1604</v>
      </c>
      <c r="E2446" s="78" t="s">
        <v>1166</v>
      </c>
      <c r="F2446" s="78"/>
      <c r="G2446" s="78"/>
      <c r="H2446" s="78" t="s">
        <v>3093</v>
      </c>
      <c r="I2446" s="229">
        <v>400.0</v>
      </c>
      <c r="J2446" s="200" t="s">
        <v>35</v>
      </c>
      <c r="K2446" s="199" t="s">
        <v>35</v>
      </c>
      <c r="L2446" s="199">
        <v>400.0</v>
      </c>
      <c r="M2446" s="201">
        <v>200.0</v>
      </c>
      <c r="N2446" s="201"/>
      <c r="O2446" s="201">
        <f t="shared" si="32"/>
        <v>200</v>
      </c>
    </row>
    <row r="2447">
      <c r="A2447" s="218">
        <v>45331.0</v>
      </c>
      <c r="B2447" s="78">
        <v>968.0</v>
      </c>
      <c r="C2447" s="78" t="s">
        <v>3256</v>
      </c>
      <c r="D2447" s="78" t="s">
        <v>289</v>
      </c>
      <c r="E2447" s="78" t="s">
        <v>1104</v>
      </c>
      <c r="F2447" s="78"/>
      <c r="G2447" s="78"/>
      <c r="H2447" s="78" t="s">
        <v>3098</v>
      </c>
      <c r="I2447" s="219">
        <v>266.0</v>
      </c>
      <c r="J2447" s="200" t="s">
        <v>35</v>
      </c>
      <c r="K2447" s="199" t="s">
        <v>35</v>
      </c>
      <c r="L2447" s="199">
        <v>266.0</v>
      </c>
      <c r="M2447" s="201"/>
      <c r="N2447" s="201"/>
      <c r="O2447" s="201">
        <f t="shared" si="32"/>
        <v>266</v>
      </c>
    </row>
    <row r="2448">
      <c r="A2448" s="218">
        <v>45331.0</v>
      </c>
      <c r="B2448" s="78">
        <v>959.0</v>
      </c>
      <c r="C2448" s="78" t="s">
        <v>70</v>
      </c>
      <c r="D2448" s="78" t="s">
        <v>602</v>
      </c>
      <c r="E2448" s="78" t="s">
        <v>1092</v>
      </c>
      <c r="F2448" s="78"/>
      <c r="G2448" s="78"/>
      <c r="H2448" s="78" t="s">
        <v>3098</v>
      </c>
      <c r="I2448" s="219">
        <v>300.0</v>
      </c>
      <c r="J2448" s="200" t="s">
        <v>35</v>
      </c>
      <c r="K2448" s="199" t="s">
        <v>35</v>
      </c>
      <c r="L2448" s="199">
        <v>300.0</v>
      </c>
      <c r="M2448" s="201">
        <v>200.0</v>
      </c>
      <c r="N2448" s="201"/>
      <c r="O2448" s="201">
        <f t="shared" si="32"/>
        <v>100</v>
      </c>
    </row>
    <row r="2449">
      <c r="A2449" s="218">
        <v>45331.0</v>
      </c>
      <c r="B2449" s="78">
        <v>800.0</v>
      </c>
      <c r="C2449" s="78" t="s">
        <v>3256</v>
      </c>
      <c r="D2449" s="78" t="s">
        <v>3106</v>
      </c>
      <c r="E2449" s="78" t="s">
        <v>906</v>
      </c>
      <c r="F2449" s="78"/>
      <c r="G2449" s="78"/>
      <c r="H2449" s="78" t="s">
        <v>3098</v>
      </c>
      <c r="I2449" s="219">
        <v>300.0</v>
      </c>
      <c r="J2449" s="200" t="s">
        <v>35</v>
      </c>
      <c r="K2449" s="199" t="s">
        <v>35</v>
      </c>
      <c r="L2449" s="199">
        <v>300.0</v>
      </c>
      <c r="M2449" s="201" t="s">
        <v>3282</v>
      </c>
      <c r="N2449" s="201"/>
      <c r="O2449" s="78" t="s">
        <v>3283</v>
      </c>
    </row>
    <row r="2450">
      <c r="A2450" s="218">
        <v>45330.0</v>
      </c>
      <c r="B2450" s="78">
        <v>1044.0</v>
      </c>
      <c r="C2450" s="78" t="s">
        <v>3256</v>
      </c>
      <c r="D2450" s="78" t="s">
        <v>289</v>
      </c>
      <c r="E2450" s="78" t="s">
        <v>1223</v>
      </c>
      <c r="F2450" s="78"/>
      <c r="G2450" s="78"/>
      <c r="H2450" s="78" t="s">
        <v>3093</v>
      </c>
      <c r="I2450" s="229">
        <v>400.0</v>
      </c>
      <c r="J2450" s="200" t="s">
        <v>35</v>
      </c>
      <c r="K2450" s="199" t="s">
        <v>35</v>
      </c>
      <c r="L2450" s="199">
        <v>400.0</v>
      </c>
      <c r="M2450" s="201"/>
      <c r="N2450" s="201"/>
      <c r="O2450" s="201">
        <f>L2450-M2450</f>
        <v>400</v>
      </c>
    </row>
    <row r="2451">
      <c r="A2451" s="218">
        <v>45330.0</v>
      </c>
      <c r="B2451" s="78"/>
      <c r="C2451" s="78" t="s">
        <v>3136</v>
      </c>
      <c r="D2451" s="78" t="s">
        <v>3096</v>
      </c>
      <c r="E2451" s="78"/>
      <c r="F2451" s="78"/>
      <c r="G2451" s="78"/>
      <c r="H2451" s="78" t="s">
        <v>3098</v>
      </c>
      <c r="I2451" s="221" t="s">
        <v>1147</v>
      </c>
      <c r="J2451" s="200" t="s">
        <v>35</v>
      </c>
      <c r="K2451" s="199" t="s">
        <v>35</v>
      </c>
      <c r="L2451" s="201" t="s">
        <v>3284</v>
      </c>
      <c r="M2451" s="201"/>
      <c r="N2451" s="201"/>
      <c r="O2451" s="78" t="s">
        <v>3284</v>
      </c>
    </row>
    <row r="2452">
      <c r="A2452" s="218">
        <v>45330.0</v>
      </c>
      <c r="B2452" s="78">
        <v>632.0</v>
      </c>
      <c r="C2452" s="78" t="s">
        <v>3256</v>
      </c>
      <c r="D2452" s="78" t="s">
        <v>3273</v>
      </c>
      <c r="E2452" s="78" t="s">
        <v>715</v>
      </c>
      <c r="F2452" s="78"/>
      <c r="G2452" s="78"/>
      <c r="H2452" s="78" t="s">
        <v>3093</v>
      </c>
      <c r="I2452" s="219">
        <v>360.0</v>
      </c>
      <c r="J2452" s="200" t="s">
        <v>35</v>
      </c>
      <c r="K2452" s="199" t="s">
        <v>35</v>
      </c>
      <c r="L2452" s="199">
        <v>360.0</v>
      </c>
      <c r="M2452" s="201"/>
      <c r="N2452" s="201"/>
      <c r="O2452" s="199">
        <f t="shared" ref="O2452:O2463" si="33">L2452-M2452</f>
        <v>360</v>
      </c>
    </row>
    <row r="2453">
      <c r="A2453" s="218">
        <v>45330.0</v>
      </c>
      <c r="B2453" s="78">
        <v>1043.0</v>
      </c>
      <c r="C2453" s="78" t="s">
        <v>3257</v>
      </c>
      <c r="D2453" s="78" t="s">
        <v>1196</v>
      </c>
      <c r="E2453" s="78" t="s">
        <v>1221</v>
      </c>
      <c r="F2453" s="78"/>
      <c r="G2453" s="78"/>
      <c r="H2453" s="78" t="s">
        <v>3093</v>
      </c>
      <c r="I2453" s="229">
        <v>450.0</v>
      </c>
      <c r="J2453" s="200" t="s">
        <v>35</v>
      </c>
      <c r="K2453" s="199" t="s">
        <v>35</v>
      </c>
      <c r="L2453" s="199">
        <v>450.0</v>
      </c>
      <c r="M2453" s="201"/>
      <c r="N2453" s="201"/>
      <c r="O2453" s="199">
        <f t="shared" si="33"/>
        <v>450</v>
      </c>
    </row>
    <row r="2454">
      <c r="A2454" s="218">
        <v>45330.0</v>
      </c>
      <c r="B2454" s="78">
        <v>826.0</v>
      </c>
      <c r="C2454" s="78" t="s">
        <v>3256</v>
      </c>
      <c r="D2454" s="78" t="s">
        <v>602</v>
      </c>
      <c r="E2454" s="78" t="s">
        <v>929</v>
      </c>
      <c r="F2454" s="78" t="s">
        <v>681</v>
      </c>
      <c r="G2454" s="78"/>
      <c r="H2454" s="78" t="s">
        <v>3093</v>
      </c>
      <c r="I2454" s="219">
        <v>300.0</v>
      </c>
      <c r="J2454" s="200" t="s">
        <v>35</v>
      </c>
      <c r="K2454" s="199" t="s">
        <v>35</v>
      </c>
      <c r="L2454" s="199">
        <v>300.0</v>
      </c>
      <c r="M2454" s="201">
        <v>200.0</v>
      </c>
      <c r="N2454" s="201"/>
      <c r="O2454" s="199">
        <f t="shared" si="33"/>
        <v>100</v>
      </c>
    </row>
    <row r="2455">
      <c r="A2455" s="218">
        <v>45330.0</v>
      </c>
      <c r="B2455" s="78">
        <v>1012.0</v>
      </c>
      <c r="C2455" s="78" t="s">
        <v>3256</v>
      </c>
      <c r="D2455" s="78" t="s">
        <v>3092</v>
      </c>
      <c r="E2455" s="78" t="s">
        <v>1159</v>
      </c>
      <c r="F2455" s="78"/>
      <c r="G2455" s="78"/>
      <c r="H2455" s="78" t="s">
        <v>3098</v>
      </c>
      <c r="I2455" s="229">
        <v>400.0</v>
      </c>
      <c r="J2455" s="200" t="s">
        <v>35</v>
      </c>
      <c r="K2455" s="199" t="s">
        <v>35</v>
      </c>
      <c r="L2455" s="199">
        <v>400.0</v>
      </c>
      <c r="M2455" s="201">
        <v>200.0</v>
      </c>
      <c r="N2455" s="201"/>
      <c r="O2455" s="199">
        <f t="shared" si="33"/>
        <v>200</v>
      </c>
    </row>
    <row r="2456">
      <c r="A2456" s="218">
        <v>45330.0</v>
      </c>
      <c r="B2456" s="78">
        <v>1042.0</v>
      </c>
      <c r="C2456" s="78" t="s">
        <v>2430</v>
      </c>
      <c r="D2456" s="78" t="s">
        <v>3106</v>
      </c>
      <c r="E2456" s="78" t="s">
        <v>3281</v>
      </c>
      <c r="F2456" s="78"/>
      <c r="G2456" s="78"/>
      <c r="H2456" s="78" t="s">
        <v>3093</v>
      </c>
      <c r="I2456" s="229">
        <v>540.0</v>
      </c>
      <c r="J2456" s="200" t="s">
        <v>35</v>
      </c>
      <c r="K2456" s="199" t="s">
        <v>35</v>
      </c>
      <c r="L2456" s="199">
        <v>540.0</v>
      </c>
      <c r="M2456" s="201">
        <v>250.0</v>
      </c>
      <c r="N2456" s="201"/>
      <c r="O2456" s="199">
        <f t="shared" si="33"/>
        <v>290</v>
      </c>
    </row>
    <row r="2457">
      <c r="A2457" s="218">
        <v>45330.0</v>
      </c>
      <c r="B2457" s="78">
        <v>1011.0</v>
      </c>
      <c r="C2457" s="78" t="s">
        <v>3256</v>
      </c>
      <c r="D2457" s="78" t="s">
        <v>3273</v>
      </c>
      <c r="E2457" s="78" t="s">
        <v>1158</v>
      </c>
      <c r="F2457" s="78"/>
      <c r="G2457" s="78" t="s">
        <v>681</v>
      </c>
      <c r="H2457" s="78" t="s">
        <v>3098</v>
      </c>
      <c r="I2457" s="219">
        <v>300.0</v>
      </c>
      <c r="J2457" s="200" t="s">
        <v>35</v>
      </c>
      <c r="K2457" s="199">
        <v>48.0</v>
      </c>
      <c r="L2457" s="199">
        <v>348.0</v>
      </c>
      <c r="M2457" s="201"/>
      <c r="N2457" s="201"/>
      <c r="O2457" s="199">
        <f t="shared" si="33"/>
        <v>348</v>
      </c>
    </row>
    <row r="2458">
      <c r="A2458" s="218">
        <v>45330.0</v>
      </c>
      <c r="B2458" s="78">
        <v>1010.0</v>
      </c>
      <c r="C2458" s="78" t="s">
        <v>3256</v>
      </c>
      <c r="D2458" s="78" t="s">
        <v>289</v>
      </c>
      <c r="E2458" s="78" t="s">
        <v>1157</v>
      </c>
      <c r="F2458" s="78"/>
      <c r="G2458" s="78" t="s">
        <v>681</v>
      </c>
      <c r="H2458" s="78" t="s">
        <v>3098</v>
      </c>
      <c r="I2458" s="219">
        <v>300.0</v>
      </c>
      <c r="J2458" s="200" t="s">
        <v>35</v>
      </c>
      <c r="K2458" s="199">
        <v>48.0</v>
      </c>
      <c r="L2458" s="199">
        <v>348.0</v>
      </c>
      <c r="M2458" s="201"/>
      <c r="N2458" s="201"/>
      <c r="O2458" s="199">
        <f t="shared" si="33"/>
        <v>348</v>
      </c>
    </row>
    <row r="2459">
      <c r="A2459" s="218">
        <v>45330.0</v>
      </c>
      <c r="B2459" s="78">
        <v>1005.0</v>
      </c>
      <c r="C2459" s="78" t="s">
        <v>3256</v>
      </c>
      <c r="D2459" s="78" t="s">
        <v>3092</v>
      </c>
      <c r="E2459" s="78" t="s">
        <v>1150</v>
      </c>
      <c r="F2459" s="78"/>
      <c r="G2459" s="78"/>
      <c r="H2459" s="78" t="s">
        <v>3098</v>
      </c>
      <c r="I2459" s="229">
        <v>380.0</v>
      </c>
      <c r="J2459" s="200" t="s">
        <v>35</v>
      </c>
      <c r="K2459" s="199" t="s">
        <v>35</v>
      </c>
      <c r="L2459" s="199">
        <v>380.0</v>
      </c>
      <c r="M2459" s="201">
        <v>200.0</v>
      </c>
      <c r="N2459" s="201"/>
      <c r="O2459" s="199">
        <f t="shared" si="33"/>
        <v>180</v>
      </c>
    </row>
    <row r="2460">
      <c r="A2460" s="218">
        <v>45330.0</v>
      </c>
      <c r="B2460" s="78">
        <v>149.0</v>
      </c>
      <c r="C2460" s="78" t="s">
        <v>3256</v>
      </c>
      <c r="D2460" s="78" t="s">
        <v>289</v>
      </c>
      <c r="E2460" s="78" t="s">
        <v>118</v>
      </c>
      <c r="F2460" s="78"/>
      <c r="G2460" s="78"/>
      <c r="H2460" s="78" t="s">
        <v>3098</v>
      </c>
      <c r="I2460" s="229">
        <v>380.0</v>
      </c>
      <c r="J2460" s="200" t="s">
        <v>35</v>
      </c>
      <c r="K2460" s="199" t="s">
        <v>35</v>
      </c>
      <c r="L2460" s="199">
        <v>380.0</v>
      </c>
      <c r="M2460" s="201"/>
      <c r="N2460" s="201"/>
      <c r="O2460" s="199">
        <f t="shared" si="33"/>
        <v>380</v>
      </c>
    </row>
    <row r="2461">
      <c r="A2461" s="218">
        <v>45330.0</v>
      </c>
      <c r="B2461" s="78"/>
      <c r="C2461" s="78" t="s">
        <v>3136</v>
      </c>
      <c r="D2461" s="78" t="s">
        <v>62</v>
      </c>
      <c r="E2461" s="78" t="s">
        <v>2276</v>
      </c>
      <c r="F2461" s="78"/>
      <c r="G2461" s="78"/>
      <c r="H2461" s="78" t="s">
        <v>3093</v>
      </c>
      <c r="I2461" s="219">
        <v>100.0</v>
      </c>
      <c r="J2461" s="200" t="s">
        <v>35</v>
      </c>
      <c r="K2461" s="199" t="s">
        <v>35</v>
      </c>
      <c r="L2461" s="199">
        <v>100.0</v>
      </c>
      <c r="M2461" s="201"/>
      <c r="N2461" s="201"/>
      <c r="O2461" s="199">
        <f t="shared" si="33"/>
        <v>100</v>
      </c>
    </row>
    <row r="2462">
      <c r="A2462" s="222">
        <v>45329.0</v>
      </c>
      <c r="B2462" s="225">
        <v>622.0</v>
      </c>
      <c r="C2462" s="225" t="s">
        <v>3262</v>
      </c>
      <c r="D2462" s="225" t="s">
        <v>598</v>
      </c>
      <c r="E2462" s="225" t="s">
        <v>697</v>
      </c>
      <c r="F2462" s="158"/>
      <c r="G2462" s="158"/>
      <c r="H2462" s="225" t="s">
        <v>96</v>
      </c>
      <c r="I2462" s="231">
        <v>807.0</v>
      </c>
      <c r="J2462" s="225" t="s">
        <v>35</v>
      </c>
      <c r="K2462" s="226" t="s">
        <v>35</v>
      </c>
      <c r="L2462" s="226">
        <v>807.0</v>
      </c>
      <c r="M2462" s="226">
        <v>250.0</v>
      </c>
      <c r="N2462" s="226"/>
      <c r="O2462" s="226">
        <f t="shared" si="33"/>
        <v>557</v>
      </c>
    </row>
    <row r="2463">
      <c r="A2463" s="218">
        <v>45329.0</v>
      </c>
      <c r="B2463" s="78">
        <v>1029.0</v>
      </c>
      <c r="C2463" s="78" t="s">
        <v>3256</v>
      </c>
      <c r="D2463" s="78" t="s">
        <v>289</v>
      </c>
      <c r="E2463" s="78" t="s">
        <v>1192</v>
      </c>
      <c r="F2463" s="78"/>
      <c r="G2463" s="78"/>
      <c r="H2463" s="78" t="s">
        <v>3098</v>
      </c>
      <c r="I2463" s="229">
        <v>400.0</v>
      </c>
      <c r="J2463" s="200" t="s">
        <v>35</v>
      </c>
      <c r="K2463" s="199" t="s">
        <v>35</v>
      </c>
      <c r="L2463" s="199">
        <v>400.0</v>
      </c>
      <c r="M2463" s="201"/>
      <c r="N2463" s="201"/>
      <c r="O2463" s="199">
        <f t="shared" si="33"/>
        <v>400</v>
      </c>
    </row>
    <row r="2464">
      <c r="A2464" s="218">
        <v>45329.0</v>
      </c>
      <c r="B2464" s="78">
        <v>1021.0</v>
      </c>
      <c r="C2464" s="78" t="s">
        <v>209</v>
      </c>
      <c r="D2464" s="78" t="s">
        <v>1196</v>
      </c>
      <c r="E2464" s="78" t="s">
        <v>1176</v>
      </c>
      <c r="F2464" s="78" t="s">
        <v>681</v>
      </c>
      <c r="G2464" s="78"/>
      <c r="H2464" s="78" t="s">
        <v>3093</v>
      </c>
      <c r="I2464" s="221" t="s">
        <v>847</v>
      </c>
      <c r="J2464" s="200" t="s">
        <v>35</v>
      </c>
      <c r="K2464" s="199" t="s">
        <v>35</v>
      </c>
      <c r="L2464" s="201" t="s">
        <v>3285</v>
      </c>
      <c r="M2464" s="201"/>
      <c r="N2464" s="201"/>
      <c r="O2464" s="78" t="s">
        <v>3285</v>
      </c>
    </row>
    <row r="2465">
      <c r="A2465" s="218">
        <v>45329.0</v>
      </c>
      <c r="B2465" s="78">
        <v>1040.0</v>
      </c>
      <c r="C2465" s="78" t="s">
        <v>3257</v>
      </c>
      <c r="D2465" s="78" t="s">
        <v>3273</v>
      </c>
      <c r="E2465" s="78" t="s">
        <v>1216</v>
      </c>
      <c r="F2465" s="78"/>
      <c r="G2465" s="78"/>
      <c r="H2465" s="78" t="s">
        <v>3093</v>
      </c>
      <c r="I2465" s="229">
        <v>450.0</v>
      </c>
      <c r="J2465" s="200" t="s">
        <v>35</v>
      </c>
      <c r="K2465" s="199" t="s">
        <v>35</v>
      </c>
      <c r="L2465" s="199">
        <v>450.0</v>
      </c>
      <c r="M2465" s="201"/>
      <c r="N2465" s="201"/>
      <c r="O2465" s="199">
        <f t="shared" ref="O2465:O2476" si="34">L2465-M2465</f>
        <v>450</v>
      </c>
    </row>
    <row r="2466">
      <c r="A2466" s="218">
        <v>45329.0</v>
      </c>
      <c r="B2466" s="78">
        <v>1009.0</v>
      </c>
      <c r="C2466" s="78" t="s">
        <v>3256</v>
      </c>
      <c r="D2466" s="78" t="s">
        <v>289</v>
      </c>
      <c r="E2466" s="78" t="s">
        <v>1156</v>
      </c>
      <c r="F2466" s="78"/>
      <c r="G2466" s="78" t="s">
        <v>681</v>
      </c>
      <c r="H2466" s="78" t="s">
        <v>3098</v>
      </c>
      <c r="I2466" s="219">
        <v>300.0</v>
      </c>
      <c r="J2466" s="200" t="s">
        <v>35</v>
      </c>
      <c r="K2466" s="199">
        <v>48.0</v>
      </c>
      <c r="L2466" s="199">
        <v>348.0</v>
      </c>
      <c r="M2466" s="201"/>
      <c r="N2466" s="201"/>
      <c r="O2466" s="199">
        <f t="shared" si="34"/>
        <v>348</v>
      </c>
    </row>
    <row r="2467">
      <c r="A2467" s="218">
        <v>45329.0</v>
      </c>
      <c r="B2467" s="78">
        <v>1008.0</v>
      </c>
      <c r="C2467" s="78" t="s">
        <v>3256</v>
      </c>
      <c r="D2467" s="78" t="s">
        <v>3106</v>
      </c>
      <c r="E2467" s="78" t="s">
        <v>1154</v>
      </c>
      <c r="F2467" s="78"/>
      <c r="G2467" s="78" t="s">
        <v>681</v>
      </c>
      <c r="H2467" s="78" t="s">
        <v>3098</v>
      </c>
      <c r="I2467" s="219">
        <v>300.0</v>
      </c>
      <c r="J2467" s="200" t="s">
        <v>35</v>
      </c>
      <c r="K2467" s="199">
        <v>48.0</v>
      </c>
      <c r="L2467" s="199">
        <v>348.0</v>
      </c>
      <c r="M2467" s="201">
        <v>200.0</v>
      </c>
      <c r="N2467" s="201"/>
      <c r="O2467" s="199">
        <f t="shared" si="34"/>
        <v>148</v>
      </c>
    </row>
    <row r="2468">
      <c r="A2468" s="218">
        <v>45329.0</v>
      </c>
      <c r="B2468" s="78">
        <v>948.0</v>
      </c>
      <c r="C2468" s="78" t="s">
        <v>70</v>
      </c>
      <c r="D2468" s="78" t="s">
        <v>602</v>
      </c>
      <c r="E2468" s="78" t="s">
        <v>1081</v>
      </c>
      <c r="F2468" s="78"/>
      <c r="G2468" s="78"/>
      <c r="H2468" s="78" t="s">
        <v>3098</v>
      </c>
      <c r="I2468" s="229">
        <v>380.0</v>
      </c>
      <c r="J2468" s="200" t="s">
        <v>35</v>
      </c>
      <c r="K2468" s="199" t="s">
        <v>35</v>
      </c>
      <c r="L2468" s="199">
        <v>380.0</v>
      </c>
      <c r="M2468" s="201">
        <v>250.0</v>
      </c>
      <c r="N2468" s="201"/>
      <c r="O2468" s="199">
        <f t="shared" si="34"/>
        <v>130</v>
      </c>
    </row>
    <row r="2469">
      <c r="A2469" s="218">
        <v>45327.0</v>
      </c>
      <c r="B2469" s="78">
        <v>1027.0</v>
      </c>
      <c r="C2469" s="78" t="s">
        <v>3256</v>
      </c>
      <c r="D2469" s="78" t="s">
        <v>3106</v>
      </c>
      <c r="E2469" s="78" t="s">
        <v>1188</v>
      </c>
      <c r="F2469" s="78"/>
      <c r="G2469" s="78"/>
      <c r="H2469" s="78" t="s">
        <v>3093</v>
      </c>
      <c r="I2469" s="229">
        <v>400.0</v>
      </c>
      <c r="J2469" s="200" t="s">
        <v>35</v>
      </c>
      <c r="K2469" s="199" t="s">
        <v>35</v>
      </c>
      <c r="L2469" s="199">
        <v>400.0</v>
      </c>
      <c r="M2469" s="201">
        <v>200.0</v>
      </c>
      <c r="N2469" s="201"/>
      <c r="O2469" s="199">
        <f t="shared" si="34"/>
        <v>200</v>
      </c>
    </row>
    <row r="2470">
      <c r="A2470" s="218">
        <v>45325.0</v>
      </c>
      <c r="B2470" s="78">
        <v>622.0</v>
      </c>
      <c r="C2470" s="78" t="s">
        <v>3262</v>
      </c>
      <c r="D2470" s="78" t="s">
        <v>3106</v>
      </c>
      <c r="E2470" s="78" t="s">
        <v>697</v>
      </c>
      <c r="F2470" s="78"/>
      <c r="G2470" s="78"/>
      <c r="H2470" s="225" t="s">
        <v>96</v>
      </c>
      <c r="I2470" s="229">
        <v>807.0</v>
      </c>
      <c r="J2470" s="200" t="s">
        <v>35</v>
      </c>
      <c r="K2470" s="199" t="s">
        <v>35</v>
      </c>
      <c r="L2470" s="199">
        <v>807.0</v>
      </c>
      <c r="M2470" s="201">
        <v>250.0</v>
      </c>
      <c r="N2470" s="201"/>
      <c r="O2470" s="201">
        <f t="shared" si="34"/>
        <v>557</v>
      </c>
    </row>
    <row r="2471">
      <c r="A2471" s="218">
        <v>45325.0</v>
      </c>
      <c r="B2471" s="78">
        <v>938.0</v>
      </c>
      <c r="C2471" s="78" t="s">
        <v>3256</v>
      </c>
      <c r="D2471" s="78" t="s">
        <v>3106</v>
      </c>
      <c r="E2471" s="78" t="s">
        <v>1067</v>
      </c>
      <c r="F2471" s="78"/>
      <c r="G2471" s="78"/>
      <c r="H2471" s="78" t="s">
        <v>3098</v>
      </c>
      <c r="I2471" s="229">
        <v>380.0</v>
      </c>
      <c r="J2471" s="200" t="s">
        <v>35</v>
      </c>
      <c r="K2471" s="199" t="s">
        <v>35</v>
      </c>
      <c r="L2471" s="199">
        <v>380.0</v>
      </c>
      <c r="M2471" s="201">
        <v>250.0</v>
      </c>
      <c r="N2471" s="201"/>
      <c r="O2471" s="199">
        <f t="shared" si="34"/>
        <v>130</v>
      </c>
    </row>
    <row r="2472">
      <c r="A2472" s="218">
        <v>45325.0</v>
      </c>
      <c r="B2472" s="78">
        <v>108.0</v>
      </c>
      <c r="C2472" s="78" t="s">
        <v>3256</v>
      </c>
      <c r="D2472" s="78" t="s">
        <v>3106</v>
      </c>
      <c r="E2472" s="78" t="s">
        <v>51</v>
      </c>
      <c r="F2472" s="78"/>
      <c r="G2472" s="78" t="s">
        <v>681</v>
      </c>
      <c r="H2472" s="78" t="s">
        <v>3098</v>
      </c>
      <c r="I2472" s="229">
        <v>380.0</v>
      </c>
      <c r="J2472" s="200" t="s">
        <v>35</v>
      </c>
      <c r="K2472" s="199">
        <v>60.800000000000004</v>
      </c>
      <c r="L2472" s="199">
        <v>440.8</v>
      </c>
      <c r="M2472" s="201">
        <v>250.0</v>
      </c>
      <c r="N2472" s="201"/>
      <c r="O2472" s="199">
        <f t="shared" si="34"/>
        <v>190.8</v>
      </c>
    </row>
    <row r="2473">
      <c r="A2473" s="218">
        <v>45325.0</v>
      </c>
      <c r="B2473" s="78">
        <v>745.0</v>
      </c>
      <c r="C2473" s="78" t="s">
        <v>3256</v>
      </c>
      <c r="D2473" s="78" t="s">
        <v>1133</v>
      </c>
      <c r="E2473" s="78" t="s">
        <v>838</v>
      </c>
      <c r="F2473" s="78"/>
      <c r="G2473" s="78"/>
      <c r="H2473" s="78" t="s">
        <v>3098</v>
      </c>
      <c r="I2473" s="229">
        <v>400.0</v>
      </c>
      <c r="J2473" s="200" t="s">
        <v>35</v>
      </c>
      <c r="K2473" s="199" t="s">
        <v>35</v>
      </c>
      <c r="L2473" s="199">
        <v>400.0</v>
      </c>
      <c r="M2473" s="201">
        <v>250.0</v>
      </c>
      <c r="N2473" s="201"/>
      <c r="O2473" s="199">
        <f t="shared" si="34"/>
        <v>150</v>
      </c>
    </row>
    <row r="2474">
      <c r="A2474" s="218">
        <v>45325.0</v>
      </c>
      <c r="B2474" s="78">
        <v>1001.0</v>
      </c>
      <c r="C2474" s="78" t="s">
        <v>3256</v>
      </c>
      <c r="D2474" s="78" t="s">
        <v>289</v>
      </c>
      <c r="E2474" s="78" t="s">
        <v>1145</v>
      </c>
      <c r="F2474" s="78"/>
      <c r="G2474" s="78"/>
      <c r="H2474" s="78" t="s">
        <v>3098</v>
      </c>
      <c r="I2474" s="229">
        <v>380.0</v>
      </c>
      <c r="J2474" s="200" t="s">
        <v>35</v>
      </c>
      <c r="K2474" s="199" t="s">
        <v>35</v>
      </c>
      <c r="L2474" s="199">
        <v>380.0</v>
      </c>
      <c r="M2474" s="201"/>
      <c r="N2474" s="201"/>
      <c r="O2474" s="199">
        <f t="shared" si="34"/>
        <v>380</v>
      </c>
    </row>
    <row r="2475">
      <c r="A2475" s="218">
        <v>45324.0</v>
      </c>
      <c r="B2475" s="78">
        <v>1006.0</v>
      </c>
      <c r="C2475" s="78" t="s">
        <v>40</v>
      </c>
      <c r="D2475" s="78" t="s">
        <v>1604</v>
      </c>
      <c r="E2475" s="78" t="s">
        <v>1152</v>
      </c>
      <c r="F2475" s="78"/>
      <c r="G2475" s="78"/>
      <c r="H2475" s="78" t="s">
        <v>3093</v>
      </c>
      <c r="I2475" s="229">
        <v>490.0</v>
      </c>
      <c r="J2475" s="200" t="s">
        <v>35</v>
      </c>
      <c r="K2475" s="199" t="s">
        <v>35</v>
      </c>
      <c r="L2475" s="199">
        <v>490.0</v>
      </c>
      <c r="M2475" s="201">
        <v>200.0</v>
      </c>
      <c r="N2475" s="201"/>
      <c r="O2475" s="199">
        <f t="shared" si="34"/>
        <v>290</v>
      </c>
    </row>
    <row r="2476">
      <c r="A2476" s="218">
        <v>45324.0</v>
      </c>
      <c r="B2476" s="78">
        <v>1017.0</v>
      </c>
      <c r="C2476" s="78" t="s">
        <v>70</v>
      </c>
      <c r="D2476" s="78" t="s">
        <v>1604</v>
      </c>
      <c r="E2476" s="78" t="s">
        <v>1168</v>
      </c>
      <c r="F2476" s="78"/>
      <c r="G2476" s="78"/>
      <c r="H2476" s="78" t="s">
        <v>3093</v>
      </c>
      <c r="I2476" s="229">
        <v>380.0</v>
      </c>
      <c r="J2476" s="200" t="s">
        <v>35</v>
      </c>
      <c r="K2476" s="199" t="s">
        <v>35</v>
      </c>
      <c r="L2476" s="199">
        <v>380.0</v>
      </c>
      <c r="M2476" s="201">
        <v>200.0</v>
      </c>
      <c r="N2476" s="201"/>
      <c r="O2476" s="199">
        <f t="shared" si="34"/>
        <v>180</v>
      </c>
    </row>
    <row r="2477">
      <c r="A2477" s="218">
        <v>45324.0</v>
      </c>
      <c r="B2477" s="78">
        <v>428.0</v>
      </c>
      <c r="C2477" s="78" t="s">
        <v>3256</v>
      </c>
      <c r="D2477" s="78" t="s">
        <v>602</v>
      </c>
      <c r="E2477" s="78" t="s">
        <v>477</v>
      </c>
      <c r="F2477" s="78"/>
      <c r="G2477" s="78"/>
      <c r="H2477" s="78" t="s">
        <v>3093</v>
      </c>
      <c r="I2477" s="219">
        <v>360.0</v>
      </c>
      <c r="J2477" s="200" t="s">
        <v>35</v>
      </c>
      <c r="K2477" s="199" t="s">
        <v>35</v>
      </c>
      <c r="L2477" s="199">
        <v>360.0</v>
      </c>
      <c r="M2477" s="201" t="s">
        <v>3282</v>
      </c>
      <c r="N2477" s="201"/>
      <c r="O2477" s="78" t="s">
        <v>3286</v>
      </c>
    </row>
    <row r="2478">
      <c r="A2478" s="218">
        <v>45324.0</v>
      </c>
      <c r="B2478" s="78">
        <v>997.0</v>
      </c>
      <c r="C2478" s="78" t="s">
        <v>3256</v>
      </c>
      <c r="D2478" s="78" t="s">
        <v>602</v>
      </c>
      <c r="E2478" s="78" t="s">
        <v>1141</v>
      </c>
      <c r="F2478" s="78"/>
      <c r="G2478" s="78"/>
      <c r="H2478" s="78" t="s">
        <v>3093</v>
      </c>
      <c r="I2478" s="229">
        <v>380.0</v>
      </c>
      <c r="J2478" s="200" t="s">
        <v>35</v>
      </c>
      <c r="K2478" s="199" t="s">
        <v>35</v>
      </c>
      <c r="L2478" s="199">
        <v>380.0</v>
      </c>
      <c r="M2478" s="201">
        <v>250.0</v>
      </c>
      <c r="N2478" s="201"/>
      <c r="O2478" s="199">
        <f t="shared" ref="O2478:O2479" si="35">L2478-M2478</f>
        <v>130</v>
      </c>
    </row>
    <row r="2479">
      <c r="A2479" s="218">
        <v>45324.0</v>
      </c>
      <c r="B2479" s="78">
        <v>959.0</v>
      </c>
      <c r="C2479" s="78" t="s">
        <v>3256</v>
      </c>
      <c r="D2479" s="78" t="s">
        <v>602</v>
      </c>
      <c r="E2479" s="78" t="s">
        <v>1092</v>
      </c>
      <c r="F2479" s="78"/>
      <c r="G2479" s="78"/>
      <c r="H2479" s="78" t="s">
        <v>3098</v>
      </c>
      <c r="I2479" s="219">
        <v>300.0</v>
      </c>
      <c r="J2479" s="200" t="s">
        <v>35</v>
      </c>
      <c r="K2479" s="199" t="s">
        <v>35</v>
      </c>
      <c r="L2479" s="199">
        <v>300.0</v>
      </c>
      <c r="M2479" s="201">
        <v>200.0</v>
      </c>
      <c r="N2479" s="201"/>
      <c r="O2479" s="199">
        <f t="shared" si="35"/>
        <v>100</v>
      </c>
    </row>
    <row r="2480">
      <c r="A2480" s="218">
        <v>45324.0</v>
      </c>
      <c r="B2480" s="78">
        <v>1039.0</v>
      </c>
      <c r="C2480" s="78" t="s">
        <v>3257</v>
      </c>
      <c r="D2480" s="78" t="s">
        <v>3106</v>
      </c>
      <c r="E2480" s="78" t="s">
        <v>1214</v>
      </c>
      <c r="F2480" s="78"/>
      <c r="G2480" s="78"/>
      <c r="H2480" s="78" t="s">
        <v>3093</v>
      </c>
      <c r="I2480" s="229">
        <v>450.0</v>
      </c>
      <c r="J2480" s="200" t="s">
        <v>35</v>
      </c>
      <c r="K2480" s="199" t="s">
        <v>35</v>
      </c>
      <c r="L2480" s="199">
        <v>450.0</v>
      </c>
      <c r="M2480" s="201" t="s">
        <v>3282</v>
      </c>
      <c r="N2480" s="201"/>
      <c r="O2480" s="78" t="s">
        <v>3287</v>
      </c>
    </row>
    <row r="2481">
      <c r="A2481" s="218">
        <v>45324.0</v>
      </c>
      <c r="B2481" s="78">
        <v>1038.0</v>
      </c>
      <c r="C2481" s="78" t="s">
        <v>3256</v>
      </c>
      <c r="D2481" s="78" t="s">
        <v>3106</v>
      </c>
      <c r="E2481" s="78" t="s">
        <v>3288</v>
      </c>
      <c r="F2481" s="78"/>
      <c r="G2481" s="78"/>
      <c r="H2481" s="78" t="s">
        <v>3098</v>
      </c>
      <c r="I2481" s="229">
        <v>380.0</v>
      </c>
      <c r="J2481" s="200" t="s">
        <v>35</v>
      </c>
      <c r="K2481" s="199" t="s">
        <v>35</v>
      </c>
      <c r="L2481" s="199">
        <v>380.0</v>
      </c>
      <c r="M2481" s="201">
        <v>250.0</v>
      </c>
      <c r="N2481" s="201"/>
      <c r="O2481" s="199">
        <f t="shared" ref="O2481:O2483" si="36">L2481-M2481</f>
        <v>130</v>
      </c>
    </row>
    <row r="2482">
      <c r="A2482" s="218">
        <v>45324.0</v>
      </c>
      <c r="B2482" s="78">
        <v>1037.0</v>
      </c>
      <c r="C2482" s="78" t="s">
        <v>70</v>
      </c>
      <c r="D2482" s="78" t="s">
        <v>1604</v>
      </c>
      <c r="E2482" s="78" t="s">
        <v>1210</v>
      </c>
      <c r="F2482" s="78" t="s">
        <v>681</v>
      </c>
      <c r="G2482" s="78"/>
      <c r="H2482" s="78" t="s">
        <v>3093</v>
      </c>
      <c r="I2482" s="219">
        <v>300.0</v>
      </c>
      <c r="J2482" s="200" t="s">
        <v>35</v>
      </c>
      <c r="K2482" s="199" t="s">
        <v>35</v>
      </c>
      <c r="L2482" s="199">
        <v>300.0</v>
      </c>
      <c r="M2482" s="201">
        <v>150.0</v>
      </c>
      <c r="N2482" s="201"/>
      <c r="O2482" s="199">
        <f t="shared" si="36"/>
        <v>150</v>
      </c>
    </row>
    <row r="2483">
      <c r="A2483" s="218">
        <v>45324.0</v>
      </c>
      <c r="B2483" s="78">
        <v>1036.0</v>
      </c>
      <c r="C2483" s="78" t="s">
        <v>3257</v>
      </c>
      <c r="D2483" s="78" t="s">
        <v>3249</v>
      </c>
      <c r="E2483" s="78" t="s">
        <v>1207</v>
      </c>
      <c r="F2483" s="78"/>
      <c r="G2483" s="78"/>
      <c r="H2483" s="78" t="s">
        <v>3093</v>
      </c>
      <c r="I2483" s="229">
        <v>450.0</v>
      </c>
      <c r="J2483" s="200" t="s">
        <v>35</v>
      </c>
      <c r="K2483" s="199" t="s">
        <v>35</v>
      </c>
      <c r="L2483" s="199">
        <v>450.0</v>
      </c>
      <c r="M2483" s="201">
        <v>0.0</v>
      </c>
      <c r="N2483" s="201"/>
      <c r="O2483" s="199">
        <f t="shared" si="36"/>
        <v>450</v>
      </c>
    </row>
    <row r="2484">
      <c r="A2484" s="218">
        <v>45324.0</v>
      </c>
      <c r="B2484" s="78">
        <v>880.0</v>
      </c>
      <c r="C2484" s="78" t="s">
        <v>3256</v>
      </c>
      <c r="D2484" s="78" t="s">
        <v>3106</v>
      </c>
      <c r="E2484" s="78" t="s">
        <v>994</v>
      </c>
      <c r="F2484" s="78"/>
      <c r="G2484" s="78"/>
      <c r="H2484" s="78" t="s">
        <v>3098</v>
      </c>
      <c r="I2484" s="229">
        <v>800.0</v>
      </c>
      <c r="J2484" s="200" t="s">
        <v>35</v>
      </c>
      <c r="K2484" s="199" t="s">
        <v>35</v>
      </c>
      <c r="L2484" s="199">
        <v>800.0</v>
      </c>
      <c r="M2484" s="201" t="s">
        <v>3282</v>
      </c>
      <c r="N2484" s="201"/>
      <c r="O2484" s="78" t="s">
        <v>3289</v>
      </c>
    </row>
    <row r="2485">
      <c r="A2485" s="218">
        <v>45324.0</v>
      </c>
      <c r="B2485" s="78">
        <v>1035.0</v>
      </c>
      <c r="C2485" s="78" t="s">
        <v>3257</v>
      </c>
      <c r="D2485" s="78" t="s">
        <v>443</v>
      </c>
      <c r="E2485" s="78" t="s">
        <v>1205</v>
      </c>
      <c r="F2485" s="78"/>
      <c r="G2485" s="78"/>
      <c r="H2485" s="78" t="s">
        <v>3098</v>
      </c>
      <c r="I2485" s="229">
        <v>450.0</v>
      </c>
      <c r="J2485" s="200" t="s">
        <v>35</v>
      </c>
      <c r="K2485" s="199" t="s">
        <v>35</v>
      </c>
      <c r="L2485" s="199">
        <v>450.0</v>
      </c>
      <c r="M2485" s="201">
        <v>250.0</v>
      </c>
      <c r="N2485" s="201"/>
      <c r="O2485" s="199">
        <f t="shared" ref="O2485:O2511" si="37">L2485-M2485</f>
        <v>200</v>
      </c>
    </row>
    <row r="2486">
      <c r="A2486" s="218">
        <v>45324.0</v>
      </c>
      <c r="B2486" s="78">
        <v>1004.0</v>
      </c>
      <c r="C2486" s="78" t="s">
        <v>3256</v>
      </c>
      <c r="D2486" s="78" t="s">
        <v>3106</v>
      </c>
      <c r="E2486" s="78" t="s">
        <v>1149</v>
      </c>
      <c r="F2486" s="78"/>
      <c r="G2486" s="78"/>
      <c r="H2486" s="78" t="s">
        <v>3093</v>
      </c>
      <c r="I2486" s="229">
        <v>380.0</v>
      </c>
      <c r="J2486" s="200" t="s">
        <v>35</v>
      </c>
      <c r="K2486" s="199" t="s">
        <v>35</v>
      </c>
      <c r="L2486" s="199">
        <v>380.0</v>
      </c>
      <c r="M2486" s="201">
        <v>250.0</v>
      </c>
      <c r="N2486" s="201"/>
      <c r="O2486" s="199">
        <f t="shared" si="37"/>
        <v>130</v>
      </c>
    </row>
    <row r="2487">
      <c r="A2487" s="222">
        <v>45323.0</v>
      </c>
      <c r="B2487" s="109">
        <v>1025.0</v>
      </c>
      <c r="C2487" s="109" t="s">
        <v>3262</v>
      </c>
      <c r="D2487" s="109" t="s">
        <v>3106</v>
      </c>
      <c r="E2487" s="109" t="s">
        <v>1184</v>
      </c>
      <c r="F2487" s="223"/>
      <c r="G2487" s="223"/>
      <c r="H2487" s="225" t="s">
        <v>96</v>
      </c>
      <c r="I2487" s="231">
        <v>807.0</v>
      </c>
      <c r="J2487" s="225" t="s">
        <v>35</v>
      </c>
      <c r="K2487" s="226" t="s">
        <v>35</v>
      </c>
      <c r="L2487" s="226">
        <v>807.0</v>
      </c>
      <c r="M2487" s="227">
        <v>250.0</v>
      </c>
      <c r="N2487" s="227"/>
      <c r="O2487" s="226">
        <f t="shared" si="37"/>
        <v>557</v>
      </c>
    </row>
    <row r="2488">
      <c r="A2488" s="222">
        <v>45323.0</v>
      </c>
      <c r="B2488" s="225">
        <v>863.0</v>
      </c>
      <c r="C2488" s="225" t="s">
        <v>3262</v>
      </c>
      <c r="D2488" s="225" t="s">
        <v>1242</v>
      </c>
      <c r="E2488" s="225" t="s">
        <v>967</v>
      </c>
      <c r="F2488" s="158"/>
      <c r="G2488" s="158"/>
      <c r="H2488" s="225" t="s">
        <v>96</v>
      </c>
      <c r="I2488" s="226">
        <v>0.0</v>
      </c>
      <c r="J2488" s="225" t="s">
        <v>35</v>
      </c>
      <c r="K2488" s="226" t="s">
        <v>35</v>
      </c>
      <c r="L2488" s="226">
        <v>0.0</v>
      </c>
      <c r="M2488" s="226">
        <v>550.0</v>
      </c>
      <c r="N2488" s="226"/>
      <c r="O2488" s="226">
        <f t="shared" si="37"/>
        <v>-550</v>
      </c>
    </row>
    <row r="2489">
      <c r="A2489" s="218">
        <v>45323.0</v>
      </c>
      <c r="B2489" s="78">
        <v>924.0</v>
      </c>
      <c r="C2489" s="78" t="s">
        <v>3256</v>
      </c>
      <c r="D2489" s="78" t="s">
        <v>602</v>
      </c>
      <c r="E2489" s="78" t="s">
        <v>1048</v>
      </c>
      <c r="F2489" s="78"/>
      <c r="G2489" s="78"/>
      <c r="H2489" s="78" t="s">
        <v>3093</v>
      </c>
      <c r="I2489" s="219">
        <v>350.0</v>
      </c>
      <c r="J2489" s="200" t="s">
        <v>35</v>
      </c>
      <c r="K2489" s="199" t="s">
        <v>35</v>
      </c>
      <c r="L2489" s="199">
        <v>350.0</v>
      </c>
      <c r="M2489" s="201">
        <v>200.0</v>
      </c>
      <c r="N2489" s="201"/>
      <c r="O2489" s="199">
        <f t="shared" si="37"/>
        <v>150</v>
      </c>
    </row>
    <row r="2490">
      <c r="A2490" s="218">
        <v>45323.0</v>
      </c>
      <c r="B2490" s="78">
        <v>923.0</v>
      </c>
      <c r="C2490" s="78" t="s">
        <v>3256</v>
      </c>
      <c r="D2490" s="78" t="s">
        <v>602</v>
      </c>
      <c r="E2490" s="78" t="s">
        <v>1047</v>
      </c>
      <c r="F2490" s="78"/>
      <c r="G2490" s="78"/>
      <c r="H2490" s="78" t="s">
        <v>3093</v>
      </c>
      <c r="I2490" s="219">
        <v>350.0</v>
      </c>
      <c r="J2490" s="200" t="s">
        <v>35</v>
      </c>
      <c r="K2490" s="199" t="s">
        <v>35</v>
      </c>
      <c r="L2490" s="199">
        <v>350.0</v>
      </c>
      <c r="M2490" s="201">
        <v>200.0</v>
      </c>
      <c r="N2490" s="201"/>
      <c r="O2490" s="199">
        <f t="shared" si="37"/>
        <v>150</v>
      </c>
    </row>
    <row r="2491">
      <c r="A2491" s="218">
        <v>45323.0</v>
      </c>
      <c r="B2491" s="78">
        <v>1034.0</v>
      </c>
      <c r="C2491" s="78" t="s">
        <v>3256</v>
      </c>
      <c r="D2491" s="78" t="s">
        <v>3106</v>
      </c>
      <c r="E2491" s="78" t="s">
        <v>1203</v>
      </c>
      <c r="F2491" s="78"/>
      <c r="G2491" s="78"/>
      <c r="H2491" s="78" t="s">
        <v>3098</v>
      </c>
      <c r="I2491" s="229">
        <v>380.0</v>
      </c>
      <c r="J2491" s="200" t="s">
        <v>35</v>
      </c>
      <c r="K2491" s="199" t="s">
        <v>35</v>
      </c>
      <c r="L2491" s="199">
        <v>380.0</v>
      </c>
      <c r="M2491" s="201">
        <v>250.0</v>
      </c>
      <c r="N2491" s="201"/>
      <c r="O2491" s="199">
        <f t="shared" si="37"/>
        <v>130</v>
      </c>
    </row>
    <row r="2492">
      <c r="A2492" s="218">
        <v>45323.0</v>
      </c>
      <c r="B2492" s="78">
        <v>1033.0</v>
      </c>
      <c r="C2492" s="78" t="s">
        <v>3256</v>
      </c>
      <c r="D2492" s="78" t="s">
        <v>602</v>
      </c>
      <c r="E2492" s="78" t="s">
        <v>1201</v>
      </c>
      <c r="F2492" s="78"/>
      <c r="G2492" s="78"/>
      <c r="H2492" s="78" t="s">
        <v>3093</v>
      </c>
      <c r="I2492" s="229">
        <v>380.0</v>
      </c>
      <c r="J2492" s="200" t="s">
        <v>35</v>
      </c>
      <c r="K2492" s="199" t="s">
        <v>35</v>
      </c>
      <c r="L2492" s="199">
        <v>380.0</v>
      </c>
      <c r="M2492" s="201">
        <v>200.0</v>
      </c>
      <c r="N2492" s="201"/>
      <c r="O2492" s="199">
        <f t="shared" si="37"/>
        <v>180</v>
      </c>
    </row>
    <row r="2493">
      <c r="A2493" s="218">
        <v>45323.0</v>
      </c>
      <c r="B2493" s="78">
        <v>826.0</v>
      </c>
      <c r="C2493" s="78" t="s">
        <v>70</v>
      </c>
      <c r="D2493" s="78" t="s">
        <v>602</v>
      </c>
      <c r="E2493" s="78" t="s">
        <v>929</v>
      </c>
      <c r="F2493" s="78" t="s">
        <v>681</v>
      </c>
      <c r="G2493" s="78"/>
      <c r="H2493" s="78" t="s">
        <v>3093</v>
      </c>
      <c r="I2493" s="219">
        <v>300.0</v>
      </c>
      <c r="J2493" s="200" t="s">
        <v>35</v>
      </c>
      <c r="K2493" s="199" t="s">
        <v>35</v>
      </c>
      <c r="L2493" s="199">
        <v>300.0</v>
      </c>
      <c r="M2493" s="201">
        <v>200.0</v>
      </c>
      <c r="N2493" s="201"/>
      <c r="O2493" s="199">
        <f t="shared" si="37"/>
        <v>100</v>
      </c>
    </row>
    <row r="2494">
      <c r="A2494" s="218">
        <v>45323.0</v>
      </c>
      <c r="B2494" s="78">
        <v>1005.0</v>
      </c>
      <c r="C2494" s="78" t="s">
        <v>3256</v>
      </c>
      <c r="D2494" s="78" t="s">
        <v>3092</v>
      </c>
      <c r="E2494" s="78" t="s">
        <v>1150</v>
      </c>
      <c r="F2494" s="78"/>
      <c r="G2494" s="78"/>
      <c r="H2494" s="78" t="s">
        <v>3093</v>
      </c>
      <c r="I2494" s="229">
        <v>380.0</v>
      </c>
      <c r="J2494" s="200" t="s">
        <v>35</v>
      </c>
      <c r="K2494" s="199" t="s">
        <v>35</v>
      </c>
      <c r="L2494" s="199">
        <v>380.0</v>
      </c>
      <c r="M2494" s="201">
        <v>200.0</v>
      </c>
      <c r="N2494" s="201"/>
      <c r="O2494" s="199">
        <f t="shared" si="37"/>
        <v>180</v>
      </c>
    </row>
    <row r="2495">
      <c r="A2495" s="218">
        <v>45323.0</v>
      </c>
      <c r="B2495" s="78">
        <v>149.0</v>
      </c>
      <c r="C2495" s="78" t="s">
        <v>3256</v>
      </c>
      <c r="D2495" s="78" t="s">
        <v>289</v>
      </c>
      <c r="E2495" s="78" t="s">
        <v>118</v>
      </c>
      <c r="F2495" s="78"/>
      <c r="G2495" s="78"/>
      <c r="H2495" s="78" t="s">
        <v>3093</v>
      </c>
      <c r="I2495" s="229">
        <v>380.0</v>
      </c>
      <c r="J2495" s="200" t="s">
        <v>35</v>
      </c>
      <c r="K2495" s="199" t="s">
        <v>35</v>
      </c>
      <c r="L2495" s="199">
        <v>380.0</v>
      </c>
      <c r="M2495" s="201"/>
      <c r="N2495" s="201"/>
      <c r="O2495" s="199">
        <f t="shared" si="37"/>
        <v>380</v>
      </c>
    </row>
    <row r="2496">
      <c r="A2496" s="218">
        <v>45323.0</v>
      </c>
      <c r="B2496" s="78">
        <v>1011.0</v>
      </c>
      <c r="C2496" s="78" t="s">
        <v>3256</v>
      </c>
      <c r="D2496" s="78" t="s">
        <v>3273</v>
      </c>
      <c r="E2496" s="78" t="s">
        <v>1158</v>
      </c>
      <c r="F2496" s="78" t="s">
        <v>681</v>
      </c>
      <c r="G2496" s="78" t="s">
        <v>681</v>
      </c>
      <c r="H2496" s="78" t="s">
        <v>96</v>
      </c>
      <c r="I2496" s="219">
        <v>300.0</v>
      </c>
      <c r="J2496" s="200" t="s">
        <v>35</v>
      </c>
      <c r="K2496" s="199">
        <v>48.0</v>
      </c>
      <c r="L2496" s="199">
        <v>348.0</v>
      </c>
      <c r="M2496" s="201"/>
      <c r="N2496" s="201"/>
      <c r="O2496" s="199">
        <f t="shared" si="37"/>
        <v>348</v>
      </c>
    </row>
    <row r="2497">
      <c r="A2497" s="218">
        <v>45323.0</v>
      </c>
      <c r="B2497" s="78">
        <v>1010.0</v>
      </c>
      <c r="C2497" s="78" t="s">
        <v>3256</v>
      </c>
      <c r="D2497" s="78" t="s">
        <v>289</v>
      </c>
      <c r="E2497" s="78" t="s">
        <v>1157</v>
      </c>
      <c r="F2497" s="78" t="s">
        <v>681</v>
      </c>
      <c r="G2497" s="78" t="s">
        <v>681</v>
      </c>
      <c r="H2497" s="78" t="s">
        <v>3098</v>
      </c>
      <c r="I2497" s="219">
        <v>300.0</v>
      </c>
      <c r="J2497" s="200" t="s">
        <v>35</v>
      </c>
      <c r="K2497" s="199">
        <v>48.0</v>
      </c>
      <c r="L2497" s="199">
        <v>348.0</v>
      </c>
      <c r="M2497" s="201"/>
      <c r="N2497" s="201"/>
      <c r="O2497" s="199">
        <f t="shared" si="37"/>
        <v>348</v>
      </c>
    </row>
    <row r="2498">
      <c r="A2498" s="218">
        <v>45323.0</v>
      </c>
      <c r="B2498" s="78">
        <v>1032.0</v>
      </c>
      <c r="C2498" s="78" t="s">
        <v>3257</v>
      </c>
      <c r="D2498" s="78" t="s">
        <v>1196</v>
      </c>
      <c r="E2498" s="78" t="s">
        <v>1199</v>
      </c>
      <c r="F2498" s="78"/>
      <c r="G2498" s="78"/>
      <c r="H2498" s="78" t="s">
        <v>3093</v>
      </c>
      <c r="I2498" s="229">
        <v>450.0</v>
      </c>
      <c r="J2498" s="200" t="s">
        <v>35</v>
      </c>
      <c r="K2498" s="199" t="s">
        <v>35</v>
      </c>
      <c r="L2498" s="199">
        <v>450.0</v>
      </c>
      <c r="M2498" s="201"/>
      <c r="N2498" s="201"/>
      <c r="O2498" s="199">
        <f t="shared" si="37"/>
        <v>450</v>
      </c>
    </row>
    <row r="2499">
      <c r="A2499" s="218">
        <v>45323.0</v>
      </c>
      <c r="B2499" s="78">
        <v>1031.0</v>
      </c>
      <c r="C2499" s="78" t="s">
        <v>3257</v>
      </c>
      <c r="D2499" s="78" t="s">
        <v>1196</v>
      </c>
      <c r="E2499" s="78" t="s">
        <v>1197</v>
      </c>
      <c r="F2499" s="78"/>
      <c r="G2499" s="78"/>
      <c r="H2499" s="78" t="s">
        <v>3093</v>
      </c>
      <c r="I2499" s="229">
        <v>450.0</v>
      </c>
      <c r="J2499" s="200" t="s">
        <v>35</v>
      </c>
      <c r="K2499" s="199" t="s">
        <v>35</v>
      </c>
      <c r="L2499" s="199">
        <v>450.0</v>
      </c>
      <c r="M2499" s="201"/>
      <c r="N2499" s="201"/>
      <c r="O2499" s="199">
        <f t="shared" si="37"/>
        <v>450</v>
      </c>
    </row>
    <row r="2500">
      <c r="A2500" s="218">
        <v>45322.0</v>
      </c>
      <c r="B2500" s="78">
        <v>1021.0</v>
      </c>
      <c r="C2500" s="78" t="s">
        <v>3256</v>
      </c>
      <c r="D2500" s="78" t="s">
        <v>289</v>
      </c>
      <c r="E2500" s="78" t="s">
        <v>1176</v>
      </c>
      <c r="F2500" s="78"/>
      <c r="G2500" s="78"/>
      <c r="H2500" s="78" t="s">
        <v>3093</v>
      </c>
      <c r="I2500" s="232" t="s">
        <v>847</v>
      </c>
      <c r="J2500" s="200" t="s">
        <v>35</v>
      </c>
      <c r="K2500" s="199" t="s">
        <v>35</v>
      </c>
      <c r="L2500" s="199">
        <v>300.0</v>
      </c>
      <c r="M2500" s="201"/>
      <c r="N2500" s="201"/>
      <c r="O2500" s="199">
        <f t="shared" si="37"/>
        <v>300</v>
      </c>
    </row>
    <row r="2501">
      <c r="A2501" s="218">
        <v>45322.0</v>
      </c>
      <c r="B2501" s="78">
        <v>1030.0</v>
      </c>
      <c r="C2501" s="78" t="s">
        <v>3257</v>
      </c>
      <c r="D2501" s="78" t="s">
        <v>1196</v>
      </c>
      <c r="E2501" s="78" t="s">
        <v>1194</v>
      </c>
      <c r="F2501" s="78"/>
      <c r="G2501" s="78"/>
      <c r="H2501" s="78" t="s">
        <v>3093</v>
      </c>
      <c r="I2501" s="219">
        <v>450.0</v>
      </c>
      <c r="J2501" s="200" t="s">
        <v>35</v>
      </c>
      <c r="K2501" s="199" t="s">
        <v>35</v>
      </c>
      <c r="L2501" s="199">
        <v>450.0</v>
      </c>
      <c r="M2501" s="201"/>
      <c r="N2501" s="201"/>
      <c r="O2501" s="199">
        <f t="shared" si="37"/>
        <v>450</v>
      </c>
    </row>
    <row r="2502">
      <c r="A2502" s="218">
        <v>45322.0</v>
      </c>
      <c r="B2502" s="78">
        <v>240.0</v>
      </c>
      <c r="C2502" s="78" t="s">
        <v>3256</v>
      </c>
      <c r="D2502" s="78" t="s">
        <v>3097</v>
      </c>
      <c r="E2502" s="78" t="s">
        <v>258</v>
      </c>
      <c r="F2502" s="78"/>
      <c r="G2502" s="78"/>
      <c r="H2502" s="78" t="s">
        <v>3098</v>
      </c>
      <c r="I2502" s="219">
        <v>400.0</v>
      </c>
      <c r="J2502" s="200" t="s">
        <v>35</v>
      </c>
      <c r="K2502" s="199" t="s">
        <v>35</v>
      </c>
      <c r="L2502" s="199">
        <v>400.0</v>
      </c>
      <c r="M2502" s="201">
        <v>250.0</v>
      </c>
      <c r="N2502" s="201"/>
      <c r="O2502" s="199">
        <f t="shared" si="37"/>
        <v>150</v>
      </c>
    </row>
    <row r="2503">
      <c r="A2503" s="218">
        <v>45322.0</v>
      </c>
      <c r="B2503" s="78">
        <v>1015.0</v>
      </c>
      <c r="C2503" s="78" t="s">
        <v>3256</v>
      </c>
      <c r="D2503" s="78" t="s">
        <v>3273</v>
      </c>
      <c r="E2503" s="78" t="s">
        <v>1164</v>
      </c>
      <c r="F2503" s="78"/>
      <c r="G2503" s="78"/>
      <c r="H2503" s="78" t="s">
        <v>3098</v>
      </c>
      <c r="I2503" s="219">
        <v>400.0</v>
      </c>
      <c r="J2503" s="200" t="s">
        <v>35</v>
      </c>
      <c r="K2503" s="199" t="s">
        <v>35</v>
      </c>
      <c r="L2503" s="199">
        <v>400.0</v>
      </c>
      <c r="M2503" s="201"/>
      <c r="N2503" s="201"/>
      <c r="O2503" s="199">
        <f t="shared" si="37"/>
        <v>400</v>
      </c>
    </row>
    <row r="2504">
      <c r="A2504" s="218">
        <v>45321.0</v>
      </c>
      <c r="B2504" s="78">
        <v>770.0</v>
      </c>
      <c r="C2504" s="78" t="s">
        <v>70</v>
      </c>
      <c r="D2504" s="78" t="s">
        <v>602</v>
      </c>
      <c r="E2504" s="78" t="s">
        <v>872</v>
      </c>
      <c r="F2504" s="78"/>
      <c r="G2504" s="78"/>
      <c r="H2504" s="78" t="s">
        <v>3098</v>
      </c>
      <c r="I2504" s="219">
        <v>380.0</v>
      </c>
      <c r="J2504" s="200" t="s">
        <v>35</v>
      </c>
      <c r="K2504" s="199" t="s">
        <v>35</v>
      </c>
      <c r="L2504" s="199">
        <v>380.0</v>
      </c>
      <c r="M2504" s="201">
        <v>250.0</v>
      </c>
      <c r="N2504" s="201"/>
      <c r="O2504" s="199">
        <f t="shared" si="37"/>
        <v>130</v>
      </c>
    </row>
    <row r="2505">
      <c r="A2505" s="218">
        <v>45321.0</v>
      </c>
      <c r="B2505" s="78">
        <v>988.0</v>
      </c>
      <c r="C2505" s="78" t="s">
        <v>3256</v>
      </c>
      <c r="D2505" s="78" t="s">
        <v>3097</v>
      </c>
      <c r="E2505" s="78" t="s">
        <v>1130</v>
      </c>
      <c r="F2505" s="78" t="s">
        <v>681</v>
      </c>
      <c r="G2505" s="78"/>
      <c r="H2505" s="78" t="s">
        <v>3093</v>
      </c>
      <c r="I2505" s="232" t="s">
        <v>847</v>
      </c>
      <c r="J2505" s="200" t="s">
        <v>35</v>
      </c>
      <c r="K2505" s="199" t="s">
        <v>35</v>
      </c>
      <c r="L2505" s="199">
        <v>300.0</v>
      </c>
      <c r="M2505" s="201"/>
      <c r="N2505" s="201"/>
      <c r="O2505" s="199">
        <f t="shared" si="37"/>
        <v>300</v>
      </c>
    </row>
    <row r="2506">
      <c r="A2506" s="218">
        <v>45321.0</v>
      </c>
      <c r="B2506" s="78">
        <v>1028.0</v>
      </c>
      <c r="C2506" s="78" t="s">
        <v>3257</v>
      </c>
      <c r="D2506" s="78" t="s">
        <v>3092</v>
      </c>
      <c r="E2506" s="78" t="s">
        <v>1190</v>
      </c>
      <c r="F2506" s="78"/>
      <c r="G2506" s="78"/>
      <c r="H2506" s="78" t="s">
        <v>3093</v>
      </c>
      <c r="I2506" s="219">
        <v>450.0</v>
      </c>
      <c r="J2506" s="200" t="s">
        <v>35</v>
      </c>
      <c r="K2506" s="199" t="s">
        <v>35</v>
      </c>
      <c r="L2506" s="199">
        <v>450.0</v>
      </c>
      <c r="M2506" s="201">
        <v>250.0</v>
      </c>
      <c r="N2506" s="201"/>
      <c r="O2506" s="199">
        <f t="shared" si="37"/>
        <v>200</v>
      </c>
    </row>
    <row r="2507">
      <c r="A2507" s="218">
        <v>45321.0</v>
      </c>
      <c r="B2507" s="78">
        <v>1009.0</v>
      </c>
      <c r="C2507" s="78" t="s">
        <v>3256</v>
      </c>
      <c r="D2507" s="78" t="s">
        <v>289</v>
      </c>
      <c r="E2507" s="78" t="s">
        <v>1156</v>
      </c>
      <c r="F2507" s="78" t="s">
        <v>681</v>
      </c>
      <c r="G2507" s="78" t="s">
        <v>681</v>
      </c>
      <c r="H2507" s="78" t="s">
        <v>3098</v>
      </c>
      <c r="I2507" s="232" t="s">
        <v>847</v>
      </c>
      <c r="J2507" s="200" t="s">
        <v>35</v>
      </c>
      <c r="K2507" s="199">
        <v>48.0</v>
      </c>
      <c r="L2507" s="199">
        <v>348.0</v>
      </c>
      <c r="M2507" s="201"/>
      <c r="N2507" s="201"/>
      <c r="O2507" s="199">
        <f t="shared" si="37"/>
        <v>348</v>
      </c>
    </row>
    <row r="2508">
      <c r="A2508" s="218">
        <v>45321.0</v>
      </c>
      <c r="B2508" s="78">
        <v>1008.0</v>
      </c>
      <c r="C2508" s="78" t="s">
        <v>3256</v>
      </c>
      <c r="D2508" s="78" t="s">
        <v>3106</v>
      </c>
      <c r="E2508" s="78" t="s">
        <v>1154</v>
      </c>
      <c r="F2508" s="78" t="s">
        <v>681</v>
      </c>
      <c r="G2508" s="78" t="s">
        <v>681</v>
      </c>
      <c r="H2508" s="78" t="s">
        <v>3098</v>
      </c>
      <c r="I2508" s="232" t="s">
        <v>847</v>
      </c>
      <c r="J2508" s="200" t="s">
        <v>35</v>
      </c>
      <c r="K2508" s="199">
        <v>48.0</v>
      </c>
      <c r="L2508" s="199">
        <v>348.0</v>
      </c>
      <c r="M2508" s="201">
        <v>200.0</v>
      </c>
      <c r="N2508" s="201"/>
      <c r="O2508" s="199">
        <f t="shared" si="37"/>
        <v>148</v>
      </c>
    </row>
    <row r="2509">
      <c r="A2509" s="218">
        <v>45321.0</v>
      </c>
      <c r="B2509" s="78">
        <v>1012.0</v>
      </c>
      <c r="C2509" s="78" t="s">
        <v>3256</v>
      </c>
      <c r="D2509" s="78" t="s">
        <v>3092</v>
      </c>
      <c r="E2509" s="78" t="s">
        <v>1159</v>
      </c>
      <c r="F2509" s="78"/>
      <c r="G2509" s="78"/>
      <c r="H2509" s="78" t="s">
        <v>3093</v>
      </c>
      <c r="I2509" s="219">
        <v>400.0</v>
      </c>
      <c r="J2509" s="200" t="s">
        <v>35</v>
      </c>
      <c r="K2509" s="199" t="s">
        <v>35</v>
      </c>
      <c r="L2509" s="199">
        <v>400.0</v>
      </c>
      <c r="M2509" s="201">
        <v>200.0</v>
      </c>
      <c r="N2509" s="201"/>
      <c r="O2509" s="199">
        <f t="shared" si="37"/>
        <v>200</v>
      </c>
    </row>
    <row r="2510">
      <c r="A2510" s="218">
        <v>45321.0</v>
      </c>
      <c r="B2510" s="78">
        <v>1018.0</v>
      </c>
      <c r="C2510" s="78" t="s">
        <v>3256</v>
      </c>
      <c r="D2510" s="78" t="s">
        <v>3092</v>
      </c>
      <c r="E2510" s="78" t="s">
        <v>1170</v>
      </c>
      <c r="F2510" s="78"/>
      <c r="G2510" s="78"/>
      <c r="H2510" s="78" t="s">
        <v>3098</v>
      </c>
      <c r="I2510" s="219">
        <v>400.0</v>
      </c>
      <c r="J2510" s="200" t="s">
        <v>35</v>
      </c>
      <c r="K2510" s="199" t="s">
        <v>35</v>
      </c>
      <c r="L2510" s="199">
        <v>400.0</v>
      </c>
      <c r="M2510" s="201">
        <v>200.0</v>
      </c>
      <c r="N2510" s="201"/>
      <c r="O2510" s="199">
        <f t="shared" si="37"/>
        <v>200</v>
      </c>
    </row>
    <row r="2511">
      <c r="A2511" s="222">
        <v>45320.0</v>
      </c>
      <c r="B2511" s="109">
        <v>1026.0</v>
      </c>
      <c r="C2511" s="109" t="s">
        <v>3262</v>
      </c>
      <c r="D2511" s="109" t="s">
        <v>3290</v>
      </c>
      <c r="E2511" s="109" t="s">
        <v>1186</v>
      </c>
      <c r="F2511" s="223"/>
      <c r="G2511" s="223"/>
      <c r="H2511" s="225" t="s">
        <v>96</v>
      </c>
      <c r="I2511" s="224">
        <v>807.0</v>
      </c>
      <c r="J2511" s="225" t="s">
        <v>35</v>
      </c>
      <c r="K2511" s="226" t="s">
        <v>35</v>
      </c>
      <c r="L2511" s="226">
        <v>807.0</v>
      </c>
      <c r="M2511" s="227"/>
      <c r="N2511" s="227"/>
      <c r="O2511" s="226">
        <f t="shared" si="37"/>
        <v>807</v>
      </c>
    </row>
    <row r="2512">
      <c r="A2512" s="218">
        <v>45320.0</v>
      </c>
      <c r="B2512" s="78">
        <v>1029.0</v>
      </c>
      <c r="C2512" s="78" t="s">
        <v>3256</v>
      </c>
      <c r="D2512" s="78" t="s">
        <v>289</v>
      </c>
      <c r="E2512" s="78" t="s">
        <v>3291</v>
      </c>
      <c r="F2512" s="78"/>
      <c r="G2512" s="78"/>
      <c r="H2512" s="78" t="s">
        <v>3098</v>
      </c>
      <c r="I2512" s="221" t="s">
        <v>619</v>
      </c>
      <c r="J2512" s="200" t="s">
        <v>35</v>
      </c>
      <c r="K2512" s="199" t="s">
        <v>35</v>
      </c>
      <c r="L2512" s="201" t="s">
        <v>3292</v>
      </c>
      <c r="M2512" s="201"/>
      <c r="N2512" s="201"/>
      <c r="O2512" s="201" t="s">
        <v>3292</v>
      </c>
    </row>
    <row r="2513">
      <c r="A2513" s="218">
        <v>45320.0</v>
      </c>
      <c r="B2513" s="78">
        <v>412.0</v>
      </c>
      <c r="C2513" s="78" t="s">
        <v>3256</v>
      </c>
      <c r="D2513" s="78" t="s">
        <v>3097</v>
      </c>
      <c r="E2513" s="78" t="s">
        <v>459</v>
      </c>
      <c r="F2513" s="78"/>
      <c r="G2513" s="78"/>
      <c r="H2513" s="78" t="s">
        <v>3093</v>
      </c>
      <c r="I2513" s="219">
        <v>400.0</v>
      </c>
      <c r="J2513" s="200" t="s">
        <v>35</v>
      </c>
      <c r="K2513" s="199" t="s">
        <v>35</v>
      </c>
      <c r="L2513" s="199">
        <v>400.0</v>
      </c>
      <c r="M2513" s="201">
        <v>250.0</v>
      </c>
      <c r="N2513" s="201"/>
      <c r="O2513" s="199">
        <f t="shared" ref="O2513:O2673" si="38">L2513-M2513</f>
        <v>150</v>
      </c>
    </row>
    <row r="2514">
      <c r="A2514" s="218">
        <v>45320.0</v>
      </c>
      <c r="B2514" s="78">
        <v>1027.0</v>
      </c>
      <c r="C2514" s="78" t="s">
        <v>3257</v>
      </c>
      <c r="D2514" s="78" t="s">
        <v>3106</v>
      </c>
      <c r="E2514" s="78" t="s">
        <v>1188</v>
      </c>
      <c r="F2514" s="78"/>
      <c r="G2514" s="78"/>
      <c r="H2514" s="78" t="s">
        <v>3098</v>
      </c>
      <c r="I2514" s="219">
        <v>450.0</v>
      </c>
      <c r="J2514" s="200" t="s">
        <v>35</v>
      </c>
      <c r="K2514" s="199" t="s">
        <v>35</v>
      </c>
      <c r="L2514" s="199">
        <v>450.0</v>
      </c>
      <c r="M2514" s="201">
        <v>250.0</v>
      </c>
      <c r="N2514" s="201"/>
      <c r="O2514" s="199">
        <f t="shared" si="38"/>
        <v>200</v>
      </c>
    </row>
    <row r="2515">
      <c r="A2515" s="218">
        <v>45318.0</v>
      </c>
      <c r="B2515" s="78">
        <v>892.0</v>
      </c>
      <c r="C2515" s="78" t="s">
        <v>3256</v>
      </c>
      <c r="D2515" s="78" t="s">
        <v>602</v>
      </c>
      <c r="E2515" s="78" t="s">
        <v>1011</v>
      </c>
      <c r="F2515" s="78"/>
      <c r="G2515" s="78"/>
      <c r="H2515" s="78" t="s">
        <v>3098</v>
      </c>
      <c r="I2515" s="219">
        <v>380.0</v>
      </c>
      <c r="J2515" s="200" t="s">
        <v>35</v>
      </c>
      <c r="K2515" s="199" t="s">
        <v>35</v>
      </c>
      <c r="L2515" s="199">
        <v>380.0</v>
      </c>
      <c r="M2515" s="201">
        <v>250.0</v>
      </c>
      <c r="N2515" s="201"/>
      <c r="O2515" s="199">
        <f t="shared" si="38"/>
        <v>130</v>
      </c>
    </row>
    <row r="2516">
      <c r="A2516" s="218">
        <v>45318.0</v>
      </c>
      <c r="B2516" s="78">
        <v>885.0</v>
      </c>
      <c r="C2516" s="78" t="s">
        <v>3256</v>
      </c>
      <c r="D2516" s="78" t="s">
        <v>602</v>
      </c>
      <c r="E2516" s="78" t="s">
        <v>1000</v>
      </c>
      <c r="F2516" s="78"/>
      <c r="G2516" s="78"/>
      <c r="H2516" s="78" t="s">
        <v>3098</v>
      </c>
      <c r="I2516" s="219">
        <v>380.0</v>
      </c>
      <c r="J2516" s="200" t="s">
        <v>35</v>
      </c>
      <c r="K2516" s="199" t="s">
        <v>35</v>
      </c>
      <c r="L2516" s="199">
        <v>380.0</v>
      </c>
      <c r="M2516" s="201">
        <v>250.0</v>
      </c>
      <c r="N2516" s="201"/>
      <c r="O2516" s="199">
        <f t="shared" si="38"/>
        <v>130</v>
      </c>
    </row>
    <row r="2517">
      <c r="A2517" s="218">
        <v>45318.0</v>
      </c>
      <c r="B2517" s="78">
        <v>754.0</v>
      </c>
      <c r="C2517" s="78" t="s">
        <v>229</v>
      </c>
      <c r="D2517" s="78" t="s">
        <v>3097</v>
      </c>
      <c r="E2517" s="78" t="s">
        <v>851</v>
      </c>
      <c r="F2517" s="78" t="s">
        <v>681</v>
      </c>
      <c r="G2517" s="78"/>
      <c r="H2517" s="78" t="s">
        <v>3098</v>
      </c>
      <c r="I2517" s="219">
        <v>700.0</v>
      </c>
      <c r="J2517" s="200" t="s">
        <v>35</v>
      </c>
      <c r="K2517" s="199" t="s">
        <v>35</v>
      </c>
      <c r="L2517" s="199">
        <v>700.0</v>
      </c>
      <c r="M2517" s="201">
        <v>300.0</v>
      </c>
      <c r="N2517" s="201"/>
      <c r="O2517" s="199">
        <f t="shared" si="38"/>
        <v>400</v>
      </c>
    </row>
    <row r="2518">
      <c r="A2518" s="218">
        <v>45318.0</v>
      </c>
      <c r="B2518" s="78">
        <v>108.0</v>
      </c>
      <c r="C2518" s="78" t="s">
        <v>3256</v>
      </c>
      <c r="D2518" s="78" t="s">
        <v>3106</v>
      </c>
      <c r="E2518" s="78" t="s">
        <v>51</v>
      </c>
      <c r="F2518" s="78"/>
      <c r="G2518" s="78" t="s">
        <v>681</v>
      </c>
      <c r="H2518" s="78" t="s">
        <v>3098</v>
      </c>
      <c r="I2518" s="219">
        <v>380.0</v>
      </c>
      <c r="J2518" s="200" t="s">
        <v>35</v>
      </c>
      <c r="K2518" s="199">
        <v>60.800000000000004</v>
      </c>
      <c r="L2518" s="199">
        <v>440.8</v>
      </c>
      <c r="M2518" s="201">
        <v>250.0</v>
      </c>
      <c r="N2518" s="201"/>
      <c r="O2518" s="199">
        <f t="shared" si="38"/>
        <v>190.8</v>
      </c>
    </row>
    <row r="2519">
      <c r="A2519" s="218">
        <v>45318.0</v>
      </c>
      <c r="B2519" s="78">
        <v>983.0</v>
      </c>
      <c r="C2519" s="78" t="s">
        <v>70</v>
      </c>
      <c r="D2519" s="78" t="s">
        <v>602</v>
      </c>
      <c r="E2519" s="78" t="s">
        <v>1124</v>
      </c>
      <c r="F2519" s="78"/>
      <c r="G2519" s="78"/>
      <c r="H2519" s="78" t="s">
        <v>3093</v>
      </c>
      <c r="I2519" s="219">
        <v>380.0</v>
      </c>
      <c r="J2519" s="200" t="s">
        <v>35</v>
      </c>
      <c r="K2519" s="199" t="s">
        <v>35</v>
      </c>
      <c r="L2519" s="199">
        <v>380.0</v>
      </c>
      <c r="M2519" s="201">
        <v>250.0</v>
      </c>
      <c r="N2519" s="201"/>
      <c r="O2519" s="199">
        <f t="shared" si="38"/>
        <v>130</v>
      </c>
    </row>
    <row r="2520">
      <c r="A2520" s="222">
        <v>45317.0</v>
      </c>
      <c r="B2520" s="109">
        <v>1025.0</v>
      </c>
      <c r="C2520" s="109" t="s">
        <v>3262</v>
      </c>
      <c r="D2520" s="109" t="s">
        <v>3106</v>
      </c>
      <c r="E2520" s="109" t="s">
        <v>1184</v>
      </c>
      <c r="F2520" s="223"/>
      <c r="G2520" s="223"/>
      <c r="H2520" s="225" t="s">
        <v>96</v>
      </c>
      <c r="I2520" s="224">
        <v>807.0</v>
      </c>
      <c r="J2520" s="225" t="s">
        <v>35</v>
      </c>
      <c r="K2520" s="226" t="s">
        <v>35</v>
      </c>
      <c r="L2520" s="226">
        <v>807.0</v>
      </c>
      <c r="M2520" s="227">
        <v>250.0</v>
      </c>
      <c r="N2520" s="227"/>
      <c r="O2520" s="226">
        <f t="shared" si="38"/>
        <v>557</v>
      </c>
    </row>
    <row r="2521">
      <c r="A2521" s="218">
        <v>45317.0</v>
      </c>
      <c r="B2521" s="78">
        <v>1007.0</v>
      </c>
      <c r="C2521" s="78" t="s">
        <v>3256</v>
      </c>
      <c r="D2521" s="78" t="s">
        <v>1604</v>
      </c>
      <c r="E2521" s="78" t="s">
        <v>1153</v>
      </c>
      <c r="F2521" s="78"/>
      <c r="G2521" s="78"/>
      <c r="H2521" s="78" t="s">
        <v>3098</v>
      </c>
      <c r="I2521" s="219">
        <v>380.0</v>
      </c>
      <c r="J2521" s="200" t="s">
        <v>35</v>
      </c>
      <c r="K2521" s="199" t="s">
        <v>35</v>
      </c>
      <c r="L2521" s="199">
        <v>380.0</v>
      </c>
      <c r="M2521" s="201">
        <v>200.0</v>
      </c>
      <c r="N2521" s="201"/>
      <c r="O2521" s="199">
        <f t="shared" si="38"/>
        <v>180</v>
      </c>
    </row>
    <row r="2522">
      <c r="A2522" s="218">
        <v>45317.0</v>
      </c>
      <c r="B2522" s="78">
        <v>923.0</v>
      </c>
      <c r="C2522" s="78" t="s">
        <v>70</v>
      </c>
      <c r="D2522" s="78" t="s">
        <v>602</v>
      </c>
      <c r="E2522" s="78" t="s">
        <v>1047</v>
      </c>
      <c r="F2522" s="78"/>
      <c r="G2522" s="78"/>
      <c r="H2522" s="78" t="s">
        <v>3093</v>
      </c>
      <c r="I2522" s="219">
        <v>400.0</v>
      </c>
      <c r="J2522" s="200" t="s">
        <v>35</v>
      </c>
      <c r="K2522" s="199" t="s">
        <v>35</v>
      </c>
      <c r="L2522" s="199">
        <v>400.0</v>
      </c>
      <c r="M2522" s="201">
        <v>200.0</v>
      </c>
      <c r="N2522" s="201"/>
      <c r="O2522" s="199">
        <f t="shared" si="38"/>
        <v>200</v>
      </c>
    </row>
    <row r="2523">
      <c r="A2523" s="218">
        <v>45317.0</v>
      </c>
      <c r="B2523" s="78">
        <v>967.0</v>
      </c>
      <c r="C2523" s="78" t="s">
        <v>70</v>
      </c>
      <c r="D2523" s="78" t="s">
        <v>1604</v>
      </c>
      <c r="E2523" s="78" t="s">
        <v>1103</v>
      </c>
      <c r="F2523" s="78"/>
      <c r="G2523" s="78"/>
      <c r="H2523" s="78" t="s">
        <v>3098</v>
      </c>
      <c r="I2523" s="219">
        <v>380.0</v>
      </c>
      <c r="J2523" s="200" t="s">
        <v>35</v>
      </c>
      <c r="K2523" s="199" t="s">
        <v>35</v>
      </c>
      <c r="L2523" s="199">
        <v>380.0</v>
      </c>
      <c r="M2523" s="201">
        <v>230.0</v>
      </c>
      <c r="N2523" s="201"/>
      <c r="O2523" s="199">
        <f t="shared" si="38"/>
        <v>150</v>
      </c>
    </row>
    <row r="2524">
      <c r="A2524" s="218">
        <v>45317.0</v>
      </c>
      <c r="B2524" s="78">
        <v>959.0</v>
      </c>
      <c r="C2524" s="78" t="s">
        <v>3256</v>
      </c>
      <c r="D2524" s="78" t="s">
        <v>602</v>
      </c>
      <c r="E2524" s="78" t="s">
        <v>1092</v>
      </c>
      <c r="F2524" s="78"/>
      <c r="G2524" s="78"/>
      <c r="H2524" s="78" t="s">
        <v>3098</v>
      </c>
      <c r="I2524" s="219">
        <v>400.0</v>
      </c>
      <c r="J2524" s="200" t="s">
        <v>35</v>
      </c>
      <c r="K2524" s="199" t="s">
        <v>35</v>
      </c>
      <c r="L2524" s="199">
        <v>400.0</v>
      </c>
      <c r="M2524" s="201">
        <v>200.0</v>
      </c>
      <c r="N2524" s="201"/>
      <c r="O2524" s="199">
        <f t="shared" si="38"/>
        <v>200</v>
      </c>
    </row>
    <row r="2525">
      <c r="A2525" s="218">
        <v>45317.0</v>
      </c>
      <c r="B2525" s="78">
        <v>800.0</v>
      </c>
      <c r="C2525" s="78" t="s">
        <v>3256</v>
      </c>
      <c r="D2525" s="78" t="s">
        <v>3106</v>
      </c>
      <c r="E2525" s="78" t="s">
        <v>906</v>
      </c>
      <c r="F2525" s="78"/>
      <c r="G2525" s="78"/>
      <c r="H2525" s="78" t="s">
        <v>3098</v>
      </c>
      <c r="I2525" s="232" t="s">
        <v>847</v>
      </c>
      <c r="J2525" s="200" t="s">
        <v>35</v>
      </c>
      <c r="K2525" s="199" t="s">
        <v>35</v>
      </c>
      <c r="L2525" s="199">
        <v>300.0</v>
      </c>
      <c r="M2525" s="201">
        <v>250.0</v>
      </c>
      <c r="N2525" s="201"/>
      <c r="O2525" s="199">
        <f t="shared" si="38"/>
        <v>50</v>
      </c>
    </row>
    <row r="2526">
      <c r="A2526" s="218">
        <v>45317.0</v>
      </c>
      <c r="B2526" s="78">
        <v>1017.0</v>
      </c>
      <c r="C2526" s="78" t="s">
        <v>70</v>
      </c>
      <c r="D2526" s="78" t="s">
        <v>1604</v>
      </c>
      <c r="E2526" s="78" t="s">
        <v>1168</v>
      </c>
      <c r="F2526" s="78"/>
      <c r="G2526" s="78"/>
      <c r="H2526" s="78" t="s">
        <v>3093</v>
      </c>
      <c r="I2526" s="219">
        <v>380.0</v>
      </c>
      <c r="J2526" s="200" t="s">
        <v>35</v>
      </c>
      <c r="K2526" s="199" t="s">
        <v>35</v>
      </c>
      <c r="L2526" s="199">
        <v>380.0</v>
      </c>
      <c r="M2526" s="201">
        <v>200.0</v>
      </c>
      <c r="N2526" s="201"/>
      <c r="O2526" s="199">
        <f t="shared" si="38"/>
        <v>180</v>
      </c>
    </row>
    <row r="2527">
      <c r="A2527" s="218">
        <v>45317.0</v>
      </c>
      <c r="B2527" s="78">
        <v>775.0</v>
      </c>
      <c r="C2527" s="78" t="s">
        <v>3256</v>
      </c>
      <c r="D2527" s="78" t="s">
        <v>3106</v>
      </c>
      <c r="E2527" s="78" t="s">
        <v>880</v>
      </c>
      <c r="F2527" s="78"/>
      <c r="G2527" s="78"/>
      <c r="H2527" s="78" t="s">
        <v>3093</v>
      </c>
      <c r="I2527" s="219">
        <v>380.0</v>
      </c>
      <c r="J2527" s="200" t="s">
        <v>35</v>
      </c>
      <c r="K2527" s="199" t="s">
        <v>35</v>
      </c>
      <c r="L2527" s="199">
        <v>380.0</v>
      </c>
      <c r="M2527" s="201">
        <v>250.0</v>
      </c>
      <c r="N2527" s="201"/>
      <c r="O2527" s="199">
        <f t="shared" si="38"/>
        <v>130</v>
      </c>
    </row>
    <row r="2528">
      <c r="A2528" s="218">
        <v>45317.0</v>
      </c>
      <c r="B2528" s="78">
        <v>848.0</v>
      </c>
      <c r="C2528" s="78" t="s">
        <v>3256</v>
      </c>
      <c r="D2528" s="78" t="s">
        <v>602</v>
      </c>
      <c r="E2528" s="78" t="s">
        <v>950</v>
      </c>
      <c r="F2528" s="78"/>
      <c r="G2528" s="78"/>
      <c r="H2528" s="78" t="s">
        <v>3093</v>
      </c>
      <c r="I2528" s="232" t="s">
        <v>847</v>
      </c>
      <c r="J2528" s="200" t="s">
        <v>35</v>
      </c>
      <c r="K2528" s="199" t="s">
        <v>35</v>
      </c>
      <c r="L2528" s="199">
        <v>300.0</v>
      </c>
      <c r="M2528" s="201">
        <v>200.0</v>
      </c>
      <c r="N2528" s="201"/>
      <c r="O2528" s="199">
        <f t="shared" si="38"/>
        <v>100</v>
      </c>
    </row>
    <row r="2529">
      <c r="A2529" s="218">
        <v>45317.0</v>
      </c>
      <c r="B2529" s="78">
        <v>1024.0</v>
      </c>
      <c r="C2529" s="78" t="s">
        <v>3257</v>
      </c>
      <c r="D2529" s="78" t="s">
        <v>3092</v>
      </c>
      <c r="E2529" s="78" t="s">
        <v>1182</v>
      </c>
      <c r="F2529" s="78"/>
      <c r="G2529" s="78"/>
      <c r="H2529" s="78" t="s">
        <v>3093</v>
      </c>
      <c r="I2529" s="219">
        <v>450.0</v>
      </c>
      <c r="J2529" s="200" t="s">
        <v>35</v>
      </c>
      <c r="K2529" s="199" t="s">
        <v>35</v>
      </c>
      <c r="L2529" s="199">
        <v>450.0</v>
      </c>
      <c r="M2529" s="201">
        <v>250.0</v>
      </c>
      <c r="N2529" s="201"/>
      <c r="O2529" s="199">
        <f t="shared" si="38"/>
        <v>200</v>
      </c>
    </row>
    <row r="2530">
      <c r="A2530" s="218">
        <v>45317.0</v>
      </c>
      <c r="B2530" s="78">
        <v>1023.0</v>
      </c>
      <c r="C2530" s="78" t="s">
        <v>3257</v>
      </c>
      <c r="D2530" s="78" t="s">
        <v>3092</v>
      </c>
      <c r="E2530" s="78" t="s">
        <v>1180</v>
      </c>
      <c r="F2530" s="78"/>
      <c r="G2530" s="78"/>
      <c r="H2530" s="78" t="s">
        <v>3093</v>
      </c>
      <c r="I2530" s="219">
        <v>450.0</v>
      </c>
      <c r="J2530" s="200" t="s">
        <v>35</v>
      </c>
      <c r="K2530" s="199" t="s">
        <v>35</v>
      </c>
      <c r="L2530" s="199">
        <v>450.0</v>
      </c>
      <c r="M2530" s="201">
        <v>250.0</v>
      </c>
      <c r="N2530" s="201"/>
      <c r="O2530" s="199">
        <f t="shared" si="38"/>
        <v>200</v>
      </c>
    </row>
    <row r="2531">
      <c r="A2531" s="218">
        <v>45317.0</v>
      </c>
      <c r="B2531" s="78">
        <v>939.0</v>
      </c>
      <c r="C2531" s="78" t="s">
        <v>3256</v>
      </c>
      <c r="D2531" s="78" t="s">
        <v>602</v>
      </c>
      <c r="E2531" s="78" t="s">
        <v>1068</v>
      </c>
      <c r="F2531" s="78"/>
      <c r="G2531" s="78"/>
      <c r="H2531" s="78" t="s">
        <v>3098</v>
      </c>
      <c r="I2531" s="219">
        <v>380.0</v>
      </c>
      <c r="J2531" s="200" t="s">
        <v>35</v>
      </c>
      <c r="K2531" s="199" t="s">
        <v>35</v>
      </c>
      <c r="L2531" s="199">
        <v>380.0</v>
      </c>
      <c r="M2531" s="201">
        <v>250.0</v>
      </c>
      <c r="N2531" s="201"/>
      <c r="O2531" s="199">
        <f t="shared" si="38"/>
        <v>130</v>
      </c>
    </row>
    <row r="2532">
      <c r="A2532" s="218">
        <v>45317.0</v>
      </c>
      <c r="B2532" s="78">
        <v>971.0</v>
      </c>
      <c r="C2532" s="78" t="s">
        <v>3256</v>
      </c>
      <c r="D2532" s="78" t="s">
        <v>3106</v>
      </c>
      <c r="E2532" s="78" t="s">
        <v>1107</v>
      </c>
      <c r="F2532" s="78"/>
      <c r="G2532" s="78"/>
      <c r="H2532" s="78" t="s">
        <v>3093</v>
      </c>
      <c r="I2532" s="219">
        <v>380.0</v>
      </c>
      <c r="J2532" s="200" t="s">
        <v>35</v>
      </c>
      <c r="K2532" s="199" t="s">
        <v>35</v>
      </c>
      <c r="L2532" s="199">
        <v>380.0</v>
      </c>
      <c r="M2532" s="201">
        <v>250.0</v>
      </c>
      <c r="N2532" s="201"/>
      <c r="O2532" s="199">
        <f t="shared" si="38"/>
        <v>130</v>
      </c>
    </row>
    <row r="2533">
      <c r="A2533" s="218">
        <v>45317.0</v>
      </c>
      <c r="B2533" s="78">
        <v>1022.0</v>
      </c>
      <c r="C2533" s="78" t="s">
        <v>3257</v>
      </c>
      <c r="D2533" s="78" t="s">
        <v>3273</v>
      </c>
      <c r="E2533" s="78" t="s">
        <v>1178</v>
      </c>
      <c r="F2533" s="78"/>
      <c r="G2533" s="78"/>
      <c r="H2533" s="78" t="s">
        <v>3093</v>
      </c>
      <c r="I2533" s="219">
        <v>450.0</v>
      </c>
      <c r="J2533" s="200" t="s">
        <v>35</v>
      </c>
      <c r="K2533" s="199" t="s">
        <v>35</v>
      </c>
      <c r="L2533" s="199">
        <v>450.0</v>
      </c>
      <c r="M2533" s="201"/>
      <c r="N2533" s="201"/>
      <c r="O2533" s="199">
        <f t="shared" si="38"/>
        <v>450</v>
      </c>
    </row>
    <row r="2534">
      <c r="A2534" s="218">
        <v>45316.0</v>
      </c>
      <c r="B2534" s="78">
        <v>1011.0</v>
      </c>
      <c r="C2534" s="78" t="s">
        <v>3256</v>
      </c>
      <c r="D2534" s="78" t="s">
        <v>3273</v>
      </c>
      <c r="E2534" s="78" t="s">
        <v>1158</v>
      </c>
      <c r="F2534" s="78"/>
      <c r="G2534" s="78" t="s">
        <v>681</v>
      </c>
      <c r="H2534" s="78" t="s">
        <v>3098</v>
      </c>
      <c r="I2534" s="232" t="s">
        <v>847</v>
      </c>
      <c r="J2534" s="200" t="s">
        <v>35</v>
      </c>
      <c r="K2534" s="199">
        <v>48.0</v>
      </c>
      <c r="L2534" s="199">
        <v>348.0</v>
      </c>
      <c r="M2534" s="201"/>
      <c r="N2534" s="201"/>
      <c r="O2534" s="199">
        <f t="shared" si="38"/>
        <v>348</v>
      </c>
    </row>
    <row r="2535">
      <c r="A2535" s="218">
        <v>45316.0</v>
      </c>
      <c r="B2535" s="78">
        <v>1010.0</v>
      </c>
      <c r="C2535" s="78" t="s">
        <v>3256</v>
      </c>
      <c r="D2535" s="78" t="s">
        <v>289</v>
      </c>
      <c r="E2535" s="78" t="s">
        <v>1157</v>
      </c>
      <c r="F2535" s="78"/>
      <c r="G2535" s="78" t="s">
        <v>681</v>
      </c>
      <c r="H2535" s="78" t="s">
        <v>3098</v>
      </c>
      <c r="I2535" s="232" t="s">
        <v>847</v>
      </c>
      <c r="J2535" s="200" t="s">
        <v>35</v>
      </c>
      <c r="K2535" s="199">
        <v>48.0</v>
      </c>
      <c r="L2535" s="199">
        <v>348.0</v>
      </c>
      <c r="M2535" s="201"/>
      <c r="N2535" s="201"/>
      <c r="O2535" s="199">
        <f t="shared" si="38"/>
        <v>348</v>
      </c>
    </row>
    <row r="2536">
      <c r="A2536" s="218">
        <v>45316.0</v>
      </c>
      <c r="B2536" s="78">
        <v>1006.0</v>
      </c>
      <c r="C2536" s="78" t="s">
        <v>40</v>
      </c>
      <c r="D2536" s="78" t="s">
        <v>1604</v>
      </c>
      <c r="E2536" s="78" t="s">
        <v>1152</v>
      </c>
      <c r="F2536" s="78"/>
      <c r="G2536" s="78"/>
      <c r="H2536" s="78" t="s">
        <v>3098</v>
      </c>
      <c r="I2536" s="219">
        <v>490.0</v>
      </c>
      <c r="J2536" s="200" t="s">
        <v>35</v>
      </c>
      <c r="K2536" s="199" t="s">
        <v>35</v>
      </c>
      <c r="L2536" s="199">
        <v>490.0</v>
      </c>
      <c r="M2536" s="201">
        <v>200.0</v>
      </c>
      <c r="N2536" s="201"/>
      <c r="O2536" s="199">
        <f t="shared" si="38"/>
        <v>290</v>
      </c>
    </row>
    <row r="2537">
      <c r="A2537" s="218">
        <v>45316.0</v>
      </c>
      <c r="B2537" s="78">
        <v>994.0</v>
      </c>
      <c r="C2537" s="78" t="s">
        <v>3256</v>
      </c>
      <c r="D2537" s="78" t="s">
        <v>3106</v>
      </c>
      <c r="E2537" s="78" t="s">
        <v>1138</v>
      </c>
      <c r="F2537" s="78"/>
      <c r="G2537" s="78"/>
      <c r="H2537" s="78" t="s">
        <v>3098</v>
      </c>
      <c r="I2537" s="219">
        <v>380.0</v>
      </c>
      <c r="J2537" s="200" t="s">
        <v>35</v>
      </c>
      <c r="K2537" s="199" t="s">
        <v>35</v>
      </c>
      <c r="L2537" s="199">
        <v>380.0</v>
      </c>
      <c r="M2537" s="201">
        <v>250.0</v>
      </c>
      <c r="N2537" s="201"/>
      <c r="O2537" s="199">
        <f t="shared" si="38"/>
        <v>130</v>
      </c>
    </row>
    <row r="2538">
      <c r="A2538" s="218">
        <v>45316.0</v>
      </c>
      <c r="B2538" s="78">
        <v>1016.0</v>
      </c>
      <c r="C2538" s="78" t="s">
        <v>3256</v>
      </c>
      <c r="D2538" s="78" t="s">
        <v>1604</v>
      </c>
      <c r="E2538" s="78" t="s">
        <v>1166</v>
      </c>
      <c r="F2538" s="78"/>
      <c r="G2538" s="78"/>
      <c r="H2538" s="78" t="s">
        <v>3093</v>
      </c>
      <c r="I2538" s="219">
        <v>400.0</v>
      </c>
      <c r="J2538" s="200" t="s">
        <v>35</v>
      </c>
      <c r="K2538" s="199" t="s">
        <v>35</v>
      </c>
      <c r="L2538" s="199">
        <v>400.0</v>
      </c>
      <c r="M2538" s="201"/>
      <c r="N2538" s="201"/>
      <c r="O2538" s="199">
        <f t="shared" si="38"/>
        <v>400</v>
      </c>
    </row>
    <row r="2539">
      <c r="A2539" s="218">
        <v>45316.0</v>
      </c>
      <c r="B2539" s="78">
        <v>997.0</v>
      </c>
      <c r="C2539" s="78" t="s">
        <v>3256</v>
      </c>
      <c r="D2539" s="78" t="s">
        <v>602</v>
      </c>
      <c r="E2539" s="78" t="s">
        <v>1141</v>
      </c>
      <c r="F2539" s="78"/>
      <c r="G2539" s="78"/>
      <c r="H2539" s="78" t="s">
        <v>3098</v>
      </c>
      <c r="I2539" s="219">
        <v>380.0</v>
      </c>
      <c r="J2539" s="200" t="s">
        <v>35</v>
      </c>
      <c r="K2539" s="199" t="s">
        <v>35</v>
      </c>
      <c r="L2539" s="199">
        <v>380.0</v>
      </c>
      <c r="M2539" s="201">
        <v>250.0</v>
      </c>
      <c r="N2539" s="201"/>
      <c r="O2539" s="199">
        <f t="shared" si="38"/>
        <v>130</v>
      </c>
    </row>
    <row r="2540">
      <c r="A2540" s="218">
        <v>45316.0</v>
      </c>
      <c r="B2540" s="78">
        <v>261.0</v>
      </c>
      <c r="C2540" s="78" t="s">
        <v>3256</v>
      </c>
      <c r="D2540" s="78" t="s">
        <v>3273</v>
      </c>
      <c r="E2540" s="78" t="s">
        <v>285</v>
      </c>
      <c r="F2540" s="78"/>
      <c r="G2540" s="78"/>
      <c r="H2540" s="78" t="s">
        <v>3094</v>
      </c>
      <c r="I2540" s="232" t="s">
        <v>847</v>
      </c>
      <c r="J2540" s="200">
        <v>9.0</v>
      </c>
      <c r="K2540" s="199" t="s">
        <v>35</v>
      </c>
      <c r="L2540" s="199">
        <v>309.0</v>
      </c>
      <c r="M2540" s="201"/>
      <c r="N2540" s="201"/>
      <c r="O2540" s="199">
        <f t="shared" si="38"/>
        <v>309</v>
      </c>
    </row>
    <row r="2541">
      <c r="A2541" s="222">
        <v>45315.0</v>
      </c>
      <c r="B2541" s="225">
        <v>863.0</v>
      </c>
      <c r="C2541" s="225" t="s">
        <v>3262</v>
      </c>
      <c r="D2541" s="225" t="s">
        <v>1242</v>
      </c>
      <c r="E2541" s="225" t="s">
        <v>967</v>
      </c>
      <c r="F2541" s="158"/>
      <c r="G2541" s="158"/>
      <c r="H2541" s="225" t="s">
        <v>96</v>
      </c>
      <c r="I2541" s="233" t="s">
        <v>2107</v>
      </c>
      <c r="J2541" s="225" t="s">
        <v>35</v>
      </c>
      <c r="K2541" s="226" t="s">
        <v>35</v>
      </c>
      <c r="L2541" s="226">
        <v>0.0</v>
      </c>
      <c r="M2541" s="226">
        <v>550.0</v>
      </c>
      <c r="N2541" s="226"/>
      <c r="O2541" s="226">
        <f t="shared" si="38"/>
        <v>-550</v>
      </c>
    </row>
    <row r="2542">
      <c r="A2542" s="218">
        <v>45315.0</v>
      </c>
      <c r="B2542" s="78">
        <v>1021.0</v>
      </c>
      <c r="C2542" s="78" t="s">
        <v>3256</v>
      </c>
      <c r="D2542" s="78" t="s">
        <v>289</v>
      </c>
      <c r="E2542" s="78" t="s">
        <v>1176</v>
      </c>
      <c r="F2542" s="78" t="s">
        <v>681</v>
      </c>
      <c r="G2542" s="78"/>
      <c r="H2542" s="78" t="s">
        <v>3093</v>
      </c>
      <c r="I2542" s="232" t="s">
        <v>847</v>
      </c>
      <c r="J2542" s="200" t="s">
        <v>35</v>
      </c>
      <c r="K2542" s="199" t="s">
        <v>35</v>
      </c>
      <c r="L2542" s="199">
        <v>300.0</v>
      </c>
      <c r="M2542" s="201"/>
      <c r="N2542" s="201"/>
      <c r="O2542" s="199">
        <f t="shared" si="38"/>
        <v>300</v>
      </c>
    </row>
    <row r="2543">
      <c r="A2543" s="218">
        <v>45315.0</v>
      </c>
      <c r="B2543" s="78">
        <v>1020.0</v>
      </c>
      <c r="C2543" s="78" t="s">
        <v>3256</v>
      </c>
      <c r="D2543" s="78" t="s">
        <v>3273</v>
      </c>
      <c r="E2543" s="78" t="s">
        <v>1174</v>
      </c>
      <c r="F2543" s="78"/>
      <c r="G2543" s="78"/>
      <c r="H2543" s="78" t="s">
        <v>3093</v>
      </c>
      <c r="I2543" s="219">
        <v>400.0</v>
      </c>
      <c r="J2543" s="200" t="s">
        <v>35</v>
      </c>
      <c r="K2543" s="199" t="s">
        <v>35</v>
      </c>
      <c r="L2543" s="199">
        <v>400.0</v>
      </c>
      <c r="M2543" s="201"/>
      <c r="N2543" s="201"/>
      <c r="O2543" s="199">
        <f t="shared" si="38"/>
        <v>400</v>
      </c>
    </row>
    <row r="2544">
      <c r="A2544" s="218">
        <v>45314.0</v>
      </c>
      <c r="B2544" s="78">
        <v>1012.0</v>
      </c>
      <c r="C2544" s="78" t="s">
        <v>3256</v>
      </c>
      <c r="D2544" s="78" t="s">
        <v>3092</v>
      </c>
      <c r="E2544" s="78" t="s">
        <v>1159</v>
      </c>
      <c r="F2544" s="78"/>
      <c r="G2544" s="78"/>
      <c r="H2544" s="78" t="s">
        <v>3094</v>
      </c>
      <c r="I2544" s="219">
        <v>400.0</v>
      </c>
      <c r="J2544" s="200">
        <v>12.0</v>
      </c>
      <c r="K2544" s="199" t="s">
        <v>35</v>
      </c>
      <c r="L2544" s="199">
        <v>412.0</v>
      </c>
      <c r="M2544" s="201">
        <v>200.0</v>
      </c>
      <c r="N2544" s="201"/>
      <c r="O2544" s="199">
        <f t="shared" si="38"/>
        <v>212</v>
      </c>
    </row>
    <row r="2545">
      <c r="A2545" s="218">
        <v>45313.0</v>
      </c>
      <c r="B2545" s="78">
        <v>1009.0</v>
      </c>
      <c r="C2545" s="78" t="s">
        <v>3256</v>
      </c>
      <c r="D2545" s="78" t="s">
        <v>289</v>
      </c>
      <c r="E2545" s="78" t="s">
        <v>1156</v>
      </c>
      <c r="F2545" s="78" t="s">
        <v>681</v>
      </c>
      <c r="G2545" s="78" t="s">
        <v>681</v>
      </c>
      <c r="H2545" s="78" t="s">
        <v>3098</v>
      </c>
      <c r="I2545" s="232" t="s">
        <v>847</v>
      </c>
      <c r="J2545" s="200" t="s">
        <v>35</v>
      </c>
      <c r="K2545" s="199">
        <v>48.0</v>
      </c>
      <c r="L2545" s="199">
        <v>348.0</v>
      </c>
      <c r="M2545" s="201"/>
      <c r="N2545" s="201"/>
      <c r="O2545" s="199">
        <f t="shared" si="38"/>
        <v>348</v>
      </c>
    </row>
    <row r="2546">
      <c r="A2546" s="218">
        <v>45313.0</v>
      </c>
      <c r="B2546" s="78">
        <v>1008.0</v>
      </c>
      <c r="C2546" s="78" t="s">
        <v>3256</v>
      </c>
      <c r="D2546" s="78" t="s">
        <v>3106</v>
      </c>
      <c r="E2546" s="78" t="s">
        <v>1154</v>
      </c>
      <c r="F2546" s="78" t="s">
        <v>681</v>
      </c>
      <c r="G2546" s="78" t="s">
        <v>681</v>
      </c>
      <c r="H2546" s="78" t="s">
        <v>3098</v>
      </c>
      <c r="I2546" s="232" t="s">
        <v>847</v>
      </c>
      <c r="J2546" s="200" t="s">
        <v>35</v>
      </c>
      <c r="K2546" s="199">
        <v>48.0</v>
      </c>
      <c r="L2546" s="199">
        <v>348.0</v>
      </c>
      <c r="M2546" s="201">
        <v>200.0</v>
      </c>
      <c r="N2546" s="201"/>
      <c r="O2546" s="199">
        <f t="shared" si="38"/>
        <v>148</v>
      </c>
    </row>
    <row r="2547">
      <c r="A2547" s="218">
        <v>45313.0</v>
      </c>
      <c r="B2547" s="78">
        <v>1019.0</v>
      </c>
      <c r="C2547" s="78" t="s">
        <v>3257</v>
      </c>
      <c r="D2547" s="78" t="s">
        <v>3092</v>
      </c>
      <c r="E2547" s="78" t="s">
        <v>1172</v>
      </c>
      <c r="F2547" s="78"/>
      <c r="G2547" s="78"/>
      <c r="H2547" s="78" t="s">
        <v>3093</v>
      </c>
      <c r="I2547" s="219">
        <v>450.0</v>
      </c>
      <c r="J2547" s="200" t="s">
        <v>35</v>
      </c>
      <c r="K2547" s="199" t="s">
        <v>35</v>
      </c>
      <c r="L2547" s="199">
        <v>450.0</v>
      </c>
      <c r="M2547" s="201">
        <v>250.0</v>
      </c>
      <c r="N2547" s="201"/>
      <c r="O2547" s="199">
        <f t="shared" si="38"/>
        <v>200</v>
      </c>
    </row>
    <row r="2548">
      <c r="A2548" s="218">
        <v>45313.0</v>
      </c>
      <c r="B2548" s="78">
        <v>1006.0</v>
      </c>
      <c r="C2548" s="78" t="s">
        <v>40</v>
      </c>
      <c r="D2548" s="78" t="s">
        <v>1604</v>
      </c>
      <c r="E2548" s="78" t="s">
        <v>1152</v>
      </c>
      <c r="F2548" s="78"/>
      <c r="G2548" s="78"/>
      <c r="H2548" s="78" t="s">
        <v>3098</v>
      </c>
      <c r="I2548" s="219">
        <v>490.0</v>
      </c>
      <c r="J2548" s="200" t="s">
        <v>35</v>
      </c>
      <c r="K2548" s="199" t="s">
        <v>35</v>
      </c>
      <c r="L2548" s="199">
        <v>490.0</v>
      </c>
      <c r="M2548" s="201">
        <v>200.0</v>
      </c>
      <c r="N2548" s="201"/>
      <c r="O2548" s="199">
        <f t="shared" si="38"/>
        <v>290</v>
      </c>
    </row>
    <row r="2549">
      <c r="A2549" s="218">
        <v>45313.0</v>
      </c>
      <c r="B2549" s="78">
        <v>1018.0</v>
      </c>
      <c r="C2549" s="78" t="s">
        <v>3257</v>
      </c>
      <c r="D2549" s="78" t="s">
        <v>3092</v>
      </c>
      <c r="E2549" s="78" t="s">
        <v>1170</v>
      </c>
      <c r="F2549" s="78"/>
      <c r="G2549" s="78"/>
      <c r="H2549" s="78" t="s">
        <v>3093</v>
      </c>
      <c r="I2549" s="219">
        <v>450.0</v>
      </c>
      <c r="J2549" s="200" t="s">
        <v>35</v>
      </c>
      <c r="K2549" s="199" t="s">
        <v>35</v>
      </c>
      <c r="L2549" s="199">
        <v>450.0</v>
      </c>
      <c r="M2549" s="201">
        <v>250.0</v>
      </c>
      <c r="N2549" s="201"/>
      <c r="O2549" s="199">
        <f t="shared" si="38"/>
        <v>200</v>
      </c>
    </row>
    <row r="2550">
      <c r="A2550" s="218">
        <v>45311.0</v>
      </c>
      <c r="B2550" s="78">
        <v>622.0</v>
      </c>
      <c r="C2550" s="78" t="s">
        <v>3262</v>
      </c>
      <c r="D2550" s="78" t="s">
        <v>3106</v>
      </c>
      <c r="E2550" s="78" t="s">
        <v>697</v>
      </c>
      <c r="F2550" s="78"/>
      <c r="G2550" s="78"/>
      <c r="H2550" s="225" t="s">
        <v>96</v>
      </c>
      <c r="I2550" s="219">
        <v>807.0</v>
      </c>
      <c r="J2550" s="200" t="s">
        <v>35</v>
      </c>
      <c r="K2550" s="199" t="s">
        <v>35</v>
      </c>
      <c r="L2550" s="199">
        <v>807.0</v>
      </c>
      <c r="M2550" s="201">
        <v>250.0</v>
      </c>
      <c r="N2550" s="201"/>
      <c r="O2550" s="201">
        <f t="shared" si="38"/>
        <v>557</v>
      </c>
    </row>
    <row r="2551">
      <c r="A2551" s="218">
        <v>45311.0</v>
      </c>
      <c r="B2551" s="78">
        <v>995.0</v>
      </c>
      <c r="C2551" s="78" t="s">
        <v>3256</v>
      </c>
      <c r="D2551" s="78" t="s">
        <v>602</v>
      </c>
      <c r="E2551" s="78" t="s">
        <v>1139</v>
      </c>
      <c r="F2551" s="78"/>
      <c r="G2551" s="78"/>
      <c r="H2551" s="78" t="s">
        <v>3093</v>
      </c>
      <c r="I2551" s="219">
        <v>380.0</v>
      </c>
      <c r="J2551" s="200" t="s">
        <v>35</v>
      </c>
      <c r="K2551" s="199" t="s">
        <v>35</v>
      </c>
      <c r="L2551" s="199">
        <v>380.0</v>
      </c>
      <c r="M2551" s="201">
        <v>250.0</v>
      </c>
      <c r="N2551" s="201"/>
      <c r="O2551" s="199">
        <f t="shared" si="38"/>
        <v>130</v>
      </c>
    </row>
    <row r="2552">
      <c r="A2552" s="218">
        <v>45311.0</v>
      </c>
      <c r="B2552" s="78">
        <v>765.0</v>
      </c>
      <c r="C2552" s="78" t="s">
        <v>3256</v>
      </c>
      <c r="D2552" s="78" t="s">
        <v>602</v>
      </c>
      <c r="E2552" s="78" t="s">
        <v>867</v>
      </c>
      <c r="F2552" s="78"/>
      <c r="G2552" s="78"/>
      <c r="H2552" s="78" t="s">
        <v>3093</v>
      </c>
      <c r="I2552" s="219">
        <v>380.0</v>
      </c>
      <c r="J2552" s="200" t="s">
        <v>35</v>
      </c>
      <c r="K2552" s="199" t="s">
        <v>35</v>
      </c>
      <c r="L2552" s="199">
        <v>380.0</v>
      </c>
      <c r="M2552" s="201">
        <v>250.0</v>
      </c>
      <c r="N2552" s="201"/>
      <c r="O2552" s="199">
        <f t="shared" si="38"/>
        <v>130</v>
      </c>
    </row>
    <row r="2553">
      <c r="A2553" s="218">
        <v>45311.0</v>
      </c>
      <c r="B2553" s="78">
        <v>108.0</v>
      </c>
      <c r="C2553" s="78" t="s">
        <v>3256</v>
      </c>
      <c r="D2553" s="78" t="s">
        <v>3106</v>
      </c>
      <c r="E2553" s="78" t="s">
        <v>51</v>
      </c>
      <c r="F2553" s="78"/>
      <c r="G2553" s="78" t="s">
        <v>681</v>
      </c>
      <c r="H2553" s="78" t="s">
        <v>3098</v>
      </c>
      <c r="I2553" s="219">
        <v>380.0</v>
      </c>
      <c r="J2553" s="200" t="s">
        <v>35</v>
      </c>
      <c r="K2553" s="199">
        <v>60.800000000000004</v>
      </c>
      <c r="L2553" s="199">
        <v>440.8</v>
      </c>
      <c r="M2553" s="201">
        <v>250.0</v>
      </c>
      <c r="N2553" s="201"/>
      <c r="O2553" s="199">
        <f t="shared" si="38"/>
        <v>190.8</v>
      </c>
    </row>
    <row r="2554">
      <c r="A2554" s="218">
        <v>45311.0</v>
      </c>
      <c r="B2554" s="78">
        <v>983.0</v>
      </c>
      <c r="C2554" s="78" t="s">
        <v>3256</v>
      </c>
      <c r="D2554" s="78" t="s">
        <v>602</v>
      </c>
      <c r="E2554" s="78" t="s">
        <v>1124</v>
      </c>
      <c r="F2554" s="78"/>
      <c r="G2554" s="78"/>
      <c r="H2554" s="78" t="s">
        <v>3093</v>
      </c>
      <c r="I2554" s="219">
        <v>380.0</v>
      </c>
      <c r="J2554" s="200" t="s">
        <v>35</v>
      </c>
      <c r="K2554" s="199" t="s">
        <v>35</v>
      </c>
      <c r="L2554" s="199">
        <v>380.0</v>
      </c>
      <c r="M2554" s="201">
        <v>250.0</v>
      </c>
      <c r="N2554" s="201"/>
      <c r="O2554" s="199">
        <f t="shared" si="38"/>
        <v>130</v>
      </c>
    </row>
    <row r="2555">
      <c r="A2555" s="218">
        <v>45311.0</v>
      </c>
      <c r="B2555" s="78">
        <v>745.0</v>
      </c>
      <c r="C2555" s="78" t="s">
        <v>3256</v>
      </c>
      <c r="D2555" s="78" t="s">
        <v>1133</v>
      </c>
      <c r="E2555" s="78" t="s">
        <v>838</v>
      </c>
      <c r="F2555" s="78"/>
      <c r="G2555" s="78"/>
      <c r="H2555" s="78" t="s">
        <v>3093</v>
      </c>
      <c r="I2555" s="219">
        <v>400.0</v>
      </c>
      <c r="J2555" s="200" t="s">
        <v>35</v>
      </c>
      <c r="K2555" s="199" t="s">
        <v>35</v>
      </c>
      <c r="L2555" s="199">
        <v>400.0</v>
      </c>
      <c r="M2555" s="201">
        <v>250.0</v>
      </c>
      <c r="N2555" s="201"/>
      <c r="O2555" s="199">
        <f t="shared" si="38"/>
        <v>150</v>
      </c>
    </row>
    <row r="2556">
      <c r="A2556" s="218">
        <v>45311.0</v>
      </c>
      <c r="B2556" s="78">
        <v>969.0</v>
      </c>
      <c r="C2556" s="78" t="s">
        <v>3256</v>
      </c>
      <c r="D2556" s="78" t="s">
        <v>289</v>
      </c>
      <c r="E2556" s="78" t="s">
        <v>1105</v>
      </c>
      <c r="F2556" s="78"/>
      <c r="G2556" s="78"/>
      <c r="H2556" s="78" t="s">
        <v>3093</v>
      </c>
      <c r="I2556" s="219">
        <v>380.0</v>
      </c>
      <c r="J2556" s="200" t="s">
        <v>35</v>
      </c>
      <c r="K2556" s="199" t="s">
        <v>35</v>
      </c>
      <c r="L2556" s="199">
        <v>380.0</v>
      </c>
      <c r="M2556" s="201"/>
      <c r="N2556" s="201"/>
      <c r="O2556" s="199">
        <f t="shared" si="38"/>
        <v>380</v>
      </c>
    </row>
    <row r="2557">
      <c r="A2557" s="222">
        <v>45310.0</v>
      </c>
      <c r="B2557" s="109">
        <v>992.0</v>
      </c>
      <c r="C2557" s="109" t="s">
        <v>3262</v>
      </c>
      <c r="D2557" s="109" t="s">
        <v>3272</v>
      </c>
      <c r="E2557" s="109" t="s">
        <v>1135</v>
      </c>
      <c r="F2557" s="223" t="s">
        <v>681</v>
      </c>
      <c r="G2557" s="223"/>
      <c r="H2557" s="225" t="s">
        <v>96</v>
      </c>
      <c r="I2557" s="224">
        <v>807.0</v>
      </c>
      <c r="J2557" s="225" t="s">
        <v>35</v>
      </c>
      <c r="K2557" s="226" t="s">
        <v>35</v>
      </c>
      <c r="L2557" s="226">
        <v>807.0</v>
      </c>
      <c r="M2557" s="227"/>
      <c r="N2557" s="227"/>
      <c r="O2557" s="226">
        <f t="shared" si="38"/>
        <v>807</v>
      </c>
    </row>
    <row r="2558">
      <c r="A2558" s="218">
        <v>45310.0</v>
      </c>
      <c r="B2558" s="78">
        <v>1007.0</v>
      </c>
      <c r="C2558" s="78" t="s">
        <v>229</v>
      </c>
      <c r="D2558" s="78" t="s">
        <v>1604</v>
      </c>
      <c r="E2558" s="78" t="s">
        <v>1153</v>
      </c>
      <c r="F2558" s="78"/>
      <c r="G2558" s="78"/>
      <c r="H2558" s="78" t="s">
        <v>3098</v>
      </c>
      <c r="I2558" s="219">
        <v>500.0</v>
      </c>
      <c r="J2558" s="200" t="s">
        <v>35</v>
      </c>
      <c r="K2558" s="199" t="s">
        <v>35</v>
      </c>
      <c r="L2558" s="199">
        <v>500.0</v>
      </c>
      <c r="M2558" s="201">
        <v>200.0</v>
      </c>
      <c r="N2558" s="201"/>
      <c r="O2558" s="199">
        <f t="shared" si="38"/>
        <v>300</v>
      </c>
    </row>
    <row r="2559">
      <c r="A2559" s="218">
        <v>45310.0</v>
      </c>
      <c r="B2559" s="78">
        <v>967.0</v>
      </c>
      <c r="C2559" s="78" t="s">
        <v>70</v>
      </c>
      <c r="D2559" s="78" t="s">
        <v>1604</v>
      </c>
      <c r="E2559" s="78" t="s">
        <v>1103</v>
      </c>
      <c r="F2559" s="78"/>
      <c r="G2559" s="78"/>
      <c r="H2559" s="78" t="s">
        <v>3098</v>
      </c>
      <c r="I2559" s="219">
        <v>380.0</v>
      </c>
      <c r="J2559" s="200" t="s">
        <v>35</v>
      </c>
      <c r="K2559" s="199" t="s">
        <v>35</v>
      </c>
      <c r="L2559" s="199">
        <v>380.0</v>
      </c>
      <c r="M2559" s="201">
        <v>230.0</v>
      </c>
      <c r="N2559" s="201"/>
      <c r="O2559" s="199">
        <f t="shared" si="38"/>
        <v>150</v>
      </c>
    </row>
    <row r="2560">
      <c r="A2560" s="218">
        <v>45310.0</v>
      </c>
      <c r="B2560" s="78">
        <v>848.0</v>
      </c>
      <c r="C2560" s="78" t="s">
        <v>3256</v>
      </c>
      <c r="D2560" s="78" t="s">
        <v>602</v>
      </c>
      <c r="E2560" s="78" t="s">
        <v>950</v>
      </c>
      <c r="F2560" s="78"/>
      <c r="G2560" s="78"/>
      <c r="H2560" s="78" t="s">
        <v>3093</v>
      </c>
      <c r="I2560" s="232" t="s">
        <v>847</v>
      </c>
      <c r="J2560" s="200" t="s">
        <v>35</v>
      </c>
      <c r="K2560" s="199" t="s">
        <v>35</v>
      </c>
      <c r="L2560" s="199">
        <v>300.0</v>
      </c>
      <c r="M2560" s="201">
        <v>200.0</v>
      </c>
      <c r="N2560" s="201"/>
      <c r="O2560" s="199">
        <f t="shared" si="38"/>
        <v>100</v>
      </c>
    </row>
    <row r="2561">
      <c r="A2561" s="218">
        <v>45310.0</v>
      </c>
      <c r="B2561" s="78">
        <v>991.0</v>
      </c>
      <c r="C2561" s="78" t="s">
        <v>70</v>
      </c>
      <c r="D2561" s="78" t="s">
        <v>602</v>
      </c>
      <c r="E2561" s="78" t="s">
        <v>1134</v>
      </c>
      <c r="F2561" s="78" t="s">
        <v>681</v>
      </c>
      <c r="G2561" s="78"/>
      <c r="H2561" s="78" t="s">
        <v>3098</v>
      </c>
      <c r="I2561" s="219">
        <v>600.0</v>
      </c>
      <c r="J2561" s="200" t="s">
        <v>35</v>
      </c>
      <c r="K2561" s="199" t="s">
        <v>35</v>
      </c>
      <c r="L2561" s="199">
        <v>600.0</v>
      </c>
      <c r="M2561" s="201">
        <v>400.0</v>
      </c>
      <c r="N2561" s="201"/>
      <c r="O2561" s="199">
        <f t="shared" si="38"/>
        <v>200</v>
      </c>
    </row>
    <row r="2562">
      <c r="A2562" s="218">
        <v>45309.0</v>
      </c>
      <c r="B2562" s="78">
        <v>994.0</v>
      </c>
      <c r="C2562" s="78" t="s">
        <v>3256</v>
      </c>
      <c r="D2562" s="78" t="s">
        <v>3106</v>
      </c>
      <c r="E2562" s="78" t="s">
        <v>1138</v>
      </c>
      <c r="F2562" s="78"/>
      <c r="G2562" s="78"/>
      <c r="H2562" s="78" t="s">
        <v>3098</v>
      </c>
      <c r="I2562" s="219">
        <v>380.0</v>
      </c>
      <c r="J2562" s="200" t="s">
        <v>35</v>
      </c>
      <c r="K2562" s="199" t="s">
        <v>35</v>
      </c>
      <c r="L2562" s="199">
        <v>380.0</v>
      </c>
      <c r="M2562" s="201">
        <v>250.0</v>
      </c>
      <c r="N2562" s="201"/>
      <c r="O2562" s="199">
        <f t="shared" si="38"/>
        <v>130</v>
      </c>
    </row>
    <row r="2563">
      <c r="A2563" s="218">
        <v>45309.0</v>
      </c>
      <c r="B2563" s="78">
        <v>874.0</v>
      </c>
      <c r="C2563" s="78" t="s">
        <v>40</v>
      </c>
      <c r="D2563" s="78" t="s">
        <v>443</v>
      </c>
      <c r="E2563" s="78" t="s">
        <v>984</v>
      </c>
      <c r="F2563" s="78"/>
      <c r="G2563" s="78"/>
      <c r="H2563" s="78" t="s">
        <v>3093</v>
      </c>
      <c r="I2563" s="219">
        <v>470.0</v>
      </c>
      <c r="J2563" s="200" t="s">
        <v>35</v>
      </c>
      <c r="K2563" s="199" t="s">
        <v>35</v>
      </c>
      <c r="L2563" s="199">
        <v>470.0</v>
      </c>
      <c r="M2563" s="201">
        <v>250.0</v>
      </c>
      <c r="N2563" s="201"/>
      <c r="O2563" s="199">
        <f t="shared" si="38"/>
        <v>220</v>
      </c>
    </row>
    <row r="2564">
      <c r="A2564" s="218">
        <v>45309.0</v>
      </c>
      <c r="B2564" s="78">
        <v>1017.0</v>
      </c>
      <c r="C2564" s="78" t="s">
        <v>2489</v>
      </c>
      <c r="D2564" s="78" t="s">
        <v>1604</v>
      </c>
      <c r="E2564" s="78" t="s">
        <v>1168</v>
      </c>
      <c r="F2564" s="78"/>
      <c r="G2564" s="78"/>
      <c r="H2564" s="78" t="s">
        <v>3093</v>
      </c>
      <c r="I2564" s="219">
        <v>430.0</v>
      </c>
      <c r="J2564" s="200" t="s">
        <v>35</v>
      </c>
      <c r="K2564" s="199" t="s">
        <v>35</v>
      </c>
      <c r="L2564" s="199">
        <v>430.0</v>
      </c>
      <c r="M2564" s="201">
        <v>200.0</v>
      </c>
      <c r="N2564" s="201"/>
      <c r="O2564" s="199">
        <f t="shared" si="38"/>
        <v>230</v>
      </c>
    </row>
    <row r="2565">
      <c r="A2565" s="218">
        <v>45309.0</v>
      </c>
      <c r="B2565" s="78">
        <v>826.0</v>
      </c>
      <c r="C2565" s="78" t="s">
        <v>70</v>
      </c>
      <c r="D2565" s="78" t="s">
        <v>602</v>
      </c>
      <c r="E2565" s="78" t="s">
        <v>929</v>
      </c>
      <c r="F2565" s="78" t="s">
        <v>681</v>
      </c>
      <c r="G2565" s="78"/>
      <c r="H2565" s="78" t="s">
        <v>3093</v>
      </c>
      <c r="I2565" s="232" t="s">
        <v>847</v>
      </c>
      <c r="J2565" s="200" t="s">
        <v>35</v>
      </c>
      <c r="K2565" s="199" t="s">
        <v>35</v>
      </c>
      <c r="L2565" s="199">
        <v>300.0</v>
      </c>
      <c r="M2565" s="201">
        <v>200.0</v>
      </c>
      <c r="N2565" s="201"/>
      <c r="O2565" s="199">
        <f t="shared" si="38"/>
        <v>100</v>
      </c>
    </row>
    <row r="2566">
      <c r="A2566" s="218">
        <v>45309.0</v>
      </c>
      <c r="B2566" s="78">
        <v>1005.0</v>
      </c>
      <c r="C2566" s="78" t="s">
        <v>3256</v>
      </c>
      <c r="D2566" s="78" t="s">
        <v>3092</v>
      </c>
      <c r="E2566" s="78" t="s">
        <v>1150</v>
      </c>
      <c r="F2566" s="78"/>
      <c r="G2566" s="78"/>
      <c r="H2566" s="78" t="s">
        <v>3094</v>
      </c>
      <c r="I2566" s="219" t="s">
        <v>55</v>
      </c>
      <c r="J2566" s="200">
        <v>11.4</v>
      </c>
      <c r="K2566" s="199" t="s">
        <v>35</v>
      </c>
      <c r="L2566" s="199">
        <v>391.4</v>
      </c>
      <c r="M2566" s="201">
        <v>200.0</v>
      </c>
      <c r="N2566" s="201"/>
      <c r="O2566" s="199">
        <f t="shared" si="38"/>
        <v>191.4</v>
      </c>
    </row>
    <row r="2567">
      <c r="A2567" s="218">
        <v>45309.0</v>
      </c>
      <c r="B2567" s="78">
        <v>149.0</v>
      </c>
      <c r="C2567" s="78" t="s">
        <v>3256</v>
      </c>
      <c r="D2567" s="78" t="s">
        <v>289</v>
      </c>
      <c r="E2567" s="78" t="s">
        <v>118</v>
      </c>
      <c r="F2567" s="78"/>
      <c r="G2567" s="78"/>
      <c r="H2567" s="78" t="s">
        <v>3094</v>
      </c>
      <c r="I2567" s="219" t="s">
        <v>55</v>
      </c>
      <c r="J2567" s="200">
        <v>11.4</v>
      </c>
      <c r="K2567" s="199" t="s">
        <v>35</v>
      </c>
      <c r="L2567" s="199">
        <v>391.4</v>
      </c>
      <c r="M2567" s="201"/>
      <c r="N2567" s="201"/>
      <c r="O2567" s="199">
        <f t="shared" si="38"/>
        <v>391.4</v>
      </c>
    </row>
    <row r="2568">
      <c r="A2568" s="218">
        <v>45309.0</v>
      </c>
      <c r="B2568" s="78"/>
      <c r="C2568" s="78" t="s">
        <v>3136</v>
      </c>
      <c r="D2568" s="78" t="s">
        <v>62</v>
      </c>
      <c r="E2568" s="78" t="s">
        <v>2276</v>
      </c>
      <c r="F2568" s="78"/>
      <c r="G2568" s="78"/>
      <c r="H2568" s="78" t="s">
        <v>3098</v>
      </c>
      <c r="I2568" s="232" t="s">
        <v>864</v>
      </c>
      <c r="J2568" s="200" t="s">
        <v>35</v>
      </c>
      <c r="K2568" s="199" t="s">
        <v>35</v>
      </c>
      <c r="L2568" s="199">
        <v>200.0</v>
      </c>
      <c r="M2568" s="201"/>
      <c r="N2568" s="201"/>
      <c r="O2568" s="199">
        <f t="shared" si="38"/>
        <v>200</v>
      </c>
    </row>
    <row r="2569">
      <c r="A2569" s="222">
        <v>45308.0</v>
      </c>
      <c r="B2569" s="225">
        <v>622.0</v>
      </c>
      <c r="C2569" s="225" t="s">
        <v>3262</v>
      </c>
      <c r="D2569" s="225" t="s">
        <v>598</v>
      </c>
      <c r="E2569" s="225" t="s">
        <v>697</v>
      </c>
      <c r="F2569" s="158"/>
      <c r="G2569" s="158"/>
      <c r="H2569" s="225" t="s">
        <v>96</v>
      </c>
      <c r="I2569" s="224">
        <v>807.0</v>
      </c>
      <c r="J2569" s="225" t="s">
        <v>35</v>
      </c>
      <c r="K2569" s="226" t="s">
        <v>35</v>
      </c>
      <c r="L2569" s="226">
        <v>807.0</v>
      </c>
      <c r="M2569" s="226">
        <v>250.0</v>
      </c>
      <c r="N2569" s="226"/>
      <c r="O2569" s="226">
        <f t="shared" si="38"/>
        <v>557</v>
      </c>
    </row>
    <row r="2570">
      <c r="A2570" s="218">
        <v>45308.0</v>
      </c>
      <c r="B2570" s="78">
        <v>450.0</v>
      </c>
      <c r="C2570" s="78" t="s">
        <v>3256</v>
      </c>
      <c r="D2570" s="78" t="s">
        <v>602</v>
      </c>
      <c r="E2570" s="78" t="s">
        <v>3293</v>
      </c>
      <c r="F2570" s="78"/>
      <c r="G2570" s="78"/>
      <c r="H2570" s="78" t="s">
        <v>3093</v>
      </c>
      <c r="I2570" s="219">
        <v>380.0</v>
      </c>
      <c r="J2570" s="200" t="s">
        <v>35</v>
      </c>
      <c r="K2570" s="199" t="s">
        <v>35</v>
      </c>
      <c r="L2570" s="199">
        <v>380.0</v>
      </c>
      <c r="M2570" s="201">
        <v>250.0</v>
      </c>
      <c r="N2570" s="201"/>
      <c r="O2570" s="199">
        <f t="shared" si="38"/>
        <v>130</v>
      </c>
    </row>
    <row r="2571">
      <c r="A2571" s="218">
        <v>45308.0</v>
      </c>
      <c r="B2571" s="78">
        <v>1003.0</v>
      </c>
      <c r="C2571" s="78" t="s">
        <v>70</v>
      </c>
      <c r="D2571" s="78" t="s">
        <v>602</v>
      </c>
      <c r="E2571" s="78" t="s">
        <v>1148</v>
      </c>
      <c r="F2571" s="78"/>
      <c r="G2571" s="78"/>
      <c r="H2571" s="78" t="s">
        <v>3093</v>
      </c>
      <c r="I2571" s="232" t="s">
        <v>864</v>
      </c>
      <c r="J2571" s="200" t="s">
        <v>35</v>
      </c>
      <c r="K2571" s="199" t="s">
        <v>35</v>
      </c>
      <c r="L2571" s="199">
        <v>200.0</v>
      </c>
      <c r="M2571" s="201">
        <v>100.0</v>
      </c>
      <c r="N2571" s="201"/>
      <c r="O2571" s="199">
        <f t="shared" si="38"/>
        <v>100</v>
      </c>
    </row>
    <row r="2572">
      <c r="A2572" s="218">
        <v>45308.0</v>
      </c>
      <c r="B2572" s="78">
        <v>948.0</v>
      </c>
      <c r="C2572" s="78" t="s">
        <v>3256</v>
      </c>
      <c r="D2572" s="78" t="s">
        <v>602</v>
      </c>
      <c r="E2572" s="78" t="s">
        <v>1081</v>
      </c>
      <c r="F2572" s="78"/>
      <c r="G2572" s="78"/>
      <c r="H2572" s="78" t="s">
        <v>3093</v>
      </c>
      <c r="I2572" s="219">
        <v>380.0</v>
      </c>
      <c r="J2572" s="200" t="s">
        <v>35</v>
      </c>
      <c r="K2572" s="199" t="s">
        <v>35</v>
      </c>
      <c r="L2572" s="199">
        <v>380.0</v>
      </c>
      <c r="M2572" s="201">
        <v>250.0</v>
      </c>
      <c r="N2572" s="201"/>
      <c r="O2572" s="199">
        <f t="shared" si="38"/>
        <v>130</v>
      </c>
    </row>
    <row r="2573">
      <c r="A2573" s="218">
        <v>45308.0</v>
      </c>
      <c r="B2573" s="78">
        <v>1016.0</v>
      </c>
      <c r="C2573" s="78" t="s">
        <v>2489</v>
      </c>
      <c r="D2573" s="78" t="s">
        <v>1604</v>
      </c>
      <c r="E2573" s="78" t="s">
        <v>1166</v>
      </c>
      <c r="F2573" s="78"/>
      <c r="G2573" s="78"/>
      <c r="H2573" s="78" t="s">
        <v>3093</v>
      </c>
      <c r="I2573" s="219">
        <v>450.0</v>
      </c>
      <c r="J2573" s="200" t="s">
        <v>35</v>
      </c>
      <c r="K2573" s="199" t="s">
        <v>35</v>
      </c>
      <c r="L2573" s="199">
        <v>450.0</v>
      </c>
      <c r="M2573" s="201">
        <v>200.0</v>
      </c>
      <c r="N2573" s="201"/>
      <c r="O2573" s="199">
        <f t="shared" si="38"/>
        <v>250</v>
      </c>
    </row>
    <row r="2574">
      <c r="A2574" s="218">
        <v>45308.0</v>
      </c>
      <c r="B2574" s="78">
        <v>1015.0</v>
      </c>
      <c r="C2574" s="78" t="s">
        <v>3257</v>
      </c>
      <c r="D2574" s="78" t="s">
        <v>3273</v>
      </c>
      <c r="E2574" s="78" t="s">
        <v>1164</v>
      </c>
      <c r="F2574" s="78"/>
      <c r="G2574" s="78"/>
      <c r="H2574" s="78" t="s">
        <v>3098</v>
      </c>
      <c r="I2574" s="219">
        <v>450.0</v>
      </c>
      <c r="J2574" s="200" t="s">
        <v>35</v>
      </c>
      <c r="K2574" s="199" t="s">
        <v>35</v>
      </c>
      <c r="L2574" s="199">
        <v>450.0</v>
      </c>
      <c r="M2574" s="201"/>
      <c r="N2574" s="201"/>
      <c r="O2574" s="199">
        <f t="shared" si="38"/>
        <v>450</v>
      </c>
    </row>
    <row r="2575">
      <c r="A2575" s="218">
        <v>45308.0</v>
      </c>
      <c r="B2575" s="78">
        <v>1014.0</v>
      </c>
      <c r="C2575" s="78" t="s">
        <v>3256</v>
      </c>
      <c r="D2575" s="78" t="s">
        <v>3273</v>
      </c>
      <c r="E2575" s="78" t="s">
        <v>1162</v>
      </c>
      <c r="F2575" s="78"/>
      <c r="G2575" s="78"/>
      <c r="H2575" s="78" t="s">
        <v>3098</v>
      </c>
      <c r="I2575" s="232" t="s">
        <v>969</v>
      </c>
      <c r="J2575" s="200" t="s">
        <v>35</v>
      </c>
      <c r="K2575" s="199" t="s">
        <v>35</v>
      </c>
      <c r="L2575" s="199">
        <v>285.0</v>
      </c>
      <c r="M2575" s="201"/>
      <c r="N2575" s="201"/>
      <c r="O2575" s="199">
        <f t="shared" si="38"/>
        <v>285</v>
      </c>
    </row>
    <row r="2576">
      <c r="A2576" s="218">
        <v>45308.0</v>
      </c>
      <c r="B2576" s="78">
        <v>1013.0</v>
      </c>
      <c r="C2576" s="78" t="s">
        <v>3271</v>
      </c>
      <c r="D2576" s="78" t="s">
        <v>1242</v>
      </c>
      <c r="E2576" s="78" t="s">
        <v>1161</v>
      </c>
      <c r="F2576" s="78"/>
      <c r="G2576" s="78"/>
      <c r="H2576" s="78" t="s">
        <v>3093</v>
      </c>
      <c r="I2576" s="219">
        <v>450.0</v>
      </c>
      <c r="J2576" s="200" t="s">
        <v>35</v>
      </c>
      <c r="K2576" s="199" t="s">
        <v>35</v>
      </c>
      <c r="L2576" s="199">
        <v>450.0</v>
      </c>
      <c r="M2576" s="201">
        <v>500.0</v>
      </c>
      <c r="N2576" s="201"/>
      <c r="O2576" s="199">
        <f t="shared" si="38"/>
        <v>-50</v>
      </c>
    </row>
    <row r="2577">
      <c r="A2577" s="218">
        <v>45307.0</v>
      </c>
      <c r="B2577" s="78">
        <v>553.0</v>
      </c>
      <c r="C2577" s="78" t="s">
        <v>3256</v>
      </c>
      <c r="D2577" s="78" t="s">
        <v>602</v>
      </c>
      <c r="E2577" s="78" t="s">
        <v>626</v>
      </c>
      <c r="F2577" s="78"/>
      <c r="G2577" s="78"/>
      <c r="H2577" s="78" t="s">
        <v>3093</v>
      </c>
      <c r="I2577" s="219">
        <v>380.0</v>
      </c>
      <c r="J2577" s="200" t="s">
        <v>35</v>
      </c>
      <c r="K2577" s="199" t="s">
        <v>35</v>
      </c>
      <c r="L2577" s="199">
        <v>380.0</v>
      </c>
      <c r="M2577" s="201">
        <v>250.0</v>
      </c>
      <c r="N2577" s="201"/>
      <c r="O2577" s="199">
        <f t="shared" si="38"/>
        <v>130</v>
      </c>
    </row>
    <row r="2578">
      <c r="A2578" s="218">
        <v>45307.0</v>
      </c>
      <c r="B2578" s="78">
        <v>1013.0</v>
      </c>
      <c r="C2578" s="78" t="s">
        <v>3257</v>
      </c>
      <c r="D2578" s="78" t="s">
        <v>3106</v>
      </c>
      <c r="E2578" s="78" t="s">
        <v>1161</v>
      </c>
      <c r="F2578" s="78"/>
      <c r="G2578" s="78"/>
      <c r="H2578" s="78" t="s">
        <v>3093</v>
      </c>
      <c r="I2578" s="219">
        <v>450.0</v>
      </c>
      <c r="J2578" s="200" t="s">
        <v>35</v>
      </c>
      <c r="K2578" s="199" t="s">
        <v>35</v>
      </c>
      <c r="L2578" s="199">
        <v>450.0</v>
      </c>
      <c r="M2578" s="201">
        <v>250.0</v>
      </c>
      <c r="N2578" s="201"/>
      <c r="O2578" s="199">
        <f t="shared" si="38"/>
        <v>200</v>
      </c>
    </row>
    <row r="2579">
      <c r="A2579" s="218">
        <v>45307.0</v>
      </c>
      <c r="B2579" s="78">
        <v>435.0</v>
      </c>
      <c r="C2579" s="78" t="s">
        <v>3256</v>
      </c>
      <c r="D2579" s="78" t="s">
        <v>3106</v>
      </c>
      <c r="E2579" s="78" t="s">
        <v>484</v>
      </c>
      <c r="F2579" s="78" t="s">
        <v>681</v>
      </c>
      <c r="G2579" s="78"/>
      <c r="H2579" s="78" t="s">
        <v>3098</v>
      </c>
      <c r="I2579" s="232" t="s">
        <v>864</v>
      </c>
      <c r="J2579" s="200" t="s">
        <v>35</v>
      </c>
      <c r="K2579" s="199" t="s">
        <v>35</v>
      </c>
      <c r="L2579" s="199">
        <v>200.0</v>
      </c>
      <c r="M2579" s="201">
        <v>200.0</v>
      </c>
      <c r="N2579" s="201"/>
      <c r="O2579" s="199">
        <f t="shared" si="38"/>
        <v>0</v>
      </c>
    </row>
    <row r="2580">
      <c r="A2580" s="218">
        <v>45307.0</v>
      </c>
      <c r="B2580" s="78">
        <v>431.0</v>
      </c>
      <c r="C2580" s="78" t="s">
        <v>3256</v>
      </c>
      <c r="D2580" s="78" t="s">
        <v>602</v>
      </c>
      <c r="E2580" s="78" t="s">
        <v>3294</v>
      </c>
      <c r="F2580" s="78" t="s">
        <v>681</v>
      </c>
      <c r="G2580" s="78"/>
      <c r="H2580" s="78" t="s">
        <v>3098</v>
      </c>
      <c r="I2580" s="232" t="s">
        <v>864</v>
      </c>
      <c r="J2580" s="200" t="s">
        <v>35</v>
      </c>
      <c r="K2580" s="199" t="s">
        <v>35</v>
      </c>
      <c r="L2580" s="199">
        <v>200.0</v>
      </c>
      <c r="M2580" s="201">
        <v>100.0</v>
      </c>
      <c r="N2580" s="201"/>
      <c r="O2580" s="199">
        <f t="shared" si="38"/>
        <v>100</v>
      </c>
    </row>
    <row r="2581">
      <c r="A2581" s="218">
        <v>45307.0</v>
      </c>
      <c r="B2581" s="78">
        <v>1012.0</v>
      </c>
      <c r="C2581" s="78" t="s">
        <v>3257</v>
      </c>
      <c r="D2581" s="78" t="s">
        <v>3092</v>
      </c>
      <c r="E2581" s="78" t="s">
        <v>1159</v>
      </c>
      <c r="F2581" s="78"/>
      <c r="G2581" s="78"/>
      <c r="H2581" s="78" t="s">
        <v>3094</v>
      </c>
      <c r="I2581" s="219">
        <v>450.0</v>
      </c>
      <c r="J2581" s="200">
        <v>13.5</v>
      </c>
      <c r="K2581" s="199" t="s">
        <v>35</v>
      </c>
      <c r="L2581" s="199">
        <v>463.5</v>
      </c>
      <c r="M2581" s="201">
        <v>250.0</v>
      </c>
      <c r="N2581" s="201"/>
      <c r="O2581" s="199">
        <f t="shared" si="38"/>
        <v>213.5</v>
      </c>
    </row>
    <row r="2582">
      <c r="A2582" s="218">
        <v>45307.0</v>
      </c>
      <c r="B2582" s="78">
        <v>1011.0</v>
      </c>
      <c r="C2582" s="78" t="s">
        <v>3256</v>
      </c>
      <c r="D2582" s="78" t="s">
        <v>3273</v>
      </c>
      <c r="E2582" s="78" t="s">
        <v>1158</v>
      </c>
      <c r="F2582" s="78"/>
      <c r="G2582" s="78" t="s">
        <v>681</v>
      </c>
      <c r="H2582" s="78" t="s">
        <v>3098</v>
      </c>
      <c r="I2582" s="232" t="s">
        <v>847</v>
      </c>
      <c r="J2582" s="200" t="s">
        <v>35</v>
      </c>
      <c r="K2582" s="199">
        <v>48.0</v>
      </c>
      <c r="L2582" s="199">
        <v>348.0</v>
      </c>
      <c r="M2582" s="201"/>
      <c r="N2582" s="201"/>
      <c r="O2582" s="199">
        <f t="shared" si="38"/>
        <v>348</v>
      </c>
    </row>
    <row r="2583">
      <c r="A2583" s="218">
        <v>45307.0</v>
      </c>
      <c r="B2583" s="78">
        <v>1010.0</v>
      </c>
      <c r="C2583" s="78" t="s">
        <v>3256</v>
      </c>
      <c r="D2583" s="78" t="s">
        <v>289</v>
      </c>
      <c r="E2583" s="78" t="s">
        <v>1157</v>
      </c>
      <c r="F2583" s="78"/>
      <c r="G2583" s="78" t="s">
        <v>681</v>
      </c>
      <c r="H2583" s="78" t="s">
        <v>3098</v>
      </c>
      <c r="I2583" s="232" t="s">
        <v>847</v>
      </c>
      <c r="J2583" s="200" t="s">
        <v>35</v>
      </c>
      <c r="K2583" s="199">
        <v>48.0</v>
      </c>
      <c r="L2583" s="199">
        <v>348.0</v>
      </c>
      <c r="M2583" s="201"/>
      <c r="N2583" s="201"/>
      <c r="O2583" s="199">
        <f t="shared" si="38"/>
        <v>348</v>
      </c>
    </row>
    <row r="2584">
      <c r="A2584" s="218">
        <v>45307.0</v>
      </c>
      <c r="B2584" s="78">
        <v>632.0</v>
      </c>
      <c r="C2584" s="78" t="s">
        <v>3256</v>
      </c>
      <c r="D2584" s="78" t="s">
        <v>3273</v>
      </c>
      <c r="E2584" s="78" t="s">
        <v>715</v>
      </c>
      <c r="F2584" s="78"/>
      <c r="G2584" s="78"/>
      <c r="H2584" s="78" t="s">
        <v>3093</v>
      </c>
      <c r="I2584" s="232" t="s">
        <v>648</v>
      </c>
      <c r="J2584" s="200" t="s">
        <v>35</v>
      </c>
      <c r="K2584" s="199" t="s">
        <v>35</v>
      </c>
      <c r="L2584" s="199">
        <v>360.0</v>
      </c>
      <c r="M2584" s="201"/>
      <c r="N2584" s="201"/>
      <c r="O2584" s="199">
        <f t="shared" si="38"/>
        <v>360</v>
      </c>
    </row>
    <row r="2585">
      <c r="A2585" s="218">
        <v>45307.0</v>
      </c>
      <c r="B2585" s="78">
        <v>776.0</v>
      </c>
      <c r="C2585" s="78" t="s">
        <v>3256</v>
      </c>
      <c r="D2585" s="78" t="s">
        <v>3273</v>
      </c>
      <c r="E2585" s="78" t="s">
        <v>882</v>
      </c>
      <c r="F2585" s="78"/>
      <c r="G2585" s="78"/>
      <c r="H2585" s="78" t="s">
        <v>3093</v>
      </c>
      <c r="I2585" s="232" t="s">
        <v>3295</v>
      </c>
      <c r="J2585" s="200" t="s">
        <v>35</v>
      </c>
      <c r="K2585" s="199" t="s">
        <v>35</v>
      </c>
      <c r="L2585" s="199">
        <v>60.0</v>
      </c>
      <c r="M2585" s="201"/>
      <c r="N2585" s="201"/>
      <c r="O2585" s="199">
        <f t="shared" si="38"/>
        <v>60</v>
      </c>
    </row>
    <row r="2586">
      <c r="A2586" s="218">
        <v>45307.0</v>
      </c>
      <c r="B2586" s="78">
        <v>776.0</v>
      </c>
      <c r="C2586" s="78" t="s">
        <v>3256</v>
      </c>
      <c r="D2586" s="78" t="s">
        <v>3273</v>
      </c>
      <c r="E2586" s="78" t="s">
        <v>882</v>
      </c>
      <c r="F2586" s="78"/>
      <c r="G2586" s="78"/>
      <c r="H2586" s="78" t="s">
        <v>3098</v>
      </c>
      <c r="I2586" s="232" t="s">
        <v>3296</v>
      </c>
      <c r="J2586" s="200" t="s">
        <v>35</v>
      </c>
      <c r="K2586" s="199" t="s">
        <v>35</v>
      </c>
      <c r="L2586" s="199">
        <v>320.0</v>
      </c>
      <c r="M2586" s="201"/>
      <c r="N2586" s="201"/>
      <c r="O2586" s="199">
        <f t="shared" si="38"/>
        <v>320</v>
      </c>
    </row>
    <row r="2587">
      <c r="A2587" s="218">
        <v>45306.0</v>
      </c>
      <c r="B2587" s="78">
        <v>860.0</v>
      </c>
      <c r="C2587" s="78" t="s">
        <v>3256</v>
      </c>
      <c r="D2587" s="78" t="s">
        <v>3106</v>
      </c>
      <c r="E2587" s="78" t="s">
        <v>961</v>
      </c>
      <c r="F2587" s="78" t="s">
        <v>681</v>
      </c>
      <c r="G2587" s="78"/>
      <c r="H2587" s="78" t="s">
        <v>3093</v>
      </c>
      <c r="I2587" s="232" t="s">
        <v>82</v>
      </c>
      <c r="J2587" s="200" t="s">
        <v>35</v>
      </c>
      <c r="K2587" s="199" t="s">
        <v>35</v>
      </c>
      <c r="L2587" s="199">
        <v>250.0</v>
      </c>
      <c r="M2587" s="201">
        <v>200.0</v>
      </c>
      <c r="N2587" s="201"/>
      <c r="O2587" s="199">
        <f t="shared" si="38"/>
        <v>50</v>
      </c>
    </row>
    <row r="2588">
      <c r="A2588" s="218">
        <v>45304.0</v>
      </c>
      <c r="B2588" s="78">
        <v>622.0</v>
      </c>
      <c r="C2588" s="78" t="s">
        <v>3262</v>
      </c>
      <c r="D2588" s="78" t="s">
        <v>3106</v>
      </c>
      <c r="E2588" s="78" t="s">
        <v>697</v>
      </c>
      <c r="F2588" s="78"/>
      <c r="G2588" s="78"/>
      <c r="H2588" s="78" t="s">
        <v>96</v>
      </c>
      <c r="I2588" s="219">
        <v>807.0</v>
      </c>
      <c r="J2588" s="200" t="s">
        <v>35</v>
      </c>
      <c r="K2588" s="199" t="s">
        <v>35</v>
      </c>
      <c r="L2588" s="199">
        <v>807.0</v>
      </c>
      <c r="M2588" s="201">
        <v>250.0</v>
      </c>
      <c r="N2588" s="201"/>
      <c r="O2588" s="201">
        <f t="shared" si="38"/>
        <v>557</v>
      </c>
    </row>
    <row r="2589">
      <c r="A2589" s="218">
        <v>45304.0</v>
      </c>
      <c r="B2589" s="78">
        <v>1000.0</v>
      </c>
      <c r="C2589" s="78" t="s">
        <v>40</v>
      </c>
      <c r="D2589" s="78" t="s">
        <v>3106</v>
      </c>
      <c r="E2589" s="78" t="s">
        <v>1144</v>
      </c>
      <c r="F2589" s="78"/>
      <c r="G2589" s="78"/>
      <c r="H2589" s="78" t="s">
        <v>3093</v>
      </c>
      <c r="I2589" s="219">
        <v>470.0</v>
      </c>
      <c r="J2589" s="200" t="s">
        <v>35</v>
      </c>
      <c r="K2589" s="199" t="s">
        <v>35</v>
      </c>
      <c r="L2589" s="199">
        <v>470.0</v>
      </c>
      <c r="M2589" s="201">
        <v>250.0</v>
      </c>
      <c r="N2589" s="201"/>
      <c r="O2589" s="199">
        <f t="shared" si="38"/>
        <v>220</v>
      </c>
    </row>
    <row r="2590">
      <c r="A2590" s="218">
        <v>45304.0</v>
      </c>
      <c r="B2590" s="78">
        <v>985.0</v>
      </c>
      <c r="C2590" s="78" t="s">
        <v>3256</v>
      </c>
      <c r="D2590" s="78" t="s">
        <v>3092</v>
      </c>
      <c r="E2590" s="78" t="s">
        <v>1126</v>
      </c>
      <c r="F2590" s="78"/>
      <c r="G2590" s="78"/>
      <c r="H2590" s="78" t="s">
        <v>3094</v>
      </c>
      <c r="I2590" s="219" t="s">
        <v>55</v>
      </c>
      <c r="J2590" s="200">
        <v>11.4</v>
      </c>
      <c r="K2590" s="199" t="s">
        <v>35</v>
      </c>
      <c r="L2590" s="199">
        <v>391.4</v>
      </c>
      <c r="M2590" s="201"/>
      <c r="N2590" s="201"/>
      <c r="O2590" s="199">
        <f t="shared" si="38"/>
        <v>391.4</v>
      </c>
    </row>
    <row r="2591">
      <c r="A2591" s="218">
        <v>45304.0</v>
      </c>
      <c r="B2591" s="78">
        <v>1001.0</v>
      </c>
      <c r="C2591" s="78" t="s">
        <v>3256</v>
      </c>
      <c r="D2591" s="78" t="s">
        <v>289</v>
      </c>
      <c r="E2591" s="78" t="s">
        <v>1145</v>
      </c>
      <c r="F2591" s="78"/>
      <c r="G2591" s="78" t="s">
        <v>681</v>
      </c>
      <c r="H2591" s="78" t="s">
        <v>3098</v>
      </c>
      <c r="I2591" s="219">
        <v>380.0</v>
      </c>
      <c r="J2591" s="200" t="s">
        <v>35</v>
      </c>
      <c r="K2591" s="199">
        <v>60.800000000000004</v>
      </c>
      <c r="L2591" s="199">
        <v>440.8</v>
      </c>
      <c r="M2591" s="201"/>
      <c r="N2591" s="201"/>
      <c r="O2591" s="199">
        <f t="shared" si="38"/>
        <v>440.8</v>
      </c>
    </row>
    <row r="2592">
      <c r="A2592" s="218">
        <v>45304.0</v>
      </c>
      <c r="B2592" s="78">
        <v>1009.0</v>
      </c>
      <c r="C2592" s="78" t="s">
        <v>3256</v>
      </c>
      <c r="D2592" s="78" t="s">
        <v>289</v>
      </c>
      <c r="E2592" s="78" t="s">
        <v>1156</v>
      </c>
      <c r="F2592" s="78" t="s">
        <v>681</v>
      </c>
      <c r="G2592" s="78" t="s">
        <v>681</v>
      </c>
      <c r="H2592" s="78" t="s">
        <v>3098</v>
      </c>
      <c r="I2592" s="232" t="s">
        <v>847</v>
      </c>
      <c r="J2592" s="200" t="s">
        <v>35</v>
      </c>
      <c r="K2592" s="199">
        <v>48.0</v>
      </c>
      <c r="L2592" s="199">
        <v>348.0</v>
      </c>
      <c r="M2592" s="201"/>
      <c r="N2592" s="201"/>
      <c r="O2592" s="199">
        <f t="shared" si="38"/>
        <v>348</v>
      </c>
    </row>
    <row r="2593">
      <c r="A2593" s="218">
        <v>45304.0</v>
      </c>
      <c r="B2593" s="78">
        <v>1008.0</v>
      </c>
      <c r="C2593" s="78" t="s">
        <v>3256</v>
      </c>
      <c r="D2593" s="78" t="s">
        <v>3106</v>
      </c>
      <c r="E2593" s="78" t="s">
        <v>1154</v>
      </c>
      <c r="F2593" s="78" t="s">
        <v>681</v>
      </c>
      <c r="G2593" s="78" t="s">
        <v>681</v>
      </c>
      <c r="H2593" s="78" t="s">
        <v>3098</v>
      </c>
      <c r="I2593" s="232" t="s">
        <v>847</v>
      </c>
      <c r="J2593" s="200" t="s">
        <v>35</v>
      </c>
      <c r="K2593" s="199">
        <v>48.0</v>
      </c>
      <c r="L2593" s="199">
        <v>348.0</v>
      </c>
      <c r="M2593" s="201">
        <v>250.0</v>
      </c>
      <c r="N2593" s="201"/>
      <c r="O2593" s="199">
        <f t="shared" si="38"/>
        <v>98</v>
      </c>
    </row>
    <row r="2594">
      <c r="A2594" s="218">
        <v>45304.0</v>
      </c>
      <c r="B2594" s="78">
        <v>969.0</v>
      </c>
      <c r="C2594" s="78" t="s">
        <v>3256</v>
      </c>
      <c r="D2594" s="78" t="s">
        <v>289</v>
      </c>
      <c r="E2594" s="78" t="s">
        <v>1105</v>
      </c>
      <c r="F2594" s="78"/>
      <c r="G2594" s="78"/>
      <c r="H2594" s="78" t="s">
        <v>3093</v>
      </c>
      <c r="I2594" s="219">
        <v>380.0</v>
      </c>
      <c r="J2594" s="200" t="s">
        <v>35</v>
      </c>
      <c r="K2594" s="199" t="s">
        <v>35</v>
      </c>
      <c r="L2594" s="199">
        <v>380.0</v>
      </c>
      <c r="M2594" s="201"/>
      <c r="N2594" s="201"/>
      <c r="O2594" s="199">
        <f t="shared" si="38"/>
        <v>380</v>
      </c>
    </row>
    <row r="2595">
      <c r="A2595" s="218">
        <v>45303.0</v>
      </c>
      <c r="B2595" s="78">
        <v>1007.0</v>
      </c>
      <c r="C2595" s="78" t="s">
        <v>3147</v>
      </c>
      <c r="D2595" s="78" t="s">
        <v>1604</v>
      </c>
      <c r="E2595" s="78" t="s">
        <v>1153</v>
      </c>
      <c r="F2595" s="78"/>
      <c r="G2595" s="78"/>
      <c r="H2595" s="78" t="s">
        <v>3093</v>
      </c>
      <c r="I2595" s="219">
        <v>550.0</v>
      </c>
      <c r="J2595" s="200" t="s">
        <v>35</v>
      </c>
      <c r="K2595" s="199" t="s">
        <v>35</v>
      </c>
      <c r="L2595" s="199">
        <v>550.0</v>
      </c>
      <c r="M2595" s="201">
        <v>300.0</v>
      </c>
      <c r="N2595" s="201"/>
      <c r="O2595" s="199">
        <f t="shared" si="38"/>
        <v>250</v>
      </c>
    </row>
    <row r="2596">
      <c r="A2596" s="218">
        <v>45303.0</v>
      </c>
      <c r="B2596" s="78">
        <v>968.0</v>
      </c>
      <c r="C2596" s="78" t="s">
        <v>3256</v>
      </c>
      <c r="D2596" s="78" t="s">
        <v>289</v>
      </c>
      <c r="E2596" s="78" t="s">
        <v>1104</v>
      </c>
      <c r="F2596" s="78"/>
      <c r="G2596" s="78"/>
      <c r="H2596" s="78" t="s">
        <v>3098</v>
      </c>
      <c r="I2596" s="232" t="s">
        <v>978</v>
      </c>
      <c r="J2596" s="200" t="s">
        <v>35</v>
      </c>
      <c r="K2596" s="199" t="s">
        <v>35</v>
      </c>
      <c r="L2596" s="199">
        <v>266.0</v>
      </c>
      <c r="M2596" s="201"/>
      <c r="N2596" s="201"/>
      <c r="O2596" s="199">
        <f t="shared" si="38"/>
        <v>266</v>
      </c>
    </row>
    <row r="2597">
      <c r="A2597" s="218">
        <v>45303.0</v>
      </c>
      <c r="B2597" s="78">
        <v>848.0</v>
      </c>
      <c r="C2597" s="78" t="s">
        <v>3256</v>
      </c>
      <c r="D2597" s="78" t="s">
        <v>602</v>
      </c>
      <c r="E2597" s="78" t="s">
        <v>950</v>
      </c>
      <c r="F2597" s="78" t="s">
        <v>681</v>
      </c>
      <c r="G2597" s="78"/>
      <c r="H2597" s="78" t="s">
        <v>3093</v>
      </c>
      <c r="I2597" s="219">
        <v>400.0</v>
      </c>
      <c r="J2597" s="200" t="s">
        <v>35</v>
      </c>
      <c r="K2597" s="199" t="s">
        <v>35</v>
      </c>
      <c r="L2597" s="199">
        <v>400.0</v>
      </c>
      <c r="M2597" s="201">
        <v>300.0</v>
      </c>
      <c r="N2597" s="201"/>
      <c r="O2597" s="199">
        <f t="shared" si="38"/>
        <v>100</v>
      </c>
    </row>
    <row r="2598">
      <c r="A2598" s="218">
        <v>45303.0</v>
      </c>
      <c r="B2598" s="78">
        <v>977.0</v>
      </c>
      <c r="C2598" s="78" t="s">
        <v>3256</v>
      </c>
      <c r="D2598" s="78" t="s">
        <v>3106</v>
      </c>
      <c r="E2598" s="78" t="s">
        <v>1118</v>
      </c>
      <c r="F2598" s="78"/>
      <c r="G2598" s="78"/>
      <c r="H2598" s="78" t="s">
        <v>3093</v>
      </c>
      <c r="I2598" s="219">
        <v>380.0</v>
      </c>
      <c r="J2598" s="200" t="s">
        <v>35</v>
      </c>
      <c r="K2598" s="199" t="s">
        <v>35</v>
      </c>
      <c r="L2598" s="199">
        <v>380.0</v>
      </c>
      <c r="M2598" s="201">
        <v>250.0</v>
      </c>
      <c r="N2598" s="201"/>
      <c r="O2598" s="199">
        <f t="shared" si="38"/>
        <v>130</v>
      </c>
    </row>
    <row r="2599">
      <c r="A2599" s="218">
        <v>45303.0</v>
      </c>
      <c r="B2599" s="78">
        <v>428.0</v>
      </c>
      <c r="C2599" s="78" t="s">
        <v>3256</v>
      </c>
      <c r="D2599" s="78" t="s">
        <v>602</v>
      </c>
      <c r="E2599" s="78" t="s">
        <v>477</v>
      </c>
      <c r="F2599" s="78" t="s">
        <v>681</v>
      </c>
      <c r="G2599" s="78"/>
      <c r="H2599" s="78" t="s">
        <v>3093</v>
      </c>
      <c r="I2599" s="232" t="s">
        <v>648</v>
      </c>
      <c r="J2599" s="200" t="s">
        <v>35</v>
      </c>
      <c r="K2599" s="199" t="s">
        <v>35</v>
      </c>
      <c r="L2599" s="199">
        <v>360.0</v>
      </c>
      <c r="M2599" s="201">
        <v>250.0</v>
      </c>
      <c r="N2599" s="201"/>
      <c r="O2599" s="199">
        <f t="shared" si="38"/>
        <v>110</v>
      </c>
    </row>
    <row r="2600">
      <c r="A2600" s="218">
        <v>45303.0</v>
      </c>
      <c r="B2600" s="78">
        <v>959.0</v>
      </c>
      <c r="C2600" s="78" t="s">
        <v>3256</v>
      </c>
      <c r="D2600" s="78" t="s">
        <v>602</v>
      </c>
      <c r="E2600" s="78" t="s">
        <v>1092</v>
      </c>
      <c r="F2600" s="78" t="s">
        <v>681</v>
      </c>
      <c r="G2600" s="78"/>
      <c r="H2600" s="78"/>
      <c r="I2600" s="232" t="s">
        <v>847</v>
      </c>
      <c r="J2600" s="200" t="s">
        <v>35</v>
      </c>
      <c r="K2600" s="199" t="s">
        <v>35</v>
      </c>
      <c r="L2600" s="199">
        <v>300.0</v>
      </c>
      <c r="M2600" s="201">
        <v>200.0</v>
      </c>
      <c r="N2600" s="201"/>
      <c r="O2600" s="199">
        <f t="shared" si="38"/>
        <v>100</v>
      </c>
    </row>
    <row r="2601">
      <c r="A2601" s="218">
        <v>45303.0</v>
      </c>
      <c r="B2601" s="78">
        <v>967.0</v>
      </c>
      <c r="C2601" s="78" t="s">
        <v>3256</v>
      </c>
      <c r="D2601" s="78" t="s">
        <v>1604</v>
      </c>
      <c r="E2601" s="78" t="s">
        <v>3297</v>
      </c>
      <c r="F2601" s="78"/>
      <c r="G2601" s="78"/>
      <c r="H2601" s="78" t="s">
        <v>3093</v>
      </c>
      <c r="I2601" s="219">
        <v>380.0</v>
      </c>
      <c r="J2601" s="200" t="s">
        <v>35</v>
      </c>
      <c r="K2601" s="199" t="s">
        <v>35</v>
      </c>
      <c r="L2601" s="199">
        <v>380.0</v>
      </c>
      <c r="M2601" s="201">
        <v>230.0</v>
      </c>
      <c r="N2601" s="201"/>
      <c r="O2601" s="199">
        <f t="shared" si="38"/>
        <v>150</v>
      </c>
    </row>
    <row r="2602">
      <c r="A2602" s="218">
        <v>45303.0</v>
      </c>
      <c r="B2602" s="78">
        <v>108.0</v>
      </c>
      <c r="C2602" s="78" t="s">
        <v>3256</v>
      </c>
      <c r="D2602" s="78" t="s">
        <v>3106</v>
      </c>
      <c r="E2602" s="78" t="s">
        <v>51</v>
      </c>
      <c r="F2602" s="78"/>
      <c r="G2602" s="78" t="s">
        <v>681</v>
      </c>
      <c r="H2602" s="78"/>
      <c r="I2602" s="219">
        <v>380.0</v>
      </c>
      <c r="J2602" s="200" t="s">
        <v>35</v>
      </c>
      <c r="K2602" s="199">
        <v>60.800000000000004</v>
      </c>
      <c r="L2602" s="199">
        <v>440.8</v>
      </c>
      <c r="M2602" s="201">
        <v>250.0</v>
      </c>
      <c r="N2602" s="201"/>
      <c r="O2602" s="199">
        <f t="shared" si="38"/>
        <v>190.8</v>
      </c>
    </row>
    <row r="2603">
      <c r="A2603" s="218">
        <v>45303.0</v>
      </c>
      <c r="B2603" s="78">
        <v>879.0</v>
      </c>
      <c r="C2603" s="78" t="s">
        <v>3256</v>
      </c>
      <c r="D2603" s="78" t="s">
        <v>540</v>
      </c>
      <c r="E2603" s="78" t="s">
        <v>993</v>
      </c>
      <c r="F2603" s="78" t="s">
        <v>681</v>
      </c>
      <c r="G2603" s="78"/>
      <c r="H2603" s="78" t="s">
        <v>3093</v>
      </c>
      <c r="I2603" s="219">
        <v>380.0</v>
      </c>
      <c r="J2603" s="200" t="s">
        <v>35</v>
      </c>
      <c r="K2603" s="199" t="s">
        <v>35</v>
      </c>
      <c r="L2603" s="199">
        <v>380.0</v>
      </c>
      <c r="M2603" s="201">
        <v>250.0</v>
      </c>
      <c r="N2603" s="201"/>
      <c r="O2603" s="199">
        <f t="shared" si="38"/>
        <v>130</v>
      </c>
    </row>
    <row r="2604">
      <c r="A2604" s="218">
        <v>45302.0</v>
      </c>
      <c r="B2604" s="78">
        <v>863.0</v>
      </c>
      <c r="C2604" s="78" t="s">
        <v>3262</v>
      </c>
      <c r="D2604" s="78" t="s">
        <v>1242</v>
      </c>
      <c r="E2604" s="78" t="s">
        <v>967</v>
      </c>
      <c r="F2604" s="78"/>
      <c r="G2604" s="78"/>
      <c r="H2604" s="78" t="s">
        <v>96</v>
      </c>
      <c r="I2604" s="232" t="s">
        <v>2107</v>
      </c>
      <c r="J2604" s="200" t="s">
        <v>35</v>
      </c>
      <c r="K2604" s="199" t="s">
        <v>35</v>
      </c>
      <c r="L2604" s="199">
        <v>0.0</v>
      </c>
      <c r="M2604" s="201">
        <v>550.0</v>
      </c>
      <c r="N2604" s="201"/>
      <c r="O2604" s="201">
        <f t="shared" si="38"/>
        <v>-550</v>
      </c>
    </row>
    <row r="2605">
      <c r="A2605" s="218">
        <v>45302.0</v>
      </c>
      <c r="B2605" s="78">
        <v>997.0</v>
      </c>
      <c r="C2605" s="78" t="s">
        <v>3256</v>
      </c>
      <c r="D2605" s="78" t="s">
        <v>602</v>
      </c>
      <c r="E2605" s="78" t="s">
        <v>1141</v>
      </c>
      <c r="F2605" s="78"/>
      <c r="G2605" s="78"/>
      <c r="H2605" s="78" t="s">
        <v>3093</v>
      </c>
      <c r="I2605" s="219">
        <v>380.0</v>
      </c>
      <c r="J2605" s="200" t="s">
        <v>35</v>
      </c>
      <c r="K2605" s="199" t="s">
        <v>35</v>
      </c>
      <c r="L2605" s="199">
        <v>380.0</v>
      </c>
      <c r="M2605" s="201">
        <v>250.0</v>
      </c>
      <c r="N2605" s="201"/>
      <c r="O2605" s="199">
        <f t="shared" si="38"/>
        <v>130</v>
      </c>
    </row>
    <row r="2606">
      <c r="A2606" s="218">
        <v>45302.0</v>
      </c>
      <c r="B2606" s="78">
        <v>874.0</v>
      </c>
      <c r="C2606" s="78" t="s">
        <v>2430</v>
      </c>
      <c r="D2606" s="78" t="s">
        <v>443</v>
      </c>
      <c r="E2606" s="78" t="s">
        <v>984</v>
      </c>
      <c r="F2606" s="78"/>
      <c r="G2606" s="78"/>
      <c r="H2606" s="78" t="s">
        <v>3098</v>
      </c>
      <c r="I2606" s="219">
        <v>520.0</v>
      </c>
      <c r="J2606" s="200" t="s">
        <v>35</v>
      </c>
      <c r="K2606" s="199" t="s">
        <v>35</v>
      </c>
      <c r="L2606" s="199">
        <v>520.0</v>
      </c>
      <c r="M2606" s="201">
        <v>320.0</v>
      </c>
      <c r="N2606" s="201"/>
      <c r="O2606" s="199">
        <f t="shared" si="38"/>
        <v>200</v>
      </c>
    </row>
    <row r="2607">
      <c r="A2607" s="218">
        <v>45302.0</v>
      </c>
      <c r="B2607" s="78">
        <v>435.0</v>
      </c>
      <c r="C2607" s="78" t="s">
        <v>3271</v>
      </c>
      <c r="D2607" s="78" t="s">
        <v>1242</v>
      </c>
      <c r="E2607" s="78" t="s">
        <v>484</v>
      </c>
      <c r="F2607" s="78"/>
      <c r="G2607" s="78"/>
      <c r="H2607" s="78" t="s">
        <v>3098</v>
      </c>
      <c r="I2607" s="219">
        <v>650.0</v>
      </c>
      <c r="J2607" s="200" t="s">
        <v>35</v>
      </c>
      <c r="K2607" s="199" t="s">
        <v>35</v>
      </c>
      <c r="L2607" s="199">
        <v>650.0</v>
      </c>
      <c r="M2607" s="201">
        <v>500.0</v>
      </c>
      <c r="N2607" s="201"/>
      <c r="O2607" s="199">
        <f t="shared" si="38"/>
        <v>150</v>
      </c>
    </row>
    <row r="2608">
      <c r="A2608" s="218">
        <v>45302.0</v>
      </c>
      <c r="B2608" s="78">
        <v>435.0</v>
      </c>
      <c r="C2608" s="78" t="s">
        <v>3256</v>
      </c>
      <c r="D2608" s="78" t="s">
        <v>3106</v>
      </c>
      <c r="E2608" s="78" t="s">
        <v>484</v>
      </c>
      <c r="F2608" s="78" t="s">
        <v>681</v>
      </c>
      <c r="G2608" s="78"/>
      <c r="H2608" s="78" t="s">
        <v>3098</v>
      </c>
      <c r="I2608" s="232" t="s">
        <v>864</v>
      </c>
      <c r="J2608" s="200" t="s">
        <v>35</v>
      </c>
      <c r="K2608" s="199" t="s">
        <v>35</v>
      </c>
      <c r="L2608" s="199">
        <v>200.0</v>
      </c>
      <c r="M2608" s="201"/>
      <c r="N2608" s="201"/>
      <c r="O2608" s="199">
        <f t="shared" si="38"/>
        <v>200</v>
      </c>
    </row>
    <row r="2609">
      <c r="A2609" s="218">
        <v>45302.0</v>
      </c>
      <c r="B2609" s="78">
        <v>994.0</v>
      </c>
      <c r="C2609" s="78" t="s">
        <v>3256</v>
      </c>
      <c r="D2609" s="78" t="s">
        <v>3106</v>
      </c>
      <c r="E2609" s="78" t="s">
        <v>1138</v>
      </c>
      <c r="F2609" s="78"/>
      <c r="G2609" s="78"/>
      <c r="H2609" s="78" t="s">
        <v>3098</v>
      </c>
      <c r="I2609" s="219">
        <v>380.0</v>
      </c>
      <c r="J2609" s="200" t="s">
        <v>35</v>
      </c>
      <c r="K2609" s="199" t="s">
        <v>35</v>
      </c>
      <c r="L2609" s="199">
        <v>380.0</v>
      </c>
      <c r="M2609" s="201">
        <v>250.0</v>
      </c>
      <c r="N2609" s="201"/>
      <c r="O2609" s="199">
        <f t="shared" si="38"/>
        <v>130</v>
      </c>
    </row>
    <row r="2610">
      <c r="A2610" s="218">
        <v>45302.0</v>
      </c>
      <c r="B2610" s="78">
        <v>108.0</v>
      </c>
      <c r="C2610" s="78" t="s">
        <v>3256</v>
      </c>
      <c r="D2610" s="78" t="s">
        <v>3106</v>
      </c>
      <c r="E2610" s="78" t="s">
        <v>51</v>
      </c>
      <c r="F2610" s="78"/>
      <c r="G2610" s="78" t="s">
        <v>681</v>
      </c>
      <c r="H2610" s="78" t="s">
        <v>3098</v>
      </c>
      <c r="I2610" s="219">
        <v>380.0</v>
      </c>
      <c r="J2610" s="200" t="s">
        <v>35</v>
      </c>
      <c r="K2610" s="199">
        <v>60.800000000000004</v>
      </c>
      <c r="L2610" s="199">
        <v>440.8</v>
      </c>
      <c r="M2610" s="201">
        <v>250.0</v>
      </c>
      <c r="N2610" s="201"/>
      <c r="O2610" s="199">
        <f t="shared" si="38"/>
        <v>190.8</v>
      </c>
    </row>
    <row r="2611">
      <c r="A2611" s="218">
        <v>45302.0</v>
      </c>
      <c r="B2611" s="78">
        <v>826.0</v>
      </c>
      <c r="C2611" s="78" t="s">
        <v>3256</v>
      </c>
      <c r="D2611" s="78" t="s">
        <v>602</v>
      </c>
      <c r="E2611" s="78" t="s">
        <v>929</v>
      </c>
      <c r="F2611" s="78" t="s">
        <v>681</v>
      </c>
      <c r="G2611" s="78"/>
      <c r="H2611" s="78" t="s">
        <v>3093</v>
      </c>
      <c r="I2611" s="232" t="s">
        <v>954</v>
      </c>
      <c r="J2611" s="200" t="s">
        <v>35</v>
      </c>
      <c r="K2611" s="199" t="s">
        <v>35</v>
      </c>
      <c r="L2611" s="199">
        <v>280.0</v>
      </c>
      <c r="M2611" s="201">
        <v>200.0</v>
      </c>
      <c r="N2611" s="201"/>
      <c r="O2611" s="199">
        <f t="shared" si="38"/>
        <v>80</v>
      </c>
    </row>
    <row r="2612">
      <c r="A2612" s="218">
        <v>45302.0</v>
      </c>
      <c r="B2612" s="78">
        <v>1006.0</v>
      </c>
      <c r="C2612" s="78" t="s">
        <v>2430</v>
      </c>
      <c r="D2612" s="78" t="s">
        <v>1604</v>
      </c>
      <c r="E2612" s="78" t="s">
        <v>1152</v>
      </c>
      <c r="F2612" s="78"/>
      <c r="G2612" s="78"/>
      <c r="H2612" s="78" t="s">
        <v>3098</v>
      </c>
      <c r="I2612" s="219">
        <v>520.0</v>
      </c>
      <c r="J2612" s="200" t="s">
        <v>35</v>
      </c>
      <c r="K2612" s="199" t="s">
        <v>35</v>
      </c>
      <c r="L2612" s="199">
        <v>520.0</v>
      </c>
      <c r="M2612" s="201">
        <v>300.0</v>
      </c>
      <c r="N2612" s="201"/>
      <c r="O2612" s="199">
        <f t="shared" si="38"/>
        <v>220</v>
      </c>
    </row>
    <row r="2613">
      <c r="A2613" s="218">
        <v>45302.0</v>
      </c>
      <c r="B2613" s="78">
        <v>1005.0</v>
      </c>
      <c r="C2613" s="78" t="s">
        <v>3256</v>
      </c>
      <c r="D2613" s="78" t="s">
        <v>3092</v>
      </c>
      <c r="E2613" s="78" t="s">
        <v>1150</v>
      </c>
      <c r="F2613" s="78"/>
      <c r="G2613" s="78"/>
      <c r="H2613" s="78" t="s">
        <v>3093</v>
      </c>
      <c r="I2613" s="219">
        <v>380.0</v>
      </c>
      <c r="J2613" s="200" t="s">
        <v>35</v>
      </c>
      <c r="K2613" s="199" t="s">
        <v>35</v>
      </c>
      <c r="L2613" s="199">
        <v>380.0</v>
      </c>
      <c r="M2613" s="201">
        <v>200.0</v>
      </c>
      <c r="N2613" s="201"/>
      <c r="O2613" s="199">
        <f t="shared" si="38"/>
        <v>180</v>
      </c>
    </row>
    <row r="2614">
      <c r="A2614" s="218">
        <v>45302.0</v>
      </c>
      <c r="B2614" s="78">
        <v>149.0</v>
      </c>
      <c r="C2614" s="78" t="s">
        <v>3256</v>
      </c>
      <c r="D2614" s="78" t="s">
        <v>289</v>
      </c>
      <c r="E2614" s="78" t="s">
        <v>118</v>
      </c>
      <c r="F2614" s="78"/>
      <c r="G2614" s="78"/>
      <c r="H2614" s="78" t="s">
        <v>3093</v>
      </c>
      <c r="I2614" s="219">
        <v>380.0</v>
      </c>
      <c r="J2614" s="200" t="s">
        <v>35</v>
      </c>
      <c r="K2614" s="199" t="s">
        <v>35</v>
      </c>
      <c r="L2614" s="199">
        <v>380.0</v>
      </c>
      <c r="M2614" s="201"/>
      <c r="N2614" s="201"/>
      <c r="O2614" s="199">
        <f t="shared" si="38"/>
        <v>380</v>
      </c>
    </row>
    <row r="2615">
      <c r="A2615" s="218">
        <v>45301.0</v>
      </c>
      <c r="B2615" s="78">
        <v>951.0</v>
      </c>
      <c r="C2615" s="78" t="s">
        <v>3256</v>
      </c>
      <c r="D2615" s="78" t="s">
        <v>289</v>
      </c>
      <c r="E2615" s="78" t="s">
        <v>1084</v>
      </c>
      <c r="F2615" s="78"/>
      <c r="G2615" s="78"/>
      <c r="H2615" s="78" t="s">
        <v>3093</v>
      </c>
      <c r="I2615" s="219">
        <v>380.0</v>
      </c>
      <c r="J2615" s="200" t="s">
        <v>35</v>
      </c>
      <c r="K2615" s="199" t="s">
        <v>35</v>
      </c>
      <c r="L2615" s="199">
        <v>380.0</v>
      </c>
      <c r="M2615" s="201"/>
      <c r="N2615" s="201"/>
      <c r="O2615" s="199">
        <f t="shared" si="38"/>
        <v>380</v>
      </c>
    </row>
    <row r="2616">
      <c r="A2616" s="218">
        <v>45301.0</v>
      </c>
      <c r="B2616" s="78">
        <v>733.0</v>
      </c>
      <c r="C2616" s="78" t="s">
        <v>3256</v>
      </c>
      <c r="D2616" s="78" t="s">
        <v>443</v>
      </c>
      <c r="E2616" s="78" t="s">
        <v>825</v>
      </c>
      <c r="F2616" s="78"/>
      <c r="G2616" s="78"/>
      <c r="H2616" s="78" t="s">
        <v>3098</v>
      </c>
      <c r="I2616" s="219">
        <v>380.0</v>
      </c>
      <c r="J2616" s="200" t="s">
        <v>35</v>
      </c>
      <c r="K2616" s="199" t="s">
        <v>35</v>
      </c>
      <c r="L2616" s="199">
        <v>380.0</v>
      </c>
      <c r="M2616" s="201">
        <v>230.0</v>
      </c>
      <c r="N2616" s="201"/>
      <c r="O2616" s="199">
        <f t="shared" si="38"/>
        <v>150</v>
      </c>
    </row>
    <row r="2617">
      <c r="A2617" s="218">
        <v>45301.0</v>
      </c>
      <c r="B2617" s="78">
        <v>955.0</v>
      </c>
      <c r="C2617" s="78" t="s">
        <v>70</v>
      </c>
      <c r="D2617" s="78" t="s">
        <v>1604</v>
      </c>
      <c r="E2617" s="78" t="s">
        <v>1088</v>
      </c>
      <c r="F2617" s="78"/>
      <c r="G2617" s="78"/>
      <c r="H2617" s="78" t="s">
        <v>3098</v>
      </c>
      <c r="I2617" s="219">
        <v>380.0</v>
      </c>
      <c r="J2617" s="200" t="s">
        <v>35</v>
      </c>
      <c r="K2617" s="199" t="s">
        <v>35</v>
      </c>
      <c r="L2617" s="199">
        <v>380.0</v>
      </c>
      <c r="M2617" s="201">
        <v>230.0</v>
      </c>
      <c r="N2617" s="201"/>
      <c r="O2617" s="199">
        <f t="shared" si="38"/>
        <v>150</v>
      </c>
    </row>
    <row r="2618">
      <c r="A2618" s="218">
        <v>45301.0</v>
      </c>
      <c r="B2618" s="78">
        <v>892.0</v>
      </c>
      <c r="C2618" s="78" t="s">
        <v>70</v>
      </c>
      <c r="D2618" s="78" t="s">
        <v>602</v>
      </c>
      <c r="E2618" s="78" t="s">
        <v>1011</v>
      </c>
      <c r="F2618" s="78"/>
      <c r="G2618" s="78"/>
      <c r="H2618" s="78" t="s">
        <v>3098</v>
      </c>
      <c r="I2618" s="219">
        <v>380.0</v>
      </c>
      <c r="J2618" s="200" t="s">
        <v>35</v>
      </c>
      <c r="K2618" s="199" t="s">
        <v>35</v>
      </c>
      <c r="L2618" s="199">
        <v>380.0</v>
      </c>
      <c r="M2618" s="201">
        <v>250.0</v>
      </c>
      <c r="N2618" s="201"/>
      <c r="O2618" s="199">
        <f t="shared" si="38"/>
        <v>130</v>
      </c>
    </row>
    <row r="2619">
      <c r="A2619" s="218">
        <v>45301.0</v>
      </c>
      <c r="B2619" s="78">
        <v>885.0</v>
      </c>
      <c r="C2619" s="78" t="s">
        <v>70</v>
      </c>
      <c r="D2619" s="78" t="s">
        <v>602</v>
      </c>
      <c r="E2619" s="78" t="s">
        <v>1000</v>
      </c>
      <c r="F2619" s="78"/>
      <c r="G2619" s="78"/>
      <c r="H2619" s="78" t="s">
        <v>3098</v>
      </c>
      <c r="I2619" s="219">
        <v>380.0</v>
      </c>
      <c r="J2619" s="200" t="s">
        <v>35</v>
      </c>
      <c r="K2619" s="199" t="s">
        <v>35</v>
      </c>
      <c r="L2619" s="199">
        <v>380.0</v>
      </c>
      <c r="M2619" s="201">
        <v>250.0</v>
      </c>
      <c r="N2619" s="201"/>
      <c r="O2619" s="199">
        <f t="shared" si="38"/>
        <v>130</v>
      </c>
    </row>
    <row r="2620">
      <c r="A2620" s="218">
        <v>45299.0</v>
      </c>
      <c r="B2620" s="78"/>
      <c r="C2620" s="78" t="s">
        <v>3136</v>
      </c>
      <c r="D2620" s="78" t="s">
        <v>3096</v>
      </c>
      <c r="E2620" s="78" t="s">
        <v>2276</v>
      </c>
      <c r="F2620" s="78"/>
      <c r="G2620" s="78"/>
      <c r="H2620" s="78" t="s">
        <v>3093</v>
      </c>
      <c r="I2620" s="232" t="s">
        <v>1147</v>
      </c>
      <c r="J2620" s="200" t="s">
        <v>35</v>
      </c>
      <c r="K2620" s="199" t="s">
        <v>35</v>
      </c>
      <c r="L2620" s="199">
        <v>150.0</v>
      </c>
      <c r="M2620" s="201"/>
      <c r="N2620" s="201"/>
      <c r="O2620" s="199">
        <f t="shared" si="38"/>
        <v>150</v>
      </c>
    </row>
    <row r="2621">
      <c r="A2621" s="218">
        <v>45299.0</v>
      </c>
      <c r="B2621" s="78">
        <v>261.0</v>
      </c>
      <c r="C2621" s="78" t="s">
        <v>3256</v>
      </c>
      <c r="D2621" s="78" t="s">
        <v>3273</v>
      </c>
      <c r="E2621" s="78" t="s">
        <v>285</v>
      </c>
      <c r="F2621" s="78" t="s">
        <v>681</v>
      </c>
      <c r="G2621" s="78"/>
      <c r="H2621" s="78" t="s">
        <v>3098</v>
      </c>
      <c r="I2621" s="232" t="s">
        <v>847</v>
      </c>
      <c r="J2621" s="200" t="s">
        <v>35</v>
      </c>
      <c r="K2621" s="199" t="s">
        <v>35</v>
      </c>
      <c r="L2621" s="199">
        <v>300.0</v>
      </c>
      <c r="M2621" s="201"/>
      <c r="N2621" s="201"/>
      <c r="O2621" s="199">
        <f t="shared" si="38"/>
        <v>300</v>
      </c>
    </row>
    <row r="2622">
      <c r="A2622" s="218">
        <v>45299.0</v>
      </c>
      <c r="B2622" s="78">
        <v>1004.0</v>
      </c>
      <c r="C2622" s="78" t="s">
        <v>3256</v>
      </c>
      <c r="D2622" s="78" t="s">
        <v>3106</v>
      </c>
      <c r="E2622" s="78" t="s">
        <v>1149</v>
      </c>
      <c r="F2622" s="78"/>
      <c r="G2622" s="78"/>
      <c r="H2622" s="78" t="s">
        <v>3093</v>
      </c>
      <c r="I2622" s="219">
        <v>380.0</v>
      </c>
      <c r="J2622" s="200" t="s">
        <v>35</v>
      </c>
      <c r="K2622" s="199" t="s">
        <v>35</v>
      </c>
      <c r="L2622" s="199">
        <v>380.0</v>
      </c>
      <c r="M2622" s="201">
        <v>250.0</v>
      </c>
      <c r="N2622" s="201"/>
      <c r="O2622" s="199">
        <f t="shared" si="38"/>
        <v>130</v>
      </c>
    </row>
    <row r="2623">
      <c r="A2623" s="218">
        <v>45297.0</v>
      </c>
      <c r="B2623" s="78">
        <v>754.0</v>
      </c>
      <c r="C2623" s="78" t="s">
        <v>229</v>
      </c>
      <c r="D2623" s="78" t="s">
        <v>3097</v>
      </c>
      <c r="E2623" s="78" t="s">
        <v>851</v>
      </c>
      <c r="F2623" s="78" t="s">
        <v>681</v>
      </c>
      <c r="G2623" s="78"/>
      <c r="H2623" s="78" t="s">
        <v>3098</v>
      </c>
      <c r="I2623" s="219">
        <v>380.0</v>
      </c>
      <c r="J2623" s="200" t="s">
        <v>35</v>
      </c>
      <c r="K2623" s="199" t="s">
        <v>35</v>
      </c>
      <c r="L2623" s="199">
        <v>380.0</v>
      </c>
      <c r="M2623" s="201">
        <v>300.0</v>
      </c>
      <c r="N2623" s="201"/>
      <c r="O2623" s="199">
        <f t="shared" si="38"/>
        <v>80</v>
      </c>
    </row>
    <row r="2624">
      <c r="A2624" s="218">
        <v>45297.0</v>
      </c>
      <c r="B2624" s="78">
        <v>108.0</v>
      </c>
      <c r="C2624" s="78" t="s">
        <v>3256</v>
      </c>
      <c r="D2624" s="78" t="s">
        <v>3106</v>
      </c>
      <c r="E2624" s="78" t="s">
        <v>51</v>
      </c>
      <c r="F2624" s="78"/>
      <c r="G2624" s="78" t="s">
        <v>681</v>
      </c>
      <c r="H2624" s="78" t="s">
        <v>3098</v>
      </c>
      <c r="I2624" s="219">
        <v>380.0</v>
      </c>
      <c r="J2624" s="200" t="s">
        <v>35</v>
      </c>
      <c r="K2624" s="199">
        <v>60.800000000000004</v>
      </c>
      <c r="L2624" s="199">
        <v>440.8</v>
      </c>
      <c r="M2624" s="201">
        <v>250.0</v>
      </c>
      <c r="N2624" s="201"/>
      <c r="O2624" s="199">
        <f t="shared" si="38"/>
        <v>190.8</v>
      </c>
    </row>
    <row r="2625">
      <c r="A2625" s="218">
        <v>45297.0</v>
      </c>
      <c r="B2625" s="78">
        <v>990.0</v>
      </c>
      <c r="C2625" s="78" t="s">
        <v>40</v>
      </c>
      <c r="D2625" s="78" t="s">
        <v>1133</v>
      </c>
      <c r="E2625" s="78" t="s">
        <v>1132</v>
      </c>
      <c r="F2625" s="78"/>
      <c r="G2625" s="78"/>
      <c r="H2625" s="78" t="s">
        <v>3093</v>
      </c>
      <c r="I2625" s="219">
        <v>470.0</v>
      </c>
      <c r="J2625" s="200" t="s">
        <v>35</v>
      </c>
      <c r="K2625" s="199" t="s">
        <v>35</v>
      </c>
      <c r="L2625" s="199">
        <v>470.0</v>
      </c>
      <c r="M2625" s="201">
        <v>320.0</v>
      </c>
      <c r="N2625" s="201"/>
      <c r="O2625" s="199">
        <f t="shared" si="38"/>
        <v>150</v>
      </c>
    </row>
    <row r="2626">
      <c r="A2626" s="218">
        <v>45297.0</v>
      </c>
      <c r="B2626" s="78">
        <v>969.0</v>
      </c>
      <c r="C2626" s="78" t="s">
        <v>3256</v>
      </c>
      <c r="D2626" s="78" t="s">
        <v>289</v>
      </c>
      <c r="E2626" s="78" t="s">
        <v>1105</v>
      </c>
      <c r="F2626" s="78"/>
      <c r="G2626" s="78"/>
      <c r="H2626" s="78" t="s">
        <v>3093</v>
      </c>
      <c r="I2626" s="219">
        <v>380.0</v>
      </c>
      <c r="J2626" s="200" t="s">
        <v>35</v>
      </c>
      <c r="K2626" s="199" t="s">
        <v>35</v>
      </c>
      <c r="L2626" s="199">
        <v>380.0</v>
      </c>
      <c r="M2626" s="201"/>
      <c r="N2626" s="201"/>
      <c r="O2626" s="199">
        <f t="shared" si="38"/>
        <v>380</v>
      </c>
    </row>
    <row r="2627">
      <c r="A2627" s="218">
        <v>45297.0</v>
      </c>
      <c r="B2627" s="78">
        <v>968.0</v>
      </c>
      <c r="C2627" s="78" t="s">
        <v>3256</v>
      </c>
      <c r="D2627" s="78" t="s">
        <v>289</v>
      </c>
      <c r="E2627" s="78" t="s">
        <v>1104</v>
      </c>
      <c r="F2627" s="78" t="s">
        <v>681</v>
      </c>
      <c r="G2627" s="78"/>
      <c r="H2627" s="78" t="s">
        <v>3098</v>
      </c>
      <c r="I2627" s="232" t="s">
        <v>978</v>
      </c>
      <c r="J2627" s="200" t="s">
        <v>35</v>
      </c>
      <c r="K2627" s="199" t="s">
        <v>35</v>
      </c>
      <c r="L2627" s="199">
        <v>266.0</v>
      </c>
      <c r="M2627" s="201"/>
      <c r="N2627" s="201"/>
      <c r="O2627" s="199">
        <f t="shared" si="38"/>
        <v>266</v>
      </c>
    </row>
    <row r="2628">
      <c r="A2628" s="218">
        <v>45296.0</v>
      </c>
      <c r="B2628" s="78">
        <v>880.0</v>
      </c>
      <c r="C2628" s="78" t="s">
        <v>3256</v>
      </c>
      <c r="D2628" s="78" t="s">
        <v>3106</v>
      </c>
      <c r="E2628" s="78" t="s">
        <v>994</v>
      </c>
      <c r="F2628" s="78"/>
      <c r="G2628" s="78"/>
      <c r="H2628" s="78" t="s">
        <v>3098</v>
      </c>
      <c r="I2628" s="219">
        <v>380.0</v>
      </c>
      <c r="J2628" s="200" t="s">
        <v>35</v>
      </c>
      <c r="K2628" s="199" t="s">
        <v>35</v>
      </c>
      <c r="L2628" s="199">
        <v>380.0</v>
      </c>
      <c r="M2628" s="201">
        <v>250.0</v>
      </c>
      <c r="N2628" s="201"/>
      <c r="O2628" s="199">
        <f t="shared" si="38"/>
        <v>130</v>
      </c>
    </row>
    <row r="2629">
      <c r="A2629" s="218">
        <v>45296.0</v>
      </c>
      <c r="B2629" s="78">
        <v>971.0</v>
      </c>
      <c r="C2629" s="78" t="s">
        <v>3256</v>
      </c>
      <c r="D2629" s="78" t="s">
        <v>3106</v>
      </c>
      <c r="E2629" s="78" t="s">
        <v>1107</v>
      </c>
      <c r="F2629" s="78"/>
      <c r="G2629" s="78"/>
      <c r="H2629" s="78" t="s">
        <v>3093</v>
      </c>
      <c r="I2629" s="219">
        <v>380.0</v>
      </c>
      <c r="J2629" s="200" t="s">
        <v>35</v>
      </c>
      <c r="K2629" s="199" t="s">
        <v>35</v>
      </c>
      <c r="L2629" s="199">
        <v>380.0</v>
      </c>
      <c r="M2629" s="201">
        <v>250.0</v>
      </c>
      <c r="N2629" s="201"/>
      <c r="O2629" s="199">
        <f t="shared" si="38"/>
        <v>130</v>
      </c>
    </row>
    <row r="2630">
      <c r="A2630" s="218">
        <v>45295.0</v>
      </c>
      <c r="B2630" s="78">
        <v>955.0</v>
      </c>
      <c r="C2630" s="78" t="s">
        <v>3256</v>
      </c>
      <c r="D2630" s="78" t="s">
        <v>1604</v>
      </c>
      <c r="E2630" s="78" t="s">
        <v>1088</v>
      </c>
      <c r="F2630" s="78"/>
      <c r="G2630" s="78"/>
      <c r="H2630" s="78" t="s">
        <v>3098</v>
      </c>
      <c r="I2630" s="219">
        <v>380.0</v>
      </c>
      <c r="J2630" s="200" t="s">
        <v>35</v>
      </c>
      <c r="K2630" s="199" t="s">
        <v>35</v>
      </c>
      <c r="L2630" s="199">
        <v>380.0</v>
      </c>
      <c r="M2630" s="201"/>
      <c r="N2630" s="201"/>
      <c r="O2630" s="199">
        <f t="shared" si="38"/>
        <v>380</v>
      </c>
    </row>
    <row r="2631">
      <c r="A2631" s="218">
        <v>45295.0</v>
      </c>
      <c r="B2631" s="78">
        <v>826.0</v>
      </c>
      <c r="C2631" s="78" t="s">
        <v>70</v>
      </c>
      <c r="D2631" s="78" t="s">
        <v>602</v>
      </c>
      <c r="E2631" s="78" t="s">
        <v>929</v>
      </c>
      <c r="F2631" s="78"/>
      <c r="G2631" s="78"/>
      <c r="H2631" s="78" t="s">
        <v>3093</v>
      </c>
      <c r="I2631" s="219">
        <v>380.0</v>
      </c>
      <c r="J2631" s="200" t="s">
        <v>35</v>
      </c>
      <c r="K2631" s="199" t="s">
        <v>35</v>
      </c>
      <c r="L2631" s="199">
        <v>380.0</v>
      </c>
      <c r="M2631" s="201">
        <v>250.0</v>
      </c>
      <c r="N2631" s="201"/>
      <c r="O2631" s="199">
        <f t="shared" si="38"/>
        <v>130</v>
      </c>
    </row>
    <row r="2632">
      <c r="A2632" s="218">
        <v>45295.0</v>
      </c>
      <c r="B2632" s="78">
        <v>1002.0</v>
      </c>
      <c r="C2632" s="78" t="s">
        <v>3256</v>
      </c>
      <c r="D2632" s="78" t="s">
        <v>3092</v>
      </c>
      <c r="E2632" s="78" t="s">
        <v>1146</v>
      </c>
      <c r="F2632" s="78" t="s">
        <v>681</v>
      </c>
      <c r="G2632" s="78"/>
      <c r="H2632" s="78" t="s">
        <v>3093</v>
      </c>
      <c r="I2632" s="232" t="s">
        <v>847</v>
      </c>
      <c r="J2632" s="200" t="s">
        <v>35</v>
      </c>
      <c r="K2632" s="199" t="s">
        <v>35</v>
      </c>
      <c r="L2632" s="199">
        <v>300.0</v>
      </c>
      <c r="M2632" s="201">
        <v>150.0</v>
      </c>
      <c r="N2632" s="201"/>
      <c r="O2632" s="199">
        <f t="shared" si="38"/>
        <v>150</v>
      </c>
    </row>
    <row r="2633">
      <c r="A2633" s="218">
        <v>45294.0</v>
      </c>
      <c r="B2633" s="78">
        <v>622.0</v>
      </c>
      <c r="C2633" s="78" t="s">
        <v>3262</v>
      </c>
      <c r="D2633" s="78" t="s">
        <v>598</v>
      </c>
      <c r="E2633" s="78" t="s">
        <v>697</v>
      </c>
      <c r="F2633" s="78"/>
      <c r="G2633" s="78"/>
      <c r="H2633" s="78" t="s">
        <v>96</v>
      </c>
      <c r="I2633" s="219">
        <v>807.0</v>
      </c>
      <c r="J2633" s="200" t="s">
        <v>35</v>
      </c>
      <c r="K2633" s="199" t="s">
        <v>35</v>
      </c>
      <c r="L2633" s="199">
        <v>807.0</v>
      </c>
      <c r="M2633" s="201">
        <v>250.0</v>
      </c>
      <c r="N2633" s="201"/>
      <c r="O2633" s="201">
        <f t="shared" si="38"/>
        <v>557</v>
      </c>
    </row>
    <row r="2634">
      <c r="A2634" s="218">
        <v>45294.0</v>
      </c>
      <c r="B2634" s="78">
        <v>978.0</v>
      </c>
      <c r="C2634" s="78" t="s">
        <v>3256</v>
      </c>
      <c r="D2634" s="78" t="s">
        <v>3273</v>
      </c>
      <c r="E2634" s="78" t="s">
        <v>1119</v>
      </c>
      <c r="F2634" s="78"/>
      <c r="G2634" s="78"/>
      <c r="H2634" s="78" t="s">
        <v>3093</v>
      </c>
      <c r="I2634" s="219">
        <v>380.0</v>
      </c>
      <c r="J2634" s="200" t="s">
        <v>35</v>
      </c>
      <c r="K2634" s="199" t="s">
        <v>35</v>
      </c>
      <c r="L2634" s="199">
        <v>380.0</v>
      </c>
      <c r="M2634" s="201"/>
      <c r="N2634" s="201"/>
      <c r="O2634" s="199">
        <f t="shared" si="38"/>
        <v>380</v>
      </c>
    </row>
    <row r="2635">
      <c r="A2635" s="218">
        <v>45294.0</v>
      </c>
      <c r="B2635" s="78">
        <v>1003.0</v>
      </c>
      <c r="C2635" s="78" t="s">
        <v>70</v>
      </c>
      <c r="D2635" s="78" t="s">
        <v>602</v>
      </c>
      <c r="E2635" s="78" t="s">
        <v>1148</v>
      </c>
      <c r="F2635" s="78" t="s">
        <v>681</v>
      </c>
      <c r="G2635" s="78"/>
      <c r="H2635" s="78" t="s">
        <v>3093</v>
      </c>
      <c r="I2635" s="232" t="s">
        <v>847</v>
      </c>
      <c r="J2635" s="200" t="s">
        <v>35</v>
      </c>
      <c r="K2635" s="199" t="s">
        <v>35</v>
      </c>
      <c r="L2635" s="199">
        <v>300.0</v>
      </c>
      <c r="M2635" s="201">
        <v>200.0</v>
      </c>
      <c r="N2635" s="201"/>
      <c r="O2635" s="199">
        <f t="shared" si="38"/>
        <v>100</v>
      </c>
    </row>
    <row r="2636">
      <c r="A2636" s="218">
        <v>45293.0</v>
      </c>
      <c r="B2636" s="78">
        <v>988.0</v>
      </c>
      <c r="C2636" s="78" t="s">
        <v>3256</v>
      </c>
      <c r="D2636" s="78" t="s">
        <v>3097</v>
      </c>
      <c r="E2636" s="78" t="s">
        <v>1130</v>
      </c>
      <c r="F2636" s="78" t="s">
        <v>681</v>
      </c>
      <c r="G2636" s="78"/>
      <c r="H2636" s="78" t="s">
        <v>3093</v>
      </c>
      <c r="I2636" s="232" t="s">
        <v>847</v>
      </c>
      <c r="J2636" s="200" t="s">
        <v>35</v>
      </c>
      <c r="K2636" s="199" t="s">
        <v>35</v>
      </c>
      <c r="L2636" s="199">
        <v>300.0</v>
      </c>
      <c r="M2636" s="201">
        <v>300.0</v>
      </c>
      <c r="N2636" s="201"/>
      <c r="O2636" s="199">
        <f t="shared" si="38"/>
        <v>0</v>
      </c>
    </row>
    <row r="2637">
      <c r="A2637" s="218">
        <v>45293.0</v>
      </c>
      <c r="B2637" s="78">
        <v>999.0</v>
      </c>
      <c r="C2637" s="78" t="s">
        <v>3256</v>
      </c>
      <c r="D2637" s="78" t="s">
        <v>3092</v>
      </c>
      <c r="E2637" s="78" t="s">
        <v>1143</v>
      </c>
      <c r="F2637" s="78"/>
      <c r="G2637" s="78"/>
      <c r="H2637" s="78" t="s">
        <v>3093</v>
      </c>
      <c r="I2637" s="219">
        <v>380.0</v>
      </c>
      <c r="J2637" s="200" t="s">
        <v>35</v>
      </c>
      <c r="K2637" s="199" t="s">
        <v>35</v>
      </c>
      <c r="L2637" s="199">
        <v>380.0</v>
      </c>
      <c r="M2637" s="201">
        <v>250.0</v>
      </c>
      <c r="N2637" s="201"/>
      <c r="O2637" s="199">
        <f t="shared" si="38"/>
        <v>130</v>
      </c>
    </row>
    <row r="2638">
      <c r="A2638" s="218">
        <v>45292.0</v>
      </c>
      <c r="B2638" s="78">
        <v>754.0</v>
      </c>
      <c r="C2638" s="78" t="s">
        <v>229</v>
      </c>
      <c r="D2638" s="78" t="s">
        <v>3097</v>
      </c>
      <c r="E2638" s="78" t="s">
        <v>851</v>
      </c>
      <c r="F2638" s="78" t="s">
        <v>681</v>
      </c>
      <c r="G2638" s="78"/>
      <c r="H2638" s="78" t="s">
        <v>3098</v>
      </c>
      <c r="I2638" s="219">
        <v>380.0</v>
      </c>
      <c r="J2638" s="200" t="s">
        <v>35</v>
      </c>
      <c r="K2638" s="199" t="s">
        <v>35</v>
      </c>
      <c r="L2638" s="199">
        <v>380.0</v>
      </c>
      <c r="M2638" s="201">
        <v>300.0</v>
      </c>
      <c r="N2638" s="201"/>
      <c r="O2638" s="199">
        <f t="shared" si="38"/>
        <v>80</v>
      </c>
    </row>
    <row r="2639">
      <c r="A2639" s="218">
        <v>45290.0</v>
      </c>
      <c r="B2639" s="78">
        <v>983.0</v>
      </c>
      <c r="C2639" s="78" t="s">
        <v>70</v>
      </c>
      <c r="D2639" s="78" t="s">
        <v>602</v>
      </c>
      <c r="E2639" s="78" t="s">
        <v>1124</v>
      </c>
      <c r="F2639" s="78"/>
      <c r="G2639" s="78"/>
      <c r="H2639" s="78" t="s">
        <v>3093</v>
      </c>
      <c r="I2639" s="199">
        <v>380.0</v>
      </c>
      <c r="J2639" s="200" t="s">
        <v>35</v>
      </c>
      <c r="K2639" s="199" t="s">
        <v>35</v>
      </c>
      <c r="L2639" s="199">
        <v>380.0</v>
      </c>
      <c r="M2639" s="201">
        <v>250.0</v>
      </c>
      <c r="N2639" s="201"/>
      <c r="O2639" s="199">
        <f t="shared" si="38"/>
        <v>130</v>
      </c>
    </row>
    <row r="2640">
      <c r="A2640" s="218">
        <v>45290.0</v>
      </c>
      <c r="B2640" s="78">
        <v>982.0</v>
      </c>
      <c r="C2640" s="78" t="s">
        <v>3256</v>
      </c>
      <c r="D2640" s="78" t="s">
        <v>602</v>
      </c>
      <c r="E2640" s="78" t="s">
        <v>1123</v>
      </c>
      <c r="F2640" s="78" t="s">
        <v>681</v>
      </c>
      <c r="G2640" s="78"/>
      <c r="H2640" s="78" t="s">
        <v>3093</v>
      </c>
      <c r="I2640" s="199">
        <v>300.0</v>
      </c>
      <c r="J2640" s="200" t="s">
        <v>35</v>
      </c>
      <c r="K2640" s="199" t="s">
        <v>35</v>
      </c>
      <c r="L2640" s="199">
        <v>300.0</v>
      </c>
      <c r="M2640" s="201">
        <v>200.0</v>
      </c>
      <c r="N2640" s="201"/>
      <c r="O2640" s="199">
        <f t="shared" si="38"/>
        <v>100</v>
      </c>
    </row>
    <row r="2641">
      <c r="A2641" s="218">
        <v>45290.0</v>
      </c>
      <c r="B2641" s="78">
        <v>981.0</v>
      </c>
      <c r="C2641" s="78" t="s">
        <v>3256</v>
      </c>
      <c r="D2641" s="78" t="s">
        <v>602</v>
      </c>
      <c r="E2641" s="78" t="s">
        <v>1122</v>
      </c>
      <c r="F2641" s="78" t="s">
        <v>681</v>
      </c>
      <c r="G2641" s="78"/>
      <c r="H2641" s="78" t="s">
        <v>3093</v>
      </c>
      <c r="I2641" s="199">
        <v>300.0</v>
      </c>
      <c r="J2641" s="200" t="s">
        <v>35</v>
      </c>
      <c r="K2641" s="199" t="s">
        <v>35</v>
      </c>
      <c r="L2641" s="199">
        <v>300.0</v>
      </c>
      <c r="M2641" s="201">
        <v>200.0</v>
      </c>
      <c r="N2641" s="201"/>
      <c r="O2641" s="199">
        <f t="shared" si="38"/>
        <v>100</v>
      </c>
    </row>
    <row r="2642">
      <c r="A2642" s="218">
        <v>45289.0</v>
      </c>
      <c r="B2642" s="78">
        <v>452.0</v>
      </c>
      <c r="C2642" s="78" t="s">
        <v>3256</v>
      </c>
      <c r="D2642" s="78" t="s">
        <v>3106</v>
      </c>
      <c r="E2642" s="78" t="s">
        <v>510</v>
      </c>
      <c r="F2642" s="78" t="s">
        <v>681</v>
      </c>
      <c r="G2642" s="78"/>
      <c r="H2642" s="78" t="s">
        <v>3098</v>
      </c>
      <c r="I2642" s="199">
        <v>380.0</v>
      </c>
      <c r="J2642" s="200" t="s">
        <v>35</v>
      </c>
      <c r="K2642" s="199" t="s">
        <v>35</v>
      </c>
      <c r="L2642" s="199">
        <v>380.0</v>
      </c>
      <c r="M2642" s="201">
        <v>250.0</v>
      </c>
      <c r="N2642" s="201"/>
      <c r="O2642" s="199">
        <f t="shared" si="38"/>
        <v>130</v>
      </c>
    </row>
    <row r="2643">
      <c r="A2643" s="218">
        <v>45289.0</v>
      </c>
      <c r="B2643" s="78">
        <v>880.0</v>
      </c>
      <c r="C2643" s="78" t="s">
        <v>3256</v>
      </c>
      <c r="D2643" s="78" t="s">
        <v>3106</v>
      </c>
      <c r="E2643" s="78" t="s">
        <v>994</v>
      </c>
      <c r="F2643" s="78"/>
      <c r="G2643" s="78"/>
      <c r="H2643" s="78" t="s">
        <v>3098</v>
      </c>
      <c r="I2643" s="199">
        <v>380.0</v>
      </c>
      <c r="J2643" s="200" t="s">
        <v>35</v>
      </c>
      <c r="K2643" s="199" t="s">
        <v>35</v>
      </c>
      <c r="L2643" s="199">
        <v>380.0</v>
      </c>
      <c r="M2643" s="201">
        <v>250.0</v>
      </c>
      <c r="N2643" s="201"/>
      <c r="O2643" s="199">
        <f t="shared" si="38"/>
        <v>130</v>
      </c>
    </row>
    <row r="2644">
      <c r="A2644" s="218">
        <v>45289.0</v>
      </c>
      <c r="B2644" s="78">
        <v>971.0</v>
      </c>
      <c r="C2644" s="78" t="s">
        <v>3256</v>
      </c>
      <c r="D2644" s="78" t="s">
        <v>602</v>
      </c>
      <c r="E2644" s="78" t="s">
        <v>1107</v>
      </c>
      <c r="F2644" s="78"/>
      <c r="G2644" s="78"/>
      <c r="H2644" s="78" t="s">
        <v>3093</v>
      </c>
      <c r="I2644" s="199">
        <v>380.0</v>
      </c>
      <c r="J2644" s="200" t="s">
        <v>35</v>
      </c>
      <c r="K2644" s="199" t="s">
        <v>35</v>
      </c>
      <c r="L2644" s="199">
        <v>380.0</v>
      </c>
      <c r="M2644" s="201">
        <v>250.0</v>
      </c>
      <c r="N2644" s="201"/>
      <c r="O2644" s="199">
        <f t="shared" si="38"/>
        <v>130</v>
      </c>
    </row>
    <row r="2645">
      <c r="A2645" s="218">
        <v>45288.0</v>
      </c>
      <c r="B2645" s="78">
        <v>553.0</v>
      </c>
      <c r="C2645" s="78" t="s">
        <v>3256</v>
      </c>
      <c r="D2645" s="78" t="s">
        <v>602</v>
      </c>
      <c r="E2645" s="78" t="s">
        <v>626</v>
      </c>
      <c r="F2645" s="78"/>
      <c r="G2645" s="78"/>
      <c r="H2645" s="78" t="s">
        <v>3098</v>
      </c>
      <c r="I2645" s="199">
        <v>380.0</v>
      </c>
      <c r="J2645" s="200" t="s">
        <v>35</v>
      </c>
      <c r="K2645" s="199" t="s">
        <v>35</v>
      </c>
      <c r="L2645" s="199">
        <v>380.0</v>
      </c>
      <c r="M2645" s="201">
        <v>250.0</v>
      </c>
      <c r="N2645" s="201"/>
      <c r="O2645" s="199">
        <f t="shared" si="38"/>
        <v>130</v>
      </c>
    </row>
    <row r="2646">
      <c r="A2646" s="218">
        <v>45288.0</v>
      </c>
      <c r="B2646" s="78">
        <v>1002.0</v>
      </c>
      <c r="C2646" s="78" t="s">
        <v>3256</v>
      </c>
      <c r="D2646" s="78" t="s">
        <v>3092</v>
      </c>
      <c r="E2646" s="78" t="s">
        <v>1146</v>
      </c>
      <c r="F2646" s="78" t="s">
        <v>681</v>
      </c>
      <c r="G2646" s="78"/>
      <c r="H2646" s="78" t="s">
        <v>3093</v>
      </c>
      <c r="I2646" s="199">
        <v>300.0</v>
      </c>
      <c r="J2646" s="200" t="s">
        <v>35</v>
      </c>
      <c r="K2646" s="199" t="s">
        <v>35</v>
      </c>
      <c r="L2646" s="199">
        <v>300.0</v>
      </c>
      <c r="M2646" s="201">
        <v>150.0</v>
      </c>
      <c r="N2646" s="201"/>
      <c r="O2646" s="199">
        <f t="shared" si="38"/>
        <v>150</v>
      </c>
    </row>
    <row r="2647">
      <c r="A2647" s="218">
        <v>45288.0</v>
      </c>
      <c r="B2647" s="78">
        <v>997.0</v>
      </c>
      <c r="C2647" s="78" t="s">
        <v>3256</v>
      </c>
      <c r="D2647" s="78" t="s">
        <v>602</v>
      </c>
      <c r="E2647" s="78" t="s">
        <v>1141</v>
      </c>
      <c r="F2647" s="78"/>
      <c r="G2647" s="78"/>
      <c r="H2647" s="78" t="s">
        <v>3098</v>
      </c>
      <c r="I2647" s="199">
        <v>380.0</v>
      </c>
      <c r="J2647" s="200" t="s">
        <v>35</v>
      </c>
      <c r="K2647" s="199" t="s">
        <v>35</v>
      </c>
      <c r="L2647" s="199">
        <v>380.0</v>
      </c>
      <c r="M2647" s="201">
        <v>250.0</v>
      </c>
      <c r="N2647" s="201"/>
      <c r="O2647" s="199">
        <f t="shared" si="38"/>
        <v>130</v>
      </c>
    </row>
    <row r="2648">
      <c r="A2648" s="218">
        <v>45288.0</v>
      </c>
      <c r="B2648" s="78">
        <v>826.0</v>
      </c>
      <c r="C2648" s="78" t="s">
        <v>3256</v>
      </c>
      <c r="D2648" s="78" t="s">
        <v>602</v>
      </c>
      <c r="E2648" s="78" t="s">
        <v>929</v>
      </c>
      <c r="F2648" s="78"/>
      <c r="G2648" s="78"/>
      <c r="H2648" s="78" t="s">
        <v>3093</v>
      </c>
      <c r="I2648" s="199">
        <v>380.0</v>
      </c>
      <c r="J2648" s="200" t="s">
        <v>35</v>
      </c>
      <c r="K2648" s="199" t="s">
        <v>35</v>
      </c>
      <c r="L2648" s="199">
        <v>380.0</v>
      </c>
      <c r="M2648" s="201">
        <v>250.0</v>
      </c>
      <c r="N2648" s="201"/>
      <c r="O2648" s="199">
        <f t="shared" si="38"/>
        <v>130</v>
      </c>
    </row>
    <row r="2649">
      <c r="A2649" s="218">
        <v>45288.0</v>
      </c>
      <c r="B2649" s="78">
        <v>761.0</v>
      </c>
      <c r="C2649" s="78" t="s">
        <v>3256</v>
      </c>
      <c r="D2649" s="78" t="s">
        <v>3106</v>
      </c>
      <c r="E2649" s="78" t="s">
        <v>860</v>
      </c>
      <c r="F2649" s="78"/>
      <c r="G2649" s="78"/>
      <c r="H2649" s="78" t="s">
        <v>3098</v>
      </c>
      <c r="I2649" s="199">
        <v>380.0</v>
      </c>
      <c r="J2649" s="200" t="s">
        <v>35</v>
      </c>
      <c r="K2649" s="199" t="s">
        <v>35</v>
      </c>
      <c r="L2649" s="199">
        <v>380.0</v>
      </c>
      <c r="M2649" s="201">
        <v>250.0</v>
      </c>
      <c r="N2649" s="201"/>
      <c r="O2649" s="199">
        <f t="shared" si="38"/>
        <v>130</v>
      </c>
    </row>
    <row r="2650">
      <c r="A2650" s="218">
        <v>45288.0</v>
      </c>
      <c r="B2650" s="78">
        <v>985.0</v>
      </c>
      <c r="C2650" s="78" t="s">
        <v>3256</v>
      </c>
      <c r="D2650" s="78" t="s">
        <v>3092</v>
      </c>
      <c r="E2650" s="78" t="s">
        <v>1126</v>
      </c>
      <c r="F2650" s="78"/>
      <c r="G2650" s="78"/>
      <c r="H2650" s="78" t="s">
        <v>3094</v>
      </c>
      <c r="I2650" s="199">
        <v>380.0</v>
      </c>
      <c r="J2650" s="200">
        <v>11.4</v>
      </c>
      <c r="K2650" s="199" t="s">
        <v>35</v>
      </c>
      <c r="L2650" s="199">
        <v>391.4</v>
      </c>
      <c r="M2650" s="201"/>
      <c r="N2650" s="201"/>
      <c r="O2650" s="199">
        <f t="shared" si="38"/>
        <v>391.4</v>
      </c>
    </row>
    <row r="2651">
      <c r="A2651" s="218">
        <v>45288.0</v>
      </c>
      <c r="B2651" s="78">
        <v>1001.0</v>
      </c>
      <c r="C2651" s="78" t="s">
        <v>3256</v>
      </c>
      <c r="D2651" s="78" t="s">
        <v>289</v>
      </c>
      <c r="E2651" s="78" t="s">
        <v>1145</v>
      </c>
      <c r="F2651" s="78"/>
      <c r="G2651" s="78"/>
      <c r="H2651" s="78" t="s">
        <v>3098</v>
      </c>
      <c r="I2651" s="199">
        <v>380.0</v>
      </c>
      <c r="J2651" s="200" t="s">
        <v>35</v>
      </c>
      <c r="K2651" s="199" t="s">
        <v>35</v>
      </c>
      <c r="L2651" s="199">
        <v>380.0</v>
      </c>
      <c r="M2651" s="201"/>
      <c r="N2651" s="201"/>
      <c r="O2651" s="199">
        <f t="shared" si="38"/>
        <v>380</v>
      </c>
    </row>
    <row r="2652">
      <c r="A2652" s="218">
        <v>45287.0</v>
      </c>
      <c r="B2652" s="78">
        <v>996.0</v>
      </c>
      <c r="C2652" s="78" t="s">
        <v>3256</v>
      </c>
      <c r="D2652" s="78" t="s">
        <v>3106</v>
      </c>
      <c r="E2652" s="78" t="s">
        <v>1140</v>
      </c>
      <c r="F2652" s="78"/>
      <c r="G2652" s="78"/>
      <c r="H2652" s="78" t="s">
        <v>3093</v>
      </c>
      <c r="I2652" s="199">
        <v>380.0</v>
      </c>
      <c r="J2652" s="200" t="s">
        <v>35</v>
      </c>
      <c r="K2652" s="199" t="s">
        <v>35</v>
      </c>
      <c r="L2652" s="199">
        <v>380.0</v>
      </c>
      <c r="M2652" s="201">
        <v>250.0</v>
      </c>
      <c r="N2652" s="201"/>
      <c r="O2652" s="199">
        <f t="shared" si="38"/>
        <v>130</v>
      </c>
    </row>
    <row r="2653">
      <c r="A2653" s="218">
        <v>45287.0</v>
      </c>
      <c r="B2653" s="78">
        <v>994.0</v>
      </c>
      <c r="C2653" s="78" t="s">
        <v>3256</v>
      </c>
      <c r="D2653" s="78" t="s">
        <v>3106</v>
      </c>
      <c r="E2653" s="78" t="s">
        <v>1138</v>
      </c>
      <c r="F2653" s="78"/>
      <c r="G2653" s="78"/>
      <c r="H2653" s="78" t="s">
        <v>3093</v>
      </c>
      <c r="I2653" s="199">
        <v>380.0</v>
      </c>
      <c r="J2653" s="200" t="s">
        <v>35</v>
      </c>
      <c r="K2653" s="199" t="s">
        <v>35</v>
      </c>
      <c r="L2653" s="199">
        <v>380.0</v>
      </c>
      <c r="M2653" s="201">
        <v>250.0</v>
      </c>
      <c r="N2653" s="201"/>
      <c r="O2653" s="199">
        <f t="shared" si="38"/>
        <v>130</v>
      </c>
    </row>
    <row r="2654">
      <c r="A2654" s="218">
        <v>45287.0</v>
      </c>
      <c r="B2654" s="78">
        <v>838.0</v>
      </c>
      <c r="C2654" s="78" t="s">
        <v>3256</v>
      </c>
      <c r="D2654" s="78" t="s">
        <v>3273</v>
      </c>
      <c r="E2654" s="78" t="s">
        <v>940</v>
      </c>
      <c r="F2654" s="78" t="s">
        <v>681</v>
      </c>
      <c r="G2654" s="78"/>
      <c r="H2654" s="78" t="s">
        <v>3098</v>
      </c>
      <c r="I2654" s="199">
        <v>360.0</v>
      </c>
      <c r="J2654" s="200" t="s">
        <v>35</v>
      </c>
      <c r="K2654" s="199" t="s">
        <v>35</v>
      </c>
      <c r="L2654" s="199">
        <v>360.0</v>
      </c>
      <c r="M2654" s="201"/>
      <c r="N2654" s="201"/>
      <c r="O2654" s="199">
        <f t="shared" si="38"/>
        <v>360</v>
      </c>
    </row>
    <row r="2655">
      <c r="A2655" s="218">
        <v>45286.0</v>
      </c>
      <c r="B2655" s="78">
        <v>987.0</v>
      </c>
      <c r="C2655" s="78" t="s">
        <v>3256</v>
      </c>
      <c r="D2655" s="78" t="s">
        <v>3273</v>
      </c>
      <c r="E2655" s="78" t="s">
        <v>1129</v>
      </c>
      <c r="F2655" s="78"/>
      <c r="G2655" s="78"/>
      <c r="H2655" s="78" t="s">
        <v>3093</v>
      </c>
      <c r="I2655" s="199">
        <v>380.0</v>
      </c>
      <c r="J2655" s="200" t="s">
        <v>35</v>
      </c>
      <c r="K2655" s="199" t="s">
        <v>35</v>
      </c>
      <c r="L2655" s="199">
        <v>380.0</v>
      </c>
      <c r="M2655" s="201"/>
      <c r="N2655" s="201"/>
      <c r="O2655" s="199">
        <f t="shared" si="38"/>
        <v>380</v>
      </c>
    </row>
    <row r="2656">
      <c r="A2656" s="218">
        <v>45286.0</v>
      </c>
      <c r="B2656" s="78">
        <v>1000.0</v>
      </c>
      <c r="C2656" s="78" t="s">
        <v>2430</v>
      </c>
      <c r="D2656" s="78" t="s">
        <v>3106</v>
      </c>
      <c r="E2656" s="78" t="s">
        <v>1144</v>
      </c>
      <c r="F2656" s="78"/>
      <c r="G2656" s="78"/>
      <c r="H2656" s="78" t="s">
        <v>3093</v>
      </c>
      <c r="I2656" s="199">
        <v>520.0</v>
      </c>
      <c r="J2656" s="200" t="s">
        <v>35</v>
      </c>
      <c r="K2656" s="199" t="s">
        <v>35</v>
      </c>
      <c r="L2656" s="199">
        <v>520.0</v>
      </c>
      <c r="M2656" s="201">
        <v>250.0</v>
      </c>
      <c r="N2656" s="201"/>
      <c r="O2656" s="199">
        <f t="shared" si="38"/>
        <v>270</v>
      </c>
    </row>
    <row r="2657">
      <c r="A2657" s="218">
        <v>45286.0</v>
      </c>
      <c r="B2657" s="78">
        <v>999.0</v>
      </c>
      <c r="C2657" s="78" t="s">
        <v>3257</v>
      </c>
      <c r="D2657" s="78" t="s">
        <v>3092</v>
      </c>
      <c r="E2657" s="78" t="s">
        <v>1143</v>
      </c>
      <c r="F2657" s="78"/>
      <c r="G2657" s="78"/>
      <c r="H2657" s="78" t="s">
        <v>3093</v>
      </c>
      <c r="I2657" s="199">
        <v>430.0</v>
      </c>
      <c r="J2657" s="200" t="s">
        <v>35</v>
      </c>
      <c r="K2657" s="199" t="s">
        <v>35</v>
      </c>
      <c r="L2657" s="199">
        <v>430.0</v>
      </c>
      <c r="M2657" s="201"/>
      <c r="N2657" s="201"/>
      <c r="O2657" s="199">
        <f t="shared" si="38"/>
        <v>430</v>
      </c>
    </row>
    <row r="2658">
      <c r="A2658" s="218">
        <v>45283.0</v>
      </c>
      <c r="B2658" s="78">
        <v>796.0</v>
      </c>
      <c r="C2658" s="78" t="s">
        <v>3256</v>
      </c>
      <c r="D2658" s="78" t="s">
        <v>602</v>
      </c>
      <c r="E2658" s="78" t="s">
        <v>900</v>
      </c>
      <c r="F2658" s="78" t="s">
        <v>681</v>
      </c>
      <c r="G2658" s="78"/>
      <c r="H2658" s="78" t="s">
        <v>3098</v>
      </c>
      <c r="I2658" s="199">
        <v>280.0</v>
      </c>
      <c r="J2658" s="200" t="s">
        <v>35</v>
      </c>
      <c r="K2658" s="199" t="s">
        <v>35</v>
      </c>
      <c r="L2658" s="199">
        <v>280.0</v>
      </c>
      <c r="M2658" s="201">
        <v>200.0</v>
      </c>
      <c r="N2658" s="201"/>
      <c r="O2658" s="199">
        <f t="shared" si="38"/>
        <v>80</v>
      </c>
    </row>
    <row r="2659">
      <c r="A2659" s="218">
        <v>45283.0</v>
      </c>
      <c r="B2659" s="78">
        <v>765.0</v>
      </c>
      <c r="C2659" s="78" t="s">
        <v>3256</v>
      </c>
      <c r="D2659" s="78" t="s">
        <v>602</v>
      </c>
      <c r="E2659" s="78" t="s">
        <v>867</v>
      </c>
      <c r="F2659" s="78"/>
      <c r="G2659" s="78"/>
      <c r="H2659" s="78" t="s">
        <v>3098</v>
      </c>
      <c r="I2659" s="199">
        <v>380.0</v>
      </c>
      <c r="J2659" s="200" t="s">
        <v>35</v>
      </c>
      <c r="K2659" s="199" t="s">
        <v>35</v>
      </c>
      <c r="L2659" s="199">
        <v>380.0</v>
      </c>
      <c r="M2659" s="201">
        <v>250.0</v>
      </c>
      <c r="N2659" s="201"/>
      <c r="O2659" s="199">
        <f t="shared" si="38"/>
        <v>130</v>
      </c>
    </row>
    <row r="2660">
      <c r="A2660" s="218">
        <v>45283.0</v>
      </c>
      <c r="B2660" s="78">
        <v>982.0</v>
      </c>
      <c r="C2660" s="78" t="s">
        <v>3256</v>
      </c>
      <c r="D2660" s="78" t="s">
        <v>602</v>
      </c>
      <c r="E2660" s="78" t="s">
        <v>1123</v>
      </c>
      <c r="F2660" s="78"/>
      <c r="G2660" s="78"/>
      <c r="H2660" s="78" t="s">
        <v>3098</v>
      </c>
      <c r="I2660" s="199">
        <v>380.0</v>
      </c>
      <c r="J2660" s="200" t="s">
        <v>35</v>
      </c>
      <c r="K2660" s="199" t="s">
        <v>35</v>
      </c>
      <c r="L2660" s="199">
        <v>380.0</v>
      </c>
      <c r="M2660" s="201">
        <v>200.0</v>
      </c>
      <c r="N2660" s="201"/>
      <c r="O2660" s="199">
        <f t="shared" si="38"/>
        <v>180</v>
      </c>
    </row>
    <row r="2661">
      <c r="A2661" s="218">
        <v>45283.0</v>
      </c>
      <c r="B2661" s="78">
        <v>108.0</v>
      </c>
      <c r="C2661" s="78" t="s">
        <v>3256</v>
      </c>
      <c r="D2661" s="78" t="s">
        <v>3106</v>
      </c>
      <c r="E2661" s="78" t="s">
        <v>51</v>
      </c>
      <c r="F2661" s="78"/>
      <c r="G2661" s="78" t="s">
        <v>681</v>
      </c>
      <c r="H2661" s="78" t="s">
        <v>3098</v>
      </c>
      <c r="I2661" s="199">
        <v>380.0</v>
      </c>
      <c r="J2661" s="200" t="s">
        <v>35</v>
      </c>
      <c r="K2661" s="199">
        <v>60.800000000000004</v>
      </c>
      <c r="L2661" s="199">
        <v>440.8</v>
      </c>
      <c r="M2661" s="201">
        <v>250.0</v>
      </c>
      <c r="N2661" s="201"/>
      <c r="O2661" s="199">
        <f t="shared" si="38"/>
        <v>190.8</v>
      </c>
    </row>
    <row r="2662">
      <c r="A2662" s="218">
        <v>45283.0</v>
      </c>
      <c r="B2662" s="78">
        <v>983.0</v>
      </c>
      <c r="C2662" s="78" t="s">
        <v>3256</v>
      </c>
      <c r="D2662" s="78" t="s">
        <v>602</v>
      </c>
      <c r="E2662" s="78" t="s">
        <v>1124</v>
      </c>
      <c r="F2662" s="78"/>
      <c r="G2662" s="78"/>
      <c r="H2662" s="78" t="s">
        <v>3093</v>
      </c>
      <c r="I2662" s="199">
        <v>380.0</v>
      </c>
      <c r="J2662" s="200" t="s">
        <v>35</v>
      </c>
      <c r="K2662" s="199" t="s">
        <v>35</v>
      </c>
      <c r="L2662" s="199">
        <v>380.0</v>
      </c>
      <c r="M2662" s="201">
        <v>250.0</v>
      </c>
      <c r="N2662" s="201"/>
      <c r="O2662" s="199">
        <f t="shared" si="38"/>
        <v>130</v>
      </c>
    </row>
    <row r="2663">
      <c r="A2663" s="218">
        <v>45282.0</v>
      </c>
      <c r="B2663" s="78">
        <v>935.0</v>
      </c>
      <c r="C2663" s="78" t="s">
        <v>3256</v>
      </c>
      <c r="D2663" s="78" t="s">
        <v>3273</v>
      </c>
      <c r="E2663" s="78" t="s">
        <v>1062</v>
      </c>
      <c r="F2663" s="78"/>
      <c r="G2663" s="78"/>
      <c r="H2663" s="78" t="s">
        <v>3093</v>
      </c>
      <c r="I2663" s="199">
        <v>380.0</v>
      </c>
      <c r="J2663" s="200" t="s">
        <v>35</v>
      </c>
      <c r="K2663" s="199" t="s">
        <v>35</v>
      </c>
      <c r="L2663" s="199">
        <v>380.0</v>
      </c>
      <c r="M2663" s="201"/>
      <c r="N2663" s="201"/>
      <c r="O2663" s="199">
        <f t="shared" si="38"/>
        <v>380</v>
      </c>
    </row>
    <row r="2664">
      <c r="A2664" s="218">
        <v>45282.0</v>
      </c>
      <c r="B2664" s="78">
        <v>848.0</v>
      </c>
      <c r="C2664" s="78" t="s">
        <v>3256</v>
      </c>
      <c r="D2664" s="78" t="s">
        <v>602</v>
      </c>
      <c r="E2664" s="78" t="s">
        <v>950</v>
      </c>
      <c r="F2664" s="78" t="s">
        <v>681</v>
      </c>
      <c r="G2664" s="78"/>
      <c r="H2664" s="78" t="s">
        <v>3093</v>
      </c>
      <c r="I2664" s="199">
        <v>300.0</v>
      </c>
      <c r="J2664" s="200" t="s">
        <v>35</v>
      </c>
      <c r="K2664" s="199" t="s">
        <v>35</v>
      </c>
      <c r="L2664" s="199">
        <v>300.0</v>
      </c>
      <c r="M2664" s="201">
        <v>200.0</v>
      </c>
      <c r="N2664" s="201"/>
      <c r="O2664" s="199">
        <f t="shared" si="38"/>
        <v>100</v>
      </c>
    </row>
    <row r="2665">
      <c r="A2665" s="218">
        <v>45282.0</v>
      </c>
      <c r="B2665" s="78">
        <v>959.0</v>
      </c>
      <c r="C2665" s="78" t="s">
        <v>3256</v>
      </c>
      <c r="D2665" s="78" t="s">
        <v>602</v>
      </c>
      <c r="E2665" s="78" t="s">
        <v>1092</v>
      </c>
      <c r="F2665" s="78" t="s">
        <v>681</v>
      </c>
      <c r="G2665" s="78"/>
      <c r="H2665" s="78" t="s">
        <v>3098</v>
      </c>
      <c r="I2665" s="199">
        <v>300.0</v>
      </c>
      <c r="J2665" s="200" t="s">
        <v>35</v>
      </c>
      <c r="K2665" s="199" t="s">
        <v>35</v>
      </c>
      <c r="L2665" s="199">
        <v>300.0</v>
      </c>
      <c r="M2665" s="201">
        <v>200.0</v>
      </c>
      <c r="N2665" s="201"/>
      <c r="O2665" s="199">
        <f t="shared" si="38"/>
        <v>100</v>
      </c>
    </row>
    <row r="2666">
      <c r="A2666" s="218">
        <v>45282.0</v>
      </c>
      <c r="B2666" s="78">
        <v>800.0</v>
      </c>
      <c r="C2666" s="78" t="s">
        <v>3256</v>
      </c>
      <c r="D2666" s="78" t="s">
        <v>3106</v>
      </c>
      <c r="E2666" s="78" t="s">
        <v>906</v>
      </c>
      <c r="F2666" s="78" t="s">
        <v>681</v>
      </c>
      <c r="G2666" s="78"/>
      <c r="H2666" s="78" t="s">
        <v>3098</v>
      </c>
      <c r="I2666" s="199">
        <v>300.0</v>
      </c>
      <c r="J2666" s="200" t="s">
        <v>35</v>
      </c>
      <c r="K2666" s="199" t="s">
        <v>35</v>
      </c>
      <c r="L2666" s="199">
        <v>300.0</v>
      </c>
      <c r="M2666" s="201">
        <v>250.0</v>
      </c>
      <c r="N2666" s="201"/>
      <c r="O2666" s="199">
        <f t="shared" si="38"/>
        <v>50</v>
      </c>
    </row>
    <row r="2667">
      <c r="A2667" s="234">
        <v>45282.0</v>
      </c>
      <c r="B2667" s="235">
        <v>880.0</v>
      </c>
      <c r="C2667" s="235" t="s">
        <v>3256</v>
      </c>
      <c r="D2667" s="235" t="s">
        <v>3106</v>
      </c>
      <c r="E2667" s="235" t="s">
        <v>994</v>
      </c>
      <c r="F2667" s="235"/>
      <c r="G2667" s="235"/>
      <c r="H2667" s="235" t="s">
        <v>3098</v>
      </c>
      <c r="I2667" s="236">
        <v>380.0</v>
      </c>
      <c r="J2667" s="237" t="s">
        <v>35</v>
      </c>
      <c r="K2667" s="236" t="s">
        <v>35</v>
      </c>
      <c r="L2667" s="236">
        <v>380.0</v>
      </c>
      <c r="M2667" s="238">
        <v>250.0</v>
      </c>
      <c r="N2667" s="238"/>
      <c r="O2667" s="236">
        <f t="shared" si="38"/>
        <v>130</v>
      </c>
    </row>
    <row r="2668">
      <c r="A2668" s="218">
        <v>45282.0</v>
      </c>
      <c r="B2668" s="78">
        <v>860.0</v>
      </c>
      <c r="C2668" s="78" t="s">
        <v>3256</v>
      </c>
      <c r="D2668" s="78" t="s">
        <v>3106</v>
      </c>
      <c r="E2668" s="78" t="s">
        <v>961</v>
      </c>
      <c r="F2668" s="78" t="s">
        <v>681</v>
      </c>
      <c r="G2668" s="78"/>
      <c r="H2668" s="78" t="s">
        <v>3093</v>
      </c>
      <c r="I2668" s="199">
        <v>350.0</v>
      </c>
      <c r="J2668" s="200" t="s">
        <v>35</v>
      </c>
      <c r="K2668" s="199" t="s">
        <v>35</v>
      </c>
      <c r="L2668" s="199">
        <v>350.0</v>
      </c>
      <c r="M2668" s="201">
        <v>250.0</v>
      </c>
      <c r="N2668" s="201"/>
      <c r="O2668" s="199">
        <f t="shared" si="38"/>
        <v>100</v>
      </c>
    </row>
    <row r="2669">
      <c r="A2669" s="218">
        <v>45282.0</v>
      </c>
      <c r="B2669" s="78">
        <v>971.0</v>
      </c>
      <c r="C2669" s="78" t="s">
        <v>3256</v>
      </c>
      <c r="D2669" s="78" t="s">
        <v>3106</v>
      </c>
      <c r="E2669" s="78" t="s">
        <v>1107</v>
      </c>
      <c r="F2669" s="78"/>
      <c r="G2669" s="78" t="s">
        <v>688</v>
      </c>
      <c r="H2669" s="78" t="s">
        <v>3093</v>
      </c>
      <c r="I2669" s="199">
        <v>380.0</v>
      </c>
      <c r="J2669" s="200" t="s">
        <v>35</v>
      </c>
      <c r="K2669" s="199" t="s">
        <v>35</v>
      </c>
      <c r="L2669" s="199">
        <v>380.0</v>
      </c>
      <c r="M2669" s="201">
        <v>250.0</v>
      </c>
      <c r="N2669" s="201"/>
      <c r="O2669" s="199">
        <f t="shared" si="38"/>
        <v>130</v>
      </c>
    </row>
    <row r="2670">
      <c r="A2670" s="218">
        <v>45282.0</v>
      </c>
      <c r="B2670" s="78">
        <v>939.0</v>
      </c>
      <c r="C2670" s="78" t="s">
        <v>3256</v>
      </c>
      <c r="D2670" s="78" t="s">
        <v>602</v>
      </c>
      <c r="E2670" s="78" t="s">
        <v>1068</v>
      </c>
      <c r="F2670" s="78"/>
      <c r="G2670" s="78"/>
      <c r="H2670" s="78" t="s">
        <v>3098</v>
      </c>
      <c r="I2670" s="199">
        <v>380.0</v>
      </c>
      <c r="J2670" s="200" t="s">
        <v>35</v>
      </c>
      <c r="K2670" s="199" t="s">
        <v>35</v>
      </c>
      <c r="L2670" s="199">
        <v>380.0</v>
      </c>
      <c r="M2670" s="201">
        <v>250.0</v>
      </c>
      <c r="N2670" s="201"/>
      <c r="O2670" s="199">
        <f t="shared" si="38"/>
        <v>130</v>
      </c>
    </row>
    <row r="2671">
      <c r="A2671" s="218">
        <v>45281.0</v>
      </c>
      <c r="B2671" s="78">
        <v>998.0</v>
      </c>
      <c r="C2671" s="78" t="s">
        <v>3257</v>
      </c>
      <c r="D2671" s="78" t="s">
        <v>602</v>
      </c>
      <c r="E2671" s="78" t="s">
        <v>1142</v>
      </c>
      <c r="F2671" s="78" t="s">
        <v>681</v>
      </c>
      <c r="G2671" s="78"/>
      <c r="H2671" s="78" t="s">
        <v>3093</v>
      </c>
      <c r="I2671" s="199">
        <v>400.0</v>
      </c>
      <c r="J2671" s="200" t="s">
        <v>35</v>
      </c>
      <c r="K2671" s="199" t="s">
        <v>35</v>
      </c>
      <c r="L2671" s="199">
        <v>400.0</v>
      </c>
      <c r="M2671" s="201">
        <v>250.0</v>
      </c>
      <c r="N2671" s="201"/>
      <c r="O2671" s="199">
        <f t="shared" si="38"/>
        <v>150</v>
      </c>
    </row>
    <row r="2672">
      <c r="A2672" s="218">
        <v>45281.0</v>
      </c>
      <c r="B2672" s="78">
        <v>976.0</v>
      </c>
      <c r="C2672" s="78" t="s">
        <v>3256</v>
      </c>
      <c r="D2672" s="78" t="s">
        <v>3273</v>
      </c>
      <c r="E2672" s="78" t="s">
        <v>1117</v>
      </c>
      <c r="F2672" s="78"/>
      <c r="G2672" s="78"/>
      <c r="H2672" s="78" t="s">
        <v>3093</v>
      </c>
      <c r="I2672" s="199">
        <v>380.0</v>
      </c>
      <c r="J2672" s="200" t="s">
        <v>35</v>
      </c>
      <c r="K2672" s="199" t="s">
        <v>35</v>
      </c>
      <c r="L2672" s="199">
        <v>380.0</v>
      </c>
      <c r="M2672" s="201"/>
      <c r="N2672" s="201"/>
      <c r="O2672" s="199">
        <f t="shared" si="38"/>
        <v>380</v>
      </c>
    </row>
    <row r="2673">
      <c r="A2673" s="218">
        <v>45281.0</v>
      </c>
      <c r="B2673" s="78">
        <v>992.0</v>
      </c>
      <c r="C2673" s="78" t="s">
        <v>3262</v>
      </c>
      <c r="D2673" s="78" t="s">
        <v>289</v>
      </c>
      <c r="E2673" s="78" t="s">
        <v>1135</v>
      </c>
      <c r="F2673" s="78"/>
      <c r="G2673" s="78"/>
      <c r="H2673" s="78" t="s">
        <v>96</v>
      </c>
      <c r="I2673" s="199">
        <v>807.0</v>
      </c>
      <c r="J2673" s="200" t="s">
        <v>35</v>
      </c>
      <c r="K2673" s="199" t="s">
        <v>35</v>
      </c>
      <c r="L2673" s="199">
        <v>807.0</v>
      </c>
      <c r="M2673" s="201"/>
      <c r="N2673" s="201"/>
      <c r="O2673" s="199">
        <f t="shared" si="38"/>
        <v>807</v>
      </c>
    </row>
    <row r="2674">
      <c r="A2674" s="218">
        <v>45280.0</v>
      </c>
      <c r="B2674" s="78">
        <v>714.0</v>
      </c>
      <c r="C2674" s="78" t="s">
        <v>3298</v>
      </c>
      <c r="D2674" s="78" t="s">
        <v>1242</v>
      </c>
      <c r="E2674" s="78" t="s">
        <v>807</v>
      </c>
      <c r="F2674" s="78"/>
      <c r="G2674" s="78"/>
      <c r="H2674" s="78" t="s">
        <v>3093</v>
      </c>
      <c r="I2674" s="201">
        <v>650.0</v>
      </c>
      <c r="J2674" s="78" t="s">
        <v>35</v>
      </c>
      <c r="K2674" s="199" t="s">
        <v>35</v>
      </c>
      <c r="L2674" s="201">
        <v>650.0</v>
      </c>
      <c r="M2674" s="201">
        <v>500.0</v>
      </c>
      <c r="N2674" s="201"/>
      <c r="O2674" s="78" t="s">
        <v>3284</v>
      </c>
    </row>
    <row r="2675">
      <c r="A2675" s="218">
        <v>45280.0</v>
      </c>
      <c r="B2675" s="78">
        <v>108.0</v>
      </c>
      <c r="C2675" s="78" t="s">
        <v>3298</v>
      </c>
      <c r="D2675" s="78" t="s">
        <v>1242</v>
      </c>
      <c r="E2675" s="78" t="s">
        <v>51</v>
      </c>
      <c r="F2675" s="78"/>
      <c r="G2675" s="78" t="s">
        <v>681</v>
      </c>
      <c r="H2675" s="78" t="s">
        <v>3098</v>
      </c>
      <c r="I2675" s="201">
        <v>650.0</v>
      </c>
      <c r="J2675" s="200"/>
      <c r="K2675" s="201">
        <v>104.0</v>
      </c>
      <c r="L2675" s="201">
        <v>754.0</v>
      </c>
      <c r="M2675" s="201">
        <v>500.0</v>
      </c>
      <c r="N2675" s="201"/>
      <c r="O2675" s="78" t="s">
        <v>3284</v>
      </c>
    </row>
    <row r="2676">
      <c r="A2676" s="218">
        <v>45279.0</v>
      </c>
      <c r="B2676" s="78">
        <v>997.0</v>
      </c>
      <c r="C2676" s="78" t="s">
        <v>2489</v>
      </c>
      <c r="D2676" s="78" t="s">
        <v>602</v>
      </c>
      <c r="E2676" s="78" t="s">
        <v>1141</v>
      </c>
      <c r="F2676" s="78"/>
      <c r="G2676" s="78"/>
      <c r="H2676" s="78" t="s">
        <v>3093</v>
      </c>
      <c r="I2676" s="199">
        <v>430.0</v>
      </c>
      <c r="J2676" s="200" t="s">
        <v>35</v>
      </c>
      <c r="K2676" s="199" t="s">
        <v>35</v>
      </c>
      <c r="L2676" s="199">
        <v>430.0</v>
      </c>
      <c r="M2676" s="201">
        <v>250.0</v>
      </c>
      <c r="N2676" s="201"/>
      <c r="O2676" s="199">
        <f t="shared" ref="O2676:O2929" si="39">L2676-M2676</f>
        <v>180</v>
      </c>
    </row>
    <row r="2677">
      <c r="A2677" s="218">
        <v>45279.0</v>
      </c>
      <c r="B2677" s="78">
        <v>996.0</v>
      </c>
      <c r="C2677" s="78" t="s">
        <v>3257</v>
      </c>
      <c r="D2677" s="78" t="s">
        <v>3106</v>
      </c>
      <c r="E2677" s="78" t="s">
        <v>1140</v>
      </c>
      <c r="F2677" s="78"/>
      <c r="G2677" s="78"/>
      <c r="H2677" s="78" t="s">
        <v>3093</v>
      </c>
      <c r="I2677" s="199">
        <v>430.0</v>
      </c>
      <c r="J2677" s="200" t="s">
        <v>35</v>
      </c>
      <c r="K2677" s="199" t="s">
        <v>35</v>
      </c>
      <c r="L2677" s="199">
        <v>430.0</v>
      </c>
      <c r="M2677" s="201">
        <v>250.0</v>
      </c>
      <c r="N2677" s="201"/>
      <c r="O2677" s="199">
        <f t="shared" si="39"/>
        <v>180</v>
      </c>
    </row>
    <row r="2678">
      <c r="A2678" s="218">
        <v>45279.0</v>
      </c>
      <c r="B2678" s="78">
        <v>995.0</v>
      </c>
      <c r="C2678" s="78" t="s">
        <v>3257</v>
      </c>
      <c r="D2678" s="78" t="s">
        <v>602</v>
      </c>
      <c r="E2678" s="78" t="s">
        <v>1139</v>
      </c>
      <c r="F2678" s="78"/>
      <c r="G2678" s="78"/>
      <c r="H2678" s="78" t="s">
        <v>3093</v>
      </c>
      <c r="I2678" s="199">
        <v>430.0</v>
      </c>
      <c r="J2678" s="200" t="s">
        <v>35</v>
      </c>
      <c r="K2678" s="199" t="s">
        <v>35</v>
      </c>
      <c r="L2678" s="199">
        <v>430.0</v>
      </c>
      <c r="M2678" s="201">
        <v>250.0</v>
      </c>
      <c r="N2678" s="201"/>
      <c r="O2678" s="199">
        <f t="shared" si="39"/>
        <v>180</v>
      </c>
    </row>
    <row r="2679">
      <c r="A2679" s="218">
        <v>45279.0</v>
      </c>
      <c r="B2679" s="78">
        <v>951.0</v>
      </c>
      <c r="C2679" s="78" t="s">
        <v>3256</v>
      </c>
      <c r="D2679" s="78" t="s">
        <v>289</v>
      </c>
      <c r="E2679" s="78" t="s">
        <v>1084</v>
      </c>
      <c r="F2679" s="78"/>
      <c r="G2679" s="78"/>
      <c r="H2679" s="78" t="s">
        <v>3093</v>
      </c>
      <c r="I2679" s="199">
        <v>380.0</v>
      </c>
      <c r="J2679" s="200" t="s">
        <v>35</v>
      </c>
      <c r="K2679" s="199" t="s">
        <v>35</v>
      </c>
      <c r="L2679" s="199">
        <v>380.0</v>
      </c>
      <c r="M2679" s="201"/>
      <c r="N2679" s="201"/>
      <c r="O2679" s="199">
        <f t="shared" si="39"/>
        <v>380</v>
      </c>
    </row>
    <row r="2680">
      <c r="A2680" s="218">
        <v>45279.0</v>
      </c>
      <c r="B2680" s="78">
        <v>994.0</v>
      </c>
      <c r="C2680" s="78" t="s">
        <v>3257</v>
      </c>
      <c r="D2680" s="78" t="s">
        <v>3106</v>
      </c>
      <c r="E2680" s="78" t="s">
        <v>1138</v>
      </c>
      <c r="F2680" s="78"/>
      <c r="G2680" s="78"/>
      <c r="H2680" s="78" t="s">
        <v>3093</v>
      </c>
      <c r="I2680" s="199">
        <v>430.0</v>
      </c>
      <c r="J2680" s="200" t="s">
        <v>35</v>
      </c>
      <c r="K2680" s="199" t="s">
        <v>35</v>
      </c>
      <c r="L2680" s="199">
        <v>430.0</v>
      </c>
      <c r="M2680" s="201">
        <v>250.0</v>
      </c>
      <c r="N2680" s="201"/>
      <c r="O2680" s="199">
        <f t="shared" si="39"/>
        <v>180</v>
      </c>
    </row>
    <row r="2681">
      <c r="A2681" s="218">
        <v>45279.0</v>
      </c>
      <c r="B2681" s="78">
        <v>988.0</v>
      </c>
      <c r="C2681" s="78" t="s">
        <v>229</v>
      </c>
      <c r="D2681" s="78" t="s">
        <v>3097</v>
      </c>
      <c r="E2681" s="78" t="s">
        <v>1130</v>
      </c>
      <c r="F2681" s="78" t="s">
        <v>681</v>
      </c>
      <c r="G2681" s="78"/>
      <c r="H2681" s="78" t="s">
        <v>3093</v>
      </c>
      <c r="I2681" s="199">
        <v>300.0</v>
      </c>
      <c r="J2681" s="200" t="s">
        <v>35</v>
      </c>
      <c r="K2681" s="199" t="s">
        <v>35</v>
      </c>
      <c r="L2681" s="199">
        <v>300.0</v>
      </c>
      <c r="M2681" s="201">
        <v>300.0</v>
      </c>
      <c r="N2681" s="201"/>
      <c r="O2681" s="199">
        <f t="shared" si="39"/>
        <v>0</v>
      </c>
    </row>
    <row r="2682">
      <c r="A2682" s="218">
        <v>45278.0</v>
      </c>
      <c r="B2682" s="78">
        <v>993.0</v>
      </c>
      <c r="C2682" s="78" t="s">
        <v>3271</v>
      </c>
      <c r="D2682" s="78" t="s">
        <v>1242</v>
      </c>
      <c r="E2682" s="78" t="s">
        <v>1136</v>
      </c>
      <c r="F2682" s="78"/>
      <c r="G2682" s="78"/>
      <c r="H2682" s="78" t="s">
        <v>3098</v>
      </c>
      <c r="I2682" s="199">
        <v>650.0</v>
      </c>
      <c r="J2682" s="200" t="s">
        <v>35</v>
      </c>
      <c r="K2682" s="199" t="s">
        <v>35</v>
      </c>
      <c r="L2682" s="199">
        <v>650.0</v>
      </c>
      <c r="M2682" s="201">
        <v>500.0</v>
      </c>
      <c r="N2682" s="201"/>
      <c r="O2682" s="199">
        <f t="shared" si="39"/>
        <v>150</v>
      </c>
    </row>
    <row r="2683">
      <c r="A2683" s="218">
        <v>45278.0</v>
      </c>
      <c r="B2683" s="78">
        <v>879.0</v>
      </c>
      <c r="C2683" s="78" t="s">
        <v>3256</v>
      </c>
      <c r="D2683" s="78" t="s">
        <v>540</v>
      </c>
      <c r="E2683" s="78" t="s">
        <v>993</v>
      </c>
      <c r="F2683" s="78"/>
      <c r="G2683" s="78"/>
      <c r="H2683" s="78" t="s">
        <v>3098</v>
      </c>
      <c r="I2683" s="199">
        <v>380.0</v>
      </c>
      <c r="J2683" s="200" t="s">
        <v>35</v>
      </c>
      <c r="K2683" s="199" t="s">
        <v>35</v>
      </c>
      <c r="L2683" s="199">
        <v>380.0</v>
      </c>
      <c r="M2683" s="201">
        <v>250.0</v>
      </c>
      <c r="N2683" s="201"/>
      <c r="O2683" s="199">
        <f t="shared" si="39"/>
        <v>130</v>
      </c>
    </row>
    <row r="2684">
      <c r="A2684" s="218">
        <v>45276.0</v>
      </c>
      <c r="B2684" s="78">
        <v>983.0</v>
      </c>
      <c r="C2684" s="78" t="s">
        <v>3256</v>
      </c>
      <c r="D2684" s="78" t="s">
        <v>602</v>
      </c>
      <c r="E2684" s="78" t="s">
        <v>1124</v>
      </c>
      <c r="F2684" s="78"/>
      <c r="G2684" s="78"/>
      <c r="H2684" s="78" t="s">
        <v>3093</v>
      </c>
      <c r="I2684" s="199">
        <v>380.0</v>
      </c>
      <c r="J2684" s="200" t="s">
        <v>35</v>
      </c>
      <c r="K2684" s="199" t="s">
        <v>35</v>
      </c>
      <c r="L2684" s="199">
        <v>380.0</v>
      </c>
      <c r="M2684" s="201">
        <v>250.0</v>
      </c>
      <c r="N2684" s="201"/>
      <c r="O2684" s="199">
        <f t="shared" si="39"/>
        <v>130</v>
      </c>
    </row>
    <row r="2685">
      <c r="A2685" s="218">
        <v>45276.0</v>
      </c>
      <c r="B2685" s="78">
        <v>743.0</v>
      </c>
      <c r="C2685" s="78" t="s">
        <v>3271</v>
      </c>
      <c r="D2685" s="78" t="s">
        <v>1242</v>
      </c>
      <c r="E2685" s="78" t="s">
        <v>836</v>
      </c>
      <c r="F2685" s="78"/>
      <c r="G2685" s="78"/>
      <c r="H2685" s="78" t="s">
        <v>3093</v>
      </c>
      <c r="I2685" s="201">
        <v>650.0</v>
      </c>
      <c r="J2685" s="200" t="s">
        <v>35</v>
      </c>
      <c r="K2685" s="199" t="s">
        <v>35</v>
      </c>
      <c r="L2685" s="201">
        <v>500.0</v>
      </c>
      <c r="M2685" s="201">
        <v>150.0</v>
      </c>
      <c r="N2685" s="201"/>
      <c r="O2685" s="199">
        <f t="shared" si="39"/>
        <v>350</v>
      </c>
    </row>
    <row r="2686">
      <c r="A2686" s="218">
        <v>45276.0</v>
      </c>
      <c r="B2686" s="78">
        <v>981.0</v>
      </c>
      <c r="C2686" s="78" t="s">
        <v>3256</v>
      </c>
      <c r="D2686" s="78" t="s">
        <v>602</v>
      </c>
      <c r="E2686" s="78" t="s">
        <v>1122</v>
      </c>
      <c r="F2686" s="78" t="s">
        <v>681</v>
      </c>
      <c r="G2686" s="78" t="s">
        <v>688</v>
      </c>
      <c r="H2686" s="78" t="s">
        <v>3098</v>
      </c>
      <c r="I2686" s="199">
        <v>280.0</v>
      </c>
      <c r="J2686" s="200" t="s">
        <v>35</v>
      </c>
      <c r="K2686" s="199" t="s">
        <v>35</v>
      </c>
      <c r="L2686" s="199">
        <v>280.0</v>
      </c>
      <c r="M2686" s="201">
        <v>200.0</v>
      </c>
      <c r="N2686" s="201"/>
      <c r="O2686" s="199">
        <f t="shared" si="39"/>
        <v>80</v>
      </c>
    </row>
    <row r="2687">
      <c r="A2687" s="218">
        <v>45276.0</v>
      </c>
      <c r="B2687" s="78">
        <v>982.0</v>
      </c>
      <c r="C2687" s="78" t="s">
        <v>3256</v>
      </c>
      <c r="D2687" s="78" t="s">
        <v>602</v>
      </c>
      <c r="E2687" s="78" t="s">
        <v>1123</v>
      </c>
      <c r="F2687" s="78" t="s">
        <v>681</v>
      </c>
      <c r="G2687" s="78"/>
      <c r="H2687" s="78" t="s">
        <v>3098</v>
      </c>
      <c r="I2687" s="199">
        <v>300.0</v>
      </c>
      <c r="J2687" s="200" t="s">
        <v>35</v>
      </c>
      <c r="K2687" s="199" t="s">
        <v>35</v>
      </c>
      <c r="L2687" s="199">
        <v>300.0</v>
      </c>
      <c r="M2687" s="201">
        <v>200.0</v>
      </c>
      <c r="N2687" s="201"/>
      <c r="O2687" s="199">
        <f t="shared" si="39"/>
        <v>100</v>
      </c>
    </row>
    <row r="2688">
      <c r="A2688" s="218">
        <v>45276.0</v>
      </c>
      <c r="B2688" s="78">
        <v>108.0</v>
      </c>
      <c r="C2688" s="78" t="s">
        <v>3256</v>
      </c>
      <c r="D2688" s="78" t="s">
        <v>3106</v>
      </c>
      <c r="E2688" s="78" t="s">
        <v>51</v>
      </c>
      <c r="F2688" s="78"/>
      <c r="G2688" s="78" t="s">
        <v>681</v>
      </c>
      <c r="H2688" s="78" t="s">
        <v>3098</v>
      </c>
      <c r="I2688" s="199">
        <v>380.0</v>
      </c>
      <c r="J2688" s="200" t="s">
        <v>35</v>
      </c>
      <c r="K2688" s="199">
        <v>60.800000000000004</v>
      </c>
      <c r="L2688" s="199">
        <v>440.8</v>
      </c>
      <c r="M2688" s="201">
        <v>250.0</v>
      </c>
      <c r="N2688" s="201"/>
      <c r="O2688" s="199">
        <f t="shared" si="39"/>
        <v>190.8</v>
      </c>
    </row>
    <row r="2689">
      <c r="A2689" s="218">
        <v>45276.0</v>
      </c>
      <c r="B2689" s="78">
        <v>968.0</v>
      </c>
      <c r="C2689" s="78" t="s">
        <v>3256</v>
      </c>
      <c r="D2689" s="78" t="s">
        <v>289</v>
      </c>
      <c r="E2689" s="78" t="s">
        <v>1104</v>
      </c>
      <c r="F2689" s="78" t="s">
        <v>681</v>
      </c>
      <c r="G2689" s="78"/>
      <c r="H2689" s="78" t="s">
        <v>3098</v>
      </c>
      <c r="I2689" s="199">
        <v>266.0</v>
      </c>
      <c r="J2689" s="200" t="s">
        <v>35</v>
      </c>
      <c r="K2689" s="199" t="s">
        <v>35</v>
      </c>
      <c r="L2689" s="199">
        <v>266.0</v>
      </c>
      <c r="M2689" s="201"/>
      <c r="N2689" s="201"/>
      <c r="O2689" s="199">
        <f t="shared" si="39"/>
        <v>266</v>
      </c>
    </row>
    <row r="2690">
      <c r="A2690" s="218">
        <v>45276.0</v>
      </c>
      <c r="B2690" s="78">
        <v>796.0</v>
      </c>
      <c r="C2690" s="78" t="s">
        <v>3256</v>
      </c>
      <c r="D2690" s="78" t="s">
        <v>602</v>
      </c>
      <c r="E2690" s="78" t="s">
        <v>900</v>
      </c>
      <c r="F2690" s="78" t="s">
        <v>681</v>
      </c>
      <c r="G2690" s="78"/>
      <c r="H2690" s="78" t="s">
        <v>3098</v>
      </c>
      <c r="I2690" s="199">
        <v>280.0</v>
      </c>
      <c r="J2690" s="200" t="s">
        <v>35</v>
      </c>
      <c r="K2690" s="199" t="s">
        <v>35</v>
      </c>
      <c r="L2690" s="199">
        <v>280.0</v>
      </c>
      <c r="M2690" s="201">
        <v>200.0</v>
      </c>
      <c r="N2690" s="201"/>
      <c r="O2690" s="199">
        <f t="shared" si="39"/>
        <v>80</v>
      </c>
    </row>
    <row r="2691">
      <c r="A2691" s="218">
        <v>45275.0</v>
      </c>
      <c r="B2691" s="78">
        <v>919.0</v>
      </c>
      <c r="C2691" s="78" t="s">
        <v>3256</v>
      </c>
      <c r="D2691" s="78" t="s">
        <v>3106</v>
      </c>
      <c r="E2691" s="78" t="s">
        <v>1042</v>
      </c>
      <c r="F2691" s="78"/>
      <c r="G2691" s="78"/>
      <c r="H2691" s="78" t="s">
        <v>3093</v>
      </c>
      <c r="I2691" s="201">
        <v>380.0</v>
      </c>
      <c r="J2691" s="200" t="s">
        <v>35</v>
      </c>
      <c r="K2691" s="199" t="s">
        <v>35</v>
      </c>
      <c r="L2691" s="201">
        <v>380.0</v>
      </c>
      <c r="M2691" s="201">
        <v>250.0</v>
      </c>
      <c r="N2691" s="201"/>
      <c r="O2691" s="199">
        <f t="shared" si="39"/>
        <v>130</v>
      </c>
    </row>
    <row r="2692">
      <c r="A2692" s="218">
        <v>45275.0</v>
      </c>
      <c r="B2692" s="78">
        <v>838.0</v>
      </c>
      <c r="C2692" s="78" t="s">
        <v>3256</v>
      </c>
      <c r="D2692" s="78" t="s">
        <v>3106</v>
      </c>
      <c r="E2692" s="78" t="s">
        <v>940</v>
      </c>
      <c r="F2692" s="78" t="s">
        <v>681</v>
      </c>
      <c r="G2692" s="78"/>
      <c r="H2692" s="78" t="s">
        <v>3098</v>
      </c>
      <c r="I2692" s="199">
        <v>360.0</v>
      </c>
      <c r="J2692" s="200" t="s">
        <v>35</v>
      </c>
      <c r="K2692" s="199" t="s">
        <v>35</v>
      </c>
      <c r="L2692" s="199">
        <v>360.0</v>
      </c>
      <c r="M2692" s="201"/>
      <c r="N2692" s="201"/>
      <c r="O2692" s="199">
        <f t="shared" si="39"/>
        <v>360</v>
      </c>
    </row>
    <row r="2693">
      <c r="A2693" s="218">
        <v>45275.0</v>
      </c>
      <c r="B2693" s="78">
        <v>880.0</v>
      </c>
      <c r="C2693" s="78" t="s">
        <v>3256</v>
      </c>
      <c r="D2693" s="78" t="s">
        <v>3106</v>
      </c>
      <c r="E2693" s="78" t="s">
        <v>994</v>
      </c>
      <c r="F2693" s="78"/>
      <c r="G2693" s="78"/>
      <c r="H2693" s="78" t="s">
        <v>3098</v>
      </c>
      <c r="I2693" s="199">
        <v>380.0</v>
      </c>
      <c r="J2693" s="200" t="s">
        <v>35</v>
      </c>
      <c r="K2693" s="199" t="s">
        <v>35</v>
      </c>
      <c r="L2693" s="199">
        <v>380.0</v>
      </c>
      <c r="M2693" s="201">
        <v>250.0</v>
      </c>
      <c r="N2693" s="201"/>
      <c r="O2693" s="199">
        <f t="shared" si="39"/>
        <v>130</v>
      </c>
    </row>
    <row r="2694">
      <c r="A2694" s="218">
        <v>45275.0</v>
      </c>
      <c r="B2694" s="78">
        <v>971.0</v>
      </c>
      <c r="C2694" s="78" t="s">
        <v>3256</v>
      </c>
      <c r="D2694" s="78" t="s">
        <v>3106</v>
      </c>
      <c r="E2694" s="78" t="s">
        <v>1107</v>
      </c>
      <c r="F2694" s="78"/>
      <c r="G2694" s="78"/>
      <c r="H2694" s="78" t="s">
        <v>3093</v>
      </c>
      <c r="I2694" s="199">
        <v>380.0</v>
      </c>
      <c r="J2694" s="200" t="s">
        <v>35</v>
      </c>
      <c r="K2694" s="199" t="s">
        <v>35</v>
      </c>
      <c r="L2694" s="199">
        <v>380.0</v>
      </c>
      <c r="M2694" s="201">
        <v>250.0</v>
      </c>
      <c r="N2694" s="201"/>
      <c r="O2694" s="199">
        <f t="shared" si="39"/>
        <v>130</v>
      </c>
    </row>
    <row r="2695">
      <c r="A2695" s="218">
        <v>45274.0</v>
      </c>
      <c r="B2695" s="78">
        <v>975.0</v>
      </c>
      <c r="C2695" s="78" t="s">
        <v>3256</v>
      </c>
      <c r="D2695" s="78" t="s">
        <v>3273</v>
      </c>
      <c r="E2695" s="78" t="s">
        <v>1116</v>
      </c>
      <c r="F2695" s="78"/>
      <c r="G2695" s="78"/>
      <c r="H2695" s="78" t="s">
        <v>3098</v>
      </c>
      <c r="I2695" s="199">
        <v>380.0</v>
      </c>
      <c r="J2695" s="200" t="s">
        <v>35</v>
      </c>
      <c r="K2695" s="199" t="s">
        <v>35</v>
      </c>
      <c r="L2695" s="199">
        <v>380.0</v>
      </c>
      <c r="M2695" s="201"/>
      <c r="N2695" s="201"/>
      <c r="O2695" s="199">
        <f t="shared" si="39"/>
        <v>380</v>
      </c>
    </row>
    <row r="2696">
      <c r="A2696" s="218">
        <v>45274.0</v>
      </c>
      <c r="B2696" s="78">
        <v>937.0</v>
      </c>
      <c r="C2696" s="78" t="s">
        <v>3256</v>
      </c>
      <c r="D2696" s="78" t="s">
        <v>3106</v>
      </c>
      <c r="E2696" s="78" t="s">
        <v>1066</v>
      </c>
      <c r="F2696" s="78"/>
      <c r="G2696" s="78"/>
      <c r="H2696" s="78" t="s">
        <v>3098</v>
      </c>
      <c r="I2696" s="199">
        <v>380.0</v>
      </c>
      <c r="J2696" s="200" t="s">
        <v>35</v>
      </c>
      <c r="K2696" s="199" t="s">
        <v>35</v>
      </c>
      <c r="L2696" s="199">
        <v>380.0</v>
      </c>
      <c r="M2696" s="201">
        <v>250.0</v>
      </c>
      <c r="N2696" s="201"/>
      <c r="O2696" s="199">
        <f t="shared" si="39"/>
        <v>130</v>
      </c>
    </row>
    <row r="2697">
      <c r="A2697" s="218">
        <v>45274.0</v>
      </c>
      <c r="B2697" s="78">
        <v>722.0</v>
      </c>
      <c r="C2697" s="78" t="s">
        <v>3256</v>
      </c>
      <c r="D2697" s="78" t="s">
        <v>3106</v>
      </c>
      <c r="E2697" s="78" t="s">
        <v>814</v>
      </c>
      <c r="F2697" s="78"/>
      <c r="G2697" s="78"/>
      <c r="H2697" s="78" t="s">
        <v>3098</v>
      </c>
      <c r="I2697" s="199">
        <v>380.0</v>
      </c>
      <c r="J2697" s="200" t="s">
        <v>35</v>
      </c>
      <c r="K2697" s="199" t="s">
        <v>35</v>
      </c>
      <c r="L2697" s="199">
        <v>380.0</v>
      </c>
      <c r="M2697" s="201"/>
      <c r="N2697" s="201"/>
      <c r="O2697" s="199">
        <f t="shared" si="39"/>
        <v>380</v>
      </c>
    </row>
    <row r="2698">
      <c r="A2698" s="218">
        <v>45274.0</v>
      </c>
      <c r="B2698" s="78">
        <v>632.0</v>
      </c>
      <c r="C2698" s="78" t="s">
        <v>3256</v>
      </c>
      <c r="D2698" s="78" t="s">
        <v>3273</v>
      </c>
      <c r="E2698" s="78" t="s">
        <v>715</v>
      </c>
      <c r="F2698" s="78" t="s">
        <v>681</v>
      </c>
      <c r="G2698" s="78"/>
      <c r="H2698" s="78" t="s">
        <v>3093</v>
      </c>
      <c r="I2698" s="199">
        <v>360.0</v>
      </c>
      <c r="J2698" s="200" t="s">
        <v>35</v>
      </c>
      <c r="K2698" s="199" t="s">
        <v>35</v>
      </c>
      <c r="L2698" s="199">
        <v>360.0</v>
      </c>
      <c r="M2698" s="201"/>
      <c r="N2698" s="201"/>
      <c r="O2698" s="199">
        <f t="shared" si="39"/>
        <v>360</v>
      </c>
    </row>
    <row r="2699">
      <c r="A2699" s="218">
        <v>45274.0</v>
      </c>
      <c r="B2699" s="78">
        <v>992.0</v>
      </c>
      <c r="C2699" s="78" t="s">
        <v>3262</v>
      </c>
      <c r="D2699" s="78" t="s">
        <v>3106</v>
      </c>
      <c r="E2699" s="78" t="s">
        <v>3299</v>
      </c>
      <c r="F2699" s="78"/>
      <c r="G2699" s="78"/>
      <c r="H2699" s="78" t="s">
        <v>96</v>
      </c>
      <c r="I2699" s="199">
        <v>807.0</v>
      </c>
      <c r="J2699" s="200" t="s">
        <v>35</v>
      </c>
      <c r="K2699" s="199" t="s">
        <v>35</v>
      </c>
      <c r="L2699" s="199">
        <v>807.0</v>
      </c>
      <c r="M2699" s="201">
        <v>250.0</v>
      </c>
      <c r="N2699" s="201"/>
      <c r="O2699" s="199">
        <f t="shared" si="39"/>
        <v>557</v>
      </c>
    </row>
    <row r="2700">
      <c r="A2700" s="218">
        <v>45274.0</v>
      </c>
      <c r="B2700" s="78">
        <v>396.0</v>
      </c>
      <c r="C2700" s="78" t="s">
        <v>3256</v>
      </c>
      <c r="D2700" s="78" t="s">
        <v>3273</v>
      </c>
      <c r="E2700" s="78" t="s">
        <v>443</v>
      </c>
      <c r="F2700" s="78" t="s">
        <v>681</v>
      </c>
      <c r="G2700" s="78"/>
      <c r="H2700" s="78" t="s">
        <v>3098</v>
      </c>
      <c r="I2700" s="199">
        <v>360.0</v>
      </c>
      <c r="J2700" s="200" t="s">
        <v>35</v>
      </c>
      <c r="K2700" s="199" t="s">
        <v>35</v>
      </c>
      <c r="L2700" s="199">
        <v>360.0</v>
      </c>
      <c r="M2700" s="201"/>
      <c r="N2700" s="201"/>
      <c r="O2700" s="199">
        <f t="shared" si="39"/>
        <v>360</v>
      </c>
    </row>
    <row r="2701">
      <c r="A2701" s="218">
        <v>45274.0</v>
      </c>
      <c r="B2701" s="78">
        <v>991.0</v>
      </c>
      <c r="C2701" s="78" t="s">
        <v>3256</v>
      </c>
      <c r="D2701" s="78" t="s">
        <v>602</v>
      </c>
      <c r="E2701" s="78" t="s">
        <v>1134</v>
      </c>
      <c r="F2701" s="78"/>
      <c r="G2701" s="78"/>
      <c r="H2701" s="78" t="s">
        <v>3098</v>
      </c>
      <c r="I2701" s="199">
        <v>380.0</v>
      </c>
      <c r="J2701" s="200" t="s">
        <v>35</v>
      </c>
      <c r="K2701" s="199" t="s">
        <v>35</v>
      </c>
      <c r="L2701" s="199">
        <v>380.0</v>
      </c>
      <c r="M2701" s="201">
        <v>250.0</v>
      </c>
      <c r="N2701" s="201"/>
      <c r="O2701" s="199">
        <f t="shared" si="39"/>
        <v>130</v>
      </c>
    </row>
    <row r="2702">
      <c r="A2702" s="218">
        <v>45274.0</v>
      </c>
      <c r="B2702" s="78">
        <v>826.0</v>
      </c>
      <c r="C2702" s="78" t="s">
        <v>3256</v>
      </c>
      <c r="D2702" s="78" t="s">
        <v>602</v>
      </c>
      <c r="E2702" s="78" t="s">
        <v>929</v>
      </c>
      <c r="F2702" s="78"/>
      <c r="G2702" s="78"/>
      <c r="H2702" s="78" t="s">
        <v>3093</v>
      </c>
      <c r="I2702" s="199">
        <v>380.0</v>
      </c>
      <c r="J2702" s="200" t="s">
        <v>35</v>
      </c>
      <c r="K2702" s="199" t="s">
        <v>35</v>
      </c>
      <c r="L2702" s="199">
        <v>380.0</v>
      </c>
      <c r="M2702" s="201">
        <v>250.0</v>
      </c>
      <c r="N2702" s="201"/>
      <c r="O2702" s="199">
        <f t="shared" si="39"/>
        <v>130</v>
      </c>
    </row>
    <row r="2703">
      <c r="A2703" s="218">
        <v>45273.0</v>
      </c>
      <c r="B2703" s="78">
        <v>955.0</v>
      </c>
      <c r="C2703" s="78" t="s">
        <v>3256</v>
      </c>
      <c r="D2703" s="78" t="s">
        <v>1604</v>
      </c>
      <c r="E2703" s="78" t="s">
        <v>1088</v>
      </c>
      <c r="F2703" s="78"/>
      <c r="G2703" s="78"/>
      <c r="H2703" s="78" t="s">
        <v>3098</v>
      </c>
      <c r="I2703" s="199">
        <v>380.0</v>
      </c>
      <c r="J2703" s="200" t="s">
        <v>35</v>
      </c>
      <c r="K2703" s="199" t="s">
        <v>35</v>
      </c>
      <c r="L2703" s="199">
        <v>380.0</v>
      </c>
      <c r="M2703" s="201">
        <v>230.0</v>
      </c>
      <c r="N2703" s="201"/>
      <c r="O2703" s="199">
        <f t="shared" si="39"/>
        <v>150</v>
      </c>
    </row>
    <row r="2704">
      <c r="A2704" s="218">
        <v>45273.0</v>
      </c>
      <c r="B2704" s="78">
        <v>990.0</v>
      </c>
      <c r="C2704" s="78" t="s">
        <v>2430</v>
      </c>
      <c r="D2704" s="78" t="s">
        <v>1133</v>
      </c>
      <c r="E2704" s="78" t="s">
        <v>3300</v>
      </c>
      <c r="F2704" s="78"/>
      <c r="G2704" s="78"/>
      <c r="H2704" s="78" t="s">
        <v>3093</v>
      </c>
      <c r="I2704" s="199">
        <v>520.0</v>
      </c>
      <c r="J2704" s="200" t="s">
        <v>35</v>
      </c>
      <c r="K2704" s="199" t="s">
        <v>35</v>
      </c>
      <c r="L2704" s="199">
        <v>520.0</v>
      </c>
      <c r="M2704" s="201">
        <v>350.0</v>
      </c>
      <c r="N2704" s="201"/>
      <c r="O2704" s="199">
        <f t="shared" si="39"/>
        <v>170</v>
      </c>
    </row>
    <row r="2705">
      <c r="A2705" s="218">
        <v>45273.0</v>
      </c>
      <c r="B2705" s="78">
        <v>745.0</v>
      </c>
      <c r="C2705" s="78" t="s">
        <v>3256</v>
      </c>
      <c r="D2705" s="78" t="s">
        <v>1133</v>
      </c>
      <c r="E2705" s="78" t="s">
        <v>838</v>
      </c>
      <c r="F2705" s="78"/>
      <c r="G2705" s="78"/>
      <c r="H2705" s="78" t="s">
        <v>3093</v>
      </c>
      <c r="I2705" s="201">
        <v>400.0</v>
      </c>
      <c r="J2705" s="200" t="s">
        <v>35</v>
      </c>
      <c r="K2705" s="199" t="s">
        <v>35</v>
      </c>
      <c r="L2705" s="199">
        <v>380.0</v>
      </c>
      <c r="M2705" s="201">
        <v>250.0</v>
      </c>
      <c r="N2705" s="201"/>
      <c r="O2705" s="199">
        <f t="shared" si="39"/>
        <v>130</v>
      </c>
    </row>
    <row r="2706">
      <c r="A2706" s="218">
        <v>45272.0</v>
      </c>
      <c r="B2706" s="78">
        <v>989.0</v>
      </c>
      <c r="C2706" s="78" t="s">
        <v>3257</v>
      </c>
      <c r="D2706" s="78" t="s">
        <v>1604</v>
      </c>
      <c r="E2706" s="78" t="s">
        <v>3301</v>
      </c>
      <c r="F2706" s="78"/>
      <c r="G2706" s="78"/>
      <c r="H2706" s="78" t="s">
        <v>3098</v>
      </c>
      <c r="I2706" s="199">
        <v>430.0</v>
      </c>
      <c r="J2706" s="200" t="s">
        <v>35</v>
      </c>
      <c r="K2706" s="199" t="s">
        <v>35</v>
      </c>
      <c r="L2706" s="199">
        <v>430.0</v>
      </c>
      <c r="M2706" s="201">
        <v>230.0</v>
      </c>
      <c r="N2706" s="201"/>
      <c r="O2706" s="199">
        <f t="shared" si="39"/>
        <v>200</v>
      </c>
    </row>
    <row r="2707">
      <c r="A2707" s="218">
        <v>45272.0</v>
      </c>
      <c r="B2707" s="78">
        <v>988.0</v>
      </c>
      <c r="C2707" s="78" t="s">
        <v>2430</v>
      </c>
      <c r="D2707" s="78" t="s">
        <v>3097</v>
      </c>
      <c r="E2707" s="78" t="s">
        <v>1130</v>
      </c>
      <c r="F2707" s="78" t="s">
        <v>688</v>
      </c>
      <c r="G2707" s="78" t="s">
        <v>688</v>
      </c>
      <c r="H2707" s="78" t="s">
        <v>3093</v>
      </c>
      <c r="I2707" s="201">
        <v>550.0</v>
      </c>
      <c r="J2707" s="200" t="s">
        <v>35</v>
      </c>
      <c r="K2707" s="199" t="s">
        <v>35</v>
      </c>
      <c r="L2707" s="201">
        <v>550.0</v>
      </c>
      <c r="M2707" s="201">
        <v>350.0</v>
      </c>
      <c r="N2707" s="201"/>
      <c r="O2707" s="199">
        <f t="shared" si="39"/>
        <v>200</v>
      </c>
    </row>
    <row r="2708">
      <c r="A2708" s="218">
        <v>45271.0</v>
      </c>
      <c r="B2708" s="78">
        <v>987.0</v>
      </c>
      <c r="C2708" s="78" t="s">
        <v>3257</v>
      </c>
      <c r="D2708" s="78" t="s">
        <v>3273</v>
      </c>
      <c r="E2708" s="78" t="s">
        <v>1129</v>
      </c>
      <c r="F2708" s="78"/>
      <c r="G2708" s="78"/>
      <c r="H2708" s="78" t="s">
        <v>3093</v>
      </c>
      <c r="I2708" s="199">
        <v>430.0</v>
      </c>
      <c r="J2708" s="200" t="s">
        <v>35</v>
      </c>
      <c r="K2708" s="199" t="s">
        <v>35</v>
      </c>
      <c r="L2708" s="199">
        <v>430.0</v>
      </c>
      <c r="M2708" s="201"/>
      <c r="N2708" s="201"/>
      <c r="O2708" s="199">
        <f t="shared" si="39"/>
        <v>430</v>
      </c>
    </row>
    <row r="2709">
      <c r="A2709" s="218">
        <v>45271.0</v>
      </c>
      <c r="B2709" s="78">
        <v>963.0</v>
      </c>
      <c r="C2709" s="78" t="s">
        <v>3256</v>
      </c>
      <c r="D2709" s="78" t="s">
        <v>3106</v>
      </c>
      <c r="E2709" s="78" t="s">
        <v>1098</v>
      </c>
      <c r="F2709" s="78"/>
      <c r="G2709" s="78"/>
      <c r="H2709" s="78" t="s">
        <v>3093</v>
      </c>
      <c r="I2709" s="199">
        <v>380.0</v>
      </c>
      <c r="J2709" s="200" t="s">
        <v>35</v>
      </c>
      <c r="K2709" s="199" t="s">
        <v>35</v>
      </c>
      <c r="L2709" s="199">
        <v>380.0</v>
      </c>
      <c r="M2709" s="201">
        <v>250.0</v>
      </c>
      <c r="N2709" s="201"/>
      <c r="O2709" s="199">
        <f t="shared" si="39"/>
        <v>130</v>
      </c>
    </row>
    <row r="2710">
      <c r="A2710" s="218">
        <v>45271.0</v>
      </c>
      <c r="B2710" s="78">
        <v>986.0</v>
      </c>
      <c r="C2710" s="78" t="s">
        <v>3257</v>
      </c>
      <c r="D2710" s="78" t="s">
        <v>540</v>
      </c>
      <c r="E2710" s="78" t="s">
        <v>1128</v>
      </c>
      <c r="F2710" s="78"/>
      <c r="G2710" s="78"/>
      <c r="H2710" s="78" t="s">
        <v>3098</v>
      </c>
      <c r="I2710" s="199">
        <v>430.0</v>
      </c>
      <c r="J2710" s="200" t="s">
        <v>35</v>
      </c>
      <c r="K2710" s="199" t="s">
        <v>35</v>
      </c>
      <c r="L2710" s="199">
        <v>430.0</v>
      </c>
      <c r="M2710" s="201">
        <v>300.0</v>
      </c>
      <c r="N2710" s="201"/>
      <c r="O2710" s="199">
        <f t="shared" si="39"/>
        <v>130</v>
      </c>
    </row>
    <row r="2711">
      <c r="A2711" s="218">
        <v>45271.0</v>
      </c>
      <c r="B2711" s="78">
        <v>985.0</v>
      </c>
      <c r="C2711" s="78" t="s">
        <v>3257</v>
      </c>
      <c r="D2711" s="78" t="s">
        <v>3092</v>
      </c>
      <c r="E2711" s="78" t="s">
        <v>1126</v>
      </c>
      <c r="F2711" s="78"/>
      <c r="G2711" s="78"/>
      <c r="H2711" s="78" t="s">
        <v>3093</v>
      </c>
      <c r="I2711" s="199">
        <v>430.0</v>
      </c>
      <c r="J2711" s="200" t="s">
        <v>35</v>
      </c>
      <c r="K2711" s="199" t="s">
        <v>35</v>
      </c>
      <c r="L2711" s="199">
        <v>430.0</v>
      </c>
      <c r="M2711" s="201">
        <v>250.0</v>
      </c>
      <c r="N2711" s="201"/>
      <c r="O2711" s="199">
        <f t="shared" si="39"/>
        <v>180</v>
      </c>
    </row>
    <row r="2712">
      <c r="A2712" s="218">
        <v>45269.0</v>
      </c>
      <c r="B2712" s="78">
        <v>980.0</v>
      </c>
      <c r="C2712" s="78" t="s">
        <v>3256</v>
      </c>
      <c r="D2712" s="78" t="s">
        <v>602</v>
      </c>
      <c r="E2712" s="78" t="s">
        <v>1121</v>
      </c>
      <c r="F2712" s="78" t="s">
        <v>681</v>
      </c>
      <c r="G2712" s="78"/>
      <c r="H2712" s="78" t="s">
        <v>3094</v>
      </c>
      <c r="I2712" s="199">
        <v>285.0</v>
      </c>
      <c r="J2712" s="200">
        <v>8.549999999999999</v>
      </c>
      <c r="K2712" s="199" t="s">
        <v>35</v>
      </c>
      <c r="L2712" s="199">
        <v>293.55</v>
      </c>
      <c r="M2712" s="201">
        <v>200.0</v>
      </c>
      <c r="N2712" s="201"/>
      <c r="O2712" s="199">
        <f t="shared" si="39"/>
        <v>93.55</v>
      </c>
    </row>
    <row r="2713">
      <c r="A2713" s="218">
        <v>45269.0</v>
      </c>
      <c r="B2713" s="78">
        <v>984.0</v>
      </c>
      <c r="C2713" s="78" t="s">
        <v>3256</v>
      </c>
      <c r="D2713" s="78" t="s">
        <v>602</v>
      </c>
      <c r="E2713" s="78" t="s">
        <v>1125</v>
      </c>
      <c r="F2713" s="78" t="s">
        <v>681</v>
      </c>
      <c r="G2713" s="78"/>
      <c r="H2713" s="78" t="s">
        <v>3093</v>
      </c>
      <c r="I2713" s="199">
        <v>300.0</v>
      </c>
      <c r="J2713" s="200" t="s">
        <v>35</v>
      </c>
      <c r="K2713" s="199" t="s">
        <v>35</v>
      </c>
      <c r="L2713" s="199">
        <v>300.0</v>
      </c>
      <c r="M2713" s="201">
        <v>200.0</v>
      </c>
      <c r="N2713" s="201"/>
      <c r="O2713" s="199">
        <f t="shared" si="39"/>
        <v>100</v>
      </c>
    </row>
    <row r="2714">
      <c r="A2714" s="218">
        <v>45269.0</v>
      </c>
      <c r="B2714" s="78">
        <v>765.0</v>
      </c>
      <c r="C2714" s="78" t="s">
        <v>3256</v>
      </c>
      <c r="D2714" s="78" t="s">
        <v>602</v>
      </c>
      <c r="E2714" s="78" t="s">
        <v>867</v>
      </c>
      <c r="F2714" s="78"/>
      <c r="G2714" s="78"/>
      <c r="H2714" s="78" t="s">
        <v>3093</v>
      </c>
      <c r="I2714" s="199">
        <v>380.0</v>
      </c>
      <c r="J2714" s="200" t="s">
        <v>35</v>
      </c>
      <c r="K2714" s="199" t="s">
        <v>35</v>
      </c>
      <c r="L2714" s="199">
        <v>380.0</v>
      </c>
      <c r="M2714" s="201">
        <v>250.0</v>
      </c>
      <c r="N2714" s="201"/>
      <c r="O2714" s="199">
        <f t="shared" si="39"/>
        <v>130</v>
      </c>
    </row>
    <row r="2715">
      <c r="A2715" s="218">
        <v>45269.0</v>
      </c>
      <c r="B2715" s="78">
        <v>968.0</v>
      </c>
      <c r="C2715" s="78" t="s">
        <v>3256</v>
      </c>
      <c r="D2715" s="78" t="s">
        <v>289</v>
      </c>
      <c r="E2715" s="78" t="s">
        <v>1104</v>
      </c>
      <c r="F2715" s="78" t="s">
        <v>681</v>
      </c>
      <c r="G2715" s="78"/>
      <c r="H2715" s="78" t="s">
        <v>3098</v>
      </c>
      <c r="I2715" s="199">
        <v>266.0</v>
      </c>
      <c r="J2715" s="200" t="s">
        <v>35</v>
      </c>
      <c r="K2715" s="199" t="s">
        <v>35</v>
      </c>
      <c r="L2715" s="199">
        <v>266.0</v>
      </c>
      <c r="M2715" s="201"/>
      <c r="N2715" s="201"/>
      <c r="O2715" s="199">
        <f t="shared" si="39"/>
        <v>266</v>
      </c>
    </row>
    <row r="2716">
      <c r="A2716" s="218">
        <v>45269.0</v>
      </c>
      <c r="B2716" s="78">
        <v>983.0</v>
      </c>
      <c r="C2716" s="78" t="s">
        <v>70</v>
      </c>
      <c r="D2716" s="78" t="s">
        <v>602</v>
      </c>
      <c r="E2716" s="78" t="s">
        <v>1124</v>
      </c>
      <c r="F2716" s="78" t="s">
        <v>681</v>
      </c>
      <c r="G2716" s="78"/>
      <c r="H2716" s="78" t="s">
        <v>3093</v>
      </c>
      <c r="I2716" s="199">
        <v>380.0</v>
      </c>
      <c r="J2716" s="200" t="s">
        <v>35</v>
      </c>
      <c r="K2716" s="199" t="s">
        <v>35</v>
      </c>
      <c r="L2716" s="199">
        <v>380.0</v>
      </c>
      <c r="M2716" s="201">
        <v>250.0</v>
      </c>
      <c r="N2716" s="201"/>
      <c r="O2716" s="199">
        <f t="shared" si="39"/>
        <v>130</v>
      </c>
    </row>
    <row r="2717">
      <c r="A2717" s="218">
        <v>45269.0</v>
      </c>
      <c r="B2717" s="78">
        <v>108.0</v>
      </c>
      <c r="C2717" s="78" t="s">
        <v>3256</v>
      </c>
      <c r="D2717" s="78"/>
      <c r="E2717" s="78" t="s">
        <v>51</v>
      </c>
      <c r="F2717" s="78"/>
      <c r="G2717" s="78" t="s">
        <v>681</v>
      </c>
      <c r="H2717" s="78" t="s">
        <v>3098</v>
      </c>
      <c r="I2717" s="199">
        <v>380.0</v>
      </c>
      <c r="J2717" s="200" t="s">
        <v>35</v>
      </c>
      <c r="K2717" s="199">
        <v>60.800000000000004</v>
      </c>
      <c r="L2717" s="199">
        <v>440.8</v>
      </c>
      <c r="M2717" s="201">
        <v>250.0</v>
      </c>
      <c r="N2717" s="201"/>
      <c r="O2717" s="199">
        <f t="shared" si="39"/>
        <v>190.8</v>
      </c>
    </row>
    <row r="2718">
      <c r="A2718" s="218">
        <v>45269.0</v>
      </c>
      <c r="B2718" s="78">
        <v>982.0</v>
      </c>
      <c r="C2718" s="78" t="s">
        <v>70</v>
      </c>
      <c r="D2718" s="78" t="s">
        <v>602</v>
      </c>
      <c r="E2718" s="78" t="s">
        <v>1123</v>
      </c>
      <c r="F2718" s="78" t="s">
        <v>681</v>
      </c>
      <c r="G2718" s="78"/>
      <c r="H2718" s="78" t="s">
        <v>3093</v>
      </c>
      <c r="I2718" s="199">
        <v>300.0</v>
      </c>
      <c r="J2718" s="200" t="s">
        <v>35</v>
      </c>
      <c r="K2718" s="199" t="s">
        <v>35</v>
      </c>
      <c r="L2718" s="199">
        <v>300.0</v>
      </c>
      <c r="M2718" s="201">
        <v>200.0</v>
      </c>
      <c r="N2718" s="201"/>
      <c r="O2718" s="199">
        <f t="shared" si="39"/>
        <v>100</v>
      </c>
    </row>
    <row r="2719">
      <c r="A2719" s="218">
        <v>45267.0</v>
      </c>
      <c r="B2719" s="78">
        <v>972.0</v>
      </c>
      <c r="C2719" s="78" t="s">
        <v>3256</v>
      </c>
      <c r="D2719" s="78" t="s">
        <v>3106</v>
      </c>
      <c r="E2719" s="78" t="s">
        <v>1108</v>
      </c>
      <c r="F2719" s="78" t="s">
        <v>681</v>
      </c>
      <c r="G2719" s="78"/>
      <c r="H2719" s="78" t="s">
        <v>3098</v>
      </c>
      <c r="I2719" s="199">
        <v>300.0</v>
      </c>
      <c r="J2719" s="200" t="s">
        <v>35</v>
      </c>
      <c r="K2719" s="199" t="s">
        <v>35</v>
      </c>
      <c r="L2719" s="199">
        <v>300.0</v>
      </c>
      <c r="M2719" s="201">
        <v>250.0</v>
      </c>
      <c r="N2719" s="201"/>
      <c r="O2719" s="199">
        <f t="shared" si="39"/>
        <v>50</v>
      </c>
    </row>
    <row r="2720">
      <c r="A2720" s="218">
        <v>45267.0</v>
      </c>
      <c r="B2720" s="78">
        <v>973.0</v>
      </c>
      <c r="C2720" s="78" t="s">
        <v>3256</v>
      </c>
      <c r="D2720" s="78" t="s">
        <v>289</v>
      </c>
      <c r="E2720" s="78" t="s">
        <v>1112</v>
      </c>
      <c r="F2720" s="78" t="s">
        <v>681</v>
      </c>
      <c r="G2720" s="78"/>
      <c r="H2720" s="78" t="s">
        <v>3093</v>
      </c>
      <c r="I2720" s="199">
        <v>285.0</v>
      </c>
      <c r="J2720" s="200" t="s">
        <v>35</v>
      </c>
      <c r="K2720" s="199" t="s">
        <v>35</v>
      </c>
      <c r="L2720" s="199">
        <v>285.0</v>
      </c>
      <c r="M2720" s="201"/>
      <c r="N2720" s="201"/>
      <c r="O2720" s="199">
        <f t="shared" si="39"/>
        <v>285</v>
      </c>
    </row>
    <row r="2721">
      <c r="A2721" s="218">
        <v>45266.0</v>
      </c>
      <c r="B2721" s="78">
        <v>980.0</v>
      </c>
      <c r="C2721" s="78" t="s">
        <v>3256</v>
      </c>
      <c r="D2721" s="78" t="s">
        <v>602</v>
      </c>
      <c r="E2721" s="78" t="s">
        <v>1121</v>
      </c>
      <c r="F2721" s="78" t="s">
        <v>681</v>
      </c>
      <c r="G2721" s="78"/>
      <c r="H2721" s="78" t="s">
        <v>3093</v>
      </c>
      <c r="I2721" s="199">
        <v>280.0</v>
      </c>
      <c r="J2721" s="200" t="s">
        <v>35</v>
      </c>
      <c r="K2721" s="199" t="s">
        <v>35</v>
      </c>
      <c r="L2721" s="199">
        <v>280.0</v>
      </c>
      <c r="M2721" s="201">
        <v>200.0</v>
      </c>
      <c r="N2721" s="201"/>
      <c r="O2721" s="199">
        <f t="shared" si="39"/>
        <v>80</v>
      </c>
    </row>
    <row r="2722">
      <c r="A2722" s="218">
        <v>45266.0</v>
      </c>
      <c r="B2722" s="78">
        <v>770.0</v>
      </c>
      <c r="C2722" s="78" t="s">
        <v>3256</v>
      </c>
      <c r="D2722" s="78" t="s">
        <v>602</v>
      </c>
      <c r="E2722" s="78" t="s">
        <v>872</v>
      </c>
      <c r="F2722" s="78"/>
      <c r="G2722" s="78"/>
      <c r="H2722" s="78" t="s">
        <v>3098</v>
      </c>
      <c r="I2722" s="199">
        <v>380.0</v>
      </c>
      <c r="J2722" s="200" t="s">
        <v>35</v>
      </c>
      <c r="K2722" s="199" t="s">
        <v>35</v>
      </c>
      <c r="L2722" s="199">
        <v>380.0</v>
      </c>
      <c r="M2722" s="201">
        <v>250.0</v>
      </c>
      <c r="N2722" s="201"/>
      <c r="O2722" s="199">
        <f t="shared" si="39"/>
        <v>130</v>
      </c>
    </row>
    <row r="2723">
      <c r="A2723" s="218">
        <v>45266.0</v>
      </c>
      <c r="B2723" s="78">
        <v>979.0</v>
      </c>
      <c r="C2723" s="78" t="s">
        <v>3257</v>
      </c>
      <c r="D2723" s="78" t="s">
        <v>3106</v>
      </c>
      <c r="E2723" s="78" t="s">
        <v>1120</v>
      </c>
      <c r="F2723" s="78"/>
      <c r="G2723" s="78"/>
      <c r="H2723" s="78" t="s">
        <v>3093</v>
      </c>
      <c r="I2723" s="199">
        <v>430.0</v>
      </c>
      <c r="J2723" s="200" t="s">
        <v>35</v>
      </c>
      <c r="K2723" s="199" t="s">
        <v>35</v>
      </c>
      <c r="L2723" s="199">
        <v>430.0</v>
      </c>
      <c r="M2723" s="201">
        <v>250.0</v>
      </c>
      <c r="N2723" s="201"/>
      <c r="O2723" s="199">
        <f t="shared" si="39"/>
        <v>180</v>
      </c>
    </row>
    <row r="2724">
      <c r="A2724" s="218">
        <v>45266.0</v>
      </c>
      <c r="B2724" s="78">
        <v>108.0</v>
      </c>
      <c r="C2724" s="78" t="s">
        <v>3256</v>
      </c>
      <c r="D2724" s="78" t="s">
        <v>3106</v>
      </c>
      <c r="E2724" s="78" t="s">
        <v>51</v>
      </c>
      <c r="F2724" s="78"/>
      <c r="G2724" s="78" t="s">
        <v>681</v>
      </c>
      <c r="H2724" s="78" t="s">
        <v>3098</v>
      </c>
      <c r="I2724" s="199">
        <v>380.0</v>
      </c>
      <c r="J2724" s="200" t="s">
        <v>35</v>
      </c>
      <c r="K2724" s="199">
        <v>60.800000000000004</v>
      </c>
      <c r="L2724" s="199">
        <v>440.8</v>
      </c>
      <c r="M2724" s="201">
        <v>250.0</v>
      </c>
      <c r="N2724" s="201"/>
      <c r="O2724" s="199">
        <f t="shared" si="39"/>
        <v>190.8</v>
      </c>
    </row>
    <row r="2725">
      <c r="A2725" s="218">
        <v>45266.0</v>
      </c>
      <c r="B2725" s="78">
        <v>108.0</v>
      </c>
      <c r="C2725" s="78" t="s">
        <v>3271</v>
      </c>
      <c r="D2725" s="78" t="s">
        <v>1242</v>
      </c>
      <c r="E2725" s="78" t="s">
        <v>51</v>
      </c>
      <c r="F2725" s="78"/>
      <c r="G2725" s="78" t="s">
        <v>681</v>
      </c>
      <c r="H2725" s="78" t="s">
        <v>3098</v>
      </c>
      <c r="I2725" s="199">
        <v>650.0</v>
      </c>
      <c r="J2725" s="200" t="s">
        <v>35</v>
      </c>
      <c r="K2725" s="199">
        <v>104.0</v>
      </c>
      <c r="L2725" s="199">
        <v>754.0</v>
      </c>
      <c r="M2725" s="201">
        <v>500.0</v>
      </c>
      <c r="N2725" s="201"/>
      <c r="O2725" s="199">
        <f t="shared" si="39"/>
        <v>254</v>
      </c>
    </row>
    <row r="2726">
      <c r="A2726" s="218">
        <v>45265.0</v>
      </c>
      <c r="B2726" s="78">
        <v>978.0</v>
      </c>
      <c r="C2726" s="78" t="s">
        <v>3257</v>
      </c>
      <c r="D2726" s="78" t="s">
        <v>3273</v>
      </c>
      <c r="E2726" s="78" t="s">
        <v>1119</v>
      </c>
      <c r="F2726" s="78"/>
      <c r="G2726" s="78"/>
      <c r="H2726" s="78" t="s">
        <v>3093</v>
      </c>
      <c r="I2726" s="199">
        <v>430.0</v>
      </c>
      <c r="J2726" s="200" t="s">
        <v>35</v>
      </c>
      <c r="K2726" s="199" t="s">
        <v>35</v>
      </c>
      <c r="L2726" s="199">
        <v>430.0</v>
      </c>
      <c r="M2726" s="201"/>
      <c r="N2726" s="201"/>
      <c r="O2726" s="199">
        <f t="shared" si="39"/>
        <v>430</v>
      </c>
    </row>
    <row r="2727">
      <c r="A2727" s="218">
        <v>45265.0</v>
      </c>
      <c r="B2727" s="78">
        <v>885.0</v>
      </c>
      <c r="C2727" s="78" t="s">
        <v>3256</v>
      </c>
      <c r="D2727" s="78" t="s">
        <v>602</v>
      </c>
      <c r="E2727" s="78" t="s">
        <v>1000</v>
      </c>
      <c r="F2727" s="78"/>
      <c r="G2727" s="78"/>
      <c r="H2727" s="78" t="s">
        <v>3098</v>
      </c>
      <c r="I2727" s="199">
        <v>760.0</v>
      </c>
      <c r="J2727" s="200" t="s">
        <v>35</v>
      </c>
      <c r="K2727" s="199" t="s">
        <v>35</v>
      </c>
      <c r="L2727" s="199">
        <v>760.0</v>
      </c>
      <c r="M2727" s="201">
        <v>500.0</v>
      </c>
      <c r="N2727" s="201"/>
      <c r="O2727" s="199">
        <f t="shared" si="39"/>
        <v>260</v>
      </c>
    </row>
    <row r="2728">
      <c r="A2728" s="218">
        <v>45265.0</v>
      </c>
      <c r="B2728" s="78">
        <v>945.0</v>
      </c>
      <c r="C2728" s="78" t="s">
        <v>3256</v>
      </c>
      <c r="D2728" s="78" t="s">
        <v>602</v>
      </c>
      <c r="E2728" s="78" t="s">
        <v>1076</v>
      </c>
      <c r="F2728" s="78"/>
      <c r="G2728" s="78"/>
      <c r="H2728" s="78" t="s">
        <v>3093</v>
      </c>
      <c r="I2728" s="199">
        <v>380.0</v>
      </c>
      <c r="J2728" s="200" t="s">
        <v>35</v>
      </c>
      <c r="K2728" s="199" t="s">
        <v>35</v>
      </c>
      <c r="L2728" s="199">
        <v>380.0</v>
      </c>
      <c r="M2728" s="201">
        <v>250.0</v>
      </c>
      <c r="N2728" s="201"/>
      <c r="O2728" s="199">
        <f t="shared" si="39"/>
        <v>130</v>
      </c>
    </row>
    <row r="2729">
      <c r="A2729" s="218">
        <v>45265.0</v>
      </c>
      <c r="B2729" s="78">
        <v>951.0</v>
      </c>
      <c r="C2729" s="78" t="s">
        <v>3256</v>
      </c>
      <c r="D2729" s="78" t="s">
        <v>289</v>
      </c>
      <c r="E2729" s="78" t="s">
        <v>1084</v>
      </c>
      <c r="F2729" s="78"/>
      <c r="G2729" s="78"/>
      <c r="H2729" s="78" t="s">
        <v>3093</v>
      </c>
      <c r="I2729" s="199">
        <v>380.0</v>
      </c>
      <c r="J2729" s="200" t="s">
        <v>35</v>
      </c>
      <c r="K2729" s="199" t="s">
        <v>35</v>
      </c>
      <c r="L2729" s="199">
        <v>380.0</v>
      </c>
      <c r="M2729" s="201"/>
      <c r="N2729" s="201"/>
      <c r="O2729" s="199">
        <f t="shared" si="39"/>
        <v>380</v>
      </c>
    </row>
    <row r="2730">
      <c r="A2730" s="218">
        <v>45265.0</v>
      </c>
      <c r="B2730" s="78">
        <v>733.0</v>
      </c>
      <c r="C2730" s="78" t="s">
        <v>3256</v>
      </c>
      <c r="D2730" s="78" t="s">
        <v>443</v>
      </c>
      <c r="E2730" s="78" t="s">
        <v>825</v>
      </c>
      <c r="F2730" s="78"/>
      <c r="G2730" s="78"/>
      <c r="H2730" s="78" t="s">
        <v>3098</v>
      </c>
      <c r="I2730" s="199">
        <v>380.0</v>
      </c>
      <c r="J2730" s="200" t="s">
        <v>35</v>
      </c>
      <c r="K2730" s="199" t="s">
        <v>35</v>
      </c>
      <c r="L2730" s="199">
        <v>380.0</v>
      </c>
      <c r="M2730" s="201">
        <v>230.0</v>
      </c>
      <c r="N2730" s="201"/>
      <c r="O2730" s="199">
        <f t="shared" si="39"/>
        <v>150</v>
      </c>
    </row>
    <row r="2731">
      <c r="A2731" s="218">
        <v>45265.0</v>
      </c>
      <c r="B2731" s="78">
        <v>396.0</v>
      </c>
      <c r="C2731" s="78" t="s">
        <v>3256</v>
      </c>
      <c r="D2731" s="78" t="s">
        <v>3273</v>
      </c>
      <c r="E2731" s="78" t="s">
        <v>443</v>
      </c>
      <c r="F2731" s="78" t="s">
        <v>681</v>
      </c>
      <c r="G2731" s="78"/>
      <c r="H2731" s="78" t="s">
        <v>3098</v>
      </c>
      <c r="I2731" s="199">
        <v>360.0</v>
      </c>
      <c r="J2731" s="200" t="s">
        <v>35</v>
      </c>
      <c r="K2731" s="199" t="s">
        <v>35</v>
      </c>
      <c r="L2731" s="199">
        <v>360.0</v>
      </c>
      <c r="M2731" s="201"/>
      <c r="N2731" s="201"/>
      <c r="O2731" s="199">
        <f t="shared" si="39"/>
        <v>360</v>
      </c>
    </row>
    <row r="2732">
      <c r="A2732" s="218">
        <v>45264.0</v>
      </c>
      <c r="B2732" s="78">
        <v>961.0</v>
      </c>
      <c r="C2732" s="78" t="s">
        <v>3256</v>
      </c>
      <c r="D2732" s="78" t="s">
        <v>540</v>
      </c>
      <c r="E2732" s="78" t="s">
        <v>1094</v>
      </c>
      <c r="F2732" s="78"/>
      <c r="G2732" s="78"/>
      <c r="H2732" s="78" t="s">
        <v>3093</v>
      </c>
      <c r="I2732" s="199">
        <v>380.0</v>
      </c>
      <c r="J2732" s="200" t="s">
        <v>35</v>
      </c>
      <c r="K2732" s="199" t="s">
        <v>35</v>
      </c>
      <c r="L2732" s="199">
        <v>380.0</v>
      </c>
      <c r="M2732" s="201">
        <v>100.0</v>
      </c>
      <c r="N2732" s="201"/>
      <c r="O2732" s="199">
        <f t="shared" si="39"/>
        <v>280</v>
      </c>
    </row>
    <row r="2733">
      <c r="A2733" s="218">
        <v>45264.0</v>
      </c>
      <c r="B2733" s="78">
        <v>880.0</v>
      </c>
      <c r="C2733" s="78" t="s">
        <v>3256</v>
      </c>
      <c r="D2733" s="78" t="s">
        <v>3106</v>
      </c>
      <c r="E2733" s="78" t="s">
        <v>994</v>
      </c>
      <c r="F2733" s="78"/>
      <c r="G2733" s="78"/>
      <c r="H2733" s="78" t="s">
        <v>3093</v>
      </c>
      <c r="I2733" s="199">
        <v>380.0</v>
      </c>
      <c r="J2733" s="200" t="s">
        <v>35</v>
      </c>
      <c r="K2733" s="199" t="s">
        <v>35</v>
      </c>
      <c r="L2733" s="199">
        <v>380.0</v>
      </c>
      <c r="M2733" s="201">
        <v>250.0</v>
      </c>
      <c r="N2733" s="201"/>
      <c r="O2733" s="199">
        <f t="shared" si="39"/>
        <v>130</v>
      </c>
    </row>
    <row r="2734">
      <c r="A2734" s="218">
        <v>45262.0</v>
      </c>
      <c r="B2734" s="78">
        <v>435.0</v>
      </c>
      <c r="C2734" s="78" t="s">
        <v>3256</v>
      </c>
      <c r="D2734" s="78" t="s">
        <v>3097</v>
      </c>
      <c r="E2734" s="78" t="s">
        <v>484</v>
      </c>
      <c r="F2734" s="78" t="s">
        <v>681</v>
      </c>
      <c r="G2734" s="78"/>
      <c r="H2734" s="78" t="s">
        <v>3098</v>
      </c>
      <c r="I2734" s="199">
        <v>360.0</v>
      </c>
      <c r="J2734" s="200" t="s">
        <v>35</v>
      </c>
      <c r="K2734" s="199" t="s">
        <v>35</v>
      </c>
      <c r="L2734" s="199">
        <v>360.0</v>
      </c>
      <c r="M2734" s="201">
        <v>250.0</v>
      </c>
      <c r="N2734" s="201"/>
      <c r="O2734" s="199">
        <f t="shared" si="39"/>
        <v>110</v>
      </c>
    </row>
    <row r="2735">
      <c r="A2735" s="218">
        <v>45262.0</v>
      </c>
      <c r="B2735" s="78">
        <v>970.0</v>
      </c>
      <c r="C2735" s="78" t="s">
        <v>3256</v>
      </c>
      <c r="D2735" s="78" t="s">
        <v>602</v>
      </c>
      <c r="E2735" s="78" t="s">
        <v>1106</v>
      </c>
      <c r="F2735" s="78"/>
      <c r="G2735" s="78"/>
      <c r="H2735" s="78" t="s">
        <v>3098</v>
      </c>
      <c r="I2735" s="199">
        <v>380.0</v>
      </c>
      <c r="J2735" s="200" t="s">
        <v>35</v>
      </c>
      <c r="K2735" s="199" t="s">
        <v>35</v>
      </c>
      <c r="L2735" s="199">
        <v>380.0</v>
      </c>
      <c r="M2735" s="201">
        <v>250.0</v>
      </c>
      <c r="N2735" s="201"/>
      <c r="O2735" s="199">
        <f t="shared" si="39"/>
        <v>130</v>
      </c>
    </row>
    <row r="2736">
      <c r="A2736" s="218">
        <v>45262.0</v>
      </c>
      <c r="B2736" s="78">
        <v>948.0</v>
      </c>
      <c r="C2736" s="78" t="s">
        <v>3256</v>
      </c>
      <c r="D2736" s="78" t="s">
        <v>602</v>
      </c>
      <c r="E2736" s="78" t="s">
        <v>1081</v>
      </c>
      <c r="F2736" s="78"/>
      <c r="G2736" s="78"/>
      <c r="H2736" s="78" t="s">
        <v>3098</v>
      </c>
      <c r="I2736" s="199">
        <v>380.0</v>
      </c>
      <c r="J2736" s="200" t="s">
        <v>35</v>
      </c>
      <c r="K2736" s="199" t="s">
        <v>35</v>
      </c>
      <c r="L2736" s="199">
        <v>380.0</v>
      </c>
      <c r="M2736" s="201">
        <v>250.0</v>
      </c>
      <c r="N2736" s="201"/>
      <c r="O2736" s="199">
        <f t="shared" si="39"/>
        <v>130</v>
      </c>
    </row>
    <row r="2737">
      <c r="A2737" s="218">
        <v>45261.0</v>
      </c>
      <c r="B2737" s="78">
        <v>848.0</v>
      </c>
      <c r="C2737" s="78" t="s">
        <v>3256</v>
      </c>
      <c r="D2737" s="78" t="s">
        <v>602</v>
      </c>
      <c r="E2737" s="78" t="s">
        <v>950</v>
      </c>
      <c r="F2737" s="78" t="s">
        <v>681</v>
      </c>
      <c r="G2737" s="78"/>
      <c r="H2737" s="78" t="s">
        <v>3093</v>
      </c>
      <c r="I2737" s="199">
        <v>300.0</v>
      </c>
      <c r="J2737" s="200" t="s">
        <v>35</v>
      </c>
      <c r="K2737" s="199" t="s">
        <v>35</v>
      </c>
      <c r="L2737" s="199">
        <v>300.0</v>
      </c>
      <c r="M2737" s="201">
        <v>200.0</v>
      </c>
      <c r="N2737" s="201"/>
      <c r="O2737" s="199">
        <f t="shared" si="39"/>
        <v>100</v>
      </c>
    </row>
    <row r="2738">
      <c r="A2738" s="218">
        <v>45261.0</v>
      </c>
      <c r="B2738" s="78">
        <v>977.0</v>
      </c>
      <c r="C2738" s="78" t="s">
        <v>3256</v>
      </c>
      <c r="D2738" s="78" t="s">
        <v>3106</v>
      </c>
      <c r="E2738" s="78" t="s">
        <v>1118</v>
      </c>
      <c r="F2738" s="78"/>
      <c r="G2738" s="78"/>
      <c r="H2738" s="78" t="s">
        <v>3093</v>
      </c>
      <c r="I2738" s="199">
        <v>380.0</v>
      </c>
      <c r="J2738" s="200" t="s">
        <v>35</v>
      </c>
      <c r="K2738" s="199" t="s">
        <v>35</v>
      </c>
      <c r="L2738" s="199">
        <v>380.0</v>
      </c>
      <c r="M2738" s="201">
        <v>250.0</v>
      </c>
      <c r="N2738" s="201"/>
      <c r="O2738" s="199">
        <f t="shared" si="39"/>
        <v>130</v>
      </c>
    </row>
    <row r="2739">
      <c r="A2739" s="218">
        <v>45261.0</v>
      </c>
      <c r="B2739" s="78">
        <v>428.0</v>
      </c>
      <c r="C2739" s="78" t="s">
        <v>3256</v>
      </c>
      <c r="D2739" s="78" t="s">
        <v>602</v>
      </c>
      <c r="E2739" s="78" t="s">
        <v>477</v>
      </c>
      <c r="F2739" s="78"/>
      <c r="G2739" s="78"/>
      <c r="H2739" s="78" t="s">
        <v>3093</v>
      </c>
      <c r="I2739" s="199">
        <v>360.0</v>
      </c>
      <c r="J2739" s="200" t="s">
        <v>35</v>
      </c>
      <c r="K2739" s="199" t="s">
        <v>35</v>
      </c>
      <c r="L2739" s="199">
        <v>360.0</v>
      </c>
      <c r="M2739" s="201">
        <v>250.0</v>
      </c>
      <c r="N2739" s="201"/>
      <c r="O2739" s="199">
        <f t="shared" si="39"/>
        <v>110</v>
      </c>
    </row>
    <row r="2740">
      <c r="A2740" s="218">
        <v>45261.0</v>
      </c>
      <c r="B2740" s="78">
        <v>976.0</v>
      </c>
      <c r="C2740" s="78" t="s">
        <v>3256</v>
      </c>
      <c r="D2740" s="78" t="s">
        <v>3273</v>
      </c>
      <c r="E2740" s="78" t="s">
        <v>1117</v>
      </c>
      <c r="F2740" s="78"/>
      <c r="G2740" s="78"/>
      <c r="H2740" s="78" t="s">
        <v>3093</v>
      </c>
      <c r="I2740" s="199">
        <v>380.0</v>
      </c>
      <c r="J2740" s="200" t="s">
        <v>35</v>
      </c>
      <c r="K2740" s="199" t="s">
        <v>35</v>
      </c>
      <c r="L2740" s="199">
        <v>380.0</v>
      </c>
      <c r="M2740" s="201"/>
      <c r="N2740" s="201"/>
      <c r="O2740" s="199">
        <f t="shared" si="39"/>
        <v>380</v>
      </c>
    </row>
    <row r="2741">
      <c r="A2741" s="218">
        <v>45261.0</v>
      </c>
      <c r="B2741" s="78">
        <v>975.0</v>
      </c>
      <c r="C2741" s="78" t="s">
        <v>3257</v>
      </c>
      <c r="D2741" s="78" t="s">
        <v>3273</v>
      </c>
      <c r="E2741" s="78" t="s">
        <v>1116</v>
      </c>
      <c r="F2741" s="78"/>
      <c r="G2741" s="78"/>
      <c r="H2741" s="78" t="s">
        <v>3098</v>
      </c>
      <c r="I2741" s="199">
        <v>430.0</v>
      </c>
      <c r="J2741" s="200" t="s">
        <v>35</v>
      </c>
      <c r="K2741" s="199" t="s">
        <v>35</v>
      </c>
      <c r="L2741" s="199">
        <v>430.0</v>
      </c>
      <c r="M2741" s="201"/>
      <c r="N2741" s="201"/>
      <c r="O2741" s="199">
        <f t="shared" si="39"/>
        <v>430</v>
      </c>
    </row>
    <row r="2742">
      <c r="A2742" s="218">
        <v>45261.0</v>
      </c>
      <c r="B2742" s="78">
        <v>964.0</v>
      </c>
      <c r="C2742" s="78" t="s">
        <v>3256</v>
      </c>
      <c r="D2742" s="78" t="s">
        <v>443</v>
      </c>
      <c r="E2742" s="78" t="s">
        <v>1100</v>
      </c>
      <c r="F2742" s="78"/>
      <c r="G2742" s="78"/>
      <c r="H2742" s="78" t="s">
        <v>3093</v>
      </c>
      <c r="I2742" s="199">
        <v>380.0</v>
      </c>
      <c r="J2742" s="200" t="s">
        <v>35</v>
      </c>
      <c r="K2742" s="199" t="s">
        <v>35</v>
      </c>
      <c r="L2742" s="199">
        <v>380.0</v>
      </c>
      <c r="M2742" s="201">
        <v>230.0</v>
      </c>
      <c r="N2742" s="201"/>
      <c r="O2742" s="199">
        <f t="shared" si="39"/>
        <v>150</v>
      </c>
    </row>
    <row r="2743">
      <c r="A2743" s="218">
        <v>45261.0</v>
      </c>
      <c r="B2743" s="78">
        <v>632.0</v>
      </c>
      <c r="C2743" s="78" t="s">
        <v>3256</v>
      </c>
      <c r="D2743" s="78" t="s">
        <v>3273</v>
      </c>
      <c r="E2743" s="78" t="s">
        <v>715</v>
      </c>
      <c r="F2743" s="78"/>
      <c r="G2743" s="78"/>
      <c r="H2743" s="78" t="s">
        <v>3093</v>
      </c>
      <c r="I2743" s="199">
        <v>350.0</v>
      </c>
      <c r="J2743" s="200" t="s">
        <v>35</v>
      </c>
      <c r="K2743" s="199" t="s">
        <v>35</v>
      </c>
      <c r="L2743" s="199">
        <v>350.0</v>
      </c>
      <c r="M2743" s="201"/>
      <c r="N2743" s="201"/>
      <c r="O2743" s="199">
        <f t="shared" si="39"/>
        <v>350</v>
      </c>
    </row>
    <row r="2744">
      <c r="A2744" s="218">
        <v>45261.0</v>
      </c>
      <c r="B2744" s="78">
        <v>939.0</v>
      </c>
      <c r="C2744" s="78" t="s">
        <v>3256</v>
      </c>
      <c r="D2744" s="78" t="s">
        <v>602</v>
      </c>
      <c r="E2744" s="78" t="s">
        <v>1068</v>
      </c>
      <c r="F2744" s="78"/>
      <c r="G2744" s="78"/>
      <c r="H2744" s="78" t="s">
        <v>3098</v>
      </c>
      <c r="I2744" s="199">
        <v>380.0</v>
      </c>
      <c r="J2744" s="200" t="s">
        <v>35</v>
      </c>
      <c r="K2744" s="199" t="s">
        <v>35</v>
      </c>
      <c r="L2744" s="199">
        <v>380.0</v>
      </c>
      <c r="M2744" s="201">
        <v>250.0</v>
      </c>
      <c r="N2744" s="201"/>
      <c r="O2744" s="199">
        <f t="shared" si="39"/>
        <v>130</v>
      </c>
    </row>
    <row r="2745">
      <c r="A2745" s="218">
        <v>45261.0</v>
      </c>
      <c r="B2745" s="78">
        <v>966.0</v>
      </c>
      <c r="C2745" s="78" t="s">
        <v>3256</v>
      </c>
      <c r="D2745" s="78" t="s">
        <v>1604</v>
      </c>
      <c r="E2745" s="78" t="s">
        <v>1102</v>
      </c>
      <c r="F2745" s="78"/>
      <c r="G2745" s="78"/>
      <c r="H2745" s="78" t="s">
        <v>3093</v>
      </c>
      <c r="I2745" s="199">
        <v>380.0</v>
      </c>
      <c r="J2745" s="200" t="s">
        <v>35</v>
      </c>
      <c r="K2745" s="199" t="s">
        <v>35</v>
      </c>
      <c r="L2745" s="199">
        <v>380.0</v>
      </c>
      <c r="M2745" s="201">
        <v>230.0</v>
      </c>
      <c r="N2745" s="201"/>
      <c r="O2745" s="199">
        <f t="shared" si="39"/>
        <v>150</v>
      </c>
    </row>
    <row r="2746">
      <c r="A2746" s="218">
        <v>45261.0</v>
      </c>
      <c r="B2746" s="78">
        <v>963.0</v>
      </c>
      <c r="C2746" s="78" t="s">
        <v>3256</v>
      </c>
      <c r="D2746" s="78" t="s">
        <v>3106</v>
      </c>
      <c r="E2746" s="78" t="s">
        <v>1098</v>
      </c>
      <c r="F2746" s="78"/>
      <c r="G2746" s="78"/>
      <c r="H2746" s="78" t="s">
        <v>3093</v>
      </c>
      <c r="I2746" s="199">
        <v>380.0</v>
      </c>
      <c r="J2746" s="200" t="s">
        <v>35</v>
      </c>
      <c r="K2746" s="199" t="s">
        <v>35</v>
      </c>
      <c r="L2746" s="199">
        <v>380.0</v>
      </c>
      <c r="M2746" s="201">
        <v>250.0</v>
      </c>
      <c r="N2746" s="201"/>
      <c r="O2746" s="199">
        <f t="shared" si="39"/>
        <v>130</v>
      </c>
    </row>
    <row r="2747">
      <c r="A2747" s="218">
        <v>45261.0</v>
      </c>
      <c r="B2747" s="78">
        <v>454.0</v>
      </c>
      <c r="C2747" s="78" t="s">
        <v>3262</v>
      </c>
      <c r="D2747" s="78" t="s">
        <v>3106</v>
      </c>
      <c r="E2747" s="78" t="s">
        <v>512</v>
      </c>
      <c r="F2747" s="78"/>
      <c r="G2747" s="78"/>
      <c r="H2747" s="78" t="s">
        <v>96</v>
      </c>
      <c r="I2747" s="199">
        <v>807.0</v>
      </c>
      <c r="J2747" s="200" t="s">
        <v>35</v>
      </c>
      <c r="K2747" s="199" t="s">
        <v>35</v>
      </c>
      <c r="L2747" s="199">
        <v>807.0</v>
      </c>
      <c r="M2747" s="201">
        <v>250.0</v>
      </c>
      <c r="N2747" s="201"/>
      <c r="O2747" s="199">
        <f t="shared" si="39"/>
        <v>557</v>
      </c>
    </row>
    <row r="2748">
      <c r="A2748" s="218">
        <v>45261.0</v>
      </c>
      <c r="B2748" s="78">
        <v>863.0</v>
      </c>
      <c r="C2748" s="78" t="s">
        <v>3262</v>
      </c>
      <c r="D2748" s="78" t="s">
        <v>3106</v>
      </c>
      <c r="E2748" s="78" t="s">
        <v>967</v>
      </c>
      <c r="F2748" s="78"/>
      <c r="G2748" s="78"/>
      <c r="H2748" s="78" t="s">
        <v>96</v>
      </c>
      <c r="I2748" s="199">
        <v>807.0</v>
      </c>
      <c r="J2748" s="200" t="s">
        <v>35</v>
      </c>
      <c r="K2748" s="199" t="s">
        <v>35</v>
      </c>
      <c r="L2748" s="199">
        <v>807.0</v>
      </c>
      <c r="M2748" s="201">
        <v>250.0</v>
      </c>
      <c r="N2748" s="201"/>
      <c r="O2748" s="199">
        <f t="shared" si="39"/>
        <v>557</v>
      </c>
    </row>
    <row r="2749">
      <c r="A2749" s="218">
        <v>45260.0</v>
      </c>
      <c r="B2749" s="78">
        <v>974.0</v>
      </c>
      <c r="C2749" s="78" t="s">
        <v>3257</v>
      </c>
      <c r="D2749" s="78" t="s">
        <v>3273</v>
      </c>
      <c r="E2749" s="78" t="s">
        <v>1115</v>
      </c>
      <c r="F2749" s="78"/>
      <c r="G2749" s="78"/>
      <c r="H2749" s="78" t="s">
        <v>3093</v>
      </c>
      <c r="I2749" s="199">
        <v>430.0</v>
      </c>
      <c r="J2749" s="200" t="s">
        <v>35</v>
      </c>
      <c r="K2749" s="199" t="s">
        <v>35</v>
      </c>
      <c r="L2749" s="199">
        <v>430.0</v>
      </c>
      <c r="M2749" s="201"/>
      <c r="N2749" s="201"/>
      <c r="O2749" s="199">
        <f t="shared" si="39"/>
        <v>430</v>
      </c>
    </row>
    <row r="2750">
      <c r="A2750" s="218">
        <v>45260.0</v>
      </c>
      <c r="B2750" s="78">
        <v>826.0</v>
      </c>
      <c r="C2750" s="78" t="s">
        <v>3256</v>
      </c>
      <c r="D2750" s="78" t="s">
        <v>602</v>
      </c>
      <c r="E2750" s="78" t="s">
        <v>929</v>
      </c>
      <c r="F2750" s="78" t="s">
        <v>681</v>
      </c>
      <c r="G2750" s="78"/>
      <c r="H2750" s="78" t="s">
        <v>3093</v>
      </c>
      <c r="I2750" s="199">
        <v>360.0</v>
      </c>
      <c r="J2750" s="200" t="s">
        <v>35</v>
      </c>
      <c r="K2750" s="199" t="s">
        <v>35</v>
      </c>
      <c r="L2750" s="199">
        <v>360.0</v>
      </c>
      <c r="M2750" s="201">
        <v>250.0</v>
      </c>
      <c r="N2750" s="201"/>
      <c r="O2750" s="199">
        <f t="shared" si="39"/>
        <v>110</v>
      </c>
    </row>
    <row r="2751">
      <c r="A2751" s="218">
        <v>45260.0</v>
      </c>
      <c r="B2751" s="78">
        <v>973.0</v>
      </c>
      <c r="C2751" s="78" t="s">
        <v>3256</v>
      </c>
      <c r="D2751" s="78" t="s">
        <v>289</v>
      </c>
      <c r="E2751" s="78" t="s">
        <v>1112</v>
      </c>
      <c r="F2751" s="78" t="s">
        <v>681</v>
      </c>
      <c r="G2751" s="78"/>
      <c r="H2751" s="78" t="s">
        <v>3093</v>
      </c>
      <c r="I2751" s="199">
        <v>285.0</v>
      </c>
      <c r="J2751" s="200" t="s">
        <v>35</v>
      </c>
      <c r="K2751" s="199" t="s">
        <v>35</v>
      </c>
      <c r="L2751" s="199">
        <v>285.0</v>
      </c>
      <c r="M2751" s="201"/>
      <c r="N2751" s="201"/>
      <c r="O2751" s="199">
        <f t="shared" si="39"/>
        <v>285</v>
      </c>
    </row>
    <row r="2752">
      <c r="A2752" s="218">
        <v>45260.0</v>
      </c>
      <c r="B2752" s="78">
        <v>208.0</v>
      </c>
      <c r="C2752" s="78" t="s">
        <v>3262</v>
      </c>
      <c r="D2752" s="78" t="s">
        <v>289</v>
      </c>
      <c r="E2752" s="78" t="s">
        <v>205</v>
      </c>
      <c r="F2752" s="78"/>
      <c r="G2752" s="78"/>
      <c r="H2752" s="78" t="s">
        <v>96</v>
      </c>
      <c r="I2752" s="199">
        <v>807.0</v>
      </c>
      <c r="J2752" s="200" t="s">
        <v>35</v>
      </c>
      <c r="K2752" s="199" t="s">
        <v>35</v>
      </c>
      <c r="L2752" s="199">
        <v>807.0</v>
      </c>
      <c r="M2752" s="201"/>
      <c r="N2752" s="201"/>
      <c r="O2752" s="199">
        <f t="shared" si="39"/>
        <v>807</v>
      </c>
    </row>
    <row r="2753">
      <c r="A2753" s="218">
        <v>45260.0</v>
      </c>
      <c r="B2753" s="78">
        <v>965.0</v>
      </c>
      <c r="C2753" s="78" t="s">
        <v>3256</v>
      </c>
      <c r="D2753" s="78" t="s">
        <v>3106</v>
      </c>
      <c r="E2753" s="78" t="s">
        <v>1101</v>
      </c>
      <c r="F2753" s="78"/>
      <c r="G2753" s="78"/>
      <c r="H2753" s="78" t="s">
        <v>3093</v>
      </c>
      <c r="I2753" s="199">
        <v>380.0</v>
      </c>
      <c r="J2753" s="200" t="s">
        <v>35</v>
      </c>
      <c r="K2753" s="199" t="s">
        <v>35</v>
      </c>
      <c r="L2753" s="199">
        <v>380.0</v>
      </c>
      <c r="M2753" s="201">
        <v>250.0</v>
      </c>
      <c r="N2753" s="201"/>
      <c r="O2753" s="199">
        <f t="shared" si="39"/>
        <v>130</v>
      </c>
    </row>
    <row r="2754">
      <c r="A2754" s="218">
        <v>45259.0</v>
      </c>
      <c r="B2754" s="78">
        <v>863.0</v>
      </c>
      <c r="C2754" s="78" t="s">
        <v>3262</v>
      </c>
      <c r="D2754" s="78" t="s">
        <v>1242</v>
      </c>
      <c r="E2754" s="78" t="s">
        <v>967</v>
      </c>
      <c r="F2754" s="78"/>
      <c r="G2754" s="78"/>
      <c r="H2754" s="78" t="s">
        <v>96</v>
      </c>
      <c r="I2754" s="199">
        <v>807.0</v>
      </c>
      <c r="J2754" s="200" t="s">
        <v>35</v>
      </c>
      <c r="K2754" s="199" t="s">
        <v>35</v>
      </c>
      <c r="L2754" s="199">
        <v>807.0</v>
      </c>
      <c r="M2754" s="201">
        <v>500.0</v>
      </c>
      <c r="N2754" s="201"/>
      <c r="O2754" s="199">
        <f t="shared" si="39"/>
        <v>307</v>
      </c>
    </row>
    <row r="2755">
      <c r="A2755" s="218">
        <v>45259.0</v>
      </c>
      <c r="B2755" s="78">
        <v>108.0</v>
      </c>
      <c r="C2755" s="78" t="s">
        <v>3271</v>
      </c>
      <c r="D2755" s="78" t="s">
        <v>1242</v>
      </c>
      <c r="E2755" s="78" t="s">
        <v>51</v>
      </c>
      <c r="F2755" s="78"/>
      <c r="G2755" s="78"/>
      <c r="H2755" s="78" t="s">
        <v>3098</v>
      </c>
      <c r="I2755" s="199">
        <v>650.0</v>
      </c>
      <c r="J2755" s="200" t="s">
        <v>35</v>
      </c>
      <c r="K2755" s="199" t="s">
        <v>35</v>
      </c>
      <c r="L2755" s="199">
        <v>650.0</v>
      </c>
      <c r="M2755" s="201">
        <v>500.0</v>
      </c>
      <c r="N2755" s="201"/>
      <c r="O2755" s="199">
        <f t="shared" si="39"/>
        <v>150</v>
      </c>
    </row>
    <row r="2756">
      <c r="A2756" s="218">
        <v>45259.0</v>
      </c>
      <c r="B2756" s="78">
        <v>108.0</v>
      </c>
      <c r="C2756" s="78" t="s">
        <v>3256</v>
      </c>
      <c r="D2756" s="78" t="s">
        <v>3106</v>
      </c>
      <c r="E2756" s="78" t="s">
        <v>51</v>
      </c>
      <c r="F2756" s="78"/>
      <c r="G2756" s="78" t="s">
        <v>681</v>
      </c>
      <c r="H2756" s="78" t="s">
        <v>3098</v>
      </c>
      <c r="I2756" s="199">
        <v>380.0</v>
      </c>
      <c r="J2756" s="200" t="s">
        <v>35</v>
      </c>
      <c r="K2756" s="199">
        <v>60.800000000000004</v>
      </c>
      <c r="L2756" s="199">
        <v>440.8</v>
      </c>
      <c r="M2756" s="201">
        <v>250.0</v>
      </c>
      <c r="N2756" s="201"/>
      <c r="O2756" s="199">
        <f t="shared" si="39"/>
        <v>190.8</v>
      </c>
    </row>
    <row r="2757">
      <c r="A2757" s="218">
        <v>45259.0</v>
      </c>
      <c r="B2757" s="78">
        <v>896.0</v>
      </c>
      <c r="C2757" s="78" t="s">
        <v>3256</v>
      </c>
      <c r="D2757" s="78" t="s">
        <v>602</v>
      </c>
      <c r="E2757" s="78" t="s">
        <v>1016</v>
      </c>
      <c r="F2757" s="78"/>
      <c r="G2757" s="78"/>
      <c r="H2757" s="78" t="s">
        <v>3098</v>
      </c>
      <c r="I2757" s="199">
        <v>380.0</v>
      </c>
      <c r="J2757" s="200" t="s">
        <v>35</v>
      </c>
      <c r="K2757" s="199" t="s">
        <v>35</v>
      </c>
      <c r="L2757" s="199">
        <v>380.0</v>
      </c>
      <c r="M2757" s="201">
        <v>250.0</v>
      </c>
      <c r="N2757" s="201"/>
      <c r="O2757" s="199">
        <f t="shared" si="39"/>
        <v>130</v>
      </c>
    </row>
    <row r="2758">
      <c r="A2758" s="218">
        <v>45259.0</v>
      </c>
      <c r="B2758" s="78">
        <v>955.0</v>
      </c>
      <c r="C2758" s="78" t="s">
        <v>3256</v>
      </c>
      <c r="D2758" s="78" t="s">
        <v>1604</v>
      </c>
      <c r="E2758" s="78" t="s">
        <v>1088</v>
      </c>
      <c r="F2758" s="78"/>
      <c r="G2758" s="78"/>
      <c r="H2758" s="78" t="s">
        <v>3098</v>
      </c>
      <c r="I2758" s="199">
        <v>380.0</v>
      </c>
      <c r="J2758" s="200" t="s">
        <v>35</v>
      </c>
      <c r="K2758" s="199" t="s">
        <v>35</v>
      </c>
      <c r="L2758" s="199">
        <v>380.0</v>
      </c>
      <c r="M2758" s="201">
        <v>230.0</v>
      </c>
      <c r="N2758" s="201"/>
      <c r="O2758" s="199">
        <f t="shared" si="39"/>
        <v>150</v>
      </c>
    </row>
    <row r="2759">
      <c r="A2759" s="218">
        <v>45259.0</v>
      </c>
      <c r="B2759" s="78">
        <v>800.0</v>
      </c>
      <c r="C2759" s="78" t="s">
        <v>229</v>
      </c>
      <c r="D2759" s="78" t="s">
        <v>3097</v>
      </c>
      <c r="E2759" s="78" t="s">
        <v>906</v>
      </c>
      <c r="F2759" s="78" t="s">
        <v>681</v>
      </c>
      <c r="G2759" s="78"/>
      <c r="H2759" s="78" t="s">
        <v>3098</v>
      </c>
      <c r="I2759" s="199">
        <v>380.0</v>
      </c>
      <c r="J2759" s="200" t="s">
        <v>35</v>
      </c>
      <c r="K2759" s="199" t="s">
        <v>35</v>
      </c>
      <c r="L2759" s="199">
        <v>380.0</v>
      </c>
      <c r="M2759" s="201">
        <v>350.0</v>
      </c>
      <c r="N2759" s="201"/>
      <c r="O2759" s="199">
        <f t="shared" si="39"/>
        <v>30</v>
      </c>
    </row>
    <row r="2760">
      <c r="A2760" s="218">
        <v>45259.0</v>
      </c>
      <c r="B2760" s="78">
        <v>959.0</v>
      </c>
      <c r="C2760" s="78" t="s">
        <v>3256</v>
      </c>
      <c r="D2760" s="78" t="s">
        <v>602</v>
      </c>
      <c r="E2760" s="78" t="s">
        <v>1092</v>
      </c>
      <c r="F2760" s="78" t="s">
        <v>681</v>
      </c>
      <c r="G2760" s="78"/>
      <c r="H2760" s="78" t="s">
        <v>3098</v>
      </c>
      <c r="I2760" s="199">
        <v>300.0</v>
      </c>
      <c r="J2760" s="200" t="s">
        <v>35</v>
      </c>
      <c r="K2760" s="199" t="s">
        <v>35</v>
      </c>
      <c r="L2760" s="199">
        <v>300.0</v>
      </c>
      <c r="M2760" s="201">
        <v>200.0</v>
      </c>
      <c r="N2760" s="201"/>
      <c r="O2760" s="199">
        <f t="shared" si="39"/>
        <v>100</v>
      </c>
    </row>
    <row r="2761">
      <c r="A2761" s="218">
        <v>45259.0</v>
      </c>
      <c r="B2761" s="78">
        <v>800.0</v>
      </c>
      <c r="C2761" s="78" t="s">
        <v>3256</v>
      </c>
      <c r="D2761" s="78" t="s">
        <v>3106</v>
      </c>
      <c r="E2761" s="78" t="s">
        <v>906</v>
      </c>
      <c r="F2761" s="78" t="s">
        <v>681</v>
      </c>
      <c r="G2761" s="78"/>
      <c r="H2761" s="78" t="s">
        <v>3098</v>
      </c>
      <c r="I2761" s="201">
        <v>300.0</v>
      </c>
      <c r="J2761" s="200" t="s">
        <v>35</v>
      </c>
      <c r="K2761" s="199" t="s">
        <v>35</v>
      </c>
      <c r="L2761" s="201">
        <v>300.0</v>
      </c>
      <c r="M2761" s="201">
        <v>250.0</v>
      </c>
      <c r="N2761" s="201"/>
      <c r="O2761" s="199">
        <f t="shared" si="39"/>
        <v>50</v>
      </c>
    </row>
    <row r="2762">
      <c r="A2762" s="218">
        <v>45258.0</v>
      </c>
      <c r="B2762" s="78">
        <v>972.0</v>
      </c>
      <c r="C2762" s="78" t="s">
        <v>3257</v>
      </c>
      <c r="D2762" s="78" t="s">
        <v>3106</v>
      </c>
      <c r="E2762" s="78" t="s">
        <v>1108</v>
      </c>
      <c r="F2762" s="78"/>
      <c r="G2762" s="78" t="s">
        <v>688</v>
      </c>
      <c r="H2762" s="78" t="s">
        <v>3093</v>
      </c>
      <c r="I2762" s="199">
        <v>300.0</v>
      </c>
      <c r="J2762" s="200" t="s">
        <v>35</v>
      </c>
      <c r="K2762" s="199" t="s">
        <v>35</v>
      </c>
      <c r="L2762" s="199">
        <v>300.0</v>
      </c>
      <c r="M2762" s="201">
        <v>250.0</v>
      </c>
      <c r="N2762" s="201"/>
      <c r="O2762" s="199">
        <f t="shared" si="39"/>
        <v>50</v>
      </c>
    </row>
    <row r="2763">
      <c r="A2763" s="218">
        <v>45258.0</v>
      </c>
      <c r="B2763" s="78">
        <v>971.0</v>
      </c>
      <c r="C2763" s="78" t="s">
        <v>3257</v>
      </c>
      <c r="D2763" s="78" t="s">
        <v>3106</v>
      </c>
      <c r="E2763" s="78" t="s">
        <v>1107</v>
      </c>
      <c r="F2763" s="78"/>
      <c r="G2763" s="78"/>
      <c r="H2763" s="78" t="s">
        <v>3093</v>
      </c>
      <c r="I2763" s="199">
        <v>430.0</v>
      </c>
      <c r="J2763" s="200" t="s">
        <v>35</v>
      </c>
      <c r="K2763" s="199" t="s">
        <v>35</v>
      </c>
      <c r="L2763" s="199">
        <v>430.0</v>
      </c>
      <c r="M2763" s="201">
        <v>250.0</v>
      </c>
      <c r="N2763" s="201"/>
      <c r="O2763" s="199">
        <f t="shared" si="39"/>
        <v>180</v>
      </c>
    </row>
    <row r="2764">
      <c r="A2764" s="218">
        <v>45255.0</v>
      </c>
      <c r="B2764" s="78">
        <v>970.0</v>
      </c>
      <c r="C2764" s="78" t="s">
        <v>3256</v>
      </c>
      <c r="D2764" s="78" t="s">
        <v>602</v>
      </c>
      <c r="E2764" s="78" t="s">
        <v>1106</v>
      </c>
      <c r="F2764" s="78"/>
      <c r="G2764" s="78"/>
      <c r="H2764" s="78" t="s">
        <v>3098</v>
      </c>
      <c r="I2764" s="199">
        <v>380.0</v>
      </c>
      <c r="J2764" s="200" t="s">
        <v>35</v>
      </c>
      <c r="K2764" s="199" t="s">
        <v>35</v>
      </c>
      <c r="L2764" s="199">
        <v>380.0</v>
      </c>
      <c r="M2764" s="201">
        <v>250.0</v>
      </c>
      <c r="N2764" s="201"/>
      <c r="O2764" s="199">
        <f t="shared" si="39"/>
        <v>130</v>
      </c>
    </row>
    <row r="2765">
      <c r="A2765" s="218">
        <v>45255.0</v>
      </c>
      <c r="B2765" s="78">
        <v>765.0</v>
      </c>
      <c r="C2765" s="78" t="s">
        <v>3256</v>
      </c>
      <c r="D2765" s="78" t="s">
        <v>602</v>
      </c>
      <c r="E2765" s="78" t="s">
        <v>867</v>
      </c>
      <c r="F2765" s="78"/>
      <c r="G2765" s="78"/>
      <c r="H2765" s="78" t="s">
        <v>3093</v>
      </c>
      <c r="I2765" s="199">
        <v>380.0</v>
      </c>
      <c r="J2765" s="200" t="s">
        <v>35</v>
      </c>
      <c r="K2765" s="199" t="s">
        <v>35</v>
      </c>
      <c r="L2765" s="199">
        <v>380.0</v>
      </c>
      <c r="M2765" s="201">
        <v>250.0</v>
      </c>
      <c r="N2765" s="201"/>
      <c r="O2765" s="199">
        <f t="shared" si="39"/>
        <v>130</v>
      </c>
    </row>
    <row r="2766">
      <c r="A2766" s="218">
        <v>45255.0</v>
      </c>
      <c r="B2766" s="78">
        <v>939.0</v>
      </c>
      <c r="C2766" s="78" t="s">
        <v>3256</v>
      </c>
      <c r="D2766" s="78" t="s">
        <v>289</v>
      </c>
      <c r="E2766" s="78" t="s">
        <v>1068</v>
      </c>
      <c r="F2766" s="78"/>
      <c r="G2766" s="78"/>
      <c r="H2766" s="78" t="s">
        <v>3098</v>
      </c>
      <c r="I2766" s="199">
        <v>380.0</v>
      </c>
      <c r="J2766" s="200" t="s">
        <v>35</v>
      </c>
      <c r="K2766" s="199" t="s">
        <v>35</v>
      </c>
      <c r="L2766" s="199">
        <v>380.0</v>
      </c>
      <c r="M2766" s="201"/>
      <c r="N2766" s="201"/>
      <c r="O2766" s="199">
        <f t="shared" si="39"/>
        <v>380</v>
      </c>
    </row>
    <row r="2767">
      <c r="A2767" s="218">
        <v>45255.0</v>
      </c>
      <c r="B2767" s="78">
        <v>969.0</v>
      </c>
      <c r="C2767" s="78" t="s">
        <v>3256</v>
      </c>
      <c r="D2767" s="78" t="s">
        <v>289</v>
      </c>
      <c r="E2767" s="78" t="s">
        <v>1105</v>
      </c>
      <c r="F2767" s="78"/>
      <c r="G2767" s="78"/>
      <c r="H2767" s="78" t="s">
        <v>3098</v>
      </c>
      <c r="I2767" s="199">
        <v>380.0</v>
      </c>
      <c r="J2767" s="200" t="s">
        <v>35</v>
      </c>
      <c r="K2767" s="199" t="s">
        <v>35</v>
      </c>
      <c r="L2767" s="199">
        <v>380.0</v>
      </c>
      <c r="M2767" s="201"/>
      <c r="N2767" s="201"/>
      <c r="O2767" s="199">
        <f t="shared" si="39"/>
        <v>380</v>
      </c>
    </row>
    <row r="2768">
      <c r="A2768" s="218">
        <v>45255.0</v>
      </c>
      <c r="B2768" s="78">
        <v>945.0</v>
      </c>
      <c r="C2768" s="78" t="s">
        <v>3256</v>
      </c>
      <c r="D2768" s="78" t="s">
        <v>602</v>
      </c>
      <c r="E2768" s="78" t="s">
        <v>1076</v>
      </c>
      <c r="F2768" s="78"/>
      <c r="G2768" s="78"/>
      <c r="H2768" s="78" t="s">
        <v>3098</v>
      </c>
      <c r="I2768" s="199">
        <v>380.0</v>
      </c>
      <c r="J2768" s="200" t="s">
        <v>35</v>
      </c>
      <c r="K2768" s="199" t="s">
        <v>35</v>
      </c>
      <c r="L2768" s="199">
        <v>380.0</v>
      </c>
      <c r="M2768" s="201">
        <v>250.0</v>
      </c>
      <c r="N2768" s="201"/>
      <c r="O2768" s="199">
        <f t="shared" si="39"/>
        <v>130</v>
      </c>
    </row>
    <row r="2769">
      <c r="A2769" s="218">
        <v>45255.0</v>
      </c>
      <c r="B2769" s="78">
        <v>968.0</v>
      </c>
      <c r="C2769" s="78" t="s">
        <v>3256</v>
      </c>
      <c r="D2769" s="78" t="s">
        <v>289</v>
      </c>
      <c r="E2769" s="78" t="s">
        <v>1104</v>
      </c>
      <c r="F2769" s="78" t="s">
        <v>681</v>
      </c>
      <c r="G2769" s="78"/>
      <c r="H2769" s="78" t="s">
        <v>3098</v>
      </c>
      <c r="I2769" s="199">
        <v>266.0</v>
      </c>
      <c r="J2769" s="200" t="s">
        <v>35</v>
      </c>
      <c r="K2769" s="199" t="s">
        <v>35</v>
      </c>
      <c r="L2769" s="199">
        <v>266.0</v>
      </c>
      <c r="M2769" s="201"/>
      <c r="N2769" s="201"/>
      <c r="O2769" s="199">
        <f t="shared" si="39"/>
        <v>266</v>
      </c>
    </row>
    <row r="2770">
      <c r="A2770" s="218">
        <v>45254.0</v>
      </c>
      <c r="B2770" s="78">
        <v>951.0</v>
      </c>
      <c r="C2770" s="78" t="s">
        <v>3256</v>
      </c>
      <c r="D2770" s="78" t="s">
        <v>289</v>
      </c>
      <c r="E2770" s="78" t="s">
        <v>1084</v>
      </c>
      <c r="F2770" s="78"/>
      <c r="G2770" s="78"/>
      <c r="H2770" s="78" t="s">
        <v>3093</v>
      </c>
      <c r="I2770" s="199">
        <v>380.0</v>
      </c>
      <c r="J2770" s="200" t="s">
        <v>35</v>
      </c>
      <c r="K2770" s="199" t="s">
        <v>35</v>
      </c>
      <c r="L2770" s="199">
        <v>380.0</v>
      </c>
      <c r="M2770" s="201"/>
      <c r="N2770" s="201"/>
      <c r="O2770" s="199">
        <f t="shared" si="39"/>
        <v>380</v>
      </c>
    </row>
    <row r="2771">
      <c r="A2771" s="218">
        <v>45254.0</v>
      </c>
      <c r="B2771" s="78">
        <v>770.0</v>
      </c>
      <c r="C2771" s="78" t="s">
        <v>3256</v>
      </c>
      <c r="D2771" s="78" t="s">
        <v>289</v>
      </c>
      <c r="E2771" s="78" t="s">
        <v>872</v>
      </c>
      <c r="F2771" s="78"/>
      <c r="G2771" s="78"/>
      <c r="H2771" s="78" t="s">
        <v>3098</v>
      </c>
      <c r="I2771" s="199">
        <v>380.0</v>
      </c>
      <c r="J2771" s="200" t="s">
        <v>35</v>
      </c>
      <c r="K2771" s="199" t="s">
        <v>35</v>
      </c>
      <c r="L2771" s="199">
        <v>380.0</v>
      </c>
      <c r="M2771" s="201"/>
      <c r="N2771" s="201"/>
      <c r="O2771" s="199">
        <f t="shared" si="39"/>
        <v>380</v>
      </c>
    </row>
    <row r="2772">
      <c r="A2772" s="218">
        <v>45254.0</v>
      </c>
      <c r="B2772" s="78">
        <v>967.0</v>
      </c>
      <c r="C2772" s="78" t="s">
        <v>3256</v>
      </c>
      <c r="D2772" s="78" t="s">
        <v>1604</v>
      </c>
      <c r="E2772" s="78" t="s">
        <v>3297</v>
      </c>
      <c r="F2772" s="78"/>
      <c r="G2772" s="78"/>
      <c r="H2772" s="78" t="s">
        <v>3098</v>
      </c>
      <c r="I2772" s="199">
        <v>380.0</v>
      </c>
      <c r="J2772" s="200" t="s">
        <v>35</v>
      </c>
      <c r="K2772" s="199" t="s">
        <v>35</v>
      </c>
      <c r="L2772" s="199">
        <v>380.0</v>
      </c>
      <c r="M2772" s="201">
        <v>230.0</v>
      </c>
      <c r="N2772" s="201"/>
      <c r="O2772" s="199">
        <f t="shared" si="39"/>
        <v>150</v>
      </c>
    </row>
    <row r="2773">
      <c r="A2773" s="218">
        <v>45254.0</v>
      </c>
      <c r="B2773" s="78">
        <v>966.0</v>
      </c>
      <c r="C2773" s="78" t="s">
        <v>3257</v>
      </c>
      <c r="D2773" s="78" t="s">
        <v>1604</v>
      </c>
      <c r="E2773" s="78" t="s">
        <v>1102</v>
      </c>
      <c r="F2773" s="78"/>
      <c r="G2773" s="78"/>
      <c r="H2773" s="78" t="s">
        <v>3093</v>
      </c>
      <c r="I2773" s="199">
        <v>430.0</v>
      </c>
      <c r="J2773" s="200" t="s">
        <v>35</v>
      </c>
      <c r="K2773" s="199" t="s">
        <v>35</v>
      </c>
      <c r="L2773" s="199">
        <v>430.0</v>
      </c>
      <c r="M2773" s="201">
        <v>230.0</v>
      </c>
      <c r="N2773" s="201"/>
      <c r="O2773" s="199">
        <f t="shared" si="39"/>
        <v>200</v>
      </c>
    </row>
    <row r="2774">
      <c r="A2774" s="218">
        <v>45254.0</v>
      </c>
      <c r="B2774" s="78">
        <v>965.0</v>
      </c>
      <c r="C2774" s="78" t="s">
        <v>3257</v>
      </c>
      <c r="D2774" s="78" t="s">
        <v>3106</v>
      </c>
      <c r="E2774" s="78" t="s">
        <v>1101</v>
      </c>
      <c r="F2774" s="78"/>
      <c r="G2774" s="78"/>
      <c r="H2774" s="78" t="s">
        <v>3093</v>
      </c>
      <c r="I2774" s="199">
        <v>430.0</v>
      </c>
      <c r="J2774" s="200" t="s">
        <v>35</v>
      </c>
      <c r="K2774" s="199" t="s">
        <v>35</v>
      </c>
      <c r="L2774" s="199">
        <v>430.0</v>
      </c>
      <c r="M2774" s="201">
        <v>250.0</v>
      </c>
      <c r="N2774" s="201"/>
      <c r="O2774" s="199">
        <f t="shared" si="39"/>
        <v>180</v>
      </c>
    </row>
    <row r="2775">
      <c r="A2775" s="218">
        <v>45254.0</v>
      </c>
      <c r="B2775" s="78">
        <v>963.0</v>
      </c>
      <c r="C2775" s="78" t="s">
        <v>3256</v>
      </c>
      <c r="D2775" s="78" t="s">
        <v>3106</v>
      </c>
      <c r="E2775" s="78" t="s">
        <v>1098</v>
      </c>
      <c r="F2775" s="78"/>
      <c r="G2775" s="78"/>
      <c r="H2775" s="78" t="s">
        <v>3093</v>
      </c>
      <c r="I2775" s="199">
        <v>380.0</v>
      </c>
      <c r="J2775" s="200" t="s">
        <v>35</v>
      </c>
      <c r="K2775" s="199" t="s">
        <v>35</v>
      </c>
      <c r="L2775" s="199">
        <v>380.0</v>
      </c>
      <c r="M2775" s="201">
        <v>250.0</v>
      </c>
      <c r="N2775" s="201"/>
      <c r="O2775" s="199">
        <f t="shared" si="39"/>
        <v>130</v>
      </c>
    </row>
    <row r="2776">
      <c r="A2776" s="218">
        <v>45254.0</v>
      </c>
      <c r="B2776" s="78">
        <v>454.0</v>
      </c>
      <c r="C2776" s="78" t="s">
        <v>3262</v>
      </c>
      <c r="D2776" s="78" t="s">
        <v>3106</v>
      </c>
      <c r="E2776" s="78" t="s">
        <v>512</v>
      </c>
      <c r="F2776" s="78"/>
      <c r="G2776" s="78"/>
      <c r="H2776" s="78" t="s">
        <v>96</v>
      </c>
      <c r="I2776" s="199">
        <v>807.0</v>
      </c>
      <c r="J2776" s="200" t="s">
        <v>35</v>
      </c>
      <c r="K2776" s="199" t="s">
        <v>35</v>
      </c>
      <c r="L2776" s="199">
        <v>807.0</v>
      </c>
      <c r="M2776" s="201">
        <v>250.0</v>
      </c>
      <c r="N2776" s="201"/>
      <c r="O2776" s="199">
        <f t="shared" si="39"/>
        <v>557</v>
      </c>
    </row>
    <row r="2777">
      <c r="A2777" s="218">
        <v>45254.0</v>
      </c>
      <c r="B2777" s="78">
        <v>964.0</v>
      </c>
      <c r="C2777" s="78" t="s">
        <v>3257</v>
      </c>
      <c r="D2777" s="78" t="s">
        <v>443</v>
      </c>
      <c r="E2777" s="78" t="s">
        <v>1100</v>
      </c>
      <c r="F2777" s="78"/>
      <c r="G2777" s="78"/>
      <c r="H2777" s="78" t="s">
        <v>3093</v>
      </c>
      <c r="I2777" s="199">
        <v>430.0</v>
      </c>
      <c r="J2777" s="200" t="s">
        <v>35</v>
      </c>
      <c r="K2777" s="199" t="s">
        <v>35</v>
      </c>
      <c r="L2777" s="199">
        <v>430.0</v>
      </c>
      <c r="M2777" s="201">
        <v>250.0</v>
      </c>
      <c r="N2777" s="201"/>
      <c r="O2777" s="199">
        <f t="shared" si="39"/>
        <v>180</v>
      </c>
    </row>
    <row r="2778">
      <c r="A2778" s="218">
        <v>45254.0</v>
      </c>
      <c r="B2778" s="78">
        <v>963.0</v>
      </c>
      <c r="C2778" s="78" t="s">
        <v>3256</v>
      </c>
      <c r="D2778" s="78" t="s">
        <v>3106</v>
      </c>
      <c r="E2778" s="78" t="s">
        <v>1098</v>
      </c>
      <c r="F2778" s="78"/>
      <c r="G2778" s="78"/>
      <c r="H2778" s="78" t="s">
        <v>3093</v>
      </c>
      <c r="I2778" s="199">
        <v>380.0</v>
      </c>
      <c r="J2778" s="200" t="s">
        <v>35</v>
      </c>
      <c r="K2778" s="199" t="s">
        <v>35</v>
      </c>
      <c r="L2778" s="199">
        <v>380.0</v>
      </c>
      <c r="M2778" s="201">
        <v>250.0</v>
      </c>
      <c r="N2778" s="201"/>
      <c r="O2778" s="199">
        <f t="shared" si="39"/>
        <v>130</v>
      </c>
    </row>
    <row r="2779">
      <c r="A2779" s="218">
        <v>45254.0</v>
      </c>
      <c r="B2779" s="78">
        <v>678.0</v>
      </c>
      <c r="C2779" s="78" t="s">
        <v>3256</v>
      </c>
      <c r="D2779" s="78" t="s">
        <v>3273</v>
      </c>
      <c r="E2779" s="78" t="s">
        <v>769</v>
      </c>
      <c r="F2779" s="78"/>
      <c r="G2779" s="78"/>
      <c r="H2779" s="78" t="s">
        <v>3098</v>
      </c>
      <c r="I2779" s="199">
        <v>360.0</v>
      </c>
      <c r="J2779" s="200" t="s">
        <v>35</v>
      </c>
      <c r="K2779" s="199" t="s">
        <v>35</v>
      </c>
      <c r="L2779" s="199">
        <v>360.0</v>
      </c>
      <c r="M2779" s="201"/>
      <c r="N2779" s="201"/>
      <c r="O2779" s="199">
        <f t="shared" si="39"/>
        <v>360</v>
      </c>
    </row>
    <row r="2780">
      <c r="A2780" s="218">
        <v>45248.0</v>
      </c>
      <c r="B2780" s="78">
        <v>948.0</v>
      </c>
      <c r="C2780" s="78" t="s">
        <v>3256</v>
      </c>
      <c r="D2780" s="78" t="s">
        <v>602</v>
      </c>
      <c r="E2780" s="78" t="s">
        <v>1081</v>
      </c>
      <c r="F2780" s="78"/>
      <c r="G2780" s="78"/>
      <c r="H2780" s="78" t="s">
        <v>3098</v>
      </c>
      <c r="I2780" s="199">
        <v>380.0</v>
      </c>
      <c r="J2780" s="200" t="s">
        <v>35</v>
      </c>
      <c r="K2780" s="199" t="s">
        <v>35</v>
      </c>
      <c r="L2780" s="199">
        <v>380.0</v>
      </c>
      <c r="M2780" s="201">
        <v>250.0</v>
      </c>
      <c r="N2780" s="201"/>
      <c r="O2780" s="199">
        <f t="shared" si="39"/>
        <v>130</v>
      </c>
    </row>
    <row r="2781">
      <c r="A2781" s="218">
        <v>45248.0</v>
      </c>
      <c r="B2781" s="78">
        <v>952.0</v>
      </c>
      <c r="C2781" s="78" t="s">
        <v>3256</v>
      </c>
      <c r="D2781" s="78" t="s">
        <v>602</v>
      </c>
      <c r="E2781" s="78" t="s">
        <v>1085</v>
      </c>
      <c r="F2781" s="78" t="s">
        <v>681</v>
      </c>
      <c r="G2781" s="78"/>
      <c r="H2781" s="78" t="s">
        <v>3098</v>
      </c>
      <c r="I2781" s="199">
        <v>280.0</v>
      </c>
      <c r="J2781" s="200" t="s">
        <v>35</v>
      </c>
      <c r="K2781" s="199" t="s">
        <v>35</v>
      </c>
      <c r="L2781" s="199">
        <v>280.0</v>
      </c>
      <c r="M2781" s="201">
        <v>200.0</v>
      </c>
      <c r="N2781" s="201"/>
      <c r="O2781" s="199">
        <f t="shared" si="39"/>
        <v>80</v>
      </c>
    </row>
    <row r="2782">
      <c r="A2782" s="218">
        <v>45247.0</v>
      </c>
      <c r="B2782" s="78">
        <v>435.0</v>
      </c>
      <c r="C2782" s="78" t="s">
        <v>3256</v>
      </c>
      <c r="D2782" s="78" t="s">
        <v>595</v>
      </c>
      <c r="E2782" s="78" t="s">
        <v>484</v>
      </c>
      <c r="F2782" s="78" t="s">
        <v>681</v>
      </c>
      <c r="G2782" s="78"/>
      <c r="H2782" s="78" t="s">
        <v>3098</v>
      </c>
      <c r="I2782" s="199">
        <v>200.0</v>
      </c>
      <c r="J2782" s="200" t="s">
        <v>35</v>
      </c>
      <c r="K2782" s="199" t="s">
        <v>35</v>
      </c>
      <c r="L2782" s="199">
        <v>200.0</v>
      </c>
      <c r="M2782" s="201"/>
      <c r="N2782" s="201"/>
      <c r="O2782" s="199">
        <f t="shared" si="39"/>
        <v>200</v>
      </c>
    </row>
    <row r="2783">
      <c r="A2783" s="218">
        <v>45247.0</v>
      </c>
      <c r="B2783" s="78">
        <v>396.0</v>
      </c>
      <c r="C2783" s="78" t="s">
        <v>3256</v>
      </c>
      <c r="D2783" s="78" t="s">
        <v>595</v>
      </c>
      <c r="E2783" s="78" t="s">
        <v>443</v>
      </c>
      <c r="F2783" s="78"/>
      <c r="G2783" s="78"/>
      <c r="H2783" s="78" t="s">
        <v>3098</v>
      </c>
      <c r="I2783" s="199">
        <v>360.0</v>
      </c>
      <c r="J2783" s="200" t="s">
        <v>35</v>
      </c>
      <c r="K2783" s="199" t="s">
        <v>35</v>
      </c>
      <c r="L2783" s="199">
        <v>360.0</v>
      </c>
      <c r="M2783" s="201"/>
      <c r="N2783" s="201"/>
      <c r="O2783" s="199">
        <f t="shared" si="39"/>
        <v>360</v>
      </c>
    </row>
    <row r="2784">
      <c r="A2784" s="218">
        <v>45247.0</v>
      </c>
      <c r="B2784" s="78">
        <v>770.0</v>
      </c>
      <c r="C2784" s="78" t="s">
        <v>3256</v>
      </c>
      <c r="D2784" s="78" t="s">
        <v>595</v>
      </c>
      <c r="E2784" s="78" t="s">
        <v>872</v>
      </c>
      <c r="F2784" s="78"/>
      <c r="G2784" s="78"/>
      <c r="H2784" s="78" t="s">
        <v>3098</v>
      </c>
      <c r="I2784" s="199">
        <v>380.0</v>
      </c>
      <c r="J2784" s="200" t="s">
        <v>35</v>
      </c>
      <c r="K2784" s="199" t="s">
        <v>35</v>
      </c>
      <c r="L2784" s="199">
        <v>380.0</v>
      </c>
      <c r="M2784" s="201"/>
      <c r="N2784" s="201"/>
      <c r="O2784" s="199">
        <f t="shared" si="39"/>
        <v>380</v>
      </c>
    </row>
    <row r="2785">
      <c r="A2785" s="218">
        <v>45247.0</v>
      </c>
      <c r="B2785" s="78">
        <v>963.0</v>
      </c>
      <c r="C2785" s="78" t="s">
        <v>3257</v>
      </c>
      <c r="D2785" s="78" t="s">
        <v>3106</v>
      </c>
      <c r="E2785" s="78" t="s">
        <v>1098</v>
      </c>
      <c r="F2785" s="78"/>
      <c r="G2785" s="78"/>
      <c r="H2785" s="78" t="s">
        <v>3093</v>
      </c>
      <c r="I2785" s="199">
        <v>430.0</v>
      </c>
      <c r="J2785" s="200" t="s">
        <v>35</v>
      </c>
      <c r="K2785" s="199" t="s">
        <v>35</v>
      </c>
      <c r="L2785" s="199">
        <v>430.0</v>
      </c>
      <c r="M2785" s="201">
        <v>250.0</v>
      </c>
      <c r="N2785" s="201"/>
      <c r="O2785" s="199">
        <f t="shared" si="39"/>
        <v>180</v>
      </c>
    </row>
    <row r="2786">
      <c r="A2786" s="218">
        <v>45247.0</v>
      </c>
      <c r="B2786" s="78">
        <v>962.0</v>
      </c>
      <c r="C2786" s="78" t="s">
        <v>3257</v>
      </c>
      <c r="D2786" s="78" t="s">
        <v>3106</v>
      </c>
      <c r="E2786" s="78" t="s">
        <v>1096</v>
      </c>
      <c r="F2786" s="78"/>
      <c r="G2786" s="78"/>
      <c r="H2786" s="78" t="s">
        <v>3093</v>
      </c>
      <c r="I2786" s="199">
        <v>430.0</v>
      </c>
      <c r="J2786" s="200" t="s">
        <v>35</v>
      </c>
      <c r="K2786" s="199" t="s">
        <v>35</v>
      </c>
      <c r="L2786" s="199">
        <v>430.0</v>
      </c>
      <c r="M2786" s="201">
        <v>250.0</v>
      </c>
      <c r="N2786" s="201"/>
      <c r="O2786" s="199">
        <f t="shared" si="39"/>
        <v>180</v>
      </c>
    </row>
    <row r="2787">
      <c r="A2787" s="218">
        <v>45247.0</v>
      </c>
      <c r="B2787" s="78">
        <v>939.0</v>
      </c>
      <c r="C2787" s="78" t="s">
        <v>3256</v>
      </c>
      <c r="D2787" s="78" t="s">
        <v>602</v>
      </c>
      <c r="E2787" s="78" t="s">
        <v>1068</v>
      </c>
      <c r="F2787" s="78"/>
      <c r="G2787" s="78"/>
      <c r="H2787" s="78" t="s">
        <v>3098</v>
      </c>
      <c r="I2787" s="199">
        <v>380.0</v>
      </c>
      <c r="J2787" s="200" t="s">
        <v>35</v>
      </c>
      <c r="K2787" s="199" t="s">
        <v>35</v>
      </c>
      <c r="L2787" s="199">
        <v>380.0</v>
      </c>
      <c r="M2787" s="201">
        <v>250.0</v>
      </c>
      <c r="N2787" s="201"/>
      <c r="O2787" s="199">
        <f t="shared" si="39"/>
        <v>130</v>
      </c>
    </row>
    <row r="2788">
      <c r="A2788" s="218">
        <v>45247.0</v>
      </c>
      <c r="B2788" s="78">
        <v>934.0</v>
      </c>
      <c r="C2788" s="78" t="s">
        <v>3256</v>
      </c>
      <c r="D2788" s="78" t="s">
        <v>3273</v>
      </c>
      <c r="E2788" s="78" t="s">
        <v>1059</v>
      </c>
      <c r="F2788" s="78"/>
      <c r="G2788" s="78"/>
      <c r="H2788" s="78" t="s">
        <v>3098</v>
      </c>
      <c r="I2788" s="199">
        <v>380.0</v>
      </c>
      <c r="J2788" s="200" t="s">
        <v>35</v>
      </c>
      <c r="K2788" s="199" t="s">
        <v>35</v>
      </c>
      <c r="L2788" s="199">
        <v>380.0</v>
      </c>
      <c r="M2788" s="201"/>
      <c r="N2788" s="201"/>
      <c r="O2788" s="199">
        <f t="shared" si="39"/>
        <v>380</v>
      </c>
    </row>
    <row r="2789">
      <c r="A2789" s="218">
        <v>45247.0</v>
      </c>
      <c r="B2789" s="78">
        <v>935.0</v>
      </c>
      <c r="C2789" s="78" t="s">
        <v>3256</v>
      </c>
      <c r="D2789" s="78" t="s">
        <v>3273</v>
      </c>
      <c r="E2789" s="78" t="s">
        <v>1062</v>
      </c>
      <c r="F2789" s="78"/>
      <c r="G2789" s="78"/>
      <c r="H2789" s="78" t="s">
        <v>3093</v>
      </c>
      <c r="I2789" s="199">
        <v>380.0</v>
      </c>
      <c r="J2789" s="200" t="s">
        <v>35</v>
      </c>
      <c r="K2789" s="199" t="s">
        <v>35</v>
      </c>
      <c r="L2789" s="199">
        <v>380.0</v>
      </c>
      <c r="M2789" s="201"/>
      <c r="N2789" s="201"/>
      <c r="O2789" s="199">
        <f t="shared" si="39"/>
        <v>380</v>
      </c>
    </row>
    <row r="2790">
      <c r="A2790" s="218">
        <v>45247.0</v>
      </c>
      <c r="B2790" s="78">
        <v>714.0</v>
      </c>
      <c r="C2790" s="78" t="s">
        <v>3256</v>
      </c>
      <c r="D2790" s="78" t="s">
        <v>595</v>
      </c>
      <c r="E2790" s="78" t="s">
        <v>807</v>
      </c>
      <c r="F2790" s="78"/>
      <c r="G2790" s="78"/>
      <c r="H2790" s="78" t="s">
        <v>3093</v>
      </c>
      <c r="I2790" s="199">
        <v>350.0</v>
      </c>
      <c r="J2790" s="200" t="s">
        <v>35</v>
      </c>
      <c r="K2790" s="199" t="s">
        <v>35</v>
      </c>
      <c r="L2790" s="199">
        <v>350.0</v>
      </c>
      <c r="M2790" s="201"/>
      <c r="N2790" s="201"/>
      <c r="O2790" s="199">
        <f t="shared" si="39"/>
        <v>350</v>
      </c>
    </row>
    <row r="2791">
      <c r="A2791" s="218">
        <v>45247.0</v>
      </c>
      <c r="B2791" s="78">
        <v>903.0</v>
      </c>
      <c r="C2791" s="78" t="s">
        <v>3256</v>
      </c>
      <c r="D2791" s="78" t="s">
        <v>595</v>
      </c>
      <c r="E2791" s="78" t="s">
        <v>1024</v>
      </c>
      <c r="F2791" s="78" t="s">
        <v>681</v>
      </c>
      <c r="G2791" s="78"/>
      <c r="H2791" s="78" t="s">
        <v>3098</v>
      </c>
      <c r="I2791" s="199">
        <v>250.0</v>
      </c>
      <c r="J2791" s="200" t="s">
        <v>35</v>
      </c>
      <c r="K2791" s="199" t="s">
        <v>35</v>
      </c>
      <c r="L2791" s="199">
        <v>250.0</v>
      </c>
      <c r="M2791" s="201"/>
      <c r="N2791" s="201"/>
      <c r="O2791" s="199">
        <f t="shared" si="39"/>
        <v>250</v>
      </c>
    </row>
    <row r="2792">
      <c r="A2792" s="218">
        <v>45246.0</v>
      </c>
      <c r="B2792" s="78">
        <v>931.0</v>
      </c>
      <c r="C2792" s="78" t="s">
        <v>3256</v>
      </c>
      <c r="D2792" s="78" t="s">
        <v>3106</v>
      </c>
      <c r="E2792" s="78" t="s">
        <v>1055</v>
      </c>
      <c r="F2792" s="78"/>
      <c r="G2792" s="78"/>
      <c r="H2792" s="78" t="s">
        <v>3098</v>
      </c>
      <c r="I2792" s="199">
        <v>380.0</v>
      </c>
      <c r="J2792" s="200" t="s">
        <v>35</v>
      </c>
      <c r="K2792" s="199" t="s">
        <v>35</v>
      </c>
      <c r="L2792" s="199">
        <v>380.0</v>
      </c>
      <c r="M2792" s="201">
        <v>250.0</v>
      </c>
      <c r="N2792" s="201"/>
      <c r="O2792" s="199">
        <f t="shared" si="39"/>
        <v>130</v>
      </c>
    </row>
    <row r="2793">
      <c r="A2793" s="218">
        <v>45246.0</v>
      </c>
      <c r="B2793" s="78">
        <v>939.0</v>
      </c>
      <c r="C2793" s="78" t="s">
        <v>3256</v>
      </c>
      <c r="D2793" s="78" t="s">
        <v>289</v>
      </c>
      <c r="E2793" s="78" t="s">
        <v>1068</v>
      </c>
      <c r="F2793" s="78"/>
      <c r="G2793" s="78"/>
      <c r="H2793" s="78" t="s">
        <v>3093</v>
      </c>
      <c r="I2793" s="199">
        <v>380.0</v>
      </c>
      <c r="J2793" s="200" t="s">
        <v>35</v>
      </c>
      <c r="K2793" s="199" t="s">
        <v>35</v>
      </c>
      <c r="L2793" s="199">
        <v>380.0</v>
      </c>
      <c r="M2793" s="201"/>
      <c r="N2793" s="201"/>
      <c r="O2793" s="199">
        <f t="shared" si="39"/>
        <v>380</v>
      </c>
    </row>
    <row r="2794">
      <c r="A2794" s="218">
        <v>45246.0</v>
      </c>
      <c r="B2794" s="78">
        <v>841.0</v>
      </c>
      <c r="C2794" s="78" t="s">
        <v>3256</v>
      </c>
      <c r="D2794" s="78" t="s">
        <v>540</v>
      </c>
      <c r="E2794" s="78" t="s">
        <v>943</v>
      </c>
      <c r="F2794" s="78" t="s">
        <v>681</v>
      </c>
      <c r="G2794" s="78"/>
      <c r="H2794" s="78" t="s">
        <v>3093</v>
      </c>
      <c r="I2794" s="199">
        <v>304.0</v>
      </c>
      <c r="J2794" s="200" t="s">
        <v>35</v>
      </c>
      <c r="K2794" s="199" t="s">
        <v>35</v>
      </c>
      <c r="L2794" s="199">
        <v>304.0</v>
      </c>
      <c r="M2794" s="201">
        <v>200.0</v>
      </c>
      <c r="N2794" s="201"/>
      <c r="O2794" s="199">
        <f t="shared" si="39"/>
        <v>104</v>
      </c>
    </row>
    <row r="2795">
      <c r="A2795" s="218">
        <v>45244.0</v>
      </c>
      <c r="B2795" s="78">
        <v>961.0</v>
      </c>
      <c r="C2795" s="78" t="s">
        <v>3257</v>
      </c>
      <c r="D2795" s="78" t="s">
        <v>595</v>
      </c>
      <c r="E2795" s="78" t="s">
        <v>3302</v>
      </c>
      <c r="F2795" s="78"/>
      <c r="G2795" s="78"/>
      <c r="H2795" s="78" t="s">
        <v>3093</v>
      </c>
      <c r="I2795" s="199">
        <v>430.0</v>
      </c>
      <c r="J2795" s="200" t="s">
        <v>35</v>
      </c>
      <c r="K2795" s="199" t="s">
        <v>35</v>
      </c>
      <c r="L2795" s="199">
        <v>430.0</v>
      </c>
      <c r="M2795" s="201"/>
      <c r="N2795" s="201"/>
      <c r="O2795" s="199">
        <f t="shared" si="39"/>
        <v>430</v>
      </c>
    </row>
    <row r="2796">
      <c r="A2796" s="218">
        <v>45244.0</v>
      </c>
      <c r="B2796" s="78">
        <v>921.0</v>
      </c>
      <c r="C2796" s="78" t="s">
        <v>3256</v>
      </c>
      <c r="D2796" s="78" t="s">
        <v>540</v>
      </c>
      <c r="E2796" s="78" t="s">
        <v>1044</v>
      </c>
      <c r="F2796" s="78"/>
      <c r="G2796" s="78"/>
      <c r="H2796" s="78" t="s">
        <v>3093</v>
      </c>
      <c r="I2796" s="199">
        <v>380.0</v>
      </c>
      <c r="J2796" s="200" t="s">
        <v>35</v>
      </c>
      <c r="K2796" s="199" t="s">
        <v>35</v>
      </c>
      <c r="L2796" s="199">
        <v>380.0</v>
      </c>
      <c r="M2796" s="201">
        <v>200.0</v>
      </c>
      <c r="N2796" s="201"/>
      <c r="O2796" s="199">
        <f t="shared" si="39"/>
        <v>180</v>
      </c>
    </row>
    <row r="2797">
      <c r="A2797" s="218">
        <v>45243.0</v>
      </c>
      <c r="B2797" s="78">
        <v>949.0</v>
      </c>
      <c r="C2797" s="78" t="s">
        <v>3256</v>
      </c>
      <c r="D2797" s="78" t="s">
        <v>3106</v>
      </c>
      <c r="E2797" s="78" t="s">
        <v>1082</v>
      </c>
      <c r="F2797" s="78"/>
      <c r="G2797" s="78"/>
      <c r="H2797" s="78" t="s">
        <v>3093</v>
      </c>
      <c r="I2797" s="199">
        <v>380.0</v>
      </c>
      <c r="J2797" s="200" t="s">
        <v>35</v>
      </c>
      <c r="K2797" s="199" t="s">
        <v>35</v>
      </c>
      <c r="L2797" s="199">
        <v>380.0</v>
      </c>
      <c r="M2797" s="201"/>
      <c r="N2797" s="201"/>
      <c r="O2797" s="199">
        <f t="shared" si="39"/>
        <v>380</v>
      </c>
    </row>
    <row r="2798">
      <c r="A2798" s="218">
        <v>45241.0</v>
      </c>
      <c r="B2798" s="78">
        <v>918.0</v>
      </c>
      <c r="C2798" s="78" t="s">
        <v>3256</v>
      </c>
      <c r="D2798" s="78" t="s">
        <v>602</v>
      </c>
      <c r="E2798" s="78" t="s">
        <v>1041</v>
      </c>
      <c r="F2798" s="78" t="s">
        <v>681</v>
      </c>
      <c r="G2798" s="78"/>
      <c r="H2798" s="78" t="s">
        <v>3098</v>
      </c>
      <c r="I2798" s="199">
        <v>304.0</v>
      </c>
      <c r="J2798" s="200" t="s">
        <v>35</v>
      </c>
      <c r="K2798" s="199" t="s">
        <v>35</v>
      </c>
      <c r="L2798" s="199">
        <v>304.0</v>
      </c>
      <c r="M2798" s="201">
        <v>200.0</v>
      </c>
      <c r="N2798" s="201"/>
      <c r="O2798" s="199">
        <f t="shared" si="39"/>
        <v>104</v>
      </c>
    </row>
    <row r="2799">
      <c r="A2799" s="218">
        <v>45241.0</v>
      </c>
      <c r="B2799" s="78">
        <v>898.0</v>
      </c>
      <c r="C2799" s="78" t="s">
        <v>3256</v>
      </c>
      <c r="D2799" s="78" t="s">
        <v>602</v>
      </c>
      <c r="E2799" s="78" t="s">
        <v>1018</v>
      </c>
      <c r="F2799" s="78" t="s">
        <v>681</v>
      </c>
      <c r="G2799" s="78"/>
      <c r="H2799" s="78" t="s">
        <v>3098</v>
      </c>
      <c r="I2799" s="199">
        <v>304.0</v>
      </c>
      <c r="J2799" s="200" t="s">
        <v>35</v>
      </c>
      <c r="K2799" s="199" t="s">
        <v>35</v>
      </c>
      <c r="L2799" s="199">
        <v>304.0</v>
      </c>
      <c r="M2799" s="201">
        <v>200.0</v>
      </c>
      <c r="N2799" s="201"/>
      <c r="O2799" s="199">
        <f t="shared" si="39"/>
        <v>104</v>
      </c>
    </row>
    <row r="2800">
      <c r="A2800" s="218">
        <v>45241.0</v>
      </c>
      <c r="B2800" s="78">
        <v>234.0</v>
      </c>
      <c r="C2800" s="78" t="s">
        <v>3256</v>
      </c>
      <c r="D2800" s="78" t="s">
        <v>1133</v>
      </c>
      <c r="E2800" s="78" t="s">
        <v>248</v>
      </c>
      <c r="F2800" s="78"/>
      <c r="G2800" s="78"/>
      <c r="H2800" s="78" t="s">
        <v>3098</v>
      </c>
      <c r="I2800" s="199">
        <v>130.0</v>
      </c>
      <c r="J2800" s="200" t="s">
        <v>35</v>
      </c>
      <c r="K2800" s="199" t="s">
        <v>35</v>
      </c>
      <c r="L2800" s="199">
        <v>130.0</v>
      </c>
      <c r="M2800" s="201">
        <v>250.0</v>
      </c>
      <c r="N2800" s="201"/>
      <c r="O2800" s="199">
        <f t="shared" si="39"/>
        <v>-120</v>
      </c>
    </row>
    <row r="2801">
      <c r="A2801" s="218">
        <v>45241.0</v>
      </c>
      <c r="B2801" s="78">
        <v>952.0</v>
      </c>
      <c r="C2801" s="78" t="s">
        <v>3256</v>
      </c>
      <c r="D2801" s="78" t="s">
        <v>602</v>
      </c>
      <c r="E2801" s="78" t="s">
        <v>1085</v>
      </c>
      <c r="F2801" s="78"/>
      <c r="G2801" s="78"/>
      <c r="H2801" s="78" t="s">
        <v>3093</v>
      </c>
      <c r="I2801" s="199">
        <v>280.0</v>
      </c>
      <c r="J2801" s="200" t="s">
        <v>35</v>
      </c>
      <c r="K2801" s="199" t="s">
        <v>35</v>
      </c>
      <c r="L2801" s="199">
        <v>280.0</v>
      </c>
      <c r="M2801" s="201">
        <v>200.0</v>
      </c>
      <c r="N2801" s="201"/>
      <c r="O2801" s="199">
        <f t="shared" si="39"/>
        <v>80</v>
      </c>
    </row>
    <row r="2802">
      <c r="A2802" s="218">
        <v>45240.0</v>
      </c>
      <c r="B2802" s="78">
        <v>632.0</v>
      </c>
      <c r="C2802" s="78" t="s">
        <v>3256</v>
      </c>
      <c r="D2802" s="78" t="s">
        <v>595</v>
      </c>
      <c r="E2802" s="78" t="s">
        <v>715</v>
      </c>
      <c r="F2802" s="78"/>
      <c r="G2802" s="78"/>
      <c r="H2802" s="78" t="s">
        <v>3093</v>
      </c>
      <c r="I2802" s="199">
        <v>350.0</v>
      </c>
      <c r="J2802" s="200" t="s">
        <v>35</v>
      </c>
      <c r="K2802" s="199" t="s">
        <v>35</v>
      </c>
      <c r="L2802" s="199">
        <v>350.0</v>
      </c>
      <c r="M2802" s="201"/>
      <c r="N2802" s="201"/>
      <c r="O2802" s="199">
        <f t="shared" si="39"/>
        <v>350</v>
      </c>
    </row>
    <row r="2803">
      <c r="A2803" s="218">
        <v>45240.0</v>
      </c>
      <c r="B2803" s="78">
        <v>868.0</v>
      </c>
      <c r="C2803" s="78" t="s">
        <v>3262</v>
      </c>
      <c r="D2803" s="78" t="s">
        <v>595</v>
      </c>
      <c r="E2803" s="78" t="s">
        <v>974</v>
      </c>
      <c r="F2803" s="78"/>
      <c r="G2803" s="78"/>
      <c r="H2803" s="78" t="s">
        <v>96</v>
      </c>
      <c r="I2803" s="199">
        <v>807.0</v>
      </c>
      <c r="J2803" s="200" t="s">
        <v>35</v>
      </c>
      <c r="K2803" s="199" t="s">
        <v>35</v>
      </c>
      <c r="L2803" s="199">
        <v>807.0</v>
      </c>
      <c r="M2803" s="201"/>
      <c r="N2803" s="201"/>
      <c r="O2803" s="199">
        <f t="shared" si="39"/>
        <v>807</v>
      </c>
    </row>
    <row r="2804">
      <c r="A2804" s="218">
        <v>45240.0</v>
      </c>
      <c r="B2804" s="78">
        <v>951.0</v>
      </c>
      <c r="C2804" s="78" t="s">
        <v>3256</v>
      </c>
      <c r="D2804" s="78" t="s">
        <v>595</v>
      </c>
      <c r="E2804" s="78" t="s">
        <v>1084</v>
      </c>
      <c r="F2804" s="78"/>
      <c r="G2804" s="78"/>
      <c r="H2804" s="78" t="s">
        <v>3093</v>
      </c>
      <c r="I2804" s="199">
        <v>380.0</v>
      </c>
      <c r="J2804" s="200" t="s">
        <v>35</v>
      </c>
      <c r="K2804" s="199" t="s">
        <v>35</v>
      </c>
      <c r="L2804" s="199">
        <v>380.0</v>
      </c>
      <c r="M2804" s="201"/>
      <c r="N2804" s="201"/>
      <c r="O2804" s="199">
        <f t="shared" si="39"/>
        <v>380</v>
      </c>
    </row>
    <row r="2805">
      <c r="A2805" s="218">
        <v>45240.0</v>
      </c>
      <c r="B2805" s="78">
        <v>903.0</v>
      </c>
      <c r="C2805" s="78" t="s">
        <v>3256</v>
      </c>
      <c r="D2805" s="78" t="s">
        <v>595</v>
      </c>
      <c r="E2805" s="78" t="s">
        <v>1024</v>
      </c>
      <c r="F2805" s="78" t="s">
        <v>681</v>
      </c>
      <c r="G2805" s="78"/>
      <c r="H2805" s="78" t="s">
        <v>3098</v>
      </c>
      <c r="I2805" s="199">
        <v>250.0</v>
      </c>
      <c r="J2805" s="200" t="s">
        <v>35</v>
      </c>
      <c r="K2805" s="199" t="s">
        <v>35</v>
      </c>
      <c r="L2805" s="199">
        <v>250.0</v>
      </c>
      <c r="M2805" s="201"/>
      <c r="N2805" s="201"/>
      <c r="O2805" s="199">
        <f t="shared" si="39"/>
        <v>250</v>
      </c>
    </row>
    <row r="2806">
      <c r="A2806" s="218">
        <v>45239.0</v>
      </c>
      <c r="B2806" s="78">
        <v>896.0</v>
      </c>
      <c r="C2806" s="78" t="s">
        <v>3256</v>
      </c>
      <c r="D2806" s="78" t="s">
        <v>602</v>
      </c>
      <c r="E2806" s="78" t="s">
        <v>1016</v>
      </c>
      <c r="F2806" s="78"/>
      <c r="G2806" s="78"/>
      <c r="H2806" s="78" t="s">
        <v>3098</v>
      </c>
      <c r="I2806" s="199">
        <v>300.0</v>
      </c>
      <c r="J2806" s="200" t="s">
        <v>35</v>
      </c>
      <c r="K2806" s="199" t="s">
        <v>35</v>
      </c>
      <c r="L2806" s="199">
        <v>300.0</v>
      </c>
      <c r="M2806" s="201">
        <v>250.0</v>
      </c>
      <c r="N2806" s="201"/>
      <c r="O2806" s="199">
        <f t="shared" si="39"/>
        <v>50</v>
      </c>
    </row>
    <row r="2807">
      <c r="A2807" s="218">
        <v>45239.0</v>
      </c>
      <c r="B2807" s="78">
        <v>922.0</v>
      </c>
      <c r="C2807" s="78" t="s">
        <v>3256</v>
      </c>
      <c r="D2807" s="78" t="s">
        <v>1604</v>
      </c>
      <c r="E2807" s="78" t="s">
        <v>1045</v>
      </c>
      <c r="F2807" s="78"/>
      <c r="G2807" s="78"/>
      <c r="H2807" s="78" t="s">
        <v>3093</v>
      </c>
      <c r="I2807" s="199">
        <v>380.0</v>
      </c>
      <c r="J2807" s="200" t="s">
        <v>35</v>
      </c>
      <c r="K2807" s="199" t="s">
        <v>35</v>
      </c>
      <c r="L2807" s="199">
        <v>380.0</v>
      </c>
      <c r="M2807" s="201">
        <v>230.0</v>
      </c>
      <c r="N2807" s="201"/>
      <c r="O2807" s="199">
        <f t="shared" si="39"/>
        <v>150</v>
      </c>
    </row>
    <row r="2808">
      <c r="A2808" s="218">
        <v>45238.0</v>
      </c>
      <c r="B2808" s="78">
        <v>950.0</v>
      </c>
      <c r="C2808" s="78" t="s">
        <v>3256</v>
      </c>
      <c r="D2808" s="78" t="s">
        <v>595</v>
      </c>
      <c r="E2808" s="78" t="s">
        <v>1083</v>
      </c>
      <c r="F2808" s="78"/>
      <c r="G2808" s="78"/>
      <c r="H2808" s="78" t="s">
        <v>3093</v>
      </c>
      <c r="I2808" s="199">
        <v>380.0</v>
      </c>
      <c r="J2808" s="200" t="s">
        <v>35</v>
      </c>
      <c r="K2808" s="199" t="s">
        <v>35</v>
      </c>
      <c r="L2808" s="199">
        <v>380.0</v>
      </c>
      <c r="M2808" s="201"/>
      <c r="N2808" s="201"/>
      <c r="O2808" s="199">
        <f t="shared" si="39"/>
        <v>380</v>
      </c>
    </row>
    <row r="2809">
      <c r="A2809" s="218">
        <v>45238.0</v>
      </c>
      <c r="B2809" s="78">
        <v>955.0</v>
      </c>
      <c r="C2809" s="78" t="s">
        <v>3256</v>
      </c>
      <c r="D2809" s="78" t="s">
        <v>1604</v>
      </c>
      <c r="E2809" s="78" t="s">
        <v>1088</v>
      </c>
      <c r="F2809" s="78"/>
      <c r="G2809" s="78"/>
      <c r="H2809" s="78" t="s">
        <v>3098</v>
      </c>
      <c r="I2809" s="199">
        <v>380.0</v>
      </c>
      <c r="J2809" s="200" t="s">
        <v>35</v>
      </c>
      <c r="K2809" s="199" t="s">
        <v>35</v>
      </c>
      <c r="L2809" s="199">
        <v>380.0</v>
      </c>
      <c r="M2809" s="201">
        <v>230.0</v>
      </c>
      <c r="N2809" s="201"/>
      <c r="O2809" s="199">
        <f t="shared" si="39"/>
        <v>150</v>
      </c>
    </row>
    <row r="2810">
      <c r="A2810" s="218">
        <v>45238.0</v>
      </c>
      <c r="B2810" s="78">
        <v>108.0</v>
      </c>
      <c r="C2810" s="78" t="s">
        <v>3256</v>
      </c>
      <c r="D2810" s="78" t="s">
        <v>3106</v>
      </c>
      <c r="E2810" s="78" t="s">
        <v>51</v>
      </c>
      <c r="F2810" s="78"/>
      <c r="G2810" s="78" t="s">
        <v>681</v>
      </c>
      <c r="H2810" s="78" t="s">
        <v>3098</v>
      </c>
      <c r="I2810" s="199">
        <v>380.0</v>
      </c>
      <c r="J2810" s="200" t="s">
        <v>35</v>
      </c>
      <c r="K2810" s="199">
        <v>60.800000000000004</v>
      </c>
      <c r="L2810" s="199">
        <v>440.8</v>
      </c>
      <c r="M2810" s="201"/>
      <c r="N2810" s="201"/>
      <c r="O2810" s="199">
        <f t="shared" si="39"/>
        <v>440.8</v>
      </c>
    </row>
    <row r="2811">
      <c r="A2811" s="218">
        <v>45238.0</v>
      </c>
      <c r="B2811" s="78">
        <v>901.0</v>
      </c>
      <c r="C2811" s="78" t="s">
        <v>3256</v>
      </c>
      <c r="D2811" s="78" t="s">
        <v>3106</v>
      </c>
      <c r="E2811" s="78" t="s">
        <v>1022</v>
      </c>
      <c r="F2811" s="78"/>
      <c r="G2811" s="78" t="s">
        <v>688</v>
      </c>
      <c r="H2811" s="78" t="s">
        <v>3093</v>
      </c>
      <c r="I2811" s="199">
        <v>380.0</v>
      </c>
      <c r="J2811" s="200" t="s">
        <v>35</v>
      </c>
      <c r="K2811" s="199" t="s">
        <v>35</v>
      </c>
      <c r="L2811" s="199">
        <v>380.0</v>
      </c>
      <c r="M2811" s="201">
        <v>250.0</v>
      </c>
      <c r="N2811" s="201"/>
      <c r="O2811" s="199">
        <f t="shared" si="39"/>
        <v>130</v>
      </c>
    </row>
    <row r="2812">
      <c r="A2812" s="218">
        <v>45238.0</v>
      </c>
      <c r="B2812" s="78">
        <v>108.0</v>
      </c>
      <c r="C2812" s="78" t="s">
        <v>3271</v>
      </c>
      <c r="D2812" s="78" t="s">
        <v>1242</v>
      </c>
      <c r="E2812" s="78" t="s">
        <v>51</v>
      </c>
      <c r="F2812" s="78"/>
      <c r="G2812" s="78" t="s">
        <v>681</v>
      </c>
      <c r="H2812" s="78" t="s">
        <v>3098</v>
      </c>
      <c r="I2812" s="199">
        <v>650.0</v>
      </c>
      <c r="J2812" s="200" t="s">
        <v>35</v>
      </c>
      <c r="K2812" s="199">
        <v>104.0</v>
      </c>
      <c r="L2812" s="199">
        <v>754.0</v>
      </c>
      <c r="M2812" s="201"/>
      <c r="N2812" s="201"/>
      <c r="O2812" s="199">
        <f t="shared" si="39"/>
        <v>754</v>
      </c>
    </row>
    <row r="2813">
      <c r="A2813" s="218">
        <v>45234.0</v>
      </c>
      <c r="B2813" s="78">
        <v>513.0</v>
      </c>
      <c r="C2813" s="78" t="s">
        <v>3256</v>
      </c>
      <c r="D2813" s="78" t="s">
        <v>602</v>
      </c>
      <c r="E2813" s="78" t="s">
        <v>583</v>
      </c>
      <c r="F2813" s="78"/>
      <c r="G2813" s="78"/>
      <c r="H2813" s="78" t="s">
        <v>3098</v>
      </c>
      <c r="I2813" s="199">
        <v>380.0</v>
      </c>
      <c r="J2813" s="200" t="s">
        <v>35</v>
      </c>
      <c r="K2813" s="199" t="s">
        <v>35</v>
      </c>
      <c r="L2813" s="199">
        <v>380.0</v>
      </c>
      <c r="M2813" s="201">
        <v>250.0</v>
      </c>
      <c r="N2813" s="201"/>
      <c r="O2813" s="199">
        <f t="shared" si="39"/>
        <v>130</v>
      </c>
    </row>
    <row r="2814">
      <c r="A2814" s="218">
        <v>45234.0</v>
      </c>
      <c r="B2814" s="78">
        <v>918.0</v>
      </c>
      <c r="C2814" s="78" t="s">
        <v>3256</v>
      </c>
      <c r="D2814" s="78" t="s">
        <v>602</v>
      </c>
      <c r="E2814" s="78" t="s">
        <v>1041</v>
      </c>
      <c r="F2814" s="78" t="s">
        <v>681</v>
      </c>
      <c r="G2814" s="78"/>
      <c r="H2814" s="78" t="s">
        <v>3098</v>
      </c>
      <c r="I2814" s="199">
        <v>304.0</v>
      </c>
      <c r="J2814" s="200" t="s">
        <v>35</v>
      </c>
      <c r="K2814" s="199" t="s">
        <v>35</v>
      </c>
      <c r="L2814" s="199">
        <v>304.0</v>
      </c>
      <c r="M2814" s="201" t="s">
        <v>3279</v>
      </c>
      <c r="N2814" s="201"/>
      <c r="O2814" s="9" t="str">
        <f t="shared" si="39"/>
        <v>#VALUE!</v>
      </c>
    </row>
    <row r="2815">
      <c r="A2815" s="218">
        <v>45234.0</v>
      </c>
      <c r="B2815" s="78">
        <v>898.0</v>
      </c>
      <c r="C2815" s="78" t="s">
        <v>3256</v>
      </c>
      <c r="D2815" s="78" t="s">
        <v>602</v>
      </c>
      <c r="E2815" s="78" t="s">
        <v>1018</v>
      </c>
      <c r="F2815" s="78" t="s">
        <v>681</v>
      </c>
      <c r="G2815" s="78"/>
      <c r="H2815" s="78" t="s">
        <v>3098</v>
      </c>
      <c r="I2815" s="199">
        <v>304.0</v>
      </c>
      <c r="J2815" s="200" t="s">
        <v>35</v>
      </c>
      <c r="K2815" s="199" t="s">
        <v>35</v>
      </c>
      <c r="L2815" s="199">
        <v>304.0</v>
      </c>
      <c r="M2815" s="201">
        <v>200.0</v>
      </c>
      <c r="N2815" s="201"/>
      <c r="O2815" s="199">
        <f t="shared" si="39"/>
        <v>104</v>
      </c>
    </row>
    <row r="2816">
      <c r="A2816" s="218">
        <v>45234.0</v>
      </c>
      <c r="B2816" s="78">
        <v>915.0</v>
      </c>
      <c r="C2816" s="78" t="s">
        <v>3271</v>
      </c>
      <c r="D2816" s="78" t="s">
        <v>1242</v>
      </c>
      <c r="E2816" s="78" t="s">
        <v>1038</v>
      </c>
      <c r="F2816" s="78"/>
      <c r="G2816" s="78"/>
      <c r="H2816" s="78" t="s">
        <v>3093</v>
      </c>
      <c r="I2816" s="199">
        <v>650.0</v>
      </c>
      <c r="J2816" s="200" t="s">
        <v>35</v>
      </c>
      <c r="K2816" s="199" t="s">
        <v>35</v>
      </c>
      <c r="L2816" s="199">
        <v>650.0</v>
      </c>
      <c r="M2816" s="201">
        <v>500.0</v>
      </c>
      <c r="N2816" s="201"/>
      <c r="O2816" s="199">
        <f t="shared" si="39"/>
        <v>150</v>
      </c>
    </row>
    <row r="2817">
      <c r="A2817" s="218">
        <v>45234.0</v>
      </c>
      <c r="B2817" s="78">
        <v>960.0</v>
      </c>
      <c r="C2817" s="78" t="s">
        <v>861</v>
      </c>
      <c r="D2817" s="78" t="s">
        <v>3106</v>
      </c>
      <c r="E2817" s="78" t="s">
        <v>1093</v>
      </c>
      <c r="F2817" s="78"/>
      <c r="G2817" s="78"/>
      <c r="H2817" s="78" t="s">
        <v>3098</v>
      </c>
      <c r="I2817" s="199">
        <v>550.0</v>
      </c>
      <c r="J2817" s="200" t="s">
        <v>35</v>
      </c>
      <c r="K2817" s="199" t="s">
        <v>35</v>
      </c>
      <c r="L2817" s="199">
        <v>550.0</v>
      </c>
      <c r="M2817" s="201">
        <v>400.0</v>
      </c>
      <c r="N2817" s="201"/>
      <c r="O2817" s="199">
        <f t="shared" si="39"/>
        <v>150</v>
      </c>
    </row>
    <row r="2818">
      <c r="A2818" s="218">
        <v>45234.0</v>
      </c>
      <c r="B2818" s="78">
        <v>948.0</v>
      </c>
      <c r="C2818" s="78" t="s">
        <v>3256</v>
      </c>
      <c r="D2818" s="78" t="s">
        <v>602</v>
      </c>
      <c r="E2818" s="78" t="s">
        <v>1081</v>
      </c>
      <c r="F2818" s="78"/>
      <c r="G2818" s="78"/>
      <c r="H2818" s="78" t="s">
        <v>3098</v>
      </c>
      <c r="I2818" s="199">
        <v>380.0</v>
      </c>
      <c r="J2818" s="200" t="s">
        <v>35</v>
      </c>
      <c r="K2818" s="199" t="s">
        <v>35</v>
      </c>
      <c r="L2818" s="199">
        <v>380.0</v>
      </c>
      <c r="M2818" s="201" t="s">
        <v>3282</v>
      </c>
      <c r="N2818" s="201"/>
      <c r="O2818" s="9" t="str">
        <f t="shared" si="39"/>
        <v>#VALUE!</v>
      </c>
    </row>
    <row r="2819">
      <c r="A2819" s="218">
        <v>45234.0</v>
      </c>
      <c r="B2819" s="78">
        <v>435.0</v>
      </c>
      <c r="C2819" s="78" t="s">
        <v>3271</v>
      </c>
      <c r="D2819" s="78" t="s">
        <v>1242</v>
      </c>
      <c r="E2819" s="78" t="s">
        <v>484</v>
      </c>
      <c r="F2819" s="78"/>
      <c r="G2819" s="78"/>
      <c r="H2819" s="78" t="s">
        <v>3098</v>
      </c>
      <c r="I2819" s="199">
        <v>650.0</v>
      </c>
      <c r="J2819" s="200" t="s">
        <v>35</v>
      </c>
      <c r="K2819" s="199" t="s">
        <v>35</v>
      </c>
      <c r="L2819" s="199">
        <v>650.0</v>
      </c>
      <c r="M2819" s="201">
        <v>500.0</v>
      </c>
      <c r="N2819" s="201"/>
      <c r="O2819" s="199">
        <f t="shared" si="39"/>
        <v>150</v>
      </c>
    </row>
    <row r="2820">
      <c r="A2820" s="218">
        <v>45234.0</v>
      </c>
      <c r="B2820" s="78">
        <v>796.0</v>
      </c>
      <c r="C2820" s="78" t="s">
        <v>3256</v>
      </c>
      <c r="D2820" s="78" t="s">
        <v>602</v>
      </c>
      <c r="E2820" s="78" t="s">
        <v>900</v>
      </c>
      <c r="F2820" s="78"/>
      <c r="G2820" s="78"/>
      <c r="H2820" s="78" t="s">
        <v>3093</v>
      </c>
      <c r="I2820" s="199">
        <v>300.0</v>
      </c>
      <c r="J2820" s="200" t="s">
        <v>35</v>
      </c>
      <c r="K2820" s="199" t="s">
        <v>35</v>
      </c>
      <c r="L2820" s="199">
        <v>300.0</v>
      </c>
      <c r="M2820" s="201">
        <v>200.0</v>
      </c>
      <c r="N2820" s="201"/>
      <c r="O2820" s="199">
        <f t="shared" si="39"/>
        <v>100</v>
      </c>
    </row>
    <row r="2821">
      <c r="A2821" s="218">
        <v>45234.0</v>
      </c>
      <c r="B2821" s="78">
        <v>941.0</v>
      </c>
      <c r="C2821" s="78" t="s">
        <v>3256</v>
      </c>
      <c r="D2821" s="78" t="s">
        <v>602</v>
      </c>
      <c r="E2821" s="78" t="s">
        <v>1070</v>
      </c>
      <c r="F2821" s="78"/>
      <c r="G2821" s="78"/>
      <c r="H2821" s="78" t="s">
        <v>3098</v>
      </c>
      <c r="I2821" s="199">
        <v>380.0</v>
      </c>
      <c r="J2821" s="200" t="s">
        <v>35</v>
      </c>
      <c r="K2821" s="199" t="s">
        <v>35</v>
      </c>
      <c r="L2821" s="199">
        <v>380.0</v>
      </c>
      <c r="M2821" s="201">
        <v>250.0</v>
      </c>
      <c r="N2821" s="201"/>
      <c r="O2821" s="199">
        <f t="shared" si="39"/>
        <v>130</v>
      </c>
    </row>
    <row r="2822">
      <c r="A2822" s="218">
        <v>45234.0</v>
      </c>
      <c r="B2822" s="78">
        <v>952.0</v>
      </c>
      <c r="C2822" s="78" t="s">
        <v>3256</v>
      </c>
      <c r="D2822" s="78" t="s">
        <v>602</v>
      </c>
      <c r="E2822" s="78" t="s">
        <v>1085</v>
      </c>
      <c r="F2822" s="78" t="s">
        <v>681</v>
      </c>
      <c r="G2822" s="78"/>
      <c r="H2822" s="78" t="s">
        <v>3093</v>
      </c>
      <c r="I2822" s="199">
        <v>280.0</v>
      </c>
      <c r="J2822" s="200" t="s">
        <v>35</v>
      </c>
      <c r="K2822" s="199" t="s">
        <v>35</v>
      </c>
      <c r="L2822" s="199">
        <v>280.0</v>
      </c>
      <c r="M2822" s="201">
        <v>200.0</v>
      </c>
      <c r="N2822" s="201"/>
      <c r="O2822" s="199">
        <f t="shared" si="39"/>
        <v>80</v>
      </c>
    </row>
    <row r="2823">
      <c r="A2823" s="218">
        <v>45233.0</v>
      </c>
      <c r="B2823" s="78">
        <v>770.0</v>
      </c>
      <c r="C2823" s="78" t="s">
        <v>3256</v>
      </c>
      <c r="D2823" s="78" t="s">
        <v>595</v>
      </c>
      <c r="E2823" s="78" t="s">
        <v>872</v>
      </c>
      <c r="F2823" s="78"/>
      <c r="G2823" s="78"/>
      <c r="H2823" s="78" t="s">
        <v>3098</v>
      </c>
      <c r="I2823" s="199">
        <v>380.0</v>
      </c>
      <c r="J2823" s="200" t="s">
        <v>35</v>
      </c>
      <c r="K2823" s="199" t="s">
        <v>35</v>
      </c>
      <c r="L2823" s="199">
        <v>380.0</v>
      </c>
      <c r="M2823" s="201"/>
      <c r="N2823" s="201"/>
      <c r="O2823" s="199">
        <f t="shared" si="39"/>
        <v>380</v>
      </c>
    </row>
    <row r="2824">
      <c r="A2824" s="218">
        <v>45233.0</v>
      </c>
      <c r="B2824" s="78">
        <v>678.0</v>
      </c>
      <c r="C2824" s="78" t="s">
        <v>3256</v>
      </c>
      <c r="D2824" s="78" t="s">
        <v>595</v>
      </c>
      <c r="E2824" s="78" t="s">
        <v>769</v>
      </c>
      <c r="F2824" s="78"/>
      <c r="G2824" s="78"/>
      <c r="H2824" s="78" t="s">
        <v>3098</v>
      </c>
      <c r="I2824" s="199">
        <v>360.0</v>
      </c>
      <c r="J2824" s="200" t="s">
        <v>35</v>
      </c>
      <c r="K2824" s="199" t="s">
        <v>35</v>
      </c>
      <c r="L2824" s="199">
        <v>360.0</v>
      </c>
      <c r="M2824" s="201"/>
      <c r="N2824" s="201"/>
      <c r="O2824" s="199">
        <f t="shared" si="39"/>
        <v>360</v>
      </c>
    </row>
    <row r="2825">
      <c r="A2825" s="218">
        <v>45233.0</v>
      </c>
      <c r="B2825" s="78">
        <v>951.0</v>
      </c>
      <c r="C2825" s="78" t="s">
        <v>3256</v>
      </c>
      <c r="D2825" s="78" t="s">
        <v>595</v>
      </c>
      <c r="E2825" s="78" t="s">
        <v>1084</v>
      </c>
      <c r="F2825" s="78"/>
      <c r="G2825" s="78"/>
      <c r="H2825" s="78" t="s">
        <v>3093</v>
      </c>
      <c r="I2825" s="199">
        <v>380.0</v>
      </c>
      <c r="J2825" s="200" t="s">
        <v>35</v>
      </c>
      <c r="K2825" s="199" t="s">
        <v>35</v>
      </c>
      <c r="L2825" s="199">
        <v>380.0</v>
      </c>
      <c r="M2825" s="201"/>
      <c r="N2825" s="201"/>
      <c r="O2825" s="199">
        <f t="shared" si="39"/>
        <v>380</v>
      </c>
    </row>
    <row r="2826">
      <c r="A2826" s="218">
        <v>45233.0</v>
      </c>
      <c r="B2826" s="78">
        <v>959.0</v>
      </c>
      <c r="C2826" s="78" t="s">
        <v>3256</v>
      </c>
      <c r="D2826" s="78" t="s">
        <v>992</v>
      </c>
      <c r="E2826" s="78" t="s">
        <v>1092</v>
      </c>
      <c r="F2826" s="78"/>
      <c r="G2826" s="78"/>
      <c r="H2826" s="78" t="s">
        <v>3098</v>
      </c>
      <c r="I2826" s="199">
        <v>300.0</v>
      </c>
      <c r="J2826" s="200" t="s">
        <v>35</v>
      </c>
      <c r="K2826" s="199" t="s">
        <v>35</v>
      </c>
      <c r="L2826" s="199">
        <v>300.0</v>
      </c>
      <c r="M2826" s="201"/>
      <c r="N2826" s="201"/>
      <c r="O2826" s="199">
        <f t="shared" si="39"/>
        <v>300</v>
      </c>
    </row>
    <row r="2827">
      <c r="A2827" s="218">
        <v>45233.0</v>
      </c>
      <c r="B2827" s="78">
        <v>706.0</v>
      </c>
      <c r="C2827" s="78" t="s">
        <v>3256</v>
      </c>
      <c r="D2827" s="78" t="s">
        <v>595</v>
      </c>
      <c r="E2827" s="78" t="s">
        <v>797</v>
      </c>
      <c r="F2827" s="78"/>
      <c r="G2827" s="78"/>
      <c r="H2827" s="78" t="s">
        <v>3093</v>
      </c>
      <c r="I2827" s="199">
        <v>380.0</v>
      </c>
      <c r="J2827" s="200" t="s">
        <v>35</v>
      </c>
      <c r="K2827" s="199" t="s">
        <v>35</v>
      </c>
      <c r="L2827" s="199">
        <v>380.0</v>
      </c>
      <c r="M2827" s="201"/>
      <c r="N2827" s="201"/>
      <c r="O2827" s="199">
        <f t="shared" si="39"/>
        <v>380</v>
      </c>
    </row>
    <row r="2828">
      <c r="A2828" s="218">
        <v>45233.0</v>
      </c>
      <c r="B2828" s="78">
        <v>934.0</v>
      </c>
      <c r="C2828" s="78" t="s">
        <v>3256</v>
      </c>
      <c r="D2828" s="78" t="s">
        <v>3273</v>
      </c>
      <c r="E2828" s="78" t="s">
        <v>1059</v>
      </c>
      <c r="F2828" s="78"/>
      <c r="G2828" s="78"/>
      <c r="H2828" s="78" t="s">
        <v>3098</v>
      </c>
      <c r="I2828" s="199">
        <v>380.0</v>
      </c>
      <c r="J2828" s="200" t="s">
        <v>35</v>
      </c>
      <c r="K2828" s="199" t="s">
        <v>35</v>
      </c>
      <c r="L2828" s="199">
        <v>380.0</v>
      </c>
      <c r="M2828" s="201"/>
      <c r="N2828" s="201"/>
      <c r="O2828" s="199">
        <f t="shared" si="39"/>
        <v>380</v>
      </c>
    </row>
    <row r="2829">
      <c r="A2829" s="218">
        <v>45233.0</v>
      </c>
      <c r="B2829" s="78">
        <v>714.0</v>
      </c>
      <c r="C2829" s="78" t="s">
        <v>3271</v>
      </c>
      <c r="D2829" s="78" t="s">
        <v>1242</v>
      </c>
      <c r="E2829" s="78" t="s">
        <v>807</v>
      </c>
      <c r="F2829" s="78"/>
      <c r="G2829" s="78"/>
      <c r="H2829" s="78" t="s">
        <v>3093</v>
      </c>
      <c r="I2829" s="199">
        <v>650.0</v>
      </c>
      <c r="J2829" s="200" t="s">
        <v>35</v>
      </c>
      <c r="K2829" s="199" t="s">
        <v>35</v>
      </c>
      <c r="L2829" s="199">
        <v>650.0</v>
      </c>
      <c r="M2829" s="201">
        <v>500.0</v>
      </c>
      <c r="N2829" s="201"/>
      <c r="O2829" s="199">
        <f t="shared" si="39"/>
        <v>150</v>
      </c>
    </row>
    <row r="2830">
      <c r="A2830" s="218">
        <v>45233.0</v>
      </c>
      <c r="B2830" s="78">
        <v>935.0</v>
      </c>
      <c r="C2830" s="78" t="s">
        <v>3256</v>
      </c>
      <c r="D2830" s="78" t="s">
        <v>3273</v>
      </c>
      <c r="E2830" s="78" t="s">
        <v>1062</v>
      </c>
      <c r="F2830" s="78"/>
      <c r="G2830" s="78"/>
      <c r="H2830" s="78" t="s">
        <v>3093</v>
      </c>
      <c r="I2830" s="199">
        <v>380.0</v>
      </c>
      <c r="J2830" s="200" t="s">
        <v>35</v>
      </c>
      <c r="K2830" s="199" t="s">
        <v>35</v>
      </c>
      <c r="L2830" s="199">
        <v>380.0</v>
      </c>
      <c r="M2830" s="201"/>
      <c r="N2830" s="201"/>
      <c r="O2830" s="199">
        <f t="shared" si="39"/>
        <v>380</v>
      </c>
    </row>
    <row r="2831">
      <c r="A2831" s="218">
        <v>45233.0</v>
      </c>
      <c r="B2831" s="78">
        <v>958.0</v>
      </c>
      <c r="C2831" s="78" t="s">
        <v>3262</v>
      </c>
      <c r="D2831" s="78" t="s">
        <v>3273</v>
      </c>
      <c r="E2831" s="78" t="s">
        <v>1091</v>
      </c>
      <c r="F2831" s="78"/>
      <c r="G2831" s="78"/>
      <c r="H2831" s="78" t="s">
        <v>96</v>
      </c>
      <c r="I2831" s="199">
        <v>807.0</v>
      </c>
      <c r="J2831" s="200" t="s">
        <v>35</v>
      </c>
      <c r="K2831" s="199" t="s">
        <v>35</v>
      </c>
      <c r="L2831" s="199">
        <v>807.0</v>
      </c>
      <c r="M2831" s="201"/>
      <c r="N2831" s="201"/>
      <c r="O2831" s="199">
        <f t="shared" si="39"/>
        <v>807</v>
      </c>
    </row>
    <row r="2832">
      <c r="A2832" s="218">
        <v>45233.0</v>
      </c>
      <c r="B2832" s="78">
        <v>863.0</v>
      </c>
      <c r="C2832" s="78" t="s">
        <v>3262</v>
      </c>
      <c r="D2832" s="78" t="s">
        <v>595</v>
      </c>
      <c r="E2832" s="78" t="s">
        <v>967</v>
      </c>
      <c r="F2832" s="78"/>
      <c r="G2832" s="78"/>
      <c r="H2832" s="78" t="s">
        <v>96</v>
      </c>
      <c r="I2832" s="199">
        <v>807.0</v>
      </c>
      <c r="J2832" s="200" t="s">
        <v>35</v>
      </c>
      <c r="K2832" s="199" t="s">
        <v>35</v>
      </c>
      <c r="L2832" s="199">
        <v>807.0</v>
      </c>
      <c r="M2832" s="201"/>
      <c r="N2832" s="201"/>
      <c r="O2832" s="199">
        <f t="shared" si="39"/>
        <v>807</v>
      </c>
    </row>
    <row r="2833">
      <c r="A2833" s="218">
        <v>45233.0</v>
      </c>
      <c r="B2833" s="78">
        <v>903.0</v>
      </c>
      <c r="C2833" s="78" t="s">
        <v>3256</v>
      </c>
      <c r="D2833" s="78" t="s">
        <v>595</v>
      </c>
      <c r="E2833" s="78" t="s">
        <v>1024</v>
      </c>
      <c r="F2833" s="78" t="s">
        <v>681</v>
      </c>
      <c r="G2833" s="78"/>
      <c r="H2833" s="78" t="s">
        <v>3098</v>
      </c>
      <c r="I2833" s="199">
        <v>250.0</v>
      </c>
      <c r="J2833" s="200" t="s">
        <v>35</v>
      </c>
      <c r="K2833" s="199" t="s">
        <v>35</v>
      </c>
      <c r="L2833" s="199">
        <v>250.0</v>
      </c>
      <c r="M2833" s="201"/>
      <c r="N2833" s="201"/>
      <c r="O2833" s="199">
        <f t="shared" si="39"/>
        <v>250</v>
      </c>
    </row>
    <row r="2834">
      <c r="A2834" s="218">
        <v>45232.0</v>
      </c>
      <c r="B2834" s="78">
        <v>915.0</v>
      </c>
      <c r="C2834" s="78" t="s">
        <v>3256</v>
      </c>
      <c r="D2834" s="78" t="s">
        <v>3106</v>
      </c>
      <c r="E2834" s="78" t="s">
        <v>1038</v>
      </c>
      <c r="F2834" s="78"/>
      <c r="G2834" s="78"/>
      <c r="H2834" s="78"/>
      <c r="I2834" s="199">
        <v>300.0</v>
      </c>
      <c r="J2834" s="200" t="s">
        <v>35</v>
      </c>
      <c r="K2834" s="199" t="s">
        <v>35</v>
      </c>
      <c r="L2834" s="199">
        <v>300.0</v>
      </c>
      <c r="M2834" s="201">
        <v>250.0</v>
      </c>
      <c r="N2834" s="201"/>
      <c r="O2834" s="199">
        <f t="shared" si="39"/>
        <v>50</v>
      </c>
    </row>
    <row r="2835">
      <c r="A2835" s="218">
        <v>45232.0</v>
      </c>
      <c r="B2835" s="78">
        <v>957.0</v>
      </c>
      <c r="C2835" s="78" t="s">
        <v>3257</v>
      </c>
      <c r="D2835" s="78" t="s">
        <v>289</v>
      </c>
      <c r="E2835" s="78" t="s">
        <v>1090</v>
      </c>
      <c r="F2835" s="78"/>
      <c r="G2835" s="78"/>
      <c r="H2835" s="78" t="s">
        <v>3098</v>
      </c>
      <c r="I2835" s="199">
        <v>430.0</v>
      </c>
      <c r="J2835" s="200" t="s">
        <v>35</v>
      </c>
      <c r="K2835" s="199" t="s">
        <v>35</v>
      </c>
      <c r="L2835" s="199">
        <v>430.0</v>
      </c>
      <c r="M2835" s="201"/>
      <c r="N2835" s="201"/>
      <c r="O2835" s="199">
        <f t="shared" si="39"/>
        <v>430</v>
      </c>
    </row>
    <row r="2836">
      <c r="A2836" s="218">
        <v>45232.0</v>
      </c>
      <c r="B2836" s="78">
        <v>125.0</v>
      </c>
      <c r="C2836" s="78" t="s">
        <v>3256</v>
      </c>
      <c r="D2836" s="78" t="s">
        <v>3273</v>
      </c>
      <c r="E2836" s="78" t="s">
        <v>84</v>
      </c>
      <c r="F2836" s="78"/>
      <c r="G2836" s="78"/>
      <c r="H2836" s="78" t="s">
        <v>3093</v>
      </c>
      <c r="I2836" s="199">
        <v>200.0</v>
      </c>
      <c r="J2836" s="200" t="s">
        <v>35</v>
      </c>
      <c r="K2836" s="199" t="s">
        <v>35</v>
      </c>
      <c r="L2836" s="199">
        <v>200.0</v>
      </c>
      <c r="M2836" s="201"/>
      <c r="N2836" s="201"/>
      <c r="O2836" s="199">
        <f t="shared" si="39"/>
        <v>200</v>
      </c>
    </row>
    <row r="2837">
      <c r="A2837" s="218">
        <v>45232.0</v>
      </c>
      <c r="B2837" s="78">
        <v>956.0</v>
      </c>
      <c r="C2837" s="78" t="s">
        <v>3256</v>
      </c>
      <c r="D2837" s="78" t="s">
        <v>289</v>
      </c>
      <c r="E2837" s="78" t="s">
        <v>1089</v>
      </c>
      <c r="F2837" s="78"/>
      <c r="G2837" s="78"/>
      <c r="H2837" s="78" t="s">
        <v>3093</v>
      </c>
      <c r="I2837" s="199">
        <v>380.0</v>
      </c>
      <c r="J2837" s="200" t="s">
        <v>35</v>
      </c>
      <c r="K2837" s="199" t="s">
        <v>35</v>
      </c>
      <c r="L2837" s="199">
        <v>380.0</v>
      </c>
      <c r="M2837" s="201"/>
      <c r="N2837" s="201"/>
      <c r="O2837" s="199">
        <f t="shared" si="39"/>
        <v>380</v>
      </c>
    </row>
    <row r="2838">
      <c r="A2838" s="218">
        <v>45231.0</v>
      </c>
      <c r="B2838" s="78">
        <v>955.0</v>
      </c>
      <c r="C2838" s="78" t="s">
        <v>70</v>
      </c>
      <c r="D2838" s="78" t="s">
        <v>1604</v>
      </c>
      <c r="E2838" s="78" t="s">
        <v>1088</v>
      </c>
      <c r="F2838" s="78"/>
      <c r="G2838" s="78"/>
      <c r="H2838" s="78" t="s">
        <v>3098</v>
      </c>
      <c r="I2838" s="199">
        <v>380.0</v>
      </c>
      <c r="J2838" s="200" t="s">
        <v>35</v>
      </c>
      <c r="K2838" s="199" t="s">
        <v>35</v>
      </c>
      <c r="L2838" s="199">
        <v>380.0</v>
      </c>
      <c r="M2838" s="201">
        <v>230.0</v>
      </c>
      <c r="N2838" s="201"/>
      <c r="O2838" s="199">
        <f t="shared" si="39"/>
        <v>150</v>
      </c>
    </row>
    <row r="2839">
      <c r="A2839" s="218">
        <v>45231.0</v>
      </c>
      <c r="B2839" s="78">
        <v>892.0</v>
      </c>
      <c r="C2839" s="78" t="s">
        <v>3256</v>
      </c>
      <c r="D2839" s="78" t="s">
        <v>602</v>
      </c>
      <c r="E2839" s="78" t="s">
        <v>3303</v>
      </c>
      <c r="F2839" s="78"/>
      <c r="G2839" s="78"/>
      <c r="H2839" s="78" t="s">
        <v>3098</v>
      </c>
      <c r="I2839" s="199">
        <v>380.0</v>
      </c>
      <c r="J2839" s="200" t="s">
        <v>35</v>
      </c>
      <c r="K2839" s="199" t="s">
        <v>35</v>
      </c>
      <c r="L2839" s="199">
        <v>380.0</v>
      </c>
      <c r="M2839" s="201">
        <v>250.0</v>
      </c>
      <c r="N2839" s="201"/>
      <c r="O2839" s="199">
        <f t="shared" si="39"/>
        <v>130</v>
      </c>
    </row>
    <row r="2840">
      <c r="A2840" s="218">
        <v>45231.0</v>
      </c>
      <c r="B2840" s="78">
        <v>885.0</v>
      </c>
      <c r="C2840" s="78" t="s">
        <v>3256</v>
      </c>
      <c r="D2840" s="78" t="s">
        <v>602</v>
      </c>
      <c r="E2840" s="78" t="s">
        <v>1000</v>
      </c>
      <c r="F2840" s="78"/>
      <c r="G2840" s="78"/>
      <c r="H2840" s="78" t="s">
        <v>3098</v>
      </c>
      <c r="I2840" s="199">
        <v>380.0</v>
      </c>
      <c r="J2840" s="200" t="s">
        <v>35</v>
      </c>
      <c r="K2840" s="199" t="s">
        <v>35</v>
      </c>
      <c r="L2840" s="199">
        <v>380.0</v>
      </c>
      <c r="M2840" s="201">
        <v>250.0</v>
      </c>
      <c r="N2840" s="201"/>
      <c r="O2840" s="199">
        <f t="shared" si="39"/>
        <v>130</v>
      </c>
    </row>
    <row r="2841">
      <c r="A2841" s="218">
        <v>45231.0</v>
      </c>
      <c r="B2841" s="78">
        <v>954.0</v>
      </c>
      <c r="C2841" s="78" t="s">
        <v>3257</v>
      </c>
      <c r="D2841" s="78" t="s">
        <v>992</v>
      </c>
      <c r="E2841" s="78" t="s">
        <v>1087</v>
      </c>
      <c r="F2841" s="78"/>
      <c r="G2841" s="78"/>
      <c r="H2841" s="78" t="s">
        <v>3093</v>
      </c>
      <c r="I2841" s="199">
        <v>430.0</v>
      </c>
      <c r="J2841" s="200" t="s">
        <v>35</v>
      </c>
      <c r="K2841" s="199" t="s">
        <v>35</v>
      </c>
      <c r="L2841" s="199">
        <v>430.0</v>
      </c>
      <c r="M2841" s="201"/>
      <c r="N2841" s="201"/>
      <c r="O2841" s="199">
        <f t="shared" si="39"/>
        <v>430</v>
      </c>
    </row>
    <row r="2842">
      <c r="A2842" s="218">
        <v>45231.0</v>
      </c>
      <c r="B2842" s="78">
        <v>875.0</v>
      </c>
      <c r="C2842" s="78" t="s">
        <v>3256</v>
      </c>
      <c r="D2842" s="78" t="s">
        <v>3273</v>
      </c>
      <c r="E2842" s="78" t="s">
        <v>985</v>
      </c>
      <c r="F2842" s="78"/>
      <c r="G2842" s="78"/>
      <c r="H2842" s="78" t="s">
        <v>3093</v>
      </c>
      <c r="I2842" s="199">
        <v>380.0</v>
      </c>
      <c r="J2842" s="200" t="s">
        <v>35</v>
      </c>
      <c r="K2842" s="199" t="s">
        <v>35</v>
      </c>
      <c r="L2842" s="199">
        <v>380.0</v>
      </c>
      <c r="M2842" s="201"/>
      <c r="N2842" s="201"/>
      <c r="O2842" s="199">
        <f t="shared" si="39"/>
        <v>380</v>
      </c>
    </row>
    <row r="2843">
      <c r="A2843" s="218">
        <v>45231.0</v>
      </c>
      <c r="B2843" s="78">
        <v>452.0</v>
      </c>
      <c r="C2843" s="78" t="s">
        <v>3256</v>
      </c>
      <c r="D2843" s="78" t="s">
        <v>3106</v>
      </c>
      <c r="E2843" s="78" t="s">
        <v>510</v>
      </c>
      <c r="F2843" s="78" t="s">
        <v>681</v>
      </c>
      <c r="G2843" s="78"/>
      <c r="H2843" s="78" t="s">
        <v>3093</v>
      </c>
      <c r="I2843" s="199">
        <v>300.0</v>
      </c>
      <c r="J2843" s="200" t="s">
        <v>35</v>
      </c>
      <c r="K2843" s="199" t="s">
        <v>35</v>
      </c>
      <c r="L2843" s="199">
        <v>300.0</v>
      </c>
      <c r="M2843" s="201">
        <v>250.0</v>
      </c>
      <c r="N2843" s="201"/>
      <c r="O2843" s="199">
        <f t="shared" si="39"/>
        <v>50</v>
      </c>
    </row>
    <row r="2844">
      <c r="A2844" s="218">
        <v>45231.0</v>
      </c>
      <c r="B2844" s="78">
        <v>863.0</v>
      </c>
      <c r="C2844" s="78" t="s">
        <v>3262</v>
      </c>
      <c r="D2844" s="78" t="s">
        <v>1242</v>
      </c>
      <c r="E2844" s="78" t="s">
        <v>967</v>
      </c>
      <c r="F2844" s="78"/>
      <c r="G2844" s="78"/>
      <c r="H2844" s="78" t="s">
        <v>96</v>
      </c>
      <c r="I2844" s="199">
        <v>807.0</v>
      </c>
      <c r="J2844" s="200" t="s">
        <v>35</v>
      </c>
      <c r="K2844" s="199" t="s">
        <v>35</v>
      </c>
      <c r="L2844" s="199">
        <v>807.0</v>
      </c>
      <c r="M2844" s="201">
        <v>500.0</v>
      </c>
      <c r="N2844" s="201"/>
      <c r="O2844" s="199">
        <f t="shared" si="39"/>
        <v>307</v>
      </c>
    </row>
    <row r="2845">
      <c r="A2845" s="218">
        <v>45230.0</v>
      </c>
      <c r="B2845" s="78"/>
      <c r="C2845" s="78" t="s">
        <v>3136</v>
      </c>
      <c r="D2845" s="78"/>
      <c r="E2845" s="78" t="s">
        <v>2276</v>
      </c>
      <c r="F2845" s="78"/>
      <c r="G2845" s="78"/>
      <c r="H2845" s="78" t="s">
        <v>3093</v>
      </c>
      <c r="I2845" s="199">
        <v>150.0</v>
      </c>
      <c r="J2845" s="200" t="s">
        <v>35</v>
      </c>
      <c r="K2845" s="199" t="s">
        <v>35</v>
      </c>
      <c r="L2845" s="199">
        <v>150.0</v>
      </c>
      <c r="M2845" s="201"/>
      <c r="N2845" s="201"/>
      <c r="O2845" s="199">
        <f t="shared" si="39"/>
        <v>150</v>
      </c>
    </row>
    <row r="2846">
      <c r="A2846" s="218">
        <v>45230.0</v>
      </c>
      <c r="B2846" s="78">
        <v>874.0</v>
      </c>
      <c r="C2846" s="78" t="s">
        <v>3256</v>
      </c>
      <c r="D2846" s="78" t="s">
        <v>595</v>
      </c>
      <c r="E2846" s="78" t="s">
        <v>984</v>
      </c>
      <c r="F2846" s="78"/>
      <c r="G2846" s="78"/>
      <c r="H2846" s="78" t="s">
        <v>3098</v>
      </c>
      <c r="I2846" s="199">
        <v>360.0</v>
      </c>
      <c r="J2846" s="200" t="s">
        <v>35</v>
      </c>
      <c r="K2846" s="199" t="s">
        <v>35</v>
      </c>
      <c r="L2846" s="199">
        <v>360.0</v>
      </c>
      <c r="M2846" s="201"/>
      <c r="N2846" s="201"/>
      <c r="O2846" s="199">
        <f t="shared" si="39"/>
        <v>360</v>
      </c>
    </row>
    <row r="2847">
      <c r="A2847" s="218">
        <v>45229.0</v>
      </c>
      <c r="B2847" s="78">
        <v>733.0</v>
      </c>
      <c r="C2847" s="78" t="s">
        <v>3256</v>
      </c>
      <c r="D2847" s="78" t="s">
        <v>443</v>
      </c>
      <c r="E2847" s="78" t="s">
        <v>825</v>
      </c>
      <c r="F2847" s="78"/>
      <c r="G2847" s="78"/>
      <c r="H2847" s="78" t="s">
        <v>3098</v>
      </c>
      <c r="I2847" s="199">
        <v>380.0</v>
      </c>
      <c r="J2847" s="200" t="s">
        <v>35</v>
      </c>
      <c r="K2847" s="199" t="s">
        <v>35</v>
      </c>
      <c r="L2847" s="199">
        <v>380.0</v>
      </c>
      <c r="M2847" s="201">
        <v>230.0</v>
      </c>
      <c r="N2847" s="201"/>
      <c r="O2847" s="199">
        <f t="shared" si="39"/>
        <v>150</v>
      </c>
    </row>
    <row r="2848">
      <c r="A2848" s="218">
        <v>45229.0</v>
      </c>
      <c r="B2848" s="78">
        <v>949.0</v>
      </c>
      <c r="C2848" s="78" t="s">
        <v>3256</v>
      </c>
      <c r="D2848" s="78" t="s">
        <v>992</v>
      </c>
      <c r="E2848" s="78" t="s">
        <v>1082</v>
      </c>
      <c r="F2848" s="78"/>
      <c r="G2848" s="78"/>
      <c r="H2848" s="78" t="s">
        <v>3093</v>
      </c>
      <c r="I2848" s="199">
        <v>380.0</v>
      </c>
      <c r="J2848" s="200" t="s">
        <v>35</v>
      </c>
      <c r="K2848" s="199" t="s">
        <v>35</v>
      </c>
      <c r="L2848" s="199">
        <v>380.0</v>
      </c>
      <c r="M2848" s="201"/>
      <c r="N2848" s="201"/>
      <c r="O2848" s="199">
        <f t="shared" si="39"/>
        <v>380</v>
      </c>
    </row>
    <row r="2849">
      <c r="A2849" s="218">
        <v>45229.0</v>
      </c>
      <c r="B2849" s="78">
        <v>953.0</v>
      </c>
      <c r="C2849" s="78" t="s">
        <v>3256</v>
      </c>
      <c r="D2849" s="78" t="s">
        <v>992</v>
      </c>
      <c r="E2849" s="78" t="s">
        <v>1086</v>
      </c>
      <c r="F2849" s="78"/>
      <c r="G2849" s="78"/>
      <c r="H2849" s="78" t="s">
        <v>3093</v>
      </c>
      <c r="I2849" s="199">
        <v>380.0</v>
      </c>
      <c r="J2849" s="200" t="s">
        <v>35</v>
      </c>
      <c r="K2849" s="199" t="s">
        <v>35</v>
      </c>
      <c r="L2849" s="199">
        <v>380.0</v>
      </c>
      <c r="M2849" s="201"/>
      <c r="N2849" s="201"/>
      <c r="O2849" s="199">
        <f t="shared" si="39"/>
        <v>380</v>
      </c>
    </row>
    <row r="2850">
      <c r="A2850" s="218">
        <v>45229.0</v>
      </c>
      <c r="B2850" s="78">
        <v>880.0</v>
      </c>
      <c r="C2850" s="78" t="s">
        <v>3256</v>
      </c>
      <c r="D2850" s="78" t="s">
        <v>595</v>
      </c>
      <c r="E2850" s="78" t="s">
        <v>994</v>
      </c>
      <c r="F2850" s="78"/>
      <c r="G2850" s="78"/>
      <c r="H2850" s="78" t="s">
        <v>3093</v>
      </c>
      <c r="I2850" s="199">
        <v>380.0</v>
      </c>
      <c r="J2850" s="200" t="s">
        <v>35</v>
      </c>
      <c r="K2850" s="199" t="s">
        <v>35</v>
      </c>
      <c r="L2850" s="199">
        <v>380.0</v>
      </c>
      <c r="M2850" s="201"/>
      <c r="N2850" s="201"/>
      <c r="O2850" s="199">
        <f t="shared" si="39"/>
        <v>380</v>
      </c>
    </row>
    <row r="2851">
      <c r="A2851" s="218">
        <v>45227.0</v>
      </c>
      <c r="B2851" s="78">
        <v>952.0</v>
      </c>
      <c r="C2851" s="78" t="s">
        <v>3256</v>
      </c>
      <c r="D2851" s="78" t="s">
        <v>602</v>
      </c>
      <c r="E2851" s="78" t="s">
        <v>1085</v>
      </c>
      <c r="F2851" s="78" t="s">
        <v>681</v>
      </c>
      <c r="G2851" s="78"/>
      <c r="H2851" s="78" t="s">
        <v>3093</v>
      </c>
      <c r="I2851" s="199">
        <v>280.0</v>
      </c>
      <c r="J2851" s="200" t="s">
        <v>35</v>
      </c>
      <c r="K2851" s="199" t="s">
        <v>35</v>
      </c>
      <c r="L2851" s="199">
        <v>280.0</v>
      </c>
      <c r="M2851" s="201">
        <v>200.0</v>
      </c>
      <c r="N2851" s="201"/>
      <c r="O2851" s="199">
        <f t="shared" si="39"/>
        <v>80</v>
      </c>
    </row>
    <row r="2852">
      <c r="A2852" s="218">
        <v>45227.0</v>
      </c>
      <c r="B2852" s="78">
        <v>941.0</v>
      </c>
      <c r="C2852" s="78" t="s">
        <v>3256</v>
      </c>
      <c r="D2852" s="78" t="s">
        <v>602</v>
      </c>
      <c r="E2852" s="78" t="s">
        <v>1070</v>
      </c>
      <c r="F2852" s="78"/>
      <c r="G2852" s="78"/>
      <c r="H2852" s="78" t="s">
        <v>3098</v>
      </c>
      <c r="I2852" s="199">
        <v>380.0</v>
      </c>
      <c r="J2852" s="200" t="s">
        <v>35</v>
      </c>
      <c r="K2852" s="199" t="s">
        <v>35</v>
      </c>
      <c r="L2852" s="199">
        <v>380.0</v>
      </c>
      <c r="M2852" s="201">
        <v>250.0</v>
      </c>
      <c r="N2852" s="201"/>
      <c r="O2852" s="199">
        <f t="shared" si="39"/>
        <v>130</v>
      </c>
    </row>
    <row r="2853">
      <c r="A2853" s="218">
        <v>45227.0</v>
      </c>
      <c r="B2853" s="78">
        <v>918.0</v>
      </c>
      <c r="C2853" s="78" t="s">
        <v>3256</v>
      </c>
      <c r="D2853" s="78" t="s">
        <v>602</v>
      </c>
      <c r="E2853" s="78" t="s">
        <v>1041</v>
      </c>
      <c r="F2853" s="78" t="s">
        <v>681</v>
      </c>
      <c r="G2853" s="78"/>
      <c r="H2853" s="78" t="s">
        <v>3093</v>
      </c>
      <c r="I2853" s="199">
        <v>304.0</v>
      </c>
      <c r="J2853" s="200" t="s">
        <v>35</v>
      </c>
      <c r="K2853" s="199" t="s">
        <v>35</v>
      </c>
      <c r="L2853" s="199">
        <v>304.0</v>
      </c>
      <c r="M2853" s="201">
        <v>200.0</v>
      </c>
      <c r="N2853" s="201"/>
      <c r="O2853" s="199">
        <f t="shared" si="39"/>
        <v>104</v>
      </c>
    </row>
    <row r="2854">
      <c r="A2854" s="218">
        <v>45227.0</v>
      </c>
      <c r="B2854" s="78">
        <v>898.0</v>
      </c>
      <c r="C2854" s="78" t="s">
        <v>3256</v>
      </c>
      <c r="D2854" s="78" t="s">
        <v>602</v>
      </c>
      <c r="E2854" s="78" t="s">
        <v>1018</v>
      </c>
      <c r="F2854" s="78" t="s">
        <v>681</v>
      </c>
      <c r="G2854" s="78"/>
      <c r="H2854" s="78" t="s">
        <v>3093</v>
      </c>
      <c r="I2854" s="199">
        <v>304.0</v>
      </c>
      <c r="J2854" s="200" t="s">
        <v>35</v>
      </c>
      <c r="K2854" s="199" t="s">
        <v>35</v>
      </c>
      <c r="L2854" s="199">
        <v>304.0</v>
      </c>
      <c r="M2854" s="201">
        <v>200.0</v>
      </c>
      <c r="N2854" s="201"/>
      <c r="O2854" s="199">
        <f t="shared" si="39"/>
        <v>104</v>
      </c>
    </row>
    <row r="2855">
      <c r="A2855" s="218">
        <v>45226.0</v>
      </c>
      <c r="B2855" s="78">
        <v>919.0</v>
      </c>
      <c r="C2855" s="78" t="s">
        <v>3256</v>
      </c>
      <c r="D2855" s="78" t="s">
        <v>595</v>
      </c>
      <c r="E2855" s="78" t="s">
        <v>1042</v>
      </c>
      <c r="F2855" s="78"/>
      <c r="G2855" s="78"/>
      <c r="H2855" s="78" t="s">
        <v>3093</v>
      </c>
      <c r="I2855" s="199">
        <v>380.0</v>
      </c>
      <c r="J2855" s="200" t="s">
        <v>35</v>
      </c>
      <c r="K2855" s="199" t="s">
        <v>35</v>
      </c>
      <c r="L2855" s="199">
        <v>380.0</v>
      </c>
      <c r="M2855" s="201"/>
      <c r="N2855" s="201"/>
      <c r="O2855" s="199">
        <f t="shared" si="39"/>
        <v>380</v>
      </c>
    </row>
    <row r="2856">
      <c r="A2856" s="218">
        <v>45226.0</v>
      </c>
      <c r="B2856" s="78">
        <v>761.0</v>
      </c>
      <c r="C2856" s="78" t="s">
        <v>3256</v>
      </c>
      <c r="D2856" s="78" t="s">
        <v>3106</v>
      </c>
      <c r="E2856" s="78" t="s">
        <v>860</v>
      </c>
      <c r="F2856" s="78"/>
      <c r="G2856" s="78"/>
      <c r="H2856" s="78" t="s">
        <v>3093</v>
      </c>
      <c r="I2856" s="199">
        <v>380.0</v>
      </c>
      <c r="J2856" s="200" t="s">
        <v>35</v>
      </c>
      <c r="K2856" s="199" t="s">
        <v>35</v>
      </c>
      <c r="L2856" s="199">
        <v>380.0</v>
      </c>
      <c r="M2856" s="201">
        <v>250.0</v>
      </c>
      <c r="N2856" s="201"/>
      <c r="O2856" s="199">
        <f t="shared" si="39"/>
        <v>130</v>
      </c>
    </row>
    <row r="2857">
      <c r="A2857" s="218">
        <v>45226.0</v>
      </c>
      <c r="B2857" s="78">
        <v>951.0</v>
      </c>
      <c r="C2857" s="78" t="s">
        <v>3257</v>
      </c>
      <c r="D2857" s="78" t="s">
        <v>595</v>
      </c>
      <c r="E2857" s="78" t="s">
        <v>1084</v>
      </c>
      <c r="F2857" s="78"/>
      <c r="G2857" s="78"/>
      <c r="H2857" s="78" t="s">
        <v>3093</v>
      </c>
      <c r="I2857" s="199">
        <v>400.0</v>
      </c>
      <c r="J2857" s="200" t="s">
        <v>35</v>
      </c>
      <c r="K2857" s="199" t="s">
        <v>35</v>
      </c>
      <c r="L2857" s="199">
        <v>400.0</v>
      </c>
      <c r="M2857" s="201"/>
      <c r="N2857" s="201"/>
      <c r="O2857" s="199">
        <f t="shared" si="39"/>
        <v>400</v>
      </c>
    </row>
    <row r="2858">
      <c r="A2858" s="218">
        <v>45226.0</v>
      </c>
      <c r="B2858" s="78">
        <v>868.0</v>
      </c>
      <c r="C2858" s="78" t="s">
        <v>3262</v>
      </c>
      <c r="D2858" s="78" t="s">
        <v>595</v>
      </c>
      <c r="E2858" s="78" t="s">
        <v>974</v>
      </c>
      <c r="F2858" s="78"/>
      <c r="G2858" s="78"/>
      <c r="H2858" s="78" t="s">
        <v>96</v>
      </c>
      <c r="I2858" s="199">
        <v>807.0</v>
      </c>
      <c r="J2858" s="200" t="s">
        <v>35</v>
      </c>
      <c r="K2858" s="199" t="s">
        <v>35</v>
      </c>
      <c r="L2858" s="199">
        <v>807.0</v>
      </c>
      <c r="M2858" s="201"/>
      <c r="N2858" s="201"/>
      <c r="O2858" s="199">
        <f t="shared" si="39"/>
        <v>807</v>
      </c>
    </row>
    <row r="2859">
      <c r="A2859" s="218">
        <v>45226.0</v>
      </c>
      <c r="B2859" s="78">
        <v>714.0</v>
      </c>
      <c r="C2859" s="78" t="s">
        <v>3256</v>
      </c>
      <c r="D2859" s="78" t="s">
        <v>595</v>
      </c>
      <c r="E2859" s="78" t="s">
        <v>807</v>
      </c>
      <c r="F2859" s="78"/>
      <c r="G2859" s="78"/>
      <c r="H2859" s="78" t="s">
        <v>3093</v>
      </c>
      <c r="I2859" s="199">
        <v>380.0</v>
      </c>
      <c r="J2859" s="200" t="s">
        <v>35</v>
      </c>
      <c r="K2859" s="199" t="s">
        <v>35</v>
      </c>
      <c r="L2859" s="199">
        <v>380.0</v>
      </c>
      <c r="M2859" s="201"/>
      <c r="N2859" s="201"/>
      <c r="O2859" s="199">
        <f t="shared" si="39"/>
        <v>380</v>
      </c>
    </row>
    <row r="2860">
      <c r="A2860" s="218">
        <v>45226.0</v>
      </c>
      <c r="B2860" s="78">
        <v>946.0</v>
      </c>
      <c r="C2860" s="78" t="s">
        <v>3256</v>
      </c>
      <c r="D2860" s="78" t="s">
        <v>992</v>
      </c>
      <c r="E2860" s="78" t="s">
        <v>1077</v>
      </c>
      <c r="F2860" s="78" t="s">
        <v>681</v>
      </c>
      <c r="G2860" s="78"/>
      <c r="H2860" s="78" t="s">
        <v>3098</v>
      </c>
      <c r="I2860" s="199">
        <v>285.0</v>
      </c>
      <c r="J2860" s="200" t="s">
        <v>35</v>
      </c>
      <c r="K2860" s="199" t="s">
        <v>35</v>
      </c>
      <c r="L2860" s="199">
        <v>285.0</v>
      </c>
      <c r="M2860" s="201"/>
      <c r="N2860" s="201"/>
      <c r="O2860" s="199">
        <f t="shared" si="39"/>
        <v>285</v>
      </c>
    </row>
    <row r="2861">
      <c r="A2861" s="218">
        <v>45225.0</v>
      </c>
      <c r="B2861" s="78">
        <v>931.0</v>
      </c>
      <c r="C2861" s="78" t="s">
        <v>3262</v>
      </c>
      <c r="D2861" s="78" t="s">
        <v>3106</v>
      </c>
      <c r="E2861" s="78" t="s">
        <v>1055</v>
      </c>
      <c r="F2861" s="78" t="s">
        <v>688</v>
      </c>
      <c r="G2861" s="78"/>
      <c r="H2861" s="78" t="s">
        <v>96</v>
      </c>
      <c r="I2861" s="199">
        <v>807.0</v>
      </c>
      <c r="J2861" s="200" t="s">
        <v>35</v>
      </c>
      <c r="K2861" s="199" t="s">
        <v>35</v>
      </c>
      <c r="L2861" s="199">
        <v>807.0</v>
      </c>
      <c r="M2861" s="201"/>
      <c r="N2861" s="201"/>
      <c r="O2861" s="199">
        <f t="shared" si="39"/>
        <v>807</v>
      </c>
    </row>
    <row r="2862">
      <c r="A2862" s="218">
        <v>45225.0</v>
      </c>
      <c r="B2862" s="78">
        <v>915.0</v>
      </c>
      <c r="C2862" s="78" t="s">
        <v>3256</v>
      </c>
      <c r="D2862" s="78" t="s">
        <v>3106</v>
      </c>
      <c r="E2862" s="78" t="s">
        <v>1038</v>
      </c>
      <c r="F2862" s="78" t="s">
        <v>681</v>
      </c>
      <c r="G2862" s="78"/>
      <c r="H2862" s="78" t="s">
        <v>3093</v>
      </c>
      <c r="I2862" s="199">
        <v>300.0</v>
      </c>
      <c r="J2862" s="200" t="s">
        <v>35</v>
      </c>
      <c r="K2862" s="199" t="s">
        <v>35</v>
      </c>
      <c r="L2862" s="199">
        <v>300.0</v>
      </c>
      <c r="M2862" s="201"/>
      <c r="N2862" s="201"/>
      <c r="O2862" s="199">
        <f t="shared" si="39"/>
        <v>300</v>
      </c>
    </row>
    <row r="2863">
      <c r="A2863" s="218">
        <v>45225.0</v>
      </c>
      <c r="B2863" s="78">
        <v>722.0</v>
      </c>
      <c r="C2863" s="78" t="s">
        <v>3256</v>
      </c>
      <c r="D2863" s="78" t="s">
        <v>3106</v>
      </c>
      <c r="E2863" s="78" t="s">
        <v>814</v>
      </c>
      <c r="F2863" s="78" t="s">
        <v>688</v>
      </c>
      <c r="G2863" s="78"/>
      <c r="H2863" s="78" t="s">
        <v>3093</v>
      </c>
      <c r="I2863" s="199">
        <v>380.0</v>
      </c>
      <c r="J2863" s="200" t="s">
        <v>35</v>
      </c>
      <c r="K2863" s="199" t="s">
        <v>35</v>
      </c>
      <c r="L2863" s="199">
        <v>380.0</v>
      </c>
      <c r="M2863" s="201"/>
      <c r="N2863" s="201"/>
      <c r="O2863" s="199">
        <f t="shared" si="39"/>
        <v>380</v>
      </c>
    </row>
    <row r="2864">
      <c r="A2864" s="218">
        <v>45225.0</v>
      </c>
      <c r="B2864" s="78">
        <v>831.0</v>
      </c>
      <c r="C2864" s="78" t="s">
        <v>3256</v>
      </c>
      <c r="D2864" s="78" t="s">
        <v>595</v>
      </c>
      <c r="E2864" s="78" t="s">
        <v>934</v>
      </c>
      <c r="F2864" s="78"/>
      <c r="G2864" s="78"/>
      <c r="H2864" s="78" t="s">
        <v>3093</v>
      </c>
      <c r="I2864" s="199">
        <v>266.0</v>
      </c>
      <c r="J2864" s="200" t="s">
        <v>35</v>
      </c>
      <c r="K2864" s="199" t="s">
        <v>35</v>
      </c>
      <c r="L2864" s="199">
        <v>266.0</v>
      </c>
      <c r="M2864" s="201"/>
      <c r="N2864" s="201"/>
      <c r="O2864" s="199">
        <f t="shared" si="39"/>
        <v>266</v>
      </c>
    </row>
    <row r="2865">
      <c r="A2865" s="218">
        <v>45225.0</v>
      </c>
      <c r="B2865" s="78">
        <v>831.0</v>
      </c>
      <c r="C2865" s="78" t="s">
        <v>3256</v>
      </c>
      <c r="D2865" s="78" t="s">
        <v>595</v>
      </c>
      <c r="E2865" s="78" t="s">
        <v>934</v>
      </c>
      <c r="F2865" s="78"/>
      <c r="G2865" s="78"/>
      <c r="H2865" s="78" t="s">
        <v>3093</v>
      </c>
      <c r="I2865" s="199">
        <v>266.0</v>
      </c>
      <c r="J2865" s="200" t="s">
        <v>35</v>
      </c>
      <c r="K2865" s="199" t="s">
        <v>35</v>
      </c>
      <c r="L2865" s="199">
        <v>266.0</v>
      </c>
      <c r="M2865" s="201"/>
      <c r="N2865" s="201"/>
      <c r="O2865" s="199">
        <f t="shared" si="39"/>
        <v>266</v>
      </c>
    </row>
    <row r="2866">
      <c r="A2866" s="218">
        <v>45225.0</v>
      </c>
      <c r="B2866" s="78">
        <v>108.0</v>
      </c>
      <c r="C2866" s="78" t="s">
        <v>3271</v>
      </c>
      <c r="D2866" s="78" t="s">
        <v>1242</v>
      </c>
      <c r="E2866" s="78" t="s">
        <v>51</v>
      </c>
      <c r="F2866" s="78" t="s">
        <v>688</v>
      </c>
      <c r="G2866" s="78" t="s">
        <v>681</v>
      </c>
      <c r="H2866" s="78" t="s">
        <v>3098</v>
      </c>
      <c r="I2866" s="199">
        <v>650.0</v>
      </c>
      <c r="J2866" s="200" t="s">
        <v>35</v>
      </c>
      <c r="K2866" s="199">
        <v>104.0</v>
      </c>
      <c r="L2866" s="199">
        <v>754.0</v>
      </c>
      <c r="M2866" s="201"/>
      <c r="N2866" s="201"/>
      <c r="O2866" s="199">
        <f t="shared" si="39"/>
        <v>754</v>
      </c>
    </row>
    <row r="2867">
      <c r="A2867" s="218">
        <v>45224.0</v>
      </c>
      <c r="B2867" s="78">
        <v>945.0</v>
      </c>
      <c r="C2867" s="78" t="s">
        <v>70</v>
      </c>
      <c r="D2867" s="78" t="s">
        <v>602</v>
      </c>
      <c r="E2867" s="78" t="s">
        <v>1076</v>
      </c>
      <c r="F2867" s="78" t="s">
        <v>688</v>
      </c>
      <c r="G2867" s="78"/>
      <c r="H2867" s="78" t="s">
        <v>3093</v>
      </c>
      <c r="I2867" s="199">
        <v>380.0</v>
      </c>
      <c r="J2867" s="200" t="s">
        <v>35</v>
      </c>
      <c r="K2867" s="199" t="s">
        <v>35</v>
      </c>
      <c r="L2867" s="199">
        <v>380.0</v>
      </c>
      <c r="M2867" s="201"/>
      <c r="N2867" s="201"/>
      <c r="O2867" s="199">
        <f t="shared" si="39"/>
        <v>380</v>
      </c>
    </row>
    <row r="2868">
      <c r="A2868" s="218">
        <v>45224.0</v>
      </c>
      <c r="B2868" s="78">
        <v>913.0</v>
      </c>
      <c r="C2868" s="78" t="s">
        <v>3256</v>
      </c>
      <c r="D2868" s="78" t="s">
        <v>1604</v>
      </c>
      <c r="E2868" s="78" t="s">
        <v>1035</v>
      </c>
      <c r="F2868" s="78" t="s">
        <v>688</v>
      </c>
      <c r="G2868" s="78"/>
      <c r="H2868" s="78" t="s">
        <v>3098</v>
      </c>
      <c r="I2868" s="199">
        <v>380.0</v>
      </c>
      <c r="J2868" s="200" t="s">
        <v>35</v>
      </c>
      <c r="K2868" s="199" t="s">
        <v>35</v>
      </c>
      <c r="L2868" s="199">
        <v>380.0</v>
      </c>
      <c r="M2868" s="201"/>
      <c r="N2868" s="201"/>
      <c r="O2868" s="199">
        <f t="shared" si="39"/>
        <v>380</v>
      </c>
    </row>
    <row r="2869">
      <c r="A2869" s="218">
        <v>45224.0</v>
      </c>
      <c r="B2869" s="78">
        <v>922.0</v>
      </c>
      <c r="C2869" s="78" t="s">
        <v>3256</v>
      </c>
      <c r="D2869" s="78" t="s">
        <v>1604</v>
      </c>
      <c r="E2869" s="78" t="s">
        <v>1045</v>
      </c>
      <c r="F2869" s="78" t="s">
        <v>688</v>
      </c>
      <c r="G2869" s="78"/>
      <c r="H2869" s="78" t="s">
        <v>3093</v>
      </c>
      <c r="I2869" s="199">
        <v>380.0</v>
      </c>
      <c r="J2869" s="200" t="s">
        <v>35</v>
      </c>
      <c r="K2869" s="199" t="s">
        <v>35</v>
      </c>
      <c r="L2869" s="199">
        <v>380.0</v>
      </c>
      <c r="M2869" s="201"/>
      <c r="N2869" s="201"/>
      <c r="O2869" s="199">
        <f t="shared" si="39"/>
        <v>380</v>
      </c>
    </row>
    <row r="2870">
      <c r="A2870" s="218">
        <v>45224.0</v>
      </c>
      <c r="B2870" s="78">
        <v>950.0</v>
      </c>
      <c r="C2870" s="78" t="s">
        <v>3256</v>
      </c>
      <c r="D2870" s="78" t="s">
        <v>992</v>
      </c>
      <c r="E2870" s="78" t="s">
        <v>1083</v>
      </c>
      <c r="F2870" s="78"/>
      <c r="G2870" s="78"/>
      <c r="H2870" s="78" t="s">
        <v>3098</v>
      </c>
      <c r="I2870" s="199">
        <v>380.0</v>
      </c>
      <c r="J2870" s="200" t="s">
        <v>35</v>
      </c>
      <c r="K2870" s="199" t="s">
        <v>35</v>
      </c>
      <c r="L2870" s="199">
        <v>380.0</v>
      </c>
      <c r="M2870" s="201"/>
      <c r="N2870" s="201"/>
      <c r="O2870" s="199">
        <f t="shared" si="39"/>
        <v>380</v>
      </c>
    </row>
    <row r="2871">
      <c r="A2871" s="218">
        <v>45224.0</v>
      </c>
      <c r="B2871" s="78">
        <v>838.0</v>
      </c>
      <c r="C2871" s="78" t="s">
        <v>3256</v>
      </c>
      <c r="D2871" s="78" t="s">
        <v>3273</v>
      </c>
      <c r="E2871" s="78" t="s">
        <v>940</v>
      </c>
      <c r="F2871" s="78"/>
      <c r="G2871" s="78"/>
      <c r="H2871" s="78" t="s">
        <v>3098</v>
      </c>
      <c r="I2871" s="199">
        <v>380.0</v>
      </c>
      <c r="J2871" s="200" t="s">
        <v>35</v>
      </c>
      <c r="K2871" s="199" t="s">
        <v>35</v>
      </c>
      <c r="L2871" s="199">
        <v>380.0</v>
      </c>
      <c r="M2871" s="201"/>
      <c r="N2871" s="201"/>
      <c r="O2871" s="199">
        <f t="shared" si="39"/>
        <v>380</v>
      </c>
    </row>
    <row r="2872">
      <c r="A2872" s="218">
        <v>45222.0</v>
      </c>
      <c r="B2872" s="78">
        <v>949.0</v>
      </c>
      <c r="C2872" s="78" t="s">
        <v>3257</v>
      </c>
      <c r="D2872" s="78" t="s">
        <v>992</v>
      </c>
      <c r="E2872" s="78" t="s">
        <v>1082</v>
      </c>
      <c r="F2872" s="78"/>
      <c r="G2872" s="78"/>
      <c r="H2872" s="78" t="s">
        <v>3093</v>
      </c>
      <c r="I2872" s="199">
        <v>430.0</v>
      </c>
      <c r="J2872" s="200" t="s">
        <v>35</v>
      </c>
      <c r="K2872" s="199" t="s">
        <v>35</v>
      </c>
      <c r="L2872" s="199">
        <v>430.0</v>
      </c>
      <c r="M2872" s="201"/>
      <c r="N2872" s="201"/>
      <c r="O2872" s="199">
        <f t="shared" si="39"/>
        <v>430</v>
      </c>
    </row>
    <row r="2873">
      <c r="A2873" s="218">
        <v>45222.0</v>
      </c>
      <c r="B2873" s="78">
        <v>921.0</v>
      </c>
      <c r="C2873" s="78" t="s">
        <v>3256</v>
      </c>
      <c r="D2873" s="78" t="s">
        <v>540</v>
      </c>
      <c r="E2873" s="78" t="s">
        <v>1044</v>
      </c>
      <c r="F2873" s="78" t="s">
        <v>688</v>
      </c>
      <c r="G2873" s="78"/>
      <c r="H2873" s="78" t="s">
        <v>3093</v>
      </c>
      <c r="I2873" s="199">
        <v>380.0</v>
      </c>
      <c r="J2873" s="200" t="s">
        <v>35</v>
      </c>
      <c r="K2873" s="199" t="s">
        <v>35</v>
      </c>
      <c r="L2873" s="199">
        <v>380.0</v>
      </c>
      <c r="M2873" s="201"/>
      <c r="N2873" s="201"/>
      <c r="O2873" s="199">
        <f t="shared" si="39"/>
        <v>380</v>
      </c>
    </row>
    <row r="2874">
      <c r="A2874" s="218">
        <v>45220.0</v>
      </c>
      <c r="B2874" s="78">
        <v>234.0</v>
      </c>
      <c r="C2874" s="78" t="s">
        <v>3257</v>
      </c>
      <c r="D2874" s="78" t="s">
        <v>1133</v>
      </c>
      <c r="E2874" s="78" t="s">
        <v>248</v>
      </c>
      <c r="F2874" s="78"/>
      <c r="G2874" s="78"/>
      <c r="H2874" s="78" t="s">
        <v>3098</v>
      </c>
      <c r="I2874" s="199">
        <v>400.0</v>
      </c>
      <c r="J2874" s="200" t="s">
        <v>35</v>
      </c>
      <c r="K2874" s="199" t="s">
        <v>35</v>
      </c>
      <c r="L2874" s="199">
        <v>400.0</v>
      </c>
      <c r="M2874" s="201">
        <v>250.0</v>
      </c>
      <c r="N2874" s="201"/>
      <c r="O2874" s="199">
        <f t="shared" si="39"/>
        <v>150</v>
      </c>
    </row>
    <row r="2875">
      <c r="A2875" s="218">
        <v>45220.0</v>
      </c>
      <c r="B2875" s="78">
        <v>918.0</v>
      </c>
      <c r="C2875" s="78" t="s">
        <v>3256</v>
      </c>
      <c r="D2875" s="78" t="s">
        <v>602</v>
      </c>
      <c r="E2875" s="78" t="s">
        <v>1041</v>
      </c>
      <c r="F2875" s="78" t="s">
        <v>681</v>
      </c>
      <c r="G2875" s="78"/>
      <c r="H2875" s="78" t="s">
        <v>3093</v>
      </c>
      <c r="I2875" s="199">
        <v>304.0</v>
      </c>
      <c r="J2875" s="200" t="s">
        <v>35</v>
      </c>
      <c r="K2875" s="199" t="s">
        <v>35</v>
      </c>
      <c r="L2875" s="199">
        <v>304.0</v>
      </c>
      <c r="M2875" s="201">
        <v>200.0</v>
      </c>
      <c r="N2875" s="201"/>
      <c r="O2875" s="199">
        <f t="shared" si="39"/>
        <v>104</v>
      </c>
    </row>
    <row r="2876">
      <c r="A2876" s="218">
        <v>45220.0</v>
      </c>
      <c r="B2876" s="78">
        <v>898.0</v>
      </c>
      <c r="C2876" s="78" t="s">
        <v>3256</v>
      </c>
      <c r="D2876" s="78" t="s">
        <v>602</v>
      </c>
      <c r="E2876" s="78" t="s">
        <v>1018</v>
      </c>
      <c r="F2876" s="78" t="s">
        <v>681</v>
      </c>
      <c r="G2876" s="78"/>
      <c r="H2876" s="78" t="s">
        <v>3093</v>
      </c>
      <c r="I2876" s="199">
        <v>304.0</v>
      </c>
      <c r="J2876" s="200" t="s">
        <v>35</v>
      </c>
      <c r="K2876" s="199" t="s">
        <v>35</v>
      </c>
      <c r="L2876" s="199">
        <v>304.0</v>
      </c>
      <c r="M2876" s="201">
        <v>200.0</v>
      </c>
      <c r="N2876" s="201"/>
      <c r="O2876" s="199">
        <f t="shared" si="39"/>
        <v>104</v>
      </c>
    </row>
    <row r="2877">
      <c r="A2877" s="218">
        <v>45219.0</v>
      </c>
      <c r="B2877" s="78">
        <v>435.0</v>
      </c>
      <c r="C2877" s="78" t="s">
        <v>3256</v>
      </c>
      <c r="D2877" s="78" t="s">
        <v>595</v>
      </c>
      <c r="E2877" s="78" t="s">
        <v>484</v>
      </c>
      <c r="F2877" s="78" t="s">
        <v>681</v>
      </c>
      <c r="G2877" s="78"/>
      <c r="H2877" s="78" t="s">
        <v>3098</v>
      </c>
      <c r="I2877" s="199">
        <v>200.0</v>
      </c>
      <c r="J2877" s="200" t="s">
        <v>35</v>
      </c>
      <c r="K2877" s="199" t="s">
        <v>35</v>
      </c>
      <c r="L2877" s="199">
        <v>200.0</v>
      </c>
      <c r="M2877" s="201"/>
      <c r="N2877" s="201"/>
      <c r="O2877" s="199">
        <f t="shared" si="39"/>
        <v>200</v>
      </c>
    </row>
    <row r="2878">
      <c r="A2878" s="218">
        <v>45219.0</v>
      </c>
      <c r="B2878" s="78">
        <v>396.0</v>
      </c>
      <c r="C2878" s="78" t="s">
        <v>3256</v>
      </c>
      <c r="D2878" s="78" t="s">
        <v>595</v>
      </c>
      <c r="E2878" s="78" t="s">
        <v>443</v>
      </c>
      <c r="F2878" s="78"/>
      <c r="G2878" s="78"/>
      <c r="H2878" s="78" t="s">
        <v>3098</v>
      </c>
      <c r="I2878" s="199">
        <v>360.0</v>
      </c>
      <c r="J2878" s="200" t="s">
        <v>35</v>
      </c>
      <c r="K2878" s="199" t="s">
        <v>35</v>
      </c>
      <c r="L2878" s="199">
        <v>360.0</v>
      </c>
      <c r="M2878" s="201"/>
      <c r="N2878" s="201"/>
      <c r="O2878" s="199">
        <f t="shared" si="39"/>
        <v>360</v>
      </c>
    </row>
    <row r="2879">
      <c r="A2879" s="218">
        <v>45219.0</v>
      </c>
      <c r="B2879" s="78">
        <v>848.0</v>
      </c>
      <c r="C2879" s="78" t="s">
        <v>3256</v>
      </c>
      <c r="D2879" s="78" t="s">
        <v>602</v>
      </c>
      <c r="E2879" s="78" t="s">
        <v>950</v>
      </c>
      <c r="F2879" s="78" t="s">
        <v>681</v>
      </c>
      <c r="G2879" s="78"/>
      <c r="H2879" s="78" t="s">
        <v>3093</v>
      </c>
      <c r="I2879" s="199">
        <v>280.0</v>
      </c>
      <c r="J2879" s="200" t="s">
        <v>35</v>
      </c>
      <c r="K2879" s="199" t="s">
        <v>35</v>
      </c>
      <c r="L2879" s="199">
        <v>280.0</v>
      </c>
      <c r="M2879" s="201"/>
      <c r="N2879" s="201"/>
      <c r="O2879" s="199">
        <f t="shared" si="39"/>
        <v>280</v>
      </c>
    </row>
    <row r="2880">
      <c r="A2880" s="218">
        <v>45219.0</v>
      </c>
      <c r="B2880" s="78">
        <v>947.0</v>
      </c>
      <c r="C2880" s="78" t="s">
        <v>3257</v>
      </c>
      <c r="D2880" s="78" t="s">
        <v>602</v>
      </c>
      <c r="E2880" s="78" t="s">
        <v>1080</v>
      </c>
      <c r="F2880" s="78" t="s">
        <v>688</v>
      </c>
      <c r="G2880" s="78"/>
      <c r="H2880" s="78" t="s">
        <v>3093</v>
      </c>
      <c r="I2880" s="199">
        <v>430.0</v>
      </c>
      <c r="J2880" s="200" t="s">
        <v>35</v>
      </c>
      <c r="K2880" s="199" t="s">
        <v>35</v>
      </c>
      <c r="L2880" s="199">
        <v>430.0</v>
      </c>
      <c r="M2880" s="201"/>
      <c r="N2880" s="201"/>
      <c r="O2880" s="199">
        <f t="shared" si="39"/>
        <v>430</v>
      </c>
    </row>
    <row r="2881">
      <c r="A2881" s="218">
        <v>45219.0</v>
      </c>
      <c r="B2881" s="78">
        <v>839.0</v>
      </c>
      <c r="C2881" s="78" t="s">
        <v>3256</v>
      </c>
      <c r="D2881" s="78" t="s">
        <v>602</v>
      </c>
      <c r="E2881" s="78" t="s">
        <v>941</v>
      </c>
      <c r="F2881" s="78" t="s">
        <v>681</v>
      </c>
      <c r="G2881" s="78"/>
      <c r="H2881" s="78" t="s">
        <v>3093</v>
      </c>
      <c r="I2881" s="199">
        <v>280.0</v>
      </c>
      <c r="J2881" s="200" t="s">
        <v>35</v>
      </c>
      <c r="K2881" s="199" t="s">
        <v>35</v>
      </c>
      <c r="L2881" s="199">
        <v>280.0</v>
      </c>
      <c r="M2881" s="201">
        <v>200.0</v>
      </c>
      <c r="N2881" s="201"/>
      <c r="O2881" s="199">
        <f t="shared" si="39"/>
        <v>80</v>
      </c>
    </row>
    <row r="2882">
      <c r="A2882" s="218">
        <v>45219.0</v>
      </c>
      <c r="B2882" s="78"/>
      <c r="C2882" s="78" t="s">
        <v>3136</v>
      </c>
      <c r="D2882" s="78" t="s">
        <v>1604</v>
      </c>
      <c r="E2882" s="78" t="s">
        <v>2276</v>
      </c>
      <c r="F2882" s="78"/>
      <c r="G2882" s="78"/>
      <c r="H2882" s="78" t="s">
        <v>3093</v>
      </c>
      <c r="I2882" s="199">
        <v>100.0</v>
      </c>
      <c r="J2882" s="200" t="s">
        <v>35</v>
      </c>
      <c r="K2882" s="199" t="s">
        <v>35</v>
      </c>
      <c r="L2882" s="199">
        <v>100.0</v>
      </c>
      <c r="M2882" s="201"/>
      <c r="N2882" s="201"/>
      <c r="O2882" s="199">
        <f t="shared" si="39"/>
        <v>100</v>
      </c>
    </row>
    <row r="2883">
      <c r="A2883" s="218">
        <v>45219.0</v>
      </c>
      <c r="B2883" s="78">
        <v>881.0</v>
      </c>
      <c r="C2883" s="78" t="s">
        <v>3256</v>
      </c>
      <c r="D2883" s="78" t="s">
        <v>595</v>
      </c>
      <c r="E2883" s="78" t="s">
        <v>995</v>
      </c>
      <c r="F2883" s="78"/>
      <c r="G2883" s="78"/>
      <c r="H2883" s="78" t="s">
        <v>3098</v>
      </c>
      <c r="I2883" s="199">
        <v>380.0</v>
      </c>
      <c r="J2883" s="200" t="s">
        <v>35</v>
      </c>
      <c r="K2883" s="199" t="s">
        <v>35</v>
      </c>
      <c r="L2883" s="199">
        <v>380.0</v>
      </c>
      <c r="M2883" s="201"/>
      <c r="N2883" s="201"/>
      <c r="O2883" s="199">
        <f t="shared" si="39"/>
        <v>380</v>
      </c>
    </row>
    <row r="2884">
      <c r="A2884" s="218">
        <v>45219.0</v>
      </c>
      <c r="B2884" s="78">
        <v>632.0</v>
      </c>
      <c r="C2884" s="78" t="s">
        <v>3256</v>
      </c>
      <c r="D2884" s="78" t="s">
        <v>595</v>
      </c>
      <c r="E2884" s="78" t="s">
        <v>715</v>
      </c>
      <c r="F2884" s="78"/>
      <c r="G2884" s="78"/>
      <c r="H2884" s="78" t="s">
        <v>3093</v>
      </c>
      <c r="I2884" s="199">
        <v>360.0</v>
      </c>
      <c r="J2884" s="200" t="s">
        <v>35</v>
      </c>
      <c r="K2884" s="199" t="s">
        <v>35</v>
      </c>
      <c r="L2884" s="199">
        <v>360.0</v>
      </c>
      <c r="M2884" s="201"/>
      <c r="N2884" s="201"/>
      <c r="O2884" s="199">
        <f t="shared" si="39"/>
        <v>360</v>
      </c>
    </row>
    <row r="2885">
      <c r="A2885" s="218">
        <v>45219.0</v>
      </c>
      <c r="B2885" s="78">
        <v>939.0</v>
      </c>
      <c r="C2885" s="78" t="s">
        <v>70</v>
      </c>
      <c r="D2885" s="78" t="s">
        <v>992</v>
      </c>
      <c r="E2885" s="78" t="s">
        <v>3304</v>
      </c>
      <c r="F2885" s="78" t="s">
        <v>688</v>
      </c>
      <c r="G2885" s="78"/>
      <c r="H2885" s="78" t="s">
        <v>3093</v>
      </c>
      <c r="I2885" s="199">
        <v>380.0</v>
      </c>
      <c r="J2885" s="200" t="s">
        <v>35</v>
      </c>
      <c r="K2885" s="199" t="s">
        <v>35</v>
      </c>
      <c r="L2885" s="199">
        <v>380.0</v>
      </c>
      <c r="M2885" s="201"/>
      <c r="N2885" s="201"/>
      <c r="O2885" s="199">
        <f t="shared" si="39"/>
        <v>380</v>
      </c>
    </row>
    <row r="2886">
      <c r="A2886" s="218">
        <v>45219.0</v>
      </c>
      <c r="B2886" s="78">
        <v>946.0</v>
      </c>
      <c r="C2886" s="78" t="s">
        <v>3257</v>
      </c>
      <c r="D2886" s="78" t="s">
        <v>992</v>
      </c>
      <c r="E2886" s="78" t="s">
        <v>1077</v>
      </c>
      <c r="F2886" s="78" t="s">
        <v>681</v>
      </c>
      <c r="G2886" s="78"/>
      <c r="H2886" s="78" t="s">
        <v>3093</v>
      </c>
      <c r="I2886" s="199">
        <v>285.0</v>
      </c>
      <c r="J2886" s="200" t="s">
        <v>35</v>
      </c>
      <c r="K2886" s="199" t="s">
        <v>35</v>
      </c>
      <c r="L2886" s="199">
        <v>285.0</v>
      </c>
      <c r="M2886" s="201"/>
      <c r="N2886" s="201"/>
      <c r="O2886" s="199">
        <f t="shared" si="39"/>
        <v>285</v>
      </c>
    </row>
    <row r="2887">
      <c r="A2887" s="218">
        <v>45219.0</v>
      </c>
      <c r="B2887" s="78">
        <v>935.0</v>
      </c>
      <c r="C2887" s="78" t="s">
        <v>3256</v>
      </c>
      <c r="D2887" s="78" t="s">
        <v>3273</v>
      </c>
      <c r="E2887" s="78" t="s">
        <v>1062</v>
      </c>
      <c r="F2887" s="78"/>
      <c r="G2887" s="78"/>
      <c r="H2887" s="78" t="s">
        <v>3093</v>
      </c>
      <c r="I2887" s="199">
        <v>380.0</v>
      </c>
      <c r="J2887" s="200" t="s">
        <v>35</v>
      </c>
      <c r="K2887" s="199" t="s">
        <v>35</v>
      </c>
      <c r="L2887" s="199">
        <v>380.0</v>
      </c>
      <c r="M2887" s="201"/>
      <c r="N2887" s="201"/>
      <c r="O2887" s="199">
        <f t="shared" si="39"/>
        <v>380</v>
      </c>
    </row>
    <row r="2888">
      <c r="A2888" s="218">
        <v>45219.0</v>
      </c>
      <c r="B2888" s="78">
        <v>934.0</v>
      </c>
      <c r="C2888" s="78" t="s">
        <v>3256</v>
      </c>
      <c r="D2888" s="78" t="s">
        <v>3273</v>
      </c>
      <c r="E2888" s="78" t="s">
        <v>1059</v>
      </c>
      <c r="F2888" s="78"/>
      <c r="G2888" s="78"/>
      <c r="H2888" s="78" t="s">
        <v>3098</v>
      </c>
      <c r="I2888" s="199">
        <v>380.0</v>
      </c>
      <c r="J2888" s="200" t="s">
        <v>35</v>
      </c>
      <c r="K2888" s="199" t="s">
        <v>35</v>
      </c>
      <c r="L2888" s="199">
        <v>380.0</v>
      </c>
      <c r="M2888" s="201"/>
      <c r="N2888" s="201"/>
      <c r="O2888" s="199">
        <f t="shared" si="39"/>
        <v>380</v>
      </c>
    </row>
    <row r="2889">
      <c r="A2889" s="218">
        <v>45219.0</v>
      </c>
      <c r="B2889" s="78">
        <v>903.0</v>
      </c>
      <c r="C2889" s="78" t="s">
        <v>3256</v>
      </c>
      <c r="D2889" s="78" t="s">
        <v>595</v>
      </c>
      <c r="E2889" s="78" t="s">
        <v>1024</v>
      </c>
      <c r="F2889" s="78" t="s">
        <v>681</v>
      </c>
      <c r="G2889" s="78"/>
      <c r="H2889" s="78" t="s">
        <v>3098</v>
      </c>
      <c r="I2889" s="199">
        <v>250.0</v>
      </c>
      <c r="J2889" s="200" t="s">
        <v>35</v>
      </c>
      <c r="K2889" s="199" t="s">
        <v>35</v>
      </c>
      <c r="L2889" s="199">
        <v>250.0</v>
      </c>
      <c r="M2889" s="201"/>
      <c r="N2889" s="201"/>
      <c r="O2889" s="199">
        <f t="shared" si="39"/>
        <v>250</v>
      </c>
    </row>
    <row r="2890">
      <c r="A2890" s="218">
        <v>45218.0</v>
      </c>
      <c r="B2890" s="78">
        <v>931.0</v>
      </c>
      <c r="C2890" s="78" t="s">
        <v>3262</v>
      </c>
      <c r="D2890" s="78" t="s">
        <v>602</v>
      </c>
      <c r="E2890" s="78" t="s">
        <v>1055</v>
      </c>
      <c r="F2890" s="78" t="s">
        <v>688</v>
      </c>
      <c r="G2890" s="78"/>
      <c r="H2890" s="78" t="s">
        <v>96</v>
      </c>
      <c r="I2890" s="199">
        <v>807.0</v>
      </c>
      <c r="J2890" s="200" t="s">
        <v>35</v>
      </c>
      <c r="K2890" s="199" t="s">
        <v>35</v>
      </c>
      <c r="L2890" s="199">
        <v>807.0</v>
      </c>
      <c r="M2890" s="201"/>
      <c r="N2890" s="201"/>
      <c r="O2890" s="199">
        <f t="shared" si="39"/>
        <v>807</v>
      </c>
    </row>
    <row r="2891">
      <c r="A2891" s="218">
        <v>45218.0</v>
      </c>
      <c r="B2891" s="78">
        <v>915.0</v>
      </c>
      <c r="C2891" s="78" t="s">
        <v>3256</v>
      </c>
      <c r="D2891" s="78" t="s">
        <v>3106</v>
      </c>
      <c r="E2891" s="78" t="s">
        <v>1038</v>
      </c>
      <c r="F2891" s="78" t="s">
        <v>681</v>
      </c>
      <c r="G2891" s="78"/>
      <c r="H2891" s="78" t="s">
        <v>3093</v>
      </c>
      <c r="I2891" s="199">
        <v>300.0</v>
      </c>
      <c r="J2891" s="200" t="s">
        <v>35</v>
      </c>
      <c r="K2891" s="199" t="s">
        <v>35</v>
      </c>
      <c r="L2891" s="199">
        <v>300.0</v>
      </c>
      <c r="M2891" s="201"/>
      <c r="N2891" s="201"/>
      <c r="O2891" s="199">
        <f t="shared" si="39"/>
        <v>300</v>
      </c>
    </row>
    <row r="2892">
      <c r="A2892" s="218">
        <v>45218.0</v>
      </c>
      <c r="B2892" s="78">
        <v>776.0</v>
      </c>
      <c r="C2892" s="78" t="s">
        <v>3256</v>
      </c>
      <c r="D2892" s="78" t="s">
        <v>3273</v>
      </c>
      <c r="E2892" s="78" t="s">
        <v>882</v>
      </c>
      <c r="F2892" s="78" t="s">
        <v>688</v>
      </c>
      <c r="G2892" s="78"/>
      <c r="H2892" s="78" t="s">
        <v>3093</v>
      </c>
      <c r="I2892" s="199">
        <v>380.0</v>
      </c>
      <c r="J2892" s="200" t="s">
        <v>35</v>
      </c>
      <c r="K2892" s="199" t="s">
        <v>35</v>
      </c>
      <c r="L2892" s="199">
        <v>380.0</v>
      </c>
      <c r="M2892" s="201"/>
      <c r="N2892" s="201"/>
      <c r="O2892" s="199">
        <f t="shared" si="39"/>
        <v>380</v>
      </c>
    </row>
    <row r="2893">
      <c r="A2893" s="218">
        <v>45218.0</v>
      </c>
      <c r="B2893" s="78">
        <v>883.0</v>
      </c>
      <c r="C2893" s="78" t="s">
        <v>3256</v>
      </c>
      <c r="D2893" s="78" t="s">
        <v>3273</v>
      </c>
      <c r="E2893" s="78" t="s">
        <v>998</v>
      </c>
      <c r="F2893" s="78" t="s">
        <v>688</v>
      </c>
      <c r="G2893" s="78"/>
      <c r="H2893" s="78" t="s">
        <v>3093</v>
      </c>
      <c r="I2893" s="199">
        <v>380.0</v>
      </c>
      <c r="J2893" s="200" t="s">
        <v>35</v>
      </c>
      <c r="K2893" s="199" t="s">
        <v>35</v>
      </c>
      <c r="L2893" s="199">
        <v>380.0</v>
      </c>
      <c r="M2893" s="201"/>
      <c r="N2893" s="201"/>
      <c r="O2893" s="199">
        <f t="shared" si="39"/>
        <v>380</v>
      </c>
    </row>
    <row r="2894">
      <c r="A2894" s="218">
        <v>45217.0</v>
      </c>
      <c r="B2894" s="78">
        <v>945.0</v>
      </c>
      <c r="C2894" s="78" t="s">
        <v>2489</v>
      </c>
      <c r="D2894" s="78" t="s">
        <v>602</v>
      </c>
      <c r="E2894" s="78" t="s">
        <v>1076</v>
      </c>
      <c r="F2894" s="78" t="s">
        <v>688</v>
      </c>
      <c r="G2894" s="78"/>
      <c r="H2894" s="78" t="s">
        <v>3093</v>
      </c>
      <c r="I2894" s="199">
        <v>430.0</v>
      </c>
      <c r="J2894" s="200" t="s">
        <v>35</v>
      </c>
      <c r="K2894" s="199" t="s">
        <v>35</v>
      </c>
      <c r="L2894" s="199">
        <v>430.0</v>
      </c>
      <c r="M2894" s="201"/>
      <c r="N2894" s="201"/>
      <c r="O2894" s="199">
        <f t="shared" si="39"/>
        <v>430</v>
      </c>
    </row>
    <row r="2895">
      <c r="A2895" s="218">
        <v>45217.0</v>
      </c>
      <c r="B2895" s="78"/>
      <c r="C2895" s="78" t="s">
        <v>3136</v>
      </c>
      <c r="D2895" s="78" t="s">
        <v>1604</v>
      </c>
      <c r="E2895" s="78" t="s">
        <v>2276</v>
      </c>
      <c r="F2895" s="78" t="s">
        <v>688</v>
      </c>
      <c r="G2895" s="78"/>
      <c r="H2895" s="78" t="s">
        <v>3098</v>
      </c>
      <c r="I2895" s="199">
        <v>150.0</v>
      </c>
      <c r="J2895" s="200" t="s">
        <v>35</v>
      </c>
      <c r="K2895" s="199" t="s">
        <v>35</v>
      </c>
      <c r="L2895" s="199">
        <v>150.0</v>
      </c>
      <c r="M2895" s="201"/>
      <c r="N2895" s="201"/>
      <c r="O2895" s="199">
        <f t="shared" si="39"/>
        <v>150</v>
      </c>
    </row>
    <row r="2896">
      <c r="A2896" s="218">
        <v>45217.0</v>
      </c>
      <c r="B2896" s="78">
        <v>944.0</v>
      </c>
      <c r="C2896" s="78" t="s">
        <v>3271</v>
      </c>
      <c r="D2896" s="78" t="s">
        <v>1242</v>
      </c>
      <c r="E2896" s="78" t="s">
        <v>1075</v>
      </c>
      <c r="F2896" s="78" t="s">
        <v>688</v>
      </c>
      <c r="G2896" s="78"/>
      <c r="H2896" s="78" t="s">
        <v>3093</v>
      </c>
      <c r="I2896" s="199">
        <v>650.0</v>
      </c>
      <c r="J2896" s="200" t="s">
        <v>35</v>
      </c>
      <c r="K2896" s="199" t="s">
        <v>35</v>
      </c>
      <c r="L2896" s="199">
        <v>650.0</v>
      </c>
      <c r="M2896" s="201">
        <v>500.0</v>
      </c>
      <c r="N2896" s="201"/>
      <c r="O2896" s="199">
        <f t="shared" si="39"/>
        <v>150</v>
      </c>
    </row>
    <row r="2897">
      <c r="A2897" s="218">
        <v>45216.0</v>
      </c>
      <c r="B2897" s="78">
        <v>909.0</v>
      </c>
      <c r="C2897" s="78" t="s">
        <v>3256</v>
      </c>
      <c r="D2897" s="78" t="s">
        <v>992</v>
      </c>
      <c r="E2897" s="78" t="s">
        <v>1031</v>
      </c>
      <c r="F2897" s="78" t="s">
        <v>688</v>
      </c>
      <c r="G2897" s="78"/>
      <c r="H2897" s="78" t="s">
        <v>3093</v>
      </c>
      <c r="I2897" s="199">
        <v>380.0</v>
      </c>
      <c r="J2897" s="200" t="s">
        <v>35</v>
      </c>
      <c r="K2897" s="199" t="s">
        <v>35</v>
      </c>
      <c r="L2897" s="199">
        <v>380.0</v>
      </c>
      <c r="M2897" s="201"/>
      <c r="N2897" s="201"/>
      <c r="O2897" s="199">
        <f t="shared" si="39"/>
        <v>380</v>
      </c>
    </row>
    <row r="2898">
      <c r="A2898" s="218">
        <v>45216.0</v>
      </c>
      <c r="B2898" s="78">
        <v>896.0</v>
      </c>
      <c r="C2898" s="78" t="s">
        <v>3256</v>
      </c>
      <c r="D2898" s="78" t="s">
        <v>602</v>
      </c>
      <c r="E2898" s="78" t="s">
        <v>1016</v>
      </c>
      <c r="F2898" s="78" t="s">
        <v>688</v>
      </c>
      <c r="G2898" s="78"/>
      <c r="H2898" s="78" t="s">
        <v>3093</v>
      </c>
      <c r="I2898" s="199">
        <v>380.0</v>
      </c>
      <c r="J2898" s="200" t="s">
        <v>35</v>
      </c>
      <c r="K2898" s="199" t="s">
        <v>35</v>
      </c>
      <c r="L2898" s="199">
        <v>380.0</v>
      </c>
      <c r="M2898" s="201"/>
      <c r="N2898" s="201"/>
      <c r="O2898" s="199">
        <f t="shared" si="39"/>
        <v>380</v>
      </c>
    </row>
    <row r="2899">
      <c r="A2899" s="218">
        <v>45216.0</v>
      </c>
      <c r="B2899" s="78">
        <v>901.0</v>
      </c>
      <c r="C2899" s="78" t="s">
        <v>3256</v>
      </c>
      <c r="D2899" s="78" t="s">
        <v>3106</v>
      </c>
      <c r="E2899" s="78" t="s">
        <v>1022</v>
      </c>
      <c r="F2899" s="78" t="s">
        <v>688</v>
      </c>
      <c r="G2899" s="78"/>
      <c r="H2899" s="78" t="s">
        <v>3093</v>
      </c>
      <c r="I2899" s="199">
        <v>380.0</v>
      </c>
      <c r="J2899" s="200" t="s">
        <v>35</v>
      </c>
      <c r="K2899" s="199" t="s">
        <v>35</v>
      </c>
      <c r="L2899" s="199">
        <v>380.0</v>
      </c>
      <c r="M2899" s="201"/>
      <c r="N2899" s="201"/>
      <c r="O2899" s="199">
        <f t="shared" si="39"/>
        <v>380</v>
      </c>
    </row>
    <row r="2900">
      <c r="A2900" s="218">
        <v>45216.0</v>
      </c>
      <c r="B2900" s="78">
        <v>938.0</v>
      </c>
      <c r="C2900" s="78" t="s">
        <v>3256</v>
      </c>
      <c r="D2900" s="78" t="s">
        <v>3106</v>
      </c>
      <c r="E2900" s="78" t="s">
        <v>1067</v>
      </c>
      <c r="F2900" s="78" t="s">
        <v>688</v>
      </c>
      <c r="G2900" s="78" t="s">
        <v>681</v>
      </c>
      <c r="H2900" s="78" t="s">
        <v>3098</v>
      </c>
      <c r="I2900" s="199">
        <v>380.0</v>
      </c>
      <c r="J2900" s="200" t="s">
        <v>35</v>
      </c>
      <c r="K2900" s="199">
        <v>60.800000000000004</v>
      </c>
      <c r="L2900" s="199">
        <v>440.8</v>
      </c>
      <c r="M2900" s="201"/>
      <c r="N2900" s="201"/>
      <c r="O2900" s="199">
        <f t="shared" si="39"/>
        <v>440.8</v>
      </c>
    </row>
    <row r="2901">
      <c r="A2901" s="218">
        <v>45215.0</v>
      </c>
      <c r="B2901" s="78">
        <v>929.0</v>
      </c>
      <c r="C2901" s="78" t="s">
        <v>3256</v>
      </c>
      <c r="D2901" s="78" t="s">
        <v>3106</v>
      </c>
      <c r="E2901" s="78" t="s">
        <v>1053</v>
      </c>
      <c r="F2901" s="78" t="s">
        <v>688</v>
      </c>
      <c r="G2901" s="78"/>
      <c r="H2901" s="78" t="s">
        <v>3093</v>
      </c>
      <c r="I2901" s="199">
        <v>380.0</v>
      </c>
      <c r="J2901" s="200" t="s">
        <v>35</v>
      </c>
      <c r="K2901" s="199" t="s">
        <v>35</v>
      </c>
      <c r="L2901" s="199">
        <v>380.0</v>
      </c>
      <c r="M2901" s="201">
        <v>250.0</v>
      </c>
      <c r="N2901" s="201"/>
      <c r="O2901" s="199">
        <f t="shared" si="39"/>
        <v>130</v>
      </c>
    </row>
    <row r="2902">
      <c r="A2902" s="218">
        <v>45215.0</v>
      </c>
      <c r="B2902" s="78">
        <v>943.0</v>
      </c>
      <c r="C2902" s="78" t="s">
        <v>3257</v>
      </c>
      <c r="D2902" s="78" t="s">
        <v>992</v>
      </c>
      <c r="E2902" s="78" t="s">
        <v>1073</v>
      </c>
      <c r="F2902" s="78"/>
      <c r="G2902" s="78"/>
      <c r="H2902" s="78" t="s">
        <v>3093</v>
      </c>
      <c r="I2902" s="199">
        <v>430.0</v>
      </c>
      <c r="J2902" s="200" t="s">
        <v>35</v>
      </c>
      <c r="K2902" s="199" t="s">
        <v>35</v>
      </c>
      <c r="L2902" s="199">
        <v>430.0</v>
      </c>
      <c r="M2902" s="201"/>
      <c r="N2902" s="201"/>
      <c r="O2902" s="199">
        <f t="shared" si="39"/>
        <v>430</v>
      </c>
    </row>
    <row r="2903">
      <c r="A2903" s="218">
        <v>45215.0</v>
      </c>
      <c r="B2903" s="78">
        <v>942.0</v>
      </c>
      <c r="C2903" s="78" t="s">
        <v>3205</v>
      </c>
      <c r="D2903" s="78" t="s">
        <v>992</v>
      </c>
      <c r="E2903" s="78" t="s">
        <v>1071</v>
      </c>
      <c r="F2903" s="78"/>
      <c r="G2903" s="78"/>
      <c r="H2903" s="78" t="s">
        <v>3093</v>
      </c>
      <c r="I2903" s="199">
        <v>1100.0</v>
      </c>
      <c r="J2903" s="200" t="s">
        <v>35</v>
      </c>
      <c r="K2903" s="199" t="s">
        <v>35</v>
      </c>
      <c r="L2903" s="199">
        <v>1100.0</v>
      </c>
      <c r="M2903" s="201"/>
      <c r="N2903" s="201"/>
      <c r="O2903" s="199">
        <f t="shared" si="39"/>
        <v>1100</v>
      </c>
    </row>
    <row r="2904">
      <c r="A2904" s="218">
        <v>45215.0</v>
      </c>
      <c r="B2904" s="78">
        <v>208.0</v>
      </c>
      <c r="C2904" s="78" t="s">
        <v>3262</v>
      </c>
      <c r="D2904" s="78" t="s">
        <v>595</v>
      </c>
      <c r="E2904" s="78" t="s">
        <v>205</v>
      </c>
      <c r="F2904" s="78"/>
      <c r="G2904" s="78"/>
      <c r="H2904" s="78" t="s">
        <v>96</v>
      </c>
      <c r="I2904" s="199">
        <v>807.0</v>
      </c>
      <c r="J2904" s="200" t="s">
        <v>35</v>
      </c>
      <c r="K2904" s="199" t="s">
        <v>35</v>
      </c>
      <c r="L2904" s="199">
        <v>807.0</v>
      </c>
      <c r="M2904" s="201"/>
      <c r="N2904" s="201"/>
      <c r="O2904" s="199">
        <f t="shared" si="39"/>
        <v>807</v>
      </c>
    </row>
    <row r="2905">
      <c r="A2905" s="218">
        <v>45215.0</v>
      </c>
      <c r="B2905" s="78">
        <v>437.0</v>
      </c>
      <c r="C2905" s="78" t="s">
        <v>3262</v>
      </c>
      <c r="D2905" s="78" t="s">
        <v>595</v>
      </c>
      <c r="E2905" s="78" t="s">
        <v>487</v>
      </c>
      <c r="F2905" s="78"/>
      <c r="G2905" s="78"/>
      <c r="H2905" s="78" t="s">
        <v>96</v>
      </c>
      <c r="I2905" s="199">
        <v>807.0</v>
      </c>
      <c r="J2905" s="200" t="s">
        <v>35</v>
      </c>
      <c r="K2905" s="199" t="s">
        <v>35</v>
      </c>
      <c r="L2905" s="199">
        <v>807.0</v>
      </c>
      <c r="M2905" s="201"/>
      <c r="N2905" s="201"/>
      <c r="O2905" s="199">
        <f t="shared" si="39"/>
        <v>807</v>
      </c>
    </row>
    <row r="2906">
      <c r="A2906" s="218">
        <v>45215.0</v>
      </c>
      <c r="B2906" s="78">
        <v>880.0</v>
      </c>
      <c r="C2906" s="78" t="s">
        <v>3256</v>
      </c>
      <c r="D2906" s="78" t="s">
        <v>595</v>
      </c>
      <c r="E2906" s="78" t="s">
        <v>994</v>
      </c>
      <c r="F2906" s="78"/>
      <c r="G2906" s="78"/>
      <c r="H2906" s="78" t="s">
        <v>3093</v>
      </c>
      <c r="I2906" s="199">
        <v>380.0</v>
      </c>
      <c r="J2906" s="200" t="s">
        <v>35</v>
      </c>
      <c r="K2906" s="199" t="s">
        <v>35</v>
      </c>
      <c r="L2906" s="199">
        <v>380.0</v>
      </c>
      <c r="M2906" s="201"/>
      <c r="N2906" s="201"/>
      <c r="O2906" s="199">
        <f t="shared" si="39"/>
        <v>380</v>
      </c>
    </row>
    <row r="2907">
      <c r="A2907" s="218">
        <v>45213.0</v>
      </c>
      <c r="B2907" s="78">
        <v>821.0</v>
      </c>
      <c r="C2907" s="78" t="s">
        <v>3262</v>
      </c>
      <c r="D2907" s="78" t="s">
        <v>289</v>
      </c>
      <c r="E2907" s="78" t="s">
        <v>925</v>
      </c>
      <c r="F2907" s="78"/>
      <c r="G2907" s="78"/>
      <c r="H2907" s="78" t="s">
        <v>96</v>
      </c>
      <c r="I2907" s="199">
        <v>807.0</v>
      </c>
      <c r="J2907" s="200" t="s">
        <v>35</v>
      </c>
      <c r="K2907" s="199" t="s">
        <v>35</v>
      </c>
      <c r="L2907" s="199">
        <v>807.0</v>
      </c>
      <c r="M2907" s="201"/>
      <c r="N2907" s="201"/>
      <c r="O2907" s="199">
        <f t="shared" si="39"/>
        <v>807</v>
      </c>
    </row>
    <row r="2908">
      <c r="A2908" s="218">
        <v>45213.0</v>
      </c>
      <c r="B2908" s="78">
        <v>941.0</v>
      </c>
      <c r="C2908" s="78" t="s">
        <v>2489</v>
      </c>
      <c r="D2908" s="78" t="s">
        <v>602</v>
      </c>
      <c r="E2908" s="78" t="s">
        <v>1070</v>
      </c>
      <c r="F2908" s="78" t="s">
        <v>688</v>
      </c>
      <c r="G2908" s="78"/>
      <c r="H2908" s="78" t="s">
        <v>3098</v>
      </c>
      <c r="I2908" s="199">
        <v>430.0</v>
      </c>
      <c r="J2908" s="200" t="s">
        <v>35</v>
      </c>
      <c r="K2908" s="199" t="s">
        <v>35</v>
      </c>
      <c r="L2908" s="199">
        <v>430.0</v>
      </c>
      <c r="M2908" s="201"/>
      <c r="N2908" s="201"/>
      <c r="O2908" s="199">
        <f t="shared" si="39"/>
        <v>430</v>
      </c>
    </row>
    <row r="2909">
      <c r="A2909" s="218">
        <v>45213.0</v>
      </c>
      <c r="B2909" s="78">
        <v>513.0</v>
      </c>
      <c r="C2909" s="78" t="s">
        <v>70</v>
      </c>
      <c r="D2909" s="78" t="s">
        <v>602</v>
      </c>
      <c r="E2909" s="78" t="s">
        <v>583</v>
      </c>
      <c r="F2909" s="78" t="s">
        <v>688</v>
      </c>
      <c r="G2909" s="78"/>
      <c r="H2909" s="78" t="s">
        <v>3098</v>
      </c>
      <c r="I2909" s="199">
        <v>380.0</v>
      </c>
      <c r="J2909" s="200" t="s">
        <v>35</v>
      </c>
      <c r="K2909" s="199" t="s">
        <v>35</v>
      </c>
      <c r="L2909" s="199">
        <v>380.0</v>
      </c>
      <c r="M2909" s="201">
        <v>250.0</v>
      </c>
      <c r="N2909" s="201"/>
      <c r="O2909" s="199">
        <f t="shared" si="39"/>
        <v>130</v>
      </c>
    </row>
    <row r="2910">
      <c r="A2910" s="218">
        <v>45213.0</v>
      </c>
      <c r="B2910" s="78">
        <v>893.0</v>
      </c>
      <c r="C2910" s="78" t="s">
        <v>70</v>
      </c>
      <c r="D2910" s="78" t="s">
        <v>602</v>
      </c>
      <c r="E2910" s="78" t="s">
        <v>1012</v>
      </c>
      <c r="F2910" s="78" t="s">
        <v>681</v>
      </c>
      <c r="G2910" s="78"/>
      <c r="H2910" s="78" t="s">
        <v>3093</v>
      </c>
      <c r="I2910" s="199">
        <v>300.0</v>
      </c>
      <c r="J2910" s="200" t="s">
        <v>35</v>
      </c>
      <c r="K2910" s="199" t="s">
        <v>35</v>
      </c>
      <c r="L2910" s="199">
        <v>300.0</v>
      </c>
      <c r="M2910" s="201">
        <v>200.0</v>
      </c>
      <c r="N2910" s="201"/>
      <c r="O2910" s="199">
        <f t="shared" si="39"/>
        <v>100</v>
      </c>
    </row>
    <row r="2911">
      <c r="A2911" s="218">
        <v>45213.0</v>
      </c>
      <c r="B2911" s="78">
        <v>744.0</v>
      </c>
      <c r="C2911" s="78" t="s">
        <v>3256</v>
      </c>
      <c r="D2911" s="78" t="s">
        <v>602</v>
      </c>
      <c r="E2911" s="78" t="s">
        <v>837</v>
      </c>
      <c r="F2911" s="78" t="s">
        <v>688</v>
      </c>
      <c r="G2911" s="78"/>
      <c r="H2911" s="78" t="s">
        <v>3098</v>
      </c>
      <c r="I2911" s="199">
        <v>380.0</v>
      </c>
      <c r="J2911" s="200" t="s">
        <v>35</v>
      </c>
      <c r="K2911" s="199" t="s">
        <v>35</v>
      </c>
      <c r="L2911" s="199">
        <v>380.0</v>
      </c>
      <c r="M2911" s="201">
        <v>250.0</v>
      </c>
      <c r="N2911" s="201"/>
      <c r="O2911" s="199">
        <f t="shared" si="39"/>
        <v>130</v>
      </c>
    </row>
    <row r="2912">
      <c r="A2912" s="218">
        <v>45213.0</v>
      </c>
      <c r="B2912" s="78">
        <v>819.0</v>
      </c>
      <c r="C2912" s="78" t="s">
        <v>3256</v>
      </c>
      <c r="D2912" s="78" t="s">
        <v>3106</v>
      </c>
      <c r="E2912" s="78" t="s">
        <v>3305</v>
      </c>
      <c r="F2912" s="78" t="s">
        <v>681</v>
      </c>
      <c r="G2912" s="78"/>
      <c r="H2912" s="78" t="s">
        <v>3093</v>
      </c>
      <c r="I2912" s="199">
        <v>300.0</v>
      </c>
      <c r="J2912" s="200" t="s">
        <v>35</v>
      </c>
      <c r="K2912" s="199" t="s">
        <v>35</v>
      </c>
      <c r="L2912" s="199">
        <v>300.0</v>
      </c>
      <c r="M2912" s="201">
        <v>250.0</v>
      </c>
      <c r="N2912" s="201"/>
      <c r="O2912" s="199">
        <f t="shared" si="39"/>
        <v>50</v>
      </c>
    </row>
    <row r="2913">
      <c r="A2913" s="218">
        <v>45213.0</v>
      </c>
      <c r="B2913" s="78">
        <v>796.0</v>
      </c>
      <c r="C2913" s="78" t="s">
        <v>3256</v>
      </c>
      <c r="D2913" s="78" t="s">
        <v>602</v>
      </c>
      <c r="E2913" s="78" t="s">
        <v>900</v>
      </c>
      <c r="F2913" s="78" t="s">
        <v>681</v>
      </c>
      <c r="G2913" s="78"/>
      <c r="H2913" s="78" t="s">
        <v>3093</v>
      </c>
      <c r="I2913" s="199">
        <v>300.0</v>
      </c>
      <c r="J2913" s="200" t="s">
        <v>35</v>
      </c>
      <c r="K2913" s="199" t="s">
        <v>35</v>
      </c>
      <c r="L2913" s="199">
        <v>300.0</v>
      </c>
      <c r="M2913" s="201">
        <v>200.0</v>
      </c>
      <c r="N2913" s="201"/>
      <c r="O2913" s="199">
        <f t="shared" si="39"/>
        <v>100</v>
      </c>
    </row>
    <row r="2914">
      <c r="A2914" s="218">
        <v>45212.0</v>
      </c>
      <c r="B2914" s="78">
        <v>940.0</v>
      </c>
      <c r="C2914" s="78" t="s">
        <v>3262</v>
      </c>
      <c r="D2914" s="78" t="s">
        <v>3106</v>
      </c>
      <c r="E2914" s="78" t="s">
        <v>1069</v>
      </c>
      <c r="F2914" s="78"/>
      <c r="G2914" s="78"/>
      <c r="H2914" s="78" t="s">
        <v>96</v>
      </c>
      <c r="I2914" s="199">
        <v>807.0</v>
      </c>
      <c r="J2914" s="200" t="s">
        <v>35</v>
      </c>
      <c r="K2914" s="199" t="s">
        <v>35</v>
      </c>
      <c r="L2914" s="199">
        <v>807.0</v>
      </c>
      <c r="M2914" s="201"/>
      <c r="N2914" s="201"/>
      <c r="O2914" s="199">
        <f t="shared" si="39"/>
        <v>807</v>
      </c>
    </row>
    <row r="2915">
      <c r="A2915" s="218">
        <v>45212.0</v>
      </c>
      <c r="B2915" s="78">
        <v>848.0</v>
      </c>
      <c r="C2915" s="78" t="s">
        <v>3256</v>
      </c>
      <c r="D2915" s="78" t="s">
        <v>602</v>
      </c>
      <c r="E2915" s="78" t="s">
        <v>950</v>
      </c>
      <c r="F2915" s="78" t="s">
        <v>681</v>
      </c>
      <c r="G2915" s="78"/>
      <c r="H2915" s="78" t="s">
        <v>3093</v>
      </c>
      <c r="I2915" s="199">
        <v>300.0</v>
      </c>
      <c r="J2915" s="200" t="s">
        <v>35</v>
      </c>
      <c r="K2915" s="199" t="s">
        <v>35</v>
      </c>
      <c r="L2915" s="199">
        <v>300.0</v>
      </c>
      <c r="M2915" s="201">
        <v>250.0</v>
      </c>
      <c r="N2915" s="201"/>
      <c r="O2915" s="199">
        <f t="shared" si="39"/>
        <v>50</v>
      </c>
    </row>
    <row r="2916">
      <c r="A2916" s="218">
        <v>45212.0</v>
      </c>
      <c r="B2916" s="78">
        <v>428.0</v>
      </c>
      <c r="C2916" s="78" t="s">
        <v>70</v>
      </c>
      <c r="D2916" s="78" t="s">
        <v>602</v>
      </c>
      <c r="E2916" s="78" t="s">
        <v>477</v>
      </c>
      <c r="F2916" s="78" t="s">
        <v>681</v>
      </c>
      <c r="G2916" s="78"/>
      <c r="H2916" s="78" t="s">
        <v>3093</v>
      </c>
      <c r="I2916" s="199">
        <v>360.0</v>
      </c>
      <c r="J2916" s="200" t="s">
        <v>35</v>
      </c>
      <c r="K2916" s="199" t="s">
        <v>35</v>
      </c>
      <c r="L2916" s="199">
        <v>360.0</v>
      </c>
      <c r="M2916" s="201">
        <v>250.0</v>
      </c>
      <c r="N2916" s="201"/>
      <c r="O2916" s="199">
        <f t="shared" si="39"/>
        <v>110</v>
      </c>
    </row>
    <row r="2917">
      <c r="A2917" s="218">
        <v>45212.0</v>
      </c>
      <c r="B2917" s="78">
        <v>868.0</v>
      </c>
      <c r="C2917" s="78" t="s">
        <v>3262</v>
      </c>
      <c r="D2917" s="78" t="s">
        <v>595</v>
      </c>
      <c r="E2917" s="78" t="s">
        <v>974</v>
      </c>
      <c r="F2917" s="78"/>
      <c r="G2917" s="78"/>
      <c r="H2917" s="78" t="s">
        <v>96</v>
      </c>
      <c r="I2917" s="199">
        <v>807.0</v>
      </c>
      <c r="J2917" s="200" t="s">
        <v>35</v>
      </c>
      <c r="K2917" s="199" t="s">
        <v>35</v>
      </c>
      <c r="L2917" s="199">
        <v>807.0</v>
      </c>
      <c r="M2917" s="201"/>
      <c r="N2917" s="201"/>
      <c r="O2917" s="199">
        <f t="shared" si="39"/>
        <v>807</v>
      </c>
    </row>
    <row r="2918">
      <c r="A2918" s="218">
        <v>45212.0</v>
      </c>
      <c r="B2918" s="78">
        <v>504.0</v>
      </c>
      <c r="C2918" s="78" t="s">
        <v>3256</v>
      </c>
      <c r="D2918" s="78" t="s">
        <v>595</v>
      </c>
      <c r="E2918" s="78" t="s">
        <v>574</v>
      </c>
      <c r="F2918" s="78" t="s">
        <v>681</v>
      </c>
      <c r="G2918" s="78"/>
      <c r="H2918" s="78" t="s">
        <v>3098</v>
      </c>
      <c r="I2918" s="199">
        <v>360.0</v>
      </c>
      <c r="J2918" s="200" t="s">
        <v>35</v>
      </c>
      <c r="K2918" s="199" t="s">
        <v>35</v>
      </c>
      <c r="L2918" s="199">
        <v>360.0</v>
      </c>
      <c r="M2918" s="201"/>
      <c r="N2918" s="201"/>
      <c r="O2918" s="199">
        <f t="shared" si="39"/>
        <v>360</v>
      </c>
    </row>
    <row r="2919">
      <c r="A2919" s="218">
        <v>45212.0</v>
      </c>
      <c r="B2919" s="78">
        <v>919.0</v>
      </c>
      <c r="C2919" s="78" t="s">
        <v>3256</v>
      </c>
      <c r="D2919" s="78" t="s">
        <v>595</v>
      </c>
      <c r="E2919" s="78" t="s">
        <v>1042</v>
      </c>
      <c r="F2919" s="78"/>
      <c r="G2919" s="78"/>
      <c r="H2919" s="78" t="s">
        <v>3093</v>
      </c>
      <c r="I2919" s="199">
        <v>380.0</v>
      </c>
      <c r="J2919" s="200" t="s">
        <v>35</v>
      </c>
      <c r="K2919" s="199" t="s">
        <v>35</v>
      </c>
      <c r="L2919" s="199">
        <v>380.0</v>
      </c>
      <c r="M2919" s="201"/>
      <c r="N2919" s="201"/>
      <c r="O2919" s="199">
        <f t="shared" si="39"/>
        <v>380</v>
      </c>
    </row>
    <row r="2920">
      <c r="A2920" s="218">
        <v>45212.0</v>
      </c>
      <c r="B2920" s="78">
        <v>939.0</v>
      </c>
      <c r="C2920" s="78" t="s">
        <v>2489</v>
      </c>
      <c r="D2920" s="78" t="s">
        <v>992</v>
      </c>
      <c r="E2920" s="78" t="s">
        <v>3304</v>
      </c>
      <c r="F2920" s="78" t="s">
        <v>688</v>
      </c>
      <c r="G2920" s="78"/>
      <c r="H2920" s="78" t="s">
        <v>3098</v>
      </c>
      <c r="I2920" s="199">
        <v>430.0</v>
      </c>
      <c r="J2920" s="200" t="s">
        <v>35</v>
      </c>
      <c r="K2920" s="199" t="s">
        <v>35</v>
      </c>
      <c r="L2920" s="199">
        <v>430.0</v>
      </c>
      <c r="M2920" s="201"/>
      <c r="N2920" s="201"/>
      <c r="O2920" s="199">
        <f t="shared" si="39"/>
        <v>430</v>
      </c>
    </row>
    <row r="2921">
      <c r="A2921" s="218">
        <v>45212.0</v>
      </c>
      <c r="B2921" s="78">
        <v>874.0</v>
      </c>
      <c r="C2921" s="78" t="s">
        <v>3256</v>
      </c>
      <c r="D2921" s="78" t="s">
        <v>595</v>
      </c>
      <c r="E2921" s="78" t="s">
        <v>984</v>
      </c>
      <c r="F2921" s="78"/>
      <c r="G2921" s="78"/>
      <c r="H2921" s="78" t="s">
        <v>3093</v>
      </c>
      <c r="I2921" s="199">
        <v>380.0</v>
      </c>
      <c r="J2921" s="200" t="s">
        <v>35</v>
      </c>
      <c r="K2921" s="199" t="s">
        <v>35</v>
      </c>
      <c r="L2921" s="199">
        <v>380.0</v>
      </c>
      <c r="M2921" s="201"/>
      <c r="N2921" s="201"/>
      <c r="O2921" s="199">
        <f t="shared" si="39"/>
        <v>380</v>
      </c>
    </row>
    <row r="2922">
      <c r="A2922" s="218">
        <v>45212.0</v>
      </c>
      <c r="B2922" s="78">
        <v>714.0</v>
      </c>
      <c r="C2922" s="78" t="s">
        <v>3256</v>
      </c>
      <c r="D2922" s="78" t="s">
        <v>595</v>
      </c>
      <c r="E2922" s="78" t="s">
        <v>807</v>
      </c>
      <c r="F2922" s="78"/>
      <c r="G2922" s="78"/>
      <c r="H2922" s="78" t="s">
        <v>3093</v>
      </c>
      <c r="I2922" s="199">
        <v>380.0</v>
      </c>
      <c r="J2922" s="200" t="s">
        <v>35</v>
      </c>
      <c r="K2922" s="199" t="s">
        <v>35</v>
      </c>
      <c r="L2922" s="199">
        <v>380.0</v>
      </c>
      <c r="M2922" s="201"/>
      <c r="N2922" s="201"/>
      <c r="O2922" s="199">
        <f t="shared" si="39"/>
        <v>380</v>
      </c>
    </row>
    <row r="2923">
      <c r="A2923" s="218">
        <v>45212.0</v>
      </c>
      <c r="B2923" s="78">
        <v>841.0</v>
      </c>
      <c r="C2923" s="78" t="s">
        <v>3256</v>
      </c>
      <c r="D2923" s="78" t="s">
        <v>992</v>
      </c>
      <c r="E2923" s="78" t="s">
        <v>943</v>
      </c>
      <c r="F2923" s="78" t="s">
        <v>681</v>
      </c>
      <c r="G2923" s="78"/>
      <c r="H2923" s="78" t="s">
        <v>3093</v>
      </c>
      <c r="I2923" s="199">
        <v>304.0</v>
      </c>
      <c r="J2923" s="200" t="s">
        <v>35</v>
      </c>
      <c r="K2923" s="199" t="s">
        <v>35</v>
      </c>
      <c r="L2923" s="199">
        <v>304.0</v>
      </c>
      <c r="M2923" s="201"/>
      <c r="N2923" s="201"/>
      <c r="O2923" s="199">
        <f t="shared" si="39"/>
        <v>304</v>
      </c>
    </row>
    <row r="2924">
      <c r="A2924" s="218">
        <v>45212.0</v>
      </c>
      <c r="B2924" s="78">
        <v>841.0</v>
      </c>
      <c r="C2924" s="78" t="s">
        <v>3256</v>
      </c>
      <c r="D2924" s="78" t="s">
        <v>540</v>
      </c>
      <c r="E2924" s="78" t="s">
        <v>943</v>
      </c>
      <c r="F2924" s="78" t="s">
        <v>681</v>
      </c>
      <c r="G2924" s="78"/>
      <c r="H2924" s="78" t="s">
        <v>3093</v>
      </c>
      <c r="I2924" s="199">
        <v>304.0</v>
      </c>
      <c r="J2924" s="200" t="s">
        <v>35</v>
      </c>
      <c r="K2924" s="199" t="s">
        <v>35</v>
      </c>
      <c r="L2924" s="199">
        <v>304.0</v>
      </c>
      <c r="M2924" s="201"/>
      <c r="N2924" s="201"/>
      <c r="O2924" s="199">
        <f t="shared" si="39"/>
        <v>304</v>
      </c>
    </row>
    <row r="2925">
      <c r="A2925" s="218">
        <v>45212.0</v>
      </c>
      <c r="B2925" s="78">
        <v>768.0</v>
      </c>
      <c r="C2925" s="78" t="s">
        <v>3256</v>
      </c>
      <c r="D2925" s="78" t="s">
        <v>595</v>
      </c>
      <c r="E2925" s="78" t="s">
        <v>870</v>
      </c>
      <c r="F2925" s="78"/>
      <c r="G2925" s="78"/>
      <c r="H2925" s="78" t="s">
        <v>3093</v>
      </c>
      <c r="I2925" s="199">
        <v>380.0</v>
      </c>
      <c r="J2925" s="200" t="s">
        <v>35</v>
      </c>
      <c r="K2925" s="199" t="s">
        <v>35</v>
      </c>
      <c r="L2925" s="199">
        <v>380.0</v>
      </c>
      <c r="M2925" s="201"/>
      <c r="N2925" s="201"/>
      <c r="O2925" s="199">
        <f t="shared" si="39"/>
        <v>380</v>
      </c>
    </row>
    <row r="2926">
      <c r="A2926" s="218">
        <v>45211.0</v>
      </c>
      <c r="B2926" s="78">
        <v>918.0</v>
      </c>
      <c r="C2926" s="78" t="s">
        <v>3256</v>
      </c>
      <c r="D2926" s="78" t="s">
        <v>602</v>
      </c>
      <c r="E2926" s="78" t="s">
        <v>1041</v>
      </c>
      <c r="F2926" s="78" t="s">
        <v>681</v>
      </c>
      <c r="G2926" s="78"/>
      <c r="H2926" s="78" t="s">
        <v>3093</v>
      </c>
      <c r="I2926" s="199">
        <v>304.0</v>
      </c>
      <c r="J2926" s="200" t="s">
        <v>35</v>
      </c>
      <c r="K2926" s="199" t="s">
        <v>35</v>
      </c>
      <c r="L2926" s="199">
        <v>304.0</v>
      </c>
      <c r="M2926" s="201"/>
      <c r="N2926" s="201"/>
      <c r="O2926" s="199">
        <f t="shared" si="39"/>
        <v>304</v>
      </c>
    </row>
    <row r="2927">
      <c r="A2927" s="218">
        <v>45211.0</v>
      </c>
      <c r="B2927" s="78">
        <v>898.0</v>
      </c>
      <c r="C2927" s="78" t="s">
        <v>3256</v>
      </c>
      <c r="D2927" s="78" t="s">
        <v>602</v>
      </c>
      <c r="E2927" s="78" t="s">
        <v>1018</v>
      </c>
      <c r="F2927" s="78" t="s">
        <v>681</v>
      </c>
      <c r="G2927" s="78"/>
      <c r="H2927" s="78" t="s">
        <v>3093</v>
      </c>
      <c r="I2927" s="199">
        <v>304.0</v>
      </c>
      <c r="J2927" s="200" t="s">
        <v>35</v>
      </c>
      <c r="K2927" s="199" t="s">
        <v>35</v>
      </c>
      <c r="L2927" s="199">
        <v>304.0</v>
      </c>
      <c r="M2927" s="201"/>
      <c r="N2927" s="201"/>
      <c r="O2927" s="199">
        <f t="shared" si="39"/>
        <v>304</v>
      </c>
    </row>
    <row r="2928">
      <c r="A2928" s="218">
        <v>45211.0</v>
      </c>
      <c r="B2928" s="78">
        <v>915.0</v>
      </c>
      <c r="C2928" s="78" t="s">
        <v>3256</v>
      </c>
      <c r="D2928" s="78" t="s">
        <v>3106</v>
      </c>
      <c r="E2928" s="78" t="s">
        <v>1038</v>
      </c>
      <c r="F2928" s="78" t="s">
        <v>681</v>
      </c>
      <c r="G2928" s="78"/>
      <c r="H2928" s="78" t="s">
        <v>3093</v>
      </c>
      <c r="I2928" s="199">
        <v>300.0</v>
      </c>
      <c r="J2928" s="200" t="s">
        <v>35</v>
      </c>
      <c r="K2928" s="199" t="s">
        <v>35</v>
      </c>
      <c r="L2928" s="199">
        <v>300.0</v>
      </c>
      <c r="M2928" s="201"/>
      <c r="N2928" s="201"/>
      <c r="O2928" s="199">
        <f t="shared" si="39"/>
        <v>300</v>
      </c>
    </row>
    <row r="2929">
      <c r="A2929" s="218">
        <v>45211.0</v>
      </c>
      <c r="B2929" s="78">
        <v>938.0</v>
      </c>
      <c r="C2929" s="78" t="s">
        <v>3257</v>
      </c>
      <c r="D2929" s="78" t="s">
        <v>3106</v>
      </c>
      <c r="E2929" s="78" t="s">
        <v>1067</v>
      </c>
      <c r="F2929" s="78" t="s">
        <v>688</v>
      </c>
      <c r="G2929" s="78" t="s">
        <v>681</v>
      </c>
      <c r="H2929" s="78" t="s">
        <v>3098</v>
      </c>
      <c r="I2929" s="199">
        <v>430.0</v>
      </c>
      <c r="J2929" s="200" t="s">
        <v>35</v>
      </c>
      <c r="K2929" s="199">
        <v>68.8</v>
      </c>
      <c r="L2929" s="199">
        <v>0.0</v>
      </c>
      <c r="M2929" s="201"/>
      <c r="N2929" s="201"/>
      <c r="O2929" s="199">
        <f t="shared" si="39"/>
        <v>0</v>
      </c>
    </row>
    <row r="2930">
      <c r="A2930" s="204"/>
      <c r="B2930" s="195"/>
      <c r="C2930" s="195"/>
      <c r="D2930" s="195"/>
      <c r="E2930" s="195"/>
      <c r="F2930" s="195"/>
      <c r="G2930" s="204"/>
      <c r="H2930" s="195"/>
      <c r="I2930" s="196"/>
      <c r="J2930" s="197"/>
      <c r="K2930" s="196"/>
      <c r="L2930" s="196"/>
      <c r="M2930" s="198"/>
      <c r="N2930" s="198"/>
      <c r="O2930" s="195"/>
    </row>
    <row r="2931">
      <c r="A2931" s="204"/>
      <c r="B2931" s="195"/>
      <c r="C2931" s="195"/>
      <c r="D2931" s="195"/>
      <c r="E2931" s="195"/>
      <c r="F2931" s="195"/>
      <c r="G2931" s="204"/>
      <c r="H2931" s="195"/>
      <c r="I2931" s="196"/>
      <c r="J2931" s="197"/>
      <c r="K2931" s="196"/>
      <c r="L2931" s="196"/>
      <c r="M2931" s="198"/>
      <c r="N2931" s="198"/>
      <c r="O2931" s="195"/>
    </row>
    <row r="2932">
      <c r="A2932" s="204"/>
      <c r="B2932" s="195"/>
      <c r="C2932" s="195"/>
      <c r="D2932" s="195"/>
      <c r="E2932" s="195"/>
      <c r="F2932" s="195"/>
      <c r="G2932" s="204"/>
      <c r="H2932" s="195"/>
      <c r="I2932" s="196"/>
      <c r="J2932" s="197"/>
      <c r="K2932" s="196"/>
      <c r="L2932" s="196"/>
      <c r="M2932" s="198"/>
      <c r="N2932" s="198"/>
      <c r="O2932" s="195"/>
    </row>
    <row r="2933">
      <c r="A2933" s="210"/>
      <c r="B2933" s="78"/>
      <c r="C2933" s="78"/>
      <c r="D2933" s="78"/>
      <c r="E2933" s="78"/>
      <c r="F2933" s="78"/>
      <c r="G2933" s="210"/>
      <c r="H2933" s="78"/>
      <c r="I2933" s="199"/>
      <c r="J2933" s="200"/>
      <c r="K2933" s="199"/>
      <c r="L2933" s="199"/>
      <c r="M2933" s="201"/>
      <c r="N2933" s="201"/>
      <c r="O2933" s="78"/>
    </row>
    <row r="2934">
      <c r="A2934" s="210"/>
      <c r="B2934" s="78"/>
      <c r="C2934" s="78"/>
      <c r="D2934" s="78"/>
      <c r="E2934" s="78"/>
      <c r="F2934" s="78"/>
      <c r="G2934" s="210"/>
      <c r="H2934" s="78"/>
      <c r="I2934" s="199"/>
      <c r="J2934" s="200"/>
      <c r="K2934" s="199"/>
      <c r="L2934" s="199"/>
      <c r="M2934" s="201"/>
      <c r="N2934" s="201"/>
      <c r="O2934" s="78"/>
    </row>
    <row r="2935">
      <c r="A2935" s="210"/>
      <c r="B2935" s="78"/>
      <c r="C2935" s="78"/>
      <c r="D2935" s="78"/>
      <c r="E2935" s="78"/>
      <c r="F2935" s="78"/>
      <c r="G2935" s="210"/>
      <c r="H2935" s="78"/>
      <c r="I2935" s="199"/>
      <c r="J2935" s="200"/>
      <c r="K2935" s="199"/>
      <c r="L2935" s="199"/>
      <c r="M2935" s="201"/>
      <c r="N2935" s="201"/>
      <c r="O2935" s="78"/>
    </row>
    <row r="2936">
      <c r="A2936" s="210"/>
      <c r="B2936" s="78"/>
      <c r="C2936" s="78"/>
      <c r="D2936" s="78"/>
      <c r="E2936" s="78"/>
      <c r="F2936" s="78"/>
      <c r="G2936" s="210"/>
      <c r="H2936" s="78"/>
      <c r="I2936" s="199"/>
      <c r="J2936" s="200"/>
      <c r="K2936" s="199"/>
      <c r="L2936" s="199"/>
      <c r="M2936" s="201"/>
      <c r="N2936" s="201"/>
      <c r="O2936" s="78"/>
    </row>
    <row r="2937">
      <c r="A2937" s="218"/>
      <c r="B2937" s="78">
        <v>1134.0</v>
      </c>
      <c r="C2937" s="78" t="s">
        <v>3252</v>
      </c>
      <c r="D2937" s="78" t="s">
        <v>1288</v>
      </c>
      <c r="E2937" s="78" t="s">
        <v>1414</v>
      </c>
      <c r="F2937" s="78"/>
      <c r="G2937" s="78"/>
      <c r="H2937" s="78"/>
      <c r="I2937" s="199">
        <v>807.0</v>
      </c>
      <c r="J2937" s="200" t="s">
        <v>35</v>
      </c>
      <c r="K2937" s="199" t="s">
        <v>35</v>
      </c>
      <c r="L2937" s="199">
        <v>807.0</v>
      </c>
      <c r="M2937" s="201"/>
      <c r="N2937" s="201"/>
      <c r="O2937" s="201">
        <f t="shared" ref="O2937:O2938" si="40">L2937-M2937</f>
        <v>807</v>
      </c>
    </row>
    <row r="2938">
      <c r="A2938" s="218"/>
      <c r="B2938" s="78">
        <v>1149.0</v>
      </c>
      <c r="C2938" s="78" t="s">
        <v>34</v>
      </c>
      <c r="D2938" s="78" t="s">
        <v>3092</v>
      </c>
      <c r="E2938" s="78" t="s">
        <v>1445</v>
      </c>
      <c r="F2938" s="78"/>
      <c r="G2938" s="78"/>
      <c r="H2938" s="78"/>
      <c r="I2938" s="199">
        <v>300.0</v>
      </c>
      <c r="J2938" s="200" t="s">
        <v>35</v>
      </c>
      <c r="K2938" s="199" t="s">
        <v>35</v>
      </c>
      <c r="L2938" s="199">
        <v>300.0</v>
      </c>
      <c r="M2938" s="201"/>
      <c r="N2938" s="201"/>
      <c r="O2938" s="201">
        <f t="shared" si="40"/>
        <v>300</v>
      </c>
    </row>
    <row r="2939">
      <c r="A2939" s="218"/>
      <c r="B2939" s="78"/>
      <c r="C2939" s="78"/>
      <c r="D2939" s="78"/>
      <c r="E2939" s="78"/>
      <c r="F2939" s="78"/>
      <c r="G2939" s="78"/>
      <c r="H2939" s="78"/>
      <c r="I2939" s="229"/>
      <c r="J2939" s="200"/>
      <c r="K2939" s="199"/>
      <c r="L2939" s="199"/>
      <c r="M2939" s="201"/>
      <c r="N2939" s="201"/>
      <c r="O2939" s="78"/>
    </row>
    <row r="2940">
      <c r="A2940" s="218"/>
      <c r="B2940" s="78"/>
      <c r="C2940" s="78"/>
      <c r="D2940" s="78"/>
      <c r="E2940" s="78"/>
      <c r="F2940" s="78"/>
      <c r="G2940" s="78"/>
      <c r="H2940" s="78"/>
      <c r="I2940" s="229"/>
      <c r="J2940" s="200"/>
      <c r="K2940" s="199"/>
      <c r="L2940" s="199"/>
      <c r="M2940" s="201"/>
      <c r="N2940" s="201"/>
      <c r="O2940" s="78"/>
    </row>
    <row r="2941">
      <c r="A2941" s="218"/>
      <c r="B2941" s="78"/>
      <c r="C2941" s="78"/>
      <c r="D2941" s="78"/>
      <c r="E2941" s="78"/>
      <c r="F2941" s="78"/>
      <c r="G2941" s="78"/>
      <c r="H2941" s="78"/>
      <c r="I2941" s="229"/>
      <c r="J2941" s="200"/>
      <c r="K2941" s="199"/>
      <c r="L2941" s="199"/>
      <c r="M2941" s="201"/>
      <c r="N2941" s="201"/>
      <c r="O2941" s="78"/>
    </row>
    <row r="2942">
      <c r="A2942" s="218"/>
      <c r="B2942" s="78"/>
      <c r="C2942" s="78"/>
      <c r="D2942" s="78"/>
      <c r="E2942" s="78"/>
      <c r="F2942" s="78"/>
      <c r="G2942" s="78"/>
      <c r="H2942" s="78"/>
      <c r="I2942" s="229"/>
      <c r="J2942" s="200"/>
      <c r="K2942" s="199"/>
      <c r="L2942" s="199"/>
      <c r="M2942" s="201"/>
      <c r="N2942" s="201"/>
      <c r="O2942" s="78"/>
    </row>
    <row r="2943">
      <c r="A2943" s="218"/>
      <c r="B2943" s="78"/>
      <c r="C2943" s="78"/>
      <c r="D2943" s="78"/>
      <c r="E2943" s="78"/>
      <c r="F2943" s="78"/>
      <c r="G2943" s="78"/>
      <c r="H2943" s="78"/>
      <c r="I2943" s="229"/>
      <c r="J2943" s="200"/>
      <c r="K2943" s="199"/>
      <c r="L2943" s="199"/>
      <c r="M2943" s="201"/>
      <c r="N2943" s="201"/>
      <c r="O2943" s="78"/>
    </row>
    <row r="2944">
      <c r="A2944" s="218"/>
      <c r="B2944" s="78"/>
      <c r="C2944" s="78"/>
      <c r="D2944" s="78"/>
      <c r="E2944" s="78"/>
      <c r="F2944" s="78"/>
      <c r="G2944" s="78"/>
      <c r="H2944" s="78"/>
      <c r="I2944" s="229"/>
      <c r="J2944" s="200"/>
      <c r="K2944" s="199"/>
      <c r="L2944" s="199"/>
      <c r="M2944" s="201"/>
      <c r="N2944" s="201"/>
      <c r="O2944" s="78"/>
    </row>
    <row r="2945">
      <c r="A2945" s="218"/>
      <c r="B2945" s="78"/>
      <c r="C2945" s="78"/>
      <c r="D2945" s="78"/>
      <c r="E2945" s="78"/>
      <c r="F2945" s="78"/>
      <c r="G2945" s="78"/>
      <c r="H2945" s="78"/>
      <c r="I2945" s="229"/>
      <c r="J2945" s="200"/>
      <c r="K2945" s="199"/>
      <c r="L2945" s="199"/>
      <c r="M2945" s="201"/>
      <c r="N2945" s="201"/>
      <c r="O2945" s="78"/>
    </row>
    <row r="2946">
      <c r="A2946" s="218"/>
      <c r="B2946" s="78"/>
      <c r="C2946" s="78"/>
      <c r="D2946" s="78"/>
      <c r="E2946" s="78"/>
      <c r="F2946" s="78"/>
      <c r="G2946" s="78"/>
      <c r="H2946" s="78"/>
      <c r="I2946" s="229"/>
      <c r="J2946" s="200"/>
      <c r="K2946" s="199"/>
      <c r="L2946" s="199"/>
      <c r="M2946" s="201"/>
      <c r="N2946" s="201"/>
      <c r="O2946" s="78"/>
    </row>
    <row r="2947">
      <c r="A2947" s="218"/>
      <c r="B2947" s="78"/>
      <c r="C2947" s="78"/>
      <c r="D2947" s="78"/>
      <c r="E2947" s="78"/>
      <c r="F2947" s="78"/>
      <c r="G2947" s="78"/>
      <c r="H2947" s="78"/>
      <c r="I2947" s="229"/>
      <c r="J2947" s="200"/>
      <c r="K2947" s="199"/>
      <c r="L2947" s="199"/>
      <c r="M2947" s="201"/>
      <c r="N2947" s="201"/>
      <c r="O2947" s="78"/>
    </row>
    <row r="2948">
      <c r="A2948" s="218"/>
      <c r="B2948" s="78"/>
      <c r="C2948" s="78"/>
      <c r="D2948" s="78"/>
      <c r="E2948" s="78"/>
      <c r="F2948" s="78"/>
      <c r="G2948" s="78"/>
      <c r="H2948" s="78"/>
      <c r="I2948" s="229"/>
      <c r="J2948" s="200"/>
      <c r="K2948" s="199"/>
      <c r="L2948" s="199"/>
      <c r="M2948" s="201"/>
      <c r="N2948" s="201"/>
      <c r="O2948" s="78"/>
    </row>
    <row r="2949">
      <c r="A2949" s="218"/>
      <c r="B2949" s="78"/>
      <c r="C2949" s="78"/>
      <c r="D2949" s="78"/>
      <c r="E2949" s="78"/>
      <c r="F2949" s="78"/>
      <c r="G2949" s="78"/>
      <c r="H2949" s="78"/>
      <c r="I2949" s="229"/>
      <c r="J2949" s="200"/>
      <c r="K2949" s="199"/>
      <c r="L2949" s="199"/>
      <c r="M2949" s="201"/>
      <c r="N2949" s="201"/>
      <c r="O2949" s="78"/>
    </row>
    <row r="2950">
      <c r="A2950" s="218"/>
      <c r="B2950" s="78"/>
      <c r="C2950" s="78"/>
      <c r="D2950" s="78"/>
      <c r="E2950" s="78"/>
      <c r="F2950" s="78"/>
      <c r="G2950" s="78"/>
      <c r="H2950" s="78"/>
      <c r="I2950" s="229"/>
      <c r="J2950" s="200"/>
      <c r="K2950" s="199"/>
      <c r="L2950" s="199"/>
      <c r="M2950" s="201"/>
      <c r="N2950" s="201"/>
      <c r="O2950" s="9"/>
    </row>
    <row r="2951">
      <c r="A2951" s="218"/>
      <c r="B2951" s="78"/>
      <c r="C2951" s="78"/>
      <c r="D2951" s="78"/>
      <c r="E2951" s="78"/>
      <c r="F2951" s="78"/>
      <c r="G2951" s="78"/>
      <c r="H2951" s="78"/>
      <c r="I2951" s="229"/>
      <c r="J2951" s="200"/>
      <c r="K2951" s="199"/>
      <c r="L2951" s="199"/>
      <c r="M2951" s="201"/>
      <c r="N2951" s="201"/>
      <c r="O2951" s="9"/>
    </row>
    <row r="2952">
      <c r="A2952" s="218"/>
      <c r="B2952" s="78"/>
      <c r="C2952" s="78"/>
      <c r="D2952" s="78"/>
      <c r="E2952" s="78"/>
      <c r="F2952" s="78"/>
      <c r="G2952" s="78"/>
      <c r="H2952" s="78"/>
      <c r="I2952" s="229"/>
      <c r="J2952" s="200"/>
      <c r="K2952" s="199"/>
      <c r="L2952" s="199"/>
      <c r="M2952" s="201"/>
      <c r="N2952" s="201"/>
      <c r="O2952" s="9"/>
    </row>
    <row r="2953">
      <c r="A2953" s="218"/>
      <c r="B2953" s="78"/>
      <c r="C2953" s="78"/>
      <c r="D2953" s="78"/>
      <c r="E2953" s="78"/>
      <c r="F2953" s="78"/>
      <c r="G2953" s="78"/>
      <c r="H2953" s="78"/>
      <c r="I2953" s="229"/>
      <c r="J2953" s="200"/>
      <c r="K2953" s="199"/>
      <c r="L2953" s="199"/>
      <c r="M2953" s="201"/>
      <c r="N2953" s="201"/>
      <c r="O2953" s="9"/>
    </row>
    <row r="2954">
      <c r="A2954" s="218"/>
      <c r="B2954" s="78"/>
      <c r="C2954" s="78"/>
      <c r="D2954" s="78"/>
      <c r="E2954" s="78"/>
      <c r="F2954" s="78"/>
      <c r="G2954" s="78"/>
      <c r="H2954" s="78"/>
      <c r="I2954" s="229"/>
      <c r="J2954" s="200"/>
      <c r="K2954" s="199"/>
      <c r="L2954" s="199"/>
      <c r="M2954" s="201"/>
      <c r="N2954" s="201"/>
      <c r="O2954" s="9"/>
    </row>
    <row r="2955">
      <c r="A2955" s="218"/>
      <c r="B2955" s="78"/>
      <c r="C2955" s="78"/>
      <c r="D2955" s="78"/>
      <c r="E2955" s="78"/>
      <c r="F2955" s="78"/>
      <c r="G2955" s="78"/>
      <c r="H2955" s="78"/>
      <c r="I2955" s="229"/>
      <c r="J2955" s="200"/>
      <c r="K2955" s="199"/>
      <c r="L2955" s="199"/>
      <c r="M2955" s="201"/>
      <c r="N2955" s="201"/>
      <c r="O2955" s="9"/>
    </row>
    <row r="2956">
      <c r="A2956" s="218"/>
      <c r="B2956" s="78"/>
      <c r="C2956" s="78"/>
      <c r="D2956" s="78"/>
      <c r="E2956" s="78"/>
      <c r="F2956" s="78"/>
      <c r="G2956" s="78"/>
      <c r="H2956" s="78"/>
      <c r="I2956" s="229"/>
      <c r="J2956" s="200"/>
      <c r="K2956" s="199"/>
      <c r="L2956" s="199"/>
      <c r="M2956" s="201"/>
      <c r="N2956" s="201"/>
      <c r="O2956" s="9"/>
    </row>
    <row r="2957">
      <c r="A2957" s="218"/>
      <c r="B2957" s="78"/>
      <c r="C2957" s="78"/>
      <c r="D2957" s="78"/>
      <c r="E2957" s="78"/>
      <c r="F2957" s="78"/>
      <c r="G2957" s="78"/>
      <c r="H2957" s="78"/>
      <c r="I2957" s="229"/>
      <c r="J2957" s="200"/>
      <c r="K2957" s="199"/>
      <c r="L2957" s="199"/>
      <c r="M2957" s="201"/>
      <c r="N2957" s="201"/>
      <c r="O2957" s="9"/>
    </row>
    <row r="2958">
      <c r="A2958" s="218"/>
      <c r="B2958" s="78"/>
      <c r="C2958" s="78"/>
      <c r="D2958" s="78"/>
      <c r="E2958" s="78"/>
      <c r="F2958" s="78"/>
      <c r="G2958" s="78"/>
      <c r="H2958" s="78"/>
      <c r="I2958" s="229"/>
      <c r="J2958" s="200"/>
      <c r="K2958" s="199"/>
      <c r="L2958" s="199"/>
      <c r="M2958" s="201"/>
      <c r="N2958" s="201"/>
      <c r="O2958" s="9"/>
    </row>
    <row r="2959">
      <c r="A2959" s="218">
        <v>45210.0</v>
      </c>
      <c r="B2959" s="78">
        <v>922.0</v>
      </c>
      <c r="C2959" s="78" t="s">
        <v>3256</v>
      </c>
      <c r="D2959" s="78" t="s">
        <v>1604</v>
      </c>
      <c r="E2959" s="78" t="s">
        <v>1045</v>
      </c>
      <c r="F2959" s="78" t="s">
        <v>688</v>
      </c>
      <c r="G2959" s="78"/>
      <c r="H2959" s="78" t="s">
        <v>3098</v>
      </c>
      <c r="I2959" s="229">
        <v>380.0</v>
      </c>
      <c r="J2959" s="200" t="s">
        <v>35</v>
      </c>
      <c r="K2959" s="199" t="s">
        <v>35</v>
      </c>
      <c r="L2959" s="199">
        <v>380.0</v>
      </c>
      <c r="M2959" s="201">
        <v>280.0</v>
      </c>
      <c r="N2959" s="201"/>
      <c r="O2959" s="199">
        <f t="shared" ref="O2959:O2989" si="41">L2959-M2959</f>
        <v>100</v>
      </c>
    </row>
    <row r="2960">
      <c r="A2960" s="218">
        <v>45210.0</v>
      </c>
      <c r="B2960" s="78">
        <v>761.0</v>
      </c>
      <c r="C2960" s="78" t="s">
        <v>3256</v>
      </c>
      <c r="D2960" s="78" t="s">
        <v>3106</v>
      </c>
      <c r="E2960" s="78" t="s">
        <v>860</v>
      </c>
      <c r="F2960" s="78" t="s">
        <v>688</v>
      </c>
      <c r="G2960" s="78"/>
      <c r="H2960" s="78" t="s">
        <v>3098</v>
      </c>
      <c r="I2960" s="229">
        <v>380.0</v>
      </c>
      <c r="J2960" s="200" t="s">
        <v>35</v>
      </c>
      <c r="K2960" s="199" t="s">
        <v>35</v>
      </c>
      <c r="L2960" s="199">
        <v>380.0</v>
      </c>
      <c r="M2960" s="201"/>
      <c r="N2960" s="201"/>
      <c r="O2960" s="199">
        <f t="shared" si="41"/>
        <v>380</v>
      </c>
    </row>
    <row r="2961">
      <c r="A2961" s="218">
        <v>45210.0</v>
      </c>
      <c r="B2961" s="78">
        <v>913.0</v>
      </c>
      <c r="C2961" s="78" t="s">
        <v>70</v>
      </c>
      <c r="D2961" s="78" t="s">
        <v>1604</v>
      </c>
      <c r="E2961" s="78" t="s">
        <v>1035</v>
      </c>
      <c r="F2961" s="78" t="s">
        <v>688</v>
      </c>
      <c r="G2961" s="78"/>
      <c r="H2961" s="78" t="s">
        <v>3098</v>
      </c>
      <c r="I2961" s="229">
        <v>380.0</v>
      </c>
      <c r="J2961" s="200" t="s">
        <v>35</v>
      </c>
      <c r="K2961" s="199" t="s">
        <v>35</v>
      </c>
      <c r="L2961" s="199">
        <v>380.0</v>
      </c>
      <c r="M2961" s="201">
        <v>280.0</v>
      </c>
      <c r="N2961" s="201"/>
      <c r="O2961" s="199">
        <f t="shared" si="41"/>
        <v>100</v>
      </c>
    </row>
    <row r="2962">
      <c r="A2962" s="218">
        <v>45210.0</v>
      </c>
      <c r="B2962" s="78">
        <v>937.0</v>
      </c>
      <c r="C2962" s="78" t="s">
        <v>3257</v>
      </c>
      <c r="D2962" s="78" t="s">
        <v>992</v>
      </c>
      <c r="E2962" s="78" t="s">
        <v>1066</v>
      </c>
      <c r="F2962" s="78" t="s">
        <v>688</v>
      </c>
      <c r="G2962" s="78"/>
      <c r="H2962" s="78" t="s">
        <v>3093</v>
      </c>
      <c r="I2962" s="229">
        <v>430.0</v>
      </c>
      <c r="J2962" s="200" t="s">
        <v>35</v>
      </c>
      <c r="K2962" s="199" t="s">
        <v>35</v>
      </c>
      <c r="L2962" s="199">
        <v>430.0</v>
      </c>
      <c r="M2962" s="201"/>
      <c r="N2962" s="201"/>
      <c r="O2962" s="199">
        <f t="shared" si="41"/>
        <v>430</v>
      </c>
    </row>
    <row r="2963">
      <c r="A2963" s="218">
        <v>45210.0</v>
      </c>
      <c r="B2963" s="78">
        <v>863.0</v>
      </c>
      <c r="C2963" s="78" t="s">
        <v>3271</v>
      </c>
      <c r="D2963" s="78" t="s">
        <v>1242</v>
      </c>
      <c r="E2963" s="78" t="s">
        <v>967</v>
      </c>
      <c r="F2963" s="78"/>
      <c r="G2963" s="78"/>
      <c r="H2963" s="78" t="s">
        <v>96</v>
      </c>
      <c r="I2963" s="229">
        <v>650.0</v>
      </c>
      <c r="J2963" s="200" t="s">
        <v>35</v>
      </c>
      <c r="K2963" s="199" t="s">
        <v>35</v>
      </c>
      <c r="L2963" s="199">
        <v>650.0</v>
      </c>
      <c r="M2963" s="201"/>
      <c r="N2963" s="201"/>
      <c r="O2963" s="199">
        <f t="shared" si="41"/>
        <v>650</v>
      </c>
    </row>
    <row r="2964">
      <c r="A2964" s="218">
        <v>45210.0</v>
      </c>
      <c r="B2964" s="78">
        <v>108.0</v>
      </c>
      <c r="C2964" s="78" t="s">
        <v>3271</v>
      </c>
      <c r="D2964" s="78" t="s">
        <v>1242</v>
      </c>
      <c r="E2964" s="78" t="s">
        <v>51</v>
      </c>
      <c r="F2964" s="78" t="s">
        <v>688</v>
      </c>
      <c r="G2964" s="78"/>
      <c r="H2964" s="78" t="s">
        <v>3098</v>
      </c>
      <c r="I2964" s="229">
        <v>650.0</v>
      </c>
      <c r="J2964" s="200" t="s">
        <v>35</v>
      </c>
      <c r="K2964" s="199" t="s">
        <v>35</v>
      </c>
      <c r="L2964" s="199">
        <v>650.0</v>
      </c>
      <c r="M2964" s="201"/>
      <c r="N2964" s="201"/>
      <c r="O2964" s="199">
        <f t="shared" si="41"/>
        <v>650</v>
      </c>
    </row>
    <row r="2965">
      <c r="A2965" s="218">
        <v>45209.0</v>
      </c>
      <c r="B2965" s="78"/>
      <c r="C2965" s="78" t="s">
        <v>3136</v>
      </c>
      <c r="D2965" s="78" t="s">
        <v>1604</v>
      </c>
      <c r="E2965" s="78" t="s">
        <v>2276</v>
      </c>
      <c r="F2965" s="78"/>
      <c r="G2965" s="78"/>
      <c r="H2965" s="78" t="s">
        <v>3098</v>
      </c>
      <c r="I2965" s="229">
        <v>300.0</v>
      </c>
      <c r="J2965" s="200" t="s">
        <v>35</v>
      </c>
      <c r="K2965" s="199" t="s">
        <v>35</v>
      </c>
      <c r="L2965" s="199">
        <v>300.0</v>
      </c>
      <c r="M2965" s="201"/>
      <c r="N2965" s="201"/>
      <c r="O2965" s="199">
        <f t="shared" si="41"/>
        <v>300</v>
      </c>
    </row>
    <row r="2966">
      <c r="A2966" s="218">
        <v>45208.0</v>
      </c>
      <c r="B2966" s="78">
        <v>929.0</v>
      </c>
      <c r="C2966" s="78" t="s">
        <v>3256</v>
      </c>
      <c r="D2966" s="78" t="s">
        <v>3106</v>
      </c>
      <c r="E2966" s="78" t="s">
        <v>1053</v>
      </c>
      <c r="F2966" s="78" t="s">
        <v>688</v>
      </c>
      <c r="G2966" s="78"/>
      <c r="H2966" s="78" t="s">
        <v>3093</v>
      </c>
      <c r="I2966" s="229">
        <v>380.0</v>
      </c>
      <c r="J2966" s="200" t="s">
        <v>35</v>
      </c>
      <c r="K2966" s="199" t="s">
        <v>35</v>
      </c>
      <c r="L2966" s="199">
        <v>380.0</v>
      </c>
      <c r="M2966" s="201"/>
      <c r="N2966" s="201"/>
      <c r="O2966" s="199">
        <f t="shared" si="41"/>
        <v>380</v>
      </c>
    </row>
    <row r="2967">
      <c r="A2967" s="218">
        <v>45208.0</v>
      </c>
      <c r="B2967" s="78">
        <v>921.0</v>
      </c>
      <c r="C2967" s="78" t="s">
        <v>3256</v>
      </c>
      <c r="D2967" s="78" t="s">
        <v>540</v>
      </c>
      <c r="E2967" s="78" t="s">
        <v>1044</v>
      </c>
      <c r="F2967" s="78" t="s">
        <v>688</v>
      </c>
      <c r="G2967" s="78"/>
      <c r="H2967" s="78"/>
      <c r="I2967" s="229">
        <v>380.0</v>
      </c>
      <c r="J2967" s="200" t="s">
        <v>35</v>
      </c>
      <c r="K2967" s="199" t="s">
        <v>35</v>
      </c>
      <c r="L2967" s="199">
        <v>380.0</v>
      </c>
      <c r="M2967" s="201"/>
      <c r="N2967" s="201"/>
      <c r="O2967" s="199">
        <f t="shared" si="41"/>
        <v>380</v>
      </c>
    </row>
    <row r="2968">
      <c r="A2968" s="218">
        <v>45208.0</v>
      </c>
      <c r="B2968" s="78">
        <v>936.0</v>
      </c>
      <c r="C2968" s="78" t="s">
        <v>3256</v>
      </c>
      <c r="D2968" s="78" t="s">
        <v>595</v>
      </c>
      <c r="E2968" s="78" t="s">
        <v>1064</v>
      </c>
      <c r="F2968" s="78" t="s">
        <v>681</v>
      </c>
      <c r="G2968" s="78"/>
      <c r="H2968" s="78" t="s">
        <v>3093</v>
      </c>
      <c r="I2968" s="229">
        <v>200.0</v>
      </c>
      <c r="J2968" s="200" t="s">
        <v>35</v>
      </c>
      <c r="K2968" s="199" t="s">
        <v>35</v>
      </c>
      <c r="L2968" s="199">
        <v>200.0</v>
      </c>
      <c r="M2968" s="201"/>
      <c r="N2968" s="201"/>
      <c r="O2968" s="199">
        <f t="shared" si="41"/>
        <v>200</v>
      </c>
    </row>
    <row r="2969">
      <c r="A2969" s="218">
        <v>45208.0</v>
      </c>
      <c r="B2969" s="78">
        <v>880.0</v>
      </c>
      <c r="C2969" s="78" t="s">
        <v>3256</v>
      </c>
      <c r="D2969" s="78" t="s">
        <v>595</v>
      </c>
      <c r="E2969" s="78" t="s">
        <v>994</v>
      </c>
      <c r="F2969" s="78"/>
      <c r="G2969" s="78"/>
      <c r="H2969" s="78" t="s">
        <v>3093</v>
      </c>
      <c r="I2969" s="229">
        <v>380.0</v>
      </c>
      <c r="J2969" s="200" t="s">
        <v>35</v>
      </c>
      <c r="K2969" s="199" t="s">
        <v>35</v>
      </c>
      <c r="L2969" s="199">
        <v>380.0</v>
      </c>
      <c r="M2969" s="201"/>
      <c r="N2969" s="201"/>
      <c r="O2969" s="199">
        <f t="shared" si="41"/>
        <v>380</v>
      </c>
    </row>
    <row r="2970">
      <c r="A2970" s="218">
        <v>45206.0</v>
      </c>
      <c r="B2970" s="78">
        <v>918.0</v>
      </c>
      <c r="C2970" s="78" t="s">
        <v>3256</v>
      </c>
      <c r="D2970" s="78" t="s">
        <v>602</v>
      </c>
      <c r="E2970" s="78" t="s">
        <v>1041</v>
      </c>
      <c r="F2970" s="78" t="s">
        <v>681</v>
      </c>
      <c r="G2970" s="78"/>
      <c r="H2970" s="78" t="s">
        <v>3098</v>
      </c>
      <c r="I2970" s="229">
        <v>304.0</v>
      </c>
      <c r="J2970" s="200" t="s">
        <v>35</v>
      </c>
      <c r="K2970" s="199" t="s">
        <v>35</v>
      </c>
      <c r="L2970" s="199">
        <v>304.0</v>
      </c>
      <c r="M2970" s="201">
        <v>200.0</v>
      </c>
      <c r="N2970" s="201"/>
      <c r="O2970" s="199">
        <f t="shared" si="41"/>
        <v>104</v>
      </c>
    </row>
    <row r="2971">
      <c r="A2971" s="218">
        <v>45206.0</v>
      </c>
      <c r="B2971" s="78">
        <v>898.0</v>
      </c>
      <c r="C2971" s="78" t="s">
        <v>3256</v>
      </c>
      <c r="D2971" s="78" t="s">
        <v>602</v>
      </c>
      <c r="E2971" s="78" t="s">
        <v>1018</v>
      </c>
      <c r="F2971" s="78" t="s">
        <v>681</v>
      </c>
      <c r="G2971" s="78"/>
      <c r="H2971" s="78" t="s">
        <v>3098</v>
      </c>
      <c r="I2971" s="229">
        <v>304.0</v>
      </c>
      <c r="J2971" s="200" t="s">
        <v>35</v>
      </c>
      <c r="K2971" s="199" t="s">
        <v>35</v>
      </c>
      <c r="L2971" s="199">
        <v>304.0</v>
      </c>
      <c r="M2971" s="201">
        <v>200.0</v>
      </c>
      <c r="N2971" s="201"/>
      <c r="O2971" s="199">
        <f t="shared" si="41"/>
        <v>104</v>
      </c>
    </row>
    <row r="2972">
      <c r="A2972" s="218">
        <v>45205.0</v>
      </c>
      <c r="B2972" s="78">
        <v>452.0</v>
      </c>
      <c r="C2972" s="78" t="s">
        <v>3256</v>
      </c>
      <c r="D2972" s="78" t="s">
        <v>3106</v>
      </c>
      <c r="E2972" s="78" t="s">
        <v>510</v>
      </c>
      <c r="F2972" s="78" t="s">
        <v>681</v>
      </c>
      <c r="G2972" s="78"/>
      <c r="H2972" s="78" t="s">
        <v>3093</v>
      </c>
      <c r="I2972" s="229">
        <v>300.0</v>
      </c>
      <c r="J2972" s="200" t="s">
        <v>35</v>
      </c>
      <c r="K2972" s="199" t="s">
        <v>35</v>
      </c>
      <c r="L2972" s="199">
        <v>300.0</v>
      </c>
      <c r="M2972" s="201">
        <v>250.0</v>
      </c>
      <c r="N2972" s="201"/>
      <c r="O2972" s="199">
        <f t="shared" si="41"/>
        <v>50</v>
      </c>
    </row>
    <row r="2973">
      <c r="A2973" s="218">
        <v>45205.0</v>
      </c>
      <c r="B2973" s="78">
        <v>919.0</v>
      </c>
      <c r="C2973" s="78" t="s">
        <v>3256</v>
      </c>
      <c r="D2973" s="78" t="s">
        <v>595</v>
      </c>
      <c r="E2973" s="78" t="s">
        <v>1042</v>
      </c>
      <c r="F2973" s="78"/>
      <c r="G2973" s="78"/>
      <c r="H2973" s="78" t="s">
        <v>3093</v>
      </c>
      <c r="I2973" s="229">
        <v>380.0</v>
      </c>
      <c r="J2973" s="200" t="s">
        <v>35</v>
      </c>
      <c r="K2973" s="199" t="s">
        <v>35</v>
      </c>
      <c r="L2973" s="199">
        <v>380.0</v>
      </c>
      <c r="M2973" s="201"/>
      <c r="N2973" s="201"/>
      <c r="O2973" s="199">
        <f t="shared" si="41"/>
        <v>380</v>
      </c>
    </row>
    <row r="2974">
      <c r="A2974" s="218">
        <v>45205.0</v>
      </c>
      <c r="B2974" s="78">
        <v>733.0</v>
      </c>
      <c r="C2974" s="78" t="s">
        <v>3256</v>
      </c>
      <c r="D2974" s="78" t="s">
        <v>443</v>
      </c>
      <c r="E2974" s="78" t="s">
        <v>825</v>
      </c>
      <c r="F2974" s="78"/>
      <c r="G2974" s="78"/>
      <c r="H2974" s="78" t="s">
        <v>3098</v>
      </c>
      <c r="I2974" s="229">
        <v>380.0</v>
      </c>
      <c r="J2974" s="200" t="s">
        <v>35</v>
      </c>
      <c r="K2974" s="199" t="s">
        <v>35</v>
      </c>
      <c r="L2974" s="199">
        <v>380.0</v>
      </c>
      <c r="M2974" s="201">
        <v>230.0</v>
      </c>
      <c r="N2974" s="201"/>
      <c r="O2974" s="199">
        <f t="shared" si="41"/>
        <v>150</v>
      </c>
    </row>
    <row r="2975">
      <c r="A2975" s="218">
        <v>45205.0</v>
      </c>
      <c r="B2975" s="78">
        <v>935.0</v>
      </c>
      <c r="C2975" s="78" t="s">
        <v>3257</v>
      </c>
      <c r="D2975" s="78" t="s">
        <v>3273</v>
      </c>
      <c r="E2975" s="78" t="s">
        <v>1062</v>
      </c>
      <c r="F2975" s="78"/>
      <c r="G2975" s="78"/>
      <c r="H2975" s="78" t="s">
        <v>3093</v>
      </c>
      <c r="I2975" s="229">
        <v>430.0</v>
      </c>
      <c r="J2975" s="200" t="s">
        <v>35</v>
      </c>
      <c r="K2975" s="199" t="s">
        <v>35</v>
      </c>
      <c r="L2975" s="199">
        <v>430.0</v>
      </c>
      <c r="M2975" s="201"/>
      <c r="N2975" s="201"/>
      <c r="O2975" s="199">
        <f t="shared" si="41"/>
        <v>430</v>
      </c>
    </row>
    <row r="2976">
      <c r="A2976" s="218">
        <v>45205.0</v>
      </c>
      <c r="B2976" s="78">
        <v>934.0</v>
      </c>
      <c r="C2976" s="78" t="s">
        <v>3257</v>
      </c>
      <c r="D2976" s="78" t="s">
        <v>3273</v>
      </c>
      <c r="E2976" s="78" t="s">
        <v>1059</v>
      </c>
      <c r="F2976" s="78"/>
      <c r="G2976" s="78"/>
      <c r="H2976" s="78" t="s">
        <v>3098</v>
      </c>
      <c r="I2976" s="229">
        <v>430.0</v>
      </c>
      <c r="J2976" s="200" t="s">
        <v>35</v>
      </c>
      <c r="K2976" s="199" t="s">
        <v>35</v>
      </c>
      <c r="L2976" s="199">
        <v>430.0</v>
      </c>
      <c r="M2976" s="201"/>
      <c r="N2976" s="201"/>
      <c r="O2976" s="199">
        <f t="shared" si="41"/>
        <v>430</v>
      </c>
    </row>
    <row r="2977">
      <c r="A2977" s="218">
        <v>45205.0</v>
      </c>
      <c r="B2977" s="78">
        <v>933.0</v>
      </c>
      <c r="C2977" s="78" t="s">
        <v>3256</v>
      </c>
      <c r="D2977" s="78" t="s">
        <v>992</v>
      </c>
      <c r="E2977" s="78" t="s">
        <v>1058</v>
      </c>
      <c r="F2977" s="78" t="s">
        <v>681</v>
      </c>
      <c r="G2977" s="78"/>
      <c r="H2977" s="78" t="s">
        <v>3093</v>
      </c>
      <c r="I2977" s="229">
        <v>250.0</v>
      </c>
      <c r="J2977" s="200" t="s">
        <v>35</v>
      </c>
      <c r="K2977" s="199" t="s">
        <v>35</v>
      </c>
      <c r="L2977" s="199">
        <v>250.0</v>
      </c>
      <c r="M2977" s="201"/>
      <c r="N2977" s="201"/>
      <c r="O2977" s="199">
        <f t="shared" si="41"/>
        <v>250</v>
      </c>
    </row>
    <row r="2978">
      <c r="A2978" s="218">
        <v>45205.0</v>
      </c>
      <c r="B2978" s="78">
        <v>932.0</v>
      </c>
      <c r="C2978" s="78" t="s">
        <v>3256</v>
      </c>
      <c r="D2978" s="78" t="s">
        <v>595</v>
      </c>
      <c r="E2978" s="78" t="s">
        <v>1057</v>
      </c>
      <c r="F2978" s="78" t="s">
        <v>681</v>
      </c>
      <c r="G2978" s="78"/>
      <c r="H2978" s="78" t="s">
        <v>3093</v>
      </c>
      <c r="I2978" s="229">
        <v>360.0</v>
      </c>
      <c r="J2978" s="200" t="s">
        <v>35</v>
      </c>
      <c r="K2978" s="199" t="s">
        <v>35</v>
      </c>
      <c r="L2978" s="199">
        <v>360.0</v>
      </c>
      <c r="M2978" s="201"/>
      <c r="N2978" s="201"/>
      <c r="O2978" s="199">
        <f t="shared" si="41"/>
        <v>360</v>
      </c>
    </row>
    <row r="2979">
      <c r="A2979" s="218">
        <v>45204.0</v>
      </c>
      <c r="B2979" s="78">
        <v>931.0</v>
      </c>
      <c r="C2979" s="78" t="s">
        <v>3262</v>
      </c>
      <c r="D2979" s="78" t="s">
        <v>3106</v>
      </c>
      <c r="E2979" s="78" t="s">
        <v>3306</v>
      </c>
      <c r="F2979" s="78" t="s">
        <v>688</v>
      </c>
      <c r="G2979" s="78"/>
      <c r="H2979" s="78" t="s">
        <v>96</v>
      </c>
      <c r="I2979" s="229">
        <v>807.0</v>
      </c>
      <c r="J2979" s="200" t="s">
        <v>35</v>
      </c>
      <c r="K2979" s="199" t="s">
        <v>35</v>
      </c>
      <c r="L2979" s="199">
        <v>807.0</v>
      </c>
      <c r="M2979" s="201"/>
      <c r="N2979" s="201"/>
      <c r="O2979" s="199">
        <f t="shared" si="41"/>
        <v>807</v>
      </c>
    </row>
    <row r="2980">
      <c r="A2980" s="218">
        <v>45204.0</v>
      </c>
      <c r="B2980" s="78">
        <v>930.0</v>
      </c>
      <c r="C2980" s="78" t="s">
        <v>3256</v>
      </c>
      <c r="D2980" s="78" t="s">
        <v>602</v>
      </c>
      <c r="E2980" s="78" t="s">
        <v>1054</v>
      </c>
      <c r="F2980" s="78" t="s">
        <v>688</v>
      </c>
      <c r="G2980" s="78"/>
      <c r="H2980" s="78" t="s">
        <v>3098</v>
      </c>
      <c r="I2980" s="229">
        <v>380.0</v>
      </c>
      <c r="J2980" s="200" t="s">
        <v>35</v>
      </c>
      <c r="K2980" s="199" t="s">
        <v>35</v>
      </c>
      <c r="L2980" s="199">
        <v>380.0</v>
      </c>
      <c r="M2980" s="201">
        <v>250.0</v>
      </c>
      <c r="N2980" s="201"/>
      <c r="O2980" s="199">
        <f t="shared" si="41"/>
        <v>130</v>
      </c>
    </row>
    <row r="2981">
      <c r="A2981" s="218">
        <v>45204.0</v>
      </c>
      <c r="B2981" s="78">
        <v>915.0</v>
      </c>
      <c r="C2981" s="78" t="s">
        <v>3256</v>
      </c>
      <c r="D2981" s="78" t="s">
        <v>3106</v>
      </c>
      <c r="E2981" s="78" t="s">
        <v>1038</v>
      </c>
      <c r="F2981" s="78" t="s">
        <v>681</v>
      </c>
      <c r="G2981" s="78"/>
      <c r="H2981" s="78" t="s">
        <v>3093</v>
      </c>
      <c r="I2981" s="229">
        <v>300.0</v>
      </c>
      <c r="J2981" s="200" t="s">
        <v>35</v>
      </c>
      <c r="K2981" s="199" t="s">
        <v>35</v>
      </c>
      <c r="L2981" s="199">
        <v>300.0</v>
      </c>
      <c r="M2981" s="201"/>
      <c r="N2981" s="201"/>
      <c r="O2981" s="199">
        <f t="shared" si="41"/>
        <v>300</v>
      </c>
    </row>
    <row r="2982">
      <c r="A2982" s="218">
        <v>45204.0</v>
      </c>
      <c r="B2982" s="78">
        <v>741.0</v>
      </c>
      <c r="C2982" s="78" t="s">
        <v>3256</v>
      </c>
      <c r="D2982" s="78" t="s">
        <v>3106</v>
      </c>
      <c r="E2982" s="78" t="s">
        <v>833</v>
      </c>
      <c r="F2982" s="78" t="s">
        <v>688</v>
      </c>
      <c r="G2982" s="78"/>
      <c r="H2982" s="78" t="s">
        <v>3093</v>
      </c>
      <c r="I2982" s="229">
        <v>380.0</v>
      </c>
      <c r="J2982" s="200" t="s">
        <v>35</v>
      </c>
      <c r="K2982" s="199" t="s">
        <v>35</v>
      </c>
      <c r="L2982" s="199">
        <v>380.0</v>
      </c>
      <c r="M2982" s="201">
        <v>250.0</v>
      </c>
      <c r="N2982" s="201"/>
      <c r="O2982" s="199">
        <f t="shared" si="41"/>
        <v>130</v>
      </c>
    </row>
    <row r="2983">
      <c r="A2983" s="218">
        <v>45204.0</v>
      </c>
      <c r="B2983" s="78">
        <v>863.0</v>
      </c>
      <c r="C2983" s="78" t="s">
        <v>3262</v>
      </c>
      <c r="D2983" s="78" t="s">
        <v>595</v>
      </c>
      <c r="E2983" s="78" t="s">
        <v>967</v>
      </c>
      <c r="F2983" s="78"/>
      <c r="G2983" s="78"/>
      <c r="H2983" s="78" t="s">
        <v>96</v>
      </c>
      <c r="I2983" s="229">
        <v>807.0</v>
      </c>
      <c r="J2983" s="200" t="s">
        <v>35</v>
      </c>
      <c r="K2983" s="199" t="s">
        <v>35</v>
      </c>
      <c r="L2983" s="199">
        <v>807.0</v>
      </c>
      <c r="M2983" s="201"/>
      <c r="N2983" s="201"/>
      <c r="O2983" s="199">
        <f t="shared" si="41"/>
        <v>807</v>
      </c>
    </row>
    <row r="2984">
      <c r="A2984" s="218">
        <v>45204.0</v>
      </c>
      <c r="B2984" s="78">
        <v>752.0</v>
      </c>
      <c r="C2984" s="78" t="s">
        <v>3256</v>
      </c>
      <c r="D2984" s="78" t="s">
        <v>289</v>
      </c>
      <c r="E2984" s="78" t="s">
        <v>848</v>
      </c>
      <c r="F2984" s="78" t="s">
        <v>688</v>
      </c>
      <c r="G2984" s="78"/>
      <c r="H2984" s="78" t="s">
        <v>3093</v>
      </c>
      <c r="I2984" s="229">
        <v>380.0</v>
      </c>
      <c r="J2984" s="200" t="s">
        <v>35</v>
      </c>
      <c r="K2984" s="199" t="s">
        <v>35</v>
      </c>
      <c r="L2984" s="199">
        <v>380.0</v>
      </c>
      <c r="M2984" s="201"/>
      <c r="N2984" s="201"/>
      <c r="O2984" s="199">
        <f t="shared" si="41"/>
        <v>380</v>
      </c>
    </row>
    <row r="2985">
      <c r="A2985" s="218">
        <v>45204.0</v>
      </c>
      <c r="B2985" s="78">
        <v>901.0</v>
      </c>
      <c r="C2985" s="78" t="s">
        <v>3256</v>
      </c>
      <c r="D2985" s="78" t="s">
        <v>3106</v>
      </c>
      <c r="E2985" s="78" t="s">
        <v>1022</v>
      </c>
      <c r="F2985" s="78" t="s">
        <v>688</v>
      </c>
      <c r="G2985" s="78"/>
      <c r="H2985" s="78" t="s">
        <v>3093</v>
      </c>
      <c r="I2985" s="229">
        <v>380.0</v>
      </c>
      <c r="J2985" s="200" t="s">
        <v>35</v>
      </c>
      <c r="K2985" s="199" t="s">
        <v>35</v>
      </c>
      <c r="L2985" s="199">
        <v>380.0</v>
      </c>
      <c r="M2985" s="201">
        <v>250.0</v>
      </c>
      <c r="N2985" s="201"/>
      <c r="O2985" s="199">
        <f t="shared" si="41"/>
        <v>130</v>
      </c>
    </row>
    <row r="2986">
      <c r="A2986" s="218">
        <v>45203.0</v>
      </c>
      <c r="B2986" s="78"/>
      <c r="C2986" s="78" t="s">
        <v>3136</v>
      </c>
      <c r="D2986" s="78" t="s">
        <v>62</v>
      </c>
      <c r="E2986" s="78" t="s">
        <v>2276</v>
      </c>
      <c r="F2986" s="78"/>
      <c r="G2986" s="78"/>
      <c r="H2986" s="78" t="s">
        <v>3098</v>
      </c>
      <c r="I2986" s="229">
        <v>150.0</v>
      </c>
      <c r="J2986" s="200" t="s">
        <v>35</v>
      </c>
      <c r="K2986" s="199" t="s">
        <v>35</v>
      </c>
      <c r="L2986" s="199">
        <v>150.0</v>
      </c>
      <c r="M2986" s="201"/>
      <c r="N2986" s="201"/>
      <c r="O2986" s="199">
        <f t="shared" si="41"/>
        <v>150</v>
      </c>
    </row>
    <row r="2987">
      <c r="A2987" s="218">
        <v>45202.0</v>
      </c>
      <c r="B2987" s="78">
        <v>896.0</v>
      </c>
      <c r="C2987" s="78" t="s">
        <v>3256</v>
      </c>
      <c r="D2987" s="78" t="s">
        <v>602</v>
      </c>
      <c r="E2987" s="78" t="s">
        <v>1016</v>
      </c>
      <c r="F2987" s="78" t="s">
        <v>688</v>
      </c>
      <c r="G2987" s="78"/>
      <c r="H2987" s="78" t="s">
        <v>3098</v>
      </c>
      <c r="I2987" s="229">
        <v>380.0</v>
      </c>
      <c r="J2987" s="200" t="s">
        <v>35</v>
      </c>
      <c r="K2987" s="199" t="s">
        <v>35</v>
      </c>
      <c r="L2987" s="199">
        <v>380.0</v>
      </c>
      <c r="M2987" s="201">
        <v>250.0</v>
      </c>
      <c r="N2987" s="201"/>
      <c r="O2987" s="199">
        <f t="shared" si="41"/>
        <v>130</v>
      </c>
    </row>
    <row r="2988">
      <c r="A2988" s="218">
        <v>45202.0</v>
      </c>
      <c r="B2988" s="78">
        <v>929.0</v>
      </c>
      <c r="C2988" s="78" t="s">
        <v>3257</v>
      </c>
      <c r="D2988" s="78" t="s">
        <v>992</v>
      </c>
      <c r="E2988" s="78" t="s">
        <v>1053</v>
      </c>
      <c r="F2988" s="78"/>
      <c r="G2988" s="78"/>
      <c r="H2988" s="78" t="s">
        <v>3093</v>
      </c>
      <c r="I2988" s="229">
        <v>430.0</v>
      </c>
      <c r="J2988" s="200" t="s">
        <v>35</v>
      </c>
      <c r="K2988" s="199" t="s">
        <v>35</v>
      </c>
      <c r="L2988" s="199">
        <v>430.0</v>
      </c>
      <c r="M2988" s="201"/>
      <c r="N2988" s="201"/>
      <c r="O2988" s="199">
        <f t="shared" si="41"/>
        <v>430</v>
      </c>
    </row>
    <row r="2989">
      <c r="A2989" s="218">
        <v>45201.0</v>
      </c>
      <c r="B2989" s="78">
        <v>907.0</v>
      </c>
      <c r="C2989" s="78" t="s">
        <v>3256</v>
      </c>
      <c r="D2989" s="78" t="s">
        <v>992</v>
      </c>
      <c r="E2989" s="78" t="s">
        <v>1029</v>
      </c>
      <c r="F2989" s="78"/>
      <c r="G2989" s="78"/>
      <c r="H2989" s="78" t="s">
        <v>3093</v>
      </c>
      <c r="I2989" s="229">
        <v>380.0</v>
      </c>
      <c r="J2989" s="200" t="s">
        <v>35</v>
      </c>
      <c r="K2989" s="199" t="s">
        <v>35</v>
      </c>
      <c r="L2989" s="199">
        <v>380.0</v>
      </c>
      <c r="M2989" s="201">
        <v>200.0</v>
      </c>
      <c r="N2989" s="201"/>
      <c r="O2989" s="199">
        <f t="shared" si="41"/>
        <v>180</v>
      </c>
    </row>
    <row r="2990">
      <c r="A2990" s="218">
        <v>45201.0</v>
      </c>
      <c r="B2990" s="78">
        <v>921.0</v>
      </c>
      <c r="C2990" s="78" t="s">
        <v>3256</v>
      </c>
      <c r="D2990" s="78" t="s">
        <v>540</v>
      </c>
      <c r="E2990" s="78" t="s">
        <v>1044</v>
      </c>
      <c r="F2990" s="78"/>
      <c r="G2990" s="78"/>
      <c r="H2990" s="78" t="s">
        <v>3093</v>
      </c>
      <c r="I2990" s="230" t="s">
        <v>3278</v>
      </c>
      <c r="J2990" s="78" t="s">
        <v>35</v>
      </c>
      <c r="K2990" s="201" t="s">
        <v>35</v>
      </c>
      <c r="L2990" s="201" t="s">
        <v>3278</v>
      </c>
      <c r="M2990" s="201" t="s">
        <v>3279</v>
      </c>
      <c r="N2990" s="201"/>
      <c r="O2990" s="78" t="s">
        <v>3280</v>
      </c>
    </row>
    <row r="2991">
      <c r="A2991" s="218">
        <v>45201.0</v>
      </c>
      <c r="B2991" s="78">
        <v>929.0</v>
      </c>
      <c r="C2991" s="78" t="s">
        <v>3256</v>
      </c>
      <c r="D2991" s="78" t="s">
        <v>540</v>
      </c>
      <c r="E2991" s="78" t="s">
        <v>1053</v>
      </c>
      <c r="F2991" s="78"/>
      <c r="G2991" s="78"/>
      <c r="H2991" s="78" t="s">
        <v>3093</v>
      </c>
      <c r="I2991" s="230" t="s">
        <v>3278</v>
      </c>
      <c r="J2991" s="78" t="s">
        <v>35</v>
      </c>
      <c r="K2991" s="201" t="s">
        <v>35</v>
      </c>
      <c r="L2991" s="201" t="s">
        <v>3278</v>
      </c>
      <c r="M2991" s="201" t="s">
        <v>3279</v>
      </c>
      <c r="N2991" s="201"/>
      <c r="O2991" s="78" t="s">
        <v>3280</v>
      </c>
    </row>
    <row r="2992">
      <c r="A2992" s="218">
        <v>45201.0</v>
      </c>
      <c r="B2992" s="78">
        <v>722.0</v>
      </c>
      <c r="C2992" s="78" t="s">
        <v>3256</v>
      </c>
      <c r="D2992" s="78" t="s">
        <v>3106</v>
      </c>
      <c r="E2992" s="78" t="s">
        <v>3307</v>
      </c>
      <c r="F2992" s="78"/>
      <c r="G2992" s="78"/>
      <c r="H2992" s="78" t="s">
        <v>3093</v>
      </c>
      <c r="I2992" s="230" t="s">
        <v>3278</v>
      </c>
      <c r="J2992" s="78" t="s">
        <v>35</v>
      </c>
      <c r="K2992" s="201" t="s">
        <v>35</v>
      </c>
      <c r="L2992" s="201" t="s">
        <v>3278</v>
      </c>
      <c r="M2992" s="201" t="s">
        <v>3279</v>
      </c>
      <c r="N2992" s="201"/>
      <c r="O2992" s="78" t="s">
        <v>3280</v>
      </c>
    </row>
    <row r="2993">
      <c r="A2993" s="218">
        <v>45201.0</v>
      </c>
      <c r="B2993" s="78">
        <v>593.0</v>
      </c>
      <c r="C2993" s="78" t="s">
        <v>3256</v>
      </c>
      <c r="D2993" s="78" t="s">
        <v>1604</v>
      </c>
      <c r="E2993" s="78" t="s">
        <v>3308</v>
      </c>
      <c r="F2993" s="78"/>
      <c r="G2993" s="78"/>
      <c r="H2993" s="78" t="s">
        <v>3093</v>
      </c>
      <c r="I2993" s="230" t="s">
        <v>3278</v>
      </c>
      <c r="J2993" s="78" t="s">
        <v>35</v>
      </c>
      <c r="K2993" s="201" t="s">
        <v>35</v>
      </c>
      <c r="L2993" s="201" t="s">
        <v>3278</v>
      </c>
      <c r="M2993" s="201" t="s">
        <v>3309</v>
      </c>
      <c r="N2993" s="201"/>
      <c r="O2993" s="78" t="s">
        <v>3284</v>
      </c>
    </row>
    <row r="2994">
      <c r="A2994" s="218">
        <v>45199.0</v>
      </c>
      <c r="B2994" s="78">
        <v>850.0</v>
      </c>
      <c r="C2994" s="78" t="s">
        <v>3256</v>
      </c>
      <c r="D2994" s="78" t="s">
        <v>3106</v>
      </c>
      <c r="E2994" s="78" t="s">
        <v>952</v>
      </c>
      <c r="F2994" s="78"/>
      <c r="G2994" s="78"/>
      <c r="H2994" s="78" t="s">
        <v>3098</v>
      </c>
      <c r="I2994" s="229">
        <v>380.0</v>
      </c>
      <c r="J2994" s="200" t="s">
        <v>35</v>
      </c>
      <c r="K2994" s="199" t="s">
        <v>35</v>
      </c>
      <c r="L2994" s="199">
        <v>380.0</v>
      </c>
      <c r="M2994" s="201">
        <v>250.0</v>
      </c>
      <c r="N2994" s="201"/>
      <c r="O2994" s="199">
        <f t="shared" ref="O2994:O3095" si="42">L2994-M2994</f>
        <v>130</v>
      </c>
    </row>
    <row r="2995">
      <c r="A2995" s="218">
        <v>45199.0</v>
      </c>
      <c r="B2995" s="78">
        <v>928.0</v>
      </c>
      <c r="C2995" s="78" t="s">
        <v>3147</v>
      </c>
      <c r="D2995" s="78" t="s">
        <v>3106</v>
      </c>
      <c r="E2995" s="78" t="s">
        <v>1052</v>
      </c>
      <c r="F2995" s="78"/>
      <c r="G2995" s="78"/>
      <c r="H2995" s="78" t="s">
        <v>3093</v>
      </c>
      <c r="I2995" s="229">
        <v>530.0</v>
      </c>
      <c r="J2995" s="200" t="s">
        <v>35</v>
      </c>
      <c r="K2995" s="199" t="s">
        <v>35</v>
      </c>
      <c r="L2995" s="199">
        <v>530.0</v>
      </c>
      <c r="M2995" s="201">
        <v>250.0</v>
      </c>
      <c r="N2995" s="201"/>
      <c r="O2995" s="199">
        <f t="shared" si="42"/>
        <v>280</v>
      </c>
    </row>
    <row r="2996">
      <c r="A2996" s="218">
        <v>45199.0</v>
      </c>
      <c r="B2996" s="78">
        <v>903.0</v>
      </c>
      <c r="C2996" s="78" t="s">
        <v>3256</v>
      </c>
      <c r="D2996" s="78" t="s">
        <v>595</v>
      </c>
      <c r="E2996" s="78" t="s">
        <v>1024</v>
      </c>
      <c r="F2996" s="78" t="s">
        <v>681</v>
      </c>
      <c r="G2996" s="78"/>
      <c r="H2996" s="78" t="s">
        <v>3098</v>
      </c>
      <c r="I2996" s="229">
        <v>250.0</v>
      </c>
      <c r="J2996" s="200" t="s">
        <v>35</v>
      </c>
      <c r="K2996" s="199" t="s">
        <v>35</v>
      </c>
      <c r="L2996" s="199">
        <v>250.0</v>
      </c>
      <c r="M2996" s="201"/>
      <c r="N2996" s="201"/>
      <c r="O2996" s="199">
        <f t="shared" si="42"/>
        <v>250</v>
      </c>
    </row>
    <row r="2997">
      <c r="A2997" s="218">
        <v>45199.0</v>
      </c>
      <c r="B2997" s="78">
        <v>919.0</v>
      </c>
      <c r="C2997" s="78" t="s">
        <v>3256</v>
      </c>
      <c r="D2997" s="78" t="s">
        <v>595</v>
      </c>
      <c r="E2997" s="78" t="s">
        <v>1042</v>
      </c>
      <c r="F2997" s="78"/>
      <c r="G2997" s="78"/>
      <c r="H2997" s="78" t="s">
        <v>3093</v>
      </c>
      <c r="I2997" s="229">
        <v>380.0</v>
      </c>
      <c r="J2997" s="200" t="s">
        <v>35</v>
      </c>
      <c r="K2997" s="199" t="s">
        <v>35</v>
      </c>
      <c r="L2997" s="199">
        <v>380.0</v>
      </c>
      <c r="M2997" s="201"/>
      <c r="N2997" s="201"/>
      <c r="O2997" s="199">
        <f t="shared" si="42"/>
        <v>380</v>
      </c>
    </row>
    <row r="2998">
      <c r="A2998" s="218">
        <v>45202.0</v>
      </c>
      <c r="B2998" s="78">
        <v>722.0</v>
      </c>
      <c r="C2998" s="78" t="s">
        <v>3256</v>
      </c>
      <c r="D2998" s="78" t="s">
        <v>3106</v>
      </c>
      <c r="E2998" s="78" t="s">
        <v>814</v>
      </c>
      <c r="F2998" s="78"/>
      <c r="G2998" s="78"/>
      <c r="H2998" s="78" t="s">
        <v>3098</v>
      </c>
      <c r="I2998" s="229">
        <v>380.0</v>
      </c>
      <c r="J2998" s="200" t="s">
        <v>35</v>
      </c>
      <c r="K2998" s="199" t="s">
        <v>35</v>
      </c>
      <c r="L2998" s="199">
        <v>380.0</v>
      </c>
      <c r="M2998" s="201">
        <v>250.0</v>
      </c>
      <c r="N2998" s="201"/>
      <c r="O2998" s="199">
        <f t="shared" si="42"/>
        <v>130</v>
      </c>
    </row>
    <row r="2999">
      <c r="A2999" s="218">
        <v>45201.0</v>
      </c>
      <c r="B2999" s="78">
        <v>921.0</v>
      </c>
      <c r="C2999" s="78" t="s">
        <v>3256</v>
      </c>
      <c r="D2999" s="78" t="s">
        <v>992</v>
      </c>
      <c r="E2999" s="78" t="s">
        <v>1044</v>
      </c>
      <c r="F2999" s="78" t="s">
        <v>688</v>
      </c>
      <c r="G2999" s="78"/>
      <c r="H2999" s="78" t="s">
        <v>3093</v>
      </c>
      <c r="I2999" s="229">
        <v>380.0</v>
      </c>
      <c r="J2999" s="200" t="s">
        <v>35</v>
      </c>
      <c r="K2999" s="199" t="s">
        <v>35</v>
      </c>
      <c r="L2999" s="199">
        <v>380.0</v>
      </c>
      <c r="M2999" s="201"/>
      <c r="N2999" s="201"/>
      <c r="O2999" s="199">
        <f t="shared" si="42"/>
        <v>380</v>
      </c>
    </row>
    <row r="3000">
      <c r="A3000" s="218">
        <v>45199.0</v>
      </c>
      <c r="B3000" s="78">
        <v>848.0</v>
      </c>
      <c r="C3000" s="78" t="s">
        <v>3256</v>
      </c>
      <c r="D3000" s="78" t="s">
        <v>602</v>
      </c>
      <c r="E3000" s="78" t="s">
        <v>950</v>
      </c>
      <c r="F3000" s="78" t="s">
        <v>681</v>
      </c>
      <c r="G3000" s="78"/>
      <c r="H3000" s="78" t="s">
        <v>3093</v>
      </c>
      <c r="I3000" s="229">
        <v>300.0</v>
      </c>
      <c r="J3000" s="200" t="s">
        <v>35</v>
      </c>
      <c r="K3000" s="199" t="s">
        <v>35</v>
      </c>
      <c r="L3000" s="199">
        <v>300.0</v>
      </c>
      <c r="M3000" s="201">
        <v>200.0</v>
      </c>
      <c r="N3000" s="201"/>
      <c r="O3000" s="199">
        <f t="shared" si="42"/>
        <v>100</v>
      </c>
    </row>
    <row r="3001">
      <c r="A3001" s="218">
        <v>45199.0</v>
      </c>
      <c r="B3001" s="78">
        <v>918.0</v>
      </c>
      <c r="C3001" s="78" t="s">
        <v>3256</v>
      </c>
      <c r="D3001" s="78" t="s">
        <v>602</v>
      </c>
      <c r="E3001" s="78" t="s">
        <v>1041</v>
      </c>
      <c r="F3001" s="78"/>
      <c r="G3001" s="78"/>
      <c r="H3001" s="78" t="s">
        <v>3093</v>
      </c>
      <c r="I3001" s="229">
        <v>304.0</v>
      </c>
      <c r="J3001" s="200" t="s">
        <v>35</v>
      </c>
      <c r="K3001" s="199" t="s">
        <v>35</v>
      </c>
      <c r="L3001" s="199">
        <v>304.0</v>
      </c>
      <c r="M3001" s="201">
        <v>200.0</v>
      </c>
      <c r="N3001" s="201"/>
      <c r="O3001" s="199">
        <f t="shared" si="42"/>
        <v>104</v>
      </c>
    </row>
    <row r="3002">
      <c r="A3002" s="218">
        <v>45199.0</v>
      </c>
      <c r="B3002" s="78">
        <v>898.0</v>
      </c>
      <c r="C3002" s="78" t="s">
        <v>3256</v>
      </c>
      <c r="D3002" s="78" t="s">
        <v>602</v>
      </c>
      <c r="E3002" s="78" t="s">
        <v>1018</v>
      </c>
      <c r="F3002" s="78" t="s">
        <v>681</v>
      </c>
      <c r="G3002" s="78"/>
      <c r="H3002" s="78" t="s">
        <v>3093</v>
      </c>
      <c r="I3002" s="229">
        <v>304.0</v>
      </c>
      <c r="J3002" s="200" t="s">
        <v>35</v>
      </c>
      <c r="K3002" s="199" t="s">
        <v>35</v>
      </c>
      <c r="L3002" s="199">
        <v>304.0</v>
      </c>
      <c r="M3002" s="201">
        <v>200.0</v>
      </c>
      <c r="N3002" s="201"/>
      <c r="O3002" s="199">
        <f t="shared" si="42"/>
        <v>104</v>
      </c>
    </row>
    <row r="3003">
      <c r="A3003" s="218">
        <v>45199.0</v>
      </c>
      <c r="B3003" s="78">
        <v>917.0</v>
      </c>
      <c r="C3003" s="78" t="s">
        <v>3256</v>
      </c>
      <c r="D3003" s="78" t="s">
        <v>289</v>
      </c>
      <c r="E3003" s="78" t="s">
        <v>1040</v>
      </c>
      <c r="F3003" s="78"/>
      <c r="G3003" s="78"/>
      <c r="H3003" s="78" t="s">
        <v>3093</v>
      </c>
      <c r="I3003" s="229">
        <v>380.0</v>
      </c>
      <c r="J3003" s="200" t="s">
        <v>35</v>
      </c>
      <c r="K3003" s="199" t="s">
        <v>35</v>
      </c>
      <c r="L3003" s="199">
        <v>380.0</v>
      </c>
      <c r="M3003" s="201"/>
      <c r="N3003" s="201"/>
      <c r="O3003" s="199">
        <f t="shared" si="42"/>
        <v>380</v>
      </c>
    </row>
    <row r="3004">
      <c r="A3004" s="218">
        <v>45199.0</v>
      </c>
      <c r="B3004" s="78">
        <v>897.0</v>
      </c>
      <c r="C3004" s="78" t="s">
        <v>3256</v>
      </c>
      <c r="D3004" s="78" t="s">
        <v>602</v>
      </c>
      <c r="E3004" s="78" t="s">
        <v>1017</v>
      </c>
      <c r="F3004" s="78"/>
      <c r="G3004" s="78"/>
      <c r="H3004" s="78" t="s">
        <v>3093</v>
      </c>
      <c r="I3004" s="229">
        <v>380.0</v>
      </c>
      <c r="J3004" s="200" t="s">
        <v>35</v>
      </c>
      <c r="K3004" s="199" t="s">
        <v>35</v>
      </c>
      <c r="L3004" s="199">
        <v>380.0</v>
      </c>
      <c r="M3004" s="201">
        <v>250.0</v>
      </c>
      <c r="N3004" s="201"/>
      <c r="O3004" s="199">
        <f t="shared" si="42"/>
        <v>130</v>
      </c>
    </row>
    <row r="3005">
      <c r="A3005" s="218">
        <v>45199.0</v>
      </c>
      <c r="B3005" s="78">
        <v>874.0</v>
      </c>
      <c r="C3005" s="78" t="s">
        <v>3256</v>
      </c>
      <c r="D3005" s="78" t="s">
        <v>595</v>
      </c>
      <c r="E3005" s="78" t="s">
        <v>984</v>
      </c>
      <c r="F3005" s="78"/>
      <c r="G3005" s="78"/>
      <c r="H3005" s="78" t="s">
        <v>3093</v>
      </c>
      <c r="I3005" s="229">
        <v>380.0</v>
      </c>
      <c r="J3005" s="200" t="s">
        <v>35</v>
      </c>
      <c r="K3005" s="199" t="s">
        <v>35</v>
      </c>
      <c r="L3005" s="199">
        <v>380.0</v>
      </c>
      <c r="M3005" s="201"/>
      <c r="N3005" s="201"/>
      <c r="O3005" s="199">
        <f t="shared" si="42"/>
        <v>380</v>
      </c>
    </row>
    <row r="3006">
      <c r="A3006" s="218">
        <v>45199.0</v>
      </c>
      <c r="B3006" s="78">
        <v>889.0</v>
      </c>
      <c r="C3006" s="78" t="s">
        <v>3256</v>
      </c>
      <c r="D3006" s="78" t="s">
        <v>289</v>
      </c>
      <c r="E3006" s="78" t="s">
        <v>1004</v>
      </c>
      <c r="F3006" s="78" t="s">
        <v>688</v>
      </c>
      <c r="G3006" s="78"/>
      <c r="H3006" s="78" t="s">
        <v>3093</v>
      </c>
      <c r="I3006" s="229">
        <v>380.0</v>
      </c>
      <c r="J3006" s="200" t="s">
        <v>35</v>
      </c>
      <c r="K3006" s="199" t="s">
        <v>35</v>
      </c>
      <c r="L3006" s="199">
        <v>380.0</v>
      </c>
      <c r="M3006" s="201"/>
      <c r="N3006" s="201"/>
      <c r="O3006" s="199">
        <f t="shared" si="42"/>
        <v>380</v>
      </c>
    </row>
    <row r="3007">
      <c r="A3007" s="218">
        <v>45199.0</v>
      </c>
      <c r="B3007" s="78">
        <v>900.0</v>
      </c>
      <c r="C3007" s="78" t="s">
        <v>3256</v>
      </c>
      <c r="D3007" s="78" t="s">
        <v>289</v>
      </c>
      <c r="E3007" s="78" t="s">
        <v>1021</v>
      </c>
      <c r="F3007" s="78"/>
      <c r="G3007" s="78"/>
      <c r="H3007" s="78" t="s">
        <v>3093</v>
      </c>
      <c r="I3007" s="229">
        <v>380.0</v>
      </c>
      <c r="J3007" s="200" t="s">
        <v>35</v>
      </c>
      <c r="K3007" s="199" t="s">
        <v>35</v>
      </c>
      <c r="L3007" s="199">
        <v>380.0</v>
      </c>
      <c r="M3007" s="201"/>
      <c r="N3007" s="201"/>
      <c r="O3007" s="199">
        <f t="shared" si="42"/>
        <v>380</v>
      </c>
    </row>
    <row r="3008">
      <c r="A3008" s="218">
        <v>45199.0</v>
      </c>
      <c r="B3008" s="78">
        <v>632.0</v>
      </c>
      <c r="C3008" s="78" t="s">
        <v>3256</v>
      </c>
      <c r="D3008" s="78" t="s">
        <v>595</v>
      </c>
      <c r="E3008" s="78" t="s">
        <v>715</v>
      </c>
      <c r="F3008" s="78"/>
      <c r="G3008" s="78"/>
      <c r="H3008" s="78" t="s">
        <v>3093</v>
      </c>
      <c r="I3008" s="229">
        <v>350.0</v>
      </c>
      <c r="J3008" s="200" t="s">
        <v>35</v>
      </c>
      <c r="K3008" s="199" t="s">
        <v>35</v>
      </c>
      <c r="L3008" s="199">
        <v>350.0</v>
      </c>
      <c r="M3008" s="201"/>
      <c r="N3008" s="201"/>
      <c r="O3008" s="199">
        <f t="shared" si="42"/>
        <v>350</v>
      </c>
    </row>
    <row r="3009">
      <c r="A3009" s="218">
        <v>45199.0</v>
      </c>
      <c r="B3009" s="78">
        <v>850.0</v>
      </c>
      <c r="C3009" s="78" t="s">
        <v>3256</v>
      </c>
      <c r="D3009" s="78" t="s">
        <v>3106</v>
      </c>
      <c r="E3009" s="78" t="s">
        <v>952</v>
      </c>
      <c r="F3009" s="78" t="s">
        <v>688</v>
      </c>
      <c r="G3009" s="78"/>
      <c r="H3009" s="78" t="s">
        <v>3098</v>
      </c>
      <c r="I3009" s="229">
        <v>380.0</v>
      </c>
      <c r="J3009" s="200" t="s">
        <v>35</v>
      </c>
      <c r="K3009" s="199" t="s">
        <v>35</v>
      </c>
      <c r="L3009" s="199">
        <v>380.0</v>
      </c>
      <c r="M3009" s="201"/>
      <c r="N3009" s="201"/>
      <c r="O3009" s="199">
        <f t="shared" si="42"/>
        <v>380</v>
      </c>
    </row>
    <row r="3010">
      <c r="A3010" s="218">
        <v>45199.0</v>
      </c>
      <c r="B3010" s="78">
        <v>868.0</v>
      </c>
      <c r="C3010" s="78" t="s">
        <v>3262</v>
      </c>
      <c r="D3010" s="78" t="s">
        <v>595</v>
      </c>
      <c r="E3010" s="78" t="s">
        <v>974</v>
      </c>
      <c r="F3010" s="78" t="s">
        <v>688</v>
      </c>
      <c r="G3010" s="78"/>
      <c r="H3010" s="78" t="s">
        <v>96</v>
      </c>
      <c r="I3010" s="229">
        <v>807.0</v>
      </c>
      <c r="J3010" s="200" t="s">
        <v>35</v>
      </c>
      <c r="K3010" s="199" t="s">
        <v>35</v>
      </c>
      <c r="L3010" s="199">
        <v>807.0</v>
      </c>
      <c r="M3010" s="201"/>
      <c r="N3010" s="201"/>
      <c r="O3010" s="199">
        <f t="shared" si="42"/>
        <v>807</v>
      </c>
    </row>
    <row r="3011">
      <c r="A3011" s="218">
        <v>45199.0</v>
      </c>
      <c r="B3011" s="78">
        <v>437.0</v>
      </c>
      <c r="C3011" s="78" t="s">
        <v>3262</v>
      </c>
      <c r="D3011" s="78" t="s">
        <v>595</v>
      </c>
      <c r="E3011" s="78" t="s">
        <v>487</v>
      </c>
      <c r="F3011" s="78" t="s">
        <v>688</v>
      </c>
      <c r="G3011" s="78"/>
      <c r="H3011" s="78" t="s">
        <v>96</v>
      </c>
      <c r="I3011" s="229">
        <v>807.0</v>
      </c>
      <c r="J3011" s="200" t="s">
        <v>35</v>
      </c>
      <c r="K3011" s="199" t="s">
        <v>35</v>
      </c>
      <c r="L3011" s="199">
        <v>807.0</v>
      </c>
      <c r="M3011" s="201"/>
      <c r="N3011" s="201"/>
      <c r="O3011" s="199">
        <f t="shared" si="42"/>
        <v>807</v>
      </c>
    </row>
    <row r="3012">
      <c r="A3012" s="218">
        <v>45198.0</v>
      </c>
      <c r="B3012" s="78">
        <v>841.0</v>
      </c>
      <c r="C3012" s="78" t="s">
        <v>3256</v>
      </c>
      <c r="D3012" s="78" t="s">
        <v>992</v>
      </c>
      <c r="E3012" s="78" t="s">
        <v>943</v>
      </c>
      <c r="F3012" s="78" t="s">
        <v>681</v>
      </c>
      <c r="G3012" s="78"/>
      <c r="H3012" s="78" t="s">
        <v>3093</v>
      </c>
      <c r="I3012" s="229">
        <v>304.0</v>
      </c>
      <c r="J3012" s="200" t="s">
        <v>35</v>
      </c>
      <c r="K3012" s="199" t="s">
        <v>35</v>
      </c>
      <c r="L3012" s="199">
        <v>304.0</v>
      </c>
      <c r="M3012" s="201">
        <v>200.0</v>
      </c>
      <c r="N3012" s="201"/>
      <c r="O3012" s="199">
        <f t="shared" si="42"/>
        <v>104</v>
      </c>
    </row>
    <row r="3013">
      <c r="A3013" s="218">
        <v>45198.0</v>
      </c>
      <c r="B3013" s="78">
        <v>841.0</v>
      </c>
      <c r="C3013" s="78" t="s">
        <v>3256</v>
      </c>
      <c r="D3013" s="78" t="s">
        <v>540</v>
      </c>
      <c r="E3013" s="78" t="s">
        <v>943</v>
      </c>
      <c r="F3013" s="78" t="s">
        <v>681</v>
      </c>
      <c r="G3013" s="78"/>
      <c r="H3013" s="78" t="s">
        <v>3093</v>
      </c>
      <c r="I3013" s="229">
        <v>304.0</v>
      </c>
      <c r="J3013" s="200" t="s">
        <v>35</v>
      </c>
      <c r="K3013" s="199" t="s">
        <v>35</v>
      </c>
      <c r="L3013" s="199">
        <v>304.0</v>
      </c>
      <c r="M3013" s="201">
        <v>200.0</v>
      </c>
      <c r="N3013" s="201"/>
      <c r="O3013" s="199">
        <f t="shared" si="42"/>
        <v>104</v>
      </c>
    </row>
    <row r="3014">
      <c r="A3014" s="218">
        <v>45197.0</v>
      </c>
      <c r="B3014" s="78">
        <v>412.0</v>
      </c>
      <c r="C3014" s="78" t="s">
        <v>3257</v>
      </c>
      <c r="D3014" s="78" t="s">
        <v>3097</v>
      </c>
      <c r="E3014" s="78" t="s">
        <v>459</v>
      </c>
      <c r="F3014" s="78" t="s">
        <v>688</v>
      </c>
      <c r="G3014" s="78"/>
      <c r="H3014" s="78" t="s">
        <v>3093</v>
      </c>
      <c r="I3014" s="229">
        <v>400.0</v>
      </c>
      <c r="J3014" s="200" t="s">
        <v>35</v>
      </c>
      <c r="K3014" s="199" t="s">
        <v>35</v>
      </c>
      <c r="L3014" s="199">
        <v>400.0</v>
      </c>
      <c r="M3014" s="201">
        <v>300.0</v>
      </c>
      <c r="N3014" s="201"/>
      <c r="O3014" s="199">
        <f t="shared" si="42"/>
        <v>100</v>
      </c>
    </row>
    <row r="3015">
      <c r="A3015" s="218">
        <v>45197.0</v>
      </c>
      <c r="B3015" s="78">
        <v>915.0</v>
      </c>
      <c r="C3015" s="78" t="s">
        <v>3256</v>
      </c>
      <c r="D3015" s="78" t="s">
        <v>3106</v>
      </c>
      <c r="E3015" s="78" t="s">
        <v>1038</v>
      </c>
      <c r="F3015" s="78" t="s">
        <v>688</v>
      </c>
      <c r="G3015" s="78"/>
      <c r="H3015" s="78" t="s">
        <v>3093</v>
      </c>
      <c r="I3015" s="229">
        <v>380.0</v>
      </c>
      <c r="J3015" s="200" t="s">
        <v>35</v>
      </c>
      <c r="K3015" s="199" t="s">
        <v>35</v>
      </c>
      <c r="L3015" s="199">
        <v>380.0</v>
      </c>
      <c r="M3015" s="201">
        <v>250.0</v>
      </c>
      <c r="N3015" s="201"/>
      <c r="O3015" s="199">
        <f t="shared" si="42"/>
        <v>130</v>
      </c>
    </row>
    <row r="3016">
      <c r="A3016" s="218">
        <v>45197.0</v>
      </c>
      <c r="B3016" s="78">
        <v>901.0</v>
      </c>
      <c r="C3016" s="78" t="s">
        <v>3256</v>
      </c>
      <c r="D3016" s="78" t="s">
        <v>3106</v>
      </c>
      <c r="E3016" s="78" t="s">
        <v>1022</v>
      </c>
      <c r="F3016" s="78" t="s">
        <v>688</v>
      </c>
      <c r="G3016" s="78"/>
      <c r="H3016" s="78" t="s">
        <v>3093</v>
      </c>
      <c r="I3016" s="229">
        <v>380.0</v>
      </c>
      <c r="J3016" s="200" t="s">
        <v>35</v>
      </c>
      <c r="K3016" s="199" t="s">
        <v>35</v>
      </c>
      <c r="L3016" s="199">
        <v>380.0</v>
      </c>
      <c r="M3016" s="201">
        <v>250.0</v>
      </c>
      <c r="N3016" s="201"/>
      <c r="O3016" s="199">
        <f t="shared" si="42"/>
        <v>130</v>
      </c>
    </row>
    <row r="3017">
      <c r="A3017" s="218">
        <v>45197.0</v>
      </c>
      <c r="B3017" s="78">
        <v>927.0</v>
      </c>
      <c r="C3017" s="78" t="s">
        <v>3271</v>
      </c>
      <c r="D3017" s="78" t="s">
        <v>1242</v>
      </c>
      <c r="E3017" s="78" t="s">
        <v>1051</v>
      </c>
      <c r="F3017" s="78" t="s">
        <v>681</v>
      </c>
      <c r="G3017" s="78"/>
      <c r="H3017" s="78" t="s">
        <v>3093</v>
      </c>
      <c r="I3017" s="229">
        <v>525.0</v>
      </c>
      <c r="J3017" s="200" t="s">
        <v>35</v>
      </c>
      <c r="K3017" s="199" t="s">
        <v>35</v>
      </c>
      <c r="L3017" s="199">
        <v>525.0</v>
      </c>
      <c r="M3017" s="201">
        <v>400.0</v>
      </c>
      <c r="N3017" s="201"/>
      <c r="O3017" s="199">
        <f t="shared" si="42"/>
        <v>125</v>
      </c>
    </row>
    <row r="3018">
      <c r="A3018" s="218">
        <v>45197.0</v>
      </c>
      <c r="B3018" s="78">
        <v>926.0</v>
      </c>
      <c r="C3018" s="78" t="s">
        <v>3271</v>
      </c>
      <c r="D3018" s="78" t="s">
        <v>1242</v>
      </c>
      <c r="E3018" s="78" t="s">
        <v>1050</v>
      </c>
      <c r="F3018" s="78" t="s">
        <v>681</v>
      </c>
      <c r="G3018" s="78"/>
      <c r="H3018" s="78" t="s">
        <v>3093</v>
      </c>
      <c r="I3018" s="229">
        <v>525.0</v>
      </c>
      <c r="J3018" s="200" t="s">
        <v>35</v>
      </c>
      <c r="K3018" s="199" t="s">
        <v>35</v>
      </c>
      <c r="L3018" s="199">
        <v>525.0</v>
      </c>
      <c r="M3018" s="201">
        <v>400.0</v>
      </c>
      <c r="N3018" s="201"/>
      <c r="O3018" s="199">
        <f t="shared" si="42"/>
        <v>125</v>
      </c>
    </row>
    <row r="3019">
      <c r="A3019" s="218">
        <v>45197.0</v>
      </c>
      <c r="B3019" s="78">
        <v>925.0</v>
      </c>
      <c r="C3019" s="78" t="s">
        <v>3257</v>
      </c>
      <c r="D3019" s="78" t="s">
        <v>289</v>
      </c>
      <c r="E3019" s="78" t="s">
        <v>1049</v>
      </c>
      <c r="F3019" s="78" t="s">
        <v>688</v>
      </c>
      <c r="G3019" s="78"/>
      <c r="H3019" s="78" t="s">
        <v>3093</v>
      </c>
      <c r="I3019" s="229">
        <v>430.0</v>
      </c>
      <c r="J3019" s="200" t="s">
        <v>35</v>
      </c>
      <c r="K3019" s="199" t="s">
        <v>35</v>
      </c>
      <c r="L3019" s="199">
        <v>430.0</v>
      </c>
      <c r="M3019" s="201">
        <v>200.0</v>
      </c>
      <c r="N3019" s="201"/>
      <c r="O3019" s="199">
        <f t="shared" si="42"/>
        <v>230</v>
      </c>
    </row>
    <row r="3020">
      <c r="A3020" s="218">
        <v>45197.0</v>
      </c>
      <c r="B3020" s="78">
        <v>844.0</v>
      </c>
      <c r="C3020" s="78" t="s">
        <v>40</v>
      </c>
      <c r="D3020" s="78" t="s">
        <v>540</v>
      </c>
      <c r="E3020" s="78" t="s">
        <v>946</v>
      </c>
      <c r="F3020" s="78"/>
      <c r="G3020" s="78"/>
      <c r="H3020" s="78" t="s">
        <v>3093</v>
      </c>
      <c r="I3020" s="229">
        <v>470.0</v>
      </c>
      <c r="J3020" s="200" t="s">
        <v>35</v>
      </c>
      <c r="K3020" s="199" t="s">
        <v>35</v>
      </c>
      <c r="L3020" s="199">
        <v>470.0</v>
      </c>
      <c r="M3020" s="201">
        <v>200.0</v>
      </c>
      <c r="N3020" s="201"/>
      <c r="O3020" s="199">
        <f t="shared" si="42"/>
        <v>270</v>
      </c>
    </row>
    <row r="3021">
      <c r="A3021" s="218">
        <v>45197.0</v>
      </c>
      <c r="B3021" s="78">
        <v>905.0</v>
      </c>
      <c r="C3021" s="78" t="s">
        <v>3257</v>
      </c>
      <c r="D3021" s="78" t="s">
        <v>289</v>
      </c>
      <c r="E3021" s="78" t="s">
        <v>1026</v>
      </c>
      <c r="F3021" s="78"/>
      <c r="G3021" s="78"/>
      <c r="H3021" s="78" t="s">
        <v>3098</v>
      </c>
      <c r="I3021" s="229">
        <v>400.0</v>
      </c>
      <c r="J3021" s="200" t="s">
        <v>35</v>
      </c>
      <c r="K3021" s="199" t="s">
        <v>35</v>
      </c>
      <c r="L3021" s="199">
        <v>400.0</v>
      </c>
      <c r="M3021" s="201"/>
      <c r="N3021" s="201"/>
      <c r="O3021" s="199">
        <f t="shared" si="42"/>
        <v>400</v>
      </c>
    </row>
    <row r="3022">
      <c r="A3022" s="218">
        <v>45196.0</v>
      </c>
      <c r="B3022" s="78">
        <v>924.0</v>
      </c>
      <c r="C3022" s="78" t="s">
        <v>2489</v>
      </c>
      <c r="D3022" s="78" t="s">
        <v>1604</v>
      </c>
      <c r="E3022" s="78" t="s">
        <v>1048</v>
      </c>
      <c r="F3022" s="78" t="s">
        <v>688</v>
      </c>
      <c r="G3022" s="78"/>
      <c r="H3022" s="78" t="s">
        <v>3093</v>
      </c>
      <c r="I3022" s="229">
        <v>430.0</v>
      </c>
      <c r="J3022" s="200" t="s">
        <v>35</v>
      </c>
      <c r="K3022" s="199" t="s">
        <v>35</v>
      </c>
      <c r="L3022" s="199">
        <v>430.0</v>
      </c>
      <c r="M3022" s="201">
        <v>280.0</v>
      </c>
      <c r="N3022" s="201"/>
      <c r="O3022" s="199">
        <f t="shared" si="42"/>
        <v>150</v>
      </c>
    </row>
    <row r="3023">
      <c r="A3023" s="218">
        <v>45196.0</v>
      </c>
      <c r="B3023" s="78">
        <v>923.0</v>
      </c>
      <c r="C3023" s="78" t="s">
        <v>2489</v>
      </c>
      <c r="D3023" s="78" t="s">
        <v>1604</v>
      </c>
      <c r="E3023" s="78" t="s">
        <v>1047</v>
      </c>
      <c r="F3023" s="78" t="s">
        <v>688</v>
      </c>
      <c r="G3023" s="78"/>
      <c r="H3023" s="78" t="s">
        <v>3093</v>
      </c>
      <c r="I3023" s="229">
        <v>430.0</v>
      </c>
      <c r="J3023" s="200" t="s">
        <v>35</v>
      </c>
      <c r="K3023" s="199" t="s">
        <v>35</v>
      </c>
      <c r="L3023" s="199">
        <v>430.0</v>
      </c>
      <c r="M3023" s="201">
        <v>280.0</v>
      </c>
      <c r="N3023" s="201"/>
      <c r="O3023" s="199">
        <f t="shared" si="42"/>
        <v>150</v>
      </c>
    </row>
    <row r="3024">
      <c r="A3024" s="218">
        <v>45196.0</v>
      </c>
      <c r="B3024" s="78">
        <v>922.0</v>
      </c>
      <c r="C3024" s="78" t="s">
        <v>3256</v>
      </c>
      <c r="D3024" s="78" t="s">
        <v>1604</v>
      </c>
      <c r="E3024" s="78" t="s">
        <v>1045</v>
      </c>
      <c r="F3024" s="78" t="s">
        <v>688</v>
      </c>
      <c r="G3024" s="78"/>
      <c r="H3024" s="78" t="s">
        <v>3093</v>
      </c>
      <c r="I3024" s="229">
        <v>380.0</v>
      </c>
      <c r="J3024" s="200" t="s">
        <v>35</v>
      </c>
      <c r="K3024" s="199" t="s">
        <v>35</v>
      </c>
      <c r="L3024" s="199">
        <v>380.0</v>
      </c>
      <c r="M3024" s="201">
        <v>280.0</v>
      </c>
      <c r="N3024" s="201"/>
      <c r="O3024" s="199">
        <f t="shared" si="42"/>
        <v>100</v>
      </c>
    </row>
    <row r="3025">
      <c r="A3025" s="218">
        <v>45196.0</v>
      </c>
      <c r="B3025" s="78">
        <v>913.0</v>
      </c>
      <c r="C3025" s="78" t="s">
        <v>70</v>
      </c>
      <c r="D3025" s="78" t="s">
        <v>1604</v>
      </c>
      <c r="E3025" s="78" t="s">
        <v>1035</v>
      </c>
      <c r="F3025" s="78" t="s">
        <v>688</v>
      </c>
      <c r="G3025" s="78"/>
      <c r="H3025" s="78" t="s">
        <v>3098</v>
      </c>
      <c r="I3025" s="229">
        <v>380.0</v>
      </c>
      <c r="J3025" s="200" t="s">
        <v>35</v>
      </c>
      <c r="K3025" s="199" t="s">
        <v>35</v>
      </c>
      <c r="L3025" s="199">
        <v>380.0</v>
      </c>
      <c r="M3025" s="201">
        <v>280.0</v>
      </c>
      <c r="N3025" s="201"/>
      <c r="O3025" s="199">
        <f t="shared" si="42"/>
        <v>100</v>
      </c>
    </row>
    <row r="3026">
      <c r="A3026" s="218">
        <v>45196.0</v>
      </c>
      <c r="B3026" s="78">
        <v>885.0</v>
      </c>
      <c r="C3026" s="78" t="s">
        <v>70</v>
      </c>
      <c r="D3026" s="78" t="s">
        <v>602</v>
      </c>
      <c r="E3026" s="78" t="s">
        <v>1000</v>
      </c>
      <c r="F3026" s="78" t="s">
        <v>681</v>
      </c>
      <c r="G3026" s="78"/>
      <c r="H3026" s="78" t="s">
        <v>3098</v>
      </c>
      <c r="I3026" s="229">
        <v>380.0</v>
      </c>
      <c r="J3026" s="200" t="s">
        <v>35</v>
      </c>
      <c r="K3026" s="199" t="s">
        <v>35</v>
      </c>
      <c r="L3026" s="199">
        <v>380.0</v>
      </c>
      <c r="M3026" s="201">
        <v>250.0</v>
      </c>
      <c r="N3026" s="201"/>
      <c r="O3026" s="199">
        <f t="shared" si="42"/>
        <v>130</v>
      </c>
    </row>
    <row r="3027">
      <c r="A3027" s="218">
        <v>45196.0</v>
      </c>
      <c r="B3027" s="78">
        <v>870.0</v>
      </c>
      <c r="C3027" s="78" t="s">
        <v>3256</v>
      </c>
      <c r="D3027" s="78" t="s">
        <v>595</v>
      </c>
      <c r="E3027" s="78" t="s">
        <v>976</v>
      </c>
      <c r="F3027" s="78" t="s">
        <v>681</v>
      </c>
      <c r="G3027" s="78"/>
      <c r="H3027" s="78" t="s">
        <v>3093</v>
      </c>
      <c r="I3027" s="229">
        <v>266.0</v>
      </c>
      <c r="J3027" s="200" t="s">
        <v>35</v>
      </c>
      <c r="K3027" s="199" t="s">
        <v>35</v>
      </c>
      <c r="L3027" s="199">
        <v>266.0</v>
      </c>
      <c r="M3027" s="201"/>
      <c r="N3027" s="201"/>
      <c r="O3027" s="199">
        <f t="shared" si="42"/>
        <v>266</v>
      </c>
    </row>
    <row r="3028">
      <c r="A3028" s="218">
        <v>45196.0</v>
      </c>
      <c r="B3028" s="78">
        <v>831.0</v>
      </c>
      <c r="C3028" s="78" t="s">
        <v>3256</v>
      </c>
      <c r="D3028" s="78" t="s">
        <v>595</v>
      </c>
      <c r="E3028" s="78" t="s">
        <v>934</v>
      </c>
      <c r="F3028" s="78" t="s">
        <v>681</v>
      </c>
      <c r="G3028" s="78"/>
      <c r="H3028" s="78" t="s">
        <v>3093</v>
      </c>
      <c r="I3028" s="229">
        <v>266.0</v>
      </c>
      <c r="J3028" s="200" t="s">
        <v>35</v>
      </c>
      <c r="K3028" s="199" t="s">
        <v>35</v>
      </c>
      <c r="L3028" s="199">
        <v>266.0</v>
      </c>
      <c r="M3028" s="201"/>
      <c r="N3028" s="201"/>
      <c r="O3028" s="199">
        <f t="shared" si="42"/>
        <v>266</v>
      </c>
    </row>
    <row r="3029">
      <c r="A3029" s="218">
        <v>45196.0</v>
      </c>
      <c r="B3029" s="78">
        <v>909.0</v>
      </c>
      <c r="C3029" s="78" t="s">
        <v>3256</v>
      </c>
      <c r="D3029" s="78" t="s">
        <v>992</v>
      </c>
      <c r="E3029" s="78" t="s">
        <v>1031</v>
      </c>
      <c r="F3029" s="78"/>
      <c r="G3029" s="78"/>
      <c r="H3029" s="78" t="s">
        <v>3093</v>
      </c>
      <c r="I3029" s="229">
        <v>380.0</v>
      </c>
      <c r="J3029" s="200" t="s">
        <v>35</v>
      </c>
      <c r="K3029" s="199" t="s">
        <v>35</v>
      </c>
      <c r="L3029" s="199">
        <v>380.0</v>
      </c>
      <c r="M3029" s="201">
        <v>200.0</v>
      </c>
      <c r="N3029" s="201"/>
      <c r="O3029" s="199">
        <f t="shared" si="42"/>
        <v>180</v>
      </c>
    </row>
    <row r="3030">
      <c r="A3030" s="218">
        <v>45195.0</v>
      </c>
      <c r="B3030" s="78">
        <v>776.0</v>
      </c>
      <c r="C3030" s="78" t="s">
        <v>3256</v>
      </c>
      <c r="D3030" s="78" t="s">
        <v>3273</v>
      </c>
      <c r="E3030" s="78" t="s">
        <v>882</v>
      </c>
      <c r="F3030" s="78"/>
      <c r="G3030" s="78"/>
      <c r="H3030" s="78" t="s">
        <v>3098</v>
      </c>
      <c r="I3030" s="229">
        <v>380.0</v>
      </c>
      <c r="J3030" s="200" t="s">
        <v>35</v>
      </c>
      <c r="K3030" s="199" t="s">
        <v>35</v>
      </c>
      <c r="L3030" s="199">
        <v>380.0</v>
      </c>
      <c r="M3030" s="201"/>
      <c r="N3030" s="201"/>
      <c r="O3030" s="199">
        <f t="shared" si="42"/>
        <v>380</v>
      </c>
    </row>
    <row r="3031">
      <c r="A3031" s="218">
        <v>45195.0</v>
      </c>
      <c r="B3031" s="78">
        <v>895.0</v>
      </c>
      <c r="C3031" s="78" t="s">
        <v>3256</v>
      </c>
      <c r="D3031" s="78" t="s">
        <v>992</v>
      </c>
      <c r="E3031" s="78" t="s">
        <v>1015</v>
      </c>
      <c r="F3031" s="78"/>
      <c r="G3031" s="78"/>
      <c r="H3031" s="78" t="s">
        <v>3093</v>
      </c>
      <c r="I3031" s="229">
        <v>380.0</v>
      </c>
      <c r="J3031" s="200" t="s">
        <v>35</v>
      </c>
      <c r="K3031" s="199" t="s">
        <v>35</v>
      </c>
      <c r="L3031" s="199">
        <v>380.0</v>
      </c>
      <c r="M3031" s="201">
        <v>200.0</v>
      </c>
      <c r="N3031" s="201"/>
      <c r="O3031" s="199">
        <f t="shared" si="42"/>
        <v>180</v>
      </c>
    </row>
    <row r="3032">
      <c r="A3032" s="218">
        <v>45195.0</v>
      </c>
      <c r="B3032" s="78"/>
      <c r="C3032" s="78" t="s">
        <v>3136</v>
      </c>
      <c r="D3032" s="78" t="s">
        <v>595</v>
      </c>
      <c r="E3032" s="78" t="s">
        <v>2276</v>
      </c>
      <c r="F3032" s="78"/>
      <c r="G3032" s="78"/>
      <c r="H3032" s="78" t="s">
        <v>3093</v>
      </c>
      <c r="I3032" s="229">
        <v>210.0</v>
      </c>
      <c r="J3032" s="200" t="s">
        <v>35</v>
      </c>
      <c r="K3032" s="199" t="s">
        <v>35</v>
      </c>
      <c r="L3032" s="199">
        <v>210.0</v>
      </c>
      <c r="M3032" s="201"/>
      <c r="N3032" s="201"/>
      <c r="O3032" s="199">
        <f t="shared" si="42"/>
        <v>210</v>
      </c>
    </row>
    <row r="3033">
      <c r="A3033" s="218">
        <v>45195.0</v>
      </c>
      <c r="B3033" s="78">
        <v>125.0</v>
      </c>
      <c r="C3033" s="78" t="s">
        <v>3256</v>
      </c>
      <c r="D3033" s="78" t="s">
        <v>3273</v>
      </c>
      <c r="E3033" s="78" t="s">
        <v>84</v>
      </c>
      <c r="F3033" s="78"/>
      <c r="G3033" s="78"/>
      <c r="H3033" s="78" t="s">
        <v>3098</v>
      </c>
      <c r="I3033" s="229">
        <v>200.0</v>
      </c>
      <c r="J3033" s="200" t="s">
        <v>35</v>
      </c>
      <c r="K3033" s="199" t="s">
        <v>35</v>
      </c>
      <c r="L3033" s="199">
        <v>200.0</v>
      </c>
      <c r="M3033" s="201"/>
      <c r="N3033" s="201"/>
      <c r="O3033" s="199">
        <f t="shared" si="42"/>
        <v>200</v>
      </c>
    </row>
    <row r="3034">
      <c r="A3034" s="218">
        <v>45195.0</v>
      </c>
      <c r="B3034" s="78"/>
      <c r="C3034" s="78" t="s">
        <v>3136</v>
      </c>
      <c r="D3034" s="78" t="s">
        <v>1604</v>
      </c>
      <c r="E3034" s="78" t="s">
        <v>2276</v>
      </c>
      <c r="F3034" s="78"/>
      <c r="G3034" s="78"/>
      <c r="H3034" s="78" t="s">
        <v>3093</v>
      </c>
      <c r="I3034" s="229">
        <v>300.0</v>
      </c>
      <c r="J3034" s="200" t="s">
        <v>35</v>
      </c>
      <c r="K3034" s="199" t="s">
        <v>35</v>
      </c>
      <c r="L3034" s="199">
        <v>300.0</v>
      </c>
      <c r="M3034" s="201"/>
      <c r="N3034" s="201"/>
      <c r="O3034" s="199">
        <f t="shared" si="42"/>
        <v>300</v>
      </c>
    </row>
    <row r="3035">
      <c r="A3035" s="218">
        <v>45195.0</v>
      </c>
      <c r="B3035" s="78">
        <v>921.0</v>
      </c>
      <c r="C3035" s="78" t="s">
        <v>3257</v>
      </c>
      <c r="D3035" s="78" t="s">
        <v>540</v>
      </c>
      <c r="E3035" s="78" t="s">
        <v>1044</v>
      </c>
      <c r="F3035" s="78" t="s">
        <v>688</v>
      </c>
      <c r="G3035" s="78"/>
      <c r="H3035" s="78" t="s">
        <v>3093</v>
      </c>
      <c r="I3035" s="229">
        <v>430.0</v>
      </c>
      <c r="J3035" s="200" t="s">
        <v>35</v>
      </c>
      <c r="K3035" s="199" t="s">
        <v>35</v>
      </c>
      <c r="L3035" s="199">
        <v>430.0</v>
      </c>
      <c r="M3035" s="201">
        <v>200.0</v>
      </c>
      <c r="N3035" s="201"/>
      <c r="O3035" s="199">
        <f t="shared" si="42"/>
        <v>230</v>
      </c>
    </row>
    <row r="3036">
      <c r="A3036" s="218">
        <v>45194.0</v>
      </c>
      <c r="B3036" s="78">
        <v>743.0</v>
      </c>
      <c r="C3036" s="78" t="s">
        <v>3256</v>
      </c>
      <c r="D3036" s="78" t="s">
        <v>595</v>
      </c>
      <c r="E3036" s="78" t="s">
        <v>836</v>
      </c>
      <c r="F3036" s="78"/>
      <c r="G3036" s="78"/>
      <c r="H3036" s="78" t="s">
        <v>3093</v>
      </c>
      <c r="I3036" s="229">
        <v>300.0</v>
      </c>
      <c r="J3036" s="200" t="s">
        <v>35</v>
      </c>
      <c r="K3036" s="199" t="s">
        <v>35</v>
      </c>
      <c r="L3036" s="199">
        <v>300.0</v>
      </c>
      <c r="M3036" s="201"/>
      <c r="N3036" s="201"/>
      <c r="O3036" s="199">
        <f t="shared" si="42"/>
        <v>300</v>
      </c>
    </row>
    <row r="3037">
      <c r="A3037" s="218">
        <v>45194.0</v>
      </c>
      <c r="B3037" s="78">
        <v>690.0</v>
      </c>
      <c r="C3037" s="78" t="s">
        <v>3256</v>
      </c>
      <c r="D3037" s="78" t="s">
        <v>595</v>
      </c>
      <c r="E3037" s="78" t="s">
        <v>780</v>
      </c>
      <c r="F3037" s="78"/>
      <c r="G3037" s="78"/>
      <c r="H3037" s="78" t="s">
        <v>3093</v>
      </c>
      <c r="I3037" s="229">
        <v>380.0</v>
      </c>
      <c r="J3037" s="200" t="s">
        <v>35</v>
      </c>
      <c r="K3037" s="199" t="s">
        <v>35</v>
      </c>
      <c r="L3037" s="199">
        <v>380.0</v>
      </c>
      <c r="M3037" s="201"/>
      <c r="N3037" s="201"/>
      <c r="O3037" s="199">
        <f t="shared" si="42"/>
        <v>380</v>
      </c>
    </row>
    <row r="3038">
      <c r="A3038" s="218">
        <v>45194.0</v>
      </c>
      <c r="B3038" s="78">
        <v>861.0</v>
      </c>
      <c r="C3038" s="78" t="s">
        <v>3256</v>
      </c>
      <c r="D3038" s="78" t="s">
        <v>595</v>
      </c>
      <c r="E3038" s="78" t="s">
        <v>962</v>
      </c>
      <c r="F3038" s="78"/>
      <c r="G3038" s="78"/>
      <c r="H3038" s="78" t="s">
        <v>3098</v>
      </c>
      <c r="I3038" s="229">
        <v>247.0</v>
      </c>
      <c r="J3038" s="200" t="s">
        <v>35</v>
      </c>
      <c r="K3038" s="199" t="s">
        <v>35</v>
      </c>
      <c r="L3038" s="199">
        <v>247.0</v>
      </c>
      <c r="M3038" s="201"/>
      <c r="N3038" s="201"/>
      <c r="O3038" s="199">
        <f t="shared" si="42"/>
        <v>247</v>
      </c>
    </row>
    <row r="3039">
      <c r="A3039" s="218">
        <v>45194.0</v>
      </c>
      <c r="B3039" s="78">
        <v>880.0</v>
      </c>
      <c r="C3039" s="78" t="s">
        <v>3256</v>
      </c>
      <c r="D3039" s="78" t="s">
        <v>595</v>
      </c>
      <c r="E3039" s="78" t="s">
        <v>994</v>
      </c>
      <c r="F3039" s="78"/>
      <c r="G3039" s="78"/>
      <c r="H3039" s="78" t="s">
        <v>3093</v>
      </c>
      <c r="I3039" s="229">
        <v>380.0</v>
      </c>
      <c r="J3039" s="200" t="s">
        <v>35</v>
      </c>
      <c r="K3039" s="199" t="s">
        <v>35</v>
      </c>
      <c r="L3039" s="199">
        <v>380.0</v>
      </c>
      <c r="M3039" s="201"/>
      <c r="N3039" s="201"/>
      <c r="O3039" s="199">
        <f t="shared" si="42"/>
        <v>380</v>
      </c>
    </row>
    <row r="3040">
      <c r="A3040" s="218">
        <v>45192.0</v>
      </c>
      <c r="B3040" s="78">
        <v>821.0</v>
      </c>
      <c r="C3040" s="78" t="s">
        <v>3262</v>
      </c>
      <c r="D3040" s="78" t="s">
        <v>289</v>
      </c>
      <c r="E3040" s="78" t="s">
        <v>925</v>
      </c>
      <c r="F3040" s="78" t="s">
        <v>688</v>
      </c>
      <c r="G3040" s="78"/>
      <c r="H3040" s="78" t="s">
        <v>96</v>
      </c>
      <c r="I3040" s="229">
        <v>807.0</v>
      </c>
      <c r="J3040" s="200" t="s">
        <v>35</v>
      </c>
      <c r="K3040" s="199" t="s">
        <v>35</v>
      </c>
      <c r="L3040" s="199">
        <v>807.0</v>
      </c>
      <c r="M3040" s="201"/>
      <c r="N3040" s="201"/>
      <c r="O3040" s="199">
        <f t="shared" si="42"/>
        <v>807</v>
      </c>
    </row>
    <row r="3041">
      <c r="A3041" s="218">
        <v>45192.0</v>
      </c>
      <c r="B3041" s="78">
        <v>513.0</v>
      </c>
      <c r="C3041" s="78" t="s">
        <v>3256</v>
      </c>
      <c r="D3041" s="78" t="s">
        <v>602</v>
      </c>
      <c r="E3041" s="78" t="s">
        <v>583</v>
      </c>
      <c r="F3041" s="78"/>
      <c r="G3041" s="78"/>
      <c r="H3041" s="78" t="s">
        <v>3093</v>
      </c>
      <c r="I3041" s="229">
        <v>380.0</v>
      </c>
      <c r="J3041" s="200" t="s">
        <v>35</v>
      </c>
      <c r="K3041" s="199" t="s">
        <v>35</v>
      </c>
      <c r="L3041" s="199">
        <v>380.0</v>
      </c>
      <c r="M3041" s="201">
        <v>250.0</v>
      </c>
      <c r="N3041" s="201"/>
      <c r="O3041" s="199">
        <f t="shared" si="42"/>
        <v>130</v>
      </c>
    </row>
    <row r="3042">
      <c r="A3042" s="218">
        <v>45192.0</v>
      </c>
      <c r="B3042" s="78">
        <v>234.0</v>
      </c>
      <c r="C3042" s="78" t="s">
        <v>3257</v>
      </c>
      <c r="D3042" s="78" t="s">
        <v>1133</v>
      </c>
      <c r="E3042" s="78" t="s">
        <v>248</v>
      </c>
      <c r="F3042" s="78"/>
      <c r="G3042" s="78"/>
      <c r="H3042" s="78" t="s">
        <v>3098</v>
      </c>
      <c r="I3042" s="229">
        <v>400.0</v>
      </c>
      <c r="J3042" s="200" t="s">
        <v>35</v>
      </c>
      <c r="K3042" s="199" t="s">
        <v>35</v>
      </c>
      <c r="L3042" s="199">
        <v>400.0</v>
      </c>
      <c r="M3042" s="201">
        <v>250.0</v>
      </c>
      <c r="N3042" s="201"/>
      <c r="O3042" s="199">
        <f t="shared" si="42"/>
        <v>150</v>
      </c>
    </row>
    <row r="3043">
      <c r="A3043" s="218">
        <v>45192.0</v>
      </c>
      <c r="B3043" s="78">
        <v>891.0</v>
      </c>
      <c r="C3043" s="78" t="s">
        <v>3256</v>
      </c>
      <c r="D3043" s="78" t="s">
        <v>1133</v>
      </c>
      <c r="E3043" s="78" t="s">
        <v>1007</v>
      </c>
      <c r="F3043" s="78"/>
      <c r="G3043" s="78"/>
      <c r="H3043" s="78" t="s">
        <v>3093</v>
      </c>
      <c r="I3043" s="229">
        <v>380.0</v>
      </c>
      <c r="J3043" s="200" t="s">
        <v>35</v>
      </c>
      <c r="K3043" s="199" t="s">
        <v>35</v>
      </c>
      <c r="L3043" s="199">
        <v>380.0</v>
      </c>
      <c r="M3043" s="201">
        <v>230.0</v>
      </c>
      <c r="N3043" s="201"/>
      <c r="O3043" s="199">
        <f t="shared" si="42"/>
        <v>150</v>
      </c>
    </row>
    <row r="3044">
      <c r="A3044" s="218">
        <v>45192.0</v>
      </c>
      <c r="B3044" s="78">
        <v>918.0</v>
      </c>
      <c r="C3044" s="78" t="s">
        <v>3256</v>
      </c>
      <c r="D3044" s="78" t="s">
        <v>602</v>
      </c>
      <c r="E3044" s="78" t="s">
        <v>1041</v>
      </c>
      <c r="F3044" s="78"/>
      <c r="G3044" s="78"/>
      <c r="H3044" s="78" t="s">
        <v>3093</v>
      </c>
      <c r="I3044" s="229">
        <v>380.0</v>
      </c>
      <c r="J3044" s="200" t="s">
        <v>35</v>
      </c>
      <c r="K3044" s="199" t="s">
        <v>35</v>
      </c>
      <c r="L3044" s="199">
        <v>380.0</v>
      </c>
      <c r="M3044" s="201">
        <v>250.0</v>
      </c>
      <c r="N3044" s="201"/>
      <c r="O3044" s="199">
        <f t="shared" si="42"/>
        <v>130</v>
      </c>
    </row>
    <row r="3045">
      <c r="A3045" s="218">
        <v>45192.0</v>
      </c>
      <c r="B3045" s="78">
        <v>898.0</v>
      </c>
      <c r="C3045" s="78" t="s">
        <v>3256</v>
      </c>
      <c r="D3045" s="78" t="s">
        <v>602</v>
      </c>
      <c r="E3045" s="78" t="s">
        <v>1018</v>
      </c>
      <c r="F3045" s="78"/>
      <c r="G3045" s="78"/>
      <c r="H3045" s="78" t="s">
        <v>3093</v>
      </c>
      <c r="I3045" s="229">
        <v>380.0</v>
      </c>
      <c r="J3045" s="200" t="s">
        <v>35</v>
      </c>
      <c r="K3045" s="199" t="s">
        <v>35</v>
      </c>
      <c r="L3045" s="199">
        <v>380.0</v>
      </c>
      <c r="M3045" s="201">
        <v>250.0</v>
      </c>
      <c r="N3045" s="201"/>
      <c r="O3045" s="199">
        <f t="shared" si="42"/>
        <v>130</v>
      </c>
    </row>
    <row r="3046">
      <c r="A3046" s="218">
        <v>45192.0</v>
      </c>
      <c r="B3046" s="78">
        <v>897.0</v>
      </c>
      <c r="C3046" s="78" t="s">
        <v>3256</v>
      </c>
      <c r="D3046" s="78" t="s">
        <v>602</v>
      </c>
      <c r="E3046" s="78" t="s">
        <v>1017</v>
      </c>
      <c r="F3046" s="78"/>
      <c r="G3046" s="78"/>
      <c r="H3046" s="78" t="s">
        <v>3093</v>
      </c>
      <c r="I3046" s="229">
        <v>380.0</v>
      </c>
      <c r="J3046" s="200" t="s">
        <v>35</v>
      </c>
      <c r="K3046" s="199" t="s">
        <v>35</v>
      </c>
      <c r="L3046" s="199">
        <v>380.0</v>
      </c>
      <c r="M3046" s="201">
        <v>250.0</v>
      </c>
      <c r="N3046" s="201"/>
      <c r="O3046" s="199">
        <f t="shared" si="42"/>
        <v>130</v>
      </c>
    </row>
    <row r="3047">
      <c r="A3047" s="218">
        <v>45192.0</v>
      </c>
      <c r="B3047" s="78">
        <v>917.0</v>
      </c>
      <c r="C3047" s="78" t="s">
        <v>3257</v>
      </c>
      <c r="D3047" s="78" t="s">
        <v>289</v>
      </c>
      <c r="E3047" s="78" t="s">
        <v>1040</v>
      </c>
      <c r="F3047" s="78" t="s">
        <v>688</v>
      </c>
      <c r="G3047" s="78"/>
      <c r="H3047" s="78" t="s">
        <v>3093</v>
      </c>
      <c r="I3047" s="229">
        <v>430.0</v>
      </c>
      <c r="J3047" s="200" t="s">
        <v>35</v>
      </c>
      <c r="K3047" s="199" t="s">
        <v>35</v>
      </c>
      <c r="L3047" s="199">
        <v>430.0</v>
      </c>
      <c r="M3047" s="201"/>
      <c r="N3047" s="201"/>
      <c r="O3047" s="199">
        <f t="shared" si="42"/>
        <v>430</v>
      </c>
    </row>
    <row r="3048">
      <c r="A3048" s="218">
        <v>45192.0</v>
      </c>
      <c r="B3048" s="78">
        <v>904.0</v>
      </c>
      <c r="C3048" s="78" t="s">
        <v>70</v>
      </c>
      <c r="D3048" s="78" t="s">
        <v>602</v>
      </c>
      <c r="E3048" s="78" t="s">
        <v>1025</v>
      </c>
      <c r="F3048" s="78" t="s">
        <v>688</v>
      </c>
      <c r="G3048" s="78"/>
      <c r="H3048" s="78" t="s">
        <v>3093</v>
      </c>
      <c r="I3048" s="229">
        <v>380.0</v>
      </c>
      <c r="J3048" s="200" t="s">
        <v>35</v>
      </c>
      <c r="K3048" s="199" t="s">
        <v>35</v>
      </c>
      <c r="L3048" s="199">
        <v>380.0</v>
      </c>
      <c r="M3048" s="201">
        <v>250.0</v>
      </c>
      <c r="N3048" s="201"/>
      <c r="O3048" s="199">
        <f t="shared" si="42"/>
        <v>130</v>
      </c>
    </row>
    <row r="3049">
      <c r="A3049" s="218">
        <v>45192.0</v>
      </c>
      <c r="B3049" s="78">
        <v>848.0</v>
      </c>
      <c r="C3049" s="78" t="s">
        <v>3256</v>
      </c>
      <c r="D3049" s="78" t="s">
        <v>602</v>
      </c>
      <c r="E3049" s="78" t="s">
        <v>950</v>
      </c>
      <c r="F3049" s="78" t="s">
        <v>681</v>
      </c>
      <c r="G3049" s="78"/>
      <c r="H3049" s="78" t="s">
        <v>3093</v>
      </c>
      <c r="I3049" s="229">
        <v>300.0</v>
      </c>
      <c r="J3049" s="200" t="s">
        <v>35</v>
      </c>
      <c r="K3049" s="199" t="s">
        <v>35</v>
      </c>
      <c r="L3049" s="199">
        <v>300.0</v>
      </c>
      <c r="M3049" s="201">
        <v>200.0</v>
      </c>
      <c r="N3049" s="201"/>
      <c r="O3049" s="199">
        <f t="shared" si="42"/>
        <v>100</v>
      </c>
    </row>
    <row r="3050">
      <c r="A3050" s="218">
        <v>45192.0</v>
      </c>
      <c r="B3050" s="78">
        <v>877.0</v>
      </c>
      <c r="C3050" s="78" t="s">
        <v>70</v>
      </c>
      <c r="D3050" s="78" t="s">
        <v>602</v>
      </c>
      <c r="E3050" s="78" t="s">
        <v>990</v>
      </c>
      <c r="F3050" s="78" t="s">
        <v>688</v>
      </c>
      <c r="G3050" s="78"/>
      <c r="H3050" s="78" t="s">
        <v>3098</v>
      </c>
      <c r="I3050" s="229">
        <v>380.0</v>
      </c>
      <c r="J3050" s="200" t="s">
        <v>35</v>
      </c>
      <c r="K3050" s="199" t="s">
        <v>35</v>
      </c>
      <c r="L3050" s="199">
        <v>380.0</v>
      </c>
      <c r="M3050" s="201">
        <v>250.0</v>
      </c>
      <c r="N3050" s="201"/>
      <c r="O3050" s="199">
        <f t="shared" si="42"/>
        <v>130</v>
      </c>
    </row>
    <row r="3051">
      <c r="A3051" s="218">
        <v>45192.0</v>
      </c>
      <c r="B3051" s="78">
        <v>314.0</v>
      </c>
      <c r="C3051" s="78" t="s">
        <v>3256</v>
      </c>
      <c r="D3051" s="78" t="s">
        <v>3106</v>
      </c>
      <c r="E3051" s="78" t="s">
        <v>353</v>
      </c>
      <c r="F3051" s="78" t="s">
        <v>681</v>
      </c>
      <c r="G3051" s="78"/>
      <c r="H3051" s="78" t="s">
        <v>3093</v>
      </c>
      <c r="I3051" s="229">
        <v>275.0</v>
      </c>
      <c r="J3051" s="200" t="s">
        <v>35</v>
      </c>
      <c r="K3051" s="199" t="s">
        <v>35</v>
      </c>
      <c r="L3051" s="199">
        <v>275.0</v>
      </c>
      <c r="M3051" s="201"/>
      <c r="N3051" s="201"/>
      <c r="O3051" s="199">
        <f t="shared" si="42"/>
        <v>275</v>
      </c>
    </row>
    <row r="3052">
      <c r="A3052" s="218">
        <v>45192.0</v>
      </c>
      <c r="B3052" s="78"/>
      <c r="C3052" s="78" t="s">
        <v>3136</v>
      </c>
      <c r="D3052" s="78" t="s">
        <v>1604</v>
      </c>
      <c r="E3052" s="78" t="s">
        <v>2276</v>
      </c>
      <c r="F3052" s="78"/>
      <c r="G3052" s="78"/>
      <c r="H3052" s="78"/>
      <c r="I3052" s="229">
        <v>300.0</v>
      </c>
      <c r="J3052" s="200" t="s">
        <v>35</v>
      </c>
      <c r="K3052" s="199" t="s">
        <v>35</v>
      </c>
      <c r="L3052" s="199">
        <v>300.0</v>
      </c>
      <c r="M3052" s="201"/>
      <c r="N3052" s="201"/>
      <c r="O3052" s="199">
        <f t="shared" si="42"/>
        <v>300</v>
      </c>
    </row>
    <row r="3053">
      <c r="A3053" s="218">
        <v>45191.0</v>
      </c>
      <c r="B3053" s="78">
        <v>770.0</v>
      </c>
      <c r="C3053" s="78" t="s">
        <v>3256</v>
      </c>
      <c r="D3053" s="78" t="s">
        <v>595</v>
      </c>
      <c r="E3053" s="78" t="s">
        <v>872</v>
      </c>
      <c r="F3053" s="78"/>
      <c r="G3053" s="78"/>
      <c r="H3053" s="78" t="s">
        <v>3098</v>
      </c>
      <c r="I3053" s="229">
        <v>380.0</v>
      </c>
      <c r="J3053" s="200" t="s">
        <v>35</v>
      </c>
      <c r="K3053" s="199" t="s">
        <v>35</v>
      </c>
      <c r="L3053" s="199">
        <v>380.0</v>
      </c>
      <c r="M3053" s="201"/>
      <c r="N3053" s="201"/>
      <c r="O3053" s="199">
        <f t="shared" si="42"/>
        <v>380</v>
      </c>
    </row>
    <row r="3054">
      <c r="A3054" s="218">
        <v>45191.0</v>
      </c>
      <c r="B3054" s="78">
        <v>916.0</v>
      </c>
      <c r="C3054" s="78" t="s">
        <v>2489</v>
      </c>
      <c r="D3054" s="78" t="s">
        <v>1604</v>
      </c>
      <c r="E3054" s="78" t="s">
        <v>1039</v>
      </c>
      <c r="F3054" s="78"/>
      <c r="G3054" s="78"/>
      <c r="H3054" s="78" t="s">
        <v>3093</v>
      </c>
      <c r="I3054" s="229">
        <v>430.0</v>
      </c>
      <c r="J3054" s="200" t="s">
        <v>35</v>
      </c>
      <c r="K3054" s="199" t="s">
        <v>35</v>
      </c>
      <c r="L3054" s="199">
        <v>430.0</v>
      </c>
      <c r="M3054" s="201">
        <v>280.0</v>
      </c>
      <c r="N3054" s="201"/>
      <c r="O3054" s="199">
        <f t="shared" si="42"/>
        <v>150</v>
      </c>
    </row>
    <row r="3055">
      <c r="A3055" s="218">
        <v>45191.0</v>
      </c>
      <c r="B3055" s="78">
        <v>678.0</v>
      </c>
      <c r="C3055" s="78" t="s">
        <v>3256</v>
      </c>
      <c r="D3055" s="78" t="s">
        <v>595</v>
      </c>
      <c r="E3055" s="78" t="s">
        <v>769</v>
      </c>
      <c r="F3055" s="78"/>
      <c r="G3055" s="78"/>
      <c r="H3055" s="78" t="s">
        <v>3093</v>
      </c>
      <c r="I3055" s="229">
        <v>360.0</v>
      </c>
      <c r="J3055" s="200" t="s">
        <v>35</v>
      </c>
      <c r="K3055" s="199" t="s">
        <v>35</v>
      </c>
      <c r="L3055" s="199">
        <v>360.0</v>
      </c>
      <c r="M3055" s="201"/>
      <c r="N3055" s="201"/>
      <c r="O3055" s="199">
        <f t="shared" si="42"/>
        <v>360</v>
      </c>
    </row>
    <row r="3056">
      <c r="A3056" s="218">
        <v>45191.0</v>
      </c>
      <c r="B3056" s="78">
        <v>883.0</v>
      </c>
      <c r="C3056" s="78" t="s">
        <v>3256</v>
      </c>
      <c r="D3056" s="78" t="s">
        <v>3273</v>
      </c>
      <c r="E3056" s="78" t="s">
        <v>998</v>
      </c>
      <c r="F3056" s="78"/>
      <c r="G3056" s="78"/>
      <c r="H3056" s="78" t="s">
        <v>3093</v>
      </c>
      <c r="I3056" s="229">
        <v>380.0</v>
      </c>
      <c r="J3056" s="200" t="s">
        <v>35</v>
      </c>
      <c r="K3056" s="199" t="s">
        <v>35</v>
      </c>
      <c r="L3056" s="199">
        <v>380.0</v>
      </c>
      <c r="M3056" s="201"/>
      <c r="N3056" s="201"/>
      <c r="O3056" s="199">
        <f t="shared" si="42"/>
        <v>380</v>
      </c>
    </row>
    <row r="3057">
      <c r="A3057" s="218">
        <v>45190.0</v>
      </c>
      <c r="B3057" s="78">
        <v>765.0</v>
      </c>
      <c r="C3057" s="78" t="s">
        <v>70</v>
      </c>
      <c r="D3057" s="78" t="s">
        <v>602</v>
      </c>
      <c r="E3057" s="78" t="s">
        <v>867</v>
      </c>
      <c r="F3057" s="78" t="s">
        <v>688</v>
      </c>
      <c r="G3057" s="78"/>
      <c r="H3057" s="78" t="s">
        <v>3093</v>
      </c>
      <c r="I3057" s="229">
        <v>380.0</v>
      </c>
      <c r="J3057" s="200" t="s">
        <v>35</v>
      </c>
      <c r="K3057" s="199" t="s">
        <v>35</v>
      </c>
      <c r="L3057" s="199">
        <v>380.0</v>
      </c>
      <c r="M3057" s="201">
        <v>250.0</v>
      </c>
      <c r="N3057" s="201"/>
      <c r="O3057" s="199">
        <f t="shared" si="42"/>
        <v>130</v>
      </c>
    </row>
    <row r="3058">
      <c r="A3058" s="218">
        <v>45190.0</v>
      </c>
      <c r="B3058" s="78">
        <v>915.0</v>
      </c>
      <c r="C3058" s="78" t="s">
        <v>3257</v>
      </c>
      <c r="D3058" s="78" t="s">
        <v>3106</v>
      </c>
      <c r="E3058" s="78" t="s">
        <v>1038</v>
      </c>
      <c r="F3058" s="78" t="s">
        <v>688</v>
      </c>
      <c r="G3058" s="78"/>
      <c r="H3058" s="78" t="s">
        <v>3093</v>
      </c>
      <c r="I3058" s="229">
        <v>430.0</v>
      </c>
      <c r="J3058" s="200" t="s">
        <v>35</v>
      </c>
      <c r="K3058" s="199" t="s">
        <v>35</v>
      </c>
      <c r="L3058" s="199">
        <v>430.0</v>
      </c>
      <c r="M3058" s="201">
        <v>250.0</v>
      </c>
      <c r="N3058" s="201"/>
      <c r="O3058" s="199">
        <f t="shared" si="42"/>
        <v>180</v>
      </c>
    </row>
    <row r="3059">
      <c r="A3059" s="218">
        <v>45190.0</v>
      </c>
      <c r="B3059" s="78">
        <v>881.0</v>
      </c>
      <c r="C3059" s="78" t="s">
        <v>3256</v>
      </c>
      <c r="D3059" s="78" t="s">
        <v>595</v>
      </c>
      <c r="E3059" s="78" t="s">
        <v>995</v>
      </c>
      <c r="F3059" s="78" t="s">
        <v>688</v>
      </c>
      <c r="G3059" s="78"/>
      <c r="H3059" s="78" t="s">
        <v>3098</v>
      </c>
      <c r="I3059" s="229">
        <v>380.0</v>
      </c>
      <c r="J3059" s="200" t="s">
        <v>35</v>
      </c>
      <c r="K3059" s="199" t="s">
        <v>35</v>
      </c>
      <c r="L3059" s="199">
        <v>380.0</v>
      </c>
      <c r="M3059" s="201">
        <v>250.0</v>
      </c>
      <c r="N3059" s="201"/>
      <c r="O3059" s="199">
        <f t="shared" si="42"/>
        <v>130</v>
      </c>
    </row>
    <row r="3060">
      <c r="A3060" s="218">
        <v>45190.0</v>
      </c>
      <c r="B3060" s="78">
        <v>896.0</v>
      </c>
      <c r="C3060" s="78" t="s">
        <v>3256</v>
      </c>
      <c r="D3060" s="78" t="s">
        <v>602</v>
      </c>
      <c r="E3060" s="78" t="s">
        <v>1016</v>
      </c>
      <c r="F3060" s="78" t="s">
        <v>688</v>
      </c>
      <c r="G3060" s="78"/>
      <c r="H3060" s="78" t="s">
        <v>3098</v>
      </c>
      <c r="I3060" s="229">
        <v>380.0</v>
      </c>
      <c r="J3060" s="200" t="s">
        <v>35</v>
      </c>
      <c r="K3060" s="199" t="s">
        <v>35</v>
      </c>
      <c r="L3060" s="199">
        <v>380.0</v>
      </c>
      <c r="M3060" s="201">
        <v>250.0</v>
      </c>
      <c r="N3060" s="201"/>
      <c r="O3060" s="199">
        <f t="shared" si="42"/>
        <v>130</v>
      </c>
    </row>
    <row r="3061">
      <c r="A3061" s="218">
        <v>45190.0</v>
      </c>
      <c r="B3061" s="78">
        <v>901.0</v>
      </c>
      <c r="C3061" s="78" t="s">
        <v>3256</v>
      </c>
      <c r="D3061" s="78" t="s">
        <v>3106</v>
      </c>
      <c r="E3061" s="78" t="s">
        <v>1022</v>
      </c>
      <c r="F3061" s="78" t="s">
        <v>688</v>
      </c>
      <c r="G3061" s="78"/>
      <c r="H3061" s="78" t="s">
        <v>3093</v>
      </c>
      <c r="I3061" s="229">
        <v>380.0</v>
      </c>
      <c r="J3061" s="200" t="s">
        <v>35</v>
      </c>
      <c r="K3061" s="199" t="s">
        <v>35</v>
      </c>
      <c r="L3061" s="199">
        <v>380.0</v>
      </c>
      <c r="M3061" s="201">
        <v>250.0</v>
      </c>
      <c r="N3061" s="201"/>
      <c r="O3061" s="199">
        <f t="shared" si="42"/>
        <v>130</v>
      </c>
    </row>
    <row r="3062">
      <c r="A3062" s="218">
        <v>45190.0</v>
      </c>
      <c r="B3062" s="78">
        <v>889.0</v>
      </c>
      <c r="C3062" s="78" t="s">
        <v>3256</v>
      </c>
      <c r="D3062" s="78" t="s">
        <v>289</v>
      </c>
      <c r="E3062" s="78" t="s">
        <v>1004</v>
      </c>
      <c r="F3062" s="78" t="s">
        <v>688</v>
      </c>
      <c r="G3062" s="78"/>
      <c r="H3062" s="78" t="s">
        <v>3098</v>
      </c>
      <c r="I3062" s="229">
        <v>380.0</v>
      </c>
      <c r="J3062" s="200" t="s">
        <v>35</v>
      </c>
      <c r="K3062" s="199" t="s">
        <v>35</v>
      </c>
      <c r="L3062" s="199">
        <v>380.0</v>
      </c>
      <c r="M3062" s="201"/>
      <c r="N3062" s="201"/>
      <c r="O3062" s="199">
        <f t="shared" si="42"/>
        <v>380</v>
      </c>
    </row>
    <row r="3063">
      <c r="A3063" s="218">
        <v>45190.0</v>
      </c>
      <c r="B3063" s="78">
        <v>900.0</v>
      </c>
      <c r="C3063" s="78" t="s">
        <v>3256</v>
      </c>
      <c r="D3063" s="78" t="s">
        <v>289</v>
      </c>
      <c r="E3063" s="78" t="s">
        <v>1021</v>
      </c>
      <c r="F3063" s="78" t="s">
        <v>688</v>
      </c>
      <c r="G3063" s="78"/>
      <c r="H3063" s="78" t="s">
        <v>3093</v>
      </c>
      <c r="I3063" s="229">
        <v>380.0</v>
      </c>
      <c r="J3063" s="200" t="s">
        <v>35</v>
      </c>
      <c r="K3063" s="199" t="s">
        <v>35</v>
      </c>
      <c r="L3063" s="199">
        <v>380.0</v>
      </c>
      <c r="M3063" s="201"/>
      <c r="N3063" s="201"/>
      <c r="O3063" s="199">
        <f t="shared" si="42"/>
        <v>380</v>
      </c>
    </row>
    <row r="3064">
      <c r="A3064" s="218">
        <v>45190.0</v>
      </c>
      <c r="B3064" s="78">
        <v>768.0</v>
      </c>
      <c r="C3064" s="78" t="s">
        <v>3256</v>
      </c>
      <c r="D3064" s="78" t="s">
        <v>595</v>
      </c>
      <c r="E3064" s="78" t="s">
        <v>870</v>
      </c>
      <c r="F3064" s="78" t="s">
        <v>688</v>
      </c>
      <c r="G3064" s="78"/>
      <c r="H3064" s="78" t="s">
        <v>3093</v>
      </c>
      <c r="I3064" s="229">
        <v>380.0</v>
      </c>
      <c r="J3064" s="200" t="s">
        <v>35</v>
      </c>
      <c r="K3064" s="199" t="s">
        <v>35</v>
      </c>
      <c r="L3064" s="199">
        <v>380.0</v>
      </c>
      <c r="M3064" s="201"/>
      <c r="N3064" s="201"/>
      <c r="O3064" s="199">
        <f t="shared" si="42"/>
        <v>380</v>
      </c>
    </row>
    <row r="3065">
      <c r="A3065" s="218">
        <v>45190.0</v>
      </c>
      <c r="B3065" s="78">
        <v>914.0</v>
      </c>
      <c r="C3065" s="78" t="s">
        <v>2430</v>
      </c>
      <c r="D3065" s="78" t="s">
        <v>289</v>
      </c>
      <c r="E3065" s="78" t="s">
        <v>1037</v>
      </c>
      <c r="F3065" s="78" t="s">
        <v>688</v>
      </c>
      <c r="G3065" s="78"/>
      <c r="H3065" s="78" t="s">
        <v>3093</v>
      </c>
      <c r="I3065" s="229">
        <v>520.0</v>
      </c>
      <c r="J3065" s="200" t="s">
        <v>35</v>
      </c>
      <c r="K3065" s="199" t="s">
        <v>35</v>
      </c>
      <c r="L3065" s="199">
        <v>520.0</v>
      </c>
      <c r="M3065" s="201"/>
      <c r="N3065" s="201"/>
      <c r="O3065" s="199">
        <f t="shared" si="42"/>
        <v>520</v>
      </c>
    </row>
    <row r="3066">
      <c r="A3066" s="218">
        <v>45190.0</v>
      </c>
      <c r="B3066" s="78">
        <v>913.0</v>
      </c>
      <c r="C3066" s="78" t="s">
        <v>2489</v>
      </c>
      <c r="D3066" s="78" t="s">
        <v>602</v>
      </c>
      <c r="E3066" s="78" t="s">
        <v>1035</v>
      </c>
      <c r="F3066" s="78" t="s">
        <v>688</v>
      </c>
      <c r="G3066" s="78"/>
      <c r="H3066" s="78" t="s">
        <v>3098</v>
      </c>
      <c r="I3066" s="229">
        <v>430.0</v>
      </c>
      <c r="J3066" s="200" t="s">
        <v>35</v>
      </c>
      <c r="K3066" s="199" t="s">
        <v>35</v>
      </c>
      <c r="L3066" s="199">
        <v>430.0</v>
      </c>
      <c r="M3066" s="201">
        <v>250.0</v>
      </c>
      <c r="N3066" s="201"/>
      <c r="O3066" s="199">
        <f t="shared" si="42"/>
        <v>180</v>
      </c>
    </row>
    <row r="3067">
      <c r="A3067" s="218">
        <v>45190.0</v>
      </c>
      <c r="B3067" s="78">
        <v>912.0</v>
      </c>
      <c r="C3067" s="78" t="s">
        <v>3123</v>
      </c>
      <c r="D3067" s="78" t="s">
        <v>3310</v>
      </c>
      <c r="E3067" s="78" t="s">
        <v>1034</v>
      </c>
      <c r="F3067" s="78" t="s">
        <v>688</v>
      </c>
      <c r="G3067" s="78"/>
      <c r="H3067" s="78" t="s">
        <v>3098</v>
      </c>
      <c r="I3067" s="229">
        <v>300.0</v>
      </c>
      <c r="J3067" s="200" t="s">
        <v>35</v>
      </c>
      <c r="K3067" s="199" t="s">
        <v>35</v>
      </c>
      <c r="L3067" s="199">
        <v>300.0</v>
      </c>
      <c r="M3067" s="201"/>
      <c r="N3067" s="201"/>
      <c r="O3067" s="199">
        <f t="shared" si="42"/>
        <v>300</v>
      </c>
    </row>
    <row r="3068">
      <c r="A3068" s="218">
        <v>45189.0</v>
      </c>
      <c r="B3068" s="78">
        <v>856.0</v>
      </c>
      <c r="C3068" s="78" t="s">
        <v>3257</v>
      </c>
      <c r="D3068" s="78" t="s">
        <v>3097</v>
      </c>
      <c r="E3068" s="78" t="s">
        <v>957</v>
      </c>
      <c r="F3068" s="78" t="s">
        <v>688</v>
      </c>
      <c r="G3068" s="78"/>
      <c r="H3068" s="78" t="s">
        <v>3098</v>
      </c>
      <c r="I3068" s="229">
        <v>400.0</v>
      </c>
      <c r="J3068" s="200" t="s">
        <v>35</v>
      </c>
      <c r="K3068" s="199" t="s">
        <v>35</v>
      </c>
      <c r="L3068" s="199">
        <v>400.0</v>
      </c>
      <c r="M3068" s="201">
        <v>300.0</v>
      </c>
      <c r="N3068" s="201"/>
      <c r="O3068" s="199">
        <f t="shared" si="42"/>
        <v>100</v>
      </c>
    </row>
    <row r="3069">
      <c r="A3069" s="218">
        <v>45189.0</v>
      </c>
      <c r="B3069" s="78">
        <v>911.0</v>
      </c>
      <c r="C3069" s="78" t="s">
        <v>2489</v>
      </c>
      <c r="D3069" s="78" t="s">
        <v>602</v>
      </c>
      <c r="E3069" s="78" t="s">
        <v>1033</v>
      </c>
      <c r="F3069" s="78" t="s">
        <v>688</v>
      </c>
      <c r="G3069" s="78"/>
      <c r="H3069" s="78" t="s">
        <v>3093</v>
      </c>
      <c r="I3069" s="229">
        <v>430.0</v>
      </c>
      <c r="J3069" s="200" t="s">
        <v>35</v>
      </c>
      <c r="K3069" s="199" t="s">
        <v>35</v>
      </c>
      <c r="L3069" s="199">
        <v>430.0</v>
      </c>
      <c r="M3069" s="201">
        <v>250.0</v>
      </c>
      <c r="N3069" s="201"/>
      <c r="O3069" s="199">
        <f t="shared" si="42"/>
        <v>180</v>
      </c>
    </row>
    <row r="3070">
      <c r="A3070" s="218">
        <v>45189.0</v>
      </c>
      <c r="B3070" s="78">
        <v>733.0</v>
      </c>
      <c r="C3070" s="78" t="s">
        <v>3256</v>
      </c>
      <c r="D3070" s="78" t="s">
        <v>443</v>
      </c>
      <c r="E3070" s="78" t="s">
        <v>825</v>
      </c>
      <c r="F3070" s="78" t="s">
        <v>688</v>
      </c>
      <c r="G3070" s="78"/>
      <c r="H3070" s="78" t="s">
        <v>3098</v>
      </c>
      <c r="I3070" s="229">
        <v>380.0</v>
      </c>
      <c r="J3070" s="200" t="s">
        <v>35</v>
      </c>
      <c r="K3070" s="199" t="s">
        <v>35</v>
      </c>
      <c r="L3070" s="199">
        <v>380.0</v>
      </c>
      <c r="M3070" s="201">
        <v>230.0</v>
      </c>
      <c r="N3070" s="201"/>
      <c r="O3070" s="199">
        <f t="shared" si="42"/>
        <v>150</v>
      </c>
    </row>
    <row r="3071">
      <c r="A3071" s="218">
        <v>45189.0</v>
      </c>
      <c r="B3071" s="78">
        <v>910.0</v>
      </c>
      <c r="C3071" s="78" t="s">
        <v>3257</v>
      </c>
      <c r="D3071" s="78"/>
      <c r="E3071" s="78" t="s">
        <v>1032</v>
      </c>
      <c r="F3071" s="78"/>
      <c r="G3071" s="78" t="s">
        <v>688</v>
      </c>
      <c r="H3071" s="78" t="s">
        <v>3093</v>
      </c>
      <c r="I3071" s="229">
        <v>430.0</v>
      </c>
      <c r="J3071" s="200" t="s">
        <v>35</v>
      </c>
      <c r="K3071" s="199" t="s">
        <v>35</v>
      </c>
      <c r="L3071" s="199">
        <v>430.0</v>
      </c>
      <c r="M3071" s="201">
        <v>200.0</v>
      </c>
      <c r="N3071" s="201"/>
      <c r="O3071" s="199">
        <f t="shared" si="42"/>
        <v>230</v>
      </c>
    </row>
    <row r="3072">
      <c r="A3072" s="218">
        <v>45188.0</v>
      </c>
      <c r="B3072" s="78">
        <v>826.0</v>
      </c>
      <c r="C3072" s="78" t="s">
        <v>70</v>
      </c>
      <c r="D3072" s="78" t="s">
        <v>595</v>
      </c>
      <c r="E3072" s="78" t="s">
        <v>929</v>
      </c>
      <c r="F3072" s="78" t="s">
        <v>688</v>
      </c>
      <c r="G3072" s="78"/>
      <c r="H3072" s="78" t="s">
        <v>3093</v>
      </c>
      <c r="I3072" s="229">
        <v>380.0</v>
      </c>
      <c r="J3072" s="200" t="s">
        <v>35</v>
      </c>
      <c r="K3072" s="199" t="s">
        <v>35</v>
      </c>
      <c r="L3072" s="199">
        <v>380.0</v>
      </c>
      <c r="M3072" s="201"/>
      <c r="N3072" s="201"/>
      <c r="O3072" s="199">
        <f t="shared" si="42"/>
        <v>380</v>
      </c>
    </row>
    <row r="3073">
      <c r="A3073" s="218">
        <v>45188.0</v>
      </c>
      <c r="B3073" s="78">
        <v>909.0</v>
      </c>
      <c r="C3073" s="78" t="s">
        <v>2489</v>
      </c>
      <c r="D3073" s="78" t="s">
        <v>992</v>
      </c>
      <c r="E3073" s="78" t="s">
        <v>1031</v>
      </c>
      <c r="F3073" s="78" t="s">
        <v>688</v>
      </c>
      <c r="G3073" s="78"/>
      <c r="H3073" s="78" t="s">
        <v>3093</v>
      </c>
      <c r="I3073" s="229">
        <v>430.0</v>
      </c>
      <c r="J3073" s="200" t="s">
        <v>35</v>
      </c>
      <c r="K3073" s="199" t="s">
        <v>35</v>
      </c>
      <c r="L3073" s="199">
        <v>430.0</v>
      </c>
      <c r="M3073" s="201"/>
      <c r="N3073" s="201"/>
      <c r="O3073" s="199">
        <f t="shared" si="42"/>
        <v>430</v>
      </c>
    </row>
    <row r="3074">
      <c r="A3074" s="218">
        <v>45188.0</v>
      </c>
      <c r="B3074" s="78">
        <v>908.0</v>
      </c>
      <c r="C3074" s="78" t="s">
        <v>3257</v>
      </c>
      <c r="D3074" s="78" t="s">
        <v>595</v>
      </c>
      <c r="E3074" s="78" t="s">
        <v>1030</v>
      </c>
      <c r="F3074" s="78" t="s">
        <v>688</v>
      </c>
      <c r="G3074" s="78"/>
      <c r="H3074" s="78" t="s">
        <v>3093</v>
      </c>
      <c r="I3074" s="229">
        <v>430.0</v>
      </c>
      <c r="J3074" s="200" t="s">
        <v>35</v>
      </c>
      <c r="K3074" s="199" t="s">
        <v>35</v>
      </c>
      <c r="L3074" s="199">
        <v>430.0</v>
      </c>
      <c r="M3074" s="201"/>
      <c r="N3074" s="201"/>
      <c r="O3074" s="199">
        <f t="shared" si="42"/>
        <v>430</v>
      </c>
    </row>
    <row r="3075">
      <c r="A3075" s="218">
        <v>45188.0</v>
      </c>
      <c r="B3075" s="78">
        <v>846.0</v>
      </c>
      <c r="C3075" s="78" t="s">
        <v>3256</v>
      </c>
      <c r="D3075" s="78" t="s">
        <v>3106</v>
      </c>
      <c r="E3075" s="78" t="s">
        <v>948</v>
      </c>
      <c r="F3075" s="78"/>
      <c r="G3075" s="78"/>
      <c r="H3075" s="78" t="s">
        <v>3098</v>
      </c>
      <c r="I3075" s="229">
        <v>380.0</v>
      </c>
      <c r="J3075" s="200" t="s">
        <v>35</v>
      </c>
      <c r="K3075" s="199" t="s">
        <v>35</v>
      </c>
      <c r="L3075" s="199">
        <v>380.0</v>
      </c>
      <c r="M3075" s="201">
        <v>250.0</v>
      </c>
      <c r="N3075" s="201"/>
      <c r="O3075" s="199">
        <f t="shared" si="42"/>
        <v>130</v>
      </c>
    </row>
    <row r="3076">
      <c r="A3076" s="218">
        <v>45188.0</v>
      </c>
      <c r="B3076" s="78">
        <v>907.0</v>
      </c>
      <c r="C3076" s="78" t="s">
        <v>3257</v>
      </c>
      <c r="D3076" s="78" t="s">
        <v>992</v>
      </c>
      <c r="E3076" s="78" t="s">
        <v>1029</v>
      </c>
      <c r="F3076" s="78" t="s">
        <v>688</v>
      </c>
      <c r="G3076" s="78"/>
      <c r="H3076" s="78" t="s">
        <v>3093</v>
      </c>
      <c r="I3076" s="229">
        <v>430.0</v>
      </c>
      <c r="J3076" s="200" t="s">
        <v>35</v>
      </c>
      <c r="K3076" s="199" t="s">
        <v>35</v>
      </c>
      <c r="L3076" s="199">
        <v>430.0</v>
      </c>
      <c r="M3076" s="201">
        <v>200.0</v>
      </c>
      <c r="N3076" s="201"/>
      <c r="O3076" s="199">
        <f t="shared" si="42"/>
        <v>230</v>
      </c>
    </row>
    <row r="3077">
      <c r="A3077" s="218">
        <v>45187.0</v>
      </c>
      <c r="B3077" s="78">
        <v>880.0</v>
      </c>
      <c r="C3077" s="78" t="s">
        <v>3256</v>
      </c>
      <c r="D3077" s="78" t="s">
        <v>595</v>
      </c>
      <c r="E3077" s="78" t="s">
        <v>994</v>
      </c>
      <c r="F3077" s="78"/>
      <c r="G3077" s="78"/>
      <c r="H3077" s="78" t="s">
        <v>3093</v>
      </c>
      <c r="I3077" s="229">
        <v>380.0</v>
      </c>
      <c r="J3077" s="200" t="s">
        <v>35</v>
      </c>
      <c r="K3077" s="199" t="s">
        <v>35</v>
      </c>
      <c r="L3077" s="199">
        <v>380.0</v>
      </c>
      <c r="M3077" s="201"/>
      <c r="N3077" s="201"/>
      <c r="O3077" s="199">
        <f t="shared" si="42"/>
        <v>380</v>
      </c>
    </row>
    <row r="3078">
      <c r="A3078" s="218">
        <v>45184.0</v>
      </c>
      <c r="B3078" s="78">
        <v>906.0</v>
      </c>
      <c r="C3078" s="78" t="s">
        <v>3262</v>
      </c>
      <c r="D3078" s="78" t="s">
        <v>992</v>
      </c>
      <c r="E3078" s="78" t="s">
        <v>1027</v>
      </c>
      <c r="F3078" s="78"/>
      <c r="G3078" s="78"/>
      <c r="H3078" s="78" t="s">
        <v>96</v>
      </c>
      <c r="I3078" s="229">
        <v>807.0</v>
      </c>
      <c r="J3078" s="200" t="s">
        <v>35</v>
      </c>
      <c r="K3078" s="199" t="s">
        <v>35</v>
      </c>
      <c r="L3078" s="199">
        <v>807.0</v>
      </c>
      <c r="M3078" s="201"/>
      <c r="N3078" s="201"/>
      <c r="O3078" s="199">
        <f t="shared" si="42"/>
        <v>807</v>
      </c>
    </row>
    <row r="3079">
      <c r="A3079" s="218">
        <v>45184.0</v>
      </c>
      <c r="B3079" s="78">
        <v>848.0</v>
      </c>
      <c r="C3079" s="78" t="s">
        <v>70</v>
      </c>
      <c r="D3079" s="78" t="s">
        <v>602</v>
      </c>
      <c r="E3079" s="78" t="s">
        <v>950</v>
      </c>
      <c r="F3079" s="78" t="s">
        <v>681</v>
      </c>
      <c r="G3079" s="78"/>
      <c r="H3079" s="78" t="s">
        <v>3093</v>
      </c>
      <c r="I3079" s="229">
        <v>300.0</v>
      </c>
      <c r="J3079" s="200" t="s">
        <v>35</v>
      </c>
      <c r="K3079" s="199" t="s">
        <v>35</v>
      </c>
      <c r="L3079" s="199">
        <v>300.0</v>
      </c>
      <c r="M3079" s="201">
        <v>200.0</v>
      </c>
      <c r="N3079" s="201"/>
      <c r="O3079" s="199">
        <f t="shared" si="42"/>
        <v>100</v>
      </c>
    </row>
    <row r="3080">
      <c r="A3080" s="218">
        <v>45184.0</v>
      </c>
      <c r="B3080" s="78">
        <v>428.0</v>
      </c>
      <c r="C3080" s="78" t="s">
        <v>70</v>
      </c>
      <c r="D3080" s="78" t="s">
        <v>602</v>
      </c>
      <c r="E3080" s="78" t="s">
        <v>477</v>
      </c>
      <c r="F3080" s="78" t="s">
        <v>681</v>
      </c>
      <c r="G3080" s="78"/>
      <c r="H3080" s="78" t="s">
        <v>3093</v>
      </c>
      <c r="I3080" s="229">
        <v>360.0</v>
      </c>
      <c r="J3080" s="200" t="s">
        <v>35</v>
      </c>
      <c r="K3080" s="199" t="s">
        <v>35</v>
      </c>
      <c r="L3080" s="199">
        <v>360.0</v>
      </c>
      <c r="M3080" s="201">
        <v>250.0</v>
      </c>
      <c r="N3080" s="201"/>
      <c r="O3080" s="199">
        <f t="shared" si="42"/>
        <v>110</v>
      </c>
    </row>
    <row r="3081">
      <c r="A3081" s="218">
        <v>45184.0</v>
      </c>
      <c r="B3081" s="78">
        <v>860.0</v>
      </c>
      <c r="C3081" s="78" t="s">
        <v>3256</v>
      </c>
      <c r="D3081" s="78" t="s">
        <v>3106</v>
      </c>
      <c r="E3081" s="78" t="s">
        <v>961</v>
      </c>
      <c r="F3081" s="78"/>
      <c r="G3081" s="78"/>
      <c r="H3081" s="78" t="s">
        <v>3098</v>
      </c>
      <c r="I3081" s="229">
        <v>250.0</v>
      </c>
      <c r="J3081" s="200" t="s">
        <v>35</v>
      </c>
      <c r="K3081" s="199" t="s">
        <v>35</v>
      </c>
      <c r="L3081" s="199">
        <v>250.0</v>
      </c>
      <c r="M3081" s="201"/>
      <c r="N3081" s="201"/>
      <c r="O3081" s="199">
        <f t="shared" si="42"/>
        <v>250</v>
      </c>
    </row>
    <row r="3082">
      <c r="A3082" s="218">
        <v>45184.0</v>
      </c>
      <c r="B3082" s="78">
        <v>861.0</v>
      </c>
      <c r="C3082" s="78" t="s">
        <v>3256</v>
      </c>
      <c r="D3082" s="78" t="s">
        <v>595</v>
      </c>
      <c r="E3082" s="78" t="s">
        <v>962</v>
      </c>
      <c r="F3082" s="78" t="s">
        <v>681</v>
      </c>
      <c r="G3082" s="78"/>
      <c r="H3082" s="78" t="s">
        <v>3098</v>
      </c>
      <c r="I3082" s="229">
        <v>247.0</v>
      </c>
      <c r="J3082" s="200" t="s">
        <v>35</v>
      </c>
      <c r="K3082" s="199" t="s">
        <v>35</v>
      </c>
      <c r="L3082" s="199">
        <v>247.0</v>
      </c>
      <c r="M3082" s="201"/>
      <c r="N3082" s="201"/>
      <c r="O3082" s="199">
        <f t="shared" si="42"/>
        <v>247</v>
      </c>
    </row>
    <row r="3083">
      <c r="A3083" s="218">
        <v>45184.0</v>
      </c>
      <c r="B3083" s="78">
        <v>826.0</v>
      </c>
      <c r="C3083" s="78" t="s">
        <v>3256</v>
      </c>
      <c r="D3083" s="78" t="s">
        <v>595</v>
      </c>
      <c r="E3083" s="78" t="s">
        <v>929</v>
      </c>
      <c r="F3083" s="78"/>
      <c r="G3083" s="78"/>
      <c r="H3083" s="78" t="s">
        <v>3093</v>
      </c>
      <c r="I3083" s="229">
        <v>380.0</v>
      </c>
      <c r="J3083" s="200" t="s">
        <v>35</v>
      </c>
      <c r="K3083" s="199" t="s">
        <v>35</v>
      </c>
      <c r="L3083" s="199">
        <v>380.0</v>
      </c>
      <c r="M3083" s="201"/>
      <c r="N3083" s="201"/>
      <c r="O3083" s="199">
        <f t="shared" si="42"/>
        <v>380</v>
      </c>
    </row>
    <row r="3084">
      <c r="A3084" s="218">
        <v>45184.0</v>
      </c>
      <c r="B3084" s="78">
        <v>738.0</v>
      </c>
      <c r="C3084" s="78" t="s">
        <v>3256</v>
      </c>
      <c r="D3084" s="78" t="s">
        <v>595</v>
      </c>
      <c r="E3084" s="78" t="s">
        <v>829</v>
      </c>
      <c r="F3084" s="78"/>
      <c r="G3084" s="78"/>
      <c r="H3084" s="78" t="s">
        <v>3098</v>
      </c>
      <c r="I3084" s="229">
        <v>250.0</v>
      </c>
      <c r="J3084" s="200" t="s">
        <v>35</v>
      </c>
      <c r="K3084" s="199" t="s">
        <v>35</v>
      </c>
      <c r="L3084" s="199">
        <v>250.0</v>
      </c>
      <c r="M3084" s="201"/>
      <c r="N3084" s="201"/>
      <c r="O3084" s="199">
        <f t="shared" si="42"/>
        <v>250</v>
      </c>
    </row>
    <row r="3085">
      <c r="A3085" s="218">
        <v>45184.0</v>
      </c>
      <c r="B3085" s="78">
        <v>905.0</v>
      </c>
      <c r="C3085" s="78" t="s">
        <v>3147</v>
      </c>
      <c r="D3085" s="78" t="s">
        <v>289</v>
      </c>
      <c r="E3085" s="78" t="s">
        <v>1026</v>
      </c>
      <c r="F3085" s="78"/>
      <c r="G3085" s="78"/>
      <c r="H3085" s="78" t="s">
        <v>3098</v>
      </c>
      <c r="I3085" s="229">
        <v>530.0</v>
      </c>
      <c r="J3085" s="200" t="s">
        <v>35</v>
      </c>
      <c r="K3085" s="199" t="s">
        <v>35</v>
      </c>
      <c r="L3085" s="199">
        <v>530.0</v>
      </c>
      <c r="M3085" s="201"/>
      <c r="N3085" s="201"/>
      <c r="O3085" s="199">
        <f t="shared" si="42"/>
        <v>530</v>
      </c>
    </row>
    <row r="3086">
      <c r="A3086" s="218">
        <v>45184.0</v>
      </c>
      <c r="B3086" s="78">
        <v>850.0</v>
      </c>
      <c r="C3086" s="78" t="s">
        <v>3256</v>
      </c>
      <c r="D3086" s="78" t="s">
        <v>3106</v>
      </c>
      <c r="E3086" s="78" t="s">
        <v>952</v>
      </c>
      <c r="F3086" s="78"/>
      <c r="G3086" s="78"/>
      <c r="H3086" s="78" t="s">
        <v>3098</v>
      </c>
      <c r="I3086" s="229">
        <v>380.0</v>
      </c>
      <c r="J3086" s="200" t="s">
        <v>35</v>
      </c>
      <c r="K3086" s="199" t="s">
        <v>35</v>
      </c>
      <c r="L3086" s="199">
        <v>380.0</v>
      </c>
      <c r="M3086" s="201">
        <v>250.0</v>
      </c>
      <c r="N3086" s="201"/>
      <c r="O3086" s="199">
        <f t="shared" si="42"/>
        <v>130</v>
      </c>
    </row>
    <row r="3087">
      <c r="A3087" s="218">
        <v>45184.0</v>
      </c>
      <c r="B3087" s="78">
        <v>868.0</v>
      </c>
      <c r="C3087" s="78" t="s">
        <v>3262</v>
      </c>
      <c r="D3087" s="78" t="s">
        <v>595</v>
      </c>
      <c r="E3087" s="78" t="s">
        <v>974</v>
      </c>
      <c r="F3087" s="78"/>
      <c r="G3087" s="78"/>
      <c r="H3087" s="78" t="s">
        <v>96</v>
      </c>
      <c r="I3087" s="229">
        <v>807.0</v>
      </c>
      <c r="J3087" s="200" t="s">
        <v>35</v>
      </c>
      <c r="K3087" s="199" t="s">
        <v>35</v>
      </c>
      <c r="L3087" s="199">
        <v>807.0</v>
      </c>
      <c r="M3087" s="201"/>
      <c r="N3087" s="201"/>
      <c r="O3087" s="199">
        <f t="shared" si="42"/>
        <v>807</v>
      </c>
    </row>
    <row r="3088">
      <c r="A3088" s="218">
        <v>45184.0</v>
      </c>
      <c r="B3088" s="78">
        <v>904.0</v>
      </c>
      <c r="C3088" s="78" t="s">
        <v>2489</v>
      </c>
      <c r="D3088" s="78" t="s">
        <v>602</v>
      </c>
      <c r="E3088" s="78" t="s">
        <v>1025</v>
      </c>
      <c r="F3088" s="78" t="s">
        <v>688</v>
      </c>
      <c r="G3088" s="78"/>
      <c r="H3088" s="78" t="s">
        <v>3093</v>
      </c>
      <c r="I3088" s="229">
        <v>430.0</v>
      </c>
      <c r="J3088" s="200" t="s">
        <v>35</v>
      </c>
      <c r="K3088" s="199" t="s">
        <v>35</v>
      </c>
      <c r="L3088" s="199">
        <v>430.0</v>
      </c>
      <c r="M3088" s="201">
        <v>250.0</v>
      </c>
      <c r="N3088" s="201"/>
      <c r="O3088" s="199">
        <f t="shared" si="42"/>
        <v>180</v>
      </c>
    </row>
    <row r="3089">
      <c r="A3089" s="218">
        <v>45184.0</v>
      </c>
      <c r="B3089" s="78">
        <v>902.0</v>
      </c>
      <c r="C3089" s="78" t="s">
        <v>3257</v>
      </c>
      <c r="D3089" s="78" t="s">
        <v>992</v>
      </c>
      <c r="E3089" s="78" t="s">
        <v>1023</v>
      </c>
      <c r="F3089" s="78" t="s">
        <v>688</v>
      </c>
      <c r="G3089" s="78"/>
      <c r="H3089" s="78" t="s">
        <v>3093</v>
      </c>
      <c r="I3089" s="229">
        <v>430.0</v>
      </c>
      <c r="J3089" s="200" t="s">
        <v>35</v>
      </c>
      <c r="K3089" s="199" t="s">
        <v>35</v>
      </c>
      <c r="L3089" s="199">
        <v>430.0</v>
      </c>
      <c r="M3089" s="201">
        <v>200.0</v>
      </c>
      <c r="N3089" s="201"/>
      <c r="O3089" s="199">
        <f t="shared" si="42"/>
        <v>230</v>
      </c>
    </row>
    <row r="3090">
      <c r="A3090" s="218">
        <v>45184.0</v>
      </c>
      <c r="B3090" s="78">
        <v>903.0</v>
      </c>
      <c r="C3090" s="78" t="s">
        <v>3256</v>
      </c>
      <c r="D3090" s="78" t="s">
        <v>3273</v>
      </c>
      <c r="E3090" s="78" t="s">
        <v>1024</v>
      </c>
      <c r="F3090" s="78" t="s">
        <v>681</v>
      </c>
      <c r="G3090" s="78"/>
      <c r="H3090" s="78" t="s">
        <v>3093</v>
      </c>
      <c r="I3090" s="229">
        <v>250.0</v>
      </c>
      <c r="J3090" s="200" t="s">
        <v>35</v>
      </c>
      <c r="K3090" s="199" t="s">
        <v>35</v>
      </c>
      <c r="L3090" s="199">
        <v>250.0</v>
      </c>
      <c r="M3090" s="201"/>
      <c r="N3090" s="201"/>
      <c r="O3090" s="199">
        <f t="shared" si="42"/>
        <v>250</v>
      </c>
    </row>
    <row r="3091">
      <c r="A3091" s="218">
        <v>45184.0</v>
      </c>
      <c r="B3091" s="78">
        <v>435.0</v>
      </c>
      <c r="C3091" s="78" t="s">
        <v>3256</v>
      </c>
      <c r="D3091" s="78" t="s">
        <v>595</v>
      </c>
      <c r="E3091" s="78" t="s">
        <v>484</v>
      </c>
      <c r="F3091" s="78" t="s">
        <v>681</v>
      </c>
      <c r="G3091" s="78"/>
      <c r="H3091" s="78" t="s">
        <v>3098</v>
      </c>
      <c r="I3091" s="229">
        <v>200.0</v>
      </c>
      <c r="J3091" s="200" t="s">
        <v>35</v>
      </c>
      <c r="K3091" s="199" t="s">
        <v>35</v>
      </c>
      <c r="L3091" s="199">
        <v>200.0</v>
      </c>
      <c r="M3091" s="201"/>
      <c r="N3091" s="201"/>
      <c r="O3091" s="199">
        <f t="shared" si="42"/>
        <v>200</v>
      </c>
    </row>
    <row r="3092">
      <c r="A3092" s="218">
        <v>45184.0</v>
      </c>
      <c r="B3092" s="78">
        <v>864.0</v>
      </c>
      <c r="C3092" s="78" t="s">
        <v>3256</v>
      </c>
      <c r="D3092" s="78" t="s">
        <v>3273</v>
      </c>
      <c r="E3092" s="78" t="s">
        <v>968</v>
      </c>
      <c r="F3092" s="78" t="s">
        <v>681</v>
      </c>
      <c r="G3092" s="78" t="s">
        <v>681</v>
      </c>
      <c r="H3092" s="78" t="s">
        <v>3098</v>
      </c>
      <c r="I3092" s="229">
        <v>285.0</v>
      </c>
      <c r="J3092" s="200" t="s">
        <v>35</v>
      </c>
      <c r="K3092" s="199">
        <v>45.6</v>
      </c>
      <c r="L3092" s="199">
        <v>330.6</v>
      </c>
      <c r="M3092" s="201"/>
      <c r="N3092" s="201"/>
      <c r="O3092" s="199">
        <f t="shared" si="42"/>
        <v>330.6</v>
      </c>
    </row>
    <row r="3093">
      <c r="A3093" s="218">
        <v>45183.0</v>
      </c>
      <c r="B3093" s="78">
        <v>900.0</v>
      </c>
      <c r="C3093" s="78" t="s">
        <v>3257</v>
      </c>
      <c r="D3093" s="78" t="s">
        <v>289</v>
      </c>
      <c r="E3093" s="78" t="s">
        <v>3311</v>
      </c>
      <c r="F3093" s="78" t="s">
        <v>688</v>
      </c>
      <c r="G3093" s="78"/>
      <c r="H3093" s="78" t="s">
        <v>3093</v>
      </c>
      <c r="I3093" s="229">
        <v>430.0</v>
      </c>
      <c r="J3093" s="200" t="s">
        <v>35</v>
      </c>
      <c r="K3093" s="199" t="s">
        <v>35</v>
      </c>
      <c r="L3093" s="199">
        <v>430.0</v>
      </c>
      <c r="M3093" s="201"/>
      <c r="N3093" s="201"/>
      <c r="O3093" s="199">
        <f t="shared" si="42"/>
        <v>430</v>
      </c>
    </row>
    <row r="3094">
      <c r="A3094" s="218">
        <v>45183.0</v>
      </c>
      <c r="B3094" s="78">
        <v>901.0</v>
      </c>
      <c r="C3094" s="78" t="s">
        <v>3257</v>
      </c>
      <c r="D3094" s="78" t="s">
        <v>3106</v>
      </c>
      <c r="E3094" s="78" t="s">
        <v>1022</v>
      </c>
      <c r="F3094" s="78" t="s">
        <v>688</v>
      </c>
      <c r="G3094" s="78"/>
      <c r="H3094" s="78" t="s">
        <v>3098</v>
      </c>
      <c r="I3094" s="229">
        <v>430.0</v>
      </c>
      <c r="J3094" s="200" t="s">
        <v>35</v>
      </c>
      <c r="K3094" s="199" t="s">
        <v>35</v>
      </c>
      <c r="L3094" s="199">
        <v>430.0</v>
      </c>
      <c r="M3094" s="201">
        <v>250.0</v>
      </c>
      <c r="N3094" s="201"/>
      <c r="O3094" s="199">
        <f t="shared" si="42"/>
        <v>180</v>
      </c>
    </row>
    <row r="3095">
      <c r="A3095" s="218">
        <v>45183.0</v>
      </c>
      <c r="B3095" s="78">
        <v>899.0</v>
      </c>
      <c r="C3095" s="78" t="s">
        <v>3271</v>
      </c>
      <c r="D3095" s="78" t="s">
        <v>1242</v>
      </c>
      <c r="E3095" s="78" t="s">
        <v>1019</v>
      </c>
      <c r="F3095" s="78" t="s">
        <v>688</v>
      </c>
      <c r="G3095" s="78"/>
      <c r="H3095" s="78" t="s">
        <v>3093</v>
      </c>
      <c r="I3095" s="229">
        <v>650.0</v>
      </c>
      <c r="J3095" s="200" t="s">
        <v>35</v>
      </c>
      <c r="K3095" s="199" t="s">
        <v>35</v>
      </c>
      <c r="L3095" s="199">
        <v>0.0</v>
      </c>
      <c r="M3095" s="201"/>
      <c r="N3095" s="201"/>
      <c r="O3095" s="199">
        <f t="shared" si="42"/>
        <v>0</v>
      </c>
    </row>
    <row r="3096">
      <c r="A3096" s="218"/>
      <c r="B3096" s="78"/>
      <c r="C3096" s="78"/>
      <c r="D3096" s="78"/>
      <c r="E3096" s="78"/>
      <c r="F3096" s="78"/>
      <c r="G3096" s="78"/>
      <c r="H3096" s="78"/>
      <c r="I3096" s="229"/>
      <c r="J3096" s="200"/>
      <c r="K3096" s="199"/>
      <c r="L3096" s="199"/>
      <c r="M3096" s="201"/>
      <c r="N3096" s="201"/>
      <c r="O3096" s="9"/>
    </row>
    <row r="3097">
      <c r="A3097" s="218">
        <v>45183.0</v>
      </c>
      <c r="B3097" s="78">
        <v>898.0</v>
      </c>
      <c r="C3097" s="78" t="s">
        <v>2489</v>
      </c>
      <c r="D3097" s="78" t="s">
        <v>602</v>
      </c>
      <c r="E3097" s="78" t="s">
        <v>3312</v>
      </c>
      <c r="F3097" s="78" t="s">
        <v>688</v>
      </c>
      <c r="G3097" s="78"/>
      <c r="H3097" s="78" t="s">
        <v>3098</v>
      </c>
      <c r="I3097" s="229">
        <v>430.0</v>
      </c>
      <c r="J3097" s="200" t="s">
        <v>35</v>
      </c>
      <c r="K3097" s="199" t="s">
        <v>35</v>
      </c>
      <c r="L3097" s="199">
        <v>430.0</v>
      </c>
      <c r="M3097" s="201"/>
      <c r="N3097" s="201"/>
      <c r="O3097" s="199">
        <f t="shared" ref="O3097:O3263" si="43">L3097-M3097</f>
        <v>430</v>
      </c>
    </row>
    <row r="3098">
      <c r="A3098" s="218">
        <v>45182.0</v>
      </c>
      <c r="B3098" s="78">
        <v>841.0</v>
      </c>
      <c r="C3098" s="78" t="s">
        <v>3256</v>
      </c>
      <c r="D3098" s="78" t="s">
        <v>540</v>
      </c>
      <c r="E3098" s="78" t="s">
        <v>943</v>
      </c>
      <c r="F3098" s="78"/>
      <c r="G3098" s="78"/>
      <c r="H3098" s="78"/>
      <c r="I3098" s="229">
        <v>380.0</v>
      </c>
      <c r="J3098" s="200" t="s">
        <v>35</v>
      </c>
      <c r="K3098" s="199" t="s">
        <v>35</v>
      </c>
      <c r="L3098" s="199">
        <v>380.0</v>
      </c>
      <c r="M3098" s="201">
        <v>200.0</v>
      </c>
      <c r="N3098" s="201"/>
      <c r="O3098" s="199">
        <f t="shared" si="43"/>
        <v>180</v>
      </c>
    </row>
    <row r="3099">
      <c r="A3099" s="218">
        <v>45181.0</v>
      </c>
      <c r="B3099" s="78">
        <v>896.0</v>
      </c>
      <c r="C3099" s="78" t="s">
        <v>3257</v>
      </c>
      <c r="D3099" s="78" t="s">
        <v>602</v>
      </c>
      <c r="E3099" s="78" t="s">
        <v>1016</v>
      </c>
      <c r="F3099" s="78"/>
      <c r="G3099" s="78"/>
      <c r="H3099" s="78" t="s">
        <v>3093</v>
      </c>
      <c r="I3099" s="229">
        <v>400.0</v>
      </c>
      <c r="J3099" s="200" t="s">
        <v>35</v>
      </c>
      <c r="K3099" s="199" t="s">
        <v>35</v>
      </c>
      <c r="L3099" s="199">
        <v>400.0</v>
      </c>
      <c r="M3099" s="201">
        <v>250.0</v>
      </c>
      <c r="N3099" s="201"/>
      <c r="O3099" s="199">
        <f t="shared" si="43"/>
        <v>150</v>
      </c>
    </row>
    <row r="3100">
      <c r="A3100" s="218">
        <v>45181.0</v>
      </c>
      <c r="B3100" s="78">
        <v>125.0</v>
      </c>
      <c r="C3100" s="78" t="s">
        <v>3256</v>
      </c>
      <c r="D3100" s="78" t="s">
        <v>3273</v>
      </c>
      <c r="E3100" s="78" t="s">
        <v>84</v>
      </c>
      <c r="F3100" s="78" t="s">
        <v>681</v>
      </c>
      <c r="G3100" s="78"/>
      <c r="H3100" s="78" t="s">
        <v>3098</v>
      </c>
      <c r="I3100" s="229">
        <v>200.0</v>
      </c>
      <c r="J3100" s="200" t="s">
        <v>35</v>
      </c>
      <c r="K3100" s="199" t="s">
        <v>35</v>
      </c>
      <c r="L3100" s="199">
        <v>200.0</v>
      </c>
      <c r="M3100" s="201"/>
      <c r="N3100" s="201"/>
      <c r="O3100" s="199">
        <f t="shared" si="43"/>
        <v>200</v>
      </c>
    </row>
    <row r="3101">
      <c r="A3101" s="218">
        <v>45181.0</v>
      </c>
      <c r="B3101" s="78">
        <v>895.0</v>
      </c>
      <c r="C3101" s="78" t="s">
        <v>3257</v>
      </c>
      <c r="D3101" s="78" t="s">
        <v>992</v>
      </c>
      <c r="E3101" s="78" t="s">
        <v>1015</v>
      </c>
      <c r="F3101" s="78"/>
      <c r="G3101" s="78"/>
      <c r="H3101" s="78" t="s">
        <v>3093</v>
      </c>
      <c r="I3101" s="229">
        <v>430.0</v>
      </c>
      <c r="J3101" s="200" t="s">
        <v>35</v>
      </c>
      <c r="K3101" s="199" t="s">
        <v>35</v>
      </c>
      <c r="L3101" s="199">
        <v>430.0</v>
      </c>
      <c r="M3101" s="201"/>
      <c r="N3101" s="201"/>
      <c r="O3101" s="199">
        <f t="shared" si="43"/>
        <v>430</v>
      </c>
    </row>
    <row r="3102">
      <c r="A3102" s="218">
        <v>45181.0</v>
      </c>
      <c r="B3102" s="78">
        <v>761.0</v>
      </c>
      <c r="C3102" s="78" t="s">
        <v>3256</v>
      </c>
      <c r="D3102" s="78" t="s">
        <v>3106</v>
      </c>
      <c r="E3102" s="78" t="s">
        <v>860</v>
      </c>
      <c r="F3102" s="78"/>
      <c r="G3102" s="78"/>
      <c r="H3102" s="78" t="s">
        <v>3093</v>
      </c>
      <c r="I3102" s="229">
        <v>380.0</v>
      </c>
      <c r="J3102" s="200" t="s">
        <v>35</v>
      </c>
      <c r="K3102" s="199" t="s">
        <v>35</v>
      </c>
      <c r="L3102" s="199">
        <v>380.0</v>
      </c>
      <c r="M3102" s="201">
        <v>250.0</v>
      </c>
      <c r="N3102" s="201"/>
      <c r="O3102" s="199">
        <f t="shared" si="43"/>
        <v>130</v>
      </c>
    </row>
    <row r="3103">
      <c r="A3103" s="218">
        <v>45181.0</v>
      </c>
      <c r="B3103" s="78">
        <v>183.0</v>
      </c>
      <c r="C3103" s="78" t="s">
        <v>3256</v>
      </c>
      <c r="D3103" s="78" t="s">
        <v>3097</v>
      </c>
      <c r="E3103" s="78" t="s">
        <v>173</v>
      </c>
      <c r="F3103" s="78" t="s">
        <v>681</v>
      </c>
      <c r="G3103" s="78"/>
      <c r="H3103" s="78" t="s">
        <v>3098</v>
      </c>
      <c r="I3103" s="229">
        <v>300.0</v>
      </c>
      <c r="J3103" s="200" t="s">
        <v>35</v>
      </c>
      <c r="K3103" s="199" t="s">
        <v>35</v>
      </c>
      <c r="L3103" s="199">
        <v>300.0</v>
      </c>
      <c r="M3103" s="201">
        <v>200.0</v>
      </c>
      <c r="N3103" s="201"/>
      <c r="O3103" s="199">
        <f t="shared" si="43"/>
        <v>100</v>
      </c>
    </row>
    <row r="3104">
      <c r="A3104" s="218">
        <v>45180.0</v>
      </c>
      <c r="B3104" s="78">
        <v>784.0</v>
      </c>
      <c r="C3104" s="78" t="s">
        <v>40</v>
      </c>
      <c r="D3104" s="78" t="s">
        <v>3106</v>
      </c>
      <c r="E3104" s="78" t="s">
        <v>892</v>
      </c>
      <c r="F3104" s="78"/>
      <c r="G3104" s="78"/>
      <c r="H3104" s="78" t="s">
        <v>3098</v>
      </c>
      <c r="I3104" s="229">
        <v>470.0</v>
      </c>
      <c r="J3104" s="200" t="s">
        <v>35</v>
      </c>
      <c r="K3104" s="199" t="s">
        <v>35</v>
      </c>
      <c r="L3104" s="199">
        <v>470.0</v>
      </c>
      <c r="M3104" s="201">
        <v>250.0</v>
      </c>
      <c r="N3104" s="201"/>
      <c r="O3104" s="199">
        <f t="shared" si="43"/>
        <v>220</v>
      </c>
    </row>
    <row r="3105">
      <c r="A3105" s="218">
        <v>45180.0</v>
      </c>
      <c r="B3105" s="78">
        <v>880.0</v>
      </c>
      <c r="C3105" s="78" t="s">
        <v>3256</v>
      </c>
      <c r="D3105" s="78" t="s">
        <v>595</v>
      </c>
      <c r="E3105" s="78" t="s">
        <v>994</v>
      </c>
      <c r="F3105" s="78"/>
      <c r="G3105" s="78"/>
      <c r="H3105" s="78" t="s">
        <v>3093</v>
      </c>
      <c r="I3105" s="229">
        <v>380.0</v>
      </c>
      <c r="J3105" s="200" t="s">
        <v>35</v>
      </c>
      <c r="K3105" s="199" t="s">
        <v>35</v>
      </c>
      <c r="L3105" s="199">
        <v>380.0</v>
      </c>
      <c r="M3105" s="201"/>
      <c r="N3105" s="201"/>
      <c r="O3105" s="199">
        <f t="shared" si="43"/>
        <v>380</v>
      </c>
    </row>
    <row r="3106">
      <c r="A3106" s="218">
        <v>45178.0</v>
      </c>
      <c r="B3106" s="78">
        <v>885.0</v>
      </c>
      <c r="C3106" s="78" t="s">
        <v>2489</v>
      </c>
      <c r="D3106" s="78" t="s">
        <v>602</v>
      </c>
      <c r="E3106" s="78" t="s">
        <v>1000</v>
      </c>
      <c r="F3106" s="78"/>
      <c r="G3106" s="78"/>
      <c r="H3106" s="78"/>
      <c r="I3106" s="229">
        <v>430.0</v>
      </c>
      <c r="J3106" s="200" t="s">
        <v>35</v>
      </c>
      <c r="K3106" s="199" t="s">
        <v>35</v>
      </c>
      <c r="L3106" s="199">
        <v>430.0</v>
      </c>
      <c r="M3106" s="201">
        <v>250.0</v>
      </c>
      <c r="N3106" s="201"/>
      <c r="O3106" s="199">
        <f t="shared" si="43"/>
        <v>180</v>
      </c>
    </row>
    <row r="3107">
      <c r="A3107" s="218">
        <v>45178.0</v>
      </c>
      <c r="B3107" s="78">
        <v>819.0</v>
      </c>
      <c r="C3107" s="78" t="s">
        <v>3256</v>
      </c>
      <c r="D3107" s="78" t="s">
        <v>3106</v>
      </c>
      <c r="E3107" s="78" t="s">
        <v>3305</v>
      </c>
      <c r="F3107" s="78" t="s">
        <v>688</v>
      </c>
      <c r="G3107" s="78"/>
      <c r="H3107" s="78"/>
      <c r="I3107" s="229">
        <v>200.0</v>
      </c>
      <c r="J3107" s="200" t="s">
        <v>35</v>
      </c>
      <c r="K3107" s="199" t="s">
        <v>35</v>
      </c>
      <c r="L3107" s="199">
        <v>200.0</v>
      </c>
      <c r="M3107" s="201"/>
      <c r="N3107" s="201"/>
      <c r="O3107" s="199">
        <f t="shared" si="43"/>
        <v>200</v>
      </c>
    </row>
    <row r="3108">
      <c r="A3108" s="218">
        <v>45178.0</v>
      </c>
      <c r="B3108" s="78">
        <v>893.0</v>
      </c>
      <c r="C3108" s="78" t="s">
        <v>3257</v>
      </c>
      <c r="D3108" s="78" t="s">
        <v>602</v>
      </c>
      <c r="E3108" s="78" t="s">
        <v>1012</v>
      </c>
      <c r="F3108" s="78"/>
      <c r="G3108" s="78"/>
      <c r="H3108" s="78" t="s">
        <v>3098</v>
      </c>
      <c r="I3108" s="229">
        <v>430.0</v>
      </c>
      <c r="J3108" s="200" t="s">
        <v>35</v>
      </c>
      <c r="K3108" s="199" t="s">
        <v>35</v>
      </c>
      <c r="L3108" s="199">
        <v>430.0</v>
      </c>
      <c r="M3108" s="201">
        <v>250.0</v>
      </c>
      <c r="N3108" s="201"/>
      <c r="O3108" s="199">
        <f t="shared" si="43"/>
        <v>180</v>
      </c>
    </row>
    <row r="3109">
      <c r="A3109" s="218">
        <v>45178.0</v>
      </c>
      <c r="B3109" s="78">
        <v>892.0</v>
      </c>
      <c r="C3109" s="78" t="s">
        <v>3257</v>
      </c>
      <c r="D3109" s="78" t="s">
        <v>602</v>
      </c>
      <c r="E3109" s="78" t="s">
        <v>3303</v>
      </c>
      <c r="F3109" s="78"/>
      <c r="G3109" s="78"/>
      <c r="H3109" s="78" t="s">
        <v>3098</v>
      </c>
      <c r="I3109" s="229">
        <v>430.0</v>
      </c>
      <c r="J3109" s="200" t="s">
        <v>35</v>
      </c>
      <c r="K3109" s="199" t="s">
        <v>35</v>
      </c>
      <c r="L3109" s="199">
        <v>430.0</v>
      </c>
      <c r="M3109" s="201">
        <v>250.0</v>
      </c>
      <c r="N3109" s="201"/>
      <c r="O3109" s="199">
        <f t="shared" si="43"/>
        <v>180</v>
      </c>
    </row>
    <row r="3110">
      <c r="A3110" s="218">
        <v>45178.0</v>
      </c>
      <c r="B3110" s="78">
        <v>821.0</v>
      </c>
      <c r="C3110" s="78" t="s">
        <v>3262</v>
      </c>
      <c r="D3110" s="78" t="s">
        <v>1242</v>
      </c>
      <c r="E3110" s="78" t="s">
        <v>925</v>
      </c>
      <c r="F3110" s="78"/>
      <c r="G3110" s="78"/>
      <c r="H3110" s="78" t="s">
        <v>96</v>
      </c>
      <c r="I3110" s="229">
        <v>807.0</v>
      </c>
      <c r="J3110" s="200" t="s">
        <v>35</v>
      </c>
      <c r="K3110" s="199" t="s">
        <v>35</v>
      </c>
      <c r="L3110" s="199">
        <v>807.0</v>
      </c>
      <c r="M3110" s="201">
        <v>500.0</v>
      </c>
      <c r="N3110" s="201"/>
      <c r="O3110" s="199">
        <f t="shared" si="43"/>
        <v>307</v>
      </c>
    </row>
    <row r="3111">
      <c r="A3111" s="218">
        <v>45178.0</v>
      </c>
      <c r="B3111" s="78">
        <v>821.0</v>
      </c>
      <c r="C3111" s="78" t="s">
        <v>3262</v>
      </c>
      <c r="D3111" s="78" t="s">
        <v>289</v>
      </c>
      <c r="E3111" s="78" t="s">
        <v>925</v>
      </c>
      <c r="F3111" s="78"/>
      <c r="G3111" s="78"/>
      <c r="H3111" s="78" t="s">
        <v>96</v>
      </c>
      <c r="I3111" s="229">
        <v>807.0</v>
      </c>
      <c r="J3111" s="200" t="s">
        <v>35</v>
      </c>
      <c r="K3111" s="199" t="s">
        <v>35</v>
      </c>
      <c r="L3111" s="199">
        <v>807.0</v>
      </c>
      <c r="M3111" s="201"/>
      <c r="N3111" s="201"/>
      <c r="O3111" s="199">
        <f t="shared" si="43"/>
        <v>807</v>
      </c>
    </row>
    <row r="3112">
      <c r="A3112" s="218">
        <v>45178.0</v>
      </c>
      <c r="B3112" s="78">
        <v>678.0</v>
      </c>
      <c r="C3112" s="78" t="s">
        <v>3256</v>
      </c>
      <c r="D3112" s="78" t="s">
        <v>595</v>
      </c>
      <c r="E3112" s="78" t="s">
        <v>769</v>
      </c>
      <c r="F3112" s="78"/>
      <c r="G3112" s="78"/>
      <c r="H3112" s="78" t="s">
        <v>3098</v>
      </c>
      <c r="I3112" s="229">
        <v>360.0</v>
      </c>
      <c r="J3112" s="200" t="s">
        <v>35</v>
      </c>
      <c r="K3112" s="199" t="s">
        <v>35</v>
      </c>
      <c r="L3112" s="199">
        <v>360.0</v>
      </c>
      <c r="M3112" s="201"/>
      <c r="N3112" s="201"/>
      <c r="O3112" s="199">
        <f t="shared" si="43"/>
        <v>360</v>
      </c>
    </row>
    <row r="3113">
      <c r="A3113" s="218">
        <v>45178.0</v>
      </c>
      <c r="B3113" s="78">
        <v>891.0</v>
      </c>
      <c r="C3113" s="78" t="s">
        <v>3256</v>
      </c>
      <c r="D3113" s="78" t="s">
        <v>1133</v>
      </c>
      <c r="E3113" s="78" t="s">
        <v>1007</v>
      </c>
      <c r="F3113" s="78"/>
      <c r="G3113" s="78"/>
      <c r="H3113" s="78" t="s">
        <v>3093</v>
      </c>
      <c r="I3113" s="229">
        <v>380.0</v>
      </c>
      <c r="J3113" s="200" t="s">
        <v>35</v>
      </c>
      <c r="K3113" s="199" t="s">
        <v>35</v>
      </c>
      <c r="L3113" s="199">
        <v>380.0</v>
      </c>
      <c r="M3113" s="201">
        <v>230.0</v>
      </c>
      <c r="N3113" s="201"/>
      <c r="O3113" s="199">
        <f t="shared" si="43"/>
        <v>150</v>
      </c>
    </row>
    <row r="3114">
      <c r="A3114" s="218">
        <v>45178.0</v>
      </c>
      <c r="B3114" s="78">
        <v>585.0</v>
      </c>
      <c r="C3114" s="78" t="s">
        <v>3256</v>
      </c>
      <c r="D3114" s="78" t="s">
        <v>595</v>
      </c>
      <c r="E3114" s="78" t="s">
        <v>657</v>
      </c>
      <c r="F3114" s="78" t="s">
        <v>681</v>
      </c>
      <c r="G3114" s="78"/>
      <c r="H3114" s="78" t="s">
        <v>3093</v>
      </c>
      <c r="I3114" s="229">
        <v>200.0</v>
      </c>
      <c r="J3114" s="200" t="s">
        <v>35</v>
      </c>
      <c r="K3114" s="199" t="s">
        <v>35</v>
      </c>
      <c r="L3114" s="199">
        <v>200.0</v>
      </c>
      <c r="M3114" s="201"/>
      <c r="N3114" s="201"/>
      <c r="O3114" s="199">
        <f t="shared" si="43"/>
        <v>200</v>
      </c>
    </row>
    <row r="3115">
      <c r="A3115" s="218">
        <v>45178.0</v>
      </c>
      <c r="B3115" s="78">
        <v>632.0</v>
      </c>
      <c r="C3115" s="78" t="s">
        <v>3256</v>
      </c>
      <c r="D3115" s="78" t="s">
        <v>595</v>
      </c>
      <c r="E3115" s="78" t="s">
        <v>715</v>
      </c>
      <c r="F3115" s="78"/>
      <c r="G3115" s="78"/>
      <c r="H3115" s="78" t="s">
        <v>3093</v>
      </c>
      <c r="I3115" s="229">
        <v>360.0</v>
      </c>
      <c r="J3115" s="200" t="s">
        <v>35</v>
      </c>
      <c r="K3115" s="199" t="s">
        <v>35</v>
      </c>
      <c r="L3115" s="199">
        <v>360.0</v>
      </c>
      <c r="M3115" s="201"/>
      <c r="N3115" s="201"/>
      <c r="O3115" s="199">
        <f t="shared" si="43"/>
        <v>360</v>
      </c>
    </row>
    <row r="3116">
      <c r="A3116" s="218">
        <v>45178.0</v>
      </c>
      <c r="B3116" s="78"/>
      <c r="C3116" s="78" t="s">
        <v>3136</v>
      </c>
      <c r="D3116" s="78" t="s">
        <v>1604</v>
      </c>
      <c r="E3116" s="78" t="s">
        <v>2276</v>
      </c>
      <c r="F3116" s="78"/>
      <c r="G3116" s="78"/>
      <c r="H3116" s="78" t="s">
        <v>3093</v>
      </c>
      <c r="I3116" s="229">
        <v>150.0</v>
      </c>
      <c r="J3116" s="200" t="s">
        <v>35</v>
      </c>
      <c r="K3116" s="199" t="s">
        <v>35</v>
      </c>
      <c r="L3116" s="199">
        <v>150.0</v>
      </c>
      <c r="M3116" s="201"/>
      <c r="N3116" s="201"/>
      <c r="O3116" s="199">
        <f t="shared" si="43"/>
        <v>150</v>
      </c>
    </row>
    <row r="3117">
      <c r="A3117" s="218">
        <v>45178.0</v>
      </c>
      <c r="B3117" s="78">
        <v>890.0</v>
      </c>
      <c r="C3117" s="78" t="s">
        <v>3147</v>
      </c>
      <c r="D3117" s="78" t="s">
        <v>1604</v>
      </c>
      <c r="E3117" s="78" t="s">
        <v>1005</v>
      </c>
      <c r="F3117" s="78"/>
      <c r="G3117" s="78"/>
      <c r="H3117" s="78" t="s">
        <v>3093</v>
      </c>
      <c r="I3117" s="229">
        <v>530.0</v>
      </c>
      <c r="J3117" s="200" t="s">
        <v>35</v>
      </c>
      <c r="K3117" s="199" t="s">
        <v>35</v>
      </c>
      <c r="L3117" s="199">
        <v>530.0</v>
      </c>
      <c r="M3117" s="201">
        <v>380.0</v>
      </c>
      <c r="N3117" s="201"/>
      <c r="O3117" s="199">
        <f t="shared" si="43"/>
        <v>150</v>
      </c>
    </row>
    <row r="3118">
      <c r="A3118" s="218">
        <v>45178.0</v>
      </c>
      <c r="B3118" s="78">
        <v>848.0</v>
      </c>
      <c r="C3118" s="78" t="s">
        <v>70</v>
      </c>
      <c r="D3118" s="78" t="s">
        <v>602</v>
      </c>
      <c r="E3118" s="78" t="s">
        <v>950</v>
      </c>
      <c r="F3118" s="78" t="s">
        <v>681</v>
      </c>
      <c r="G3118" s="78"/>
      <c r="H3118" s="78"/>
      <c r="I3118" s="229">
        <v>300.0</v>
      </c>
      <c r="J3118" s="200" t="s">
        <v>35</v>
      </c>
      <c r="K3118" s="199" t="s">
        <v>35</v>
      </c>
      <c r="L3118" s="199">
        <v>300.0</v>
      </c>
      <c r="M3118" s="201">
        <v>200.0</v>
      </c>
      <c r="N3118" s="201"/>
      <c r="O3118" s="199">
        <f t="shared" si="43"/>
        <v>100</v>
      </c>
    </row>
    <row r="3119">
      <c r="A3119" s="218">
        <v>45177.0</v>
      </c>
      <c r="B3119" s="78">
        <v>877.0</v>
      </c>
      <c r="C3119" s="78" t="s">
        <v>3256</v>
      </c>
      <c r="D3119" s="78" t="s">
        <v>602</v>
      </c>
      <c r="E3119" s="78" t="s">
        <v>990</v>
      </c>
      <c r="F3119" s="78" t="s">
        <v>688</v>
      </c>
      <c r="G3119" s="78"/>
      <c r="H3119" s="78" t="s">
        <v>3098</v>
      </c>
      <c r="I3119" s="229">
        <v>380.0</v>
      </c>
      <c r="J3119" s="200" t="s">
        <v>35</v>
      </c>
      <c r="K3119" s="199" t="s">
        <v>35</v>
      </c>
      <c r="L3119" s="199">
        <v>380.0</v>
      </c>
      <c r="M3119" s="201">
        <v>250.0</v>
      </c>
      <c r="N3119" s="201"/>
      <c r="O3119" s="199">
        <f t="shared" si="43"/>
        <v>130</v>
      </c>
    </row>
    <row r="3120">
      <c r="A3120" s="218">
        <v>45177.0</v>
      </c>
      <c r="B3120" s="78">
        <v>863.0</v>
      </c>
      <c r="C3120" s="78" t="s">
        <v>3262</v>
      </c>
      <c r="D3120" s="78" t="s">
        <v>1242</v>
      </c>
      <c r="E3120" s="78" t="s">
        <v>967</v>
      </c>
      <c r="F3120" s="78"/>
      <c r="G3120" s="78"/>
      <c r="H3120" s="78" t="s">
        <v>96</v>
      </c>
      <c r="I3120" s="229">
        <v>807.0</v>
      </c>
      <c r="J3120" s="200" t="s">
        <v>35</v>
      </c>
      <c r="K3120" s="199" t="s">
        <v>35</v>
      </c>
      <c r="L3120" s="199">
        <v>807.0</v>
      </c>
      <c r="M3120" s="201">
        <v>500.0</v>
      </c>
      <c r="N3120" s="201"/>
      <c r="O3120" s="199">
        <f t="shared" si="43"/>
        <v>307</v>
      </c>
    </row>
    <row r="3121">
      <c r="A3121" s="218">
        <v>45177.0</v>
      </c>
      <c r="B3121" s="78">
        <v>876.0</v>
      </c>
      <c r="C3121" s="78" t="s">
        <v>3256</v>
      </c>
      <c r="D3121" s="78" t="s">
        <v>595</v>
      </c>
      <c r="E3121" s="78" t="s">
        <v>988</v>
      </c>
      <c r="F3121" s="78"/>
      <c r="G3121" s="78"/>
      <c r="H3121" s="78" t="s">
        <v>3093</v>
      </c>
      <c r="I3121" s="229">
        <v>380.0</v>
      </c>
      <c r="J3121" s="200" t="s">
        <v>35</v>
      </c>
      <c r="K3121" s="199" t="s">
        <v>35</v>
      </c>
      <c r="L3121" s="199">
        <v>380.0</v>
      </c>
      <c r="M3121" s="201"/>
      <c r="N3121" s="201"/>
      <c r="O3121" s="199">
        <f t="shared" si="43"/>
        <v>380</v>
      </c>
    </row>
    <row r="3122">
      <c r="A3122" s="218">
        <v>45177.0</v>
      </c>
      <c r="B3122" s="78">
        <v>733.0</v>
      </c>
      <c r="C3122" s="78" t="s">
        <v>3256</v>
      </c>
      <c r="D3122" s="78" t="s">
        <v>443</v>
      </c>
      <c r="E3122" s="78" t="s">
        <v>825</v>
      </c>
      <c r="F3122" s="78"/>
      <c r="G3122" s="78"/>
      <c r="H3122" s="78" t="s">
        <v>3098</v>
      </c>
      <c r="I3122" s="229">
        <v>380.0</v>
      </c>
      <c r="J3122" s="200" t="s">
        <v>35</v>
      </c>
      <c r="K3122" s="199" t="s">
        <v>35</v>
      </c>
      <c r="L3122" s="199">
        <v>380.0</v>
      </c>
      <c r="M3122" s="201">
        <v>230.0</v>
      </c>
      <c r="N3122" s="201"/>
      <c r="O3122" s="199">
        <f t="shared" si="43"/>
        <v>150</v>
      </c>
    </row>
    <row r="3123">
      <c r="A3123" s="218">
        <v>45177.0</v>
      </c>
      <c r="B3123" s="78">
        <v>776.0</v>
      </c>
      <c r="C3123" s="78" t="s">
        <v>3256</v>
      </c>
      <c r="D3123" s="78" t="s">
        <v>3273</v>
      </c>
      <c r="E3123" s="78" t="s">
        <v>882</v>
      </c>
      <c r="F3123" s="78"/>
      <c r="G3123" s="78"/>
      <c r="H3123" s="78" t="s">
        <v>3093</v>
      </c>
      <c r="I3123" s="229">
        <v>380.0</v>
      </c>
      <c r="J3123" s="200" t="s">
        <v>35</v>
      </c>
      <c r="K3123" s="199" t="s">
        <v>35</v>
      </c>
      <c r="L3123" s="199">
        <v>380.0</v>
      </c>
      <c r="M3123" s="201"/>
      <c r="N3123" s="201"/>
      <c r="O3123" s="199">
        <f t="shared" si="43"/>
        <v>380</v>
      </c>
    </row>
    <row r="3124">
      <c r="A3124" s="218">
        <v>45177.0</v>
      </c>
      <c r="B3124" s="78">
        <v>889.0</v>
      </c>
      <c r="C3124" s="78" t="s">
        <v>3257</v>
      </c>
      <c r="D3124" s="78" t="s">
        <v>289</v>
      </c>
      <c r="E3124" s="78" t="s">
        <v>1004</v>
      </c>
      <c r="F3124" s="78"/>
      <c r="G3124" s="78" t="s">
        <v>681</v>
      </c>
      <c r="H3124" s="78" t="s">
        <v>3093</v>
      </c>
      <c r="I3124" s="229">
        <v>430.0</v>
      </c>
      <c r="J3124" s="200" t="s">
        <v>35</v>
      </c>
      <c r="K3124" s="199">
        <v>68.8</v>
      </c>
      <c r="L3124" s="199">
        <v>498.8</v>
      </c>
      <c r="M3124" s="201"/>
      <c r="N3124" s="201"/>
      <c r="O3124" s="199">
        <f t="shared" si="43"/>
        <v>498.8</v>
      </c>
    </row>
    <row r="3125">
      <c r="A3125" s="218">
        <v>45177.0</v>
      </c>
      <c r="B3125" s="78">
        <v>888.0</v>
      </c>
      <c r="C3125" s="78" t="s">
        <v>3257</v>
      </c>
      <c r="D3125" s="78" t="s">
        <v>3273</v>
      </c>
      <c r="E3125" s="78" t="s">
        <v>1003</v>
      </c>
      <c r="F3125" s="78"/>
      <c r="G3125" s="78"/>
      <c r="H3125" s="78" t="s">
        <v>3093</v>
      </c>
      <c r="I3125" s="229">
        <v>430.0</v>
      </c>
      <c r="J3125" s="200" t="s">
        <v>35</v>
      </c>
      <c r="K3125" s="199" t="s">
        <v>35</v>
      </c>
      <c r="L3125" s="199">
        <v>430.0</v>
      </c>
      <c r="M3125" s="201"/>
      <c r="N3125" s="201"/>
      <c r="O3125" s="199">
        <f t="shared" si="43"/>
        <v>430</v>
      </c>
    </row>
    <row r="3126">
      <c r="A3126" s="218">
        <v>45177.0</v>
      </c>
      <c r="B3126" s="78">
        <v>765.0</v>
      </c>
      <c r="C3126" s="78" t="s">
        <v>3256</v>
      </c>
      <c r="D3126" s="78" t="s">
        <v>602</v>
      </c>
      <c r="E3126" s="78" t="s">
        <v>867</v>
      </c>
      <c r="F3126" s="78"/>
      <c r="G3126" s="78"/>
      <c r="H3126" s="78" t="s">
        <v>3093</v>
      </c>
      <c r="I3126" s="229">
        <v>130.0</v>
      </c>
      <c r="J3126" s="200" t="s">
        <v>35</v>
      </c>
      <c r="K3126" s="199" t="s">
        <v>35</v>
      </c>
      <c r="L3126" s="199">
        <v>130.0</v>
      </c>
      <c r="M3126" s="201"/>
      <c r="N3126" s="201"/>
      <c r="O3126" s="199">
        <f t="shared" si="43"/>
        <v>130</v>
      </c>
    </row>
    <row r="3127">
      <c r="A3127" s="218">
        <v>45177.0</v>
      </c>
      <c r="B3127" s="78">
        <v>887.0</v>
      </c>
      <c r="C3127" s="78" t="s">
        <v>3138</v>
      </c>
      <c r="D3127" s="78" t="s">
        <v>3310</v>
      </c>
      <c r="E3127" s="78" t="s">
        <v>1002</v>
      </c>
      <c r="F3127" s="78"/>
      <c r="G3127" s="78"/>
      <c r="H3127" s="78" t="s">
        <v>3093</v>
      </c>
      <c r="I3127" s="229">
        <v>300.0</v>
      </c>
      <c r="J3127" s="200" t="s">
        <v>35</v>
      </c>
      <c r="K3127" s="199" t="s">
        <v>35</v>
      </c>
      <c r="L3127" s="199">
        <v>300.0</v>
      </c>
      <c r="M3127" s="201"/>
      <c r="N3127" s="201"/>
      <c r="O3127" s="199">
        <f t="shared" si="43"/>
        <v>300</v>
      </c>
    </row>
    <row r="3128">
      <c r="A3128" s="218">
        <v>45177.0</v>
      </c>
      <c r="B3128" s="78">
        <v>764.0</v>
      </c>
      <c r="C3128" s="78" t="s">
        <v>3256</v>
      </c>
      <c r="D3128" s="78" t="s">
        <v>602</v>
      </c>
      <c r="E3128" s="78" t="s">
        <v>866</v>
      </c>
      <c r="F3128" s="78"/>
      <c r="G3128" s="78"/>
      <c r="H3128" s="78" t="s">
        <v>3093</v>
      </c>
      <c r="I3128" s="229">
        <v>130.0</v>
      </c>
      <c r="J3128" s="200" t="s">
        <v>35</v>
      </c>
      <c r="K3128" s="199" t="s">
        <v>35</v>
      </c>
      <c r="L3128" s="199">
        <v>130.0</v>
      </c>
      <c r="M3128" s="201"/>
      <c r="N3128" s="201"/>
      <c r="O3128" s="199">
        <f t="shared" si="43"/>
        <v>130</v>
      </c>
    </row>
    <row r="3129">
      <c r="A3129" s="218">
        <v>45177.0</v>
      </c>
      <c r="B3129" s="78">
        <v>640.0</v>
      </c>
      <c r="C3129" s="78" t="s">
        <v>3138</v>
      </c>
      <c r="D3129" s="78" t="s">
        <v>3310</v>
      </c>
      <c r="E3129" s="78" t="s">
        <v>726</v>
      </c>
      <c r="F3129" s="78"/>
      <c r="G3129" s="78" t="s">
        <v>681</v>
      </c>
      <c r="H3129" s="78" t="s">
        <v>3098</v>
      </c>
      <c r="I3129" s="229">
        <v>300.0</v>
      </c>
      <c r="J3129" s="200" t="s">
        <v>35</v>
      </c>
      <c r="K3129" s="199">
        <v>48.0</v>
      </c>
      <c r="L3129" s="199">
        <v>348.0</v>
      </c>
      <c r="M3129" s="201"/>
      <c r="N3129" s="201"/>
      <c r="O3129" s="199">
        <f t="shared" si="43"/>
        <v>348</v>
      </c>
    </row>
    <row r="3130">
      <c r="A3130" s="218">
        <v>45175.0</v>
      </c>
      <c r="B3130" s="78">
        <v>886.0</v>
      </c>
      <c r="C3130" s="78" t="s">
        <v>2489</v>
      </c>
      <c r="D3130" s="78" t="s">
        <v>602</v>
      </c>
      <c r="E3130" s="78" t="s">
        <v>1001</v>
      </c>
      <c r="F3130" s="78" t="s">
        <v>688</v>
      </c>
      <c r="G3130" s="78"/>
      <c r="H3130" s="78" t="s">
        <v>3093</v>
      </c>
      <c r="I3130" s="229">
        <v>430.0</v>
      </c>
      <c r="J3130" s="200" t="s">
        <v>35</v>
      </c>
      <c r="K3130" s="199" t="s">
        <v>35</v>
      </c>
      <c r="L3130" s="199">
        <v>430.0</v>
      </c>
      <c r="M3130" s="201">
        <v>250.0</v>
      </c>
      <c r="N3130" s="201"/>
      <c r="O3130" s="199">
        <f t="shared" si="43"/>
        <v>180</v>
      </c>
    </row>
    <row r="3131">
      <c r="A3131" s="218">
        <v>45175.0</v>
      </c>
      <c r="B3131" s="78">
        <v>885.0</v>
      </c>
      <c r="C3131" s="78" t="s">
        <v>70</v>
      </c>
      <c r="D3131" s="78" t="s">
        <v>602</v>
      </c>
      <c r="E3131" s="78" t="s">
        <v>1000</v>
      </c>
      <c r="F3131" s="78" t="s">
        <v>688</v>
      </c>
      <c r="G3131" s="78"/>
      <c r="H3131" s="78" t="s">
        <v>3098</v>
      </c>
      <c r="I3131" s="229">
        <v>380.0</v>
      </c>
      <c r="J3131" s="200" t="s">
        <v>35</v>
      </c>
      <c r="K3131" s="199" t="s">
        <v>35</v>
      </c>
      <c r="L3131" s="199">
        <v>380.0</v>
      </c>
      <c r="M3131" s="201">
        <v>250.0</v>
      </c>
      <c r="N3131" s="201"/>
      <c r="O3131" s="199">
        <f t="shared" si="43"/>
        <v>130</v>
      </c>
    </row>
    <row r="3132">
      <c r="A3132" s="218">
        <v>45174.0</v>
      </c>
      <c r="B3132" s="78">
        <v>883.0</v>
      </c>
      <c r="C3132" s="78" t="s">
        <v>3257</v>
      </c>
      <c r="D3132" s="78" t="s">
        <v>3273</v>
      </c>
      <c r="E3132" s="78" t="s">
        <v>998</v>
      </c>
      <c r="F3132" s="78"/>
      <c r="G3132" s="78"/>
      <c r="H3132" s="78" t="s">
        <v>3093</v>
      </c>
      <c r="I3132" s="229">
        <v>430.0</v>
      </c>
      <c r="J3132" s="200" t="s">
        <v>35</v>
      </c>
      <c r="K3132" s="199" t="s">
        <v>35</v>
      </c>
      <c r="L3132" s="199">
        <v>430.0</v>
      </c>
      <c r="M3132" s="201"/>
      <c r="N3132" s="201"/>
      <c r="O3132" s="199">
        <f t="shared" si="43"/>
        <v>430</v>
      </c>
    </row>
    <row r="3133">
      <c r="A3133" s="218">
        <v>45174.0</v>
      </c>
      <c r="B3133" s="78">
        <v>125.0</v>
      </c>
      <c r="C3133" s="78" t="s">
        <v>3256</v>
      </c>
      <c r="D3133" s="78" t="s">
        <v>3273</v>
      </c>
      <c r="E3133" s="78" t="s">
        <v>84</v>
      </c>
      <c r="F3133" s="78" t="s">
        <v>681</v>
      </c>
      <c r="G3133" s="78"/>
      <c r="H3133" s="78" t="s">
        <v>3093</v>
      </c>
      <c r="I3133" s="229">
        <v>200.0</v>
      </c>
      <c r="J3133" s="200" t="s">
        <v>35</v>
      </c>
      <c r="K3133" s="199" t="s">
        <v>35</v>
      </c>
      <c r="L3133" s="199">
        <v>200.0</v>
      </c>
      <c r="M3133" s="201"/>
      <c r="N3133" s="201"/>
      <c r="O3133" s="199">
        <f t="shared" si="43"/>
        <v>200</v>
      </c>
    </row>
    <row r="3134">
      <c r="A3134" s="218">
        <v>45174.0</v>
      </c>
      <c r="B3134" s="78">
        <v>772.0</v>
      </c>
      <c r="C3134" s="78" t="s">
        <v>3262</v>
      </c>
      <c r="D3134" s="78" t="s">
        <v>1242</v>
      </c>
      <c r="E3134" s="78" t="s">
        <v>876</v>
      </c>
      <c r="F3134" s="78"/>
      <c r="G3134" s="78"/>
      <c r="H3134" s="78" t="s">
        <v>96</v>
      </c>
      <c r="I3134" s="229">
        <v>807.0</v>
      </c>
      <c r="J3134" s="200" t="s">
        <v>35</v>
      </c>
      <c r="K3134" s="199" t="s">
        <v>35</v>
      </c>
      <c r="L3134" s="199">
        <v>807.0</v>
      </c>
      <c r="M3134" s="201">
        <v>500.0</v>
      </c>
      <c r="N3134" s="201"/>
      <c r="O3134" s="199">
        <f t="shared" si="43"/>
        <v>307</v>
      </c>
    </row>
    <row r="3135">
      <c r="A3135" s="218">
        <v>45174.0</v>
      </c>
      <c r="B3135" s="78">
        <v>845.0</v>
      </c>
      <c r="C3135" s="78" t="s">
        <v>3256</v>
      </c>
      <c r="D3135" s="78" t="s">
        <v>595</v>
      </c>
      <c r="E3135" s="78" t="s">
        <v>947</v>
      </c>
      <c r="F3135" s="78" t="s">
        <v>681</v>
      </c>
      <c r="G3135" s="78"/>
      <c r="H3135" s="78" t="s">
        <v>3098</v>
      </c>
      <c r="I3135" s="229">
        <v>250.0</v>
      </c>
      <c r="J3135" s="200" t="s">
        <v>35</v>
      </c>
      <c r="K3135" s="199" t="s">
        <v>35</v>
      </c>
      <c r="L3135" s="199">
        <v>250.0</v>
      </c>
      <c r="M3135" s="201"/>
      <c r="N3135" s="201"/>
      <c r="O3135" s="199">
        <f t="shared" si="43"/>
        <v>250</v>
      </c>
    </row>
    <row r="3136">
      <c r="A3136" s="218">
        <v>45173.0</v>
      </c>
      <c r="B3136" s="78">
        <v>846.0</v>
      </c>
      <c r="C3136" s="78" t="s">
        <v>3256</v>
      </c>
      <c r="D3136" s="78" t="s">
        <v>3106</v>
      </c>
      <c r="E3136" s="78" t="s">
        <v>948</v>
      </c>
      <c r="F3136" s="78" t="s">
        <v>688</v>
      </c>
      <c r="G3136" s="78"/>
      <c r="H3136" s="78" t="s">
        <v>3098</v>
      </c>
      <c r="I3136" s="229">
        <v>380.0</v>
      </c>
      <c r="J3136" s="200" t="s">
        <v>35</v>
      </c>
      <c r="K3136" s="199" t="s">
        <v>35</v>
      </c>
      <c r="L3136" s="199">
        <v>380.0</v>
      </c>
      <c r="M3136" s="201"/>
      <c r="N3136" s="201"/>
      <c r="O3136" s="199">
        <f t="shared" si="43"/>
        <v>380</v>
      </c>
    </row>
    <row r="3137">
      <c r="A3137" s="218">
        <v>45173.0</v>
      </c>
      <c r="B3137" s="78">
        <v>882.0</v>
      </c>
      <c r="C3137" s="78" t="s">
        <v>3256</v>
      </c>
      <c r="D3137" s="78" t="s">
        <v>595</v>
      </c>
      <c r="E3137" s="78" t="s">
        <v>996</v>
      </c>
      <c r="F3137" s="78" t="s">
        <v>681</v>
      </c>
      <c r="G3137" s="78" t="s">
        <v>681</v>
      </c>
      <c r="H3137" s="78" t="s">
        <v>3098</v>
      </c>
      <c r="I3137" s="229">
        <v>185.0</v>
      </c>
      <c r="J3137" s="200" t="s">
        <v>35</v>
      </c>
      <c r="K3137" s="199">
        <v>29.6</v>
      </c>
      <c r="L3137" s="199">
        <v>214.6</v>
      </c>
      <c r="M3137" s="201"/>
      <c r="N3137" s="201"/>
      <c r="O3137" s="199">
        <f t="shared" si="43"/>
        <v>214.6</v>
      </c>
    </row>
    <row r="3138">
      <c r="A3138" s="218">
        <v>45173.0</v>
      </c>
      <c r="B3138" s="78">
        <v>881.0</v>
      </c>
      <c r="C3138" s="78" t="s">
        <v>3257</v>
      </c>
      <c r="D3138" s="78" t="s">
        <v>595</v>
      </c>
      <c r="E3138" s="78" t="s">
        <v>995</v>
      </c>
      <c r="F3138" s="78"/>
      <c r="G3138" s="78"/>
      <c r="H3138" s="78" t="s">
        <v>3098</v>
      </c>
      <c r="I3138" s="229">
        <v>430.0</v>
      </c>
      <c r="J3138" s="200" t="s">
        <v>35</v>
      </c>
      <c r="K3138" s="199" t="s">
        <v>35</v>
      </c>
      <c r="L3138" s="199">
        <v>430.0</v>
      </c>
      <c r="M3138" s="201"/>
      <c r="N3138" s="201"/>
      <c r="O3138" s="199">
        <f t="shared" si="43"/>
        <v>430</v>
      </c>
    </row>
    <row r="3139">
      <c r="A3139" s="218">
        <v>45173.0</v>
      </c>
      <c r="B3139" s="78">
        <v>880.0</v>
      </c>
      <c r="C3139" s="78" t="s">
        <v>3257</v>
      </c>
      <c r="D3139" s="78" t="s">
        <v>595</v>
      </c>
      <c r="E3139" s="78" t="s">
        <v>994</v>
      </c>
      <c r="F3139" s="78"/>
      <c r="G3139" s="78"/>
      <c r="H3139" s="78" t="s">
        <v>3093</v>
      </c>
      <c r="I3139" s="229">
        <v>430.0</v>
      </c>
      <c r="J3139" s="200" t="s">
        <v>35</v>
      </c>
      <c r="K3139" s="199" t="s">
        <v>35</v>
      </c>
      <c r="L3139" s="199">
        <v>430.0</v>
      </c>
      <c r="M3139" s="201"/>
      <c r="N3139" s="201"/>
      <c r="O3139" s="199">
        <f t="shared" si="43"/>
        <v>430</v>
      </c>
    </row>
    <row r="3140">
      <c r="A3140" s="218">
        <v>45173.0</v>
      </c>
      <c r="B3140" s="78">
        <v>860.0</v>
      </c>
      <c r="C3140" s="78" t="s">
        <v>3256</v>
      </c>
      <c r="D3140" s="78" t="s">
        <v>3106</v>
      </c>
      <c r="E3140" s="78" t="s">
        <v>961</v>
      </c>
      <c r="F3140" s="78" t="s">
        <v>681</v>
      </c>
      <c r="G3140" s="78"/>
      <c r="H3140" s="78" t="s">
        <v>3093</v>
      </c>
      <c r="I3140" s="229">
        <v>250.0</v>
      </c>
      <c r="J3140" s="200" t="s">
        <v>35</v>
      </c>
      <c r="K3140" s="199" t="s">
        <v>35</v>
      </c>
      <c r="L3140" s="199">
        <v>250.0</v>
      </c>
      <c r="M3140" s="201"/>
      <c r="N3140" s="201"/>
      <c r="O3140" s="199">
        <f t="shared" si="43"/>
        <v>250</v>
      </c>
    </row>
    <row r="3141">
      <c r="A3141" s="218">
        <v>45173.0</v>
      </c>
      <c r="B3141" s="78">
        <v>861.0</v>
      </c>
      <c r="C3141" s="78" t="s">
        <v>3256</v>
      </c>
      <c r="D3141" s="78" t="s">
        <v>595</v>
      </c>
      <c r="E3141" s="78" t="s">
        <v>962</v>
      </c>
      <c r="F3141" s="78" t="s">
        <v>681</v>
      </c>
      <c r="G3141" s="78"/>
      <c r="H3141" s="78" t="s">
        <v>3098</v>
      </c>
      <c r="I3141" s="229">
        <v>247.0</v>
      </c>
      <c r="J3141" s="200" t="s">
        <v>35</v>
      </c>
      <c r="K3141" s="199" t="s">
        <v>35</v>
      </c>
      <c r="L3141" s="199">
        <v>247.0</v>
      </c>
      <c r="M3141" s="201"/>
      <c r="N3141" s="201"/>
      <c r="O3141" s="199">
        <f t="shared" si="43"/>
        <v>247</v>
      </c>
    </row>
    <row r="3142">
      <c r="A3142" s="218">
        <v>45171.0</v>
      </c>
      <c r="B3142" s="78">
        <v>745.0</v>
      </c>
      <c r="C3142" s="78" t="s">
        <v>3256</v>
      </c>
      <c r="D3142" s="78" t="s">
        <v>1133</v>
      </c>
      <c r="E3142" s="78" t="s">
        <v>838</v>
      </c>
      <c r="F3142" s="78"/>
      <c r="G3142" s="78"/>
      <c r="H3142" s="78" t="s">
        <v>3098</v>
      </c>
      <c r="I3142" s="229">
        <v>350.0</v>
      </c>
      <c r="J3142" s="200" t="s">
        <v>35</v>
      </c>
      <c r="K3142" s="199" t="s">
        <v>35</v>
      </c>
      <c r="L3142" s="199">
        <v>350.0</v>
      </c>
      <c r="M3142" s="201">
        <v>200.0</v>
      </c>
      <c r="N3142" s="201"/>
      <c r="O3142" s="199">
        <f t="shared" si="43"/>
        <v>150</v>
      </c>
    </row>
    <row r="3143">
      <c r="A3143" s="218">
        <v>45171.0</v>
      </c>
      <c r="B3143" s="78">
        <v>796.0</v>
      </c>
      <c r="C3143" s="78" t="s">
        <v>3256</v>
      </c>
      <c r="D3143" s="78" t="s">
        <v>602</v>
      </c>
      <c r="E3143" s="78" t="s">
        <v>900</v>
      </c>
      <c r="F3143" s="78" t="s">
        <v>681</v>
      </c>
      <c r="G3143" s="78"/>
      <c r="H3143" s="78" t="s">
        <v>3098</v>
      </c>
      <c r="I3143" s="229">
        <v>280.0</v>
      </c>
      <c r="J3143" s="200" t="s">
        <v>35</v>
      </c>
      <c r="K3143" s="199" t="s">
        <v>35</v>
      </c>
      <c r="L3143" s="199">
        <v>280.0</v>
      </c>
      <c r="M3143" s="201">
        <v>200.0</v>
      </c>
      <c r="N3143" s="201"/>
      <c r="O3143" s="199">
        <f t="shared" si="43"/>
        <v>80</v>
      </c>
    </row>
    <row r="3144">
      <c r="A3144" s="218">
        <v>45171.0</v>
      </c>
      <c r="B3144" s="78">
        <v>848.0</v>
      </c>
      <c r="C3144" s="78" t="s">
        <v>70</v>
      </c>
      <c r="D3144" s="78" t="s">
        <v>602</v>
      </c>
      <c r="E3144" s="78" t="s">
        <v>950</v>
      </c>
      <c r="F3144" s="78" t="s">
        <v>681</v>
      </c>
      <c r="G3144" s="78"/>
      <c r="H3144" s="78" t="s">
        <v>3093</v>
      </c>
      <c r="I3144" s="229">
        <v>300.0</v>
      </c>
      <c r="J3144" s="200" t="s">
        <v>35</v>
      </c>
      <c r="K3144" s="199" t="s">
        <v>35</v>
      </c>
      <c r="L3144" s="199">
        <v>300.0</v>
      </c>
      <c r="M3144" s="201">
        <v>200.0</v>
      </c>
      <c r="N3144" s="201"/>
      <c r="O3144" s="199">
        <f t="shared" si="43"/>
        <v>100</v>
      </c>
    </row>
    <row r="3145">
      <c r="A3145" s="218">
        <v>45171.0</v>
      </c>
      <c r="B3145" s="78">
        <v>706.0</v>
      </c>
      <c r="C3145" s="78" t="s">
        <v>3256</v>
      </c>
      <c r="D3145" s="78" t="s">
        <v>595</v>
      </c>
      <c r="E3145" s="78" t="s">
        <v>797</v>
      </c>
      <c r="F3145" s="78" t="s">
        <v>681</v>
      </c>
      <c r="G3145" s="78"/>
      <c r="H3145" s="78" t="s">
        <v>3093</v>
      </c>
      <c r="I3145" s="229">
        <v>650.0</v>
      </c>
      <c r="J3145" s="200" t="s">
        <v>35</v>
      </c>
      <c r="K3145" s="199" t="s">
        <v>35</v>
      </c>
      <c r="L3145" s="199">
        <v>650.0</v>
      </c>
      <c r="M3145" s="201"/>
      <c r="N3145" s="201"/>
      <c r="O3145" s="199">
        <f t="shared" si="43"/>
        <v>650</v>
      </c>
    </row>
    <row r="3146">
      <c r="A3146" s="218">
        <v>45171.0</v>
      </c>
      <c r="B3146" s="78">
        <v>234.0</v>
      </c>
      <c r="C3146" s="78" t="s">
        <v>3257</v>
      </c>
      <c r="D3146" s="78" t="s">
        <v>1133</v>
      </c>
      <c r="E3146" s="78" t="s">
        <v>248</v>
      </c>
      <c r="F3146" s="78" t="s">
        <v>688</v>
      </c>
      <c r="G3146" s="78"/>
      <c r="H3146" s="78" t="s">
        <v>3098</v>
      </c>
      <c r="I3146" s="229">
        <v>400.0</v>
      </c>
      <c r="J3146" s="200" t="s">
        <v>35</v>
      </c>
      <c r="K3146" s="199" t="s">
        <v>35</v>
      </c>
      <c r="L3146" s="199">
        <v>400.0</v>
      </c>
      <c r="M3146" s="201">
        <v>250.0</v>
      </c>
      <c r="N3146" s="201"/>
      <c r="O3146" s="199">
        <f t="shared" si="43"/>
        <v>150</v>
      </c>
    </row>
    <row r="3147">
      <c r="A3147" s="218">
        <v>45171.0</v>
      </c>
      <c r="B3147" s="78">
        <v>874.0</v>
      </c>
      <c r="C3147" s="78" t="s">
        <v>3256</v>
      </c>
      <c r="D3147" s="78" t="s">
        <v>595</v>
      </c>
      <c r="E3147" s="78" t="s">
        <v>984</v>
      </c>
      <c r="F3147" s="78"/>
      <c r="G3147" s="78"/>
      <c r="H3147" s="78" t="s">
        <v>3098</v>
      </c>
      <c r="I3147" s="229">
        <v>380.0</v>
      </c>
      <c r="J3147" s="200" t="s">
        <v>35</v>
      </c>
      <c r="K3147" s="199" t="s">
        <v>35</v>
      </c>
      <c r="L3147" s="199">
        <v>380.0</v>
      </c>
      <c r="M3147" s="201"/>
      <c r="N3147" s="201"/>
      <c r="O3147" s="199">
        <f t="shared" si="43"/>
        <v>380</v>
      </c>
    </row>
    <row r="3148">
      <c r="A3148" s="218">
        <v>45171.0</v>
      </c>
      <c r="B3148" s="78">
        <v>850.0</v>
      </c>
      <c r="C3148" s="78" t="s">
        <v>3256</v>
      </c>
      <c r="D3148" s="78" t="s">
        <v>3106</v>
      </c>
      <c r="E3148" s="78" t="s">
        <v>952</v>
      </c>
      <c r="F3148" s="78"/>
      <c r="G3148" s="78"/>
      <c r="H3148" s="78" t="s">
        <v>3098</v>
      </c>
      <c r="I3148" s="229">
        <v>380.0</v>
      </c>
      <c r="J3148" s="200" t="s">
        <v>35</v>
      </c>
      <c r="K3148" s="199" t="s">
        <v>35</v>
      </c>
      <c r="L3148" s="199">
        <v>380.0</v>
      </c>
      <c r="M3148" s="201">
        <v>250.0</v>
      </c>
      <c r="N3148" s="201"/>
      <c r="O3148" s="199">
        <f t="shared" si="43"/>
        <v>130</v>
      </c>
    </row>
    <row r="3149">
      <c r="A3149" s="218">
        <v>45170.0</v>
      </c>
      <c r="B3149" s="78">
        <v>879.0</v>
      </c>
      <c r="C3149" s="78" t="s">
        <v>2430</v>
      </c>
      <c r="D3149" s="78" t="s">
        <v>540</v>
      </c>
      <c r="E3149" s="78" t="s">
        <v>993</v>
      </c>
      <c r="F3149" s="78" t="s">
        <v>688</v>
      </c>
      <c r="G3149" s="78"/>
      <c r="H3149" s="78" t="s">
        <v>3093</v>
      </c>
      <c r="I3149" s="229">
        <v>520.0</v>
      </c>
      <c r="J3149" s="200" t="s">
        <v>35</v>
      </c>
      <c r="K3149" s="199" t="s">
        <v>35</v>
      </c>
      <c r="L3149" s="199">
        <v>520.0</v>
      </c>
      <c r="M3149" s="201">
        <v>200.0</v>
      </c>
      <c r="N3149" s="201"/>
      <c r="O3149" s="199">
        <f t="shared" si="43"/>
        <v>320</v>
      </c>
    </row>
    <row r="3150">
      <c r="A3150" s="218">
        <v>45170.0</v>
      </c>
      <c r="B3150" s="78">
        <v>878.0</v>
      </c>
      <c r="C3150" s="78" t="s">
        <v>3257</v>
      </c>
      <c r="D3150" s="78" t="s">
        <v>992</v>
      </c>
      <c r="E3150" s="78" t="s">
        <v>991</v>
      </c>
      <c r="F3150" s="78" t="s">
        <v>688</v>
      </c>
      <c r="G3150" s="78"/>
      <c r="H3150" s="78" t="s">
        <v>3093</v>
      </c>
      <c r="I3150" s="229">
        <v>430.0</v>
      </c>
      <c r="J3150" s="200" t="s">
        <v>35</v>
      </c>
      <c r="K3150" s="199" t="s">
        <v>35</v>
      </c>
      <c r="L3150" s="199">
        <v>430.0</v>
      </c>
      <c r="M3150" s="201"/>
      <c r="N3150" s="201"/>
      <c r="O3150" s="199">
        <f t="shared" si="43"/>
        <v>430</v>
      </c>
    </row>
    <row r="3151">
      <c r="A3151" s="218">
        <v>45170.0</v>
      </c>
      <c r="B3151" s="78">
        <v>877.0</v>
      </c>
      <c r="C3151" s="78" t="s">
        <v>3257</v>
      </c>
      <c r="D3151" s="78" t="s">
        <v>602</v>
      </c>
      <c r="E3151" s="78" t="s">
        <v>990</v>
      </c>
      <c r="F3151" s="78" t="s">
        <v>688</v>
      </c>
      <c r="G3151" s="78"/>
      <c r="H3151" s="78" t="s">
        <v>3098</v>
      </c>
      <c r="I3151" s="229">
        <v>430.0</v>
      </c>
      <c r="J3151" s="200" t="s">
        <v>35</v>
      </c>
      <c r="K3151" s="199" t="s">
        <v>35</v>
      </c>
      <c r="L3151" s="199">
        <v>430.0</v>
      </c>
      <c r="M3151" s="201"/>
      <c r="N3151" s="201"/>
      <c r="O3151" s="199">
        <f t="shared" si="43"/>
        <v>430</v>
      </c>
    </row>
    <row r="3152">
      <c r="A3152" s="218">
        <v>45170.0</v>
      </c>
      <c r="B3152" s="78">
        <v>868.0</v>
      </c>
      <c r="C3152" s="78" t="s">
        <v>3262</v>
      </c>
      <c r="D3152" s="78" t="s">
        <v>595</v>
      </c>
      <c r="E3152" s="78" t="s">
        <v>974</v>
      </c>
      <c r="F3152" s="78"/>
      <c r="G3152" s="78"/>
      <c r="H3152" s="78" t="s">
        <v>96</v>
      </c>
      <c r="I3152" s="229">
        <v>807.0</v>
      </c>
      <c r="J3152" s="200" t="s">
        <v>35</v>
      </c>
      <c r="K3152" s="199" t="s">
        <v>35</v>
      </c>
      <c r="L3152" s="199">
        <v>807.0</v>
      </c>
      <c r="M3152" s="201"/>
      <c r="N3152" s="201"/>
      <c r="O3152" s="199">
        <f t="shared" si="43"/>
        <v>807</v>
      </c>
    </row>
    <row r="3153">
      <c r="A3153" s="218">
        <v>45170.0</v>
      </c>
      <c r="B3153" s="78">
        <v>873.0</v>
      </c>
      <c r="C3153" s="78" t="s">
        <v>3262</v>
      </c>
      <c r="D3153" s="78" t="s">
        <v>3106</v>
      </c>
      <c r="E3153" s="78" t="s">
        <v>983</v>
      </c>
      <c r="F3153" s="78"/>
      <c r="G3153" s="78"/>
      <c r="H3153" s="78" t="s">
        <v>96</v>
      </c>
      <c r="I3153" s="229">
        <v>807.0</v>
      </c>
      <c r="J3153" s="200" t="s">
        <v>35</v>
      </c>
      <c r="K3153" s="199" t="s">
        <v>35</v>
      </c>
      <c r="L3153" s="199">
        <v>807.0</v>
      </c>
      <c r="M3153" s="201">
        <v>250.0</v>
      </c>
      <c r="N3153" s="201"/>
      <c r="O3153" s="199">
        <f t="shared" si="43"/>
        <v>557</v>
      </c>
    </row>
    <row r="3154">
      <c r="A3154" s="218">
        <v>45170.0</v>
      </c>
      <c r="B3154" s="78">
        <v>140.0</v>
      </c>
      <c r="C3154" s="78" t="s">
        <v>3256</v>
      </c>
      <c r="D3154" s="78" t="s">
        <v>3106</v>
      </c>
      <c r="E3154" s="78" t="s">
        <v>101</v>
      </c>
      <c r="F3154" s="78"/>
      <c r="G3154" s="78"/>
      <c r="H3154" s="78" t="s">
        <v>3093</v>
      </c>
      <c r="I3154" s="229">
        <v>720.0</v>
      </c>
      <c r="J3154" s="200" t="s">
        <v>35</v>
      </c>
      <c r="K3154" s="199" t="s">
        <v>35</v>
      </c>
      <c r="L3154" s="199">
        <v>720.0</v>
      </c>
      <c r="M3154" s="201">
        <v>500.0</v>
      </c>
      <c r="N3154" s="201"/>
      <c r="O3154" s="199">
        <f t="shared" si="43"/>
        <v>220</v>
      </c>
    </row>
    <row r="3155">
      <c r="A3155" s="218">
        <v>45170.0</v>
      </c>
      <c r="B3155" s="78">
        <v>396.0</v>
      </c>
      <c r="C3155" s="78" t="s">
        <v>3256</v>
      </c>
      <c r="D3155" s="78" t="s">
        <v>595</v>
      </c>
      <c r="E3155" s="78" t="s">
        <v>443</v>
      </c>
      <c r="F3155" s="78"/>
      <c r="G3155" s="78"/>
      <c r="H3155" s="78" t="s">
        <v>3098</v>
      </c>
      <c r="I3155" s="229">
        <v>360.0</v>
      </c>
      <c r="J3155" s="200" t="s">
        <v>35</v>
      </c>
      <c r="K3155" s="199" t="s">
        <v>35</v>
      </c>
      <c r="L3155" s="199">
        <v>360.0</v>
      </c>
      <c r="M3155" s="201"/>
      <c r="N3155" s="201"/>
      <c r="O3155" s="199">
        <f t="shared" si="43"/>
        <v>360</v>
      </c>
    </row>
    <row r="3156">
      <c r="A3156" s="218">
        <v>45170.0</v>
      </c>
      <c r="B3156" s="78">
        <v>435.0</v>
      </c>
      <c r="C3156" s="78" t="s">
        <v>3256</v>
      </c>
      <c r="D3156" s="78" t="s">
        <v>595</v>
      </c>
      <c r="E3156" s="78" t="s">
        <v>484</v>
      </c>
      <c r="F3156" s="78" t="s">
        <v>681</v>
      </c>
      <c r="G3156" s="78"/>
      <c r="H3156" s="78" t="s">
        <v>3098</v>
      </c>
      <c r="I3156" s="229">
        <v>200.0</v>
      </c>
      <c r="J3156" s="200" t="s">
        <v>35</v>
      </c>
      <c r="K3156" s="199" t="s">
        <v>35</v>
      </c>
      <c r="L3156" s="199">
        <v>200.0</v>
      </c>
      <c r="M3156" s="201"/>
      <c r="N3156" s="201"/>
      <c r="O3156" s="199">
        <f t="shared" si="43"/>
        <v>200</v>
      </c>
    </row>
    <row r="3157">
      <c r="A3157" s="218">
        <v>45170.0</v>
      </c>
      <c r="B3157" s="78">
        <v>772.0</v>
      </c>
      <c r="C3157" s="78" t="s">
        <v>3262</v>
      </c>
      <c r="D3157" s="78" t="s">
        <v>3106</v>
      </c>
      <c r="E3157" s="78" t="s">
        <v>876</v>
      </c>
      <c r="F3157" s="78"/>
      <c r="G3157" s="78"/>
      <c r="H3157" s="78" t="s">
        <v>96</v>
      </c>
      <c r="I3157" s="229">
        <v>807.0</v>
      </c>
      <c r="J3157" s="200" t="s">
        <v>35</v>
      </c>
      <c r="K3157" s="199" t="s">
        <v>35</v>
      </c>
      <c r="L3157" s="199">
        <v>807.0</v>
      </c>
      <c r="M3157" s="201">
        <v>250.0</v>
      </c>
      <c r="N3157" s="201"/>
      <c r="O3157" s="199">
        <f t="shared" si="43"/>
        <v>557</v>
      </c>
    </row>
    <row r="3158">
      <c r="A3158" s="218">
        <v>45169.0</v>
      </c>
      <c r="B3158" s="78">
        <v>770.0</v>
      </c>
      <c r="C3158" s="78" t="s">
        <v>3256</v>
      </c>
      <c r="D3158" s="78" t="s">
        <v>595</v>
      </c>
      <c r="E3158" s="78" t="s">
        <v>872</v>
      </c>
      <c r="F3158" s="78"/>
      <c r="G3158" s="78"/>
      <c r="H3158" s="78"/>
      <c r="I3158" s="229">
        <v>380.0</v>
      </c>
      <c r="J3158" s="200" t="s">
        <v>35</v>
      </c>
      <c r="K3158" s="199" t="s">
        <v>35</v>
      </c>
      <c r="L3158" s="199">
        <v>380.0</v>
      </c>
      <c r="M3158" s="201"/>
      <c r="N3158" s="201"/>
      <c r="O3158" s="199">
        <f t="shared" si="43"/>
        <v>380</v>
      </c>
    </row>
    <row r="3159">
      <c r="A3159" s="218">
        <v>45169.0</v>
      </c>
      <c r="B3159" s="78"/>
      <c r="C3159" s="78" t="s">
        <v>3136</v>
      </c>
      <c r="D3159" s="78" t="s">
        <v>62</v>
      </c>
      <c r="E3159" s="78" t="s">
        <v>2276</v>
      </c>
      <c r="F3159" s="78" t="s">
        <v>688</v>
      </c>
      <c r="G3159" s="78"/>
      <c r="H3159" s="78"/>
      <c r="I3159" s="229">
        <v>100.0</v>
      </c>
      <c r="J3159" s="200" t="s">
        <v>35</v>
      </c>
      <c r="K3159" s="199" t="s">
        <v>35</v>
      </c>
      <c r="L3159" s="199">
        <v>100.0</v>
      </c>
      <c r="M3159" s="201"/>
      <c r="N3159" s="201"/>
      <c r="O3159" s="199">
        <f t="shared" si="43"/>
        <v>100</v>
      </c>
    </row>
    <row r="3160">
      <c r="A3160" s="218">
        <v>45169.0</v>
      </c>
      <c r="B3160" s="78">
        <v>876.0</v>
      </c>
      <c r="C3160" s="78" t="s">
        <v>3256</v>
      </c>
      <c r="D3160" s="78" t="s">
        <v>595</v>
      </c>
      <c r="E3160" s="78" t="s">
        <v>988</v>
      </c>
      <c r="F3160" s="78" t="s">
        <v>688</v>
      </c>
      <c r="G3160" s="78"/>
      <c r="H3160" s="78"/>
      <c r="I3160" s="229">
        <v>380.0</v>
      </c>
      <c r="J3160" s="200" t="s">
        <v>35</v>
      </c>
      <c r="K3160" s="199" t="s">
        <v>35</v>
      </c>
      <c r="L3160" s="199">
        <v>380.0</v>
      </c>
      <c r="M3160" s="201"/>
      <c r="N3160" s="201"/>
      <c r="O3160" s="199">
        <f t="shared" si="43"/>
        <v>380</v>
      </c>
    </row>
    <row r="3161">
      <c r="A3161" s="218">
        <v>45169.0</v>
      </c>
      <c r="B3161" s="78">
        <v>768.0</v>
      </c>
      <c r="C3161" s="78" t="s">
        <v>3256</v>
      </c>
      <c r="D3161" s="78" t="s">
        <v>595</v>
      </c>
      <c r="E3161" s="78" t="s">
        <v>870</v>
      </c>
      <c r="F3161" s="78" t="s">
        <v>688</v>
      </c>
      <c r="G3161" s="78"/>
      <c r="H3161" s="78"/>
      <c r="I3161" s="230">
        <v>480.0</v>
      </c>
      <c r="J3161" s="200" t="s">
        <v>35</v>
      </c>
      <c r="K3161" s="199" t="s">
        <v>35</v>
      </c>
      <c r="L3161" s="199">
        <v>380.0</v>
      </c>
      <c r="M3161" s="201"/>
      <c r="N3161" s="201"/>
      <c r="O3161" s="199">
        <f t="shared" si="43"/>
        <v>380</v>
      </c>
    </row>
    <row r="3162">
      <c r="A3162" s="218">
        <v>45169.0</v>
      </c>
      <c r="B3162" s="78">
        <v>875.0</v>
      </c>
      <c r="C3162" s="78" t="s">
        <v>3256</v>
      </c>
      <c r="D3162" s="78" t="s">
        <v>3273</v>
      </c>
      <c r="E3162" s="78" t="s">
        <v>985</v>
      </c>
      <c r="F3162" s="78" t="s">
        <v>688</v>
      </c>
      <c r="G3162" s="78"/>
      <c r="H3162" s="78"/>
      <c r="I3162" s="229">
        <v>380.0</v>
      </c>
      <c r="J3162" s="200" t="s">
        <v>35</v>
      </c>
      <c r="K3162" s="199" t="s">
        <v>35</v>
      </c>
      <c r="L3162" s="199">
        <v>380.0</v>
      </c>
      <c r="M3162" s="201"/>
      <c r="N3162" s="201"/>
      <c r="O3162" s="199">
        <f t="shared" si="43"/>
        <v>380</v>
      </c>
    </row>
    <row r="3163">
      <c r="A3163" s="218">
        <v>45167.0</v>
      </c>
      <c r="B3163" s="78">
        <v>851.0</v>
      </c>
      <c r="C3163" s="78" t="s">
        <v>3256</v>
      </c>
      <c r="D3163" s="78" t="s">
        <v>992</v>
      </c>
      <c r="E3163" s="78" t="s">
        <v>953</v>
      </c>
      <c r="F3163" s="78" t="s">
        <v>681</v>
      </c>
      <c r="G3163" s="78"/>
      <c r="H3163" s="78" t="s">
        <v>3093</v>
      </c>
      <c r="I3163" s="229">
        <v>285.0</v>
      </c>
      <c r="J3163" s="200" t="s">
        <v>35</v>
      </c>
      <c r="K3163" s="199" t="s">
        <v>35</v>
      </c>
      <c r="L3163" s="199">
        <v>285.0</v>
      </c>
      <c r="M3163" s="201"/>
      <c r="N3163" s="201"/>
      <c r="O3163" s="199">
        <f t="shared" si="43"/>
        <v>285</v>
      </c>
    </row>
    <row r="3164">
      <c r="A3164" s="218">
        <v>45167.0</v>
      </c>
      <c r="B3164" s="78">
        <v>742.0</v>
      </c>
      <c r="C3164" s="78" t="s">
        <v>3256</v>
      </c>
      <c r="D3164" s="78" t="s">
        <v>595</v>
      </c>
      <c r="E3164" s="78" t="s">
        <v>835</v>
      </c>
      <c r="F3164" s="78"/>
      <c r="G3164" s="78"/>
      <c r="H3164" s="78" t="s">
        <v>3098</v>
      </c>
      <c r="I3164" s="229">
        <v>380.0</v>
      </c>
      <c r="J3164" s="200" t="s">
        <v>35</v>
      </c>
      <c r="K3164" s="199" t="s">
        <v>35</v>
      </c>
      <c r="L3164" s="199">
        <v>380.0</v>
      </c>
      <c r="M3164" s="201"/>
      <c r="N3164" s="201"/>
      <c r="O3164" s="199">
        <f t="shared" si="43"/>
        <v>380</v>
      </c>
    </row>
    <row r="3165">
      <c r="A3165" s="218">
        <v>45167.0</v>
      </c>
      <c r="B3165" s="78">
        <v>766.0</v>
      </c>
      <c r="C3165" s="78" t="s">
        <v>3256</v>
      </c>
      <c r="D3165" s="78" t="s">
        <v>3106</v>
      </c>
      <c r="E3165" s="78" t="s">
        <v>868</v>
      </c>
      <c r="F3165" s="78" t="s">
        <v>681</v>
      </c>
      <c r="G3165" s="78"/>
      <c r="H3165" s="78" t="s">
        <v>3093</v>
      </c>
      <c r="I3165" s="229">
        <v>250.0</v>
      </c>
      <c r="J3165" s="200" t="s">
        <v>35</v>
      </c>
      <c r="K3165" s="199" t="s">
        <v>35</v>
      </c>
      <c r="L3165" s="199">
        <v>250.0</v>
      </c>
      <c r="M3165" s="201">
        <v>250.0</v>
      </c>
      <c r="N3165" s="201"/>
      <c r="O3165" s="199">
        <f t="shared" si="43"/>
        <v>0</v>
      </c>
    </row>
    <row r="3166">
      <c r="A3166" s="218">
        <v>45167.0</v>
      </c>
      <c r="B3166" s="78">
        <v>722.0</v>
      </c>
      <c r="C3166" s="78" t="s">
        <v>3256</v>
      </c>
      <c r="D3166" s="78" t="s">
        <v>3106</v>
      </c>
      <c r="E3166" s="78" t="s">
        <v>814</v>
      </c>
      <c r="F3166" s="78"/>
      <c r="G3166" s="78"/>
      <c r="H3166" s="78" t="s">
        <v>3093</v>
      </c>
      <c r="I3166" s="229">
        <v>380.0</v>
      </c>
      <c r="J3166" s="200" t="s">
        <v>35</v>
      </c>
      <c r="K3166" s="199" t="s">
        <v>35</v>
      </c>
      <c r="L3166" s="199">
        <v>380.0</v>
      </c>
      <c r="M3166" s="201">
        <v>250.0</v>
      </c>
      <c r="N3166" s="201"/>
      <c r="O3166" s="199">
        <f t="shared" si="43"/>
        <v>130</v>
      </c>
    </row>
    <row r="3167">
      <c r="A3167" s="218">
        <v>45167.0</v>
      </c>
      <c r="B3167" s="78">
        <v>125.0</v>
      </c>
      <c r="C3167" s="78" t="s">
        <v>3256</v>
      </c>
      <c r="D3167" s="78" t="s">
        <v>3273</v>
      </c>
      <c r="E3167" s="78" t="s">
        <v>84</v>
      </c>
      <c r="F3167" s="78" t="s">
        <v>681</v>
      </c>
      <c r="G3167" s="78"/>
      <c r="H3167" s="78" t="s">
        <v>3098</v>
      </c>
      <c r="I3167" s="229">
        <v>200.0</v>
      </c>
      <c r="J3167" s="200" t="s">
        <v>35</v>
      </c>
      <c r="K3167" s="199" t="s">
        <v>35</v>
      </c>
      <c r="L3167" s="199">
        <v>200.0</v>
      </c>
      <c r="M3167" s="201"/>
      <c r="N3167" s="201"/>
      <c r="O3167" s="199">
        <f t="shared" si="43"/>
        <v>200</v>
      </c>
    </row>
    <row r="3168">
      <c r="A3168" s="218">
        <v>45167.0</v>
      </c>
      <c r="B3168" s="78">
        <v>846.0</v>
      </c>
      <c r="C3168" s="78" t="s">
        <v>3256</v>
      </c>
      <c r="D3168" s="78" t="s">
        <v>3106</v>
      </c>
      <c r="E3168" s="78" t="s">
        <v>948</v>
      </c>
      <c r="F3168" s="78"/>
      <c r="G3168" s="78"/>
      <c r="H3168" s="78" t="s">
        <v>3098</v>
      </c>
      <c r="I3168" s="229">
        <v>380.0</v>
      </c>
      <c r="J3168" s="200" t="s">
        <v>35</v>
      </c>
      <c r="K3168" s="199" t="s">
        <v>35</v>
      </c>
      <c r="L3168" s="199">
        <v>380.0</v>
      </c>
      <c r="M3168" s="201">
        <v>250.0</v>
      </c>
      <c r="N3168" s="201"/>
      <c r="O3168" s="199">
        <f t="shared" si="43"/>
        <v>130</v>
      </c>
    </row>
    <row r="3169">
      <c r="A3169" s="218">
        <v>45167.0</v>
      </c>
      <c r="B3169" s="78">
        <v>861.0</v>
      </c>
      <c r="C3169" s="78" t="s">
        <v>3256</v>
      </c>
      <c r="D3169" s="78" t="s">
        <v>595</v>
      </c>
      <c r="E3169" s="78" t="s">
        <v>962</v>
      </c>
      <c r="F3169" s="78" t="s">
        <v>681</v>
      </c>
      <c r="G3169" s="78"/>
      <c r="H3169" s="78" t="s">
        <v>3098</v>
      </c>
      <c r="I3169" s="229">
        <v>247.0</v>
      </c>
      <c r="J3169" s="200" t="s">
        <v>35</v>
      </c>
      <c r="K3169" s="199" t="s">
        <v>35</v>
      </c>
      <c r="L3169" s="199">
        <v>247.0</v>
      </c>
      <c r="M3169" s="201"/>
      <c r="N3169" s="201"/>
      <c r="O3169" s="199">
        <f t="shared" si="43"/>
        <v>247</v>
      </c>
    </row>
    <row r="3170">
      <c r="A3170" s="218">
        <v>45167.0</v>
      </c>
      <c r="B3170" s="78">
        <v>863.0</v>
      </c>
      <c r="C3170" s="78" t="s">
        <v>3262</v>
      </c>
      <c r="D3170" s="78" t="s">
        <v>595</v>
      </c>
      <c r="E3170" s="78" t="s">
        <v>967</v>
      </c>
      <c r="F3170" s="78" t="s">
        <v>688</v>
      </c>
      <c r="G3170" s="78"/>
      <c r="H3170" s="78" t="s">
        <v>96</v>
      </c>
      <c r="I3170" s="229">
        <v>807.0</v>
      </c>
      <c r="J3170" s="200" t="s">
        <v>35</v>
      </c>
      <c r="K3170" s="199" t="s">
        <v>35</v>
      </c>
      <c r="L3170" s="199">
        <v>807.0</v>
      </c>
      <c r="M3170" s="201"/>
      <c r="N3170" s="201"/>
      <c r="O3170" s="199">
        <f t="shared" si="43"/>
        <v>807</v>
      </c>
    </row>
    <row r="3171">
      <c r="A3171" s="218">
        <v>45164.0</v>
      </c>
      <c r="B3171" s="78">
        <v>234.0</v>
      </c>
      <c r="C3171" s="78" t="s">
        <v>3256</v>
      </c>
      <c r="D3171" s="78"/>
      <c r="E3171" s="78" t="s">
        <v>248</v>
      </c>
      <c r="F3171" s="78"/>
      <c r="G3171" s="78"/>
      <c r="H3171" s="78" t="s">
        <v>3093</v>
      </c>
      <c r="I3171" s="229">
        <v>400.0</v>
      </c>
      <c r="J3171" s="200" t="s">
        <v>35</v>
      </c>
      <c r="K3171" s="199" t="s">
        <v>35</v>
      </c>
      <c r="L3171" s="199">
        <v>400.0</v>
      </c>
      <c r="M3171" s="201">
        <v>250.0</v>
      </c>
      <c r="N3171" s="201"/>
      <c r="O3171" s="199">
        <f t="shared" si="43"/>
        <v>150</v>
      </c>
    </row>
    <row r="3172">
      <c r="A3172" s="218">
        <v>45164.0</v>
      </c>
      <c r="B3172" s="78">
        <v>874.0</v>
      </c>
      <c r="C3172" s="78" t="s">
        <v>3257</v>
      </c>
      <c r="D3172" s="78" t="s">
        <v>595</v>
      </c>
      <c r="E3172" s="78" t="s">
        <v>984</v>
      </c>
      <c r="F3172" s="78"/>
      <c r="G3172" s="78"/>
      <c r="H3172" s="78" t="s">
        <v>3098</v>
      </c>
      <c r="I3172" s="229">
        <v>430.0</v>
      </c>
      <c r="J3172" s="200" t="s">
        <v>35</v>
      </c>
      <c r="K3172" s="199" t="s">
        <v>35</v>
      </c>
      <c r="L3172" s="199">
        <v>430.0</v>
      </c>
      <c r="M3172" s="201"/>
      <c r="N3172" s="201"/>
      <c r="O3172" s="199">
        <f t="shared" si="43"/>
        <v>430</v>
      </c>
    </row>
    <row r="3173">
      <c r="A3173" s="218">
        <v>45164.0</v>
      </c>
      <c r="B3173" s="78">
        <v>770.0</v>
      </c>
      <c r="C3173" s="78" t="s">
        <v>70</v>
      </c>
      <c r="D3173" s="78" t="s">
        <v>595</v>
      </c>
      <c r="E3173" s="78" t="s">
        <v>872</v>
      </c>
      <c r="F3173" s="78"/>
      <c r="G3173" s="78"/>
      <c r="H3173" s="78" t="s">
        <v>3098</v>
      </c>
      <c r="I3173" s="229">
        <v>380.0</v>
      </c>
      <c r="J3173" s="200" t="s">
        <v>35</v>
      </c>
      <c r="K3173" s="199" t="s">
        <v>35</v>
      </c>
      <c r="L3173" s="199">
        <v>380.0</v>
      </c>
      <c r="M3173" s="201"/>
      <c r="N3173" s="201"/>
      <c r="O3173" s="199">
        <f t="shared" si="43"/>
        <v>380</v>
      </c>
    </row>
    <row r="3174">
      <c r="A3174" s="218">
        <v>45164.0</v>
      </c>
      <c r="B3174" s="78">
        <v>183.0</v>
      </c>
      <c r="C3174" s="78" t="s">
        <v>3256</v>
      </c>
      <c r="D3174" s="78" t="s">
        <v>3097</v>
      </c>
      <c r="E3174" s="78" t="s">
        <v>173</v>
      </c>
      <c r="F3174" s="78" t="s">
        <v>681</v>
      </c>
      <c r="G3174" s="78"/>
      <c r="H3174" s="78" t="s">
        <v>3098</v>
      </c>
      <c r="I3174" s="229">
        <v>300.0</v>
      </c>
      <c r="J3174" s="200" t="s">
        <v>35</v>
      </c>
      <c r="K3174" s="199" t="s">
        <v>35</v>
      </c>
      <c r="L3174" s="199">
        <v>300.0</v>
      </c>
      <c r="M3174" s="201"/>
      <c r="N3174" s="201"/>
      <c r="O3174" s="199">
        <f t="shared" si="43"/>
        <v>300</v>
      </c>
    </row>
    <row r="3175">
      <c r="A3175" s="218">
        <v>45163.0</v>
      </c>
      <c r="B3175" s="78">
        <v>697.0</v>
      </c>
      <c r="C3175" s="78" t="s">
        <v>3256</v>
      </c>
      <c r="D3175" s="78" t="s">
        <v>595</v>
      </c>
      <c r="E3175" s="78" t="s">
        <v>787</v>
      </c>
      <c r="F3175" s="78"/>
      <c r="G3175" s="78"/>
      <c r="H3175" s="78" t="s">
        <v>3093</v>
      </c>
      <c r="I3175" s="229">
        <v>380.0</v>
      </c>
      <c r="J3175" s="200" t="s">
        <v>35</v>
      </c>
      <c r="K3175" s="199" t="s">
        <v>35</v>
      </c>
      <c r="L3175" s="199">
        <v>380.0</v>
      </c>
      <c r="M3175" s="201"/>
      <c r="N3175" s="201"/>
      <c r="O3175" s="199">
        <f t="shared" si="43"/>
        <v>380</v>
      </c>
    </row>
    <row r="3176">
      <c r="A3176" s="218">
        <v>45163.0</v>
      </c>
      <c r="B3176" s="78">
        <v>452.0</v>
      </c>
      <c r="C3176" s="78" t="s">
        <v>40</v>
      </c>
      <c r="D3176" s="78" t="s">
        <v>3106</v>
      </c>
      <c r="E3176" s="78" t="s">
        <v>510</v>
      </c>
      <c r="F3176" s="78" t="s">
        <v>681</v>
      </c>
      <c r="G3176" s="78"/>
      <c r="H3176" s="78"/>
      <c r="I3176" s="229">
        <v>300.0</v>
      </c>
      <c r="J3176" s="200" t="s">
        <v>35</v>
      </c>
      <c r="K3176" s="199" t="s">
        <v>35</v>
      </c>
      <c r="L3176" s="199">
        <v>300.0</v>
      </c>
      <c r="M3176" s="201">
        <v>250.0</v>
      </c>
      <c r="N3176" s="201"/>
      <c r="O3176" s="199">
        <f t="shared" si="43"/>
        <v>50</v>
      </c>
    </row>
    <row r="3177">
      <c r="A3177" s="218">
        <v>45163.0</v>
      </c>
      <c r="B3177" s="78">
        <v>435.0</v>
      </c>
      <c r="C3177" s="78" t="s">
        <v>3271</v>
      </c>
      <c r="D3177" s="78" t="s">
        <v>1242</v>
      </c>
      <c r="E3177" s="78" t="s">
        <v>484</v>
      </c>
      <c r="F3177" s="78"/>
      <c r="G3177" s="78"/>
      <c r="H3177" s="78" t="s">
        <v>3098</v>
      </c>
      <c r="I3177" s="229">
        <v>650.0</v>
      </c>
      <c r="J3177" s="200" t="s">
        <v>35</v>
      </c>
      <c r="K3177" s="199" t="s">
        <v>35</v>
      </c>
      <c r="L3177" s="199">
        <v>650.0</v>
      </c>
      <c r="M3177" s="201">
        <v>500.0</v>
      </c>
      <c r="N3177" s="201"/>
      <c r="O3177" s="199">
        <f t="shared" si="43"/>
        <v>150</v>
      </c>
    </row>
    <row r="3178">
      <c r="A3178" s="218">
        <v>45163.0</v>
      </c>
      <c r="B3178" s="78">
        <v>868.0</v>
      </c>
      <c r="C3178" s="78" t="s">
        <v>3262</v>
      </c>
      <c r="D3178" s="78" t="s">
        <v>595</v>
      </c>
      <c r="E3178" s="78" t="s">
        <v>974</v>
      </c>
      <c r="F3178" s="78"/>
      <c r="G3178" s="78"/>
      <c r="H3178" s="78" t="s">
        <v>96</v>
      </c>
      <c r="I3178" s="229">
        <v>807.0</v>
      </c>
      <c r="J3178" s="200" t="s">
        <v>35</v>
      </c>
      <c r="K3178" s="199" t="s">
        <v>35</v>
      </c>
      <c r="L3178" s="199">
        <v>807.0</v>
      </c>
      <c r="M3178" s="201"/>
      <c r="N3178" s="201"/>
      <c r="O3178" s="199">
        <f t="shared" si="43"/>
        <v>807</v>
      </c>
    </row>
    <row r="3179">
      <c r="A3179" s="218">
        <v>45163.0</v>
      </c>
      <c r="B3179" s="78">
        <v>848.0</v>
      </c>
      <c r="C3179" s="78" t="s">
        <v>3256</v>
      </c>
      <c r="D3179" s="78" t="s">
        <v>602</v>
      </c>
      <c r="E3179" s="78" t="s">
        <v>950</v>
      </c>
      <c r="F3179" s="78" t="s">
        <v>681</v>
      </c>
      <c r="G3179" s="78"/>
      <c r="H3179" s="78" t="s">
        <v>3093</v>
      </c>
      <c r="I3179" s="229">
        <v>300.0</v>
      </c>
      <c r="J3179" s="200" t="s">
        <v>35</v>
      </c>
      <c r="K3179" s="199" t="s">
        <v>35</v>
      </c>
      <c r="L3179" s="199">
        <v>300.0</v>
      </c>
      <c r="M3179" s="201">
        <v>200.0</v>
      </c>
      <c r="N3179" s="201"/>
      <c r="O3179" s="199">
        <f t="shared" si="43"/>
        <v>100</v>
      </c>
    </row>
    <row r="3180">
      <c r="A3180" s="218">
        <v>45163.0</v>
      </c>
      <c r="B3180" s="78">
        <v>761.0</v>
      </c>
      <c r="C3180" s="78" t="s">
        <v>3256</v>
      </c>
      <c r="D3180" s="78" t="s">
        <v>3106</v>
      </c>
      <c r="E3180" s="78" t="s">
        <v>860</v>
      </c>
      <c r="F3180" s="78"/>
      <c r="G3180" s="78"/>
      <c r="H3180" s="78" t="s">
        <v>3093</v>
      </c>
      <c r="I3180" s="229">
        <v>380.0</v>
      </c>
      <c r="J3180" s="200" t="s">
        <v>35</v>
      </c>
      <c r="K3180" s="199" t="s">
        <v>35</v>
      </c>
      <c r="L3180" s="199">
        <v>380.0</v>
      </c>
      <c r="M3180" s="201">
        <v>250.0</v>
      </c>
      <c r="N3180" s="201"/>
      <c r="O3180" s="199">
        <f t="shared" si="43"/>
        <v>130</v>
      </c>
    </row>
    <row r="3181">
      <c r="A3181" s="218">
        <v>45163.0</v>
      </c>
      <c r="B3181" s="78"/>
      <c r="C3181" s="78" t="s">
        <v>3136</v>
      </c>
      <c r="D3181" s="78" t="s">
        <v>62</v>
      </c>
      <c r="E3181" s="78" t="s">
        <v>2276</v>
      </c>
      <c r="F3181" s="78"/>
      <c r="G3181" s="78"/>
      <c r="H3181" s="78" t="s">
        <v>3093</v>
      </c>
      <c r="I3181" s="229">
        <v>100.0</v>
      </c>
      <c r="J3181" s="200" t="s">
        <v>35</v>
      </c>
      <c r="K3181" s="199" t="s">
        <v>35</v>
      </c>
      <c r="L3181" s="199">
        <v>100.0</v>
      </c>
      <c r="M3181" s="201"/>
      <c r="N3181" s="201"/>
      <c r="O3181" s="199">
        <f t="shared" si="43"/>
        <v>100</v>
      </c>
    </row>
    <row r="3182">
      <c r="A3182" s="218">
        <v>45163.0</v>
      </c>
      <c r="B3182" s="78">
        <v>872.0</v>
      </c>
      <c r="C3182" s="78" t="s">
        <v>3271</v>
      </c>
      <c r="D3182" s="78" t="s">
        <v>1242</v>
      </c>
      <c r="E3182" s="78" t="s">
        <v>980</v>
      </c>
      <c r="F3182" s="78" t="s">
        <v>681</v>
      </c>
      <c r="G3182" s="78"/>
      <c r="H3182" s="78" t="s">
        <v>3093</v>
      </c>
      <c r="I3182" s="229">
        <v>525.0</v>
      </c>
      <c r="J3182" s="200" t="s">
        <v>35</v>
      </c>
      <c r="K3182" s="199" t="s">
        <v>35</v>
      </c>
      <c r="L3182" s="199">
        <v>525.0</v>
      </c>
      <c r="M3182" s="201">
        <v>400.0</v>
      </c>
      <c r="N3182" s="201"/>
      <c r="O3182" s="199">
        <f t="shared" si="43"/>
        <v>125</v>
      </c>
    </row>
    <row r="3183">
      <c r="A3183" s="218">
        <v>45163.0</v>
      </c>
      <c r="B3183" s="78">
        <v>836.0</v>
      </c>
      <c r="C3183" s="78" t="s">
        <v>3256</v>
      </c>
      <c r="D3183" s="78"/>
      <c r="E3183" s="78" t="s">
        <v>937</v>
      </c>
      <c r="F3183" s="78"/>
      <c r="G3183" s="78"/>
      <c r="H3183" s="78" t="s">
        <v>3098</v>
      </c>
      <c r="I3183" s="229">
        <v>380.0</v>
      </c>
      <c r="J3183" s="200" t="s">
        <v>35</v>
      </c>
      <c r="K3183" s="199" t="s">
        <v>35</v>
      </c>
      <c r="L3183" s="199">
        <v>380.0</v>
      </c>
      <c r="M3183" s="201"/>
      <c r="N3183" s="201"/>
      <c r="O3183" s="199">
        <f t="shared" si="43"/>
        <v>380</v>
      </c>
    </row>
    <row r="3184">
      <c r="A3184" s="218">
        <v>45162.0</v>
      </c>
      <c r="B3184" s="78">
        <v>770.0</v>
      </c>
      <c r="C3184" s="78" t="s">
        <v>70</v>
      </c>
      <c r="D3184" s="78" t="s">
        <v>602</v>
      </c>
      <c r="E3184" s="78" t="s">
        <v>872</v>
      </c>
      <c r="F3184" s="78" t="s">
        <v>688</v>
      </c>
      <c r="G3184" s="78"/>
      <c r="H3184" s="78" t="s">
        <v>3093</v>
      </c>
      <c r="I3184" s="229">
        <v>380.0</v>
      </c>
      <c r="J3184" s="200" t="s">
        <v>35</v>
      </c>
      <c r="K3184" s="199" t="s">
        <v>35</v>
      </c>
      <c r="L3184" s="199">
        <v>380.0</v>
      </c>
      <c r="M3184" s="201"/>
      <c r="N3184" s="201"/>
      <c r="O3184" s="199">
        <f t="shared" si="43"/>
        <v>380</v>
      </c>
    </row>
    <row r="3185">
      <c r="A3185" s="218">
        <v>45162.0</v>
      </c>
      <c r="B3185" s="78">
        <v>764.0</v>
      </c>
      <c r="C3185" s="78" t="s">
        <v>3256</v>
      </c>
      <c r="D3185" s="78" t="s">
        <v>602</v>
      </c>
      <c r="E3185" s="78" t="s">
        <v>866</v>
      </c>
      <c r="F3185" s="78" t="s">
        <v>688</v>
      </c>
      <c r="G3185" s="78"/>
      <c r="H3185" s="78" t="s">
        <v>3093</v>
      </c>
      <c r="I3185" s="229">
        <v>380.0</v>
      </c>
      <c r="J3185" s="200" t="s">
        <v>35</v>
      </c>
      <c r="K3185" s="199" t="s">
        <v>35</v>
      </c>
      <c r="L3185" s="199">
        <v>380.0</v>
      </c>
      <c r="M3185" s="201">
        <v>250.0</v>
      </c>
      <c r="N3185" s="201"/>
      <c r="O3185" s="199">
        <f t="shared" si="43"/>
        <v>130</v>
      </c>
    </row>
    <row r="3186">
      <c r="A3186" s="218">
        <v>45162.0</v>
      </c>
      <c r="B3186" s="78">
        <v>768.0</v>
      </c>
      <c r="C3186" s="78" t="s">
        <v>3256</v>
      </c>
      <c r="D3186" s="78" t="s">
        <v>595</v>
      </c>
      <c r="E3186" s="78" t="s">
        <v>870</v>
      </c>
      <c r="F3186" s="78" t="s">
        <v>688</v>
      </c>
      <c r="G3186" s="78"/>
      <c r="H3186" s="78" t="s">
        <v>3093</v>
      </c>
      <c r="I3186" s="229">
        <v>380.0</v>
      </c>
      <c r="J3186" s="200" t="s">
        <v>35</v>
      </c>
      <c r="K3186" s="199" t="s">
        <v>35</v>
      </c>
      <c r="L3186" s="199">
        <v>380.0</v>
      </c>
      <c r="M3186" s="201"/>
      <c r="N3186" s="201"/>
      <c r="O3186" s="199">
        <f t="shared" si="43"/>
        <v>380</v>
      </c>
    </row>
    <row r="3187">
      <c r="A3187" s="218">
        <v>45162.0</v>
      </c>
      <c r="B3187" s="78"/>
      <c r="C3187" s="78" t="s">
        <v>3136</v>
      </c>
      <c r="D3187" s="78" t="s">
        <v>62</v>
      </c>
      <c r="E3187" s="78" t="s">
        <v>2276</v>
      </c>
      <c r="F3187" s="78"/>
      <c r="G3187" s="78"/>
      <c r="H3187" s="78" t="s">
        <v>3093</v>
      </c>
      <c r="I3187" s="229">
        <v>100.0</v>
      </c>
      <c r="J3187" s="200" t="s">
        <v>35</v>
      </c>
      <c r="K3187" s="199" t="s">
        <v>35</v>
      </c>
      <c r="L3187" s="199">
        <v>100.0</v>
      </c>
      <c r="M3187" s="201"/>
      <c r="N3187" s="201"/>
      <c r="O3187" s="199">
        <f t="shared" si="43"/>
        <v>100</v>
      </c>
    </row>
    <row r="3188">
      <c r="A3188" s="218">
        <v>45162.0</v>
      </c>
      <c r="B3188" s="78">
        <v>844.0</v>
      </c>
      <c r="C3188" s="78" t="s">
        <v>40</v>
      </c>
      <c r="D3188" s="78" t="s">
        <v>540</v>
      </c>
      <c r="E3188" s="78" t="s">
        <v>946</v>
      </c>
      <c r="F3188" s="78"/>
      <c r="G3188" s="78"/>
      <c r="H3188" s="78" t="s">
        <v>3093</v>
      </c>
      <c r="I3188" s="229">
        <v>470.0</v>
      </c>
      <c r="J3188" s="200" t="s">
        <v>35</v>
      </c>
      <c r="K3188" s="199" t="s">
        <v>35</v>
      </c>
      <c r="L3188" s="199">
        <v>470.0</v>
      </c>
      <c r="M3188" s="201">
        <v>200.0</v>
      </c>
      <c r="N3188" s="201"/>
      <c r="O3188" s="199">
        <f t="shared" si="43"/>
        <v>270</v>
      </c>
    </row>
    <row r="3189">
      <c r="A3189" s="218">
        <v>45162.0</v>
      </c>
      <c r="B3189" s="78">
        <v>871.0</v>
      </c>
      <c r="C3189" s="78" t="s">
        <v>3123</v>
      </c>
      <c r="D3189" s="78" t="s">
        <v>3310</v>
      </c>
      <c r="E3189" s="78" t="s">
        <v>979</v>
      </c>
      <c r="F3189" s="78"/>
      <c r="G3189" s="78"/>
      <c r="H3189" s="78" t="s">
        <v>3098</v>
      </c>
      <c r="I3189" s="229">
        <v>300.0</v>
      </c>
      <c r="J3189" s="200" t="s">
        <v>35</v>
      </c>
      <c r="K3189" s="199" t="s">
        <v>35</v>
      </c>
      <c r="L3189" s="199">
        <v>300.0</v>
      </c>
      <c r="M3189" s="201"/>
      <c r="N3189" s="201"/>
      <c r="O3189" s="199">
        <f t="shared" si="43"/>
        <v>300</v>
      </c>
    </row>
    <row r="3190">
      <c r="A3190" s="218">
        <v>45161.0</v>
      </c>
      <c r="B3190" s="78">
        <v>826.0</v>
      </c>
      <c r="C3190" s="78" t="s">
        <v>2489</v>
      </c>
      <c r="D3190" s="78" t="s">
        <v>595</v>
      </c>
      <c r="E3190" s="78" t="s">
        <v>929</v>
      </c>
      <c r="F3190" s="78" t="s">
        <v>681</v>
      </c>
      <c r="G3190" s="78"/>
      <c r="H3190" s="78" t="s">
        <v>3093</v>
      </c>
      <c r="I3190" s="229">
        <v>380.0</v>
      </c>
      <c r="J3190" s="200" t="s">
        <v>35</v>
      </c>
      <c r="K3190" s="199" t="s">
        <v>35</v>
      </c>
      <c r="L3190" s="199">
        <v>380.0</v>
      </c>
      <c r="M3190" s="201"/>
      <c r="N3190" s="201"/>
      <c r="O3190" s="199">
        <f t="shared" si="43"/>
        <v>380</v>
      </c>
    </row>
    <row r="3191">
      <c r="A3191" s="218">
        <v>45161.0</v>
      </c>
      <c r="B3191" s="78">
        <v>547.0</v>
      </c>
      <c r="C3191" s="78" t="s">
        <v>3256</v>
      </c>
      <c r="D3191" s="78" t="s">
        <v>595</v>
      </c>
      <c r="E3191" s="78" t="s">
        <v>621</v>
      </c>
      <c r="F3191" s="78" t="s">
        <v>681</v>
      </c>
      <c r="G3191" s="78"/>
      <c r="H3191" s="78" t="s">
        <v>3098</v>
      </c>
      <c r="I3191" s="229">
        <v>250.0</v>
      </c>
      <c r="J3191" s="200" t="s">
        <v>35</v>
      </c>
      <c r="K3191" s="199" t="s">
        <v>35</v>
      </c>
      <c r="L3191" s="199">
        <v>250.0</v>
      </c>
      <c r="M3191" s="201"/>
      <c r="N3191" s="201"/>
      <c r="O3191" s="199">
        <f t="shared" si="43"/>
        <v>250</v>
      </c>
    </row>
    <row r="3192">
      <c r="A3192" s="218">
        <v>45161.0</v>
      </c>
      <c r="B3192" s="78">
        <v>850.0</v>
      </c>
      <c r="C3192" s="78" t="s">
        <v>3256</v>
      </c>
      <c r="D3192" s="78" t="s">
        <v>3106</v>
      </c>
      <c r="E3192" s="78" t="s">
        <v>952</v>
      </c>
      <c r="F3192" s="78"/>
      <c r="G3192" s="78"/>
      <c r="H3192" s="78" t="s">
        <v>3098</v>
      </c>
      <c r="I3192" s="229">
        <v>380.0</v>
      </c>
      <c r="J3192" s="200" t="s">
        <v>35</v>
      </c>
      <c r="K3192" s="199" t="s">
        <v>35</v>
      </c>
      <c r="L3192" s="199">
        <v>380.0</v>
      </c>
      <c r="M3192" s="201"/>
      <c r="N3192" s="201"/>
      <c r="O3192" s="199">
        <f t="shared" si="43"/>
        <v>380</v>
      </c>
    </row>
    <row r="3193">
      <c r="A3193" s="218">
        <v>45160.0</v>
      </c>
      <c r="B3193" s="78">
        <v>870.0</v>
      </c>
      <c r="C3193" s="78" t="s">
        <v>3256</v>
      </c>
      <c r="D3193" s="78" t="s">
        <v>595</v>
      </c>
      <c r="E3193" s="78" t="s">
        <v>976</v>
      </c>
      <c r="F3193" s="78" t="s">
        <v>681</v>
      </c>
      <c r="G3193" s="78"/>
      <c r="H3193" s="78" t="s">
        <v>3093</v>
      </c>
      <c r="I3193" s="229">
        <v>266.0</v>
      </c>
      <c r="J3193" s="200" t="s">
        <v>35</v>
      </c>
      <c r="K3193" s="199" t="s">
        <v>35</v>
      </c>
      <c r="L3193" s="199">
        <v>266.0</v>
      </c>
      <c r="M3193" s="201"/>
      <c r="N3193" s="201"/>
      <c r="O3193" s="199">
        <f t="shared" si="43"/>
        <v>266</v>
      </c>
    </row>
    <row r="3194">
      <c r="A3194" s="218">
        <v>45160.0</v>
      </c>
      <c r="B3194" s="78">
        <v>869.0</v>
      </c>
      <c r="C3194" s="78" t="s">
        <v>3262</v>
      </c>
      <c r="D3194" s="78" t="s">
        <v>3106</v>
      </c>
      <c r="E3194" s="78" t="s">
        <v>975</v>
      </c>
      <c r="F3194" s="78"/>
      <c r="G3194" s="78"/>
      <c r="H3194" s="78" t="s">
        <v>96</v>
      </c>
      <c r="I3194" s="229">
        <v>807.0</v>
      </c>
      <c r="J3194" s="200" t="s">
        <v>35</v>
      </c>
      <c r="K3194" s="199" t="s">
        <v>35</v>
      </c>
      <c r="L3194" s="199">
        <v>807.0</v>
      </c>
      <c r="M3194" s="201">
        <v>250.0</v>
      </c>
      <c r="N3194" s="201"/>
      <c r="O3194" s="199">
        <f t="shared" si="43"/>
        <v>557</v>
      </c>
    </row>
    <row r="3195">
      <c r="A3195" s="218">
        <v>45160.0</v>
      </c>
      <c r="B3195" s="78">
        <v>860.0</v>
      </c>
      <c r="C3195" s="78" t="s">
        <v>3256</v>
      </c>
      <c r="D3195" s="78" t="s">
        <v>3106</v>
      </c>
      <c r="E3195" s="78" t="s">
        <v>961</v>
      </c>
      <c r="F3195" s="78"/>
      <c r="G3195" s="78"/>
      <c r="H3195" s="78" t="s">
        <v>3093</v>
      </c>
      <c r="I3195" s="229">
        <v>380.0</v>
      </c>
      <c r="J3195" s="200" t="s">
        <v>35</v>
      </c>
      <c r="K3195" s="199" t="s">
        <v>35</v>
      </c>
      <c r="L3195" s="199">
        <v>380.0</v>
      </c>
      <c r="M3195" s="201">
        <v>250.0</v>
      </c>
      <c r="N3195" s="201"/>
      <c r="O3195" s="199">
        <f t="shared" si="43"/>
        <v>130</v>
      </c>
    </row>
    <row r="3196">
      <c r="A3196" s="218">
        <v>45160.0</v>
      </c>
      <c r="B3196" s="78">
        <v>831.0</v>
      </c>
      <c r="C3196" s="78" t="s">
        <v>3256</v>
      </c>
      <c r="D3196" s="78" t="s">
        <v>595</v>
      </c>
      <c r="E3196" s="78" t="s">
        <v>934</v>
      </c>
      <c r="F3196" s="78" t="s">
        <v>681</v>
      </c>
      <c r="G3196" s="78"/>
      <c r="H3196" s="78" t="s">
        <v>3093</v>
      </c>
      <c r="I3196" s="229">
        <v>266.0</v>
      </c>
      <c r="J3196" s="200" t="s">
        <v>35</v>
      </c>
      <c r="K3196" s="199" t="s">
        <v>35</v>
      </c>
      <c r="L3196" s="199">
        <v>266.0</v>
      </c>
      <c r="M3196" s="201"/>
      <c r="N3196" s="201"/>
      <c r="O3196" s="199">
        <f t="shared" si="43"/>
        <v>266</v>
      </c>
    </row>
    <row r="3197">
      <c r="A3197" s="218">
        <v>45160.0</v>
      </c>
      <c r="B3197" s="78"/>
      <c r="C3197" s="78" t="s">
        <v>3136</v>
      </c>
      <c r="D3197" s="78" t="s">
        <v>1604</v>
      </c>
      <c r="E3197" s="78" t="s">
        <v>2276</v>
      </c>
      <c r="F3197" s="78"/>
      <c r="G3197" s="78"/>
      <c r="H3197" s="78" t="s">
        <v>3093</v>
      </c>
      <c r="I3197" s="229">
        <v>150.0</v>
      </c>
      <c r="J3197" s="200" t="s">
        <v>35</v>
      </c>
      <c r="K3197" s="199" t="s">
        <v>35</v>
      </c>
      <c r="L3197" s="199">
        <v>150.0</v>
      </c>
      <c r="M3197" s="201"/>
      <c r="N3197" s="201"/>
      <c r="O3197" s="199">
        <f t="shared" si="43"/>
        <v>150</v>
      </c>
    </row>
    <row r="3198">
      <c r="A3198" s="218">
        <v>45160.0</v>
      </c>
      <c r="B3198" s="78">
        <v>324.0</v>
      </c>
      <c r="C3198" s="78" t="s">
        <v>70</v>
      </c>
      <c r="D3198" s="78" t="s">
        <v>602</v>
      </c>
      <c r="E3198" s="78" t="s">
        <v>365</v>
      </c>
      <c r="F3198" s="78" t="s">
        <v>681</v>
      </c>
      <c r="G3198" s="78"/>
      <c r="H3198" s="78" t="s">
        <v>3093</v>
      </c>
      <c r="I3198" s="229">
        <v>360.0</v>
      </c>
      <c r="J3198" s="200" t="s">
        <v>35</v>
      </c>
      <c r="K3198" s="199" t="s">
        <v>35</v>
      </c>
      <c r="L3198" s="199">
        <v>360.0</v>
      </c>
      <c r="M3198" s="201">
        <v>250.0</v>
      </c>
      <c r="N3198" s="201"/>
      <c r="O3198" s="199">
        <f t="shared" si="43"/>
        <v>110</v>
      </c>
    </row>
    <row r="3199">
      <c r="A3199" s="218">
        <v>45160.0</v>
      </c>
      <c r="B3199" s="78">
        <v>428.0</v>
      </c>
      <c r="C3199" s="78" t="s">
        <v>3256</v>
      </c>
      <c r="D3199" s="78" t="s">
        <v>602</v>
      </c>
      <c r="E3199" s="78" t="s">
        <v>477</v>
      </c>
      <c r="F3199" s="78" t="s">
        <v>681</v>
      </c>
      <c r="G3199" s="78"/>
      <c r="H3199" s="78" t="s">
        <v>3093</v>
      </c>
      <c r="I3199" s="229">
        <v>360.0</v>
      </c>
      <c r="J3199" s="200" t="s">
        <v>35</v>
      </c>
      <c r="K3199" s="199" t="s">
        <v>35</v>
      </c>
      <c r="L3199" s="199">
        <v>360.0</v>
      </c>
      <c r="M3199" s="201">
        <v>250.0</v>
      </c>
      <c r="N3199" s="201"/>
      <c r="O3199" s="199">
        <f t="shared" si="43"/>
        <v>110</v>
      </c>
    </row>
    <row r="3200">
      <c r="A3200" s="218">
        <v>45160.0</v>
      </c>
      <c r="B3200" s="78">
        <v>839.0</v>
      </c>
      <c r="C3200" s="78" t="s">
        <v>3256</v>
      </c>
      <c r="D3200" s="78" t="s">
        <v>602</v>
      </c>
      <c r="E3200" s="78" t="s">
        <v>941</v>
      </c>
      <c r="F3200" s="78" t="s">
        <v>681</v>
      </c>
      <c r="G3200" s="78"/>
      <c r="H3200" s="78" t="s">
        <v>3093</v>
      </c>
      <c r="I3200" s="229">
        <v>280.0</v>
      </c>
      <c r="J3200" s="200" t="s">
        <v>35</v>
      </c>
      <c r="K3200" s="199" t="s">
        <v>35</v>
      </c>
      <c r="L3200" s="199">
        <v>280.0</v>
      </c>
      <c r="M3200" s="201">
        <v>200.0</v>
      </c>
      <c r="N3200" s="201"/>
      <c r="O3200" s="199">
        <f t="shared" si="43"/>
        <v>80</v>
      </c>
    </row>
    <row r="3201">
      <c r="A3201" s="218">
        <v>45160.0</v>
      </c>
      <c r="B3201" s="78">
        <v>848.0</v>
      </c>
      <c r="C3201" s="78" t="s">
        <v>3256</v>
      </c>
      <c r="D3201" s="78" t="s">
        <v>602</v>
      </c>
      <c r="E3201" s="78" t="s">
        <v>950</v>
      </c>
      <c r="F3201" s="78"/>
      <c r="G3201" s="78"/>
      <c r="H3201" s="78" t="s">
        <v>3093</v>
      </c>
      <c r="I3201" s="229">
        <v>380.0</v>
      </c>
      <c r="J3201" s="200" t="s">
        <v>35</v>
      </c>
      <c r="K3201" s="199" t="s">
        <v>35</v>
      </c>
      <c r="L3201" s="199">
        <v>380.0</v>
      </c>
      <c r="M3201" s="201">
        <v>250.0</v>
      </c>
      <c r="N3201" s="201"/>
      <c r="O3201" s="199">
        <f t="shared" si="43"/>
        <v>130</v>
      </c>
    </row>
    <row r="3202">
      <c r="A3202" s="218">
        <v>45157.0</v>
      </c>
      <c r="B3202" s="78">
        <v>585.0</v>
      </c>
      <c r="C3202" s="78" t="s">
        <v>3256</v>
      </c>
      <c r="D3202" s="78" t="s">
        <v>595</v>
      </c>
      <c r="E3202" s="78" t="s">
        <v>657</v>
      </c>
      <c r="F3202" s="78" t="s">
        <v>681</v>
      </c>
      <c r="G3202" s="78"/>
      <c r="H3202" s="78" t="s">
        <v>3098</v>
      </c>
      <c r="I3202" s="229">
        <v>200.0</v>
      </c>
      <c r="J3202" s="200" t="s">
        <v>35</v>
      </c>
      <c r="K3202" s="199" t="s">
        <v>35</v>
      </c>
      <c r="L3202" s="199">
        <v>200.0</v>
      </c>
      <c r="M3202" s="201"/>
      <c r="N3202" s="201"/>
      <c r="O3202" s="199">
        <f t="shared" si="43"/>
        <v>200</v>
      </c>
    </row>
    <row r="3203">
      <c r="A3203" s="218">
        <v>45157.0</v>
      </c>
      <c r="B3203" s="78">
        <v>437.0</v>
      </c>
      <c r="C3203" s="78" t="s">
        <v>3262</v>
      </c>
      <c r="D3203" s="78" t="s">
        <v>595</v>
      </c>
      <c r="E3203" s="78" t="s">
        <v>487</v>
      </c>
      <c r="F3203" s="78"/>
      <c r="G3203" s="78"/>
      <c r="H3203" s="78" t="s">
        <v>96</v>
      </c>
      <c r="I3203" s="229">
        <v>807.0</v>
      </c>
      <c r="J3203" s="200" t="s">
        <v>35</v>
      </c>
      <c r="K3203" s="199" t="s">
        <v>35</v>
      </c>
      <c r="L3203" s="199">
        <v>807.0</v>
      </c>
      <c r="M3203" s="201"/>
      <c r="N3203" s="201"/>
      <c r="O3203" s="199">
        <f t="shared" si="43"/>
        <v>807</v>
      </c>
    </row>
    <row r="3204">
      <c r="A3204" s="218">
        <v>45157.0</v>
      </c>
      <c r="B3204" s="78">
        <v>632.0</v>
      </c>
      <c r="C3204" s="78" t="s">
        <v>3256</v>
      </c>
      <c r="D3204" s="78" t="s">
        <v>595</v>
      </c>
      <c r="E3204" s="78" t="s">
        <v>715</v>
      </c>
      <c r="F3204" s="78" t="s">
        <v>681</v>
      </c>
      <c r="G3204" s="78"/>
      <c r="H3204" s="78" t="s">
        <v>3093</v>
      </c>
      <c r="I3204" s="229">
        <v>360.0</v>
      </c>
      <c r="J3204" s="200" t="s">
        <v>35</v>
      </c>
      <c r="K3204" s="199" t="s">
        <v>35</v>
      </c>
      <c r="L3204" s="199">
        <v>360.0</v>
      </c>
      <c r="M3204" s="201"/>
      <c r="N3204" s="201"/>
      <c r="O3204" s="199">
        <f t="shared" si="43"/>
        <v>360</v>
      </c>
    </row>
    <row r="3205">
      <c r="A3205" s="218">
        <v>45157.0</v>
      </c>
      <c r="B3205" s="78">
        <v>868.0</v>
      </c>
      <c r="C3205" s="78" t="s">
        <v>3262</v>
      </c>
      <c r="D3205" s="78" t="s">
        <v>595</v>
      </c>
      <c r="E3205" s="78" t="s">
        <v>974</v>
      </c>
      <c r="F3205" s="78"/>
      <c r="G3205" s="78"/>
      <c r="H3205" s="78" t="s">
        <v>96</v>
      </c>
      <c r="I3205" s="229">
        <v>807.0</v>
      </c>
      <c r="J3205" s="200" t="s">
        <v>35</v>
      </c>
      <c r="K3205" s="199" t="s">
        <v>35</v>
      </c>
      <c r="L3205" s="199">
        <v>807.0</v>
      </c>
      <c r="M3205" s="201"/>
      <c r="N3205" s="201"/>
      <c r="O3205" s="199">
        <f t="shared" si="43"/>
        <v>807</v>
      </c>
    </row>
    <row r="3206">
      <c r="A3206" s="218">
        <v>45156.0</v>
      </c>
      <c r="B3206" s="78">
        <v>761.0</v>
      </c>
      <c r="C3206" s="78" t="s">
        <v>3256</v>
      </c>
      <c r="D3206" s="78" t="s">
        <v>3106</v>
      </c>
      <c r="E3206" s="78" t="s">
        <v>860</v>
      </c>
      <c r="F3206" s="78"/>
      <c r="G3206" s="78"/>
      <c r="H3206" s="78" t="s">
        <v>3093</v>
      </c>
      <c r="I3206" s="229">
        <v>380.0</v>
      </c>
      <c r="J3206" s="200" t="s">
        <v>35</v>
      </c>
      <c r="K3206" s="199" t="s">
        <v>35</v>
      </c>
      <c r="L3206" s="199">
        <v>380.0</v>
      </c>
      <c r="M3206" s="201">
        <v>250.0</v>
      </c>
      <c r="N3206" s="201"/>
      <c r="O3206" s="199">
        <f t="shared" si="43"/>
        <v>130</v>
      </c>
    </row>
    <row r="3207">
      <c r="A3207" s="218">
        <v>45156.0</v>
      </c>
      <c r="B3207" s="78">
        <v>749.0</v>
      </c>
      <c r="C3207" s="78" t="s">
        <v>3256</v>
      </c>
      <c r="D3207" s="78" t="s">
        <v>595</v>
      </c>
      <c r="E3207" s="78" t="s">
        <v>843</v>
      </c>
      <c r="F3207" s="78"/>
      <c r="G3207" s="78"/>
      <c r="H3207" s="78" t="s">
        <v>3093</v>
      </c>
      <c r="I3207" s="229">
        <v>380.0</v>
      </c>
      <c r="J3207" s="200" t="s">
        <v>35</v>
      </c>
      <c r="K3207" s="199" t="s">
        <v>35</v>
      </c>
      <c r="L3207" s="199">
        <v>380.0</v>
      </c>
      <c r="M3207" s="201"/>
      <c r="N3207" s="201"/>
      <c r="O3207" s="199">
        <f t="shared" si="43"/>
        <v>380</v>
      </c>
    </row>
    <row r="3208">
      <c r="A3208" s="218">
        <v>45156.0</v>
      </c>
      <c r="B3208" s="78">
        <v>772.0</v>
      </c>
      <c r="C3208" s="78" t="s">
        <v>3262</v>
      </c>
      <c r="D3208" s="78" t="s">
        <v>3106</v>
      </c>
      <c r="E3208" s="78" t="s">
        <v>876</v>
      </c>
      <c r="F3208" s="78"/>
      <c r="G3208" s="78"/>
      <c r="H3208" s="78" t="s">
        <v>96</v>
      </c>
      <c r="I3208" s="229">
        <v>807.0</v>
      </c>
      <c r="J3208" s="200" t="s">
        <v>35</v>
      </c>
      <c r="K3208" s="199" t="s">
        <v>35</v>
      </c>
      <c r="L3208" s="199">
        <v>807.0</v>
      </c>
      <c r="M3208" s="201">
        <v>250.0</v>
      </c>
      <c r="N3208" s="201"/>
      <c r="O3208" s="199">
        <f t="shared" si="43"/>
        <v>557</v>
      </c>
    </row>
    <row r="3209">
      <c r="A3209" s="218">
        <v>45156.0</v>
      </c>
      <c r="B3209" s="78">
        <v>844.0</v>
      </c>
      <c r="C3209" s="78" t="s">
        <v>40</v>
      </c>
      <c r="D3209" s="78" t="s">
        <v>540</v>
      </c>
      <c r="E3209" s="78" t="s">
        <v>3313</v>
      </c>
      <c r="F3209" s="78"/>
      <c r="G3209" s="78"/>
      <c r="H3209" s="78" t="s">
        <v>3093</v>
      </c>
      <c r="I3209" s="229">
        <v>470.0</v>
      </c>
      <c r="J3209" s="200" t="s">
        <v>35</v>
      </c>
      <c r="K3209" s="199" t="s">
        <v>35</v>
      </c>
      <c r="L3209" s="199">
        <v>470.0</v>
      </c>
      <c r="M3209" s="201">
        <v>200.0</v>
      </c>
      <c r="N3209" s="201"/>
      <c r="O3209" s="199">
        <f t="shared" si="43"/>
        <v>270</v>
      </c>
    </row>
    <row r="3210">
      <c r="A3210" s="218">
        <v>45156.0</v>
      </c>
      <c r="B3210" s="78">
        <v>846.0</v>
      </c>
      <c r="C3210" s="78" t="s">
        <v>3256</v>
      </c>
      <c r="D3210" s="78" t="s">
        <v>3106</v>
      </c>
      <c r="E3210" s="78" t="s">
        <v>948</v>
      </c>
      <c r="F3210" s="78"/>
      <c r="G3210" s="78"/>
      <c r="H3210" s="78" t="s">
        <v>3098</v>
      </c>
      <c r="I3210" s="229">
        <v>380.0</v>
      </c>
      <c r="J3210" s="200" t="s">
        <v>35</v>
      </c>
      <c r="K3210" s="199" t="s">
        <v>35</v>
      </c>
      <c r="L3210" s="199">
        <v>380.0</v>
      </c>
      <c r="M3210" s="201"/>
      <c r="N3210" s="201"/>
      <c r="O3210" s="199">
        <f t="shared" si="43"/>
        <v>380</v>
      </c>
    </row>
    <row r="3211">
      <c r="A3211" s="218">
        <v>45156.0</v>
      </c>
      <c r="B3211" s="78">
        <v>846.0</v>
      </c>
      <c r="C3211" s="78" t="s">
        <v>3138</v>
      </c>
      <c r="D3211" s="78" t="s">
        <v>3310</v>
      </c>
      <c r="E3211" s="78" t="s">
        <v>948</v>
      </c>
      <c r="F3211" s="78"/>
      <c r="G3211" s="78"/>
      <c r="H3211" s="78" t="s">
        <v>3098</v>
      </c>
      <c r="I3211" s="229">
        <v>300.0</v>
      </c>
      <c r="J3211" s="200" t="s">
        <v>35</v>
      </c>
      <c r="K3211" s="199" t="s">
        <v>35</v>
      </c>
      <c r="L3211" s="199">
        <v>300.0</v>
      </c>
      <c r="M3211" s="201"/>
      <c r="N3211" s="201"/>
      <c r="O3211" s="199">
        <f t="shared" si="43"/>
        <v>300</v>
      </c>
    </row>
    <row r="3212">
      <c r="A3212" s="218">
        <v>45156.0</v>
      </c>
      <c r="B3212" s="78">
        <v>838.0</v>
      </c>
      <c r="C3212" s="78" t="s">
        <v>3256</v>
      </c>
      <c r="D3212" s="78" t="s">
        <v>3273</v>
      </c>
      <c r="E3212" s="78" t="s">
        <v>3314</v>
      </c>
      <c r="F3212" s="78"/>
      <c r="G3212" s="78"/>
      <c r="H3212" s="78" t="s">
        <v>3098</v>
      </c>
      <c r="I3212" s="229">
        <v>380.0</v>
      </c>
      <c r="J3212" s="200" t="s">
        <v>35</v>
      </c>
      <c r="K3212" s="199" t="s">
        <v>35</v>
      </c>
      <c r="L3212" s="199">
        <v>380.0</v>
      </c>
      <c r="M3212" s="201"/>
      <c r="N3212" s="201"/>
      <c r="O3212" s="199">
        <f t="shared" si="43"/>
        <v>380</v>
      </c>
    </row>
    <row r="3213">
      <c r="A3213" s="218">
        <v>45156.0</v>
      </c>
      <c r="B3213" s="78">
        <v>834.0</v>
      </c>
      <c r="C3213" s="78" t="s">
        <v>3256</v>
      </c>
      <c r="D3213" s="78" t="s">
        <v>595</v>
      </c>
      <c r="E3213" s="78" t="s">
        <v>935</v>
      </c>
      <c r="F3213" s="78"/>
      <c r="G3213" s="78"/>
      <c r="H3213" s="78" t="s">
        <v>3093</v>
      </c>
      <c r="I3213" s="229">
        <v>380.0</v>
      </c>
      <c r="J3213" s="200" t="s">
        <v>35</v>
      </c>
      <c r="K3213" s="199" t="s">
        <v>35</v>
      </c>
      <c r="L3213" s="199">
        <v>380.0</v>
      </c>
      <c r="M3213" s="201"/>
      <c r="N3213" s="201"/>
      <c r="O3213" s="199">
        <f t="shared" si="43"/>
        <v>380</v>
      </c>
    </row>
    <row r="3214">
      <c r="A3214" s="218">
        <v>45155.0</v>
      </c>
      <c r="B3214" s="78">
        <v>846.0</v>
      </c>
      <c r="C3214" s="78" t="s">
        <v>3138</v>
      </c>
      <c r="D3214" s="78" t="s">
        <v>3310</v>
      </c>
      <c r="E3214" s="78" t="s">
        <v>948</v>
      </c>
      <c r="F3214" s="78"/>
      <c r="G3214" s="78"/>
      <c r="H3214" s="78" t="s">
        <v>3098</v>
      </c>
      <c r="I3214" s="229">
        <v>300.0</v>
      </c>
      <c r="J3214" s="200" t="s">
        <v>35</v>
      </c>
      <c r="K3214" s="199" t="s">
        <v>35</v>
      </c>
      <c r="L3214" s="199">
        <v>300.0</v>
      </c>
      <c r="M3214" s="201"/>
      <c r="N3214" s="201"/>
      <c r="O3214" s="199">
        <f t="shared" si="43"/>
        <v>300</v>
      </c>
    </row>
    <row r="3215">
      <c r="A3215" s="218">
        <v>45155.0</v>
      </c>
      <c r="B3215" s="78">
        <v>763.0</v>
      </c>
      <c r="C3215" s="78" t="s">
        <v>3256</v>
      </c>
      <c r="D3215" s="78" t="s">
        <v>602</v>
      </c>
      <c r="E3215" s="78" t="s">
        <v>865</v>
      </c>
      <c r="F3215" s="78"/>
      <c r="G3215" s="78"/>
      <c r="H3215" s="78" t="s">
        <v>3093</v>
      </c>
      <c r="I3215" s="229">
        <v>380.0</v>
      </c>
      <c r="J3215" s="200" t="s">
        <v>35</v>
      </c>
      <c r="K3215" s="199" t="s">
        <v>35</v>
      </c>
      <c r="L3215" s="199">
        <v>380.0</v>
      </c>
      <c r="M3215" s="201">
        <v>250.0</v>
      </c>
      <c r="N3215" s="201"/>
      <c r="O3215" s="199">
        <f t="shared" si="43"/>
        <v>130</v>
      </c>
    </row>
    <row r="3216">
      <c r="A3216" s="218">
        <v>45155.0</v>
      </c>
      <c r="B3216" s="78">
        <v>678.0</v>
      </c>
      <c r="C3216" s="78" t="s">
        <v>3256</v>
      </c>
      <c r="D3216" s="78" t="s">
        <v>595</v>
      </c>
      <c r="E3216" s="78" t="s">
        <v>769</v>
      </c>
      <c r="F3216" s="78"/>
      <c r="G3216" s="78"/>
      <c r="H3216" s="78" t="s">
        <v>3098</v>
      </c>
      <c r="I3216" s="229">
        <v>380.0</v>
      </c>
      <c r="J3216" s="200" t="s">
        <v>35</v>
      </c>
      <c r="K3216" s="199" t="s">
        <v>35</v>
      </c>
      <c r="L3216" s="199">
        <v>380.0</v>
      </c>
      <c r="M3216" s="201"/>
      <c r="N3216" s="201"/>
      <c r="O3216" s="199">
        <f t="shared" si="43"/>
        <v>380</v>
      </c>
    </row>
    <row r="3217">
      <c r="A3217" s="218">
        <v>45155.0</v>
      </c>
      <c r="B3217" s="78">
        <v>768.0</v>
      </c>
      <c r="C3217" s="78" t="s">
        <v>3256</v>
      </c>
      <c r="D3217" s="78" t="s">
        <v>595</v>
      </c>
      <c r="E3217" s="78" t="s">
        <v>870</v>
      </c>
      <c r="F3217" s="78"/>
      <c r="G3217" s="78"/>
      <c r="H3217" s="78" t="s">
        <v>3093</v>
      </c>
      <c r="I3217" s="229">
        <v>380.0</v>
      </c>
      <c r="J3217" s="200" t="s">
        <v>35</v>
      </c>
      <c r="K3217" s="199" t="s">
        <v>35</v>
      </c>
      <c r="L3217" s="199">
        <v>380.0</v>
      </c>
      <c r="M3217" s="201"/>
      <c r="N3217" s="201"/>
      <c r="O3217" s="199">
        <f t="shared" si="43"/>
        <v>380</v>
      </c>
    </row>
    <row r="3218">
      <c r="A3218" s="218">
        <v>45155.0</v>
      </c>
      <c r="B3218" s="78">
        <v>867.0</v>
      </c>
      <c r="C3218" s="78" t="s">
        <v>3205</v>
      </c>
      <c r="D3218" s="78" t="s">
        <v>3273</v>
      </c>
      <c r="E3218" s="78" t="s">
        <v>972</v>
      </c>
      <c r="F3218" s="78"/>
      <c r="G3218" s="78"/>
      <c r="H3218" s="78" t="s">
        <v>3093</v>
      </c>
      <c r="I3218" s="229">
        <v>1200.0</v>
      </c>
      <c r="J3218" s="200" t="s">
        <v>35</v>
      </c>
      <c r="K3218" s="199" t="s">
        <v>35</v>
      </c>
      <c r="L3218" s="199">
        <v>1200.0</v>
      </c>
      <c r="M3218" s="201"/>
      <c r="N3218" s="201"/>
      <c r="O3218" s="199">
        <f t="shared" si="43"/>
        <v>1200</v>
      </c>
    </row>
    <row r="3219">
      <c r="A3219" s="218">
        <v>45155.0</v>
      </c>
      <c r="B3219" s="78">
        <v>776.0</v>
      </c>
      <c r="C3219" s="78" t="s">
        <v>3256</v>
      </c>
      <c r="D3219" s="78" t="s">
        <v>3273</v>
      </c>
      <c r="E3219" s="78" t="s">
        <v>882</v>
      </c>
      <c r="F3219" s="78"/>
      <c r="G3219" s="78"/>
      <c r="H3219" s="78" t="s">
        <v>3093</v>
      </c>
      <c r="I3219" s="229">
        <v>380.0</v>
      </c>
      <c r="J3219" s="200" t="s">
        <v>35</v>
      </c>
      <c r="K3219" s="199" t="s">
        <v>35</v>
      </c>
      <c r="L3219" s="199">
        <v>380.0</v>
      </c>
      <c r="M3219" s="201"/>
      <c r="N3219" s="201"/>
      <c r="O3219" s="199">
        <f t="shared" si="43"/>
        <v>380</v>
      </c>
    </row>
    <row r="3220">
      <c r="A3220" s="218">
        <v>45155.0</v>
      </c>
      <c r="B3220" s="78">
        <v>841.0</v>
      </c>
      <c r="C3220" s="78" t="s">
        <v>3271</v>
      </c>
      <c r="D3220" s="78" t="s">
        <v>1242</v>
      </c>
      <c r="E3220" s="78" t="s">
        <v>3315</v>
      </c>
      <c r="F3220" s="78"/>
      <c r="G3220" s="78"/>
      <c r="H3220" s="78" t="s">
        <v>3093</v>
      </c>
      <c r="I3220" s="229">
        <v>650.0</v>
      </c>
      <c r="J3220" s="200" t="s">
        <v>35</v>
      </c>
      <c r="K3220" s="199" t="s">
        <v>35</v>
      </c>
      <c r="L3220" s="199">
        <v>650.0</v>
      </c>
      <c r="M3220" s="201"/>
      <c r="N3220" s="201"/>
      <c r="O3220" s="199">
        <f t="shared" si="43"/>
        <v>650</v>
      </c>
    </row>
    <row r="3221">
      <c r="A3221" s="218">
        <v>45154.0</v>
      </c>
      <c r="B3221" s="78">
        <v>863.0</v>
      </c>
      <c r="C3221" s="78" t="s">
        <v>3262</v>
      </c>
      <c r="D3221" s="78" t="s">
        <v>1242</v>
      </c>
      <c r="E3221" s="78" t="s">
        <v>967</v>
      </c>
      <c r="F3221" s="78"/>
      <c r="G3221" s="78"/>
      <c r="H3221" s="78" t="s">
        <v>96</v>
      </c>
      <c r="I3221" s="229">
        <v>807.0</v>
      </c>
      <c r="J3221" s="200" t="s">
        <v>35</v>
      </c>
      <c r="K3221" s="199" t="s">
        <v>35</v>
      </c>
      <c r="L3221" s="199">
        <v>807.0</v>
      </c>
      <c r="M3221" s="201">
        <v>500.0</v>
      </c>
      <c r="N3221" s="201"/>
      <c r="O3221" s="199">
        <f t="shared" si="43"/>
        <v>307</v>
      </c>
    </row>
    <row r="3222">
      <c r="A3222" s="218">
        <v>45154.0</v>
      </c>
      <c r="B3222" s="78">
        <v>733.0</v>
      </c>
      <c r="C3222" s="78" t="s">
        <v>3256</v>
      </c>
      <c r="D3222" s="78" t="s">
        <v>443</v>
      </c>
      <c r="E3222" s="78" t="s">
        <v>825</v>
      </c>
      <c r="F3222" s="78"/>
      <c r="G3222" s="78"/>
      <c r="H3222" s="78" t="s">
        <v>3098</v>
      </c>
      <c r="I3222" s="229">
        <v>380.0</v>
      </c>
      <c r="J3222" s="200" t="s">
        <v>35</v>
      </c>
      <c r="K3222" s="199" t="s">
        <v>35</v>
      </c>
      <c r="L3222" s="199">
        <v>380.0</v>
      </c>
      <c r="M3222" s="201">
        <v>230.0</v>
      </c>
      <c r="N3222" s="201"/>
      <c r="O3222" s="199">
        <f t="shared" si="43"/>
        <v>150</v>
      </c>
    </row>
    <row r="3223">
      <c r="A3223" s="218">
        <v>45154.0</v>
      </c>
      <c r="B3223" s="78">
        <v>765.0</v>
      </c>
      <c r="C3223" s="78" t="s">
        <v>3256</v>
      </c>
      <c r="D3223" s="78" t="s">
        <v>602</v>
      </c>
      <c r="E3223" s="78" t="s">
        <v>867</v>
      </c>
      <c r="F3223" s="78"/>
      <c r="G3223" s="78"/>
      <c r="H3223" s="78" t="s">
        <v>3098</v>
      </c>
      <c r="I3223" s="229">
        <v>380.0</v>
      </c>
      <c r="J3223" s="200" t="s">
        <v>35</v>
      </c>
      <c r="K3223" s="199" t="s">
        <v>35</v>
      </c>
      <c r="L3223" s="199">
        <v>380.0</v>
      </c>
      <c r="M3223" s="201">
        <v>250.0</v>
      </c>
      <c r="N3223" s="201"/>
      <c r="O3223" s="199">
        <f t="shared" si="43"/>
        <v>130</v>
      </c>
    </row>
    <row r="3224">
      <c r="A3224" s="218">
        <v>45154.0</v>
      </c>
      <c r="B3224" s="78">
        <v>513.0</v>
      </c>
      <c r="C3224" s="78" t="s">
        <v>3256</v>
      </c>
      <c r="D3224" s="78" t="s">
        <v>602</v>
      </c>
      <c r="E3224" s="78" t="s">
        <v>583</v>
      </c>
      <c r="F3224" s="78"/>
      <c r="G3224" s="78"/>
      <c r="H3224" s="78" t="s">
        <v>3093</v>
      </c>
      <c r="I3224" s="229">
        <v>380.0</v>
      </c>
      <c r="J3224" s="200" t="s">
        <v>35</v>
      </c>
      <c r="K3224" s="199" t="s">
        <v>35</v>
      </c>
      <c r="L3224" s="199">
        <v>380.0</v>
      </c>
      <c r="M3224" s="201">
        <v>250.0</v>
      </c>
      <c r="N3224" s="201"/>
      <c r="O3224" s="199">
        <f t="shared" si="43"/>
        <v>130</v>
      </c>
    </row>
    <row r="3225">
      <c r="A3225" s="218">
        <v>45154.0</v>
      </c>
      <c r="B3225" s="78">
        <v>773.0</v>
      </c>
      <c r="C3225" s="78" t="s">
        <v>3271</v>
      </c>
      <c r="D3225" s="78" t="s">
        <v>1242</v>
      </c>
      <c r="E3225" s="78" t="s">
        <v>877</v>
      </c>
      <c r="F3225" s="78"/>
      <c r="G3225" s="78"/>
      <c r="H3225" s="78" t="s">
        <v>3098</v>
      </c>
      <c r="I3225" s="229">
        <v>650.0</v>
      </c>
      <c r="J3225" s="200" t="s">
        <v>35</v>
      </c>
      <c r="K3225" s="199" t="s">
        <v>35</v>
      </c>
      <c r="L3225" s="199">
        <v>650.0</v>
      </c>
      <c r="M3225" s="201">
        <v>500.0</v>
      </c>
      <c r="N3225" s="201"/>
      <c r="O3225" s="199">
        <f t="shared" si="43"/>
        <v>150</v>
      </c>
    </row>
    <row r="3226">
      <c r="A3226" s="218">
        <v>45154.0</v>
      </c>
      <c r="B3226" s="78">
        <v>850.0</v>
      </c>
      <c r="C3226" s="78" t="s">
        <v>3257</v>
      </c>
      <c r="D3226" s="78" t="s">
        <v>3106</v>
      </c>
      <c r="E3226" s="78" t="s">
        <v>952</v>
      </c>
      <c r="F3226" s="78"/>
      <c r="G3226" s="78"/>
      <c r="H3226" s="78" t="s">
        <v>3098</v>
      </c>
      <c r="I3226" s="229">
        <v>810.0</v>
      </c>
      <c r="J3226" s="200" t="s">
        <v>35</v>
      </c>
      <c r="K3226" s="199" t="s">
        <v>35</v>
      </c>
      <c r="L3226" s="199">
        <v>810.0</v>
      </c>
      <c r="M3226" s="201"/>
      <c r="N3226" s="201"/>
      <c r="O3226" s="199">
        <f t="shared" si="43"/>
        <v>810</v>
      </c>
    </row>
    <row r="3227">
      <c r="A3227" s="218">
        <v>45154.0</v>
      </c>
      <c r="B3227" s="78">
        <v>866.0</v>
      </c>
      <c r="C3227" s="78" t="s">
        <v>3257</v>
      </c>
      <c r="D3227" s="78" t="s">
        <v>595</v>
      </c>
      <c r="E3227" s="78" t="s">
        <v>971</v>
      </c>
      <c r="F3227" s="78" t="s">
        <v>681</v>
      </c>
      <c r="G3227" s="78"/>
      <c r="H3227" s="78" t="s">
        <v>3098</v>
      </c>
      <c r="I3227" s="229">
        <v>247.0</v>
      </c>
      <c r="J3227" s="200" t="s">
        <v>35</v>
      </c>
      <c r="K3227" s="199" t="s">
        <v>35</v>
      </c>
      <c r="L3227" s="199">
        <v>247.0</v>
      </c>
      <c r="M3227" s="201"/>
      <c r="N3227" s="201"/>
      <c r="O3227" s="199">
        <f t="shared" si="43"/>
        <v>247</v>
      </c>
    </row>
    <row r="3228">
      <c r="A3228" s="218">
        <v>45154.0</v>
      </c>
      <c r="B3228" s="78">
        <v>865.0</v>
      </c>
      <c r="C3228" s="78" t="s">
        <v>3257</v>
      </c>
      <c r="D3228" s="78" t="s">
        <v>3273</v>
      </c>
      <c r="E3228" s="78" t="s">
        <v>970</v>
      </c>
      <c r="F3228" s="78"/>
      <c r="G3228" s="78"/>
      <c r="H3228" s="78" t="s">
        <v>3098</v>
      </c>
      <c r="I3228" s="229">
        <v>247.0</v>
      </c>
      <c r="J3228" s="200" t="s">
        <v>35</v>
      </c>
      <c r="K3228" s="199" t="s">
        <v>35</v>
      </c>
      <c r="L3228" s="199">
        <v>247.0</v>
      </c>
      <c r="M3228" s="201"/>
      <c r="N3228" s="201"/>
      <c r="O3228" s="199">
        <f t="shared" si="43"/>
        <v>247</v>
      </c>
    </row>
    <row r="3229">
      <c r="A3229" s="218">
        <v>45153.0</v>
      </c>
      <c r="B3229" s="78">
        <v>864.0</v>
      </c>
      <c r="C3229" s="78" t="s">
        <v>3256</v>
      </c>
      <c r="D3229" s="78" t="s">
        <v>3273</v>
      </c>
      <c r="E3229" s="78" t="s">
        <v>968</v>
      </c>
      <c r="F3229" s="78" t="s">
        <v>681</v>
      </c>
      <c r="G3229" s="78"/>
      <c r="H3229" s="78" t="s">
        <v>3098</v>
      </c>
      <c r="I3229" s="229">
        <v>284.0</v>
      </c>
      <c r="J3229" s="200" t="s">
        <v>35</v>
      </c>
      <c r="K3229" s="199" t="s">
        <v>35</v>
      </c>
      <c r="L3229" s="199">
        <v>284.0</v>
      </c>
      <c r="M3229" s="201"/>
      <c r="N3229" s="201"/>
      <c r="O3229" s="199">
        <f t="shared" si="43"/>
        <v>284</v>
      </c>
    </row>
    <row r="3230">
      <c r="A3230" s="218">
        <v>45153.0</v>
      </c>
      <c r="B3230" s="78">
        <v>772.0</v>
      </c>
      <c r="C3230" s="78" t="s">
        <v>3262</v>
      </c>
      <c r="D3230" s="78" t="s">
        <v>1242</v>
      </c>
      <c r="E3230" s="78" t="s">
        <v>876</v>
      </c>
      <c r="F3230" s="78"/>
      <c r="G3230" s="78"/>
      <c r="H3230" s="78" t="s">
        <v>96</v>
      </c>
      <c r="I3230" s="229">
        <v>807.0</v>
      </c>
      <c r="J3230" s="200" t="s">
        <v>35</v>
      </c>
      <c r="K3230" s="199" t="s">
        <v>35</v>
      </c>
      <c r="L3230" s="199">
        <v>807.0</v>
      </c>
      <c r="M3230" s="201">
        <v>500.0</v>
      </c>
      <c r="N3230" s="201"/>
      <c r="O3230" s="199">
        <f t="shared" si="43"/>
        <v>307</v>
      </c>
    </row>
    <row r="3231">
      <c r="A3231" s="218">
        <v>45153.0</v>
      </c>
      <c r="B3231" s="78">
        <v>863.0</v>
      </c>
      <c r="C3231" s="78" t="s">
        <v>3262</v>
      </c>
      <c r="D3231" s="78" t="s">
        <v>595</v>
      </c>
      <c r="E3231" s="78" t="s">
        <v>967</v>
      </c>
      <c r="F3231" s="78"/>
      <c r="G3231" s="78"/>
      <c r="H3231" s="78" t="s">
        <v>96</v>
      </c>
      <c r="I3231" s="229">
        <v>807.0</v>
      </c>
      <c r="J3231" s="200" t="s">
        <v>35</v>
      </c>
      <c r="K3231" s="199" t="s">
        <v>35</v>
      </c>
      <c r="L3231" s="199">
        <v>807.0</v>
      </c>
      <c r="M3231" s="201"/>
      <c r="N3231" s="201"/>
      <c r="O3231" s="199">
        <f t="shared" si="43"/>
        <v>807</v>
      </c>
    </row>
    <row r="3232">
      <c r="A3232" s="218">
        <v>45153.0</v>
      </c>
      <c r="B3232" s="78">
        <v>720.0</v>
      </c>
      <c r="C3232" s="78" t="s">
        <v>3256</v>
      </c>
      <c r="D3232" s="78" t="s">
        <v>289</v>
      </c>
      <c r="E3232" s="78" t="s">
        <v>813</v>
      </c>
      <c r="F3232" s="78"/>
      <c r="G3232" s="78"/>
      <c r="H3232" s="78" t="s">
        <v>3093</v>
      </c>
      <c r="I3232" s="229">
        <v>380.0</v>
      </c>
      <c r="J3232" s="200" t="s">
        <v>35</v>
      </c>
      <c r="K3232" s="199" t="s">
        <v>35</v>
      </c>
      <c r="L3232" s="199">
        <v>380.0</v>
      </c>
      <c r="M3232" s="201"/>
      <c r="N3232" s="201"/>
      <c r="O3232" s="199">
        <f t="shared" si="43"/>
        <v>380</v>
      </c>
    </row>
    <row r="3233">
      <c r="A3233" s="218">
        <v>45153.0</v>
      </c>
      <c r="B3233" s="78">
        <v>739.0</v>
      </c>
      <c r="C3233" s="78" t="s">
        <v>3256</v>
      </c>
      <c r="D3233" s="78" t="s">
        <v>289</v>
      </c>
      <c r="E3233" s="78" t="s">
        <v>830</v>
      </c>
      <c r="F3233" s="78"/>
      <c r="G3233" s="78"/>
      <c r="H3233" s="78" t="s">
        <v>3098</v>
      </c>
      <c r="I3233" s="229">
        <v>380.0</v>
      </c>
      <c r="J3233" s="200" t="s">
        <v>35</v>
      </c>
      <c r="K3233" s="199" t="s">
        <v>35</v>
      </c>
      <c r="L3233" s="199">
        <v>380.0</v>
      </c>
      <c r="M3233" s="201"/>
      <c r="N3233" s="201"/>
      <c r="O3233" s="199">
        <f t="shared" si="43"/>
        <v>380</v>
      </c>
    </row>
    <row r="3234">
      <c r="A3234" s="218">
        <v>45153.0</v>
      </c>
      <c r="B3234" s="78">
        <v>843.0</v>
      </c>
      <c r="C3234" s="78" t="s">
        <v>3256</v>
      </c>
      <c r="D3234" s="78" t="s">
        <v>3273</v>
      </c>
      <c r="E3234" s="78" t="s">
        <v>945</v>
      </c>
      <c r="F3234" s="78"/>
      <c r="G3234" s="78"/>
      <c r="H3234" s="78" t="s">
        <v>3098</v>
      </c>
      <c r="I3234" s="229">
        <v>380.0</v>
      </c>
      <c r="J3234" s="200" t="s">
        <v>35</v>
      </c>
      <c r="K3234" s="199" t="s">
        <v>35</v>
      </c>
      <c r="L3234" s="199">
        <v>380.0</v>
      </c>
      <c r="M3234" s="201"/>
      <c r="N3234" s="201"/>
      <c r="O3234" s="199">
        <f t="shared" si="43"/>
        <v>380</v>
      </c>
    </row>
    <row r="3235">
      <c r="A3235" s="218">
        <v>45152.0</v>
      </c>
      <c r="B3235" s="78">
        <v>125.0</v>
      </c>
      <c r="C3235" s="78" t="s">
        <v>3256</v>
      </c>
      <c r="D3235" s="78" t="s">
        <v>3273</v>
      </c>
      <c r="E3235" s="78" t="s">
        <v>84</v>
      </c>
      <c r="F3235" s="78" t="s">
        <v>681</v>
      </c>
      <c r="G3235" s="78"/>
      <c r="H3235" s="78" t="s">
        <v>3093</v>
      </c>
      <c r="I3235" s="229">
        <v>200.0</v>
      </c>
      <c r="J3235" s="200" t="s">
        <v>35</v>
      </c>
      <c r="K3235" s="199" t="s">
        <v>35</v>
      </c>
      <c r="L3235" s="199">
        <v>200.0</v>
      </c>
      <c r="M3235" s="201"/>
      <c r="N3235" s="201"/>
      <c r="O3235" s="199">
        <f t="shared" si="43"/>
        <v>200</v>
      </c>
    </row>
    <row r="3236">
      <c r="A3236" s="218">
        <v>45152.0</v>
      </c>
      <c r="B3236" s="78">
        <v>861.0</v>
      </c>
      <c r="C3236" s="78" t="s">
        <v>3256</v>
      </c>
      <c r="D3236" s="78" t="s">
        <v>595</v>
      </c>
      <c r="E3236" s="78" t="s">
        <v>962</v>
      </c>
      <c r="F3236" s="78" t="s">
        <v>681</v>
      </c>
      <c r="G3236" s="78"/>
      <c r="H3236" s="78" t="s">
        <v>3098</v>
      </c>
      <c r="I3236" s="229">
        <v>247.0</v>
      </c>
      <c r="J3236" s="200" t="s">
        <v>35</v>
      </c>
      <c r="K3236" s="199" t="s">
        <v>35</v>
      </c>
      <c r="L3236" s="199">
        <v>247.0</v>
      </c>
      <c r="M3236" s="201"/>
      <c r="N3236" s="201"/>
      <c r="O3236" s="199">
        <f t="shared" si="43"/>
        <v>247</v>
      </c>
    </row>
    <row r="3237">
      <c r="A3237" s="218">
        <v>45152.0</v>
      </c>
      <c r="B3237" s="78">
        <v>860.0</v>
      </c>
      <c r="C3237" s="78" t="s">
        <v>3257</v>
      </c>
      <c r="D3237" s="78" t="s">
        <v>3106</v>
      </c>
      <c r="E3237" s="78" t="s">
        <v>961</v>
      </c>
      <c r="F3237" s="78"/>
      <c r="G3237" s="78"/>
      <c r="H3237" s="78" t="s">
        <v>3094</v>
      </c>
      <c r="I3237" s="229">
        <v>430.0</v>
      </c>
      <c r="J3237" s="200">
        <v>12.9</v>
      </c>
      <c r="K3237" s="199" t="s">
        <v>35</v>
      </c>
      <c r="L3237" s="199">
        <v>442.9</v>
      </c>
      <c r="M3237" s="201"/>
      <c r="N3237" s="201"/>
      <c r="O3237" s="199">
        <f t="shared" si="43"/>
        <v>442.9</v>
      </c>
    </row>
    <row r="3238">
      <c r="A3238" s="218">
        <v>45152.0</v>
      </c>
      <c r="B3238" s="78">
        <v>772.0</v>
      </c>
      <c r="C3238" s="78" t="s">
        <v>3262</v>
      </c>
      <c r="D3238" s="78" t="s">
        <v>3106</v>
      </c>
      <c r="E3238" s="78" t="s">
        <v>876</v>
      </c>
      <c r="F3238" s="78"/>
      <c r="G3238" s="78"/>
      <c r="H3238" s="78" t="s">
        <v>96</v>
      </c>
      <c r="I3238" s="229">
        <v>807.0</v>
      </c>
      <c r="J3238" s="200" t="s">
        <v>35</v>
      </c>
      <c r="K3238" s="199" t="s">
        <v>35</v>
      </c>
      <c r="L3238" s="199">
        <v>807.0</v>
      </c>
      <c r="M3238" s="201"/>
      <c r="N3238" s="201"/>
      <c r="O3238" s="199">
        <f t="shared" si="43"/>
        <v>807</v>
      </c>
    </row>
    <row r="3239">
      <c r="A3239" s="218">
        <v>45152.0</v>
      </c>
      <c r="B3239" s="78">
        <v>821.0</v>
      </c>
      <c r="C3239" s="78" t="s">
        <v>3262</v>
      </c>
      <c r="D3239" s="78" t="s">
        <v>289</v>
      </c>
      <c r="E3239" s="78" t="s">
        <v>925</v>
      </c>
      <c r="F3239" s="78"/>
      <c r="G3239" s="78"/>
      <c r="H3239" s="78" t="s">
        <v>96</v>
      </c>
      <c r="I3239" s="229">
        <v>807.0</v>
      </c>
      <c r="J3239" s="200" t="s">
        <v>35</v>
      </c>
      <c r="K3239" s="199" t="s">
        <v>35</v>
      </c>
      <c r="L3239" s="199">
        <v>807.0</v>
      </c>
      <c r="M3239" s="201"/>
      <c r="N3239" s="201"/>
      <c r="O3239" s="199">
        <f t="shared" si="43"/>
        <v>807</v>
      </c>
    </row>
    <row r="3240">
      <c r="A3240" s="218">
        <v>45152.0</v>
      </c>
      <c r="B3240" s="78">
        <v>839.0</v>
      </c>
      <c r="C3240" s="78" t="s">
        <v>3256</v>
      </c>
      <c r="D3240" s="78" t="s">
        <v>602</v>
      </c>
      <c r="E3240" s="78" t="s">
        <v>941</v>
      </c>
      <c r="F3240" s="78"/>
      <c r="G3240" s="78"/>
      <c r="H3240" s="78"/>
      <c r="I3240" s="229">
        <v>280.0</v>
      </c>
      <c r="J3240" s="200" t="s">
        <v>35</v>
      </c>
      <c r="K3240" s="199" t="s">
        <v>35</v>
      </c>
      <c r="L3240" s="199">
        <v>280.0</v>
      </c>
      <c r="M3240" s="201">
        <v>200.0</v>
      </c>
      <c r="N3240" s="201"/>
      <c r="O3240" s="199">
        <f t="shared" si="43"/>
        <v>80</v>
      </c>
    </row>
    <row r="3241">
      <c r="A3241" s="218">
        <v>45152.0</v>
      </c>
      <c r="B3241" s="78">
        <v>428.0</v>
      </c>
      <c r="C3241" s="78" t="s">
        <v>3256</v>
      </c>
      <c r="D3241" s="78" t="s">
        <v>602</v>
      </c>
      <c r="E3241" s="78" t="s">
        <v>477</v>
      </c>
      <c r="F3241" s="78"/>
      <c r="G3241" s="78"/>
      <c r="H3241" s="78"/>
      <c r="I3241" s="229">
        <v>360.0</v>
      </c>
      <c r="J3241" s="200" t="s">
        <v>35</v>
      </c>
      <c r="K3241" s="199" t="s">
        <v>35</v>
      </c>
      <c r="L3241" s="199">
        <v>360.0</v>
      </c>
      <c r="M3241" s="201">
        <v>250.0</v>
      </c>
      <c r="N3241" s="201"/>
      <c r="O3241" s="199">
        <f t="shared" si="43"/>
        <v>110</v>
      </c>
    </row>
    <row r="3242">
      <c r="A3242" s="218">
        <v>45152.0</v>
      </c>
      <c r="B3242" s="78">
        <v>848.0</v>
      </c>
      <c r="C3242" s="78" t="s">
        <v>3256</v>
      </c>
      <c r="D3242" s="78" t="s">
        <v>602</v>
      </c>
      <c r="E3242" s="78" t="s">
        <v>950</v>
      </c>
      <c r="F3242" s="78"/>
      <c r="G3242" s="78"/>
      <c r="H3242" s="78" t="s">
        <v>3093</v>
      </c>
      <c r="I3242" s="229">
        <v>300.0</v>
      </c>
      <c r="J3242" s="200" t="s">
        <v>35</v>
      </c>
      <c r="K3242" s="199" t="s">
        <v>35</v>
      </c>
      <c r="L3242" s="199">
        <v>300.0</v>
      </c>
      <c r="M3242" s="201">
        <v>200.0</v>
      </c>
      <c r="N3242" s="201"/>
      <c r="O3242" s="199">
        <f t="shared" si="43"/>
        <v>100</v>
      </c>
    </row>
    <row r="3243">
      <c r="A3243" s="218">
        <v>45152.0</v>
      </c>
      <c r="B3243" s="78"/>
      <c r="C3243" s="78" t="s">
        <v>3136</v>
      </c>
      <c r="D3243" s="78"/>
      <c r="E3243" s="78" t="s">
        <v>2276</v>
      </c>
      <c r="F3243" s="78"/>
      <c r="G3243" s="78"/>
      <c r="H3243" s="78"/>
      <c r="I3243" s="229">
        <v>150.0</v>
      </c>
      <c r="J3243" s="200" t="s">
        <v>35</v>
      </c>
      <c r="K3243" s="199" t="s">
        <v>35</v>
      </c>
      <c r="L3243" s="199">
        <v>150.0</v>
      </c>
      <c r="M3243" s="201"/>
      <c r="N3243" s="201"/>
      <c r="O3243" s="199">
        <f t="shared" si="43"/>
        <v>150</v>
      </c>
    </row>
    <row r="3244">
      <c r="A3244" s="218">
        <v>45152.0</v>
      </c>
      <c r="B3244" s="78">
        <v>760.0</v>
      </c>
      <c r="C3244" s="78" t="s">
        <v>3256</v>
      </c>
      <c r="D3244" s="78" t="s">
        <v>602</v>
      </c>
      <c r="E3244" s="78" t="s">
        <v>858</v>
      </c>
      <c r="F3244" s="78"/>
      <c r="G3244" s="78"/>
      <c r="H3244" s="78" t="s">
        <v>3093</v>
      </c>
      <c r="I3244" s="229">
        <v>380.0</v>
      </c>
      <c r="J3244" s="200" t="s">
        <v>35</v>
      </c>
      <c r="K3244" s="199" t="s">
        <v>35</v>
      </c>
      <c r="L3244" s="199">
        <v>380.0</v>
      </c>
      <c r="M3244" s="201">
        <v>250.0</v>
      </c>
      <c r="N3244" s="201"/>
      <c r="O3244" s="199">
        <f t="shared" si="43"/>
        <v>130</v>
      </c>
    </row>
    <row r="3245">
      <c r="A3245" s="218">
        <v>45152.0</v>
      </c>
      <c r="B3245" s="78">
        <v>841.0</v>
      </c>
      <c r="C3245" s="78" t="s">
        <v>3256</v>
      </c>
      <c r="D3245" s="78" t="s">
        <v>540</v>
      </c>
      <c r="E3245" s="78" t="s">
        <v>3315</v>
      </c>
      <c r="F3245" s="78"/>
      <c r="G3245" s="78"/>
      <c r="H3245" s="78"/>
      <c r="I3245" s="229">
        <v>4770.0</v>
      </c>
      <c r="J3245" s="200" t="s">
        <v>35</v>
      </c>
      <c r="K3245" s="199" t="s">
        <v>35</v>
      </c>
      <c r="L3245" s="199">
        <v>4770.0</v>
      </c>
      <c r="M3245" s="201">
        <v>200.0</v>
      </c>
      <c r="N3245" s="201"/>
      <c r="O3245" s="199">
        <f t="shared" si="43"/>
        <v>4570</v>
      </c>
    </row>
    <row r="3246">
      <c r="A3246" s="218">
        <v>45152.0</v>
      </c>
      <c r="B3246" s="78">
        <v>836.0</v>
      </c>
      <c r="C3246" s="78" t="s">
        <v>3256</v>
      </c>
      <c r="D3246" s="78"/>
      <c r="E3246" s="78" t="s">
        <v>937</v>
      </c>
      <c r="F3246" s="78"/>
      <c r="G3246" s="78"/>
      <c r="H3246" s="78" t="s">
        <v>3098</v>
      </c>
      <c r="I3246" s="229">
        <v>380.0</v>
      </c>
      <c r="J3246" s="200" t="s">
        <v>35</v>
      </c>
      <c r="K3246" s="199" t="s">
        <v>35</v>
      </c>
      <c r="L3246" s="199">
        <v>380.0</v>
      </c>
      <c r="M3246" s="201"/>
      <c r="N3246" s="201"/>
      <c r="O3246" s="199">
        <f t="shared" si="43"/>
        <v>380</v>
      </c>
    </row>
    <row r="3247">
      <c r="A3247" s="218">
        <v>45152.0</v>
      </c>
      <c r="B3247" s="78">
        <v>862.0</v>
      </c>
      <c r="C3247" s="78" t="s">
        <v>3256</v>
      </c>
      <c r="D3247" s="78" t="s">
        <v>595</v>
      </c>
      <c r="E3247" s="78" t="s">
        <v>965</v>
      </c>
      <c r="F3247" s="78"/>
      <c r="G3247" s="78"/>
      <c r="H3247" s="78" t="s">
        <v>96</v>
      </c>
      <c r="I3247" s="229">
        <v>807.0</v>
      </c>
      <c r="J3247" s="200" t="s">
        <v>35</v>
      </c>
      <c r="K3247" s="199" t="s">
        <v>35</v>
      </c>
      <c r="L3247" s="199">
        <v>807.0</v>
      </c>
      <c r="M3247" s="201"/>
      <c r="N3247" s="201"/>
      <c r="O3247" s="199">
        <f t="shared" si="43"/>
        <v>807</v>
      </c>
    </row>
    <row r="3248">
      <c r="A3248" s="218">
        <v>45152.0</v>
      </c>
      <c r="B3248" s="78"/>
      <c r="C3248" s="78" t="s">
        <v>3136</v>
      </c>
      <c r="D3248" s="78" t="s">
        <v>62</v>
      </c>
      <c r="E3248" s="78" t="s">
        <v>2276</v>
      </c>
      <c r="F3248" s="78"/>
      <c r="G3248" s="78"/>
      <c r="H3248" s="78"/>
      <c r="I3248" s="229">
        <v>200.0</v>
      </c>
      <c r="J3248" s="200" t="s">
        <v>35</v>
      </c>
      <c r="K3248" s="199" t="s">
        <v>35</v>
      </c>
      <c r="L3248" s="199">
        <v>200.0</v>
      </c>
      <c r="M3248" s="201"/>
      <c r="N3248" s="201"/>
      <c r="O3248" s="199">
        <f t="shared" si="43"/>
        <v>200</v>
      </c>
    </row>
    <row r="3249">
      <c r="A3249" s="218">
        <v>45152.0</v>
      </c>
      <c r="B3249" s="78">
        <v>844.0</v>
      </c>
      <c r="C3249" s="78" t="s">
        <v>40</v>
      </c>
      <c r="D3249" s="78" t="s">
        <v>540</v>
      </c>
      <c r="E3249" s="78" t="s">
        <v>3313</v>
      </c>
      <c r="F3249" s="78"/>
      <c r="G3249" s="78"/>
      <c r="H3249" s="78" t="s">
        <v>3093</v>
      </c>
      <c r="I3249" s="229">
        <v>470.0</v>
      </c>
      <c r="J3249" s="200" t="s">
        <v>35</v>
      </c>
      <c r="K3249" s="199" t="s">
        <v>35</v>
      </c>
      <c r="L3249" s="199">
        <v>470.0</v>
      </c>
      <c r="M3249" s="201">
        <v>200.0</v>
      </c>
      <c r="N3249" s="201"/>
      <c r="O3249" s="199">
        <f t="shared" si="43"/>
        <v>270</v>
      </c>
    </row>
    <row r="3250">
      <c r="A3250" s="218">
        <v>45152.0</v>
      </c>
      <c r="B3250" s="78">
        <v>846.0</v>
      </c>
      <c r="C3250" s="78" t="s">
        <v>3256</v>
      </c>
      <c r="D3250" s="78" t="s">
        <v>3106</v>
      </c>
      <c r="E3250" s="78" t="s">
        <v>948</v>
      </c>
      <c r="F3250" s="78"/>
      <c r="G3250" s="78"/>
      <c r="H3250" s="78" t="s">
        <v>3098</v>
      </c>
      <c r="I3250" s="229">
        <v>380.0</v>
      </c>
      <c r="J3250" s="200" t="s">
        <v>35</v>
      </c>
      <c r="K3250" s="199" t="s">
        <v>35</v>
      </c>
      <c r="L3250" s="199">
        <v>380.0</v>
      </c>
      <c r="M3250" s="201">
        <v>250.0</v>
      </c>
      <c r="N3250" s="201"/>
      <c r="O3250" s="199">
        <f t="shared" si="43"/>
        <v>130</v>
      </c>
    </row>
    <row r="3251">
      <c r="A3251" s="218">
        <v>45149.0</v>
      </c>
      <c r="B3251" s="78">
        <v>774.0</v>
      </c>
      <c r="C3251" s="78" t="s">
        <v>3136</v>
      </c>
      <c r="D3251" s="78"/>
      <c r="E3251" s="78" t="s">
        <v>878</v>
      </c>
      <c r="F3251" s="78"/>
      <c r="G3251" s="78"/>
      <c r="H3251" s="78" t="s">
        <v>3093</v>
      </c>
      <c r="I3251" s="229">
        <v>380.0</v>
      </c>
      <c r="J3251" s="200" t="s">
        <v>35</v>
      </c>
      <c r="K3251" s="199" t="s">
        <v>35</v>
      </c>
      <c r="L3251" s="199">
        <v>380.0</v>
      </c>
      <c r="M3251" s="201">
        <v>230.0</v>
      </c>
      <c r="N3251" s="201"/>
      <c r="O3251" s="199">
        <f t="shared" si="43"/>
        <v>150</v>
      </c>
    </row>
    <row r="3252">
      <c r="A3252" s="218">
        <v>45149.0</v>
      </c>
      <c r="B3252" s="78">
        <v>768.0</v>
      </c>
      <c r="C3252" s="78" t="s">
        <v>3256</v>
      </c>
      <c r="D3252" s="78" t="s">
        <v>595</v>
      </c>
      <c r="E3252" s="78" t="s">
        <v>870</v>
      </c>
      <c r="F3252" s="78"/>
      <c r="G3252" s="78"/>
      <c r="H3252" s="78" t="s">
        <v>3093</v>
      </c>
      <c r="I3252" s="229">
        <v>380.0</v>
      </c>
      <c r="J3252" s="200" t="s">
        <v>35</v>
      </c>
      <c r="K3252" s="199" t="s">
        <v>35</v>
      </c>
      <c r="L3252" s="199">
        <v>380.0</v>
      </c>
      <c r="M3252" s="201"/>
      <c r="N3252" s="201"/>
      <c r="O3252" s="199">
        <f t="shared" si="43"/>
        <v>380</v>
      </c>
    </row>
    <row r="3253">
      <c r="A3253" s="218">
        <v>45149.0</v>
      </c>
      <c r="B3253" s="78">
        <v>834.0</v>
      </c>
      <c r="C3253" s="78" t="s">
        <v>3256</v>
      </c>
      <c r="D3253" s="78" t="s">
        <v>595</v>
      </c>
      <c r="E3253" s="78" t="s">
        <v>935</v>
      </c>
      <c r="F3253" s="78"/>
      <c r="G3253" s="78"/>
      <c r="H3253" s="78" t="s">
        <v>3098</v>
      </c>
      <c r="I3253" s="229">
        <v>310.0</v>
      </c>
      <c r="J3253" s="200" t="s">
        <v>35</v>
      </c>
      <c r="K3253" s="199" t="s">
        <v>35</v>
      </c>
      <c r="L3253" s="199">
        <v>310.0</v>
      </c>
      <c r="M3253" s="201"/>
      <c r="N3253" s="201"/>
      <c r="O3253" s="199">
        <f t="shared" si="43"/>
        <v>310</v>
      </c>
    </row>
    <row r="3254">
      <c r="A3254" s="218">
        <v>45149.0</v>
      </c>
      <c r="B3254" s="78">
        <v>858.0</v>
      </c>
      <c r="C3254" s="78" t="s">
        <v>3256</v>
      </c>
      <c r="D3254" s="78" t="s">
        <v>595</v>
      </c>
      <c r="E3254" s="78" t="s">
        <v>959</v>
      </c>
      <c r="F3254" s="78"/>
      <c r="G3254" s="78"/>
      <c r="H3254" s="78" t="s">
        <v>3093</v>
      </c>
      <c r="I3254" s="229">
        <v>500.0</v>
      </c>
      <c r="J3254" s="200" t="s">
        <v>35</v>
      </c>
      <c r="K3254" s="199" t="s">
        <v>35</v>
      </c>
      <c r="L3254" s="199">
        <v>500.0</v>
      </c>
      <c r="M3254" s="201"/>
      <c r="N3254" s="201"/>
      <c r="O3254" s="199">
        <f t="shared" si="43"/>
        <v>500</v>
      </c>
    </row>
    <row r="3255">
      <c r="A3255" s="218">
        <v>45149.0</v>
      </c>
      <c r="B3255" s="78">
        <v>857.0</v>
      </c>
      <c r="C3255" s="78" t="s">
        <v>3257</v>
      </c>
      <c r="D3255" s="78" t="s">
        <v>3106</v>
      </c>
      <c r="E3255" s="78" t="s">
        <v>958</v>
      </c>
      <c r="F3255" s="78"/>
      <c r="G3255" s="78"/>
      <c r="H3255" s="78" t="s">
        <v>3093</v>
      </c>
      <c r="I3255" s="229">
        <v>430.0</v>
      </c>
      <c r="J3255" s="200" t="s">
        <v>35</v>
      </c>
      <c r="K3255" s="199" t="s">
        <v>35</v>
      </c>
      <c r="L3255" s="199">
        <v>430.0</v>
      </c>
      <c r="M3255" s="201">
        <v>250.0</v>
      </c>
      <c r="N3255" s="201"/>
      <c r="O3255" s="199">
        <f t="shared" si="43"/>
        <v>180</v>
      </c>
    </row>
    <row r="3256">
      <c r="A3256" s="218">
        <v>45148.0</v>
      </c>
      <c r="B3256" s="78">
        <v>777.0</v>
      </c>
      <c r="C3256" s="78" t="s">
        <v>3256</v>
      </c>
      <c r="D3256" s="78" t="s">
        <v>3273</v>
      </c>
      <c r="E3256" s="78" t="s">
        <v>884</v>
      </c>
      <c r="F3256" s="78"/>
      <c r="G3256" s="78"/>
      <c r="H3256" s="78" t="s">
        <v>3093</v>
      </c>
      <c r="I3256" s="229">
        <v>380.0</v>
      </c>
      <c r="J3256" s="200" t="s">
        <v>35</v>
      </c>
      <c r="K3256" s="199" t="s">
        <v>35</v>
      </c>
      <c r="L3256" s="199">
        <v>380.0</v>
      </c>
      <c r="M3256" s="201"/>
      <c r="N3256" s="201"/>
      <c r="O3256" s="199">
        <f t="shared" si="43"/>
        <v>380</v>
      </c>
    </row>
    <row r="3257">
      <c r="A3257" s="218">
        <v>45148.0</v>
      </c>
      <c r="B3257" s="78">
        <v>765.0</v>
      </c>
      <c r="C3257" s="78" t="s">
        <v>3256</v>
      </c>
      <c r="D3257" s="78" t="s">
        <v>602</v>
      </c>
      <c r="E3257" s="78" t="s">
        <v>867</v>
      </c>
      <c r="F3257" s="78"/>
      <c r="G3257" s="78"/>
      <c r="H3257" s="78" t="s">
        <v>3093</v>
      </c>
      <c r="I3257" s="229">
        <v>380.0</v>
      </c>
      <c r="J3257" s="200" t="s">
        <v>35</v>
      </c>
      <c r="K3257" s="199" t="s">
        <v>35</v>
      </c>
      <c r="L3257" s="199">
        <v>380.0</v>
      </c>
      <c r="M3257" s="201">
        <v>250.0</v>
      </c>
      <c r="N3257" s="201"/>
      <c r="O3257" s="199">
        <f t="shared" si="43"/>
        <v>130</v>
      </c>
    </row>
    <row r="3258">
      <c r="A3258" s="218">
        <v>45148.0</v>
      </c>
      <c r="B3258" s="78">
        <v>856.0</v>
      </c>
      <c r="C3258" s="78" t="s">
        <v>3256</v>
      </c>
      <c r="D3258" s="78" t="s">
        <v>3097</v>
      </c>
      <c r="E3258" s="78" t="s">
        <v>957</v>
      </c>
      <c r="F3258" s="78"/>
      <c r="G3258" s="78"/>
      <c r="H3258" s="78" t="s">
        <v>3098</v>
      </c>
      <c r="I3258" s="229">
        <v>400.0</v>
      </c>
      <c r="J3258" s="200" t="s">
        <v>35</v>
      </c>
      <c r="K3258" s="199" t="s">
        <v>35</v>
      </c>
      <c r="L3258" s="199">
        <v>400.0</v>
      </c>
      <c r="M3258" s="201">
        <v>250.0</v>
      </c>
      <c r="N3258" s="201"/>
      <c r="O3258" s="199">
        <f t="shared" si="43"/>
        <v>150</v>
      </c>
    </row>
    <row r="3259">
      <c r="A3259" s="218">
        <v>45148.0</v>
      </c>
      <c r="B3259" s="78">
        <v>726.0</v>
      </c>
      <c r="C3259" s="78" t="s">
        <v>3256</v>
      </c>
      <c r="D3259" s="78" t="s">
        <v>602</v>
      </c>
      <c r="E3259" s="78" t="s">
        <v>818</v>
      </c>
      <c r="F3259" s="78"/>
      <c r="G3259" s="78"/>
      <c r="H3259" s="78" t="s">
        <v>3093</v>
      </c>
      <c r="I3259" s="229">
        <v>380.0</v>
      </c>
      <c r="J3259" s="200" t="s">
        <v>35</v>
      </c>
      <c r="K3259" s="199" t="s">
        <v>35</v>
      </c>
      <c r="L3259" s="199">
        <v>380.0</v>
      </c>
      <c r="M3259" s="201">
        <v>250.0</v>
      </c>
      <c r="N3259" s="201"/>
      <c r="O3259" s="199">
        <f t="shared" si="43"/>
        <v>130</v>
      </c>
    </row>
    <row r="3260">
      <c r="A3260" s="218">
        <v>45148.0</v>
      </c>
      <c r="B3260" s="78">
        <v>752.0</v>
      </c>
      <c r="C3260" s="78" t="s">
        <v>3256</v>
      </c>
      <c r="D3260" s="78" t="s">
        <v>289</v>
      </c>
      <c r="E3260" s="78" t="s">
        <v>848</v>
      </c>
      <c r="F3260" s="78"/>
      <c r="G3260" s="78"/>
      <c r="H3260" s="78" t="s">
        <v>3093</v>
      </c>
      <c r="I3260" s="229">
        <v>380.0</v>
      </c>
      <c r="J3260" s="200" t="s">
        <v>35</v>
      </c>
      <c r="K3260" s="199" t="s">
        <v>35</v>
      </c>
      <c r="L3260" s="199">
        <v>380.0</v>
      </c>
      <c r="M3260" s="201"/>
      <c r="N3260" s="201"/>
      <c r="O3260" s="199">
        <f t="shared" si="43"/>
        <v>380</v>
      </c>
    </row>
    <row r="3261">
      <c r="A3261" s="218">
        <v>45148.0</v>
      </c>
      <c r="B3261" s="78">
        <v>855.0</v>
      </c>
      <c r="C3261" s="78" t="s">
        <v>3257</v>
      </c>
      <c r="D3261" s="78" t="s">
        <v>289</v>
      </c>
      <c r="E3261" s="78" t="s">
        <v>956</v>
      </c>
      <c r="F3261" s="78"/>
      <c r="G3261" s="78"/>
      <c r="H3261" s="78" t="s">
        <v>3093</v>
      </c>
      <c r="I3261" s="229">
        <v>430.0</v>
      </c>
      <c r="J3261" s="200" t="s">
        <v>35</v>
      </c>
      <c r="K3261" s="199" t="s">
        <v>35</v>
      </c>
      <c r="L3261" s="199">
        <v>430.0</v>
      </c>
      <c r="M3261" s="201"/>
      <c r="N3261" s="201"/>
      <c r="O3261" s="199">
        <f t="shared" si="43"/>
        <v>430</v>
      </c>
    </row>
    <row r="3262">
      <c r="A3262" s="218">
        <v>45148.0</v>
      </c>
      <c r="B3262" s="78">
        <v>739.0</v>
      </c>
      <c r="C3262" s="78" t="s">
        <v>3256</v>
      </c>
      <c r="D3262" s="78" t="s">
        <v>3106</v>
      </c>
      <c r="E3262" s="78" t="s">
        <v>830</v>
      </c>
      <c r="F3262" s="78"/>
      <c r="G3262" s="78"/>
      <c r="H3262" s="78" t="s">
        <v>3098</v>
      </c>
      <c r="I3262" s="229">
        <v>380.0</v>
      </c>
      <c r="J3262" s="200" t="s">
        <v>35</v>
      </c>
      <c r="K3262" s="199" t="s">
        <v>35</v>
      </c>
      <c r="L3262" s="199">
        <v>380.0</v>
      </c>
      <c r="M3262" s="201"/>
      <c r="N3262" s="201"/>
      <c r="O3262" s="199">
        <f t="shared" si="43"/>
        <v>380</v>
      </c>
    </row>
    <row r="3263">
      <c r="A3263" s="218">
        <v>45148.0</v>
      </c>
      <c r="B3263" s="78">
        <v>690.0</v>
      </c>
      <c r="C3263" s="78" t="s">
        <v>3256</v>
      </c>
      <c r="D3263" s="78" t="s">
        <v>595</v>
      </c>
      <c r="E3263" s="78" t="s">
        <v>780</v>
      </c>
      <c r="F3263" s="78"/>
      <c r="G3263" s="78"/>
      <c r="H3263" s="78" t="s">
        <v>3093</v>
      </c>
      <c r="I3263" s="229">
        <v>380.0</v>
      </c>
      <c r="J3263" s="200" t="s">
        <v>35</v>
      </c>
      <c r="K3263" s="199" t="s">
        <v>35</v>
      </c>
      <c r="L3263" s="199">
        <v>380.0</v>
      </c>
      <c r="M3263" s="201"/>
      <c r="N3263" s="201"/>
      <c r="O3263" s="199">
        <f t="shared" si="43"/>
        <v>380</v>
      </c>
    </row>
    <row r="3264">
      <c r="A3264" s="218"/>
      <c r="B3264" s="78"/>
      <c r="C3264" s="78"/>
      <c r="D3264" s="78"/>
      <c r="E3264" s="78"/>
      <c r="F3264" s="78"/>
      <c r="G3264" s="78"/>
      <c r="H3264" s="78"/>
      <c r="I3264" s="229"/>
      <c r="J3264" s="200"/>
      <c r="K3264" s="199"/>
      <c r="L3264" s="199"/>
      <c r="M3264" s="201"/>
      <c r="N3264" s="201"/>
      <c r="O3264" s="239">
        <f>SUM(O3097:O3263)</f>
        <v>55738.3</v>
      </c>
    </row>
  </sheetData>
  <autoFilter ref="$A$1:$O$2929"/>
  <dataValidations>
    <dataValidation type="list" allowBlank="1" showDropDown="1" sqref="E975 E1565">
      <formula1>DATABASE!$B$2:$B3264</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5200C"/>
    <outlinePr summaryBelow="0" summaryRight="0"/>
    <pageSetUpPr fitToPage="1"/>
  </sheetPr>
  <sheetViews>
    <sheetView showGridLines="0" workbookViewId="0"/>
  </sheetViews>
  <sheetFormatPr customHeight="1" defaultColWidth="12.63" defaultRowHeight="15.75"/>
  <cols>
    <col customWidth="1" min="1" max="1" width="3.5"/>
    <col customWidth="1" min="2" max="3" width="37.63"/>
  </cols>
  <sheetData>
    <row r="1" ht="42.0" customHeight="1">
      <c r="A1" s="9"/>
      <c r="B1" s="9"/>
    </row>
    <row r="2" ht="11.25" customHeight="1">
      <c r="A2" s="9"/>
      <c r="B2" s="9"/>
      <c r="C2" s="9"/>
    </row>
    <row r="3" ht="26.25" customHeight="1">
      <c r="A3" s="179"/>
      <c r="B3" s="240" t="s">
        <v>3316</v>
      </c>
      <c r="C3" s="241"/>
    </row>
    <row r="4" ht="26.25" customHeight="1">
      <c r="A4" s="181"/>
      <c r="B4" s="182" t="s">
        <v>34</v>
      </c>
      <c r="C4" s="242">
        <v>420.0</v>
      </c>
    </row>
    <row r="5" ht="26.25" customHeight="1">
      <c r="A5" s="181"/>
      <c r="B5" s="182" t="s">
        <v>70</v>
      </c>
      <c r="C5" s="242">
        <v>480.0</v>
      </c>
    </row>
    <row r="6" ht="26.25" customHeight="1">
      <c r="A6" s="181"/>
      <c r="B6" s="184" t="s">
        <v>3317</v>
      </c>
      <c r="C6" s="242">
        <v>400.0</v>
      </c>
    </row>
    <row r="7" ht="26.25" customHeight="1">
      <c r="A7" s="181"/>
      <c r="B7" s="184" t="s">
        <v>3318</v>
      </c>
      <c r="C7" s="242">
        <v>550.0</v>
      </c>
    </row>
    <row r="8" ht="26.25" customHeight="1">
      <c r="A8" s="181"/>
      <c r="B8" s="184" t="s">
        <v>3319</v>
      </c>
      <c r="C8" s="242">
        <v>900.0</v>
      </c>
    </row>
    <row r="9" ht="26.25" customHeight="1">
      <c r="A9" s="181"/>
      <c r="B9" s="184" t="s">
        <v>3320</v>
      </c>
      <c r="C9" s="243">
        <v>600.0</v>
      </c>
    </row>
    <row r="10" ht="26.25" customHeight="1">
      <c r="A10" s="181"/>
      <c r="B10" s="182" t="s">
        <v>3321</v>
      </c>
      <c r="C10" s="242">
        <v>850.0</v>
      </c>
    </row>
    <row r="11" ht="26.25" customHeight="1">
      <c r="A11" s="181"/>
      <c r="B11" s="184" t="s">
        <v>3322</v>
      </c>
      <c r="C11" s="243">
        <v>1000.0</v>
      </c>
    </row>
    <row r="12" ht="26.25" customHeight="1">
      <c r="A12" s="181"/>
      <c r="B12" s="240" t="s">
        <v>3323</v>
      </c>
      <c r="C12" s="241"/>
    </row>
    <row r="13" ht="26.25" customHeight="1">
      <c r="A13" s="181"/>
      <c r="B13" s="182" t="s">
        <v>40</v>
      </c>
      <c r="C13" s="242">
        <v>520.0</v>
      </c>
    </row>
    <row r="14" ht="26.25" customHeight="1">
      <c r="A14" s="181"/>
      <c r="B14" s="184" t="s">
        <v>229</v>
      </c>
      <c r="C14" s="242">
        <v>550.0</v>
      </c>
    </row>
    <row r="15" ht="26.25" customHeight="1">
      <c r="A15" s="181"/>
      <c r="B15" s="240" t="s">
        <v>3324</v>
      </c>
      <c r="C15" s="241"/>
    </row>
    <row r="16" ht="26.25" customHeight="1">
      <c r="A16" s="181"/>
      <c r="B16" s="184" t="s">
        <v>2292</v>
      </c>
      <c r="C16" s="242">
        <v>550.0</v>
      </c>
    </row>
    <row r="17" ht="26.25" customHeight="1">
      <c r="A17" s="181"/>
      <c r="B17" s="184" t="s">
        <v>3325</v>
      </c>
      <c r="C17" s="242" t="s">
        <v>2490</v>
      </c>
    </row>
    <row r="18" ht="26.25" customHeight="1">
      <c r="A18" s="181"/>
      <c r="B18" s="182" t="s">
        <v>1461</v>
      </c>
      <c r="C18" s="242" t="s">
        <v>3326</v>
      </c>
    </row>
    <row r="19" ht="26.25" customHeight="1">
      <c r="A19" s="181"/>
      <c r="B19" s="182" t="s">
        <v>3327</v>
      </c>
      <c r="C19" s="242">
        <v>1900.0</v>
      </c>
    </row>
    <row r="20" ht="26.25" customHeight="1">
      <c r="A20" s="181"/>
      <c r="B20" s="184" t="s">
        <v>3328</v>
      </c>
      <c r="C20" s="242">
        <v>120.0</v>
      </c>
    </row>
    <row r="21" ht="26.25" customHeight="1">
      <c r="A21" s="181"/>
      <c r="B21" s="184" t="s">
        <v>3329</v>
      </c>
      <c r="C21" s="242">
        <v>1900.0</v>
      </c>
    </row>
    <row r="22" ht="18.75" customHeight="1">
      <c r="A22" s="190"/>
      <c r="B22" s="190"/>
      <c r="C22" s="190"/>
    </row>
  </sheetData>
  <mergeCells count="4">
    <mergeCell ref="B1:C1"/>
    <mergeCell ref="B3:C3"/>
    <mergeCell ref="B12:C12"/>
    <mergeCell ref="B15:C15"/>
  </mergeCells>
  <printOptions gridLines="1" horizontalCentered="1"/>
  <pageMargins bottom="0.75" footer="0.0" header="0.0" left="0.25" right="0.25" top="0.75"/>
  <pageSetup fitToWidth="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5.75"/>
    <col customWidth="1" min="4" max="4" width="35.88"/>
    <col customWidth="1" min="5" max="5" width="12.63"/>
    <col customWidth="1" min="6" max="7" width="17.63"/>
    <col customWidth="1" min="8" max="8" width="12.25"/>
    <col customWidth="1" min="9" max="9" width="14.0"/>
    <col customWidth="1" min="10" max="10" width="12.13"/>
    <col customWidth="1" min="11" max="11" width="0.38"/>
    <col customWidth="1" min="12" max="12" width="9.63"/>
    <col customWidth="1" min="13" max="13" width="19.25"/>
    <col customWidth="1" min="14" max="14" width="30.5"/>
    <col customWidth="1" min="15" max="15" width="12.63"/>
    <col customWidth="1" min="16" max="17" width="17.63"/>
    <col customWidth="1" min="18" max="18" width="12.25"/>
    <col customWidth="1" min="19" max="19" width="14.0"/>
    <col customWidth="1" min="20" max="20" width="12.13"/>
    <col customWidth="1" min="21" max="21" width="8.25"/>
    <col customWidth="1" min="22" max="22" width="9.63"/>
    <col customWidth="1" min="23" max="23" width="19.25"/>
    <col customWidth="1" min="24" max="24" width="44.75"/>
    <col customWidth="1" min="25" max="25" width="12.63"/>
    <col customWidth="1" min="26" max="27" width="17.63"/>
    <col customWidth="1" min="28" max="28" width="12.25"/>
    <col customWidth="1" min="29" max="29" width="14.0"/>
    <col customWidth="1" min="30" max="30" width="12.13"/>
    <col customWidth="1" min="31" max="31" width="15.38"/>
    <col customWidth="1" min="32" max="32" width="9.63"/>
    <col customWidth="1" min="33" max="33" width="19.25"/>
    <col customWidth="1" min="34" max="34" width="34.13"/>
    <col customWidth="1" min="35" max="35" width="12.63"/>
    <col customWidth="1" min="36" max="37" width="17.63"/>
    <col customWidth="1" min="38" max="38" width="12.25"/>
    <col customWidth="1" min="39" max="39" width="14.0"/>
    <col customWidth="1" min="40" max="40" width="12.13"/>
    <col customWidth="1" min="41" max="41" width="8.25"/>
    <col customWidth="1" min="42" max="42" width="9.63"/>
    <col customWidth="1" min="43" max="43" width="19.25"/>
    <col customWidth="1" min="44" max="44" width="44.75"/>
    <col customWidth="1" min="45" max="45" width="12.63"/>
    <col customWidth="1" min="46" max="47" width="17.63"/>
    <col customWidth="1" min="48" max="48" width="12.25"/>
    <col customWidth="1" min="49" max="49" width="14.0"/>
    <col customWidth="1" min="50" max="50" width="12.13"/>
    <col customWidth="1" min="51" max="51" width="8.25"/>
    <col customWidth="1" min="52" max="52" width="9.63"/>
    <col customWidth="1" min="53" max="53" width="19.25"/>
    <col customWidth="1" min="54" max="54" width="34.13"/>
    <col customWidth="1" min="55" max="55" width="12.63"/>
    <col customWidth="1" min="56" max="57" width="17.63"/>
    <col customWidth="1" min="58" max="58" width="12.25"/>
    <col customWidth="1" min="59" max="59" width="14.0"/>
    <col customWidth="1" min="60" max="60" width="12.13"/>
    <col customWidth="1" min="61" max="61" width="8.25"/>
    <col customWidth="1" min="62" max="62" width="9.63"/>
    <col customWidth="1" min="63" max="63" width="19.25"/>
    <col customWidth="1" min="64" max="64" width="44.75"/>
    <col customWidth="1" min="65" max="65" width="31.5"/>
    <col customWidth="1" min="66" max="67" width="17.63"/>
    <col customWidth="1" min="68" max="68" width="12.25"/>
    <col customWidth="1" min="69" max="69" width="16.0"/>
    <col customWidth="1" min="70" max="70" width="11.25"/>
    <col customWidth="1" min="71" max="71" width="12.25"/>
    <col customWidth="1" min="72" max="72" width="9.63"/>
    <col customWidth="1" min="73" max="73" width="19.25"/>
    <col customWidth="1" min="74" max="74" width="34.13"/>
    <col customWidth="1" min="75" max="75" width="12.63"/>
    <col customWidth="1" min="76" max="76" width="17.63"/>
    <col customWidth="1" min="77" max="77" width="16.0"/>
    <col customWidth="1" min="78" max="78" width="12.25"/>
    <col customWidth="1" min="79" max="79" width="14.0"/>
    <col customWidth="1" min="80" max="80" width="12.13"/>
    <col customWidth="1" min="81" max="81" width="9.13"/>
    <col customWidth="1" min="82" max="82" width="9.63"/>
    <col customWidth="1" min="83" max="83" width="19.25"/>
    <col customWidth="1" min="84" max="84" width="44.75"/>
    <col customWidth="1" min="85" max="85" width="12.63"/>
    <col customWidth="1" min="86" max="87" width="17.63"/>
    <col customWidth="1" min="88" max="88" width="12.25"/>
    <col customWidth="1" min="89" max="89" width="14.0"/>
    <col customWidth="1" min="90" max="90" width="12.13"/>
    <col customWidth="1" min="91" max="91" width="8.25"/>
    <col customWidth="1" min="92" max="92" width="9.63"/>
    <col customWidth="1" min="93" max="93" width="19.25"/>
    <col customWidth="1" min="94" max="94" width="34.13"/>
    <col customWidth="1" min="95" max="95" width="12.63"/>
    <col customWidth="1" min="96" max="97" width="17.63"/>
    <col customWidth="1" min="98" max="98" width="12.25"/>
    <col customWidth="1" min="99" max="99" width="14.0"/>
    <col customWidth="1" min="100" max="100" width="12.13"/>
    <col customWidth="1" min="101" max="101" width="8.25"/>
    <col customWidth="1" min="102" max="102" width="9.63"/>
    <col customWidth="1" min="103" max="103" width="19.25"/>
    <col customWidth="1" min="104" max="104" width="44.75"/>
    <col customWidth="1" min="105" max="105" width="12.63"/>
    <col customWidth="1" min="106" max="107" width="17.63"/>
    <col customWidth="1" min="108" max="108" width="12.25"/>
    <col customWidth="1" min="109" max="109" width="14.0"/>
    <col customWidth="1" min="110" max="110" width="12.13"/>
    <col customWidth="1" min="111" max="111" width="8.25"/>
    <col customWidth="1" min="112" max="112" width="9.63"/>
    <col customWidth="1" min="113" max="113" width="19.25"/>
    <col customWidth="1" min="114" max="114" width="34.13"/>
    <col customWidth="1" min="115" max="115" width="12.63"/>
    <col customWidth="1" min="116" max="117" width="17.63"/>
    <col customWidth="1" min="118" max="118" width="12.25"/>
    <col customWidth="1" min="119" max="119" width="14.0"/>
    <col customWidth="1" min="120" max="120" width="12.13"/>
    <col customWidth="1" min="121" max="121" width="11.38"/>
    <col customWidth="1" min="122" max="122" width="9.63"/>
    <col customWidth="1" min="123" max="123" width="19.25"/>
    <col customWidth="1" min="124" max="124" width="44.75"/>
    <col customWidth="1" min="125" max="125" width="12.63"/>
    <col customWidth="1" min="126" max="127" width="17.63"/>
    <col customWidth="1" min="128" max="128" width="12.25"/>
    <col customWidth="1" min="129" max="129" width="14.0"/>
    <col customWidth="1" min="130" max="130" width="8.13"/>
    <col customWidth="1" min="131" max="131" width="12.5"/>
    <col customWidth="1" min="132" max="132" width="9.63"/>
    <col customWidth="1" min="133" max="133" width="19.25"/>
    <col customWidth="1" min="134" max="134" width="34.13"/>
    <col customWidth="1" min="135" max="135" width="12.63"/>
    <col customWidth="1" min="136" max="137" width="17.63"/>
    <col customWidth="1" min="138" max="138" width="12.25"/>
    <col customWidth="1" min="139" max="139" width="14.0"/>
    <col customWidth="1" min="140" max="140" width="10.13"/>
    <col customWidth="1" min="141" max="141" width="8.25"/>
    <col customWidth="1" min="142" max="142" width="9.63"/>
    <col customWidth="1" min="143" max="143" width="14.0"/>
    <col customWidth="1" min="144" max="144" width="44.75"/>
    <col customWidth="1" min="145" max="145" width="12.63"/>
    <col customWidth="1" min="146" max="147" width="17.63"/>
    <col customWidth="1" min="148" max="148" width="12.25"/>
    <col customWidth="1" min="149" max="149" width="11.13"/>
    <col customWidth="1" min="150" max="150" width="9.63"/>
    <col customWidth="1" min="151" max="151" width="8.25"/>
    <col customWidth="1" min="152" max="152" width="9.63"/>
    <col customWidth="1" min="153" max="153" width="19.25"/>
    <col customWidth="1" min="154" max="154" width="34.13"/>
    <col customWidth="1" min="155" max="155" width="12.63"/>
    <col customWidth="1" min="156" max="157" width="17.63"/>
    <col customWidth="1" min="158" max="158" width="12.25"/>
    <col customWidth="1" min="159" max="159" width="14.0"/>
    <col customWidth="1" min="160" max="160" width="8.13"/>
    <col customWidth="1" min="161" max="161" width="8.25"/>
    <col customWidth="1" min="162" max="162" width="9.63"/>
    <col customWidth="1" min="163" max="163" width="19.25"/>
    <col customWidth="1" min="164" max="164" width="44.75"/>
    <col customWidth="1" min="165" max="165" width="12.63"/>
    <col customWidth="1" min="166" max="167" width="17.63"/>
    <col customWidth="1" min="168" max="168" width="12.25"/>
    <col customWidth="1" min="169" max="169" width="14.0"/>
    <col customWidth="1" min="170" max="170" width="12.13"/>
    <col customWidth="1" min="171" max="171" width="8.25"/>
    <col customWidth="1" min="172" max="172" width="9.63"/>
    <col customWidth="1" min="173" max="173" width="19.25"/>
    <col customWidth="1" min="174" max="174" width="34.13"/>
    <col customWidth="1" min="175" max="175" width="12.63"/>
    <col customWidth="1" min="176" max="177" width="17.63"/>
    <col customWidth="1" min="178" max="178" width="12.25"/>
    <col customWidth="1" min="179" max="179" width="14.0"/>
    <col customWidth="1" min="180" max="180" width="12.13"/>
    <col customWidth="1" min="181" max="181" width="8.25"/>
    <col customWidth="1" min="182" max="182" width="9.63"/>
    <col customWidth="1" min="183" max="183" width="19.25"/>
    <col customWidth="1" min="184" max="184" width="44.75"/>
    <col customWidth="1" min="185" max="185" width="12.63"/>
    <col customWidth="1" min="186" max="187" width="17.63"/>
    <col customWidth="1" min="188" max="188" width="12.25"/>
    <col customWidth="1" min="189" max="189" width="14.0"/>
    <col customWidth="1" min="190" max="190" width="12.13"/>
    <col customWidth="1" min="191" max="191" width="8.25"/>
    <col customWidth="1" min="192" max="192" width="9.63"/>
    <col customWidth="1" min="193" max="193" width="19.25"/>
    <col customWidth="1" min="194" max="194" width="34.13"/>
    <col customWidth="1" min="195" max="195" width="12.63"/>
    <col customWidth="1" min="196" max="197" width="17.63"/>
    <col customWidth="1" min="198" max="198" width="12.25"/>
    <col customWidth="1" min="199" max="199" width="11.88"/>
    <col customWidth="1" min="200" max="200" width="10.38"/>
    <col customWidth="1" min="201" max="201" width="8.25"/>
    <col customWidth="1" min="202" max="202" width="9.63"/>
    <col customWidth="1" min="203" max="203" width="19.25"/>
    <col customWidth="1" min="204" max="204" width="44.75"/>
    <col customWidth="1" min="205" max="205" width="12.63"/>
    <col customWidth="1" min="206" max="207" width="17.63"/>
    <col customWidth="1" min="208" max="208" width="12.25"/>
    <col customWidth="1" min="209" max="209" width="11.25"/>
    <col customWidth="1" min="210" max="210" width="14.0"/>
    <col customWidth="1" min="211" max="211" width="7.38"/>
    <col customWidth="1" min="212" max="212" width="9.63"/>
    <col customWidth="1" min="213" max="213" width="19.25"/>
    <col customWidth="1" min="214" max="214" width="34.13"/>
    <col customWidth="1" min="215" max="215" width="12.63"/>
    <col customWidth="1" min="216" max="217" width="17.63"/>
    <col customWidth="1" min="218" max="218" width="12.25"/>
    <col customWidth="1" min="219" max="219" width="14.0"/>
    <col customWidth="1" min="220" max="220" width="7.25"/>
    <col customWidth="1" min="221" max="221" width="8.25"/>
    <col customWidth="1" min="222" max="222" width="9.63"/>
    <col customWidth="1" min="223" max="223" width="19.25"/>
    <col customWidth="1" min="224" max="224" width="44.75"/>
    <col customWidth="1" min="225" max="225" width="12.63"/>
    <col customWidth="1" min="226" max="227" width="17.63"/>
    <col customWidth="1" min="228" max="228" width="12.25"/>
    <col customWidth="1" min="229" max="229" width="11.75"/>
    <col customWidth="1" min="230" max="230" width="10.5"/>
    <col customWidth="1" min="231" max="231" width="8.25"/>
    <col customWidth="1" min="232" max="232" width="9.63"/>
    <col customWidth="1" min="233" max="233" width="19.25"/>
    <col customWidth="1" min="234" max="234" width="34.13"/>
    <col customWidth="1" min="235" max="235" width="12.63"/>
    <col customWidth="1" min="236" max="237" width="17.63"/>
    <col customWidth="1" min="238" max="238" width="12.25"/>
    <col customWidth="1" min="239" max="239" width="19.5"/>
    <col customWidth="1" min="240" max="240" width="10.63"/>
    <col customWidth="1" min="241" max="241" width="8.25"/>
    <col customWidth="1" min="242" max="242" width="9.63"/>
    <col customWidth="1" min="243" max="243" width="19.25"/>
    <col customWidth="1" min="244" max="244" width="44.75"/>
    <col customWidth="1" min="245" max="245" width="12.63"/>
    <col customWidth="1" min="246" max="247" width="17.63"/>
    <col customWidth="1" min="248" max="248" width="12.25"/>
    <col customWidth="1" min="249" max="249" width="14.0"/>
    <col customWidth="1" min="250" max="250" width="12.13"/>
    <col customWidth="1" min="251" max="251" width="8.25"/>
    <col customWidth="1" min="252" max="252" width="9.63"/>
    <col customWidth="1" min="253" max="253" width="19.25"/>
    <col customWidth="1" min="254" max="254" width="34.13"/>
    <col customWidth="1" min="255" max="255" width="12.63"/>
    <col customWidth="1" min="256" max="257" width="17.63"/>
    <col customWidth="1" min="258" max="258" width="12.25"/>
    <col customWidth="1" min="259" max="259" width="10.38"/>
    <col customWidth="1" min="260" max="260" width="9.75"/>
    <col customWidth="1" min="261" max="261" width="8.25"/>
    <col customWidth="1" min="262" max="262" width="9.63"/>
    <col customWidth="1" min="263" max="263" width="19.25"/>
    <col customWidth="1" min="264" max="264" width="44.75"/>
    <col customWidth="1" min="265" max="265" width="12.63"/>
    <col customWidth="1" min="266" max="267" width="17.63"/>
    <col customWidth="1" min="268" max="268" width="12.25"/>
    <col customWidth="1" min="269" max="269" width="14.0"/>
    <col customWidth="1" min="270" max="270" width="7.5"/>
    <col customWidth="1" min="271" max="271" width="8.25"/>
    <col customWidth="1" min="272" max="272" width="9.63"/>
    <col customWidth="1" min="273" max="273" width="19.25"/>
    <col customWidth="1" min="274" max="274" width="34.13"/>
    <col customWidth="1" min="275" max="275" width="12.63"/>
    <col customWidth="1" min="276" max="277" width="17.63"/>
    <col customWidth="1" min="278" max="278" width="12.25"/>
    <col customWidth="1" min="279" max="279" width="12.13"/>
    <col customWidth="1" min="280" max="280" width="9.0"/>
    <col customWidth="1" min="281" max="281" width="8.25"/>
    <col customWidth="1" min="282" max="282" width="9.63"/>
    <col customWidth="1" min="283" max="283" width="19.25"/>
    <col customWidth="1" min="284" max="284" width="44.75"/>
    <col customWidth="1" min="285" max="285" width="12.63"/>
    <col customWidth="1" min="286" max="287" width="17.63"/>
    <col customWidth="1" min="288" max="288" width="12.25"/>
    <col customWidth="1" min="289" max="289" width="12.0"/>
    <col customWidth="1" min="290" max="290" width="8.63"/>
    <col customWidth="1" min="291" max="291" width="8.25"/>
    <col customWidth="1" min="292" max="292" width="9.63"/>
    <col customWidth="1" min="293" max="293" width="19.25"/>
    <col customWidth="1" min="294" max="294" width="34.13"/>
    <col customWidth="1" min="295" max="295" width="12.63"/>
    <col customWidth="1" min="296" max="297" width="17.63"/>
    <col customWidth="1" min="298" max="298" width="12.25"/>
    <col customWidth="1" min="299" max="299" width="16.63"/>
    <col customWidth="1" min="300" max="300" width="12.13"/>
    <col customWidth="1" min="301" max="301" width="8.25"/>
    <col customWidth="1" min="302" max="302" width="9.63"/>
    <col customWidth="1" min="303" max="303" width="19.25"/>
    <col customWidth="1" min="304" max="304" width="44.75"/>
    <col customWidth="1" min="305" max="305" width="12.63"/>
    <col customWidth="1" min="306" max="307" width="17.63"/>
    <col customWidth="1" min="308" max="308" width="12.25"/>
    <col customWidth="1" min="309" max="309" width="14.0"/>
    <col customWidth="1" min="310" max="310" width="12.13"/>
    <col customWidth="1" min="311" max="311" width="8.25"/>
  </cols>
  <sheetData>
    <row r="1" ht="28.5" customHeight="1">
      <c r="A1" s="244" t="s">
        <v>3154</v>
      </c>
      <c r="B1" s="245">
        <v>46023.0</v>
      </c>
      <c r="C1" s="246"/>
      <c r="D1" s="246"/>
      <c r="E1" s="246"/>
      <c r="F1" s="246"/>
      <c r="G1" s="246"/>
      <c r="H1" s="246"/>
      <c r="I1" s="246"/>
      <c r="J1" s="246"/>
      <c r="K1" s="247"/>
      <c r="L1" s="245">
        <f>B1+1</f>
        <v>46024</v>
      </c>
      <c r="M1" s="246"/>
      <c r="N1" s="246"/>
      <c r="O1" s="246"/>
      <c r="P1" s="246"/>
      <c r="Q1" s="246"/>
      <c r="R1" s="246"/>
      <c r="S1" s="246"/>
      <c r="T1" s="246"/>
      <c r="U1" s="247"/>
      <c r="V1" s="245">
        <f>L1+1</f>
        <v>46025</v>
      </c>
      <c r="W1" s="246"/>
      <c r="X1" s="246"/>
      <c r="Y1" s="246"/>
      <c r="Z1" s="246"/>
      <c r="AA1" s="246"/>
      <c r="AB1" s="246"/>
      <c r="AC1" s="246"/>
      <c r="AD1" s="246"/>
      <c r="AE1" s="247"/>
      <c r="AF1" s="245">
        <f>V1+1</f>
        <v>46026</v>
      </c>
      <c r="AG1" s="246"/>
      <c r="AH1" s="246"/>
      <c r="AI1" s="246"/>
      <c r="AJ1" s="246"/>
      <c r="AK1" s="246"/>
      <c r="AL1" s="246"/>
      <c r="AM1" s="246"/>
      <c r="AN1" s="246"/>
      <c r="AO1" s="247"/>
      <c r="AP1" s="245">
        <f>AF1+1</f>
        <v>46027</v>
      </c>
      <c r="AQ1" s="246"/>
      <c r="AR1" s="246"/>
      <c r="AS1" s="246"/>
      <c r="AT1" s="246"/>
      <c r="AU1" s="246"/>
      <c r="AV1" s="246"/>
      <c r="AW1" s="246"/>
      <c r="AX1" s="246"/>
      <c r="AY1" s="247"/>
      <c r="AZ1" s="245">
        <f>AP1+1</f>
        <v>46028</v>
      </c>
      <c r="BA1" s="246"/>
      <c r="BB1" s="246"/>
      <c r="BC1" s="246"/>
      <c r="BD1" s="246"/>
      <c r="BE1" s="246"/>
      <c r="BF1" s="246"/>
      <c r="BG1" s="246"/>
      <c r="BH1" s="246"/>
      <c r="BI1" s="247"/>
      <c r="BJ1" s="245">
        <f>AZ1+1</f>
        <v>46029</v>
      </c>
      <c r="BK1" s="246"/>
      <c r="BL1" s="246"/>
      <c r="BM1" s="246"/>
      <c r="BN1" s="246"/>
      <c r="BO1" s="246"/>
      <c r="BP1" s="246"/>
      <c r="BQ1" s="246"/>
      <c r="BR1" s="246"/>
      <c r="BS1" s="247"/>
      <c r="BT1" s="245">
        <f>BJ1+1</f>
        <v>46030</v>
      </c>
      <c r="BU1" s="246"/>
      <c r="BV1" s="246"/>
      <c r="BW1" s="246"/>
      <c r="BX1" s="246"/>
      <c r="BY1" s="246"/>
      <c r="BZ1" s="246"/>
      <c r="CA1" s="246"/>
      <c r="CB1" s="246"/>
      <c r="CC1" s="247"/>
      <c r="CD1" s="245">
        <f>BT1+1</f>
        <v>46031</v>
      </c>
      <c r="CE1" s="246"/>
      <c r="CF1" s="246"/>
      <c r="CG1" s="246"/>
      <c r="CH1" s="246"/>
      <c r="CI1" s="246"/>
      <c r="CJ1" s="246"/>
      <c r="CK1" s="246"/>
      <c r="CL1" s="246"/>
      <c r="CM1" s="247"/>
      <c r="CN1" s="245">
        <f>CD1+1</f>
        <v>46032</v>
      </c>
      <c r="CO1" s="246"/>
      <c r="CP1" s="246"/>
      <c r="CQ1" s="246"/>
      <c r="CR1" s="246"/>
      <c r="CS1" s="246"/>
      <c r="CT1" s="246"/>
      <c r="CU1" s="246"/>
      <c r="CV1" s="246"/>
      <c r="CW1" s="247"/>
      <c r="CX1" s="245">
        <f>CN1+1</f>
        <v>46033</v>
      </c>
      <c r="CY1" s="246"/>
      <c r="CZ1" s="246"/>
      <c r="DA1" s="246"/>
      <c r="DB1" s="246"/>
      <c r="DC1" s="246"/>
      <c r="DD1" s="246"/>
      <c r="DE1" s="246"/>
      <c r="DF1" s="246"/>
      <c r="DG1" s="247"/>
      <c r="DH1" s="245">
        <f>CX1+1</f>
        <v>46034</v>
      </c>
      <c r="DI1" s="246"/>
      <c r="DJ1" s="246"/>
      <c r="DK1" s="246"/>
      <c r="DL1" s="246"/>
      <c r="DM1" s="246"/>
      <c r="DN1" s="246"/>
      <c r="DO1" s="246"/>
      <c r="DP1" s="246"/>
      <c r="DQ1" s="247"/>
      <c r="DR1" s="245">
        <f>DH1+1</f>
        <v>46035</v>
      </c>
      <c r="DS1" s="246"/>
      <c r="DT1" s="246"/>
      <c r="DU1" s="246"/>
      <c r="DV1" s="246"/>
      <c r="DW1" s="246"/>
      <c r="DX1" s="246"/>
      <c r="DY1" s="246"/>
      <c r="DZ1" s="246"/>
      <c r="EA1" s="247"/>
      <c r="EB1" s="245">
        <f>DR1+1</f>
        <v>46036</v>
      </c>
      <c r="EC1" s="246"/>
      <c r="ED1" s="246"/>
      <c r="EE1" s="246"/>
      <c r="EF1" s="246"/>
      <c r="EG1" s="246"/>
      <c r="EH1" s="246"/>
      <c r="EI1" s="246"/>
      <c r="EJ1" s="246"/>
      <c r="EK1" s="247"/>
      <c r="EL1" s="245">
        <f>EB1+1</f>
        <v>46037</v>
      </c>
      <c r="EM1" s="246"/>
      <c r="EN1" s="246"/>
      <c r="EO1" s="246"/>
      <c r="EP1" s="246"/>
      <c r="EQ1" s="246"/>
      <c r="ER1" s="246"/>
      <c r="ES1" s="246"/>
      <c r="ET1" s="246"/>
      <c r="EU1" s="247"/>
      <c r="EV1" s="245">
        <f>EL1+1</f>
        <v>46038</v>
      </c>
      <c r="EW1" s="246"/>
      <c r="EX1" s="246"/>
      <c r="EY1" s="246"/>
      <c r="EZ1" s="246"/>
      <c r="FA1" s="246"/>
      <c r="FB1" s="246"/>
      <c r="FC1" s="246"/>
      <c r="FD1" s="246"/>
      <c r="FE1" s="247"/>
      <c r="FF1" s="245">
        <f>EV1+1</f>
        <v>46039</v>
      </c>
      <c r="FG1" s="246"/>
      <c r="FH1" s="246"/>
      <c r="FI1" s="246"/>
      <c r="FJ1" s="246"/>
      <c r="FK1" s="246"/>
      <c r="FL1" s="246"/>
      <c r="FM1" s="246"/>
      <c r="FN1" s="246"/>
      <c r="FO1" s="247"/>
      <c r="FP1" s="245">
        <f>FF1+1</f>
        <v>46040</v>
      </c>
      <c r="FQ1" s="246"/>
      <c r="FR1" s="246"/>
      <c r="FS1" s="246"/>
      <c r="FT1" s="246"/>
      <c r="FU1" s="246"/>
      <c r="FV1" s="246"/>
      <c r="FW1" s="246"/>
      <c r="FX1" s="246"/>
      <c r="FY1" s="247"/>
      <c r="FZ1" s="245">
        <f>FP1+1</f>
        <v>46041</v>
      </c>
      <c r="GA1" s="246"/>
      <c r="GB1" s="246"/>
      <c r="GC1" s="246"/>
      <c r="GD1" s="246"/>
      <c r="GE1" s="246"/>
      <c r="GF1" s="246"/>
      <c r="GG1" s="246"/>
      <c r="GH1" s="246"/>
      <c r="GI1" s="247"/>
      <c r="GJ1" s="245">
        <f>FZ1+1</f>
        <v>46042</v>
      </c>
      <c r="GK1" s="246"/>
      <c r="GL1" s="246"/>
      <c r="GM1" s="246"/>
      <c r="GN1" s="246"/>
      <c r="GO1" s="246"/>
      <c r="GP1" s="246"/>
      <c r="GQ1" s="246"/>
      <c r="GR1" s="246"/>
      <c r="GS1" s="247"/>
      <c r="GT1" s="245">
        <f>GJ1+1</f>
        <v>46043</v>
      </c>
      <c r="GU1" s="246"/>
      <c r="GV1" s="246"/>
      <c r="GW1" s="246"/>
      <c r="GX1" s="246"/>
      <c r="GY1" s="246"/>
      <c r="GZ1" s="246"/>
      <c r="HA1" s="246"/>
      <c r="HB1" s="246"/>
      <c r="HC1" s="247"/>
      <c r="HD1" s="245">
        <f>GT1+1</f>
        <v>46044</v>
      </c>
      <c r="HE1" s="246"/>
      <c r="HF1" s="246"/>
      <c r="HG1" s="246"/>
      <c r="HH1" s="246"/>
      <c r="HI1" s="246"/>
      <c r="HJ1" s="246"/>
      <c r="HK1" s="246"/>
      <c r="HL1" s="246"/>
      <c r="HM1" s="247"/>
      <c r="HN1" s="245">
        <f>HD1+1</f>
        <v>46045</v>
      </c>
      <c r="HO1" s="246"/>
      <c r="HP1" s="246"/>
      <c r="HQ1" s="246"/>
      <c r="HR1" s="246"/>
      <c r="HS1" s="246"/>
      <c r="HT1" s="246"/>
      <c r="HU1" s="246"/>
      <c r="HV1" s="246"/>
      <c r="HW1" s="247"/>
      <c r="HX1" s="245">
        <f>HN1+1</f>
        <v>46046</v>
      </c>
      <c r="HY1" s="246"/>
      <c r="HZ1" s="246"/>
      <c r="IA1" s="246"/>
      <c r="IB1" s="246"/>
      <c r="IC1" s="246"/>
      <c r="ID1" s="246"/>
      <c r="IE1" s="246"/>
      <c r="IF1" s="246"/>
      <c r="IG1" s="247"/>
      <c r="IH1" s="245">
        <f>HX1+1</f>
        <v>46047</v>
      </c>
      <c r="II1" s="246"/>
      <c r="IJ1" s="246"/>
      <c r="IK1" s="246"/>
      <c r="IL1" s="246"/>
      <c r="IM1" s="246"/>
      <c r="IN1" s="246"/>
      <c r="IO1" s="246"/>
      <c r="IP1" s="246"/>
      <c r="IQ1" s="247"/>
      <c r="IR1" s="245">
        <f>IH1+1</f>
        <v>46048</v>
      </c>
      <c r="IS1" s="246"/>
      <c r="IT1" s="246"/>
      <c r="IU1" s="246"/>
      <c r="IV1" s="246"/>
      <c r="IW1" s="246"/>
      <c r="IX1" s="246"/>
      <c r="IY1" s="246"/>
      <c r="IZ1" s="246"/>
      <c r="JA1" s="247"/>
      <c r="JB1" s="245">
        <f>IR1+1</f>
        <v>46049</v>
      </c>
      <c r="JC1" s="246"/>
      <c r="JD1" s="246"/>
      <c r="JE1" s="246"/>
      <c r="JF1" s="246"/>
      <c r="JG1" s="246"/>
      <c r="JH1" s="246"/>
      <c r="JI1" s="246"/>
      <c r="JJ1" s="246"/>
      <c r="JK1" s="247"/>
      <c r="JL1" s="245">
        <f>JB1+1</f>
        <v>46050</v>
      </c>
      <c r="JM1" s="246"/>
      <c r="JN1" s="246"/>
      <c r="JO1" s="246"/>
      <c r="JP1" s="246"/>
      <c r="JQ1" s="246"/>
      <c r="JR1" s="246"/>
      <c r="JS1" s="246"/>
      <c r="JT1" s="246"/>
      <c r="JU1" s="247"/>
      <c r="JV1" s="245">
        <f>JL1+1</f>
        <v>46051</v>
      </c>
      <c r="JW1" s="246"/>
      <c r="JX1" s="246"/>
      <c r="JY1" s="246"/>
      <c r="JZ1" s="246"/>
      <c r="KA1" s="246"/>
      <c r="KB1" s="246"/>
      <c r="KC1" s="246"/>
      <c r="KD1" s="246"/>
      <c r="KE1" s="247"/>
      <c r="KF1" s="245">
        <f>JV1+1</f>
        <v>46052</v>
      </c>
      <c r="KG1" s="246"/>
      <c r="KH1" s="246"/>
      <c r="KI1" s="246"/>
      <c r="KJ1" s="246"/>
      <c r="KK1" s="246"/>
      <c r="KL1" s="246"/>
      <c r="KM1" s="246"/>
      <c r="KN1" s="246"/>
      <c r="KO1" s="247"/>
      <c r="KP1" s="245">
        <f>KF1+1</f>
        <v>46053</v>
      </c>
      <c r="KQ1" s="246"/>
      <c r="KR1" s="246"/>
      <c r="KS1" s="246"/>
      <c r="KT1" s="246"/>
      <c r="KU1" s="246"/>
      <c r="KV1" s="246"/>
      <c r="KW1" s="246"/>
      <c r="KX1" s="246"/>
      <c r="KY1" s="247"/>
    </row>
    <row r="2" ht="22.5" customHeight="1">
      <c r="A2" s="248" t="s">
        <v>3330</v>
      </c>
      <c r="B2" s="249" t="s">
        <v>3331</v>
      </c>
      <c r="C2" s="250" t="s">
        <v>3332</v>
      </c>
      <c r="D2" s="250" t="s">
        <v>3333</v>
      </c>
      <c r="E2" s="250" t="s">
        <v>3334</v>
      </c>
      <c r="F2" s="250" t="s">
        <v>3335</v>
      </c>
      <c r="G2" s="250" t="s">
        <v>3336</v>
      </c>
      <c r="H2" s="250" t="s">
        <v>3337</v>
      </c>
      <c r="I2" s="250" t="s">
        <v>3338</v>
      </c>
      <c r="J2" s="250" t="s">
        <v>3339</v>
      </c>
      <c r="K2" s="251" t="s">
        <v>3340</v>
      </c>
      <c r="L2" s="249" t="s">
        <v>3331</v>
      </c>
      <c r="M2" s="250" t="s">
        <v>3332</v>
      </c>
      <c r="N2" s="250" t="s">
        <v>3333</v>
      </c>
      <c r="O2" s="250" t="s">
        <v>3334</v>
      </c>
      <c r="P2" s="250" t="s">
        <v>3335</v>
      </c>
      <c r="Q2" s="250" t="s">
        <v>3336</v>
      </c>
      <c r="R2" s="250" t="s">
        <v>3337</v>
      </c>
      <c r="S2" s="250" t="s">
        <v>3338</v>
      </c>
      <c r="T2" s="250" t="s">
        <v>3339</v>
      </c>
      <c r="U2" s="251" t="s">
        <v>3340</v>
      </c>
      <c r="V2" s="249" t="s">
        <v>3331</v>
      </c>
      <c r="W2" s="250" t="s">
        <v>3332</v>
      </c>
      <c r="X2" s="250" t="s">
        <v>3333</v>
      </c>
      <c r="Y2" s="250" t="s">
        <v>3334</v>
      </c>
      <c r="Z2" s="250" t="s">
        <v>3335</v>
      </c>
      <c r="AA2" s="250" t="s">
        <v>3336</v>
      </c>
      <c r="AB2" s="250" t="s">
        <v>3337</v>
      </c>
      <c r="AC2" s="250" t="s">
        <v>3338</v>
      </c>
      <c r="AD2" s="250" t="s">
        <v>3339</v>
      </c>
      <c r="AE2" s="251" t="s">
        <v>3340</v>
      </c>
      <c r="AF2" s="249" t="s">
        <v>3331</v>
      </c>
      <c r="AG2" s="250" t="s">
        <v>3332</v>
      </c>
      <c r="AH2" s="250" t="s">
        <v>3333</v>
      </c>
      <c r="AI2" s="250" t="s">
        <v>3334</v>
      </c>
      <c r="AJ2" s="250" t="s">
        <v>3335</v>
      </c>
      <c r="AK2" s="250" t="s">
        <v>3336</v>
      </c>
      <c r="AL2" s="250" t="s">
        <v>3337</v>
      </c>
      <c r="AM2" s="250" t="s">
        <v>3338</v>
      </c>
      <c r="AN2" s="250" t="s">
        <v>3339</v>
      </c>
      <c r="AO2" s="251" t="s">
        <v>3340</v>
      </c>
      <c r="AP2" s="249" t="s">
        <v>3331</v>
      </c>
      <c r="AQ2" s="250" t="s">
        <v>3332</v>
      </c>
      <c r="AR2" s="250" t="s">
        <v>3333</v>
      </c>
      <c r="AS2" s="250" t="s">
        <v>3334</v>
      </c>
      <c r="AT2" s="250" t="s">
        <v>3335</v>
      </c>
      <c r="AU2" s="250" t="s">
        <v>3336</v>
      </c>
      <c r="AV2" s="250" t="s">
        <v>3337</v>
      </c>
      <c r="AW2" s="250" t="s">
        <v>3338</v>
      </c>
      <c r="AX2" s="250" t="s">
        <v>3339</v>
      </c>
      <c r="AY2" s="251" t="s">
        <v>3340</v>
      </c>
      <c r="AZ2" s="249" t="s">
        <v>3331</v>
      </c>
      <c r="BA2" s="250" t="s">
        <v>3332</v>
      </c>
      <c r="BB2" s="250" t="s">
        <v>3333</v>
      </c>
      <c r="BC2" s="250" t="s">
        <v>3334</v>
      </c>
      <c r="BD2" s="250" t="s">
        <v>3335</v>
      </c>
      <c r="BE2" s="250" t="s">
        <v>3336</v>
      </c>
      <c r="BF2" s="250" t="s">
        <v>3337</v>
      </c>
      <c r="BG2" s="250" t="s">
        <v>3338</v>
      </c>
      <c r="BH2" s="250" t="s">
        <v>3339</v>
      </c>
      <c r="BI2" s="251" t="s">
        <v>3340</v>
      </c>
      <c r="BJ2" s="249" t="s">
        <v>3331</v>
      </c>
      <c r="BK2" s="250" t="s">
        <v>3332</v>
      </c>
      <c r="BL2" s="250" t="s">
        <v>3333</v>
      </c>
      <c r="BM2" s="250" t="s">
        <v>3334</v>
      </c>
      <c r="BN2" s="250" t="s">
        <v>3335</v>
      </c>
      <c r="BO2" s="250" t="s">
        <v>3336</v>
      </c>
      <c r="BP2" s="250" t="s">
        <v>3337</v>
      </c>
      <c r="BQ2" s="250" t="s">
        <v>3338</v>
      </c>
      <c r="BR2" s="250" t="s">
        <v>3339</v>
      </c>
      <c r="BS2" s="251" t="s">
        <v>3340</v>
      </c>
      <c r="BT2" s="249" t="s">
        <v>3331</v>
      </c>
      <c r="BU2" s="250" t="s">
        <v>3332</v>
      </c>
      <c r="BV2" s="250" t="s">
        <v>3333</v>
      </c>
      <c r="BW2" s="250" t="s">
        <v>3334</v>
      </c>
      <c r="BX2" s="250" t="s">
        <v>3335</v>
      </c>
      <c r="BY2" s="250" t="s">
        <v>3336</v>
      </c>
      <c r="BZ2" s="250" t="s">
        <v>3337</v>
      </c>
      <c r="CA2" s="250" t="s">
        <v>3338</v>
      </c>
      <c r="CB2" s="250" t="s">
        <v>3339</v>
      </c>
      <c r="CC2" s="251" t="s">
        <v>3340</v>
      </c>
      <c r="CD2" s="249" t="s">
        <v>3331</v>
      </c>
      <c r="CE2" s="250" t="s">
        <v>3332</v>
      </c>
      <c r="CF2" s="250" t="s">
        <v>3333</v>
      </c>
      <c r="CG2" s="250" t="s">
        <v>3334</v>
      </c>
      <c r="CH2" s="250" t="s">
        <v>3335</v>
      </c>
      <c r="CI2" s="250" t="s">
        <v>3336</v>
      </c>
      <c r="CJ2" s="250" t="s">
        <v>3337</v>
      </c>
      <c r="CK2" s="250" t="s">
        <v>3338</v>
      </c>
      <c r="CL2" s="250" t="s">
        <v>3339</v>
      </c>
      <c r="CM2" s="251" t="s">
        <v>3340</v>
      </c>
      <c r="CN2" s="249" t="s">
        <v>3331</v>
      </c>
      <c r="CO2" s="250" t="s">
        <v>3332</v>
      </c>
      <c r="CP2" s="250" t="s">
        <v>3333</v>
      </c>
      <c r="CQ2" s="250" t="s">
        <v>3334</v>
      </c>
      <c r="CR2" s="250" t="s">
        <v>3335</v>
      </c>
      <c r="CS2" s="250" t="s">
        <v>3336</v>
      </c>
      <c r="CT2" s="250" t="s">
        <v>3337</v>
      </c>
      <c r="CU2" s="250" t="s">
        <v>3338</v>
      </c>
      <c r="CV2" s="250" t="s">
        <v>3339</v>
      </c>
      <c r="CW2" s="251" t="s">
        <v>3340</v>
      </c>
      <c r="CX2" s="249" t="s">
        <v>3331</v>
      </c>
      <c r="CY2" s="250" t="s">
        <v>3332</v>
      </c>
      <c r="CZ2" s="250" t="s">
        <v>3333</v>
      </c>
      <c r="DA2" s="250" t="s">
        <v>3334</v>
      </c>
      <c r="DB2" s="250" t="s">
        <v>3335</v>
      </c>
      <c r="DC2" s="250" t="s">
        <v>3336</v>
      </c>
      <c r="DD2" s="250" t="s">
        <v>3337</v>
      </c>
      <c r="DE2" s="250" t="s">
        <v>3338</v>
      </c>
      <c r="DF2" s="250" t="s">
        <v>3339</v>
      </c>
      <c r="DG2" s="251" t="s">
        <v>3340</v>
      </c>
      <c r="DH2" s="249" t="s">
        <v>3331</v>
      </c>
      <c r="DI2" s="250" t="s">
        <v>3332</v>
      </c>
      <c r="DJ2" s="250" t="s">
        <v>3333</v>
      </c>
      <c r="DK2" s="250" t="s">
        <v>3334</v>
      </c>
      <c r="DL2" s="250" t="s">
        <v>3335</v>
      </c>
      <c r="DM2" s="250" t="s">
        <v>3336</v>
      </c>
      <c r="DN2" s="250" t="s">
        <v>3337</v>
      </c>
      <c r="DO2" s="250" t="s">
        <v>3338</v>
      </c>
      <c r="DP2" s="250" t="s">
        <v>3339</v>
      </c>
      <c r="DQ2" s="251" t="s">
        <v>3340</v>
      </c>
      <c r="DR2" s="249" t="s">
        <v>3331</v>
      </c>
      <c r="DS2" s="250" t="s">
        <v>3332</v>
      </c>
      <c r="DT2" s="250" t="s">
        <v>3333</v>
      </c>
      <c r="DU2" s="250" t="s">
        <v>3334</v>
      </c>
      <c r="DV2" s="250" t="s">
        <v>3335</v>
      </c>
      <c r="DW2" s="250" t="s">
        <v>3336</v>
      </c>
      <c r="DX2" s="250" t="s">
        <v>3337</v>
      </c>
      <c r="DY2" s="250" t="s">
        <v>3338</v>
      </c>
      <c r="DZ2" s="250" t="s">
        <v>3339</v>
      </c>
      <c r="EA2" s="251" t="s">
        <v>3340</v>
      </c>
      <c r="EB2" s="249" t="s">
        <v>3331</v>
      </c>
      <c r="EC2" s="250" t="s">
        <v>3332</v>
      </c>
      <c r="ED2" s="250" t="s">
        <v>3333</v>
      </c>
      <c r="EE2" s="250" t="s">
        <v>3334</v>
      </c>
      <c r="EF2" s="250" t="s">
        <v>3335</v>
      </c>
      <c r="EG2" s="250" t="s">
        <v>3336</v>
      </c>
      <c r="EH2" s="250" t="s">
        <v>3337</v>
      </c>
      <c r="EI2" s="250" t="s">
        <v>3338</v>
      </c>
      <c r="EJ2" s="250" t="s">
        <v>3339</v>
      </c>
      <c r="EK2" s="251" t="s">
        <v>3340</v>
      </c>
      <c r="EL2" s="249" t="s">
        <v>3331</v>
      </c>
      <c r="EM2" s="250" t="s">
        <v>3332</v>
      </c>
      <c r="EN2" s="250" t="s">
        <v>3333</v>
      </c>
      <c r="EO2" s="250" t="s">
        <v>3334</v>
      </c>
      <c r="EP2" s="250" t="s">
        <v>3335</v>
      </c>
      <c r="EQ2" s="250" t="s">
        <v>3336</v>
      </c>
      <c r="ER2" s="250" t="s">
        <v>3337</v>
      </c>
      <c r="ES2" s="250" t="s">
        <v>3338</v>
      </c>
      <c r="ET2" s="250" t="s">
        <v>3339</v>
      </c>
      <c r="EU2" s="251" t="s">
        <v>3340</v>
      </c>
      <c r="EV2" s="249" t="s">
        <v>3331</v>
      </c>
      <c r="EW2" s="250" t="s">
        <v>3332</v>
      </c>
      <c r="EX2" s="250" t="s">
        <v>3333</v>
      </c>
      <c r="EY2" s="250" t="s">
        <v>3334</v>
      </c>
      <c r="EZ2" s="250" t="s">
        <v>3335</v>
      </c>
      <c r="FA2" s="250" t="s">
        <v>3336</v>
      </c>
      <c r="FB2" s="250" t="s">
        <v>3337</v>
      </c>
      <c r="FC2" s="250" t="s">
        <v>3338</v>
      </c>
      <c r="FD2" s="250" t="s">
        <v>3339</v>
      </c>
      <c r="FE2" s="251" t="s">
        <v>3340</v>
      </c>
      <c r="FF2" s="249" t="s">
        <v>3331</v>
      </c>
      <c r="FG2" s="250" t="s">
        <v>3332</v>
      </c>
      <c r="FH2" s="250" t="s">
        <v>3333</v>
      </c>
      <c r="FI2" s="250" t="s">
        <v>3334</v>
      </c>
      <c r="FJ2" s="250" t="s">
        <v>3335</v>
      </c>
      <c r="FK2" s="250" t="s">
        <v>3336</v>
      </c>
      <c r="FL2" s="250" t="s">
        <v>3337</v>
      </c>
      <c r="FM2" s="250" t="s">
        <v>3338</v>
      </c>
      <c r="FN2" s="250" t="s">
        <v>3339</v>
      </c>
      <c r="FO2" s="251" t="s">
        <v>3340</v>
      </c>
      <c r="FP2" s="249" t="s">
        <v>3331</v>
      </c>
      <c r="FQ2" s="250" t="s">
        <v>3332</v>
      </c>
      <c r="FR2" s="250" t="s">
        <v>3333</v>
      </c>
      <c r="FS2" s="250" t="s">
        <v>3334</v>
      </c>
      <c r="FT2" s="250" t="s">
        <v>3335</v>
      </c>
      <c r="FU2" s="250" t="s">
        <v>3336</v>
      </c>
      <c r="FV2" s="250" t="s">
        <v>3337</v>
      </c>
      <c r="FW2" s="250" t="s">
        <v>3338</v>
      </c>
      <c r="FX2" s="250" t="s">
        <v>3339</v>
      </c>
      <c r="FY2" s="251" t="s">
        <v>3340</v>
      </c>
      <c r="FZ2" s="249" t="s">
        <v>3331</v>
      </c>
      <c r="GA2" s="250" t="s">
        <v>3332</v>
      </c>
      <c r="GB2" s="250" t="s">
        <v>3333</v>
      </c>
      <c r="GC2" s="250" t="s">
        <v>3334</v>
      </c>
      <c r="GD2" s="250" t="s">
        <v>3335</v>
      </c>
      <c r="GE2" s="250" t="s">
        <v>3336</v>
      </c>
      <c r="GF2" s="250" t="s">
        <v>3337</v>
      </c>
      <c r="GG2" s="250" t="s">
        <v>3338</v>
      </c>
      <c r="GH2" s="250" t="s">
        <v>3339</v>
      </c>
      <c r="GI2" s="251" t="s">
        <v>3340</v>
      </c>
      <c r="GJ2" s="249" t="s">
        <v>3331</v>
      </c>
      <c r="GK2" s="250" t="s">
        <v>3332</v>
      </c>
      <c r="GL2" s="250" t="s">
        <v>3333</v>
      </c>
      <c r="GM2" s="250" t="s">
        <v>3334</v>
      </c>
      <c r="GN2" s="250" t="s">
        <v>3335</v>
      </c>
      <c r="GO2" s="250" t="s">
        <v>3336</v>
      </c>
      <c r="GP2" s="250" t="s">
        <v>3337</v>
      </c>
      <c r="GQ2" s="250" t="s">
        <v>3338</v>
      </c>
      <c r="GR2" s="250" t="s">
        <v>3339</v>
      </c>
      <c r="GS2" s="251" t="s">
        <v>3340</v>
      </c>
      <c r="GT2" s="249" t="s">
        <v>3331</v>
      </c>
      <c r="GU2" s="250" t="s">
        <v>3332</v>
      </c>
      <c r="GV2" s="250" t="s">
        <v>3333</v>
      </c>
      <c r="GW2" s="250" t="s">
        <v>3334</v>
      </c>
      <c r="GX2" s="250" t="s">
        <v>3335</v>
      </c>
      <c r="GY2" s="250" t="s">
        <v>3336</v>
      </c>
      <c r="GZ2" s="250" t="s">
        <v>3337</v>
      </c>
      <c r="HA2" s="250" t="s">
        <v>3338</v>
      </c>
      <c r="HB2" s="250" t="s">
        <v>3339</v>
      </c>
      <c r="HC2" s="251" t="s">
        <v>3340</v>
      </c>
      <c r="HD2" s="249" t="s">
        <v>3331</v>
      </c>
      <c r="HE2" s="250" t="s">
        <v>3332</v>
      </c>
      <c r="HF2" s="250" t="s">
        <v>3333</v>
      </c>
      <c r="HG2" s="250" t="s">
        <v>3334</v>
      </c>
      <c r="HH2" s="250" t="s">
        <v>3335</v>
      </c>
      <c r="HI2" s="250" t="s">
        <v>3336</v>
      </c>
      <c r="HJ2" s="250" t="s">
        <v>3337</v>
      </c>
      <c r="HK2" s="250" t="s">
        <v>3338</v>
      </c>
      <c r="HL2" s="250" t="s">
        <v>3339</v>
      </c>
      <c r="HM2" s="251" t="s">
        <v>3340</v>
      </c>
      <c r="HN2" s="249" t="s">
        <v>3331</v>
      </c>
      <c r="HO2" s="250" t="s">
        <v>3332</v>
      </c>
      <c r="HP2" s="250" t="s">
        <v>3333</v>
      </c>
      <c r="HQ2" s="250" t="s">
        <v>3334</v>
      </c>
      <c r="HR2" s="250" t="s">
        <v>3335</v>
      </c>
      <c r="HS2" s="250" t="s">
        <v>3336</v>
      </c>
      <c r="HT2" s="250" t="s">
        <v>3337</v>
      </c>
      <c r="HU2" s="250" t="s">
        <v>3338</v>
      </c>
      <c r="HV2" s="250" t="s">
        <v>3339</v>
      </c>
      <c r="HW2" s="251" t="s">
        <v>3340</v>
      </c>
      <c r="HX2" s="249" t="s">
        <v>3331</v>
      </c>
      <c r="HY2" s="250" t="s">
        <v>3332</v>
      </c>
      <c r="HZ2" s="250" t="s">
        <v>3333</v>
      </c>
      <c r="IA2" s="250" t="s">
        <v>3334</v>
      </c>
      <c r="IB2" s="250" t="s">
        <v>3335</v>
      </c>
      <c r="IC2" s="250" t="s">
        <v>3336</v>
      </c>
      <c r="ID2" s="250" t="s">
        <v>3337</v>
      </c>
      <c r="IE2" s="250" t="s">
        <v>3338</v>
      </c>
      <c r="IF2" s="250" t="s">
        <v>3339</v>
      </c>
      <c r="IG2" s="251" t="s">
        <v>3340</v>
      </c>
      <c r="IH2" s="249" t="s">
        <v>3331</v>
      </c>
      <c r="II2" s="250" t="s">
        <v>3332</v>
      </c>
      <c r="IJ2" s="250" t="s">
        <v>3333</v>
      </c>
      <c r="IK2" s="250" t="s">
        <v>3334</v>
      </c>
      <c r="IL2" s="250" t="s">
        <v>3335</v>
      </c>
      <c r="IM2" s="250" t="s">
        <v>3336</v>
      </c>
      <c r="IN2" s="250" t="s">
        <v>3337</v>
      </c>
      <c r="IO2" s="250" t="s">
        <v>3338</v>
      </c>
      <c r="IP2" s="250" t="s">
        <v>3339</v>
      </c>
      <c r="IQ2" s="251" t="s">
        <v>3340</v>
      </c>
      <c r="IR2" s="249" t="s">
        <v>3331</v>
      </c>
      <c r="IS2" s="250" t="s">
        <v>3332</v>
      </c>
      <c r="IT2" s="250" t="s">
        <v>3333</v>
      </c>
      <c r="IU2" s="250" t="s">
        <v>3334</v>
      </c>
      <c r="IV2" s="250" t="s">
        <v>3335</v>
      </c>
      <c r="IW2" s="250" t="s">
        <v>3336</v>
      </c>
      <c r="IX2" s="250" t="s">
        <v>3337</v>
      </c>
      <c r="IY2" s="250" t="s">
        <v>3338</v>
      </c>
      <c r="IZ2" s="250" t="s">
        <v>3339</v>
      </c>
      <c r="JA2" s="251" t="s">
        <v>3340</v>
      </c>
      <c r="JB2" s="249" t="s">
        <v>3331</v>
      </c>
      <c r="JC2" s="250" t="s">
        <v>3332</v>
      </c>
      <c r="JD2" s="250" t="s">
        <v>3333</v>
      </c>
      <c r="JE2" s="250" t="s">
        <v>3334</v>
      </c>
      <c r="JF2" s="250" t="s">
        <v>3335</v>
      </c>
      <c r="JG2" s="250" t="s">
        <v>3336</v>
      </c>
      <c r="JH2" s="250" t="s">
        <v>3337</v>
      </c>
      <c r="JI2" s="250" t="s">
        <v>3338</v>
      </c>
      <c r="JJ2" s="250" t="s">
        <v>3339</v>
      </c>
      <c r="JK2" s="251" t="s">
        <v>3340</v>
      </c>
      <c r="JL2" s="249" t="s">
        <v>3331</v>
      </c>
      <c r="JM2" s="250" t="s">
        <v>3332</v>
      </c>
      <c r="JN2" s="250" t="s">
        <v>3333</v>
      </c>
      <c r="JO2" s="250" t="s">
        <v>3334</v>
      </c>
      <c r="JP2" s="250" t="s">
        <v>3335</v>
      </c>
      <c r="JQ2" s="250" t="s">
        <v>3336</v>
      </c>
      <c r="JR2" s="250" t="s">
        <v>3337</v>
      </c>
      <c r="JS2" s="250" t="s">
        <v>3338</v>
      </c>
      <c r="JT2" s="250" t="s">
        <v>3339</v>
      </c>
      <c r="JU2" s="251" t="s">
        <v>3340</v>
      </c>
      <c r="JV2" s="249" t="s">
        <v>3331</v>
      </c>
      <c r="JW2" s="250" t="s">
        <v>3332</v>
      </c>
      <c r="JX2" s="250" t="s">
        <v>3333</v>
      </c>
      <c r="JY2" s="250" t="s">
        <v>3334</v>
      </c>
      <c r="JZ2" s="250" t="s">
        <v>3335</v>
      </c>
      <c r="KA2" s="250" t="s">
        <v>3336</v>
      </c>
      <c r="KB2" s="250" t="s">
        <v>3337</v>
      </c>
      <c r="KC2" s="250" t="s">
        <v>3338</v>
      </c>
      <c r="KD2" s="250" t="s">
        <v>3339</v>
      </c>
      <c r="KE2" s="251" t="s">
        <v>3340</v>
      </c>
      <c r="KF2" s="249" t="s">
        <v>3331</v>
      </c>
      <c r="KG2" s="250" t="s">
        <v>3332</v>
      </c>
      <c r="KH2" s="250" t="s">
        <v>3333</v>
      </c>
      <c r="KI2" s="250" t="s">
        <v>3334</v>
      </c>
      <c r="KJ2" s="250" t="s">
        <v>3335</v>
      </c>
      <c r="KK2" s="250" t="s">
        <v>3336</v>
      </c>
      <c r="KL2" s="250" t="s">
        <v>3337</v>
      </c>
      <c r="KM2" s="250" t="s">
        <v>3338</v>
      </c>
      <c r="KN2" s="250" t="s">
        <v>3339</v>
      </c>
      <c r="KO2" s="251" t="s">
        <v>3340</v>
      </c>
      <c r="KP2" s="249" t="s">
        <v>3331</v>
      </c>
      <c r="KQ2" s="250" t="s">
        <v>3332</v>
      </c>
      <c r="KR2" s="250" t="s">
        <v>3333</v>
      </c>
      <c r="KS2" s="250" t="s">
        <v>3334</v>
      </c>
      <c r="KT2" s="250" t="s">
        <v>3335</v>
      </c>
      <c r="KU2" s="250" t="s">
        <v>3336</v>
      </c>
      <c r="KV2" s="250" t="s">
        <v>3337</v>
      </c>
      <c r="KW2" s="250" t="s">
        <v>3338</v>
      </c>
      <c r="KX2" s="250" t="s">
        <v>3339</v>
      </c>
      <c r="KY2" s="251" t="s">
        <v>3340</v>
      </c>
    </row>
    <row r="3" ht="15.75" customHeight="1">
      <c r="A3" s="252">
        <v>0.375</v>
      </c>
      <c r="B3" s="253"/>
      <c r="C3" s="254"/>
      <c r="D3" s="254"/>
      <c r="E3" s="254"/>
      <c r="F3" s="254"/>
      <c r="G3" s="254"/>
      <c r="H3" s="254"/>
      <c r="I3" s="255"/>
      <c r="J3" s="255"/>
      <c r="K3" s="256"/>
      <c r="L3" s="253"/>
      <c r="M3" s="254"/>
      <c r="N3" s="254"/>
      <c r="O3" s="254"/>
      <c r="P3" s="254"/>
      <c r="Q3" s="254"/>
      <c r="R3" s="254"/>
      <c r="S3" s="255"/>
      <c r="T3" s="255"/>
      <c r="U3" s="256"/>
      <c r="V3" s="253"/>
      <c r="W3" s="254"/>
      <c r="X3" s="254"/>
      <c r="Y3" s="254"/>
      <c r="Z3" s="254"/>
      <c r="AA3" s="254"/>
      <c r="AB3" s="254"/>
      <c r="AC3" s="255"/>
      <c r="AD3" s="255"/>
      <c r="AE3" s="256"/>
      <c r="AF3" s="253"/>
      <c r="AG3" s="254"/>
      <c r="AH3" s="254"/>
      <c r="AI3" s="254"/>
      <c r="AJ3" s="254"/>
      <c r="AK3" s="254"/>
      <c r="AL3" s="254"/>
      <c r="AM3" s="255"/>
      <c r="AN3" s="255"/>
      <c r="AO3" s="256"/>
      <c r="AP3" s="253" t="s">
        <v>3341</v>
      </c>
      <c r="AQ3" s="254" t="s">
        <v>2426</v>
      </c>
      <c r="AR3" s="254"/>
      <c r="AS3" s="254" t="s">
        <v>3102</v>
      </c>
      <c r="AT3" s="254" t="s">
        <v>3106</v>
      </c>
      <c r="AU3" s="254" t="s">
        <v>3342</v>
      </c>
      <c r="AV3" s="254" t="s">
        <v>3343</v>
      </c>
      <c r="AW3" s="255">
        <v>350.0</v>
      </c>
      <c r="AX3" s="255" t="s">
        <v>3344</v>
      </c>
      <c r="AY3" s="256"/>
      <c r="AZ3" s="253"/>
      <c r="BA3" s="254"/>
      <c r="BB3" s="257" t="s">
        <v>3345</v>
      </c>
      <c r="BC3" s="254"/>
      <c r="BD3" s="254"/>
      <c r="BE3" s="254"/>
      <c r="BF3" s="254"/>
      <c r="BG3" s="255"/>
      <c r="BH3" s="255"/>
      <c r="BI3" s="256"/>
      <c r="BJ3" s="253"/>
      <c r="BK3" s="254"/>
      <c r="BL3" s="254"/>
      <c r="BM3" s="254"/>
      <c r="BN3" s="254"/>
      <c r="BO3" s="254"/>
      <c r="BP3" s="254"/>
      <c r="BQ3" s="255"/>
      <c r="BR3" s="255"/>
      <c r="BS3" s="256"/>
      <c r="BT3" s="253"/>
      <c r="BU3" s="254"/>
      <c r="BV3" s="254"/>
      <c r="BW3" s="254"/>
      <c r="BX3" s="254"/>
      <c r="BY3" s="254"/>
      <c r="BZ3" s="254"/>
      <c r="CA3" s="255"/>
      <c r="CB3" s="255"/>
      <c r="CC3" s="256"/>
      <c r="CD3" s="253"/>
      <c r="CE3" s="254"/>
      <c r="CF3" s="254"/>
      <c r="CG3" s="254"/>
      <c r="CH3" s="254"/>
      <c r="CI3" s="254"/>
      <c r="CJ3" s="254"/>
      <c r="CK3" s="255"/>
      <c r="CL3" s="255"/>
      <c r="CM3" s="256"/>
      <c r="CN3" s="253"/>
      <c r="CO3" s="254"/>
      <c r="CP3" s="257" t="s">
        <v>3346</v>
      </c>
      <c r="CQ3" s="254"/>
      <c r="CR3" s="254" t="s">
        <v>3105</v>
      </c>
      <c r="CS3" s="254"/>
      <c r="CT3" s="254"/>
      <c r="CU3" s="255">
        <v>125.0</v>
      </c>
      <c r="CV3" s="255"/>
      <c r="CW3" s="256"/>
      <c r="CX3" s="253"/>
      <c r="CY3" s="254"/>
      <c r="CZ3" s="254"/>
      <c r="DA3" s="254"/>
      <c r="DB3" s="254"/>
      <c r="DC3" s="254"/>
      <c r="DD3" s="254"/>
      <c r="DE3" s="255"/>
      <c r="DF3" s="255"/>
      <c r="DG3" s="256"/>
      <c r="DH3" s="253"/>
      <c r="DI3" s="254"/>
      <c r="DJ3" s="257" t="s">
        <v>3347</v>
      </c>
      <c r="DK3" s="254"/>
      <c r="DL3" s="254"/>
      <c r="DM3" s="254"/>
      <c r="DN3" s="254"/>
      <c r="DO3" s="255"/>
      <c r="DP3" s="255"/>
      <c r="DQ3" s="256"/>
      <c r="DR3" s="253"/>
      <c r="DS3" s="254"/>
      <c r="DT3" s="254"/>
      <c r="DU3" s="254"/>
      <c r="DV3" s="254"/>
      <c r="DW3" s="254"/>
      <c r="DX3" s="254"/>
      <c r="DY3" s="255"/>
      <c r="DZ3" s="255"/>
      <c r="EA3" s="256"/>
      <c r="EC3" s="258" t="s">
        <v>2426</v>
      </c>
      <c r="ED3" s="258" t="s">
        <v>3348</v>
      </c>
      <c r="EE3" s="258" t="s">
        <v>3135</v>
      </c>
      <c r="EF3" s="258" t="s">
        <v>3095</v>
      </c>
      <c r="EG3" s="259" t="s">
        <v>3349</v>
      </c>
      <c r="EH3" s="258" t="s">
        <v>3350</v>
      </c>
      <c r="EI3" s="260">
        <v>420.0</v>
      </c>
      <c r="EJ3" s="261"/>
      <c r="EK3" s="256" t="s">
        <v>3351</v>
      </c>
      <c r="EL3" s="253"/>
      <c r="EM3" s="254"/>
      <c r="EN3" s="254"/>
      <c r="EO3" s="254"/>
      <c r="EP3" s="254"/>
      <c r="EQ3" s="254"/>
      <c r="ER3" s="254"/>
      <c r="ES3" s="255"/>
      <c r="ET3" s="255"/>
      <c r="EU3" s="256"/>
      <c r="EV3" s="253"/>
      <c r="EW3" s="254"/>
      <c r="EX3" s="254"/>
      <c r="EY3" s="254"/>
      <c r="EZ3" s="254"/>
      <c r="FA3" s="254"/>
      <c r="FB3" s="254"/>
      <c r="FC3" s="255"/>
      <c r="FD3" s="255"/>
      <c r="FE3" s="256"/>
      <c r="FF3" s="253"/>
      <c r="FG3" s="254"/>
      <c r="FH3" s="254"/>
      <c r="FI3" s="254"/>
      <c r="FJ3" s="254"/>
      <c r="FK3" s="254"/>
      <c r="FL3" s="254"/>
      <c r="FM3" s="255"/>
      <c r="FN3" s="255"/>
      <c r="FO3" s="256"/>
      <c r="FP3" s="253"/>
      <c r="FQ3" s="254"/>
      <c r="FR3" s="254"/>
      <c r="FS3" s="254"/>
      <c r="FT3" s="254"/>
      <c r="FU3" s="254"/>
      <c r="FV3" s="254"/>
      <c r="FW3" s="255"/>
      <c r="FX3" s="255"/>
      <c r="FY3" s="256"/>
      <c r="FZ3" s="253" t="s">
        <v>3341</v>
      </c>
      <c r="GA3" s="254" t="s">
        <v>2426</v>
      </c>
      <c r="GB3" s="254" t="s">
        <v>3352</v>
      </c>
      <c r="GC3" s="254"/>
      <c r="GD3" s="254" t="s">
        <v>3106</v>
      </c>
      <c r="GE3" s="254" t="s">
        <v>3342</v>
      </c>
      <c r="GF3" s="254" t="s">
        <v>3343</v>
      </c>
      <c r="GG3" s="255">
        <v>350.0</v>
      </c>
      <c r="GH3" s="255" t="s">
        <v>3344</v>
      </c>
      <c r="GI3" s="256" t="s">
        <v>3353</v>
      </c>
      <c r="GJ3" s="262" t="s">
        <v>3341</v>
      </c>
      <c r="GK3" s="259" t="s">
        <v>2426</v>
      </c>
      <c r="GL3" s="259" t="s">
        <v>3354</v>
      </c>
      <c r="GM3" s="259" t="s">
        <v>34</v>
      </c>
      <c r="GN3" s="259" t="s">
        <v>3095</v>
      </c>
      <c r="GO3" s="259" t="s">
        <v>3342</v>
      </c>
      <c r="GP3" s="259" t="s">
        <v>3350</v>
      </c>
      <c r="GQ3" s="263">
        <v>420.0</v>
      </c>
      <c r="GR3" s="255" t="s">
        <v>3355</v>
      </c>
      <c r="GS3" s="256" t="s">
        <v>3356</v>
      </c>
      <c r="GT3" s="253"/>
      <c r="GU3" s="254"/>
      <c r="GV3" s="254"/>
      <c r="GW3" s="254"/>
      <c r="GX3" s="254"/>
      <c r="GY3" s="254"/>
      <c r="GZ3" s="254"/>
      <c r="HA3" s="255"/>
      <c r="HB3" s="255"/>
      <c r="HC3" s="256"/>
      <c r="HD3" s="253"/>
      <c r="HE3" s="254"/>
      <c r="HF3" s="257" t="s">
        <v>3357</v>
      </c>
      <c r="HG3" s="254"/>
      <c r="HH3" s="254"/>
      <c r="HI3" s="254" t="s">
        <v>3358</v>
      </c>
      <c r="HJ3" s="254"/>
      <c r="HK3" s="255"/>
      <c r="HL3" s="255"/>
      <c r="HM3" s="256"/>
      <c r="HN3" s="253"/>
      <c r="HO3" s="254"/>
      <c r="HP3" s="254"/>
      <c r="HQ3" s="254"/>
      <c r="HR3" s="254"/>
      <c r="HS3" s="254"/>
      <c r="HT3" s="254"/>
      <c r="HU3" s="255"/>
      <c r="HV3" s="255"/>
      <c r="HW3" s="256"/>
      <c r="HX3" s="264" t="s">
        <v>3341</v>
      </c>
      <c r="HY3" s="265" t="s">
        <v>2426</v>
      </c>
      <c r="HZ3" s="265" t="s">
        <v>2942</v>
      </c>
      <c r="IA3" s="265" t="s">
        <v>3359</v>
      </c>
      <c r="IB3" s="265" t="s">
        <v>3106</v>
      </c>
      <c r="IC3" s="254" t="s">
        <v>3342</v>
      </c>
      <c r="ID3" s="265" t="s">
        <v>3350</v>
      </c>
      <c r="IE3" s="266" t="s">
        <v>839</v>
      </c>
      <c r="IF3" s="255" t="s">
        <v>3355</v>
      </c>
      <c r="IG3" s="256" t="s">
        <v>3360</v>
      </c>
      <c r="IH3" s="253"/>
      <c r="II3" s="254"/>
      <c r="IJ3" s="254"/>
      <c r="IK3" s="254"/>
      <c r="IL3" s="254"/>
      <c r="IM3" s="254"/>
      <c r="IN3" s="254"/>
      <c r="IO3" s="255"/>
      <c r="IP3" s="255"/>
      <c r="IQ3" s="256"/>
      <c r="IR3" s="253"/>
      <c r="IS3" s="254"/>
      <c r="IT3" s="254"/>
      <c r="IU3" s="254"/>
      <c r="IV3" s="254"/>
      <c r="IW3" s="254"/>
      <c r="IX3" s="254"/>
      <c r="IY3" s="255"/>
      <c r="IZ3" s="255"/>
      <c r="JA3" s="256"/>
      <c r="JB3" s="253"/>
      <c r="JC3" s="254"/>
      <c r="JD3" s="254"/>
      <c r="JE3" s="254"/>
      <c r="JF3" s="254"/>
      <c r="JG3" s="254"/>
      <c r="JH3" s="254"/>
      <c r="JI3" s="255"/>
      <c r="JJ3" s="255"/>
      <c r="JK3" s="256"/>
      <c r="JL3" s="253"/>
      <c r="JM3" s="254"/>
      <c r="JN3" s="257" t="s">
        <v>3361</v>
      </c>
      <c r="JO3" s="254"/>
      <c r="JP3" s="254"/>
      <c r="JQ3" s="254"/>
      <c r="JR3" s="254"/>
      <c r="JS3" s="255"/>
      <c r="JT3" s="255"/>
      <c r="JU3" s="256"/>
      <c r="JV3" s="253"/>
      <c r="JW3" s="254"/>
      <c r="JX3" s="254"/>
      <c r="JY3" s="254"/>
      <c r="JZ3" s="254"/>
      <c r="KA3" s="254"/>
      <c r="KB3" s="254"/>
      <c r="KC3" s="255"/>
      <c r="KD3" s="255"/>
      <c r="KE3" s="256"/>
      <c r="KF3" s="253"/>
      <c r="KG3" s="254"/>
      <c r="KH3" s="254"/>
      <c r="KI3" s="254"/>
      <c r="KJ3" s="254"/>
      <c r="KK3" s="254"/>
      <c r="KL3" s="254"/>
      <c r="KM3" s="255"/>
      <c r="KN3" s="255"/>
      <c r="KO3" s="256"/>
      <c r="KP3" s="267"/>
      <c r="KQ3" s="257"/>
      <c r="KR3" s="257" t="s">
        <v>3362</v>
      </c>
      <c r="KS3" s="257"/>
      <c r="KT3" s="257"/>
      <c r="KU3" s="257" t="s">
        <v>3363</v>
      </c>
      <c r="KV3" s="257"/>
      <c r="KW3" s="268"/>
      <c r="KX3" s="268"/>
      <c r="KY3" s="256"/>
    </row>
    <row r="4" ht="15.75" customHeight="1">
      <c r="A4" s="269">
        <v>0.375</v>
      </c>
      <c r="B4" s="270"/>
      <c r="C4" s="271"/>
      <c r="D4" s="271"/>
      <c r="E4" s="271"/>
      <c r="F4" s="271"/>
      <c r="G4" s="271"/>
      <c r="H4" s="271"/>
      <c r="I4" s="272"/>
      <c r="J4" s="272"/>
      <c r="K4" s="273"/>
      <c r="L4" s="270"/>
      <c r="M4" s="271"/>
      <c r="N4" s="271"/>
      <c r="O4" s="271"/>
      <c r="P4" s="271"/>
      <c r="Q4" s="271"/>
      <c r="R4" s="271"/>
      <c r="S4" s="272"/>
      <c r="T4" s="272"/>
      <c r="U4" s="273"/>
      <c r="V4" s="270"/>
      <c r="W4" s="271"/>
      <c r="X4" s="271"/>
      <c r="Y4" s="271"/>
      <c r="Z4" s="271"/>
      <c r="AA4" s="271"/>
      <c r="AB4" s="271"/>
      <c r="AC4" s="272"/>
      <c r="AD4" s="272"/>
      <c r="AE4" s="273"/>
      <c r="AF4" s="270"/>
      <c r="AG4" s="271"/>
      <c r="AH4" s="271"/>
      <c r="AI4" s="271"/>
      <c r="AJ4" s="271"/>
      <c r="AK4" s="271"/>
      <c r="AL4" s="271"/>
      <c r="AM4" s="272"/>
      <c r="AN4" s="272"/>
      <c r="AO4" s="273"/>
      <c r="AP4" s="270"/>
      <c r="AQ4" s="271"/>
      <c r="AR4" s="271"/>
      <c r="AS4" s="271"/>
      <c r="AT4" s="271"/>
      <c r="AU4" s="271"/>
      <c r="AV4" s="271"/>
      <c r="AW4" s="272"/>
      <c r="AX4" s="272"/>
      <c r="AY4" s="273"/>
      <c r="AZ4" s="262" t="s">
        <v>3341</v>
      </c>
      <c r="BA4" s="271" t="s">
        <v>2426</v>
      </c>
      <c r="BB4" s="271" t="s">
        <v>3364</v>
      </c>
      <c r="BC4" s="271" t="s">
        <v>34</v>
      </c>
      <c r="BD4" s="271" t="s">
        <v>3095</v>
      </c>
      <c r="BE4" s="271" t="s">
        <v>3342</v>
      </c>
      <c r="BF4" s="271" t="s">
        <v>3350</v>
      </c>
      <c r="BG4" s="272">
        <v>420.0</v>
      </c>
      <c r="BH4" s="272" t="s">
        <v>3355</v>
      </c>
      <c r="BI4" s="273" t="s">
        <v>3365</v>
      </c>
      <c r="BJ4" s="270"/>
      <c r="BK4" s="271"/>
      <c r="BL4" s="271"/>
      <c r="BM4" s="271"/>
      <c r="BN4" s="271"/>
      <c r="BO4" s="271"/>
      <c r="BP4" s="271"/>
      <c r="BQ4" s="272"/>
      <c r="BR4" s="272"/>
      <c r="BS4" s="273"/>
      <c r="BT4" s="270"/>
      <c r="BU4" s="271"/>
      <c r="BV4" s="271"/>
      <c r="BW4" s="271"/>
      <c r="BX4" s="271"/>
      <c r="BY4" s="271"/>
      <c r="BZ4" s="271"/>
      <c r="CA4" s="272"/>
      <c r="CB4" s="272"/>
      <c r="CC4" s="273"/>
      <c r="CD4" s="270"/>
      <c r="CE4" s="271"/>
      <c r="CF4" s="271"/>
      <c r="CG4" s="271"/>
      <c r="CH4" s="271"/>
      <c r="CI4" s="271"/>
      <c r="CJ4" s="271"/>
      <c r="CK4" s="272"/>
      <c r="CL4" s="272"/>
      <c r="CM4" s="273"/>
      <c r="CN4" s="270"/>
      <c r="CO4" s="271"/>
      <c r="CP4" s="271"/>
      <c r="CQ4" s="271"/>
      <c r="CR4" s="271"/>
      <c r="CS4" s="271"/>
      <c r="CT4" s="271"/>
      <c r="CU4" s="272"/>
      <c r="CV4" s="272"/>
      <c r="CW4" s="273"/>
      <c r="CX4" s="270"/>
      <c r="CY4" s="271"/>
      <c r="CZ4" s="271"/>
      <c r="DA4" s="271"/>
      <c r="DB4" s="271"/>
      <c r="DC4" s="271"/>
      <c r="DD4" s="271"/>
      <c r="DE4" s="272"/>
      <c r="DF4" s="272"/>
      <c r="DG4" s="273"/>
      <c r="DH4" s="270"/>
      <c r="DI4" s="271"/>
      <c r="DJ4" s="271"/>
      <c r="DK4" s="271"/>
      <c r="DL4" s="271"/>
      <c r="DM4" s="271"/>
      <c r="DN4" s="271"/>
      <c r="DO4" s="272"/>
      <c r="DP4" s="272"/>
      <c r="DQ4" s="273"/>
      <c r="DR4" s="270"/>
      <c r="DS4" s="271"/>
      <c r="DT4" s="271"/>
      <c r="DU4" s="271"/>
      <c r="DV4" s="271"/>
      <c r="DW4" s="271"/>
      <c r="DX4" s="271"/>
      <c r="DY4" s="272"/>
      <c r="DZ4" s="272"/>
      <c r="EA4" s="273"/>
      <c r="EB4" s="270"/>
      <c r="EC4" s="271"/>
      <c r="ED4" s="271"/>
      <c r="EE4" s="271"/>
      <c r="EF4" s="271"/>
      <c r="EG4" s="271"/>
      <c r="EH4" s="271"/>
      <c r="EI4" s="272"/>
      <c r="EJ4" s="272"/>
      <c r="EK4" s="273"/>
      <c r="EL4" s="270"/>
      <c r="EM4" s="271"/>
      <c r="EN4" s="271"/>
      <c r="EO4" s="271"/>
      <c r="EP4" s="271"/>
      <c r="EQ4" s="271"/>
      <c r="ER4" s="271"/>
      <c r="ES4" s="272"/>
      <c r="ET4" s="272"/>
      <c r="EU4" s="273"/>
      <c r="EV4" s="270"/>
      <c r="EW4" s="271"/>
      <c r="EX4" s="271"/>
      <c r="EY4" s="271"/>
      <c r="EZ4" s="271"/>
      <c r="FA4" s="271"/>
      <c r="FB4" s="271"/>
      <c r="FC4" s="272"/>
      <c r="FD4" s="272"/>
      <c r="FE4" s="273"/>
      <c r="FF4" s="270"/>
      <c r="FG4" s="271"/>
      <c r="FH4" s="271"/>
      <c r="FI4" s="271"/>
      <c r="FJ4" s="271"/>
      <c r="FK4" s="271"/>
      <c r="FL4" s="271"/>
      <c r="FM4" s="272"/>
      <c r="FN4" s="272"/>
      <c r="FO4" s="273"/>
      <c r="FP4" s="270"/>
      <c r="FQ4" s="271"/>
      <c r="FR4" s="271"/>
      <c r="FS4" s="271"/>
      <c r="FT4" s="271"/>
      <c r="FU4" s="271"/>
      <c r="FV4" s="271"/>
      <c r="FW4" s="272"/>
      <c r="FX4" s="272"/>
      <c r="FY4" s="273"/>
      <c r="FZ4" s="270"/>
      <c r="GA4" s="271"/>
      <c r="GB4" s="271"/>
      <c r="GC4" s="271"/>
      <c r="GD4" s="271"/>
      <c r="GE4" s="271"/>
      <c r="GF4" s="271"/>
      <c r="GG4" s="272"/>
      <c r="GH4" s="272"/>
      <c r="GI4" s="273"/>
      <c r="GJ4" s="270"/>
      <c r="GK4" s="271"/>
      <c r="GL4" s="271"/>
      <c r="GM4" s="271"/>
      <c r="GN4" s="271"/>
      <c r="GO4" s="271"/>
      <c r="GP4" s="271"/>
      <c r="GQ4" s="272"/>
      <c r="GR4" s="272"/>
      <c r="GS4" s="273"/>
      <c r="GT4" s="270"/>
      <c r="GU4" s="271"/>
      <c r="GV4" s="271"/>
      <c r="GW4" s="271"/>
      <c r="GX4" s="271"/>
      <c r="GY4" s="271"/>
      <c r="GZ4" s="271"/>
      <c r="HA4" s="272"/>
      <c r="HB4" s="272"/>
      <c r="HC4" s="273"/>
      <c r="HD4" s="270"/>
      <c r="HE4" s="271"/>
      <c r="HF4" s="271"/>
      <c r="HG4" s="271"/>
      <c r="HH4" s="271"/>
      <c r="HI4" s="271"/>
      <c r="HJ4" s="271"/>
      <c r="HK4" s="272"/>
      <c r="HL4" s="272"/>
      <c r="HM4" s="273"/>
      <c r="HN4" s="270"/>
      <c r="HO4" s="271"/>
      <c r="HP4" s="271"/>
      <c r="HQ4" s="271"/>
      <c r="HR4" s="271"/>
      <c r="HS4" s="271"/>
      <c r="HT4" s="271"/>
      <c r="HU4" s="272"/>
      <c r="HV4" s="272"/>
      <c r="HW4" s="273"/>
      <c r="HX4" s="270"/>
      <c r="HY4" s="271"/>
      <c r="HZ4" s="271"/>
      <c r="IA4" s="271"/>
      <c r="IB4" s="271"/>
      <c r="IC4" s="271"/>
      <c r="ID4" s="271"/>
      <c r="IE4" s="272"/>
      <c r="IF4" s="272"/>
      <c r="IG4" s="273"/>
      <c r="IH4" s="270"/>
      <c r="II4" s="271"/>
      <c r="IJ4" s="271"/>
      <c r="IK4" s="271"/>
      <c r="IL4" s="271"/>
      <c r="IM4" s="271"/>
      <c r="IN4" s="271"/>
      <c r="IO4" s="272"/>
      <c r="IP4" s="272"/>
      <c r="IQ4" s="273"/>
      <c r="IR4" s="270"/>
      <c r="IS4" s="271"/>
      <c r="IT4" s="271"/>
      <c r="IU4" s="271"/>
      <c r="IV4" s="271"/>
      <c r="IW4" s="271"/>
      <c r="IX4" s="271"/>
      <c r="IY4" s="272"/>
      <c r="IZ4" s="272"/>
      <c r="JA4" s="273"/>
      <c r="JB4" s="270"/>
      <c r="JC4" s="271"/>
      <c r="JD4" s="271"/>
      <c r="JE4" s="271"/>
      <c r="JF4" s="271"/>
      <c r="JG4" s="271"/>
      <c r="JH4" s="271"/>
      <c r="JI4" s="272"/>
      <c r="JJ4" s="272"/>
      <c r="JK4" s="273"/>
      <c r="JL4" s="270"/>
      <c r="JM4" s="271"/>
      <c r="JN4" s="271"/>
      <c r="JO4" s="271"/>
      <c r="JP4" s="271"/>
      <c r="JQ4" s="271"/>
      <c r="JR4" s="271"/>
      <c r="JS4" s="272"/>
      <c r="JT4" s="272"/>
      <c r="JU4" s="273"/>
      <c r="JV4" s="270"/>
      <c r="JW4" s="271"/>
      <c r="JX4" s="271"/>
      <c r="JY4" s="271"/>
      <c r="JZ4" s="271"/>
      <c r="KA4" s="271"/>
      <c r="KB4" s="271"/>
      <c r="KC4" s="272"/>
      <c r="KD4" s="272"/>
      <c r="KE4" s="273"/>
      <c r="KF4" s="270"/>
      <c r="KG4" s="271"/>
      <c r="KH4" s="271"/>
      <c r="KI4" s="271"/>
      <c r="KJ4" s="271"/>
      <c r="KK4" s="271"/>
      <c r="KL4" s="271"/>
      <c r="KM4" s="272"/>
      <c r="KN4" s="272"/>
      <c r="KO4" s="273"/>
      <c r="KP4" s="270"/>
      <c r="KQ4" s="271"/>
      <c r="KR4" s="271"/>
      <c r="KS4" s="271"/>
      <c r="KT4" s="271"/>
      <c r="KU4" s="271"/>
      <c r="KV4" s="271"/>
      <c r="KW4" s="272"/>
      <c r="KX4" s="272"/>
      <c r="KY4" s="273"/>
    </row>
    <row r="5" ht="15.75" customHeight="1">
      <c r="A5" s="274">
        <v>0.375</v>
      </c>
      <c r="B5" s="275"/>
      <c r="C5" s="259"/>
      <c r="D5" s="259"/>
      <c r="E5" s="259"/>
      <c r="F5" s="259"/>
      <c r="G5" s="259"/>
      <c r="H5" s="259"/>
      <c r="I5" s="263"/>
      <c r="J5" s="263"/>
      <c r="K5" s="261"/>
      <c r="L5" s="275"/>
      <c r="M5" s="259"/>
      <c r="N5" s="259"/>
      <c r="O5" s="259"/>
      <c r="P5" s="259"/>
      <c r="Q5" s="259"/>
      <c r="R5" s="259"/>
      <c r="S5" s="263"/>
      <c r="T5" s="263"/>
      <c r="U5" s="261"/>
      <c r="V5" s="275"/>
      <c r="W5" s="259"/>
      <c r="X5" s="259"/>
      <c r="Y5" s="259"/>
      <c r="Z5" s="259"/>
      <c r="AA5" s="259"/>
      <c r="AB5" s="259"/>
      <c r="AC5" s="263"/>
      <c r="AD5" s="263"/>
      <c r="AE5" s="261"/>
      <c r="AF5" s="275"/>
      <c r="AG5" s="259"/>
      <c r="AH5" s="259"/>
      <c r="AI5" s="259"/>
      <c r="AJ5" s="259"/>
      <c r="AK5" s="259"/>
      <c r="AL5" s="259"/>
      <c r="AM5" s="263"/>
      <c r="AN5" s="263"/>
      <c r="AO5" s="261"/>
      <c r="AP5" s="275"/>
      <c r="AQ5" s="259"/>
      <c r="AR5" s="259"/>
      <c r="AS5" s="259"/>
      <c r="AT5" s="259"/>
      <c r="AU5" s="259"/>
      <c r="AV5" s="259"/>
      <c r="AW5" s="263"/>
      <c r="AX5" s="263"/>
      <c r="AY5" s="261"/>
      <c r="AZ5" s="275"/>
      <c r="BA5" s="259"/>
      <c r="BB5" s="259"/>
      <c r="BC5" s="259"/>
      <c r="BD5" s="259"/>
      <c r="BE5" s="259"/>
      <c r="BF5" s="259"/>
      <c r="BG5" s="263"/>
      <c r="BH5" s="263"/>
      <c r="BI5" s="261"/>
      <c r="BJ5" s="276" t="s">
        <v>3341</v>
      </c>
      <c r="BK5" s="258" t="s">
        <v>2426</v>
      </c>
      <c r="BL5" s="258" t="s">
        <v>3348</v>
      </c>
      <c r="BM5" s="258" t="s">
        <v>3135</v>
      </c>
      <c r="BN5" s="258" t="s">
        <v>3095</v>
      </c>
      <c r="BO5" s="259" t="s">
        <v>3342</v>
      </c>
      <c r="BP5" s="258" t="s">
        <v>3350</v>
      </c>
      <c r="BQ5" s="260">
        <v>420.0</v>
      </c>
      <c r="BR5" s="263"/>
      <c r="BS5" s="261"/>
      <c r="BT5" s="275"/>
      <c r="BU5" s="259"/>
      <c r="BV5" s="259"/>
      <c r="BW5" s="259"/>
      <c r="BX5" s="259"/>
      <c r="BY5" s="259"/>
      <c r="BZ5" s="259"/>
      <c r="CA5" s="263"/>
      <c r="CB5" s="263"/>
      <c r="CC5" s="261"/>
      <c r="CD5" s="275"/>
      <c r="CE5" s="259"/>
      <c r="CF5" s="259"/>
      <c r="CG5" s="259"/>
      <c r="CH5" s="259"/>
      <c r="CI5" s="259"/>
      <c r="CJ5" s="259"/>
      <c r="CK5" s="263"/>
      <c r="CL5" s="263"/>
      <c r="CM5" s="261"/>
      <c r="CN5" s="275"/>
      <c r="CO5" s="259"/>
      <c r="CP5" s="259"/>
      <c r="CQ5" s="259"/>
      <c r="CR5" s="259"/>
      <c r="CS5" s="259"/>
      <c r="CT5" s="259"/>
      <c r="CU5" s="263"/>
      <c r="CV5" s="263"/>
      <c r="CW5" s="261"/>
      <c r="CX5" s="275"/>
      <c r="CY5" s="259"/>
      <c r="CZ5" s="259"/>
      <c r="DA5" s="259"/>
      <c r="DB5" s="259"/>
      <c r="DC5" s="259"/>
      <c r="DD5" s="259"/>
      <c r="DE5" s="263"/>
      <c r="DF5" s="263"/>
      <c r="DG5" s="261"/>
      <c r="DH5" s="275"/>
      <c r="DI5" s="259"/>
      <c r="DJ5" s="259"/>
      <c r="DK5" s="259"/>
      <c r="DL5" s="259"/>
      <c r="DM5" s="259"/>
      <c r="DN5" s="259"/>
      <c r="DO5" s="263"/>
      <c r="DP5" s="263"/>
      <c r="DQ5" s="261"/>
      <c r="DR5" s="275"/>
      <c r="DS5" s="259"/>
      <c r="DT5" s="259"/>
      <c r="DU5" s="259"/>
      <c r="DV5" s="259"/>
      <c r="DW5" s="259"/>
      <c r="DX5" s="259"/>
      <c r="DY5" s="263"/>
      <c r="DZ5" s="263"/>
      <c r="EA5" s="261"/>
      <c r="EB5" s="275"/>
      <c r="EC5" s="259"/>
      <c r="ED5" s="259"/>
      <c r="EE5" s="259"/>
      <c r="EF5" s="259"/>
      <c r="EG5" s="259"/>
      <c r="EH5" s="259"/>
      <c r="EI5" s="263"/>
      <c r="EJ5" s="263"/>
      <c r="EK5" s="261"/>
      <c r="EL5" s="275"/>
      <c r="EM5" s="259"/>
      <c r="EN5" s="259"/>
      <c r="EO5" s="259"/>
      <c r="EP5" s="259"/>
      <c r="EQ5" s="259"/>
      <c r="ER5" s="259"/>
      <c r="ES5" s="263"/>
      <c r="ET5" s="263"/>
      <c r="EU5" s="261"/>
      <c r="EV5" s="275"/>
      <c r="EW5" s="259"/>
      <c r="EX5" s="259"/>
      <c r="EY5" s="259"/>
      <c r="EZ5" s="259"/>
      <c r="FA5" s="259"/>
      <c r="FB5" s="259"/>
      <c r="FC5" s="263"/>
      <c r="FD5" s="263"/>
      <c r="FE5" s="261"/>
      <c r="FF5" s="275"/>
      <c r="FG5" s="259"/>
      <c r="FH5" s="259"/>
      <c r="FI5" s="259"/>
      <c r="FJ5" s="259"/>
      <c r="FK5" s="259"/>
      <c r="FL5" s="259"/>
      <c r="FM5" s="263"/>
      <c r="FN5" s="263"/>
      <c r="FO5" s="261"/>
      <c r="FP5" s="275"/>
      <c r="FQ5" s="259"/>
      <c r="FR5" s="259"/>
      <c r="FS5" s="259"/>
      <c r="FT5" s="259"/>
      <c r="FU5" s="259"/>
      <c r="FV5" s="259"/>
      <c r="FW5" s="263"/>
      <c r="FX5" s="263"/>
      <c r="FY5" s="261"/>
      <c r="FZ5" s="275"/>
      <c r="GA5" s="259"/>
      <c r="GB5" s="259"/>
      <c r="GC5" s="259"/>
      <c r="GD5" s="259"/>
      <c r="GE5" s="259"/>
      <c r="GF5" s="259"/>
      <c r="GG5" s="263"/>
      <c r="GH5" s="263"/>
      <c r="GI5" s="261"/>
      <c r="GJ5" s="275"/>
      <c r="GK5" s="259"/>
      <c r="GL5" s="259"/>
      <c r="GM5" s="259"/>
      <c r="GN5" s="259"/>
      <c r="GO5" s="259"/>
      <c r="GP5" s="259"/>
      <c r="GQ5" s="263"/>
      <c r="GR5" s="263"/>
      <c r="GS5" s="261"/>
      <c r="GT5" s="275"/>
      <c r="GU5" s="259"/>
      <c r="GV5" s="259"/>
      <c r="GW5" s="259"/>
      <c r="GX5" s="259"/>
      <c r="GY5" s="259"/>
      <c r="GZ5" s="259"/>
      <c r="HA5" s="263"/>
      <c r="HB5" s="263"/>
      <c r="HC5" s="261"/>
      <c r="HD5" s="275"/>
      <c r="HE5" s="259"/>
      <c r="HF5" s="259"/>
      <c r="HG5" s="259"/>
      <c r="HH5" s="259"/>
      <c r="HI5" s="259"/>
      <c r="HJ5" s="259"/>
      <c r="HK5" s="263"/>
      <c r="HL5" s="263"/>
      <c r="HM5" s="261"/>
      <c r="HN5" s="275"/>
      <c r="HO5" s="259"/>
      <c r="HP5" s="259"/>
      <c r="HQ5" s="259"/>
      <c r="HR5" s="259"/>
      <c r="HS5" s="259"/>
      <c r="HT5" s="259"/>
      <c r="HU5" s="263"/>
      <c r="HV5" s="263"/>
      <c r="HW5" s="261"/>
      <c r="HX5" s="275"/>
      <c r="HY5" s="259"/>
      <c r="HZ5" s="259"/>
      <c r="IA5" s="259"/>
      <c r="IB5" s="259"/>
      <c r="IC5" s="259"/>
      <c r="ID5" s="259"/>
      <c r="IE5" s="263"/>
      <c r="IF5" s="263"/>
      <c r="IG5" s="261"/>
      <c r="IH5" s="275"/>
      <c r="II5" s="259"/>
      <c r="IJ5" s="259"/>
      <c r="IK5" s="259"/>
      <c r="IL5" s="259"/>
      <c r="IM5" s="259"/>
      <c r="IN5" s="259"/>
      <c r="IO5" s="263"/>
      <c r="IP5" s="263"/>
      <c r="IQ5" s="261"/>
      <c r="IR5" s="275"/>
      <c r="IS5" s="259"/>
      <c r="IT5" s="259"/>
      <c r="IU5" s="259"/>
      <c r="IV5" s="259"/>
      <c r="IW5" s="259"/>
      <c r="IX5" s="259"/>
      <c r="IY5" s="263"/>
      <c r="IZ5" s="263"/>
      <c r="JA5" s="261"/>
      <c r="JB5" s="275"/>
      <c r="JC5" s="259"/>
      <c r="JD5" s="259"/>
      <c r="JE5" s="259"/>
      <c r="JF5" s="259"/>
      <c r="JG5" s="259"/>
      <c r="JH5" s="259"/>
      <c r="JI5" s="263"/>
      <c r="JJ5" s="263"/>
      <c r="JK5" s="261"/>
      <c r="JL5" s="275"/>
      <c r="JM5" s="259"/>
      <c r="JN5" s="259"/>
      <c r="JO5" s="259"/>
      <c r="JP5" s="259"/>
      <c r="JQ5" s="259"/>
      <c r="JR5" s="259"/>
      <c r="JS5" s="263"/>
      <c r="JT5" s="263"/>
      <c r="JU5" s="261"/>
      <c r="JV5" s="275"/>
      <c r="JW5" s="259"/>
      <c r="JX5" s="259"/>
      <c r="JY5" s="259"/>
      <c r="JZ5" s="259"/>
      <c r="KA5" s="259"/>
      <c r="KB5" s="259"/>
      <c r="KC5" s="263"/>
      <c r="KD5" s="263"/>
      <c r="KE5" s="261"/>
      <c r="KF5" s="275"/>
      <c r="KG5" s="259"/>
      <c r="KH5" s="259"/>
      <c r="KI5" s="259"/>
      <c r="KJ5" s="259"/>
      <c r="KK5" s="259"/>
      <c r="KL5" s="259"/>
      <c r="KM5" s="263"/>
      <c r="KN5" s="263"/>
      <c r="KO5" s="261"/>
      <c r="KP5" s="275" t="s">
        <v>3341</v>
      </c>
      <c r="KQ5" s="259" t="s">
        <v>2426</v>
      </c>
      <c r="KR5" s="259" t="s">
        <v>3366</v>
      </c>
      <c r="KS5" s="259" t="s">
        <v>70</v>
      </c>
      <c r="KT5" s="259" t="s">
        <v>3110</v>
      </c>
      <c r="KU5" s="259" t="s">
        <v>3363</v>
      </c>
      <c r="KV5" s="259" t="s">
        <v>3343</v>
      </c>
      <c r="KW5" s="263">
        <v>500.0</v>
      </c>
      <c r="KX5" s="263"/>
      <c r="KY5" s="261"/>
    </row>
    <row r="6" ht="15.75" customHeight="1">
      <c r="A6" s="277">
        <v>0.375</v>
      </c>
      <c r="B6" s="278"/>
      <c r="C6" s="279"/>
      <c r="D6" s="279"/>
      <c r="E6" s="279"/>
      <c r="F6" s="279"/>
      <c r="G6" s="279"/>
      <c r="H6" s="279"/>
      <c r="I6" s="280"/>
      <c r="J6" s="280"/>
      <c r="K6" s="281"/>
      <c r="L6" s="278"/>
      <c r="M6" s="279"/>
      <c r="N6" s="279"/>
      <c r="O6" s="279"/>
      <c r="P6" s="279"/>
      <c r="Q6" s="279"/>
      <c r="R6" s="279"/>
      <c r="S6" s="280"/>
      <c r="T6" s="280"/>
      <c r="U6" s="281"/>
      <c r="V6" s="278"/>
      <c r="W6" s="279"/>
      <c r="X6" s="279"/>
      <c r="Y6" s="279"/>
      <c r="Z6" s="279"/>
      <c r="AA6" s="279"/>
      <c r="AB6" s="279"/>
      <c r="AC6" s="280"/>
      <c r="AD6" s="280"/>
      <c r="AE6" s="281"/>
      <c r="AF6" s="278"/>
      <c r="AG6" s="279"/>
      <c r="AH6" s="279"/>
      <c r="AI6" s="279"/>
      <c r="AJ6" s="279"/>
      <c r="AK6" s="279"/>
      <c r="AL6" s="279"/>
      <c r="AM6" s="280"/>
      <c r="AN6" s="280"/>
      <c r="AO6" s="281"/>
      <c r="AP6" s="278"/>
      <c r="AQ6" s="279"/>
      <c r="AR6" s="279"/>
      <c r="AS6" s="279"/>
      <c r="AT6" s="279"/>
      <c r="AU6" s="279"/>
      <c r="AV6" s="279"/>
      <c r="AW6" s="280"/>
      <c r="AX6" s="280"/>
      <c r="AY6" s="281"/>
      <c r="AZ6" s="278"/>
      <c r="BA6" s="279"/>
      <c r="BB6" s="279"/>
      <c r="BC6" s="279"/>
      <c r="BD6" s="279"/>
      <c r="BE6" s="279"/>
      <c r="BF6" s="279"/>
      <c r="BG6" s="280"/>
      <c r="BH6" s="280"/>
      <c r="BI6" s="281"/>
      <c r="BJ6" s="278"/>
      <c r="BK6" s="279"/>
      <c r="BL6" s="279"/>
      <c r="BM6" s="279"/>
      <c r="BN6" s="279"/>
      <c r="BO6" s="279"/>
      <c r="BP6" s="279"/>
      <c r="BQ6" s="280"/>
      <c r="BR6" s="280"/>
      <c r="BS6" s="281"/>
      <c r="BT6" s="278"/>
      <c r="BU6" s="279"/>
      <c r="BV6" s="279"/>
      <c r="BW6" s="279"/>
      <c r="BX6" s="279"/>
      <c r="BY6" s="279"/>
      <c r="BZ6" s="279"/>
      <c r="CA6" s="280"/>
      <c r="CB6" s="280"/>
      <c r="CC6" s="281"/>
      <c r="CD6" s="278"/>
      <c r="CE6" s="279"/>
      <c r="CF6" s="279"/>
      <c r="CG6" s="279"/>
      <c r="CH6" s="279"/>
      <c r="CI6" s="279"/>
      <c r="CJ6" s="279"/>
      <c r="CK6" s="280"/>
      <c r="CL6" s="280"/>
      <c r="CM6" s="281"/>
      <c r="CN6" s="278"/>
      <c r="CO6" s="279"/>
      <c r="CP6" s="279"/>
      <c r="CQ6" s="279"/>
      <c r="CR6" s="279"/>
      <c r="CS6" s="279"/>
      <c r="CT6" s="279"/>
      <c r="CU6" s="280"/>
      <c r="CV6" s="280"/>
      <c r="CW6" s="281"/>
      <c r="CX6" s="278"/>
      <c r="CY6" s="279"/>
      <c r="CZ6" s="279"/>
      <c r="DA6" s="279"/>
      <c r="DB6" s="279"/>
      <c r="DC6" s="279"/>
      <c r="DD6" s="279"/>
      <c r="DE6" s="280"/>
      <c r="DF6" s="280"/>
      <c r="DG6" s="281"/>
      <c r="DH6" s="278"/>
      <c r="DI6" s="279"/>
      <c r="DJ6" s="279"/>
      <c r="DK6" s="279"/>
      <c r="DL6" s="279"/>
      <c r="DM6" s="279"/>
      <c r="DN6" s="279"/>
      <c r="DO6" s="280"/>
      <c r="DP6" s="280"/>
      <c r="DQ6" s="281"/>
      <c r="DR6" s="278"/>
      <c r="DS6" s="279"/>
      <c r="DT6" s="279"/>
      <c r="DU6" s="279"/>
      <c r="DV6" s="279"/>
      <c r="DW6" s="279"/>
      <c r="DX6" s="279"/>
      <c r="DY6" s="280"/>
      <c r="DZ6" s="280"/>
      <c r="EA6" s="281"/>
      <c r="EB6" s="278"/>
      <c r="EC6" s="279"/>
      <c r="ED6" s="279"/>
      <c r="EE6" s="279"/>
      <c r="EF6" s="279"/>
      <c r="EG6" s="279"/>
      <c r="EH6" s="279"/>
      <c r="EI6" s="280"/>
      <c r="EJ6" s="280"/>
      <c r="EK6" s="281"/>
      <c r="EL6" s="278"/>
      <c r="EM6" s="279"/>
      <c r="EN6" s="279"/>
      <c r="EO6" s="279"/>
      <c r="EP6" s="279"/>
      <c r="EQ6" s="279"/>
      <c r="ER6" s="279"/>
      <c r="ES6" s="280"/>
      <c r="ET6" s="280"/>
      <c r="EU6" s="281"/>
      <c r="EV6" s="278"/>
      <c r="EW6" s="279"/>
      <c r="EX6" s="279"/>
      <c r="EY6" s="279"/>
      <c r="EZ6" s="279"/>
      <c r="FA6" s="279"/>
      <c r="FB6" s="279"/>
      <c r="FC6" s="280"/>
      <c r="FD6" s="280"/>
      <c r="FE6" s="281"/>
      <c r="FF6" s="278"/>
      <c r="FG6" s="279"/>
      <c r="FH6" s="279"/>
      <c r="FI6" s="279"/>
      <c r="FJ6" s="279"/>
      <c r="FK6" s="279"/>
      <c r="FL6" s="279"/>
      <c r="FM6" s="280"/>
      <c r="FN6" s="280"/>
      <c r="FO6" s="281"/>
      <c r="FP6" s="278"/>
      <c r="FQ6" s="279"/>
      <c r="FR6" s="279"/>
      <c r="FS6" s="279"/>
      <c r="FT6" s="279"/>
      <c r="FU6" s="279"/>
      <c r="FV6" s="279"/>
      <c r="FW6" s="280"/>
      <c r="FX6" s="280"/>
      <c r="FY6" s="281"/>
      <c r="FZ6" s="278"/>
      <c r="GA6" s="279"/>
      <c r="GB6" s="279"/>
      <c r="GC6" s="279"/>
      <c r="GD6" s="279"/>
      <c r="GE6" s="279"/>
      <c r="GF6" s="279"/>
      <c r="GG6" s="280"/>
      <c r="GH6" s="280"/>
      <c r="GI6" s="281"/>
      <c r="GJ6" s="278"/>
      <c r="GK6" s="279"/>
      <c r="GL6" s="279"/>
      <c r="GM6" s="279"/>
      <c r="GN6" s="279"/>
      <c r="GO6" s="279"/>
      <c r="GP6" s="279"/>
      <c r="GQ6" s="280"/>
      <c r="GR6" s="280"/>
      <c r="GS6" s="281"/>
      <c r="GT6" s="278"/>
      <c r="GU6" s="279"/>
      <c r="GV6" s="279"/>
      <c r="GW6" s="279"/>
      <c r="GX6" s="279"/>
      <c r="GY6" s="279"/>
      <c r="GZ6" s="279"/>
      <c r="HA6" s="280"/>
      <c r="HB6" s="280"/>
      <c r="HC6" s="281"/>
      <c r="HD6" s="278"/>
      <c r="HE6" s="279"/>
      <c r="HF6" s="279"/>
      <c r="HG6" s="279"/>
      <c r="HH6" s="279"/>
      <c r="HI6" s="279"/>
      <c r="HJ6" s="279"/>
      <c r="HK6" s="280"/>
      <c r="HL6" s="280"/>
      <c r="HM6" s="281"/>
      <c r="HN6" s="278"/>
      <c r="HO6" s="279"/>
      <c r="HP6" s="279"/>
      <c r="HQ6" s="279"/>
      <c r="HR6" s="279"/>
      <c r="HS6" s="279"/>
      <c r="HT6" s="279"/>
      <c r="HU6" s="280"/>
      <c r="HV6" s="280"/>
      <c r="HW6" s="281"/>
      <c r="HX6" s="278"/>
      <c r="HY6" s="279"/>
      <c r="HZ6" s="279"/>
      <c r="IA6" s="279"/>
      <c r="IB6" s="279"/>
      <c r="IC6" s="279"/>
      <c r="ID6" s="279"/>
      <c r="IE6" s="280"/>
      <c r="IF6" s="280"/>
      <c r="IG6" s="281"/>
      <c r="IH6" s="278"/>
      <c r="II6" s="279"/>
      <c r="IJ6" s="279"/>
      <c r="IK6" s="279"/>
      <c r="IL6" s="279"/>
      <c r="IM6" s="279"/>
      <c r="IN6" s="279"/>
      <c r="IO6" s="280"/>
      <c r="IP6" s="280"/>
      <c r="IQ6" s="281"/>
      <c r="IR6" s="278"/>
      <c r="IS6" s="279"/>
      <c r="IT6" s="279"/>
      <c r="IU6" s="279"/>
      <c r="IV6" s="279"/>
      <c r="IW6" s="279"/>
      <c r="IX6" s="279"/>
      <c r="IY6" s="280"/>
      <c r="IZ6" s="280"/>
      <c r="JA6" s="281"/>
      <c r="JB6" s="278"/>
      <c r="JC6" s="279"/>
      <c r="JD6" s="279"/>
      <c r="JE6" s="279"/>
      <c r="JF6" s="279"/>
      <c r="JG6" s="279"/>
      <c r="JH6" s="279"/>
      <c r="JI6" s="280"/>
      <c r="JJ6" s="280"/>
      <c r="JK6" s="281"/>
      <c r="JL6" s="278"/>
      <c r="JM6" s="279"/>
      <c r="JN6" s="279"/>
      <c r="JO6" s="279"/>
      <c r="JP6" s="279"/>
      <c r="JQ6" s="279"/>
      <c r="JR6" s="279"/>
      <c r="JS6" s="280"/>
      <c r="JT6" s="280"/>
      <c r="JU6" s="281"/>
      <c r="JV6" s="278"/>
      <c r="JW6" s="279"/>
      <c r="JX6" s="279"/>
      <c r="JY6" s="279"/>
      <c r="JZ6" s="279"/>
      <c r="KA6" s="279"/>
      <c r="KB6" s="279"/>
      <c r="KC6" s="280"/>
      <c r="KD6" s="280"/>
      <c r="KE6" s="281"/>
      <c r="KF6" s="278"/>
      <c r="KG6" s="279"/>
      <c r="KH6" s="279"/>
      <c r="KI6" s="279"/>
      <c r="KJ6" s="279"/>
      <c r="KK6" s="279"/>
      <c r="KL6" s="279"/>
      <c r="KM6" s="280"/>
      <c r="KN6" s="280"/>
      <c r="KO6" s="281"/>
      <c r="KP6" s="278"/>
      <c r="KQ6" s="279"/>
      <c r="KR6" s="279"/>
      <c r="KS6" s="279"/>
      <c r="KT6" s="279"/>
      <c r="KU6" s="279"/>
      <c r="KV6" s="279"/>
      <c r="KW6" s="280"/>
      <c r="KX6" s="280"/>
      <c r="KY6" s="281"/>
    </row>
    <row r="7" ht="15.75" customHeight="1">
      <c r="A7" s="252">
        <v>0.416666666666667</v>
      </c>
      <c r="B7" s="253"/>
      <c r="C7" s="254"/>
      <c r="D7" s="282" t="s">
        <v>3367</v>
      </c>
      <c r="E7" s="283"/>
      <c r="F7" s="283"/>
      <c r="G7" s="254"/>
      <c r="H7" s="283"/>
      <c r="I7" s="255"/>
      <c r="J7" s="255"/>
      <c r="K7" s="256"/>
      <c r="L7" s="253"/>
      <c r="M7" s="254"/>
      <c r="N7" s="283"/>
      <c r="O7" s="283"/>
      <c r="P7" s="283"/>
      <c r="Q7" s="254"/>
      <c r="R7" s="283"/>
      <c r="S7" s="255"/>
      <c r="T7" s="255"/>
      <c r="U7" s="256"/>
      <c r="V7" s="253" t="s">
        <v>3368</v>
      </c>
      <c r="W7" s="254" t="s">
        <v>2426</v>
      </c>
      <c r="X7" s="283" t="s">
        <v>3369</v>
      </c>
      <c r="Y7" s="283" t="s">
        <v>229</v>
      </c>
      <c r="Z7" s="283" t="s">
        <v>3097</v>
      </c>
      <c r="AA7" s="254"/>
      <c r="AB7" s="283" t="s">
        <v>3370</v>
      </c>
      <c r="AC7" s="255">
        <v>600.0</v>
      </c>
      <c r="AD7" s="255"/>
      <c r="AE7" s="256" t="s">
        <v>3371</v>
      </c>
      <c r="AF7" s="253"/>
      <c r="AG7" s="254"/>
      <c r="AH7" s="283"/>
      <c r="AI7" s="283"/>
      <c r="AJ7" s="283"/>
      <c r="AK7" s="254"/>
      <c r="AL7" s="283"/>
      <c r="AM7" s="255"/>
      <c r="AN7" s="255"/>
      <c r="AO7" s="256"/>
      <c r="AP7" s="253"/>
      <c r="AQ7" s="254"/>
      <c r="AR7" s="283"/>
      <c r="AS7" s="283"/>
      <c r="AT7" s="283"/>
      <c r="AU7" s="254"/>
      <c r="AV7" s="283"/>
      <c r="AW7" s="255"/>
      <c r="AX7" s="255"/>
      <c r="AY7" s="256"/>
      <c r="AZ7" s="253" t="s">
        <v>3341</v>
      </c>
      <c r="BA7" s="254" t="s">
        <v>2426</v>
      </c>
      <c r="BB7" s="283" t="s">
        <v>2916</v>
      </c>
      <c r="BC7" s="283" t="s">
        <v>3135</v>
      </c>
      <c r="BD7" s="283" t="s">
        <v>3095</v>
      </c>
      <c r="BE7" s="254" t="s">
        <v>3342</v>
      </c>
      <c r="BF7" s="283" t="s">
        <v>3350</v>
      </c>
      <c r="BG7" s="255" t="s">
        <v>3296</v>
      </c>
      <c r="BH7" s="255" t="s">
        <v>3344</v>
      </c>
      <c r="BI7" s="256"/>
      <c r="BJ7" s="253"/>
      <c r="BK7" s="254"/>
      <c r="BL7" s="282" t="s">
        <v>3367</v>
      </c>
      <c r="BM7" s="283"/>
      <c r="BN7" s="283"/>
      <c r="BO7" s="254"/>
      <c r="BP7" s="283"/>
      <c r="BQ7" s="255"/>
      <c r="BR7" s="255"/>
      <c r="BS7" s="256"/>
      <c r="BT7" s="253" t="s">
        <v>3341</v>
      </c>
      <c r="BU7" s="254" t="s">
        <v>1962</v>
      </c>
      <c r="BV7" s="284" t="s">
        <v>3372</v>
      </c>
      <c r="BW7" s="254" t="s">
        <v>3135</v>
      </c>
      <c r="BX7" s="254" t="s">
        <v>3095</v>
      </c>
      <c r="BY7" s="254" t="s">
        <v>3342</v>
      </c>
      <c r="BZ7" s="254" t="s">
        <v>3373</v>
      </c>
      <c r="CA7" s="255">
        <v>0.0</v>
      </c>
      <c r="CB7" s="255"/>
      <c r="CC7" s="256"/>
      <c r="CD7" s="253"/>
      <c r="CE7" s="254"/>
      <c r="CF7" s="283"/>
      <c r="CG7" s="283"/>
      <c r="CH7" s="283"/>
      <c r="CI7" s="254"/>
      <c r="CJ7" s="283"/>
      <c r="CK7" s="255"/>
      <c r="CL7" s="255"/>
      <c r="CM7" s="256"/>
      <c r="CN7" s="275"/>
      <c r="CO7" s="259"/>
      <c r="CP7" s="282" t="s">
        <v>3346</v>
      </c>
      <c r="CQ7" s="259"/>
      <c r="CR7" s="259" t="s">
        <v>3105</v>
      </c>
      <c r="CS7" s="259"/>
      <c r="CT7" s="259"/>
      <c r="CU7" s="263">
        <v>125.0</v>
      </c>
      <c r="CV7" s="255"/>
      <c r="CW7" s="256"/>
      <c r="CX7" s="253"/>
      <c r="CY7" s="254"/>
      <c r="CZ7" s="283"/>
      <c r="DA7" s="283"/>
      <c r="DB7" s="283"/>
      <c r="DC7" s="254"/>
      <c r="DD7" s="283"/>
      <c r="DE7" s="255"/>
      <c r="DF7" s="255"/>
      <c r="DG7" s="256"/>
      <c r="DH7" s="253" t="s">
        <v>3368</v>
      </c>
      <c r="DI7" s="254" t="s">
        <v>2426</v>
      </c>
      <c r="DJ7" s="283" t="s">
        <v>3374</v>
      </c>
      <c r="DK7" s="283" t="s">
        <v>3134</v>
      </c>
      <c r="DL7" s="283" t="s">
        <v>3375</v>
      </c>
      <c r="DM7" s="254" t="s">
        <v>3376</v>
      </c>
      <c r="DN7" s="283" t="s">
        <v>3350</v>
      </c>
      <c r="DO7" s="255">
        <v>500.0</v>
      </c>
      <c r="DP7" s="255"/>
      <c r="DQ7" s="256"/>
      <c r="DR7" s="253" t="s">
        <v>3341</v>
      </c>
      <c r="DS7" s="254" t="s">
        <v>2426</v>
      </c>
      <c r="DT7" s="283" t="s">
        <v>2916</v>
      </c>
      <c r="DU7" s="283" t="s">
        <v>3135</v>
      </c>
      <c r="DV7" s="283" t="s">
        <v>3095</v>
      </c>
      <c r="DW7" s="254" t="s">
        <v>3349</v>
      </c>
      <c r="DX7" s="283" t="s">
        <v>3350</v>
      </c>
      <c r="DY7" s="255" t="s">
        <v>3296</v>
      </c>
      <c r="DZ7" s="255"/>
      <c r="EA7" s="256" t="s">
        <v>3377</v>
      </c>
      <c r="EB7" s="253"/>
      <c r="EC7" s="254"/>
      <c r="ED7" s="283"/>
      <c r="EE7" s="283"/>
      <c r="EF7" s="283"/>
      <c r="EG7" s="254"/>
      <c r="EH7" s="283"/>
      <c r="EI7" s="255"/>
      <c r="EJ7" s="255"/>
      <c r="EK7" s="256"/>
      <c r="EL7" s="253" t="s">
        <v>3341</v>
      </c>
      <c r="EM7" s="254" t="s">
        <v>1962</v>
      </c>
      <c r="EN7" s="254" t="s">
        <v>3372</v>
      </c>
      <c r="EO7" s="254" t="s">
        <v>3135</v>
      </c>
      <c r="EP7" s="254" t="s">
        <v>3095</v>
      </c>
      <c r="EQ7" s="254" t="s">
        <v>3342</v>
      </c>
      <c r="ER7" s="254" t="s">
        <v>3378</v>
      </c>
      <c r="ES7" s="255">
        <v>0.0</v>
      </c>
      <c r="ET7" s="255" t="s">
        <v>3114</v>
      </c>
      <c r="EU7" s="256" t="s">
        <v>3379</v>
      </c>
      <c r="EV7" s="253"/>
      <c r="EW7" s="254"/>
      <c r="EX7" s="283"/>
      <c r="EY7" s="283"/>
      <c r="EZ7" s="283"/>
      <c r="FA7" s="254"/>
      <c r="FB7" s="283"/>
      <c r="FC7" s="255"/>
      <c r="FD7" s="255"/>
      <c r="FE7" s="256"/>
      <c r="FF7" s="275" t="s">
        <v>3341</v>
      </c>
      <c r="FG7" s="259" t="s">
        <v>2426</v>
      </c>
      <c r="FH7" s="259" t="s">
        <v>3380</v>
      </c>
      <c r="FI7" s="259" t="s">
        <v>3135</v>
      </c>
      <c r="FJ7" s="259" t="s">
        <v>3106</v>
      </c>
      <c r="FK7" s="259" t="s">
        <v>3342</v>
      </c>
      <c r="FL7" s="259" t="s">
        <v>3350</v>
      </c>
      <c r="FM7" s="263" t="s">
        <v>2490</v>
      </c>
      <c r="FN7" s="255" t="s">
        <v>3344</v>
      </c>
      <c r="FO7" s="256"/>
      <c r="FP7" s="253"/>
      <c r="FQ7" s="254"/>
      <c r="FR7" s="283"/>
      <c r="FS7" s="283"/>
      <c r="FT7" s="283"/>
      <c r="FU7" s="254"/>
      <c r="FV7" s="283"/>
      <c r="FW7" s="255"/>
      <c r="FX7" s="255"/>
      <c r="FY7" s="256"/>
      <c r="FZ7" s="253"/>
      <c r="GA7" s="254"/>
      <c r="GB7" s="283"/>
      <c r="GC7" s="283"/>
      <c r="GD7" s="283"/>
      <c r="GE7" s="254"/>
      <c r="GF7" s="283"/>
      <c r="GG7" s="255"/>
      <c r="GH7" s="255"/>
      <c r="GI7" s="256"/>
      <c r="GJ7" s="253"/>
      <c r="GK7" s="254"/>
      <c r="GL7" s="283"/>
      <c r="GM7" s="283"/>
      <c r="GN7" s="283"/>
      <c r="GO7" s="254"/>
      <c r="GP7" s="283"/>
      <c r="GQ7" s="255"/>
      <c r="GR7" s="255"/>
      <c r="GS7" s="256"/>
      <c r="GT7" s="253"/>
      <c r="GU7" s="254"/>
      <c r="GV7" s="283"/>
      <c r="GW7" s="283"/>
      <c r="GX7" s="283"/>
      <c r="GY7" s="254"/>
      <c r="GZ7" s="283"/>
      <c r="HA7" s="255"/>
      <c r="HB7" s="255"/>
      <c r="HC7" s="256"/>
      <c r="HD7" s="253" t="s">
        <v>3341</v>
      </c>
      <c r="HE7" s="254" t="s">
        <v>1962</v>
      </c>
      <c r="HF7" s="283" t="s">
        <v>3372</v>
      </c>
      <c r="HG7" s="283" t="s">
        <v>3135</v>
      </c>
      <c r="HH7" s="283" t="s">
        <v>3095</v>
      </c>
      <c r="HI7" s="254" t="s">
        <v>3349</v>
      </c>
      <c r="HJ7" s="283" t="s">
        <v>3378</v>
      </c>
      <c r="HK7" s="255">
        <v>0.0</v>
      </c>
      <c r="HL7" s="255" t="s">
        <v>3114</v>
      </c>
      <c r="HM7" s="256" t="s">
        <v>3381</v>
      </c>
      <c r="HN7" s="253"/>
      <c r="HO7" s="254"/>
      <c r="HP7" s="283"/>
      <c r="HQ7" s="283"/>
      <c r="HR7" s="283"/>
      <c r="HS7" s="254"/>
      <c r="HT7" s="283"/>
      <c r="HU7" s="255"/>
      <c r="HV7" s="255"/>
      <c r="HW7" s="256"/>
      <c r="HX7" s="275" t="s">
        <v>3341</v>
      </c>
      <c r="HY7" s="259" t="s">
        <v>2426</v>
      </c>
      <c r="HZ7" s="259" t="s">
        <v>3382</v>
      </c>
      <c r="IA7" s="259" t="s">
        <v>34</v>
      </c>
      <c r="IB7" s="259" t="s">
        <v>3097</v>
      </c>
      <c r="IC7" s="259" t="s">
        <v>3376</v>
      </c>
      <c r="ID7" s="259" t="s">
        <v>3370</v>
      </c>
      <c r="IE7" s="263">
        <v>420.0</v>
      </c>
      <c r="IF7" s="255"/>
      <c r="IG7" s="256"/>
      <c r="IH7" s="253"/>
      <c r="II7" s="254"/>
      <c r="IJ7" s="283"/>
      <c r="IK7" s="283"/>
      <c r="IL7" s="283"/>
      <c r="IM7" s="254"/>
      <c r="IN7" s="283"/>
      <c r="IO7" s="255"/>
      <c r="IP7" s="255"/>
      <c r="IQ7" s="256"/>
      <c r="IR7" s="253"/>
      <c r="IS7" s="254"/>
      <c r="IT7" s="283"/>
      <c r="IU7" s="283"/>
      <c r="IV7" s="283"/>
      <c r="IW7" s="254"/>
      <c r="IX7" s="283"/>
      <c r="IY7" s="255"/>
      <c r="IZ7" s="255"/>
      <c r="JA7" s="256"/>
      <c r="JB7" s="253"/>
      <c r="JC7" s="254"/>
      <c r="JD7" s="283"/>
      <c r="JE7" s="283"/>
      <c r="JF7" s="283"/>
      <c r="JG7" s="254"/>
      <c r="JH7" s="283"/>
      <c r="JI7" s="255"/>
      <c r="JJ7" s="255"/>
      <c r="JK7" s="256"/>
      <c r="JL7" s="253"/>
      <c r="JM7" s="254"/>
      <c r="JN7" s="283"/>
      <c r="JO7" s="283"/>
      <c r="JP7" s="283"/>
      <c r="JQ7" s="254"/>
      <c r="JR7" s="283"/>
      <c r="JS7" s="255"/>
      <c r="JT7" s="255"/>
      <c r="JU7" s="256"/>
      <c r="JV7" s="253"/>
      <c r="JW7" s="254"/>
      <c r="JX7" s="283"/>
      <c r="JY7" s="283"/>
      <c r="JZ7" s="283"/>
      <c r="KA7" s="254"/>
      <c r="KB7" s="283"/>
      <c r="KC7" s="255"/>
      <c r="KD7" s="255"/>
      <c r="KE7" s="256"/>
      <c r="KF7" s="253"/>
      <c r="KG7" s="254"/>
      <c r="KH7" s="283"/>
      <c r="KI7" s="283"/>
      <c r="KJ7" s="283"/>
      <c r="KK7" s="254"/>
      <c r="KL7" s="283"/>
      <c r="KM7" s="255"/>
      <c r="KN7" s="255"/>
      <c r="KO7" s="256"/>
      <c r="KP7" s="275" t="s">
        <v>3341</v>
      </c>
      <c r="KQ7" s="259" t="s">
        <v>2426</v>
      </c>
      <c r="KR7" s="259" t="s">
        <v>3380</v>
      </c>
      <c r="KS7" s="259" t="s">
        <v>3135</v>
      </c>
      <c r="KT7" s="259" t="s">
        <v>3106</v>
      </c>
      <c r="KU7" s="259" t="s">
        <v>3342</v>
      </c>
      <c r="KV7" s="259" t="s">
        <v>3350</v>
      </c>
      <c r="KW7" s="263" t="s">
        <v>2490</v>
      </c>
      <c r="KX7" s="255" t="s">
        <v>3355</v>
      </c>
      <c r="KY7" s="256"/>
    </row>
    <row r="8" ht="15.75" customHeight="1">
      <c r="A8" s="269">
        <v>0.4166666666666667</v>
      </c>
      <c r="B8" s="270"/>
      <c r="C8" s="271"/>
      <c r="D8" s="271"/>
      <c r="E8" s="271"/>
      <c r="F8" s="271"/>
      <c r="G8" s="271"/>
      <c r="H8" s="271"/>
      <c r="I8" s="272"/>
      <c r="J8" s="272"/>
      <c r="K8" s="273"/>
      <c r="L8" s="270"/>
      <c r="M8" s="271"/>
      <c r="N8" s="271"/>
      <c r="O8" s="271"/>
      <c r="P8" s="271"/>
      <c r="Q8" s="271"/>
      <c r="R8" s="271"/>
      <c r="S8" s="272"/>
      <c r="T8" s="272"/>
      <c r="U8" s="273"/>
      <c r="V8" s="270" t="s">
        <v>3341</v>
      </c>
      <c r="W8" s="271" t="s">
        <v>2426</v>
      </c>
      <c r="X8" s="271" t="s">
        <v>3380</v>
      </c>
      <c r="Y8" s="271" t="s">
        <v>3135</v>
      </c>
      <c r="Z8" s="271" t="s">
        <v>3106</v>
      </c>
      <c r="AA8" s="271" t="s">
        <v>3342</v>
      </c>
      <c r="AB8" s="271" t="s">
        <v>3350</v>
      </c>
      <c r="AC8" s="272" t="s">
        <v>2490</v>
      </c>
      <c r="AD8" s="272" t="s">
        <v>3355</v>
      </c>
      <c r="AE8" s="273"/>
      <c r="AF8" s="270"/>
      <c r="AG8" s="271"/>
      <c r="AH8" s="271"/>
      <c r="AI8" s="271"/>
      <c r="AJ8" s="271"/>
      <c r="AK8" s="271"/>
      <c r="AL8" s="271"/>
      <c r="AM8" s="272"/>
      <c r="AN8" s="272"/>
      <c r="AO8" s="273"/>
      <c r="AP8" s="270"/>
      <c r="AQ8" s="271"/>
      <c r="AR8" s="271"/>
      <c r="AS8" s="271"/>
      <c r="AT8" s="271"/>
      <c r="AU8" s="271"/>
      <c r="AV8" s="271"/>
      <c r="AW8" s="272"/>
      <c r="AX8" s="272"/>
      <c r="AY8" s="273"/>
      <c r="AZ8" s="270"/>
      <c r="BA8" s="271"/>
      <c r="BB8" s="271"/>
      <c r="BC8" s="271"/>
      <c r="BD8" s="271"/>
      <c r="BE8" s="271"/>
      <c r="BF8" s="271"/>
      <c r="BG8" s="272"/>
      <c r="BH8" s="272"/>
      <c r="BI8" s="273"/>
      <c r="BJ8" s="285" t="s">
        <v>3341</v>
      </c>
      <c r="BK8" s="286" t="s">
        <v>2426</v>
      </c>
      <c r="BL8" s="271" t="s">
        <v>3383</v>
      </c>
      <c r="BM8" s="286" t="s">
        <v>40</v>
      </c>
      <c r="BN8" s="286" t="s">
        <v>3109</v>
      </c>
      <c r="BO8" s="271" t="s">
        <v>3384</v>
      </c>
      <c r="BP8" s="271" t="s">
        <v>3350</v>
      </c>
      <c r="BQ8" s="287">
        <v>600.0</v>
      </c>
      <c r="BR8" s="272"/>
      <c r="BS8" s="288">
        <v>0.4375</v>
      </c>
      <c r="BT8" s="270"/>
      <c r="BU8" s="271"/>
      <c r="BV8" s="271"/>
      <c r="BW8" s="271"/>
      <c r="BX8" s="271"/>
      <c r="BY8" s="271"/>
      <c r="BZ8" s="271"/>
      <c r="CA8" s="272"/>
      <c r="CB8" s="272"/>
      <c r="CC8" s="273"/>
      <c r="CD8" s="270"/>
      <c r="CE8" s="271"/>
      <c r="CF8" s="271"/>
      <c r="CG8" s="271"/>
      <c r="CH8" s="271"/>
      <c r="CI8" s="271"/>
      <c r="CJ8" s="271"/>
      <c r="CK8" s="272"/>
      <c r="CL8" s="272"/>
      <c r="CM8" s="273"/>
      <c r="CN8" s="270" t="s">
        <v>3341</v>
      </c>
      <c r="CO8" s="271" t="s">
        <v>2426</v>
      </c>
      <c r="CP8" s="271" t="s">
        <v>3385</v>
      </c>
      <c r="CQ8" s="271" t="s">
        <v>34</v>
      </c>
      <c r="CR8" s="271" t="s">
        <v>3106</v>
      </c>
      <c r="CS8" s="271" t="s">
        <v>3349</v>
      </c>
      <c r="CT8" s="271" t="s">
        <v>3343</v>
      </c>
      <c r="CU8" s="272">
        <v>420.0</v>
      </c>
      <c r="CV8" s="272" t="s">
        <v>3355</v>
      </c>
      <c r="CW8" s="273" t="s">
        <v>3386</v>
      </c>
      <c r="CX8" s="270"/>
      <c r="CY8" s="271"/>
      <c r="CZ8" s="271"/>
      <c r="DA8" s="271"/>
      <c r="DB8" s="271"/>
      <c r="DC8" s="271"/>
      <c r="DD8" s="271"/>
      <c r="DE8" s="272"/>
      <c r="DF8" s="272"/>
      <c r="DG8" s="273"/>
      <c r="DH8" s="270"/>
      <c r="DI8" s="271"/>
      <c r="DJ8" s="271"/>
      <c r="DK8" s="271"/>
      <c r="DL8" s="271"/>
      <c r="DM8" s="271"/>
      <c r="DN8" s="271"/>
      <c r="DO8" s="272"/>
      <c r="DP8" s="272"/>
      <c r="DQ8" s="273"/>
      <c r="DR8" s="270"/>
      <c r="DS8" s="271"/>
      <c r="DT8" s="271"/>
      <c r="DU8" s="271"/>
      <c r="DV8" s="271"/>
      <c r="DW8" s="271"/>
      <c r="DX8" s="271"/>
      <c r="DY8" s="272"/>
      <c r="DZ8" s="272"/>
      <c r="EA8" s="273"/>
      <c r="EB8" s="270"/>
      <c r="EC8" s="271"/>
      <c r="ED8" s="271"/>
      <c r="EE8" s="271"/>
      <c r="EF8" s="271"/>
      <c r="EG8" s="271"/>
      <c r="EH8" s="271"/>
      <c r="EI8" s="272"/>
      <c r="EJ8" s="272"/>
      <c r="EK8" s="273"/>
      <c r="EL8" s="270"/>
      <c r="EM8" s="271"/>
      <c r="EN8" s="271"/>
      <c r="EO8" s="271"/>
      <c r="EP8" s="271"/>
      <c r="EQ8" s="271"/>
      <c r="ER8" s="271"/>
      <c r="ES8" s="272"/>
      <c r="ET8" s="272"/>
      <c r="EU8" s="273"/>
      <c r="EV8" s="270"/>
      <c r="EW8" s="271"/>
      <c r="EX8" s="271"/>
      <c r="EY8" s="271"/>
      <c r="EZ8" s="271"/>
      <c r="FA8" s="271"/>
      <c r="FB8" s="271"/>
      <c r="FC8" s="272"/>
      <c r="FD8" s="272"/>
      <c r="FE8" s="273"/>
      <c r="FF8" s="289" t="s">
        <v>3368</v>
      </c>
      <c r="FG8" s="290" t="s">
        <v>2426</v>
      </c>
      <c r="FH8" s="290" t="s">
        <v>3387</v>
      </c>
      <c r="FI8" s="290" t="s">
        <v>34</v>
      </c>
      <c r="FJ8" s="291" t="s">
        <v>3104</v>
      </c>
      <c r="FK8" s="292" t="s">
        <v>3349</v>
      </c>
      <c r="FL8" s="290" t="s">
        <v>3370</v>
      </c>
      <c r="FM8" s="293">
        <v>450.0</v>
      </c>
      <c r="FN8" s="294"/>
      <c r="FO8" s="273" t="s">
        <v>3388</v>
      </c>
      <c r="FP8" s="270"/>
      <c r="FQ8" s="271"/>
      <c r="FR8" s="271"/>
      <c r="FS8" s="271"/>
      <c r="FT8" s="271"/>
      <c r="FU8" s="271"/>
      <c r="FV8" s="271"/>
      <c r="FW8" s="272"/>
      <c r="FX8" s="272"/>
      <c r="FY8" s="273"/>
      <c r="FZ8" s="270"/>
      <c r="GA8" s="271"/>
      <c r="GB8" s="271"/>
      <c r="GC8" s="271"/>
      <c r="GD8" s="271"/>
      <c r="GE8" s="271"/>
      <c r="GF8" s="271"/>
      <c r="GG8" s="272"/>
      <c r="GH8" s="272"/>
      <c r="GI8" s="273"/>
      <c r="GJ8" s="270"/>
      <c r="GK8" s="271"/>
      <c r="GL8" s="271"/>
      <c r="GM8" s="271"/>
      <c r="GN8" s="271"/>
      <c r="GO8" s="271"/>
      <c r="GP8" s="271"/>
      <c r="GQ8" s="272"/>
      <c r="GR8" s="272"/>
      <c r="GS8" s="273"/>
      <c r="GT8" s="270"/>
      <c r="GU8" s="271"/>
      <c r="GV8" s="271"/>
      <c r="GW8" s="271"/>
      <c r="GX8" s="271"/>
      <c r="GY8" s="271"/>
      <c r="GZ8" s="271"/>
      <c r="HA8" s="272"/>
      <c r="HB8" s="272"/>
      <c r="HC8" s="273"/>
      <c r="HD8" s="270"/>
      <c r="HE8" s="271"/>
      <c r="HF8" s="271"/>
      <c r="HG8" s="271"/>
      <c r="HH8" s="271"/>
      <c r="HI8" s="271"/>
      <c r="HJ8" s="271"/>
      <c r="HK8" s="272"/>
      <c r="HL8" s="272"/>
      <c r="HM8" s="273"/>
      <c r="HN8" s="270"/>
      <c r="HO8" s="271"/>
      <c r="HP8" s="271"/>
      <c r="HQ8" s="271"/>
      <c r="HR8" s="271"/>
      <c r="HS8" s="271"/>
      <c r="HT8" s="271"/>
      <c r="HU8" s="272"/>
      <c r="HV8" s="272"/>
      <c r="HW8" s="273"/>
      <c r="HX8" s="270" t="s">
        <v>3341</v>
      </c>
      <c r="HY8" s="286" t="s">
        <v>2426</v>
      </c>
      <c r="HZ8" s="286" t="s">
        <v>3380</v>
      </c>
      <c r="IA8" s="286" t="s">
        <v>3135</v>
      </c>
      <c r="IB8" s="286" t="s">
        <v>3106</v>
      </c>
      <c r="IC8" s="271" t="s">
        <v>3349</v>
      </c>
      <c r="ID8" s="286" t="s">
        <v>3350</v>
      </c>
      <c r="IE8" s="287" t="s">
        <v>2490</v>
      </c>
      <c r="IF8" s="287"/>
      <c r="IG8" s="295"/>
      <c r="IH8" s="270"/>
      <c r="II8" s="271"/>
      <c r="IJ8" s="271"/>
      <c r="IK8" s="271"/>
      <c r="IL8" s="271"/>
      <c r="IM8" s="271"/>
      <c r="IN8" s="271"/>
      <c r="IO8" s="272"/>
      <c r="IP8" s="272"/>
      <c r="IQ8" s="273"/>
      <c r="IR8" s="270"/>
      <c r="IS8" s="271"/>
      <c r="IT8" s="271"/>
      <c r="IU8" s="271"/>
      <c r="IV8" s="271"/>
      <c r="IW8" s="271"/>
      <c r="IX8" s="271"/>
      <c r="IY8" s="272"/>
      <c r="IZ8" s="272"/>
      <c r="JA8" s="273"/>
      <c r="JB8" s="270"/>
      <c r="JC8" s="271"/>
      <c r="JD8" s="271"/>
      <c r="JE8" s="271"/>
      <c r="JF8" s="271"/>
      <c r="JG8" s="271"/>
      <c r="JH8" s="271"/>
      <c r="JI8" s="272"/>
      <c r="JJ8" s="272"/>
      <c r="JK8" s="273"/>
      <c r="JL8" s="270"/>
      <c r="JM8" s="271"/>
      <c r="JN8" s="271"/>
      <c r="JO8" s="271"/>
      <c r="JP8" s="271"/>
      <c r="JQ8" s="271"/>
      <c r="JR8" s="271"/>
      <c r="JS8" s="272"/>
      <c r="JT8" s="272"/>
      <c r="JU8" s="273"/>
      <c r="JV8" s="270"/>
      <c r="JW8" s="271"/>
      <c r="JX8" s="271"/>
      <c r="JY8" s="271"/>
      <c r="JZ8" s="271"/>
      <c r="KA8" s="271"/>
      <c r="KB8" s="271"/>
      <c r="KC8" s="272"/>
      <c r="KD8" s="272"/>
      <c r="KE8" s="273"/>
      <c r="KF8" s="270"/>
      <c r="KG8" s="271"/>
      <c r="KH8" s="271"/>
      <c r="KI8" s="271"/>
      <c r="KJ8" s="271"/>
      <c r="KK8" s="271"/>
      <c r="KL8" s="271"/>
      <c r="KM8" s="272"/>
      <c r="KN8" s="272"/>
      <c r="KO8" s="273"/>
      <c r="KP8" s="270" t="s">
        <v>3368</v>
      </c>
      <c r="KQ8" s="271" t="s">
        <v>2426</v>
      </c>
      <c r="KR8" s="271" t="s">
        <v>3389</v>
      </c>
      <c r="KS8" s="271" t="s">
        <v>34</v>
      </c>
      <c r="KT8" s="271" t="s">
        <v>3097</v>
      </c>
      <c r="KU8" s="271" t="s">
        <v>3342</v>
      </c>
      <c r="KV8" s="271" t="s">
        <v>3370</v>
      </c>
      <c r="KW8" s="272">
        <v>450.0</v>
      </c>
      <c r="KX8" s="272" t="s">
        <v>3390</v>
      </c>
      <c r="KY8" s="273"/>
    </row>
    <row r="9" ht="15.75" customHeight="1">
      <c r="A9" s="274">
        <v>0.4166666666666667</v>
      </c>
      <c r="B9" s="275"/>
      <c r="C9" s="259"/>
      <c r="D9" s="259"/>
      <c r="E9" s="259"/>
      <c r="F9" s="259"/>
      <c r="G9" s="259"/>
      <c r="H9" s="259"/>
      <c r="I9" s="263"/>
      <c r="J9" s="263"/>
      <c r="K9" s="261"/>
      <c r="L9" s="275"/>
      <c r="M9" s="259"/>
      <c r="N9" s="259"/>
      <c r="O9" s="259"/>
      <c r="P9" s="259"/>
      <c r="Q9" s="259"/>
      <c r="R9" s="259"/>
      <c r="S9" s="263"/>
      <c r="T9" s="263"/>
      <c r="U9" s="261"/>
      <c r="V9" s="275"/>
      <c r="W9" s="259"/>
      <c r="X9" s="259"/>
      <c r="Y9" s="259"/>
      <c r="Z9" s="259"/>
      <c r="AA9" s="259"/>
      <c r="AB9" s="259"/>
      <c r="AC9" s="263"/>
      <c r="AD9" s="263"/>
      <c r="AE9" s="261"/>
      <c r="AF9" s="275"/>
      <c r="AG9" s="259"/>
      <c r="AH9" s="259"/>
      <c r="AI9" s="259"/>
      <c r="AJ9" s="259"/>
      <c r="AK9" s="259"/>
      <c r="AL9" s="259"/>
      <c r="AM9" s="263"/>
      <c r="AN9" s="263"/>
      <c r="AO9" s="261"/>
      <c r="AP9" s="275"/>
      <c r="AQ9" s="259"/>
      <c r="AR9" s="259"/>
      <c r="AS9" s="259"/>
      <c r="AT9" s="259"/>
      <c r="AU9" s="259"/>
      <c r="AV9" s="259"/>
      <c r="AW9" s="263"/>
      <c r="AX9" s="263"/>
      <c r="AY9" s="261"/>
      <c r="AZ9" s="275"/>
      <c r="BA9" s="259"/>
      <c r="BB9" s="259"/>
      <c r="BC9" s="259"/>
      <c r="BD9" s="259"/>
      <c r="BE9" s="259"/>
      <c r="BF9" s="259"/>
      <c r="BG9" s="263"/>
      <c r="BH9" s="263"/>
      <c r="BI9" s="261"/>
      <c r="BJ9" s="275"/>
      <c r="BK9" s="259"/>
      <c r="BL9" s="259"/>
      <c r="BM9" s="259"/>
      <c r="BN9" s="259"/>
      <c r="BO9" s="259"/>
      <c r="BP9" s="259"/>
      <c r="BQ9" s="263"/>
      <c r="BR9" s="263"/>
      <c r="BS9" s="261"/>
      <c r="BT9" s="275"/>
      <c r="BU9" s="259"/>
      <c r="BV9" s="259"/>
      <c r="BW9" s="259"/>
      <c r="BX9" s="259"/>
      <c r="BY9" s="259"/>
      <c r="BZ9" s="259"/>
      <c r="CA9" s="263"/>
      <c r="CB9" s="263"/>
      <c r="CC9" s="261"/>
      <c r="CD9" s="275"/>
      <c r="CE9" s="259"/>
      <c r="CF9" s="259"/>
      <c r="CG9" s="259"/>
      <c r="CH9" s="259"/>
      <c r="CI9" s="259"/>
      <c r="CJ9" s="259"/>
      <c r="CK9" s="263"/>
      <c r="CL9" s="263"/>
      <c r="CM9" s="261"/>
      <c r="CN9" s="275" t="s">
        <v>3341</v>
      </c>
      <c r="CO9" s="259" t="s">
        <v>2426</v>
      </c>
      <c r="CP9" s="259" t="s">
        <v>3382</v>
      </c>
      <c r="CQ9" s="259" t="s">
        <v>34</v>
      </c>
      <c r="CR9" s="259" t="s">
        <v>3097</v>
      </c>
      <c r="CS9" s="259" t="s">
        <v>3342</v>
      </c>
      <c r="CT9" s="259" t="s">
        <v>3370</v>
      </c>
      <c r="CU9" s="263">
        <v>420.0</v>
      </c>
      <c r="CV9" s="263"/>
      <c r="CW9" s="261"/>
      <c r="CX9" s="275"/>
      <c r="CY9" s="259"/>
      <c r="CZ9" s="259"/>
      <c r="DA9" s="259"/>
      <c r="DB9" s="259"/>
      <c r="DC9" s="259"/>
      <c r="DD9" s="259"/>
      <c r="DE9" s="263"/>
      <c r="DF9" s="263"/>
      <c r="DG9" s="261"/>
      <c r="DH9" s="275"/>
      <c r="DI9" s="259"/>
      <c r="DJ9" s="259"/>
      <c r="DK9" s="259"/>
      <c r="DL9" s="259"/>
      <c r="DM9" s="259"/>
      <c r="DN9" s="259"/>
      <c r="DO9" s="263"/>
      <c r="DP9" s="263"/>
      <c r="DQ9" s="261"/>
      <c r="DR9" s="275"/>
      <c r="DS9" s="259"/>
      <c r="DT9" s="259"/>
      <c r="DU9" s="259"/>
      <c r="DV9" s="259"/>
      <c r="DW9" s="259"/>
      <c r="DX9" s="259"/>
      <c r="DY9" s="263"/>
      <c r="DZ9" s="263"/>
      <c r="EA9" s="261"/>
      <c r="EB9" s="275"/>
      <c r="EC9" s="259"/>
      <c r="ED9" s="259"/>
      <c r="EE9" s="259"/>
      <c r="EF9" s="259"/>
      <c r="EG9" s="259"/>
      <c r="EH9" s="259"/>
      <c r="EI9" s="263"/>
      <c r="EJ9" s="263"/>
      <c r="EK9" s="261"/>
      <c r="EL9" s="275"/>
      <c r="EM9" s="259"/>
      <c r="EN9" s="259"/>
      <c r="EO9" s="259"/>
      <c r="EP9" s="259"/>
      <c r="EQ9" s="259"/>
      <c r="ER9" s="259"/>
      <c r="ES9" s="263"/>
      <c r="ET9" s="263"/>
      <c r="EU9" s="261"/>
      <c r="EV9" s="275"/>
      <c r="EW9" s="259"/>
      <c r="EX9" s="259"/>
      <c r="EY9" s="259"/>
      <c r="EZ9" s="259"/>
      <c r="FA9" s="259"/>
      <c r="FB9" s="259"/>
      <c r="FC9" s="263"/>
      <c r="FD9" s="263"/>
      <c r="FE9" s="261"/>
      <c r="FF9" s="275" t="s">
        <v>3368</v>
      </c>
      <c r="FG9" s="259" t="s">
        <v>2426</v>
      </c>
      <c r="FH9" s="259" t="s">
        <v>3391</v>
      </c>
      <c r="FI9" s="259" t="s">
        <v>40</v>
      </c>
      <c r="FJ9" s="259" t="s">
        <v>3109</v>
      </c>
      <c r="FK9" s="259" t="s">
        <v>3342</v>
      </c>
      <c r="FL9" s="259" t="s">
        <v>3392</v>
      </c>
      <c r="FM9" s="263">
        <v>600.0</v>
      </c>
      <c r="FN9" s="263" t="s">
        <v>3344</v>
      </c>
      <c r="FO9" s="261" t="s">
        <v>3393</v>
      </c>
      <c r="FP9" s="275"/>
      <c r="FQ9" s="259"/>
      <c r="FR9" s="259"/>
      <c r="FS9" s="259"/>
      <c r="FT9" s="259"/>
      <c r="FU9" s="259"/>
      <c r="FV9" s="259"/>
      <c r="FW9" s="263"/>
      <c r="FX9" s="263"/>
      <c r="FY9" s="261"/>
      <c r="FZ9" s="275"/>
      <c r="GA9" s="259"/>
      <c r="GB9" s="259"/>
      <c r="GC9" s="259"/>
      <c r="GD9" s="259"/>
      <c r="GE9" s="259"/>
      <c r="GF9" s="259"/>
      <c r="GG9" s="263"/>
      <c r="GH9" s="263"/>
      <c r="GI9" s="261"/>
      <c r="GJ9" s="275"/>
      <c r="GK9" s="259"/>
      <c r="GL9" s="259"/>
      <c r="GM9" s="259"/>
      <c r="GN9" s="259"/>
      <c r="GO9" s="259"/>
      <c r="GP9" s="259"/>
      <c r="GQ9" s="263"/>
      <c r="GR9" s="263"/>
      <c r="GS9" s="261"/>
      <c r="GT9" s="275"/>
      <c r="GU9" s="259"/>
      <c r="GV9" s="259"/>
      <c r="GW9" s="259"/>
      <c r="GX9" s="259"/>
      <c r="GY9" s="259"/>
      <c r="GZ9" s="259"/>
      <c r="HA9" s="263"/>
      <c r="HB9" s="263"/>
      <c r="HC9" s="261"/>
      <c r="HD9" s="275"/>
      <c r="HE9" s="259"/>
      <c r="HF9" s="259"/>
      <c r="HG9" s="259"/>
      <c r="HH9" s="259"/>
      <c r="HI9" s="259"/>
      <c r="HJ9" s="259"/>
      <c r="HK9" s="263"/>
      <c r="HL9" s="263"/>
      <c r="HM9" s="261"/>
      <c r="HN9" s="275"/>
      <c r="HO9" s="259"/>
      <c r="HP9" s="259"/>
      <c r="HQ9" s="259"/>
      <c r="HR9" s="259"/>
      <c r="HS9" s="259"/>
      <c r="HT9" s="259"/>
      <c r="HU9" s="263"/>
      <c r="HV9" s="263"/>
      <c r="HW9" s="261"/>
      <c r="HX9" s="275" t="s">
        <v>3368</v>
      </c>
      <c r="HY9" s="259" t="s">
        <v>2426</v>
      </c>
      <c r="HZ9" s="259" t="s">
        <v>3394</v>
      </c>
      <c r="IA9" s="259" t="s">
        <v>34</v>
      </c>
      <c r="IB9" s="259" t="s">
        <v>3110</v>
      </c>
      <c r="IC9" s="259" t="s">
        <v>3342</v>
      </c>
      <c r="ID9" s="259" t="s">
        <v>3392</v>
      </c>
      <c r="IE9" s="263">
        <v>675.0</v>
      </c>
      <c r="IF9" s="263" t="s">
        <v>3344</v>
      </c>
      <c r="IG9" s="261" t="s">
        <v>3395</v>
      </c>
      <c r="IH9" s="275"/>
      <c r="II9" s="259"/>
      <c r="IJ9" s="259"/>
      <c r="IK9" s="259"/>
      <c r="IL9" s="259"/>
      <c r="IM9" s="259"/>
      <c r="IN9" s="259"/>
      <c r="IO9" s="263"/>
      <c r="IP9" s="263"/>
      <c r="IQ9" s="261"/>
      <c r="IR9" s="275"/>
      <c r="IS9" s="259"/>
      <c r="IT9" s="259"/>
      <c r="IU9" s="259"/>
      <c r="IV9" s="259"/>
      <c r="IW9" s="259"/>
      <c r="IX9" s="259"/>
      <c r="IY9" s="263"/>
      <c r="IZ9" s="263"/>
      <c r="JA9" s="261"/>
      <c r="JB9" s="275"/>
      <c r="JC9" s="259"/>
      <c r="JD9" s="259"/>
      <c r="JE9" s="259"/>
      <c r="JF9" s="259"/>
      <c r="JG9" s="259"/>
      <c r="JH9" s="259"/>
      <c r="JI9" s="263"/>
      <c r="JJ9" s="263"/>
      <c r="JK9" s="261"/>
      <c r="JL9" s="275"/>
      <c r="JM9" s="259"/>
      <c r="JN9" s="259"/>
      <c r="JO9" s="259"/>
      <c r="JP9" s="259"/>
      <c r="JQ9" s="259"/>
      <c r="JR9" s="259"/>
      <c r="JS9" s="263"/>
      <c r="JT9" s="263"/>
      <c r="JU9" s="261"/>
      <c r="JV9" s="275"/>
      <c r="JW9" s="259"/>
      <c r="JX9" s="259"/>
      <c r="JY9" s="259"/>
      <c r="JZ9" s="259"/>
      <c r="KA9" s="259"/>
      <c r="KB9" s="259"/>
      <c r="KC9" s="263"/>
      <c r="KD9" s="263"/>
      <c r="KE9" s="261"/>
      <c r="KF9" s="275"/>
      <c r="KG9" s="259"/>
      <c r="KH9" s="259"/>
      <c r="KI9" s="259"/>
      <c r="KJ9" s="259"/>
      <c r="KK9" s="259"/>
      <c r="KL9" s="259"/>
      <c r="KM9" s="263"/>
      <c r="KN9" s="263"/>
      <c r="KO9" s="261"/>
      <c r="KP9" s="275" t="s">
        <v>3368</v>
      </c>
      <c r="KQ9" s="259" t="s">
        <v>2426</v>
      </c>
      <c r="KR9" s="259" t="s">
        <v>3396</v>
      </c>
      <c r="KS9" s="259" t="s">
        <v>34</v>
      </c>
      <c r="KT9" s="259" t="s">
        <v>3110</v>
      </c>
      <c r="KU9" s="259" t="s">
        <v>3358</v>
      </c>
      <c r="KV9" s="259" t="s">
        <v>3392</v>
      </c>
      <c r="KW9" s="263">
        <v>450.0</v>
      </c>
      <c r="KX9" s="263"/>
      <c r="KY9" s="261"/>
    </row>
    <row r="10" ht="15.75" customHeight="1">
      <c r="A10" s="269">
        <v>0.4166666666666667</v>
      </c>
      <c r="B10" s="270"/>
      <c r="C10" s="271"/>
      <c r="D10" s="271"/>
      <c r="E10" s="271"/>
      <c r="F10" s="271"/>
      <c r="G10" s="271"/>
      <c r="H10" s="271"/>
      <c r="I10" s="272"/>
      <c r="J10" s="272"/>
      <c r="K10" s="273"/>
      <c r="L10" s="270"/>
      <c r="M10" s="271"/>
      <c r="N10" s="271"/>
      <c r="O10" s="271"/>
      <c r="P10" s="271"/>
      <c r="Q10" s="271"/>
      <c r="R10" s="271"/>
      <c r="S10" s="272"/>
      <c r="T10" s="272"/>
      <c r="U10" s="273"/>
      <c r="V10" s="270"/>
      <c r="W10" s="271"/>
      <c r="X10" s="271"/>
      <c r="Y10" s="271"/>
      <c r="Z10" s="271"/>
      <c r="AA10" s="271"/>
      <c r="AB10" s="271"/>
      <c r="AC10" s="272"/>
      <c r="AD10" s="272"/>
      <c r="AE10" s="273"/>
      <c r="AF10" s="270"/>
      <c r="AG10" s="271"/>
      <c r="AH10" s="271"/>
      <c r="AI10" s="271"/>
      <c r="AJ10" s="271"/>
      <c r="AK10" s="271"/>
      <c r="AL10" s="271"/>
      <c r="AM10" s="272"/>
      <c r="AN10" s="272"/>
      <c r="AO10" s="273"/>
      <c r="AP10" s="270"/>
      <c r="AQ10" s="271"/>
      <c r="AR10" s="271"/>
      <c r="AS10" s="271"/>
      <c r="AT10" s="271"/>
      <c r="AU10" s="271"/>
      <c r="AV10" s="271"/>
      <c r="AW10" s="272"/>
      <c r="AX10" s="272"/>
      <c r="AY10" s="273"/>
      <c r="AZ10" s="270"/>
      <c r="BA10" s="271"/>
      <c r="BB10" s="271"/>
      <c r="BC10" s="271"/>
      <c r="BD10" s="271"/>
      <c r="BE10" s="271"/>
      <c r="BF10" s="271"/>
      <c r="BG10" s="272"/>
      <c r="BH10" s="272"/>
      <c r="BI10" s="273"/>
      <c r="BJ10" s="270"/>
      <c r="BK10" s="271"/>
      <c r="BL10" s="271"/>
      <c r="BM10" s="271"/>
      <c r="BN10" s="271"/>
      <c r="BO10" s="271"/>
      <c r="BP10" s="271"/>
      <c r="BQ10" s="272"/>
      <c r="BR10" s="272"/>
      <c r="BS10" s="273"/>
      <c r="BT10" s="270"/>
      <c r="BU10" s="271"/>
      <c r="BV10" s="271"/>
      <c r="BW10" s="271"/>
      <c r="BX10" s="271"/>
      <c r="BY10" s="271"/>
      <c r="BZ10" s="271"/>
      <c r="CA10" s="272"/>
      <c r="CB10" s="272"/>
      <c r="CC10" s="273"/>
      <c r="CD10" s="270"/>
      <c r="CE10" s="271"/>
      <c r="CF10" s="271"/>
      <c r="CG10" s="271"/>
      <c r="CH10" s="271"/>
      <c r="CI10" s="271"/>
      <c r="CJ10" s="271"/>
      <c r="CK10" s="272"/>
      <c r="CL10" s="272"/>
      <c r="CM10" s="273"/>
      <c r="CN10" s="270"/>
      <c r="CO10" s="271"/>
      <c r="CP10" s="271"/>
      <c r="CQ10" s="271"/>
      <c r="CR10" s="271"/>
      <c r="CS10" s="271"/>
      <c r="CT10" s="271"/>
      <c r="CU10" s="272"/>
      <c r="CV10" s="272"/>
      <c r="CW10" s="273"/>
      <c r="CX10" s="270"/>
      <c r="CY10" s="271"/>
      <c r="CZ10" s="271"/>
      <c r="DA10" s="271"/>
      <c r="DB10" s="271"/>
      <c r="DC10" s="271"/>
      <c r="DD10" s="271"/>
      <c r="DE10" s="272"/>
      <c r="DF10" s="272"/>
      <c r="DG10" s="273"/>
      <c r="DH10" s="270"/>
      <c r="DI10" s="271"/>
      <c r="DJ10" s="271"/>
      <c r="DK10" s="271"/>
      <c r="DL10" s="271"/>
      <c r="DM10" s="271"/>
      <c r="DN10" s="271"/>
      <c r="DO10" s="272"/>
      <c r="DP10" s="272"/>
      <c r="DQ10" s="273"/>
      <c r="DR10" s="270"/>
      <c r="DS10" s="271"/>
      <c r="DT10" s="271"/>
      <c r="DU10" s="271"/>
      <c r="DV10" s="271"/>
      <c r="DW10" s="271"/>
      <c r="DX10" s="271"/>
      <c r="DY10" s="272"/>
      <c r="DZ10" s="272"/>
      <c r="EA10" s="273"/>
      <c r="EB10" s="270"/>
      <c r="EC10" s="271"/>
      <c r="ED10" s="271"/>
      <c r="EE10" s="271"/>
      <c r="EF10" s="271"/>
      <c r="EG10" s="271"/>
      <c r="EH10" s="271"/>
      <c r="EI10" s="272"/>
      <c r="EJ10" s="272"/>
      <c r="EK10" s="273"/>
      <c r="EL10" s="270"/>
      <c r="EM10" s="271"/>
      <c r="EN10" s="271"/>
      <c r="EO10" s="271"/>
      <c r="EP10" s="271"/>
      <c r="EQ10" s="271"/>
      <c r="ER10" s="271"/>
      <c r="ES10" s="272"/>
      <c r="ET10" s="272"/>
      <c r="EU10" s="273"/>
      <c r="EV10" s="270"/>
      <c r="EW10" s="271"/>
      <c r="EX10" s="271"/>
      <c r="EY10" s="271"/>
      <c r="EZ10" s="271"/>
      <c r="FA10" s="271"/>
      <c r="FB10" s="271"/>
      <c r="FC10" s="272"/>
      <c r="FD10" s="272"/>
      <c r="FE10" s="273"/>
      <c r="FF10" s="270"/>
      <c r="FG10" s="271"/>
      <c r="FH10" s="271"/>
      <c r="FI10" s="271"/>
      <c r="FJ10" s="271"/>
      <c r="FK10" s="271"/>
      <c r="FL10" s="271"/>
      <c r="FM10" s="272"/>
      <c r="FN10" s="272"/>
      <c r="FO10" s="273"/>
      <c r="FP10" s="270"/>
      <c r="FQ10" s="271"/>
      <c r="FR10" s="271"/>
      <c r="FS10" s="271"/>
      <c r="FT10" s="271"/>
      <c r="FU10" s="271"/>
      <c r="FV10" s="271"/>
      <c r="FW10" s="272"/>
      <c r="FX10" s="272"/>
      <c r="FY10" s="273"/>
      <c r="FZ10" s="270"/>
      <c r="GA10" s="271"/>
      <c r="GB10" s="271"/>
      <c r="GC10" s="271"/>
      <c r="GD10" s="271"/>
      <c r="GE10" s="271"/>
      <c r="GF10" s="271"/>
      <c r="GG10" s="272"/>
      <c r="GH10" s="272"/>
      <c r="GI10" s="273"/>
      <c r="GJ10" s="270"/>
      <c r="GK10" s="271"/>
      <c r="GL10" s="271"/>
      <c r="GM10" s="271"/>
      <c r="GN10" s="271"/>
      <c r="GO10" s="271"/>
      <c r="GP10" s="271"/>
      <c r="GQ10" s="272"/>
      <c r="GR10" s="272"/>
      <c r="GS10" s="273"/>
      <c r="GT10" s="270"/>
      <c r="GU10" s="271"/>
      <c r="GV10" s="271"/>
      <c r="GW10" s="271"/>
      <c r="GX10" s="271"/>
      <c r="GY10" s="271"/>
      <c r="GZ10" s="271"/>
      <c r="HA10" s="272"/>
      <c r="HB10" s="272"/>
      <c r="HC10" s="273"/>
      <c r="HD10" s="270"/>
      <c r="HE10" s="271"/>
      <c r="HF10" s="271"/>
      <c r="HG10" s="271"/>
      <c r="HH10" s="271"/>
      <c r="HI10" s="271"/>
      <c r="HJ10" s="271"/>
      <c r="HK10" s="272"/>
      <c r="HL10" s="272"/>
      <c r="HM10" s="273"/>
      <c r="HN10" s="270"/>
      <c r="HO10" s="271"/>
      <c r="HP10" s="271"/>
      <c r="HQ10" s="271"/>
      <c r="HR10" s="271"/>
      <c r="HS10" s="271"/>
      <c r="HT10" s="271"/>
      <c r="HU10" s="272"/>
      <c r="HV10" s="272"/>
      <c r="HW10" s="273"/>
      <c r="HX10" s="270"/>
      <c r="HY10" s="271"/>
      <c r="HZ10" s="271"/>
      <c r="IA10" s="271"/>
      <c r="IB10" s="271"/>
      <c r="IC10" s="271"/>
      <c r="ID10" s="271"/>
      <c r="IE10" s="272"/>
      <c r="IF10" s="272"/>
      <c r="IG10" s="273"/>
      <c r="IH10" s="270"/>
      <c r="II10" s="271"/>
      <c r="IJ10" s="271"/>
      <c r="IK10" s="271"/>
      <c r="IL10" s="271"/>
      <c r="IM10" s="271"/>
      <c r="IN10" s="271"/>
      <c r="IO10" s="272"/>
      <c r="IP10" s="272"/>
      <c r="IQ10" s="273"/>
      <c r="IR10" s="270"/>
      <c r="IS10" s="271"/>
      <c r="IT10" s="271"/>
      <c r="IU10" s="271"/>
      <c r="IV10" s="271"/>
      <c r="IW10" s="271"/>
      <c r="IX10" s="271"/>
      <c r="IY10" s="272"/>
      <c r="IZ10" s="272"/>
      <c r="JA10" s="273"/>
      <c r="JB10" s="270"/>
      <c r="JC10" s="271"/>
      <c r="JD10" s="271"/>
      <c r="JE10" s="271"/>
      <c r="JF10" s="271"/>
      <c r="JG10" s="271"/>
      <c r="JH10" s="271"/>
      <c r="JI10" s="272"/>
      <c r="JJ10" s="272"/>
      <c r="JK10" s="273"/>
      <c r="JL10" s="270"/>
      <c r="JM10" s="271"/>
      <c r="JN10" s="271"/>
      <c r="JO10" s="271"/>
      <c r="JP10" s="271"/>
      <c r="JQ10" s="271"/>
      <c r="JR10" s="271"/>
      <c r="JS10" s="272"/>
      <c r="JT10" s="272"/>
      <c r="JU10" s="273"/>
      <c r="JV10" s="270"/>
      <c r="JW10" s="271"/>
      <c r="JX10" s="271"/>
      <c r="JY10" s="271"/>
      <c r="JZ10" s="271"/>
      <c r="KA10" s="271"/>
      <c r="KB10" s="271"/>
      <c r="KC10" s="272"/>
      <c r="KD10" s="272"/>
      <c r="KE10" s="273"/>
      <c r="KF10" s="270"/>
      <c r="KG10" s="271"/>
      <c r="KH10" s="271"/>
      <c r="KI10" s="271"/>
      <c r="KJ10" s="271"/>
      <c r="KK10" s="271"/>
      <c r="KL10" s="271"/>
      <c r="KM10" s="272"/>
      <c r="KN10" s="272"/>
      <c r="KO10" s="273"/>
      <c r="KP10" s="270"/>
      <c r="KQ10" s="271"/>
      <c r="KR10" s="271"/>
      <c r="KS10" s="271"/>
      <c r="KT10" s="271"/>
      <c r="KU10" s="271"/>
      <c r="KV10" s="271"/>
      <c r="KW10" s="272"/>
      <c r="KX10" s="272"/>
      <c r="KY10" s="273"/>
    </row>
    <row r="11" ht="15.75" customHeight="1">
      <c r="A11" s="296">
        <v>0.4166666666666667</v>
      </c>
      <c r="B11" s="297"/>
      <c r="C11" s="298"/>
      <c r="D11" s="298"/>
      <c r="E11" s="298"/>
      <c r="F11" s="298"/>
      <c r="G11" s="298"/>
      <c r="H11" s="298"/>
      <c r="I11" s="299"/>
      <c r="J11" s="299"/>
      <c r="K11" s="300"/>
      <c r="L11" s="297"/>
      <c r="M11" s="298"/>
      <c r="N11" s="298"/>
      <c r="O11" s="298"/>
      <c r="P11" s="298"/>
      <c r="Q11" s="298"/>
      <c r="R11" s="298"/>
      <c r="S11" s="299"/>
      <c r="T11" s="299"/>
      <c r="U11" s="300"/>
      <c r="V11" s="297"/>
      <c r="W11" s="298"/>
      <c r="X11" s="298"/>
      <c r="Y11" s="298"/>
      <c r="Z11" s="298"/>
      <c r="AA11" s="298"/>
      <c r="AB11" s="298"/>
      <c r="AC11" s="299"/>
      <c r="AD11" s="299"/>
      <c r="AE11" s="300"/>
      <c r="AF11" s="297"/>
      <c r="AG11" s="298"/>
      <c r="AH11" s="298"/>
      <c r="AI11" s="298"/>
      <c r="AJ11" s="298"/>
      <c r="AK11" s="298"/>
      <c r="AL11" s="298"/>
      <c r="AM11" s="299"/>
      <c r="AN11" s="299"/>
      <c r="AO11" s="300"/>
      <c r="AP11" s="297"/>
      <c r="AQ11" s="298"/>
      <c r="AR11" s="298"/>
      <c r="AS11" s="298"/>
      <c r="AT11" s="298"/>
      <c r="AU11" s="298"/>
      <c r="AV11" s="298"/>
      <c r="AW11" s="299"/>
      <c r="AX11" s="299"/>
      <c r="AY11" s="300"/>
      <c r="AZ11" s="297"/>
      <c r="BA11" s="298"/>
      <c r="BB11" s="298"/>
      <c r="BC11" s="298"/>
      <c r="BD11" s="298"/>
      <c r="BE11" s="298"/>
      <c r="BF11" s="298"/>
      <c r="BG11" s="299"/>
      <c r="BH11" s="299"/>
      <c r="BI11" s="300"/>
      <c r="BJ11" s="297"/>
      <c r="BK11" s="298"/>
      <c r="BL11" s="298"/>
      <c r="BM11" s="298"/>
      <c r="BN11" s="298"/>
      <c r="BO11" s="298"/>
      <c r="BP11" s="298"/>
      <c r="BQ11" s="299"/>
      <c r="BR11" s="299"/>
      <c r="BS11" s="300"/>
      <c r="BT11" s="297"/>
      <c r="BU11" s="298"/>
      <c r="BV11" s="298"/>
      <c r="BW11" s="298"/>
      <c r="BX11" s="298"/>
      <c r="BY11" s="298"/>
      <c r="BZ11" s="298"/>
      <c r="CA11" s="299"/>
      <c r="CB11" s="299"/>
      <c r="CC11" s="300"/>
      <c r="CD11" s="297"/>
      <c r="CE11" s="298"/>
      <c r="CF11" s="298"/>
      <c r="CG11" s="298"/>
      <c r="CH11" s="298"/>
      <c r="CI11" s="298"/>
      <c r="CJ11" s="298"/>
      <c r="CK11" s="299"/>
      <c r="CL11" s="299"/>
      <c r="CM11" s="300"/>
      <c r="CN11" s="297"/>
      <c r="CO11" s="298"/>
      <c r="CP11" s="298"/>
      <c r="CQ11" s="298"/>
      <c r="CR11" s="298"/>
      <c r="CS11" s="298"/>
      <c r="CT11" s="298"/>
      <c r="CU11" s="299"/>
      <c r="CV11" s="299"/>
      <c r="CW11" s="300"/>
      <c r="CX11" s="297"/>
      <c r="CY11" s="298"/>
      <c r="CZ11" s="298"/>
      <c r="DA11" s="298"/>
      <c r="DB11" s="298"/>
      <c r="DC11" s="298"/>
      <c r="DD11" s="298"/>
      <c r="DE11" s="299"/>
      <c r="DF11" s="299"/>
      <c r="DG11" s="300"/>
      <c r="DH11" s="297"/>
      <c r="DI11" s="298"/>
      <c r="DJ11" s="298"/>
      <c r="DK11" s="298"/>
      <c r="DL11" s="298"/>
      <c r="DM11" s="298"/>
      <c r="DN11" s="298"/>
      <c r="DO11" s="299"/>
      <c r="DP11" s="299"/>
      <c r="DQ11" s="300"/>
      <c r="DR11" s="297"/>
      <c r="DS11" s="298"/>
      <c r="DT11" s="298"/>
      <c r="DU11" s="298"/>
      <c r="DV11" s="298"/>
      <c r="DW11" s="298"/>
      <c r="DX11" s="298"/>
      <c r="DY11" s="299"/>
      <c r="DZ11" s="299"/>
      <c r="EA11" s="300"/>
      <c r="EB11" s="297"/>
      <c r="EC11" s="298"/>
      <c r="ED11" s="298"/>
      <c r="EE11" s="298"/>
      <c r="EF11" s="298"/>
      <c r="EG11" s="298"/>
      <c r="EH11" s="298"/>
      <c r="EI11" s="299"/>
      <c r="EJ11" s="299"/>
      <c r="EK11" s="300"/>
      <c r="EL11" s="297"/>
      <c r="EM11" s="298"/>
      <c r="EN11" s="298"/>
      <c r="EO11" s="298"/>
      <c r="EP11" s="298"/>
      <c r="EQ11" s="298"/>
      <c r="ER11" s="298"/>
      <c r="ES11" s="299"/>
      <c r="ET11" s="299"/>
      <c r="EU11" s="300"/>
      <c r="EV11" s="297"/>
      <c r="EW11" s="298"/>
      <c r="EX11" s="298"/>
      <c r="EY11" s="298"/>
      <c r="EZ11" s="298"/>
      <c r="FA11" s="298"/>
      <c r="FB11" s="298"/>
      <c r="FC11" s="299"/>
      <c r="FD11" s="299"/>
      <c r="FE11" s="300"/>
      <c r="FF11" s="297"/>
      <c r="FG11" s="298"/>
      <c r="FH11" s="298"/>
      <c r="FI11" s="298"/>
      <c r="FJ11" s="298"/>
      <c r="FK11" s="298"/>
      <c r="FL11" s="298"/>
      <c r="FM11" s="299"/>
      <c r="FN11" s="299"/>
      <c r="FO11" s="300"/>
      <c r="FP11" s="297"/>
      <c r="FQ11" s="298"/>
      <c r="FR11" s="298"/>
      <c r="FS11" s="298"/>
      <c r="FT11" s="298"/>
      <c r="FU11" s="298"/>
      <c r="FV11" s="298"/>
      <c r="FW11" s="299"/>
      <c r="FX11" s="299"/>
      <c r="FY11" s="300"/>
      <c r="FZ11" s="297"/>
      <c r="GA11" s="298"/>
      <c r="GB11" s="298"/>
      <c r="GC11" s="298"/>
      <c r="GD11" s="298"/>
      <c r="GE11" s="298"/>
      <c r="GF11" s="298"/>
      <c r="GG11" s="299"/>
      <c r="GH11" s="299"/>
      <c r="GI11" s="300"/>
      <c r="GJ11" s="297"/>
      <c r="GK11" s="298"/>
      <c r="GL11" s="298"/>
      <c r="GM11" s="298"/>
      <c r="GN11" s="298"/>
      <c r="GO11" s="298"/>
      <c r="GP11" s="298"/>
      <c r="GQ11" s="299"/>
      <c r="GR11" s="299"/>
      <c r="GS11" s="300"/>
      <c r="GT11" s="297"/>
      <c r="GU11" s="298"/>
      <c r="GV11" s="298"/>
      <c r="GW11" s="298"/>
      <c r="GX11" s="298"/>
      <c r="GY11" s="298"/>
      <c r="GZ11" s="298"/>
      <c r="HA11" s="299"/>
      <c r="HB11" s="299"/>
      <c r="HC11" s="300"/>
      <c r="HD11" s="297"/>
      <c r="HE11" s="298"/>
      <c r="HF11" s="298"/>
      <c r="HG11" s="298"/>
      <c r="HH11" s="298"/>
      <c r="HI11" s="298"/>
      <c r="HJ11" s="298"/>
      <c r="HK11" s="299"/>
      <c r="HL11" s="299"/>
      <c r="HM11" s="300"/>
      <c r="HN11" s="297"/>
      <c r="HO11" s="298"/>
      <c r="HP11" s="298"/>
      <c r="HQ11" s="298"/>
      <c r="HR11" s="298"/>
      <c r="HS11" s="298"/>
      <c r="HT11" s="298"/>
      <c r="HU11" s="299"/>
      <c r="HV11" s="299"/>
      <c r="HW11" s="300"/>
      <c r="HX11" s="297"/>
      <c r="HY11" s="298"/>
      <c r="HZ11" s="298"/>
      <c r="IA11" s="298"/>
      <c r="IB11" s="298"/>
      <c r="IC11" s="298"/>
      <c r="ID11" s="298"/>
      <c r="IE11" s="299"/>
      <c r="IF11" s="299"/>
      <c r="IG11" s="300"/>
      <c r="IH11" s="297"/>
      <c r="II11" s="298"/>
      <c r="IJ11" s="298"/>
      <c r="IK11" s="298"/>
      <c r="IL11" s="298"/>
      <c r="IM11" s="298"/>
      <c r="IN11" s="298"/>
      <c r="IO11" s="299"/>
      <c r="IP11" s="299"/>
      <c r="IQ11" s="300"/>
      <c r="IR11" s="297"/>
      <c r="IS11" s="298"/>
      <c r="IT11" s="298"/>
      <c r="IU11" s="298"/>
      <c r="IV11" s="298"/>
      <c r="IW11" s="298"/>
      <c r="IX11" s="298"/>
      <c r="IY11" s="299"/>
      <c r="IZ11" s="299"/>
      <c r="JA11" s="300"/>
      <c r="JB11" s="297"/>
      <c r="JC11" s="298"/>
      <c r="JD11" s="298"/>
      <c r="JE11" s="298"/>
      <c r="JF11" s="298"/>
      <c r="JG11" s="298"/>
      <c r="JH11" s="298"/>
      <c r="JI11" s="299"/>
      <c r="JJ11" s="299"/>
      <c r="JK11" s="300"/>
      <c r="JL11" s="297"/>
      <c r="JM11" s="298"/>
      <c r="JN11" s="298"/>
      <c r="JO11" s="298"/>
      <c r="JP11" s="298"/>
      <c r="JQ11" s="298"/>
      <c r="JR11" s="298"/>
      <c r="JS11" s="299"/>
      <c r="JT11" s="299"/>
      <c r="JU11" s="300"/>
      <c r="JV11" s="297"/>
      <c r="JW11" s="298"/>
      <c r="JX11" s="298"/>
      <c r="JY11" s="298"/>
      <c r="JZ11" s="298"/>
      <c r="KA11" s="298"/>
      <c r="KB11" s="298"/>
      <c r="KC11" s="299"/>
      <c r="KD11" s="299"/>
      <c r="KE11" s="300"/>
      <c r="KF11" s="297"/>
      <c r="KG11" s="298"/>
      <c r="KH11" s="298"/>
      <c r="KI11" s="298"/>
      <c r="KJ11" s="298"/>
      <c r="KK11" s="298"/>
      <c r="KL11" s="298"/>
      <c r="KM11" s="299"/>
      <c r="KN11" s="299"/>
      <c r="KO11" s="300"/>
      <c r="KP11" s="297"/>
      <c r="KQ11" s="298"/>
      <c r="KR11" s="298"/>
      <c r="KS11" s="298"/>
      <c r="KT11" s="298"/>
      <c r="KU11" s="298"/>
      <c r="KV11" s="298"/>
      <c r="KW11" s="299"/>
      <c r="KX11" s="299"/>
      <c r="KY11" s="300"/>
    </row>
    <row r="12" ht="15.75" customHeight="1">
      <c r="A12" s="301">
        <v>0.4583333333333333</v>
      </c>
      <c r="B12" s="302"/>
      <c r="C12" s="303"/>
      <c r="D12" s="303"/>
      <c r="E12" s="303"/>
      <c r="F12" s="303"/>
      <c r="G12" s="303"/>
      <c r="H12" s="303"/>
      <c r="I12" s="304"/>
      <c r="J12" s="304"/>
      <c r="K12" s="305"/>
      <c r="L12" s="302" t="s">
        <v>3341</v>
      </c>
      <c r="M12" s="303" t="s">
        <v>2426</v>
      </c>
      <c r="N12" s="303" t="s">
        <v>46</v>
      </c>
      <c r="O12" s="303" t="s">
        <v>229</v>
      </c>
      <c r="P12" s="303" t="s">
        <v>3397</v>
      </c>
      <c r="Q12" s="303" t="s">
        <v>3398</v>
      </c>
      <c r="R12" s="303"/>
      <c r="S12" s="304"/>
      <c r="T12" s="304"/>
      <c r="U12" s="305"/>
      <c r="V12" s="302" t="s">
        <v>3368</v>
      </c>
      <c r="W12" s="303" t="s">
        <v>2426</v>
      </c>
      <c r="X12" s="303" t="s">
        <v>3399</v>
      </c>
      <c r="Y12" s="303" t="s">
        <v>40</v>
      </c>
      <c r="Z12" s="303" t="s">
        <v>3097</v>
      </c>
      <c r="AA12" s="303" t="s">
        <v>3342</v>
      </c>
      <c r="AB12" s="303" t="s">
        <v>3370</v>
      </c>
      <c r="AC12" s="304">
        <v>600.0</v>
      </c>
      <c r="AD12" s="304" t="s">
        <v>3355</v>
      </c>
      <c r="AE12" s="305"/>
      <c r="AF12" s="302"/>
      <c r="AG12" s="303"/>
      <c r="AH12" s="303"/>
      <c r="AI12" s="303"/>
      <c r="AJ12" s="303"/>
      <c r="AK12" s="303"/>
      <c r="AL12" s="303"/>
      <c r="AM12" s="304"/>
      <c r="AN12" s="304"/>
      <c r="AO12" s="305"/>
      <c r="AP12" s="302" t="s">
        <v>3341</v>
      </c>
      <c r="AQ12" s="303" t="s">
        <v>2426</v>
      </c>
      <c r="AR12" s="303" t="s">
        <v>2986</v>
      </c>
      <c r="AS12" s="303" t="s">
        <v>3135</v>
      </c>
      <c r="AT12" s="303" t="s">
        <v>3375</v>
      </c>
      <c r="AU12" s="303" t="s">
        <v>3342</v>
      </c>
      <c r="AV12" s="303" t="s">
        <v>3392</v>
      </c>
      <c r="AW12" s="304" t="s">
        <v>2490</v>
      </c>
      <c r="AX12" s="304" t="s">
        <v>3355</v>
      </c>
      <c r="AY12" s="305"/>
      <c r="AZ12" s="306" t="s">
        <v>3341</v>
      </c>
      <c r="BA12" s="307" t="s">
        <v>2426</v>
      </c>
      <c r="BB12" s="307" t="s">
        <v>3400</v>
      </c>
      <c r="BC12" s="307" t="s">
        <v>3135</v>
      </c>
      <c r="BD12" s="307" t="s">
        <v>3095</v>
      </c>
      <c r="BE12" s="303" t="s">
        <v>3342</v>
      </c>
      <c r="BF12" s="307" t="s">
        <v>3350</v>
      </c>
      <c r="BG12" s="308">
        <v>200.0</v>
      </c>
      <c r="BH12" s="304" t="s">
        <v>3390</v>
      </c>
      <c r="BI12" s="305"/>
      <c r="BJ12" s="302"/>
      <c r="BK12" s="303"/>
      <c r="BL12" s="303"/>
      <c r="BM12" s="303"/>
      <c r="BN12" s="303"/>
      <c r="BO12" s="303"/>
      <c r="BP12" s="303"/>
      <c r="BQ12" s="304"/>
      <c r="BR12" s="304"/>
      <c r="BS12" s="305"/>
      <c r="BT12" s="302" t="s">
        <v>3341</v>
      </c>
      <c r="BU12" s="303" t="s">
        <v>2426</v>
      </c>
      <c r="BV12" s="284" t="s">
        <v>2990</v>
      </c>
      <c r="BW12" s="303" t="s">
        <v>3135</v>
      </c>
      <c r="BX12" s="303" t="s">
        <v>3375</v>
      </c>
      <c r="BY12" s="303" t="s">
        <v>3342</v>
      </c>
      <c r="BZ12" s="303" t="s">
        <v>3350</v>
      </c>
      <c r="CA12" s="304">
        <v>420.0</v>
      </c>
      <c r="CB12" s="304" t="s">
        <v>3344</v>
      </c>
      <c r="CC12" s="305"/>
      <c r="CD12" s="302"/>
      <c r="CE12" s="303"/>
      <c r="CF12" s="303"/>
      <c r="CG12" s="303"/>
      <c r="CH12" s="303"/>
      <c r="CI12" s="303"/>
      <c r="CJ12" s="303"/>
      <c r="CK12" s="304"/>
      <c r="CL12" s="304"/>
      <c r="CM12" s="305"/>
      <c r="CN12" s="302"/>
      <c r="CO12" s="303"/>
      <c r="CP12" s="257" t="s">
        <v>3401</v>
      </c>
      <c r="CQ12" s="271"/>
      <c r="CR12" s="303" t="s">
        <v>3105</v>
      </c>
      <c r="CS12" s="303" t="s">
        <v>3342</v>
      </c>
      <c r="CT12" s="303"/>
      <c r="CU12" s="304">
        <v>125.0</v>
      </c>
      <c r="CV12" s="304"/>
      <c r="CW12" s="305"/>
      <c r="CX12" s="302"/>
      <c r="CY12" s="303"/>
      <c r="CZ12" s="303"/>
      <c r="DA12" s="303"/>
      <c r="DB12" s="303"/>
      <c r="DC12" s="303"/>
      <c r="DD12" s="303"/>
      <c r="DE12" s="304"/>
      <c r="DF12" s="304"/>
      <c r="DG12" s="305"/>
      <c r="DH12" s="302"/>
      <c r="DI12" s="303"/>
      <c r="DJ12" s="303"/>
      <c r="DK12" s="303"/>
      <c r="DL12" s="303"/>
      <c r="DM12" s="303"/>
      <c r="DN12" s="303"/>
      <c r="DO12" s="304"/>
      <c r="DP12" s="304"/>
      <c r="DQ12" s="305"/>
      <c r="DR12" s="302" t="s">
        <v>3341</v>
      </c>
      <c r="DS12" s="303" t="s">
        <v>2426</v>
      </c>
      <c r="DT12" s="303" t="s">
        <v>3402</v>
      </c>
      <c r="DU12" s="303" t="s">
        <v>3135</v>
      </c>
      <c r="DV12" s="303" t="s">
        <v>3095</v>
      </c>
      <c r="DW12" s="303" t="s">
        <v>3363</v>
      </c>
      <c r="DX12" s="303" t="s">
        <v>3350</v>
      </c>
      <c r="DY12" s="304" t="s">
        <v>3403</v>
      </c>
      <c r="DZ12" s="304"/>
      <c r="EA12" s="305"/>
      <c r="EB12" s="302"/>
      <c r="EC12" s="303"/>
      <c r="ED12" s="303"/>
      <c r="EE12" s="303"/>
      <c r="EF12" s="303"/>
      <c r="EG12" s="303"/>
      <c r="EH12" s="303"/>
      <c r="EI12" s="304"/>
      <c r="EJ12" s="304"/>
      <c r="EK12" s="305"/>
      <c r="EL12" s="302"/>
      <c r="EM12" s="303"/>
      <c r="EN12" s="303"/>
      <c r="EO12" s="303"/>
      <c r="EP12" s="303"/>
      <c r="EQ12" s="303"/>
      <c r="ER12" s="303"/>
      <c r="ES12" s="304"/>
      <c r="ET12" s="304"/>
      <c r="EU12" s="305"/>
      <c r="EV12" s="302"/>
      <c r="EW12" s="303"/>
      <c r="EX12" s="303"/>
      <c r="EY12" s="303"/>
      <c r="EZ12" s="303"/>
      <c r="FA12" s="303"/>
      <c r="FB12" s="303"/>
      <c r="FC12" s="304"/>
      <c r="FD12" s="304"/>
      <c r="FE12" s="305"/>
      <c r="FF12" s="302"/>
      <c r="FG12" s="303"/>
      <c r="FH12" s="257" t="s">
        <v>3346</v>
      </c>
      <c r="FI12" s="303"/>
      <c r="FJ12" s="303" t="s">
        <v>3105</v>
      </c>
      <c r="FK12" s="303" t="s">
        <v>3363</v>
      </c>
      <c r="FL12" s="303"/>
      <c r="FM12" s="304"/>
      <c r="FN12" s="304"/>
      <c r="FO12" s="305"/>
      <c r="FP12" s="302"/>
      <c r="FQ12" s="303"/>
      <c r="FR12" s="303"/>
      <c r="FS12" s="303"/>
      <c r="FT12" s="303"/>
      <c r="FU12" s="303"/>
      <c r="FV12" s="303"/>
      <c r="FW12" s="304"/>
      <c r="FX12" s="304"/>
      <c r="FY12" s="305"/>
      <c r="FZ12" s="302" t="s">
        <v>3341</v>
      </c>
      <c r="GA12" s="303" t="s">
        <v>2426</v>
      </c>
      <c r="GB12" s="303" t="s">
        <v>2986</v>
      </c>
      <c r="GC12" s="303" t="s">
        <v>3135</v>
      </c>
      <c r="GD12" s="303" t="s">
        <v>3375</v>
      </c>
      <c r="GE12" s="303" t="s">
        <v>3342</v>
      </c>
      <c r="GF12" s="303" t="s">
        <v>3392</v>
      </c>
      <c r="GG12" s="304" t="s">
        <v>2490</v>
      </c>
      <c r="GH12" s="304" t="s">
        <v>3390</v>
      </c>
      <c r="GI12" s="305"/>
      <c r="GJ12" s="302" t="s">
        <v>3341</v>
      </c>
      <c r="GK12" s="303" t="s">
        <v>2426</v>
      </c>
      <c r="GL12" s="303" t="s">
        <v>2916</v>
      </c>
      <c r="GM12" s="303" t="s">
        <v>34</v>
      </c>
      <c r="GN12" s="303" t="s">
        <v>3095</v>
      </c>
      <c r="GO12" s="303" t="s">
        <v>3342</v>
      </c>
      <c r="GP12" s="303" t="s">
        <v>3350</v>
      </c>
      <c r="GQ12" s="304">
        <v>320.0</v>
      </c>
      <c r="GR12" s="304"/>
      <c r="GS12" s="305" t="s">
        <v>3404</v>
      </c>
      <c r="GT12" s="302"/>
      <c r="GU12" s="303"/>
      <c r="GV12" s="303"/>
      <c r="GW12" s="303"/>
      <c r="GX12" s="303"/>
      <c r="GY12" s="303"/>
      <c r="GZ12" s="303"/>
      <c r="HA12" s="304"/>
      <c r="HB12" s="304"/>
      <c r="HC12" s="305"/>
      <c r="HD12" s="302" t="s">
        <v>3341</v>
      </c>
      <c r="HE12" s="303" t="s">
        <v>2426</v>
      </c>
      <c r="HF12" s="303" t="s">
        <v>2990</v>
      </c>
      <c r="HG12" s="303" t="s">
        <v>3135</v>
      </c>
      <c r="HH12" s="303" t="s">
        <v>3375</v>
      </c>
      <c r="HI12" s="303" t="s">
        <v>3349</v>
      </c>
      <c r="HJ12" s="303" t="s">
        <v>3350</v>
      </c>
      <c r="HK12" s="304">
        <v>420.0</v>
      </c>
      <c r="HL12" s="304"/>
      <c r="HM12" s="305" t="s">
        <v>3405</v>
      </c>
      <c r="HN12" s="302"/>
      <c r="HO12" s="303"/>
      <c r="HP12" s="303"/>
      <c r="HQ12" s="303"/>
      <c r="HR12" s="303"/>
      <c r="HS12" s="303"/>
      <c r="HT12" s="303"/>
      <c r="HU12" s="304"/>
      <c r="HV12" s="304"/>
      <c r="HW12" s="305"/>
      <c r="HX12" s="270" t="s">
        <v>3341</v>
      </c>
      <c r="HY12" s="271" t="s">
        <v>2426</v>
      </c>
      <c r="HZ12" s="309" t="s">
        <v>2898</v>
      </c>
      <c r="IA12" s="271" t="s">
        <v>3135</v>
      </c>
      <c r="IB12" s="271" t="s">
        <v>3097</v>
      </c>
      <c r="IC12" s="271" t="s">
        <v>3406</v>
      </c>
      <c r="ID12" s="271" t="s">
        <v>3407</v>
      </c>
      <c r="IE12" s="272" t="s">
        <v>2490</v>
      </c>
      <c r="IF12" s="272" t="s">
        <v>3390</v>
      </c>
      <c r="IG12" s="305" t="s">
        <v>3408</v>
      </c>
      <c r="IH12" s="302"/>
      <c r="II12" s="303"/>
      <c r="IJ12" s="303"/>
      <c r="IK12" s="303"/>
      <c r="IL12" s="303"/>
      <c r="IM12" s="303"/>
      <c r="IN12" s="303"/>
      <c r="IO12" s="304"/>
      <c r="IP12" s="304"/>
      <c r="IQ12" s="305"/>
      <c r="IR12" s="302"/>
      <c r="IS12" s="303"/>
      <c r="IT12" s="303"/>
      <c r="IU12" s="303"/>
      <c r="IV12" s="303"/>
      <c r="IW12" s="303"/>
      <c r="IX12" s="303"/>
      <c r="IY12" s="304"/>
      <c r="IZ12" s="304"/>
      <c r="JA12" s="305"/>
      <c r="JB12" s="302"/>
      <c r="JC12" s="303"/>
      <c r="JD12" s="303"/>
      <c r="JE12" s="303"/>
      <c r="JF12" s="303"/>
      <c r="JG12" s="303"/>
      <c r="JH12" s="303"/>
      <c r="JI12" s="304"/>
      <c r="JJ12" s="304"/>
      <c r="JK12" s="305"/>
      <c r="JL12" s="302"/>
      <c r="JM12" s="303"/>
      <c r="JN12" s="303"/>
      <c r="JO12" s="303"/>
      <c r="JP12" s="303"/>
      <c r="JQ12" s="303"/>
      <c r="JR12" s="303"/>
      <c r="JS12" s="304"/>
      <c r="JT12" s="304"/>
      <c r="JU12" s="305"/>
      <c r="JV12" s="306" t="s">
        <v>3341</v>
      </c>
      <c r="JW12" s="307" t="s">
        <v>2426</v>
      </c>
      <c r="JX12" s="307" t="s">
        <v>2990</v>
      </c>
      <c r="JY12" s="307" t="s">
        <v>3135</v>
      </c>
      <c r="JZ12" s="307" t="s">
        <v>3375</v>
      </c>
      <c r="KA12" s="303" t="s">
        <v>3349</v>
      </c>
      <c r="KB12" s="307" t="s">
        <v>3350</v>
      </c>
      <c r="KC12" s="308">
        <v>420.0</v>
      </c>
      <c r="KD12" s="308"/>
      <c r="KE12" s="310"/>
      <c r="KF12" s="302"/>
      <c r="KG12" s="303"/>
      <c r="KH12" s="303"/>
      <c r="KI12" s="303"/>
      <c r="KJ12" s="303"/>
      <c r="KK12" s="303"/>
      <c r="KL12" s="303"/>
      <c r="KM12" s="304"/>
      <c r="KN12" s="304"/>
      <c r="KO12" s="305"/>
      <c r="KP12" s="270"/>
      <c r="KQ12" s="271"/>
      <c r="KR12" s="271"/>
      <c r="KS12" s="271"/>
      <c r="KT12" s="271"/>
      <c r="KU12" s="271"/>
      <c r="KV12" s="271"/>
      <c r="KW12" s="272"/>
      <c r="KX12" s="272"/>
      <c r="KY12" s="305"/>
    </row>
    <row r="13" ht="15.75" customHeight="1">
      <c r="A13" s="311">
        <v>0.4583333333333333</v>
      </c>
      <c r="B13" s="275"/>
      <c r="C13" s="259"/>
      <c r="D13" s="259"/>
      <c r="E13" s="259"/>
      <c r="F13" s="259"/>
      <c r="G13" s="259"/>
      <c r="H13" s="259"/>
      <c r="I13" s="263"/>
      <c r="J13" s="263"/>
      <c r="K13" s="261"/>
      <c r="L13" s="275"/>
      <c r="M13" s="259"/>
      <c r="N13" s="259"/>
      <c r="O13" s="259"/>
      <c r="P13" s="259"/>
      <c r="Q13" s="259" t="s">
        <v>3376</v>
      </c>
      <c r="R13" s="259"/>
      <c r="S13" s="263"/>
      <c r="T13" s="263"/>
      <c r="U13" s="261"/>
      <c r="V13" s="275"/>
      <c r="W13" s="259"/>
      <c r="X13" s="259"/>
      <c r="Y13" s="259"/>
      <c r="Z13" s="259"/>
      <c r="AA13" s="259"/>
      <c r="AB13" s="259"/>
      <c r="AC13" s="263"/>
      <c r="AD13" s="263"/>
      <c r="AE13" s="261"/>
      <c r="AF13" s="275"/>
      <c r="AG13" s="259"/>
      <c r="AH13" s="259"/>
      <c r="AI13" s="259"/>
      <c r="AJ13" s="259"/>
      <c r="AK13" s="259"/>
      <c r="AL13" s="259"/>
      <c r="AM13" s="263"/>
      <c r="AN13" s="263"/>
      <c r="AO13" s="261"/>
      <c r="AP13" s="275"/>
      <c r="AQ13" s="259"/>
      <c r="AR13" s="259"/>
      <c r="AS13" s="259"/>
      <c r="AT13" s="259"/>
      <c r="AU13" s="259"/>
      <c r="AV13" s="259"/>
      <c r="AW13" s="263"/>
      <c r="AX13" s="263"/>
      <c r="AY13" s="261"/>
      <c r="AZ13" s="275"/>
      <c r="BA13" s="259"/>
      <c r="BB13" s="259"/>
      <c r="BC13" s="259"/>
      <c r="BD13" s="259"/>
      <c r="BE13" s="259"/>
      <c r="BF13" s="259"/>
      <c r="BG13" s="263"/>
      <c r="BH13" s="263"/>
      <c r="BI13" s="261"/>
      <c r="BJ13" s="275"/>
      <c r="BK13" s="259"/>
      <c r="BL13" s="259"/>
      <c r="BM13" s="259"/>
      <c r="BN13" s="259"/>
      <c r="BO13" s="259"/>
      <c r="BP13" s="259"/>
      <c r="BQ13" s="263"/>
      <c r="BR13" s="263"/>
      <c r="BS13" s="261"/>
      <c r="BT13" s="275"/>
      <c r="BU13" s="259"/>
      <c r="BV13" s="259"/>
      <c r="BW13" s="259"/>
      <c r="BX13" s="259"/>
      <c r="BY13" s="259"/>
      <c r="BZ13" s="259"/>
      <c r="CA13" s="263"/>
      <c r="CB13" s="263"/>
      <c r="CC13" s="261"/>
      <c r="CD13" s="275"/>
      <c r="CE13" s="259"/>
      <c r="CF13" s="259"/>
      <c r="CG13" s="259"/>
      <c r="CH13" s="259"/>
      <c r="CI13" s="259"/>
      <c r="CJ13" s="259"/>
      <c r="CK13" s="263"/>
      <c r="CL13" s="263"/>
      <c r="CM13" s="261"/>
      <c r="CN13" s="275" t="s">
        <v>3368</v>
      </c>
      <c r="CO13" s="259" t="s">
        <v>2426</v>
      </c>
      <c r="CP13" s="259" t="s">
        <v>3409</v>
      </c>
      <c r="CQ13" s="259" t="s">
        <v>70</v>
      </c>
      <c r="CR13" s="259" t="s">
        <v>3410</v>
      </c>
      <c r="CS13" s="259" t="s">
        <v>3342</v>
      </c>
      <c r="CT13" s="259" t="s">
        <v>3350</v>
      </c>
      <c r="CU13" s="263">
        <v>350.0</v>
      </c>
      <c r="CV13" s="263" t="s">
        <v>3344</v>
      </c>
      <c r="CW13" s="261"/>
      <c r="CX13" s="275"/>
      <c r="CY13" s="259"/>
      <c r="CZ13" s="259"/>
      <c r="DA13" s="259"/>
      <c r="DB13" s="259"/>
      <c r="DC13" s="259"/>
      <c r="DD13" s="259"/>
      <c r="DE13" s="263"/>
      <c r="DF13" s="263"/>
      <c r="DG13" s="261"/>
      <c r="DH13" s="275"/>
      <c r="DI13" s="259"/>
      <c r="DJ13" s="259"/>
      <c r="DK13" s="259"/>
      <c r="DL13" s="259"/>
      <c r="DM13" s="259"/>
      <c r="DN13" s="259"/>
      <c r="DO13" s="263"/>
      <c r="DP13" s="263"/>
      <c r="DQ13" s="261"/>
      <c r="DR13" s="275"/>
      <c r="DS13" s="259"/>
      <c r="DT13" s="259"/>
      <c r="DU13" s="259"/>
      <c r="DV13" s="259"/>
      <c r="DW13" s="259"/>
      <c r="DX13" s="259"/>
      <c r="DY13" s="263"/>
      <c r="DZ13" s="263"/>
      <c r="EA13" s="261"/>
      <c r="EB13" s="275"/>
      <c r="EC13" s="259"/>
      <c r="ED13" s="259"/>
      <c r="EE13" s="259"/>
      <c r="EF13" s="259"/>
      <c r="EG13" s="259"/>
      <c r="EH13" s="259"/>
      <c r="EI13" s="263"/>
      <c r="EJ13" s="263"/>
      <c r="EK13" s="261"/>
      <c r="EL13" s="275"/>
      <c r="EM13" s="259"/>
      <c r="EN13" s="259"/>
      <c r="EO13" s="259"/>
      <c r="EP13" s="259"/>
      <c r="EQ13" s="259"/>
      <c r="ER13" s="259"/>
      <c r="ES13" s="263"/>
      <c r="ET13" s="263"/>
      <c r="EU13" s="261"/>
      <c r="EV13" s="275"/>
      <c r="EW13" s="259"/>
      <c r="EX13" s="259"/>
      <c r="EY13" s="259"/>
      <c r="EZ13" s="259"/>
      <c r="FA13" s="259"/>
      <c r="FB13" s="259"/>
      <c r="FC13" s="263"/>
      <c r="FD13" s="263"/>
      <c r="FE13" s="261"/>
      <c r="FF13" s="253" t="s">
        <v>3341</v>
      </c>
      <c r="FG13" s="254" t="s">
        <v>2426</v>
      </c>
      <c r="FH13" s="254" t="s">
        <v>3399</v>
      </c>
      <c r="FI13" s="254" t="s">
        <v>40</v>
      </c>
      <c r="FJ13" s="254" t="s">
        <v>3097</v>
      </c>
      <c r="FK13" s="254" t="s">
        <v>3358</v>
      </c>
      <c r="FL13" s="254" t="s">
        <v>3370</v>
      </c>
      <c r="FM13" s="255">
        <v>600.0</v>
      </c>
      <c r="FN13" s="263"/>
      <c r="FO13" s="261" t="s">
        <v>3411</v>
      </c>
      <c r="FP13" s="275"/>
      <c r="FQ13" s="259"/>
      <c r="FR13" s="259"/>
      <c r="FS13" s="259"/>
      <c r="FT13" s="259"/>
      <c r="FU13" s="259"/>
      <c r="FV13" s="259"/>
      <c r="FW13" s="263"/>
      <c r="FX13" s="263"/>
      <c r="FY13" s="261"/>
      <c r="FZ13" s="275"/>
      <c r="GA13" s="259"/>
      <c r="GB13" s="259"/>
      <c r="GC13" s="259"/>
      <c r="GD13" s="259"/>
      <c r="GE13" s="259"/>
      <c r="GF13" s="259"/>
      <c r="GG13" s="263"/>
      <c r="GH13" s="263"/>
      <c r="GI13" s="261"/>
      <c r="GJ13" s="275"/>
      <c r="GK13" s="259"/>
      <c r="GL13" s="259"/>
      <c r="GM13" s="259"/>
      <c r="GN13" s="259"/>
      <c r="GO13" s="259"/>
      <c r="GP13" s="259"/>
      <c r="GQ13" s="263"/>
      <c r="GR13" s="263"/>
      <c r="GS13" s="261"/>
      <c r="GT13" s="275"/>
      <c r="GU13" s="259"/>
      <c r="GV13" s="259"/>
      <c r="GW13" s="259"/>
      <c r="GX13" s="259"/>
      <c r="GY13" s="259"/>
      <c r="GZ13" s="259"/>
      <c r="HA13" s="263"/>
      <c r="HB13" s="263"/>
      <c r="HC13" s="261"/>
      <c r="HD13" s="275"/>
      <c r="HE13" s="259"/>
      <c r="HF13" s="259"/>
      <c r="HG13" s="259"/>
      <c r="HH13" s="259"/>
      <c r="HI13" s="259"/>
      <c r="HJ13" s="259"/>
      <c r="HK13" s="263"/>
      <c r="HL13" s="263"/>
      <c r="HM13" s="261"/>
      <c r="HN13" s="275"/>
      <c r="HO13" s="259"/>
      <c r="HP13" s="259"/>
      <c r="HQ13" s="259"/>
      <c r="HR13" s="259"/>
      <c r="HS13" s="259"/>
      <c r="HT13" s="259"/>
      <c r="HU13" s="263"/>
      <c r="HV13" s="263"/>
      <c r="HW13" s="261"/>
      <c r="HX13" s="312" t="s">
        <v>3341</v>
      </c>
      <c r="HY13" s="313" t="s">
        <v>2426</v>
      </c>
      <c r="HZ13" s="313" t="s">
        <v>3366</v>
      </c>
      <c r="IA13" s="313" t="s">
        <v>70</v>
      </c>
      <c r="IB13" s="313" t="s">
        <v>3110</v>
      </c>
      <c r="IC13" s="313" t="s">
        <v>3342</v>
      </c>
      <c r="ID13" s="313" t="s">
        <v>3343</v>
      </c>
      <c r="IE13" s="314">
        <v>500.0</v>
      </c>
      <c r="IF13" s="263" t="s">
        <v>3344</v>
      </c>
      <c r="IG13" s="261"/>
      <c r="IH13" s="275"/>
      <c r="II13" s="259"/>
      <c r="IJ13" s="259"/>
      <c r="IK13" s="259"/>
      <c r="IL13" s="259"/>
      <c r="IM13" s="259"/>
      <c r="IN13" s="259"/>
      <c r="IO13" s="263"/>
      <c r="IP13" s="263"/>
      <c r="IQ13" s="261"/>
      <c r="IR13" s="275"/>
      <c r="IS13" s="259"/>
      <c r="IT13" s="259"/>
      <c r="IU13" s="259"/>
      <c r="IV13" s="259"/>
      <c r="IW13" s="259"/>
      <c r="IX13" s="259"/>
      <c r="IY13" s="263"/>
      <c r="IZ13" s="263"/>
      <c r="JA13" s="261"/>
      <c r="JB13" s="275"/>
      <c r="JC13" s="259"/>
      <c r="JD13" s="259"/>
      <c r="JE13" s="259"/>
      <c r="JF13" s="259"/>
      <c r="JG13" s="259"/>
      <c r="JH13" s="259"/>
      <c r="JI13" s="263"/>
      <c r="JJ13" s="263"/>
      <c r="JK13" s="261"/>
      <c r="JL13" s="275"/>
      <c r="JM13" s="259"/>
      <c r="JN13" s="259"/>
      <c r="JO13" s="259"/>
      <c r="JP13" s="259"/>
      <c r="JQ13" s="259"/>
      <c r="JR13" s="259"/>
      <c r="JS13" s="263"/>
      <c r="JT13" s="263"/>
      <c r="JU13" s="261"/>
      <c r="JV13" s="275"/>
      <c r="JW13" s="259"/>
      <c r="JX13" s="259"/>
      <c r="JY13" s="259"/>
      <c r="JZ13" s="259"/>
      <c r="KA13" s="259"/>
      <c r="KB13" s="259"/>
      <c r="KC13" s="263"/>
      <c r="KD13" s="263"/>
      <c r="KE13" s="261"/>
      <c r="KF13" s="275"/>
      <c r="KG13" s="259"/>
      <c r="KH13" s="259"/>
      <c r="KI13" s="259"/>
      <c r="KJ13" s="259"/>
      <c r="KK13" s="259"/>
      <c r="KL13" s="259"/>
      <c r="KM13" s="263"/>
      <c r="KN13" s="263"/>
      <c r="KO13" s="261"/>
      <c r="KP13" s="315" t="s">
        <v>3341</v>
      </c>
      <c r="KQ13" s="316" t="s">
        <v>2426</v>
      </c>
      <c r="KR13" s="316" t="s">
        <v>2898</v>
      </c>
      <c r="KS13" s="254" t="s">
        <v>34</v>
      </c>
      <c r="KT13" s="254" t="s">
        <v>3097</v>
      </c>
      <c r="KU13" s="254" t="s">
        <v>3342</v>
      </c>
      <c r="KV13" s="254" t="s">
        <v>3370</v>
      </c>
      <c r="KW13" s="255">
        <v>420.0</v>
      </c>
      <c r="KX13" s="255" t="s">
        <v>3390</v>
      </c>
      <c r="KY13" s="256"/>
    </row>
    <row r="14" ht="15.75" customHeight="1">
      <c r="A14" s="317">
        <v>0.4583333333333333</v>
      </c>
      <c r="B14" s="270"/>
      <c r="C14" s="271"/>
      <c r="D14" s="271"/>
      <c r="E14" s="271"/>
      <c r="F14" s="271"/>
      <c r="G14" s="271"/>
      <c r="H14" s="271"/>
      <c r="I14" s="272"/>
      <c r="J14" s="272"/>
      <c r="K14" s="273"/>
      <c r="L14" s="270"/>
      <c r="M14" s="271"/>
      <c r="N14" s="271"/>
      <c r="O14" s="271"/>
      <c r="P14" s="271"/>
      <c r="Q14" s="271"/>
      <c r="R14" s="271"/>
      <c r="S14" s="272"/>
      <c r="T14" s="272"/>
      <c r="U14" s="273"/>
      <c r="V14" s="270"/>
      <c r="W14" s="271"/>
      <c r="X14" s="271"/>
      <c r="Y14" s="271"/>
      <c r="Z14" s="271"/>
      <c r="AA14" s="271"/>
      <c r="AB14" s="271"/>
      <c r="AC14" s="272"/>
      <c r="AD14" s="272"/>
      <c r="AE14" s="273"/>
      <c r="AF14" s="270"/>
      <c r="AG14" s="271"/>
      <c r="AH14" s="271"/>
      <c r="AI14" s="271"/>
      <c r="AJ14" s="271"/>
      <c r="AK14" s="271"/>
      <c r="AL14" s="271"/>
      <c r="AM14" s="272"/>
      <c r="AN14" s="272"/>
      <c r="AO14" s="273"/>
      <c r="AP14" s="270"/>
      <c r="AQ14" s="271"/>
      <c r="AR14" s="271"/>
      <c r="AS14" s="271"/>
      <c r="AT14" s="271"/>
      <c r="AU14" s="271"/>
      <c r="AV14" s="271"/>
      <c r="AW14" s="272"/>
      <c r="AX14" s="272"/>
      <c r="AY14" s="273"/>
      <c r="AZ14" s="270"/>
      <c r="BA14" s="271"/>
      <c r="BB14" s="271"/>
      <c r="BC14" s="271"/>
      <c r="BD14" s="271"/>
      <c r="BE14" s="271"/>
      <c r="BF14" s="271"/>
      <c r="BG14" s="272"/>
      <c r="BH14" s="272"/>
      <c r="BI14" s="273"/>
      <c r="BJ14" s="270"/>
      <c r="BK14" s="271"/>
      <c r="BL14" s="271"/>
      <c r="BM14" s="271"/>
      <c r="BN14" s="271"/>
      <c r="BO14" s="271"/>
      <c r="BP14" s="271"/>
      <c r="BQ14" s="272"/>
      <c r="BR14" s="272"/>
      <c r="BS14" s="273"/>
      <c r="BT14" s="270"/>
      <c r="BU14" s="271"/>
      <c r="BV14" s="271"/>
      <c r="BW14" s="271"/>
      <c r="BX14" s="271"/>
      <c r="BY14" s="271"/>
      <c r="BZ14" s="271"/>
      <c r="CA14" s="272"/>
      <c r="CB14" s="272"/>
      <c r="CC14" s="273"/>
      <c r="CD14" s="270"/>
      <c r="CE14" s="271"/>
      <c r="CF14" s="271"/>
      <c r="CG14" s="271"/>
      <c r="CH14" s="271"/>
      <c r="CI14" s="271"/>
      <c r="CJ14" s="271"/>
      <c r="CK14" s="272"/>
      <c r="CL14" s="272"/>
      <c r="CM14" s="273"/>
      <c r="CN14" s="270" t="s">
        <v>3341</v>
      </c>
      <c r="CO14" s="271" t="s">
        <v>2426</v>
      </c>
      <c r="CP14" s="271" t="s">
        <v>3412</v>
      </c>
      <c r="CQ14" s="271" t="s">
        <v>3135</v>
      </c>
      <c r="CR14" s="271" t="s">
        <v>3097</v>
      </c>
      <c r="CS14" s="271" t="s">
        <v>3342</v>
      </c>
      <c r="CT14" s="271" t="s">
        <v>3407</v>
      </c>
      <c r="CU14" s="272" t="s">
        <v>2490</v>
      </c>
      <c r="CV14" s="272" t="s">
        <v>3390</v>
      </c>
      <c r="CW14" s="273"/>
      <c r="CX14" s="270"/>
      <c r="CY14" s="271"/>
      <c r="CZ14" s="271"/>
      <c r="DA14" s="271"/>
      <c r="DB14" s="271"/>
      <c r="DC14" s="271"/>
      <c r="DD14" s="271"/>
      <c r="DE14" s="272"/>
      <c r="DF14" s="272"/>
      <c r="DG14" s="273"/>
      <c r="DH14" s="270"/>
      <c r="DI14" s="271"/>
      <c r="DJ14" s="271"/>
      <c r="DK14" s="271"/>
      <c r="DL14" s="271"/>
      <c r="DM14" s="271"/>
      <c r="DN14" s="271"/>
      <c r="DO14" s="272"/>
      <c r="DP14" s="272"/>
      <c r="DQ14" s="273"/>
      <c r="DR14" s="270"/>
      <c r="DS14" s="271"/>
      <c r="DT14" s="271"/>
      <c r="DU14" s="271"/>
      <c r="DV14" s="271"/>
      <c r="DW14" s="271"/>
      <c r="DX14" s="271"/>
      <c r="DY14" s="272"/>
      <c r="DZ14" s="272"/>
      <c r="EA14" s="273"/>
      <c r="EB14" s="270"/>
      <c r="EC14" s="271"/>
      <c r="ED14" s="271"/>
      <c r="EE14" s="271"/>
      <c r="EF14" s="271"/>
      <c r="EG14" s="271"/>
      <c r="EH14" s="271"/>
      <c r="EI14" s="272"/>
      <c r="EJ14" s="272"/>
      <c r="EK14" s="273"/>
      <c r="EL14" s="270"/>
      <c r="EM14" s="271"/>
      <c r="EN14" s="271"/>
      <c r="EO14" s="271"/>
      <c r="EP14" s="271"/>
      <c r="EQ14" s="271"/>
      <c r="ER14" s="271"/>
      <c r="ES14" s="272"/>
      <c r="ET14" s="272"/>
      <c r="EU14" s="273"/>
      <c r="EV14" s="270"/>
      <c r="EW14" s="271"/>
      <c r="EX14" s="271"/>
      <c r="EY14" s="271"/>
      <c r="EZ14" s="271"/>
      <c r="FA14" s="271"/>
      <c r="FB14" s="271"/>
      <c r="FC14" s="272"/>
      <c r="FD14" s="272"/>
      <c r="FE14" s="273"/>
      <c r="FF14" s="270"/>
      <c r="FG14" s="271"/>
      <c r="FH14" s="271"/>
      <c r="FI14" s="271"/>
      <c r="FJ14" s="271"/>
      <c r="FK14" s="271"/>
      <c r="FL14" s="271"/>
      <c r="FM14" s="272"/>
      <c r="FN14" s="272"/>
      <c r="FO14" s="273" t="s">
        <v>3413</v>
      </c>
      <c r="FP14" s="270"/>
      <c r="FQ14" s="271"/>
      <c r="FR14" s="271"/>
      <c r="FS14" s="271"/>
      <c r="FT14" s="271"/>
      <c r="FU14" s="271"/>
      <c r="FV14" s="271"/>
      <c r="FW14" s="272"/>
      <c r="FX14" s="272"/>
      <c r="FY14" s="273"/>
      <c r="FZ14" s="270"/>
      <c r="GA14" s="271"/>
      <c r="GB14" s="271"/>
      <c r="GC14" s="271"/>
      <c r="GD14" s="271"/>
      <c r="GE14" s="271"/>
      <c r="GF14" s="271"/>
      <c r="GG14" s="272"/>
      <c r="GH14" s="272"/>
      <c r="GI14" s="273"/>
      <c r="GJ14" s="270"/>
      <c r="GK14" s="271"/>
      <c r="GL14" s="271"/>
      <c r="GM14" s="271"/>
      <c r="GN14" s="271"/>
      <c r="GO14" s="271"/>
      <c r="GP14" s="271"/>
      <c r="GQ14" s="272"/>
      <c r="GR14" s="272"/>
      <c r="GS14" s="273"/>
      <c r="GT14" s="270"/>
      <c r="GU14" s="271"/>
      <c r="GV14" s="271"/>
      <c r="GW14" s="271"/>
      <c r="GX14" s="271"/>
      <c r="GY14" s="271"/>
      <c r="GZ14" s="271"/>
      <c r="HA14" s="272"/>
      <c r="HB14" s="272"/>
      <c r="HC14" s="273"/>
      <c r="HD14" s="270"/>
      <c r="HE14" s="271"/>
      <c r="HF14" s="271"/>
      <c r="HG14" s="271"/>
      <c r="HH14" s="271"/>
      <c r="HI14" s="271"/>
      <c r="HJ14" s="271"/>
      <c r="HK14" s="272"/>
      <c r="HL14" s="272"/>
      <c r="HM14" s="273"/>
      <c r="HN14" s="270"/>
      <c r="HO14" s="271"/>
      <c r="HP14" s="271"/>
      <c r="HQ14" s="271"/>
      <c r="HR14" s="271"/>
      <c r="HS14" s="271"/>
      <c r="HT14" s="271"/>
      <c r="HU14" s="272"/>
      <c r="HV14" s="272"/>
      <c r="HW14" s="318"/>
      <c r="HX14" s="319"/>
      <c r="HY14" s="319"/>
      <c r="HZ14" s="319"/>
      <c r="IA14" s="319"/>
      <c r="IB14" s="319"/>
      <c r="IC14" s="319"/>
      <c r="ID14" s="320"/>
      <c r="IE14" s="321"/>
      <c r="IF14" s="322"/>
      <c r="IG14" s="273"/>
      <c r="IH14" s="270"/>
      <c r="II14" s="271"/>
      <c r="IJ14" s="271"/>
      <c r="IK14" s="271"/>
      <c r="IL14" s="271"/>
      <c r="IM14" s="271"/>
      <c r="IN14" s="271"/>
      <c r="IO14" s="272"/>
      <c r="IP14" s="272"/>
      <c r="IQ14" s="273"/>
      <c r="IR14" s="270"/>
      <c r="IS14" s="271"/>
      <c r="IT14" s="271"/>
      <c r="IU14" s="271"/>
      <c r="IV14" s="271"/>
      <c r="IW14" s="271"/>
      <c r="IX14" s="271"/>
      <c r="IY14" s="272"/>
      <c r="IZ14" s="272"/>
      <c r="JA14" s="273"/>
      <c r="JB14" s="270"/>
      <c r="JC14" s="271"/>
      <c r="JD14" s="271"/>
      <c r="JE14" s="271"/>
      <c r="JF14" s="271"/>
      <c r="JG14" s="271"/>
      <c r="JH14" s="271"/>
      <c r="JI14" s="272"/>
      <c r="JJ14" s="272"/>
      <c r="JK14" s="273"/>
      <c r="JL14" s="270"/>
      <c r="JM14" s="271"/>
      <c r="JN14" s="271"/>
      <c r="JO14" s="271"/>
      <c r="JP14" s="271"/>
      <c r="JQ14" s="271"/>
      <c r="JR14" s="271"/>
      <c r="JS14" s="272"/>
      <c r="JT14" s="272"/>
      <c r="JU14" s="273"/>
      <c r="JV14" s="270"/>
      <c r="JW14" s="271"/>
      <c r="JX14" s="271"/>
      <c r="JY14" s="271"/>
      <c r="JZ14" s="271"/>
      <c r="KA14" s="271"/>
      <c r="KB14" s="271"/>
      <c r="KC14" s="272"/>
      <c r="KD14" s="272"/>
      <c r="KE14" s="273"/>
      <c r="KF14" s="270"/>
      <c r="KG14" s="271"/>
      <c r="KH14" s="271"/>
      <c r="KI14" s="271"/>
      <c r="KJ14" s="271"/>
      <c r="KK14" s="271"/>
      <c r="KL14" s="271"/>
      <c r="KM14" s="272"/>
      <c r="KN14" s="272"/>
      <c r="KO14" s="273"/>
      <c r="KP14" s="323" t="s">
        <v>3341</v>
      </c>
      <c r="KQ14" s="271" t="s">
        <v>2426</v>
      </c>
      <c r="KR14" s="271" t="s">
        <v>3414</v>
      </c>
      <c r="KS14" s="271" t="s">
        <v>3135</v>
      </c>
      <c r="KT14" s="271" t="s">
        <v>3105</v>
      </c>
      <c r="KU14" s="271" t="s">
        <v>3342</v>
      </c>
      <c r="KV14" s="271" t="s">
        <v>3392</v>
      </c>
      <c r="KW14" s="272">
        <v>650.0</v>
      </c>
      <c r="KX14" s="272" t="s">
        <v>3390</v>
      </c>
      <c r="KY14" s="273"/>
    </row>
    <row r="15" ht="15.75" customHeight="1">
      <c r="A15" s="311">
        <v>0.4583333333333333</v>
      </c>
      <c r="B15" s="275"/>
      <c r="C15" s="259"/>
      <c r="D15" s="259"/>
      <c r="E15" s="259"/>
      <c r="F15" s="259"/>
      <c r="G15" s="259"/>
      <c r="H15" s="259"/>
      <c r="I15" s="263"/>
      <c r="J15" s="263"/>
      <c r="K15" s="261"/>
      <c r="L15" s="275"/>
      <c r="M15" s="259"/>
      <c r="N15" s="259"/>
      <c r="O15" s="259"/>
      <c r="P15" s="259"/>
      <c r="Q15" s="259"/>
      <c r="R15" s="259"/>
      <c r="S15" s="263"/>
      <c r="T15" s="263"/>
      <c r="U15" s="261"/>
      <c r="V15" s="275"/>
      <c r="W15" s="259"/>
      <c r="X15" s="259"/>
      <c r="Y15" s="259"/>
      <c r="Z15" s="259"/>
      <c r="AA15" s="259"/>
      <c r="AB15" s="259"/>
      <c r="AC15" s="263"/>
      <c r="AD15" s="263"/>
      <c r="AE15" s="261"/>
      <c r="AF15" s="275"/>
      <c r="AG15" s="259"/>
      <c r="AH15" s="259"/>
      <c r="AI15" s="259"/>
      <c r="AJ15" s="259"/>
      <c r="AK15" s="259"/>
      <c r="AL15" s="259"/>
      <c r="AM15" s="263"/>
      <c r="AN15" s="263"/>
      <c r="AO15" s="261"/>
      <c r="AP15" s="275"/>
      <c r="AQ15" s="259"/>
      <c r="AR15" s="259"/>
      <c r="AS15" s="259"/>
      <c r="AT15" s="259"/>
      <c r="AU15" s="259"/>
      <c r="AV15" s="259"/>
      <c r="AW15" s="263"/>
      <c r="AX15" s="263"/>
      <c r="AY15" s="261"/>
      <c r="AZ15" s="275"/>
      <c r="BA15" s="259"/>
      <c r="BB15" s="259"/>
      <c r="BC15" s="259"/>
      <c r="BD15" s="259"/>
      <c r="BE15" s="259"/>
      <c r="BF15" s="259"/>
      <c r="BG15" s="263"/>
      <c r="BH15" s="263"/>
      <c r="BI15" s="261"/>
      <c r="BJ15" s="275"/>
      <c r="BK15" s="259"/>
      <c r="BL15" s="259"/>
      <c r="BM15" s="259"/>
      <c r="BN15" s="259"/>
      <c r="BO15" s="259"/>
      <c r="BP15" s="259"/>
      <c r="BQ15" s="263"/>
      <c r="BR15" s="263"/>
      <c r="BS15" s="261"/>
      <c r="BT15" s="275"/>
      <c r="BU15" s="259"/>
      <c r="BV15" s="259"/>
      <c r="BW15" s="259"/>
      <c r="BX15" s="259"/>
      <c r="BY15" s="259"/>
      <c r="BZ15" s="259"/>
      <c r="CA15" s="263"/>
      <c r="CB15" s="263"/>
      <c r="CC15" s="261"/>
      <c r="CD15" s="275"/>
      <c r="CE15" s="259"/>
      <c r="CF15" s="259"/>
      <c r="CG15" s="259"/>
      <c r="CH15" s="259"/>
      <c r="CI15" s="259"/>
      <c r="CJ15" s="259"/>
      <c r="CK15" s="263"/>
      <c r="CL15" s="263"/>
      <c r="CM15" s="261"/>
      <c r="CN15" s="275" t="s">
        <v>3341</v>
      </c>
      <c r="CO15" s="259" t="s">
        <v>2426</v>
      </c>
      <c r="CP15" s="324" t="s">
        <v>3415</v>
      </c>
      <c r="CQ15" s="259" t="s">
        <v>3135</v>
      </c>
      <c r="CR15" s="259" t="s">
        <v>3106</v>
      </c>
      <c r="CS15" s="259" t="s">
        <v>3342</v>
      </c>
      <c r="CT15" s="259" t="s">
        <v>3350</v>
      </c>
      <c r="CU15" s="263" t="s">
        <v>2490</v>
      </c>
      <c r="CV15" s="263" t="s">
        <v>3344</v>
      </c>
      <c r="CW15" s="261"/>
      <c r="CX15" s="275"/>
      <c r="CY15" s="259"/>
      <c r="CZ15" s="259"/>
      <c r="DA15" s="259"/>
      <c r="DB15" s="259"/>
      <c r="DC15" s="259"/>
      <c r="DD15" s="259"/>
      <c r="DE15" s="263"/>
      <c r="DF15" s="263"/>
      <c r="DG15" s="261"/>
      <c r="DH15" s="275"/>
      <c r="DI15" s="259"/>
      <c r="DJ15" s="259"/>
      <c r="DK15" s="259"/>
      <c r="DL15" s="259"/>
      <c r="DM15" s="259"/>
      <c r="DN15" s="259"/>
      <c r="DO15" s="263"/>
      <c r="DP15" s="263"/>
      <c r="DQ15" s="261"/>
      <c r="DR15" s="275"/>
      <c r="DS15" s="259"/>
      <c r="DT15" s="259"/>
      <c r="DU15" s="259"/>
      <c r="DV15" s="259"/>
      <c r="DW15" s="259"/>
      <c r="DX15" s="259"/>
      <c r="DY15" s="263"/>
      <c r="DZ15" s="263"/>
      <c r="EA15" s="261"/>
      <c r="EB15" s="275"/>
      <c r="EC15" s="259"/>
      <c r="ED15" s="259"/>
      <c r="EE15" s="259"/>
      <c r="EF15" s="259"/>
      <c r="EG15" s="259"/>
      <c r="EH15" s="259"/>
      <c r="EI15" s="263"/>
      <c r="EJ15" s="263"/>
      <c r="EK15" s="261"/>
      <c r="EL15" s="275"/>
      <c r="EM15" s="259"/>
      <c r="EN15" s="259"/>
      <c r="EO15" s="259"/>
      <c r="EP15" s="259"/>
      <c r="EQ15" s="259"/>
      <c r="ER15" s="259"/>
      <c r="ES15" s="263"/>
      <c r="ET15" s="263"/>
      <c r="EU15" s="261"/>
      <c r="EV15" s="275"/>
      <c r="EW15" s="259"/>
      <c r="EX15" s="259"/>
      <c r="EY15" s="259"/>
      <c r="EZ15" s="259"/>
      <c r="FA15" s="259"/>
      <c r="FB15" s="259"/>
      <c r="FC15" s="263"/>
      <c r="FD15" s="263"/>
      <c r="FE15" s="261"/>
      <c r="FF15" s="275" t="s">
        <v>3368</v>
      </c>
      <c r="FG15" s="259" t="s">
        <v>2426</v>
      </c>
      <c r="FH15" s="259" t="s">
        <v>3394</v>
      </c>
      <c r="FI15" s="259" t="s">
        <v>34</v>
      </c>
      <c r="FJ15" s="259" t="s">
        <v>3110</v>
      </c>
      <c r="FK15" s="259" t="s">
        <v>3384</v>
      </c>
      <c r="FL15" s="259" t="s">
        <v>3392</v>
      </c>
      <c r="FM15" s="263" t="s">
        <v>1160</v>
      </c>
      <c r="FN15" s="263"/>
      <c r="FO15" s="261" t="s">
        <v>3416</v>
      </c>
      <c r="FP15" s="275"/>
      <c r="FQ15" s="259"/>
      <c r="FR15" s="259"/>
      <c r="FS15" s="259"/>
      <c r="FT15" s="259"/>
      <c r="FU15" s="259"/>
      <c r="FV15" s="259"/>
      <c r="FW15" s="263"/>
      <c r="FX15" s="263"/>
      <c r="FY15" s="261"/>
      <c r="FZ15" s="275"/>
      <c r="GA15" s="259"/>
      <c r="GB15" s="259"/>
      <c r="GC15" s="259"/>
      <c r="GD15" s="259"/>
      <c r="GE15" s="259"/>
      <c r="GF15" s="259"/>
      <c r="GG15" s="263"/>
      <c r="GH15" s="263"/>
      <c r="GI15" s="261"/>
      <c r="GJ15" s="275"/>
      <c r="GK15" s="259"/>
      <c r="GL15" s="259"/>
      <c r="GM15" s="259"/>
      <c r="GN15" s="259"/>
      <c r="GO15" s="259"/>
      <c r="GP15" s="259"/>
      <c r="GQ15" s="263"/>
      <c r="GR15" s="263"/>
      <c r="GS15" s="261"/>
      <c r="GT15" s="275"/>
      <c r="GU15" s="259"/>
      <c r="GV15" s="259"/>
      <c r="GW15" s="259"/>
      <c r="GX15" s="259"/>
      <c r="GY15" s="259"/>
      <c r="GZ15" s="259"/>
      <c r="HA15" s="263"/>
      <c r="HB15" s="263"/>
      <c r="HC15" s="261"/>
      <c r="HD15" s="275"/>
      <c r="HE15" s="259"/>
      <c r="HF15" s="259"/>
      <c r="HG15" s="259"/>
      <c r="HH15" s="259"/>
      <c r="HI15" s="259"/>
      <c r="HJ15" s="259"/>
      <c r="HK15" s="263"/>
      <c r="HL15" s="263"/>
      <c r="HM15" s="261"/>
      <c r="HN15" s="275"/>
      <c r="HO15" s="259"/>
      <c r="HP15" s="259"/>
      <c r="HQ15" s="259"/>
      <c r="HR15" s="259"/>
      <c r="HS15" s="259"/>
      <c r="HT15" s="259"/>
      <c r="HU15" s="263"/>
      <c r="HV15" s="263"/>
      <c r="HW15" s="261"/>
      <c r="HX15" s="325" t="s">
        <v>3341</v>
      </c>
      <c r="HY15" s="326" t="s">
        <v>2426</v>
      </c>
      <c r="HZ15" s="326" t="s">
        <v>3417</v>
      </c>
      <c r="IA15" s="326" t="s">
        <v>3127</v>
      </c>
      <c r="IB15" s="326" t="s">
        <v>3105</v>
      </c>
      <c r="IC15" s="326" t="s">
        <v>3406</v>
      </c>
      <c r="ID15" s="326" t="s">
        <v>3350</v>
      </c>
      <c r="IE15" s="327">
        <v>850.0</v>
      </c>
      <c r="IF15" s="263"/>
      <c r="IG15" s="261"/>
      <c r="IH15" s="275"/>
      <c r="II15" s="259"/>
      <c r="IJ15" s="259"/>
      <c r="IK15" s="259"/>
      <c r="IL15" s="259"/>
      <c r="IM15" s="259"/>
      <c r="IN15" s="259"/>
      <c r="IO15" s="263"/>
      <c r="IP15" s="263"/>
      <c r="IQ15" s="261"/>
      <c r="IR15" s="275"/>
      <c r="IS15" s="259"/>
      <c r="IT15" s="259"/>
      <c r="IU15" s="259"/>
      <c r="IV15" s="259"/>
      <c r="IW15" s="259"/>
      <c r="IX15" s="259"/>
      <c r="IY15" s="263"/>
      <c r="IZ15" s="263"/>
      <c r="JA15" s="261"/>
      <c r="JB15" s="275"/>
      <c r="JC15" s="259"/>
      <c r="JD15" s="259"/>
      <c r="JE15" s="259"/>
      <c r="JF15" s="259"/>
      <c r="JG15" s="259"/>
      <c r="JH15" s="259"/>
      <c r="JI15" s="263"/>
      <c r="JJ15" s="263"/>
      <c r="JK15" s="261"/>
      <c r="JL15" s="275"/>
      <c r="JM15" s="259"/>
      <c r="JN15" s="259"/>
      <c r="JO15" s="259"/>
      <c r="JP15" s="259"/>
      <c r="JQ15" s="259"/>
      <c r="JR15" s="259"/>
      <c r="JS15" s="263"/>
      <c r="JT15" s="263"/>
      <c r="JU15" s="261"/>
      <c r="JV15" s="275"/>
      <c r="JW15" s="259"/>
      <c r="JX15" s="259"/>
      <c r="JY15" s="259"/>
      <c r="JZ15" s="259"/>
      <c r="KA15" s="259"/>
      <c r="KB15" s="259"/>
      <c r="KC15" s="263"/>
      <c r="KD15" s="263"/>
      <c r="KE15" s="261"/>
      <c r="KF15" s="275"/>
      <c r="KG15" s="259"/>
      <c r="KH15" s="259"/>
      <c r="KI15" s="259"/>
      <c r="KJ15" s="259"/>
      <c r="KK15" s="259"/>
      <c r="KL15" s="259"/>
      <c r="KM15" s="263"/>
      <c r="KN15" s="263"/>
      <c r="KO15" s="261"/>
      <c r="KP15" s="275" t="s">
        <v>3341</v>
      </c>
      <c r="KQ15" s="259" t="s">
        <v>2426</v>
      </c>
      <c r="KR15" s="328" t="s">
        <v>3366</v>
      </c>
      <c r="KS15" s="259" t="s">
        <v>70</v>
      </c>
      <c r="KT15" s="259" t="s">
        <v>3110</v>
      </c>
      <c r="KU15" s="259" t="s">
        <v>3342</v>
      </c>
      <c r="KV15" s="328" t="s">
        <v>3350</v>
      </c>
      <c r="KW15" s="329">
        <v>500.0</v>
      </c>
      <c r="KX15" s="263" t="s">
        <v>3390</v>
      </c>
      <c r="KY15" s="261"/>
    </row>
    <row r="16" ht="15.75" customHeight="1">
      <c r="A16" s="330">
        <v>0.4583333333333333</v>
      </c>
      <c r="B16" s="278"/>
      <c r="C16" s="279"/>
      <c r="D16" s="279"/>
      <c r="E16" s="279"/>
      <c r="F16" s="279"/>
      <c r="G16" s="279"/>
      <c r="H16" s="279"/>
      <c r="I16" s="280"/>
      <c r="J16" s="280"/>
      <c r="K16" s="281"/>
      <c r="L16" s="278"/>
      <c r="M16" s="279"/>
      <c r="N16" s="279"/>
      <c r="O16" s="279"/>
      <c r="P16" s="279"/>
      <c r="Q16" s="279"/>
      <c r="R16" s="279"/>
      <c r="S16" s="280"/>
      <c r="T16" s="280"/>
      <c r="U16" s="281"/>
      <c r="V16" s="278"/>
      <c r="W16" s="279"/>
      <c r="X16" s="279"/>
      <c r="Y16" s="279"/>
      <c r="Z16" s="279"/>
      <c r="AA16" s="279"/>
      <c r="AB16" s="279"/>
      <c r="AC16" s="280"/>
      <c r="AD16" s="280"/>
      <c r="AE16" s="281"/>
      <c r="AF16" s="278"/>
      <c r="AG16" s="279"/>
      <c r="AH16" s="279"/>
      <c r="AI16" s="279"/>
      <c r="AJ16" s="279"/>
      <c r="AK16" s="279"/>
      <c r="AL16" s="279"/>
      <c r="AM16" s="280"/>
      <c r="AN16" s="280"/>
      <c r="AO16" s="281"/>
      <c r="AP16" s="278"/>
      <c r="AQ16" s="279"/>
      <c r="AR16" s="279"/>
      <c r="AS16" s="279"/>
      <c r="AT16" s="279"/>
      <c r="AU16" s="279"/>
      <c r="AV16" s="279"/>
      <c r="AW16" s="280"/>
      <c r="AX16" s="280"/>
      <c r="AY16" s="281"/>
      <c r="AZ16" s="278"/>
      <c r="BA16" s="279"/>
      <c r="BB16" s="279"/>
      <c r="BC16" s="279"/>
      <c r="BD16" s="279"/>
      <c r="BE16" s="279"/>
      <c r="BF16" s="279"/>
      <c r="BG16" s="280"/>
      <c r="BH16" s="280"/>
      <c r="BI16" s="281"/>
      <c r="BJ16" s="278"/>
      <c r="BK16" s="279"/>
      <c r="BL16" s="279"/>
      <c r="BM16" s="279"/>
      <c r="BN16" s="279"/>
      <c r="BO16" s="279"/>
      <c r="BP16" s="279"/>
      <c r="BQ16" s="280"/>
      <c r="BR16" s="280"/>
      <c r="BS16" s="281"/>
      <c r="BT16" s="278"/>
      <c r="BU16" s="279"/>
      <c r="BV16" s="279"/>
      <c r="BW16" s="279"/>
      <c r="BX16" s="279"/>
      <c r="BY16" s="279"/>
      <c r="BZ16" s="279"/>
      <c r="CA16" s="280"/>
      <c r="CB16" s="280"/>
      <c r="CC16" s="281"/>
      <c r="CD16" s="278"/>
      <c r="CE16" s="279"/>
      <c r="CF16" s="279"/>
      <c r="CG16" s="279"/>
      <c r="CH16" s="279"/>
      <c r="CI16" s="279"/>
      <c r="CJ16" s="279"/>
      <c r="CK16" s="280"/>
      <c r="CL16" s="280"/>
      <c r="CM16" s="281"/>
      <c r="CN16" s="278"/>
      <c r="CO16" s="279"/>
      <c r="CP16" s="279"/>
      <c r="CQ16" s="279"/>
      <c r="CR16" s="279"/>
      <c r="CS16" s="279"/>
      <c r="CT16" s="279"/>
      <c r="CU16" s="280"/>
      <c r="CV16" s="280"/>
      <c r="CW16" s="281"/>
      <c r="CX16" s="278"/>
      <c r="CY16" s="279"/>
      <c r="CZ16" s="279"/>
      <c r="DA16" s="279"/>
      <c r="DB16" s="279"/>
      <c r="DC16" s="279"/>
      <c r="DD16" s="279"/>
      <c r="DE16" s="280"/>
      <c r="DF16" s="280"/>
      <c r="DG16" s="281"/>
      <c r="DH16" s="278"/>
      <c r="DI16" s="279"/>
      <c r="DJ16" s="279"/>
      <c r="DK16" s="279"/>
      <c r="DL16" s="279"/>
      <c r="DM16" s="279"/>
      <c r="DN16" s="279"/>
      <c r="DO16" s="280"/>
      <c r="DP16" s="280"/>
      <c r="DQ16" s="281"/>
      <c r="DR16" s="278"/>
      <c r="DS16" s="279"/>
      <c r="DT16" s="279"/>
      <c r="DU16" s="279"/>
      <c r="DV16" s="279"/>
      <c r="DW16" s="279"/>
      <c r="DX16" s="279"/>
      <c r="DY16" s="280"/>
      <c r="DZ16" s="280"/>
      <c r="EA16" s="281"/>
      <c r="EB16" s="278"/>
      <c r="EC16" s="279"/>
      <c r="ED16" s="279"/>
      <c r="EE16" s="279"/>
      <c r="EF16" s="279"/>
      <c r="EG16" s="279"/>
      <c r="EH16" s="279"/>
      <c r="EI16" s="280"/>
      <c r="EJ16" s="280"/>
      <c r="EK16" s="281"/>
      <c r="EL16" s="278"/>
      <c r="EM16" s="279"/>
      <c r="EN16" s="279"/>
      <c r="EO16" s="279"/>
      <c r="EP16" s="279"/>
      <c r="EQ16" s="279"/>
      <c r="ER16" s="279"/>
      <c r="ES16" s="280"/>
      <c r="ET16" s="280"/>
      <c r="EU16" s="281"/>
      <c r="EV16" s="278"/>
      <c r="EW16" s="279"/>
      <c r="EX16" s="279"/>
      <c r="EY16" s="279"/>
      <c r="EZ16" s="279"/>
      <c r="FA16" s="279"/>
      <c r="FB16" s="279"/>
      <c r="FC16" s="280"/>
      <c r="FD16" s="280"/>
      <c r="FE16" s="281"/>
      <c r="FF16" s="278"/>
      <c r="FG16" s="279"/>
      <c r="FH16" s="279"/>
      <c r="FI16" s="279"/>
      <c r="FJ16" s="279"/>
      <c r="FK16" s="279"/>
      <c r="FL16" s="279"/>
      <c r="FM16" s="280"/>
      <c r="FN16" s="280"/>
      <c r="FO16" s="281"/>
      <c r="FP16" s="278"/>
      <c r="FQ16" s="279"/>
      <c r="FR16" s="279"/>
      <c r="FS16" s="279"/>
      <c r="FT16" s="279"/>
      <c r="FU16" s="279"/>
      <c r="FV16" s="279"/>
      <c r="FW16" s="280"/>
      <c r="FX16" s="280"/>
      <c r="FY16" s="281"/>
      <c r="FZ16" s="278"/>
      <c r="GA16" s="279"/>
      <c r="GB16" s="279"/>
      <c r="GC16" s="279"/>
      <c r="GD16" s="279"/>
      <c r="GE16" s="279"/>
      <c r="GF16" s="279"/>
      <c r="GG16" s="280"/>
      <c r="GH16" s="280"/>
      <c r="GI16" s="281"/>
      <c r="GJ16" s="278"/>
      <c r="GK16" s="279"/>
      <c r="GL16" s="279"/>
      <c r="GM16" s="279"/>
      <c r="GN16" s="279"/>
      <c r="GO16" s="279"/>
      <c r="GP16" s="279"/>
      <c r="GQ16" s="280"/>
      <c r="GR16" s="280"/>
      <c r="GS16" s="281"/>
      <c r="GT16" s="278"/>
      <c r="GU16" s="279"/>
      <c r="GV16" s="279"/>
      <c r="GW16" s="279"/>
      <c r="GX16" s="279"/>
      <c r="GY16" s="279"/>
      <c r="GZ16" s="279"/>
      <c r="HA16" s="280"/>
      <c r="HB16" s="280"/>
      <c r="HC16" s="281"/>
      <c r="HD16" s="278"/>
      <c r="HE16" s="279"/>
      <c r="HF16" s="279"/>
      <c r="HG16" s="279"/>
      <c r="HH16" s="279"/>
      <c r="HI16" s="279"/>
      <c r="HJ16" s="279"/>
      <c r="HK16" s="280"/>
      <c r="HL16" s="280"/>
      <c r="HM16" s="281"/>
      <c r="HN16" s="278"/>
      <c r="HO16" s="279"/>
      <c r="HP16" s="279"/>
      <c r="HQ16" s="279"/>
      <c r="HR16" s="279"/>
      <c r="HS16" s="279"/>
      <c r="HT16" s="279"/>
      <c r="HU16" s="280"/>
      <c r="HV16" s="280"/>
      <c r="HW16" s="281"/>
      <c r="HX16" s="278"/>
      <c r="HY16" s="279"/>
      <c r="HZ16" s="282" t="s">
        <v>3418</v>
      </c>
      <c r="IA16" s="279"/>
      <c r="IB16" s="279"/>
      <c r="IC16" s="279"/>
      <c r="ID16" s="279"/>
      <c r="IE16" s="280"/>
      <c r="IF16" s="280"/>
      <c r="IG16" s="281"/>
      <c r="IH16" s="278"/>
      <c r="II16" s="279"/>
      <c r="IJ16" s="279"/>
      <c r="IK16" s="279"/>
      <c r="IL16" s="279"/>
      <c r="IM16" s="279"/>
      <c r="IN16" s="279"/>
      <c r="IO16" s="280"/>
      <c r="IP16" s="280"/>
      <c r="IQ16" s="281"/>
      <c r="IR16" s="278"/>
      <c r="IS16" s="279"/>
      <c r="IT16" s="279"/>
      <c r="IU16" s="279"/>
      <c r="IV16" s="279"/>
      <c r="IW16" s="279"/>
      <c r="IX16" s="279"/>
      <c r="IY16" s="280"/>
      <c r="IZ16" s="280"/>
      <c r="JA16" s="281"/>
      <c r="JB16" s="278"/>
      <c r="JC16" s="279"/>
      <c r="JD16" s="279"/>
      <c r="JE16" s="279"/>
      <c r="JF16" s="279"/>
      <c r="JG16" s="279"/>
      <c r="JH16" s="279"/>
      <c r="JI16" s="280"/>
      <c r="JJ16" s="280"/>
      <c r="JK16" s="281"/>
      <c r="JL16" s="278"/>
      <c r="JM16" s="279"/>
      <c r="JN16" s="279"/>
      <c r="JO16" s="279"/>
      <c r="JP16" s="279"/>
      <c r="JQ16" s="279"/>
      <c r="JR16" s="279"/>
      <c r="JS16" s="280"/>
      <c r="JT16" s="280"/>
      <c r="JU16" s="281"/>
      <c r="JV16" s="278"/>
      <c r="JW16" s="279"/>
      <c r="JX16" s="279"/>
      <c r="JY16" s="279"/>
      <c r="JZ16" s="279"/>
      <c r="KA16" s="279"/>
      <c r="KB16" s="279"/>
      <c r="KC16" s="280"/>
      <c r="KD16" s="280"/>
      <c r="KE16" s="281"/>
      <c r="KF16" s="278"/>
      <c r="KG16" s="279"/>
      <c r="KH16" s="279"/>
      <c r="KI16" s="279"/>
      <c r="KJ16" s="279"/>
      <c r="KK16" s="279"/>
      <c r="KL16" s="279"/>
      <c r="KM16" s="280"/>
      <c r="KN16" s="280"/>
      <c r="KO16" s="281"/>
      <c r="KP16" s="278"/>
      <c r="KQ16" s="279"/>
      <c r="KR16" s="279"/>
      <c r="KS16" s="279"/>
      <c r="KT16" s="279"/>
      <c r="KU16" s="279"/>
      <c r="KV16" s="279"/>
      <c r="KW16" s="280"/>
      <c r="KX16" s="280"/>
      <c r="KY16" s="281"/>
    </row>
    <row r="17" ht="15.75" customHeight="1">
      <c r="A17" s="331">
        <v>0.5</v>
      </c>
      <c r="B17" s="253"/>
      <c r="C17" s="254"/>
      <c r="D17" s="254"/>
      <c r="E17" s="254"/>
      <c r="F17" s="254"/>
      <c r="G17" s="254"/>
      <c r="H17" s="254"/>
      <c r="I17" s="255"/>
      <c r="J17" s="255"/>
      <c r="K17" s="256"/>
      <c r="L17" s="253"/>
      <c r="M17" s="254"/>
      <c r="N17" s="254"/>
      <c r="O17" s="254"/>
      <c r="P17" s="254"/>
      <c r="Q17" s="254"/>
      <c r="R17" s="254"/>
      <c r="S17" s="255"/>
      <c r="T17" s="255"/>
      <c r="U17" s="256"/>
      <c r="V17" s="315" t="s">
        <v>3341</v>
      </c>
      <c r="W17" s="316" t="s">
        <v>2426</v>
      </c>
      <c r="X17" s="316" t="s">
        <v>2898</v>
      </c>
      <c r="Y17" s="316" t="s">
        <v>3127</v>
      </c>
      <c r="Z17" s="316" t="s">
        <v>3105</v>
      </c>
      <c r="AA17" s="254" t="s">
        <v>3342</v>
      </c>
      <c r="AB17" s="316" t="s">
        <v>3350</v>
      </c>
      <c r="AC17" s="332">
        <v>850.0</v>
      </c>
      <c r="AD17" s="255" t="s">
        <v>3390</v>
      </c>
      <c r="AE17" s="256"/>
      <c r="AF17" s="253"/>
      <c r="AG17" s="254"/>
      <c r="AH17" s="254"/>
      <c r="AI17" s="254"/>
      <c r="AJ17" s="254"/>
      <c r="AK17" s="254"/>
      <c r="AL17" s="254"/>
      <c r="AM17" s="255"/>
      <c r="AN17" s="255"/>
      <c r="AO17" s="256"/>
      <c r="AP17" s="253" t="s">
        <v>3368</v>
      </c>
      <c r="AQ17" s="254" t="s">
        <v>2426</v>
      </c>
      <c r="AR17" s="254" t="s">
        <v>3419</v>
      </c>
      <c r="AS17" s="254" t="s">
        <v>34</v>
      </c>
      <c r="AT17" s="254" t="s">
        <v>3375</v>
      </c>
      <c r="AU17" s="254" t="s">
        <v>3342</v>
      </c>
      <c r="AV17" s="254" t="s">
        <v>3350</v>
      </c>
      <c r="AW17" s="255" t="s">
        <v>2508</v>
      </c>
      <c r="AX17" s="255" t="s">
        <v>3355</v>
      </c>
      <c r="AY17" s="256"/>
      <c r="AZ17" s="333" t="s">
        <v>3341</v>
      </c>
      <c r="BA17" s="334" t="s">
        <v>1962</v>
      </c>
      <c r="BB17" s="334" t="s">
        <v>3372</v>
      </c>
      <c r="BC17" s="334" t="s">
        <v>3135</v>
      </c>
      <c r="BD17" s="334" t="s">
        <v>3095</v>
      </c>
      <c r="BE17" s="334"/>
      <c r="BF17" s="334" t="s">
        <v>3373</v>
      </c>
      <c r="BG17" s="335">
        <v>0.0</v>
      </c>
      <c r="BH17" s="335" t="s">
        <v>3114</v>
      </c>
      <c r="BI17" s="256" t="s">
        <v>3420</v>
      </c>
      <c r="BJ17" s="253"/>
      <c r="BK17" s="254"/>
      <c r="BL17" s="254"/>
      <c r="BM17" s="254"/>
      <c r="BN17" s="254"/>
      <c r="BO17" s="254"/>
      <c r="BP17" s="254"/>
      <c r="BQ17" s="255"/>
      <c r="BR17" s="255"/>
      <c r="BS17" s="256"/>
      <c r="BT17" s="253" t="s">
        <v>3368</v>
      </c>
      <c r="BU17" s="254" t="s">
        <v>2426</v>
      </c>
      <c r="BV17" s="284" t="s">
        <v>3421</v>
      </c>
      <c r="BW17" s="254" t="s">
        <v>34</v>
      </c>
      <c r="BX17" s="254" t="s">
        <v>3375</v>
      </c>
      <c r="BY17" s="254" t="s">
        <v>3342</v>
      </c>
      <c r="BZ17" s="254" t="s">
        <v>3373</v>
      </c>
      <c r="CA17" s="255">
        <v>450.0</v>
      </c>
      <c r="CB17" s="255" t="s">
        <v>3390</v>
      </c>
      <c r="CC17" s="256" t="s">
        <v>3422</v>
      </c>
      <c r="CD17" s="253"/>
      <c r="CE17" s="254"/>
      <c r="CF17" s="254"/>
      <c r="CG17" s="254"/>
      <c r="CH17" s="254"/>
      <c r="CI17" s="254"/>
      <c r="CJ17" s="254"/>
      <c r="CK17" s="255"/>
      <c r="CL17" s="255"/>
      <c r="CM17" s="256"/>
      <c r="CN17" s="253" t="s">
        <v>3341</v>
      </c>
      <c r="CO17" s="254" t="s">
        <v>2426</v>
      </c>
      <c r="CP17" s="254" t="s">
        <v>2769</v>
      </c>
      <c r="CQ17" s="254" t="s">
        <v>3135</v>
      </c>
      <c r="CR17" s="254" t="s">
        <v>3105</v>
      </c>
      <c r="CS17" s="254" t="s">
        <v>3342</v>
      </c>
      <c r="CT17" s="254" t="s">
        <v>3350</v>
      </c>
      <c r="CU17" s="255">
        <v>510.0</v>
      </c>
      <c r="CV17" s="255" t="s">
        <v>3355</v>
      </c>
      <c r="CW17" s="256" t="s">
        <v>3423</v>
      </c>
      <c r="CX17" s="253"/>
      <c r="CY17" s="254"/>
      <c r="CZ17" s="254"/>
      <c r="DA17" s="254"/>
      <c r="DB17" s="254"/>
      <c r="DC17" s="254"/>
      <c r="DD17" s="254"/>
      <c r="DE17" s="255"/>
      <c r="DF17" s="255"/>
      <c r="DG17" s="256"/>
      <c r="DH17" s="253"/>
      <c r="DI17" s="254"/>
      <c r="DJ17" s="254"/>
      <c r="DK17" s="254"/>
      <c r="DL17" s="254"/>
      <c r="DM17" s="254"/>
      <c r="DN17" s="254"/>
      <c r="DO17" s="255"/>
      <c r="DP17" s="255"/>
      <c r="DQ17" s="256"/>
      <c r="DR17" s="253"/>
      <c r="DS17" s="254"/>
      <c r="DT17" s="254"/>
      <c r="DU17" s="254"/>
      <c r="DV17" s="254"/>
      <c r="DW17" s="254"/>
      <c r="DX17" s="254"/>
      <c r="DY17" s="255"/>
      <c r="DZ17" s="255"/>
      <c r="EA17" s="256"/>
      <c r="EB17" s="253"/>
      <c r="EC17" s="254"/>
      <c r="ED17" s="254"/>
      <c r="EE17" s="254"/>
      <c r="EF17" s="254"/>
      <c r="EG17" s="254"/>
      <c r="EH17" s="254"/>
      <c r="EI17" s="255"/>
      <c r="EJ17" s="255"/>
      <c r="EK17" s="256"/>
      <c r="EL17" s="253" t="s">
        <v>3341</v>
      </c>
      <c r="EM17" s="254" t="s">
        <v>2426</v>
      </c>
      <c r="EN17" s="254" t="s">
        <v>3421</v>
      </c>
      <c r="EO17" s="254" t="s">
        <v>34</v>
      </c>
      <c r="EP17" s="254" t="s">
        <v>3375</v>
      </c>
      <c r="EQ17" s="254" t="s">
        <v>3342</v>
      </c>
      <c r="ER17" s="254" t="s">
        <v>3378</v>
      </c>
      <c r="ES17" s="255">
        <v>450.0</v>
      </c>
      <c r="ET17" s="255" t="s">
        <v>3390</v>
      </c>
      <c r="EU17" s="256"/>
      <c r="EV17" s="253"/>
      <c r="EW17" s="254"/>
      <c r="EX17" s="254"/>
      <c r="EY17" s="254"/>
      <c r="EZ17" s="254"/>
      <c r="FA17" s="254"/>
      <c r="FB17" s="254"/>
      <c r="FC17" s="255"/>
      <c r="FD17" s="255"/>
      <c r="FE17" s="256"/>
      <c r="FF17" s="315" t="s">
        <v>3341</v>
      </c>
      <c r="FG17" s="316" t="s">
        <v>2426</v>
      </c>
      <c r="FH17" s="316" t="s">
        <v>3424</v>
      </c>
      <c r="FI17" s="316" t="s">
        <v>70</v>
      </c>
      <c r="FJ17" s="316" t="s">
        <v>3410</v>
      </c>
      <c r="FK17" s="254" t="s">
        <v>3342</v>
      </c>
      <c r="FL17" s="316" t="s">
        <v>3350</v>
      </c>
      <c r="FM17" s="332">
        <v>400.0</v>
      </c>
      <c r="FN17" s="255" t="s">
        <v>3344</v>
      </c>
      <c r="FO17" s="256"/>
      <c r="FP17" s="253"/>
      <c r="FQ17" s="254"/>
      <c r="FR17" s="254"/>
      <c r="FS17" s="254"/>
      <c r="FT17" s="254"/>
      <c r="FU17" s="254"/>
      <c r="FV17" s="254"/>
      <c r="FW17" s="255"/>
      <c r="FX17" s="255"/>
      <c r="FY17" s="256"/>
      <c r="FZ17" s="253"/>
      <c r="GA17" s="254"/>
      <c r="GB17" s="254"/>
      <c r="GC17" s="254"/>
      <c r="GD17" s="254"/>
      <c r="GE17" s="254"/>
      <c r="GF17" s="254"/>
      <c r="GG17" s="255"/>
      <c r="GH17" s="255"/>
      <c r="GI17" s="256"/>
      <c r="GJ17" s="253"/>
      <c r="GK17" s="254"/>
      <c r="GL17" s="254"/>
      <c r="GM17" s="254"/>
      <c r="GN17" s="254"/>
      <c r="GO17" s="254"/>
      <c r="GP17" s="254"/>
      <c r="GQ17" s="255"/>
      <c r="GR17" s="255"/>
      <c r="GS17" s="256"/>
      <c r="GT17" s="253"/>
      <c r="GU17" s="254"/>
      <c r="GV17" s="254"/>
      <c r="GW17" s="254"/>
      <c r="GX17" s="254"/>
      <c r="GY17" s="254"/>
      <c r="GZ17" s="254"/>
      <c r="HA17" s="255"/>
      <c r="HB17" s="255"/>
      <c r="HC17" s="256"/>
      <c r="HD17" s="253" t="s">
        <v>3341</v>
      </c>
      <c r="HE17" s="254" t="s">
        <v>2426</v>
      </c>
      <c r="HF17" s="254" t="s">
        <v>3421</v>
      </c>
      <c r="HG17" s="254" t="s">
        <v>34</v>
      </c>
      <c r="HH17" s="254" t="s">
        <v>3375</v>
      </c>
      <c r="HI17" s="254" t="s">
        <v>3342</v>
      </c>
      <c r="HJ17" s="254" t="s">
        <v>3378</v>
      </c>
      <c r="HK17" s="255">
        <v>450.0</v>
      </c>
      <c r="HL17" s="255" t="s">
        <v>3390</v>
      </c>
      <c r="HM17" s="256" t="s">
        <v>3425</v>
      </c>
      <c r="HN17" s="253"/>
      <c r="HO17" s="254"/>
      <c r="HP17" s="254"/>
      <c r="HQ17" s="254"/>
      <c r="HR17" s="254"/>
      <c r="HS17" s="254"/>
      <c r="HT17" s="254"/>
      <c r="HU17" s="255"/>
      <c r="HV17" s="255"/>
      <c r="HW17" s="256"/>
      <c r="HX17" s="315" t="s">
        <v>3341</v>
      </c>
      <c r="HY17" s="316" t="s">
        <v>2426</v>
      </c>
      <c r="HZ17" s="316" t="s">
        <v>3426</v>
      </c>
      <c r="IA17" s="316" t="s">
        <v>3135</v>
      </c>
      <c r="IB17" s="316" t="s">
        <v>3105</v>
      </c>
      <c r="IC17" s="254" t="s">
        <v>3342</v>
      </c>
      <c r="ID17" s="316" t="s">
        <v>3350</v>
      </c>
      <c r="IE17" s="332">
        <v>680.0</v>
      </c>
      <c r="IF17" s="255" t="s">
        <v>3355</v>
      </c>
      <c r="IG17" s="256" t="s">
        <v>3427</v>
      </c>
      <c r="IH17" s="253"/>
      <c r="II17" s="254"/>
      <c r="IJ17" s="254"/>
      <c r="IK17" s="254"/>
      <c r="IL17" s="254"/>
      <c r="IM17" s="254"/>
      <c r="IN17" s="254"/>
      <c r="IO17" s="255"/>
      <c r="IP17" s="255"/>
      <c r="IQ17" s="256"/>
      <c r="IR17" s="253"/>
      <c r="IS17" s="254"/>
      <c r="IT17" s="257" t="s">
        <v>3428</v>
      </c>
      <c r="IU17" s="254"/>
      <c r="IV17" s="254"/>
      <c r="IW17" s="254" t="s">
        <v>3363</v>
      </c>
      <c r="IX17" s="254" t="s">
        <v>3370</v>
      </c>
      <c r="IY17" s="255">
        <v>125.0</v>
      </c>
      <c r="IZ17" s="255"/>
      <c r="JA17" s="256"/>
      <c r="JB17" s="253"/>
      <c r="JC17" s="254"/>
      <c r="JD17" s="254"/>
      <c r="JE17" s="254"/>
      <c r="JF17" s="254"/>
      <c r="JG17" s="254"/>
      <c r="JH17" s="254"/>
      <c r="JI17" s="255"/>
      <c r="JJ17" s="255"/>
      <c r="JK17" s="256"/>
      <c r="JL17" s="253"/>
      <c r="JM17" s="254"/>
      <c r="JN17" s="254"/>
      <c r="JO17" s="254"/>
      <c r="JP17" s="254"/>
      <c r="JQ17" s="254"/>
      <c r="JR17" s="254"/>
      <c r="JS17" s="255"/>
      <c r="JT17" s="255"/>
      <c r="JU17" s="256"/>
      <c r="JV17" s="253" t="s">
        <v>3341</v>
      </c>
      <c r="JW17" s="254" t="s">
        <v>2426</v>
      </c>
      <c r="JX17" s="254" t="s">
        <v>3421</v>
      </c>
      <c r="JY17" s="254" t="s">
        <v>34</v>
      </c>
      <c r="JZ17" s="254" t="s">
        <v>3375</v>
      </c>
      <c r="KA17" s="254" t="s">
        <v>3342</v>
      </c>
      <c r="KB17" s="254" t="s">
        <v>3378</v>
      </c>
      <c r="KC17" s="255">
        <v>450.0</v>
      </c>
      <c r="KD17" s="255" t="s">
        <v>3390</v>
      </c>
      <c r="KE17" s="336" t="s">
        <v>3425</v>
      </c>
      <c r="KF17" s="253"/>
      <c r="KG17" s="254"/>
      <c r="KH17" s="254"/>
      <c r="KI17" s="254"/>
      <c r="KJ17" s="254"/>
      <c r="KK17" s="254"/>
      <c r="KL17" s="254"/>
      <c r="KM17" s="255"/>
      <c r="KN17" s="255"/>
      <c r="KO17" s="256"/>
      <c r="KP17" s="253" t="s">
        <v>3341</v>
      </c>
      <c r="KQ17" s="254" t="s">
        <v>2426</v>
      </c>
      <c r="KR17" s="254" t="s">
        <v>3429</v>
      </c>
      <c r="KS17" s="254" t="s">
        <v>34</v>
      </c>
      <c r="KT17" s="254" t="s">
        <v>3097</v>
      </c>
      <c r="KU17" s="254" t="s">
        <v>3349</v>
      </c>
      <c r="KV17" s="254" t="s">
        <v>3370</v>
      </c>
      <c r="KW17" s="255">
        <v>420.0</v>
      </c>
      <c r="KX17" s="255"/>
      <c r="KY17" s="256"/>
    </row>
    <row r="18" ht="15.75" customHeight="1">
      <c r="A18" s="317">
        <v>0.5</v>
      </c>
      <c r="B18" s="270"/>
      <c r="C18" s="271"/>
      <c r="D18" s="271"/>
      <c r="E18" s="271"/>
      <c r="F18" s="271"/>
      <c r="G18" s="271"/>
      <c r="H18" s="271"/>
      <c r="I18" s="272"/>
      <c r="J18" s="272"/>
      <c r="K18" s="273"/>
      <c r="L18" s="270"/>
      <c r="M18" s="271"/>
      <c r="N18" s="271"/>
      <c r="O18" s="271"/>
      <c r="P18" s="271"/>
      <c r="Q18" s="271"/>
      <c r="R18" s="271"/>
      <c r="S18" s="272"/>
      <c r="T18" s="272"/>
      <c r="U18" s="273"/>
      <c r="V18" s="270" t="s">
        <v>3368</v>
      </c>
      <c r="W18" s="271" t="s">
        <v>2426</v>
      </c>
      <c r="X18" s="271" t="s">
        <v>3382</v>
      </c>
      <c r="Y18" s="271" t="s">
        <v>34</v>
      </c>
      <c r="Z18" s="271" t="s">
        <v>3097</v>
      </c>
      <c r="AA18" s="271" t="s">
        <v>3342</v>
      </c>
      <c r="AB18" s="271" t="s">
        <v>3370</v>
      </c>
      <c r="AC18" s="272">
        <v>420.0</v>
      </c>
      <c r="AD18" s="272"/>
      <c r="AE18" s="273"/>
      <c r="AF18" s="270"/>
      <c r="AG18" s="271"/>
      <c r="AH18" s="271"/>
      <c r="AI18" s="271"/>
      <c r="AJ18" s="271"/>
      <c r="AK18" s="271"/>
      <c r="AL18" s="271"/>
      <c r="AM18" s="272"/>
      <c r="AN18" s="272"/>
      <c r="AO18" s="273"/>
      <c r="AP18" s="270"/>
      <c r="AQ18" s="271"/>
      <c r="AR18" s="271"/>
      <c r="AS18" s="271"/>
      <c r="AT18" s="271"/>
      <c r="AU18" s="271"/>
      <c r="AV18" s="271"/>
      <c r="AW18" s="272"/>
      <c r="AX18" s="272"/>
      <c r="AY18" s="273"/>
      <c r="AZ18" s="270"/>
      <c r="BA18" s="271"/>
      <c r="BB18" s="271"/>
      <c r="BC18" s="271"/>
      <c r="BD18" s="271"/>
      <c r="BE18" s="271"/>
      <c r="BF18" s="271"/>
      <c r="BG18" s="272"/>
      <c r="BH18" s="272"/>
      <c r="BI18" s="273"/>
      <c r="BJ18" s="270"/>
      <c r="BK18" s="271"/>
      <c r="BL18" s="271"/>
      <c r="BM18" s="271"/>
      <c r="BN18" s="271"/>
      <c r="BO18" s="271"/>
      <c r="BP18" s="271"/>
      <c r="BQ18" s="272"/>
      <c r="BR18" s="272"/>
      <c r="BS18" s="273"/>
      <c r="BT18" s="270"/>
      <c r="BU18" s="271"/>
      <c r="BV18" s="271"/>
      <c r="BW18" s="271"/>
      <c r="BX18" s="271"/>
      <c r="BY18" s="271"/>
      <c r="BZ18" s="271"/>
      <c r="CA18" s="272"/>
      <c r="CB18" s="272"/>
      <c r="CC18" s="273"/>
      <c r="CD18" s="270"/>
      <c r="CE18" s="271"/>
      <c r="CF18" s="271"/>
      <c r="CG18" s="271"/>
      <c r="CH18" s="271"/>
      <c r="CI18" s="271"/>
      <c r="CJ18" s="271"/>
      <c r="CK18" s="272"/>
      <c r="CL18" s="272"/>
      <c r="CM18" s="273"/>
      <c r="CN18" s="285" t="s">
        <v>3341</v>
      </c>
      <c r="CO18" s="286" t="s">
        <v>2426</v>
      </c>
      <c r="CP18" s="286" t="s">
        <v>2552</v>
      </c>
      <c r="CQ18" s="286" t="s">
        <v>3135</v>
      </c>
      <c r="CR18" s="286" t="s">
        <v>3097</v>
      </c>
      <c r="CS18" s="271" t="s">
        <v>3342</v>
      </c>
      <c r="CT18" s="286" t="s">
        <v>3407</v>
      </c>
      <c r="CU18" s="287" t="s">
        <v>619</v>
      </c>
      <c r="CV18" s="272" t="s">
        <v>3355</v>
      </c>
      <c r="CW18" s="273"/>
      <c r="CX18" s="270"/>
      <c r="CY18" s="271"/>
      <c r="CZ18" s="271"/>
      <c r="DA18" s="271"/>
      <c r="DB18" s="271"/>
      <c r="DC18" s="271"/>
      <c r="DD18" s="271"/>
      <c r="DE18" s="272"/>
      <c r="DF18" s="272"/>
      <c r="DG18" s="273"/>
      <c r="DH18" s="270"/>
      <c r="DI18" s="271"/>
      <c r="DJ18" s="271"/>
      <c r="DK18" s="271"/>
      <c r="DL18" s="271"/>
      <c r="DM18" s="271"/>
      <c r="DN18" s="271"/>
      <c r="DO18" s="272"/>
      <c r="DP18" s="272"/>
      <c r="DQ18" s="273"/>
      <c r="DR18" s="270"/>
      <c r="DS18" s="271"/>
      <c r="DT18" s="271"/>
      <c r="DU18" s="271"/>
      <c r="DV18" s="271"/>
      <c r="DW18" s="271"/>
      <c r="DX18" s="271"/>
      <c r="DY18" s="272"/>
      <c r="DZ18" s="272"/>
      <c r="EA18" s="273"/>
      <c r="EB18" s="270"/>
      <c r="EC18" s="271"/>
      <c r="ED18" s="271"/>
      <c r="EE18" s="271"/>
      <c r="EF18" s="271"/>
      <c r="EG18" s="271"/>
      <c r="EH18" s="271"/>
      <c r="EI18" s="272"/>
      <c r="EJ18" s="272"/>
      <c r="EK18" s="273"/>
      <c r="EL18" s="270"/>
      <c r="EM18" s="271"/>
      <c r="EN18" s="271"/>
      <c r="EO18" s="271"/>
      <c r="EP18" s="271"/>
      <c r="EQ18" s="271"/>
      <c r="ER18" s="271"/>
      <c r="ES18" s="272"/>
      <c r="ET18" s="272"/>
      <c r="EU18" s="273"/>
      <c r="EV18" s="270"/>
      <c r="EW18" s="271"/>
      <c r="EX18" s="271"/>
      <c r="EY18" s="271"/>
      <c r="EZ18" s="271"/>
      <c r="FA18" s="271"/>
      <c r="FB18" s="271"/>
      <c r="FC18" s="272"/>
      <c r="FD18" s="272"/>
      <c r="FE18" s="273"/>
      <c r="FF18" s="270" t="s">
        <v>3368</v>
      </c>
      <c r="FG18" s="271" t="s">
        <v>2426</v>
      </c>
      <c r="FH18" s="271" t="s">
        <v>3430</v>
      </c>
      <c r="FI18" s="271" t="s">
        <v>34</v>
      </c>
      <c r="FJ18" s="271" t="s">
        <v>3110</v>
      </c>
      <c r="FK18" s="271" t="s">
        <v>3349</v>
      </c>
      <c r="FL18" s="271" t="s">
        <v>3343</v>
      </c>
      <c r="FM18" s="272" t="s">
        <v>2107</v>
      </c>
      <c r="FN18" s="272"/>
      <c r="FO18" s="273" t="s">
        <v>3431</v>
      </c>
      <c r="FP18" s="270"/>
      <c r="FQ18" s="271"/>
      <c r="FR18" s="271"/>
      <c r="FS18" s="271"/>
      <c r="FT18" s="271"/>
      <c r="FU18" s="271"/>
      <c r="FV18" s="271"/>
      <c r="FW18" s="272"/>
      <c r="FX18" s="272"/>
      <c r="FY18" s="273"/>
      <c r="FZ18" s="270"/>
      <c r="GA18" s="271"/>
      <c r="GB18" s="271"/>
      <c r="GC18" s="271"/>
      <c r="GD18" s="271"/>
      <c r="GE18" s="271"/>
      <c r="GF18" s="271"/>
      <c r="GG18" s="272"/>
      <c r="GH18" s="272"/>
      <c r="GI18" s="273"/>
      <c r="GJ18" s="270"/>
      <c r="GK18" s="271"/>
      <c r="GL18" s="271"/>
      <c r="GM18" s="271"/>
      <c r="GN18" s="271"/>
      <c r="GO18" s="271"/>
      <c r="GP18" s="271"/>
      <c r="GQ18" s="272"/>
      <c r="GR18" s="272"/>
      <c r="GS18" s="273"/>
      <c r="GT18" s="270"/>
      <c r="GU18" s="271"/>
      <c r="GV18" s="271"/>
      <c r="GW18" s="271"/>
      <c r="GX18" s="271"/>
      <c r="GY18" s="271"/>
      <c r="GZ18" s="271"/>
      <c r="HA18" s="272"/>
      <c r="HB18" s="272"/>
      <c r="HC18" s="273"/>
      <c r="HD18" s="270"/>
      <c r="HE18" s="271"/>
      <c r="HF18" s="271"/>
      <c r="HG18" s="271"/>
      <c r="HH18" s="271"/>
      <c r="HI18" s="271"/>
      <c r="HJ18" s="271"/>
      <c r="HK18" s="272"/>
      <c r="HL18" s="272"/>
      <c r="HM18" s="273"/>
      <c r="HN18" s="270"/>
      <c r="HO18" s="271"/>
      <c r="HP18" s="271"/>
      <c r="HQ18" s="271"/>
      <c r="HR18" s="271"/>
      <c r="HS18" s="271"/>
      <c r="HT18" s="271"/>
      <c r="HU18" s="272"/>
      <c r="HV18" s="272"/>
      <c r="HW18" s="273"/>
      <c r="HX18" s="285" t="s">
        <v>3341</v>
      </c>
      <c r="HY18" s="286" t="s">
        <v>2426</v>
      </c>
      <c r="HZ18" s="286" t="s">
        <v>2552</v>
      </c>
      <c r="IA18" s="286" t="s">
        <v>3135</v>
      </c>
      <c r="IB18" s="286" t="s">
        <v>3097</v>
      </c>
      <c r="IC18" s="271" t="s">
        <v>3342</v>
      </c>
      <c r="ID18" s="286" t="s">
        <v>3407</v>
      </c>
      <c r="IE18" s="287" t="s">
        <v>619</v>
      </c>
      <c r="IF18" s="272" t="s">
        <v>3390</v>
      </c>
      <c r="IG18" s="273" t="s">
        <v>3432</v>
      </c>
      <c r="IH18" s="270"/>
      <c r="II18" s="271"/>
      <c r="IJ18" s="271"/>
      <c r="IK18" s="271"/>
      <c r="IL18" s="271"/>
      <c r="IM18" s="271"/>
      <c r="IN18" s="271"/>
      <c r="IO18" s="272"/>
      <c r="IP18" s="272"/>
      <c r="IQ18" s="273"/>
      <c r="IR18" s="270"/>
      <c r="IS18" s="271"/>
      <c r="IT18" s="271"/>
      <c r="IU18" s="271"/>
      <c r="IV18" s="271"/>
      <c r="IW18" s="271"/>
      <c r="IX18" s="271"/>
      <c r="IY18" s="272"/>
      <c r="IZ18" s="272"/>
      <c r="JA18" s="273"/>
      <c r="JB18" s="270"/>
      <c r="JC18" s="271"/>
      <c r="JD18" s="271"/>
      <c r="JE18" s="271"/>
      <c r="JF18" s="271"/>
      <c r="JG18" s="271"/>
      <c r="JH18" s="271"/>
      <c r="JI18" s="272"/>
      <c r="JJ18" s="272"/>
      <c r="JK18" s="273"/>
      <c r="JL18" s="270"/>
      <c r="JM18" s="271"/>
      <c r="JN18" s="271"/>
      <c r="JO18" s="271"/>
      <c r="JP18" s="271"/>
      <c r="JQ18" s="271"/>
      <c r="JR18" s="271"/>
      <c r="JS18" s="272"/>
      <c r="JT18" s="272"/>
      <c r="JU18" s="273"/>
      <c r="JV18" s="270"/>
      <c r="JW18" s="271"/>
      <c r="JX18" s="271"/>
      <c r="JY18" s="271"/>
      <c r="JZ18" s="271"/>
      <c r="KA18" s="271"/>
      <c r="KB18" s="271"/>
      <c r="KC18" s="272"/>
      <c r="KD18" s="272"/>
      <c r="KE18" s="273"/>
      <c r="KF18" s="270"/>
      <c r="KG18" s="271"/>
      <c r="KH18" s="271"/>
      <c r="KI18" s="271"/>
      <c r="KJ18" s="271"/>
      <c r="KK18" s="271"/>
      <c r="KL18" s="271"/>
      <c r="KM18" s="272"/>
      <c r="KN18" s="272"/>
      <c r="KO18" s="273"/>
      <c r="KP18" s="270" t="s">
        <v>3341</v>
      </c>
      <c r="KQ18" s="271" t="s">
        <v>2426</v>
      </c>
      <c r="KR18" s="271" t="s">
        <v>3417</v>
      </c>
      <c r="KS18" s="271" t="s">
        <v>3359</v>
      </c>
      <c r="KT18" s="271" t="s">
        <v>3105</v>
      </c>
      <c r="KU18" s="271" t="s">
        <v>3342</v>
      </c>
      <c r="KV18" s="271" t="s">
        <v>3350</v>
      </c>
      <c r="KW18" s="272">
        <v>850.0</v>
      </c>
      <c r="KX18" s="272" t="s">
        <v>3344</v>
      </c>
      <c r="KY18" s="337" t="s">
        <v>3425</v>
      </c>
    </row>
    <row r="19" ht="15.75" customHeight="1">
      <c r="A19" s="311">
        <v>0.5</v>
      </c>
      <c r="B19" s="275"/>
      <c r="C19" s="259"/>
      <c r="D19" s="259"/>
      <c r="E19" s="259"/>
      <c r="F19" s="259"/>
      <c r="G19" s="259"/>
      <c r="H19" s="259"/>
      <c r="I19" s="263"/>
      <c r="J19" s="263"/>
      <c r="K19" s="261"/>
      <c r="L19" s="275"/>
      <c r="M19" s="259"/>
      <c r="N19" s="259"/>
      <c r="O19" s="259"/>
      <c r="P19" s="259"/>
      <c r="Q19" s="259"/>
      <c r="R19" s="259"/>
      <c r="S19" s="263"/>
      <c r="T19" s="263"/>
      <c r="U19" s="261"/>
      <c r="V19" s="275"/>
      <c r="W19" s="259"/>
      <c r="X19" s="259"/>
      <c r="Y19" s="259"/>
      <c r="Z19" s="259"/>
      <c r="AA19" s="259"/>
      <c r="AB19" s="259"/>
      <c r="AC19" s="263"/>
      <c r="AD19" s="263"/>
      <c r="AE19" s="261"/>
      <c r="AF19" s="275"/>
      <c r="AG19" s="259"/>
      <c r="AH19" s="259"/>
      <c r="AI19" s="259"/>
      <c r="AJ19" s="259"/>
      <c r="AK19" s="259"/>
      <c r="AL19" s="259"/>
      <c r="AM19" s="263"/>
      <c r="AN19" s="263"/>
      <c r="AO19" s="261"/>
      <c r="AP19" s="275"/>
      <c r="AQ19" s="259"/>
      <c r="AR19" s="259"/>
      <c r="AS19" s="259"/>
      <c r="AT19" s="259"/>
      <c r="AU19" s="259"/>
      <c r="AV19" s="259"/>
      <c r="AW19" s="263"/>
      <c r="AX19" s="263"/>
      <c r="AY19" s="261"/>
      <c r="AZ19" s="275"/>
      <c r="BA19" s="259"/>
      <c r="BB19" s="259"/>
      <c r="BC19" s="259"/>
      <c r="BD19" s="259"/>
      <c r="BE19" s="259"/>
      <c r="BF19" s="259"/>
      <c r="BG19" s="263"/>
      <c r="BH19" s="263"/>
      <c r="BI19" s="261"/>
      <c r="BJ19" s="275"/>
      <c r="BK19" s="259"/>
      <c r="BL19" s="259"/>
      <c r="BM19" s="259"/>
      <c r="BN19" s="259"/>
      <c r="BO19" s="259"/>
      <c r="BP19" s="259"/>
      <c r="BQ19" s="263"/>
      <c r="BR19" s="263"/>
      <c r="BS19" s="261"/>
      <c r="BT19" s="275"/>
      <c r="BU19" s="259"/>
      <c r="BV19" s="259"/>
      <c r="BW19" s="259"/>
      <c r="BX19" s="259"/>
      <c r="BY19" s="259"/>
      <c r="BZ19" s="259"/>
      <c r="CA19" s="263"/>
      <c r="CB19" s="263"/>
      <c r="CC19" s="261"/>
      <c r="CD19" s="275"/>
      <c r="CE19" s="259"/>
      <c r="CF19" s="259"/>
      <c r="CG19" s="259"/>
      <c r="CH19" s="259"/>
      <c r="CI19" s="259"/>
      <c r="CJ19" s="259"/>
      <c r="CK19" s="263"/>
      <c r="CL19" s="263"/>
      <c r="CM19" s="261"/>
      <c r="CN19" s="275" t="s">
        <v>3368</v>
      </c>
      <c r="CO19" s="259" t="s">
        <v>2426</v>
      </c>
      <c r="CP19" s="259" t="s">
        <v>3433</v>
      </c>
      <c r="CQ19" s="259" t="s">
        <v>34</v>
      </c>
      <c r="CR19" s="259" t="s">
        <v>3099</v>
      </c>
      <c r="CS19" s="259" t="s">
        <v>3406</v>
      </c>
      <c r="CT19" s="259" t="s">
        <v>3392</v>
      </c>
      <c r="CU19" s="263">
        <v>450.0</v>
      </c>
      <c r="CV19" s="263" t="s">
        <v>3390</v>
      </c>
      <c r="CW19" s="261" t="s">
        <v>3434</v>
      </c>
      <c r="CX19" s="275"/>
      <c r="CY19" s="259"/>
      <c r="CZ19" s="259"/>
      <c r="DA19" s="259"/>
      <c r="DB19" s="259"/>
      <c r="DC19" s="259"/>
      <c r="DD19" s="259"/>
      <c r="DE19" s="263"/>
      <c r="DF19" s="263"/>
      <c r="DG19" s="261"/>
      <c r="DH19" s="275"/>
      <c r="DI19" s="259"/>
      <c r="DJ19" s="259"/>
      <c r="DK19" s="259"/>
      <c r="DL19" s="259"/>
      <c r="DM19" s="259"/>
      <c r="DN19" s="259"/>
      <c r="DO19" s="263"/>
      <c r="DP19" s="263"/>
      <c r="DQ19" s="261"/>
      <c r="DR19" s="275"/>
      <c r="DS19" s="259"/>
      <c r="DT19" s="259"/>
      <c r="DU19" s="259"/>
      <c r="DV19" s="259"/>
      <c r="DW19" s="259"/>
      <c r="DX19" s="259"/>
      <c r="DY19" s="263"/>
      <c r="DZ19" s="263"/>
      <c r="EA19" s="261"/>
      <c r="EB19" s="275"/>
      <c r="EC19" s="259"/>
      <c r="ED19" s="259"/>
      <c r="EE19" s="259"/>
      <c r="EF19" s="259"/>
      <c r="EG19" s="259"/>
      <c r="EH19" s="259"/>
      <c r="EI19" s="263"/>
      <c r="EJ19" s="263"/>
      <c r="EK19" s="261"/>
      <c r="EL19" s="275"/>
      <c r="EM19" s="259"/>
      <c r="EN19" s="259"/>
      <c r="EO19" s="259"/>
      <c r="EP19" s="259"/>
      <c r="EQ19" s="259"/>
      <c r="ER19" s="259"/>
      <c r="ES19" s="263"/>
      <c r="ET19" s="263"/>
      <c r="EU19" s="261"/>
      <c r="EV19" s="275"/>
      <c r="EW19" s="259"/>
      <c r="EX19" s="259"/>
      <c r="EY19" s="259"/>
      <c r="EZ19" s="259"/>
      <c r="FA19" s="259"/>
      <c r="FB19" s="259"/>
      <c r="FC19" s="263"/>
      <c r="FD19" s="263"/>
      <c r="FE19" s="261"/>
      <c r="FF19" s="253" t="s">
        <v>3341</v>
      </c>
      <c r="FG19" s="316" t="s">
        <v>2426</v>
      </c>
      <c r="FH19" s="254" t="s">
        <v>2454</v>
      </c>
      <c r="FI19" s="254" t="s">
        <v>34</v>
      </c>
      <c r="FJ19" s="254" t="s">
        <v>3106</v>
      </c>
      <c r="FK19" s="254" t="s">
        <v>3349</v>
      </c>
      <c r="FL19" s="254" t="s">
        <v>3392</v>
      </c>
      <c r="FM19" s="255">
        <v>280.0</v>
      </c>
      <c r="FN19" s="263"/>
      <c r="FO19" s="261" t="s">
        <v>3435</v>
      </c>
      <c r="FP19" s="275"/>
      <c r="FQ19" s="259"/>
      <c r="FR19" s="259"/>
      <c r="FS19" s="259"/>
      <c r="FT19" s="259"/>
      <c r="FU19" s="259"/>
      <c r="FV19" s="259"/>
      <c r="FW19" s="263"/>
      <c r="FX19" s="263"/>
      <c r="FY19" s="261"/>
      <c r="FZ19" s="275"/>
      <c r="GA19" s="259"/>
      <c r="GB19" s="259"/>
      <c r="GC19" s="259"/>
      <c r="GD19" s="259"/>
      <c r="GE19" s="259"/>
      <c r="GF19" s="259"/>
      <c r="GG19" s="263"/>
      <c r="GH19" s="263"/>
      <c r="GI19" s="261"/>
      <c r="GJ19" s="275"/>
      <c r="GK19" s="259"/>
      <c r="GL19" s="259"/>
      <c r="GM19" s="259"/>
      <c r="GN19" s="259"/>
      <c r="GO19" s="259"/>
      <c r="GP19" s="259"/>
      <c r="GQ19" s="263"/>
      <c r="GR19" s="263"/>
      <c r="GS19" s="261"/>
      <c r="GT19" s="275"/>
      <c r="GU19" s="259"/>
      <c r="GV19" s="259"/>
      <c r="GW19" s="259"/>
      <c r="GX19" s="259"/>
      <c r="GY19" s="259"/>
      <c r="GZ19" s="259"/>
      <c r="HA19" s="263"/>
      <c r="HB19" s="263"/>
      <c r="HC19" s="261"/>
      <c r="HD19" s="275"/>
      <c r="HE19" s="259"/>
      <c r="HF19" s="259"/>
      <c r="HG19" s="259"/>
      <c r="HH19" s="259"/>
      <c r="HI19" s="259"/>
      <c r="HJ19" s="259"/>
      <c r="HK19" s="263"/>
      <c r="HL19" s="263"/>
      <c r="HM19" s="261"/>
      <c r="HN19" s="275"/>
      <c r="HO19" s="259"/>
      <c r="HP19" s="259"/>
      <c r="HQ19" s="259"/>
      <c r="HR19" s="259"/>
      <c r="HS19" s="259"/>
      <c r="HT19" s="259"/>
      <c r="HU19" s="263"/>
      <c r="HV19" s="263"/>
      <c r="HW19" s="261"/>
      <c r="HX19" s="275" t="s">
        <v>3368</v>
      </c>
      <c r="HY19" s="259" t="s">
        <v>2426</v>
      </c>
      <c r="HZ19" s="259" t="s">
        <v>3430</v>
      </c>
      <c r="IA19" s="259" t="s">
        <v>34</v>
      </c>
      <c r="IB19" s="259" t="s">
        <v>3110</v>
      </c>
      <c r="IC19" s="259" t="s">
        <v>3358</v>
      </c>
      <c r="ID19" s="259" t="s">
        <v>3343</v>
      </c>
      <c r="IE19" s="263">
        <v>450.0</v>
      </c>
      <c r="IF19" s="263"/>
      <c r="IG19" s="261" t="s">
        <v>3425</v>
      </c>
      <c r="IH19" s="275"/>
      <c r="II19" s="259"/>
      <c r="IJ19" s="259"/>
      <c r="IK19" s="259"/>
      <c r="IL19" s="259"/>
      <c r="IM19" s="259"/>
      <c r="IN19" s="259"/>
      <c r="IO19" s="263"/>
      <c r="IP19" s="263"/>
      <c r="IQ19" s="261"/>
      <c r="IR19" s="275"/>
      <c r="IS19" s="259"/>
      <c r="IT19" s="259"/>
      <c r="IU19" s="259"/>
      <c r="IV19" s="259"/>
      <c r="IW19" s="259"/>
      <c r="IX19" s="259"/>
      <c r="IY19" s="263"/>
      <c r="IZ19" s="263"/>
      <c r="JA19" s="261"/>
      <c r="JB19" s="275"/>
      <c r="JC19" s="259"/>
      <c r="JD19" s="259"/>
      <c r="JE19" s="259"/>
      <c r="JF19" s="259"/>
      <c r="JG19" s="259"/>
      <c r="JH19" s="259"/>
      <c r="JI19" s="263"/>
      <c r="JJ19" s="263"/>
      <c r="JK19" s="261"/>
      <c r="JL19" s="275"/>
      <c r="JM19" s="259"/>
      <c r="JN19" s="259"/>
      <c r="JO19" s="259"/>
      <c r="JP19" s="259"/>
      <c r="JQ19" s="259"/>
      <c r="JR19" s="259"/>
      <c r="JS19" s="263"/>
      <c r="JT19" s="263"/>
      <c r="JU19" s="261"/>
      <c r="JV19" s="275"/>
      <c r="JW19" s="259"/>
      <c r="JX19" s="259"/>
      <c r="JY19" s="259"/>
      <c r="JZ19" s="259"/>
      <c r="KA19" s="259"/>
      <c r="KB19" s="259"/>
      <c r="KC19" s="263"/>
      <c r="KD19" s="263"/>
      <c r="KE19" s="261"/>
      <c r="KF19" s="275"/>
      <c r="KG19" s="259"/>
      <c r="KH19" s="259"/>
      <c r="KI19" s="259"/>
      <c r="KJ19" s="259"/>
      <c r="KK19" s="259"/>
      <c r="KL19" s="259"/>
      <c r="KM19" s="263"/>
      <c r="KN19" s="263"/>
      <c r="KO19" s="261"/>
      <c r="KP19" s="275" t="s">
        <v>3341</v>
      </c>
      <c r="KQ19" s="259" t="s">
        <v>2426</v>
      </c>
      <c r="KR19" s="259" t="s">
        <v>3436</v>
      </c>
      <c r="KS19" s="259" t="s">
        <v>34</v>
      </c>
      <c r="KT19" s="259" t="s">
        <v>3106</v>
      </c>
      <c r="KU19" s="259" t="s">
        <v>3342</v>
      </c>
      <c r="KV19" s="259" t="s">
        <v>3392</v>
      </c>
      <c r="KW19" s="263">
        <v>350.0</v>
      </c>
      <c r="KX19" s="263" t="s">
        <v>3355</v>
      </c>
      <c r="KY19" s="261"/>
    </row>
    <row r="20" ht="15.75" customHeight="1">
      <c r="A20" s="317">
        <v>0.5</v>
      </c>
      <c r="B20" s="270"/>
      <c r="C20" s="271"/>
      <c r="D20" s="271"/>
      <c r="E20" s="271"/>
      <c r="F20" s="271"/>
      <c r="G20" s="271"/>
      <c r="H20" s="271"/>
      <c r="I20" s="272"/>
      <c r="J20" s="272"/>
      <c r="K20" s="273"/>
      <c r="L20" s="270"/>
      <c r="M20" s="271"/>
      <c r="N20" s="271"/>
      <c r="O20" s="271"/>
      <c r="P20" s="271"/>
      <c r="Q20" s="271"/>
      <c r="R20" s="271"/>
      <c r="S20" s="272"/>
      <c r="T20" s="272"/>
      <c r="U20" s="273"/>
      <c r="V20" s="270"/>
      <c r="W20" s="271"/>
      <c r="X20" s="271"/>
      <c r="Y20" s="271"/>
      <c r="Z20" s="271"/>
      <c r="AA20" s="271"/>
      <c r="AB20" s="271"/>
      <c r="AC20" s="272"/>
      <c r="AD20" s="272"/>
      <c r="AE20" s="273"/>
      <c r="AF20" s="270"/>
      <c r="AG20" s="271"/>
      <c r="AH20" s="271"/>
      <c r="AI20" s="271"/>
      <c r="AJ20" s="271"/>
      <c r="AK20" s="271"/>
      <c r="AL20" s="271"/>
      <c r="AM20" s="272"/>
      <c r="AN20" s="272"/>
      <c r="AO20" s="273"/>
      <c r="AP20" s="270"/>
      <c r="AQ20" s="271"/>
      <c r="AR20" s="271"/>
      <c r="AS20" s="271"/>
      <c r="AT20" s="271"/>
      <c r="AU20" s="271"/>
      <c r="AV20" s="271"/>
      <c r="AW20" s="272"/>
      <c r="AX20" s="272"/>
      <c r="AY20" s="273"/>
      <c r="AZ20" s="270"/>
      <c r="BA20" s="271"/>
      <c r="BB20" s="271"/>
      <c r="BC20" s="271"/>
      <c r="BD20" s="271"/>
      <c r="BE20" s="271"/>
      <c r="BF20" s="271"/>
      <c r="BG20" s="272"/>
      <c r="BH20" s="272"/>
      <c r="BI20" s="273"/>
      <c r="BJ20" s="270"/>
      <c r="BK20" s="271"/>
      <c r="BL20" s="271"/>
      <c r="BM20" s="271"/>
      <c r="BN20" s="271"/>
      <c r="BO20" s="271"/>
      <c r="BP20" s="271"/>
      <c r="BQ20" s="272"/>
      <c r="BR20" s="272"/>
      <c r="BS20" s="273"/>
      <c r="BT20" s="270"/>
      <c r="BU20" s="271"/>
      <c r="BV20" s="271"/>
      <c r="BW20" s="271"/>
      <c r="BX20" s="271"/>
      <c r="BY20" s="271"/>
      <c r="BZ20" s="271"/>
      <c r="CA20" s="272"/>
      <c r="CB20" s="272"/>
      <c r="CC20" s="273"/>
      <c r="CD20" s="270"/>
      <c r="CE20" s="271"/>
      <c r="CF20" s="271"/>
      <c r="CG20" s="271"/>
      <c r="CH20" s="271"/>
      <c r="CI20" s="271"/>
      <c r="CJ20" s="271"/>
      <c r="CK20" s="272"/>
      <c r="CL20" s="272"/>
      <c r="CM20" s="273"/>
      <c r="CN20" s="270"/>
      <c r="CO20" s="271"/>
      <c r="CP20" s="271"/>
      <c r="CQ20" s="271"/>
      <c r="CR20" s="271"/>
      <c r="CS20" s="271"/>
      <c r="CT20" s="271"/>
      <c r="CU20" s="272"/>
      <c r="CV20" s="272"/>
      <c r="CW20" s="273"/>
      <c r="CX20" s="270"/>
      <c r="CY20" s="271"/>
      <c r="CZ20" s="271"/>
      <c r="DA20" s="271"/>
      <c r="DB20" s="271"/>
      <c r="DC20" s="271"/>
      <c r="DD20" s="271"/>
      <c r="DE20" s="272"/>
      <c r="DF20" s="272"/>
      <c r="DG20" s="273"/>
      <c r="DH20" s="270"/>
      <c r="DI20" s="271"/>
      <c r="DJ20" s="271"/>
      <c r="DK20" s="271"/>
      <c r="DL20" s="271"/>
      <c r="DM20" s="271"/>
      <c r="DN20" s="271"/>
      <c r="DO20" s="272"/>
      <c r="DP20" s="272"/>
      <c r="DQ20" s="273"/>
      <c r="DR20" s="270"/>
      <c r="DS20" s="271"/>
      <c r="DT20" s="271"/>
      <c r="DU20" s="271"/>
      <c r="DV20" s="271"/>
      <c r="DW20" s="271"/>
      <c r="DX20" s="271"/>
      <c r="DY20" s="272"/>
      <c r="DZ20" s="272"/>
      <c r="EA20" s="273"/>
      <c r="EB20" s="270"/>
      <c r="EC20" s="271"/>
      <c r="ED20" s="271"/>
      <c r="EE20" s="271"/>
      <c r="EF20" s="271"/>
      <c r="EG20" s="271"/>
      <c r="EH20" s="271"/>
      <c r="EI20" s="272"/>
      <c r="EJ20" s="272"/>
      <c r="EK20" s="273"/>
      <c r="EL20" s="270"/>
      <c r="EM20" s="271"/>
      <c r="EN20" s="271"/>
      <c r="EO20" s="271"/>
      <c r="EP20" s="271"/>
      <c r="EQ20" s="271"/>
      <c r="ER20" s="271"/>
      <c r="ES20" s="272"/>
      <c r="ET20" s="272"/>
      <c r="EU20" s="273"/>
      <c r="EV20" s="270"/>
      <c r="EW20" s="271"/>
      <c r="EX20" s="271"/>
      <c r="EY20" s="271"/>
      <c r="EZ20" s="271"/>
      <c r="FA20" s="271"/>
      <c r="FB20" s="271"/>
      <c r="FC20" s="272"/>
      <c r="FD20" s="272"/>
      <c r="FE20" s="273"/>
      <c r="FF20" s="302"/>
      <c r="FG20" s="303"/>
      <c r="FH20" s="303"/>
      <c r="FI20" s="303"/>
      <c r="FJ20" s="303"/>
      <c r="FK20" s="303"/>
      <c r="FL20" s="303"/>
      <c r="FM20" s="304"/>
      <c r="FN20" s="304"/>
      <c r="FO20" s="305"/>
      <c r="FP20" s="270"/>
      <c r="FQ20" s="271"/>
      <c r="FR20" s="271"/>
      <c r="FS20" s="271"/>
      <c r="FT20" s="271"/>
      <c r="FU20" s="271"/>
      <c r="FV20" s="271"/>
      <c r="FW20" s="272"/>
      <c r="FX20" s="272"/>
      <c r="FY20" s="273"/>
      <c r="FZ20" s="270"/>
      <c r="GA20" s="271"/>
      <c r="GB20" s="271"/>
      <c r="GC20" s="271"/>
      <c r="GD20" s="271"/>
      <c r="GE20" s="271"/>
      <c r="GF20" s="271"/>
      <c r="GG20" s="272"/>
      <c r="GH20" s="272"/>
      <c r="GI20" s="273"/>
      <c r="GJ20" s="270"/>
      <c r="GK20" s="271"/>
      <c r="GL20" s="271"/>
      <c r="GM20" s="271"/>
      <c r="GN20" s="271"/>
      <c r="GO20" s="271"/>
      <c r="GP20" s="271"/>
      <c r="GQ20" s="272"/>
      <c r="GR20" s="272"/>
      <c r="GS20" s="273"/>
      <c r="GT20" s="270"/>
      <c r="GU20" s="271"/>
      <c r="GV20" s="271"/>
      <c r="GW20" s="271"/>
      <c r="GX20" s="271"/>
      <c r="GY20" s="271"/>
      <c r="GZ20" s="271"/>
      <c r="HA20" s="272"/>
      <c r="HB20" s="272"/>
      <c r="HC20" s="273"/>
      <c r="HD20" s="270"/>
      <c r="HE20" s="271"/>
      <c r="HF20" s="271"/>
      <c r="HG20" s="271"/>
      <c r="HH20" s="271"/>
      <c r="HI20" s="271"/>
      <c r="HJ20" s="271"/>
      <c r="HK20" s="272"/>
      <c r="HL20" s="272"/>
      <c r="HM20" s="273"/>
      <c r="HN20" s="270"/>
      <c r="HO20" s="271"/>
      <c r="HP20" s="271"/>
      <c r="HQ20" s="271"/>
      <c r="HR20" s="271"/>
      <c r="HS20" s="271"/>
      <c r="HT20" s="271"/>
      <c r="HU20" s="272"/>
      <c r="HV20" s="272"/>
      <c r="HW20" s="273"/>
      <c r="HX20" s="270"/>
      <c r="HY20" s="271"/>
      <c r="HZ20" s="271"/>
      <c r="IA20" s="271"/>
      <c r="IB20" s="271"/>
      <c r="IC20" s="271"/>
      <c r="ID20" s="271"/>
      <c r="IE20" s="272"/>
      <c r="IF20" s="272"/>
      <c r="IG20" s="273"/>
      <c r="IH20" s="270"/>
      <c r="II20" s="271"/>
      <c r="IJ20" s="271"/>
      <c r="IK20" s="271"/>
      <c r="IL20" s="271"/>
      <c r="IM20" s="271"/>
      <c r="IN20" s="271"/>
      <c r="IO20" s="272"/>
      <c r="IP20" s="272"/>
      <c r="IQ20" s="273"/>
      <c r="IR20" s="270"/>
      <c r="IS20" s="271"/>
      <c r="IT20" s="271"/>
      <c r="IU20" s="271"/>
      <c r="IV20" s="271"/>
      <c r="IW20" s="271"/>
      <c r="IX20" s="271"/>
      <c r="IY20" s="272"/>
      <c r="IZ20" s="272"/>
      <c r="JA20" s="273"/>
      <c r="JB20" s="270"/>
      <c r="JC20" s="271"/>
      <c r="JD20" s="271"/>
      <c r="JE20" s="271"/>
      <c r="JF20" s="271"/>
      <c r="JG20" s="271"/>
      <c r="JH20" s="271"/>
      <c r="JI20" s="272"/>
      <c r="JJ20" s="272"/>
      <c r="JK20" s="273"/>
      <c r="JL20" s="270"/>
      <c r="JM20" s="271"/>
      <c r="JN20" s="271"/>
      <c r="JO20" s="271"/>
      <c r="JP20" s="271"/>
      <c r="JQ20" s="271"/>
      <c r="JR20" s="271"/>
      <c r="JS20" s="272"/>
      <c r="JT20" s="272"/>
      <c r="JU20" s="273"/>
      <c r="JV20" s="270"/>
      <c r="JW20" s="271"/>
      <c r="JX20" s="271"/>
      <c r="JY20" s="271"/>
      <c r="JZ20" s="271"/>
      <c r="KA20" s="271"/>
      <c r="KB20" s="271"/>
      <c r="KC20" s="272"/>
      <c r="KD20" s="272"/>
      <c r="KE20" s="273"/>
      <c r="KF20" s="270"/>
      <c r="KG20" s="271"/>
      <c r="KH20" s="271"/>
      <c r="KI20" s="271"/>
      <c r="KJ20" s="271"/>
      <c r="KK20" s="271"/>
      <c r="KL20" s="271"/>
      <c r="KM20" s="272"/>
      <c r="KN20" s="272"/>
      <c r="KO20" s="273"/>
      <c r="KP20" s="270"/>
      <c r="KQ20" s="271"/>
      <c r="KR20" s="271"/>
      <c r="KS20" s="271"/>
      <c r="KT20" s="271"/>
      <c r="KU20" s="271"/>
      <c r="KV20" s="271"/>
      <c r="KW20" s="272"/>
      <c r="KX20" s="272"/>
      <c r="KY20" s="273"/>
    </row>
    <row r="21" ht="15.75" customHeight="1">
      <c r="A21" s="338">
        <v>0.5</v>
      </c>
      <c r="B21" s="297"/>
      <c r="C21" s="298"/>
      <c r="D21" s="298"/>
      <c r="E21" s="298"/>
      <c r="F21" s="298"/>
      <c r="G21" s="298"/>
      <c r="H21" s="298"/>
      <c r="I21" s="299"/>
      <c r="J21" s="299"/>
      <c r="K21" s="300"/>
      <c r="L21" s="297"/>
      <c r="M21" s="298"/>
      <c r="N21" s="298"/>
      <c r="O21" s="298"/>
      <c r="P21" s="298"/>
      <c r="Q21" s="298"/>
      <c r="R21" s="298"/>
      <c r="S21" s="299"/>
      <c r="T21" s="299"/>
      <c r="U21" s="300"/>
      <c r="V21" s="297"/>
      <c r="W21" s="298"/>
      <c r="X21" s="298"/>
      <c r="Y21" s="298"/>
      <c r="Z21" s="298"/>
      <c r="AA21" s="298"/>
      <c r="AB21" s="298"/>
      <c r="AC21" s="299"/>
      <c r="AD21" s="299"/>
      <c r="AE21" s="300"/>
      <c r="AF21" s="297"/>
      <c r="AG21" s="298"/>
      <c r="AH21" s="298"/>
      <c r="AI21" s="298"/>
      <c r="AJ21" s="298"/>
      <c r="AK21" s="298"/>
      <c r="AL21" s="298"/>
      <c r="AM21" s="299"/>
      <c r="AN21" s="299"/>
      <c r="AO21" s="300"/>
      <c r="AP21" s="297"/>
      <c r="AQ21" s="298"/>
      <c r="AR21" s="298"/>
      <c r="AS21" s="298"/>
      <c r="AT21" s="298"/>
      <c r="AU21" s="298"/>
      <c r="AV21" s="298"/>
      <c r="AW21" s="299"/>
      <c r="AX21" s="299"/>
      <c r="AY21" s="300"/>
      <c r="AZ21" s="297"/>
      <c r="BA21" s="298"/>
      <c r="BB21" s="298"/>
      <c r="BC21" s="298"/>
      <c r="BD21" s="298"/>
      <c r="BE21" s="298"/>
      <c r="BF21" s="298"/>
      <c r="BG21" s="299"/>
      <c r="BH21" s="299"/>
      <c r="BI21" s="300"/>
      <c r="BJ21" s="297"/>
      <c r="BK21" s="298"/>
      <c r="BL21" s="298"/>
      <c r="BM21" s="298"/>
      <c r="BN21" s="298"/>
      <c r="BO21" s="298"/>
      <c r="BP21" s="298"/>
      <c r="BQ21" s="299"/>
      <c r="BR21" s="299"/>
      <c r="BS21" s="300"/>
      <c r="BT21" s="297"/>
      <c r="BU21" s="298"/>
      <c r="BV21" s="298"/>
      <c r="BW21" s="298"/>
      <c r="BX21" s="298"/>
      <c r="BY21" s="298"/>
      <c r="BZ21" s="298"/>
      <c r="CA21" s="299"/>
      <c r="CB21" s="299"/>
      <c r="CC21" s="300"/>
      <c r="CD21" s="297"/>
      <c r="CE21" s="298"/>
      <c r="CF21" s="298"/>
      <c r="CG21" s="298"/>
      <c r="CH21" s="298"/>
      <c r="CI21" s="298"/>
      <c r="CJ21" s="298"/>
      <c r="CK21" s="299"/>
      <c r="CL21" s="299"/>
      <c r="CM21" s="300"/>
      <c r="CN21" s="297"/>
      <c r="CO21" s="298"/>
      <c r="CP21" s="298"/>
      <c r="CQ21" s="298"/>
      <c r="CR21" s="298"/>
      <c r="CS21" s="298"/>
      <c r="CT21" s="298"/>
      <c r="CU21" s="299"/>
      <c r="CV21" s="299"/>
      <c r="CW21" s="300"/>
      <c r="CX21" s="297"/>
      <c r="CY21" s="298"/>
      <c r="CZ21" s="298"/>
      <c r="DA21" s="298"/>
      <c r="DB21" s="298"/>
      <c r="DC21" s="298"/>
      <c r="DD21" s="298"/>
      <c r="DE21" s="299"/>
      <c r="DF21" s="299"/>
      <c r="DG21" s="300"/>
      <c r="DH21" s="297"/>
      <c r="DI21" s="298"/>
      <c r="DJ21" s="298"/>
      <c r="DK21" s="298"/>
      <c r="DL21" s="298"/>
      <c r="DM21" s="298"/>
      <c r="DN21" s="298"/>
      <c r="DO21" s="299"/>
      <c r="DP21" s="299"/>
      <c r="DQ21" s="300"/>
      <c r="DR21" s="297"/>
      <c r="DS21" s="298"/>
      <c r="DT21" s="298"/>
      <c r="DU21" s="298"/>
      <c r="DV21" s="298"/>
      <c r="DW21" s="298"/>
      <c r="DX21" s="298"/>
      <c r="DY21" s="299"/>
      <c r="DZ21" s="299"/>
      <c r="EA21" s="300"/>
      <c r="EB21" s="297"/>
      <c r="EC21" s="298"/>
      <c r="ED21" s="298"/>
      <c r="EE21" s="298"/>
      <c r="EF21" s="298"/>
      <c r="EG21" s="298"/>
      <c r="EH21" s="298"/>
      <c r="EI21" s="299"/>
      <c r="EJ21" s="299"/>
      <c r="EK21" s="300"/>
      <c r="EL21" s="297"/>
      <c r="EM21" s="298"/>
      <c r="EN21" s="298"/>
      <c r="EO21" s="298"/>
      <c r="EP21" s="298"/>
      <c r="EQ21" s="298"/>
      <c r="ER21" s="298"/>
      <c r="ES21" s="299"/>
      <c r="ET21" s="299"/>
      <c r="EU21" s="300"/>
      <c r="EV21" s="297"/>
      <c r="EW21" s="298"/>
      <c r="EX21" s="298"/>
      <c r="EY21" s="298"/>
      <c r="EZ21" s="298"/>
      <c r="FA21" s="298"/>
      <c r="FB21" s="298"/>
      <c r="FC21" s="299"/>
      <c r="FD21" s="299"/>
      <c r="FE21" s="300"/>
      <c r="FF21" s="297"/>
      <c r="FG21" s="298"/>
      <c r="FH21" s="298"/>
      <c r="FI21" s="298"/>
      <c r="FJ21" s="298"/>
      <c r="FK21" s="298"/>
      <c r="FL21" s="298"/>
      <c r="FM21" s="299"/>
      <c r="FN21" s="299"/>
      <c r="FO21" s="300"/>
      <c r="FP21" s="297"/>
      <c r="FQ21" s="298"/>
      <c r="FR21" s="298"/>
      <c r="FS21" s="298"/>
      <c r="FT21" s="298"/>
      <c r="FU21" s="298"/>
      <c r="FV21" s="298"/>
      <c r="FW21" s="299"/>
      <c r="FX21" s="299"/>
      <c r="FY21" s="300"/>
      <c r="FZ21" s="297"/>
      <c r="GA21" s="298"/>
      <c r="GB21" s="298"/>
      <c r="GC21" s="298"/>
      <c r="GD21" s="298"/>
      <c r="GE21" s="298"/>
      <c r="GF21" s="298"/>
      <c r="GG21" s="299"/>
      <c r="GH21" s="299"/>
      <c r="GI21" s="300"/>
      <c r="GJ21" s="297"/>
      <c r="GK21" s="298"/>
      <c r="GL21" s="298"/>
      <c r="GM21" s="298"/>
      <c r="GN21" s="298"/>
      <c r="GO21" s="298"/>
      <c r="GP21" s="298"/>
      <c r="GQ21" s="299"/>
      <c r="GR21" s="299"/>
      <c r="GS21" s="300"/>
      <c r="GT21" s="297"/>
      <c r="GU21" s="298"/>
      <c r="GV21" s="298"/>
      <c r="GW21" s="298"/>
      <c r="GX21" s="298"/>
      <c r="GY21" s="298"/>
      <c r="GZ21" s="298"/>
      <c r="HA21" s="299"/>
      <c r="HB21" s="299"/>
      <c r="HC21" s="300"/>
      <c r="HD21" s="297"/>
      <c r="HE21" s="298"/>
      <c r="HF21" s="298"/>
      <c r="HG21" s="298"/>
      <c r="HH21" s="298"/>
      <c r="HI21" s="298"/>
      <c r="HJ21" s="298"/>
      <c r="HK21" s="299"/>
      <c r="HL21" s="299"/>
      <c r="HM21" s="300"/>
      <c r="HN21" s="297"/>
      <c r="HO21" s="298"/>
      <c r="HP21" s="298"/>
      <c r="HQ21" s="298"/>
      <c r="HR21" s="298"/>
      <c r="HS21" s="298"/>
      <c r="HT21" s="298"/>
      <c r="HU21" s="299"/>
      <c r="HV21" s="299"/>
      <c r="HW21" s="300"/>
      <c r="HX21" s="297"/>
      <c r="HY21" s="298"/>
      <c r="HZ21" s="298"/>
      <c r="IA21" s="298"/>
      <c r="IB21" s="298"/>
      <c r="IC21" s="298"/>
      <c r="ID21" s="298"/>
      <c r="IE21" s="299"/>
      <c r="IF21" s="299"/>
      <c r="IG21" s="300"/>
      <c r="IH21" s="297"/>
      <c r="II21" s="298"/>
      <c r="IJ21" s="298"/>
      <c r="IK21" s="298"/>
      <c r="IL21" s="298"/>
      <c r="IM21" s="298"/>
      <c r="IN21" s="298"/>
      <c r="IO21" s="299"/>
      <c r="IP21" s="299"/>
      <c r="IQ21" s="300"/>
      <c r="IR21" s="297"/>
      <c r="IS21" s="298"/>
      <c r="IT21" s="298"/>
      <c r="IU21" s="298"/>
      <c r="IV21" s="298"/>
      <c r="IW21" s="298"/>
      <c r="IX21" s="298"/>
      <c r="IY21" s="299"/>
      <c r="IZ21" s="299"/>
      <c r="JA21" s="300"/>
      <c r="JB21" s="297"/>
      <c r="JC21" s="298"/>
      <c r="JD21" s="298"/>
      <c r="JE21" s="298"/>
      <c r="JF21" s="298"/>
      <c r="JG21" s="298"/>
      <c r="JH21" s="298"/>
      <c r="JI21" s="299"/>
      <c r="JJ21" s="299"/>
      <c r="JK21" s="300"/>
      <c r="JL21" s="297"/>
      <c r="JM21" s="298"/>
      <c r="JN21" s="298"/>
      <c r="JO21" s="298"/>
      <c r="JP21" s="298"/>
      <c r="JQ21" s="298"/>
      <c r="JR21" s="298"/>
      <c r="JS21" s="299"/>
      <c r="JT21" s="299"/>
      <c r="JU21" s="300"/>
      <c r="JV21" s="297"/>
      <c r="JW21" s="298"/>
      <c r="JX21" s="298"/>
      <c r="JY21" s="298"/>
      <c r="JZ21" s="298"/>
      <c r="KA21" s="298"/>
      <c r="KB21" s="298"/>
      <c r="KC21" s="299"/>
      <c r="KD21" s="299"/>
      <c r="KE21" s="300"/>
      <c r="KF21" s="297"/>
      <c r="KG21" s="298"/>
      <c r="KH21" s="298"/>
      <c r="KI21" s="298"/>
      <c r="KJ21" s="298"/>
      <c r="KK21" s="298"/>
      <c r="KL21" s="298"/>
      <c r="KM21" s="299"/>
      <c r="KN21" s="299"/>
      <c r="KO21" s="300"/>
      <c r="KP21" s="297"/>
      <c r="KQ21" s="298"/>
      <c r="KR21" s="298"/>
      <c r="KS21" s="298"/>
      <c r="KT21" s="298"/>
      <c r="KU21" s="298"/>
      <c r="KV21" s="298"/>
      <c r="KW21" s="299"/>
      <c r="KX21" s="299"/>
      <c r="KY21" s="300"/>
    </row>
    <row r="22" ht="16.5" customHeight="1">
      <c r="A22" s="301">
        <v>0.041666666666666664</v>
      </c>
      <c r="B22" s="302"/>
      <c r="C22" s="303"/>
      <c r="D22" s="303"/>
      <c r="E22" s="303"/>
      <c r="F22" s="303"/>
      <c r="G22" s="303"/>
      <c r="H22" s="303"/>
      <c r="I22" s="304"/>
      <c r="J22" s="304"/>
      <c r="K22" s="305"/>
      <c r="L22" s="302"/>
      <c r="M22" s="303"/>
      <c r="N22" s="303"/>
      <c r="O22" s="303"/>
      <c r="P22" s="303"/>
      <c r="Q22" s="303"/>
      <c r="R22" s="303"/>
      <c r="S22" s="304"/>
      <c r="T22" s="304"/>
      <c r="U22" s="305"/>
      <c r="V22" s="339" t="s">
        <v>3368</v>
      </c>
      <c r="W22" s="303" t="s">
        <v>2426</v>
      </c>
      <c r="X22" s="303" t="s">
        <v>3437</v>
      </c>
      <c r="Y22" s="303" t="s">
        <v>34</v>
      </c>
      <c r="Z22" s="303" t="s">
        <v>3105</v>
      </c>
      <c r="AA22" s="303" t="s">
        <v>3349</v>
      </c>
      <c r="AB22" s="303" t="s">
        <v>3350</v>
      </c>
      <c r="AC22" s="304"/>
      <c r="AD22" s="304" t="s">
        <v>3390</v>
      </c>
      <c r="AE22" s="305" t="s">
        <v>3438</v>
      </c>
      <c r="AF22" s="302"/>
      <c r="AG22" s="303"/>
      <c r="AH22" s="303"/>
      <c r="AI22" s="303"/>
      <c r="AJ22" s="303"/>
      <c r="AK22" s="303"/>
      <c r="AL22" s="303"/>
      <c r="AM22" s="304"/>
      <c r="AN22" s="304"/>
      <c r="AO22" s="305"/>
      <c r="AP22" s="302" t="s">
        <v>3368</v>
      </c>
      <c r="AQ22" s="303" t="s">
        <v>2426</v>
      </c>
      <c r="AR22" s="303" t="s">
        <v>3439</v>
      </c>
      <c r="AS22" s="303" t="s">
        <v>34</v>
      </c>
      <c r="AT22" s="303" t="s">
        <v>3375</v>
      </c>
      <c r="AU22" s="303" t="s">
        <v>3342</v>
      </c>
      <c r="AV22" s="303" t="s">
        <v>3350</v>
      </c>
      <c r="AW22" s="304">
        <v>450.0</v>
      </c>
      <c r="AX22" s="304" t="s">
        <v>3355</v>
      </c>
      <c r="AY22" s="305"/>
      <c r="AZ22" s="302"/>
      <c r="BA22" s="303"/>
      <c r="BB22" s="303"/>
      <c r="BC22" s="303"/>
      <c r="BD22" s="303"/>
      <c r="BE22" s="303"/>
      <c r="BF22" s="303"/>
      <c r="BG22" s="304"/>
      <c r="BH22" s="304"/>
      <c r="BI22" s="305"/>
      <c r="BJ22" s="302"/>
      <c r="BK22" s="303"/>
      <c r="BL22" s="303"/>
      <c r="BM22" s="303"/>
      <c r="BN22" s="303"/>
      <c r="BO22" s="303"/>
      <c r="BP22" s="303"/>
      <c r="BQ22" s="304"/>
      <c r="BR22" s="304"/>
      <c r="BS22" s="305"/>
      <c r="BT22" s="302"/>
      <c r="BU22" s="303"/>
      <c r="BV22" s="303"/>
      <c r="BW22" s="303"/>
      <c r="BX22" s="303"/>
      <c r="BY22" s="303"/>
      <c r="BZ22" s="303"/>
      <c r="CA22" s="304"/>
      <c r="CB22" s="304"/>
      <c r="CC22" s="305"/>
      <c r="CD22" s="302"/>
      <c r="CE22" s="303"/>
      <c r="CF22" s="303"/>
      <c r="CG22" s="303"/>
      <c r="CH22" s="303"/>
      <c r="CI22" s="303"/>
      <c r="CJ22" s="303"/>
      <c r="CK22" s="304"/>
      <c r="CL22" s="304"/>
      <c r="CM22" s="305"/>
      <c r="CN22" s="302" t="s">
        <v>3341</v>
      </c>
      <c r="CO22" s="307" t="s">
        <v>2426</v>
      </c>
      <c r="CP22" s="303" t="s">
        <v>2454</v>
      </c>
      <c r="CQ22" s="307" t="s">
        <v>3127</v>
      </c>
      <c r="CR22" s="307" t="s">
        <v>3105</v>
      </c>
      <c r="CS22" s="303" t="s">
        <v>3342</v>
      </c>
      <c r="CT22" s="307" t="s">
        <v>3350</v>
      </c>
      <c r="CU22" s="304">
        <v>640.0</v>
      </c>
      <c r="CV22" s="304" t="s">
        <v>3390</v>
      </c>
      <c r="CW22" s="305"/>
      <c r="CX22" s="302"/>
      <c r="CY22" s="303"/>
      <c r="CZ22" s="303"/>
      <c r="DA22" s="303"/>
      <c r="DB22" s="303"/>
      <c r="DC22" s="303"/>
      <c r="DD22" s="303"/>
      <c r="DE22" s="304"/>
      <c r="DF22" s="304"/>
      <c r="DG22" s="305"/>
      <c r="DH22" s="302" t="s">
        <v>3368</v>
      </c>
      <c r="DI22" s="303" t="s">
        <v>2426</v>
      </c>
      <c r="DJ22" s="303" t="s">
        <v>3440</v>
      </c>
      <c r="DK22" s="303" t="s">
        <v>70</v>
      </c>
      <c r="DL22" s="303" t="s">
        <v>3110</v>
      </c>
      <c r="DM22" s="303" t="s">
        <v>3342</v>
      </c>
      <c r="DN22" s="303" t="s">
        <v>3370</v>
      </c>
      <c r="DO22" s="304">
        <v>500.0</v>
      </c>
      <c r="DP22" s="304" t="s">
        <v>3355</v>
      </c>
      <c r="DQ22" s="305"/>
      <c r="DR22" s="302"/>
      <c r="DS22" s="303"/>
      <c r="DT22" s="303"/>
      <c r="DU22" s="303"/>
      <c r="DV22" s="303"/>
      <c r="DW22" s="303"/>
      <c r="DX22" s="303"/>
      <c r="DY22" s="304"/>
      <c r="DZ22" s="304"/>
      <c r="EA22" s="305"/>
      <c r="EB22" s="302"/>
      <c r="EC22" s="303"/>
      <c r="ED22" s="303"/>
      <c r="EE22" s="303"/>
      <c r="EF22" s="303"/>
      <c r="EG22" s="303"/>
      <c r="EH22" s="303"/>
      <c r="EI22" s="304"/>
      <c r="EJ22" s="304"/>
      <c r="EK22" s="305"/>
      <c r="EL22" s="302" t="s">
        <v>3341</v>
      </c>
      <c r="EM22" s="303" t="s">
        <v>2426</v>
      </c>
      <c r="EN22" s="303" t="s">
        <v>3419</v>
      </c>
      <c r="EO22" s="303" t="s">
        <v>34</v>
      </c>
      <c r="EP22" s="303" t="s">
        <v>3375</v>
      </c>
      <c r="EQ22" s="303" t="s">
        <v>3384</v>
      </c>
      <c r="ER22" s="303" t="s">
        <v>3350</v>
      </c>
      <c r="ES22" s="304" t="s">
        <v>2508</v>
      </c>
      <c r="ET22" s="304"/>
      <c r="EU22" s="305"/>
      <c r="EV22" s="302"/>
      <c r="EW22" s="303"/>
      <c r="EX22" s="303"/>
      <c r="EY22" s="303"/>
      <c r="EZ22" s="303"/>
      <c r="FA22" s="303"/>
      <c r="FB22" s="303"/>
      <c r="FC22" s="304"/>
      <c r="FD22" s="304"/>
      <c r="FE22" s="305"/>
      <c r="FF22" s="270" t="s">
        <v>3341</v>
      </c>
      <c r="FG22" s="271" t="s">
        <v>2426</v>
      </c>
      <c r="FH22" s="271" t="s">
        <v>2800</v>
      </c>
      <c r="FI22" s="271" t="s">
        <v>34</v>
      </c>
      <c r="FJ22" s="271" t="s">
        <v>3106</v>
      </c>
      <c r="FK22" s="271" t="s">
        <v>3342</v>
      </c>
      <c r="FL22" s="271" t="s">
        <v>3378</v>
      </c>
      <c r="FM22" s="272">
        <v>420.0</v>
      </c>
      <c r="FN22" s="272" t="s">
        <v>3390</v>
      </c>
      <c r="FO22" s="273" t="s">
        <v>3413</v>
      </c>
      <c r="FP22" s="302"/>
      <c r="FQ22" s="303"/>
      <c r="FR22" s="303"/>
      <c r="FS22" s="303"/>
      <c r="FT22" s="303"/>
      <c r="FU22" s="303"/>
      <c r="FV22" s="303"/>
      <c r="FW22" s="304"/>
      <c r="FX22" s="304"/>
      <c r="FY22" s="305"/>
      <c r="FZ22" s="302"/>
      <c r="GA22" s="303"/>
      <c r="GB22" s="303"/>
      <c r="GC22" s="303"/>
      <c r="GD22" s="303"/>
      <c r="GE22" s="303"/>
      <c r="GF22" s="303"/>
      <c r="GG22" s="304"/>
      <c r="GH22" s="304"/>
      <c r="GI22" s="305"/>
      <c r="GJ22" s="302"/>
      <c r="GK22" s="303"/>
      <c r="GL22" s="303"/>
      <c r="GM22" s="303"/>
      <c r="GN22" s="303"/>
      <c r="GO22" s="303"/>
      <c r="GP22" s="303"/>
      <c r="GQ22" s="304"/>
      <c r="GR22" s="304"/>
      <c r="GS22" s="305"/>
      <c r="GT22" s="302"/>
      <c r="GU22" s="303"/>
      <c r="GV22" s="303"/>
      <c r="GW22" s="303"/>
      <c r="GX22" s="303"/>
      <c r="GY22" s="303"/>
      <c r="GZ22" s="303"/>
      <c r="HA22" s="304"/>
      <c r="HB22" s="304"/>
      <c r="HC22" s="305"/>
      <c r="HD22" s="302"/>
      <c r="HE22" s="303"/>
      <c r="HF22" s="303"/>
      <c r="HG22" s="303"/>
      <c r="HH22" s="303"/>
      <c r="HI22" s="303"/>
      <c r="HJ22" s="303"/>
      <c r="HK22" s="304"/>
      <c r="HL22" s="304"/>
      <c r="HM22" s="305"/>
      <c r="HN22" s="302"/>
      <c r="HO22" s="303"/>
      <c r="HP22" s="303"/>
      <c r="HQ22" s="303"/>
      <c r="HR22" s="303"/>
      <c r="HS22" s="303"/>
      <c r="HT22" s="303"/>
      <c r="HU22" s="304"/>
      <c r="HV22" s="304"/>
      <c r="HW22" s="305"/>
      <c r="HX22" s="302" t="s">
        <v>3341</v>
      </c>
      <c r="HY22" s="303" t="s">
        <v>2426</v>
      </c>
      <c r="HZ22" s="303" t="s">
        <v>3441</v>
      </c>
      <c r="IA22" s="303" t="s">
        <v>34</v>
      </c>
      <c r="IB22" s="303" t="s">
        <v>3109</v>
      </c>
      <c r="IC22" s="303" t="s">
        <v>3342</v>
      </c>
      <c r="ID22" s="303" t="s">
        <v>3350</v>
      </c>
      <c r="IE22" s="304">
        <v>450.0</v>
      </c>
      <c r="IF22" s="304" t="s">
        <v>3344</v>
      </c>
      <c r="IG22" s="305" t="s">
        <v>3442</v>
      </c>
      <c r="IH22" s="302"/>
      <c r="II22" s="303"/>
      <c r="IJ22" s="303"/>
      <c r="IK22" s="303"/>
      <c r="IL22" s="303"/>
      <c r="IM22" s="303"/>
      <c r="IN22" s="303"/>
      <c r="IO22" s="304"/>
      <c r="IP22" s="304"/>
      <c r="IQ22" s="305"/>
      <c r="IR22" s="302" t="s">
        <v>3368</v>
      </c>
      <c r="IS22" s="303" t="s">
        <v>2426</v>
      </c>
      <c r="IT22" s="303" t="s">
        <v>3443</v>
      </c>
      <c r="IU22" s="303" t="s">
        <v>34</v>
      </c>
      <c r="IV22" s="303" t="s">
        <v>3110</v>
      </c>
      <c r="IW22" s="303" t="s">
        <v>3342</v>
      </c>
      <c r="IX22" s="303" t="s">
        <v>3370</v>
      </c>
      <c r="IY22" s="304" t="s">
        <v>2107</v>
      </c>
      <c r="IZ22" s="304"/>
      <c r="JA22" s="305" t="s">
        <v>3444</v>
      </c>
      <c r="JB22" s="302"/>
      <c r="JC22" s="303"/>
      <c r="JD22" s="303"/>
      <c r="JE22" s="303"/>
      <c r="JF22" s="303"/>
      <c r="JG22" s="303"/>
      <c r="JH22" s="303"/>
      <c r="JI22" s="304"/>
      <c r="JJ22" s="304"/>
      <c r="JK22" s="305"/>
      <c r="JL22" s="302"/>
      <c r="JM22" s="303"/>
      <c r="JN22" s="303"/>
      <c r="JO22" s="303"/>
      <c r="JP22" s="303"/>
      <c r="JQ22" s="303"/>
      <c r="JR22" s="303"/>
      <c r="JS22" s="304"/>
      <c r="JT22" s="304"/>
      <c r="JU22" s="305"/>
      <c r="JV22" s="302"/>
      <c r="JW22" s="303"/>
      <c r="JX22" s="303"/>
      <c r="JY22" s="303"/>
      <c r="JZ22" s="303"/>
      <c r="KA22" s="303"/>
      <c r="KB22" s="303"/>
      <c r="KC22" s="304"/>
      <c r="KD22" s="304"/>
      <c r="KE22" s="305"/>
      <c r="KF22" s="302"/>
      <c r="KG22" s="303"/>
      <c r="KH22" s="303"/>
      <c r="KI22" s="303"/>
      <c r="KJ22" s="303"/>
      <c r="KK22" s="303"/>
      <c r="KL22" s="303"/>
      <c r="KM22" s="304"/>
      <c r="KN22" s="304"/>
      <c r="KO22" s="305"/>
      <c r="KP22" s="302" t="s">
        <v>3445</v>
      </c>
      <c r="KQ22" s="303" t="s">
        <v>2426</v>
      </c>
      <c r="KR22" s="303" t="s">
        <v>3352</v>
      </c>
      <c r="KS22" s="303" t="s">
        <v>229</v>
      </c>
      <c r="KT22" s="303" t="s">
        <v>3097</v>
      </c>
      <c r="KU22" s="303" t="s">
        <v>3358</v>
      </c>
      <c r="KV22" s="303" t="s">
        <v>3370</v>
      </c>
      <c r="KW22" s="304">
        <v>400.0</v>
      </c>
      <c r="KX22" s="304"/>
      <c r="KY22" s="305" t="s">
        <v>3446</v>
      </c>
    </row>
    <row r="23" ht="15.75" customHeight="1">
      <c r="A23" s="311">
        <v>0.041666666666666664</v>
      </c>
      <c r="B23" s="275"/>
      <c r="C23" s="259"/>
      <c r="D23" s="259"/>
      <c r="E23" s="259"/>
      <c r="F23" s="259"/>
      <c r="G23" s="259"/>
      <c r="H23" s="259"/>
      <c r="I23" s="263"/>
      <c r="J23" s="263"/>
      <c r="K23" s="261"/>
      <c r="L23" s="275"/>
      <c r="M23" s="259"/>
      <c r="N23" s="259"/>
      <c r="O23" s="259"/>
      <c r="P23" s="259"/>
      <c r="Q23" s="259"/>
      <c r="R23" s="259"/>
      <c r="S23" s="263"/>
      <c r="T23" s="263"/>
      <c r="U23" s="261"/>
      <c r="V23" s="275"/>
      <c r="W23" s="259"/>
      <c r="X23" s="259" t="s">
        <v>3447</v>
      </c>
      <c r="Y23" s="259"/>
      <c r="Z23" s="259" t="s">
        <v>3105</v>
      </c>
      <c r="AA23" s="259"/>
      <c r="AB23" s="259"/>
      <c r="AC23" s="263">
        <v>125.0</v>
      </c>
      <c r="AD23" s="263" t="s">
        <v>3355</v>
      </c>
      <c r="AE23" s="261" t="s">
        <v>3448</v>
      </c>
      <c r="AF23" s="275"/>
      <c r="AG23" s="259"/>
      <c r="AH23" s="259"/>
      <c r="AI23" s="259"/>
      <c r="AJ23" s="259"/>
      <c r="AK23" s="259"/>
      <c r="AL23" s="259"/>
      <c r="AM23" s="263"/>
      <c r="AN23" s="263"/>
      <c r="AO23" s="261"/>
      <c r="AP23" s="275"/>
      <c r="AQ23" s="259"/>
      <c r="AR23" s="259"/>
      <c r="AS23" s="259"/>
      <c r="AT23" s="259"/>
      <c r="AU23" s="259"/>
      <c r="AV23" s="259"/>
      <c r="AW23" s="263"/>
      <c r="AX23" s="263"/>
      <c r="AY23" s="261"/>
      <c r="AZ23" s="275"/>
      <c r="BA23" s="259"/>
      <c r="BB23" s="259"/>
      <c r="BC23" s="259"/>
      <c r="BD23" s="259"/>
      <c r="BE23" s="259"/>
      <c r="BF23" s="259"/>
      <c r="BG23" s="263"/>
      <c r="BH23" s="263"/>
      <c r="BI23" s="261"/>
      <c r="BJ23" s="275"/>
      <c r="BK23" s="259"/>
      <c r="BL23" s="259"/>
      <c r="BM23" s="259"/>
      <c r="BN23" s="259"/>
      <c r="BO23" s="259"/>
      <c r="BP23" s="259"/>
      <c r="BQ23" s="263"/>
      <c r="BR23" s="263"/>
      <c r="BS23" s="261"/>
      <c r="BT23" s="275"/>
      <c r="BU23" s="259"/>
      <c r="BV23" s="259"/>
      <c r="BW23" s="259"/>
      <c r="BX23" s="259"/>
      <c r="BY23" s="259"/>
      <c r="BZ23" s="259"/>
      <c r="CA23" s="263"/>
      <c r="CB23" s="263"/>
      <c r="CC23" s="261"/>
      <c r="CD23" s="275"/>
      <c r="CE23" s="259"/>
      <c r="CF23" s="259"/>
      <c r="CG23" s="259"/>
      <c r="CH23" s="259"/>
      <c r="CI23" s="259"/>
      <c r="CJ23" s="259"/>
      <c r="CK23" s="263"/>
      <c r="CL23" s="263"/>
      <c r="CM23" s="261"/>
      <c r="CN23" s="275"/>
      <c r="CO23" s="259"/>
      <c r="CP23" s="259"/>
      <c r="CQ23" s="259"/>
      <c r="CR23" s="259"/>
      <c r="CS23" s="259"/>
      <c r="CT23" s="259"/>
      <c r="CU23" s="263"/>
      <c r="CV23" s="263"/>
      <c r="CW23" s="261"/>
      <c r="CX23" s="275"/>
      <c r="CY23" s="259"/>
      <c r="CZ23" s="259"/>
      <c r="DA23" s="259"/>
      <c r="DB23" s="259"/>
      <c r="DC23" s="259"/>
      <c r="DD23" s="259"/>
      <c r="DE23" s="263"/>
      <c r="DF23" s="263"/>
      <c r="DG23" s="261"/>
      <c r="DH23" s="275"/>
      <c r="DI23" s="259"/>
      <c r="DJ23" s="259"/>
      <c r="DK23" s="259"/>
      <c r="DL23" s="259"/>
      <c r="DM23" s="259"/>
      <c r="DN23" s="259"/>
      <c r="DO23" s="263"/>
      <c r="DP23" s="263"/>
      <c r="DQ23" s="261"/>
      <c r="DR23" s="275"/>
      <c r="DS23" s="259"/>
      <c r="DT23" s="259"/>
      <c r="DU23" s="259"/>
      <c r="DV23" s="259"/>
      <c r="DW23" s="259"/>
      <c r="DX23" s="259"/>
      <c r="DY23" s="263"/>
      <c r="DZ23" s="263"/>
      <c r="EA23" s="261"/>
      <c r="EB23" s="275"/>
      <c r="EC23" s="259"/>
      <c r="ED23" s="259"/>
      <c r="EE23" s="259"/>
      <c r="EF23" s="259"/>
      <c r="EG23" s="259"/>
      <c r="EH23" s="259"/>
      <c r="EI23" s="263"/>
      <c r="EJ23" s="263"/>
      <c r="EK23" s="261"/>
      <c r="EL23" s="275"/>
      <c r="EM23" s="259"/>
      <c r="EN23" s="259"/>
      <c r="EO23" s="259"/>
      <c r="EP23" s="259"/>
      <c r="EQ23" s="259"/>
      <c r="ER23" s="259"/>
      <c r="ES23" s="263"/>
      <c r="ET23" s="263"/>
      <c r="EU23" s="261"/>
      <c r="EV23" s="275"/>
      <c r="EW23" s="259"/>
      <c r="EX23" s="259"/>
      <c r="EY23" s="259"/>
      <c r="EZ23" s="259"/>
      <c r="FA23" s="259"/>
      <c r="FB23" s="259"/>
      <c r="FC23" s="263"/>
      <c r="FD23" s="263"/>
      <c r="FE23" s="340"/>
      <c r="FF23" s="341" t="s">
        <v>3341</v>
      </c>
      <c r="FG23" s="341" t="s">
        <v>2426</v>
      </c>
      <c r="FH23" s="341" t="s">
        <v>3429</v>
      </c>
      <c r="FI23" s="341" t="s">
        <v>3359</v>
      </c>
      <c r="FJ23" s="341" t="s">
        <v>3105</v>
      </c>
      <c r="FK23" s="341" t="s">
        <v>3342</v>
      </c>
      <c r="FL23" s="341" t="s">
        <v>3343</v>
      </c>
      <c r="FM23" s="342">
        <v>680.0</v>
      </c>
      <c r="FN23" s="342" t="s">
        <v>3390</v>
      </c>
      <c r="FO23" s="342" t="s">
        <v>3425</v>
      </c>
      <c r="FP23" s="343"/>
      <c r="FQ23" s="259"/>
      <c r="FR23" s="259"/>
      <c r="FS23" s="259"/>
      <c r="FT23" s="259"/>
      <c r="FU23" s="259"/>
      <c r="FV23" s="259"/>
      <c r="FW23" s="263"/>
      <c r="FX23" s="263"/>
      <c r="FY23" s="261"/>
      <c r="FZ23" s="275"/>
      <c r="GA23" s="259"/>
      <c r="GB23" s="259"/>
      <c r="GC23" s="259"/>
      <c r="GD23" s="259"/>
      <c r="GE23" s="259"/>
      <c r="GF23" s="259"/>
      <c r="GG23" s="263"/>
      <c r="GH23" s="263"/>
      <c r="GI23" s="261"/>
      <c r="GJ23" s="275"/>
      <c r="GK23" s="259"/>
      <c r="GL23" s="259"/>
      <c r="GM23" s="259"/>
      <c r="GN23" s="259"/>
      <c r="GO23" s="259"/>
      <c r="GP23" s="259"/>
      <c r="GQ23" s="263"/>
      <c r="GR23" s="263"/>
      <c r="GS23" s="261"/>
      <c r="GT23" s="275"/>
      <c r="GU23" s="259"/>
      <c r="GV23" s="259"/>
      <c r="GW23" s="259"/>
      <c r="GX23" s="259"/>
      <c r="GY23" s="259"/>
      <c r="GZ23" s="259"/>
      <c r="HA23" s="263"/>
      <c r="HB23" s="263"/>
      <c r="HC23" s="261"/>
      <c r="HD23" s="275"/>
      <c r="HE23" s="259"/>
      <c r="HF23" s="259"/>
      <c r="HG23" s="259"/>
      <c r="HH23" s="259"/>
      <c r="HI23" s="259"/>
      <c r="HJ23" s="259"/>
      <c r="HK23" s="263"/>
      <c r="HL23" s="263"/>
      <c r="HM23" s="261"/>
      <c r="HN23" s="275"/>
      <c r="HO23" s="259"/>
      <c r="HP23" s="259"/>
      <c r="HQ23" s="259"/>
      <c r="HR23" s="259"/>
      <c r="HS23" s="259"/>
      <c r="HT23" s="259"/>
      <c r="HU23" s="263"/>
      <c r="HV23" s="263"/>
      <c r="HW23" s="261"/>
      <c r="HX23" s="276" t="s">
        <v>3341</v>
      </c>
      <c r="HY23" s="258" t="s">
        <v>2426</v>
      </c>
      <c r="HZ23" s="258" t="s">
        <v>3449</v>
      </c>
      <c r="IA23" s="258" t="s">
        <v>3135</v>
      </c>
      <c r="IB23" s="258" t="s">
        <v>3099</v>
      </c>
      <c r="IC23" s="259" t="s">
        <v>3342</v>
      </c>
      <c r="ID23" s="259" t="s">
        <v>3392</v>
      </c>
      <c r="IE23" s="260">
        <v>380.0</v>
      </c>
      <c r="IF23" s="263" t="s">
        <v>3344</v>
      </c>
      <c r="IG23" s="344">
        <v>0.5625</v>
      </c>
      <c r="IH23" s="275"/>
      <c r="II23" s="259"/>
      <c r="IJ23" s="259"/>
      <c r="IK23" s="259"/>
      <c r="IL23" s="259"/>
      <c r="IM23" s="259"/>
      <c r="IN23" s="259"/>
      <c r="IO23" s="263"/>
      <c r="IP23" s="263"/>
      <c r="IQ23" s="261"/>
      <c r="IR23" s="275"/>
      <c r="IS23" s="259"/>
      <c r="IT23" s="259"/>
      <c r="IU23" s="259"/>
      <c r="IV23" s="259"/>
      <c r="IW23" s="259"/>
      <c r="IX23" s="259"/>
      <c r="IY23" s="263"/>
      <c r="IZ23" s="263"/>
      <c r="JA23" s="261"/>
      <c r="JB23" s="275"/>
      <c r="JC23" s="259"/>
      <c r="JD23" s="259"/>
      <c r="JE23" s="259"/>
      <c r="JF23" s="259"/>
      <c r="JG23" s="259"/>
      <c r="JH23" s="259"/>
      <c r="JI23" s="263"/>
      <c r="JJ23" s="263"/>
      <c r="JK23" s="261"/>
      <c r="JL23" s="275"/>
      <c r="JM23" s="259"/>
      <c r="JN23" s="259"/>
      <c r="JO23" s="259"/>
      <c r="JP23" s="259"/>
      <c r="JQ23" s="259"/>
      <c r="JR23" s="259"/>
      <c r="JS23" s="263"/>
      <c r="JT23" s="263"/>
      <c r="JU23" s="261"/>
      <c r="JV23" s="275"/>
      <c r="JW23" s="259"/>
      <c r="JX23" s="259"/>
      <c r="JY23" s="259"/>
      <c r="JZ23" s="259"/>
      <c r="KA23" s="259"/>
      <c r="KB23" s="259"/>
      <c r="KC23" s="263"/>
      <c r="KD23" s="263"/>
      <c r="KE23" s="261"/>
      <c r="KF23" s="275"/>
      <c r="KG23" s="259"/>
      <c r="KH23" s="259"/>
      <c r="KI23" s="259"/>
      <c r="KJ23" s="259"/>
      <c r="KK23" s="259"/>
      <c r="KL23" s="259"/>
      <c r="KM23" s="263"/>
      <c r="KN23" s="263"/>
      <c r="KO23" s="261"/>
      <c r="KP23" s="275" t="s">
        <v>3341</v>
      </c>
      <c r="KQ23" s="259" t="s">
        <v>2426</v>
      </c>
      <c r="KR23" s="259" t="s">
        <v>3450</v>
      </c>
      <c r="KS23" s="259" t="s">
        <v>3359</v>
      </c>
      <c r="KT23" s="259" t="s">
        <v>3105</v>
      </c>
      <c r="KU23" s="259" t="s">
        <v>3342</v>
      </c>
      <c r="KV23" s="259" t="s">
        <v>3350</v>
      </c>
      <c r="KW23" s="263">
        <v>850.0</v>
      </c>
      <c r="KX23" s="263" t="s">
        <v>3390</v>
      </c>
      <c r="KY23" s="345"/>
    </row>
    <row r="24" ht="15.75" customHeight="1">
      <c r="A24" s="317">
        <v>0.041666666666666664</v>
      </c>
      <c r="B24" s="270"/>
      <c r="C24" s="271"/>
      <c r="D24" s="271"/>
      <c r="E24" s="271"/>
      <c r="F24" s="271"/>
      <c r="G24" s="271"/>
      <c r="H24" s="271"/>
      <c r="I24" s="272"/>
      <c r="J24" s="272"/>
      <c r="K24" s="273"/>
      <c r="L24" s="270"/>
      <c r="M24" s="271"/>
      <c r="N24" s="271"/>
      <c r="O24" s="271"/>
      <c r="P24" s="271"/>
      <c r="Q24" s="271"/>
      <c r="R24" s="271"/>
      <c r="S24" s="272"/>
      <c r="T24" s="272"/>
      <c r="U24" s="273"/>
      <c r="V24" s="270"/>
      <c r="W24" s="271"/>
      <c r="X24" s="271"/>
      <c r="Y24" s="271"/>
      <c r="Z24" s="271"/>
      <c r="AA24" s="271"/>
      <c r="AB24" s="271"/>
      <c r="AC24" s="272"/>
      <c r="AD24" s="272"/>
      <c r="AE24" s="273"/>
      <c r="AF24" s="270"/>
      <c r="AG24" s="271"/>
      <c r="AH24" s="271"/>
      <c r="AI24" s="271"/>
      <c r="AJ24" s="271"/>
      <c r="AK24" s="271"/>
      <c r="AL24" s="271"/>
      <c r="AM24" s="272"/>
      <c r="AN24" s="272"/>
      <c r="AO24" s="273"/>
      <c r="AP24" s="270"/>
      <c r="AQ24" s="271"/>
      <c r="AR24" s="271"/>
      <c r="AS24" s="271"/>
      <c r="AT24" s="271"/>
      <c r="AU24" s="271"/>
      <c r="AV24" s="271"/>
      <c r="AW24" s="272"/>
      <c r="AX24" s="272"/>
      <c r="AY24" s="273"/>
      <c r="AZ24" s="270"/>
      <c r="BA24" s="271"/>
      <c r="BB24" s="271"/>
      <c r="BC24" s="271"/>
      <c r="BD24" s="271"/>
      <c r="BE24" s="271"/>
      <c r="BF24" s="271"/>
      <c r="BG24" s="272"/>
      <c r="BH24" s="272"/>
      <c r="BI24" s="273"/>
      <c r="BJ24" s="270"/>
      <c r="BK24" s="271"/>
      <c r="BL24" s="271"/>
      <c r="BM24" s="271"/>
      <c r="BN24" s="271"/>
      <c r="BO24" s="271"/>
      <c r="BP24" s="271"/>
      <c r="BQ24" s="272"/>
      <c r="BR24" s="272"/>
      <c r="BS24" s="273"/>
      <c r="BT24" s="270"/>
      <c r="BU24" s="271"/>
      <c r="BV24" s="271"/>
      <c r="BW24" s="271"/>
      <c r="BX24" s="271"/>
      <c r="BY24" s="271"/>
      <c r="BZ24" s="271"/>
      <c r="CA24" s="272"/>
      <c r="CB24" s="272"/>
      <c r="CC24" s="273"/>
      <c r="CD24" s="270"/>
      <c r="CE24" s="271"/>
      <c r="CF24" s="271"/>
      <c r="CG24" s="271"/>
      <c r="CH24" s="271"/>
      <c r="CI24" s="271"/>
      <c r="CJ24" s="271"/>
      <c r="CK24" s="272"/>
      <c r="CL24" s="272"/>
      <c r="CM24" s="273"/>
      <c r="CN24" s="270"/>
      <c r="CO24" s="271"/>
      <c r="CP24" s="271"/>
      <c r="CQ24" s="271"/>
      <c r="CR24" s="271"/>
      <c r="CS24" s="271"/>
      <c r="CT24" s="271"/>
      <c r="CU24" s="272"/>
      <c r="CV24" s="272"/>
      <c r="CW24" s="273"/>
      <c r="CX24" s="270"/>
      <c r="CY24" s="271"/>
      <c r="CZ24" s="271"/>
      <c r="DA24" s="271"/>
      <c r="DB24" s="271"/>
      <c r="DC24" s="271"/>
      <c r="DD24" s="271"/>
      <c r="DE24" s="272"/>
      <c r="DF24" s="272"/>
      <c r="DG24" s="273"/>
      <c r="DH24" s="270"/>
      <c r="DI24" s="271"/>
      <c r="DJ24" s="271"/>
      <c r="DK24" s="271"/>
      <c r="DL24" s="271"/>
      <c r="DM24" s="271"/>
      <c r="DN24" s="271"/>
      <c r="DO24" s="272"/>
      <c r="DP24" s="272"/>
      <c r="DQ24" s="273"/>
      <c r="DR24" s="270"/>
      <c r="DS24" s="271"/>
      <c r="DT24" s="271"/>
      <c r="DU24" s="271"/>
      <c r="DV24" s="271"/>
      <c r="DW24" s="271"/>
      <c r="DX24" s="271"/>
      <c r="DY24" s="272"/>
      <c r="DZ24" s="272"/>
      <c r="EA24" s="273"/>
      <c r="EB24" s="270"/>
      <c r="EC24" s="271"/>
      <c r="ED24" s="271"/>
      <c r="EE24" s="271"/>
      <c r="EF24" s="271"/>
      <c r="EG24" s="271"/>
      <c r="EH24" s="271"/>
      <c r="EI24" s="272"/>
      <c r="EJ24" s="272"/>
      <c r="EK24" s="273"/>
      <c r="EL24" s="270"/>
      <c r="EM24" s="271"/>
      <c r="EN24" s="271"/>
      <c r="EO24" s="271"/>
      <c r="EP24" s="271"/>
      <c r="EQ24" s="271"/>
      <c r="ER24" s="271"/>
      <c r="ES24" s="272"/>
      <c r="ET24" s="272"/>
      <c r="EU24" s="273"/>
      <c r="EV24" s="270"/>
      <c r="EW24" s="271"/>
      <c r="EX24" s="271"/>
      <c r="EY24" s="271"/>
      <c r="EZ24" s="271"/>
      <c r="FA24" s="271"/>
      <c r="FB24" s="271"/>
      <c r="FC24" s="272"/>
      <c r="FD24" s="272"/>
      <c r="FE24" s="273"/>
      <c r="FF24" s="346"/>
      <c r="FG24" s="347"/>
      <c r="FH24" s="347"/>
      <c r="FI24" s="347"/>
      <c r="FJ24" s="347"/>
      <c r="FK24" s="347"/>
      <c r="FL24" s="347"/>
      <c r="FM24" s="348"/>
      <c r="FN24" s="348"/>
      <c r="FO24" s="349"/>
      <c r="FP24" s="270"/>
      <c r="FQ24" s="271"/>
      <c r="FR24" s="271"/>
      <c r="FS24" s="271"/>
      <c r="FT24" s="271"/>
      <c r="FU24" s="271"/>
      <c r="FV24" s="271"/>
      <c r="FW24" s="272"/>
      <c r="FX24" s="272"/>
      <c r="FY24" s="273"/>
      <c r="FZ24" s="270"/>
      <c r="GA24" s="271"/>
      <c r="GB24" s="271"/>
      <c r="GC24" s="271"/>
      <c r="GD24" s="271"/>
      <c r="GE24" s="271"/>
      <c r="GF24" s="271"/>
      <c r="GG24" s="272"/>
      <c r="GH24" s="272"/>
      <c r="GI24" s="273"/>
      <c r="GJ24" s="270"/>
      <c r="GK24" s="271"/>
      <c r="GL24" s="271"/>
      <c r="GM24" s="271"/>
      <c r="GN24" s="271"/>
      <c r="GO24" s="271"/>
      <c r="GP24" s="271"/>
      <c r="GQ24" s="272"/>
      <c r="GR24" s="272"/>
      <c r="GS24" s="273"/>
      <c r="GT24" s="270"/>
      <c r="GU24" s="271"/>
      <c r="GV24" s="271"/>
      <c r="GW24" s="271"/>
      <c r="GX24" s="271"/>
      <c r="GY24" s="271"/>
      <c r="GZ24" s="271"/>
      <c r="HA24" s="272"/>
      <c r="HB24" s="272"/>
      <c r="HC24" s="273"/>
      <c r="HD24" s="270"/>
      <c r="HE24" s="271"/>
      <c r="HF24" s="271"/>
      <c r="HG24" s="271"/>
      <c r="HH24" s="271"/>
      <c r="HI24" s="271"/>
      <c r="HJ24" s="271"/>
      <c r="HK24" s="272"/>
      <c r="HL24" s="272"/>
      <c r="HM24" s="273"/>
      <c r="HN24" s="270"/>
      <c r="HO24" s="271"/>
      <c r="HP24" s="271"/>
      <c r="HQ24" s="271"/>
      <c r="HR24" s="271"/>
      <c r="HS24" s="271"/>
      <c r="HT24" s="271"/>
      <c r="HU24" s="272"/>
      <c r="HV24" s="272"/>
      <c r="HW24" s="273"/>
      <c r="HX24" s="270"/>
      <c r="HY24" s="271"/>
      <c r="HZ24" s="271"/>
      <c r="IA24" s="271"/>
      <c r="IB24" s="271"/>
      <c r="IC24" s="271"/>
      <c r="ID24" s="271"/>
      <c r="IE24" s="272"/>
      <c r="IF24" s="272"/>
      <c r="IG24" s="273"/>
      <c r="IH24" s="270"/>
      <c r="II24" s="271"/>
      <c r="IJ24" s="271"/>
      <c r="IK24" s="271"/>
      <c r="IL24" s="271"/>
      <c r="IM24" s="271"/>
      <c r="IN24" s="271"/>
      <c r="IO24" s="272"/>
      <c r="IP24" s="272"/>
      <c r="IQ24" s="273"/>
      <c r="IR24" s="270"/>
      <c r="IS24" s="271"/>
      <c r="IT24" s="271"/>
      <c r="IU24" s="271"/>
      <c r="IV24" s="271"/>
      <c r="IW24" s="271"/>
      <c r="IX24" s="271"/>
      <c r="IY24" s="272"/>
      <c r="IZ24" s="272"/>
      <c r="JA24" s="273"/>
      <c r="JB24" s="270"/>
      <c r="JC24" s="271"/>
      <c r="JD24" s="271"/>
      <c r="JE24" s="271"/>
      <c r="JF24" s="271"/>
      <c r="JG24" s="271"/>
      <c r="JH24" s="271"/>
      <c r="JI24" s="272"/>
      <c r="JJ24" s="272"/>
      <c r="JK24" s="273"/>
      <c r="JL24" s="270"/>
      <c r="JM24" s="271"/>
      <c r="JN24" s="271"/>
      <c r="JO24" s="271"/>
      <c r="JP24" s="271"/>
      <c r="JQ24" s="271"/>
      <c r="JR24" s="271"/>
      <c r="JS24" s="272"/>
      <c r="JT24" s="272"/>
      <c r="JU24" s="273"/>
      <c r="JV24" s="270"/>
      <c r="JW24" s="271"/>
      <c r="JX24" s="271"/>
      <c r="JY24" s="271"/>
      <c r="JZ24" s="271"/>
      <c r="KA24" s="271"/>
      <c r="KB24" s="271"/>
      <c r="KC24" s="272"/>
      <c r="KD24" s="272"/>
      <c r="KE24" s="273"/>
      <c r="KF24" s="270"/>
      <c r="KG24" s="271"/>
      <c r="KH24" s="271"/>
      <c r="KI24" s="271"/>
      <c r="KJ24" s="271"/>
      <c r="KK24" s="271"/>
      <c r="KL24" s="271"/>
      <c r="KM24" s="272"/>
      <c r="KN24" s="272"/>
      <c r="KO24" s="273"/>
      <c r="KP24" s="285" t="s">
        <v>3341</v>
      </c>
      <c r="KQ24" s="286" t="s">
        <v>2426</v>
      </c>
      <c r="KR24" s="286" t="s">
        <v>3409</v>
      </c>
      <c r="KS24" s="286" t="s">
        <v>70</v>
      </c>
      <c r="KT24" s="286" t="s">
        <v>3410</v>
      </c>
      <c r="KU24" s="271" t="s">
        <v>3342</v>
      </c>
      <c r="KV24" s="286" t="s">
        <v>3350</v>
      </c>
      <c r="KW24" s="287">
        <v>350.0</v>
      </c>
      <c r="KX24" s="272" t="s">
        <v>3390</v>
      </c>
      <c r="KY24" s="273" t="s">
        <v>3451</v>
      </c>
    </row>
    <row r="25" ht="15.75" customHeight="1">
      <c r="A25" s="311">
        <v>0.041666666666666664</v>
      </c>
      <c r="B25" s="275"/>
      <c r="C25" s="259"/>
      <c r="D25" s="259"/>
      <c r="E25" s="259"/>
      <c r="F25" s="259"/>
      <c r="G25" s="259"/>
      <c r="H25" s="259"/>
      <c r="I25" s="263"/>
      <c r="J25" s="263"/>
      <c r="K25" s="261"/>
      <c r="L25" s="275"/>
      <c r="M25" s="259"/>
      <c r="N25" s="259"/>
      <c r="O25" s="259"/>
      <c r="P25" s="259"/>
      <c r="Q25" s="259"/>
      <c r="R25" s="259"/>
      <c r="S25" s="263"/>
      <c r="T25" s="263"/>
      <c r="U25" s="261"/>
      <c r="V25" s="275"/>
      <c r="W25" s="259"/>
      <c r="X25" s="259"/>
      <c r="Y25" s="259"/>
      <c r="Z25" s="259"/>
      <c r="AA25" s="259"/>
      <c r="AB25" s="259"/>
      <c r="AC25" s="263"/>
      <c r="AD25" s="263"/>
      <c r="AE25" s="261"/>
      <c r="AF25" s="275"/>
      <c r="AG25" s="259"/>
      <c r="AH25" s="259"/>
      <c r="AI25" s="259"/>
      <c r="AJ25" s="259"/>
      <c r="AK25" s="259"/>
      <c r="AL25" s="259"/>
      <c r="AM25" s="263"/>
      <c r="AN25" s="263"/>
      <c r="AO25" s="261"/>
      <c r="AP25" s="275"/>
      <c r="AQ25" s="259"/>
      <c r="AR25" s="259"/>
      <c r="AS25" s="259"/>
      <c r="AT25" s="259"/>
      <c r="AU25" s="259"/>
      <c r="AV25" s="259"/>
      <c r="AW25" s="263"/>
      <c r="AX25" s="263"/>
      <c r="AY25" s="261"/>
      <c r="AZ25" s="275"/>
      <c r="BA25" s="259"/>
      <c r="BB25" s="259"/>
      <c r="BC25" s="259"/>
      <c r="BD25" s="259"/>
      <c r="BE25" s="259"/>
      <c r="BF25" s="259"/>
      <c r="BG25" s="263"/>
      <c r="BH25" s="263"/>
      <c r="BI25" s="261"/>
      <c r="BJ25" s="253"/>
      <c r="BK25" s="259"/>
      <c r="BL25" s="259"/>
      <c r="BM25" s="259"/>
      <c r="BN25" s="259"/>
      <c r="BO25" s="259"/>
      <c r="BP25" s="259"/>
      <c r="BQ25" s="263"/>
      <c r="BR25" s="263"/>
      <c r="BS25" s="261"/>
      <c r="BT25" s="275"/>
      <c r="BU25" s="259"/>
      <c r="BV25" s="259"/>
      <c r="BW25" s="259"/>
      <c r="BX25" s="259"/>
      <c r="BY25" s="259"/>
      <c r="BZ25" s="259"/>
      <c r="CA25" s="263"/>
      <c r="CB25" s="263"/>
      <c r="CC25" s="261"/>
      <c r="CD25" s="275"/>
      <c r="CE25" s="259"/>
      <c r="CF25" s="259"/>
      <c r="CG25" s="259"/>
      <c r="CH25" s="259"/>
      <c r="CI25" s="259"/>
      <c r="CJ25" s="259"/>
      <c r="CK25" s="263"/>
      <c r="CL25" s="263"/>
      <c r="CM25" s="261"/>
      <c r="CN25" s="275"/>
      <c r="CO25" s="259"/>
      <c r="CP25" s="259"/>
      <c r="CQ25" s="259"/>
      <c r="CR25" s="259"/>
      <c r="CS25" s="259"/>
      <c r="CT25" s="259"/>
      <c r="CU25" s="263"/>
      <c r="CV25" s="263"/>
      <c r="CW25" s="261"/>
      <c r="CX25" s="275"/>
      <c r="CY25" s="259"/>
      <c r="CZ25" s="259"/>
      <c r="DA25" s="259"/>
      <c r="DB25" s="259"/>
      <c r="DC25" s="259"/>
      <c r="DD25" s="259"/>
      <c r="DE25" s="263"/>
      <c r="DF25" s="263"/>
      <c r="DG25" s="261"/>
      <c r="DH25" s="275"/>
      <c r="DI25" s="259"/>
      <c r="DJ25" s="259"/>
      <c r="DK25" s="259"/>
      <c r="DL25" s="259"/>
      <c r="DM25" s="259"/>
      <c r="DN25" s="259"/>
      <c r="DO25" s="263"/>
      <c r="DP25" s="263"/>
      <c r="DQ25" s="261"/>
      <c r="DR25" s="275"/>
      <c r="DS25" s="259"/>
      <c r="DT25" s="259"/>
      <c r="DU25" s="259"/>
      <c r="DV25" s="259"/>
      <c r="DW25" s="259"/>
      <c r="DX25" s="259"/>
      <c r="DY25" s="263"/>
      <c r="DZ25" s="263"/>
      <c r="EA25" s="261"/>
      <c r="EB25" s="275"/>
      <c r="EC25" s="259"/>
      <c r="ED25" s="259"/>
      <c r="EE25" s="259"/>
      <c r="EF25" s="259"/>
      <c r="EG25" s="259"/>
      <c r="EH25" s="259"/>
      <c r="EI25" s="263"/>
      <c r="EJ25" s="263"/>
      <c r="EK25" s="261"/>
      <c r="EL25" s="275"/>
      <c r="EM25" s="259"/>
      <c r="EN25" s="259"/>
      <c r="EO25" s="259"/>
      <c r="EP25" s="259"/>
      <c r="EQ25" s="259"/>
      <c r="ER25" s="259"/>
      <c r="ES25" s="263"/>
      <c r="ET25" s="263"/>
      <c r="EU25" s="261"/>
      <c r="EV25" s="275"/>
      <c r="EW25" s="259"/>
      <c r="EX25" s="259"/>
      <c r="EY25" s="259"/>
      <c r="EZ25" s="259"/>
      <c r="FA25" s="259"/>
      <c r="FB25" s="259"/>
      <c r="FC25" s="263"/>
      <c r="FD25" s="263"/>
      <c r="FE25" s="261"/>
      <c r="FF25" s="275"/>
      <c r="FG25" s="259"/>
      <c r="FH25" s="259"/>
      <c r="FI25" s="259"/>
      <c r="FJ25" s="259"/>
      <c r="FK25" s="259"/>
      <c r="FL25" s="259"/>
      <c r="FM25" s="263"/>
      <c r="FN25" s="263"/>
      <c r="FO25" s="261"/>
      <c r="FP25" s="275"/>
      <c r="FQ25" s="259"/>
      <c r="FR25" s="259"/>
      <c r="FS25" s="259"/>
      <c r="FT25" s="259"/>
      <c r="FU25" s="259"/>
      <c r="FV25" s="259"/>
      <c r="FW25" s="263"/>
      <c r="FX25" s="263"/>
      <c r="FY25" s="261"/>
      <c r="FZ25" s="275"/>
      <c r="GA25" s="259"/>
      <c r="GB25" s="259"/>
      <c r="GC25" s="259"/>
      <c r="GD25" s="259"/>
      <c r="GE25" s="259"/>
      <c r="GF25" s="259"/>
      <c r="GG25" s="263"/>
      <c r="GH25" s="263"/>
      <c r="GI25" s="261"/>
      <c r="GJ25" s="275"/>
      <c r="GK25" s="259"/>
      <c r="GL25" s="259"/>
      <c r="GM25" s="259"/>
      <c r="GN25" s="259"/>
      <c r="GO25" s="259"/>
      <c r="GP25" s="259"/>
      <c r="GQ25" s="263"/>
      <c r="GR25" s="263"/>
      <c r="GS25" s="261"/>
      <c r="GT25" s="275"/>
      <c r="GU25" s="259"/>
      <c r="GV25" s="259"/>
      <c r="GW25" s="259"/>
      <c r="GX25" s="259"/>
      <c r="GY25" s="259"/>
      <c r="GZ25" s="259"/>
      <c r="HA25" s="263"/>
      <c r="HB25" s="263"/>
      <c r="HC25" s="261"/>
      <c r="HD25" s="275"/>
      <c r="HE25" s="259"/>
      <c r="HF25" s="259"/>
      <c r="HG25" s="259"/>
      <c r="HH25" s="259"/>
      <c r="HI25" s="259"/>
      <c r="HJ25" s="259"/>
      <c r="HK25" s="263"/>
      <c r="HL25" s="263"/>
      <c r="HM25" s="261"/>
      <c r="HN25" s="275"/>
      <c r="HO25" s="259"/>
      <c r="HP25" s="259"/>
      <c r="HQ25" s="259"/>
      <c r="HR25" s="259"/>
      <c r="HS25" s="259"/>
      <c r="HT25" s="259"/>
      <c r="HU25" s="263"/>
      <c r="HV25" s="263"/>
      <c r="HW25" s="261"/>
      <c r="HX25" s="275"/>
      <c r="HY25" s="259"/>
      <c r="HZ25" s="259"/>
      <c r="IA25" s="259"/>
      <c r="IB25" s="259"/>
      <c r="IC25" s="259"/>
      <c r="ID25" s="259"/>
      <c r="IE25" s="263"/>
      <c r="IF25" s="263"/>
      <c r="IG25" s="261"/>
      <c r="IH25" s="275"/>
      <c r="II25" s="259"/>
      <c r="IJ25" s="259"/>
      <c r="IK25" s="259"/>
      <c r="IL25" s="259"/>
      <c r="IM25" s="259"/>
      <c r="IN25" s="259"/>
      <c r="IO25" s="263"/>
      <c r="IP25" s="263"/>
      <c r="IQ25" s="261"/>
      <c r="IR25" s="275"/>
      <c r="IS25" s="259"/>
      <c r="IT25" s="259"/>
      <c r="IU25" s="259"/>
      <c r="IV25" s="259"/>
      <c r="IW25" s="259"/>
      <c r="IX25" s="259"/>
      <c r="IY25" s="263"/>
      <c r="IZ25" s="263"/>
      <c r="JA25" s="261"/>
      <c r="JB25" s="275"/>
      <c r="JC25" s="259"/>
      <c r="JD25" s="259"/>
      <c r="JE25" s="259"/>
      <c r="JF25" s="259"/>
      <c r="JG25" s="259"/>
      <c r="JH25" s="259"/>
      <c r="JI25" s="263"/>
      <c r="JJ25" s="263"/>
      <c r="JK25" s="261"/>
      <c r="JL25" s="275"/>
      <c r="JM25" s="259"/>
      <c r="JN25" s="259"/>
      <c r="JO25" s="259"/>
      <c r="JP25" s="259"/>
      <c r="JQ25" s="259"/>
      <c r="JR25" s="259"/>
      <c r="JS25" s="263"/>
      <c r="JT25" s="263"/>
      <c r="JU25" s="261"/>
      <c r="JV25" s="275"/>
      <c r="JW25" s="259"/>
      <c r="JX25" s="259"/>
      <c r="JY25" s="259"/>
      <c r="JZ25" s="259"/>
      <c r="KA25" s="259"/>
      <c r="KB25" s="259"/>
      <c r="KC25" s="263"/>
      <c r="KD25" s="263"/>
      <c r="KE25" s="261"/>
      <c r="KF25" s="275"/>
      <c r="KG25" s="259"/>
      <c r="KH25" s="259"/>
      <c r="KI25" s="259"/>
      <c r="KJ25" s="259"/>
      <c r="KK25" s="259"/>
      <c r="KL25" s="259"/>
      <c r="KM25" s="263"/>
      <c r="KN25" s="263"/>
      <c r="KO25" s="261"/>
      <c r="KP25" s="275"/>
      <c r="KQ25" s="259"/>
      <c r="KR25" s="259"/>
      <c r="KS25" s="259"/>
      <c r="KT25" s="259"/>
      <c r="KU25" s="259"/>
      <c r="KV25" s="259"/>
      <c r="KW25" s="263"/>
      <c r="KX25" s="263"/>
      <c r="KY25" s="261"/>
    </row>
    <row r="26" ht="15.75" customHeight="1">
      <c r="A26" s="330">
        <v>0.041666666666666664</v>
      </c>
      <c r="B26" s="278"/>
      <c r="C26" s="279"/>
      <c r="D26" s="279"/>
      <c r="E26" s="279"/>
      <c r="F26" s="279"/>
      <c r="G26" s="279"/>
      <c r="H26" s="279"/>
      <c r="I26" s="280"/>
      <c r="J26" s="280"/>
      <c r="K26" s="281"/>
      <c r="L26" s="278"/>
      <c r="M26" s="279"/>
      <c r="N26" s="279"/>
      <c r="O26" s="279"/>
      <c r="P26" s="279"/>
      <c r="Q26" s="279"/>
      <c r="R26" s="279"/>
      <c r="S26" s="280"/>
      <c r="T26" s="280"/>
      <c r="U26" s="281"/>
      <c r="V26" s="278"/>
      <c r="W26" s="279"/>
      <c r="X26" s="279"/>
      <c r="Y26" s="279"/>
      <c r="Z26" s="279"/>
      <c r="AA26" s="279"/>
      <c r="AB26" s="279"/>
      <c r="AC26" s="280"/>
      <c r="AD26" s="280"/>
      <c r="AE26" s="281"/>
      <c r="AF26" s="278"/>
      <c r="AG26" s="279"/>
      <c r="AH26" s="279"/>
      <c r="AI26" s="279"/>
      <c r="AJ26" s="279"/>
      <c r="AK26" s="279"/>
      <c r="AL26" s="279"/>
      <c r="AM26" s="280"/>
      <c r="AN26" s="280"/>
      <c r="AO26" s="281"/>
      <c r="AP26" s="278"/>
      <c r="AQ26" s="279"/>
      <c r="AR26" s="279"/>
      <c r="AS26" s="279"/>
      <c r="AT26" s="279"/>
      <c r="AU26" s="279"/>
      <c r="AV26" s="279"/>
      <c r="AW26" s="280"/>
      <c r="AX26" s="280"/>
      <c r="AY26" s="281"/>
      <c r="AZ26" s="278"/>
      <c r="BA26" s="279"/>
      <c r="BB26" s="279"/>
      <c r="BC26" s="279"/>
      <c r="BD26" s="279"/>
      <c r="BE26" s="279"/>
      <c r="BF26" s="279"/>
      <c r="BG26" s="280"/>
      <c r="BH26" s="280"/>
      <c r="BI26" s="281"/>
      <c r="BJ26" s="278"/>
      <c r="BK26" s="279"/>
      <c r="BL26" s="279"/>
      <c r="BM26" s="279"/>
      <c r="BN26" s="279"/>
      <c r="BO26" s="279"/>
      <c r="BP26" s="279"/>
      <c r="BQ26" s="280"/>
      <c r="BR26" s="280"/>
      <c r="BS26" s="281"/>
      <c r="BT26" s="278"/>
      <c r="BU26" s="279"/>
      <c r="BV26" s="279"/>
      <c r="BW26" s="279"/>
      <c r="BX26" s="279"/>
      <c r="BY26" s="279"/>
      <c r="BZ26" s="279"/>
      <c r="CA26" s="280"/>
      <c r="CB26" s="280"/>
      <c r="CC26" s="281"/>
      <c r="CD26" s="278"/>
      <c r="CE26" s="279"/>
      <c r="CF26" s="279"/>
      <c r="CG26" s="279"/>
      <c r="CH26" s="279"/>
      <c r="CI26" s="279"/>
      <c r="CJ26" s="279"/>
      <c r="CK26" s="280"/>
      <c r="CL26" s="280"/>
      <c r="CM26" s="281"/>
      <c r="CN26" s="278"/>
      <c r="CO26" s="279"/>
      <c r="CP26" s="279"/>
      <c r="CQ26" s="279"/>
      <c r="CR26" s="279"/>
      <c r="CS26" s="279"/>
      <c r="CT26" s="279"/>
      <c r="CU26" s="280"/>
      <c r="CV26" s="280"/>
      <c r="CW26" s="281"/>
      <c r="CX26" s="278"/>
      <c r="CY26" s="279"/>
      <c r="CZ26" s="279"/>
      <c r="DA26" s="279"/>
      <c r="DB26" s="279"/>
      <c r="DC26" s="279"/>
      <c r="DD26" s="279"/>
      <c r="DE26" s="280"/>
      <c r="DF26" s="280"/>
      <c r="DG26" s="281"/>
      <c r="DH26" s="278"/>
      <c r="DI26" s="279"/>
      <c r="DJ26" s="279"/>
      <c r="DK26" s="279"/>
      <c r="DL26" s="279"/>
      <c r="DM26" s="279"/>
      <c r="DN26" s="279"/>
      <c r="DO26" s="280"/>
      <c r="DP26" s="280"/>
      <c r="DQ26" s="281"/>
      <c r="DR26" s="278"/>
      <c r="DS26" s="279"/>
      <c r="DT26" s="279"/>
      <c r="DU26" s="279"/>
      <c r="DV26" s="279"/>
      <c r="DW26" s="279"/>
      <c r="DX26" s="279"/>
      <c r="DY26" s="280"/>
      <c r="DZ26" s="280"/>
      <c r="EA26" s="281"/>
      <c r="EB26" s="278"/>
      <c r="EC26" s="279"/>
      <c r="ED26" s="279"/>
      <c r="EE26" s="279"/>
      <c r="EF26" s="279"/>
      <c r="EG26" s="279"/>
      <c r="EH26" s="279"/>
      <c r="EI26" s="280"/>
      <c r="EJ26" s="280"/>
      <c r="EK26" s="281"/>
      <c r="EL26" s="278"/>
      <c r="EM26" s="279"/>
      <c r="EN26" s="279"/>
      <c r="EO26" s="279"/>
      <c r="EP26" s="279"/>
      <c r="EQ26" s="279"/>
      <c r="ER26" s="279"/>
      <c r="ES26" s="280"/>
      <c r="ET26" s="280"/>
      <c r="EU26" s="281"/>
      <c r="EV26" s="278"/>
      <c r="EW26" s="279"/>
      <c r="EX26" s="279"/>
      <c r="EY26" s="279"/>
      <c r="EZ26" s="279"/>
      <c r="FA26" s="279"/>
      <c r="FB26" s="279"/>
      <c r="FC26" s="280"/>
      <c r="FD26" s="280"/>
      <c r="FE26" s="281"/>
      <c r="FF26" s="278"/>
      <c r="FG26" s="279"/>
      <c r="FH26" s="279"/>
      <c r="FI26" s="279"/>
      <c r="FJ26" s="279"/>
      <c r="FK26" s="279"/>
      <c r="FL26" s="279"/>
      <c r="FM26" s="280"/>
      <c r="FN26" s="280"/>
      <c r="FO26" s="281"/>
      <c r="FP26" s="278"/>
      <c r="FQ26" s="279"/>
      <c r="FR26" s="279"/>
      <c r="FS26" s="279"/>
      <c r="FT26" s="279"/>
      <c r="FU26" s="279"/>
      <c r="FV26" s="279"/>
      <c r="FW26" s="280"/>
      <c r="FX26" s="280"/>
      <c r="FY26" s="281"/>
      <c r="FZ26" s="278"/>
      <c r="GA26" s="279"/>
      <c r="GB26" s="279"/>
      <c r="GC26" s="279"/>
      <c r="GD26" s="279"/>
      <c r="GE26" s="279"/>
      <c r="GF26" s="279"/>
      <c r="GG26" s="280"/>
      <c r="GH26" s="280"/>
      <c r="GI26" s="281"/>
      <c r="GJ26" s="278"/>
      <c r="GK26" s="279"/>
      <c r="GL26" s="279"/>
      <c r="GM26" s="279"/>
      <c r="GN26" s="279"/>
      <c r="GO26" s="279"/>
      <c r="GP26" s="279"/>
      <c r="GQ26" s="280"/>
      <c r="GR26" s="280"/>
      <c r="GS26" s="281"/>
      <c r="GT26" s="278"/>
      <c r="GU26" s="279"/>
      <c r="GV26" s="279"/>
      <c r="GW26" s="279"/>
      <c r="GX26" s="279"/>
      <c r="GY26" s="279"/>
      <c r="GZ26" s="279"/>
      <c r="HA26" s="280"/>
      <c r="HB26" s="280"/>
      <c r="HC26" s="281"/>
      <c r="HD26" s="278"/>
      <c r="HE26" s="279"/>
      <c r="HF26" s="279"/>
      <c r="HG26" s="279"/>
      <c r="HH26" s="279"/>
      <c r="HI26" s="279"/>
      <c r="HJ26" s="279"/>
      <c r="HK26" s="280"/>
      <c r="HL26" s="280"/>
      <c r="HM26" s="281"/>
      <c r="HN26" s="278"/>
      <c r="HO26" s="279"/>
      <c r="HP26" s="279"/>
      <c r="HQ26" s="279"/>
      <c r="HR26" s="279"/>
      <c r="HS26" s="279"/>
      <c r="HT26" s="279"/>
      <c r="HU26" s="280"/>
      <c r="HV26" s="280"/>
      <c r="HW26" s="281"/>
      <c r="HX26" s="278"/>
      <c r="HY26" s="279"/>
      <c r="HZ26" s="279"/>
      <c r="IA26" s="279"/>
      <c r="IB26" s="279"/>
      <c r="IC26" s="279"/>
      <c r="ID26" s="279"/>
      <c r="IE26" s="280"/>
      <c r="IF26" s="280"/>
      <c r="IG26" s="281"/>
      <c r="IH26" s="278"/>
      <c r="II26" s="279"/>
      <c r="IJ26" s="279"/>
      <c r="IK26" s="279"/>
      <c r="IL26" s="279"/>
      <c r="IM26" s="279"/>
      <c r="IN26" s="279"/>
      <c r="IO26" s="280"/>
      <c r="IP26" s="280"/>
      <c r="IQ26" s="281"/>
      <c r="IR26" s="278"/>
      <c r="IS26" s="279"/>
      <c r="IT26" s="279"/>
      <c r="IU26" s="279"/>
      <c r="IV26" s="279"/>
      <c r="IW26" s="279"/>
      <c r="IX26" s="279"/>
      <c r="IY26" s="280"/>
      <c r="IZ26" s="280"/>
      <c r="JA26" s="281"/>
      <c r="JB26" s="278"/>
      <c r="JC26" s="279"/>
      <c r="JD26" s="279"/>
      <c r="JE26" s="279"/>
      <c r="JF26" s="279"/>
      <c r="JG26" s="279"/>
      <c r="JH26" s="279"/>
      <c r="JI26" s="280"/>
      <c r="JJ26" s="280"/>
      <c r="JK26" s="281"/>
      <c r="JL26" s="278"/>
      <c r="JM26" s="279"/>
      <c r="JN26" s="279"/>
      <c r="JO26" s="279"/>
      <c r="JP26" s="279"/>
      <c r="JQ26" s="279"/>
      <c r="JR26" s="279"/>
      <c r="JS26" s="280"/>
      <c r="JT26" s="280"/>
      <c r="JU26" s="281"/>
      <c r="JV26" s="278"/>
      <c r="JW26" s="279"/>
      <c r="JX26" s="279"/>
      <c r="JY26" s="279"/>
      <c r="JZ26" s="279"/>
      <c r="KA26" s="279"/>
      <c r="KB26" s="279"/>
      <c r="KC26" s="280"/>
      <c r="KD26" s="280"/>
      <c r="KE26" s="281"/>
      <c r="KF26" s="278"/>
      <c r="KG26" s="279"/>
      <c r="KH26" s="279"/>
      <c r="KI26" s="279"/>
      <c r="KJ26" s="279"/>
      <c r="KK26" s="279"/>
      <c r="KL26" s="279"/>
      <c r="KM26" s="280"/>
      <c r="KN26" s="280"/>
      <c r="KO26" s="281"/>
      <c r="KP26" s="278"/>
      <c r="KQ26" s="279"/>
      <c r="KR26" s="279"/>
      <c r="KS26" s="279"/>
      <c r="KT26" s="279"/>
      <c r="KU26" s="279"/>
      <c r="KV26" s="279"/>
      <c r="KW26" s="280"/>
      <c r="KX26" s="280"/>
      <c r="KY26" s="281"/>
    </row>
    <row r="27" ht="15.75" customHeight="1">
      <c r="A27" s="331">
        <v>0.08333333333333333</v>
      </c>
      <c r="B27" s="253"/>
      <c r="C27" s="254"/>
      <c r="D27" s="254"/>
      <c r="E27" s="254"/>
      <c r="F27" s="254"/>
      <c r="G27" s="254"/>
      <c r="H27" s="254"/>
      <c r="I27" s="255"/>
      <c r="J27" s="255"/>
      <c r="K27" s="256"/>
      <c r="L27" s="253"/>
      <c r="M27" s="254"/>
      <c r="N27" s="254"/>
      <c r="O27" s="254"/>
      <c r="P27" s="254"/>
      <c r="Q27" s="254"/>
      <c r="R27" s="254"/>
      <c r="S27" s="255"/>
      <c r="T27" s="255"/>
      <c r="U27" s="256"/>
      <c r="V27" s="253" t="s">
        <v>3341</v>
      </c>
      <c r="W27" s="254" t="s">
        <v>1780</v>
      </c>
      <c r="X27" s="254" t="s">
        <v>3452</v>
      </c>
      <c r="Y27" s="254" t="s">
        <v>3135</v>
      </c>
      <c r="Z27" s="254" t="s">
        <v>3104</v>
      </c>
      <c r="AA27" s="254" t="s">
        <v>3342</v>
      </c>
      <c r="AB27" s="254" t="s">
        <v>3453</v>
      </c>
      <c r="AC27" s="255">
        <v>0.0</v>
      </c>
      <c r="AD27" s="255" t="s">
        <v>3114</v>
      </c>
      <c r="AE27" s="256"/>
      <c r="AF27" s="253"/>
      <c r="AG27" s="254"/>
      <c r="AH27" s="254"/>
      <c r="AI27" s="254"/>
      <c r="AJ27" s="254"/>
      <c r="AK27" s="254"/>
      <c r="AL27" s="254"/>
      <c r="AM27" s="255"/>
      <c r="AN27" s="255"/>
      <c r="AO27" s="256"/>
      <c r="AP27" s="253"/>
      <c r="AQ27" s="254"/>
      <c r="AR27" s="254"/>
      <c r="AS27" s="254"/>
      <c r="AT27" s="254"/>
      <c r="AU27" s="254"/>
      <c r="AV27" s="254"/>
      <c r="AW27" s="255"/>
      <c r="AX27" s="255"/>
      <c r="AY27" s="256"/>
      <c r="AZ27" s="253" t="s">
        <v>3368</v>
      </c>
      <c r="BA27" s="254" t="s">
        <v>2426</v>
      </c>
      <c r="BB27" s="254" t="s">
        <v>3454</v>
      </c>
      <c r="BC27" s="254" t="s">
        <v>34</v>
      </c>
      <c r="BD27" s="254" t="s">
        <v>3110</v>
      </c>
      <c r="BE27" s="254" t="s">
        <v>3384</v>
      </c>
      <c r="BF27" s="254" t="s">
        <v>3370</v>
      </c>
      <c r="BG27" s="255">
        <v>450.0</v>
      </c>
      <c r="BH27" s="255"/>
      <c r="BI27" s="256"/>
      <c r="BK27" s="254"/>
      <c r="BL27" s="350"/>
      <c r="BM27" s="254"/>
      <c r="BN27" s="254"/>
      <c r="BO27" s="254"/>
      <c r="BP27" s="254"/>
      <c r="BQ27" s="255"/>
      <c r="BR27" s="255"/>
      <c r="BS27" s="256"/>
      <c r="BT27" s="253" t="s">
        <v>3368</v>
      </c>
      <c r="BU27" s="254" t="s">
        <v>1780</v>
      </c>
      <c r="BV27" s="351" t="s">
        <v>3455</v>
      </c>
      <c r="BW27" s="254" t="s">
        <v>34</v>
      </c>
      <c r="BX27" s="254" t="s">
        <v>3110</v>
      </c>
      <c r="BY27" s="254" t="s">
        <v>3342</v>
      </c>
      <c r="BZ27" s="254" t="s">
        <v>3370</v>
      </c>
      <c r="CA27" s="255">
        <v>0.0</v>
      </c>
      <c r="CB27" s="255" t="s">
        <v>3114</v>
      </c>
      <c r="CC27" s="256" t="s">
        <v>3456</v>
      </c>
      <c r="CD27" s="253"/>
      <c r="CE27" s="259"/>
      <c r="CF27" s="254"/>
      <c r="CG27" s="254"/>
      <c r="CH27" s="254"/>
      <c r="CI27" s="254"/>
      <c r="CJ27" s="254"/>
      <c r="CK27" s="255"/>
      <c r="CL27" s="255"/>
      <c r="CM27" s="256"/>
      <c r="CN27" s="253"/>
      <c r="CO27" s="254"/>
      <c r="CP27" s="254"/>
      <c r="CQ27" s="254"/>
      <c r="CR27" s="254"/>
      <c r="CS27" s="254"/>
      <c r="CT27" s="254"/>
      <c r="CU27" s="255"/>
      <c r="CV27" s="255"/>
      <c r="CW27" s="256"/>
      <c r="CX27" s="253"/>
      <c r="CY27" s="254"/>
      <c r="CZ27" s="254"/>
      <c r="DA27" s="254"/>
      <c r="DB27" s="254"/>
      <c r="DC27" s="254"/>
      <c r="DD27" s="254"/>
      <c r="DE27" s="255"/>
      <c r="DF27" s="255"/>
      <c r="DG27" s="256"/>
      <c r="DH27" s="253"/>
      <c r="DI27" s="254"/>
      <c r="DJ27" s="254"/>
      <c r="DK27" s="254"/>
      <c r="DL27" s="254"/>
      <c r="DM27" s="254"/>
      <c r="DN27" s="254"/>
      <c r="DO27" s="255"/>
      <c r="DP27" s="255"/>
      <c r="DQ27" s="256"/>
      <c r="DR27" s="253"/>
      <c r="DS27" s="254"/>
      <c r="DT27" s="254"/>
      <c r="DU27" s="254"/>
      <c r="DV27" s="254"/>
      <c r="DW27" s="254"/>
      <c r="DX27" s="254"/>
      <c r="DY27" s="255"/>
      <c r="DZ27" s="255"/>
      <c r="EA27" s="256"/>
      <c r="EB27" s="253"/>
      <c r="EC27" s="254"/>
      <c r="ED27" s="254"/>
      <c r="EE27" s="254"/>
      <c r="EF27" s="254"/>
      <c r="EG27" s="254"/>
      <c r="EH27" s="254"/>
      <c r="EI27" s="255"/>
      <c r="EJ27" s="255"/>
      <c r="EK27" s="256"/>
      <c r="EL27" s="253" t="s">
        <v>3341</v>
      </c>
      <c r="EM27" s="254" t="s">
        <v>2426</v>
      </c>
      <c r="EN27" s="254" t="s">
        <v>3023</v>
      </c>
      <c r="EO27" s="254" t="s">
        <v>3135</v>
      </c>
      <c r="EP27" s="254" t="s">
        <v>212</v>
      </c>
      <c r="EQ27" s="254" t="s">
        <v>3342</v>
      </c>
      <c r="ER27" s="254" t="s">
        <v>3350</v>
      </c>
      <c r="ES27" s="255">
        <v>350.0</v>
      </c>
      <c r="ET27" s="255" t="s">
        <v>3344</v>
      </c>
      <c r="EU27" s="256"/>
      <c r="EV27" s="253"/>
      <c r="EW27" s="254"/>
      <c r="EX27" s="254"/>
      <c r="EY27" s="254"/>
      <c r="EZ27" s="254"/>
      <c r="FA27" s="254"/>
      <c r="FB27" s="254"/>
      <c r="FC27" s="255"/>
      <c r="FD27" s="255"/>
      <c r="FE27" s="256"/>
      <c r="FF27" s="253"/>
      <c r="FG27" s="254"/>
      <c r="FH27" s="254"/>
      <c r="FI27" s="254"/>
      <c r="FJ27" s="254"/>
      <c r="FK27" s="254"/>
      <c r="FL27" s="254"/>
      <c r="FM27" s="255"/>
      <c r="FN27" s="255"/>
      <c r="FO27" s="256"/>
      <c r="FP27" s="253"/>
      <c r="FQ27" s="254"/>
      <c r="FR27" s="254"/>
      <c r="FS27" s="254"/>
      <c r="FT27" s="254"/>
      <c r="FU27" s="254"/>
      <c r="FV27" s="254"/>
      <c r="FW27" s="255"/>
      <c r="FX27" s="255"/>
      <c r="FY27" s="256"/>
      <c r="FZ27" s="253" t="s">
        <v>3368</v>
      </c>
      <c r="GA27" s="254" t="s">
        <v>2426</v>
      </c>
      <c r="GB27" s="254" t="s">
        <v>3457</v>
      </c>
      <c r="GC27" s="254" t="s">
        <v>70</v>
      </c>
      <c r="GD27" s="254" t="s">
        <v>3110</v>
      </c>
      <c r="GE27" s="254" t="s">
        <v>3342</v>
      </c>
      <c r="GF27" s="254" t="s">
        <v>3370</v>
      </c>
      <c r="GG27" s="255">
        <v>500.0</v>
      </c>
      <c r="GH27" s="255" t="s">
        <v>3355</v>
      </c>
      <c r="GI27" s="256"/>
      <c r="GJ27" s="253"/>
      <c r="GK27" s="254"/>
      <c r="GL27" s="254"/>
      <c r="GM27" s="254"/>
      <c r="GN27" s="254"/>
      <c r="GO27" s="254"/>
      <c r="GP27" s="254"/>
      <c r="GQ27" s="255"/>
      <c r="GR27" s="255"/>
      <c r="GS27" s="256"/>
      <c r="GT27" s="253"/>
      <c r="GU27" s="254"/>
      <c r="GV27" s="254"/>
      <c r="GW27" s="254"/>
      <c r="GX27" s="254"/>
      <c r="GY27" s="254"/>
      <c r="GZ27" s="254"/>
      <c r="HA27" s="255"/>
      <c r="HB27" s="255"/>
      <c r="HC27" s="256"/>
      <c r="HD27" s="253" t="s">
        <v>3341</v>
      </c>
      <c r="HE27" s="254" t="s">
        <v>2426</v>
      </c>
      <c r="HF27" s="254" t="s">
        <v>3023</v>
      </c>
      <c r="HG27" s="254" t="s">
        <v>3135</v>
      </c>
      <c r="HH27" s="254" t="s">
        <v>212</v>
      </c>
      <c r="HI27" s="254" t="s">
        <v>3406</v>
      </c>
      <c r="HJ27" s="254" t="s">
        <v>3350</v>
      </c>
      <c r="HK27" s="255">
        <v>350.0</v>
      </c>
      <c r="HL27" s="255"/>
      <c r="HM27" s="256" t="s">
        <v>3458</v>
      </c>
      <c r="HN27" s="253" t="s">
        <v>3341</v>
      </c>
      <c r="HO27" s="254" t="s">
        <v>1780</v>
      </c>
      <c r="HP27" s="254" t="s">
        <v>3459</v>
      </c>
      <c r="HQ27" s="254" t="s">
        <v>34</v>
      </c>
      <c r="HR27" s="254" t="s">
        <v>3110</v>
      </c>
      <c r="HS27" s="254" t="s">
        <v>3342</v>
      </c>
      <c r="HT27" s="254" t="s">
        <v>3370</v>
      </c>
      <c r="HU27" s="255">
        <v>0.0</v>
      </c>
      <c r="HV27" s="255" t="s">
        <v>3114</v>
      </c>
      <c r="HW27" s="261"/>
      <c r="HX27" s="253" t="s">
        <v>3341</v>
      </c>
      <c r="HY27" s="265" t="s">
        <v>1780</v>
      </c>
      <c r="HZ27" s="352" t="s">
        <v>3113</v>
      </c>
      <c r="IA27" s="265" t="s">
        <v>34</v>
      </c>
      <c r="IB27" s="265" t="s">
        <v>3104</v>
      </c>
      <c r="IC27" s="254" t="s">
        <v>3363</v>
      </c>
      <c r="ID27" s="265" t="s">
        <v>3378</v>
      </c>
      <c r="IE27" s="266">
        <v>0.0</v>
      </c>
      <c r="IF27" s="255" t="s">
        <v>3114</v>
      </c>
      <c r="IG27" s="256"/>
      <c r="IH27" s="253"/>
      <c r="II27" s="254"/>
      <c r="IJ27" s="254"/>
      <c r="IK27" s="254"/>
      <c r="IL27" s="254"/>
      <c r="IM27" s="254"/>
      <c r="IN27" s="254"/>
      <c r="IO27" s="255"/>
      <c r="IP27" s="255"/>
      <c r="IQ27" s="256"/>
      <c r="IR27" s="253" t="s">
        <v>3341</v>
      </c>
      <c r="IS27" s="254" t="s">
        <v>2426</v>
      </c>
      <c r="IT27" s="254" t="s">
        <v>3457</v>
      </c>
      <c r="IU27" s="254" t="s">
        <v>70</v>
      </c>
      <c r="IV27" s="254" t="s">
        <v>3110</v>
      </c>
      <c r="IW27" s="254" t="s">
        <v>3342</v>
      </c>
      <c r="IX27" s="254" t="s">
        <v>3370</v>
      </c>
      <c r="IY27" s="255">
        <v>500.0</v>
      </c>
      <c r="IZ27" s="255" t="s">
        <v>3355</v>
      </c>
      <c r="JA27" s="256"/>
      <c r="JB27" s="253"/>
      <c r="JC27" s="254"/>
      <c r="JD27" s="254"/>
      <c r="JE27" s="254"/>
      <c r="JF27" s="254"/>
      <c r="JG27" s="254"/>
      <c r="JH27" s="254"/>
      <c r="JI27" s="255"/>
      <c r="JJ27" s="255"/>
      <c r="JK27" s="256"/>
      <c r="JL27" s="253" t="s">
        <v>3341</v>
      </c>
      <c r="JM27" s="254" t="s">
        <v>2426</v>
      </c>
      <c r="JN27" s="316" t="s">
        <v>3460</v>
      </c>
      <c r="JO27" s="254" t="s">
        <v>34</v>
      </c>
      <c r="JP27" s="254" t="s">
        <v>3110</v>
      </c>
      <c r="JQ27" s="254" t="s">
        <v>3342</v>
      </c>
      <c r="JR27" s="254" t="s">
        <v>3370</v>
      </c>
      <c r="JS27" s="255">
        <v>675.0</v>
      </c>
      <c r="JT27" s="255" t="s">
        <v>3390</v>
      </c>
      <c r="JU27" s="256" t="s">
        <v>3461</v>
      </c>
      <c r="JV27" s="253" t="s">
        <v>3341</v>
      </c>
      <c r="JW27" s="254" t="s">
        <v>2426</v>
      </c>
      <c r="JX27" s="254" t="s">
        <v>3023</v>
      </c>
      <c r="JY27" s="254" t="s">
        <v>3135</v>
      </c>
      <c r="JZ27" s="254" t="s">
        <v>212</v>
      </c>
      <c r="KA27" s="254" t="s">
        <v>3342</v>
      </c>
      <c r="KB27" s="254" t="s">
        <v>3350</v>
      </c>
      <c r="KC27" s="255">
        <v>350.0</v>
      </c>
      <c r="KD27" s="255" t="s">
        <v>3344</v>
      </c>
      <c r="KE27" s="256"/>
      <c r="KF27" s="315" t="s">
        <v>3341</v>
      </c>
      <c r="KG27" s="316" t="s">
        <v>1780</v>
      </c>
      <c r="KH27" s="254" t="s">
        <v>3462</v>
      </c>
      <c r="KI27" s="316" t="s">
        <v>34</v>
      </c>
      <c r="KJ27" s="316" t="s">
        <v>3110</v>
      </c>
      <c r="KK27" s="254" t="s">
        <v>3363</v>
      </c>
      <c r="KL27" s="316" t="s">
        <v>3370</v>
      </c>
      <c r="KM27" s="332">
        <v>0.0</v>
      </c>
      <c r="KN27" s="332" t="s">
        <v>3114</v>
      </c>
      <c r="KO27" s="353"/>
      <c r="KP27" s="253" t="s">
        <v>3368</v>
      </c>
      <c r="KQ27" s="254" t="s">
        <v>2426</v>
      </c>
      <c r="KR27" s="254" t="s">
        <v>3463</v>
      </c>
      <c r="KS27" s="254" t="s">
        <v>34</v>
      </c>
      <c r="KT27" s="254" t="s">
        <v>3104</v>
      </c>
      <c r="KU27" s="254" t="s">
        <v>3376</v>
      </c>
      <c r="KV27" s="254" t="s">
        <v>3453</v>
      </c>
      <c r="KW27" s="255">
        <v>450.0</v>
      </c>
      <c r="KX27" s="255"/>
      <c r="KY27" s="256" t="s">
        <v>3464</v>
      </c>
    </row>
    <row r="28" ht="15.75" customHeight="1">
      <c r="A28" s="317">
        <v>0.08333333333333333</v>
      </c>
      <c r="B28" s="270"/>
      <c r="C28" s="271"/>
      <c r="D28" s="271"/>
      <c r="E28" s="271"/>
      <c r="F28" s="271"/>
      <c r="G28" s="271"/>
      <c r="H28" s="271"/>
      <c r="I28" s="272"/>
      <c r="J28" s="272"/>
      <c r="K28" s="273"/>
      <c r="L28" s="270"/>
      <c r="M28" s="271"/>
      <c r="N28" s="271"/>
      <c r="O28" s="271"/>
      <c r="P28" s="271"/>
      <c r="Q28" s="271"/>
      <c r="R28" s="271"/>
      <c r="S28" s="272"/>
      <c r="T28" s="272"/>
      <c r="U28" s="273"/>
      <c r="V28" s="270"/>
      <c r="W28" s="271"/>
      <c r="X28" s="271"/>
      <c r="Y28" s="271"/>
      <c r="Z28" s="271"/>
      <c r="AA28" s="271"/>
      <c r="AB28" s="271"/>
      <c r="AC28" s="272"/>
      <c r="AD28" s="272"/>
      <c r="AE28" s="273"/>
      <c r="AF28" s="270"/>
      <c r="AG28" s="271"/>
      <c r="AH28" s="271"/>
      <c r="AI28" s="271"/>
      <c r="AJ28" s="271"/>
      <c r="AK28" s="271"/>
      <c r="AL28" s="271"/>
      <c r="AM28" s="272"/>
      <c r="AN28" s="272"/>
      <c r="AO28" s="273"/>
      <c r="AP28" s="270"/>
      <c r="AQ28" s="271"/>
      <c r="AR28" s="271"/>
      <c r="AS28" s="271"/>
      <c r="AT28" s="271"/>
      <c r="AU28" s="271"/>
      <c r="AV28" s="271"/>
      <c r="AW28" s="272"/>
      <c r="AX28" s="272"/>
      <c r="AY28" s="273"/>
      <c r="AZ28" s="270"/>
      <c r="BA28" s="271"/>
      <c r="BB28" s="271"/>
      <c r="BC28" s="271"/>
      <c r="BD28" s="271"/>
      <c r="BE28" s="271"/>
      <c r="BF28" s="271"/>
      <c r="BG28" s="272"/>
      <c r="BH28" s="272"/>
      <c r="BI28" s="273"/>
      <c r="BJ28" s="270" t="s">
        <v>3341</v>
      </c>
      <c r="BK28" s="271" t="s">
        <v>2426</v>
      </c>
      <c r="BL28" s="271" t="s">
        <v>3465</v>
      </c>
      <c r="BM28" s="271" t="s">
        <v>34</v>
      </c>
      <c r="BN28" s="271" t="s">
        <v>3110</v>
      </c>
      <c r="BO28" s="271" t="s">
        <v>3342</v>
      </c>
      <c r="BP28" s="271" t="s">
        <v>3370</v>
      </c>
      <c r="BQ28" s="272">
        <v>420.0</v>
      </c>
      <c r="BR28" s="272" t="s">
        <v>3355</v>
      </c>
      <c r="BS28" s="273"/>
      <c r="BT28" s="302" t="s">
        <v>3341</v>
      </c>
      <c r="BU28" s="303" t="s">
        <v>2426</v>
      </c>
      <c r="BV28" s="351" t="s">
        <v>3023</v>
      </c>
      <c r="BW28" s="303" t="s">
        <v>3135</v>
      </c>
      <c r="BX28" s="303" t="s">
        <v>212</v>
      </c>
      <c r="BY28" s="303" t="s">
        <v>3342</v>
      </c>
      <c r="BZ28" s="303" t="s">
        <v>3350</v>
      </c>
      <c r="CA28" s="304">
        <v>0.0</v>
      </c>
      <c r="CB28" s="304" t="s">
        <v>2413</v>
      </c>
      <c r="CC28" s="273"/>
      <c r="CD28" s="270"/>
      <c r="CF28" s="271"/>
      <c r="CG28" s="271"/>
      <c r="CH28" s="271"/>
      <c r="CI28" s="271"/>
      <c r="CJ28" s="271"/>
      <c r="CK28" s="272"/>
      <c r="CL28" s="272"/>
      <c r="CM28" s="273"/>
      <c r="CN28" s="270"/>
      <c r="CO28" s="271"/>
      <c r="CP28" s="271"/>
      <c r="CQ28" s="271"/>
      <c r="CR28" s="271"/>
      <c r="CS28" s="271"/>
      <c r="CT28" s="271"/>
      <c r="CU28" s="272"/>
      <c r="CV28" s="272"/>
      <c r="CW28" s="273"/>
      <c r="CX28" s="270"/>
      <c r="CY28" s="271"/>
      <c r="CZ28" s="271"/>
      <c r="DA28" s="271"/>
      <c r="DB28" s="271"/>
      <c r="DC28" s="271"/>
      <c r="DD28" s="271"/>
      <c r="DE28" s="272"/>
      <c r="DF28" s="272"/>
      <c r="DG28" s="273"/>
      <c r="DH28" s="270"/>
      <c r="DI28" s="271"/>
      <c r="DJ28" s="271"/>
      <c r="DK28" s="271"/>
      <c r="DL28" s="271"/>
      <c r="DM28" s="271"/>
      <c r="DN28" s="271"/>
      <c r="DO28" s="272"/>
      <c r="DP28" s="272"/>
      <c r="DQ28" s="273"/>
      <c r="DR28" s="270"/>
      <c r="DS28" s="271"/>
      <c r="DT28" s="271"/>
      <c r="DU28" s="271"/>
      <c r="DV28" s="271"/>
      <c r="DW28" s="271"/>
      <c r="DX28" s="271"/>
      <c r="DY28" s="272"/>
      <c r="DZ28" s="272"/>
      <c r="EA28" s="273"/>
      <c r="EB28" s="270"/>
      <c r="EC28" s="271"/>
      <c r="ED28" s="271"/>
      <c r="EE28" s="271"/>
      <c r="EF28" s="271"/>
      <c r="EG28" s="271"/>
      <c r="EH28" s="271"/>
      <c r="EI28" s="272"/>
      <c r="EJ28" s="272"/>
      <c r="EK28" s="273"/>
      <c r="EL28" s="302" t="s">
        <v>3368</v>
      </c>
      <c r="EM28" s="303" t="s">
        <v>1780</v>
      </c>
      <c r="EN28" s="303" t="s">
        <v>3459</v>
      </c>
      <c r="EO28" s="303" t="s">
        <v>34</v>
      </c>
      <c r="EP28" s="303" t="s">
        <v>3110</v>
      </c>
      <c r="EQ28" s="303" t="s">
        <v>3342</v>
      </c>
      <c r="ER28" s="303" t="s">
        <v>3370</v>
      </c>
      <c r="ES28" s="304">
        <v>0.0</v>
      </c>
      <c r="ET28" s="304" t="s">
        <v>3114</v>
      </c>
      <c r="EU28" s="273" t="s">
        <v>3466</v>
      </c>
      <c r="EV28" s="270"/>
      <c r="EW28" s="271"/>
      <c r="EX28" s="271"/>
      <c r="EY28" s="271"/>
      <c r="EZ28" s="271"/>
      <c r="FA28" s="271"/>
      <c r="FB28" s="271"/>
      <c r="FC28" s="272"/>
      <c r="FD28" s="272"/>
      <c r="FE28" s="273"/>
      <c r="FF28" s="270"/>
      <c r="FG28" s="271"/>
      <c r="FH28" s="271"/>
      <c r="FI28" s="271"/>
      <c r="FJ28" s="271"/>
      <c r="FK28" s="271"/>
      <c r="FL28" s="271"/>
      <c r="FM28" s="272"/>
      <c r="FN28" s="272"/>
      <c r="FO28" s="273"/>
      <c r="FP28" s="270"/>
      <c r="FQ28" s="271"/>
      <c r="FR28" s="271"/>
      <c r="FS28" s="271"/>
      <c r="FT28" s="271"/>
      <c r="FU28" s="271"/>
      <c r="FV28" s="271"/>
      <c r="FW28" s="272"/>
      <c r="FX28" s="272"/>
      <c r="FY28" s="273"/>
      <c r="FZ28" s="270"/>
      <c r="GA28" s="271"/>
      <c r="GB28" s="271"/>
      <c r="GC28" s="271"/>
      <c r="GD28" s="271"/>
      <c r="GE28" s="271"/>
      <c r="GF28" s="271"/>
      <c r="GG28" s="272"/>
      <c r="GH28" s="272"/>
      <c r="GI28" s="273"/>
      <c r="GJ28" s="270"/>
      <c r="GK28" s="271"/>
      <c r="GL28" s="271"/>
      <c r="GM28" s="271"/>
      <c r="GN28" s="271"/>
      <c r="GO28" s="271"/>
      <c r="GP28" s="271"/>
      <c r="GQ28" s="272"/>
      <c r="GR28" s="272"/>
      <c r="GS28" s="273"/>
      <c r="GT28" s="270"/>
      <c r="GU28" s="271"/>
      <c r="GV28" s="271"/>
      <c r="GW28" s="271"/>
      <c r="GX28" s="271"/>
      <c r="GY28" s="271"/>
      <c r="GZ28" s="271"/>
      <c r="HA28" s="272"/>
      <c r="HB28" s="272"/>
      <c r="HC28" s="273"/>
      <c r="HD28" s="270"/>
      <c r="HE28" s="271"/>
      <c r="HF28" s="271"/>
      <c r="HG28" s="271"/>
      <c r="HH28" s="271"/>
      <c r="HI28" s="271"/>
      <c r="HJ28" s="271"/>
      <c r="HK28" s="272"/>
      <c r="HL28" s="272"/>
      <c r="HM28" s="273"/>
      <c r="HN28" s="270"/>
      <c r="HO28" s="271"/>
      <c r="HP28" s="271"/>
      <c r="HQ28" s="271"/>
      <c r="HR28" s="271"/>
      <c r="HS28" s="271"/>
      <c r="HT28" s="271"/>
      <c r="HU28" s="272"/>
      <c r="HV28" s="272"/>
      <c r="HW28" s="273"/>
      <c r="HX28" s="270"/>
      <c r="HY28" s="271"/>
      <c r="HZ28" s="271"/>
      <c r="IA28" s="271"/>
      <c r="IB28" s="271"/>
      <c r="IC28" s="271"/>
      <c r="ID28" s="271"/>
      <c r="IE28" s="272"/>
      <c r="IF28" s="272"/>
      <c r="IG28" s="273"/>
      <c r="IH28" s="270"/>
      <c r="II28" s="271"/>
      <c r="IJ28" s="271"/>
      <c r="IK28" s="271"/>
      <c r="IL28" s="271"/>
      <c r="IM28" s="271"/>
      <c r="IN28" s="271"/>
      <c r="IO28" s="272"/>
      <c r="IP28" s="272"/>
      <c r="IQ28" s="273"/>
      <c r="IR28" s="270"/>
      <c r="IS28" s="271"/>
      <c r="IT28" s="271"/>
      <c r="IU28" s="271"/>
      <c r="IV28" s="271"/>
      <c r="IW28" s="271"/>
      <c r="IX28" s="271"/>
      <c r="IY28" s="272"/>
      <c r="IZ28" s="272"/>
      <c r="JA28" s="273"/>
      <c r="JB28" s="270"/>
      <c r="JC28" s="271"/>
      <c r="JD28" s="271"/>
      <c r="JE28" s="271"/>
      <c r="JF28" s="271"/>
      <c r="JG28" s="271"/>
      <c r="JH28" s="271"/>
      <c r="JI28" s="272"/>
      <c r="JJ28" s="272"/>
      <c r="JK28" s="273"/>
      <c r="JL28" s="270"/>
      <c r="JM28" s="271"/>
      <c r="JN28" s="271"/>
      <c r="JO28" s="271"/>
      <c r="JP28" s="271"/>
      <c r="JQ28" s="271"/>
      <c r="JR28" s="271"/>
      <c r="JS28" s="272"/>
      <c r="JT28" s="272"/>
      <c r="JU28" s="273"/>
      <c r="JV28" s="270" t="s">
        <v>3368</v>
      </c>
      <c r="JW28" s="271" t="s">
        <v>1274</v>
      </c>
      <c r="JX28" s="271" t="s">
        <v>3467</v>
      </c>
      <c r="JY28" s="271" t="s">
        <v>34</v>
      </c>
      <c r="JZ28" s="271" t="s">
        <v>3375</v>
      </c>
      <c r="KA28" s="271" t="s">
        <v>3342</v>
      </c>
      <c r="KB28" s="271" t="s">
        <v>3392</v>
      </c>
      <c r="KC28" s="272">
        <v>300.0</v>
      </c>
      <c r="KD28" s="272" t="s">
        <v>3355</v>
      </c>
      <c r="KE28" s="273"/>
      <c r="KF28" s="270"/>
      <c r="KG28" s="271"/>
      <c r="KH28" s="271"/>
      <c r="KI28" s="271"/>
      <c r="KJ28" s="271"/>
      <c r="KK28" s="271"/>
      <c r="KL28" s="271"/>
      <c r="KM28" s="272"/>
      <c r="KN28" s="272"/>
      <c r="KO28" s="273"/>
      <c r="KP28" s="270"/>
      <c r="KQ28" s="271"/>
      <c r="KR28" s="271" t="s">
        <v>3468</v>
      </c>
      <c r="KS28" s="271"/>
      <c r="KT28" s="271"/>
      <c r="KU28" s="271"/>
      <c r="KV28" s="271"/>
      <c r="KW28" s="272"/>
      <c r="KX28" s="272"/>
      <c r="KY28" s="273"/>
    </row>
    <row r="29" ht="15.75" customHeight="1">
      <c r="A29" s="311">
        <v>0.08333333333333333</v>
      </c>
      <c r="B29" s="275"/>
      <c r="C29" s="259"/>
      <c r="D29" s="259"/>
      <c r="E29" s="259"/>
      <c r="F29" s="259"/>
      <c r="G29" s="259"/>
      <c r="H29" s="259"/>
      <c r="I29" s="263"/>
      <c r="J29" s="263"/>
      <c r="K29" s="261"/>
      <c r="L29" s="275"/>
      <c r="M29" s="259"/>
      <c r="N29" s="259"/>
      <c r="O29" s="259"/>
      <c r="P29" s="259"/>
      <c r="Q29" s="259"/>
      <c r="R29" s="259"/>
      <c r="S29" s="263"/>
      <c r="T29" s="263"/>
      <c r="U29" s="261"/>
      <c r="V29" s="275"/>
      <c r="W29" s="259"/>
      <c r="X29" s="259"/>
      <c r="Y29" s="259"/>
      <c r="Z29" s="259"/>
      <c r="AA29" s="259"/>
      <c r="AB29" s="259"/>
      <c r="AC29" s="263"/>
      <c r="AD29" s="263"/>
      <c r="AE29" s="261"/>
      <c r="AF29" s="275"/>
      <c r="AG29" s="259"/>
      <c r="AH29" s="259"/>
      <c r="AI29" s="259"/>
      <c r="AJ29" s="259"/>
      <c r="AK29" s="259"/>
      <c r="AL29" s="259"/>
      <c r="AM29" s="263"/>
      <c r="AN29" s="263"/>
      <c r="AO29" s="261"/>
      <c r="AP29" s="275"/>
      <c r="AQ29" s="259"/>
      <c r="AR29" s="259"/>
      <c r="AS29" s="259"/>
      <c r="AT29" s="259"/>
      <c r="AU29" s="259"/>
      <c r="AV29" s="259"/>
      <c r="AW29" s="263"/>
      <c r="AX29" s="263"/>
      <c r="AY29" s="261"/>
      <c r="AZ29" s="275"/>
      <c r="BA29" s="259"/>
      <c r="BB29" s="259"/>
      <c r="BC29" s="259"/>
      <c r="BD29" s="259"/>
      <c r="BE29" s="259"/>
      <c r="BF29" s="259"/>
      <c r="BG29" s="263"/>
      <c r="BH29" s="263"/>
      <c r="BI29" s="261"/>
      <c r="BJ29" s="275"/>
      <c r="BK29" s="259"/>
      <c r="BL29" s="259"/>
      <c r="BM29" s="259"/>
      <c r="BN29" s="259"/>
      <c r="BO29" s="259"/>
      <c r="BP29" s="259"/>
      <c r="BQ29" s="263"/>
      <c r="BR29" s="263"/>
      <c r="BS29" s="261"/>
      <c r="BT29" s="275"/>
      <c r="BU29" s="259"/>
      <c r="BV29" s="259"/>
      <c r="BW29" s="259"/>
      <c r="BX29" s="259"/>
      <c r="BY29" s="259"/>
      <c r="BZ29" s="259"/>
      <c r="CA29" s="263"/>
      <c r="CB29" s="263"/>
      <c r="CC29" s="261"/>
      <c r="CD29" s="275"/>
      <c r="CE29" s="259"/>
      <c r="CF29" s="259"/>
      <c r="CG29" s="259"/>
      <c r="CH29" s="259"/>
      <c r="CI29" s="259"/>
      <c r="CJ29" s="259"/>
      <c r="CK29" s="263"/>
      <c r="CL29" s="263"/>
      <c r="CM29" s="261"/>
      <c r="CN29" s="275" t="s">
        <v>3368</v>
      </c>
      <c r="CO29" s="259" t="s">
        <v>2426</v>
      </c>
      <c r="CP29" s="259" t="s">
        <v>3469</v>
      </c>
      <c r="CQ29" s="259" t="s">
        <v>34</v>
      </c>
      <c r="CR29" s="259" t="s">
        <v>3099</v>
      </c>
      <c r="CS29" s="259" t="s">
        <v>3363</v>
      </c>
      <c r="CT29" s="259" t="s">
        <v>3350</v>
      </c>
      <c r="CU29" s="263">
        <v>450.0</v>
      </c>
      <c r="CV29" s="263"/>
      <c r="CW29" s="261"/>
      <c r="CX29" s="275"/>
      <c r="CY29" s="259"/>
      <c r="CZ29" s="259"/>
      <c r="DA29" s="259"/>
      <c r="DB29" s="259"/>
      <c r="DC29" s="259"/>
      <c r="DD29" s="259"/>
      <c r="DE29" s="263"/>
      <c r="DF29" s="263"/>
      <c r="DG29" s="261"/>
      <c r="DH29" s="275"/>
      <c r="DI29" s="259"/>
      <c r="DJ29" s="259"/>
      <c r="DK29" s="259"/>
      <c r="DL29" s="259"/>
      <c r="DM29" s="259"/>
      <c r="DN29" s="259"/>
      <c r="DO29" s="263"/>
      <c r="DP29" s="263"/>
      <c r="DQ29" s="261"/>
      <c r="DR29" s="275"/>
      <c r="DS29" s="259"/>
      <c r="DT29" s="259"/>
      <c r="DU29" s="259"/>
      <c r="DV29" s="259"/>
      <c r="DW29" s="259"/>
      <c r="DX29" s="259"/>
      <c r="DY29" s="263"/>
      <c r="DZ29" s="263"/>
      <c r="EA29" s="261"/>
      <c r="EB29" s="275"/>
      <c r="EC29" s="259"/>
      <c r="ED29" s="259"/>
      <c r="EE29" s="259"/>
      <c r="EF29" s="259"/>
      <c r="EG29" s="259"/>
      <c r="EH29" s="259"/>
      <c r="EI29" s="263"/>
      <c r="EJ29" s="263"/>
      <c r="EK29" s="261"/>
      <c r="EL29" s="275"/>
      <c r="EM29" s="259"/>
      <c r="EN29" s="259"/>
      <c r="EO29" s="259"/>
      <c r="EP29" s="259"/>
      <c r="EQ29" s="259"/>
      <c r="ER29" s="259"/>
      <c r="ES29" s="263"/>
      <c r="ET29" s="263"/>
      <c r="EU29" s="261"/>
      <c r="EV29" s="275"/>
      <c r="EW29" s="259"/>
      <c r="EX29" s="259"/>
      <c r="EY29" s="259"/>
      <c r="EZ29" s="259"/>
      <c r="FA29" s="259"/>
      <c r="FB29" s="259"/>
      <c r="FC29" s="263"/>
      <c r="FD29" s="263"/>
      <c r="FE29" s="261"/>
      <c r="FF29" s="275"/>
      <c r="FG29" s="259"/>
      <c r="FH29" s="259"/>
      <c r="FI29" s="259"/>
      <c r="FJ29" s="259"/>
      <c r="FK29" s="259"/>
      <c r="FL29" s="259"/>
      <c r="FM29" s="263"/>
      <c r="FN29" s="263"/>
      <c r="FO29" s="261"/>
      <c r="FP29" s="275"/>
      <c r="FQ29" s="259"/>
      <c r="FR29" s="259"/>
      <c r="FS29" s="259"/>
      <c r="FT29" s="259"/>
      <c r="FU29" s="259"/>
      <c r="FV29" s="259"/>
      <c r="FW29" s="263"/>
      <c r="FX29" s="263"/>
      <c r="FY29" s="261"/>
      <c r="FZ29" s="275"/>
      <c r="GA29" s="259"/>
      <c r="GB29" s="259"/>
      <c r="GC29" s="259"/>
      <c r="GD29" s="259"/>
      <c r="GE29" s="259"/>
      <c r="GF29" s="259"/>
      <c r="GG29" s="263"/>
      <c r="GH29" s="263"/>
      <c r="GI29" s="261"/>
      <c r="GJ29" s="275"/>
      <c r="GK29" s="259"/>
      <c r="GL29" s="259"/>
      <c r="GM29" s="259"/>
      <c r="GN29" s="259"/>
      <c r="GO29" s="259"/>
      <c r="GP29" s="259"/>
      <c r="GQ29" s="263"/>
      <c r="GR29" s="263"/>
      <c r="GS29" s="261"/>
      <c r="GT29" s="275"/>
      <c r="GU29" s="259"/>
      <c r="GV29" s="259"/>
      <c r="GW29" s="259"/>
      <c r="GX29" s="259"/>
      <c r="GY29" s="259"/>
      <c r="GZ29" s="259"/>
      <c r="HA29" s="263"/>
      <c r="HB29" s="263"/>
      <c r="HC29" s="261"/>
      <c r="HD29" s="275"/>
      <c r="HE29" s="259"/>
      <c r="HF29" s="259"/>
      <c r="HG29" s="259"/>
      <c r="HH29" s="259"/>
      <c r="HI29" s="259"/>
      <c r="HJ29" s="259"/>
      <c r="HK29" s="263"/>
      <c r="HL29" s="263"/>
      <c r="HM29" s="261"/>
      <c r="HN29" s="275"/>
      <c r="HO29" s="259"/>
      <c r="HP29" s="259"/>
      <c r="HQ29" s="259"/>
      <c r="HR29" s="259"/>
      <c r="HS29" s="259"/>
      <c r="HT29" s="259"/>
      <c r="HU29" s="263"/>
      <c r="HV29" s="263"/>
      <c r="HW29" s="261"/>
      <c r="HX29" s="275"/>
      <c r="HY29" s="259"/>
      <c r="HZ29" s="259"/>
      <c r="IA29" s="259"/>
      <c r="IB29" s="259"/>
      <c r="IC29" s="259"/>
      <c r="ID29" s="259"/>
      <c r="IE29" s="263"/>
      <c r="IF29" s="263"/>
      <c r="IG29" s="261"/>
      <c r="IH29" s="275"/>
      <c r="II29" s="259"/>
      <c r="IJ29" s="259"/>
      <c r="IK29" s="259"/>
      <c r="IL29" s="259"/>
      <c r="IM29" s="259"/>
      <c r="IN29" s="259"/>
      <c r="IO29" s="263"/>
      <c r="IP29" s="263"/>
      <c r="IQ29" s="261"/>
      <c r="IR29" s="275"/>
      <c r="IS29" s="259"/>
      <c r="IT29" s="259"/>
      <c r="IU29" s="259"/>
      <c r="IV29" s="259"/>
      <c r="IW29" s="259"/>
      <c r="IX29" s="259"/>
      <c r="IY29" s="263"/>
      <c r="IZ29" s="263"/>
      <c r="JA29" s="261"/>
      <c r="JB29" s="275"/>
      <c r="JC29" s="259"/>
      <c r="JD29" s="259"/>
      <c r="JE29" s="259"/>
      <c r="JF29" s="259"/>
      <c r="JG29" s="259"/>
      <c r="JH29" s="259"/>
      <c r="JI29" s="263"/>
      <c r="JJ29" s="263"/>
      <c r="JK29" s="261"/>
      <c r="JL29" s="275"/>
      <c r="JM29" s="259"/>
      <c r="JN29" s="259"/>
      <c r="JO29" s="259"/>
      <c r="JP29" s="259"/>
      <c r="JQ29" s="259"/>
      <c r="JR29" s="259"/>
      <c r="JS29" s="263"/>
      <c r="JT29" s="263"/>
      <c r="JU29" s="261"/>
      <c r="JV29" s="275" t="s">
        <v>3341</v>
      </c>
      <c r="JW29" s="259" t="s">
        <v>2426</v>
      </c>
      <c r="JX29" s="259" t="s">
        <v>3005</v>
      </c>
      <c r="JY29" s="259" t="s">
        <v>34</v>
      </c>
      <c r="JZ29" s="259" t="s">
        <v>3110</v>
      </c>
      <c r="KA29" s="259" t="s">
        <v>3342</v>
      </c>
      <c r="KB29" s="259" t="s">
        <v>3370</v>
      </c>
      <c r="KC29" s="263">
        <v>340.0</v>
      </c>
      <c r="KD29" s="263" t="s">
        <v>3355</v>
      </c>
      <c r="KE29" s="261"/>
      <c r="KF29" s="275"/>
      <c r="KG29" s="259"/>
      <c r="KH29" s="259"/>
      <c r="KI29" s="259"/>
      <c r="KJ29" s="259"/>
      <c r="KK29" s="259"/>
      <c r="KL29" s="259"/>
      <c r="KM29" s="263"/>
      <c r="KN29" s="263"/>
      <c r="KO29" s="261"/>
      <c r="KP29" s="275"/>
      <c r="KQ29" s="259"/>
      <c r="KR29" s="259"/>
      <c r="KS29" s="259"/>
      <c r="KT29" s="259"/>
      <c r="KU29" s="259"/>
      <c r="KV29" s="259"/>
      <c r="KW29" s="263"/>
      <c r="KX29" s="263"/>
      <c r="KY29" s="261"/>
    </row>
    <row r="30" ht="15.75" customHeight="1">
      <c r="A30" s="317">
        <v>0.08333333333333333</v>
      </c>
      <c r="B30" s="270"/>
      <c r="C30" s="271"/>
      <c r="D30" s="271"/>
      <c r="E30" s="271"/>
      <c r="F30" s="271"/>
      <c r="G30" s="271"/>
      <c r="H30" s="271"/>
      <c r="I30" s="272"/>
      <c r="J30" s="272"/>
      <c r="K30" s="273"/>
      <c r="L30" s="270"/>
      <c r="M30" s="271"/>
      <c r="N30" s="271"/>
      <c r="O30" s="271"/>
      <c r="P30" s="271"/>
      <c r="Q30" s="271"/>
      <c r="R30" s="271"/>
      <c r="S30" s="272"/>
      <c r="T30" s="272"/>
      <c r="U30" s="273"/>
      <c r="V30" s="270"/>
      <c r="W30" s="271"/>
      <c r="X30" s="271"/>
      <c r="Y30" s="271"/>
      <c r="Z30" s="271"/>
      <c r="AA30" s="271"/>
      <c r="AB30" s="271"/>
      <c r="AC30" s="272"/>
      <c r="AD30" s="272"/>
      <c r="AE30" s="273"/>
      <c r="AF30" s="270"/>
      <c r="AG30" s="271"/>
      <c r="AH30" s="271"/>
      <c r="AI30" s="271"/>
      <c r="AJ30" s="271"/>
      <c r="AK30" s="271"/>
      <c r="AL30" s="271"/>
      <c r="AM30" s="272"/>
      <c r="AN30" s="272"/>
      <c r="AO30" s="273"/>
      <c r="AP30" s="270"/>
      <c r="AQ30" s="271"/>
      <c r="AR30" s="271"/>
      <c r="AS30" s="271"/>
      <c r="AT30" s="271"/>
      <c r="AU30" s="271"/>
      <c r="AV30" s="271"/>
      <c r="AW30" s="272"/>
      <c r="AX30" s="272"/>
      <c r="AY30" s="273"/>
      <c r="AZ30" s="270"/>
      <c r="BA30" s="271"/>
      <c r="BB30" s="271"/>
      <c r="BC30" s="271"/>
      <c r="BD30" s="271"/>
      <c r="BE30" s="271"/>
      <c r="BF30" s="271"/>
      <c r="BG30" s="272"/>
      <c r="BH30" s="272"/>
      <c r="BI30" s="273"/>
      <c r="BJ30" s="270"/>
      <c r="BK30" s="271"/>
      <c r="BL30" s="271"/>
      <c r="BM30" s="271"/>
      <c r="BN30" s="271"/>
      <c r="BO30" s="271"/>
      <c r="BP30" s="271"/>
      <c r="BQ30" s="272"/>
      <c r="BR30" s="272"/>
      <c r="BS30" s="273"/>
      <c r="BT30" s="270"/>
      <c r="BU30" s="271"/>
      <c r="BV30" s="271"/>
      <c r="BW30" s="271"/>
      <c r="BX30" s="271"/>
      <c r="BY30" s="271"/>
      <c r="BZ30" s="271"/>
      <c r="CA30" s="272"/>
      <c r="CB30" s="272"/>
      <c r="CC30" s="273"/>
      <c r="CD30" s="270"/>
      <c r="CE30" s="271"/>
      <c r="CF30" s="271"/>
      <c r="CG30" s="271"/>
      <c r="CH30" s="271"/>
      <c r="CI30" s="271"/>
      <c r="CJ30" s="271"/>
      <c r="CK30" s="272"/>
      <c r="CL30" s="272"/>
      <c r="CM30" s="273"/>
      <c r="CN30" s="270"/>
      <c r="CO30" s="279"/>
      <c r="CP30" s="271"/>
      <c r="CQ30" s="271"/>
      <c r="CR30" s="271"/>
      <c r="CS30" s="271"/>
      <c r="CT30" s="271"/>
      <c r="CU30" s="272"/>
      <c r="CV30" s="272"/>
      <c r="CW30" s="273"/>
      <c r="CX30" s="270"/>
      <c r="CY30" s="271"/>
      <c r="CZ30" s="271"/>
      <c r="DA30" s="271"/>
      <c r="DB30" s="271"/>
      <c r="DC30" s="271"/>
      <c r="DD30" s="271"/>
      <c r="DE30" s="272"/>
      <c r="DF30" s="272"/>
      <c r="DG30" s="273"/>
      <c r="DH30" s="270"/>
      <c r="DI30" s="271"/>
      <c r="DJ30" s="271"/>
      <c r="DK30" s="271"/>
      <c r="DL30" s="271"/>
      <c r="DM30" s="271"/>
      <c r="DN30" s="271"/>
      <c r="DO30" s="272"/>
      <c r="DP30" s="272"/>
      <c r="DQ30" s="273"/>
      <c r="DR30" s="270"/>
      <c r="DS30" s="271"/>
      <c r="DT30" s="271"/>
      <c r="DU30" s="271"/>
      <c r="DV30" s="271"/>
      <c r="DW30" s="271"/>
      <c r="DX30" s="271"/>
      <c r="DY30" s="272"/>
      <c r="DZ30" s="272"/>
      <c r="EA30" s="273"/>
      <c r="EB30" s="270"/>
      <c r="EC30" s="271"/>
      <c r="ED30" s="271"/>
      <c r="EE30" s="271"/>
      <c r="EF30" s="271"/>
      <c r="EG30" s="271"/>
      <c r="EH30" s="271"/>
      <c r="EI30" s="272"/>
      <c r="EJ30" s="272"/>
      <c r="EK30" s="273"/>
      <c r="EL30" s="270"/>
      <c r="EM30" s="271"/>
      <c r="EN30" s="271"/>
      <c r="EO30" s="271"/>
      <c r="EP30" s="271"/>
      <c r="EQ30" s="271"/>
      <c r="ER30" s="271"/>
      <c r="ES30" s="272"/>
      <c r="ET30" s="272"/>
      <c r="EU30" s="273"/>
      <c r="EV30" s="270"/>
      <c r="EW30" s="271"/>
      <c r="EX30" s="271"/>
      <c r="EY30" s="271"/>
      <c r="EZ30" s="271"/>
      <c r="FA30" s="271"/>
      <c r="FB30" s="271"/>
      <c r="FC30" s="272"/>
      <c r="FD30" s="272"/>
      <c r="FE30" s="273"/>
      <c r="FF30" s="270"/>
      <c r="FG30" s="271"/>
      <c r="FH30" s="271"/>
      <c r="FI30" s="271"/>
      <c r="FJ30" s="271"/>
      <c r="FK30" s="271"/>
      <c r="FL30" s="271"/>
      <c r="FM30" s="272"/>
      <c r="FN30" s="272"/>
      <c r="FO30" s="273"/>
      <c r="FP30" s="270"/>
      <c r="FQ30" s="271"/>
      <c r="FR30" s="271"/>
      <c r="FS30" s="271"/>
      <c r="FT30" s="271"/>
      <c r="FU30" s="271"/>
      <c r="FV30" s="271"/>
      <c r="FW30" s="272"/>
      <c r="FX30" s="272"/>
      <c r="FY30" s="273"/>
      <c r="FZ30" s="270"/>
      <c r="GA30" s="271"/>
      <c r="GB30" s="271"/>
      <c r="GC30" s="271"/>
      <c r="GD30" s="271"/>
      <c r="GE30" s="271"/>
      <c r="GF30" s="271"/>
      <c r="GG30" s="272"/>
      <c r="GH30" s="272"/>
      <c r="GI30" s="273"/>
      <c r="GJ30" s="270"/>
      <c r="GK30" s="271"/>
      <c r="GL30" s="271"/>
      <c r="GM30" s="271"/>
      <c r="GN30" s="271"/>
      <c r="GO30" s="271"/>
      <c r="GP30" s="271"/>
      <c r="GQ30" s="272"/>
      <c r="GR30" s="272"/>
      <c r="GS30" s="273"/>
      <c r="GT30" s="270"/>
      <c r="GU30" s="271"/>
      <c r="GV30" s="271"/>
      <c r="GW30" s="271"/>
      <c r="GX30" s="271"/>
      <c r="GY30" s="271"/>
      <c r="GZ30" s="271"/>
      <c r="HA30" s="272"/>
      <c r="HB30" s="272"/>
      <c r="HC30" s="273"/>
      <c r="HD30" s="270"/>
      <c r="HE30" s="271"/>
      <c r="HF30" s="271"/>
      <c r="HG30" s="271"/>
      <c r="HH30" s="271"/>
      <c r="HI30" s="271"/>
      <c r="HJ30" s="271"/>
      <c r="HK30" s="272"/>
      <c r="HL30" s="272"/>
      <c r="HM30" s="273"/>
      <c r="HN30" s="270"/>
      <c r="HO30" s="271"/>
      <c r="HP30" s="271"/>
      <c r="HQ30" s="271"/>
      <c r="HR30" s="271"/>
      <c r="HS30" s="271"/>
      <c r="HT30" s="271"/>
      <c r="HU30" s="272"/>
      <c r="HV30" s="272"/>
      <c r="HW30" s="273"/>
      <c r="HX30" s="270"/>
      <c r="HY30" s="271"/>
      <c r="HZ30" s="271"/>
      <c r="IA30" s="271"/>
      <c r="IB30" s="271"/>
      <c r="IC30" s="271"/>
      <c r="ID30" s="271"/>
      <c r="IE30" s="272"/>
      <c r="IF30" s="272"/>
      <c r="IG30" s="273"/>
      <c r="IH30" s="270"/>
      <c r="II30" s="271"/>
      <c r="IJ30" s="271"/>
      <c r="IK30" s="271"/>
      <c r="IL30" s="271"/>
      <c r="IM30" s="271"/>
      <c r="IN30" s="271"/>
      <c r="IO30" s="272"/>
      <c r="IP30" s="272"/>
      <c r="IQ30" s="273"/>
      <c r="IR30" s="270"/>
      <c r="IS30" s="271"/>
      <c r="IT30" s="271"/>
      <c r="IU30" s="271"/>
      <c r="IV30" s="271"/>
      <c r="IW30" s="271"/>
      <c r="IX30" s="271"/>
      <c r="IY30" s="272"/>
      <c r="IZ30" s="272"/>
      <c r="JA30" s="273"/>
      <c r="JB30" s="270"/>
      <c r="JC30" s="271"/>
      <c r="JD30" s="271"/>
      <c r="JE30" s="271"/>
      <c r="JF30" s="271"/>
      <c r="JG30" s="271"/>
      <c r="JH30" s="271"/>
      <c r="JI30" s="272"/>
      <c r="JJ30" s="272"/>
      <c r="JK30" s="273"/>
      <c r="JL30" s="270"/>
      <c r="JM30" s="271"/>
      <c r="JN30" s="271"/>
      <c r="JO30" s="271"/>
      <c r="JP30" s="271"/>
      <c r="JQ30" s="271"/>
      <c r="JR30" s="271"/>
      <c r="JS30" s="272"/>
      <c r="JT30" s="272"/>
      <c r="JU30" s="273"/>
      <c r="JV30" s="270"/>
      <c r="JW30" s="271"/>
      <c r="JX30" s="271"/>
      <c r="JY30" s="271"/>
      <c r="JZ30" s="271"/>
      <c r="KA30" s="271"/>
      <c r="KB30" s="271"/>
      <c r="KC30" s="272"/>
      <c r="KD30" s="272"/>
      <c r="KE30" s="273"/>
      <c r="KF30" s="270"/>
      <c r="KG30" s="271"/>
      <c r="KH30" s="271"/>
      <c r="KI30" s="271"/>
      <c r="KJ30" s="271"/>
      <c r="KK30" s="271"/>
      <c r="KL30" s="271"/>
      <c r="KM30" s="272"/>
      <c r="KN30" s="272"/>
      <c r="KO30" s="273"/>
      <c r="KP30" s="270"/>
      <c r="KQ30" s="271"/>
      <c r="KR30" s="271"/>
      <c r="KS30" s="271"/>
      <c r="KT30" s="271"/>
      <c r="KU30" s="271"/>
      <c r="KV30" s="271"/>
      <c r="KW30" s="272"/>
      <c r="KX30" s="272"/>
      <c r="KY30" s="273"/>
    </row>
    <row r="31" ht="15.75" customHeight="1">
      <c r="A31" s="338">
        <v>0.08333333333333333</v>
      </c>
      <c r="B31" s="297"/>
      <c r="C31" s="298"/>
      <c r="D31" s="298"/>
      <c r="E31" s="298"/>
      <c r="F31" s="298"/>
      <c r="G31" s="298"/>
      <c r="H31" s="298"/>
      <c r="I31" s="299"/>
      <c r="J31" s="299"/>
      <c r="K31" s="300"/>
      <c r="L31" s="297"/>
      <c r="M31" s="298"/>
      <c r="N31" s="298"/>
      <c r="O31" s="298"/>
      <c r="P31" s="298"/>
      <c r="Q31" s="298"/>
      <c r="R31" s="298"/>
      <c r="S31" s="299"/>
      <c r="T31" s="299"/>
      <c r="U31" s="300"/>
      <c r="V31" s="297"/>
      <c r="W31" s="298"/>
      <c r="X31" s="298"/>
      <c r="Y31" s="298"/>
      <c r="Z31" s="298"/>
      <c r="AA31" s="298"/>
      <c r="AB31" s="298"/>
      <c r="AC31" s="299"/>
      <c r="AD31" s="299"/>
      <c r="AE31" s="300"/>
      <c r="AF31" s="297"/>
      <c r="AG31" s="298"/>
      <c r="AH31" s="298"/>
      <c r="AI31" s="298"/>
      <c r="AJ31" s="298"/>
      <c r="AK31" s="298"/>
      <c r="AL31" s="298"/>
      <c r="AM31" s="299"/>
      <c r="AN31" s="299"/>
      <c r="AO31" s="300"/>
      <c r="AP31" s="297"/>
      <c r="AQ31" s="298"/>
      <c r="AR31" s="298"/>
      <c r="AS31" s="298"/>
      <c r="AT31" s="298"/>
      <c r="AU31" s="298"/>
      <c r="AV31" s="298"/>
      <c r="AW31" s="299"/>
      <c r="AX31" s="299"/>
      <c r="AY31" s="300"/>
      <c r="AZ31" s="297"/>
      <c r="BA31" s="298"/>
      <c r="BB31" s="298"/>
      <c r="BC31" s="298"/>
      <c r="BD31" s="298"/>
      <c r="BE31" s="298"/>
      <c r="BF31" s="298"/>
      <c r="BG31" s="299"/>
      <c r="BH31" s="299"/>
      <c r="BI31" s="300"/>
      <c r="BJ31" s="297"/>
      <c r="BK31" s="298"/>
      <c r="BL31" s="298"/>
      <c r="BM31" s="298"/>
      <c r="BN31" s="298"/>
      <c r="BO31" s="298"/>
      <c r="BP31" s="298"/>
      <c r="BQ31" s="299"/>
      <c r="BR31" s="299"/>
      <c r="BS31" s="300"/>
      <c r="BT31" s="297"/>
      <c r="BU31" s="298"/>
      <c r="BV31" s="298"/>
      <c r="BW31" s="298"/>
      <c r="BX31" s="298"/>
      <c r="BY31" s="298"/>
      <c r="BZ31" s="298"/>
      <c r="CA31" s="299"/>
      <c r="CB31" s="299"/>
      <c r="CC31" s="300"/>
      <c r="CD31" s="297"/>
      <c r="CE31" s="298"/>
      <c r="CF31" s="298"/>
      <c r="CG31" s="298"/>
      <c r="CH31" s="298"/>
      <c r="CI31" s="298"/>
      <c r="CJ31" s="298"/>
      <c r="CK31" s="299"/>
      <c r="CL31" s="299"/>
      <c r="CM31" s="300"/>
      <c r="CN31" s="297"/>
      <c r="CP31" s="298"/>
      <c r="CQ31" s="298"/>
      <c r="CR31" s="298"/>
      <c r="CS31" s="298"/>
      <c r="CT31" s="298"/>
      <c r="CU31" s="299"/>
      <c r="CV31" s="299"/>
      <c r="CW31" s="300"/>
      <c r="CX31" s="297"/>
      <c r="CY31" s="298"/>
      <c r="CZ31" s="298"/>
      <c r="DA31" s="298"/>
      <c r="DB31" s="298"/>
      <c r="DC31" s="298"/>
      <c r="DD31" s="298"/>
      <c r="DE31" s="299"/>
      <c r="DF31" s="299"/>
      <c r="DG31" s="300"/>
      <c r="DH31" s="297"/>
      <c r="DI31" s="298"/>
      <c r="DJ31" s="298"/>
      <c r="DK31" s="298"/>
      <c r="DL31" s="298"/>
      <c r="DM31" s="298"/>
      <c r="DN31" s="298"/>
      <c r="DO31" s="299"/>
      <c r="DP31" s="299"/>
      <c r="DQ31" s="300"/>
      <c r="DR31" s="297"/>
      <c r="DS31" s="298"/>
      <c r="DT31" s="298"/>
      <c r="DU31" s="298"/>
      <c r="DV31" s="298"/>
      <c r="DW31" s="298"/>
      <c r="DX31" s="298"/>
      <c r="DY31" s="299"/>
      <c r="DZ31" s="299"/>
      <c r="EA31" s="300"/>
      <c r="EB31" s="297"/>
      <c r="EC31" s="298"/>
      <c r="ED31" s="298"/>
      <c r="EE31" s="298"/>
      <c r="EF31" s="298"/>
      <c r="EG31" s="298"/>
      <c r="EH31" s="298"/>
      <c r="EI31" s="299"/>
      <c r="EJ31" s="299"/>
      <c r="EK31" s="300"/>
      <c r="EL31" s="297"/>
      <c r="EM31" s="298"/>
      <c r="EN31" s="298"/>
      <c r="EO31" s="298"/>
      <c r="EP31" s="298"/>
      <c r="EQ31" s="298"/>
      <c r="ER31" s="298"/>
      <c r="ES31" s="299"/>
      <c r="ET31" s="299"/>
      <c r="EU31" s="300"/>
      <c r="EV31" s="297"/>
      <c r="EW31" s="298"/>
      <c r="EX31" s="298"/>
      <c r="EY31" s="298"/>
      <c r="EZ31" s="298"/>
      <c r="FA31" s="298"/>
      <c r="FB31" s="298"/>
      <c r="FC31" s="299"/>
      <c r="FD31" s="299"/>
      <c r="FE31" s="300"/>
      <c r="FF31" s="297"/>
      <c r="FG31" s="298"/>
      <c r="FH31" s="298"/>
      <c r="FI31" s="298"/>
      <c r="FJ31" s="298"/>
      <c r="FK31" s="298"/>
      <c r="FL31" s="298"/>
      <c r="FM31" s="299"/>
      <c r="FN31" s="299"/>
      <c r="FO31" s="300"/>
      <c r="FP31" s="297"/>
      <c r="FQ31" s="298"/>
      <c r="FR31" s="298"/>
      <c r="FS31" s="298"/>
      <c r="FT31" s="298"/>
      <c r="FU31" s="298"/>
      <c r="FV31" s="298"/>
      <c r="FW31" s="299"/>
      <c r="FX31" s="299"/>
      <c r="FY31" s="300"/>
      <c r="FZ31" s="297"/>
      <c r="GA31" s="298"/>
      <c r="GB31" s="298"/>
      <c r="GC31" s="298"/>
      <c r="GD31" s="298"/>
      <c r="GE31" s="298"/>
      <c r="GF31" s="298"/>
      <c r="GG31" s="299"/>
      <c r="GH31" s="299"/>
      <c r="GI31" s="300"/>
      <c r="GJ31" s="297"/>
      <c r="GK31" s="298"/>
      <c r="GL31" s="298"/>
      <c r="GM31" s="298"/>
      <c r="GN31" s="298"/>
      <c r="GO31" s="298"/>
      <c r="GP31" s="298"/>
      <c r="GQ31" s="299"/>
      <c r="GR31" s="299"/>
      <c r="GS31" s="300"/>
      <c r="GT31" s="297"/>
      <c r="GU31" s="298"/>
      <c r="GV31" s="298"/>
      <c r="GW31" s="298"/>
      <c r="GX31" s="298"/>
      <c r="GY31" s="298"/>
      <c r="GZ31" s="298"/>
      <c r="HA31" s="299"/>
      <c r="HB31" s="299"/>
      <c r="HC31" s="300"/>
      <c r="HD31" s="297"/>
      <c r="HE31" s="298"/>
      <c r="HF31" s="298"/>
      <c r="HG31" s="298"/>
      <c r="HH31" s="298"/>
      <c r="HI31" s="298"/>
      <c r="HJ31" s="298"/>
      <c r="HK31" s="299"/>
      <c r="HL31" s="299"/>
      <c r="HM31" s="300"/>
      <c r="HN31" s="297"/>
      <c r="HO31" s="298"/>
      <c r="HP31" s="298"/>
      <c r="HQ31" s="298"/>
      <c r="HR31" s="298"/>
      <c r="HS31" s="298"/>
      <c r="HT31" s="298"/>
      <c r="HU31" s="299"/>
      <c r="HV31" s="299"/>
      <c r="HW31" s="300"/>
      <c r="HX31" s="297"/>
      <c r="HY31" s="298"/>
      <c r="HZ31" s="298"/>
      <c r="IA31" s="298"/>
      <c r="IB31" s="298"/>
      <c r="IC31" s="298"/>
      <c r="ID31" s="298"/>
      <c r="IE31" s="299"/>
      <c r="IF31" s="299"/>
      <c r="IG31" s="300"/>
      <c r="IH31" s="297"/>
      <c r="II31" s="298"/>
      <c r="IJ31" s="298"/>
      <c r="IK31" s="298"/>
      <c r="IL31" s="298"/>
      <c r="IM31" s="298"/>
      <c r="IN31" s="298"/>
      <c r="IO31" s="299"/>
      <c r="IP31" s="299"/>
      <c r="IQ31" s="300"/>
      <c r="IR31" s="297"/>
      <c r="IS31" s="298"/>
      <c r="IT31" s="298"/>
      <c r="IU31" s="298"/>
      <c r="IV31" s="298"/>
      <c r="IW31" s="298"/>
      <c r="IX31" s="298"/>
      <c r="IY31" s="299"/>
      <c r="IZ31" s="299"/>
      <c r="JA31" s="300"/>
      <c r="JB31" s="297"/>
      <c r="JC31" s="298"/>
      <c r="JD31" s="298"/>
      <c r="JE31" s="298"/>
      <c r="JF31" s="298"/>
      <c r="JG31" s="298"/>
      <c r="JH31" s="298"/>
      <c r="JI31" s="299"/>
      <c r="JJ31" s="299"/>
      <c r="JK31" s="300"/>
      <c r="JL31" s="297"/>
      <c r="JM31" s="298"/>
      <c r="JN31" s="298"/>
      <c r="JO31" s="298"/>
      <c r="JP31" s="298"/>
      <c r="JQ31" s="298"/>
      <c r="JR31" s="298"/>
      <c r="JS31" s="299"/>
      <c r="JT31" s="299"/>
      <c r="JU31" s="300"/>
      <c r="JV31" s="297"/>
      <c r="JW31" s="298"/>
      <c r="JX31" s="298"/>
      <c r="JY31" s="298"/>
      <c r="JZ31" s="298"/>
      <c r="KA31" s="298"/>
      <c r="KB31" s="298"/>
      <c r="KC31" s="299"/>
      <c r="KD31" s="299"/>
      <c r="KE31" s="300"/>
      <c r="KF31" s="297"/>
      <c r="KG31" s="298"/>
      <c r="KH31" s="298"/>
      <c r="KI31" s="298"/>
      <c r="KJ31" s="298"/>
      <c r="KK31" s="298"/>
      <c r="KL31" s="298"/>
      <c r="KM31" s="299"/>
      <c r="KN31" s="299"/>
      <c r="KO31" s="300"/>
      <c r="KP31" s="297"/>
      <c r="KQ31" s="298"/>
      <c r="KR31" s="298"/>
      <c r="KS31" s="298"/>
      <c r="KT31" s="298"/>
      <c r="KU31" s="298"/>
      <c r="KV31" s="298"/>
      <c r="KW31" s="299"/>
      <c r="KX31" s="299"/>
      <c r="KY31" s="300"/>
    </row>
    <row r="32" ht="15.75" customHeight="1">
      <c r="A32" s="301">
        <v>0.125</v>
      </c>
      <c r="B32" s="302"/>
      <c r="C32" s="303"/>
      <c r="D32" s="303"/>
      <c r="E32" s="303"/>
      <c r="F32" s="303"/>
      <c r="G32" s="303"/>
      <c r="H32" s="303"/>
      <c r="I32" s="304"/>
      <c r="J32" s="304"/>
      <c r="K32" s="305"/>
      <c r="L32" s="302"/>
      <c r="M32" s="303"/>
      <c r="N32" s="303"/>
      <c r="O32" s="303"/>
      <c r="P32" s="303"/>
      <c r="Q32" s="303"/>
      <c r="R32" s="303"/>
      <c r="S32" s="304"/>
      <c r="T32" s="304"/>
      <c r="U32" s="305"/>
      <c r="V32" s="270" t="s">
        <v>3341</v>
      </c>
      <c r="W32" s="271" t="s">
        <v>2426</v>
      </c>
      <c r="X32" s="271" t="s">
        <v>3417</v>
      </c>
      <c r="Y32" s="271" t="s">
        <v>3135</v>
      </c>
      <c r="Z32" s="271" t="s">
        <v>3104</v>
      </c>
      <c r="AA32" s="271" t="s">
        <v>3342</v>
      </c>
      <c r="AB32" s="271" t="s">
        <v>3370</v>
      </c>
      <c r="AC32" s="272" t="s">
        <v>2490</v>
      </c>
      <c r="AD32" s="304" t="s">
        <v>3355</v>
      </c>
      <c r="AE32" s="305" t="s">
        <v>3470</v>
      </c>
      <c r="AF32" s="302"/>
      <c r="AG32" s="303"/>
      <c r="AH32" s="303"/>
      <c r="AI32" s="303"/>
      <c r="AJ32" s="303"/>
      <c r="AK32" s="303"/>
      <c r="AL32" s="303"/>
      <c r="AM32" s="304"/>
      <c r="AN32" s="304"/>
      <c r="AO32" s="305"/>
      <c r="AP32" s="306" t="s">
        <v>3341</v>
      </c>
      <c r="AQ32" s="307" t="s">
        <v>2426</v>
      </c>
      <c r="AR32" s="307" t="s">
        <v>2971</v>
      </c>
      <c r="AS32" s="307" t="s">
        <v>3135</v>
      </c>
      <c r="AT32" s="307" t="s">
        <v>3375</v>
      </c>
      <c r="AU32" s="303" t="s">
        <v>3342</v>
      </c>
      <c r="AV32" s="307" t="s">
        <v>3392</v>
      </c>
      <c r="AW32" s="308">
        <v>420.0</v>
      </c>
      <c r="AX32" s="304" t="s">
        <v>3344</v>
      </c>
      <c r="AY32" s="305"/>
      <c r="AZ32" s="306" t="s">
        <v>3341</v>
      </c>
      <c r="BA32" s="354" t="s">
        <v>1274</v>
      </c>
      <c r="BB32" s="354" t="s">
        <v>3471</v>
      </c>
      <c r="BC32" s="354" t="s">
        <v>3135</v>
      </c>
      <c r="BD32" s="354" t="s">
        <v>3095</v>
      </c>
      <c r="BE32" s="303" t="s">
        <v>3349</v>
      </c>
      <c r="BF32" s="354" t="s">
        <v>3350</v>
      </c>
      <c r="BG32" s="294">
        <v>300.0</v>
      </c>
      <c r="BH32" s="308"/>
      <c r="BI32" s="305" t="s">
        <v>3472</v>
      </c>
      <c r="BJ32" s="302" t="s">
        <v>3341</v>
      </c>
      <c r="BK32" s="292" t="s">
        <v>2426</v>
      </c>
      <c r="BL32" s="292" t="s">
        <v>3473</v>
      </c>
      <c r="BM32" s="292" t="s">
        <v>70</v>
      </c>
      <c r="BN32" s="292" t="s">
        <v>3110</v>
      </c>
      <c r="BO32" s="303" t="s">
        <v>3342</v>
      </c>
      <c r="BP32" s="292" t="s">
        <v>3453</v>
      </c>
      <c r="BQ32" s="355">
        <v>360.0</v>
      </c>
      <c r="BR32" s="304" t="s">
        <v>3355</v>
      </c>
      <c r="BS32" s="305"/>
      <c r="BT32" s="302"/>
      <c r="BU32" s="303"/>
      <c r="BV32" s="303"/>
      <c r="BW32" s="303"/>
      <c r="BX32" s="303"/>
      <c r="BY32" s="303"/>
      <c r="BZ32" s="303"/>
      <c r="CA32" s="304"/>
      <c r="CB32" s="304"/>
      <c r="CC32" s="305"/>
      <c r="CD32" s="306" t="s">
        <v>3341</v>
      </c>
      <c r="CE32" s="307" t="s">
        <v>1274</v>
      </c>
      <c r="CF32" s="307" t="s">
        <v>3471</v>
      </c>
      <c r="CG32" s="303" t="s">
        <v>34</v>
      </c>
      <c r="CH32" s="307" t="s">
        <v>3095</v>
      </c>
      <c r="CI32" s="303" t="s">
        <v>3342</v>
      </c>
      <c r="CJ32" s="307" t="s">
        <v>3350</v>
      </c>
      <c r="CK32" s="304">
        <v>300.0</v>
      </c>
      <c r="CL32" s="304" t="s">
        <v>3344</v>
      </c>
      <c r="CM32" s="305"/>
      <c r="CN32" s="270" t="s">
        <v>3368</v>
      </c>
      <c r="CO32" s="271" t="s">
        <v>2426</v>
      </c>
      <c r="CP32" s="271" t="s">
        <v>3474</v>
      </c>
      <c r="CQ32" s="271" t="s">
        <v>70</v>
      </c>
      <c r="CR32" s="271" t="s">
        <v>3410</v>
      </c>
      <c r="CS32" s="271"/>
      <c r="CT32" s="271" t="s">
        <v>3392</v>
      </c>
      <c r="CU32" s="272">
        <v>420.0</v>
      </c>
      <c r="CV32" s="304"/>
      <c r="CW32" s="305"/>
      <c r="CX32" s="302"/>
      <c r="CY32" s="303"/>
      <c r="CZ32" s="303"/>
      <c r="DA32" s="303"/>
      <c r="DB32" s="303"/>
      <c r="DC32" s="303"/>
      <c r="DD32" s="303"/>
      <c r="DE32" s="304"/>
      <c r="DF32" s="304"/>
      <c r="DG32" s="305"/>
      <c r="DH32" s="302"/>
      <c r="DI32" s="303"/>
      <c r="DJ32" s="303"/>
      <c r="DK32" s="303"/>
      <c r="DL32" s="303"/>
      <c r="DM32" s="303"/>
      <c r="DN32" s="303"/>
      <c r="DO32" s="304"/>
      <c r="DP32" s="304"/>
      <c r="DQ32" s="305"/>
      <c r="DR32" s="302"/>
      <c r="DS32" s="303"/>
      <c r="DT32" s="303"/>
      <c r="DU32" s="303"/>
      <c r="DV32" s="303"/>
      <c r="DW32" s="303"/>
      <c r="DX32" s="303"/>
      <c r="DY32" s="304"/>
      <c r="DZ32" s="304"/>
      <c r="EA32" s="305"/>
      <c r="EB32" s="289"/>
      <c r="EC32" s="290"/>
      <c r="ED32" s="290"/>
      <c r="EE32" s="290"/>
      <c r="EF32" s="290"/>
      <c r="EG32" s="356"/>
      <c r="EH32" s="290"/>
      <c r="EI32" s="357"/>
      <c r="EJ32" s="358"/>
      <c r="EK32" s="359"/>
      <c r="EL32" s="302" t="s">
        <v>3341</v>
      </c>
      <c r="EM32" s="303" t="s">
        <v>2426</v>
      </c>
      <c r="EN32" s="303" t="s">
        <v>3005</v>
      </c>
      <c r="EO32" s="303" t="s">
        <v>34</v>
      </c>
      <c r="EP32" s="303" t="s">
        <v>3110</v>
      </c>
      <c r="EQ32" s="303" t="s">
        <v>3342</v>
      </c>
      <c r="ER32" s="303" t="s">
        <v>3370</v>
      </c>
      <c r="ES32" s="304">
        <v>420.0</v>
      </c>
      <c r="ET32" s="304" t="s">
        <v>3355</v>
      </c>
      <c r="EU32" s="305" t="s">
        <v>3475</v>
      </c>
      <c r="EV32" s="306"/>
      <c r="EW32" s="307"/>
      <c r="EX32" s="307"/>
      <c r="EY32" s="303"/>
      <c r="EZ32" s="307"/>
      <c r="FA32" s="303"/>
      <c r="FB32" s="307"/>
      <c r="FC32" s="304"/>
      <c r="FD32" s="304"/>
      <c r="FE32" s="273"/>
      <c r="FF32" s="270" t="s">
        <v>3341</v>
      </c>
      <c r="FG32" s="271" t="s">
        <v>2426</v>
      </c>
      <c r="FH32" s="271" t="s">
        <v>3417</v>
      </c>
      <c r="FI32" s="271" t="s">
        <v>3135</v>
      </c>
      <c r="FJ32" s="271" t="s">
        <v>3104</v>
      </c>
      <c r="FK32" s="360"/>
      <c r="FL32" s="271" t="s">
        <v>3378</v>
      </c>
      <c r="FM32" s="272" t="s">
        <v>2490</v>
      </c>
      <c r="FN32" s="304" t="s">
        <v>3390</v>
      </c>
      <c r="FO32" s="305" t="s">
        <v>3476</v>
      </c>
      <c r="FP32" s="302"/>
      <c r="FQ32" s="303"/>
      <c r="FR32" s="303"/>
      <c r="FS32" s="303"/>
      <c r="FT32" s="303"/>
      <c r="FU32" s="303"/>
      <c r="FV32" s="303"/>
      <c r="FW32" s="304"/>
      <c r="FX32" s="304"/>
      <c r="FY32" s="305"/>
      <c r="FZ32" s="306" t="s">
        <v>3341</v>
      </c>
      <c r="GA32" s="307" t="s">
        <v>2426</v>
      </c>
      <c r="GB32" s="307" t="s">
        <v>2971</v>
      </c>
      <c r="GC32" s="307" t="s">
        <v>3135</v>
      </c>
      <c r="GD32" s="307" t="s">
        <v>3375</v>
      </c>
      <c r="GE32" s="303" t="s">
        <v>3342</v>
      </c>
      <c r="GF32" s="307" t="s">
        <v>3392</v>
      </c>
      <c r="GG32" s="308">
        <v>420.0</v>
      </c>
      <c r="GH32" s="304" t="s">
        <v>3344</v>
      </c>
      <c r="GI32" s="305"/>
      <c r="GJ32" s="302"/>
      <c r="GK32" s="303"/>
      <c r="GL32" s="303"/>
      <c r="GM32" s="303"/>
      <c r="GN32" s="303"/>
      <c r="GO32" s="303"/>
      <c r="GP32" s="303"/>
      <c r="GQ32" s="304"/>
      <c r="GR32" s="304"/>
      <c r="GS32" s="305"/>
      <c r="GT32" s="306" t="s">
        <v>3341</v>
      </c>
      <c r="GU32" s="307" t="s">
        <v>2426</v>
      </c>
      <c r="GV32" s="307" t="s">
        <v>3473</v>
      </c>
      <c r="GW32" s="307" t="s">
        <v>70</v>
      </c>
      <c r="GX32" s="307" t="s">
        <v>3110</v>
      </c>
      <c r="GY32" s="303" t="s">
        <v>3349</v>
      </c>
      <c r="GZ32" s="307" t="s">
        <v>3453</v>
      </c>
      <c r="HA32" s="304">
        <v>300.0</v>
      </c>
      <c r="HB32" s="308"/>
      <c r="HC32" s="305" t="s">
        <v>3477</v>
      </c>
      <c r="HD32" s="302"/>
      <c r="HE32" s="303"/>
      <c r="HF32" s="303"/>
      <c r="HG32" s="303"/>
      <c r="HH32" s="303"/>
      <c r="HI32" s="303"/>
      <c r="HJ32" s="303"/>
      <c r="HK32" s="304"/>
      <c r="HL32" s="304"/>
      <c r="HM32" s="305"/>
      <c r="HN32" s="302" t="s">
        <v>3341</v>
      </c>
      <c r="HO32" s="303" t="s">
        <v>2426</v>
      </c>
      <c r="HP32" s="303" t="s">
        <v>3478</v>
      </c>
      <c r="HQ32" s="303" t="s">
        <v>34</v>
      </c>
      <c r="HR32" s="303" t="s">
        <v>3095</v>
      </c>
      <c r="HS32" s="303" t="s">
        <v>3342</v>
      </c>
      <c r="HT32" s="303" t="s">
        <v>3350</v>
      </c>
      <c r="HU32" s="304">
        <v>350.0</v>
      </c>
      <c r="HV32" s="304" t="s">
        <v>3344</v>
      </c>
      <c r="HW32" s="305"/>
      <c r="HX32" s="361" t="s">
        <v>3341</v>
      </c>
      <c r="HY32" s="362" t="s">
        <v>2426</v>
      </c>
      <c r="HZ32" s="362" t="s">
        <v>3414</v>
      </c>
      <c r="IA32" s="362" t="s">
        <v>3135</v>
      </c>
      <c r="IB32" s="362" t="s">
        <v>3106</v>
      </c>
      <c r="IC32" s="362"/>
      <c r="ID32" s="362" t="s">
        <v>3392</v>
      </c>
      <c r="IE32" s="363">
        <v>0.0</v>
      </c>
      <c r="IF32" s="364" t="s">
        <v>2413</v>
      </c>
      <c r="IG32" s="365" t="s">
        <v>3479</v>
      </c>
      <c r="IH32" s="302"/>
      <c r="II32" s="303"/>
      <c r="IJ32" s="303"/>
      <c r="IK32" s="303"/>
      <c r="IL32" s="303"/>
      <c r="IM32" s="303"/>
      <c r="IN32" s="303"/>
      <c r="IO32" s="304"/>
      <c r="IP32" s="304"/>
      <c r="IQ32" s="305"/>
      <c r="IR32" s="302" t="s">
        <v>3341</v>
      </c>
      <c r="IS32" s="303" t="s">
        <v>1962</v>
      </c>
      <c r="IT32" s="303" t="s">
        <v>3480</v>
      </c>
      <c r="IU32" s="303" t="s">
        <v>34</v>
      </c>
      <c r="IV32" s="303" t="s">
        <v>3095</v>
      </c>
      <c r="IW32" s="303" t="s">
        <v>3384</v>
      </c>
      <c r="IX32" s="303" t="s">
        <v>3350</v>
      </c>
      <c r="IY32" s="304">
        <v>0.0</v>
      </c>
      <c r="IZ32" s="304" t="s">
        <v>3114</v>
      </c>
      <c r="JA32" s="305"/>
      <c r="JB32" s="302" t="s">
        <v>3341</v>
      </c>
      <c r="JC32" s="303" t="s">
        <v>1780</v>
      </c>
      <c r="JD32" s="303" t="s">
        <v>3481</v>
      </c>
      <c r="JE32" s="303" t="s">
        <v>34</v>
      </c>
      <c r="JF32" s="303" t="s">
        <v>3110</v>
      </c>
      <c r="JG32" s="303" t="s">
        <v>3342</v>
      </c>
      <c r="JH32" s="303" t="s">
        <v>3370</v>
      </c>
      <c r="JI32" s="304"/>
      <c r="JJ32" s="304" t="s">
        <v>3114</v>
      </c>
      <c r="JK32" s="305"/>
      <c r="JL32" s="306" t="s">
        <v>3341</v>
      </c>
      <c r="JM32" s="307" t="s">
        <v>2426</v>
      </c>
      <c r="JN32" s="307" t="s">
        <v>3473</v>
      </c>
      <c r="JO32" s="307" t="s">
        <v>70</v>
      </c>
      <c r="JP32" s="307" t="s">
        <v>3110</v>
      </c>
      <c r="JQ32" s="303" t="s">
        <v>3342</v>
      </c>
      <c r="JR32" s="303" t="s">
        <v>3370</v>
      </c>
      <c r="JS32" s="308">
        <v>300.0</v>
      </c>
      <c r="JT32" s="304" t="s">
        <v>3355</v>
      </c>
      <c r="JU32" s="310" t="s">
        <v>3477</v>
      </c>
      <c r="JV32" s="302"/>
      <c r="JW32" s="303"/>
      <c r="JX32" s="303"/>
      <c r="JY32" s="303"/>
      <c r="JZ32" s="303"/>
      <c r="KA32" s="303"/>
      <c r="KB32" s="303"/>
      <c r="KC32" s="304"/>
      <c r="KD32" s="304"/>
      <c r="KE32" s="305"/>
      <c r="KF32" s="302"/>
      <c r="KG32" s="303"/>
      <c r="KH32" s="257" t="s">
        <v>3482</v>
      </c>
      <c r="KI32" s="303"/>
      <c r="KJ32" s="303" t="s">
        <v>3483</v>
      </c>
      <c r="KK32" s="303" t="s">
        <v>3363</v>
      </c>
      <c r="KL32" s="303" t="s">
        <v>3350</v>
      </c>
      <c r="KM32" s="304">
        <v>125.0</v>
      </c>
      <c r="KN32" s="304"/>
      <c r="KO32" s="305"/>
      <c r="KP32" s="302" t="s">
        <v>3341</v>
      </c>
      <c r="KQ32" s="303" t="s">
        <v>2426</v>
      </c>
      <c r="KR32" s="303" t="s">
        <v>3417</v>
      </c>
      <c r="KS32" s="303" t="s">
        <v>3135</v>
      </c>
      <c r="KT32" s="303" t="s">
        <v>3104</v>
      </c>
      <c r="KU32" s="303" t="s">
        <v>3342</v>
      </c>
      <c r="KV32" s="303" t="s">
        <v>3370</v>
      </c>
      <c r="KW32" s="304" t="s">
        <v>2490</v>
      </c>
      <c r="KX32" s="304" t="s">
        <v>3390</v>
      </c>
      <c r="KY32" s="366" t="s">
        <v>3484</v>
      </c>
    </row>
    <row r="33" ht="15.75" customHeight="1">
      <c r="A33" s="311">
        <v>0.125</v>
      </c>
      <c r="B33" s="275"/>
      <c r="C33" s="259"/>
      <c r="D33" s="259"/>
      <c r="E33" s="259"/>
      <c r="F33" s="259"/>
      <c r="G33" s="259"/>
      <c r="H33" s="259"/>
      <c r="I33" s="263"/>
      <c r="J33" s="263"/>
      <c r="K33" s="261"/>
      <c r="L33" s="275"/>
      <c r="M33" s="259"/>
      <c r="N33" s="259"/>
      <c r="O33" s="259"/>
      <c r="P33" s="259"/>
      <c r="Q33" s="259"/>
      <c r="R33" s="259"/>
      <c r="S33" s="263"/>
      <c r="T33" s="263"/>
      <c r="U33" s="261"/>
      <c r="V33" s="275" t="s">
        <v>3368</v>
      </c>
      <c r="W33" s="259" t="s">
        <v>2426</v>
      </c>
      <c r="X33" s="259" t="s">
        <v>3485</v>
      </c>
      <c r="Y33" s="259" t="s">
        <v>34</v>
      </c>
      <c r="Z33" s="259" t="s">
        <v>3105</v>
      </c>
      <c r="AA33" s="259" t="s">
        <v>3384</v>
      </c>
      <c r="AB33" s="259" t="s">
        <v>3350</v>
      </c>
      <c r="AC33" s="263">
        <v>850.0</v>
      </c>
      <c r="AD33" s="263"/>
      <c r="AE33" s="261"/>
      <c r="AF33" s="275"/>
      <c r="AG33" s="259"/>
      <c r="AH33" s="259"/>
      <c r="AI33" s="259"/>
      <c r="AJ33" s="259"/>
      <c r="AK33" s="259"/>
      <c r="AL33" s="259"/>
      <c r="AM33" s="263"/>
      <c r="AN33" s="263"/>
      <c r="AO33" s="261"/>
      <c r="AP33" s="275"/>
      <c r="AQ33" s="259"/>
      <c r="AR33" s="259"/>
      <c r="AS33" s="259"/>
      <c r="AT33" s="259"/>
      <c r="AU33" s="259"/>
      <c r="AV33" s="259"/>
      <c r="AW33" s="263"/>
      <c r="AX33" s="263"/>
      <c r="AY33" s="261"/>
      <c r="AZ33" s="275"/>
      <c r="BA33" s="259"/>
      <c r="BB33" s="259"/>
      <c r="BC33" s="259"/>
      <c r="BD33" s="259"/>
      <c r="BE33" s="259"/>
      <c r="BF33" s="259"/>
      <c r="BG33" s="263"/>
      <c r="BH33" s="263"/>
      <c r="BI33" s="261"/>
      <c r="BJ33" s="275"/>
      <c r="BK33" s="259"/>
      <c r="BL33" s="259"/>
      <c r="BM33" s="259"/>
      <c r="BN33" s="259"/>
      <c r="BO33" s="259"/>
      <c r="BP33" s="259"/>
      <c r="BQ33" s="263"/>
      <c r="BR33" s="263"/>
      <c r="BS33" s="261"/>
      <c r="BT33" s="275"/>
      <c r="BU33" s="259"/>
      <c r="BV33" s="259"/>
      <c r="BW33" s="259"/>
      <c r="BX33" s="259"/>
      <c r="BY33" s="259"/>
      <c r="BZ33" s="259"/>
      <c r="CA33" s="263"/>
      <c r="CB33" s="263"/>
      <c r="CC33" s="261"/>
      <c r="CD33" s="275" t="s">
        <v>3341</v>
      </c>
      <c r="CE33" s="259" t="s">
        <v>1780</v>
      </c>
      <c r="CF33" s="259" t="s">
        <v>3486</v>
      </c>
      <c r="CG33" s="259" t="s">
        <v>3135</v>
      </c>
      <c r="CH33" s="259" t="s">
        <v>3110</v>
      </c>
      <c r="CI33" s="259" t="s">
        <v>3342</v>
      </c>
      <c r="CJ33" s="259" t="s">
        <v>3370</v>
      </c>
      <c r="CK33" s="263">
        <v>0.0</v>
      </c>
      <c r="CL33" s="263" t="s">
        <v>3114</v>
      </c>
      <c r="CM33" s="261"/>
      <c r="CN33" s="253" t="s">
        <v>3341</v>
      </c>
      <c r="CO33" s="254" t="s">
        <v>2426</v>
      </c>
      <c r="CP33" s="254" t="s">
        <v>3487</v>
      </c>
      <c r="CQ33" s="254" t="s">
        <v>229</v>
      </c>
      <c r="CR33" s="254" t="s">
        <v>3104</v>
      </c>
      <c r="CS33" s="254" t="s">
        <v>3363</v>
      </c>
      <c r="CT33" s="254" t="s">
        <v>3370</v>
      </c>
      <c r="CU33" s="255">
        <v>550.0</v>
      </c>
      <c r="CV33" s="255"/>
      <c r="CW33" s="261"/>
      <c r="CX33" s="275"/>
      <c r="CY33" s="259"/>
      <c r="CZ33" s="259"/>
      <c r="DA33" s="259"/>
      <c r="DB33" s="259"/>
      <c r="DC33" s="259"/>
      <c r="DD33" s="259"/>
      <c r="DE33" s="263"/>
      <c r="DF33" s="263"/>
      <c r="DG33" s="261"/>
      <c r="DH33" s="275"/>
      <c r="DI33" s="259"/>
      <c r="DJ33" s="259"/>
      <c r="DK33" s="259"/>
      <c r="DL33" s="259"/>
      <c r="DM33" s="259"/>
      <c r="DN33" s="259"/>
      <c r="DO33" s="263"/>
      <c r="DP33" s="263"/>
      <c r="DQ33" s="261"/>
      <c r="DR33" s="275"/>
      <c r="DS33" s="259"/>
      <c r="DT33" s="259"/>
      <c r="DU33" s="259"/>
      <c r="DV33" s="259"/>
      <c r="DW33" s="259"/>
      <c r="DX33" s="259"/>
      <c r="DY33" s="263"/>
      <c r="DZ33" s="263"/>
      <c r="EA33" s="261"/>
      <c r="EB33" s="275"/>
      <c r="EC33" s="259"/>
      <c r="ED33" s="259"/>
      <c r="EE33" s="259"/>
      <c r="EF33" s="259"/>
      <c r="EG33" s="259"/>
      <c r="EH33" s="259"/>
      <c r="EI33" s="263"/>
      <c r="EJ33" s="263"/>
      <c r="EK33" s="261"/>
      <c r="EL33" s="275"/>
      <c r="EM33" s="259"/>
      <c r="EN33" s="259"/>
      <c r="EO33" s="259"/>
      <c r="EP33" s="259"/>
      <c r="EQ33" s="259"/>
      <c r="ER33" s="259"/>
      <c r="ES33" s="263"/>
      <c r="ET33" s="263"/>
      <c r="EU33" s="261"/>
      <c r="EV33" s="275" t="s">
        <v>3341</v>
      </c>
      <c r="EW33" s="259" t="s">
        <v>1780</v>
      </c>
      <c r="EX33" s="259" t="s">
        <v>3486</v>
      </c>
      <c r="EY33" s="259" t="s">
        <v>3135</v>
      </c>
      <c r="EZ33" s="259" t="s">
        <v>3110</v>
      </c>
      <c r="FA33" s="259" t="s">
        <v>3376</v>
      </c>
      <c r="FB33" s="259" t="s">
        <v>3370</v>
      </c>
      <c r="FC33" s="263">
        <v>0.0</v>
      </c>
      <c r="FD33" s="263" t="s">
        <v>3114</v>
      </c>
      <c r="FE33" s="367" t="s">
        <v>3488</v>
      </c>
      <c r="FF33" s="276" t="s">
        <v>3341</v>
      </c>
      <c r="FG33" s="258" t="s">
        <v>2426</v>
      </c>
      <c r="FH33" s="258" t="s">
        <v>2854</v>
      </c>
      <c r="FI33" s="258" t="s">
        <v>3359</v>
      </c>
      <c r="FJ33" s="258" t="s">
        <v>3105</v>
      </c>
      <c r="FK33" s="259" t="s">
        <v>3342</v>
      </c>
      <c r="FL33" s="258" t="s">
        <v>3350</v>
      </c>
      <c r="FM33" s="260">
        <v>850.0</v>
      </c>
      <c r="FN33" s="263" t="s">
        <v>3390</v>
      </c>
      <c r="FO33" s="261" t="s">
        <v>3489</v>
      </c>
      <c r="FP33" s="275"/>
      <c r="FQ33" s="259"/>
      <c r="FR33" s="259"/>
      <c r="FS33" s="259"/>
      <c r="FT33" s="259"/>
      <c r="FU33" s="259"/>
      <c r="FV33" s="259"/>
      <c r="FW33" s="263"/>
      <c r="FX33" s="263"/>
      <c r="FY33" s="261"/>
      <c r="FZ33" s="275"/>
      <c r="GA33" s="259"/>
      <c r="GB33" s="259"/>
      <c r="GC33" s="259"/>
      <c r="GD33" s="259"/>
      <c r="GE33" s="259"/>
      <c r="GF33" s="259"/>
      <c r="GG33" s="263"/>
      <c r="GH33" s="263"/>
      <c r="GI33" s="261"/>
      <c r="GJ33" s="275"/>
      <c r="GK33" s="259"/>
      <c r="GL33" s="259"/>
      <c r="GM33" s="259"/>
      <c r="GN33" s="259"/>
      <c r="GO33" s="259"/>
      <c r="GP33" s="259"/>
      <c r="GQ33" s="263"/>
      <c r="GR33" s="263"/>
      <c r="GS33" s="261"/>
      <c r="GT33" s="275"/>
      <c r="GU33" s="259"/>
      <c r="GV33" s="259"/>
      <c r="GW33" s="259"/>
      <c r="GX33" s="259"/>
      <c r="GY33" s="259"/>
      <c r="GZ33" s="259"/>
      <c r="HA33" s="263"/>
      <c r="HB33" s="263"/>
      <c r="HC33" s="261"/>
      <c r="HD33" s="275"/>
      <c r="HE33" s="259"/>
      <c r="HF33" s="259"/>
      <c r="HG33" s="259"/>
      <c r="HH33" s="259"/>
      <c r="HI33" s="259"/>
      <c r="HJ33" s="259"/>
      <c r="HK33" s="263"/>
      <c r="HL33" s="263"/>
      <c r="HM33" s="261"/>
      <c r="HN33" s="275"/>
      <c r="HO33" s="259"/>
      <c r="HP33" s="259"/>
      <c r="HQ33" s="259"/>
      <c r="HR33" s="259"/>
      <c r="HS33" s="259"/>
      <c r="HT33" s="259"/>
      <c r="HU33" s="263"/>
      <c r="HV33" s="263"/>
      <c r="HW33" s="261"/>
      <c r="HX33" s="275" t="s">
        <v>3368</v>
      </c>
      <c r="HY33" s="259" t="s">
        <v>2426</v>
      </c>
      <c r="HZ33" s="259" t="s">
        <v>3490</v>
      </c>
      <c r="IA33" s="259" t="s">
        <v>34</v>
      </c>
      <c r="IB33" s="259" t="s">
        <v>3104</v>
      </c>
      <c r="IC33" s="259" t="s">
        <v>3406</v>
      </c>
      <c r="ID33" s="259" t="s">
        <v>3370</v>
      </c>
      <c r="IE33" s="263">
        <v>450.0</v>
      </c>
      <c r="IF33" s="263"/>
      <c r="IG33" s="261" t="s">
        <v>3491</v>
      </c>
      <c r="IH33" s="275"/>
      <c r="II33" s="259"/>
      <c r="IJ33" s="259"/>
      <c r="IK33" s="259"/>
      <c r="IL33" s="259"/>
      <c r="IM33" s="259"/>
      <c r="IN33" s="259"/>
      <c r="IO33" s="263"/>
      <c r="IP33" s="263"/>
      <c r="IQ33" s="261"/>
      <c r="IR33" s="275"/>
      <c r="IS33" s="259"/>
      <c r="IT33" s="259"/>
      <c r="IU33" s="259"/>
      <c r="IV33" s="259"/>
      <c r="IW33" s="259"/>
      <c r="IX33" s="259"/>
      <c r="IY33" s="263"/>
      <c r="IZ33" s="263"/>
      <c r="JA33" s="261"/>
      <c r="JB33" s="275"/>
      <c r="JC33" s="259"/>
      <c r="JD33" s="259"/>
      <c r="JE33" s="259"/>
      <c r="JF33" s="259"/>
      <c r="JG33" s="259"/>
      <c r="JH33" s="259"/>
      <c r="JI33" s="263"/>
      <c r="JJ33" s="263"/>
      <c r="JK33" s="261"/>
      <c r="JL33" s="275"/>
      <c r="JM33" s="259"/>
      <c r="JN33" s="259"/>
      <c r="JO33" s="259"/>
      <c r="JP33" s="259"/>
      <c r="JQ33" s="259"/>
      <c r="JR33" s="259"/>
      <c r="JS33" s="263"/>
      <c r="JT33" s="263"/>
      <c r="JU33" s="261"/>
      <c r="JV33" s="275"/>
      <c r="JW33" s="259"/>
      <c r="JX33" s="259"/>
      <c r="JY33" s="259"/>
      <c r="JZ33" s="259"/>
      <c r="KA33" s="259"/>
      <c r="KB33" s="259"/>
      <c r="KC33" s="263"/>
      <c r="KD33" s="263"/>
      <c r="KE33" s="261"/>
      <c r="KF33" s="323" t="s">
        <v>3341</v>
      </c>
      <c r="KG33" s="368" t="s">
        <v>2426</v>
      </c>
      <c r="KH33" s="368" t="s">
        <v>3478</v>
      </c>
      <c r="KI33" s="368" t="s">
        <v>34</v>
      </c>
      <c r="KJ33" s="368" t="s">
        <v>3095</v>
      </c>
      <c r="KK33" s="368"/>
      <c r="KL33" s="368" t="s">
        <v>3350</v>
      </c>
      <c r="KM33" s="369">
        <v>350.0</v>
      </c>
      <c r="KN33" s="369"/>
      <c r="KO33" s="370" t="s">
        <v>3492</v>
      </c>
      <c r="KP33" s="275"/>
      <c r="KQ33" s="259"/>
      <c r="KR33" s="282" t="s">
        <v>3357</v>
      </c>
      <c r="KS33" s="259"/>
      <c r="KT33" s="259" t="s">
        <v>3105</v>
      </c>
      <c r="KU33" s="259" t="s">
        <v>3363</v>
      </c>
      <c r="KV33" s="259" t="s">
        <v>3350</v>
      </c>
      <c r="KW33" s="263"/>
      <c r="KX33" s="263"/>
      <c r="KY33" s="261"/>
    </row>
    <row r="34" ht="15.75" customHeight="1">
      <c r="A34" s="317">
        <v>0.125</v>
      </c>
      <c r="B34" s="371"/>
      <c r="C34" s="372"/>
      <c r="D34" s="372"/>
      <c r="E34" s="372"/>
      <c r="F34" s="372"/>
      <c r="G34" s="271"/>
      <c r="H34" s="372"/>
      <c r="I34" s="372"/>
      <c r="J34" s="272"/>
      <c r="K34" s="273"/>
      <c r="L34" s="371"/>
      <c r="M34" s="372"/>
      <c r="N34" s="372"/>
      <c r="O34" s="372"/>
      <c r="P34" s="372"/>
      <c r="Q34" s="271"/>
      <c r="R34" s="372"/>
      <c r="S34" s="372"/>
      <c r="T34" s="272"/>
      <c r="U34" s="273"/>
      <c r="V34" s="371"/>
      <c r="W34" s="372"/>
      <c r="X34" s="372"/>
      <c r="Y34" s="372"/>
      <c r="Z34" s="372"/>
      <c r="AA34" s="271"/>
      <c r="AB34" s="372"/>
      <c r="AC34" s="372"/>
      <c r="AD34" s="272"/>
      <c r="AE34" s="273"/>
      <c r="AF34" s="371"/>
      <c r="AG34" s="372"/>
      <c r="AH34" s="372"/>
      <c r="AI34" s="372"/>
      <c r="AJ34" s="372"/>
      <c r="AK34" s="271"/>
      <c r="AL34" s="372"/>
      <c r="AM34" s="372"/>
      <c r="AN34" s="272"/>
      <c r="AO34" s="273"/>
      <c r="AP34" s="371"/>
      <c r="AQ34" s="372"/>
      <c r="AR34" s="372"/>
      <c r="AS34" s="372"/>
      <c r="AT34" s="372"/>
      <c r="AU34" s="271"/>
      <c r="AV34" s="372"/>
      <c r="AW34" s="372"/>
      <c r="AX34" s="272"/>
      <c r="AY34" s="273"/>
      <c r="AZ34" s="371"/>
      <c r="BA34" s="372"/>
      <c r="BB34" s="372"/>
      <c r="BC34" s="372"/>
      <c r="BD34" s="372"/>
      <c r="BE34" s="271"/>
      <c r="BF34" s="372"/>
      <c r="BG34" s="372"/>
      <c r="BH34" s="272"/>
      <c r="BI34" s="273"/>
      <c r="BJ34" s="371"/>
      <c r="BK34" s="372"/>
      <c r="BL34" s="372"/>
      <c r="BM34" s="372"/>
      <c r="BN34" s="372"/>
      <c r="BO34" s="271"/>
      <c r="BP34" s="372"/>
      <c r="BQ34" s="372"/>
      <c r="BR34" s="272"/>
      <c r="BS34" s="273"/>
      <c r="BT34" s="371"/>
      <c r="BU34" s="372"/>
      <c r="BV34" s="372"/>
      <c r="BW34" s="372"/>
      <c r="BX34" s="372"/>
      <c r="BY34" s="271"/>
      <c r="BZ34" s="372"/>
      <c r="CA34" s="372"/>
      <c r="CB34" s="272"/>
      <c r="CC34" s="273"/>
      <c r="CD34" s="373"/>
      <c r="CE34" s="374"/>
      <c r="CF34" s="374"/>
      <c r="CG34" s="374"/>
      <c r="CH34" s="374"/>
      <c r="CI34" s="271"/>
      <c r="CJ34" s="374"/>
      <c r="CK34" s="374"/>
      <c r="CL34" s="272"/>
      <c r="CM34" s="273"/>
      <c r="CN34" s="371"/>
      <c r="CO34" s="372"/>
      <c r="CP34" s="375" t="s">
        <v>3493</v>
      </c>
      <c r="CQ34" s="372"/>
      <c r="CR34" s="374" t="s">
        <v>3105</v>
      </c>
      <c r="CS34" s="271" t="s">
        <v>3363</v>
      </c>
      <c r="CT34" s="372"/>
      <c r="CU34" s="304">
        <v>125.0</v>
      </c>
      <c r="CV34" s="272"/>
      <c r="CW34" s="273" t="s">
        <v>3494</v>
      </c>
      <c r="CX34" s="371"/>
      <c r="CY34" s="372"/>
      <c r="CZ34" s="372"/>
      <c r="DA34" s="372"/>
      <c r="DB34" s="372"/>
      <c r="DC34" s="271"/>
      <c r="DD34" s="372"/>
      <c r="DE34" s="372"/>
      <c r="DF34" s="272"/>
      <c r="DG34" s="273"/>
      <c r="DH34" s="371"/>
      <c r="DI34" s="372"/>
      <c r="DJ34" s="372"/>
      <c r="DK34" s="372"/>
      <c r="DL34" s="372"/>
      <c r="DM34" s="271"/>
      <c r="DN34" s="372"/>
      <c r="DO34" s="372"/>
      <c r="DP34" s="272"/>
      <c r="DQ34" s="273"/>
      <c r="DR34" s="371"/>
      <c r="DS34" s="372"/>
      <c r="DT34" s="372"/>
      <c r="DU34" s="372"/>
      <c r="DV34" s="372"/>
      <c r="DW34" s="271"/>
      <c r="DX34" s="372"/>
      <c r="DY34" s="372"/>
      <c r="DZ34" s="272"/>
      <c r="EA34" s="273"/>
      <c r="EB34" s="371"/>
      <c r="EC34" s="372"/>
      <c r="ED34" s="372"/>
      <c r="EE34" s="372"/>
      <c r="EF34" s="372"/>
      <c r="EG34" s="271"/>
      <c r="EH34" s="372"/>
      <c r="EI34" s="372"/>
      <c r="EJ34" s="272"/>
      <c r="EK34" s="273"/>
      <c r="EL34" s="371"/>
      <c r="EM34" s="372"/>
      <c r="EN34" s="372"/>
      <c r="EO34" s="372"/>
      <c r="EP34" s="372"/>
      <c r="EQ34" s="271"/>
      <c r="ER34" s="372"/>
      <c r="ES34" s="372"/>
      <c r="ET34" s="272"/>
      <c r="EU34" s="273"/>
      <c r="EV34" s="371"/>
      <c r="EW34" s="372"/>
      <c r="EX34" s="372"/>
      <c r="EY34" s="372"/>
      <c r="EZ34" s="372"/>
      <c r="FA34" s="271"/>
      <c r="FB34" s="372"/>
      <c r="FC34" s="372"/>
      <c r="FD34" s="272"/>
      <c r="FE34" s="273"/>
      <c r="FF34" s="371"/>
      <c r="FG34" s="372"/>
      <c r="FH34" s="372"/>
      <c r="FI34" s="372"/>
      <c r="FJ34" s="372"/>
      <c r="FK34" s="271"/>
      <c r="FL34" s="372"/>
      <c r="FM34" s="372"/>
      <c r="FN34" s="272"/>
      <c r="FO34" s="273"/>
      <c r="FP34" s="371"/>
      <c r="FQ34" s="372"/>
      <c r="FR34" s="372"/>
      <c r="FS34" s="372"/>
      <c r="FT34" s="372"/>
      <c r="FU34" s="271"/>
      <c r="FV34" s="372"/>
      <c r="FW34" s="372"/>
      <c r="FX34" s="272"/>
      <c r="FY34" s="273"/>
      <c r="FZ34" s="371"/>
      <c r="GA34" s="372"/>
      <c r="GB34" s="372"/>
      <c r="GC34" s="372"/>
      <c r="GD34" s="372"/>
      <c r="GE34" s="271"/>
      <c r="GF34" s="372"/>
      <c r="GG34" s="372"/>
      <c r="GH34" s="272"/>
      <c r="GI34" s="273"/>
      <c r="GJ34" s="371"/>
      <c r="GK34" s="372"/>
      <c r="GL34" s="372"/>
      <c r="GM34" s="372"/>
      <c r="GN34" s="372"/>
      <c r="GO34" s="271"/>
      <c r="GP34" s="372"/>
      <c r="GQ34" s="372"/>
      <c r="GR34" s="272"/>
      <c r="GS34" s="273"/>
      <c r="GT34" s="371"/>
      <c r="GU34" s="372"/>
      <c r="GV34" s="372"/>
      <c r="GW34" s="372"/>
      <c r="GX34" s="372"/>
      <c r="GY34" s="271"/>
      <c r="GZ34" s="372"/>
      <c r="HA34" s="372"/>
      <c r="HB34" s="272"/>
      <c r="HC34" s="273"/>
      <c r="HD34" s="371"/>
      <c r="HE34" s="372"/>
      <c r="HF34" s="372"/>
      <c r="HG34" s="372"/>
      <c r="HH34" s="372"/>
      <c r="HI34" s="271"/>
      <c r="HJ34" s="372"/>
      <c r="HK34" s="372"/>
      <c r="HL34" s="272"/>
      <c r="HM34" s="273"/>
      <c r="HN34" s="371"/>
      <c r="HO34" s="372"/>
      <c r="HP34" s="372"/>
      <c r="HQ34" s="372"/>
      <c r="HR34" s="372"/>
      <c r="HS34" s="271"/>
      <c r="HT34" s="372"/>
      <c r="HU34" s="372"/>
      <c r="HV34" s="272"/>
      <c r="HW34" s="273"/>
      <c r="HX34" s="371"/>
      <c r="HY34" s="372"/>
      <c r="HZ34" s="372"/>
      <c r="IA34" s="372"/>
      <c r="IB34" s="372"/>
      <c r="IC34" s="271"/>
      <c r="ID34" s="372"/>
      <c r="IE34" s="372"/>
      <c r="IF34" s="272"/>
      <c r="IG34" s="273"/>
      <c r="IH34" s="371"/>
      <c r="II34" s="372"/>
      <c r="IJ34" s="372"/>
      <c r="IK34" s="372"/>
      <c r="IL34" s="372"/>
      <c r="IM34" s="271"/>
      <c r="IN34" s="372"/>
      <c r="IO34" s="372"/>
      <c r="IP34" s="272"/>
      <c r="IQ34" s="273"/>
      <c r="IR34" s="371"/>
      <c r="IS34" s="372"/>
      <c r="IT34" s="372"/>
      <c r="IU34" s="372"/>
      <c r="IV34" s="372"/>
      <c r="IW34" s="271"/>
      <c r="IX34" s="372"/>
      <c r="IY34" s="372"/>
      <c r="IZ34" s="272"/>
      <c r="JA34" s="273"/>
      <c r="JB34" s="371"/>
      <c r="JC34" s="372"/>
      <c r="JD34" s="372"/>
      <c r="JE34" s="372"/>
      <c r="JF34" s="372"/>
      <c r="JG34" s="271"/>
      <c r="JH34" s="372"/>
      <c r="JI34" s="372"/>
      <c r="JJ34" s="272"/>
      <c r="JK34" s="273"/>
      <c r="JL34" s="371"/>
      <c r="JM34" s="372"/>
      <c r="JN34" s="372"/>
      <c r="JO34" s="372"/>
      <c r="JP34" s="372"/>
      <c r="JQ34" s="271"/>
      <c r="JR34" s="372"/>
      <c r="JS34" s="372"/>
      <c r="JT34" s="272"/>
      <c r="JU34" s="273"/>
      <c r="JV34" s="371"/>
      <c r="JW34" s="372"/>
      <c r="JX34" s="372"/>
      <c r="JY34" s="372"/>
      <c r="JZ34" s="372"/>
      <c r="KA34" s="271"/>
      <c r="KB34" s="372"/>
      <c r="KC34" s="372"/>
      <c r="KD34" s="272"/>
      <c r="KE34" s="273"/>
      <c r="KF34" s="371"/>
      <c r="KG34" s="372"/>
      <c r="KH34" s="372"/>
      <c r="KI34" s="372"/>
      <c r="KJ34" s="372"/>
      <c r="KK34" s="271"/>
      <c r="KL34" s="372"/>
      <c r="KM34" s="372"/>
      <c r="KN34" s="272"/>
      <c r="KO34" s="273"/>
      <c r="KP34" s="371"/>
      <c r="KQ34" s="372"/>
      <c r="KR34" s="372"/>
      <c r="KS34" s="372"/>
      <c r="KT34" s="372"/>
      <c r="KU34" s="271"/>
      <c r="KV34" s="372"/>
      <c r="KW34" s="372"/>
      <c r="KX34" s="272"/>
      <c r="KY34" s="273"/>
    </row>
    <row r="35" ht="15.75" customHeight="1">
      <c r="A35" s="311">
        <v>0.125</v>
      </c>
      <c r="B35" s="275"/>
      <c r="C35" s="259"/>
      <c r="D35" s="259"/>
      <c r="E35" s="259"/>
      <c r="F35" s="259"/>
      <c r="G35" s="259"/>
      <c r="H35" s="259"/>
      <c r="I35" s="263"/>
      <c r="J35" s="263"/>
      <c r="K35" s="261"/>
      <c r="L35" s="275"/>
      <c r="M35" s="259"/>
      <c r="N35" s="259"/>
      <c r="O35" s="259"/>
      <c r="P35" s="259"/>
      <c r="Q35" s="259"/>
      <c r="R35" s="259"/>
      <c r="S35" s="263"/>
      <c r="T35" s="263"/>
      <c r="U35" s="261"/>
      <c r="V35" s="275"/>
      <c r="W35" s="259"/>
      <c r="X35" s="259"/>
      <c r="Y35" s="259"/>
      <c r="Z35" s="259"/>
      <c r="AA35" s="259"/>
      <c r="AB35" s="259"/>
      <c r="AC35" s="263"/>
      <c r="AD35" s="263"/>
      <c r="AE35" s="261"/>
      <c r="AF35" s="275"/>
      <c r="AG35" s="259"/>
      <c r="AH35" s="259"/>
      <c r="AI35" s="259"/>
      <c r="AJ35" s="259"/>
      <c r="AK35" s="259"/>
      <c r="AL35" s="259"/>
      <c r="AM35" s="263"/>
      <c r="AN35" s="263"/>
      <c r="AO35" s="261"/>
      <c r="AP35" s="275"/>
      <c r="AQ35" s="259"/>
      <c r="AR35" s="259"/>
      <c r="AS35" s="259"/>
      <c r="AT35" s="259"/>
      <c r="AU35" s="259"/>
      <c r="AV35" s="259"/>
      <c r="AW35" s="263"/>
      <c r="AX35" s="263"/>
      <c r="AY35" s="261"/>
      <c r="AZ35" s="275"/>
      <c r="BA35" s="259"/>
      <c r="BB35" s="259"/>
      <c r="BC35" s="259"/>
      <c r="BD35" s="259"/>
      <c r="BE35" s="259"/>
      <c r="BF35" s="259"/>
      <c r="BG35" s="263"/>
      <c r="BH35" s="263"/>
      <c r="BI35" s="261"/>
      <c r="BJ35" s="275"/>
      <c r="BK35" s="259"/>
      <c r="BL35" s="259"/>
      <c r="BM35" s="259"/>
      <c r="BN35" s="259"/>
      <c r="BO35" s="259"/>
      <c r="BP35" s="259"/>
      <c r="BQ35" s="263"/>
      <c r="BR35" s="263"/>
      <c r="BS35" s="261"/>
      <c r="BT35" s="275"/>
      <c r="BU35" s="259"/>
      <c r="BV35" s="259"/>
      <c r="BW35" s="259"/>
      <c r="BX35" s="259"/>
      <c r="BY35" s="259"/>
      <c r="BZ35" s="259"/>
      <c r="CA35" s="263"/>
      <c r="CB35" s="263"/>
      <c r="CC35" s="261"/>
      <c r="CD35" s="275"/>
      <c r="CE35" s="259"/>
      <c r="CF35" s="259"/>
      <c r="CG35" s="259"/>
      <c r="CH35" s="259"/>
      <c r="CI35" s="259"/>
      <c r="CJ35" s="259"/>
      <c r="CK35" s="263"/>
      <c r="CL35" s="263"/>
      <c r="CM35" s="261"/>
      <c r="CN35" s="275"/>
      <c r="CO35" s="259"/>
      <c r="CP35" s="259"/>
      <c r="CQ35" s="259"/>
      <c r="CR35" s="259"/>
      <c r="CS35" s="259"/>
      <c r="CT35" s="259"/>
      <c r="CU35" s="263"/>
      <c r="CV35" s="263"/>
      <c r="CW35" s="261"/>
      <c r="CX35" s="275"/>
      <c r="CY35" s="259"/>
      <c r="CZ35" s="259"/>
      <c r="DA35" s="259"/>
      <c r="DB35" s="259"/>
      <c r="DC35" s="259"/>
      <c r="DD35" s="259"/>
      <c r="DE35" s="263"/>
      <c r="DF35" s="263"/>
      <c r="DG35" s="261"/>
      <c r="DH35" s="275"/>
      <c r="DI35" s="259"/>
      <c r="DJ35" s="259"/>
      <c r="DK35" s="259"/>
      <c r="DL35" s="259"/>
      <c r="DM35" s="259"/>
      <c r="DN35" s="259"/>
      <c r="DO35" s="263"/>
      <c r="DP35" s="263"/>
      <c r="DQ35" s="261"/>
      <c r="DR35" s="275"/>
      <c r="DS35" s="259"/>
      <c r="DT35" s="259"/>
      <c r="DU35" s="259"/>
      <c r="DV35" s="259"/>
      <c r="DW35" s="259"/>
      <c r="DX35" s="259"/>
      <c r="DY35" s="263"/>
      <c r="DZ35" s="263"/>
      <c r="EA35" s="261"/>
      <c r="EB35" s="275"/>
      <c r="EC35" s="259"/>
      <c r="ED35" s="259"/>
      <c r="EE35" s="259"/>
      <c r="EF35" s="259"/>
      <c r="EG35" s="259"/>
      <c r="EH35" s="259"/>
      <c r="EI35" s="263"/>
      <c r="EJ35" s="263"/>
      <c r="EK35" s="261"/>
      <c r="EL35" s="275"/>
      <c r="EM35" s="259"/>
      <c r="EN35" s="259"/>
      <c r="EO35" s="259"/>
      <c r="EP35" s="259"/>
      <c r="EQ35" s="259"/>
      <c r="ER35" s="259"/>
      <c r="ES35" s="263"/>
      <c r="ET35" s="263"/>
      <c r="EU35" s="261"/>
      <c r="EV35" s="275"/>
      <c r="EW35" s="259"/>
      <c r="EX35" s="259"/>
      <c r="EY35" s="259"/>
      <c r="EZ35" s="259"/>
      <c r="FA35" s="259"/>
      <c r="FB35" s="259"/>
      <c r="FC35" s="263"/>
      <c r="FD35" s="263"/>
      <c r="FE35" s="261"/>
      <c r="FF35" s="275"/>
      <c r="FG35" s="259"/>
      <c r="FH35" s="259"/>
      <c r="FI35" s="259"/>
      <c r="FJ35" s="259"/>
      <c r="FK35" s="259"/>
      <c r="FL35" s="259"/>
      <c r="FM35" s="263"/>
      <c r="FN35" s="263"/>
      <c r="FO35" s="261"/>
      <c r="FP35" s="275"/>
      <c r="FQ35" s="259"/>
      <c r="FR35" s="259"/>
      <c r="FS35" s="259"/>
      <c r="FT35" s="259"/>
      <c r="FU35" s="259"/>
      <c r="FV35" s="259"/>
      <c r="FW35" s="263"/>
      <c r="FX35" s="263"/>
      <c r="FY35" s="261"/>
      <c r="FZ35" s="275"/>
      <c r="GA35" s="259"/>
      <c r="GB35" s="259"/>
      <c r="GC35" s="259"/>
      <c r="GD35" s="259"/>
      <c r="GE35" s="259"/>
      <c r="GF35" s="259"/>
      <c r="GG35" s="263"/>
      <c r="GH35" s="263"/>
      <c r="GI35" s="261"/>
      <c r="GJ35" s="275"/>
      <c r="GK35" s="259"/>
      <c r="GL35" s="259"/>
      <c r="GM35" s="259"/>
      <c r="GN35" s="259"/>
      <c r="GO35" s="259"/>
      <c r="GP35" s="259"/>
      <c r="GQ35" s="263"/>
      <c r="GR35" s="263"/>
      <c r="GS35" s="261"/>
      <c r="GT35" s="275"/>
      <c r="GU35" s="259"/>
      <c r="GV35" s="259"/>
      <c r="GW35" s="259"/>
      <c r="GX35" s="259"/>
      <c r="GY35" s="259"/>
      <c r="GZ35" s="259"/>
      <c r="HA35" s="263"/>
      <c r="HB35" s="263"/>
      <c r="HC35" s="261"/>
      <c r="HD35" s="275"/>
      <c r="HE35" s="259"/>
      <c r="HF35" s="259"/>
      <c r="HG35" s="259"/>
      <c r="HH35" s="259"/>
      <c r="HI35" s="259"/>
      <c r="HJ35" s="259"/>
      <c r="HK35" s="263"/>
      <c r="HL35" s="263"/>
      <c r="HM35" s="261"/>
      <c r="HN35" s="275"/>
      <c r="HO35" s="259"/>
      <c r="HP35" s="259"/>
      <c r="HQ35" s="259"/>
      <c r="HR35" s="259"/>
      <c r="HS35" s="259"/>
      <c r="HT35" s="259"/>
      <c r="HU35" s="263"/>
      <c r="HV35" s="263"/>
      <c r="HW35" s="261"/>
      <c r="HX35" s="275"/>
      <c r="HY35" s="259"/>
      <c r="HZ35" s="259"/>
      <c r="IA35" s="259"/>
      <c r="IB35" s="259"/>
      <c r="IC35" s="259"/>
      <c r="ID35" s="259"/>
      <c r="IE35" s="263"/>
      <c r="IF35" s="263"/>
      <c r="IG35" s="261"/>
      <c r="IH35" s="275"/>
      <c r="II35" s="259"/>
      <c r="IJ35" s="259"/>
      <c r="IK35" s="259"/>
      <c r="IL35" s="259"/>
      <c r="IM35" s="259"/>
      <c r="IN35" s="259"/>
      <c r="IO35" s="263"/>
      <c r="IP35" s="263"/>
      <c r="IQ35" s="261"/>
      <c r="IR35" s="275"/>
      <c r="IS35" s="259"/>
      <c r="IT35" s="259"/>
      <c r="IU35" s="259"/>
      <c r="IV35" s="259"/>
      <c r="IW35" s="259"/>
      <c r="IX35" s="259"/>
      <c r="IY35" s="263"/>
      <c r="IZ35" s="263"/>
      <c r="JA35" s="261"/>
      <c r="JB35" s="275"/>
      <c r="JC35" s="259"/>
      <c r="JD35" s="259"/>
      <c r="JE35" s="259"/>
      <c r="JF35" s="259"/>
      <c r="JG35" s="259"/>
      <c r="JH35" s="259"/>
      <c r="JI35" s="263"/>
      <c r="JJ35" s="263"/>
      <c r="JK35" s="261"/>
      <c r="JL35" s="275"/>
      <c r="JM35" s="259"/>
      <c r="JN35" s="259"/>
      <c r="JO35" s="259"/>
      <c r="JP35" s="259"/>
      <c r="JQ35" s="259"/>
      <c r="JR35" s="259"/>
      <c r="JS35" s="263"/>
      <c r="JT35" s="263"/>
      <c r="JU35" s="261"/>
      <c r="JV35" s="275"/>
      <c r="JW35" s="259"/>
      <c r="JX35" s="259"/>
      <c r="JY35" s="259"/>
      <c r="JZ35" s="259"/>
      <c r="KA35" s="259"/>
      <c r="KB35" s="259"/>
      <c r="KC35" s="263"/>
      <c r="KD35" s="263"/>
      <c r="KE35" s="261"/>
      <c r="KF35" s="275"/>
      <c r="KG35" s="259"/>
      <c r="KH35" s="259"/>
      <c r="KI35" s="259"/>
      <c r="KJ35" s="259"/>
      <c r="KK35" s="259"/>
      <c r="KL35" s="259"/>
      <c r="KM35" s="263"/>
      <c r="KN35" s="263"/>
      <c r="KO35" s="261"/>
      <c r="KP35" s="275"/>
      <c r="KQ35" s="259"/>
      <c r="KR35" s="259"/>
      <c r="KS35" s="259"/>
      <c r="KT35" s="259"/>
      <c r="KU35" s="259"/>
      <c r="KV35" s="259"/>
      <c r="KW35" s="263"/>
      <c r="KX35" s="263"/>
      <c r="KY35" s="261"/>
    </row>
    <row r="36" ht="15.75" customHeight="1">
      <c r="A36" s="330">
        <v>0.125</v>
      </c>
      <c r="B36" s="278"/>
      <c r="C36" s="279"/>
      <c r="D36" s="279"/>
      <c r="E36" s="279"/>
      <c r="F36" s="279"/>
      <c r="G36" s="279"/>
      <c r="H36" s="279"/>
      <c r="I36" s="280"/>
      <c r="J36" s="280"/>
      <c r="K36" s="281"/>
      <c r="L36" s="278"/>
      <c r="M36" s="279"/>
      <c r="N36" s="279"/>
      <c r="O36" s="279"/>
      <c r="P36" s="279"/>
      <c r="Q36" s="279"/>
      <c r="R36" s="279"/>
      <c r="S36" s="280"/>
      <c r="T36" s="280"/>
      <c r="U36" s="281"/>
      <c r="V36" s="278"/>
      <c r="W36" s="279"/>
      <c r="X36" s="279"/>
      <c r="Y36" s="279"/>
      <c r="Z36" s="279"/>
      <c r="AA36" s="279"/>
      <c r="AB36" s="279"/>
      <c r="AC36" s="280"/>
      <c r="AD36" s="280"/>
      <c r="AE36" s="281"/>
      <c r="AF36" s="278"/>
      <c r="AG36" s="279"/>
      <c r="AH36" s="279"/>
      <c r="AI36" s="279"/>
      <c r="AJ36" s="279"/>
      <c r="AK36" s="279"/>
      <c r="AL36" s="279"/>
      <c r="AM36" s="280"/>
      <c r="AN36" s="280"/>
      <c r="AO36" s="281"/>
      <c r="AP36" s="278"/>
      <c r="AQ36" s="279"/>
      <c r="AR36" s="279"/>
      <c r="AS36" s="279"/>
      <c r="AT36" s="279"/>
      <c r="AU36" s="279"/>
      <c r="AV36" s="279"/>
      <c r="AW36" s="280"/>
      <c r="AX36" s="280"/>
      <c r="AY36" s="281"/>
      <c r="AZ36" s="278"/>
      <c r="BA36" s="279"/>
      <c r="BB36" s="279"/>
      <c r="BC36" s="279"/>
      <c r="BD36" s="279"/>
      <c r="BE36" s="279"/>
      <c r="BF36" s="279"/>
      <c r="BG36" s="280"/>
      <c r="BH36" s="280"/>
      <c r="BI36" s="281"/>
      <c r="BJ36" s="278"/>
      <c r="BK36" s="279"/>
      <c r="BL36" s="279"/>
      <c r="BM36" s="279"/>
      <c r="BN36" s="279"/>
      <c r="BO36" s="279"/>
      <c r="BP36" s="279"/>
      <c r="BQ36" s="280"/>
      <c r="BR36" s="280"/>
      <c r="BS36" s="281"/>
      <c r="BT36" s="278"/>
      <c r="BU36" s="279"/>
      <c r="BV36" s="279"/>
      <c r="BW36" s="279"/>
      <c r="BX36" s="279"/>
      <c r="BY36" s="279"/>
      <c r="BZ36" s="279"/>
      <c r="CA36" s="280"/>
      <c r="CB36" s="280"/>
      <c r="CC36" s="281"/>
      <c r="CD36" s="278"/>
      <c r="CE36" s="279"/>
      <c r="CF36" s="279"/>
      <c r="CG36" s="279"/>
      <c r="CH36" s="279"/>
      <c r="CI36" s="279"/>
      <c r="CJ36" s="279"/>
      <c r="CK36" s="280"/>
      <c r="CL36" s="280"/>
      <c r="CM36" s="281"/>
      <c r="CN36" s="278"/>
      <c r="CO36" s="279"/>
      <c r="CP36" s="279"/>
      <c r="CQ36" s="279"/>
      <c r="CR36" s="279"/>
      <c r="CS36" s="279"/>
      <c r="CT36" s="279"/>
      <c r="CU36" s="280"/>
      <c r="CV36" s="280"/>
      <c r="CW36" s="281"/>
      <c r="CX36" s="278"/>
      <c r="CY36" s="279"/>
      <c r="CZ36" s="279"/>
      <c r="DA36" s="279"/>
      <c r="DB36" s="279"/>
      <c r="DC36" s="279"/>
      <c r="DD36" s="279"/>
      <c r="DE36" s="280"/>
      <c r="DF36" s="280"/>
      <c r="DG36" s="281"/>
      <c r="DH36" s="278"/>
      <c r="DI36" s="279"/>
      <c r="DJ36" s="279"/>
      <c r="DK36" s="279"/>
      <c r="DL36" s="279"/>
      <c r="DM36" s="279"/>
      <c r="DN36" s="279"/>
      <c r="DO36" s="280"/>
      <c r="DP36" s="280"/>
      <c r="DQ36" s="281"/>
      <c r="DR36" s="278"/>
      <c r="DS36" s="279"/>
      <c r="DT36" s="279"/>
      <c r="DU36" s="279"/>
      <c r="DV36" s="279"/>
      <c r="DW36" s="279"/>
      <c r="DX36" s="279"/>
      <c r="DY36" s="280"/>
      <c r="DZ36" s="280"/>
      <c r="EA36" s="281"/>
      <c r="EB36" s="278"/>
      <c r="EC36" s="279"/>
      <c r="ED36" s="279"/>
      <c r="EE36" s="279"/>
      <c r="EF36" s="279"/>
      <c r="EG36" s="279"/>
      <c r="EH36" s="279"/>
      <c r="EI36" s="280"/>
      <c r="EJ36" s="280"/>
      <c r="EK36" s="281"/>
      <c r="EL36" s="278"/>
      <c r="EM36" s="279"/>
      <c r="EN36" s="279"/>
      <c r="EO36" s="279"/>
      <c r="EP36" s="279"/>
      <c r="EQ36" s="279"/>
      <c r="ER36" s="279"/>
      <c r="ES36" s="280"/>
      <c r="ET36" s="280"/>
      <c r="EU36" s="281"/>
      <c r="EV36" s="278"/>
      <c r="EW36" s="279"/>
      <c r="EX36" s="279"/>
      <c r="EY36" s="279"/>
      <c r="EZ36" s="279"/>
      <c r="FA36" s="279"/>
      <c r="FB36" s="279"/>
      <c r="FC36" s="280"/>
      <c r="FD36" s="280"/>
      <c r="FE36" s="281"/>
      <c r="FF36" s="278"/>
      <c r="FG36" s="279"/>
      <c r="FH36" s="279"/>
      <c r="FI36" s="279"/>
      <c r="FJ36" s="279"/>
      <c r="FK36" s="279"/>
      <c r="FL36" s="279"/>
      <c r="FM36" s="280"/>
      <c r="FN36" s="280"/>
      <c r="FO36" s="281"/>
      <c r="FP36" s="278"/>
      <c r="FQ36" s="279"/>
      <c r="FR36" s="279"/>
      <c r="FS36" s="279"/>
      <c r="FT36" s="279"/>
      <c r="FU36" s="279"/>
      <c r="FV36" s="279"/>
      <c r="FW36" s="280"/>
      <c r="FX36" s="280"/>
      <c r="FY36" s="281"/>
      <c r="FZ36" s="278"/>
      <c r="GA36" s="279"/>
      <c r="GB36" s="279"/>
      <c r="GC36" s="279"/>
      <c r="GD36" s="279"/>
      <c r="GE36" s="279"/>
      <c r="GF36" s="279"/>
      <c r="GG36" s="280"/>
      <c r="GH36" s="280"/>
      <c r="GI36" s="281"/>
      <c r="GJ36" s="278"/>
      <c r="GK36" s="279"/>
      <c r="GL36" s="279"/>
      <c r="GM36" s="279"/>
      <c r="GN36" s="279"/>
      <c r="GO36" s="279"/>
      <c r="GP36" s="279"/>
      <c r="GQ36" s="280"/>
      <c r="GR36" s="280"/>
      <c r="GS36" s="281"/>
      <c r="GT36" s="278"/>
      <c r="GU36" s="279"/>
      <c r="GV36" s="279"/>
      <c r="GW36" s="279"/>
      <c r="GX36" s="279"/>
      <c r="GY36" s="279"/>
      <c r="GZ36" s="279"/>
      <c r="HA36" s="280"/>
      <c r="HB36" s="280"/>
      <c r="HC36" s="281"/>
      <c r="HD36" s="278"/>
      <c r="HE36" s="279"/>
      <c r="HF36" s="279"/>
      <c r="HG36" s="279"/>
      <c r="HH36" s="279"/>
      <c r="HI36" s="279"/>
      <c r="HJ36" s="279"/>
      <c r="HK36" s="280"/>
      <c r="HL36" s="280"/>
      <c r="HM36" s="281"/>
      <c r="HN36" s="278"/>
      <c r="HO36" s="279"/>
      <c r="HP36" s="279"/>
      <c r="HQ36" s="279"/>
      <c r="HR36" s="279"/>
      <c r="HS36" s="279"/>
      <c r="HT36" s="279"/>
      <c r="HU36" s="280"/>
      <c r="HV36" s="280"/>
      <c r="HW36" s="281"/>
      <c r="HX36" s="278"/>
      <c r="HY36" s="279"/>
      <c r="HZ36" s="279"/>
      <c r="IA36" s="279"/>
      <c r="IB36" s="279"/>
      <c r="IC36" s="279"/>
      <c r="ID36" s="279"/>
      <c r="IE36" s="280"/>
      <c r="IF36" s="280"/>
      <c r="IG36" s="281"/>
      <c r="IH36" s="278"/>
      <c r="II36" s="279"/>
      <c r="IJ36" s="279"/>
      <c r="IK36" s="279"/>
      <c r="IL36" s="279"/>
      <c r="IM36" s="279"/>
      <c r="IN36" s="279"/>
      <c r="IO36" s="280"/>
      <c r="IP36" s="280"/>
      <c r="IQ36" s="281"/>
      <c r="IR36" s="278"/>
      <c r="IS36" s="279"/>
      <c r="IT36" s="279"/>
      <c r="IU36" s="279"/>
      <c r="IV36" s="279"/>
      <c r="IW36" s="279"/>
      <c r="IX36" s="279"/>
      <c r="IY36" s="280"/>
      <c r="IZ36" s="280"/>
      <c r="JA36" s="281"/>
      <c r="JB36" s="278"/>
      <c r="JC36" s="279"/>
      <c r="JD36" s="279"/>
      <c r="JE36" s="279"/>
      <c r="JF36" s="279"/>
      <c r="JG36" s="279"/>
      <c r="JH36" s="279"/>
      <c r="JI36" s="280"/>
      <c r="JJ36" s="280"/>
      <c r="JK36" s="281"/>
      <c r="JL36" s="278"/>
      <c r="JM36" s="279"/>
      <c r="JN36" s="279"/>
      <c r="JO36" s="279"/>
      <c r="JP36" s="279"/>
      <c r="JQ36" s="279"/>
      <c r="JR36" s="279"/>
      <c r="JS36" s="280"/>
      <c r="JT36" s="280"/>
      <c r="JU36" s="281"/>
      <c r="JV36" s="278"/>
      <c r="JW36" s="279"/>
      <c r="JX36" s="279"/>
      <c r="JY36" s="279"/>
      <c r="JZ36" s="279"/>
      <c r="KA36" s="279"/>
      <c r="KB36" s="279"/>
      <c r="KC36" s="280"/>
      <c r="KD36" s="280"/>
      <c r="KE36" s="281"/>
      <c r="KF36" s="278"/>
      <c r="KG36" s="279"/>
      <c r="KH36" s="279"/>
      <c r="KI36" s="279"/>
      <c r="KJ36" s="279"/>
      <c r="KK36" s="279"/>
      <c r="KL36" s="279"/>
      <c r="KM36" s="280"/>
      <c r="KN36" s="280"/>
      <c r="KO36" s="281"/>
      <c r="KP36" s="278"/>
      <c r="KQ36" s="279"/>
      <c r="KR36" s="279"/>
      <c r="KS36" s="279"/>
      <c r="KT36" s="279"/>
      <c r="KU36" s="279"/>
      <c r="KV36" s="279"/>
      <c r="KW36" s="280"/>
      <c r="KX36" s="280"/>
      <c r="KY36" s="281"/>
    </row>
    <row r="37" ht="15.75" customHeight="1">
      <c r="A37" s="331">
        <v>0.16666666666666666</v>
      </c>
      <c r="B37" s="253"/>
      <c r="C37" s="376"/>
      <c r="D37" s="376"/>
      <c r="E37" s="376"/>
      <c r="F37" s="265"/>
      <c r="G37" s="254"/>
      <c r="H37" s="376"/>
      <c r="I37" s="266"/>
      <c r="J37" s="255"/>
      <c r="K37" s="256"/>
      <c r="L37" s="253" t="s">
        <v>3368</v>
      </c>
      <c r="M37" s="265" t="s">
        <v>2426</v>
      </c>
      <c r="N37" s="265" t="s">
        <v>3495</v>
      </c>
      <c r="O37" s="265" t="s">
        <v>34</v>
      </c>
      <c r="P37" s="265" t="s">
        <v>3110</v>
      </c>
      <c r="Q37" s="254" t="s">
        <v>3342</v>
      </c>
      <c r="R37" s="265" t="s">
        <v>3370</v>
      </c>
      <c r="S37" s="266">
        <v>450.0</v>
      </c>
      <c r="T37" s="255" t="s">
        <v>3355</v>
      </c>
      <c r="U37" s="256"/>
      <c r="V37" s="253" t="s">
        <v>3341</v>
      </c>
      <c r="W37" s="265" t="s">
        <v>1780</v>
      </c>
      <c r="X37" s="265" t="s">
        <v>3113</v>
      </c>
      <c r="Y37" s="265" t="s">
        <v>34</v>
      </c>
      <c r="Z37" s="265" t="s">
        <v>3104</v>
      </c>
      <c r="AA37" s="254" t="s">
        <v>3342</v>
      </c>
      <c r="AB37" s="265" t="s">
        <v>3370</v>
      </c>
      <c r="AC37" s="266">
        <v>0.0</v>
      </c>
      <c r="AD37" s="255" t="s">
        <v>3114</v>
      </c>
      <c r="AE37" s="256"/>
      <c r="AF37" s="253"/>
      <c r="AG37" s="376"/>
      <c r="AH37" s="376"/>
      <c r="AI37" s="376"/>
      <c r="AJ37" s="265"/>
      <c r="AK37" s="254"/>
      <c r="AL37" s="376"/>
      <c r="AM37" s="266"/>
      <c r="AN37" s="255"/>
      <c r="AO37" s="256"/>
      <c r="AP37" s="253" t="s">
        <v>3341</v>
      </c>
      <c r="AQ37" s="265" t="s">
        <v>2426</v>
      </c>
      <c r="AR37" s="265" t="s">
        <v>3496</v>
      </c>
      <c r="AS37" s="265" t="s">
        <v>34</v>
      </c>
      <c r="AT37" s="265" t="s">
        <v>3106</v>
      </c>
      <c r="AU37" s="254" t="s">
        <v>3342</v>
      </c>
      <c r="AV37" s="265" t="s">
        <v>3350</v>
      </c>
      <c r="AW37" s="266">
        <v>420.0</v>
      </c>
      <c r="AX37" s="255" t="s">
        <v>3355</v>
      </c>
      <c r="AY37" s="256"/>
      <c r="AZ37" s="253"/>
      <c r="BA37" s="376"/>
      <c r="BB37" s="376"/>
      <c r="BC37" s="376"/>
      <c r="BD37" s="265"/>
      <c r="BE37" s="254"/>
      <c r="BF37" s="376"/>
      <c r="BG37" s="266"/>
      <c r="BH37" s="255"/>
      <c r="BI37" s="256"/>
      <c r="BJ37" s="253" t="s">
        <v>3341</v>
      </c>
      <c r="BK37" s="265" t="s">
        <v>2426</v>
      </c>
      <c r="BL37" s="265" t="s">
        <v>3497</v>
      </c>
      <c r="BM37" s="265" t="s">
        <v>3021</v>
      </c>
      <c r="BN37" s="265" t="s">
        <v>3105</v>
      </c>
      <c r="BO37" s="254" t="s">
        <v>3342</v>
      </c>
      <c r="BP37" s="265" t="s">
        <v>3350</v>
      </c>
      <c r="BQ37" s="266">
        <v>700.0</v>
      </c>
      <c r="BR37" s="255" t="s">
        <v>3344</v>
      </c>
      <c r="BS37" s="256"/>
      <c r="BT37" s="253" t="s">
        <v>3341</v>
      </c>
      <c r="BU37" s="265" t="s">
        <v>2426</v>
      </c>
      <c r="BV37" s="265" t="s">
        <v>2941</v>
      </c>
      <c r="BW37" s="265" t="s">
        <v>3135</v>
      </c>
      <c r="BX37" s="265" t="s">
        <v>3097</v>
      </c>
      <c r="BY37" s="254" t="s">
        <v>3363</v>
      </c>
      <c r="BZ37" s="265" t="s">
        <v>3373</v>
      </c>
      <c r="CA37" s="266" t="s">
        <v>2490</v>
      </c>
      <c r="CB37" s="255"/>
      <c r="CC37" s="256"/>
      <c r="CD37" s="253" t="s">
        <v>3341</v>
      </c>
      <c r="CE37" s="265" t="s">
        <v>2426</v>
      </c>
      <c r="CF37" s="265" t="s">
        <v>3498</v>
      </c>
      <c r="CG37" s="265" t="s">
        <v>3135</v>
      </c>
      <c r="CH37" s="265" t="s">
        <v>3095</v>
      </c>
      <c r="CI37" s="254" t="s">
        <v>3376</v>
      </c>
      <c r="CJ37" s="265" t="s">
        <v>3350</v>
      </c>
      <c r="CK37" s="266">
        <v>420.0</v>
      </c>
      <c r="CL37" s="255"/>
      <c r="CM37" s="256"/>
      <c r="CN37" s="253" t="s">
        <v>3368</v>
      </c>
      <c r="CO37" s="265" t="s">
        <v>2426</v>
      </c>
      <c r="CP37" s="265" t="s">
        <v>3387</v>
      </c>
      <c r="CQ37" s="265" t="s">
        <v>34</v>
      </c>
      <c r="CR37" s="265" t="s">
        <v>3104</v>
      </c>
      <c r="CS37" s="254" t="s">
        <v>3384</v>
      </c>
      <c r="CT37" s="265" t="s">
        <v>3370</v>
      </c>
      <c r="CU37" s="266">
        <v>450.0</v>
      </c>
      <c r="CV37" s="255" t="s">
        <v>3390</v>
      </c>
      <c r="CW37" s="256"/>
      <c r="CX37" s="253"/>
      <c r="CY37" s="376"/>
      <c r="CZ37" s="376"/>
      <c r="DA37" s="376"/>
      <c r="DB37" s="265"/>
      <c r="DC37" s="254"/>
      <c r="DD37" s="376"/>
      <c r="DE37" s="266"/>
      <c r="DF37" s="255"/>
      <c r="DG37" s="256"/>
      <c r="DH37" s="377" t="s">
        <v>3368</v>
      </c>
      <c r="DI37" s="254" t="s">
        <v>2426</v>
      </c>
      <c r="DJ37" s="254" t="s">
        <v>3035</v>
      </c>
      <c r="DK37" s="254"/>
      <c r="DL37" s="254" t="s">
        <v>3110</v>
      </c>
      <c r="DM37" s="254" t="s">
        <v>3342</v>
      </c>
      <c r="DN37" s="254" t="s">
        <v>3370</v>
      </c>
      <c r="DO37" s="255">
        <v>150.0</v>
      </c>
      <c r="DP37" s="255" t="s">
        <v>3355</v>
      </c>
      <c r="DQ37" s="256" t="s">
        <v>3499</v>
      </c>
      <c r="DR37" s="315"/>
      <c r="DS37" s="376"/>
      <c r="DT37" s="378"/>
      <c r="DU37" s="376"/>
      <c r="DV37" s="376"/>
      <c r="DW37" s="254"/>
      <c r="DX37" s="376"/>
      <c r="DY37" s="379"/>
      <c r="DZ37" s="255"/>
      <c r="EA37" s="256"/>
      <c r="EB37" s="253" t="s">
        <v>3341</v>
      </c>
      <c r="EC37" s="265" t="s">
        <v>2426</v>
      </c>
      <c r="ED37" s="265" t="s">
        <v>3500</v>
      </c>
      <c r="EE37" s="265" t="s">
        <v>3021</v>
      </c>
      <c r="EF37" s="265" t="s">
        <v>3105</v>
      </c>
      <c r="EG37" s="254" t="s">
        <v>3342</v>
      </c>
      <c r="EH37" s="265" t="s">
        <v>3350</v>
      </c>
      <c r="EI37" s="266">
        <v>850.0</v>
      </c>
      <c r="EJ37" s="255" t="s">
        <v>3355</v>
      </c>
      <c r="EK37" s="256"/>
      <c r="EL37" s="253" t="s">
        <v>3341</v>
      </c>
      <c r="EM37" s="265" t="s">
        <v>2426</v>
      </c>
      <c r="EN37" s="265" t="s">
        <v>2942</v>
      </c>
      <c r="EO37" s="265" t="s">
        <v>3359</v>
      </c>
      <c r="EP37" s="265" t="s">
        <v>3105</v>
      </c>
      <c r="EQ37" s="254" t="s">
        <v>3363</v>
      </c>
      <c r="ER37" s="265" t="s">
        <v>3350</v>
      </c>
      <c r="ES37" s="266" t="s">
        <v>3501</v>
      </c>
      <c r="ET37" s="255"/>
      <c r="EU37" s="256" t="s">
        <v>3502</v>
      </c>
      <c r="EV37" s="253" t="s">
        <v>3368</v>
      </c>
      <c r="EW37" s="265" t="s">
        <v>2426</v>
      </c>
      <c r="EX37" s="265" t="s">
        <v>3503</v>
      </c>
      <c r="EY37" s="265" t="s">
        <v>34</v>
      </c>
      <c r="EZ37" s="265" t="s">
        <v>3095</v>
      </c>
      <c r="FA37" s="254" t="s">
        <v>3376</v>
      </c>
      <c r="FB37" s="265" t="s">
        <v>3350</v>
      </c>
      <c r="FC37" s="266">
        <v>450.0</v>
      </c>
      <c r="FD37" s="255"/>
      <c r="FE37" s="256"/>
      <c r="FF37" s="253" t="s">
        <v>3341</v>
      </c>
      <c r="FG37" s="265" t="s">
        <v>1780</v>
      </c>
      <c r="FH37" s="265" t="s">
        <v>3113</v>
      </c>
      <c r="FI37" s="265" t="s">
        <v>34</v>
      </c>
      <c r="FJ37" s="265" t="s">
        <v>3104</v>
      </c>
      <c r="FK37" s="254" t="s">
        <v>3406</v>
      </c>
      <c r="FL37" s="265" t="s">
        <v>3378</v>
      </c>
      <c r="FM37" s="266">
        <v>0.0</v>
      </c>
      <c r="FN37" s="255" t="s">
        <v>3114</v>
      </c>
      <c r="FO37" s="256" t="s">
        <v>3504</v>
      </c>
      <c r="FP37" s="253"/>
      <c r="FQ37" s="376"/>
      <c r="FR37" s="376"/>
      <c r="FS37" s="376"/>
      <c r="FT37" s="265"/>
      <c r="FU37" s="254"/>
      <c r="FV37" s="376"/>
      <c r="FW37" s="266"/>
      <c r="FX37" s="255"/>
      <c r="FY37" s="256"/>
      <c r="FZ37" s="275" t="s">
        <v>3368</v>
      </c>
      <c r="GA37" s="259" t="s">
        <v>2426</v>
      </c>
      <c r="GB37" s="259" t="s">
        <v>3505</v>
      </c>
      <c r="GC37" s="259" t="s">
        <v>34</v>
      </c>
      <c r="GD37" s="259" t="s">
        <v>3110</v>
      </c>
      <c r="GE37" s="259" t="s">
        <v>3342</v>
      </c>
      <c r="GF37" s="259" t="s">
        <v>3370</v>
      </c>
      <c r="GG37" s="263">
        <v>450.0</v>
      </c>
      <c r="GH37" s="263" t="s">
        <v>3355</v>
      </c>
      <c r="GI37" s="261" t="s">
        <v>3506</v>
      </c>
      <c r="GJ37" s="253" t="s">
        <v>3368</v>
      </c>
      <c r="GK37" s="265" t="s">
        <v>2426</v>
      </c>
      <c r="GL37" s="265" t="s">
        <v>3507</v>
      </c>
      <c r="GM37" s="265" t="s">
        <v>70</v>
      </c>
      <c r="GN37" s="265" t="s">
        <v>3110</v>
      </c>
      <c r="GO37" s="254" t="s">
        <v>3342</v>
      </c>
      <c r="GP37" s="265" t="s">
        <v>3453</v>
      </c>
      <c r="GQ37" s="266" t="s">
        <v>2733</v>
      </c>
      <c r="GR37" s="255" t="s">
        <v>3355</v>
      </c>
      <c r="GS37" s="256" t="s">
        <v>3508</v>
      </c>
      <c r="GT37" s="275" t="s">
        <v>3341</v>
      </c>
      <c r="GU37" s="259" t="s">
        <v>2426</v>
      </c>
      <c r="GV37" s="259" t="s">
        <v>3500</v>
      </c>
      <c r="GW37" s="259" t="s">
        <v>34</v>
      </c>
      <c r="GX37" s="259" t="s">
        <v>3375</v>
      </c>
      <c r="GY37" s="254" t="s">
        <v>3342</v>
      </c>
      <c r="GZ37" s="265" t="s">
        <v>3350</v>
      </c>
      <c r="HA37" s="266">
        <v>420.0</v>
      </c>
      <c r="HB37" s="255" t="s">
        <v>3355</v>
      </c>
      <c r="HC37" s="256" t="s">
        <v>3509</v>
      </c>
      <c r="HD37" s="253"/>
      <c r="HE37" s="376"/>
      <c r="HF37" s="376"/>
      <c r="HG37" s="376"/>
      <c r="HH37" s="265"/>
      <c r="HI37" s="254"/>
      <c r="HJ37" s="376"/>
      <c r="HK37" s="266"/>
      <c r="HL37" s="255"/>
      <c r="HM37" s="256"/>
      <c r="HN37" s="315" t="s">
        <v>3341</v>
      </c>
      <c r="HO37" s="376" t="s">
        <v>1274</v>
      </c>
      <c r="HP37" s="376" t="s">
        <v>3471</v>
      </c>
      <c r="HQ37" s="265" t="s">
        <v>34</v>
      </c>
      <c r="HR37" s="376" t="s">
        <v>3095</v>
      </c>
      <c r="HS37" s="254" t="s">
        <v>3342</v>
      </c>
      <c r="HT37" s="376" t="s">
        <v>3350</v>
      </c>
      <c r="HU37" s="266">
        <v>300.0</v>
      </c>
      <c r="HV37" s="255" t="s">
        <v>3344</v>
      </c>
      <c r="HW37" s="380"/>
      <c r="HX37" s="253" t="s">
        <v>3368</v>
      </c>
      <c r="HY37" s="265" t="s">
        <v>2426</v>
      </c>
      <c r="HZ37" s="265" t="s">
        <v>3510</v>
      </c>
      <c r="IA37" s="265" t="s">
        <v>40</v>
      </c>
      <c r="IB37" s="265" t="s">
        <v>3104</v>
      </c>
      <c r="IC37" s="254" t="s">
        <v>3363</v>
      </c>
      <c r="ID37" s="265" t="s">
        <v>3370</v>
      </c>
      <c r="IE37" s="266">
        <v>600.0</v>
      </c>
      <c r="IF37" s="255"/>
      <c r="IG37" s="256"/>
      <c r="IH37" s="253"/>
      <c r="II37" s="376"/>
      <c r="IJ37" s="376"/>
      <c r="IK37" s="376"/>
      <c r="IL37" s="265"/>
      <c r="IM37" s="254"/>
      <c r="IN37" s="376"/>
      <c r="IO37" s="266"/>
      <c r="IP37" s="255"/>
      <c r="IQ37" s="256"/>
      <c r="IR37" s="275" t="s">
        <v>3341</v>
      </c>
      <c r="IS37" s="259" t="s">
        <v>2426</v>
      </c>
      <c r="IT37" s="259" t="s">
        <v>3511</v>
      </c>
      <c r="IU37" s="259" t="s">
        <v>34</v>
      </c>
      <c r="IV37" s="259" t="s">
        <v>3110</v>
      </c>
      <c r="IW37" s="259" t="s">
        <v>3342</v>
      </c>
      <c r="IX37" s="259" t="s">
        <v>3370</v>
      </c>
      <c r="IY37" s="263">
        <v>450.0</v>
      </c>
      <c r="IZ37" s="263" t="s">
        <v>3390</v>
      </c>
      <c r="JA37" s="261" t="s">
        <v>3506</v>
      </c>
      <c r="JB37" s="253" t="s">
        <v>3341</v>
      </c>
      <c r="JC37" s="265" t="s">
        <v>2426</v>
      </c>
      <c r="JD37" s="265" t="s">
        <v>3507</v>
      </c>
      <c r="JE37" s="265" t="s">
        <v>70</v>
      </c>
      <c r="JF37" s="265" t="s">
        <v>3110</v>
      </c>
      <c r="JG37" s="254" t="s">
        <v>3342</v>
      </c>
      <c r="JH37" s="265" t="s">
        <v>3453</v>
      </c>
      <c r="JI37" s="266">
        <v>480.0</v>
      </c>
      <c r="JJ37" s="255"/>
      <c r="JK37" s="256" t="s">
        <v>3512</v>
      </c>
      <c r="JL37" s="253" t="s">
        <v>3341</v>
      </c>
      <c r="JM37" s="265" t="s">
        <v>2426</v>
      </c>
      <c r="JN37" s="265" t="s">
        <v>3513</v>
      </c>
      <c r="JO37" s="265" t="s">
        <v>34</v>
      </c>
      <c r="JP37" s="265" t="s">
        <v>3375</v>
      </c>
      <c r="JQ37" s="254" t="s">
        <v>3342</v>
      </c>
      <c r="JR37" s="265" t="s">
        <v>3350</v>
      </c>
      <c r="JS37" s="266">
        <v>450.0</v>
      </c>
      <c r="JT37" s="255" t="s">
        <v>3390</v>
      </c>
      <c r="JU37" s="256"/>
      <c r="JV37" s="253" t="s">
        <v>3368</v>
      </c>
      <c r="JW37" s="265" t="s">
        <v>2633</v>
      </c>
      <c r="JX37" s="265" t="s">
        <v>3514</v>
      </c>
      <c r="JY37" s="265" t="s">
        <v>34</v>
      </c>
      <c r="JZ37" s="265" t="s">
        <v>3110</v>
      </c>
      <c r="KA37" s="254" t="s">
        <v>3376</v>
      </c>
      <c r="KB37" s="265" t="s">
        <v>3370</v>
      </c>
      <c r="KC37" s="266">
        <v>350.0</v>
      </c>
      <c r="KD37" s="255"/>
      <c r="KE37" s="256"/>
      <c r="KF37" s="315" t="s">
        <v>3341</v>
      </c>
      <c r="KG37" s="376" t="s">
        <v>1274</v>
      </c>
      <c r="KH37" s="376" t="s">
        <v>3471</v>
      </c>
      <c r="KI37" s="265" t="s">
        <v>34</v>
      </c>
      <c r="KJ37" s="376" t="s">
        <v>3095</v>
      </c>
      <c r="KK37" s="254" t="s">
        <v>3342</v>
      </c>
      <c r="KL37" s="376" t="s">
        <v>3350</v>
      </c>
      <c r="KM37" s="266">
        <v>300.0</v>
      </c>
      <c r="KN37" s="255" t="s">
        <v>3390</v>
      </c>
      <c r="KO37" s="380"/>
      <c r="KP37" s="253" t="s">
        <v>3341</v>
      </c>
      <c r="KQ37" s="265" t="s">
        <v>1780</v>
      </c>
      <c r="KR37" s="265" t="s">
        <v>3113</v>
      </c>
      <c r="KS37" s="265" t="s">
        <v>34</v>
      </c>
      <c r="KT37" s="265" t="s">
        <v>3104</v>
      </c>
      <c r="KU37" s="254" t="s">
        <v>3342</v>
      </c>
      <c r="KV37" s="265" t="s">
        <v>3378</v>
      </c>
      <c r="KW37" s="266">
        <v>0.0</v>
      </c>
      <c r="KX37" s="255" t="s">
        <v>3114</v>
      </c>
      <c r="KY37" s="256"/>
    </row>
    <row r="38" ht="15.75" customHeight="1">
      <c r="A38" s="317">
        <v>0.16666666666666666</v>
      </c>
      <c r="B38" s="270"/>
      <c r="C38" s="271"/>
      <c r="D38" s="271"/>
      <c r="E38" s="271"/>
      <c r="F38" s="271"/>
      <c r="G38" s="271"/>
      <c r="H38" s="271"/>
      <c r="I38" s="272"/>
      <c r="J38" s="272"/>
      <c r="K38" s="273"/>
      <c r="L38" s="270"/>
      <c r="M38" s="271"/>
      <c r="N38" s="271"/>
      <c r="O38" s="271"/>
      <c r="P38" s="271"/>
      <c r="Q38" s="271"/>
      <c r="R38" s="271"/>
      <c r="S38" s="272"/>
      <c r="T38" s="272"/>
      <c r="U38" s="273"/>
      <c r="V38" s="270"/>
      <c r="W38" s="271"/>
      <c r="X38" s="271"/>
      <c r="Y38" s="271"/>
      <c r="Z38" s="271"/>
      <c r="AA38" s="271"/>
      <c r="AB38" s="271"/>
      <c r="AC38" s="272"/>
      <c r="AD38" s="272"/>
      <c r="AE38" s="273"/>
      <c r="AF38" s="270"/>
      <c r="AG38" s="271"/>
      <c r="AH38" s="271"/>
      <c r="AI38" s="271"/>
      <c r="AJ38" s="271"/>
      <c r="AK38" s="271"/>
      <c r="AL38" s="271"/>
      <c r="AM38" s="272"/>
      <c r="AN38" s="272"/>
      <c r="AO38" s="273"/>
      <c r="AP38" s="270"/>
      <c r="AQ38" s="271"/>
      <c r="AR38" s="271"/>
      <c r="AS38" s="271"/>
      <c r="AT38" s="271"/>
      <c r="AU38" s="271"/>
      <c r="AV38" s="271"/>
      <c r="AW38" s="272"/>
      <c r="AX38" s="272"/>
      <c r="AY38" s="273"/>
      <c r="AZ38" s="270"/>
      <c r="BA38" s="271"/>
      <c r="BB38" s="271"/>
      <c r="BC38" s="271"/>
      <c r="BD38" s="271"/>
      <c r="BE38" s="271"/>
      <c r="BF38" s="271"/>
      <c r="BG38" s="272"/>
      <c r="BH38" s="272"/>
      <c r="BI38" s="273"/>
      <c r="BJ38" s="381" t="s">
        <v>3341</v>
      </c>
      <c r="BK38" s="286" t="s">
        <v>2426</v>
      </c>
      <c r="BL38" s="286" t="s">
        <v>3515</v>
      </c>
      <c r="BM38" s="286" t="s">
        <v>3135</v>
      </c>
      <c r="BN38" s="286" t="s">
        <v>3092</v>
      </c>
      <c r="BO38" s="271"/>
      <c r="BP38" s="271" t="s">
        <v>3370</v>
      </c>
      <c r="BQ38" s="272">
        <v>350.0</v>
      </c>
      <c r="BR38" s="272" t="s">
        <v>3355</v>
      </c>
      <c r="BS38" s="273" t="s">
        <v>3516</v>
      </c>
      <c r="BT38" s="270" t="s">
        <v>3341</v>
      </c>
      <c r="BU38" s="271" t="s">
        <v>2426</v>
      </c>
      <c r="BV38" s="303" t="s">
        <v>3517</v>
      </c>
      <c r="BW38" s="271" t="s">
        <v>34</v>
      </c>
      <c r="BX38" s="271" t="s">
        <v>3375</v>
      </c>
      <c r="BY38" s="271"/>
      <c r="BZ38" s="271" t="s">
        <v>3350</v>
      </c>
      <c r="CA38" s="272">
        <v>420.0</v>
      </c>
      <c r="CB38" s="272"/>
      <c r="CC38" s="273"/>
      <c r="CD38" s="270" t="s">
        <v>3368</v>
      </c>
      <c r="CE38" s="271" t="s">
        <v>2426</v>
      </c>
      <c r="CF38" s="271" t="s">
        <v>3518</v>
      </c>
      <c r="CG38" s="271" t="s">
        <v>34</v>
      </c>
      <c r="CH38" s="271" t="s">
        <v>3095</v>
      </c>
      <c r="CI38" s="271" t="s">
        <v>3342</v>
      </c>
      <c r="CJ38" s="271" t="s">
        <v>3350</v>
      </c>
      <c r="CK38" s="272">
        <v>450.0</v>
      </c>
      <c r="CL38" s="272" t="s">
        <v>3355</v>
      </c>
      <c r="CM38" s="273"/>
      <c r="CN38" s="270" t="s">
        <v>3341</v>
      </c>
      <c r="CO38" s="271" t="s">
        <v>1780</v>
      </c>
      <c r="CP38" s="286" t="s">
        <v>3519</v>
      </c>
      <c r="CQ38" s="271" t="s">
        <v>3127</v>
      </c>
      <c r="CR38" s="271" t="s">
        <v>3105</v>
      </c>
      <c r="CS38" s="271" t="s">
        <v>3363</v>
      </c>
      <c r="CT38" s="271" t="s">
        <v>3350</v>
      </c>
      <c r="CU38" s="272">
        <v>0.0</v>
      </c>
      <c r="CV38" s="272" t="s">
        <v>3114</v>
      </c>
      <c r="CW38" s="273"/>
      <c r="CX38" s="270"/>
      <c r="CY38" s="271"/>
      <c r="CZ38" s="271"/>
      <c r="DA38" s="271"/>
      <c r="DB38" s="271"/>
      <c r="DC38" s="271"/>
      <c r="DD38" s="271"/>
      <c r="DE38" s="272"/>
      <c r="DF38" s="272"/>
      <c r="DG38" s="273"/>
      <c r="DH38" s="270"/>
      <c r="DI38" s="271"/>
      <c r="DJ38" s="271"/>
      <c r="DK38" s="271"/>
      <c r="DL38" s="271"/>
      <c r="DM38" s="271"/>
      <c r="DN38" s="271"/>
      <c r="DO38" s="272"/>
      <c r="DP38" s="272"/>
      <c r="DQ38" s="273"/>
      <c r="DR38" s="270" t="s">
        <v>3368</v>
      </c>
      <c r="DS38" s="271" t="s">
        <v>2426</v>
      </c>
      <c r="DT38" s="271" t="s">
        <v>3507</v>
      </c>
      <c r="DU38" s="271" t="s">
        <v>70</v>
      </c>
      <c r="DV38" s="271" t="s">
        <v>3110</v>
      </c>
      <c r="DW38" s="271" t="s">
        <v>3342</v>
      </c>
      <c r="DX38" s="271" t="s">
        <v>3453</v>
      </c>
      <c r="DY38" s="272">
        <v>480.0</v>
      </c>
      <c r="DZ38" s="272" t="s">
        <v>3355</v>
      </c>
      <c r="EA38" s="273" t="s">
        <v>3520</v>
      </c>
      <c r="EB38" s="270" t="s">
        <v>3368</v>
      </c>
      <c r="EC38" s="271" t="s">
        <v>2426</v>
      </c>
      <c r="ED38" s="271" t="s">
        <v>3513</v>
      </c>
      <c r="EE38" s="271" t="s">
        <v>34</v>
      </c>
      <c r="EF38" s="271" t="s">
        <v>3375</v>
      </c>
      <c r="EG38" s="271" t="s">
        <v>3342</v>
      </c>
      <c r="EH38" s="271" t="s">
        <v>3392</v>
      </c>
      <c r="EI38" s="272">
        <v>450.0</v>
      </c>
      <c r="EJ38" s="272" t="s">
        <v>3390</v>
      </c>
      <c r="EK38" s="273" t="s">
        <v>3425</v>
      </c>
      <c r="EL38" s="285" t="s">
        <v>3341</v>
      </c>
      <c r="EM38" s="286" t="s">
        <v>2426</v>
      </c>
      <c r="EN38" s="286" t="s">
        <v>3473</v>
      </c>
      <c r="EO38" s="286" t="s">
        <v>70</v>
      </c>
      <c r="EP38" s="286" t="s">
        <v>3110</v>
      </c>
      <c r="EQ38" s="271" t="s">
        <v>3342</v>
      </c>
      <c r="ER38" s="286" t="s">
        <v>3453</v>
      </c>
      <c r="ES38" s="272">
        <v>300.0</v>
      </c>
      <c r="ET38" s="272" t="s">
        <v>3355</v>
      </c>
      <c r="EU38" s="273" t="s">
        <v>3521</v>
      </c>
      <c r="EV38" s="270"/>
      <c r="EW38" s="271"/>
      <c r="EX38" s="271"/>
      <c r="EY38" s="271"/>
      <c r="EZ38" s="271"/>
      <c r="FA38" s="271"/>
      <c r="FB38" s="271"/>
      <c r="FC38" s="272"/>
      <c r="FD38" s="272"/>
      <c r="FE38" s="273"/>
      <c r="FF38" s="270" t="s">
        <v>3341</v>
      </c>
      <c r="FG38" s="271" t="s">
        <v>2426</v>
      </c>
      <c r="FH38" s="271" t="s">
        <v>3382</v>
      </c>
      <c r="FI38" s="271" t="s">
        <v>3359</v>
      </c>
      <c r="FJ38" s="271" t="s">
        <v>3105</v>
      </c>
      <c r="FK38" s="271" t="s">
        <v>3358</v>
      </c>
      <c r="FL38" s="271" t="s">
        <v>3350</v>
      </c>
      <c r="FM38" s="272">
        <v>850.0</v>
      </c>
      <c r="FN38" s="272"/>
      <c r="FO38" s="273"/>
      <c r="FP38" s="270"/>
      <c r="FQ38" s="271"/>
      <c r="FR38" s="271"/>
      <c r="FS38" s="271"/>
      <c r="FT38" s="271"/>
      <c r="FU38" s="271"/>
      <c r="FV38" s="271"/>
      <c r="FW38" s="272"/>
      <c r="FX38" s="272"/>
      <c r="FY38" s="273"/>
      <c r="FZ38" s="270"/>
      <c r="GA38" s="271"/>
      <c r="GB38" s="271"/>
      <c r="GC38" s="271"/>
      <c r="GD38" s="271"/>
      <c r="GE38" s="271"/>
      <c r="GF38" s="271"/>
      <c r="GG38" s="272"/>
      <c r="GH38" s="272"/>
      <c r="GI38" s="273"/>
      <c r="GJ38" s="270"/>
      <c r="GK38" s="271"/>
      <c r="GL38" s="271"/>
      <c r="GM38" s="271"/>
      <c r="GN38" s="271"/>
      <c r="GO38" s="271"/>
      <c r="GP38" s="271"/>
      <c r="GQ38" s="272"/>
      <c r="GR38" s="272"/>
      <c r="GS38" s="273"/>
      <c r="GT38" s="270" t="s">
        <v>3341</v>
      </c>
      <c r="GU38" s="271" t="s">
        <v>2426</v>
      </c>
      <c r="GV38" s="271" t="s">
        <v>3522</v>
      </c>
      <c r="GW38" s="271" t="s">
        <v>34</v>
      </c>
      <c r="GX38" s="271" t="s">
        <v>3110</v>
      </c>
      <c r="GY38" s="271" t="s">
        <v>3342</v>
      </c>
      <c r="GZ38" s="271" t="s">
        <v>3370</v>
      </c>
      <c r="HA38" s="272">
        <v>300.0</v>
      </c>
      <c r="HB38" s="272"/>
      <c r="HC38" s="273" t="s">
        <v>3523</v>
      </c>
      <c r="HD38" s="270"/>
      <c r="HE38" s="271"/>
      <c r="HF38" s="271"/>
      <c r="HG38" s="271"/>
      <c r="HH38" s="271"/>
      <c r="HI38" s="271"/>
      <c r="HJ38" s="271"/>
      <c r="HK38" s="272"/>
      <c r="HL38" s="272"/>
      <c r="HM38" s="273"/>
      <c r="HN38" s="270" t="s">
        <v>3341</v>
      </c>
      <c r="HO38" s="271" t="s">
        <v>2426</v>
      </c>
      <c r="HP38" s="271" t="s">
        <v>3005</v>
      </c>
      <c r="HQ38" s="271" t="s">
        <v>34</v>
      </c>
      <c r="HR38" s="271" t="s">
        <v>3110</v>
      </c>
      <c r="HS38" s="271" t="s">
        <v>3342</v>
      </c>
      <c r="HT38" s="271" t="s">
        <v>3370</v>
      </c>
      <c r="HU38" s="272">
        <v>340.0</v>
      </c>
      <c r="HV38" s="272" t="s">
        <v>3390</v>
      </c>
      <c r="HW38" s="273" t="s">
        <v>3524</v>
      </c>
      <c r="HX38" s="270"/>
      <c r="HY38" s="271"/>
      <c r="HZ38" s="282" t="s">
        <v>3525</v>
      </c>
      <c r="IA38" s="271"/>
      <c r="IB38" s="271"/>
      <c r="IC38" s="271" t="s">
        <v>3363</v>
      </c>
      <c r="ID38" s="271" t="s">
        <v>3350</v>
      </c>
      <c r="IE38" s="272">
        <v>125.0</v>
      </c>
      <c r="IF38" s="272"/>
      <c r="IG38" s="273"/>
      <c r="IH38" s="270"/>
      <c r="II38" s="271"/>
      <c r="IJ38" s="271"/>
      <c r="IK38" s="271"/>
      <c r="IL38" s="271"/>
      <c r="IM38" s="271"/>
      <c r="IN38" s="271"/>
      <c r="IO38" s="272"/>
      <c r="IP38" s="272"/>
      <c r="IQ38" s="273"/>
      <c r="IR38" s="270"/>
      <c r="IS38" s="271"/>
      <c r="IT38" s="271"/>
      <c r="IU38" s="271"/>
      <c r="IV38" s="271"/>
      <c r="IW38" s="271"/>
      <c r="IX38" s="271"/>
      <c r="IY38" s="272"/>
      <c r="IZ38" s="272"/>
      <c r="JA38" s="273"/>
      <c r="JB38" s="270" t="s">
        <v>3341</v>
      </c>
      <c r="JC38" s="382" t="s">
        <v>2426</v>
      </c>
      <c r="JD38" s="382" t="s">
        <v>1419</v>
      </c>
      <c r="JE38" s="382" t="s">
        <v>34</v>
      </c>
      <c r="JF38" s="382" t="s">
        <v>3106</v>
      </c>
      <c r="JG38" s="382" t="s">
        <v>3363</v>
      </c>
      <c r="JH38" s="382" t="s">
        <v>3350</v>
      </c>
      <c r="JI38" s="383">
        <v>0.0</v>
      </c>
      <c r="JJ38" s="383" t="s">
        <v>3114</v>
      </c>
      <c r="JK38" s="273"/>
      <c r="JL38" s="270" t="s">
        <v>3368</v>
      </c>
      <c r="JM38" s="271" t="s">
        <v>2426</v>
      </c>
      <c r="JN38" s="271" t="s">
        <v>3526</v>
      </c>
      <c r="JO38" s="271" t="s">
        <v>70</v>
      </c>
      <c r="JP38" s="271" t="s">
        <v>3110</v>
      </c>
      <c r="JQ38" s="271" t="s">
        <v>3349</v>
      </c>
      <c r="JR38" s="271" t="s">
        <v>3370</v>
      </c>
      <c r="JS38" s="272">
        <v>500.0</v>
      </c>
      <c r="JT38" s="272"/>
      <c r="JU38" s="273"/>
      <c r="JV38" s="270"/>
      <c r="JW38" s="271"/>
      <c r="JX38" s="271"/>
      <c r="JY38" s="271"/>
      <c r="JZ38" s="271"/>
      <c r="KA38" s="271"/>
      <c r="KB38" s="271"/>
      <c r="KC38" s="272"/>
      <c r="KD38" s="272"/>
      <c r="KE38" s="273"/>
      <c r="KF38" s="270" t="s">
        <v>3368</v>
      </c>
      <c r="KG38" s="271" t="s">
        <v>2426</v>
      </c>
      <c r="KH38" s="271" t="s">
        <v>3527</v>
      </c>
      <c r="KI38" s="271" t="s">
        <v>34</v>
      </c>
      <c r="KJ38" s="271" t="s">
        <v>3375</v>
      </c>
      <c r="KK38" s="271" t="s">
        <v>3376</v>
      </c>
      <c r="KL38" s="271" t="s">
        <v>3392</v>
      </c>
      <c r="KM38" s="272">
        <v>450.0</v>
      </c>
      <c r="KN38" s="272"/>
      <c r="KO38" s="273"/>
      <c r="KP38" s="270"/>
      <c r="KQ38" s="271"/>
      <c r="KR38" s="282" t="s">
        <v>3528</v>
      </c>
      <c r="KS38" s="271"/>
      <c r="KT38" s="271" t="s">
        <v>3483</v>
      </c>
      <c r="KU38" s="271" t="s">
        <v>3363</v>
      </c>
      <c r="KV38" s="271" t="s">
        <v>3350</v>
      </c>
      <c r="KW38" s="272"/>
      <c r="KX38" s="272"/>
      <c r="KY38" s="273"/>
    </row>
    <row r="39" ht="15.75" customHeight="1">
      <c r="A39" s="311">
        <v>0.16666666666666666</v>
      </c>
      <c r="B39" s="275"/>
      <c r="C39" s="259"/>
      <c r="D39" s="259"/>
      <c r="E39" s="259"/>
      <c r="F39" s="259"/>
      <c r="G39" s="259"/>
      <c r="H39" s="259"/>
      <c r="I39" s="263"/>
      <c r="J39" s="263"/>
      <c r="K39" s="261"/>
      <c r="L39" s="275"/>
      <c r="M39" s="259"/>
      <c r="N39" s="259"/>
      <c r="O39" s="259"/>
      <c r="P39" s="259"/>
      <c r="Q39" s="259"/>
      <c r="R39" s="259"/>
      <c r="S39" s="263"/>
      <c r="T39" s="263"/>
      <c r="U39" s="261"/>
      <c r="V39" s="275"/>
      <c r="W39" s="259"/>
      <c r="X39" s="259"/>
      <c r="Y39" s="259"/>
      <c r="Z39" s="259"/>
      <c r="AA39" s="259"/>
      <c r="AB39" s="259"/>
      <c r="AC39" s="263"/>
      <c r="AD39" s="263"/>
      <c r="AE39" s="261"/>
      <c r="AF39" s="275"/>
      <c r="AG39" s="259"/>
      <c r="AH39" s="259"/>
      <c r="AI39" s="259"/>
      <c r="AJ39" s="259"/>
      <c r="AK39" s="259"/>
      <c r="AL39" s="259"/>
      <c r="AM39" s="263"/>
      <c r="AN39" s="263"/>
      <c r="AO39" s="261"/>
      <c r="AP39" s="275"/>
      <c r="AQ39" s="259"/>
      <c r="AR39" s="259"/>
      <c r="AS39" s="259"/>
      <c r="AT39" s="259"/>
      <c r="AU39" s="259"/>
      <c r="AV39" s="259"/>
      <c r="AW39" s="263"/>
      <c r="AX39" s="263"/>
      <c r="AY39" s="261"/>
      <c r="AZ39" s="275"/>
      <c r="BA39" s="259"/>
      <c r="BB39" s="259"/>
      <c r="BC39" s="259"/>
      <c r="BD39" s="259"/>
      <c r="BE39" s="259"/>
      <c r="BF39" s="259"/>
      <c r="BG39" s="263"/>
      <c r="BH39" s="263"/>
      <c r="BI39" s="261"/>
      <c r="BJ39" s="276" t="s">
        <v>3341</v>
      </c>
      <c r="BK39" s="258" t="s">
        <v>2426</v>
      </c>
      <c r="BL39" s="258" t="s">
        <v>2961</v>
      </c>
      <c r="BM39" s="258" t="s">
        <v>3135</v>
      </c>
      <c r="BN39" s="258" t="s">
        <v>3110</v>
      </c>
      <c r="BO39" s="259" t="s">
        <v>3363</v>
      </c>
      <c r="BP39" s="258" t="s">
        <v>3453</v>
      </c>
      <c r="BQ39" s="260">
        <v>340.0</v>
      </c>
      <c r="BR39" s="263"/>
      <c r="BS39" s="261"/>
      <c r="BT39" s="275" t="s">
        <v>3341</v>
      </c>
      <c r="BU39" s="259" t="s">
        <v>2426</v>
      </c>
      <c r="BV39" s="324" t="s">
        <v>3529</v>
      </c>
      <c r="BW39" s="259" t="s">
        <v>34</v>
      </c>
      <c r="BX39" s="259" t="s">
        <v>3092</v>
      </c>
      <c r="BY39" s="259" t="s">
        <v>3342</v>
      </c>
      <c r="BZ39" s="259" t="s">
        <v>3370</v>
      </c>
      <c r="CA39" s="263">
        <v>350.0</v>
      </c>
      <c r="CB39" s="263" t="s">
        <v>3390</v>
      </c>
      <c r="CC39" s="261"/>
      <c r="CD39" s="275"/>
      <c r="CE39" s="259"/>
      <c r="CF39" s="259"/>
      <c r="CG39" s="259"/>
      <c r="CH39" s="259"/>
      <c r="CI39" s="259"/>
      <c r="CJ39" s="259"/>
      <c r="CK39" s="263"/>
      <c r="CL39" s="263"/>
      <c r="CM39" s="261"/>
      <c r="CN39" s="275"/>
      <c r="CO39" s="259"/>
      <c r="CP39" s="259"/>
      <c r="CQ39" s="259"/>
      <c r="CR39" s="259"/>
      <c r="CS39" s="259"/>
      <c r="CT39" s="259"/>
      <c r="CU39" s="263"/>
      <c r="CV39" s="263"/>
      <c r="CW39" s="261"/>
      <c r="CX39" s="275"/>
      <c r="CY39" s="259"/>
      <c r="CZ39" s="259"/>
      <c r="DA39" s="259"/>
      <c r="DB39" s="259"/>
      <c r="DC39" s="259"/>
      <c r="DD39" s="259"/>
      <c r="DE39" s="263"/>
      <c r="DF39" s="263"/>
      <c r="DG39" s="261"/>
      <c r="DH39" s="275"/>
      <c r="DI39" s="259"/>
      <c r="DJ39" s="259"/>
      <c r="DK39" s="259"/>
      <c r="DL39" s="259"/>
      <c r="DM39" s="259"/>
      <c r="DN39" s="259"/>
      <c r="DO39" s="263"/>
      <c r="DP39" s="263"/>
      <c r="DQ39" s="261"/>
      <c r="DR39" s="275"/>
      <c r="DS39" s="259"/>
      <c r="DT39" s="259"/>
      <c r="DU39" s="259"/>
      <c r="DV39" s="259"/>
      <c r="DW39" s="259"/>
      <c r="DX39" s="259"/>
      <c r="DY39" s="263"/>
      <c r="DZ39" s="263"/>
      <c r="EA39" s="261"/>
      <c r="EB39" s="275"/>
      <c r="EC39" s="259"/>
      <c r="ED39" s="259"/>
      <c r="EE39" s="259"/>
      <c r="EF39" s="259"/>
      <c r="EG39" s="259"/>
      <c r="EH39" s="259"/>
      <c r="EI39" s="263"/>
      <c r="EJ39" s="263"/>
      <c r="EK39" s="261"/>
      <c r="EL39" s="275"/>
      <c r="EM39" s="259"/>
      <c r="EN39" s="259"/>
      <c r="EO39" s="259"/>
      <c r="EP39" s="259"/>
      <c r="EQ39" s="259"/>
      <c r="ER39" s="259"/>
      <c r="ES39" s="263"/>
      <c r="ET39" s="263"/>
      <c r="EU39" s="261"/>
      <c r="EV39" s="275"/>
      <c r="EW39" s="259"/>
      <c r="EX39" s="259"/>
      <c r="EY39" s="259"/>
      <c r="EZ39" s="259"/>
      <c r="FA39" s="259"/>
      <c r="FB39" s="259"/>
      <c r="FC39" s="263"/>
      <c r="FD39" s="263"/>
      <c r="FE39" s="261"/>
      <c r="FF39" s="275"/>
      <c r="FG39" s="259"/>
      <c r="FH39" s="259"/>
      <c r="FI39" s="259"/>
      <c r="FJ39" s="259"/>
      <c r="FK39" s="259"/>
      <c r="FL39" s="259"/>
      <c r="FM39" s="263"/>
      <c r="FN39" s="263"/>
      <c r="FO39" s="261"/>
      <c r="FP39" s="275"/>
      <c r="FQ39" s="259"/>
      <c r="FR39" s="259"/>
      <c r="FS39" s="259"/>
      <c r="FT39" s="259"/>
      <c r="FU39" s="259"/>
      <c r="FV39" s="259"/>
      <c r="FW39" s="263"/>
      <c r="FX39" s="263"/>
      <c r="FY39" s="261"/>
      <c r="FZ39" s="275"/>
      <c r="GA39" s="259"/>
      <c r="GB39" s="259"/>
      <c r="GC39" s="259"/>
      <c r="GD39" s="259"/>
      <c r="GE39" s="259"/>
      <c r="GF39" s="259"/>
      <c r="GG39" s="263"/>
      <c r="GH39" s="263"/>
      <c r="GI39" s="261"/>
      <c r="GJ39" s="275"/>
      <c r="GK39" s="259"/>
      <c r="GL39" s="259"/>
      <c r="GM39" s="259"/>
      <c r="GN39" s="259"/>
      <c r="GO39" s="259"/>
      <c r="GP39" s="259"/>
      <c r="GQ39" s="263"/>
      <c r="GR39" s="263"/>
      <c r="GS39" s="261"/>
      <c r="GT39" s="275"/>
      <c r="GU39" s="259"/>
      <c r="GV39" s="259"/>
      <c r="GW39" s="259"/>
      <c r="GX39" s="259"/>
      <c r="GY39" s="259"/>
      <c r="GZ39" s="259"/>
      <c r="HA39" s="263"/>
      <c r="HB39" s="263"/>
      <c r="HC39" s="261"/>
      <c r="HD39" s="275"/>
      <c r="HE39" s="259"/>
      <c r="HF39" s="259"/>
      <c r="HG39" s="259"/>
      <c r="HH39" s="259"/>
      <c r="HI39" s="259"/>
      <c r="HJ39" s="259"/>
      <c r="HK39" s="263"/>
      <c r="HL39" s="263"/>
      <c r="HM39" s="261"/>
      <c r="HN39" s="275"/>
      <c r="HO39" s="259"/>
      <c r="HP39" s="259"/>
      <c r="HQ39" s="259"/>
      <c r="HR39" s="259"/>
      <c r="HS39" s="259"/>
      <c r="HT39" s="259"/>
      <c r="HU39" s="263"/>
      <c r="HV39" s="263"/>
      <c r="HW39" s="261"/>
      <c r="HX39" s="275"/>
      <c r="HY39" s="259"/>
      <c r="IA39" s="259"/>
      <c r="IB39" s="259"/>
      <c r="IC39" s="259"/>
      <c r="ID39" s="259"/>
      <c r="IE39" s="263"/>
      <c r="IF39" s="263"/>
      <c r="IG39" s="261"/>
      <c r="IH39" s="275"/>
      <c r="II39" s="259"/>
      <c r="IJ39" s="259"/>
      <c r="IK39" s="259"/>
      <c r="IL39" s="259"/>
      <c r="IM39" s="259"/>
      <c r="IN39" s="259"/>
      <c r="IO39" s="263"/>
      <c r="IP39" s="263"/>
      <c r="IQ39" s="261"/>
      <c r="IR39" s="275"/>
      <c r="IS39" s="259"/>
      <c r="IT39" s="259"/>
      <c r="IU39" s="259"/>
      <c r="IV39" s="259"/>
      <c r="IW39" s="259"/>
      <c r="IX39" s="259"/>
      <c r="IY39" s="263"/>
      <c r="IZ39" s="263"/>
      <c r="JA39" s="261"/>
      <c r="JB39" s="275"/>
      <c r="JC39" s="259"/>
      <c r="JD39" s="259"/>
      <c r="JE39" s="259"/>
      <c r="JF39" s="259"/>
      <c r="JG39" s="259"/>
      <c r="JH39" s="259"/>
      <c r="JI39" s="263"/>
      <c r="JJ39" s="263"/>
      <c r="JK39" s="261"/>
      <c r="JL39" s="275" t="s">
        <v>3341</v>
      </c>
      <c r="JM39" s="259" t="s">
        <v>1457</v>
      </c>
      <c r="JN39" s="259" t="s">
        <v>3522</v>
      </c>
      <c r="JO39" s="259" t="s">
        <v>34</v>
      </c>
      <c r="JP39" s="259" t="s">
        <v>3110</v>
      </c>
      <c r="JQ39" s="259" t="s">
        <v>3376</v>
      </c>
      <c r="JR39" s="259" t="s">
        <v>3370</v>
      </c>
      <c r="JS39" s="263">
        <v>300.0</v>
      </c>
      <c r="JT39" s="263"/>
      <c r="JU39" s="261"/>
      <c r="JV39" s="275"/>
      <c r="JW39" s="259"/>
      <c r="JX39" s="259"/>
      <c r="JY39" s="259"/>
      <c r="JZ39" s="259"/>
      <c r="KA39" s="259"/>
      <c r="KB39" s="259"/>
      <c r="KC39" s="263"/>
      <c r="KD39" s="263"/>
      <c r="KE39" s="261"/>
      <c r="KF39" s="275"/>
      <c r="KG39" s="259"/>
      <c r="KH39" s="259"/>
      <c r="KI39" s="259"/>
      <c r="KJ39" s="259"/>
      <c r="KK39" s="259"/>
      <c r="KL39" s="259"/>
      <c r="KM39" s="263"/>
      <c r="KN39" s="263"/>
      <c r="KO39" s="261"/>
      <c r="KP39" s="275"/>
      <c r="KQ39" s="259"/>
      <c r="KR39" s="259"/>
      <c r="KS39" s="259"/>
      <c r="KT39" s="259"/>
      <c r="KU39" s="259"/>
      <c r="KV39" s="259"/>
      <c r="KW39" s="263"/>
      <c r="KX39" s="263"/>
      <c r="KY39" s="261"/>
    </row>
    <row r="40" ht="15.75" customHeight="1">
      <c r="A40" s="317">
        <v>0.16666666666666666</v>
      </c>
      <c r="B40" s="270"/>
      <c r="C40" s="271"/>
      <c r="D40" s="271"/>
      <c r="E40" s="271"/>
      <c r="F40" s="271"/>
      <c r="G40" s="271"/>
      <c r="H40" s="271"/>
      <c r="I40" s="272"/>
      <c r="J40" s="272"/>
      <c r="K40" s="273"/>
      <c r="L40" s="270"/>
      <c r="M40" s="271"/>
      <c r="N40" s="271"/>
      <c r="O40" s="271"/>
      <c r="P40" s="271"/>
      <c r="Q40" s="271"/>
      <c r="R40" s="271"/>
      <c r="S40" s="272"/>
      <c r="T40" s="272"/>
      <c r="U40" s="273"/>
      <c r="V40" s="270"/>
      <c r="W40" s="271"/>
      <c r="X40" s="271"/>
      <c r="Y40" s="271"/>
      <c r="Z40" s="271"/>
      <c r="AA40" s="271"/>
      <c r="AB40" s="271"/>
      <c r="AC40" s="272"/>
      <c r="AD40" s="272"/>
      <c r="AE40" s="273"/>
      <c r="AF40" s="270"/>
      <c r="AG40" s="271"/>
      <c r="AH40" s="271"/>
      <c r="AI40" s="271"/>
      <c r="AJ40" s="271"/>
      <c r="AK40" s="271"/>
      <c r="AL40" s="271"/>
      <c r="AM40" s="272"/>
      <c r="AN40" s="272"/>
      <c r="AO40" s="273"/>
      <c r="AP40" s="270"/>
      <c r="AQ40" s="271"/>
      <c r="AR40" s="271"/>
      <c r="AS40" s="271"/>
      <c r="AT40" s="271"/>
      <c r="AU40" s="271"/>
      <c r="AV40" s="271"/>
      <c r="AW40" s="272"/>
      <c r="AX40" s="272"/>
      <c r="AY40" s="273"/>
      <c r="AZ40" s="270"/>
      <c r="BA40" s="271"/>
      <c r="BB40" s="271"/>
      <c r="BC40" s="271"/>
      <c r="BD40" s="271"/>
      <c r="BE40" s="271"/>
      <c r="BF40" s="271"/>
      <c r="BG40" s="272"/>
      <c r="BH40" s="272"/>
      <c r="BI40" s="273"/>
      <c r="BJ40" s="270" t="s">
        <v>3341</v>
      </c>
      <c r="BK40" s="271" t="s">
        <v>2426</v>
      </c>
      <c r="BL40" s="271" t="s">
        <v>3500</v>
      </c>
      <c r="BM40" s="271" t="s">
        <v>34</v>
      </c>
      <c r="BN40" s="271" t="s">
        <v>3375</v>
      </c>
      <c r="BO40" s="271" t="s">
        <v>3349</v>
      </c>
      <c r="BP40" s="271" t="s">
        <v>3392</v>
      </c>
      <c r="BQ40" s="272">
        <v>420.0</v>
      </c>
      <c r="BR40" s="272"/>
      <c r="BS40" s="273" t="s">
        <v>3530</v>
      </c>
      <c r="BT40" s="270"/>
      <c r="BU40" s="271"/>
      <c r="BV40" s="271" t="s">
        <v>3493</v>
      </c>
      <c r="BW40" s="271"/>
      <c r="BX40" s="271" t="s">
        <v>3109</v>
      </c>
      <c r="BY40" s="271"/>
      <c r="BZ40" s="271" t="s">
        <v>3392</v>
      </c>
      <c r="CA40" s="272">
        <v>125.0</v>
      </c>
      <c r="CB40" s="272"/>
      <c r="CC40" s="273"/>
      <c r="CD40" s="270"/>
      <c r="CE40" s="271"/>
      <c r="CF40" s="271"/>
      <c r="CG40" s="271"/>
      <c r="CH40" s="271"/>
      <c r="CI40" s="271"/>
      <c r="CJ40" s="271"/>
      <c r="CK40" s="272"/>
      <c r="CL40" s="272"/>
      <c r="CM40" s="273"/>
      <c r="CN40" s="270"/>
      <c r="CO40" s="271"/>
      <c r="CP40" s="271"/>
      <c r="CQ40" s="271"/>
      <c r="CR40" s="271"/>
      <c r="CS40" s="271"/>
      <c r="CT40" s="271"/>
      <c r="CU40" s="272"/>
      <c r="CV40" s="272"/>
      <c r="CW40" s="273"/>
      <c r="CX40" s="270"/>
      <c r="CY40" s="271"/>
      <c r="CZ40" s="271"/>
      <c r="DA40" s="271"/>
      <c r="DB40" s="271"/>
      <c r="DC40" s="271"/>
      <c r="DD40" s="271"/>
      <c r="DE40" s="272"/>
      <c r="DF40" s="272"/>
      <c r="DG40" s="273"/>
      <c r="DH40" s="270"/>
      <c r="DI40" s="271"/>
      <c r="DJ40" s="271"/>
      <c r="DK40" s="271"/>
      <c r="DL40" s="271"/>
      <c r="DM40" s="271"/>
      <c r="DN40" s="271"/>
      <c r="DO40" s="272"/>
      <c r="DP40" s="272"/>
      <c r="DQ40" s="273"/>
      <c r="DR40" s="270"/>
      <c r="DS40" s="271"/>
      <c r="DT40" s="271"/>
      <c r="DU40" s="271"/>
      <c r="DV40" s="271"/>
      <c r="DW40" s="271"/>
      <c r="DX40" s="271"/>
      <c r="DY40" s="272"/>
      <c r="DZ40" s="272"/>
      <c r="EA40" s="273"/>
      <c r="EB40" s="270"/>
      <c r="EC40" s="271"/>
      <c r="ED40" s="271"/>
      <c r="EE40" s="271"/>
      <c r="EF40" s="271"/>
      <c r="EG40" s="271"/>
      <c r="EH40" s="271"/>
      <c r="EI40" s="272"/>
      <c r="EJ40" s="272"/>
      <c r="EK40" s="273"/>
      <c r="EL40" s="270"/>
      <c r="EM40" s="271"/>
      <c r="EN40" s="271"/>
      <c r="EO40" s="271"/>
      <c r="EP40" s="271"/>
      <c r="EQ40" s="271"/>
      <c r="ER40" s="271"/>
      <c r="ES40" s="272"/>
      <c r="ET40" s="272"/>
      <c r="EU40" s="273"/>
      <c r="EV40" s="270"/>
      <c r="EW40" s="271"/>
      <c r="EX40" s="271"/>
      <c r="EY40" s="271"/>
      <c r="EZ40" s="271"/>
      <c r="FA40" s="271"/>
      <c r="FB40" s="271"/>
      <c r="FC40" s="272"/>
      <c r="FD40" s="272"/>
      <c r="FE40" s="273"/>
      <c r="FF40" s="270"/>
      <c r="FG40" s="271"/>
      <c r="FH40" s="271"/>
      <c r="FI40" s="271"/>
      <c r="FJ40" s="271"/>
      <c r="FK40" s="271"/>
      <c r="FL40" s="271"/>
      <c r="FM40" s="272"/>
      <c r="FN40" s="272"/>
      <c r="FO40" s="273"/>
      <c r="FP40" s="270"/>
      <c r="FQ40" s="271"/>
      <c r="FR40" s="271"/>
      <c r="FS40" s="271"/>
      <c r="FT40" s="271"/>
      <c r="FU40" s="271"/>
      <c r="FV40" s="271"/>
      <c r="FW40" s="272"/>
      <c r="FX40" s="272"/>
      <c r="FY40" s="273"/>
      <c r="FZ40" s="270"/>
      <c r="GA40" s="271"/>
      <c r="GB40" s="271"/>
      <c r="GC40" s="271"/>
      <c r="GD40" s="271"/>
      <c r="GE40" s="271"/>
      <c r="GF40" s="271"/>
      <c r="GG40" s="272"/>
      <c r="GH40" s="272"/>
      <c r="GI40" s="273"/>
      <c r="GJ40" s="270"/>
      <c r="GK40" s="271"/>
      <c r="GL40" s="271"/>
      <c r="GM40" s="271"/>
      <c r="GN40" s="271"/>
      <c r="GO40" s="271"/>
      <c r="GP40" s="271"/>
      <c r="GQ40" s="272"/>
      <c r="GR40" s="272"/>
      <c r="GS40" s="273"/>
      <c r="GT40" s="270"/>
      <c r="GU40" s="271"/>
      <c r="GV40" s="271"/>
      <c r="GW40" s="271"/>
      <c r="GX40" s="271"/>
      <c r="GY40" s="271"/>
      <c r="GZ40" s="271"/>
      <c r="HA40" s="272"/>
      <c r="HB40" s="272"/>
      <c r="HC40" s="273"/>
      <c r="HD40" s="270"/>
      <c r="HE40" s="271"/>
      <c r="HF40" s="271"/>
      <c r="HG40" s="271"/>
      <c r="HH40" s="271"/>
      <c r="HI40" s="271"/>
      <c r="HJ40" s="271"/>
      <c r="HK40" s="272"/>
      <c r="HL40" s="272"/>
      <c r="HM40" s="273"/>
      <c r="HN40" s="270"/>
      <c r="HO40" s="271"/>
      <c r="HP40" s="271"/>
      <c r="HQ40" s="271"/>
      <c r="HR40" s="271"/>
      <c r="HS40" s="271"/>
      <c r="HT40" s="271"/>
      <c r="HU40" s="272"/>
      <c r="HV40" s="272"/>
      <c r="HW40" s="273"/>
      <c r="HX40" s="270"/>
      <c r="HY40" s="271"/>
      <c r="HZ40" s="271"/>
      <c r="IA40" s="271"/>
      <c r="IB40" s="271"/>
      <c r="IC40" s="271"/>
      <c r="ID40" s="271"/>
      <c r="IE40" s="272"/>
      <c r="IF40" s="272"/>
      <c r="IG40" s="273"/>
      <c r="IH40" s="270"/>
      <c r="II40" s="271"/>
      <c r="IJ40" s="271"/>
      <c r="IK40" s="271"/>
      <c r="IL40" s="271"/>
      <c r="IM40" s="271"/>
      <c r="IN40" s="271"/>
      <c r="IO40" s="272"/>
      <c r="IP40" s="272"/>
      <c r="IQ40" s="273"/>
      <c r="IR40" s="270"/>
      <c r="IS40" s="271"/>
      <c r="IT40" s="271"/>
      <c r="IU40" s="271"/>
      <c r="IV40" s="271"/>
      <c r="IW40" s="271"/>
      <c r="IX40" s="271"/>
      <c r="IY40" s="272"/>
      <c r="IZ40" s="272"/>
      <c r="JA40" s="273"/>
      <c r="JB40" s="270"/>
      <c r="JC40" s="271"/>
      <c r="JD40" s="271"/>
      <c r="JE40" s="271"/>
      <c r="JF40" s="271"/>
      <c r="JG40" s="271"/>
      <c r="JH40" s="271"/>
      <c r="JI40" s="272"/>
      <c r="JJ40" s="272"/>
      <c r="JK40" s="273"/>
      <c r="JL40" s="270"/>
      <c r="JM40" s="271"/>
      <c r="JN40" s="271"/>
      <c r="JO40" s="271"/>
      <c r="JP40" s="271"/>
      <c r="JQ40" s="271"/>
      <c r="JR40" s="271"/>
      <c r="JS40" s="272"/>
      <c r="JT40" s="272"/>
      <c r="JU40" s="273"/>
      <c r="JV40" s="270"/>
      <c r="JW40" s="271"/>
      <c r="JX40" s="271"/>
      <c r="JY40" s="271"/>
      <c r="JZ40" s="271"/>
      <c r="KA40" s="271"/>
      <c r="KB40" s="271"/>
      <c r="KC40" s="272"/>
      <c r="KD40" s="272"/>
      <c r="KE40" s="273"/>
      <c r="KF40" s="270"/>
      <c r="KG40" s="271"/>
      <c r="KH40" s="271"/>
      <c r="KI40" s="271"/>
      <c r="KJ40" s="271"/>
      <c r="KK40" s="271"/>
      <c r="KL40" s="271"/>
      <c r="KM40" s="272"/>
      <c r="KN40" s="272"/>
      <c r="KO40" s="273"/>
      <c r="KP40" s="270"/>
      <c r="KQ40" s="271"/>
      <c r="KR40" s="271"/>
      <c r="KS40" s="271"/>
      <c r="KT40" s="271"/>
      <c r="KU40" s="271"/>
      <c r="KV40" s="271"/>
      <c r="KW40" s="272"/>
      <c r="KX40" s="272"/>
      <c r="KY40" s="273"/>
    </row>
    <row r="41" ht="15.75" customHeight="1">
      <c r="A41" s="384">
        <v>0.16666666666666666</v>
      </c>
      <c r="B41" s="297"/>
      <c r="C41" s="298"/>
      <c r="D41" s="298"/>
      <c r="E41" s="298"/>
      <c r="F41" s="298"/>
      <c r="G41" s="298"/>
      <c r="H41" s="298"/>
      <c r="I41" s="299"/>
      <c r="J41" s="299"/>
      <c r="K41" s="300"/>
      <c r="L41" s="297"/>
      <c r="M41" s="298"/>
      <c r="N41" s="298"/>
      <c r="O41" s="298"/>
      <c r="P41" s="298"/>
      <c r="Q41" s="298"/>
      <c r="R41" s="298"/>
      <c r="S41" s="299"/>
      <c r="T41" s="299"/>
      <c r="U41" s="300"/>
      <c r="V41" s="297"/>
      <c r="W41" s="298"/>
      <c r="X41" s="298"/>
      <c r="Y41" s="298"/>
      <c r="Z41" s="298"/>
      <c r="AA41" s="298"/>
      <c r="AB41" s="298"/>
      <c r="AC41" s="299"/>
      <c r="AD41" s="299"/>
      <c r="AE41" s="300"/>
      <c r="AF41" s="297"/>
      <c r="AG41" s="298"/>
      <c r="AH41" s="298"/>
      <c r="AI41" s="298"/>
      <c r="AJ41" s="298"/>
      <c r="AK41" s="298"/>
      <c r="AL41" s="298"/>
      <c r="AM41" s="299"/>
      <c r="AN41" s="299"/>
      <c r="AO41" s="300"/>
      <c r="AP41" s="297"/>
      <c r="AQ41" s="298"/>
      <c r="AR41" s="298"/>
      <c r="AS41" s="298"/>
      <c r="AT41" s="298"/>
      <c r="AU41" s="298"/>
      <c r="AV41" s="298"/>
      <c r="AW41" s="299"/>
      <c r="AX41" s="299"/>
      <c r="AY41" s="300"/>
      <c r="AZ41" s="297"/>
      <c r="BA41" s="298"/>
      <c r="BB41" s="298"/>
      <c r="BC41" s="298"/>
      <c r="BD41" s="298"/>
      <c r="BE41" s="298"/>
      <c r="BF41" s="298"/>
      <c r="BG41" s="299"/>
      <c r="BH41" s="299"/>
      <c r="BI41" s="300"/>
      <c r="BJ41" s="297"/>
      <c r="BK41" s="298"/>
      <c r="BL41" s="350"/>
      <c r="BM41" s="298"/>
      <c r="BN41" s="298"/>
      <c r="BO41" s="298"/>
      <c r="BP41" s="298"/>
      <c r="BQ41" s="299"/>
      <c r="BR41" s="299"/>
      <c r="BS41" s="300"/>
      <c r="BT41" s="297"/>
      <c r="BU41" s="298"/>
      <c r="BV41" s="298"/>
      <c r="BW41" s="298"/>
      <c r="BX41" s="298"/>
      <c r="BY41" s="298"/>
      <c r="BZ41" s="298"/>
      <c r="CA41" s="299"/>
      <c r="CB41" s="299"/>
      <c r="CC41" s="300"/>
      <c r="CD41" s="297"/>
      <c r="CE41" s="298"/>
      <c r="CF41" s="298"/>
      <c r="CG41" s="298"/>
      <c r="CH41" s="298"/>
      <c r="CI41" s="298"/>
      <c r="CJ41" s="298"/>
      <c r="CK41" s="299"/>
      <c r="CL41" s="299"/>
      <c r="CM41" s="300"/>
      <c r="CN41" s="297"/>
      <c r="CO41" s="298"/>
      <c r="CP41" s="298"/>
      <c r="CQ41" s="298"/>
      <c r="CR41" s="298"/>
      <c r="CS41" s="298"/>
      <c r="CT41" s="298"/>
      <c r="CU41" s="299"/>
      <c r="CV41" s="299"/>
      <c r="CW41" s="300"/>
      <c r="CX41" s="297"/>
      <c r="CY41" s="298"/>
      <c r="CZ41" s="298"/>
      <c r="DA41" s="298"/>
      <c r="DB41" s="298"/>
      <c r="DC41" s="298"/>
      <c r="DD41" s="298"/>
      <c r="DE41" s="299"/>
      <c r="DF41" s="299"/>
      <c r="DG41" s="300"/>
      <c r="DH41" s="297"/>
      <c r="DI41" s="298"/>
      <c r="DJ41" s="298"/>
      <c r="DK41" s="298"/>
      <c r="DL41" s="298"/>
      <c r="DM41" s="298"/>
      <c r="DN41" s="298"/>
      <c r="DO41" s="299"/>
      <c r="DP41" s="299"/>
      <c r="DQ41" s="300"/>
      <c r="DR41" s="297"/>
      <c r="DS41" s="298"/>
      <c r="DT41" s="298"/>
      <c r="DU41" s="298"/>
      <c r="DV41" s="298"/>
      <c r="DW41" s="298"/>
      <c r="DX41" s="298"/>
      <c r="DY41" s="299"/>
      <c r="DZ41" s="299"/>
      <c r="EA41" s="300"/>
      <c r="EB41" s="297"/>
      <c r="EC41" s="298"/>
      <c r="ED41" s="298"/>
      <c r="EE41" s="298"/>
      <c r="EF41" s="298"/>
      <c r="EG41" s="298"/>
      <c r="EH41" s="298"/>
      <c r="EI41" s="299"/>
      <c r="EJ41" s="299"/>
      <c r="EK41" s="300"/>
      <c r="EL41" s="297"/>
      <c r="EM41" s="298"/>
      <c r="EN41" s="298"/>
      <c r="EO41" s="298"/>
      <c r="EP41" s="298"/>
      <c r="EQ41" s="298"/>
      <c r="ER41" s="298"/>
      <c r="ES41" s="299"/>
      <c r="ET41" s="299"/>
      <c r="EU41" s="300"/>
      <c r="EV41" s="297"/>
      <c r="EW41" s="298"/>
      <c r="EX41" s="298"/>
      <c r="EY41" s="298"/>
      <c r="EZ41" s="298"/>
      <c r="FA41" s="298"/>
      <c r="FB41" s="298"/>
      <c r="FC41" s="299"/>
      <c r="FD41" s="299"/>
      <c r="FE41" s="300"/>
      <c r="FF41" s="297"/>
      <c r="FG41" s="298"/>
      <c r="FH41" s="298"/>
      <c r="FI41" s="298"/>
      <c r="FJ41" s="298"/>
      <c r="FK41" s="298"/>
      <c r="FL41" s="298"/>
      <c r="FM41" s="299"/>
      <c r="FN41" s="299"/>
      <c r="FO41" s="300"/>
      <c r="FP41" s="297"/>
      <c r="FQ41" s="298"/>
      <c r="FR41" s="298"/>
      <c r="FS41" s="298"/>
      <c r="FT41" s="298"/>
      <c r="FU41" s="298"/>
      <c r="FV41" s="298"/>
      <c r="FW41" s="299"/>
      <c r="FX41" s="299"/>
      <c r="FY41" s="300"/>
      <c r="FZ41" s="297"/>
      <c r="GA41" s="298"/>
      <c r="GB41" s="298"/>
      <c r="GC41" s="298"/>
      <c r="GD41" s="298"/>
      <c r="GE41" s="298"/>
      <c r="GF41" s="298"/>
      <c r="GG41" s="299"/>
      <c r="GH41" s="299"/>
      <c r="GI41" s="300"/>
      <c r="GJ41" s="297"/>
      <c r="GK41" s="298"/>
      <c r="GL41" s="298"/>
      <c r="GM41" s="298"/>
      <c r="GN41" s="298"/>
      <c r="GO41" s="298"/>
      <c r="GP41" s="298"/>
      <c r="GQ41" s="299"/>
      <c r="GR41" s="299"/>
      <c r="GS41" s="300"/>
      <c r="GT41" s="297"/>
      <c r="GU41" s="298"/>
      <c r="GV41" s="298"/>
      <c r="GW41" s="298"/>
      <c r="GX41" s="298"/>
      <c r="GY41" s="298"/>
      <c r="GZ41" s="298"/>
      <c r="HA41" s="299"/>
      <c r="HB41" s="299"/>
      <c r="HC41" s="300"/>
      <c r="HD41" s="297"/>
      <c r="HE41" s="298"/>
      <c r="HF41" s="298"/>
      <c r="HG41" s="298"/>
      <c r="HH41" s="298"/>
      <c r="HI41" s="298"/>
      <c r="HJ41" s="298"/>
      <c r="HK41" s="299"/>
      <c r="HL41" s="299"/>
      <c r="HM41" s="300"/>
      <c r="HN41" s="297"/>
      <c r="HO41" s="298"/>
      <c r="HP41" s="298"/>
      <c r="HQ41" s="298"/>
      <c r="HR41" s="298"/>
      <c r="HS41" s="298"/>
      <c r="HT41" s="298"/>
      <c r="HU41" s="299"/>
      <c r="HV41" s="299"/>
      <c r="HW41" s="300"/>
      <c r="HX41" s="297"/>
      <c r="HY41" s="298"/>
      <c r="HZ41" s="298"/>
      <c r="IA41" s="298"/>
      <c r="IB41" s="298"/>
      <c r="IC41" s="298"/>
      <c r="ID41" s="298"/>
      <c r="IE41" s="299"/>
      <c r="IF41" s="299"/>
      <c r="IG41" s="300"/>
      <c r="IH41" s="297"/>
      <c r="II41" s="298"/>
      <c r="IJ41" s="298"/>
      <c r="IK41" s="298"/>
      <c r="IL41" s="298"/>
      <c r="IM41" s="298"/>
      <c r="IN41" s="298"/>
      <c r="IO41" s="299"/>
      <c r="IP41" s="299"/>
      <c r="IQ41" s="300"/>
      <c r="IR41" s="297"/>
      <c r="IS41" s="298"/>
      <c r="IT41" s="298"/>
      <c r="IU41" s="298"/>
      <c r="IV41" s="298"/>
      <c r="IW41" s="298"/>
      <c r="IX41" s="298"/>
      <c r="IY41" s="299"/>
      <c r="IZ41" s="299"/>
      <c r="JA41" s="300"/>
      <c r="JB41" s="297"/>
      <c r="JC41" s="298"/>
      <c r="JD41" s="298"/>
      <c r="JE41" s="298"/>
      <c r="JF41" s="298"/>
      <c r="JG41" s="298"/>
      <c r="JH41" s="298"/>
      <c r="JI41" s="299"/>
      <c r="JJ41" s="299"/>
      <c r="JK41" s="300"/>
      <c r="JL41" s="297"/>
      <c r="JM41" s="298"/>
      <c r="JN41" s="298"/>
      <c r="JO41" s="298"/>
      <c r="JP41" s="298"/>
      <c r="JQ41" s="298"/>
      <c r="JR41" s="298"/>
      <c r="JS41" s="299"/>
      <c r="JT41" s="299"/>
      <c r="JU41" s="300"/>
      <c r="JV41" s="297"/>
      <c r="JW41" s="298"/>
      <c r="JX41" s="298"/>
      <c r="JY41" s="298"/>
      <c r="JZ41" s="298"/>
      <c r="KA41" s="298"/>
      <c r="KB41" s="298"/>
      <c r="KC41" s="299"/>
      <c r="KD41" s="299"/>
      <c r="KE41" s="300"/>
      <c r="KF41" s="297"/>
      <c r="KG41" s="298"/>
      <c r="KH41" s="298"/>
      <c r="KI41" s="298"/>
      <c r="KJ41" s="298"/>
      <c r="KK41" s="298"/>
      <c r="KL41" s="298"/>
      <c r="KM41" s="299"/>
      <c r="KN41" s="299"/>
      <c r="KO41" s="300"/>
      <c r="KP41" s="297"/>
      <c r="KQ41" s="298"/>
      <c r="KR41" s="298"/>
      <c r="KS41" s="298"/>
      <c r="KT41" s="298"/>
      <c r="KU41" s="298"/>
      <c r="KV41" s="298"/>
      <c r="KW41" s="299"/>
      <c r="KX41" s="299"/>
      <c r="KY41" s="300"/>
    </row>
    <row r="42" ht="15.75" customHeight="1">
      <c r="A42" s="301">
        <v>0.20833333333333334</v>
      </c>
      <c r="B42" s="302"/>
      <c r="C42" s="303"/>
      <c r="D42" s="303"/>
      <c r="E42" s="303"/>
      <c r="F42" s="303"/>
      <c r="G42" s="303"/>
      <c r="H42" s="303"/>
      <c r="I42" s="304"/>
      <c r="J42" s="304"/>
      <c r="K42" s="385"/>
      <c r="L42" s="302" t="s">
        <v>3341</v>
      </c>
      <c r="M42" s="307" t="s">
        <v>2426</v>
      </c>
      <c r="N42" s="307" t="s">
        <v>3531</v>
      </c>
      <c r="O42" s="307" t="s">
        <v>40</v>
      </c>
      <c r="P42" s="303" t="s">
        <v>3097</v>
      </c>
      <c r="Q42" s="303" t="s">
        <v>3342</v>
      </c>
      <c r="R42" s="303" t="s">
        <v>3532</v>
      </c>
      <c r="S42" s="308">
        <v>500.0</v>
      </c>
      <c r="T42" s="304" t="s">
        <v>3390</v>
      </c>
      <c r="U42" s="386"/>
      <c r="V42" s="302"/>
      <c r="W42" s="303"/>
      <c r="X42" s="303"/>
      <c r="Y42" s="303"/>
      <c r="Z42" s="303"/>
      <c r="AA42" s="303"/>
      <c r="AB42" s="303"/>
      <c r="AC42" s="304"/>
      <c r="AD42" s="304"/>
      <c r="AE42" s="385"/>
      <c r="AF42" s="302"/>
      <c r="AG42" s="303"/>
      <c r="AH42" s="303"/>
      <c r="AI42" s="303"/>
      <c r="AJ42" s="303"/>
      <c r="AK42" s="303"/>
      <c r="AL42" s="303"/>
      <c r="AM42" s="304"/>
      <c r="AN42" s="304"/>
      <c r="AO42" s="385"/>
      <c r="AP42" s="302"/>
      <c r="AQ42" s="303"/>
      <c r="AR42" s="303"/>
      <c r="AS42" s="303"/>
      <c r="AT42" s="303"/>
      <c r="AU42" s="303"/>
      <c r="AV42" s="303"/>
      <c r="AW42" s="304"/>
      <c r="AX42" s="304"/>
      <c r="AY42" s="385"/>
      <c r="AZ42" s="302" t="s">
        <v>3341</v>
      </c>
      <c r="BA42" s="303" t="s">
        <v>2426</v>
      </c>
      <c r="BB42" s="303" t="s">
        <v>2977</v>
      </c>
      <c r="BC42" s="303" t="s">
        <v>3135</v>
      </c>
      <c r="BD42" s="303" t="s">
        <v>3097</v>
      </c>
      <c r="BE42" s="303" t="s">
        <v>3349</v>
      </c>
      <c r="BF42" s="303" t="s">
        <v>3532</v>
      </c>
      <c r="BG42" s="304" t="s">
        <v>2490</v>
      </c>
      <c r="BH42" s="304"/>
      <c r="BI42" s="386" t="s">
        <v>3533</v>
      </c>
      <c r="BJ42" s="302" t="s">
        <v>3341</v>
      </c>
      <c r="BK42" s="303" t="s">
        <v>2426</v>
      </c>
      <c r="BL42" s="303" t="s">
        <v>3369</v>
      </c>
      <c r="BM42" s="303" t="s">
        <v>3534</v>
      </c>
      <c r="BN42" s="303" t="s">
        <v>3106</v>
      </c>
      <c r="BO42" s="303" t="s">
        <v>3376</v>
      </c>
      <c r="BP42" s="303" t="s">
        <v>3343</v>
      </c>
      <c r="BQ42" s="304">
        <v>420.0</v>
      </c>
      <c r="BR42" s="304"/>
      <c r="BS42" s="385"/>
      <c r="BT42" s="302" t="s">
        <v>3341</v>
      </c>
      <c r="BU42" s="303" t="s">
        <v>2426</v>
      </c>
      <c r="BV42" s="303" t="s">
        <v>3535</v>
      </c>
      <c r="BW42" s="303" t="s">
        <v>34</v>
      </c>
      <c r="BX42" s="303" t="s">
        <v>3097</v>
      </c>
      <c r="BY42" s="303"/>
      <c r="BZ42" s="303" t="s">
        <v>3407</v>
      </c>
      <c r="CA42" s="304">
        <v>420.0</v>
      </c>
      <c r="CB42" s="304"/>
      <c r="CC42" s="385">
        <v>0.22916666666666666</v>
      </c>
      <c r="CD42" s="270" t="s">
        <v>3341</v>
      </c>
      <c r="CE42" s="271" t="s">
        <v>2426</v>
      </c>
      <c r="CF42" s="271" t="s">
        <v>3536</v>
      </c>
      <c r="CG42" s="271" t="s">
        <v>3135</v>
      </c>
      <c r="CH42" s="271" t="s">
        <v>3110</v>
      </c>
      <c r="CI42" s="271" t="s">
        <v>3342</v>
      </c>
      <c r="CJ42" s="271" t="s">
        <v>3370</v>
      </c>
      <c r="CK42" s="272">
        <v>420.0</v>
      </c>
      <c r="CL42" s="304"/>
      <c r="CM42" s="386" t="s">
        <v>3537</v>
      </c>
      <c r="CN42" s="302"/>
      <c r="CO42" s="303"/>
      <c r="CP42" s="375" t="s">
        <v>3493</v>
      </c>
      <c r="CQ42" s="372"/>
      <c r="CR42" s="374" t="s">
        <v>3105</v>
      </c>
      <c r="CS42" s="303" t="s">
        <v>3363</v>
      </c>
      <c r="CT42" s="303"/>
      <c r="CU42" s="304">
        <v>125.0</v>
      </c>
      <c r="CV42" s="304"/>
      <c r="CW42" s="385"/>
      <c r="CX42" s="302"/>
      <c r="CY42" s="303"/>
      <c r="CZ42" s="303"/>
      <c r="DA42" s="303"/>
      <c r="DB42" s="303"/>
      <c r="DC42" s="303"/>
      <c r="DD42" s="303"/>
      <c r="DE42" s="304"/>
      <c r="DF42" s="304"/>
      <c r="DG42" s="385"/>
      <c r="DH42" s="302"/>
      <c r="DI42" s="303"/>
      <c r="DJ42" s="303"/>
      <c r="DK42" s="303"/>
      <c r="DL42" s="303"/>
      <c r="DM42" s="303"/>
      <c r="DN42" s="303"/>
      <c r="DO42" s="304"/>
      <c r="DP42" s="304"/>
      <c r="DQ42" s="386"/>
      <c r="DR42" s="302" t="s">
        <v>3368</v>
      </c>
      <c r="DS42" s="303" t="s">
        <v>2426</v>
      </c>
      <c r="DT42" s="303" t="s">
        <v>3538</v>
      </c>
      <c r="DU42" s="303" t="s">
        <v>34</v>
      </c>
      <c r="DV42" s="303" t="s">
        <v>3092</v>
      </c>
      <c r="DW42" s="387" t="s">
        <v>3342</v>
      </c>
      <c r="DX42" s="303" t="s">
        <v>3370</v>
      </c>
      <c r="DY42" s="304">
        <v>450.0</v>
      </c>
      <c r="DZ42" s="304" t="s">
        <v>3390</v>
      </c>
      <c r="EA42" s="386" t="s">
        <v>3539</v>
      </c>
      <c r="EB42" s="278" t="s">
        <v>3341</v>
      </c>
      <c r="EC42" s="388" t="s">
        <v>2426</v>
      </c>
      <c r="ED42" s="388" t="s">
        <v>3015</v>
      </c>
      <c r="EE42" s="388" t="s">
        <v>40</v>
      </c>
      <c r="EF42" s="388" t="s">
        <v>3092</v>
      </c>
      <c r="EG42" s="279" t="s">
        <v>3349</v>
      </c>
      <c r="EH42" s="279" t="s">
        <v>3453</v>
      </c>
      <c r="EI42" s="389" t="s">
        <v>2567</v>
      </c>
      <c r="EJ42" s="304"/>
      <c r="EK42" s="385"/>
      <c r="EL42" s="302" t="s">
        <v>3368</v>
      </c>
      <c r="EM42" s="303" t="s">
        <v>2426</v>
      </c>
      <c r="EN42" s="303" t="s">
        <v>2988</v>
      </c>
      <c r="EO42" s="303" t="s">
        <v>3359</v>
      </c>
      <c r="EP42" s="303" t="s">
        <v>3105</v>
      </c>
      <c r="EQ42" s="303" t="s">
        <v>3363</v>
      </c>
      <c r="ER42" s="303" t="s">
        <v>3350</v>
      </c>
      <c r="ES42" s="304">
        <v>750.0</v>
      </c>
      <c r="ET42" s="304"/>
      <c r="EU42" s="386" t="s">
        <v>3540</v>
      </c>
      <c r="EV42" s="270"/>
      <c r="EW42" s="271"/>
      <c r="EX42" s="271"/>
      <c r="EY42" s="271"/>
      <c r="EZ42" s="271"/>
      <c r="FA42" s="271"/>
      <c r="FB42" s="271"/>
      <c r="FC42" s="272"/>
      <c r="FD42" s="272"/>
      <c r="FE42" s="385"/>
      <c r="FF42" s="390" t="s">
        <v>3341</v>
      </c>
      <c r="FG42" s="391" t="s">
        <v>2426</v>
      </c>
      <c r="FH42" s="391" t="s">
        <v>3541</v>
      </c>
      <c r="FI42" s="391" t="s">
        <v>3135</v>
      </c>
      <c r="FJ42" s="391" t="s">
        <v>3410</v>
      </c>
      <c r="FK42" s="392" t="s">
        <v>3358</v>
      </c>
      <c r="FL42" s="391" t="s">
        <v>3392</v>
      </c>
      <c r="FM42" s="393">
        <v>420.0</v>
      </c>
      <c r="FN42" s="304"/>
      <c r="FO42" s="386"/>
      <c r="FP42" s="302"/>
      <c r="FQ42" s="303"/>
      <c r="FR42" s="303"/>
      <c r="FS42" s="303"/>
      <c r="FT42" s="303"/>
      <c r="FU42" s="303"/>
      <c r="FV42" s="303"/>
      <c r="FW42" s="304"/>
      <c r="FX42" s="304"/>
      <c r="FY42" s="385"/>
      <c r="FZ42" s="264" t="s">
        <v>3341</v>
      </c>
      <c r="GA42" s="307" t="s">
        <v>2426</v>
      </c>
      <c r="GB42" s="307" t="s">
        <v>3531</v>
      </c>
      <c r="GC42" s="307" t="s">
        <v>40</v>
      </c>
      <c r="GD42" s="303" t="s">
        <v>3097</v>
      </c>
      <c r="GE42" s="303" t="s">
        <v>3363</v>
      </c>
      <c r="GF42" s="303" t="s">
        <v>3370</v>
      </c>
      <c r="GG42" s="304">
        <v>550.0</v>
      </c>
      <c r="GH42" s="272"/>
      <c r="GI42" s="386" t="s">
        <v>3542</v>
      </c>
      <c r="GJ42" s="302" t="s">
        <v>3341</v>
      </c>
      <c r="GK42" s="303" t="s">
        <v>2426</v>
      </c>
      <c r="GL42" s="303" t="s">
        <v>3543</v>
      </c>
      <c r="GM42" s="303" t="s">
        <v>34</v>
      </c>
      <c r="GN42" s="303" t="s">
        <v>3097</v>
      </c>
      <c r="GO42" s="303" t="s">
        <v>3342</v>
      </c>
      <c r="GP42" s="303" t="s">
        <v>3532</v>
      </c>
      <c r="GQ42" s="304">
        <v>420.0</v>
      </c>
      <c r="GR42" s="304" t="s">
        <v>3390</v>
      </c>
      <c r="GS42" s="394">
        <v>0.22916666666666666</v>
      </c>
      <c r="GT42" s="395" t="s">
        <v>3341</v>
      </c>
      <c r="GU42" s="396" t="s">
        <v>2426</v>
      </c>
      <c r="GV42" s="396" t="s">
        <v>3544</v>
      </c>
      <c r="GW42" s="396" t="s">
        <v>70</v>
      </c>
      <c r="GX42" s="396" t="s">
        <v>602</v>
      </c>
      <c r="GY42" s="396" t="s">
        <v>3342</v>
      </c>
      <c r="GZ42" s="396" t="s">
        <v>3370</v>
      </c>
      <c r="HA42" s="397" t="s">
        <v>881</v>
      </c>
      <c r="HB42" s="383" t="s">
        <v>3390</v>
      </c>
      <c r="HC42" s="398" t="s">
        <v>3425</v>
      </c>
      <c r="HD42" s="302" t="s">
        <v>3341</v>
      </c>
      <c r="HE42" s="303" t="s">
        <v>2426</v>
      </c>
      <c r="HF42" s="303" t="s">
        <v>3543</v>
      </c>
      <c r="HG42" s="303" t="s">
        <v>3359</v>
      </c>
      <c r="HH42" s="303" t="s">
        <v>3105</v>
      </c>
      <c r="HI42" s="303" t="s">
        <v>3342</v>
      </c>
      <c r="HJ42" s="303" t="s">
        <v>3350</v>
      </c>
      <c r="HK42" s="304">
        <v>850.0</v>
      </c>
      <c r="HL42" s="304" t="s">
        <v>3390</v>
      </c>
      <c r="HM42" s="386" t="s">
        <v>3545</v>
      </c>
      <c r="HN42" s="302" t="s">
        <v>3341</v>
      </c>
      <c r="HO42" s="303" t="s">
        <v>2426</v>
      </c>
      <c r="HP42" s="303" t="s">
        <v>3546</v>
      </c>
      <c r="HQ42" s="303" t="s">
        <v>34</v>
      </c>
      <c r="HR42" s="303" t="s">
        <v>3110</v>
      </c>
      <c r="HS42" s="303" t="s">
        <v>3342</v>
      </c>
      <c r="HT42" s="303" t="s">
        <v>3370</v>
      </c>
      <c r="HU42" s="304">
        <v>420.0</v>
      </c>
      <c r="HV42" s="304" t="s">
        <v>3355</v>
      </c>
      <c r="HW42" s="385"/>
      <c r="HX42" s="270" t="s">
        <v>3341</v>
      </c>
      <c r="HY42" s="271" t="s">
        <v>2426</v>
      </c>
      <c r="HZ42" s="271" t="s">
        <v>3417</v>
      </c>
      <c r="IA42" s="271" t="s">
        <v>3135</v>
      </c>
      <c r="IB42" s="271" t="s">
        <v>3104</v>
      </c>
      <c r="IC42" s="271" t="s">
        <v>3363</v>
      </c>
      <c r="ID42" s="271" t="s">
        <v>3370</v>
      </c>
      <c r="IE42" s="272" t="s">
        <v>2490</v>
      </c>
      <c r="IF42" s="304" t="s">
        <v>3390</v>
      </c>
      <c r="IG42" s="305" t="s">
        <v>3547</v>
      </c>
      <c r="IH42" s="302"/>
      <c r="II42" s="303"/>
      <c r="IJ42" s="303"/>
      <c r="IK42" s="303"/>
      <c r="IL42" s="303"/>
      <c r="IM42" s="303"/>
      <c r="IN42" s="303"/>
      <c r="IO42" s="304"/>
      <c r="IP42" s="304"/>
      <c r="IQ42" s="385"/>
      <c r="IR42" s="395" t="s">
        <v>3341</v>
      </c>
      <c r="IS42" s="396" t="s">
        <v>2426</v>
      </c>
      <c r="IT42" s="396" t="s">
        <v>3548</v>
      </c>
      <c r="IU42" s="396" t="s">
        <v>40</v>
      </c>
      <c r="IV42" s="396" t="s">
        <v>3097</v>
      </c>
      <c r="IW42" s="396" t="s">
        <v>3363</v>
      </c>
      <c r="IX42" s="396" t="s">
        <v>3532</v>
      </c>
      <c r="IY42" s="397">
        <v>550.0</v>
      </c>
      <c r="IZ42" s="397"/>
      <c r="JA42" s="394">
        <v>0.22916666666666666</v>
      </c>
      <c r="JB42" s="285" t="s">
        <v>3341</v>
      </c>
      <c r="JC42" s="286" t="s">
        <v>2426</v>
      </c>
      <c r="JD42" s="286" t="s">
        <v>2854</v>
      </c>
      <c r="JE42" s="271" t="s">
        <v>34</v>
      </c>
      <c r="JF42" s="271" t="s">
        <v>3097</v>
      </c>
      <c r="JG42" s="271" t="s">
        <v>3349</v>
      </c>
      <c r="JH42" s="271" t="s">
        <v>3532</v>
      </c>
      <c r="JI42" s="272">
        <v>420.0</v>
      </c>
      <c r="JJ42" s="272"/>
      <c r="JK42" s="399">
        <v>0.22916666666666666</v>
      </c>
      <c r="JL42" s="289" t="s">
        <v>3341</v>
      </c>
      <c r="JM42" s="354" t="s">
        <v>2426</v>
      </c>
      <c r="JN42" s="354" t="s">
        <v>3543</v>
      </c>
      <c r="JO42" s="354" t="s">
        <v>34</v>
      </c>
      <c r="JP42" s="354" t="s">
        <v>3097</v>
      </c>
      <c r="JQ42" s="271" t="s">
        <v>3342</v>
      </c>
      <c r="JR42" s="354" t="s">
        <v>3532</v>
      </c>
      <c r="JS42" s="294">
        <v>420.0</v>
      </c>
      <c r="JT42" s="400" t="s">
        <v>3390</v>
      </c>
      <c r="JU42" s="401">
        <v>0.22916666666666666</v>
      </c>
      <c r="JV42" s="302" t="s">
        <v>3341</v>
      </c>
      <c r="JW42" s="303" t="s">
        <v>2426</v>
      </c>
      <c r="JX42" s="303" t="s">
        <v>3450</v>
      </c>
      <c r="JY42" s="303" t="s">
        <v>34</v>
      </c>
      <c r="JZ42" s="303" t="s">
        <v>3097</v>
      </c>
      <c r="KA42" s="303" t="s">
        <v>3342</v>
      </c>
      <c r="KB42" s="303" t="s">
        <v>3370</v>
      </c>
      <c r="KC42" s="304">
        <v>420.0</v>
      </c>
      <c r="KD42" s="304" t="s">
        <v>3355</v>
      </c>
      <c r="KE42" s="402" t="s">
        <v>3549</v>
      </c>
      <c r="KF42" s="302" t="s">
        <v>3341</v>
      </c>
      <c r="KG42" s="303" t="s">
        <v>2426</v>
      </c>
      <c r="KH42" s="303" t="s">
        <v>3546</v>
      </c>
      <c r="KI42" s="303" t="s">
        <v>34</v>
      </c>
      <c r="KJ42" s="303" t="s">
        <v>3110</v>
      </c>
      <c r="KK42" s="303" t="s">
        <v>3342</v>
      </c>
      <c r="KL42" s="303" t="s">
        <v>3370</v>
      </c>
      <c r="KM42" s="304">
        <v>420.0</v>
      </c>
      <c r="KN42" s="304" t="s">
        <v>3355</v>
      </c>
      <c r="KO42" s="305"/>
      <c r="KP42" s="302" t="s">
        <v>3341</v>
      </c>
      <c r="KQ42" s="303" t="s">
        <v>2426</v>
      </c>
      <c r="KR42" s="303" t="s">
        <v>3550</v>
      </c>
      <c r="KS42" s="303" t="s">
        <v>3359</v>
      </c>
      <c r="KT42" s="303" t="s">
        <v>3105</v>
      </c>
      <c r="KU42" s="303" t="s">
        <v>3349</v>
      </c>
      <c r="KV42" s="303" t="s">
        <v>3350</v>
      </c>
      <c r="KW42" s="304">
        <v>850.0</v>
      </c>
      <c r="KX42" s="403"/>
      <c r="KY42" s="386" t="s">
        <v>3551</v>
      </c>
    </row>
    <row r="43" ht="15.75" customHeight="1">
      <c r="A43" s="311">
        <v>0.20833333333333334</v>
      </c>
      <c r="B43" s="275"/>
      <c r="C43" s="259"/>
      <c r="D43" s="259"/>
      <c r="E43" s="259"/>
      <c r="F43" s="259"/>
      <c r="G43" s="259"/>
      <c r="H43" s="259"/>
      <c r="I43" s="263"/>
      <c r="J43" s="263"/>
      <c r="K43" s="261"/>
      <c r="L43" s="275" t="s">
        <v>3341</v>
      </c>
      <c r="M43" s="259" t="s">
        <v>2426</v>
      </c>
      <c r="N43" s="259" t="s">
        <v>3536</v>
      </c>
      <c r="O43" s="259" t="s">
        <v>3135</v>
      </c>
      <c r="P43" s="259" t="s">
        <v>3110</v>
      </c>
      <c r="Q43" s="259" t="s">
        <v>3342</v>
      </c>
      <c r="R43" s="259" t="s">
        <v>3370</v>
      </c>
      <c r="S43" s="263">
        <v>420.0</v>
      </c>
      <c r="T43" s="263"/>
      <c r="U43" s="261"/>
      <c r="V43" s="275"/>
      <c r="W43" s="259"/>
      <c r="X43" s="259"/>
      <c r="Y43" s="259"/>
      <c r="Z43" s="259"/>
      <c r="AA43" s="259"/>
      <c r="AB43" s="259"/>
      <c r="AC43" s="263"/>
      <c r="AD43" s="263"/>
      <c r="AE43" s="261"/>
      <c r="AF43" s="275"/>
      <c r="AG43" s="259"/>
      <c r="AH43" s="259"/>
      <c r="AI43" s="259"/>
      <c r="AJ43" s="259"/>
      <c r="AK43" s="259"/>
      <c r="AL43" s="259"/>
      <c r="AM43" s="263"/>
      <c r="AN43" s="263"/>
      <c r="AO43" s="261"/>
      <c r="AP43" s="275"/>
      <c r="AQ43" s="259"/>
      <c r="AR43" s="259"/>
      <c r="AS43" s="259"/>
      <c r="AT43" s="259"/>
      <c r="AU43" s="259"/>
      <c r="AV43" s="259"/>
      <c r="AW43" s="263"/>
      <c r="AX43" s="263"/>
      <c r="AY43" s="261"/>
      <c r="AZ43" s="275"/>
      <c r="BA43" s="259"/>
      <c r="BB43" s="259"/>
      <c r="BC43" s="259"/>
      <c r="BD43" s="259"/>
      <c r="BE43" s="259"/>
      <c r="BF43" s="259"/>
      <c r="BG43" s="263"/>
      <c r="BH43" s="263"/>
      <c r="BI43" s="261"/>
      <c r="BJ43" s="253" t="s">
        <v>3368</v>
      </c>
      <c r="BK43" s="254" t="s">
        <v>2426</v>
      </c>
      <c r="BL43" s="254" t="s">
        <v>3437</v>
      </c>
      <c r="BM43" s="254"/>
      <c r="BN43" s="254" t="s">
        <v>3105</v>
      </c>
      <c r="BO43" s="254" t="s">
        <v>3342</v>
      </c>
      <c r="BP43" s="254" t="s">
        <v>3350</v>
      </c>
      <c r="BQ43" s="263">
        <v>450.0</v>
      </c>
      <c r="BR43" s="263" t="s">
        <v>3355</v>
      </c>
      <c r="BS43" s="261" t="s">
        <v>3552</v>
      </c>
      <c r="BT43" s="275"/>
      <c r="BU43" s="259"/>
      <c r="BV43" s="259"/>
      <c r="BW43" s="259"/>
      <c r="BX43" s="259"/>
      <c r="BY43" s="259"/>
      <c r="BZ43" s="259"/>
      <c r="CA43" s="263"/>
      <c r="CB43" s="263"/>
      <c r="CC43" s="261"/>
      <c r="CD43" s="275" t="s">
        <v>3368</v>
      </c>
      <c r="CE43" s="259" t="s">
        <v>2426</v>
      </c>
      <c r="CF43" s="259" t="s">
        <v>3553</v>
      </c>
      <c r="CG43" s="259" t="s">
        <v>34</v>
      </c>
      <c r="CH43" s="259" t="s">
        <v>3092</v>
      </c>
      <c r="CI43" s="259" t="s">
        <v>3384</v>
      </c>
      <c r="CJ43" s="259" t="s">
        <v>3370</v>
      </c>
      <c r="CK43" s="263">
        <v>450.0</v>
      </c>
      <c r="CL43" s="263"/>
      <c r="CM43" s="261"/>
      <c r="CN43" s="275"/>
      <c r="CO43" s="259"/>
      <c r="CP43" s="259"/>
      <c r="CQ43" s="259"/>
      <c r="CR43" s="259"/>
      <c r="CS43" s="259"/>
      <c r="CT43" s="259"/>
      <c r="CU43" s="263"/>
      <c r="CV43" s="263"/>
      <c r="CW43" s="261"/>
      <c r="CX43" s="275"/>
      <c r="CY43" s="259"/>
      <c r="CZ43" s="259"/>
      <c r="DA43" s="259"/>
      <c r="DB43" s="259"/>
      <c r="DC43" s="259"/>
      <c r="DD43" s="259"/>
      <c r="DE43" s="263"/>
      <c r="DF43" s="263"/>
      <c r="DG43" s="261"/>
      <c r="DH43" s="275" t="s">
        <v>3368</v>
      </c>
      <c r="DI43" s="259" t="s">
        <v>2426</v>
      </c>
      <c r="DJ43" s="259" t="s">
        <v>3554</v>
      </c>
      <c r="DK43" s="259" t="s">
        <v>34</v>
      </c>
      <c r="DL43" s="259" t="s">
        <v>3110</v>
      </c>
      <c r="DM43" s="259" t="s">
        <v>3349</v>
      </c>
      <c r="DN43" s="259" t="s">
        <v>3370</v>
      </c>
      <c r="DO43" s="263">
        <v>450.0</v>
      </c>
      <c r="DP43" s="263" t="s">
        <v>3355</v>
      </c>
      <c r="DQ43" s="261" t="s">
        <v>3555</v>
      </c>
      <c r="DR43" s="275" t="s">
        <v>3368</v>
      </c>
      <c r="DS43" s="259" t="s">
        <v>2426</v>
      </c>
      <c r="DT43" s="259" t="s">
        <v>3556</v>
      </c>
      <c r="DU43" s="259" t="s">
        <v>34</v>
      </c>
      <c r="DV43" s="259" t="s">
        <v>3110</v>
      </c>
      <c r="DW43" s="259" t="s">
        <v>3342</v>
      </c>
      <c r="DX43" s="259" t="s">
        <v>3370</v>
      </c>
      <c r="DY43" s="263">
        <v>450.0</v>
      </c>
      <c r="DZ43" s="263" t="s">
        <v>3355</v>
      </c>
      <c r="EA43" s="404" t="s">
        <v>3539</v>
      </c>
      <c r="EB43" s="275" t="s">
        <v>3341</v>
      </c>
      <c r="EC43" s="259" t="s">
        <v>2426</v>
      </c>
      <c r="ED43" s="259" t="s">
        <v>798</v>
      </c>
      <c r="EE43" s="259" t="s">
        <v>3021</v>
      </c>
      <c r="EF43" s="259" t="s">
        <v>3105</v>
      </c>
      <c r="EG43" s="259" t="s">
        <v>3342</v>
      </c>
      <c r="EH43" s="259" t="s">
        <v>3350</v>
      </c>
      <c r="EI43" s="263">
        <v>850.0</v>
      </c>
      <c r="EJ43" s="263" t="s">
        <v>3344</v>
      </c>
      <c r="EK43" s="261"/>
      <c r="EL43" s="275" t="s">
        <v>3368</v>
      </c>
      <c r="EM43" s="259" t="s">
        <v>2426</v>
      </c>
      <c r="EN43" s="259" t="s">
        <v>3522</v>
      </c>
      <c r="EO43" s="259" t="s">
        <v>34</v>
      </c>
      <c r="EP43" s="259" t="s">
        <v>3110</v>
      </c>
      <c r="EQ43" s="259" t="s">
        <v>3342</v>
      </c>
      <c r="ER43" s="259" t="s">
        <v>3370</v>
      </c>
      <c r="ES43" s="263">
        <v>300.0</v>
      </c>
      <c r="ET43" s="263" t="s">
        <v>3355</v>
      </c>
      <c r="EU43" s="261" t="s">
        <v>3523</v>
      </c>
      <c r="EV43" s="405" t="s">
        <v>3341</v>
      </c>
      <c r="EW43" s="406" t="s">
        <v>2426</v>
      </c>
      <c r="EX43" s="406" t="s">
        <v>3536</v>
      </c>
      <c r="EY43" s="406" t="s">
        <v>3135</v>
      </c>
      <c r="EZ43" s="406" t="s">
        <v>3110</v>
      </c>
      <c r="FA43" s="407" t="s">
        <v>3376</v>
      </c>
      <c r="FB43" s="406" t="s">
        <v>3370</v>
      </c>
      <c r="FC43" s="408">
        <v>420.0</v>
      </c>
      <c r="FD43" s="263"/>
      <c r="FE43" s="261" t="s">
        <v>3557</v>
      </c>
      <c r="FF43" s="275" t="s">
        <v>3341</v>
      </c>
      <c r="FG43" s="259" t="s">
        <v>2426</v>
      </c>
      <c r="FH43" s="259" t="s">
        <v>3558</v>
      </c>
      <c r="FI43" s="259" t="s">
        <v>3359</v>
      </c>
      <c r="FJ43" s="259" t="s">
        <v>3105</v>
      </c>
      <c r="FK43" s="259" t="s">
        <v>3342</v>
      </c>
      <c r="FL43" s="259" t="s">
        <v>3350</v>
      </c>
      <c r="FM43" s="263">
        <v>850.0</v>
      </c>
      <c r="FN43" s="263" t="s">
        <v>3355</v>
      </c>
      <c r="FO43" s="261"/>
      <c r="FP43" s="275"/>
      <c r="FQ43" s="259"/>
      <c r="FR43" s="259"/>
      <c r="FS43" s="259"/>
      <c r="FT43" s="259"/>
      <c r="FU43" s="259"/>
      <c r="FV43" s="259"/>
      <c r="FW43" s="263"/>
      <c r="FX43" s="263"/>
      <c r="FY43" s="261"/>
      <c r="FZ43" s="275" t="s">
        <v>3368</v>
      </c>
      <c r="GA43" s="259" t="s">
        <v>2426</v>
      </c>
      <c r="GB43" s="259" t="s">
        <v>3460</v>
      </c>
      <c r="GC43" s="259" t="s">
        <v>34</v>
      </c>
      <c r="GD43" s="259" t="s">
        <v>3110</v>
      </c>
      <c r="GE43" s="259" t="s">
        <v>3342</v>
      </c>
      <c r="GF43" s="259" t="s">
        <v>3453</v>
      </c>
      <c r="GG43" s="263">
        <v>450.0</v>
      </c>
      <c r="GH43" s="263" t="s">
        <v>3355</v>
      </c>
      <c r="GI43" s="261" t="s">
        <v>3506</v>
      </c>
      <c r="GJ43" s="275" t="s">
        <v>3341</v>
      </c>
      <c r="GK43" s="258" t="s">
        <v>2426</v>
      </c>
      <c r="GL43" s="258" t="s">
        <v>3538</v>
      </c>
      <c r="GM43" s="258" t="s">
        <v>34</v>
      </c>
      <c r="GN43" s="258" t="s">
        <v>3092</v>
      </c>
      <c r="GO43" s="259" t="s">
        <v>3358</v>
      </c>
      <c r="GP43" s="258" t="s">
        <v>3370</v>
      </c>
      <c r="GQ43" s="260">
        <v>450.0</v>
      </c>
      <c r="GR43" s="263"/>
      <c r="GS43" s="261" t="s">
        <v>3559</v>
      </c>
      <c r="GT43" s="275" t="s">
        <v>3341</v>
      </c>
      <c r="GU43" s="259" t="s">
        <v>2426</v>
      </c>
      <c r="GV43" s="259" t="s">
        <v>3513</v>
      </c>
      <c r="GW43" s="259" t="s">
        <v>34</v>
      </c>
      <c r="GX43" s="259" t="s">
        <v>3375</v>
      </c>
      <c r="GY43" s="259" t="s">
        <v>3342</v>
      </c>
      <c r="GZ43" s="259" t="s">
        <v>3350</v>
      </c>
      <c r="HA43" s="263">
        <v>450.0</v>
      </c>
      <c r="HB43" s="263" t="s">
        <v>3390</v>
      </c>
      <c r="HC43" s="409" t="s">
        <v>3425</v>
      </c>
      <c r="HD43" s="275" t="s">
        <v>3368</v>
      </c>
      <c r="HE43" s="259" t="s">
        <v>2426</v>
      </c>
      <c r="HF43" s="259" t="s">
        <v>3560</v>
      </c>
      <c r="HG43" s="259" t="s">
        <v>34</v>
      </c>
      <c r="HH43" s="259" t="s">
        <v>3097</v>
      </c>
      <c r="HI43" s="259" t="s">
        <v>3342</v>
      </c>
      <c r="HJ43" s="259" t="s">
        <v>3370</v>
      </c>
      <c r="HK43" s="263">
        <v>450.0</v>
      </c>
      <c r="HL43" s="263" t="s">
        <v>3355</v>
      </c>
      <c r="HM43" s="344">
        <v>0.22916666666666666</v>
      </c>
      <c r="HN43" s="275"/>
      <c r="HO43" s="259"/>
      <c r="HP43" s="259"/>
      <c r="HQ43" s="259"/>
      <c r="HR43" s="259"/>
      <c r="HS43" s="259"/>
      <c r="HT43" s="259"/>
      <c r="HU43" s="263"/>
      <c r="HV43" s="263"/>
      <c r="HW43" s="261"/>
      <c r="HX43" s="275"/>
      <c r="HY43" s="259"/>
      <c r="HZ43" s="259"/>
      <c r="IA43" s="259"/>
      <c r="IB43" s="259"/>
      <c r="IC43" s="259"/>
      <c r="ID43" s="259"/>
      <c r="IE43" s="263"/>
      <c r="IF43" s="263"/>
      <c r="IG43" s="261"/>
      <c r="IH43" s="275"/>
      <c r="II43" s="259"/>
      <c r="IJ43" s="259"/>
      <c r="IK43" s="259"/>
      <c r="IL43" s="259"/>
      <c r="IM43" s="259"/>
      <c r="IN43" s="259"/>
      <c r="IO43" s="263"/>
      <c r="IP43" s="263"/>
      <c r="IQ43" s="261"/>
      <c r="IR43" s="275" t="s">
        <v>3341</v>
      </c>
      <c r="IS43" s="259" t="s">
        <v>2426</v>
      </c>
      <c r="IT43" s="259" t="s">
        <v>3561</v>
      </c>
      <c r="IU43" s="259" t="s">
        <v>34</v>
      </c>
      <c r="IV43" s="259" t="s">
        <v>3106</v>
      </c>
      <c r="IW43" s="259" t="s">
        <v>3384</v>
      </c>
      <c r="IX43" s="259" t="s">
        <v>3343</v>
      </c>
      <c r="IY43" s="263">
        <v>420.0</v>
      </c>
      <c r="IZ43" s="263"/>
      <c r="JA43" s="261" t="s">
        <v>3562</v>
      </c>
      <c r="JB43" s="275" t="s">
        <v>3341</v>
      </c>
      <c r="JC43" s="259" t="s">
        <v>2426</v>
      </c>
      <c r="JD43" s="259" t="s">
        <v>3563</v>
      </c>
      <c r="JE43" s="259"/>
      <c r="JF43" s="259" t="s">
        <v>3110</v>
      </c>
      <c r="JG43" s="259" t="s">
        <v>3358</v>
      </c>
      <c r="JH43" s="259" t="s">
        <v>3370</v>
      </c>
      <c r="JI43" s="263">
        <v>150.0</v>
      </c>
      <c r="JJ43" s="263"/>
      <c r="JK43" s="261" t="s">
        <v>3499</v>
      </c>
      <c r="JL43" s="275" t="s">
        <v>3341</v>
      </c>
      <c r="JM43" s="259" t="s">
        <v>2426</v>
      </c>
      <c r="JN43" s="259" t="s">
        <v>3500</v>
      </c>
      <c r="JO43" s="259" t="s">
        <v>34</v>
      </c>
      <c r="JP43" s="259" t="s">
        <v>3375</v>
      </c>
      <c r="JQ43" s="259" t="s">
        <v>3376</v>
      </c>
      <c r="JR43" s="259" t="s">
        <v>3350</v>
      </c>
      <c r="JS43" s="263">
        <v>420.0</v>
      </c>
      <c r="JT43" s="263"/>
      <c r="JU43" s="261"/>
      <c r="JV43" s="275"/>
      <c r="JW43" s="259"/>
      <c r="JX43" s="259"/>
      <c r="JY43" s="259"/>
      <c r="JZ43" s="259"/>
      <c r="KA43" s="259"/>
      <c r="KB43" s="259"/>
      <c r="KC43" s="263"/>
      <c r="KD43" s="263"/>
      <c r="KE43" s="261"/>
      <c r="KF43" s="275"/>
      <c r="KG43" s="259"/>
      <c r="KH43" s="259"/>
      <c r="KI43" s="259"/>
      <c r="KJ43" s="259"/>
      <c r="KK43" s="259"/>
      <c r="KL43" s="259"/>
      <c r="KM43" s="263"/>
      <c r="KN43" s="263"/>
      <c r="KO43" s="261"/>
      <c r="KP43" s="275" t="s">
        <v>3341</v>
      </c>
      <c r="KQ43" s="259" t="s">
        <v>1780</v>
      </c>
      <c r="KR43" s="259" t="s">
        <v>3564</v>
      </c>
      <c r="KS43" s="259" t="s">
        <v>34</v>
      </c>
      <c r="KT43" s="259" t="s">
        <v>3104</v>
      </c>
      <c r="KU43" s="259" t="s">
        <v>3342</v>
      </c>
      <c r="KV43" s="259" t="s">
        <v>3370</v>
      </c>
      <c r="KW43" s="263">
        <v>0.0</v>
      </c>
      <c r="KX43" s="263" t="s">
        <v>3114</v>
      </c>
      <c r="KY43" s="261" t="s">
        <v>3565</v>
      </c>
    </row>
    <row r="44" ht="15.75" customHeight="1">
      <c r="A44" s="317">
        <v>0.20833333333333334</v>
      </c>
      <c r="B44" s="285"/>
      <c r="C44" s="286"/>
      <c r="D44" s="286"/>
      <c r="E44" s="286"/>
      <c r="F44" s="286"/>
      <c r="G44" s="271"/>
      <c r="H44" s="286"/>
      <c r="I44" s="287"/>
      <c r="J44" s="272"/>
      <c r="K44" s="273"/>
      <c r="L44" s="285"/>
      <c r="M44" s="286"/>
      <c r="N44" s="286"/>
      <c r="O44" s="286"/>
      <c r="P44" s="286"/>
      <c r="Q44" s="271"/>
      <c r="R44" s="286"/>
      <c r="S44" s="287"/>
      <c r="T44" s="272"/>
      <c r="U44" s="273"/>
      <c r="V44" s="285"/>
      <c r="W44" s="286"/>
      <c r="X44" s="286"/>
      <c r="Y44" s="286"/>
      <c r="Z44" s="286"/>
      <c r="AA44" s="271"/>
      <c r="AB44" s="286"/>
      <c r="AC44" s="287"/>
      <c r="AD44" s="272"/>
      <c r="AE44" s="273"/>
      <c r="AF44" s="285"/>
      <c r="AG44" s="286"/>
      <c r="AH44" s="286"/>
      <c r="AI44" s="286"/>
      <c r="AJ44" s="286"/>
      <c r="AK44" s="271"/>
      <c r="AL44" s="286"/>
      <c r="AM44" s="287"/>
      <c r="AN44" s="272"/>
      <c r="AO44" s="273"/>
      <c r="AP44" s="285"/>
      <c r="AQ44" s="286"/>
      <c r="AR44" s="286"/>
      <c r="AS44" s="286"/>
      <c r="AT44" s="286"/>
      <c r="AU44" s="271"/>
      <c r="AV44" s="286"/>
      <c r="AW44" s="287"/>
      <c r="AX44" s="272"/>
      <c r="AY44" s="273"/>
      <c r="AZ44" s="285"/>
      <c r="BA44" s="286"/>
      <c r="BB44" s="286"/>
      <c r="BC44" s="286"/>
      <c r="BD44" s="286"/>
      <c r="BE44" s="271"/>
      <c r="BF44" s="286"/>
      <c r="BG44" s="287"/>
      <c r="BH44" s="272"/>
      <c r="BI44" s="273"/>
      <c r="BJ44" s="302" t="s">
        <v>3341</v>
      </c>
      <c r="BK44" s="307" t="s">
        <v>2426</v>
      </c>
      <c r="BL44" s="307" t="s">
        <v>3531</v>
      </c>
      <c r="BM44" s="307" t="s">
        <v>40</v>
      </c>
      <c r="BN44" s="303" t="s">
        <v>3097</v>
      </c>
      <c r="BO44" s="303" t="s">
        <v>3349</v>
      </c>
      <c r="BP44" s="303" t="s">
        <v>3532</v>
      </c>
      <c r="BQ44" s="308">
        <v>500.0</v>
      </c>
      <c r="BR44" s="272"/>
      <c r="BS44" s="410" t="s">
        <v>3566</v>
      </c>
      <c r="BT44" s="285"/>
      <c r="BU44" s="286"/>
      <c r="BV44" s="286"/>
      <c r="BW44" s="286"/>
      <c r="BX44" s="286"/>
      <c r="BY44" s="271"/>
      <c r="BZ44" s="286"/>
      <c r="CA44" s="287"/>
      <c r="CB44" s="272"/>
      <c r="CC44" s="273"/>
      <c r="CD44" s="285"/>
      <c r="CE44" s="286"/>
      <c r="CF44" s="286"/>
      <c r="CG44" s="286"/>
      <c r="CH44" s="286"/>
      <c r="CI44" s="271"/>
      <c r="CJ44" s="286"/>
      <c r="CK44" s="287"/>
      <c r="CL44" s="272"/>
      <c r="CM44" s="273"/>
      <c r="CN44" s="285"/>
      <c r="CO44" s="286"/>
      <c r="CP44" s="286"/>
      <c r="CQ44" s="286"/>
      <c r="CR44" s="286"/>
      <c r="CS44" s="271"/>
      <c r="CT44" s="286"/>
      <c r="CU44" s="287"/>
      <c r="CV44" s="272"/>
      <c r="CW44" s="273"/>
      <c r="CX44" s="285"/>
      <c r="CY44" s="286"/>
      <c r="CZ44" s="286"/>
      <c r="DA44" s="286"/>
      <c r="DB44" s="286"/>
      <c r="DC44" s="271"/>
      <c r="DD44" s="286"/>
      <c r="DE44" s="287"/>
      <c r="DF44" s="272"/>
      <c r="DG44" s="273"/>
      <c r="DH44" s="302" t="s">
        <v>3341</v>
      </c>
      <c r="DI44" s="307" t="s">
        <v>2426</v>
      </c>
      <c r="DJ44" s="307" t="s">
        <v>3531</v>
      </c>
      <c r="DK44" s="307" t="s">
        <v>40</v>
      </c>
      <c r="DL44" s="303" t="s">
        <v>3097</v>
      </c>
      <c r="DM44" s="303" t="s">
        <v>3342</v>
      </c>
      <c r="DN44" s="303" t="s">
        <v>3532</v>
      </c>
      <c r="DO44" s="308">
        <v>500.0</v>
      </c>
      <c r="DP44" s="272"/>
      <c r="DQ44" s="288">
        <v>0.22916666666666666</v>
      </c>
      <c r="DR44" s="270" t="s">
        <v>3341</v>
      </c>
      <c r="DS44" s="271" t="s">
        <v>2426</v>
      </c>
      <c r="DT44" s="271" t="s">
        <v>3543</v>
      </c>
      <c r="DU44" s="271" t="s">
        <v>34</v>
      </c>
      <c r="DV44" s="271" t="s">
        <v>3097</v>
      </c>
      <c r="DW44" s="271" t="s">
        <v>3342</v>
      </c>
      <c r="DX44" s="271" t="s">
        <v>3532</v>
      </c>
      <c r="DY44" s="272">
        <v>420.0</v>
      </c>
      <c r="DZ44" s="272" t="s">
        <v>3390</v>
      </c>
      <c r="EA44" s="288">
        <v>0.22916666666666666</v>
      </c>
      <c r="EB44" s="270" t="s">
        <v>3368</v>
      </c>
      <c r="EC44" s="271" t="s">
        <v>2426</v>
      </c>
      <c r="ED44" s="271" t="s">
        <v>3567</v>
      </c>
      <c r="EE44" s="271" t="s">
        <v>34</v>
      </c>
      <c r="EF44" s="271" t="s">
        <v>3097</v>
      </c>
      <c r="EG44" s="271" t="s">
        <v>3342</v>
      </c>
      <c r="EH44" s="271" t="s">
        <v>3532</v>
      </c>
      <c r="EI44" s="272">
        <v>450.0</v>
      </c>
      <c r="EJ44" s="272" t="s">
        <v>3390</v>
      </c>
      <c r="EK44" s="288">
        <v>0.22916666666666666</v>
      </c>
      <c r="EL44" s="285"/>
      <c r="EM44" s="411"/>
      <c r="EN44" s="286"/>
      <c r="EO44" s="286"/>
      <c r="EP44" s="286"/>
      <c r="EQ44" s="271"/>
      <c r="ER44" s="286"/>
      <c r="ES44" s="287"/>
      <c r="ET44" s="272"/>
      <c r="EU44" s="273"/>
      <c r="EV44" s="285"/>
      <c r="EW44" s="286"/>
      <c r="EX44" s="282" t="s">
        <v>3568</v>
      </c>
      <c r="EY44" s="286"/>
      <c r="EZ44" s="286"/>
      <c r="FA44" s="271"/>
      <c r="FB44" s="286"/>
      <c r="FC44" s="287"/>
      <c r="FD44" s="272"/>
      <c r="FE44" s="273"/>
      <c r="FF44" s="285"/>
      <c r="FG44" s="286"/>
      <c r="FH44" s="286"/>
      <c r="FI44" s="286"/>
      <c r="FJ44" s="286"/>
      <c r="FK44" s="271"/>
      <c r="FL44" s="286"/>
      <c r="FM44" s="287"/>
      <c r="FN44" s="272"/>
      <c r="FO44" s="273"/>
      <c r="FP44" s="285"/>
      <c r="FQ44" s="286"/>
      <c r="FR44" s="286"/>
      <c r="FS44" s="286"/>
      <c r="FT44" s="286"/>
      <c r="FU44" s="271"/>
      <c r="FV44" s="286"/>
      <c r="FW44" s="287"/>
      <c r="FX44" s="272"/>
      <c r="FY44" s="273"/>
      <c r="FZ44" s="270" t="s">
        <v>3341</v>
      </c>
      <c r="GA44" s="286" t="s">
        <v>2426</v>
      </c>
      <c r="GB44" s="271" t="s">
        <v>2454</v>
      </c>
      <c r="GC44" s="271" t="s">
        <v>34</v>
      </c>
      <c r="GD44" s="271" t="s">
        <v>3106</v>
      </c>
      <c r="GE44" s="271" t="s">
        <v>3363</v>
      </c>
      <c r="GF44" s="271" t="s">
        <v>3343</v>
      </c>
      <c r="GG44" s="272">
        <v>280.0</v>
      </c>
      <c r="GH44" s="272"/>
      <c r="GI44" s="273" t="s">
        <v>3435</v>
      </c>
      <c r="GJ44" s="270" t="s">
        <v>3341</v>
      </c>
      <c r="GK44" s="271" t="s">
        <v>2426</v>
      </c>
      <c r="GL44" s="271" t="s">
        <v>3569</v>
      </c>
      <c r="GM44" s="271" t="s">
        <v>70</v>
      </c>
      <c r="GN44" s="271" t="s">
        <v>602</v>
      </c>
      <c r="GO44" s="271" t="s">
        <v>3363</v>
      </c>
      <c r="GP44" s="271" t="s">
        <v>3453</v>
      </c>
      <c r="GQ44" s="272">
        <v>500.0</v>
      </c>
      <c r="GR44" s="272"/>
      <c r="GS44" s="273"/>
      <c r="GT44" s="285"/>
      <c r="GU44" s="286"/>
      <c r="GV44" s="286"/>
      <c r="GW44" s="286"/>
      <c r="GX44" s="286"/>
      <c r="GY44" s="271"/>
      <c r="GZ44" s="286"/>
      <c r="HA44" s="287"/>
      <c r="HB44" s="272"/>
      <c r="HC44" s="273"/>
      <c r="HD44" s="285"/>
      <c r="HE44" s="286"/>
      <c r="HF44" s="282" t="s">
        <v>3570</v>
      </c>
      <c r="HG44" s="286"/>
      <c r="HH44" s="286"/>
      <c r="HI44" s="271" t="s">
        <v>3406</v>
      </c>
      <c r="HJ44" s="271" t="s">
        <v>3392</v>
      </c>
      <c r="HK44" s="272">
        <v>125.0</v>
      </c>
      <c r="HL44" s="272"/>
      <c r="HM44" s="273"/>
      <c r="HN44" s="285"/>
      <c r="HO44" s="286"/>
      <c r="HP44" s="286"/>
      <c r="HQ44" s="286"/>
      <c r="HR44" s="286"/>
      <c r="HS44" s="271"/>
      <c r="HT44" s="286"/>
      <c r="HU44" s="287"/>
      <c r="HV44" s="272"/>
      <c r="HW44" s="273"/>
      <c r="HX44" s="285"/>
      <c r="HY44" s="286"/>
      <c r="HZ44" s="286"/>
      <c r="IA44" s="286"/>
      <c r="IB44" s="286"/>
      <c r="IC44" s="271"/>
      <c r="ID44" s="286"/>
      <c r="IE44" s="287"/>
      <c r="IF44" s="272"/>
      <c r="IG44" s="273"/>
      <c r="IH44" s="285"/>
      <c r="II44" s="286"/>
      <c r="IJ44" s="286"/>
      <c r="IK44" s="286"/>
      <c r="IL44" s="286"/>
      <c r="IM44" s="271"/>
      <c r="IN44" s="286"/>
      <c r="IO44" s="287"/>
      <c r="IP44" s="272"/>
      <c r="IQ44" s="273"/>
      <c r="IR44" s="270" t="s">
        <v>3341</v>
      </c>
      <c r="IS44" s="286" t="s">
        <v>2426</v>
      </c>
      <c r="IT44" s="286" t="s">
        <v>3460</v>
      </c>
      <c r="IU44" s="286" t="s">
        <v>34</v>
      </c>
      <c r="IV44" s="286" t="s">
        <v>3110</v>
      </c>
      <c r="IW44" s="271" t="s">
        <v>3384</v>
      </c>
      <c r="IX44" s="286" t="s">
        <v>3453</v>
      </c>
      <c r="IY44" s="287">
        <v>450.0</v>
      </c>
      <c r="IZ44" s="287"/>
      <c r="JA44" s="295" t="s">
        <v>3506</v>
      </c>
      <c r="JB44" s="412" t="s">
        <v>3341</v>
      </c>
      <c r="JC44" s="382" t="s">
        <v>2426</v>
      </c>
      <c r="JD44" s="382" t="s">
        <v>3571</v>
      </c>
      <c r="JE44" s="382" t="s">
        <v>70</v>
      </c>
      <c r="JF44" s="382" t="s">
        <v>602</v>
      </c>
      <c r="JG44" s="382" t="s">
        <v>3349</v>
      </c>
      <c r="JH44" s="382" t="s">
        <v>3453</v>
      </c>
      <c r="JI44" s="383">
        <v>500.0</v>
      </c>
      <c r="JJ44" s="272"/>
      <c r="JK44" s="273" t="s">
        <v>3572</v>
      </c>
      <c r="JL44" s="270" t="s">
        <v>3445</v>
      </c>
      <c r="JM44" s="271" t="s">
        <v>2426</v>
      </c>
      <c r="JN44" s="271" t="s">
        <v>3573</v>
      </c>
      <c r="JO44" s="271" t="s">
        <v>34</v>
      </c>
      <c r="JP44" s="271" t="s">
        <v>3110</v>
      </c>
      <c r="JQ44" s="271" t="s">
        <v>3342</v>
      </c>
      <c r="JR44" s="271" t="s">
        <v>3370</v>
      </c>
      <c r="JS44" s="272">
        <v>300.0</v>
      </c>
      <c r="JT44" s="272" t="s">
        <v>3355</v>
      </c>
      <c r="JU44" s="273" t="s">
        <v>3574</v>
      </c>
      <c r="JV44" s="285"/>
      <c r="JW44" s="286"/>
      <c r="JX44" s="286"/>
      <c r="JY44" s="286"/>
      <c r="JZ44" s="286"/>
      <c r="KA44" s="271"/>
      <c r="KB44" s="286"/>
      <c r="KC44" s="287"/>
      <c r="KD44" s="272"/>
      <c r="KE44" s="273"/>
      <c r="KF44" s="285"/>
      <c r="KG44" s="286"/>
      <c r="KH44" s="286"/>
      <c r="KI44" s="286"/>
      <c r="KJ44" s="286"/>
      <c r="KK44" s="271"/>
      <c r="KL44" s="286"/>
      <c r="KM44" s="287"/>
      <c r="KN44" s="272"/>
      <c r="KO44" s="273"/>
      <c r="KP44" s="285"/>
      <c r="KQ44" s="286"/>
      <c r="KR44" s="286"/>
      <c r="KS44" s="286"/>
      <c r="KT44" s="286"/>
      <c r="KU44" s="271"/>
      <c r="KV44" s="286"/>
      <c r="KW44" s="287"/>
      <c r="KX44" s="272"/>
      <c r="KY44" s="273"/>
    </row>
    <row r="45" ht="15.75" customHeight="1">
      <c r="A45" s="311">
        <v>0.20833333333333334</v>
      </c>
      <c r="B45" s="275"/>
      <c r="C45" s="259"/>
      <c r="D45" s="259"/>
      <c r="E45" s="259"/>
      <c r="F45" s="259"/>
      <c r="G45" s="259"/>
      <c r="H45" s="259"/>
      <c r="I45" s="263"/>
      <c r="J45" s="263"/>
      <c r="K45" s="261"/>
      <c r="L45" s="275"/>
      <c r="M45" s="259"/>
      <c r="N45" s="259"/>
      <c r="O45" s="259"/>
      <c r="P45" s="259"/>
      <c r="Q45" s="259"/>
      <c r="R45" s="259"/>
      <c r="S45" s="263"/>
      <c r="T45" s="263"/>
      <c r="U45" s="261"/>
      <c r="V45" s="275"/>
      <c r="W45" s="259"/>
      <c r="X45" s="259"/>
      <c r="Y45" s="259"/>
      <c r="Z45" s="259"/>
      <c r="AA45" s="259"/>
      <c r="AB45" s="259"/>
      <c r="AC45" s="263"/>
      <c r="AD45" s="263"/>
      <c r="AE45" s="261"/>
      <c r="AF45" s="275"/>
      <c r="AG45" s="259"/>
      <c r="AH45" s="259"/>
      <c r="AI45" s="259"/>
      <c r="AJ45" s="259"/>
      <c r="AK45" s="259"/>
      <c r="AL45" s="259"/>
      <c r="AM45" s="263"/>
      <c r="AN45" s="263"/>
      <c r="AO45" s="261"/>
      <c r="AP45" s="275"/>
      <c r="AQ45" s="259"/>
      <c r="AR45" s="259"/>
      <c r="AS45" s="259"/>
      <c r="AT45" s="259"/>
      <c r="AU45" s="259"/>
      <c r="AV45" s="259"/>
      <c r="AW45" s="263"/>
      <c r="AX45" s="263"/>
      <c r="AY45" s="261"/>
      <c r="AZ45" s="275"/>
      <c r="BA45" s="259"/>
      <c r="BB45" s="259"/>
      <c r="BC45" s="259"/>
      <c r="BD45" s="259"/>
      <c r="BE45" s="259"/>
      <c r="BF45" s="259"/>
      <c r="BG45" s="263"/>
      <c r="BH45" s="263"/>
      <c r="BI45" s="261"/>
      <c r="BJ45" s="275"/>
      <c r="BK45" s="259"/>
      <c r="BL45" s="259"/>
      <c r="BM45" s="259"/>
      <c r="BN45" s="259"/>
      <c r="BO45" s="259"/>
      <c r="BP45" s="259"/>
      <c r="BQ45" s="263"/>
      <c r="BR45" s="263"/>
      <c r="BS45" s="261"/>
      <c r="BT45" s="275"/>
      <c r="BU45" s="259"/>
      <c r="BV45" s="259"/>
      <c r="BW45" s="259"/>
      <c r="BX45" s="259"/>
      <c r="BY45" s="259"/>
      <c r="BZ45" s="259"/>
      <c r="CA45" s="263"/>
      <c r="CB45" s="263"/>
      <c r="CC45" s="261"/>
      <c r="CD45" s="275"/>
      <c r="CE45" s="259"/>
      <c r="CF45" s="259"/>
      <c r="CG45" s="259"/>
      <c r="CH45" s="259"/>
      <c r="CI45" s="259"/>
      <c r="CJ45" s="259"/>
      <c r="CK45" s="263"/>
      <c r="CL45" s="263"/>
      <c r="CM45" s="261"/>
      <c r="CN45" s="275"/>
      <c r="CO45" s="259"/>
      <c r="CP45" s="259"/>
      <c r="CQ45" s="259"/>
      <c r="CR45" s="259"/>
      <c r="CS45" s="259"/>
      <c r="CT45" s="259"/>
      <c r="CU45" s="263"/>
      <c r="CV45" s="263"/>
      <c r="CW45" s="261"/>
      <c r="CX45" s="275"/>
      <c r="CY45" s="259"/>
      <c r="CZ45" s="259"/>
      <c r="DA45" s="259"/>
      <c r="DB45" s="259"/>
      <c r="DC45" s="259"/>
      <c r="DD45" s="259"/>
      <c r="DE45" s="263"/>
      <c r="DF45" s="263"/>
      <c r="DG45" s="261"/>
      <c r="DH45" s="275"/>
      <c r="DI45" s="259"/>
      <c r="DJ45" s="259"/>
      <c r="DK45" s="259"/>
      <c r="DL45" s="259"/>
      <c r="DM45" s="259"/>
      <c r="DN45" s="259"/>
      <c r="DO45" s="263"/>
      <c r="DP45" s="263"/>
      <c r="DQ45" s="261"/>
      <c r="DR45" s="275" t="s">
        <v>3341</v>
      </c>
      <c r="DS45" s="259" t="s">
        <v>2426</v>
      </c>
      <c r="DT45" s="259" t="s">
        <v>2786</v>
      </c>
      <c r="DU45" s="259" t="s">
        <v>3135</v>
      </c>
      <c r="DV45" s="413" t="s">
        <v>602</v>
      </c>
      <c r="DW45" s="259" t="s">
        <v>3342</v>
      </c>
      <c r="DX45" s="259" t="s">
        <v>3453</v>
      </c>
      <c r="DY45" s="263" t="s">
        <v>864</v>
      </c>
      <c r="DZ45" s="263" t="s">
        <v>3355</v>
      </c>
      <c r="EA45" s="261"/>
      <c r="EB45" s="275"/>
      <c r="EC45" s="259"/>
      <c r="ED45" s="259"/>
      <c r="EE45" s="259"/>
      <c r="EF45" s="259"/>
      <c r="EG45" s="259"/>
      <c r="EH45" s="259"/>
      <c r="EI45" s="263"/>
      <c r="EJ45" s="263"/>
      <c r="EK45" s="261"/>
      <c r="EL45" s="275"/>
      <c r="EM45" s="414"/>
      <c r="EN45" s="259"/>
      <c r="EO45" s="259"/>
      <c r="EP45" s="259"/>
      <c r="EQ45" s="259"/>
      <c r="ER45" s="259"/>
      <c r="ES45" s="263"/>
      <c r="ET45" s="263"/>
      <c r="EU45" s="261"/>
      <c r="EV45" s="275"/>
      <c r="EW45" s="259"/>
      <c r="EX45" s="259"/>
      <c r="EY45" s="259"/>
      <c r="EZ45" s="259"/>
      <c r="FA45" s="259"/>
      <c r="FB45" s="259"/>
      <c r="FC45" s="263"/>
      <c r="FD45" s="263"/>
      <c r="FE45" s="261"/>
      <c r="FF45" s="275"/>
      <c r="FG45" s="259"/>
      <c r="FH45" s="259"/>
      <c r="FI45" s="259"/>
      <c r="FJ45" s="259"/>
      <c r="FK45" s="259"/>
      <c r="FL45" s="259"/>
      <c r="FM45" s="263"/>
      <c r="FN45" s="263"/>
      <c r="FO45" s="261"/>
      <c r="FP45" s="275"/>
      <c r="FQ45" s="259"/>
      <c r="FR45" s="259"/>
      <c r="FS45" s="259"/>
      <c r="FT45" s="259"/>
      <c r="FU45" s="259"/>
      <c r="FV45" s="259"/>
      <c r="FW45" s="263"/>
      <c r="FX45" s="263"/>
      <c r="FY45" s="261"/>
      <c r="FZ45" s="275"/>
      <c r="GA45" s="259"/>
      <c r="GB45" s="259"/>
      <c r="GC45" s="259"/>
      <c r="GD45" s="259"/>
      <c r="GE45" s="259"/>
      <c r="GF45" s="259"/>
      <c r="GG45" s="263"/>
      <c r="GH45" s="263"/>
      <c r="GI45" s="261"/>
      <c r="GJ45" s="275"/>
      <c r="GK45" s="259"/>
      <c r="GL45" s="259"/>
      <c r="GM45" s="259"/>
      <c r="GN45" s="259"/>
      <c r="GO45" s="259"/>
      <c r="GP45" s="259"/>
      <c r="GQ45" s="263"/>
      <c r="GR45" s="263"/>
      <c r="GS45" s="261"/>
      <c r="GT45" s="275"/>
      <c r="GU45" s="259"/>
      <c r="GV45" s="259"/>
      <c r="GW45" s="259"/>
      <c r="GX45" s="259"/>
      <c r="GY45" s="259"/>
      <c r="GZ45" s="259"/>
      <c r="HA45" s="263"/>
      <c r="HB45" s="263"/>
      <c r="HC45" s="261"/>
      <c r="HD45" s="275"/>
      <c r="HE45" s="259"/>
      <c r="HF45" s="259"/>
      <c r="HG45" s="259"/>
      <c r="HH45" s="259"/>
      <c r="HI45" s="259"/>
      <c r="HJ45" s="259"/>
      <c r="HK45" s="263"/>
      <c r="HL45" s="263"/>
      <c r="HM45" s="261"/>
      <c r="HN45" s="275"/>
      <c r="HO45" s="259"/>
      <c r="HP45" s="259"/>
      <c r="HQ45" s="259"/>
      <c r="HR45" s="259"/>
      <c r="HS45" s="259"/>
      <c r="HT45" s="259"/>
      <c r="HU45" s="263"/>
      <c r="HV45" s="263"/>
      <c r="HW45" s="261"/>
      <c r="HX45" s="275"/>
      <c r="HY45" s="259"/>
      <c r="HZ45" s="259"/>
      <c r="IA45" s="259"/>
      <c r="IB45" s="259"/>
      <c r="IC45" s="259"/>
      <c r="ID45" s="259"/>
      <c r="IE45" s="263"/>
      <c r="IF45" s="263"/>
      <c r="IG45" s="261"/>
      <c r="IH45" s="275"/>
      <c r="II45" s="259"/>
      <c r="IJ45" s="259"/>
      <c r="IK45" s="259"/>
      <c r="IL45" s="259"/>
      <c r="IM45" s="259"/>
      <c r="IN45" s="259"/>
      <c r="IO45" s="263"/>
      <c r="IP45" s="263"/>
      <c r="IQ45" s="261"/>
      <c r="IR45" s="275"/>
      <c r="IS45" s="259"/>
      <c r="IT45" s="259"/>
      <c r="IU45" s="259"/>
      <c r="IV45" s="259"/>
      <c r="IW45" s="259"/>
      <c r="IX45" s="259"/>
      <c r="IY45" s="263"/>
      <c r="IZ45" s="263"/>
      <c r="JA45" s="261"/>
      <c r="JB45" s="275" t="s">
        <v>3341</v>
      </c>
      <c r="JC45" s="328" t="s">
        <v>2426</v>
      </c>
      <c r="JD45" s="328" t="s">
        <v>2786</v>
      </c>
      <c r="JE45" s="328" t="s">
        <v>3135</v>
      </c>
      <c r="JF45" s="328" t="s">
        <v>602</v>
      </c>
      <c r="JG45" s="328" t="s">
        <v>3349</v>
      </c>
      <c r="JH45" s="328" t="s">
        <v>3453</v>
      </c>
      <c r="JI45" s="329" t="s">
        <v>864</v>
      </c>
      <c r="JJ45" s="263"/>
      <c r="JK45" s="367" t="s">
        <v>3575</v>
      </c>
      <c r="JL45" s="275"/>
      <c r="JM45" s="259"/>
      <c r="JN45" s="259"/>
      <c r="JO45" s="259"/>
      <c r="JP45" s="259"/>
      <c r="JQ45" s="259"/>
      <c r="JR45" s="259"/>
      <c r="JS45" s="263"/>
      <c r="JT45" s="263"/>
      <c r="JU45" s="261"/>
      <c r="JV45" s="275"/>
      <c r="JW45" s="259"/>
      <c r="JX45" s="259"/>
      <c r="JY45" s="259"/>
      <c r="JZ45" s="259"/>
      <c r="KA45" s="259"/>
      <c r="KB45" s="259"/>
      <c r="KC45" s="263"/>
      <c r="KD45" s="263"/>
      <c r="KE45" s="261"/>
      <c r="KF45" s="275"/>
      <c r="KG45" s="259"/>
      <c r="KH45" s="259"/>
      <c r="KI45" s="259"/>
      <c r="KJ45" s="259"/>
      <c r="KK45" s="259"/>
      <c r="KL45" s="259"/>
      <c r="KM45" s="263"/>
      <c r="KN45" s="263"/>
      <c r="KO45" s="261"/>
      <c r="KP45" s="275"/>
      <c r="KQ45" s="259"/>
      <c r="KR45" s="259"/>
      <c r="KS45" s="259"/>
      <c r="KT45" s="259"/>
      <c r="KU45" s="259"/>
      <c r="KV45" s="259"/>
      <c r="KW45" s="263"/>
      <c r="KX45" s="263"/>
      <c r="KY45" s="261"/>
    </row>
    <row r="46" ht="15.75" customHeight="1">
      <c r="A46" s="330">
        <v>0.20833333333333334</v>
      </c>
      <c r="B46" s="278"/>
      <c r="C46" s="279"/>
      <c r="D46" s="279"/>
      <c r="E46" s="279"/>
      <c r="F46" s="279"/>
      <c r="G46" s="279"/>
      <c r="H46" s="279"/>
      <c r="I46" s="280"/>
      <c r="J46" s="280"/>
      <c r="K46" s="281"/>
      <c r="L46" s="278"/>
      <c r="M46" s="279"/>
      <c r="N46" s="279"/>
      <c r="O46" s="279"/>
      <c r="P46" s="279"/>
      <c r="Q46" s="279"/>
      <c r="R46" s="279"/>
      <c r="S46" s="280"/>
      <c r="T46" s="280"/>
      <c r="U46" s="281"/>
      <c r="V46" s="278"/>
      <c r="W46" s="279"/>
      <c r="X46" s="279"/>
      <c r="Y46" s="279"/>
      <c r="Z46" s="279"/>
      <c r="AA46" s="279"/>
      <c r="AB46" s="279"/>
      <c r="AC46" s="280"/>
      <c r="AD46" s="280"/>
      <c r="AE46" s="281"/>
      <c r="AF46" s="278"/>
      <c r="AG46" s="279"/>
      <c r="AH46" s="279"/>
      <c r="AI46" s="279"/>
      <c r="AJ46" s="279"/>
      <c r="AK46" s="279"/>
      <c r="AL46" s="279"/>
      <c r="AM46" s="280"/>
      <c r="AN46" s="280"/>
      <c r="AO46" s="281"/>
      <c r="AP46" s="278"/>
      <c r="AQ46" s="279"/>
      <c r="AR46" s="279"/>
      <c r="AS46" s="279"/>
      <c r="AT46" s="279"/>
      <c r="AU46" s="279"/>
      <c r="AV46" s="279"/>
      <c r="AW46" s="280"/>
      <c r="AX46" s="280"/>
      <c r="AY46" s="281"/>
      <c r="AZ46" s="278"/>
      <c r="BA46" s="279"/>
      <c r="BB46" s="279"/>
      <c r="BC46" s="279"/>
      <c r="BD46" s="279"/>
      <c r="BE46" s="279"/>
      <c r="BF46" s="279"/>
      <c r="BG46" s="280"/>
      <c r="BH46" s="280"/>
      <c r="BI46" s="281"/>
      <c r="BJ46" s="279"/>
      <c r="BL46" s="279"/>
      <c r="BM46" s="279"/>
      <c r="BN46" s="279"/>
      <c r="BO46" s="279"/>
      <c r="BP46" s="279"/>
      <c r="BQ46" s="280"/>
      <c r="BR46" s="280"/>
      <c r="BS46" s="281"/>
      <c r="BT46" s="278"/>
      <c r="BU46" s="279"/>
      <c r="BV46" s="279"/>
      <c r="BW46" s="279"/>
      <c r="BX46" s="279"/>
      <c r="BY46" s="279"/>
      <c r="BZ46" s="279"/>
      <c r="CA46" s="280"/>
      <c r="CB46" s="280"/>
      <c r="CC46" s="281"/>
      <c r="CD46" s="278"/>
      <c r="CE46" s="279"/>
      <c r="CF46" s="279"/>
      <c r="CG46" s="279"/>
      <c r="CH46" s="279"/>
      <c r="CI46" s="279"/>
      <c r="CJ46" s="279"/>
      <c r="CK46" s="280"/>
      <c r="CL46" s="280"/>
      <c r="CM46" s="281"/>
      <c r="CN46" s="278"/>
      <c r="CO46" s="279"/>
      <c r="CP46" s="279"/>
      <c r="CQ46" s="279"/>
      <c r="CR46" s="279"/>
      <c r="CS46" s="279"/>
      <c r="CT46" s="279"/>
      <c r="CU46" s="280"/>
      <c r="CV46" s="280"/>
      <c r="CW46" s="281"/>
      <c r="CX46" s="278"/>
      <c r="CY46" s="279"/>
      <c r="CZ46" s="279"/>
      <c r="DA46" s="279"/>
      <c r="DB46" s="279"/>
      <c r="DC46" s="279"/>
      <c r="DD46" s="279"/>
      <c r="DE46" s="280"/>
      <c r="DF46" s="280"/>
      <c r="DG46" s="281"/>
      <c r="DH46" s="278"/>
      <c r="DI46" s="279"/>
      <c r="DJ46" s="279"/>
      <c r="DK46" s="279"/>
      <c r="DL46" s="279"/>
      <c r="DM46" s="279"/>
      <c r="DN46" s="279"/>
      <c r="DO46" s="280"/>
      <c r="DP46" s="280"/>
      <c r="DQ46" s="281"/>
      <c r="DR46" s="278"/>
      <c r="DS46" s="279"/>
      <c r="DT46" s="279"/>
      <c r="DU46" s="279"/>
      <c r="DV46" s="279"/>
      <c r="DW46" s="279"/>
      <c r="DX46" s="279"/>
      <c r="DY46" s="280"/>
      <c r="DZ46" s="280"/>
      <c r="EA46" s="281"/>
      <c r="EB46" s="278"/>
      <c r="EC46" s="279"/>
      <c r="ED46" s="279"/>
      <c r="EE46" s="279"/>
      <c r="EF46" s="279"/>
      <c r="EG46" s="279"/>
      <c r="EH46" s="279"/>
      <c r="EI46" s="280"/>
      <c r="EJ46" s="280"/>
      <c r="EK46" s="281"/>
      <c r="EL46" s="278"/>
      <c r="EM46" s="279"/>
      <c r="EN46" s="279"/>
      <c r="EO46" s="279"/>
      <c r="EP46" s="279"/>
      <c r="EQ46" s="279"/>
      <c r="ER46" s="279"/>
      <c r="ES46" s="280"/>
      <c r="ET46" s="280"/>
      <c r="EU46" s="281"/>
      <c r="EV46" s="278"/>
      <c r="EW46" s="279"/>
      <c r="EX46" s="279"/>
      <c r="EY46" s="279"/>
      <c r="EZ46" s="279"/>
      <c r="FA46" s="279"/>
      <c r="FB46" s="279"/>
      <c r="FC46" s="280"/>
      <c r="FD46" s="280"/>
      <c r="FE46" s="281"/>
      <c r="FF46" s="278"/>
      <c r="FG46" s="279"/>
      <c r="FH46" s="279"/>
      <c r="FI46" s="279"/>
      <c r="FJ46" s="279"/>
      <c r="FK46" s="279"/>
      <c r="FL46" s="279"/>
      <c r="FM46" s="280"/>
      <c r="FN46" s="280"/>
      <c r="FO46" s="281"/>
      <c r="FP46" s="278"/>
      <c r="FQ46" s="279"/>
      <c r="FR46" s="279"/>
      <c r="FS46" s="279"/>
      <c r="FT46" s="279"/>
      <c r="FU46" s="279"/>
      <c r="FV46" s="279"/>
      <c r="FW46" s="280"/>
      <c r="FX46" s="280"/>
      <c r="FY46" s="281"/>
      <c r="FZ46" s="278"/>
      <c r="GA46" s="279"/>
      <c r="GB46" s="279"/>
      <c r="GC46" s="279"/>
      <c r="GD46" s="279"/>
      <c r="GE46" s="279"/>
      <c r="GF46" s="279"/>
      <c r="GG46" s="280"/>
      <c r="GH46" s="280"/>
      <c r="GI46" s="281"/>
      <c r="GJ46" s="278"/>
      <c r="GK46" s="279"/>
      <c r="GL46" s="279"/>
      <c r="GM46" s="279"/>
      <c r="GN46" s="279"/>
      <c r="GO46" s="279"/>
      <c r="GP46" s="279"/>
      <c r="GQ46" s="280"/>
      <c r="GR46" s="280"/>
      <c r="GS46" s="281"/>
      <c r="GT46" s="278"/>
      <c r="GU46" s="279"/>
      <c r="GV46" s="279"/>
      <c r="GW46" s="279"/>
      <c r="GX46" s="279"/>
      <c r="GY46" s="279"/>
      <c r="GZ46" s="279"/>
      <c r="HA46" s="280"/>
      <c r="HB46" s="280"/>
      <c r="HC46" s="281"/>
      <c r="HD46" s="278"/>
      <c r="HE46" s="279"/>
      <c r="HF46" s="279"/>
      <c r="HG46" s="279"/>
      <c r="HH46" s="279"/>
      <c r="HI46" s="279"/>
      <c r="HJ46" s="279"/>
      <c r="HK46" s="280"/>
      <c r="HL46" s="280"/>
      <c r="HM46" s="281"/>
      <c r="HN46" s="278"/>
      <c r="HO46" s="279"/>
      <c r="HP46" s="279"/>
      <c r="HQ46" s="279"/>
      <c r="HR46" s="279"/>
      <c r="HS46" s="279"/>
      <c r="HT46" s="279"/>
      <c r="HU46" s="280"/>
      <c r="HV46" s="280"/>
      <c r="HW46" s="281"/>
      <c r="HX46" s="278"/>
      <c r="HY46" s="279"/>
      <c r="HZ46" s="279"/>
      <c r="IA46" s="279"/>
      <c r="IB46" s="279"/>
      <c r="IC46" s="279"/>
      <c r="ID46" s="279"/>
      <c r="IE46" s="280"/>
      <c r="IF46" s="280"/>
      <c r="IG46" s="281"/>
      <c r="IH46" s="278"/>
      <c r="II46" s="279"/>
      <c r="IJ46" s="279"/>
      <c r="IK46" s="279"/>
      <c r="IL46" s="279"/>
      <c r="IM46" s="279"/>
      <c r="IN46" s="279"/>
      <c r="IO46" s="280"/>
      <c r="IP46" s="280"/>
      <c r="IQ46" s="281"/>
      <c r="IR46" s="278"/>
      <c r="IS46" s="279"/>
      <c r="IT46" s="279"/>
      <c r="IU46" s="279"/>
      <c r="IV46" s="279"/>
      <c r="IW46" s="279"/>
      <c r="IX46" s="279"/>
      <c r="IY46" s="280"/>
      <c r="IZ46" s="280"/>
      <c r="JA46" s="281"/>
      <c r="JB46" s="278"/>
      <c r="JC46" s="279"/>
      <c r="JD46" s="279"/>
      <c r="JE46" s="279"/>
      <c r="JF46" s="279"/>
      <c r="JG46" s="279"/>
      <c r="JH46" s="279"/>
      <c r="JI46" s="280"/>
      <c r="JJ46" s="280"/>
      <c r="JK46" s="281"/>
      <c r="JL46" s="278"/>
      <c r="JM46" s="279"/>
      <c r="JN46" s="279"/>
      <c r="JO46" s="279"/>
      <c r="JP46" s="279"/>
      <c r="JQ46" s="279"/>
      <c r="JR46" s="279"/>
      <c r="JS46" s="280"/>
      <c r="JT46" s="280"/>
      <c r="JU46" s="281"/>
      <c r="JV46" s="278"/>
      <c r="JW46" s="279"/>
      <c r="JX46" s="279"/>
      <c r="JY46" s="279"/>
      <c r="JZ46" s="279"/>
      <c r="KA46" s="279"/>
      <c r="KB46" s="279"/>
      <c r="KC46" s="280"/>
      <c r="KD46" s="280"/>
      <c r="KE46" s="281"/>
      <c r="KF46" s="278"/>
      <c r="KG46" s="279"/>
      <c r="KH46" s="279"/>
      <c r="KI46" s="279"/>
      <c r="KJ46" s="279"/>
      <c r="KK46" s="279"/>
      <c r="KL46" s="279"/>
      <c r="KM46" s="280"/>
      <c r="KN46" s="280"/>
      <c r="KO46" s="281"/>
      <c r="KP46" s="278"/>
      <c r="KQ46" s="279"/>
      <c r="KR46" s="279"/>
      <c r="KS46" s="279"/>
      <c r="KT46" s="279"/>
      <c r="KU46" s="279"/>
      <c r="KV46" s="279"/>
      <c r="KW46" s="280"/>
      <c r="KX46" s="280"/>
      <c r="KY46" s="281"/>
    </row>
    <row r="47" ht="15.75" customHeight="1">
      <c r="A47" s="331">
        <v>0.25</v>
      </c>
      <c r="B47" s="253"/>
      <c r="C47" s="254"/>
      <c r="D47" s="254"/>
      <c r="E47" s="254"/>
      <c r="F47" s="254"/>
      <c r="G47" s="254"/>
      <c r="H47" s="254"/>
      <c r="I47" s="255"/>
      <c r="J47" s="255"/>
      <c r="K47" s="256"/>
      <c r="L47" s="253"/>
      <c r="M47" s="254"/>
      <c r="N47" s="254"/>
      <c r="O47" s="254"/>
      <c r="P47" s="254"/>
      <c r="Q47" s="254"/>
      <c r="R47" s="254"/>
      <c r="S47" s="255"/>
      <c r="T47" s="255"/>
      <c r="U47" s="256"/>
      <c r="V47" s="253"/>
      <c r="W47" s="254"/>
      <c r="X47" s="254"/>
      <c r="Y47" s="254"/>
      <c r="Z47" s="254"/>
      <c r="AA47" s="254"/>
      <c r="AB47" s="254"/>
      <c r="AC47" s="255"/>
      <c r="AD47" s="255"/>
      <c r="AE47" s="256"/>
      <c r="AF47" s="253"/>
      <c r="AG47" s="254"/>
      <c r="AH47" s="254"/>
      <c r="AI47" s="254"/>
      <c r="AJ47" s="254"/>
      <c r="AK47" s="254"/>
      <c r="AL47" s="254"/>
      <c r="AM47" s="255"/>
      <c r="AN47" s="255"/>
      <c r="AO47" s="256"/>
      <c r="AP47" s="253" t="s">
        <v>3341</v>
      </c>
      <c r="AQ47" s="254" t="s">
        <v>2426</v>
      </c>
      <c r="AR47" s="254" t="s">
        <v>3576</v>
      </c>
      <c r="AS47" s="254" t="s">
        <v>3135</v>
      </c>
      <c r="AT47" s="254" t="s">
        <v>3375</v>
      </c>
      <c r="AU47" s="254" t="s">
        <v>3349</v>
      </c>
      <c r="AV47" s="254" t="s">
        <v>3350</v>
      </c>
      <c r="AW47" s="255">
        <v>420.0</v>
      </c>
      <c r="AX47" s="255"/>
      <c r="AY47" s="256" t="s">
        <v>3577</v>
      </c>
      <c r="AZ47" s="253"/>
      <c r="BA47" s="254"/>
      <c r="BB47" s="254"/>
      <c r="BC47" s="254"/>
      <c r="BD47" s="254"/>
      <c r="BE47" s="254"/>
      <c r="BF47" s="254"/>
      <c r="BG47" s="255"/>
      <c r="BH47" s="255"/>
      <c r="BI47" s="256"/>
      <c r="BJ47" s="253" t="s">
        <v>3341</v>
      </c>
      <c r="BK47" s="254" t="s">
        <v>1163</v>
      </c>
      <c r="BL47" s="254" t="s">
        <v>3014</v>
      </c>
      <c r="BM47" s="254" t="s">
        <v>3135</v>
      </c>
      <c r="BN47" s="254" t="s">
        <v>3105</v>
      </c>
      <c r="BO47" s="254" t="s">
        <v>3358</v>
      </c>
      <c r="BP47" s="254" t="s">
        <v>3350</v>
      </c>
      <c r="BQ47" s="255">
        <v>0.0</v>
      </c>
      <c r="BR47" s="255"/>
      <c r="BS47" s="256"/>
      <c r="BT47" s="253" t="s">
        <v>3341</v>
      </c>
      <c r="BU47" s="254" t="s">
        <v>2426</v>
      </c>
      <c r="BV47" s="351" t="s">
        <v>798</v>
      </c>
      <c r="BW47" s="254" t="s">
        <v>3135</v>
      </c>
      <c r="BX47" s="254" t="s">
        <v>3097</v>
      </c>
      <c r="BY47" s="254" t="s">
        <v>3342</v>
      </c>
      <c r="BZ47" s="254" t="s">
        <v>3407</v>
      </c>
      <c r="CA47" s="255">
        <v>500.0</v>
      </c>
      <c r="CB47" s="255" t="s">
        <v>3390</v>
      </c>
      <c r="CC47" s="380">
        <v>0.2708333333333333</v>
      </c>
      <c r="CD47" s="253"/>
      <c r="CE47" s="254"/>
      <c r="CF47" s="254"/>
      <c r="CG47" s="254"/>
      <c r="CH47" s="254"/>
      <c r="CI47" s="254"/>
      <c r="CJ47" s="254"/>
      <c r="CK47" s="255"/>
      <c r="CL47" s="255"/>
      <c r="CM47" s="256"/>
      <c r="CN47" s="253"/>
      <c r="CO47" s="254"/>
      <c r="CP47" s="316"/>
      <c r="CQ47" s="254"/>
      <c r="CR47" s="254"/>
      <c r="CS47" s="254"/>
      <c r="CT47" s="254"/>
      <c r="CU47" s="255"/>
      <c r="CV47" s="255"/>
      <c r="CW47" s="256"/>
      <c r="CX47" s="253"/>
      <c r="CY47" s="254"/>
      <c r="CZ47" s="254"/>
      <c r="DA47" s="254"/>
      <c r="DB47" s="254"/>
      <c r="DC47" s="254"/>
      <c r="DD47" s="254"/>
      <c r="DE47" s="255"/>
      <c r="DF47" s="255"/>
      <c r="DG47" s="256"/>
      <c r="DH47" s="253" t="s">
        <v>3341</v>
      </c>
      <c r="DI47" s="254" t="s">
        <v>1962</v>
      </c>
      <c r="DJ47" s="254" t="s">
        <v>2408</v>
      </c>
      <c r="DK47" s="254" t="s">
        <v>3123</v>
      </c>
      <c r="DL47" s="254" t="s">
        <v>802</v>
      </c>
      <c r="DM47" s="254" t="s">
        <v>3349</v>
      </c>
      <c r="DN47" s="254" t="s">
        <v>3350</v>
      </c>
      <c r="DO47" s="255">
        <v>0.0</v>
      </c>
      <c r="DP47" s="255" t="s">
        <v>3114</v>
      </c>
      <c r="DQ47" s="256" t="s">
        <v>3578</v>
      </c>
      <c r="DR47" s="253" t="s">
        <v>3341</v>
      </c>
      <c r="DS47" s="254" t="s">
        <v>2426</v>
      </c>
      <c r="DT47" s="254" t="s">
        <v>2994</v>
      </c>
      <c r="DU47" s="254" t="s">
        <v>34</v>
      </c>
      <c r="DV47" s="254" t="s">
        <v>602</v>
      </c>
      <c r="DW47" s="254" t="s">
        <v>3363</v>
      </c>
      <c r="DX47" s="254" t="s">
        <v>3370</v>
      </c>
      <c r="DY47" s="255">
        <v>360.0</v>
      </c>
      <c r="DZ47" s="255"/>
      <c r="EA47" s="256"/>
      <c r="EB47" s="253" t="s">
        <v>3341</v>
      </c>
      <c r="EC47" s="254" t="s">
        <v>2426</v>
      </c>
      <c r="ED47" s="254" t="s">
        <v>3579</v>
      </c>
      <c r="EE47" s="254" t="s">
        <v>3135</v>
      </c>
      <c r="EF47" s="254" t="s">
        <v>3092</v>
      </c>
      <c r="EG47" s="254" t="s">
        <v>3342</v>
      </c>
      <c r="EH47" s="254" t="s">
        <v>3370</v>
      </c>
      <c r="EI47" s="255" t="s">
        <v>2490</v>
      </c>
      <c r="EJ47" s="255"/>
      <c r="EK47" s="256" t="s">
        <v>3580</v>
      </c>
      <c r="EL47" s="253"/>
      <c r="EM47" s="254"/>
      <c r="EN47" s="254" t="s">
        <v>3581</v>
      </c>
      <c r="EO47" s="254"/>
      <c r="EP47" s="254"/>
      <c r="EQ47" s="254"/>
      <c r="ER47" s="254"/>
      <c r="ES47" s="255"/>
      <c r="ET47" s="255"/>
      <c r="EU47" s="256"/>
      <c r="EV47" s="253" t="s">
        <v>3368</v>
      </c>
      <c r="EW47" s="254" t="s">
        <v>2426</v>
      </c>
      <c r="EX47" s="254" t="s">
        <v>804</v>
      </c>
      <c r="EY47" s="254" t="s">
        <v>3135</v>
      </c>
      <c r="EZ47" s="254" t="s">
        <v>3095</v>
      </c>
      <c r="FA47" s="254" t="s">
        <v>3358</v>
      </c>
      <c r="FB47" s="254" t="s">
        <v>3350</v>
      </c>
      <c r="FC47" s="255">
        <v>450.0</v>
      </c>
      <c r="FD47" s="255"/>
      <c r="FE47" s="256" t="s">
        <v>3582</v>
      </c>
      <c r="FF47" s="253"/>
      <c r="FG47" s="254"/>
      <c r="FH47" s="254"/>
      <c r="FI47" s="254"/>
      <c r="FJ47" s="254"/>
      <c r="FK47" s="254"/>
      <c r="FL47" s="254"/>
      <c r="FM47" s="255"/>
      <c r="FN47" s="255"/>
      <c r="FO47" s="256"/>
      <c r="FP47" s="253"/>
      <c r="FQ47" s="254"/>
      <c r="FR47" s="254"/>
      <c r="FS47" s="254"/>
      <c r="FT47" s="254"/>
      <c r="FU47" s="254"/>
      <c r="FV47" s="254"/>
      <c r="FW47" s="255"/>
      <c r="FX47" s="255"/>
      <c r="FY47" s="256"/>
      <c r="FZ47" s="253" t="s">
        <v>3341</v>
      </c>
      <c r="GA47" s="254" t="s">
        <v>1962</v>
      </c>
      <c r="GB47" s="254" t="s">
        <v>2408</v>
      </c>
      <c r="GC47" s="254" t="s">
        <v>3123</v>
      </c>
      <c r="GD47" s="254" t="s">
        <v>802</v>
      </c>
      <c r="GE47" s="254" t="s">
        <v>3358</v>
      </c>
      <c r="GF47" s="254" t="s">
        <v>3350</v>
      </c>
      <c r="GG47" s="255">
        <v>0.0</v>
      </c>
      <c r="GH47" s="255" t="s">
        <v>3114</v>
      </c>
      <c r="GI47" s="256" t="s">
        <v>3583</v>
      </c>
      <c r="GJ47" s="275" t="s">
        <v>3341</v>
      </c>
      <c r="GK47" s="259" t="s">
        <v>2426</v>
      </c>
      <c r="GL47" s="259" t="s">
        <v>3584</v>
      </c>
      <c r="GM47" s="259" t="s">
        <v>34</v>
      </c>
      <c r="GN47" s="259" t="s">
        <v>3097</v>
      </c>
      <c r="GO47" s="259" t="s">
        <v>3349</v>
      </c>
      <c r="GP47" s="259" t="s">
        <v>3532</v>
      </c>
      <c r="GQ47" s="263">
        <v>420.0</v>
      </c>
      <c r="GR47" s="263"/>
      <c r="GS47" s="415" t="s">
        <v>3585</v>
      </c>
      <c r="GT47" s="275" t="s">
        <v>3368</v>
      </c>
      <c r="GU47" s="259" t="s">
        <v>2426</v>
      </c>
      <c r="GV47" s="259" t="s">
        <v>3567</v>
      </c>
      <c r="GW47" s="259" t="s">
        <v>34</v>
      </c>
      <c r="GX47" s="259" t="s">
        <v>3097</v>
      </c>
      <c r="GY47" s="259" t="s">
        <v>3342</v>
      </c>
      <c r="GZ47" s="259" t="s">
        <v>3532</v>
      </c>
      <c r="HA47" s="263">
        <v>450.0</v>
      </c>
      <c r="HB47" s="263" t="s">
        <v>3390</v>
      </c>
      <c r="HC47" s="344">
        <v>0.2708333333333333</v>
      </c>
      <c r="HD47" s="253" t="s">
        <v>3341</v>
      </c>
      <c r="HE47" s="254" t="s">
        <v>2426</v>
      </c>
      <c r="HF47" s="254" t="s">
        <v>798</v>
      </c>
      <c r="HG47" s="254" t="s">
        <v>3135</v>
      </c>
      <c r="HH47" s="254" t="s">
        <v>3097</v>
      </c>
      <c r="HI47" s="254" t="s">
        <v>3342</v>
      </c>
      <c r="HJ47" s="254" t="s">
        <v>3370</v>
      </c>
      <c r="HK47" s="255">
        <v>500.0</v>
      </c>
      <c r="HL47" s="416"/>
      <c r="HM47" s="404" t="s">
        <v>3586</v>
      </c>
      <c r="HN47" s="275" t="s">
        <v>3341</v>
      </c>
      <c r="HO47" s="259" t="s">
        <v>2426</v>
      </c>
      <c r="HP47" s="259" t="s">
        <v>3529</v>
      </c>
      <c r="HQ47" s="259" t="s">
        <v>34</v>
      </c>
      <c r="HR47" s="259" t="s">
        <v>3092</v>
      </c>
      <c r="HS47" s="259" t="s">
        <v>3349</v>
      </c>
      <c r="HT47" s="259" t="s">
        <v>3370</v>
      </c>
      <c r="HU47" s="263">
        <v>350.0</v>
      </c>
      <c r="HV47" s="263"/>
      <c r="HW47" s="256" t="s">
        <v>3587</v>
      </c>
      <c r="HX47" s="315" t="s">
        <v>3341</v>
      </c>
      <c r="HY47" s="316" t="s">
        <v>2426</v>
      </c>
      <c r="HZ47" s="316" t="s">
        <v>3588</v>
      </c>
      <c r="IA47" s="316" t="s">
        <v>3135</v>
      </c>
      <c r="IB47" s="316" t="s">
        <v>3410</v>
      </c>
      <c r="IC47" s="254" t="s">
        <v>3349</v>
      </c>
      <c r="ID47" s="316" t="s">
        <v>3350</v>
      </c>
      <c r="IE47" s="332">
        <v>420.0</v>
      </c>
      <c r="IF47" s="255"/>
      <c r="IG47" s="256" t="s">
        <v>3589</v>
      </c>
      <c r="IH47" s="253"/>
      <c r="II47" s="254"/>
      <c r="IJ47" s="254"/>
      <c r="IK47" s="254"/>
      <c r="IL47" s="254"/>
      <c r="IM47" s="254"/>
      <c r="IN47" s="254"/>
      <c r="IO47" s="255"/>
      <c r="IP47" s="255"/>
      <c r="IQ47" s="256"/>
      <c r="IR47" s="275" t="s">
        <v>3341</v>
      </c>
      <c r="IS47" s="259" t="s">
        <v>2426</v>
      </c>
      <c r="IT47" s="259" t="s">
        <v>3590</v>
      </c>
      <c r="IU47" s="259" t="s">
        <v>3135</v>
      </c>
      <c r="IV47" s="259" t="s">
        <v>3096</v>
      </c>
      <c r="IW47" s="259" t="s">
        <v>3363</v>
      </c>
      <c r="IX47" s="259" t="s">
        <v>3370</v>
      </c>
      <c r="IY47" s="263" t="s">
        <v>2490</v>
      </c>
      <c r="IZ47" s="255"/>
      <c r="JA47" s="256"/>
      <c r="JB47" s="253" t="s">
        <v>3341</v>
      </c>
      <c r="JC47" s="254" t="s">
        <v>2426</v>
      </c>
      <c r="JD47" s="254" t="s">
        <v>3591</v>
      </c>
      <c r="JE47" s="254"/>
      <c r="JF47" s="254" t="s">
        <v>3110</v>
      </c>
      <c r="JG47" s="254" t="s">
        <v>3358</v>
      </c>
      <c r="JH47" s="254" t="s">
        <v>3370</v>
      </c>
      <c r="JI47" s="255">
        <v>150.0</v>
      </c>
      <c r="JJ47" s="255"/>
      <c r="JK47" s="256" t="s">
        <v>3499</v>
      </c>
      <c r="JL47" s="253" t="s">
        <v>3341</v>
      </c>
      <c r="JM47" s="254" t="s">
        <v>2426</v>
      </c>
      <c r="JN47" s="254" t="s">
        <v>3579</v>
      </c>
      <c r="JO47" s="254" t="s">
        <v>3135</v>
      </c>
      <c r="JP47" s="254" t="s">
        <v>3092</v>
      </c>
      <c r="JQ47" s="254" t="s">
        <v>3376</v>
      </c>
      <c r="JR47" s="254" t="s">
        <v>3370</v>
      </c>
      <c r="JS47" s="255" t="s">
        <v>2490</v>
      </c>
      <c r="JT47" s="255"/>
      <c r="JU47" s="256" t="s">
        <v>3580</v>
      </c>
      <c r="JV47" s="253" t="s">
        <v>3445</v>
      </c>
      <c r="JW47" s="254" t="s">
        <v>2426</v>
      </c>
      <c r="JX47" s="254" t="s">
        <v>2964</v>
      </c>
      <c r="JY47" s="254" t="s">
        <v>34</v>
      </c>
      <c r="JZ47" s="254" t="s">
        <v>3109</v>
      </c>
      <c r="KA47" s="254" t="s">
        <v>3342</v>
      </c>
      <c r="KB47" s="254" t="s">
        <v>3392</v>
      </c>
      <c r="KC47" s="255">
        <v>480.0</v>
      </c>
      <c r="KD47" s="255"/>
      <c r="KE47" s="417" t="s">
        <v>3592</v>
      </c>
      <c r="KF47" s="253" t="s">
        <v>3445</v>
      </c>
      <c r="KG47" s="254" t="s">
        <v>2426</v>
      </c>
      <c r="KH47" s="254" t="s">
        <v>3558</v>
      </c>
      <c r="KI47" s="254" t="s">
        <v>34</v>
      </c>
      <c r="KJ47" s="254" t="s">
        <v>3099</v>
      </c>
      <c r="KK47" s="254" t="s">
        <v>3342</v>
      </c>
      <c r="KL47" s="254" t="s">
        <v>3350</v>
      </c>
      <c r="KM47" s="255">
        <v>420.0</v>
      </c>
      <c r="KN47" s="255" t="s">
        <v>3355</v>
      </c>
      <c r="KO47" s="256" t="s">
        <v>3593</v>
      </c>
      <c r="KP47" s="253"/>
      <c r="KQ47" s="254"/>
      <c r="KR47" s="254"/>
      <c r="KS47" s="254"/>
      <c r="KT47" s="254"/>
      <c r="KU47" s="254"/>
      <c r="KV47" s="254"/>
      <c r="KW47" s="255"/>
      <c r="KX47" s="255"/>
      <c r="KY47" s="256"/>
    </row>
    <row r="48" ht="15.75" customHeight="1">
      <c r="A48" s="418">
        <v>0.25</v>
      </c>
      <c r="B48" s="270"/>
      <c r="C48" s="271"/>
      <c r="D48" s="271"/>
      <c r="E48" s="271"/>
      <c r="F48" s="271"/>
      <c r="G48" s="271"/>
      <c r="H48" s="271"/>
      <c r="I48" s="272"/>
      <c r="J48" s="272"/>
      <c r="K48" s="273"/>
      <c r="L48" s="270"/>
      <c r="M48" s="271"/>
      <c r="N48" s="271"/>
      <c r="O48" s="271"/>
      <c r="P48" s="271"/>
      <c r="Q48" s="271"/>
      <c r="R48" s="271"/>
      <c r="S48" s="272"/>
      <c r="T48" s="272"/>
      <c r="U48" s="273"/>
      <c r="V48" s="270"/>
      <c r="W48" s="271"/>
      <c r="X48" s="271"/>
      <c r="Y48" s="271"/>
      <c r="Z48" s="271"/>
      <c r="AA48" s="271"/>
      <c r="AB48" s="271"/>
      <c r="AC48" s="272"/>
      <c r="AD48" s="272"/>
      <c r="AE48" s="273"/>
      <c r="AF48" s="270"/>
      <c r="AG48" s="271"/>
      <c r="AH48" s="271"/>
      <c r="AI48" s="271"/>
      <c r="AJ48" s="271"/>
      <c r="AK48" s="271"/>
      <c r="AL48" s="271"/>
      <c r="AM48" s="272"/>
      <c r="AN48" s="272"/>
      <c r="AO48" s="273"/>
      <c r="AP48" s="270" t="s">
        <v>3368</v>
      </c>
      <c r="AQ48" s="271" t="s">
        <v>2426</v>
      </c>
      <c r="AR48" s="271" t="s">
        <v>3474</v>
      </c>
      <c r="AS48" s="271" t="s">
        <v>70</v>
      </c>
      <c r="AT48" s="271" t="s">
        <v>3410</v>
      </c>
      <c r="AU48" s="271" t="s">
        <v>3349</v>
      </c>
      <c r="AV48" s="271" t="s">
        <v>3392</v>
      </c>
      <c r="AW48" s="272">
        <v>420.0</v>
      </c>
      <c r="AX48" s="272"/>
      <c r="AY48" s="273" t="s">
        <v>3594</v>
      </c>
      <c r="AZ48" s="270"/>
      <c r="BA48" s="271"/>
      <c r="BB48" s="271"/>
      <c r="BC48" s="271"/>
      <c r="BD48" s="271"/>
      <c r="BE48" s="271"/>
      <c r="BF48" s="271"/>
      <c r="BG48" s="272"/>
      <c r="BH48" s="272"/>
      <c r="BI48" s="273"/>
      <c r="BJ48" s="270" t="s">
        <v>3341</v>
      </c>
      <c r="BK48" s="271" t="s">
        <v>2426</v>
      </c>
      <c r="BL48" s="271" t="s">
        <v>3595</v>
      </c>
      <c r="BM48" s="271" t="s">
        <v>3021</v>
      </c>
      <c r="BN48" s="271" t="s">
        <v>3105</v>
      </c>
      <c r="BO48" s="271" t="s">
        <v>3349</v>
      </c>
      <c r="BP48" s="271" t="s">
        <v>3350</v>
      </c>
      <c r="BQ48" s="272">
        <v>850.0</v>
      </c>
      <c r="BR48" s="272"/>
      <c r="BS48" s="273" t="s">
        <v>3596</v>
      </c>
      <c r="BT48" s="270" t="s">
        <v>3341</v>
      </c>
      <c r="BU48" s="271" t="s">
        <v>2426</v>
      </c>
      <c r="BV48" s="271" t="s">
        <v>3597</v>
      </c>
      <c r="BW48" s="271" t="s">
        <v>34</v>
      </c>
      <c r="BX48" s="271" t="s">
        <v>3375</v>
      </c>
      <c r="BY48" s="271" t="s">
        <v>3349</v>
      </c>
      <c r="BZ48" s="271" t="s">
        <v>3350</v>
      </c>
      <c r="CA48" s="272">
        <v>450.0</v>
      </c>
      <c r="CB48" s="272"/>
      <c r="CC48" s="273" t="s">
        <v>3598</v>
      </c>
      <c r="CD48" s="419"/>
      <c r="CE48" s="420"/>
      <c r="CF48" s="420"/>
      <c r="CG48" s="420"/>
      <c r="CH48" s="420"/>
      <c r="CI48" s="421"/>
      <c r="CJ48" s="421"/>
      <c r="CK48" s="422"/>
      <c r="CL48" s="422"/>
      <c r="CM48" s="423"/>
      <c r="CN48" s="270"/>
      <c r="CO48" s="271"/>
      <c r="CP48" s="271"/>
      <c r="CQ48" s="271"/>
      <c r="CR48" s="271"/>
      <c r="CS48" s="271"/>
      <c r="CT48" s="271"/>
      <c r="CU48" s="272"/>
      <c r="CV48" s="272"/>
      <c r="CW48" s="273"/>
      <c r="CX48" s="270"/>
      <c r="CY48" s="271"/>
      <c r="CZ48" s="271"/>
      <c r="DA48" s="271"/>
      <c r="DB48" s="271"/>
      <c r="DC48" s="271"/>
      <c r="DD48" s="271"/>
      <c r="DE48" s="272"/>
      <c r="DF48" s="272"/>
      <c r="DG48" s="273"/>
      <c r="DH48" s="302" t="s">
        <v>3341</v>
      </c>
      <c r="DI48" s="303" t="s">
        <v>2426</v>
      </c>
      <c r="DJ48" s="303" t="s">
        <v>3576</v>
      </c>
      <c r="DK48" s="303" t="s">
        <v>3135</v>
      </c>
      <c r="DL48" s="303" t="s">
        <v>3375</v>
      </c>
      <c r="DM48" s="303" t="s">
        <v>3384</v>
      </c>
      <c r="DN48" s="303" t="s">
        <v>3350</v>
      </c>
      <c r="DO48" s="304">
        <v>420.0</v>
      </c>
      <c r="DP48" s="272" t="s">
        <v>3355</v>
      </c>
      <c r="DQ48" s="273"/>
      <c r="DR48" s="270" t="s">
        <v>3341</v>
      </c>
      <c r="DS48" s="271" t="s">
        <v>2426</v>
      </c>
      <c r="DT48" s="271" t="s">
        <v>2973</v>
      </c>
      <c r="DU48" s="271" t="s">
        <v>34</v>
      </c>
      <c r="DV48" s="271" t="s">
        <v>3097</v>
      </c>
      <c r="DW48" s="271" t="s">
        <v>3363</v>
      </c>
      <c r="DX48" s="271" t="s">
        <v>3532</v>
      </c>
      <c r="DY48" s="272">
        <v>420.0</v>
      </c>
      <c r="DZ48" s="272"/>
      <c r="EA48" s="288">
        <v>0.2708333333333333</v>
      </c>
      <c r="EB48" s="270" t="s">
        <v>3368</v>
      </c>
      <c r="EC48" s="271" t="s">
        <v>2426</v>
      </c>
      <c r="ED48" s="271" t="s">
        <v>3569</v>
      </c>
      <c r="EE48" s="271" t="s">
        <v>70</v>
      </c>
      <c r="EF48" s="271" t="s">
        <v>602</v>
      </c>
      <c r="EG48" s="271" t="s">
        <v>3342</v>
      </c>
      <c r="EH48" s="271" t="s">
        <v>3453</v>
      </c>
      <c r="EI48" s="272">
        <v>500.0</v>
      </c>
      <c r="EJ48" s="272" t="s">
        <v>3355</v>
      </c>
      <c r="EK48" s="273"/>
      <c r="EL48" s="323" t="s">
        <v>3341</v>
      </c>
      <c r="EM48" s="368" t="s">
        <v>2426</v>
      </c>
      <c r="EN48" s="368" t="s">
        <v>3599</v>
      </c>
      <c r="EO48" s="368" t="s">
        <v>3135</v>
      </c>
      <c r="EP48" s="368" t="s">
        <v>3106</v>
      </c>
      <c r="EQ48" s="368"/>
      <c r="ER48" s="368" t="s">
        <v>3343</v>
      </c>
      <c r="ES48" s="369">
        <v>200.0</v>
      </c>
      <c r="ET48" s="369"/>
      <c r="EU48" s="370" t="s">
        <v>3600</v>
      </c>
      <c r="EV48" s="270" t="s">
        <v>3368</v>
      </c>
      <c r="EW48" s="271" t="s">
        <v>2426</v>
      </c>
      <c r="EX48" s="271" t="s">
        <v>3391</v>
      </c>
      <c r="EY48" s="271" t="s">
        <v>40</v>
      </c>
      <c r="EZ48" s="271" t="s">
        <v>3092</v>
      </c>
      <c r="FA48" s="271" t="s">
        <v>3349</v>
      </c>
      <c r="FB48" s="271" t="s">
        <v>3370</v>
      </c>
      <c r="FC48" s="272">
        <v>600.0</v>
      </c>
      <c r="FD48" s="272"/>
      <c r="FE48" s="273" t="s">
        <v>3601</v>
      </c>
      <c r="FF48" s="270"/>
      <c r="FG48" s="271"/>
      <c r="FH48" s="271"/>
      <c r="FI48" s="271"/>
      <c r="FJ48" s="271"/>
      <c r="FK48" s="271"/>
      <c r="FL48" s="271"/>
      <c r="FM48" s="272"/>
      <c r="FN48" s="272"/>
      <c r="FO48" s="273"/>
      <c r="FP48" s="270"/>
      <c r="FQ48" s="271"/>
      <c r="FR48" s="271"/>
      <c r="FS48" s="271"/>
      <c r="FT48" s="271"/>
      <c r="FU48" s="271"/>
      <c r="FV48" s="271"/>
      <c r="FW48" s="272"/>
      <c r="FX48" s="272"/>
      <c r="FY48" s="273"/>
      <c r="FZ48" s="270" t="s">
        <v>3341</v>
      </c>
      <c r="GA48" s="271" t="s">
        <v>2426</v>
      </c>
      <c r="GB48" s="271" t="s">
        <v>3561</v>
      </c>
      <c r="GC48" s="271" t="s">
        <v>34</v>
      </c>
      <c r="GD48" s="271" t="s">
        <v>3106</v>
      </c>
      <c r="GE48" s="271" t="s">
        <v>3349</v>
      </c>
      <c r="GF48" s="271" t="s">
        <v>3343</v>
      </c>
      <c r="GG48" s="272">
        <v>420.0</v>
      </c>
      <c r="GH48" s="272"/>
      <c r="GI48" s="273"/>
      <c r="GJ48" s="270" t="s">
        <v>3341</v>
      </c>
      <c r="GK48" s="271" t="s">
        <v>2426</v>
      </c>
      <c r="GL48" s="271" t="s">
        <v>3469</v>
      </c>
      <c r="GM48" s="271" t="s">
        <v>34</v>
      </c>
      <c r="GN48" s="271" t="s">
        <v>3099</v>
      </c>
      <c r="GO48" s="271" t="s">
        <v>3349</v>
      </c>
      <c r="GP48" s="271" t="s">
        <v>3350</v>
      </c>
      <c r="GQ48" s="272">
        <v>450.0</v>
      </c>
      <c r="GR48" s="272"/>
      <c r="GS48" s="410" t="s">
        <v>3602</v>
      </c>
      <c r="GT48" s="424" t="s">
        <v>3341</v>
      </c>
      <c r="GU48" s="425" t="s">
        <v>2426</v>
      </c>
      <c r="GV48" s="425" t="s">
        <v>3469</v>
      </c>
      <c r="GW48" s="425" t="s">
        <v>34</v>
      </c>
      <c r="GX48" s="425" t="s">
        <v>3099</v>
      </c>
      <c r="GY48" s="426" t="s">
        <v>3342</v>
      </c>
      <c r="GZ48" s="425" t="s">
        <v>3350</v>
      </c>
      <c r="HA48" s="427">
        <v>450.0</v>
      </c>
      <c r="HB48" s="428" t="s">
        <v>3344</v>
      </c>
      <c r="HC48" s="429"/>
      <c r="HD48" s="270"/>
      <c r="HE48" s="271"/>
      <c r="HF48" s="271"/>
      <c r="HG48" s="271"/>
      <c r="HH48" s="271"/>
      <c r="HI48" s="271"/>
      <c r="HJ48" s="271"/>
      <c r="HK48" s="272"/>
      <c r="HL48" s="272"/>
      <c r="HM48" s="288"/>
      <c r="HN48" s="270" t="s">
        <v>3368</v>
      </c>
      <c r="HO48" s="271" t="s">
        <v>2426</v>
      </c>
      <c r="HP48" s="271" t="s">
        <v>3603</v>
      </c>
      <c r="HQ48" s="271" t="s">
        <v>34</v>
      </c>
      <c r="HR48" s="271" t="s">
        <v>3099</v>
      </c>
      <c r="HS48" s="271" t="s">
        <v>3342</v>
      </c>
      <c r="HT48" s="271" t="s">
        <v>3350</v>
      </c>
      <c r="HU48" s="272">
        <v>450.0</v>
      </c>
      <c r="HV48" s="272"/>
      <c r="HW48" s="273" t="s">
        <v>3604</v>
      </c>
      <c r="HX48" s="270"/>
      <c r="HY48" s="271"/>
      <c r="HZ48" s="271"/>
      <c r="IA48" s="271"/>
      <c r="IB48" s="271"/>
      <c r="IC48" s="271"/>
      <c r="ID48" s="271"/>
      <c r="IE48" s="272"/>
      <c r="IF48" s="272"/>
      <c r="IG48" s="273"/>
      <c r="IH48" s="270"/>
      <c r="II48" s="271"/>
      <c r="IJ48" s="271"/>
      <c r="IK48" s="271"/>
      <c r="IL48" s="271"/>
      <c r="IM48" s="271"/>
      <c r="IN48" s="271"/>
      <c r="IO48" s="272"/>
      <c r="IP48" s="272"/>
      <c r="IQ48" s="273"/>
      <c r="IR48" s="270" t="s">
        <v>3341</v>
      </c>
      <c r="IS48" s="271" t="s">
        <v>2426</v>
      </c>
      <c r="IT48" s="430" t="s">
        <v>3605</v>
      </c>
      <c r="IU48" s="271" t="s">
        <v>34</v>
      </c>
      <c r="IV48" s="271" t="s">
        <v>3106</v>
      </c>
      <c r="IW48" s="271" t="s">
        <v>3363</v>
      </c>
      <c r="IX48" s="271" t="s">
        <v>3350</v>
      </c>
      <c r="IY48" s="272">
        <v>200.0</v>
      </c>
      <c r="IZ48" s="272"/>
      <c r="JA48" s="273" t="s">
        <v>3606</v>
      </c>
      <c r="JB48" s="285" t="s">
        <v>3341</v>
      </c>
      <c r="JC48" s="286" t="s">
        <v>2426</v>
      </c>
      <c r="JD48" s="286" t="s">
        <v>3584</v>
      </c>
      <c r="JE48" s="286" t="s">
        <v>34</v>
      </c>
      <c r="JF48" s="286" t="s">
        <v>3097</v>
      </c>
      <c r="JG48" s="271" t="s">
        <v>3342</v>
      </c>
      <c r="JH48" s="286" t="s">
        <v>3532</v>
      </c>
      <c r="JI48" s="287">
        <v>420.0</v>
      </c>
      <c r="JJ48" s="304"/>
      <c r="JK48" s="399">
        <v>0.2708333333333333</v>
      </c>
      <c r="JL48" s="270" t="s">
        <v>3368</v>
      </c>
      <c r="JM48" s="271" t="s">
        <v>2426</v>
      </c>
      <c r="JN48" s="271" t="s">
        <v>3567</v>
      </c>
      <c r="JO48" s="271" t="s">
        <v>34</v>
      </c>
      <c r="JP48" s="271" t="s">
        <v>3097</v>
      </c>
      <c r="JQ48" s="271" t="s">
        <v>3342</v>
      </c>
      <c r="JR48" s="271" t="s">
        <v>3532</v>
      </c>
      <c r="JS48" s="272">
        <v>450.0</v>
      </c>
      <c r="JT48" s="272" t="s">
        <v>3390</v>
      </c>
      <c r="JU48" s="431">
        <v>0.2708333333333333</v>
      </c>
      <c r="JV48" s="270" t="s">
        <v>3341</v>
      </c>
      <c r="JW48" s="286" t="s">
        <v>2426</v>
      </c>
      <c r="JX48" s="286" t="s">
        <v>3469</v>
      </c>
      <c r="JY48" s="286" t="s">
        <v>34</v>
      </c>
      <c r="JZ48" s="286" t="s">
        <v>3099</v>
      </c>
      <c r="KA48" s="271" t="s">
        <v>3342</v>
      </c>
      <c r="KB48" s="286" t="s">
        <v>3350</v>
      </c>
      <c r="KC48" s="287">
        <v>450.0</v>
      </c>
      <c r="KD48" s="272" t="s">
        <v>3344</v>
      </c>
      <c r="KE48" s="273" t="s">
        <v>3607</v>
      </c>
      <c r="KF48" s="270" t="s">
        <v>3341</v>
      </c>
      <c r="KG48" s="271" t="s">
        <v>1780</v>
      </c>
      <c r="KH48" s="271" t="s">
        <v>3608</v>
      </c>
      <c r="KI48" s="271" t="s">
        <v>34</v>
      </c>
      <c r="KJ48" s="271" t="s">
        <v>802</v>
      </c>
      <c r="KK48" s="271" t="s">
        <v>3363</v>
      </c>
      <c r="KL48" s="271" t="s">
        <v>3392</v>
      </c>
      <c r="KM48" s="272">
        <v>0.0</v>
      </c>
      <c r="KN48" s="272" t="s">
        <v>3114</v>
      </c>
      <c r="KO48" s="273"/>
      <c r="KP48" s="270"/>
      <c r="KQ48" s="271"/>
      <c r="KR48" s="271"/>
      <c r="KS48" s="271"/>
      <c r="KT48" s="271"/>
      <c r="KU48" s="271"/>
      <c r="KV48" s="271"/>
      <c r="KW48" s="272"/>
      <c r="KX48" s="272"/>
      <c r="KY48" s="273"/>
    </row>
    <row r="49" ht="15.75" customHeight="1">
      <c r="A49" s="432">
        <v>0.25</v>
      </c>
      <c r="B49" s="275"/>
      <c r="C49" s="259"/>
      <c r="D49" s="259"/>
      <c r="E49" s="259"/>
      <c r="F49" s="259"/>
      <c r="G49" s="259"/>
      <c r="H49" s="259"/>
      <c r="I49" s="263"/>
      <c r="J49" s="263"/>
      <c r="K49" s="261"/>
      <c r="L49" s="275"/>
      <c r="M49" s="259"/>
      <c r="N49" s="259"/>
      <c r="O49" s="259"/>
      <c r="P49" s="259"/>
      <c r="Q49" s="259"/>
      <c r="R49" s="259"/>
      <c r="S49" s="263"/>
      <c r="T49" s="263"/>
      <c r="U49" s="261"/>
      <c r="V49" s="275"/>
      <c r="W49" s="259"/>
      <c r="X49" s="259"/>
      <c r="Y49" s="259"/>
      <c r="Z49" s="259"/>
      <c r="AA49" s="259"/>
      <c r="AB49" s="259"/>
      <c r="AC49" s="263"/>
      <c r="AD49" s="263"/>
      <c r="AE49" s="261"/>
      <c r="AF49" s="275"/>
      <c r="AG49" s="259"/>
      <c r="AH49" s="259"/>
      <c r="AI49" s="259"/>
      <c r="AJ49" s="259"/>
      <c r="AK49" s="259"/>
      <c r="AL49" s="259"/>
      <c r="AM49" s="263"/>
      <c r="AN49" s="263"/>
      <c r="AO49" s="261"/>
      <c r="AP49" s="323" t="s">
        <v>3341</v>
      </c>
      <c r="AQ49" s="368" t="s">
        <v>2426</v>
      </c>
      <c r="AR49" s="368" t="s">
        <v>2964</v>
      </c>
      <c r="AS49" s="368" t="s">
        <v>3135</v>
      </c>
      <c r="AT49" s="368" t="s">
        <v>3106</v>
      </c>
      <c r="AU49" s="368" t="s">
        <v>3363</v>
      </c>
      <c r="AV49" s="368" t="s">
        <v>3343</v>
      </c>
      <c r="AW49" s="369">
        <v>350.0</v>
      </c>
      <c r="AX49" s="263" t="s">
        <v>3355</v>
      </c>
      <c r="AY49" s="261" t="s">
        <v>3609</v>
      </c>
      <c r="AZ49" s="275"/>
      <c r="BA49" s="259"/>
      <c r="BB49" s="259"/>
      <c r="BC49" s="259"/>
      <c r="BD49" s="259"/>
      <c r="BE49" s="259"/>
      <c r="BF49" s="259"/>
      <c r="BG49" s="263"/>
      <c r="BH49" s="263"/>
      <c r="BI49" s="261"/>
      <c r="BJ49" s="275" t="s">
        <v>3341</v>
      </c>
      <c r="BK49" s="258" t="s">
        <v>1780</v>
      </c>
      <c r="BL49" s="258" t="s">
        <v>3519</v>
      </c>
      <c r="BM49" s="258" t="s">
        <v>3135</v>
      </c>
      <c r="BN49" s="258" t="s">
        <v>3099</v>
      </c>
      <c r="BO49" s="259" t="s">
        <v>3384</v>
      </c>
      <c r="BP49" s="258" t="s">
        <v>3350</v>
      </c>
      <c r="BQ49" s="260">
        <v>0.0</v>
      </c>
      <c r="BR49" s="260" t="s">
        <v>3114</v>
      </c>
      <c r="BS49" s="433" t="s">
        <v>3610</v>
      </c>
      <c r="BT49" s="275" t="s">
        <v>3341</v>
      </c>
      <c r="BU49" s="259"/>
      <c r="BV49" s="324" t="s">
        <v>3611</v>
      </c>
      <c r="BW49" s="259"/>
      <c r="BX49" s="259" t="s">
        <v>3099</v>
      </c>
      <c r="BY49" s="259" t="s">
        <v>3342</v>
      </c>
      <c r="BZ49" s="259"/>
      <c r="CA49" s="263"/>
      <c r="CB49" s="263"/>
      <c r="CC49" s="340" t="s">
        <v>3612</v>
      </c>
      <c r="CD49" s="341" t="s">
        <v>3341</v>
      </c>
      <c r="CE49" s="434" t="s">
        <v>2426</v>
      </c>
      <c r="CF49" s="434" t="s">
        <v>3495</v>
      </c>
      <c r="CG49" s="434" t="s">
        <v>34</v>
      </c>
      <c r="CH49" s="434" t="s">
        <v>3110</v>
      </c>
      <c r="CI49" s="341" t="s">
        <v>3342</v>
      </c>
      <c r="CJ49" s="434" t="s">
        <v>3370</v>
      </c>
      <c r="CK49" s="435">
        <v>450.0</v>
      </c>
      <c r="CL49" s="342" t="s">
        <v>3390</v>
      </c>
      <c r="CM49" s="342"/>
      <c r="CN49" s="343"/>
      <c r="CO49" s="259"/>
      <c r="CP49" s="259"/>
      <c r="CQ49" s="259"/>
      <c r="CR49" s="259"/>
      <c r="CS49" s="259"/>
      <c r="CT49" s="259"/>
      <c r="CU49" s="263"/>
      <c r="CV49" s="263"/>
      <c r="CW49" s="261"/>
      <c r="CX49" s="275"/>
      <c r="CY49" s="259"/>
      <c r="CZ49" s="259"/>
      <c r="DA49" s="259"/>
      <c r="DB49" s="259"/>
      <c r="DC49" s="259"/>
      <c r="DD49" s="259"/>
      <c r="DE49" s="263"/>
      <c r="DF49" s="263"/>
      <c r="DG49" s="261"/>
      <c r="DH49" s="275" t="s">
        <v>3341</v>
      </c>
      <c r="DI49" s="259" t="s">
        <v>2426</v>
      </c>
      <c r="DJ49" s="259" t="s">
        <v>3584</v>
      </c>
      <c r="DK49" s="259" t="s">
        <v>34</v>
      </c>
      <c r="DL49" s="259" t="s">
        <v>3097</v>
      </c>
      <c r="DM49" s="259" t="s">
        <v>3342</v>
      </c>
      <c r="DN49" s="259" t="s">
        <v>3532</v>
      </c>
      <c r="DO49" s="263">
        <v>420.0</v>
      </c>
      <c r="DP49" s="263" t="s">
        <v>3390</v>
      </c>
      <c r="DQ49" s="433" t="s">
        <v>3613</v>
      </c>
      <c r="DR49" s="312" t="s">
        <v>3368</v>
      </c>
      <c r="DS49" s="313" t="s">
        <v>2426</v>
      </c>
      <c r="DT49" s="313" t="s">
        <v>3469</v>
      </c>
      <c r="DU49" s="313" t="s">
        <v>34</v>
      </c>
      <c r="DV49" s="313" t="s">
        <v>3099</v>
      </c>
      <c r="DW49" s="313" t="s">
        <v>3342</v>
      </c>
      <c r="DX49" s="313" t="s">
        <v>3350</v>
      </c>
      <c r="DY49" s="314">
        <v>225.0</v>
      </c>
      <c r="DZ49" s="263" t="s">
        <v>3355</v>
      </c>
      <c r="EA49" s="433" t="s">
        <v>3614</v>
      </c>
      <c r="EB49" s="275" t="s">
        <v>3341</v>
      </c>
      <c r="EC49" s="259" t="s">
        <v>2426</v>
      </c>
      <c r="ED49" s="259" t="s">
        <v>3615</v>
      </c>
      <c r="EE49" s="259" t="s">
        <v>3359</v>
      </c>
      <c r="EF49" s="259" t="s">
        <v>3105</v>
      </c>
      <c r="EG49" s="259" t="s">
        <v>3342</v>
      </c>
      <c r="EH49" s="259" t="s">
        <v>3350</v>
      </c>
      <c r="EI49" s="263">
        <v>750.0</v>
      </c>
      <c r="EJ49" s="263" t="s">
        <v>3390</v>
      </c>
      <c r="EK49" s="261"/>
      <c r="EL49" s="275" t="s">
        <v>3341</v>
      </c>
      <c r="EM49" s="259" t="s">
        <v>2426</v>
      </c>
      <c r="EN49" s="259" t="s">
        <v>3616</v>
      </c>
      <c r="EO49" s="259" t="s">
        <v>70</v>
      </c>
      <c r="EP49" s="259" t="s">
        <v>3110</v>
      </c>
      <c r="EQ49" s="259" t="s">
        <v>3342</v>
      </c>
      <c r="ER49" s="259" t="s">
        <v>3370</v>
      </c>
      <c r="ES49" s="263">
        <v>150.0</v>
      </c>
      <c r="ET49" s="263" t="s">
        <v>3355</v>
      </c>
      <c r="EU49" s="261" t="s">
        <v>3617</v>
      </c>
      <c r="EW49" s="265" t="s">
        <v>2426</v>
      </c>
      <c r="EX49" s="265" t="s">
        <v>3495</v>
      </c>
      <c r="EY49" s="265" t="s">
        <v>34</v>
      </c>
      <c r="EZ49" s="265" t="s">
        <v>3110</v>
      </c>
      <c r="FA49" s="254" t="s">
        <v>3342</v>
      </c>
      <c r="FB49" s="265" t="s">
        <v>3453</v>
      </c>
      <c r="FC49" s="253" t="s">
        <v>3341</v>
      </c>
      <c r="FD49" s="255" t="s">
        <v>3390</v>
      </c>
      <c r="FE49" s="261"/>
      <c r="FF49" s="275"/>
      <c r="FG49" s="259"/>
      <c r="FH49" s="259"/>
      <c r="FI49" s="259"/>
      <c r="FJ49" s="259"/>
      <c r="FK49" s="259"/>
      <c r="FL49" s="259"/>
      <c r="FM49" s="263"/>
      <c r="FN49" s="263"/>
      <c r="FO49" s="261"/>
      <c r="FP49" s="275"/>
      <c r="FQ49" s="259"/>
      <c r="FR49" s="259"/>
      <c r="FS49" s="259"/>
      <c r="FT49" s="259"/>
      <c r="FU49" s="259"/>
      <c r="FV49" s="259"/>
      <c r="FW49" s="263"/>
      <c r="FX49" s="263"/>
      <c r="FY49" s="261"/>
      <c r="FZ49" s="275"/>
      <c r="GA49" s="259"/>
      <c r="GB49" s="282" t="s">
        <v>3618</v>
      </c>
      <c r="GC49" s="259"/>
      <c r="GD49" s="259"/>
      <c r="GE49" s="259"/>
      <c r="GF49" s="259"/>
      <c r="GG49" s="263"/>
      <c r="GH49" s="263"/>
      <c r="GI49" s="261"/>
      <c r="GJ49" s="436" t="s">
        <v>3341</v>
      </c>
      <c r="GK49" s="437" t="s">
        <v>3017</v>
      </c>
      <c r="GL49" s="437" t="s">
        <v>3016</v>
      </c>
      <c r="GM49" s="437" t="s">
        <v>3135</v>
      </c>
      <c r="GN49" s="437" t="s">
        <v>3092</v>
      </c>
      <c r="GO49" s="341" t="s">
        <v>3376</v>
      </c>
      <c r="GP49" s="437" t="s">
        <v>3370</v>
      </c>
      <c r="GQ49" s="438" t="s">
        <v>847</v>
      </c>
      <c r="GR49" s="439"/>
      <c r="GS49" s="440"/>
      <c r="GT49" s="275" t="s">
        <v>3368</v>
      </c>
      <c r="GU49" s="441" t="s">
        <v>2426</v>
      </c>
      <c r="GV49" s="441" t="s">
        <v>3619</v>
      </c>
      <c r="GW49" s="441" t="s">
        <v>34</v>
      </c>
      <c r="GX49" s="441" t="s">
        <v>3110</v>
      </c>
      <c r="GY49" s="441" t="s">
        <v>3342</v>
      </c>
      <c r="GZ49" s="441" t="s">
        <v>3370</v>
      </c>
      <c r="HA49" s="442">
        <v>450.0</v>
      </c>
      <c r="HB49" s="442" t="s">
        <v>3355</v>
      </c>
      <c r="HC49" s="443" t="s">
        <v>3620</v>
      </c>
      <c r="HD49" s="275"/>
      <c r="HE49" s="259"/>
      <c r="HF49" s="259"/>
      <c r="HG49" s="259"/>
      <c r="HH49" s="259"/>
      <c r="HI49" s="259"/>
      <c r="HJ49" s="259"/>
      <c r="HK49" s="263"/>
      <c r="HL49" s="263"/>
      <c r="HM49" s="261"/>
      <c r="HN49" s="275" t="s">
        <v>3341</v>
      </c>
      <c r="HO49" s="259" t="s">
        <v>2426</v>
      </c>
      <c r="HP49" s="259" t="s">
        <v>3495</v>
      </c>
      <c r="HQ49" s="259" t="s">
        <v>34</v>
      </c>
      <c r="HR49" s="259" t="s">
        <v>3110</v>
      </c>
      <c r="HS49" s="259" t="s">
        <v>3342</v>
      </c>
      <c r="HT49" s="259" t="s">
        <v>3453</v>
      </c>
      <c r="HU49" s="263">
        <v>500.0</v>
      </c>
      <c r="HV49" s="263" t="s">
        <v>3390</v>
      </c>
      <c r="HW49" s="261"/>
      <c r="HX49" s="275"/>
      <c r="HY49" s="259"/>
      <c r="HZ49" s="259"/>
      <c r="IA49" s="259"/>
      <c r="IB49" s="259"/>
      <c r="IC49" s="259"/>
      <c r="ID49" s="259"/>
      <c r="IE49" s="263"/>
      <c r="IF49" s="263"/>
      <c r="IG49" s="261"/>
      <c r="IH49" s="275"/>
      <c r="II49" s="259"/>
      <c r="IJ49" s="259"/>
      <c r="IK49" s="259"/>
      <c r="IL49" s="259"/>
      <c r="IM49" s="259"/>
      <c r="IN49" s="259"/>
      <c r="IO49" s="263"/>
      <c r="IP49" s="263"/>
      <c r="IQ49" s="261"/>
      <c r="IR49" s="276" t="s">
        <v>3341</v>
      </c>
      <c r="IS49" s="258" t="s">
        <v>2426</v>
      </c>
      <c r="IT49" s="258" t="s">
        <v>2332</v>
      </c>
      <c r="IU49" s="258" t="s">
        <v>70</v>
      </c>
      <c r="IV49" s="258" t="s">
        <v>3112</v>
      </c>
      <c r="IW49" s="259" t="s">
        <v>3363</v>
      </c>
      <c r="IX49" s="258" t="s">
        <v>3392</v>
      </c>
      <c r="IY49" s="260">
        <v>200.0</v>
      </c>
      <c r="IZ49" s="263"/>
      <c r="JA49" s="261"/>
      <c r="JB49" s="275" t="s">
        <v>3341</v>
      </c>
      <c r="JC49" s="259" t="s">
        <v>2426</v>
      </c>
      <c r="JD49" s="259" t="s">
        <v>3621</v>
      </c>
      <c r="JE49" s="259" t="s">
        <v>3135</v>
      </c>
      <c r="JF49" s="259" t="s">
        <v>3099</v>
      </c>
      <c r="JG49" s="259" t="s">
        <v>3342</v>
      </c>
      <c r="JH49" s="259" t="s">
        <v>3622</v>
      </c>
      <c r="JI49" s="263">
        <v>420.0</v>
      </c>
      <c r="JJ49" s="255" t="s">
        <v>3390</v>
      </c>
      <c r="JK49" s="444"/>
      <c r="JL49" s="275" t="s">
        <v>3368</v>
      </c>
      <c r="JM49" s="259" t="s">
        <v>2426</v>
      </c>
      <c r="JN49" s="259" t="s">
        <v>3623</v>
      </c>
      <c r="JO49" s="259" t="s">
        <v>34</v>
      </c>
      <c r="JP49" s="259" t="s">
        <v>3410</v>
      </c>
      <c r="JQ49" s="259" t="s">
        <v>3342</v>
      </c>
      <c r="JR49" s="259" t="s">
        <v>3378</v>
      </c>
      <c r="JS49" s="263">
        <v>450.0</v>
      </c>
      <c r="JT49" s="263" t="s">
        <v>3390</v>
      </c>
      <c r="JU49" s="261" t="s">
        <v>3624</v>
      </c>
      <c r="JV49" s="445" t="s">
        <v>3341</v>
      </c>
      <c r="JW49" s="446" t="s">
        <v>2426</v>
      </c>
      <c r="JX49" s="446" t="s">
        <v>3536</v>
      </c>
      <c r="JY49" s="446" t="s">
        <v>3135</v>
      </c>
      <c r="JZ49" s="446" t="s">
        <v>3110</v>
      </c>
      <c r="KA49" s="447"/>
      <c r="KB49" s="447" t="s">
        <v>3453</v>
      </c>
      <c r="KC49" s="448">
        <v>420.0</v>
      </c>
      <c r="KD49" s="449"/>
      <c r="KE49" s="450" t="s">
        <v>3625</v>
      </c>
      <c r="KF49" s="275" t="s">
        <v>3341</v>
      </c>
      <c r="KG49" s="259" t="s">
        <v>2426</v>
      </c>
      <c r="KH49" s="259" t="s">
        <v>3529</v>
      </c>
      <c r="KI49" s="259" t="s">
        <v>34</v>
      </c>
      <c r="KJ49" s="259" t="s">
        <v>3092</v>
      </c>
      <c r="KK49" s="259" t="s">
        <v>3376</v>
      </c>
      <c r="KL49" s="259" t="s">
        <v>3370</v>
      </c>
      <c r="KM49" s="263">
        <v>350.0</v>
      </c>
      <c r="KN49" s="263"/>
      <c r="KO49" s="261"/>
      <c r="KP49" s="275"/>
      <c r="KQ49" s="259"/>
      <c r="KR49" s="259"/>
      <c r="KS49" s="259"/>
      <c r="KT49" s="259"/>
      <c r="KU49" s="259"/>
      <c r="KV49" s="259"/>
      <c r="KW49" s="263"/>
      <c r="KX49" s="263"/>
      <c r="KY49" s="261"/>
    </row>
    <row r="50" ht="15.75" customHeight="1">
      <c r="A50" s="418">
        <v>0.25</v>
      </c>
      <c r="B50" s="270"/>
      <c r="C50" s="271"/>
      <c r="D50" s="271"/>
      <c r="E50" s="271"/>
      <c r="F50" s="271"/>
      <c r="G50" s="271"/>
      <c r="H50" s="271"/>
      <c r="I50" s="272"/>
      <c r="J50" s="272"/>
      <c r="K50" s="273"/>
      <c r="L50" s="270"/>
      <c r="M50" s="271"/>
      <c r="N50" s="271"/>
      <c r="O50" s="271"/>
      <c r="P50" s="271"/>
      <c r="Q50" s="271"/>
      <c r="R50" s="271"/>
      <c r="S50" s="272"/>
      <c r="T50" s="272"/>
      <c r="U50" s="273"/>
      <c r="V50" s="270"/>
      <c r="W50" s="271"/>
      <c r="X50" s="271"/>
      <c r="Y50" s="271"/>
      <c r="Z50" s="271"/>
      <c r="AA50" s="271"/>
      <c r="AB50" s="271"/>
      <c r="AC50" s="272"/>
      <c r="AD50" s="272"/>
      <c r="AE50" s="273"/>
      <c r="AF50" s="270"/>
      <c r="AG50" s="271"/>
      <c r="AH50" s="271"/>
      <c r="AI50" s="271"/>
      <c r="AJ50" s="271"/>
      <c r="AK50" s="271"/>
      <c r="AL50" s="271"/>
      <c r="AM50" s="272"/>
      <c r="AN50" s="272"/>
      <c r="AO50" s="273"/>
      <c r="AP50" s="270"/>
      <c r="AQ50" s="271"/>
      <c r="AR50" s="271"/>
      <c r="AS50" s="271"/>
      <c r="AT50" s="271"/>
      <c r="AU50" s="271"/>
      <c r="AV50" s="271"/>
      <c r="AW50" s="272"/>
      <c r="AX50" s="272"/>
      <c r="AY50" s="273"/>
      <c r="AZ50" s="270"/>
      <c r="BA50" s="271"/>
      <c r="BB50" s="271"/>
      <c r="BC50" s="271"/>
      <c r="BD50" s="271"/>
      <c r="BE50" s="271"/>
      <c r="BF50" s="271"/>
      <c r="BG50" s="272"/>
      <c r="BH50" s="272"/>
      <c r="BI50" s="273"/>
      <c r="BJ50" s="270"/>
      <c r="BK50" s="271"/>
      <c r="BL50" s="271"/>
      <c r="BM50" s="271"/>
      <c r="BN50" s="271"/>
      <c r="BO50" s="271"/>
      <c r="BP50" s="271"/>
      <c r="BQ50" s="272"/>
      <c r="BR50" s="272"/>
      <c r="BS50" s="273"/>
      <c r="BT50" s="270"/>
      <c r="BU50" s="271"/>
      <c r="BV50" s="271"/>
      <c r="BW50" s="271"/>
      <c r="BX50" s="271"/>
      <c r="BY50" s="271"/>
      <c r="BZ50" s="271"/>
      <c r="CA50" s="272"/>
      <c r="CB50" s="272"/>
      <c r="CC50" s="273"/>
      <c r="CD50" s="346"/>
      <c r="CE50" s="347"/>
      <c r="CF50" s="347"/>
      <c r="CG50" s="347"/>
      <c r="CH50" s="347"/>
      <c r="CI50" s="347"/>
      <c r="CJ50" s="347"/>
      <c r="CK50" s="348"/>
      <c r="CL50" s="348"/>
      <c r="CM50" s="349"/>
      <c r="CN50" s="270"/>
      <c r="CO50" s="271"/>
      <c r="CP50" s="271"/>
      <c r="CQ50" s="271"/>
      <c r="CR50" s="271"/>
      <c r="CS50" s="271"/>
      <c r="CT50" s="271"/>
      <c r="CU50" s="272"/>
      <c r="CV50" s="272"/>
      <c r="CW50" s="273"/>
      <c r="CX50" s="270"/>
      <c r="CY50" s="271"/>
      <c r="CZ50" s="271"/>
      <c r="DA50" s="271"/>
      <c r="DB50" s="271"/>
      <c r="DC50" s="271"/>
      <c r="DD50" s="271"/>
      <c r="DE50" s="272"/>
      <c r="DF50" s="272"/>
      <c r="DG50" s="273"/>
      <c r="DH50" s="285" t="s">
        <v>3341</v>
      </c>
      <c r="DI50" s="286" t="s">
        <v>2426</v>
      </c>
      <c r="DJ50" s="286" t="s">
        <v>2332</v>
      </c>
      <c r="DK50" s="286" t="s">
        <v>70</v>
      </c>
      <c r="DL50" s="286" t="s">
        <v>3112</v>
      </c>
      <c r="DM50" s="271" t="s">
        <v>3342</v>
      </c>
      <c r="DN50" s="286" t="s">
        <v>3392</v>
      </c>
      <c r="DO50" s="287">
        <v>200.0</v>
      </c>
      <c r="DP50" s="272" t="s">
        <v>3390</v>
      </c>
      <c r="DQ50" s="318"/>
      <c r="DR50" s="319" t="s">
        <v>3341</v>
      </c>
      <c r="DS50" s="451" t="s">
        <v>3017</v>
      </c>
      <c r="DT50" s="451" t="s">
        <v>3016</v>
      </c>
      <c r="DU50" s="451" t="s">
        <v>3135</v>
      </c>
      <c r="DV50" s="451" t="s">
        <v>3092</v>
      </c>
      <c r="DW50" s="320" t="s">
        <v>3342</v>
      </c>
      <c r="DX50" s="451" t="s">
        <v>3370</v>
      </c>
      <c r="DY50" s="452" t="s">
        <v>847</v>
      </c>
      <c r="DZ50" s="322" t="s">
        <v>3355</v>
      </c>
      <c r="EA50" s="295" t="s">
        <v>3626</v>
      </c>
      <c r="EB50" s="270"/>
      <c r="EC50" s="271"/>
      <c r="ED50" s="271"/>
      <c r="EE50" s="271"/>
      <c r="EF50" s="271"/>
      <c r="EG50" s="271"/>
      <c r="EH50" s="271"/>
      <c r="EI50" s="272"/>
      <c r="EJ50" s="272"/>
      <c r="EK50" s="273"/>
      <c r="EL50" s="270"/>
      <c r="EM50" s="271"/>
      <c r="EN50" s="271"/>
      <c r="EO50" s="271"/>
      <c r="EP50" s="271"/>
      <c r="EQ50" s="271"/>
      <c r="ER50" s="271"/>
      <c r="ES50" s="272"/>
      <c r="ET50" s="272"/>
      <c r="EU50" s="273"/>
      <c r="EV50" s="306" t="s">
        <v>3341</v>
      </c>
      <c r="EW50" s="307" t="s">
        <v>1274</v>
      </c>
      <c r="EX50" s="307" t="s">
        <v>3471</v>
      </c>
      <c r="EY50" s="303" t="s">
        <v>34</v>
      </c>
      <c r="EZ50" s="307" t="s">
        <v>3095</v>
      </c>
      <c r="FA50" s="303" t="s">
        <v>3342</v>
      </c>
      <c r="FB50" s="307" t="s">
        <v>3350</v>
      </c>
      <c r="FC50" s="304">
        <v>300.0</v>
      </c>
      <c r="FD50" s="272" t="s">
        <v>3390</v>
      </c>
      <c r="FE50" s="453">
        <v>0.2708333333333333</v>
      </c>
      <c r="FF50" s="270"/>
      <c r="FG50" s="271"/>
      <c r="FH50" s="271"/>
      <c r="FI50" s="271"/>
      <c r="FJ50" s="271"/>
      <c r="FK50" s="271"/>
      <c r="FL50" s="271"/>
      <c r="FM50" s="272"/>
      <c r="FN50" s="272"/>
      <c r="FO50" s="273"/>
      <c r="FP50" s="270"/>
      <c r="FQ50" s="271"/>
      <c r="FR50" s="271"/>
      <c r="FS50" s="271"/>
      <c r="FT50" s="271"/>
      <c r="FU50" s="271"/>
      <c r="FV50" s="271"/>
      <c r="FW50" s="272"/>
      <c r="FX50" s="272"/>
      <c r="FY50" s="273"/>
      <c r="FZ50" s="302" t="s">
        <v>3341</v>
      </c>
      <c r="GA50" s="303" t="s">
        <v>2426</v>
      </c>
      <c r="GB50" s="303" t="s">
        <v>3627</v>
      </c>
      <c r="GC50" s="303" t="s">
        <v>34</v>
      </c>
      <c r="GD50" s="303" t="s">
        <v>3410</v>
      </c>
      <c r="GE50" s="303" t="s">
        <v>3358</v>
      </c>
      <c r="GF50" s="303" t="s">
        <v>3343</v>
      </c>
      <c r="GG50" s="304">
        <v>450.0</v>
      </c>
      <c r="GH50" s="304"/>
      <c r="GI50" s="305" t="s">
        <v>3628</v>
      </c>
      <c r="GJ50" s="270"/>
      <c r="GK50" s="271"/>
      <c r="GL50" s="271"/>
      <c r="GM50" s="271"/>
      <c r="GN50" s="271"/>
      <c r="GO50" s="271"/>
      <c r="GP50" s="271"/>
      <c r="GQ50" s="272"/>
      <c r="GR50" s="272"/>
      <c r="GS50" s="273"/>
      <c r="GT50" s="270"/>
      <c r="GU50" s="271"/>
      <c r="GV50" s="271"/>
      <c r="GW50" s="271"/>
      <c r="GX50" s="271"/>
      <c r="GY50" s="271"/>
      <c r="GZ50" s="271"/>
      <c r="HA50" s="272"/>
      <c r="HB50" s="272"/>
      <c r="HC50" s="273"/>
      <c r="HD50" s="270"/>
      <c r="HE50" s="271"/>
      <c r="HF50" s="271"/>
      <c r="HG50" s="271"/>
      <c r="HH50" s="271"/>
      <c r="HI50" s="271"/>
      <c r="HJ50" s="271"/>
      <c r="HK50" s="272"/>
      <c r="HL50" s="272"/>
      <c r="HM50" s="273"/>
      <c r="HN50" s="285" t="s">
        <v>3341</v>
      </c>
      <c r="HO50" s="286" t="s">
        <v>1962</v>
      </c>
      <c r="HP50" s="286" t="s">
        <v>3372</v>
      </c>
      <c r="HQ50" s="286" t="s">
        <v>3135</v>
      </c>
      <c r="HR50" s="286" t="s">
        <v>3095</v>
      </c>
      <c r="HS50" s="271" t="s">
        <v>3342</v>
      </c>
      <c r="HT50" s="271" t="s">
        <v>3392</v>
      </c>
      <c r="HU50" s="287">
        <v>0.0</v>
      </c>
      <c r="HV50" s="287" t="s">
        <v>3114</v>
      </c>
      <c r="HW50" s="273" t="s">
        <v>3629</v>
      </c>
      <c r="HX50" s="270"/>
      <c r="HY50" s="271"/>
      <c r="HZ50" s="271"/>
      <c r="IA50" s="271"/>
      <c r="IB50" s="271"/>
      <c r="IC50" s="271"/>
      <c r="ID50" s="271"/>
      <c r="IE50" s="272"/>
      <c r="IF50" s="272"/>
      <c r="IG50" s="273"/>
      <c r="IH50" s="270"/>
      <c r="II50" s="271"/>
      <c r="IJ50" s="271"/>
      <c r="IK50" s="271"/>
      <c r="IL50" s="271"/>
      <c r="IM50" s="271"/>
      <c r="IN50" s="271"/>
      <c r="IO50" s="272"/>
      <c r="IP50" s="272"/>
      <c r="IQ50" s="273"/>
      <c r="IR50" s="454" t="s">
        <v>3341</v>
      </c>
      <c r="IS50" s="455" t="s">
        <v>2426</v>
      </c>
      <c r="IT50" s="455" t="s">
        <v>3543</v>
      </c>
      <c r="IU50" s="455" t="s">
        <v>34</v>
      </c>
      <c r="IV50" s="455" t="s">
        <v>3097</v>
      </c>
      <c r="IW50" s="271" t="s">
        <v>3363</v>
      </c>
      <c r="IX50" s="382" t="s">
        <v>3532</v>
      </c>
      <c r="IY50" s="287">
        <v>420.0</v>
      </c>
      <c r="IZ50" s="287"/>
      <c r="JA50" s="456">
        <v>0.2708333333333333</v>
      </c>
      <c r="JB50" s="270"/>
      <c r="JC50" s="382"/>
      <c r="JD50" s="382"/>
      <c r="JE50" s="382"/>
      <c r="JF50" s="382"/>
      <c r="JG50" s="382"/>
      <c r="JH50" s="382"/>
      <c r="JI50" s="383"/>
      <c r="JJ50" s="272"/>
      <c r="JK50" s="273"/>
      <c r="JL50" s="270"/>
      <c r="JM50" s="271"/>
      <c r="JN50" s="271"/>
      <c r="JO50" s="271"/>
      <c r="JP50" s="271"/>
      <c r="JQ50" s="271"/>
      <c r="JR50" s="271"/>
      <c r="JS50" s="272"/>
      <c r="JT50" s="272"/>
      <c r="JU50" s="273"/>
      <c r="JV50" s="270" t="s">
        <v>3341</v>
      </c>
      <c r="JW50" s="271" t="s">
        <v>2426</v>
      </c>
      <c r="JX50" s="271" t="s">
        <v>3630</v>
      </c>
      <c r="JY50" s="271" t="s">
        <v>34</v>
      </c>
      <c r="JZ50" s="271" t="s">
        <v>3097</v>
      </c>
      <c r="KA50" s="271" t="s">
        <v>3342</v>
      </c>
      <c r="KB50" s="271" t="s">
        <v>3370</v>
      </c>
      <c r="KC50" s="272">
        <v>420.0</v>
      </c>
      <c r="KD50" s="272" t="s">
        <v>3390</v>
      </c>
      <c r="KE50" s="431">
        <v>0.2708333333333333</v>
      </c>
      <c r="KF50" s="270" t="s">
        <v>3341</v>
      </c>
      <c r="KG50" s="271" t="s">
        <v>2426</v>
      </c>
      <c r="KH50" s="271" t="s">
        <v>3495</v>
      </c>
      <c r="KI50" s="271" t="s">
        <v>34</v>
      </c>
      <c r="KJ50" s="271" t="s">
        <v>3110</v>
      </c>
      <c r="KK50" s="271" t="s">
        <v>3376</v>
      </c>
      <c r="KL50" s="271" t="s">
        <v>3453</v>
      </c>
      <c r="KM50" s="272">
        <v>500.0</v>
      </c>
      <c r="KN50" s="272" t="s">
        <v>3390</v>
      </c>
      <c r="KO50" s="273"/>
      <c r="KP50" s="270"/>
      <c r="KQ50" s="271"/>
      <c r="KR50" s="271"/>
      <c r="KS50" s="271"/>
      <c r="KT50" s="271"/>
      <c r="KU50" s="271"/>
      <c r="KV50" s="271"/>
      <c r="KW50" s="272"/>
      <c r="KX50" s="272"/>
      <c r="KY50" s="273"/>
    </row>
    <row r="51" ht="15.75" customHeight="1">
      <c r="A51" s="457">
        <v>0.25</v>
      </c>
      <c r="B51" s="297"/>
      <c r="C51" s="298"/>
      <c r="D51" s="298"/>
      <c r="E51" s="298"/>
      <c r="F51" s="298"/>
      <c r="G51" s="298"/>
      <c r="H51" s="298"/>
      <c r="I51" s="299"/>
      <c r="J51" s="299"/>
      <c r="K51" s="300"/>
      <c r="L51" s="297"/>
      <c r="M51" s="298"/>
      <c r="N51" s="298"/>
      <c r="O51" s="298"/>
      <c r="P51" s="298"/>
      <c r="Q51" s="298"/>
      <c r="R51" s="298"/>
      <c r="S51" s="299"/>
      <c r="T51" s="299"/>
      <c r="U51" s="300"/>
      <c r="V51" s="297"/>
      <c r="W51" s="298"/>
      <c r="X51" s="298"/>
      <c r="Y51" s="298"/>
      <c r="Z51" s="298"/>
      <c r="AA51" s="298"/>
      <c r="AB51" s="298"/>
      <c r="AC51" s="299"/>
      <c r="AD51" s="299"/>
      <c r="AE51" s="300"/>
      <c r="AF51" s="297"/>
      <c r="AG51" s="298"/>
      <c r="AH51" s="298"/>
      <c r="AI51" s="298"/>
      <c r="AJ51" s="298"/>
      <c r="AK51" s="298"/>
      <c r="AL51" s="298"/>
      <c r="AM51" s="299"/>
      <c r="AN51" s="299"/>
      <c r="AO51" s="300"/>
      <c r="AP51" s="297"/>
      <c r="AQ51" s="298"/>
      <c r="AR51" s="298"/>
      <c r="AS51" s="298"/>
      <c r="AT51" s="298"/>
      <c r="AU51" s="298"/>
      <c r="AV51" s="298"/>
      <c r="AW51" s="299"/>
      <c r="AX51" s="299"/>
      <c r="AY51" s="300"/>
      <c r="AZ51" s="297"/>
      <c r="BA51" s="298"/>
      <c r="BB51" s="298"/>
      <c r="BC51" s="298"/>
      <c r="BD51" s="298"/>
      <c r="BE51" s="298"/>
      <c r="BF51" s="298"/>
      <c r="BG51" s="299"/>
      <c r="BH51" s="299"/>
      <c r="BI51" s="300"/>
      <c r="BJ51" s="297"/>
      <c r="BK51" s="298"/>
      <c r="BL51" s="298"/>
      <c r="BM51" s="298"/>
      <c r="BN51" s="298"/>
      <c r="BO51" s="298"/>
      <c r="BP51" s="298"/>
      <c r="BQ51" s="299"/>
      <c r="BR51" s="299"/>
      <c r="BS51" s="300"/>
      <c r="BT51" s="297"/>
      <c r="BU51" s="298"/>
      <c r="BV51" s="298"/>
      <c r="BW51" s="298"/>
      <c r="BX51" s="298"/>
      <c r="BY51" s="298"/>
      <c r="BZ51" s="298"/>
      <c r="CA51" s="299"/>
      <c r="CB51" s="299"/>
      <c r="CC51" s="300"/>
      <c r="CD51" s="297"/>
      <c r="CE51" s="298"/>
      <c r="CF51" s="298"/>
      <c r="CG51" s="298"/>
      <c r="CH51" s="298"/>
      <c r="CI51" s="298"/>
      <c r="CJ51" s="298"/>
      <c r="CK51" s="299"/>
      <c r="CL51" s="299"/>
      <c r="CM51" s="300"/>
      <c r="CN51" s="297"/>
      <c r="CO51" s="298"/>
      <c r="CP51" s="298"/>
      <c r="CQ51" s="298"/>
      <c r="CR51" s="298"/>
      <c r="CS51" s="298"/>
      <c r="CT51" s="298"/>
      <c r="CU51" s="299"/>
      <c r="CV51" s="299"/>
      <c r="CW51" s="300"/>
      <c r="CX51" s="297"/>
      <c r="CY51" s="298"/>
      <c r="CZ51" s="298"/>
      <c r="DA51" s="298"/>
      <c r="DB51" s="298"/>
      <c r="DC51" s="298"/>
      <c r="DD51" s="298"/>
      <c r="DE51" s="299"/>
      <c r="DF51" s="299"/>
      <c r="DG51" s="300"/>
      <c r="DH51" s="297"/>
      <c r="DI51" s="298"/>
      <c r="DJ51" s="298"/>
      <c r="DK51" s="298"/>
      <c r="DL51" s="298"/>
      <c r="DM51" s="298"/>
      <c r="DN51" s="298"/>
      <c r="DO51" s="299"/>
      <c r="DP51" s="299"/>
      <c r="DQ51" s="300"/>
      <c r="DR51" s="458" t="s">
        <v>3341</v>
      </c>
      <c r="DS51" s="459" t="s">
        <v>2426</v>
      </c>
      <c r="DT51" s="459" t="s">
        <v>3631</v>
      </c>
      <c r="DU51" s="459" t="s">
        <v>34</v>
      </c>
      <c r="DV51" s="459" t="s">
        <v>3110</v>
      </c>
      <c r="DW51" s="459" t="s">
        <v>3358</v>
      </c>
      <c r="DX51" s="459" t="s">
        <v>3370</v>
      </c>
      <c r="DY51" s="460"/>
      <c r="DZ51" s="299"/>
      <c r="EA51" s="300" t="s">
        <v>3632</v>
      </c>
      <c r="EB51" s="297"/>
      <c r="EC51" s="298"/>
      <c r="ED51" s="298"/>
      <c r="EE51" s="298"/>
      <c r="EF51" s="298"/>
      <c r="EG51" s="298"/>
      <c r="EH51" s="298"/>
      <c r="EI51" s="299"/>
      <c r="EJ51" s="299"/>
      <c r="EK51" s="300"/>
      <c r="EL51" s="297"/>
      <c r="EM51" s="298"/>
      <c r="EN51" s="298"/>
      <c r="EO51" s="298"/>
      <c r="EP51" s="298"/>
      <c r="EQ51" s="298"/>
      <c r="ER51" s="298"/>
      <c r="ES51" s="299"/>
      <c r="ET51" s="299"/>
      <c r="EU51" s="300"/>
      <c r="EV51" s="297"/>
      <c r="EW51" s="298"/>
      <c r="EX51" s="298"/>
      <c r="EY51" s="298"/>
      <c r="EZ51" s="298"/>
      <c r="FA51" s="298"/>
      <c r="FB51" s="298"/>
      <c r="FC51" s="299"/>
      <c r="FD51" s="299"/>
      <c r="FE51" s="300"/>
      <c r="FF51" s="297"/>
      <c r="FG51" s="298"/>
      <c r="FH51" s="298"/>
      <c r="FI51" s="298"/>
      <c r="FJ51" s="298"/>
      <c r="FK51" s="298"/>
      <c r="FL51" s="298"/>
      <c r="FM51" s="299"/>
      <c r="FN51" s="299"/>
      <c r="FO51" s="300"/>
      <c r="FP51" s="297"/>
      <c r="FQ51" s="298"/>
      <c r="FR51" s="298"/>
      <c r="FS51" s="298"/>
      <c r="FT51" s="298"/>
      <c r="FU51" s="298"/>
      <c r="FV51" s="298"/>
      <c r="FW51" s="299"/>
      <c r="FX51" s="299"/>
      <c r="FY51" s="300"/>
      <c r="FZ51" s="297"/>
      <c r="GA51" s="298"/>
      <c r="GB51" s="298"/>
      <c r="GC51" s="298"/>
      <c r="GD51" s="298"/>
      <c r="GE51" s="298"/>
      <c r="GF51" s="298"/>
      <c r="GG51" s="299"/>
      <c r="GH51" s="299"/>
      <c r="GI51" s="300"/>
      <c r="GJ51" s="297"/>
      <c r="GK51" s="298"/>
      <c r="GL51" s="298"/>
      <c r="GM51" s="298"/>
      <c r="GN51" s="298"/>
      <c r="GO51" s="298"/>
      <c r="GP51" s="298"/>
      <c r="GQ51" s="299"/>
      <c r="GR51" s="299"/>
      <c r="GS51" s="300"/>
      <c r="GT51" s="297"/>
      <c r="GU51" s="298"/>
      <c r="GV51" s="298"/>
      <c r="GW51" s="298"/>
      <c r="GX51" s="298"/>
      <c r="GY51" s="298"/>
      <c r="GZ51" s="298"/>
      <c r="HA51" s="299"/>
      <c r="HB51" s="299"/>
      <c r="HC51" s="300"/>
      <c r="HD51" s="297"/>
      <c r="HE51" s="298"/>
      <c r="HF51" s="298"/>
      <c r="HG51" s="298"/>
      <c r="HH51" s="298"/>
      <c r="HI51" s="298"/>
      <c r="HJ51" s="298"/>
      <c r="HK51" s="299"/>
      <c r="HL51" s="299"/>
      <c r="HM51" s="300"/>
      <c r="HN51" s="297"/>
      <c r="HO51" s="298"/>
      <c r="HP51" s="298"/>
      <c r="HQ51" s="298"/>
      <c r="HR51" s="298"/>
      <c r="HS51" s="298"/>
      <c r="HT51" s="298"/>
      <c r="HU51" s="299"/>
      <c r="HV51" s="299"/>
      <c r="HW51" s="300"/>
      <c r="HX51" s="297"/>
      <c r="HY51" s="298"/>
      <c r="HZ51" s="298"/>
      <c r="IA51" s="298"/>
      <c r="IB51" s="298"/>
      <c r="IC51" s="298"/>
      <c r="ID51" s="298"/>
      <c r="IE51" s="299"/>
      <c r="IF51" s="299"/>
      <c r="IG51" s="300"/>
      <c r="IH51" s="297"/>
      <c r="II51" s="298"/>
      <c r="IJ51" s="298"/>
      <c r="IK51" s="298"/>
      <c r="IL51" s="298"/>
      <c r="IM51" s="298"/>
      <c r="IN51" s="298"/>
      <c r="IO51" s="299"/>
      <c r="IP51" s="299"/>
      <c r="IQ51" s="300"/>
      <c r="IR51" s="461"/>
      <c r="IS51" s="462"/>
      <c r="IT51" s="462"/>
      <c r="IU51" s="462"/>
      <c r="IV51" s="462"/>
      <c r="IW51" s="462"/>
      <c r="IX51" s="462"/>
      <c r="IY51" s="463"/>
      <c r="IZ51" s="463"/>
      <c r="JA51" s="464"/>
      <c r="JB51" s="297" t="s">
        <v>3341</v>
      </c>
      <c r="JC51" s="298" t="s">
        <v>2426</v>
      </c>
      <c r="JD51" s="298" t="s">
        <v>3001</v>
      </c>
      <c r="JE51" s="298" t="s">
        <v>34</v>
      </c>
      <c r="JF51" s="298" t="s">
        <v>3410</v>
      </c>
      <c r="JG51" s="298" t="s">
        <v>3349</v>
      </c>
      <c r="JH51" s="298" t="s">
        <v>3350</v>
      </c>
      <c r="JI51" s="299">
        <v>420.0</v>
      </c>
      <c r="JJ51" s="299"/>
      <c r="JK51" s="300" t="s">
        <v>3633</v>
      </c>
      <c r="JL51" s="297"/>
      <c r="JM51" s="298"/>
      <c r="JN51" s="298"/>
      <c r="JO51" s="298"/>
      <c r="JP51" s="298"/>
      <c r="JQ51" s="298"/>
      <c r="JR51" s="298"/>
      <c r="JS51" s="299"/>
      <c r="JT51" s="299"/>
      <c r="JU51" s="300"/>
      <c r="JV51" s="297"/>
      <c r="JW51" s="298"/>
      <c r="JX51" s="298"/>
      <c r="JY51" s="298"/>
      <c r="JZ51" s="298"/>
      <c r="KA51" s="298"/>
      <c r="KB51" s="298"/>
      <c r="KC51" s="299"/>
      <c r="KD51" s="299"/>
      <c r="KE51" s="300"/>
      <c r="KF51" s="297"/>
      <c r="KG51" s="298"/>
      <c r="KH51" s="298"/>
      <c r="KI51" s="298"/>
      <c r="KJ51" s="298"/>
      <c r="KK51" s="298"/>
      <c r="KL51" s="298"/>
      <c r="KM51" s="299"/>
      <c r="KN51" s="299"/>
      <c r="KO51" s="300"/>
      <c r="KP51" s="297"/>
      <c r="KQ51" s="298"/>
      <c r="KR51" s="298"/>
      <c r="KS51" s="298"/>
      <c r="KT51" s="298"/>
      <c r="KU51" s="298"/>
      <c r="KV51" s="298"/>
      <c r="KW51" s="299"/>
      <c r="KX51" s="299"/>
      <c r="KY51" s="300"/>
    </row>
    <row r="52" ht="15.75" customHeight="1">
      <c r="A52" s="317">
        <v>0.2916666666666667</v>
      </c>
      <c r="B52" s="302"/>
      <c r="C52" s="303"/>
      <c r="D52" s="303"/>
      <c r="E52" s="303"/>
      <c r="F52" s="303"/>
      <c r="G52" s="303"/>
      <c r="H52" s="303"/>
      <c r="I52" s="304"/>
      <c r="J52" s="304"/>
      <c r="K52" s="305"/>
      <c r="L52" s="302"/>
      <c r="M52" s="303"/>
      <c r="N52" s="303"/>
      <c r="O52" s="303"/>
      <c r="P52" s="303"/>
      <c r="Q52" s="303"/>
      <c r="R52" s="303"/>
      <c r="S52" s="304"/>
      <c r="T52" s="304"/>
      <c r="U52" s="305"/>
      <c r="V52" s="302"/>
      <c r="W52" s="303"/>
      <c r="X52" s="303"/>
      <c r="Y52" s="303"/>
      <c r="Z52" s="303"/>
      <c r="AA52" s="303"/>
      <c r="AB52" s="303"/>
      <c r="AC52" s="304"/>
      <c r="AD52" s="304"/>
      <c r="AE52" s="305"/>
      <c r="AF52" s="302"/>
      <c r="AG52" s="303"/>
      <c r="AH52" s="303"/>
      <c r="AI52" s="303"/>
      <c r="AJ52" s="303"/>
      <c r="AK52" s="303"/>
      <c r="AL52" s="303"/>
      <c r="AM52" s="304"/>
      <c r="AN52" s="304"/>
      <c r="AO52" s="305"/>
      <c r="AP52" s="302"/>
      <c r="AQ52" s="303"/>
      <c r="AR52" s="303"/>
      <c r="AS52" s="303"/>
      <c r="AT52" s="303"/>
      <c r="AU52" s="303"/>
      <c r="AV52" s="303"/>
      <c r="AW52" s="304"/>
      <c r="AX52" s="304"/>
      <c r="AY52" s="305"/>
      <c r="AZ52" s="306" t="s">
        <v>3341</v>
      </c>
      <c r="BA52" s="307" t="s">
        <v>2426</v>
      </c>
      <c r="BB52" s="307" t="s">
        <v>3634</v>
      </c>
      <c r="BC52" s="307" t="s">
        <v>3135</v>
      </c>
      <c r="BD52" s="307" t="s">
        <v>3410</v>
      </c>
      <c r="BE52" s="303" t="s">
        <v>3342</v>
      </c>
      <c r="BF52" s="307" t="s">
        <v>3350</v>
      </c>
      <c r="BG52" s="308">
        <v>420.0</v>
      </c>
      <c r="BH52" s="304" t="s">
        <v>3344</v>
      </c>
      <c r="BI52" s="305"/>
      <c r="BJ52" s="270" t="s">
        <v>3341</v>
      </c>
      <c r="BK52" s="271" t="s">
        <v>2426</v>
      </c>
      <c r="BL52" s="465" t="s">
        <v>3020</v>
      </c>
      <c r="BM52" s="271" t="s">
        <v>3021</v>
      </c>
      <c r="BN52" s="271" t="s">
        <v>3105</v>
      </c>
      <c r="BO52" s="271" t="s">
        <v>3342</v>
      </c>
      <c r="BP52" s="271" t="s">
        <v>3350</v>
      </c>
      <c r="BQ52" s="272">
        <v>750.0</v>
      </c>
      <c r="BR52" s="304" t="s">
        <v>3355</v>
      </c>
      <c r="BS52" s="305"/>
      <c r="BT52" s="302"/>
      <c r="BU52" s="303"/>
      <c r="BV52" s="303"/>
      <c r="BW52" s="303"/>
      <c r="BX52" s="303"/>
      <c r="BY52" s="303"/>
      <c r="BZ52" s="303"/>
      <c r="CA52" s="304"/>
      <c r="CB52" s="304"/>
      <c r="CC52" s="305"/>
      <c r="CD52" s="377" t="s">
        <v>3341</v>
      </c>
      <c r="CE52" s="303" t="s">
        <v>2426</v>
      </c>
      <c r="CF52" s="303" t="s">
        <v>3635</v>
      </c>
      <c r="CG52" s="303" t="s">
        <v>3135</v>
      </c>
      <c r="CH52" s="303" t="s">
        <v>3410</v>
      </c>
      <c r="CI52" s="303" t="s">
        <v>3342</v>
      </c>
      <c r="CJ52" s="303" t="s">
        <v>3350</v>
      </c>
      <c r="CK52" s="304">
        <v>420.0</v>
      </c>
      <c r="CL52" s="466" t="s">
        <v>3355</v>
      </c>
      <c r="CM52" s="305"/>
      <c r="CN52" s="302"/>
      <c r="CO52" s="303"/>
      <c r="CP52" s="303"/>
      <c r="CQ52" s="303"/>
      <c r="CR52" s="303"/>
      <c r="CS52" s="303"/>
      <c r="CT52" s="303"/>
      <c r="CU52" s="304"/>
      <c r="CV52" s="304"/>
      <c r="CW52" s="305"/>
      <c r="CX52" s="302"/>
      <c r="CY52" s="303"/>
      <c r="CZ52" s="303"/>
      <c r="DA52" s="303"/>
      <c r="DB52" s="303"/>
      <c r="DC52" s="303"/>
      <c r="DD52" s="303"/>
      <c r="DE52" s="304"/>
      <c r="DF52" s="304"/>
      <c r="DG52" s="305"/>
      <c r="DH52" s="302" t="s">
        <v>3341</v>
      </c>
      <c r="DI52" s="303" t="s">
        <v>2426</v>
      </c>
      <c r="DJ52" s="303" t="s">
        <v>3636</v>
      </c>
      <c r="DK52" s="303" t="s">
        <v>3135</v>
      </c>
      <c r="DL52" s="303" t="s">
        <v>3410</v>
      </c>
      <c r="DM52" s="303" t="s">
        <v>3349</v>
      </c>
      <c r="DN52" s="303" t="s">
        <v>3350</v>
      </c>
      <c r="DO52" s="304">
        <v>420.0</v>
      </c>
      <c r="DP52" s="304"/>
      <c r="DQ52" s="305" t="s">
        <v>3637</v>
      </c>
      <c r="DR52" s="302" t="s">
        <v>3341</v>
      </c>
      <c r="DS52" s="303" t="s">
        <v>2426</v>
      </c>
      <c r="DT52" s="303" t="s">
        <v>3002</v>
      </c>
      <c r="DU52" s="303" t="s">
        <v>40</v>
      </c>
      <c r="DV52" s="303" t="s">
        <v>3092</v>
      </c>
      <c r="DW52" s="303" t="s">
        <v>3342</v>
      </c>
      <c r="DX52" s="303" t="s">
        <v>3453</v>
      </c>
      <c r="DY52" s="304">
        <v>520.0</v>
      </c>
      <c r="DZ52" s="304" t="s">
        <v>3390</v>
      </c>
      <c r="EA52" s="305"/>
      <c r="EB52" s="333" t="s">
        <v>3341</v>
      </c>
      <c r="EC52" s="303" t="s">
        <v>2426</v>
      </c>
      <c r="ED52" s="303" t="s">
        <v>3638</v>
      </c>
      <c r="EE52" s="303" t="s">
        <v>3021</v>
      </c>
      <c r="EF52" s="303" t="s">
        <v>3105</v>
      </c>
      <c r="EG52" s="303" t="s">
        <v>3349</v>
      </c>
      <c r="EH52" s="303"/>
      <c r="EI52" s="304">
        <v>850.0</v>
      </c>
      <c r="EJ52" s="304"/>
      <c r="EK52" s="305" t="s">
        <v>3639</v>
      </c>
      <c r="EL52" s="270" t="s">
        <v>3341</v>
      </c>
      <c r="EM52" s="286" t="s">
        <v>1780</v>
      </c>
      <c r="EN52" s="286" t="s">
        <v>3519</v>
      </c>
      <c r="EO52" s="286" t="s">
        <v>3135</v>
      </c>
      <c r="EP52" s="286" t="s">
        <v>3099</v>
      </c>
      <c r="EQ52" s="271" t="s">
        <v>3363</v>
      </c>
      <c r="ER52" s="286" t="s">
        <v>3350</v>
      </c>
      <c r="ES52" s="287">
        <v>0.0</v>
      </c>
      <c r="ET52" s="287" t="s">
        <v>3114</v>
      </c>
      <c r="EU52" s="467">
        <v>0.3125</v>
      </c>
      <c r="EV52" s="302" t="s">
        <v>3341</v>
      </c>
      <c r="EW52" s="303" t="s">
        <v>2426</v>
      </c>
      <c r="EX52" s="303" t="s">
        <v>3640</v>
      </c>
      <c r="EY52" s="303" t="s">
        <v>40</v>
      </c>
      <c r="EZ52" s="303" t="s">
        <v>3092</v>
      </c>
      <c r="FA52" s="303" t="s">
        <v>3342</v>
      </c>
      <c r="FB52" s="303" t="s">
        <v>3370</v>
      </c>
      <c r="FC52" s="304">
        <v>600.0</v>
      </c>
      <c r="FD52" s="304" t="s">
        <v>3390</v>
      </c>
      <c r="FE52" s="305" t="s">
        <v>3641</v>
      </c>
      <c r="FF52" s="302"/>
      <c r="FG52" s="303"/>
      <c r="FH52" s="303"/>
      <c r="FI52" s="303"/>
      <c r="FJ52" s="303"/>
      <c r="FK52" s="303"/>
      <c r="FL52" s="303"/>
      <c r="FM52" s="304"/>
      <c r="FN52" s="304"/>
      <c r="FO52" s="305"/>
      <c r="FP52" s="302"/>
      <c r="FQ52" s="303"/>
      <c r="FR52" s="303"/>
      <c r="FS52" s="303"/>
      <c r="FT52" s="303"/>
      <c r="FU52" s="303"/>
      <c r="FV52" s="303"/>
      <c r="FW52" s="304"/>
      <c r="FX52" s="304"/>
      <c r="FY52" s="305"/>
      <c r="FZ52" s="302" t="s">
        <v>3341</v>
      </c>
      <c r="GA52" s="303" t="s">
        <v>2426</v>
      </c>
      <c r="GB52" s="303" t="s">
        <v>3636</v>
      </c>
      <c r="GC52" s="303" t="s">
        <v>3135</v>
      </c>
      <c r="GD52" s="303" t="s">
        <v>3410</v>
      </c>
      <c r="GE52" s="303" t="s">
        <v>3358</v>
      </c>
      <c r="GF52" s="303" t="s">
        <v>3350</v>
      </c>
      <c r="GG52" s="304">
        <v>420.0</v>
      </c>
      <c r="GH52" s="304"/>
      <c r="GI52" s="305" t="s">
        <v>3642</v>
      </c>
      <c r="GJ52" s="306"/>
      <c r="GK52" s="307"/>
      <c r="GL52" s="307"/>
      <c r="GM52" s="307"/>
      <c r="GN52" s="307"/>
      <c r="GO52" s="307"/>
      <c r="GP52" s="307"/>
      <c r="GQ52" s="308"/>
      <c r="GR52" s="304"/>
      <c r="GS52" s="468"/>
      <c r="GT52" s="302"/>
      <c r="GU52" s="303"/>
      <c r="GV52" s="303"/>
      <c r="GW52" s="303"/>
      <c r="GX52" s="303"/>
      <c r="GY52" s="303"/>
      <c r="GZ52" s="303"/>
      <c r="HA52" s="304"/>
      <c r="HB52" s="304"/>
      <c r="HC52" s="305"/>
      <c r="HD52" s="302" t="s">
        <v>3445</v>
      </c>
      <c r="HE52" s="303" t="s">
        <v>2426</v>
      </c>
      <c r="HF52" s="303" t="s">
        <v>2964</v>
      </c>
      <c r="HG52" s="303" t="s">
        <v>34</v>
      </c>
      <c r="HH52" s="303" t="s">
        <v>3109</v>
      </c>
      <c r="HI52" s="303" t="s">
        <v>3358</v>
      </c>
      <c r="HJ52" s="303" t="s">
        <v>3392</v>
      </c>
      <c r="HK52" s="304">
        <v>480.0</v>
      </c>
      <c r="HL52" s="304"/>
      <c r="HM52" s="305" t="s">
        <v>3643</v>
      </c>
      <c r="HN52" s="302" t="s">
        <v>3341</v>
      </c>
      <c r="HO52" s="303" t="s">
        <v>2426</v>
      </c>
      <c r="HP52" s="303" t="s">
        <v>3644</v>
      </c>
      <c r="HQ52" s="303" t="s">
        <v>3135</v>
      </c>
      <c r="HR52" s="303" t="s">
        <v>3410</v>
      </c>
      <c r="HS52" s="303" t="s">
        <v>3342</v>
      </c>
      <c r="HT52" s="303" t="s">
        <v>3350</v>
      </c>
      <c r="HU52" s="304">
        <v>350.0</v>
      </c>
      <c r="HV52" s="304" t="s">
        <v>3390</v>
      </c>
      <c r="HW52" s="305" t="s">
        <v>3645</v>
      </c>
      <c r="HX52" s="302"/>
      <c r="HY52" s="303"/>
      <c r="HZ52" s="303"/>
      <c r="IA52" s="303"/>
      <c r="IB52" s="303"/>
      <c r="IC52" s="303"/>
      <c r="ID52" s="303"/>
      <c r="IE52" s="304"/>
      <c r="IF52" s="304"/>
      <c r="IG52" s="305"/>
      <c r="IH52" s="302"/>
      <c r="II52" s="303"/>
      <c r="IJ52" s="303"/>
      <c r="IK52" s="303"/>
      <c r="IL52" s="303"/>
      <c r="IM52" s="303"/>
      <c r="IN52" s="303"/>
      <c r="IO52" s="304"/>
      <c r="IP52" s="304"/>
      <c r="IQ52" s="305"/>
      <c r="IR52" s="302" t="s">
        <v>3341</v>
      </c>
      <c r="IS52" s="303" t="s">
        <v>2426</v>
      </c>
      <c r="IT52" s="303" t="s">
        <v>3636</v>
      </c>
      <c r="IU52" s="303" t="s">
        <v>3135</v>
      </c>
      <c r="IV52" s="303" t="s">
        <v>3410</v>
      </c>
      <c r="IW52" s="303" t="s">
        <v>3363</v>
      </c>
      <c r="IX52" s="303" t="s">
        <v>3350</v>
      </c>
      <c r="IY52" s="304">
        <v>420.0</v>
      </c>
      <c r="IZ52" s="304"/>
      <c r="JA52" s="305" t="s">
        <v>3646</v>
      </c>
      <c r="JB52" s="469" t="s">
        <v>3341</v>
      </c>
      <c r="JC52" s="391" t="s">
        <v>2426</v>
      </c>
      <c r="JD52" s="391" t="s">
        <v>3634</v>
      </c>
      <c r="JE52" s="391" t="s">
        <v>3135</v>
      </c>
      <c r="JF52" s="391" t="s">
        <v>3410</v>
      </c>
      <c r="JG52" s="392" t="s">
        <v>3342</v>
      </c>
      <c r="JH52" s="391" t="s">
        <v>3350</v>
      </c>
      <c r="JI52" s="393">
        <v>420.0</v>
      </c>
      <c r="JJ52" s="304" t="s">
        <v>3390</v>
      </c>
      <c r="JK52" s="305"/>
      <c r="JL52" s="381" t="s">
        <v>3368</v>
      </c>
      <c r="JM52" s="271" t="s">
        <v>1962</v>
      </c>
      <c r="JN52" s="465" t="s">
        <v>3647</v>
      </c>
      <c r="JO52" s="271" t="s">
        <v>34</v>
      </c>
      <c r="JP52" s="271" t="s">
        <v>3410</v>
      </c>
      <c r="JQ52" s="271" t="s">
        <v>3358</v>
      </c>
      <c r="JR52" s="271"/>
      <c r="JS52" s="272">
        <v>0.0</v>
      </c>
      <c r="JT52" s="272" t="s">
        <v>3114</v>
      </c>
      <c r="JU52" s="305" t="s">
        <v>3648</v>
      </c>
      <c r="JV52" s="270" t="s">
        <v>3341</v>
      </c>
      <c r="JW52" s="271" t="s">
        <v>2426</v>
      </c>
      <c r="JX52" s="271" t="s">
        <v>3649</v>
      </c>
      <c r="JY52" s="271" t="s">
        <v>3135</v>
      </c>
      <c r="JZ52" s="271" t="s">
        <v>3410</v>
      </c>
      <c r="KA52" s="271" t="s">
        <v>3358</v>
      </c>
      <c r="KB52" s="271" t="s">
        <v>3392</v>
      </c>
      <c r="KC52" s="272">
        <v>420.0</v>
      </c>
      <c r="KD52" s="272"/>
      <c r="KE52" s="305"/>
      <c r="KF52" s="377" t="s">
        <v>3341</v>
      </c>
      <c r="KG52" s="303" t="s">
        <v>2426</v>
      </c>
      <c r="KH52" s="303" t="s">
        <v>3650</v>
      </c>
      <c r="KI52" s="303" t="s">
        <v>40</v>
      </c>
      <c r="KJ52" s="303" t="s">
        <v>3410</v>
      </c>
      <c r="KK52" s="303" t="s">
        <v>3342</v>
      </c>
      <c r="KL52" s="303" t="s">
        <v>3392</v>
      </c>
      <c r="KM52" s="304">
        <v>420.0</v>
      </c>
      <c r="KN52" s="304" t="s">
        <v>3390</v>
      </c>
      <c r="KO52" s="305"/>
      <c r="KP52" s="302"/>
      <c r="KQ52" s="303"/>
      <c r="KR52" s="303"/>
      <c r="KS52" s="303"/>
      <c r="KT52" s="303"/>
      <c r="KU52" s="303"/>
      <c r="KV52" s="303"/>
      <c r="KW52" s="304"/>
      <c r="KX52" s="304"/>
      <c r="KY52" s="305"/>
    </row>
    <row r="53" ht="15.75" customHeight="1">
      <c r="A53" s="311">
        <v>0.2916666666666667</v>
      </c>
      <c r="B53" s="275"/>
      <c r="C53" s="259"/>
      <c r="D53" s="259"/>
      <c r="E53" s="259"/>
      <c r="F53" s="259"/>
      <c r="G53" s="259"/>
      <c r="H53" s="259"/>
      <c r="I53" s="263"/>
      <c r="J53" s="263"/>
      <c r="K53" s="261"/>
      <c r="L53" s="275"/>
      <c r="M53" s="259"/>
      <c r="N53" s="259"/>
      <c r="O53" s="259"/>
      <c r="P53" s="259"/>
      <c r="Q53" s="259"/>
      <c r="R53" s="259"/>
      <c r="S53" s="263"/>
      <c r="T53" s="263"/>
      <c r="U53" s="261"/>
      <c r="V53" s="275"/>
      <c r="W53" s="259"/>
      <c r="X53" s="259"/>
      <c r="Y53" s="259"/>
      <c r="Z53" s="259"/>
      <c r="AA53" s="259"/>
      <c r="AB53" s="259"/>
      <c r="AC53" s="263"/>
      <c r="AD53" s="263"/>
      <c r="AE53" s="261"/>
      <c r="AF53" s="275"/>
      <c r="AG53" s="259"/>
      <c r="AH53" s="259"/>
      <c r="AI53" s="259"/>
      <c r="AJ53" s="259"/>
      <c r="AK53" s="259"/>
      <c r="AL53" s="259"/>
      <c r="AM53" s="263"/>
      <c r="AN53" s="263"/>
      <c r="AO53" s="261"/>
      <c r="AP53" s="275"/>
      <c r="AQ53" s="259"/>
      <c r="AR53" s="259"/>
      <c r="AS53" s="259"/>
      <c r="AT53" s="259"/>
      <c r="AU53" s="259"/>
      <c r="AV53" s="259"/>
      <c r="AW53" s="263"/>
      <c r="AX53" s="263"/>
      <c r="AY53" s="261"/>
      <c r="AZ53" s="275"/>
      <c r="BA53" s="259"/>
      <c r="BB53" s="259"/>
      <c r="BC53" s="259"/>
      <c r="BD53" s="259"/>
      <c r="BE53" s="259"/>
      <c r="BF53" s="259"/>
      <c r="BG53" s="263"/>
      <c r="BH53" s="263"/>
      <c r="BI53" s="261"/>
      <c r="BJ53" s="276" t="s">
        <v>3341</v>
      </c>
      <c r="BK53" s="258" t="s">
        <v>3071</v>
      </c>
      <c r="BL53" s="259" t="s">
        <v>3651</v>
      </c>
      <c r="BM53" s="259" t="s">
        <v>70</v>
      </c>
      <c r="BN53" s="258" t="s">
        <v>3410</v>
      </c>
      <c r="BO53" s="259" t="s">
        <v>3349</v>
      </c>
      <c r="BP53" s="258" t="s">
        <v>3343</v>
      </c>
      <c r="BQ53" s="263">
        <v>350.0</v>
      </c>
      <c r="BR53" s="263"/>
      <c r="BS53" s="261" t="s">
        <v>3652</v>
      </c>
      <c r="BT53" s="275" t="s">
        <v>3341</v>
      </c>
      <c r="BU53" s="259" t="s">
        <v>2426</v>
      </c>
      <c r="BV53" s="324" t="s">
        <v>3649</v>
      </c>
      <c r="BW53" s="259" t="s">
        <v>3135</v>
      </c>
      <c r="BX53" s="259" t="s">
        <v>3410</v>
      </c>
      <c r="BY53" s="259" t="s">
        <v>3342</v>
      </c>
      <c r="BZ53" s="259" t="s">
        <v>3392</v>
      </c>
      <c r="CA53" s="263">
        <v>420.0</v>
      </c>
      <c r="CB53" s="263" t="s">
        <v>3344</v>
      </c>
      <c r="CC53" s="261"/>
      <c r="CD53" s="275"/>
      <c r="CE53" s="259"/>
      <c r="CF53" s="259"/>
      <c r="CG53" s="259"/>
      <c r="CH53" s="259"/>
      <c r="CI53" s="259"/>
      <c r="CJ53" s="259"/>
      <c r="CK53" s="263"/>
      <c r="CL53" s="263"/>
      <c r="CM53" s="261"/>
      <c r="CN53" s="275"/>
      <c r="CO53" s="259"/>
      <c r="CP53" s="259"/>
      <c r="CQ53" s="259"/>
      <c r="CR53" s="259"/>
      <c r="CS53" s="259"/>
      <c r="CT53" s="259"/>
      <c r="CU53" s="263"/>
      <c r="CV53" s="263"/>
      <c r="CW53" s="261"/>
      <c r="CX53" s="275"/>
      <c r="CY53" s="259"/>
      <c r="CZ53" s="259"/>
      <c r="DA53" s="259"/>
      <c r="DB53" s="259"/>
      <c r="DC53" s="259"/>
      <c r="DD53" s="259"/>
      <c r="DE53" s="263"/>
      <c r="DF53" s="263"/>
      <c r="DG53" s="261"/>
      <c r="DH53" s="275" t="s">
        <v>3368</v>
      </c>
      <c r="DI53" s="259" t="s">
        <v>2426</v>
      </c>
      <c r="DJ53" s="259" t="s">
        <v>3653</v>
      </c>
      <c r="DK53" s="259" t="s">
        <v>40</v>
      </c>
      <c r="DL53" s="259" t="s">
        <v>3096</v>
      </c>
      <c r="DM53" s="259" t="s">
        <v>3406</v>
      </c>
      <c r="DN53" s="259" t="s">
        <v>3370</v>
      </c>
      <c r="DO53" s="263">
        <v>600.0</v>
      </c>
      <c r="DP53" s="263" t="s">
        <v>3355</v>
      </c>
      <c r="DQ53" s="345">
        <v>0.3125</v>
      </c>
      <c r="DR53" s="275"/>
      <c r="DS53" s="259"/>
      <c r="DT53" s="259"/>
      <c r="DU53" s="259"/>
      <c r="DV53" s="259"/>
      <c r="DW53" s="259"/>
      <c r="DX53" s="259"/>
      <c r="DY53" s="263"/>
      <c r="DZ53" s="263"/>
      <c r="EA53" s="433"/>
      <c r="EB53" s="276" t="s">
        <v>3341</v>
      </c>
      <c r="EC53" s="258" t="s">
        <v>3071</v>
      </c>
      <c r="ED53" s="259" t="s">
        <v>3651</v>
      </c>
      <c r="EE53" s="259" t="s">
        <v>40</v>
      </c>
      <c r="EF53" s="258" t="s">
        <v>3410</v>
      </c>
      <c r="EG53" s="259" t="s">
        <v>3349</v>
      </c>
      <c r="EH53" s="258" t="s">
        <v>3343</v>
      </c>
      <c r="EI53" s="263">
        <v>350.0</v>
      </c>
      <c r="EJ53" s="263"/>
      <c r="EK53" s="261" t="s">
        <v>3654</v>
      </c>
      <c r="EL53" s="275" t="s">
        <v>3368</v>
      </c>
      <c r="EM53" s="259" t="s">
        <v>1780</v>
      </c>
      <c r="EN53" s="259" t="s">
        <v>3655</v>
      </c>
      <c r="EO53" s="259" t="s">
        <v>34</v>
      </c>
      <c r="EP53" s="259" t="s">
        <v>443</v>
      </c>
      <c r="EQ53" s="259" t="s">
        <v>3342</v>
      </c>
      <c r="ER53" s="259" t="s">
        <v>3392</v>
      </c>
      <c r="ES53" s="263">
        <v>0.0</v>
      </c>
      <c r="ET53" s="263" t="s">
        <v>3114</v>
      </c>
      <c r="EU53" s="261"/>
      <c r="EV53" s="276" t="s">
        <v>3341</v>
      </c>
      <c r="EW53" s="258" t="s">
        <v>3071</v>
      </c>
      <c r="EX53" s="259" t="s">
        <v>3651</v>
      </c>
      <c r="EY53" s="259" t="s">
        <v>40</v>
      </c>
      <c r="EZ53" s="258" t="s">
        <v>3410</v>
      </c>
      <c r="FA53" s="259" t="s">
        <v>3384</v>
      </c>
      <c r="FB53" s="258" t="s">
        <v>3343</v>
      </c>
      <c r="FC53" s="263">
        <v>350.0</v>
      </c>
      <c r="FD53" s="263"/>
      <c r="FE53" s="261" t="s">
        <v>3656</v>
      </c>
      <c r="FF53" s="275"/>
      <c r="FG53" s="259"/>
      <c r="FH53" s="259"/>
      <c r="FI53" s="259"/>
      <c r="FJ53" s="259"/>
      <c r="FK53" s="259"/>
      <c r="FL53" s="259"/>
      <c r="FM53" s="263"/>
      <c r="FN53" s="263"/>
      <c r="FO53" s="261"/>
      <c r="FP53" s="275"/>
      <c r="FQ53" s="259"/>
      <c r="FR53" s="259"/>
      <c r="FS53" s="259"/>
      <c r="FT53" s="259"/>
      <c r="FU53" s="259"/>
      <c r="FV53" s="259"/>
      <c r="FW53" s="263"/>
      <c r="FX53" s="263"/>
      <c r="FY53" s="261"/>
      <c r="FZ53" s="275"/>
      <c r="GA53" s="259"/>
      <c r="GB53" s="259"/>
      <c r="GC53" s="259"/>
      <c r="GD53" s="259"/>
      <c r="GE53" s="259"/>
      <c r="GF53" s="259"/>
      <c r="GG53" s="263"/>
      <c r="GH53" s="263"/>
      <c r="GI53" s="261"/>
      <c r="GJ53" s="276" t="s">
        <v>3341</v>
      </c>
      <c r="GK53" s="258" t="s">
        <v>2426</v>
      </c>
      <c r="GL53" s="258" t="s">
        <v>3001</v>
      </c>
      <c r="GM53" s="258" t="s">
        <v>3135</v>
      </c>
      <c r="GN53" s="258" t="s">
        <v>3410</v>
      </c>
      <c r="GO53" s="259" t="s">
        <v>3406</v>
      </c>
      <c r="GP53" s="258" t="s">
        <v>3350</v>
      </c>
      <c r="GQ53" s="260">
        <v>420.0</v>
      </c>
      <c r="GR53" s="263"/>
      <c r="GS53" s="261"/>
      <c r="GT53" s="275"/>
      <c r="GU53" s="259"/>
      <c r="GV53" s="259"/>
      <c r="GW53" s="259"/>
      <c r="GX53" s="259"/>
      <c r="GY53" s="259"/>
      <c r="GZ53" s="259"/>
      <c r="HA53" s="263"/>
      <c r="HB53" s="263"/>
      <c r="HC53" s="261"/>
      <c r="HD53" s="275"/>
      <c r="HE53" s="259"/>
      <c r="HF53" s="259"/>
      <c r="HG53" s="259"/>
      <c r="HH53" s="259"/>
      <c r="HI53" s="259"/>
      <c r="HJ53" s="259"/>
      <c r="HK53" s="263"/>
      <c r="HL53" s="263"/>
      <c r="HM53" s="261"/>
      <c r="HN53" s="275" t="s">
        <v>3341</v>
      </c>
      <c r="HO53" s="259" t="s">
        <v>2426</v>
      </c>
      <c r="HP53" s="259" t="s">
        <v>3518</v>
      </c>
      <c r="HQ53" s="259" t="s">
        <v>34</v>
      </c>
      <c r="HR53" s="259" t="s">
        <v>3095</v>
      </c>
      <c r="HS53" s="259" t="s">
        <v>3358</v>
      </c>
      <c r="HT53" s="259" t="s">
        <v>3392</v>
      </c>
      <c r="HU53" s="263">
        <v>450.0</v>
      </c>
      <c r="HV53" s="263"/>
      <c r="HW53" s="261" t="s">
        <v>3657</v>
      </c>
      <c r="HX53" s="275"/>
      <c r="HY53" s="259"/>
      <c r="HZ53" s="259"/>
      <c r="IA53" s="259"/>
      <c r="IB53" s="259"/>
      <c r="IC53" s="259"/>
      <c r="ID53" s="259"/>
      <c r="IE53" s="263"/>
      <c r="IF53" s="263"/>
      <c r="IG53" s="261"/>
      <c r="IH53" s="275"/>
      <c r="II53" s="259"/>
      <c r="IJ53" s="259"/>
      <c r="IK53" s="259"/>
      <c r="IL53" s="259"/>
      <c r="IM53" s="259"/>
      <c r="IN53" s="259"/>
      <c r="IO53" s="263"/>
      <c r="IP53" s="263"/>
      <c r="IQ53" s="261"/>
      <c r="IR53" s="275"/>
      <c r="IS53" s="259"/>
      <c r="IT53" s="259"/>
      <c r="IU53" s="259"/>
      <c r="IV53" s="259"/>
      <c r="IW53" s="259"/>
      <c r="IX53" s="259"/>
      <c r="IY53" s="263"/>
      <c r="IZ53" s="263"/>
      <c r="JA53" s="340"/>
      <c r="JB53" s="470" t="s">
        <v>3341</v>
      </c>
      <c r="JC53" s="341" t="s">
        <v>2426</v>
      </c>
      <c r="JD53" s="341" t="s">
        <v>3002</v>
      </c>
      <c r="JE53" s="341" t="s">
        <v>40</v>
      </c>
      <c r="JF53" s="341" t="s">
        <v>3092</v>
      </c>
      <c r="JG53" s="341" t="s">
        <v>3376</v>
      </c>
      <c r="JH53" s="341" t="s">
        <v>3453</v>
      </c>
      <c r="JI53" s="342">
        <v>520.0</v>
      </c>
      <c r="JJ53" s="471"/>
      <c r="JK53" s="261"/>
      <c r="JL53" s="276" t="s">
        <v>3341</v>
      </c>
      <c r="JM53" s="258" t="s">
        <v>2426</v>
      </c>
      <c r="JN53" s="259" t="s">
        <v>3383</v>
      </c>
      <c r="JO53" s="258" t="s">
        <v>40</v>
      </c>
      <c r="JP53" s="258" t="s">
        <v>3109</v>
      </c>
      <c r="JQ53" s="259" t="s">
        <v>3342</v>
      </c>
      <c r="JR53" s="259" t="s">
        <v>3392</v>
      </c>
      <c r="JS53" s="263">
        <v>600.0</v>
      </c>
      <c r="JT53" s="263"/>
      <c r="JU53" s="261"/>
      <c r="JV53" s="275" t="s">
        <v>3341</v>
      </c>
      <c r="JW53" s="258" t="s">
        <v>1780</v>
      </c>
      <c r="JX53" s="258" t="s">
        <v>3655</v>
      </c>
      <c r="JY53" s="258" t="s">
        <v>34</v>
      </c>
      <c r="JZ53" s="258" t="s">
        <v>443</v>
      </c>
      <c r="KA53" s="259" t="s">
        <v>3363</v>
      </c>
      <c r="KB53" s="258" t="s">
        <v>3392</v>
      </c>
      <c r="KC53" s="260">
        <v>0.0</v>
      </c>
      <c r="KD53" s="260" t="s">
        <v>3114</v>
      </c>
      <c r="KE53" s="261"/>
      <c r="KF53" s="275"/>
      <c r="KG53" s="259"/>
      <c r="KH53" s="259"/>
      <c r="KI53" s="259"/>
      <c r="KJ53" s="259"/>
      <c r="KK53" s="259"/>
      <c r="KL53" s="259"/>
      <c r="KM53" s="263"/>
      <c r="KN53" s="263"/>
      <c r="KO53" s="261"/>
      <c r="KP53" s="275"/>
      <c r="KQ53" s="259"/>
      <c r="KR53" s="259"/>
      <c r="KS53" s="259"/>
      <c r="KT53" s="259"/>
      <c r="KU53" s="259"/>
      <c r="KV53" s="259"/>
      <c r="KW53" s="263"/>
      <c r="KX53" s="263"/>
      <c r="KY53" s="261"/>
    </row>
    <row r="54" ht="15.75" customHeight="1">
      <c r="A54" s="317">
        <v>0.2916666666666667</v>
      </c>
      <c r="B54" s="270"/>
      <c r="C54" s="271"/>
      <c r="D54" s="465"/>
      <c r="E54" s="271"/>
      <c r="F54" s="271"/>
      <c r="G54" s="271"/>
      <c r="H54" s="271"/>
      <c r="I54" s="272"/>
      <c r="J54" s="272"/>
      <c r="K54" s="273"/>
      <c r="L54" s="270"/>
      <c r="M54" s="271"/>
      <c r="N54" s="465"/>
      <c r="O54" s="271"/>
      <c r="P54" s="271"/>
      <c r="Q54" s="271"/>
      <c r="R54" s="271"/>
      <c r="S54" s="272"/>
      <c r="T54" s="272"/>
      <c r="U54" s="273"/>
      <c r="V54" s="270"/>
      <c r="W54" s="271"/>
      <c r="X54" s="465"/>
      <c r="Y54" s="271"/>
      <c r="Z54" s="271"/>
      <c r="AA54" s="271"/>
      <c r="AB54" s="271"/>
      <c r="AC54" s="272"/>
      <c r="AD54" s="272"/>
      <c r="AE54" s="273"/>
      <c r="AF54" s="270"/>
      <c r="AG54" s="271"/>
      <c r="AH54" s="465"/>
      <c r="AI54" s="271"/>
      <c r="AJ54" s="271"/>
      <c r="AK54" s="271"/>
      <c r="AL54" s="271"/>
      <c r="AM54" s="272"/>
      <c r="AN54" s="272"/>
      <c r="AO54" s="273"/>
      <c r="AP54" s="270"/>
      <c r="AQ54" s="271"/>
      <c r="AR54" s="465"/>
      <c r="AS54" s="271"/>
      <c r="AT54" s="271"/>
      <c r="AU54" s="271"/>
      <c r="AV54" s="271"/>
      <c r="AW54" s="272"/>
      <c r="AX54" s="272"/>
      <c r="AY54" s="273"/>
      <c r="AZ54" s="270"/>
      <c r="BA54" s="271"/>
      <c r="BB54" s="465"/>
      <c r="BC54" s="271"/>
      <c r="BD54" s="271"/>
      <c r="BE54" s="271"/>
      <c r="BF54" s="271"/>
      <c r="BG54" s="272"/>
      <c r="BH54" s="272"/>
      <c r="BI54" s="273"/>
      <c r="BJ54" s="270" t="s">
        <v>3341</v>
      </c>
      <c r="BK54" s="271" t="s">
        <v>2426</v>
      </c>
      <c r="BL54" s="465" t="s">
        <v>3615</v>
      </c>
      <c r="BM54" s="271" t="s">
        <v>3135</v>
      </c>
      <c r="BN54" s="271" t="s">
        <v>3105</v>
      </c>
      <c r="BO54" s="271" t="s">
        <v>3349</v>
      </c>
      <c r="BP54" s="271" t="s">
        <v>3350</v>
      </c>
      <c r="BQ54" s="272">
        <v>750.0</v>
      </c>
      <c r="BR54" s="272"/>
      <c r="BS54" s="273" t="s">
        <v>3658</v>
      </c>
      <c r="BT54" s="270"/>
      <c r="BU54" s="271"/>
      <c r="BV54" s="465"/>
      <c r="BW54" s="271"/>
      <c r="BX54" s="271"/>
      <c r="BY54" s="271"/>
      <c r="BZ54" s="271"/>
      <c r="CA54" s="272"/>
      <c r="CB54" s="272"/>
      <c r="CC54" s="273"/>
      <c r="CD54" s="270"/>
      <c r="CE54" s="271"/>
      <c r="CF54" s="465"/>
      <c r="CG54" s="271"/>
      <c r="CH54" s="271"/>
      <c r="CI54" s="271"/>
      <c r="CJ54" s="271"/>
      <c r="CK54" s="272"/>
      <c r="CL54" s="272"/>
      <c r="CM54" s="273"/>
      <c r="CN54" s="270"/>
      <c r="CO54" s="271"/>
      <c r="CP54" s="465"/>
      <c r="CQ54" s="271"/>
      <c r="CR54" s="271"/>
      <c r="CS54" s="271"/>
      <c r="CT54" s="271"/>
      <c r="CU54" s="272"/>
      <c r="CV54" s="272"/>
      <c r="CW54" s="273"/>
      <c r="CX54" s="270"/>
      <c r="CY54" s="271"/>
      <c r="CZ54" s="465"/>
      <c r="DA54" s="271"/>
      <c r="DB54" s="271"/>
      <c r="DC54" s="271"/>
      <c r="DD54" s="271"/>
      <c r="DE54" s="272"/>
      <c r="DF54" s="272"/>
      <c r="DG54" s="273"/>
      <c r="DH54" s="270"/>
      <c r="DI54" s="271"/>
      <c r="DJ54" s="465"/>
      <c r="DK54" s="271"/>
      <c r="DL54" s="271"/>
      <c r="DM54" s="271"/>
      <c r="DN54" s="271"/>
      <c r="DO54" s="272"/>
      <c r="DP54" s="272"/>
      <c r="DQ54" s="273"/>
      <c r="DR54" s="381" t="s">
        <v>3368</v>
      </c>
      <c r="DS54" s="271" t="s">
        <v>1962</v>
      </c>
      <c r="DT54" s="465" t="s">
        <v>3647</v>
      </c>
      <c r="DU54" s="271" t="s">
        <v>34</v>
      </c>
      <c r="DV54" s="271" t="s">
        <v>3410</v>
      </c>
      <c r="DW54" s="271" t="s">
        <v>3342</v>
      </c>
      <c r="DX54" s="271" t="s">
        <v>3378</v>
      </c>
      <c r="DY54" s="272">
        <v>0.0</v>
      </c>
      <c r="DZ54" s="272" t="s">
        <v>3114</v>
      </c>
      <c r="EA54" s="472" t="s">
        <v>3659</v>
      </c>
      <c r="EB54" s="270" t="s">
        <v>3341</v>
      </c>
      <c r="EC54" s="271" t="s">
        <v>2426</v>
      </c>
      <c r="ED54" s="271" t="s">
        <v>3597</v>
      </c>
      <c r="EE54" s="271" t="s">
        <v>34</v>
      </c>
      <c r="EF54" s="271" t="s">
        <v>3375</v>
      </c>
      <c r="EG54" s="271" t="s">
        <v>3376</v>
      </c>
      <c r="EH54" s="271" t="s">
        <v>3350</v>
      </c>
      <c r="EI54" s="272">
        <v>450.0</v>
      </c>
      <c r="EJ54" s="272"/>
      <c r="EK54" s="273" t="s">
        <v>3660</v>
      </c>
      <c r="EL54" s="270" t="s">
        <v>3368</v>
      </c>
      <c r="EM54" s="271" t="s">
        <v>1962</v>
      </c>
      <c r="EN54" s="465" t="s">
        <v>1907</v>
      </c>
      <c r="EO54" s="271" t="s">
        <v>34</v>
      </c>
      <c r="EP54" s="271" t="s">
        <v>3397</v>
      </c>
      <c r="EQ54" s="271" t="s">
        <v>3384</v>
      </c>
      <c r="ER54" s="271" t="s">
        <v>3378</v>
      </c>
      <c r="ES54" s="272">
        <v>0.0</v>
      </c>
      <c r="ET54" s="272" t="s">
        <v>3114</v>
      </c>
      <c r="EU54" s="273"/>
      <c r="EV54" s="270"/>
      <c r="EW54" s="271"/>
      <c r="EX54" s="271"/>
      <c r="EY54" s="271"/>
      <c r="EZ54" s="271"/>
      <c r="FA54" s="271"/>
      <c r="FB54" s="271"/>
      <c r="FC54" s="272"/>
      <c r="FD54" s="272"/>
      <c r="FE54" s="273"/>
      <c r="FF54" s="270"/>
      <c r="FG54" s="271"/>
      <c r="FH54" s="465"/>
      <c r="FI54" s="271"/>
      <c r="FJ54" s="271"/>
      <c r="FK54" s="271"/>
      <c r="FL54" s="271"/>
      <c r="FM54" s="272"/>
      <c r="FN54" s="272"/>
      <c r="FO54" s="273"/>
      <c r="FP54" s="270"/>
      <c r="FQ54" s="271"/>
      <c r="FR54" s="465"/>
      <c r="FS54" s="271"/>
      <c r="FT54" s="271"/>
      <c r="FU54" s="271"/>
      <c r="FV54" s="271"/>
      <c r="FW54" s="272"/>
      <c r="FX54" s="272"/>
      <c r="FY54" s="273"/>
      <c r="FZ54" s="270"/>
      <c r="GA54" s="271"/>
      <c r="GB54" s="465"/>
      <c r="GC54" s="271"/>
      <c r="GD54" s="271"/>
      <c r="GE54" s="271"/>
      <c r="GF54" s="271"/>
      <c r="GG54" s="272"/>
      <c r="GH54" s="272"/>
      <c r="GI54" s="273"/>
      <c r="GJ54" s="381" t="s">
        <v>3368</v>
      </c>
      <c r="GK54" s="271" t="s">
        <v>2426</v>
      </c>
      <c r="GL54" s="271" t="s">
        <v>3661</v>
      </c>
      <c r="GM54" s="271" t="s">
        <v>40</v>
      </c>
      <c r="GN54" s="271" t="s">
        <v>3099</v>
      </c>
      <c r="GO54" s="271" t="s">
        <v>3358</v>
      </c>
      <c r="GP54" s="271" t="s">
        <v>3532</v>
      </c>
      <c r="GQ54" s="272">
        <v>600.0</v>
      </c>
      <c r="GR54" s="272"/>
      <c r="GS54" s="273" t="s">
        <v>3662</v>
      </c>
      <c r="GT54" s="270"/>
      <c r="GU54" s="271"/>
      <c r="GV54" s="465"/>
      <c r="GW54" s="271"/>
      <c r="GX54" s="271"/>
      <c r="GY54" s="271"/>
      <c r="GZ54" s="271"/>
      <c r="HA54" s="272"/>
      <c r="HB54" s="272"/>
      <c r="HC54" s="273"/>
      <c r="HD54" s="270"/>
      <c r="HE54" s="271"/>
      <c r="HF54" s="465"/>
      <c r="HG54" s="271"/>
      <c r="HH54" s="271"/>
      <c r="HI54" s="271"/>
      <c r="HJ54" s="271"/>
      <c r="HK54" s="272"/>
      <c r="HL54" s="272"/>
      <c r="HM54" s="273"/>
      <c r="HN54" s="270"/>
      <c r="HO54" s="271"/>
      <c r="HP54" s="465"/>
      <c r="HQ54" s="271"/>
      <c r="HR54" s="271"/>
      <c r="HS54" s="271"/>
      <c r="HT54" s="271"/>
      <c r="HU54" s="272"/>
      <c r="HV54" s="272"/>
      <c r="HW54" s="273"/>
      <c r="HX54" s="270"/>
      <c r="HY54" s="271"/>
      <c r="HZ54" s="465"/>
      <c r="IA54" s="271"/>
      <c r="IB54" s="271"/>
      <c r="IC54" s="271"/>
      <c r="ID54" s="271"/>
      <c r="IE54" s="272"/>
      <c r="IF54" s="272"/>
      <c r="IG54" s="273"/>
      <c r="IH54" s="270"/>
      <c r="II54" s="271"/>
      <c r="IJ54" s="465"/>
      <c r="IK54" s="271"/>
      <c r="IL54" s="271"/>
      <c r="IM54" s="271"/>
      <c r="IN54" s="271"/>
      <c r="IO54" s="272"/>
      <c r="IP54" s="272"/>
      <c r="IQ54" s="273"/>
      <c r="IR54" s="270"/>
      <c r="IS54" s="271"/>
      <c r="IT54" s="465"/>
      <c r="IU54" s="271"/>
      <c r="IV54" s="271"/>
      <c r="IW54" s="271"/>
      <c r="IX54" s="271"/>
      <c r="IY54" s="272"/>
      <c r="IZ54" s="272"/>
      <c r="JA54" s="273"/>
      <c r="JB54" s="346"/>
      <c r="JC54" s="347"/>
      <c r="JD54" s="473"/>
      <c r="JE54" s="347"/>
      <c r="JF54" s="347"/>
      <c r="JG54" s="347"/>
      <c r="JH54" s="347"/>
      <c r="JI54" s="348"/>
      <c r="JJ54" s="272"/>
      <c r="JK54" s="273"/>
      <c r="JL54" s="270"/>
      <c r="JM54" s="271"/>
      <c r="JN54" s="465"/>
      <c r="JO54" s="271"/>
      <c r="JP54" s="271"/>
      <c r="JQ54" s="271"/>
      <c r="JR54" s="271"/>
      <c r="JS54" s="272"/>
      <c r="JT54" s="272"/>
      <c r="JU54" s="273"/>
      <c r="JV54" s="270"/>
      <c r="JW54" s="271"/>
      <c r="JX54" s="465"/>
      <c r="JY54" s="271"/>
      <c r="JZ54" s="271"/>
      <c r="KA54" s="271"/>
      <c r="KB54" s="271"/>
      <c r="KC54" s="272"/>
      <c r="KD54" s="272"/>
      <c r="KE54" s="273"/>
      <c r="KF54" s="270"/>
      <c r="KG54" s="271"/>
      <c r="KH54" s="465"/>
      <c r="KI54" s="271"/>
      <c r="KJ54" s="271"/>
      <c r="KK54" s="271"/>
      <c r="KL54" s="271"/>
      <c r="KM54" s="272"/>
      <c r="KN54" s="272"/>
      <c r="KO54" s="273"/>
      <c r="KP54" s="270"/>
      <c r="KQ54" s="271"/>
      <c r="KR54" s="465"/>
      <c r="KS54" s="271"/>
      <c r="KT54" s="271"/>
      <c r="KU54" s="271"/>
      <c r="KV54" s="271"/>
      <c r="KW54" s="272"/>
      <c r="KX54" s="272"/>
      <c r="KY54" s="273"/>
    </row>
    <row r="55" ht="15.75" customHeight="1">
      <c r="A55" s="311">
        <v>0.2916666666666667</v>
      </c>
      <c r="B55" s="275"/>
      <c r="C55" s="259"/>
      <c r="D55" s="259"/>
      <c r="E55" s="259"/>
      <c r="F55" s="259"/>
      <c r="G55" s="259"/>
      <c r="H55" s="259"/>
      <c r="I55" s="263"/>
      <c r="J55" s="263"/>
      <c r="K55" s="261"/>
      <c r="L55" s="275"/>
      <c r="M55" s="259"/>
      <c r="N55" s="259"/>
      <c r="O55" s="259"/>
      <c r="P55" s="259"/>
      <c r="Q55" s="259"/>
      <c r="R55" s="259"/>
      <c r="S55" s="263"/>
      <c r="T55" s="263"/>
      <c r="U55" s="261"/>
      <c r="V55" s="275"/>
      <c r="W55" s="259"/>
      <c r="X55" s="259"/>
      <c r="Y55" s="259"/>
      <c r="Z55" s="259"/>
      <c r="AA55" s="259"/>
      <c r="AB55" s="259"/>
      <c r="AC55" s="263"/>
      <c r="AD55" s="263"/>
      <c r="AE55" s="261"/>
      <c r="AF55" s="275"/>
      <c r="AG55" s="259"/>
      <c r="AH55" s="259"/>
      <c r="AI55" s="259"/>
      <c r="AJ55" s="259"/>
      <c r="AK55" s="259"/>
      <c r="AL55" s="259"/>
      <c r="AM55" s="263"/>
      <c r="AN55" s="263"/>
      <c r="AO55" s="261"/>
      <c r="AP55" s="275"/>
      <c r="AQ55" s="259"/>
      <c r="AR55" s="259"/>
      <c r="AS55" s="259"/>
      <c r="AT55" s="259"/>
      <c r="AU55" s="259"/>
      <c r="AV55" s="259"/>
      <c r="AW55" s="263"/>
      <c r="AX55" s="263"/>
      <c r="AY55" s="261"/>
      <c r="AZ55" s="275"/>
      <c r="BA55" s="259"/>
      <c r="BB55" s="259"/>
      <c r="BC55" s="259"/>
      <c r="BD55" s="259"/>
      <c r="BE55" s="259"/>
      <c r="BF55" s="259"/>
      <c r="BG55" s="263"/>
      <c r="BH55" s="263"/>
      <c r="BI55" s="261"/>
      <c r="BJ55" s="275"/>
      <c r="BK55" s="259"/>
      <c r="BL55" s="259"/>
      <c r="BM55" s="259"/>
      <c r="BN55" s="259"/>
      <c r="BO55" s="259"/>
      <c r="BP55" s="259"/>
      <c r="BQ55" s="263"/>
      <c r="BR55" s="263"/>
      <c r="BS55" s="261"/>
      <c r="BT55" s="275"/>
      <c r="BU55" s="259"/>
      <c r="BV55" s="259"/>
      <c r="BW55" s="259"/>
      <c r="BX55" s="259"/>
      <c r="BY55" s="259"/>
      <c r="BZ55" s="259"/>
      <c r="CA55" s="263"/>
      <c r="CB55" s="263"/>
      <c r="CC55" s="261"/>
      <c r="CD55" s="275"/>
      <c r="CE55" s="259"/>
      <c r="CF55" s="259"/>
      <c r="CG55" s="259"/>
      <c r="CH55" s="259"/>
      <c r="CI55" s="259"/>
      <c r="CJ55" s="259"/>
      <c r="CK55" s="263"/>
      <c r="CL55" s="263"/>
      <c r="CM55" s="261"/>
      <c r="CN55" s="275"/>
      <c r="CO55" s="259"/>
      <c r="CP55" s="259"/>
      <c r="CQ55" s="259"/>
      <c r="CR55" s="259"/>
      <c r="CS55" s="259"/>
      <c r="CT55" s="259"/>
      <c r="CU55" s="263"/>
      <c r="CV55" s="263"/>
      <c r="CW55" s="261"/>
      <c r="CX55" s="275"/>
      <c r="CY55" s="259"/>
      <c r="CZ55" s="259"/>
      <c r="DA55" s="259"/>
      <c r="DB55" s="259"/>
      <c r="DC55" s="259"/>
      <c r="DD55" s="259"/>
      <c r="DE55" s="263"/>
      <c r="DF55" s="263"/>
      <c r="DG55" s="261"/>
      <c r="DH55" s="275"/>
      <c r="DI55" s="259"/>
      <c r="DJ55" s="259"/>
      <c r="DK55" s="259"/>
      <c r="DL55" s="259"/>
      <c r="DM55" s="259"/>
      <c r="DN55" s="259"/>
      <c r="DO55" s="263"/>
      <c r="DP55" s="263"/>
      <c r="DQ55" s="261"/>
      <c r="DR55" s="381" t="s">
        <v>3368</v>
      </c>
      <c r="DS55" s="259" t="s">
        <v>2426</v>
      </c>
      <c r="DT55" s="259" t="s">
        <v>3661</v>
      </c>
      <c r="DU55" s="259" t="s">
        <v>40</v>
      </c>
      <c r="DV55" s="259" t="s">
        <v>3099</v>
      </c>
      <c r="DW55" s="259" t="s">
        <v>3342</v>
      </c>
      <c r="DX55" s="259" t="s">
        <v>3350</v>
      </c>
      <c r="DY55" s="263">
        <v>600.0</v>
      </c>
      <c r="DZ55" s="263" t="s">
        <v>3390</v>
      </c>
      <c r="EA55" s="345"/>
      <c r="EB55" s="276" t="s">
        <v>3341</v>
      </c>
      <c r="EC55" s="258" t="s">
        <v>2426</v>
      </c>
      <c r="ED55" s="259" t="s">
        <v>3383</v>
      </c>
      <c r="EE55" s="258" t="s">
        <v>40</v>
      </c>
      <c r="EF55" s="258" t="s">
        <v>3109</v>
      </c>
      <c r="EG55" s="259" t="s">
        <v>3342</v>
      </c>
      <c r="EH55" s="259" t="s">
        <v>3392</v>
      </c>
      <c r="EI55" s="263">
        <v>600.0</v>
      </c>
      <c r="EJ55" s="263" t="s">
        <v>3344</v>
      </c>
      <c r="EK55" s="261" t="s">
        <v>3663</v>
      </c>
      <c r="EL55" s="275"/>
      <c r="EM55" s="259"/>
      <c r="EN55" s="259"/>
      <c r="EO55" s="259"/>
      <c r="EP55" s="259"/>
      <c r="EQ55" s="259"/>
      <c r="ER55" s="259"/>
      <c r="ES55" s="263"/>
      <c r="ET55" s="263"/>
      <c r="EU55" s="261"/>
      <c r="EV55" s="275"/>
      <c r="EW55" s="259"/>
      <c r="EX55" s="259"/>
      <c r="EY55" s="259"/>
      <c r="EZ55" s="259"/>
      <c r="FA55" s="259"/>
      <c r="FB55" s="259"/>
      <c r="FC55" s="263"/>
      <c r="FD55" s="263"/>
      <c r="FE55" s="261"/>
      <c r="FF55" s="275"/>
      <c r="FG55" s="259"/>
      <c r="FH55" s="259"/>
      <c r="FI55" s="259"/>
      <c r="FJ55" s="259"/>
      <c r="FK55" s="259"/>
      <c r="FL55" s="259"/>
      <c r="FM55" s="263"/>
      <c r="FN55" s="263"/>
      <c r="FO55" s="261"/>
      <c r="FP55" s="275"/>
      <c r="FQ55" s="259"/>
      <c r="FR55" s="259"/>
      <c r="FS55" s="259"/>
      <c r="FT55" s="259"/>
      <c r="FU55" s="259"/>
      <c r="FV55" s="259"/>
      <c r="FW55" s="263"/>
      <c r="FX55" s="263"/>
      <c r="FY55" s="261"/>
      <c r="FZ55" s="275"/>
      <c r="GA55" s="259"/>
      <c r="GB55" s="259"/>
      <c r="GC55" s="259"/>
      <c r="GD55" s="259"/>
      <c r="GE55" s="259"/>
      <c r="GF55" s="259"/>
      <c r="GG55" s="263"/>
      <c r="GH55" s="263"/>
      <c r="GI55" s="261"/>
      <c r="GJ55" s="275"/>
      <c r="GK55" s="259"/>
      <c r="GL55" s="259"/>
      <c r="GM55" s="259"/>
      <c r="GN55" s="259"/>
      <c r="GO55" s="259"/>
      <c r="GP55" s="259"/>
      <c r="GQ55" s="263"/>
      <c r="GR55" s="263"/>
      <c r="GS55" s="261"/>
      <c r="GT55" s="275"/>
      <c r="GU55" s="259"/>
      <c r="GV55" s="259"/>
      <c r="GW55" s="259"/>
      <c r="GX55" s="259"/>
      <c r="GY55" s="259"/>
      <c r="GZ55" s="259"/>
      <c r="HA55" s="263"/>
      <c r="HB55" s="263"/>
      <c r="HC55" s="261"/>
      <c r="HD55" s="275"/>
      <c r="HE55" s="259"/>
      <c r="HF55" s="259"/>
      <c r="HG55" s="259"/>
      <c r="HH55" s="259"/>
      <c r="HI55" s="259"/>
      <c r="HJ55" s="259"/>
      <c r="HK55" s="263"/>
      <c r="HL55" s="263"/>
      <c r="HM55" s="261"/>
      <c r="HN55" s="275"/>
      <c r="HO55" s="259"/>
      <c r="HP55" s="259"/>
      <c r="HQ55" s="259"/>
      <c r="HR55" s="259"/>
      <c r="HS55" s="259"/>
      <c r="HT55" s="259"/>
      <c r="HU55" s="263"/>
      <c r="HV55" s="263"/>
      <c r="HW55" s="261"/>
      <c r="HX55" s="275"/>
      <c r="HY55" s="259"/>
      <c r="HZ55" s="259"/>
      <c r="IA55" s="259"/>
      <c r="IB55" s="259"/>
      <c r="IC55" s="259"/>
      <c r="ID55" s="259"/>
      <c r="IE55" s="263"/>
      <c r="IF55" s="263"/>
      <c r="IG55" s="261"/>
      <c r="IH55" s="275"/>
      <c r="II55" s="259"/>
      <c r="IJ55" s="259"/>
      <c r="IK55" s="259"/>
      <c r="IL55" s="259"/>
      <c r="IM55" s="259"/>
      <c r="IN55" s="259"/>
      <c r="IO55" s="263"/>
      <c r="IP55" s="263"/>
      <c r="IQ55" s="261"/>
      <c r="IR55" s="275"/>
      <c r="IS55" s="259"/>
      <c r="IT55" s="259"/>
      <c r="IU55" s="259"/>
      <c r="IV55" s="259"/>
      <c r="IW55" s="259"/>
      <c r="IX55" s="259"/>
      <c r="IY55" s="263"/>
      <c r="IZ55" s="263"/>
      <c r="JA55" s="261"/>
      <c r="JB55" s="275"/>
      <c r="JC55" s="259"/>
      <c r="JD55" s="259"/>
      <c r="JE55" s="259"/>
      <c r="JF55" s="259"/>
      <c r="JG55" s="259"/>
      <c r="JH55" s="259"/>
      <c r="JI55" s="263"/>
      <c r="JJ55" s="263"/>
      <c r="JK55" s="261"/>
      <c r="JL55" s="275"/>
      <c r="JM55" s="259"/>
      <c r="JN55" s="259"/>
      <c r="JO55" s="259"/>
      <c r="JP55" s="259"/>
      <c r="JQ55" s="259"/>
      <c r="JR55" s="259"/>
      <c r="JS55" s="263"/>
      <c r="JT55" s="263"/>
      <c r="JU55" s="261"/>
      <c r="JV55" s="275"/>
      <c r="JW55" s="259"/>
      <c r="JX55" s="259"/>
      <c r="JY55" s="259"/>
      <c r="JZ55" s="259"/>
      <c r="KA55" s="259"/>
      <c r="KB55" s="259"/>
      <c r="KC55" s="263"/>
      <c r="KD55" s="263"/>
      <c r="KE55" s="261"/>
      <c r="KF55" s="275"/>
      <c r="KG55" s="259"/>
      <c r="KH55" s="259"/>
      <c r="KI55" s="259"/>
      <c r="KJ55" s="259"/>
      <c r="KK55" s="259"/>
      <c r="KL55" s="259"/>
      <c r="KM55" s="263"/>
      <c r="KN55" s="263"/>
      <c r="KO55" s="261"/>
      <c r="KP55" s="275"/>
      <c r="KQ55" s="259"/>
      <c r="KR55" s="259"/>
      <c r="KS55" s="259"/>
      <c r="KT55" s="259"/>
      <c r="KU55" s="259"/>
      <c r="KV55" s="259"/>
      <c r="KW55" s="263"/>
      <c r="KX55" s="263"/>
      <c r="KY55" s="261"/>
    </row>
    <row r="56" ht="15.75" customHeight="1">
      <c r="A56" s="330">
        <v>0.2916666666666667</v>
      </c>
      <c r="B56" s="278"/>
      <c r="C56" s="279"/>
      <c r="D56" s="279"/>
      <c r="E56" s="279"/>
      <c r="F56" s="279"/>
      <c r="G56" s="279"/>
      <c r="H56" s="279"/>
      <c r="I56" s="280"/>
      <c r="J56" s="280"/>
      <c r="K56" s="281"/>
      <c r="L56" s="278"/>
      <c r="M56" s="279"/>
      <c r="N56" s="279"/>
      <c r="O56" s="279"/>
      <c r="P56" s="279"/>
      <c r="Q56" s="279"/>
      <c r="R56" s="279"/>
      <c r="S56" s="280"/>
      <c r="T56" s="280"/>
      <c r="U56" s="281"/>
      <c r="V56" s="278"/>
      <c r="W56" s="279"/>
      <c r="X56" s="279"/>
      <c r="Y56" s="279"/>
      <c r="Z56" s="279"/>
      <c r="AA56" s="279"/>
      <c r="AB56" s="279"/>
      <c r="AC56" s="280"/>
      <c r="AD56" s="280"/>
      <c r="AE56" s="281"/>
      <c r="AF56" s="278"/>
      <c r="AG56" s="279"/>
      <c r="AH56" s="279"/>
      <c r="AI56" s="279"/>
      <c r="AJ56" s="279"/>
      <c r="AK56" s="279"/>
      <c r="AL56" s="279"/>
      <c r="AM56" s="280"/>
      <c r="AN56" s="280"/>
      <c r="AO56" s="281"/>
      <c r="AP56" s="278"/>
      <c r="AQ56" s="279"/>
      <c r="AR56" s="279"/>
      <c r="AS56" s="279"/>
      <c r="AT56" s="279"/>
      <c r="AU56" s="279"/>
      <c r="AV56" s="279"/>
      <c r="AW56" s="280"/>
      <c r="AX56" s="280"/>
      <c r="AY56" s="281"/>
      <c r="AZ56" s="278"/>
      <c r="BA56" s="279"/>
      <c r="BB56" s="279"/>
      <c r="BC56" s="279"/>
      <c r="BD56" s="279"/>
      <c r="BE56" s="279"/>
      <c r="BF56" s="279"/>
      <c r="BG56" s="280"/>
      <c r="BH56" s="280"/>
      <c r="BI56" s="281"/>
      <c r="BJ56" s="278"/>
      <c r="BK56" s="279"/>
      <c r="BL56" s="279"/>
      <c r="BM56" s="279"/>
      <c r="BN56" s="279"/>
      <c r="BO56" s="279"/>
      <c r="BP56" s="279"/>
      <c r="BQ56" s="280"/>
      <c r="BR56" s="280"/>
      <c r="BS56" s="281"/>
      <c r="BT56" s="278"/>
      <c r="BU56" s="279"/>
      <c r="BV56" s="279"/>
      <c r="BW56" s="279"/>
      <c r="BX56" s="279"/>
      <c r="BY56" s="279"/>
      <c r="BZ56" s="279"/>
      <c r="CA56" s="280"/>
      <c r="CB56" s="280"/>
      <c r="CC56" s="281"/>
      <c r="CD56" s="278"/>
      <c r="CE56" s="279"/>
      <c r="CF56" s="279"/>
      <c r="CG56" s="279"/>
      <c r="CH56" s="279"/>
      <c r="CI56" s="279"/>
      <c r="CJ56" s="279"/>
      <c r="CK56" s="280"/>
      <c r="CL56" s="280"/>
      <c r="CM56" s="281"/>
      <c r="CN56" s="278"/>
      <c r="CO56" s="279"/>
      <c r="CP56" s="279"/>
      <c r="CQ56" s="279"/>
      <c r="CR56" s="279"/>
      <c r="CS56" s="279"/>
      <c r="CT56" s="279"/>
      <c r="CU56" s="280"/>
      <c r="CV56" s="280"/>
      <c r="CW56" s="281"/>
      <c r="CX56" s="278"/>
      <c r="CY56" s="279"/>
      <c r="CZ56" s="279"/>
      <c r="DA56" s="279"/>
      <c r="DB56" s="279"/>
      <c r="DC56" s="279"/>
      <c r="DD56" s="279"/>
      <c r="DE56" s="280"/>
      <c r="DF56" s="280"/>
      <c r="DG56" s="281"/>
      <c r="DH56" s="278"/>
      <c r="DI56" s="279"/>
      <c r="DJ56" s="279"/>
      <c r="DK56" s="279"/>
      <c r="DL56" s="279"/>
      <c r="DM56" s="279"/>
      <c r="DN56" s="279"/>
      <c r="DO56" s="280"/>
      <c r="DP56" s="280"/>
      <c r="DQ56" s="281"/>
      <c r="DR56" s="278"/>
      <c r="DS56" s="279"/>
      <c r="DT56" s="279"/>
      <c r="DU56" s="279"/>
      <c r="DV56" s="279"/>
      <c r="DW56" s="279"/>
      <c r="DX56" s="279"/>
      <c r="DY56" s="280"/>
      <c r="DZ56" s="280"/>
      <c r="EA56" s="281"/>
      <c r="EB56" s="278"/>
      <c r="EC56" s="279"/>
      <c r="ED56" s="279"/>
      <c r="EE56" s="279"/>
      <c r="EF56" s="279"/>
      <c r="EG56" s="279"/>
      <c r="EH56" s="279"/>
      <c r="EI56" s="280"/>
      <c r="EJ56" s="280"/>
      <c r="EK56" s="281"/>
      <c r="EL56" s="278"/>
      <c r="EM56" s="279"/>
      <c r="EN56" s="279"/>
      <c r="EO56" s="279"/>
      <c r="EP56" s="279"/>
      <c r="EQ56" s="279"/>
      <c r="ER56" s="279"/>
      <c r="ES56" s="280"/>
      <c r="ET56" s="280"/>
      <c r="EU56" s="281"/>
      <c r="EV56" s="278"/>
      <c r="EW56" s="279"/>
      <c r="EX56" s="279"/>
      <c r="EY56" s="279"/>
      <c r="EZ56" s="279"/>
      <c r="FA56" s="279"/>
      <c r="FB56" s="279"/>
      <c r="FC56" s="280"/>
      <c r="FD56" s="280"/>
      <c r="FE56" s="281"/>
      <c r="FF56" s="278"/>
      <c r="FG56" s="279"/>
      <c r="FH56" s="279"/>
      <c r="FI56" s="279"/>
      <c r="FJ56" s="279"/>
      <c r="FK56" s="279"/>
      <c r="FL56" s="279"/>
      <c r="FM56" s="280"/>
      <c r="FN56" s="280"/>
      <c r="FO56" s="281"/>
      <c r="FP56" s="278"/>
      <c r="FQ56" s="279"/>
      <c r="FR56" s="279"/>
      <c r="FS56" s="279"/>
      <c r="FT56" s="279"/>
      <c r="FU56" s="279"/>
      <c r="FV56" s="279"/>
      <c r="FW56" s="280"/>
      <c r="FX56" s="280"/>
      <c r="FY56" s="281"/>
      <c r="FZ56" s="278"/>
      <c r="GA56" s="279"/>
      <c r="GB56" s="279"/>
      <c r="GC56" s="279"/>
      <c r="GD56" s="279"/>
      <c r="GE56" s="279"/>
      <c r="GF56" s="279"/>
      <c r="GG56" s="280"/>
      <c r="GH56" s="280"/>
      <c r="GI56" s="281"/>
      <c r="GJ56" s="278"/>
      <c r="GK56" s="279"/>
      <c r="GL56" s="279"/>
      <c r="GM56" s="279"/>
      <c r="GN56" s="279"/>
      <c r="GO56" s="279"/>
      <c r="GP56" s="279"/>
      <c r="GQ56" s="280"/>
      <c r="GR56" s="280"/>
      <c r="GS56" s="281"/>
      <c r="GT56" s="278"/>
      <c r="GU56" s="279"/>
      <c r="GV56" s="279"/>
      <c r="GW56" s="279"/>
      <c r="GX56" s="279"/>
      <c r="GY56" s="279"/>
      <c r="GZ56" s="279"/>
      <c r="HA56" s="280"/>
      <c r="HB56" s="280"/>
      <c r="HC56" s="281"/>
      <c r="HD56" s="278"/>
      <c r="HE56" s="279"/>
      <c r="HF56" s="279"/>
      <c r="HG56" s="279"/>
      <c r="HH56" s="279"/>
      <c r="HI56" s="279"/>
      <c r="HJ56" s="279"/>
      <c r="HK56" s="280"/>
      <c r="HL56" s="280"/>
      <c r="HM56" s="281"/>
      <c r="HN56" s="278"/>
      <c r="HO56" s="279"/>
      <c r="HP56" s="279"/>
      <c r="HQ56" s="279"/>
      <c r="HR56" s="279"/>
      <c r="HS56" s="279"/>
      <c r="HT56" s="279"/>
      <c r="HU56" s="280"/>
      <c r="HV56" s="280"/>
      <c r="HW56" s="281"/>
      <c r="HX56" s="278"/>
      <c r="HY56" s="279"/>
      <c r="HZ56" s="279"/>
      <c r="IA56" s="279"/>
      <c r="IB56" s="279"/>
      <c r="IC56" s="279"/>
      <c r="ID56" s="279"/>
      <c r="IE56" s="280"/>
      <c r="IF56" s="280"/>
      <c r="IG56" s="281"/>
      <c r="IH56" s="278"/>
      <c r="II56" s="279"/>
      <c r="IJ56" s="279"/>
      <c r="IK56" s="279"/>
      <c r="IL56" s="279"/>
      <c r="IM56" s="279"/>
      <c r="IN56" s="279"/>
      <c r="IO56" s="280"/>
      <c r="IP56" s="280"/>
      <c r="IQ56" s="281"/>
      <c r="IR56" s="278"/>
      <c r="IS56" s="279"/>
      <c r="IT56" s="279"/>
      <c r="IU56" s="279"/>
      <c r="IV56" s="279"/>
      <c r="IW56" s="279"/>
      <c r="IX56" s="279"/>
      <c r="IY56" s="280"/>
      <c r="IZ56" s="280"/>
      <c r="JA56" s="281"/>
      <c r="JB56" s="278"/>
      <c r="JC56" s="279"/>
      <c r="JD56" s="279"/>
      <c r="JE56" s="279"/>
      <c r="JF56" s="279"/>
      <c r="JG56" s="279"/>
      <c r="JH56" s="279"/>
      <c r="JI56" s="280"/>
      <c r="JJ56" s="280"/>
      <c r="JK56" s="281"/>
      <c r="JL56" s="278"/>
      <c r="JM56" s="279"/>
      <c r="JN56" s="279"/>
      <c r="JO56" s="279"/>
      <c r="JP56" s="279"/>
      <c r="JQ56" s="279"/>
      <c r="JR56" s="279"/>
      <c r="JS56" s="280"/>
      <c r="JT56" s="280"/>
      <c r="JU56" s="281"/>
      <c r="JV56" s="278"/>
      <c r="JW56" s="279"/>
      <c r="JX56" s="279"/>
      <c r="JY56" s="279"/>
      <c r="JZ56" s="279"/>
      <c r="KA56" s="279"/>
      <c r="KB56" s="279"/>
      <c r="KC56" s="280"/>
      <c r="KD56" s="280"/>
      <c r="KE56" s="281"/>
      <c r="KF56" s="278"/>
      <c r="KG56" s="279"/>
      <c r="KH56" s="279"/>
      <c r="KI56" s="279"/>
      <c r="KJ56" s="279"/>
      <c r="KK56" s="279"/>
      <c r="KL56" s="279"/>
      <c r="KM56" s="280"/>
      <c r="KN56" s="280"/>
      <c r="KO56" s="281"/>
      <c r="KP56" s="278"/>
      <c r="KQ56" s="279"/>
      <c r="KR56" s="279"/>
      <c r="KS56" s="279"/>
      <c r="KT56" s="279"/>
      <c r="KU56" s="279"/>
      <c r="KV56" s="279"/>
      <c r="KW56" s="280"/>
      <c r="KX56" s="280"/>
      <c r="KY56" s="281"/>
    </row>
    <row r="57" ht="15.75" customHeight="1">
      <c r="A57" s="331">
        <v>0.3333333333333333</v>
      </c>
      <c r="B57" s="253"/>
      <c r="C57" s="254"/>
      <c r="D57" s="254"/>
      <c r="E57" s="254"/>
      <c r="F57" s="254"/>
      <c r="G57" s="254"/>
      <c r="H57" s="254"/>
      <c r="I57" s="255"/>
      <c r="J57" s="255"/>
      <c r="K57" s="256"/>
      <c r="L57" s="253"/>
      <c r="M57" s="254"/>
      <c r="N57" s="254"/>
      <c r="O57" s="254"/>
      <c r="P57" s="254"/>
      <c r="Q57" s="254"/>
      <c r="R57" s="254"/>
      <c r="S57" s="255"/>
      <c r="T57" s="255"/>
      <c r="U57" s="256"/>
      <c r="V57" s="253"/>
      <c r="W57" s="254"/>
      <c r="X57" s="254"/>
      <c r="Y57" s="254"/>
      <c r="Z57" s="254"/>
      <c r="AA57" s="254"/>
      <c r="AB57" s="254"/>
      <c r="AC57" s="255"/>
      <c r="AD57" s="255"/>
      <c r="AE57" s="256"/>
      <c r="AF57" s="253"/>
      <c r="AG57" s="254"/>
      <c r="AH57" s="254"/>
      <c r="AI57" s="254"/>
      <c r="AJ57" s="254"/>
      <c r="AK57" s="254"/>
      <c r="AL57" s="254"/>
      <c r="AM57" s="255"/>
      <c r="AN57" s="255"/>
      <c r="AO57" s="256"/>
      <c r="AP57" s="253"/>
      <c r="AQ57" s="254"/>
      <c r="AR57" s="254"/>
      <c r="AS57" s="254"/>
      <c r="AT57" s="254"/>
      <c r="AU57" s="254"/>
      <c r="AV57" s="254"/>
      <c r="AW57" s="255"/>
      <c r="AX57" s="255"/>
      <c r="AY57" s="256"/>
      <c r="AZ57" s="253"/>
      <c r="BA57" s="254"/>
      <c r="BB57" s="254"/>
      <c r="BC57" s="254"/>
      <c r="BD57" s="254"/>
      <c r="BE57" s="254"/>
      <c r="BF57" s="254"/>
      <c r="BG57" s="255"/>
      <c r="BH57" s="255"/>
      <c r="BI57" s="256"/>
      <c r="BJ57" s="253" t="s">
        <v>3341</v>
      </c>
      <c r="BK57" s="254" t="s">
        <v>2426</v>
      </c>
      <c r="BL57" s="254" t="s">
        <v>3664</v>
      </c>
      <c r="BM57" s="254" t="s">
        <v>3135</v>
      </c>
      <c r="BN57" s="254" t="s">
        <v>3105</v>
      </c>
      <c r="BO57" s="254" t="s">
        <v>3358</v>
      </c>
      <c r="BP57" s="254" t="s">
        <v>3350</v>
      </c>
      <c r="BQ57" s="255">
        <v>680.0</v>
      </c>
      <c r="BR57" s="255"/>
      <c r="BS57" s="256"/>
      <c r="BT57" s="253"/>
      <c r="BU57" s="254"/>
      <c r="BV57" s="254"/>
      <c r="BW57" s="254"/>
      <c r="BX57" s="254"/>
      <c r="BY57" s="254"/>
      <c r="BZ57" s="254"/>
      <c r="CA57" s="255"/>
      <c r="CB57" s="255"/>
      <c r="CC57" s="256"/>
      <c r="CD57" s="253"/>
      <c r="CE57" s="254"/>
      <c r="CF57" s="254"/>
      <c r="CG57" s="254"/>
      <c r="CH57" s="254"/>
      <c r="CI57" s="254"/>
      <c r="CJ57" s="254"/>
      <c r="CK57" s="255"/>
      <c r="CL57" s="255"/>
      <c r="CM57" s="256"/>
      <c r="CN57" s="253"/>
      <c r="CO57" s="254"/>
      <c r="CP57" s="254"/>
      <c r="CQ57" s="254"/>
      <c r="CR57" s="254"/>
      <c r="CS57" s="254"/>
      <c r="CT57" s="254"/>
      <c r="CU57" s="255"/>
      <c r="CV57" s="255"/>
      <c r="CW57" s="256"/>
      <c r="CX57" s="253"/>
      <c r="CY57" s="254"/>
      <c r="CZ57" s="254"/>
      <c r="DA57" s="254"/>
      <c r="DB57" s="254"/>
      <c r="DC57" s="254"/>
      <c r="DD57" s="254"/>
      <c r="DE57" s="255"/>
      <c r="DF57" s="255"/>
      <c r="DG57" s="256"/>
      <c r="DH57" s="253"/>
      <c r="DI57" s="254"/>
      <c r="DJ57" s="254"/>
      <c r="DK57" s="254"/>
      <c r="DL57" s="254"/>
      <c r="DM57" s="254"/>
      <c r="DN57" s="254"/>
      <c r="DO57" s="255"/>
      <c r="DP57" s="255"/>
      <c r="DQ57" s="256"/>
      <c r="DR57" s="275" t="s">
        <v>3341</v>
      </c>
      <c r="DS57" s="259" t="s">
        <v>2426</v>
      </c>
      <c r="DT57" s="259" t="s">
        <v>3621</v>
      </c>
      <c r="DU57" s="259" t="s">
        <v>3135</v>
      </c>
      <c r="DV57" s="259" t="s">
        <v>3099</v>
      </c>
      <c r="DW57" s="259" t="s">
        <v>3342</v>
      </c>
      <c r="DX57" s="259" t="s">
        <v>3622</v>
      </c>
      <c r="DY57" s="263">
        <v>420.0</v>
      </c>
      <c r="DZ57" s="263" t="s">
        <v>3390</v>
      </c>
      <c r="EA57" s="433" t="s">
        <v>3665</v>
      </c>
      <c r="EB57" s="253" t="s">
        <v>3368</v>
      </c>
      <c r="EC57" s="254" t="s">
        <v>2426</v>
      </c>
      <c r="ED57" s="254" t="s">
        <v>3429</v>
      </c>
      <c r="EE57" s="254" t="s">
        <v>3359</v>
      </c>
      <c r="EF57" s="254" t="s">
        <v>3105</v>
      </c>
      <c r="EG57" s="254" t="s">
        <v>3349</v>
      </c>
      <c r="EH57" s="254" t="s">
        <v>3350</v>
      </c>
      <c r="EI57" s="255"/>
      <c r="EJ57" s="255"/>
      <c r="EK57" s="256" t="s">
        <v>3666</v>
      </c>
      <c r="EL57" s="253"/>
      <c r="EM57" s="254"/>
      <c r="EN57" s="254"/>
      <c r="EO57" s="254"/>
      <c r="EP57" s="254"/>
      <c r="EQ57" s="254"/>
      <c r="ER57" s="254"/>
      <c r="ES57" s="255"/>
      <c r="ET57" s="255"/>
      <c r="EU57" s="256"/>
      <c r="EV57" s="253"/>
      <c r="EW57" s="254"/>
      <c r="EX57" s="254"/>
      <c r="EY57" s="254"/>
      <c r="EZ57" s="254"/>
      <c r="FA57" s="254"/>
      <c r="FB57" s="254"/>
      <c r="FC57" s="255"/>
      <c r="FD57" s="255"/>
      <c r="FE57" s="256"/>
      <c r="FF57" s="253"/>
      <c r="FG57" s="254"/>
      <c r="FH57" s="254"/>
      <c r="FI57" s="254"/>
      <c r="FJ57" s="254"/>
      <c r="FK57" s="254"/>
      <c r="FL57" s="254"/>
      <c r="FM57" s="255"/>
      <c r="FN57" s="255"/>
      <c r="FO57" s="256"/>
      <c r="FP57" s="253"/>
      <c r="FQ57" s="254"/>
      <c r="FR57" s="254"/>
      <c r="FS57" s="254"/>
      <c r="FT57" s="254"/>
      <c r="FU57" s="254"/>
      <c r="FV57" s="254"/>
      <c r="FW57" s="255"/>
      <c r="FX57" s="255"/>
      <c r="FY57" s="256"/>
      <c r="FZ57" s="253"/>
      <c r="GA57" s="254"/>
      <c r="GB57" s="254"/>
      <c r="GC57" s="254"/>
      <c r="GD57" s="254"/>
      <c r="GE57" s="254"/>
      <c r="GF57" s="254"/>
      <c r="GG57" s="255"/>
      <c r="GH57" s="255"/>
      <c r="GI57" s="256"/>
      <c r="GJ57" s="275" t="s">
        <v>3341</v>
      </c>
      <c r="GK57" s="259" t="s">
        <v>2426</v>
      </c>
      <c r="GL57" s="259" t="s">
        <v>3621</v>
      </c>
      <c r="GM57" s="259" t="s">
        <v>3135</v>
      </c>
      <c r="GN57" s="259" t="s">
        <v>3099</v>
      </c>
      <c r="GO57" s="259" t="s">
        <v>3349</v>
      </c>
      <c r="GP57" s="259" t="s">
        <v>3622</v>
      </c>
      <c r="GQ57" s="263">
        <v>420.0</v>
      </c>
      <c r="GR57" s="263"/>
      <c r="GS57" s="444">
        <v>0.3541666666666667</v>
      </c>
      <c r="GT57" s="253"/>
      <c r="GU57" s="254"/>
      <c r="GV57" s="257" t="s">
        <v>3667</v>
      </c>
      <c r="GW57" s="254"/>
      <c r="GX57" s="254"/>
      <c r="GY57" s="254"/>
      <c r="GZ57" s="254"/>
      <c r="HA57" s="255"/>
      <c r="HB57" s="255"/>
      <c r="HC57" s="256"/>
      <c r="HD57" s="253"/>
      <c r="HE57" s="254"/>
      <c r="HF57" s="257" t="s">
        <v>3667</v>
      </c>
      <c r="HG57" s="254"/>
      <c r="HH57" s="254"/>
      <c r="HI57" s="254" t="s">
        <v>3363</v>
      </c>
      <c r="HJ57" s="254"/>
      <c r="HK57" s="255"/>
      <c r="HL57" s="255"/>
      <c r="HM57" s="256"/>
      <c r="HN57" s="474" t="s">
        <v>3341</v>
      </c>
      <c r="HO57" s="475" t="s">
        <v>2426</v>
      </c>
      <c r="HP57" s="475" t="s">
        <v>3640</v>
      </c>
      <c r="HQ57" s="475" t="s">
        <v>40</v>
      </c>
      <c r="HR57" s="475" t="s">
        <v>3092</v>
      </c>
      <c r="HS57" s="475" t="s">
        <v>3358</v>
      </c>
      <c r="HT57" s="475" t="s">
        <v>3370</v>
      </c>
      <c r="HU57" s="476">
        <v>600.0</v>
      </c>
      <c r="HV57" s="255"/>
      <c r="HW57" s="256" t="s">
        <v>3668</v>
      </c>
      <c r="HX57" s="253"/>
      <c r="HY57" s="254"/>
      <c r="HZ57" s="254"/>
      <c r="IA57" s="254"/>
      <c r="IB57" s="254"/>
      <c r="IC57" s="254"/>
      <c r="ID57" s="254"/>
      <c r="IE57" s="255"/>
      <c r="IF57" s="255"/>
      <c r="IG57" s="256"/>
      <c r="IH57" s="253"/>
      <c r="II57" s="254"/>
      <c r="IJ57" s="254"/>
      <c r="IK57" s="254"/>
      <c r="IL57" s="254"/>
      <c r="IM57" s="254"/>
      <c r="IN57" s="254"/>
      <c r="IO57" s="255"/>
      <c r="IP57" s="255"/>
      <c r="IQ57" s="256"/>
      <c r="IR57" s="253"/>
      <c r="IS57" s="254"/>
      <c r="IT57" s="254"/>
      <c r="IU57" s="254"/>
      <c r="IV57" s="254"/>
      <c r="IW57" s="254"/>
      <c r="IX57" s="254"/>
      <c r="IY57" s="255"/>
      <c r="IZ57" s="255"/>
      <c r="JA57" s="256"/>
      <c r="JB57" s="253"/>
      <c r="JC57" s="254"/>
      <c r="JD57" s="257" t="s">
        <v>3669</v>
      </c>
      <c r="JE57" s="254"/>
      <c r="JF57" s="254"/>
      <c r="JG57" s="254" t="s">
        <v>3363</v>
      </c>
      <c r="JH57" s="254" t="s">
        <v>3350</v>
      </c>
      <c r="JI57" s="255"/>
      <c r="JJ57" s="255"/>
      <c r="JK57" s="256"/>
      <c r="JL57" s="253"/>
      <c r="JM57" s="254"/>
      <c r="JN57" s="254"/>
      <c r="JO57" s="254"/>
      <c r="JP57" s="254"/>
      <c r="JQ57" s="254"/>
      <c r="JR57" s="254"/>
      <c r="JS57" s="255"/>
      <c r="JT57" s="255"/>
      <c r="JU57" s="256"/>
      <c r="JV57" s="253" t="s">
        <v>3368</v>
      </c>
      <c r="JW57" s="254" t="s">
        <v>2426</v>
      </c>
      <c r="JX57" s="254" t="s">
        <v>3490</v>
      </c>
      <c r="JY57" s="254" t="s">
        <v>34</v>
      </c>
      <c r="JZ57" s="254" t="s">
        <v>3670</v>
      </c>
      <c r="KA57" s="254" t="s">
        <v>3342</v>
      </c>
      <c r="KB57" s="254" t="s">
        <v>3350</v>
      </c>
      <c r="KC57" s="255">
        <v>450.0</v>
      </c>
      <c r="KD57" s="255" t="s">
        <v>3355</v>
      </c>
      <c r="KE57" s="256" t="s">
        <v>3671</v>
      </c>
      <c r="KF57" s="253"/>
      <c r="KG57" s="254"/>
      <c r="KH57" s="254"/>
      <c r="KI57" s="254"/>
      <c r="KJ57" s="254"/>
      <c r="KK57" s="254"/>
      <c r="KL57" s="254"/>
      <c r="KM57" s="255"/>
      <c r="KN57" s="255"/>
      <c r="KO57" s="256"/>
      <c r="KP57" s="253"/>
      <c r="KQ57" s="254"/>
      <c r="KR57" s="254"/>
      <c r="KS57" s="254"/>
      <c r="KT57" s="254"/>
      <c r="KU57" s="254"/>
      <c r="KV57" s="254"/>
      <c r="KW57" s="255"/>
      <c r="KX57" s="255"/>
      <c r="KY57" s="256"/>
    </row>
    <row r="58" ht="15.75" customHeight="1">
      <c r="A58" s="317">
        <v>0.3333333333333333</v>
      </c>
      <c r="B58" s="270"/>
      <c r="C58" s="271"/>
      <c r="D58" s="271"/>
      <c r="E58" s="271"/>
      <c r="F58" s="271"/>
      <c r="G58" s="271"/>
      <c r="H58" s="271"/>
      <c r="I58" s="272"/>
      <c r="J58" s="272"/>
      <c r="K58" s="273"/>
      <c r="L58" s="270"/>
      <c r="M58" s="271"/>
      <c r="N58" s="271"/>
      <c r="O58" s="271"/>
      <c r="P58" s="271"/>
      <c r="Q58" s="271"/>
      <c r="R58" s="271"/>
      <c r="S58" s="272"/>
      <c r="T58" s="272"/>
      <c r="U58" s="273"/>
      <c r="V58" s="270"/>
      <c r="W58" s="271"/>
      <c r="X58" s="271"/>
      <c r="Y58" s="271"/>
      <c r="Z58" s="271"/>
      <c r="AA58" s="271"/>
      <c r="AB58" s="271"/>
      <c r="AC58" s="272"/>
      <c r="AD58" s="272"/>
      <c r="AE58" s="273"/>
      <c r="AF58" s="270"/>
      <c r="AG58" s="271"/>
      <c r="AH58" s="271"/>
      <c r="AI58" s="271"/>
      <c r="AJ58" s="271"/>
      <c r="AK58" s="271"/>
      <c r="AL58" s="271"/>
      <c r="AM58" s="272"/>
      <c r="AN58" s="272"/>
      <c r="AO58" s="273"/>
      <c r="AP58" s="270"/>
      <c r="AQ58" s="271"/>
      <c r="AR58" s="271"/>
      <c r="AS58" s="271"/>
      <c r="AT58" s="271"/>
      <c r="AU58" s="271"/>
      <c r="AV58" s="271"/>
      <c r="AW58" s="272"/>
      <c r="AX58" s="272"/>
      <c r="AY58" s="273"/>
      <c r="AZ58" s="270"/>
      <c r="BA58" s="271"/>
      <c r="BB58" s="271"/>
      <c r="BC58" s="271"/>
      <c r="BD58" s="271"/>
      <c r="BE58" s="271"/>
      <c r="BF58" s="271"/>
      <c r="BG58" s="272"/>
      <c r="BH58" s="272"/>
      <c r="BI58" s="273"/>
      <c r="BJ58" s="270"/>
      <c r="BK58" s="271"/>
      <c r="BL58" s="271"/>
      <c r="BM58" s="271"/>
      <c r="BN58" s="271"/>
      <c r="BO58" s="271"/>
      <c r="BP58" s="271"/>
      <c r="BQ58" s="272"/>
      <c r="BR58" s="272"/>
      <c r="BS58" s="273"/>
      <c r="BT58" s="270"/>
      <c r="BU58" s="271"/>
      <c r="BV58" s="271"/>
      <c r="BW58" s="271"/>
      <c r="BX58" s="271"/>
      <c r="BY58" s="271"/>
      <c r="BZ58" s="271"/>
      <c r="CA58" s="272"/>
      <c r="CB58" s="272"/>
      <c r="CC58" s="273"/>
      <c r="CD58" s="270"/>
      <c r="CE58" s="271"/>
      <c r="CF58" s="271"/>
      <c r="CG58" s="271"/>
      <c r="CH58" s="271"/>
      <c r="CI58" s="271"/>
      <c r="CJ58" s="271"/>
      <c r="CK58" s="272"/>
      <c r="CL58" s="272"/>
      <c r="CM58" s="273"/>
      <c r="CN58" s="270"/>
      <c r="CO58" s="271"/>
      <c r="CP58" s="271"/>
      <c r="CQ58" s="271"/>
      <c r="CR58" s="271"/>
      <c r="CS58" s="271"/>
      <c r="CT58" s="271"/>
      <c r="CU58" s="272"/>
      <c r="CV58" s="272"/>
      <c r="CW58" s="273"/>
      <c r="CX58" s="270"/>
      <c r="CY58" s="271"/>
      <c r="CZ58" s="271"/>
      <c r="DA58" s="271"/>
      <c r="DB58" s="271"/>
      <c r="DC58" s="271"/>
      <c r="DD58" s="271"/>
      <c r="DE58" s="272"/>
      <c r="DF58" s="272"/>
      <c r="DG58" s="273"/>
      <c r="DH58" s="270"/>
      <c r="DI58" s="271"/>
      <c r="DJ58" s="271"/>
      <c r="DK58" s="271"/>
      <c r="DL58" s="271"/>
      <c r="DM58" s="271"/>
      <c r="DN58" s="271"/>
      <c r="DO58" s="272"/>
      <c r="DP58" s="272"/>
      <c r="DQ58" s="273"/>
      <c r="DR58" s="270"/>
      <c r="DS58" s="271"/>
      <c r="DT58" s="271"/>
      <c r="DU58" s="271"/>
      <c r="DV58" s="271"/>
      <c r="DW58" s="271"/>
      <c r="DX58" s="271"/>
      <c r="DY58" s="272"/>
      <c r="DZ58" s="272"/>
      <c r="EA58" s="273"/>
      <c r="EB58" s="270"/>
      <c r="EC58" s="271"/>
      <c r="ED58" s="271"/>
      <c r="EE58" s="271"/>
      <c r="EF58" s="271"/>
      <c r="EG58" s="271"/>
      <c r="EH58" s="271"/>
      <c r="EI58" s="272"/>
      <c r="EJ58" s="272"/>
      <c r="EK58" s="273"/>
      <c r="EL58" s="270"/>
      <c r="EM58" s="271"/>
      <c r="EN58" s="271"/>
      <c r="EO58" s="271"/>
      <c r="EP58" s="271"/>
      <c r="EQ58" s="271"/>
      <c r="ER58" s="271"/>
      <c r="ES58" s="272"/>
      <c r="ET58" s="272"/>
      <c r="EU58" s="273"/>
      <c r="EV58" s="270"/>
      <c r="EW58" s="271"/>
      <c r="EX58" s="271"/>
      <c r="EY58" s="271"/>
      <c r="EZ58" s="271"/>
      <c r="FA58" s="271"/>
      <c r="FB58" s="271"/>
      <c r="FC58" s="272"/>
      <c r="FD58" s="272"/>
      <c r="FE58" s="273"/>
      <c r="FF58" s="270"/>
      <c r="FG58" s="271"/>
      <c r="FH58" s="271"/>
      <c r="FI58" s="271"/>
      <c r="FJ58" s="271"/>
      <c r="FK58" s="271"/>
      <c r="FL58" s="271"/>
      <c r="FM58" s="272"/>
      <c r="FN58" s="272"/>
      <c r="FO58" s="273"/>
      <c r="FP58" s="270"/>
      <c r="FQ58" s="271"/>
      <c r="FR58" s="271"/>
      <c r="FS58" s="271"/>
      <c r="FT58" s="271"/>
      <c r="FU58" s="271"/>
      <c r="FV58" s="271"/>
      <c r="FW58" s="272"/>
      <c r="FX58" s="272"/>
      <c r="FY58" s="273"/>
      <c r="FZ58" s="270"/>
      <c r="GA58" s="271"/>
      <c r="GB58" s="271"/>
      <c r="GC58" s="271"/>
      <c r="GD58" s="271"/>
      <c r="GE58" s="271"/>
      <c r="GF58" s="271"/>
      <c r="GG58" s="272"/>
      <c r="GH58" s="272"/>
      <c r="GI58" s="273"/>
      <c r="GJ58" s="270"/>
      <c r="GK58" s="271"/>
      <c r="GL58" s="271"/>
      <c r="GM58" s="271"/>
      <c r="GN58" s="271"/>
      <c r="GO58" s="271"/>
      <c r="GP58" s="271"/>
      <c r="GQ58" s="272"/>
      <c r="GR58" s="272"/>
      <c r="GS58" s="273"/>
      <c r="GT58" s="270"/>
      <c r="GU58" s="271"/>
      <c r="GV58" s="271"/>
      <c r="GW58" s="271"/>
      <c r="GX58" s="271"/>
      <c r="GY58" s="271"/>
      <c r="GZ58" s="271"/>
      <c r="HA58" s="272"/>
      <c r="HB58" s="272"/>
      <c r="HC58" s="273"/>
      <c r="HD58" s="270"/>
      <c r="HE58" s="271"/>
      <c r="HF58" s="271"/>
      <c r="HG58" s="271"/>
      <c r="HH58" s="271"/>
      <c r="HI58" s="271"/>
      <c r="HJ58" s="271"/>
      <c r="HK58" s="272"/>
      <c r="HL58" s="272"/>
      <c r="HM58" s="273"/>
      <c r="HN58" s="270"/>
      <c r="HO58" s="271"/>
      <c r="HP58" s="271"/>
      <c r="HQ58" s="271"/>
      <c r="HR58" s="271"/>
      <c r="HS58" s="271"/>
      <c r="HT58" s="271"/>
      <c r="HU58" s="272"/>
      <c r="HV58" s="272"/>
      <c r="HW58" s="273"/>
      <c r="HX58" s="270"/>
      <c r="HY58" s="271"/>
      <c r="HZ58" s="271"/>
      <c r="IA58" s="271"/>
      <c r="IB58" s="271"/>
      <c r="IC58" s="271"/>
      <c r="ID58" s="271"/>
      <c r="IE58" s="272"/>
      <c r="IF58" s="272"/>
      <c r="IG58" s="273"/>
      <c r="IH58" s="270"/>
      <c r="II58" s="271"/>
      <c r="IJ58" s="271"/>
      <c r="IK58" s="271"/>
      <c r="IL58" s="271"/>
      <c r="IM58" s="271"/>
      <c r="IN58" s="271"/>
      <c r="IO58" s="272"/>
      <c r="IP58" s="272"/>
      <c r="IQ58" s="273"/>
      <c r="IR58" s="270"/>
      <c r="IS58" s="271"/>
      <c r="IT58" s="271"/>
      <c r="IU58" s="271"/>
      <c r="IV58" s="271"/>
      <c r="IW58" s="271"/>
      <c r="IX58" s="271"/>
      <c r="IY58" s="272"/>
      <c r="IZ58" s="272"/>
      <c r="JA58" s="273"/>
      <c r="JB58" s="270"/>
      <c r="JC58" s="271"/>
      <c r="JD58" s="271"/>
      <c r="JE58" s="271"/>
      <c r="JF58" s="271"/>
      <c r="JG58" s="271"/>
      <c r="JH58" s="271"/>
      <c r="JI58" s="272"/>
      <c r="JJ58" s="272"/>
      <c r="JK58" s="273"/>
      <c r="JL58" s="270"/>
      <c r="JM58" s="271"/>
      <c r="JN58" s="271"/>
      <c r="JO58" s="271"/>
      <c r="JP58" s="271"/>
      <c r="JQ58" s="271"/>
      <c r="JR58" s="271"/>
      <c r="JS58" s="272"/>
      <c r="JT58" s="272"/>
      <c r="JU58" s="273"/>
      <c r="JV58" s="270"/>
      <c r="JW58" s="271"/>
      <c r="JX58" s="271"/>
      <c r="JY58" s="271"/>
      <c r="JZ58" s="271"/>
      <c r="KA58" s="271"/>
      <c r="KB58" s="271"/>
      <c r="KC58" s="272"/>
      <c r="KD58" s="272"/>
      <c r="KE58" s="273"/>
      <c r="KF58" s="270"/>
      <c r="KG58" s="271"/>
      <c r="KH58" s="271"/>
      <c r="KI58" s="271"/>
      <c r="KJ58" s="271"/>
      <c r="KK58" s="271"/>
      <c r="KL58" s="271"/>
      <c r="KM58" s="272"/>
      <c r="KN58" s="272"/>
      <c r="KO58" s="273"/>
      <c r="KP58" s="270"/>
      <c r="KQ58" s="271"/>
      <c r="KR58" s="271"/>
      <c r="KS58" s="271"/>
      <c r="KT58" s="271"/>
      <c r="KU58" s="271"/>
      <c r="KV58" s="271"/>
      <c r="KW58" s="272"/>
      <c r="KX58" s="272"/>
      <c r="KY58" s="273"/>
    </row>
    <row r="59" ht="15.75" customHeight="1">
      <c r="A59" s="311">
        <v>0.3333333333333333</v>
      </c>
      <c r="B59" s="275"/>
      <c r="C59" s="259"/>
      <c r="D59" s="259"/>
      <c r="E59" s="259"/>
      <c r="F59" s="259"/>
      <c r="G59" s="259"/>
      <c r="H59" s="259"/>
      <c r="I59" s="263"/>
      <c r="J59" s="263"/>
      <c r="K59" s="261"/>
      <c r="L59" s="275"/>
      <c r="M59" s="259"/>
      <c r="N59" s="259"/>
      <c r="O59" s="259"/>
      <c r="P59" s="259"/>
      <c r="Q59" s="259"/>
      <c r="R59" s="259"/>
      <c r="S59" s="263"/>
      <c r="T59" s="263"/>
      <c r="U59" s="261"/>
      <c r="V59" s="275"/>
      <c r="W59" s="259"/>
      <c r="X59" s="259"/>
      <c r="Y59" s="259"/>
      <c r="Z59" s="259"/>
      <c r="AA59" s="259"/>
      <c r="AB59" s="259"/>
      <c r="AC59" s="263"/>
      <c r="AD59" s="263"/>
      <c r="AE59" s="261"/>
      <c r="AF59" s="275"/>
      <c r="AG59" s="259"/>
      <c r="AH59" s="259"/>
      <c r="AI59" s="259"/>
      <c r="AJ59" s="259"/>
      <c r="AK59" s="259"/>
      <c r="AL59" s="259"/>
      <c r="AM59" s="263"/>
      <c r="AN59" s="263"/>
      <c r="AO59" s="261"/>
      <c r="AP59" s="275"/>
      <c r="AQ59" s="259"/>
      <c r="AR59" s="259"/>
      <c r="AS59" s="259"/>
      <c r="AT59" s="259"/>
      <c r="AU59" s="259"/>
      <c r="AV59" s="259"/>
      <c r="AW59" s="263"/>
      <c r="AX59" s="263"/>
      <c r="AY59" s="261"/>
      <c r="AZ59" s="275"/>
      <c r="BA59" s="259"/>
      <c r="BB59" s="259"/>
      <c r="BC59" s="259"/>
      <c r="BD59" s="259"/>
      <c r="BE59" s="259"/>
      <c r="BF59" s="259"/>
      <c r="BG59" s="263"/>
      <c r="BH59" s="263"/>
      <c r="BI59" s="261"/>
      <c r="BJ59" s="275"/>
      <c r="BK59" s="259"/>
      <c r="BL59" s="259"/>
      <c r="BM59" s="259"/>
      <c r="BN59" s="259"/>
      <c r="BO59" s="259"/>
      <c r="BP59" s="259"/>
      <c r="BQ59" s="263"/>
      <c r="BR59" s="263"/>
      <c r="BS59" s="261"/>
      <c r="BT59" s="275"/>
      <c r="BU59" s="259"/>
      <c r="BV59" s="259"/>
      <c r="BW59" s="259"/>
      <c r="BX59" s="259"/>
      <c r="BY59" s="259"/>
      <c r="BZ59" s="259"/>
      <c r="CA59" s="263"/>
      <c r="CB59" s="263"/>
      <c r="CC59" s="261"/>
      <c r="CD59" s="275"/>
      <c r="CE59" s="259"/>
      <c r="CF59" s="259"/>
      <c r="CG59" s="259"/>
      <c r="CH59" s="259"/>
      <c r="CI59" s="259"/>
      <c r="CJ59" s="259"/>
      <c r="CK59" s="263"/>
      <c r="CL59" s="263"/>
      <c r="CM59" s="261"/>
      <c r="CN59" s="275"/>
      <c r="CO59" s="259"/>
      <c r="CP59" s="259"/>
      <c r="CQ59" s="259"/>
      <c r="CR59" s="259"/>
      <c r="CS59" s="259"/>
      <c r="CT59" s="259"/>
      <c r="CU59" s="263"/>
      <c r="CV59" s="263"/>
      <c r="CW59" s="261"/>
      <c r="CX59" s="275"/>
      <c r="CY59" s="259"/>
      <c r="CZ59" s="259"/>
      <c r="DA59" s="259"/>
      <c r="DB59" s="259"/>
      <c r="DC59" s="259"/>
      <c r="DD59" s="259"/>
      <c r="DE59" s="263"/>
      <c r="DF59" s="263"/>
      <c r="DG59" s="261"/>
      <c r="DH59" s="275"/>
      <c r="DI59" s="259"/>
      <c r="DJ59" s="259"/>
      <c r="DK59" s="259"/>
      <c r="DL59" s="259"/>
      <c r="DM59" s="259"/>
      <c r="DN59" s="259"/>
      <c r="DO59" s="263"/>
      <c r="DP59" s="263"/>
      <c r="DQ59" s="261"/>
      <c r="DR59" s="275"/>
      <c r="DS59" s="259"/>
      <c r="DT59" s="259"/>
      <c r="DU59" s="259"/>
      <c r="DV59" s="259"/>
      <c r="DW59" s="259"/>
      <c r="DX59" s="259"/>
      <c r="DY59" s="263"/>
      <c r="DZ59" s="263"/>
      <c r="EA59" s="261"/>
      <c r="EB59" s="275"/>
      <c r="EC59" s="259"/>
      <c r="ED59" s="259"/>
      <c r="EE59" s="259"/>
      <c r="EF59" s="259"/>
      <c r="EG59" s="259"/>
      <c r="EH59" s="259"/>
      <c r="EI59" s="263"/>
      <c r="EJ59" s="263"/>
      <c r="EK59" s="261"/>
      <c r="EL59" s="275"/>
      <c r="EM59" s="259"/>
      <c r="EN59" s="259"/>
      <c r="EO59" s="259"/>
      <c r="EP59" s="259"/>
      <c r="EQ59" s="259"/>
      <c r="ER59" s="259"/>
      <c r="ES59" s="263"/>
      <c r="ET59" s="263"/>
      <c r="EU59" s="261"/>
      <c r="EV59" s="275"/>
      <c r="EW59" s="259"/>
      <c r="EX59" s="259"/>
      <c r="EY59" s="259"/>
      <c r="EZ59" s="259"/>
      <c r="FA59" s="259"/>
      <c r="FB59" s="259"/>
      <c r="FC59" s="263"/>
      <c r="FD59" s="263"/>
      <c r="FE59" s="261"/>
      <c r="FF59" s="275"/>
      <c r="FG59" s="259"/>
      <c r="FH59" s="259"/>
      <c r="FI59" s="259"/>
      <c r="FJ59" s="259"/>
      <c r="FK59" s="259"/>
      <c r="FL59" s="259"/>
      <c r="FM59" s="263"/>
      <c r="FN59" s="263"/>
      <c r="FO59" s="261"/>
      <c r="FP59" s="275"/>
      <c r="FQ59" s="259"/>
      <c r="FR59" s="259"/>
      <c r="FS59" s="259"/>
      <c r="FT59" s="259"/>
      <c r="FU59" s="259"/>
      <c r="FV59" s="259"/>
      <c r="FW59" s="263"/>
      <c r="FX59" s="263"/>
      <c r="FY59" s="261"/>
      <c r="FZ59" s="275"/>
      <c r="GA59" s="259"/>
      <c r="GB59" s="259"/>
      <c r="GC59" s="259"/>
      <c r="GD59" s="259"/>
      <c r="GE59" s="259"/>
      <c r="GF59" s="259"/>
      <c r="GG59" s="263"/>
      <c r="GH59" s="263"/>
      <c r="GI59" s="261"/>
      <c r="GJ59" s="275"/>
      <c r="GK59" s="259"/>
      <c r="GL59" s="259"/>
      <c r="GM59" s="259"/>
      <c r="GN59" s="259"/>
      <c r="GO59" s="259"/>
      <c r="GP59" s="259"/>
      <c r="GQ59" s="263"/>
      <c r="GR59" s="263"/>
      <c r="GS59" s="261"/>
      <c r="GT59" s="275"/>
      <c r="GU59" s="259"/>
      <c r="GV59" s="259"/>
      <c r="GW59" s="259"/>
      <c r="GX59" s="259"/>
      <c r="GY59" s="259"/>
      <c r="GZ59" s="259"/>
      <c r="HA59" s="263"/>
      <c r="HB59" s="263"/>
      <c r="HC59" s="261"/>
      <c r="HD59" s="275"/>
      <c r="HE59" s="259"/>
      <c r="HF59" s="259"/>
      <c r="HG59" s="259"/>
      <c r="HH59" s="259"/>
      <c r="HI59" s="259"/>
      <c r="HJ59" s="259"/>
      <c r="HK59" s="263"/>
      <c r="HL59" s="263"/>
      <c r="HM59" s="261"/>
      <c r="HN59" s="275"/>
      <c r="HO59" s="259"/>
      <c r="HP59" s="259"/>
      <c r="HQ59" s="259"/>
      <c r="HR59" s="259"/>
      <c r="HS59" s="259"/>
      <c r="HT59" s="259"/>
      <c r="HU59" s="263"/>
      <c r="HV59" s="263"/>
      <c r="HW59" s="261"/>
      <c r="HX59" s="275"/>
      <c r="HY59" s="259"/>
      <c r="HZ59" s="259"/>
      <c r="IA59" s="259"/>
      <c r="IB59" s="259"/>
      <c r="IC59" s="259"/>
      <c r="ID59" s="259"/>
      <c r="IE59" s="263"/>
      <c r="IF59" s="263"/>
      <c r="IG59" s="261"/>
      <c r="IH59" s="275"/>
      <c r="II59" s="259"/>
      <c r="IJ59" s="259"/>
      <c r="IK59" s="259"/>
      <c r="IL59" s="259"/>
      <c r="IM59" s="259"/>
      <c r="IN59" s="259"/>
      <c r="IO59" s="263"/>
      <c r="IP59" s="263"/>
      <c r="IQ59" s="261"/>
      <c r="IR59" s="275"/>
      <c r="IS59" s="259"/>
      <c r="IT59" s="259"/>
      <c r="IU59" s="259"/>
      <c r="IV59" s="259"/>
      <c r="IW59" s="259"/>
      <c r="IX59" s="259"/>
      <c r="IY59" s="263"/>
      <c r="IZ59" s="263"/>
      <c r="JA59" s="261"/>
      <c r="JB59" s="275"/>
      <c r="JC59" s="259"/>
      <c r="JD59" s="259"/>
      <c r="JE59" s="259"/>
      <c r="JF59" s="259"/>
      <c r="JG59" s="259"/>
      <c r="JH59" s="259"/>
      <c r="JI59" s="263"/>
      <c r="JJ59" s="263"/>
      <c r="JK59" s="261"/>
      <c r="JL59" s="275"/>
      <c r="JM59" s="259"/>
      <c r="JN59" s="259"/>
      <c r="JO59" s="259"/>
      <c r="JP59" s="259"/>
      <c r="JQ59" s="259"/>
      <c r="JR59" s="259"/>
      <c r="JS59" s="263"/>
      <c r="JT59" s="263"/>
      <c r="JU59" s="261"/>
      <c r="JV59" s="275"/>
      <c r="JW59" s="259"/>
      <c r="JX59" s="259"/>
      <c r="JY59" s="259"/>
      <c r="JZ59" s="259"/>
      <c r="KA59" s="259"/>
      <c r="KB59" s="259"/>
      <c r="KC59" s="263"/>
      <c r="KD59" s="263"/>
      <c r="KE59" s="261"/>
      <c r="KF59" s="275"/>
      <c r="KG59" s="259"/>
      <c r="KH59" s="259"/>
      <c r="KI59" s="259"/>
      <c r="KJ59" s="259"/>
      <c r="KK59" s="259"/>
      <c r="KL59" s="259"/>
      <c r="KM59" s="263"/>
      <c r="KN59" s="263"/>
      <c r="KO59" s="261"/>
      <c r="KP59" s="275"/>
      <c r="KQ59" s="259"/>
      <c r="KR59" s="259"/>
      <c r="KS59" s="259"/>
      <c r="KT59" s="259"/>
      <c r="KU59" s="259"/>
      <c r="KV59" s="259"/>
      <c r="KW59" s="263"/>
      <c r="KX59" s="263"/>
      <c r="KY59" s="261"/>
    </row>
    <row r="60" ht="15.75" customHeight="1">
      <c r="A60" s="317">
        <v>0.3333333333333333</v>
      </c>
      <c r="B60" s="270"/>
      <c r="C60" s="271"/>
      <c r="D60" s="271"/>
      <c r="E60" s="271"/>
      <c r="F60" s="271"/>
      <c r="G60" s="271"/>
      <c r="H60" s="271"/>
      <c r="I60" s="272"/>
      <c r="J60" s="272"/>
      <c r="K60" s="273"/>
      <c r="L60" s="270"/>
      <c r="M60" s="271"/>
      <c r="N60" s="271"/>
      <c r="O60" s="271"/>
      <c r="P60" s="271"/>
      <c r="Q60" s="271"/>
      <c r="R60" s="271"/>
      <c r="S60" s="272"/>
      <c r="T60" s="272"/>
      <c r="U60" s="273"/>
      <c r="V60" s="270"/>
      <c r="W60" s="271"/>
      <c r="X60" s="271"/>
      <c r="Y60" s="271"/>
      <c r="Z60" s="271"/>
      <c r="AA60" s="271"/>
      <c r="AB60" s="271"/>
      <c r="AC60" s="272"/>
      <c r="AD60" s="272"/>
      <c r="AE60" s="273"/>
      <c r="AF60" s="270"/>
      <c r="AG60" s="271"/>
      <c r="AH60" s="271"/>
      <c r="AI60" s="271"/>
      <c r="AJ60" s="271"/>
      <c r="AK60" s="271"/>
      <c r="AL60" s="271"/>
      <c r="AM60" s="272"/>
      <c r="AN60" s="272"/>
      <c r="AO60" s="273"/>
      <c r="AP60" s="270"/>
      <c r="AQ60" s="271"/>
      <c r="AR60" s="271"/>
      <c r="AS60" s="271"/>
      <c r="AT60" s="271"/>
      <c r="AU60" s="271"/>
      <c r="AV60" s="271"/>
      <c r="AW60" s="272"/>
      <c r="AX60" s="272"/>
      <c r="AY60" s="273"/>
      <c r="AZ60" s="270"/>
      <c r="BA60" s="271"/>
      <c r="BB60" s="271"/>
      <c r="BC60" s="271"/>
      <c r="BD60" s="271"/>
      <c r="BE60" s="271"/>
      <c r="BF60" s="271"/>
      <c r="BG60" s="272"/>
      <c r="BH60" s="272"/>
      <c r="BI60" s="273"/>
      <c r="BJ60" s="270"/>
      <c r="BK60" s="271"/>
      <c r="BL60" s="279"/>
      <c r="BM60" s="271"/>
      <c r="BN60" s="271"/>
      <c r="BO60" s="271"/>
      <c r="BP60" s="271"/>
      <c r="BQ60" s="272"/>
      <c r="BR60" s="272"/>
      <c r="BS60" s="273"/>
      <c r="BT60" s="270"/>
      <c r="BU60" s="271"/>
      <c r="BV60" s="271"/>
      <c r="BW60" s="271"/>
      <c r="BX60" s="271"/>
      <c r="BY60" s="271"/>
      <c r="BZ60" s="271"/>
      <c r="CA60" s="272"/>
      <c r="CB60" s="272"/>
      <c r="CC60" s="273"/>
      <c r="CD60" s="270"/>
      <c r="CE60" s="271"/>
      <c r="CF60" s="271"/>
      <c r="CG60" s="271"/>
      <c r="CH60" s="271"/>
      <c r="CI60" s="271"/>
      <c r="CJ60" s="271"/>
      <c r="CK60" s="272"/>
      <c r="CL60" s="272"/>
      <c r="CM60" s="273"/>
      <c r="CN60" s="270"/>
      <c r="CO60" s="271"/>
      <c r="CP60" s="271"/>
      <c r="CQ60" s="271"/>
      <c r="CR60" s="271"/>
      <c r="CS60" s="271"/>
      <c r="CT60" s="271"/>
      <c r="CU60" s="272"/>
      <c r="CV60" s="272"/>
      <c r="CW60" s="273"/>
      <c r="CX60" s="270"/>
      <c r="CY60" s="271"/>
      <c r="CZ60" s="271"/>
      <c r="DA60" s="271"/>
      <c r="DB60" s="271"/>
      <c r="DC60" s="271"/>
      <c r="DD60" s="271"/>
      <c r="DE60" s="272"/>
      <c r="DF60" s="272"/>
      <c r="DG60" s="273"/>
      <c r="DH60" s="270"/>
      <c r="DI60" s="271"/>
      <c r="DJ60" s="271"/>
      <c r="DK60" s="271"/>
      <c r="DL60" s="271"/>
      <c r="DM60" s="271"/>
      <c r="DN60" s="271"/>
      <c r="DO60" s="272"/>
      <c r="DP60" s="272"/>
      <c r="DQ60" s="273"/>
      <c r="DR60" s="270"/>
      <c r="DS60" s="271"/>
      <c r="DT60" s="271"/>
      <c r="DU60" s="271"/>
      <c r="DV60" s="271"/>
      <c r="DW60" s="271"/>
      <c r="DX60" s="271"/>
      <c r="DY60" s="272"/>
      <c r="DZ60" s="272"/>
      <c r="EA60" s="273"/>
      <c r="EB60" s="270"/>
      <c r="EC60" s="271"/>
      <c r="ED60" s="271"/>
      <c r="EE60" s="271"/>
      <c r="EF60" s="271"/>
      <c r="EG60" s="271"/>
      <c r="EH60" s="271"/>
      <c r="EI60" s="272"/>
      <c r="EJ60" s="272"/>
      <c r="EK60" s="273"/>
      <c r="EL60" s="270"/>
      <c r="EM60" s="271"/>
      <c r="EN60" s="271"/>
      <c r="EO60" s="271"/>
      <c r="EP60" s="271"/>
      <c r="EQ60" s="271"/>
      <c r="ER60" s="271"/>
      <c r="ES60" s="272"/>
      <c r="ET60" s="272"/>
      <c r="EU60" s="273"/>
      <c r="EV60" s="270"/>
      <c r="EW60" s="271"/>
      <c r="EX60" s="271"/>
      <c r="EY60" s="271"/>
      <c r="EZ60" s="271"/>
      <c r="FA60" s="271"/>
      <c r="FB60" s="271"/>
      <c r="FC60" s="272"/>
      <c r="FD60" s="272"/>
      <c r="FE60" s="273"/>
      <c r="FF60" s="270"/>
      <c r="FG60" s="271"/>
      <c r="FH60" s="271"/>
      <c r="FI60" s="271"/>
      <c r="FJ60" s="271"/>
      <c r="FK60" s="271"/>
      <c r="FL60" s="271"/>
      <c r="FM60" s="272"/>
      <c r="FN60" s="272"/>
      <c r="FO60" s="273"/>
      <c r="FP60" s="270"/>
      <c r="FQ60" s="271"/>
      <c r="FR60" s="271"/>
      <c r="FS60" s="271"/>
      <c r="FT60" s="271"/>
      <c r="FU60" s="271"/>
      <c r="FV60" s="271"/>
      <c r="FW60" s="272"/>
      <c r="FX60" s="272"/>
      <c r="FY60" s="273"/>
      <c r="FZ60" s="270"/>
      <c r="GA60" s="271"/>
      <c r="GB60" s="271"/>
      <c r="GC60" s="271"/>
      <c r="GD60" s="271"/>
      <c r="GE60" s="271"/>
      <c r="GF60" s="271"/>
      <c r="GG60" s="272"/>
      <c r="GH60" s="272"/>
      <c r="GI60" s="273"/>
      <c r="GJ60" s="270"/>
      <c r="GK60" s="271"/>
      <c r="GL60" s="271"/>
      <c r="GM60" s="271"/>
      <c r="GN60" s="271"/>
      <c r="GO60" s="271"/>
      <c r="GP60" s="271"/>
      <c r="GQ60" s="272"/>
      <c r="GR60" s="272"/>
      <c r="GS60" s="273"/>
      <c r="GT60" s="270"/>
      <c r="GU60" s="271"/>
      <c r="GV60" s="271"/>
      <c r="GW60" s="271"/>
      <c r="GX60" s="271"/>
      <c r="GY60" s="271"/>
      <c r="GZ60" s="271"/>
      <c r="HA60" s="272"/>
      <c r="HB60" s="272"/>
      <c r="HC60" s="273"/>
      <c r="HD60" s="270"/>
      <c r="HE60" s="271"/>
      <c r="HF60" s="271"/>
      <c r="HG60" s="271"/>
      <c r="HH60" s="271"/>
      <c r="HI60" s="271"/>
      <c r="HJ60" s="271"/>
      <c r="HK60" s="272"/>
      <c r="HL60" s="272"/>
      <c r="HM60" s="273"/>
      <c r="HN60" s="270"/>
      <c r="HO60" s="271"/>
      <c r="HP60" s="271"/>
      <c r="HQ60" s="271"/>
      <c r="HR60" s="271"/>
      <c r="HS60" s="271"/>
      <c r="HT60" s="271"/>
      <c r="HU60" s="272"/>
      <c r="HV60" s="272"/>
      <c r="HW60" s="273"/>
      <c r="HX60" s="270"/>
      <c r="HY60" s="271"/>
      <c r="HZ60" s="271"/>
      <c r="IA60" s="271"/>
      <c r="IB60" s="271"/>
      <c r="IC60" s="271"/>
      <c r="ID60" s="271"/>
      <c r="IE60" s="272"/>
      <c r="IF60" s="272"/>
      <c r="IG60" s="273"/>
      <c r="IH60" s="270"/>
      <c r="II60" s="271"/>
      <c r="IJ60" s="271"/>
      <c r="IK60" s="271"/>
      <c r="IL60" s="271"/>
      <c r="IM60" s="271"/>
      <c r="IN60" s="271"/>
      <c r="IO60" s="272"/>
      <c r="IP60" s="272"/>
      <c r="IQ60" s="273"/>
      <c r="IR60" s="270"/>
      <c r="IS60" s="271"/>
      <c r="IT60" s="271"/>
      <c r="IU60" s="271"/>
      <c r="IV60" s="271"/>
      <c r="IW60" s="271"/>
      <c r="IX60" s="271"/>
      <c r="IY60" s="272"/>
      <c r="IZ60" s="272"/>
      <c r="JA60" s="273"/>
      <c r="JB60" s="270"/>
      <c r="JC60" s="271"/>
      <c r="JD60" s="271"/>
      <c r="JE60" s="271"/>
      <c r="JF60" s="271"/>
      <c r="JG60" s="271"/>
      <c r="JH60" s="271"/>
      <c r="JI60" s="272"/>
      <c r="JJ60" s="272"/>
      <c r="JK60" s="273"/>
      <c r="JL60" s="270"/>
      <c r="JM60" s="271"/>
      <c r="JN60" s="271"/>
      <c r="JO60" s="271"/>
      <c r="JP60" s="271"/>
      <c r="JQ60" s="271"/>
      <c r="JR60" s="271"/>
      <c r="JS60" s="272"/>
      <c r="JT60" s="272"/>
      <c r="JU60" s="273"/>
      <c r="JV60" s="270"/>
      <c r="JW60" s="271"/>
      <c r="JX60" s="271"/>
      <c r="JY60" s="271"/>
      <c r="JZ60" s="271"/>
      <c r="KA60" s="271"/>
      <c r="KB60" s="271"/>
      <c r="KC60" s="272"/>
      <c r="KD60" s="272"/>
      <c r="KE60" s="273"/>
      <c r="KF60" s="270"/>
      <c r="KG60" s="271"/>
      <c r="KH60" s="271"/>
      <c r="KI60" s="271"/>
      <c r="KJ60" s="271"/>
      <c r="KK60" s="271"/>
      <c r="KL60" s="271"/>
      <c r="KM60" s="272"/>
      <c r="KN60" s="272"/>
      <c r="KO60" s="273"/>
      <c r="KP60" s="270"/>
      <c r="KQ60" s="271"/>
      <c r="KR60" s="271"/>
      <c r="KS60" s="271"/>
      <c r="KT60" s="271"/>
      <c r="KU60" s="271"/>
      <c r="KV60" s="271"/>
      <c r="KW60" s="272"/>
      <c r="KX60" s="272"/>
      <c r="KY60" s="273"/>
    </row>
    <row r="61" ht="15.75" customHeight="1">
      <c r="A61" s="338">
        <v>0.3333333333333333</v>
      </c>
      <c r="B61" s="297"/>
      <c r="C61" s="298"/>
      <c r="D61" s="298"/>
      <c r="E61" s="298"/>
      <c r="F61" s="298"/>
      <c r="G61" s="298"/>
      <c r="H61" s="298"/>
      <c r="I61" s="299"/>
      <c r="J61" s="299"/>
      <c r="K61" s="300"/>
      <c r="L61" s="297"/>
      <c r="M61" s="298"/>
      <c r="N61" s="298"/>
      <c r="O61" s="298"/>
      <c r="P61" s="298"/>
      <c r="Q61" s="298"/>
      <c r="R61" s="298"/>
      <c r="S61" s="299"/>
      <c r="T61" s="299"/>
      <c r="U61" s="300"/>
      <c r="V61" s="297"/>
      <c r="W61" s="298"/>
      <c r="X61" s="298"/>
      <c r="Y61" s="298"/>
      <c r="Z61" s="298"/>
      <c r="AA61" s="298"/>
      <c r="AB61" s="298"/>
      <c r="AC61" s="299"/>
      <c r="AD61" s="299"/>
      <c r="AE61" s="300"/>
      <c r="AF61" s="297"/>
      <c r="AG61" s="298"/>
      <c r="AH61" s="298"/>
      <c r="AI61" s="298"/>
      <c r="AJ61" s="298"/>
      <c r="AK61" s="298"/>
      <c r="AL61" s="298"/>
      <c r="AM61" s="299"/>
      <c r="AN61" s="299"/>
      <c r="AO61" s="300"/>
      <c r="AP61" s="297"/>
      <c r="AQ61" s="298"/>
      <c r="AR61" s="298"/>
      <c r="AS61" s="298"/>
      <c r="AT61" s="298"/>
      <c r="AU61" s="298"/>
      <c r="AV61" s="298"/>
      <c r="AW61" s="299"/>
      <c r="AX61" s="299"/>
      <c r="AY61" s="300"/>
      <c r="AZ61" s="297"/>
      <c r="BA61" s="298"/>
      <c r="BB61" s="298"/>
      <c r="BC61" s="298"/>
      <c r="BD61" s="298"/>
      <c r="BE61" s="298"/>
      <c r="BF61" s="298"/>
      <c r="BG61" s="299"/>
      <c r="BH61" s="299"/>
      <c r="BI61" s="300"/>
      <c r="BJ61" s="297"/>
      <c r="BK61" s="298"/>
      <c r="BM61" s="298"/>
      <c r="BN61" s="298"/>
      <c r="BO61" s="298"/>
      <c r="BP61" s="298"/>
      <c r="BQ61" s="299"/>
      <c r="BR61" s="299"/>
      <c r="BS61" s="300"/>
      <c r="BT61" s="297"/>
      <c r="BU61" s="298"/>
      <c r="BV61" s="298"/>
      <c r="BW61" s="298"/>
      <c r="BX61" s="298"/>
      <c r="BY61" s="298"/>
      <c r="BZ61" s="298"/>
      <c r="CA61" s="299"/>
      <c r="CB61" s="299"/>
      <c r="CC61" s="300"/>
      <c r="CD61" s="297"/>
      <c r="CE61" s="298"/>
      <c r="CF61" s="298"/>
      <c r="CG61" s="298"/>
      <c r="CH61" s="298"/>
      <c r="CI61" s="298"/>
      <c r="CJ61" s="298"/>
      <c r="CK61" s="299"/>
      <c r="CL61" s="299"/>
      <c r="CM61" s="300"/>
      <c r="CN61" s="297"/>
      <c r="CO61" s="298"/>
      <c r="CP61" s="298"/>
      <c r="CQ61" s="298"/>
      <c r="CR61" s="298"/>
      <c r="CS61" s="298"/>
      <c r="CT61" s="298"/>
      <c r="CU61" s="299"/>
      <c r="CV61" s="299"/>
      <c r="CW61" s="300"/>
      <c r="CX61" s="297"/>
      <c r="CY61" s="298"/>
      <c r="CZ61" s="298"/>
      <c r="DA61" s="298"/>
      <c r="DB61" s="298"/>
      <c r="DC61" s="298"/>
      <c r="DD61" s="298"/>
      <c r="DE61" s="299"/>
      <c r="DF61" s="299"/>
      <c r="DG61" s="300"/>
      <c r="DH61" s="297"/>
      <c r="DI61" s="298"/>
      <c r="DJ61" s="298"/>
      <c r="DK61" s="298"/>
      <c r="DL61" s="298"/>
      <c r="DM61" s="298"/>
      <c r="DN61" s="298"/>
      <c r="DO61" s="299"/>
      <c r="DP61" s="299"/>
      <c r="DQ61" s="300"/>
      <c r="DR61" s="297"/>
      <c r="DS61" s="298"/>
      <c r="DT61" s="298"/>
      <c r="DU61" s="298"/>
      <c r="DV61" s="298"/>
      <c r="DW61" s="298"/>
      <c r="DX61" s="298"/>
      <c r="DY61" s="299"/>
      <c r="DZ61" s="299"/>
      <c r="EA61" s="300"/>
      <c r="EB61" s="297"/>
      <c r="EC61" s="298"/>
      <c r="ED61" s="298"/>
      <c r="EE61" s="298"/>
      <c r="EF61" s="298"/>
      <c r="EG61" s="298"/>
      <c r="EH61" s="298"/>
      <c r="EI61" s="299"/>
      <c r="EJ61" s="299"/>
      <c r="EK61" s="300"/>
      <c r="EL61" s="297"/>
      <c r="EM61" s="298"/>
      <c r="EN61" s="298"/>
      <c r="EO61" s="298"/>
      <c r="EP61" s="298"/>
      <c r="EQ61" s="298"/>
      <c r="ER61" s="298"/>
      <c r="ES61" s="299"/>
      <c r="ET61" s="299"/>
      <c r="EU61" s="300"/>
      <c r="EV61" s="297"/>
      <c r="EW61" s="298"/>
      <c r="EX61" s="298"/>
      <c r="EY61" s="298"/>
      <c r="EZ61" s="298"/>
      <c r="FA61" s="298"/>
      <c r="FB61" s="298"/>
      <c r="FC61" s="299"/>
      <c r="FD61" s="299"/>
      <c r="FE61" s="300"/>
      <c r="FF61" s="297"/>
      <c r="FG61" s="298"/>
      <c r="FH61" s="298"/>
      <c r="FI61" s="298"/>
      <c r="FJ61" s="298"/>
      <c r="FK61" s="298"/>
      <c r="FL61" s="298"/>
      <c r="FM61" s="299"/>
      <c r="FN61" s="299"/>
      <c r="FO61" s="300"/>
      <c r="FP61" s="297"/>
      <c r="FQ61" s="298"/>
      <c r="FR61" s="298"/>
      <c r="FS61" s="298"/>
      <c r="FT61" s="298"/>
      <c r="FU61" s="298"/>
      <c r="FV61" s="298"/>
      <c r="FW61" s="299"/>
      <c r="FX61" s="299"/>
      <c r="FY61" s="300"/>
      <c r="FZ61" s="297"/>
      <c r="GA61" s="298"/>
      <c r="GB61" s="298"/>
      <c r="GC61" s="298"/>
      <c r="GD61" s="298"/>
      <c r="GE61" s="298"/>
      <c r="GF61" s="298"/>
      <c r="GG61" s="299"/>
      <c r="GH61" s="299"/>
      <c r="GI61" s="300"/>
      <c r="GJ61" s="297"/>
      <c r="GK61" s="298"/>
      <c r="GL61" s="298"/>
      <c r="GM61" s="298"/>
      <c r="GN61" s="298"/>
      <c r="GO61" s="298"/>
      <c r="GP61" s="298"/>
      <c r="GQ61" s="299"/>
      <c r="GR61" s="299"/>
      <c r="GS61" s="300"/>
      <c r="GT61" s="297"/>
      <c r="GU61" s="298"/>
      <c r="GV61" s="298"/>
      <c r="GW61" s="298"/>
      <c r="GX61" s="298"/>
      <c r="GY61" s="298"/>
      <c r="GZ61" s="298"/>
      <c r="HA61" s="299"/>
      <c r="HB61" s="299"/>
      <c r="HC61" s="300"/>
      <c r="HD61" s="297"/>
      <c r="HE61" s="298"/>
      <c r="HF61" s="298"/>
      <c r="HG61" s="298"/>
      <c r="HH61" s="298"/>
      <c r="HI61" s="298"/>
      <c r="HJ61" s="298"/>
      <c r="HK61" s="299"/>
      <c r="HL61" s="299"/>
      <c r="HM61" s="300"/>
      <c r="HN61" s="297"/>
      <c r="HO61" s="298"/>
      <c r="HP61" s="298"/>
      <c r="HQ61" s="298"/>
      <c r="HR61" s="298"/>
      <c r="HS61" s="298"/>
      <c r="HT61" s="298"/>
      <c r="HU61" s="299"/>
      <c r="HV61" s="299"/>
      <c r="HW61" s="300"/>
      <c r="HX61" s="297"/>
      <c r="HY61" s="298"/>
      <c r="HZ61" s="298"/>
      <c r="IA61" s="298"/>
      <c r="IB61" s="298"/>
      <c r="IC61" s="298"/>
      <c r="ID61" s="298"/>
      <c r="IE61" s="299"/>
      <c r="IF61" s="299"/>
      <c r="IG61" s="300"/>
      <c r="IH61" s="297"/>
      <c r="II61" s="298"/>
      <c r="IJ61" s="298"/>
      <c r="IK61" s="298"/>
      <c r="IL61" s="298"/>
      <c r="IM61" s="298"/>
      <c r="IN61" s="298"/>
      <c r="IO61" s="299"/>
      <c r="IP61" s="299"/>
      <c r="IQ61" s="300"/>
      <c r="IR61" s="297"/>
      <c r="IS61" s="298"/>
      <c r="IT61" s="298"/>
      <c r="IU61" s="298"/>
      <c r="IV61" s="298"/>
      <c r="IW61" s="298"/>
      <c r="IX61" s="298"/>
      <c r="IY61" s="299"/>
      <c r="IZ61" s="299"/>
      <c r="JA61" s="300"/>
      <c r="JB61" s="297"/>
      <c r="JC61" s="298"/>
      <c r="JD61" s="298"/>
      <c r="JE61" s="298"/>
      <c r="JF61" s="298"/>
      <c r="JG61" s="298"/>
      <c r="JH61" s="298"/>
      <c r="JI61" s="299"/>
      <c r="JJ61" s="299"/>
      <c r="JK61" s="300"/>
      <c r="JL61" s="297"/>
      <c r="JM61" s="298"/>
      <c r="JN61" s="298"/>
      <c r="JO61" s="298"/>
      <c r="JP61" s="298"/>
      <c r="JQ61" s="298"/>
      <c r="JR61" s="298"/>
      <c r="JS61" s="299"/>
      <c r="JT61" s="299"/>
      <c r="JU61" s="300"/>
      <c r="JV61" s="297"/>
      <c r="JW61" s="298"/>
      <c r="JX61" s="298"/>
      <c r="JY61" s="298"/>
      <c r="JZ61" s="298"/>
      <c r="KA61" s="298"/>
      <c r="KB61" s="298"/>
      <c r="KC61" s="299"/>
      <c r="KD61" s="299"/>
      <c r="KE61" s="300"/>
      <c r="KF61" s="297"/>
      <c r="KG61" s="298"/>
      <c r="KH61" s="298"/>
      <c r="KI61" s="298"/>
      <c r="KJ61" s="298"/>
      <c r="KK61" s="298"/>
      <c r="KL61" s="298"/>
      <c r="KM61" s="299"/>
      <c r="KN61" s="299"/>
      <c r="KO61" s="300"/>
      <c r="KP61" s="297"/>
      <c r="KQ61" s="298"/>
      <c r="KR61" s="298"/>
      <c r="KS61" s="298"/>
      <c r="KT61" s="298"/>
      <c r="KU61" s="298"/>
      <c r="KV61" s="298"/>
      <c r="KW61" s="299"/>
      <c r="KX61" s="299"/>
      <c r="KY61" s="300"/>
    </row>
  </sheetData>
  <mergeCells count="31">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KP1:KY1"/>
    <mergeCell ref="HD1:HM1"/>
    <mergeCell ref="HN1:HW1"/>
    <mergeCell ref="HX1:IG1"/>
    <mergeCell ref="IH1:IQ1"/>
    <mergeCell ref="IR1:JA1"/>
    <mergeCell ref="JB1:JK1"/>
    <mergeCell ref="JL1:JU1"/>
  </mergeCells>
  <conditionalFormatting sqref="B1:KY2">
    <cfRule type="expression" dxfId="4" priority="1">
      <formula>#REF!&lt;&gt;""</formula>
    </cfRule>
  </conditionalFormatting>
  <dataValidations>
    <dataValidation type="list" allowBlank="1" showDropDown="1" showErrorMessage="1" sqref="E3:E33 E35:E61 O3:O61 Y3:Y61 AI3:AI61 AS3:AS61 BC3:BC61 BM3:BM61 BW3:BW61 CG3:CG61 CQ3:CQ61 DA3:DA61 DK3:DK61 DU3:DU61 EE3:EE61 EO3:EO61 EY3:EY61 FI3:FI61 FS3:FS61 GC3:GC61 GM3:GM61 GW3:GW61 HG3:HG61 HQ3:HQ61 IA3:IA61 IK3:IK61 IU3:IU61 JE3:JE61 JO3:JO61 JY3:JY61 KI3:KI61 KS3:KS61">
      <formula1>catalogo!$B:$B</formula1>
    </dataValidation>
    <dataValidation type="list" allowBlank="1" showDropDown="1" showErrorMessage="1" sqref="H3:H33 H35:H61 R3:R61 AB3:AB61 AL3:AL61 AV3:AV61 BF3:BF61 BP3:BP61 BZ3:BZ61 CJ3:CJ61 CT3:CT61 DD3:DD61 DN3:DN61 DX3:DX61 EH3:EH61 ER3:ER61 FB3:FB61 FL3:FL61 FV3:FV61 GF3:GF61 GP3:GP61 GZ3:GZ61 HJ3:HJ61 HT3:HT61 ID3:ID61 IN3:IN61 IX3:IX61 JH3:JH61 JR3:JR61 KB3:KB61 KL3:KL61 KV3:KV61">
      <formula1>catalogo!$H:$H</formula1>
    </dataValidation>
    <dataValidation type="list" allowBlank="1" showDropDown="1" showErrorMessage="1" sqref="F7 P7 Z7 AT7 BD7 BN7 CH7 DL7 DV7 EF7 EZ7 FT7 GD7 GN7 GX7 HH7 HR7 IL7 IV7 JF7 JZ7 KJ7 BN37 Z44">
      <formula1>catalogo!$F:$F</formula1>
    </dataValidation>
    <dataValidation type="list" allowBlank="1" showDropDown="1" showErrorMessage="1" sqref="AG3:AG6 BK3:BK6 CY3:CY6 JM3:JM6 II3:II11 FQ3:FQ12 M3:M26 AG8:AG26 CE3:CE27 CO3:CO30 M29:M31 CY9:CY32 C3:C33 C35:C36 BK8:BK36 W4:W37 W39:W41 CO32:CO41 W43 BK38:BK45 BA3:BA46 BJ46 CE29:CE46 DS3:DS46 W45:W51 BA48:BA53 C38:C61 M33:M61 W53:W61 AG28:AG61 AQ3:AQ61 BA55:BA61 BK47:BK61 BU4:BU61 CE48:CE61 CO44:CO61 CY34:CY61 DI3:DI61 DS48:DS61 EC3:EC61 EM3:EM61 EW3:EW61 FG3:FG61 FQ14:FQ61 GA3:GA61 GK3:GK61 GU3:GU61 HE3:HE61 HO3:HO61 HY3:HY61 II13:II61 IS3:IS61 JC3:JC61 JM8:JM61 JW3:JW61 KG3:KG61 KQ3:KQ61">
      <formula1>Convenios!$B$5:$B61</formula1>
    </dataValidation>
    <dataValidation type="list" allowBlank="1" showDropDown="1" sqref="D3:D33 HZ3:HZ38 BL3:BL60 D35:D61 N3:N61 X3:X61 AH3:AH61 AR3:AR61 BB3:BB61 BV3:BV61 CF3:CF61 CP3:CP61 CZ3:CZ61 DJ3:DJ61 DT3:DT61 ED3:ED61 EN3:EN61 EX3:EX61 FH3:FH61 FR3:FR61 GB3:GB61 GL3:GL61 GV3:GV61 HF3:HF61 HP3:HP61 HZ40:HZ61 IJ3:IJ61 IT3:IT61 JD3:JD61 JN3:JN61 JX3:JX61 KH3:KH61 KR3:KR61">
      <formula1>DATABASE!$B$2:$B61</formula1>
    </dataValidation>
    <dataValidation type="list" allowBlank="1" showDropDown="1" showErrorMessage="1" sqref="J3:J61 T3:T61 AD3:AD61 AN3:AN61 AX3:AX61 BH3:BH61 BR3:BR61 CB3:CB61 CL3:CL61 CV3:CV61 DF3:DF61 DP3:DP61 DZ3:DZ61 EJ4:EJ61 ET3:ET61 FD3:FD61 FN3:FN61 FX3:FX61 GH3:GH61 GR3:GR61 HB3:HB61 HL3:HL61 HV3:HV61 IF3:IF61 IP3:IP61 IZ3:IZ61 JJ3:JJ61 JT3:JT61 KD3:KD61 KN3:KN61 KX3:KX61">
      <formula1>catalogo!$L$1:$L61</formula1>
    </dataValidation>
    <dataValidation type="list" allowBlank="1" showDropDown="1" showErrorMessage="1" sqref="F3:F6 P3:P6 Z3:Z6 AT3:AT6 BD3:BD6 BN3:BN6 CH3:CH6 DL3:DL6 DV3:DV6 EF3:EF6 EZ3:EZ6 FT3:FT6 GD3:GD6 GN3:GN6 GX3:GX6 HH3:HH6 HR3:HR6 IL3:IL6 IV3:IV6 JF3:JF6 JZ3:JZ6 KJ3:KJ6 F8:F33 BN8:BN36 Z8:Z43 F35:F61 P8:P61 Z45:Z61 AJ3:AJ61 AT8:AT61 BD8:BD61 BN38:BN61 BX3:BX61 CH8:CH61 CR3:CR61 DB3:DB61 DL8:DL61 DV8:DV61 EF8:EF61 EP3:EP61 EZ8:EZ61 FJ3:FJ61 FT8:FT61 GD8:GD61 GN8:GN61 GX8:GX61 HH8:HH61 HR8:HR61 IB3:IB61 IL8:IL61 IV8:IV61 JF8:JF61 JP3:JP61 JZ8:JZ61 KJ8:KJ61 KT3:KT61">
      <formula1>catalogo!$F:$F</formula1>
    </dataValidation>
    <dataValidation type="list" allowBlank="1" showDropDown="1" showErrorMessage="1" sqref="BJ3:BJ26 B3:B33 BJ28:BJ45 EV3:EV48 FC49 B35:B61 L3:L61 V3:V61 AF3:AF61 AP3:AP61 AZ3:AZ61 BJ47:BJ61 BT3:BT61 CD3:CD61 CN3:CN61 CX3:CX61 DH3:DH61 DR3:DR61 EB4:EB61 EL3:EL61 EV50:EV61 FF3:FF61 FP3:FP61 FZ3:FZ61 GJ3:GJ61 GT3:GT61 HD3:HD61 HN3:HN61 HX3:HX61 IH3:IH61 IR3:IR61 JB3:JB61 JL3:JL61 JV3:JV61 KF3:KF61 KP3:KP61">
      <formula1>"N,S,R"</formula1>
    </dataValidation>
    <dataValidation type="list" allowBlank="1" showErrorMessage="1" sqref="BE32">
      <formula1>"Confirmó,Canceló,No llegó,Reagendó,Pendiente REAG,Asistió,No confirmó,Por verificar,Incidente"</formula1>
    </dataValidation>
    <dataValidation type="list" allowBlank="1" showErrorMessage="1" sqref="G13">
      <formula1>"Confirmó,Canceló,No llegó,Reagendó,Pendiente REAG,Asistió,No confirmó,Por verificar,Incidente"</formula1>
    </dataValidation>
    <dataValidation type="list" allowBlank="1" showErrorMessage="1" sqref="CS18 IC18 BE22 AA32 BO32 EG32 FK32 IC32 BO42 EG42 IC42 IW47 BO52 BO57">
      <formula1>"Confirmó,Canceló,No llegó,Reagendó,Pendiente REAG,Asistió,No confirmó"</formula1>
    </dataValidation>
    <dataValidation type="list" allowBlank="1" showErrorMessage="1" sqref="G3:G12 CS3:CS17 IC3:IC17 BE3:BE21 AA3:AA31 BE23:BE31 BO3:BO31 EG3:EG31 FK3:FK31 IC19:IC31 BO33:BO41 EG33:EG41 IC33:IC41 IW3:IW46 BO43:BO51 BO53:BO56 G14:G61 Q3:Q61 AA33:AA61 AK3:AK61 AU3:AU61 BE33:BE61 BO58:BO61 BY3:BY61 CI3:CI61 CS19:CS61 DC3:DC61 DM3:DM61 DW3:DW61 EG43:EG61 EQ3:EQ61 FA3:FA61 FK33:FK61 FU3:FU61 GE3:GE61 GO3:GO61 GY3:GY61 HI3:HI61 HS3:HS61 IC43:IC61 IM3:IM61 IW48:IW61 JG3:JG61 JQ3:JQ61 KA3:KA61 KK3:KK61 KU3:KU61">
      <formula1>"Confirmó,Canceló,No llegó,Reagendó,Pendiente REAG,Asistió,No confirmó,Por verificar,Incidente"</formula1>
    </dataValidation>
    <dataValidation type="list" allowBlank="1" showDropDown="1" showErrorMessage="1" sqref="W3 BU3 AG7 BK7 JM7 CY7:CY8 II12 FQ13 AG27 M27:M28 M32 CY33 C37 BK37 W38 W42 CO42:CO43 W44 BA47 CE47 DS47 W52 BA54">
      <formula1>Convenios!$B$5:$B61</formula1>
    </dataValidation>
  </dataValidations>
  <printOptions/>
  <pageMargins bottom="0.75" footer="0.0" header="0.0" left="0.7" right="0.7" top="0.75"/>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7" width="17.63"/>
    <col customWidth="1" min="8" max="8" width="12.25"/>
    <col customWidth="1" min="9" max="9" width="14.0"/>
    <col customWidth="1" min="10" max="10" width="12.13"/>
    <col customWidth="1" min="11" max="11" width="8.25"/>
    <col customWidth="1" min="12" max="12" width="9.63"/>
    <col customWidth="1" min="13" max="13" width="19.25"/>
    <col customWidth="1" min="14" max="14" width="30.5"/>
    <col customWidth="1" min="15" max="15" width="12.63"/>
    <col customWidth="1" min="16" max="17" width="17.63"/>
    <col customWidth="1" min="18" max="18" width="12.25"/>
    <col customWidth="1" min="19" max="19" width="14.0"/>
    <col customWidth="1" min="20" max="20" width="12.13"/>
    <col customWidth="1" min="21" max="21" width="8.25"/>
    <col customWidth="1" min="22" max="22" width="9.63"/>
    <col customWidth="1" min="23" max="23" width="19.25"/>
    <col customWidth="1" min="24" max="24" width="44.75"/>
    <col customWidth="1" min="25" max="25" width="12.63"/>
    <col customWidth="1" min="26" max="27" width="17.63"/>
    <col customWidth="1" min="28" max="28" width="12.25"/>
    <col customWidth="1" min="29" max="29" width="14.0"/>
    <col customWidth="1" min="30" max="30" width="12.13"/>
    <col customWidth="1" min="31" max="31" width="8.25"/>
    <col customWidth="1" min="32" max="32" width="9.63"/>
    <col customWidth="1" min="33" max="33" width="19.25"/>
    <col customWidth="1" min="34" max="34" width="34.13"/>
    <col customWidth="1" min="35" max="35" width="12.63"/>
    <col customWidth="1" min="36" max="37" width="17.63"/>
    <col customWidth="1" min="38" max="38" width="12.25"/>
    <col customWidth="1" min="39" max="39" width="14.0"/>
    <col customWidth="1" min="40" max="40" width="12.13"/>
    <col customWidth="1" min="41" max="41" width="20.25"/>
    <col customWidth="1" min="42" max="42" width="9.63"/>
    <col customWidth="1" min="43" max="43" width="19.25"/>
    <col customWidth="1" min="44" max="44" width="44.75"/>
    <col customWidth="1" min="45" max="45" width="12.63"/>
    <col customWidth="1" min="46" max="47" width="17.63"/>
    <col customWidth="1" min="48" max="48" width="12.25"/>
    <col customWidth="1" min="49" max="49" width="14.0"/>
    <col customWidth="1" min="50" max="50" width="12.13"/>
    <col customWidth="1" min="51" max="51" width="8.25"/>
    <col customWidth="1" min="52" max="52" width="9.63"/>
    <col customWidth="1" min="53" max="53" width="19.25"/>
    <col customWidth="1" min="54" max="54" width="34.13"/>
    <col customWidth="1" min="55" max="55" width="12.63"/>
    <col customWidth="1" min="56" max="57" width="17.63"/>
    <col customWidth="1" min="58" max="58" width="12.25"/>
    <col customWidth="1" min="59" max="59" width="14.0"/>
    <col customWidth="1" min="60" max="60" width="12.13"/>
    <col customWidth="1" min="61" max="61" width="8.25"/>
    <col customWidth="1" min="62" max="62" width="9.63"/>
    <col customWidth="1" min="63" max="63" width="19.25"/>
    <col customWidth="1" min="64" max="64" width="44.75"/>
    <col customWidth="1" min="65" max="65" width="12.63"/>
    <col customWidth="1" min="66" max="67" width="17.63"/>
    <col customWidth="1" min="68" max="68" width="12.25"/>
    <col customWidth="1" min="69" max="69" width="14.0"/>
    <col customWidth="1" min="70" max="70" width="12.13"/>
    <col customWidth="1" min="71" max="71" width="8.25"/>
    <col customWidth="1" min="72" max="72" width="9.63"/>
    <col customWidth="1" min="73" max="73" width="19.25"/>
    <col customWidth="1" min="74" max="74" width="34.13"/>
    <col customWidth="1" min="75" max="75" width="12.63"/>
    <col customWidth="1" min="76" max="77" width="17.63"/>
    <col customWidth="1" min="78" max="78" width="12.25"/>
    <col customWidth="1" min="79" max="79" width="14.0"/>
    <col customWidth="1" min="80" max="80" width="12.13"/>
    <col customWidth="1" min="81" max="81" width="8.25"/>
    <col customWidth="1" min="82" max="82" width="9.63"/>
    <col customWidth="1" min="83" max="83" width="19.25"/>
    <col customWidth="1" min="84" max="84" width="44.75"/>
    <col customWidth="1" min="85" max="85" width="12.63"/>
    <col customWidth="1" min="86" max="87" width="17.63"/>
    <col customWidth="1" min="88" max="88" width="12.25"/>
    <col customWidth="1" min="89" max="89" width="14.0"/>
    <col customWidth="1" min="90" max="90" width="12.13"/>
    <col customWidth="1" min="91" max="91" width="8.25"/>
    <col customWidth="1" min="92" max="92" width="9.63"/>
    <col customWidth="1" min="93" max="93" width="19.25"/>
    <col customWidth="1" min="94" max="94" width="34.13"/>
    <col customWidth="1" min="95" max="95" width="12.63"/>
    <col customWidth="1" min="96" max="97" width="17.63"/>
    <col customWidth="1" min="98" max="98" width="12.25"/>
    <col customWidth="1" min="99" max="99" width="14.0"/>
    <col customWidth="1" min="100" max="100" width="12.13"/>
    <col customWidth="1" min="101" max="101" width="8.25"/>
    <col customWidth="1" min="102" max="102" width="9.63"/>
    <col customWidth="1" min="103" max="103" width="19.25"/>
    <col customWidth="1" min="104" max="104" width="44.75"/>
    <col customWidth="1" min="105" max="105" width="12.63"/>
    <col customWidth="1" min="106" max="107" width="17.63"/>
    <col customWidth="1" min="108" max="108" width="12.25"/>
    <col customWidth="1" min="109" max="109" width="14.0"/>
    <col customWidth="1" min="110" max="110" width="12.13"/>
    <col customWidth="1" min="111" max="111" width="8.25"/>
    <col customWidth="1" min="112" max="112" width="9.63"/>
    <col customWidth="1" min="113" max="113" width="19.25"/>
    <col customWidth="1" min="114" max="114" width="34.13"/>
    <col customWidth="1" min="115" max="115" width="12.63"/>
    <col customWidth="1" min="116" max="117" width="17.63"/>
    <col customWidth="1" min="118" max="118" width="12.25"/>
    <col customWidth="1" min="119" max="119" width="14.0"/>
    <col customWidth="1" min="120" max="120" width="12.13"/>
    <col customWidth="1" min="121" max="121" width="8.25"/>
    <col customWidth="1" min="122" max="122" width="9.63"/>
    <col customWidth="1" min="123" max="123" width="19.25"/>
    <col customWidth="1" min="124" max="124" width="44.75"/>
    <col customWidth="1" min="125" max="125" width="12.63"/>
    <col customWidth="1" min="126" max="127" width="17.63"/>
    <col customWidth="1" min="128" max="128" width="12.25"/>
    <col customWidth="1" min="129" max="129" width="14.0"/>
    <col customWidth="1" min="130" max="130" width="12.13"/>
    <col customWidth="1" min="131" max="131" width="8.25"/>
    <col customWidth="1" min="132" max="132" width="9.63"/>
    <col customWidth="1" min="133" max="133" width="19.25"/>
    <col customWidth="1" min="134" max="134" width="34.13"/>
    <col customWidth="1" min="135" max="135" width="12.63"/>
    <col customWidth="1" min="136" max="137" width="17.63"/>
    <col customWidth="1" min="138" max="138" width="12.25"/>
    <col customWidth="1" min="139" max="139" width="14.0"/>
    <col customWidth="1" min="140" max="140" width="12.13"/>
    <col customWidth="1" min="141" max="141" width="8.25"/>
    <col customWidth="1" min="142" max="142" width="9.63"/>
    <col customWidth="1" min="143" max="143" width="19.25"/>
    <col customWidth="1" min="144" max="144" width="44.75"/>
    <col customWidth="1" min="145" max="145" width="12.63"/>
    <col customWidth="1" min="146" max="147" width="17.63"/>
    <col customWidth="1" min="148" max="148" width="12.25"/>
    <col customWidth="1" min="149" max="149" width="14.0"/>
    <col customWidth="1" min="150" max="150" width="12.13"/>
    <col customWidth="1" min="151" max="151" width="8.25"/>
    <col customWidth="1" min="152" max="152" width="9.63"/>
    <col customWidth="1" min="153" max="153" width="19.25"/>
    <col customWidth="1" min="154" max="154" width="34.13"/>
    <col customWidth="1" min="155" max="155" width="12.63"/>
    <col customWidth="1" min="156" max="157" width="17.63"/>
    <col customWidth="1" min="158" max="158" width="12.25"/>
    <col customWidth="1" min="159" max="159" width="14.0"/>
    <col customWidth="1" min="160" max="160" width="12.13"/>
    <col customWidth="1" min="161" max="161" width="8.25"/>
    <col customWidth="1" min="162" max="162" width="9.63"/>
    <col customWidth="1" min="163" max="163" width="19.25"/>
    <col customWidth="1" min="164" max="164" width="44.75"/>
    <col customWidth="1" min="165" max="165" width="12.63"/>
    <col customWidth="1" min="166" max="167" width="17.63"/>
    <col customWidth="1" min="168" max="168" width="12.25"/>
    <col customWidth="1" min="169" max="169" width="14.0"/>
    <col customWidth="1" min="170" max="170" width="12.13"/>
    <col customWidth="1" min="171" max="171" width="8.25"/>
    <col customWidth="1" min="172" max="172" width="9.63"/>
    <col customWidth="1" min="173" max="173" width="19.25"/>
    <col customWidth="1" min="174" max="174" width="34.13"/>
    <col customWidth="1" min="175" max="175" width="12.63"/>
    <col customWidth="1" min="176" max="177" width="17.63"/>
    <col customWidth="1" min="178" max="178" width="12.25"/>
    <col customWidth="1" min="179" max="179" width="14.0"/>
    <col customWidth="1" min="180" max="180" width="12.13"/>
    <col customWidth="1" min="181" max="181" width="8.25"/>
    <col customWidth="1" min="182" max="182" width="9.63"/>
    <col customWidth="1" min="183" max="183" width="19.25"/>
    <col customWidth="1" min="184" max="184" width="44.75"/>
    <col customWidth="1" min="185" max="185" width="12.63"/>
    <col customWidth="1" min="186" max="187" width="17.63"/>
    <col customWidth="1" min="188" max="188" width="12.25"/>
    <col customWidth="1" min="189" max="189" width="14.0"/>
    <col customWidth="1" min="190" max="190" width="12.13"/>
    <col customWidth="1" min="191" max="191" width="8.25"/>
    <col customWidth="1" min="192" max="192" width="9.63"/>
    <col customWidth="1" min="193" max="193" width="19.25"/>
    <col customWidth="1" min="194" max="194" width="34.13"/>
    <col customWidth="1" min="195" max="195" width="12.63"/>
    <col customWidth="1" min="196" max="197" width="17.63"/>
    <col customWidth="1" min="198" max="198" width="12.25"/>
    <col customWidth="1" min="199" max="199" width="14.0"/>
    <col customWidth="1" min="200" max="200" width="12.13"/>
    <col customWidth="1" min="201" max="201" width="8.25"/>
    <col customWidth="1" min="202" max="202" width="9.63"/>
    <col customWidth="1" min="203" max="203" width="19.25"/>
    <col customWidth="1" min="204" max="204" width="54.75"/>
    <col customWidth="1" min="205" max="205" width="12.63"/>
    <col customWidth="1" min="206" max="207" width="17.63"/>
    <col customWidth="1" min="208" max="208" width="12.25"/>
    <col customWidth="1" min="209" max="209" width="14.0"/>
    <col customWidth="1" min="210" max="210" width="12.13"/>
    <col customWidth="1" min="211" max="211" width="8.25"/>
    <col customWidth="1" min="212" max="212" width="9.63"/>
    <col customWidth="1" min="213" max="213" width="19.25"/>
    <col customWidth="1" min="214" max="214" width="34.13"/>
    <col customWidth="1" min="215" max="215" width="12.63"/>
    <col customWidth="1" min="216" max="217" width="17.63"/>
    <col customWidth="1" min="218" max="218" width="12.25"/>
    <col customWidth="1" min="219" max="219" width="14.0"/>
    <col customWidth="1" min="220" max="220" width="12.13"/>
    <col customWidth="1" min="221" max="221" width="8.25"/>
    <col customWidth="1" min="222" max="222" width="9.63"/>
    <col customWidth="1" min="223" max="223" width="19.25"/>
    <col customWidth="1" min="224" max="224" width="44.75"/>
    <col customWidth="1" min="225" max="225" width="12.63"/>
    <col customWidth="1" min="226" max="227" width="17.63"/>
    <col customWidth="1" min="228" max="228" width="12.25"/>
    <col customWidth="1" min="229" max="229" width="14.0"/>
    <col customWidth="1" min="230" max="230" width="12.13"/>
    <col customWidth="1" min="231" max="231" width="8.25"/>
    <col customWidth="1" min="232" max="232" width="9.63"/>
    <col customWidth="1" min="233" max="233" width="19.25"/>
    <col customWidth="1" min="234" max="234" width="34.13"/>
    <col customWidth="1" min="235" max="235" width="12.63"/>
    <col customWidth="1" min="236" max="237" width="17.63"/>
    <col customWidth="1" min="238" max="238" width="12.25"/>
    <col customWidth="1" min="239" max="239" width="14.0"/>
    <col customWidth="1" min="240" max="240" width="12.13"/>
    <col customWidth="1" min="241" max="241" width="8.25"/>
    <col customWidth="1" min="242" max="242" width="9.63"/>
    <col customWidth="1" min="243" max="243" width="19.25"/>
    <col customWidth="1" min="244" max="244" width="44.75"/>
    <col customWidth="1" min="245" max="245" width="12.63"/>
    <col customWidth="1" min="246" max="247" width="17.63"/>
    <col customWidth="1" min="248" max="248" width="12.25"/>
    <col customWidth="1" min="249" max="249" width="14.0"/>
    <col customWidth="1" min="250" max="250" width="12.13"/>
    <col customWidth="1" min="251" max="251" width="8.25"/>
    <col customWidth="1" min="252" max="252" width="9.63"/>
    <col customWidth="1" min="253" max="253" width="19.25"/>
    <col customWidth="1" min="254" max="254" width="34.13"/>
    <col customWidth="1" min="255" max="255" width="12.63"/>
    <col customWidth="1" min="256" max="257" width="17.63"/>
    <col customWidth="1" min="258" max="258" width="12.25"/>
    <col customWidth="1" min="259" max="259" width="14.0"/>
    <col customWidth="1" min="260" max="260" width="12.13"/>
    <col customWidth="1" min="261" max="261" width="8.25"/>
    <col customWidth="1" min="262" max="262" width="9.63"/>
    <col customWidth="1" min="263" max="263" width="19.25"/>
    <col customWidth="1" min="264" max="264" width="44.75"/>
    <col customWidth="1" min="265" max="265" width="12.63"/>
    <col customWidth="1" min="266" max="267" width="17.63"/>
    <col customWidth="1" min="268" max="268" width="12.25"/>
    <col customWidth="1" min="269" max="269" width="14.0"/>
    <col customWidth="1" min="270" max="270" width="12.13"/>
    <col customWidth="1" min="271" max="271" width="8.25"/>
    <col customWidth="1" min="272" max="272" width="9.63"/>
    <col customWidth="1" min="273" max="273" width="19.25"/>
    <col customWidth="1" min="274" max="274" width="34.13"/>
    <col customWidth="1" min="275" max="275" width="12.63"/>
    <col customWidth="1" min="276" max="277" width="17.63"/>
    <col customWidth="1" min="278" max="278" width="12.25"/>
    <col customWidth="1" min="279" max="279" width="14.0"/>
    <col customWidth="1" min="280" max="280" width="12.13"/>
    <col customWidth="1" min="281" max="281" width="8.25"/>
    <col customWidth="1" min="282" max="282" width="9.63"/>
    <col customWidth="1" min="283" max="283" width="19.25"/>
    <col customWidth="1" min="284" max="284" width="44.75"/>
    <col customWidth="1" min="285" max="285" width="12.63"/>
    <col customWidth="1" min="286" max="287" width="17.63"/>
    <col customWidth="1" min="288" max="288" width="12.25"/>
    <col customWidth="1" min="289" max="289" width="14.0"/>
    <col customWidth="1" min="290" max="290" width="12.13"/>
    <col customWidth="1" min="291" max="291" width="8.25"/>
    <col customWidth="1" min="292" max="292" width="9.63"/>
    <col customWidth="1" min="293" max="293" width="19.25"/>
    <col customWidth="1" min="294" max="294" width="34.13"/>
    <col customWidth="1" min="295" max="295" width="12.63"/>
    <col customWidth="1" min="296" max="297" width="17.63"/>
    <col customWidth="1" min="298" max="298" width="12.25"/>
    <col customWidth="1" min="299" max="299" width="14.0"/>
    <col customWidth="1" min="300" max="300" width="12.13"/>
    <col customWidth="1" min="301" max="301" width="8.25"/>
  </cols>
  <sheetData>
    <row r="1" ht="26.25" customHeight="1">
      <c r="A1" s="244"/>
      <c r="B1" s="245">
        <v>45962.0</v>
      </c>
      <c r="C1" s="246"/>
      <c r="D1" s="246"/>
      <c r="E1" s="246"/>
      <c r="F1" s="246"/>
      <c r="G1" s="246"/>
      <c r="H1" s="246"/>
      <c r="I1" s="246"/>
      <c r="J1" s="246"/>
      <c r="K1" s="247"/>
      <c r="L1" s="245">
        <f>B1+1</f>
        <v>45963</v>
      </c>
      <c r="M1" s="246"/>
      <c r="N1" s="246"/>
      <c r="O1" s="246"/>
      <c r="P1" s="246"/>
      <c r="Q1" s="246"/>
      <c r="R1" s="246"/>
      <c r="S1" s="246"/>
      <c r="T1" s="246"/>
      <c r="U1" s="247"/>
      <c r="V1" s="245">
        <f>L1+1</f>
        <v>45964</v>
      </c>
      <c r="W1" s="246"/>
      <c r="X1" s="246"/>
      <c r="Y1" s="246"/>
      <c r="Z1" s="246"/>
      <c r="AA1" s="246"/>
      <c r="AB1" s="246"/>
      <c r="AC1" s="246"/>
      <c r="AD1" s="246"/>
      <c r="AE1" s="247"/>
      <c r="AF1" s="245">
        <f>V1+1</f>
        <v>45965</v>
      </c>
      <c r="AG1" s="246"/>
      <c r="AH1" s="246"/>
      <c r="AI1" s="246"/>
      <c r="AJ1" s="246"/>
      <c r="AK1" s="246"/>
      <c r="AL1" s="246"/>
      <c r="AM1" s="246"/>
      <c r="AN1" s="246"/>
      <c r="AO1" s="247"/>
      <c r="AP1" s="245">
        <f>AF1+1</f>
        <v>45966</v>
      </c>
      <c r="AQ1" s="246"/>
      <c r="AR1" s="246"/>
      <c r="AS1" s="246"/>
      <c r="AT1" s="246"/>
      <c r="AU1" s="246"/>
      <c r="AV1" s="246"/>
      <c r="AW1" s="246"/>
      <c r="AX1" s="246"/>
      <c r="AY1" s="247"/>
      <c r="AZ1" s="245">
        <f>AP1+1</f>
        <v>45967</v>
      </c>
      <c r="BA1" s="246"/>
      <c r="BB1" s="246"/>
      <c r="BC1" s="246"/>
      <c r="BD1" s="246"/>
      <c r="BE1" s="246"/>
      <c r="BF1" s="246"/>
      <c r="BG1" s="246"/>
      <c r="BH1" s="246"/>
      <c r="BI1" s="247"/>
      <c r="BJ1" s="245">
        <f>AZ1+1</f>
        <v>45968</v>
      </c>
      <c r="BK1" s="246"/>
      <c r="BL1" s="246"/>
      <c r="BM1" s="246"/>
      <c r="BN1" s="246"/>
      <c r="BO1" s="246"/>
      <c r="BP1" s="246"/>
      <c r="BQ1" s="246"/>
      <c r="BR1" s="246"/>
      <c r="BS1" s="247"/>
      <c r="BT1" s="245">
        <f>BJ1+1</f>
        <v>45969</v>
      </c>
      <c r="BU1" s="246"/>
      <c r="BV1" s="246"/>
      <c r="BW1" s="246"/>
      <c r="BX1" s="246"/>
      <c r="BY1" s="246"/>
      <c r="BZ1" s="246"/>
      <c r="CA1" s="246"/>
      <c r="CB1" s="246"/>
      <c r="CC1" s="247"/>
      <c r="CD1" s="245">
        <f>BT1+1</f>
        <v>45970</v>
      </c>
      <c r="CE1" s="246"/>
      <c r="CF1" s="246"/>
      <c r="CG1" s="246"/>
      <c r="CH1" s="246"/>
      <c r="CI1" s="246"/>
      <c r="CJ1" s="246"/>
      <c r="CK1" s="246"/>
      <c r="CL1" s="246"/>
      <c r="CM1" s="247"/>
      <c r="CN1" s="245">
        <f>CD1+1</f>
        <v>45971</v>
      </c>
      <c r="CO1" s="246"/>
      <c r="CP1" s="246"/>
      <c r="CQ1" s="246"/>
      <c r="CR1" s="246"/>
      <c r="CS1" s="246"/>
      <c r="CT1" s="246"/>
      <c r="CU1" s="246"/>
      <c r="CV1" s="246"/>
      <c r="CW1" s="247"/>
      <c r="CX1" s="245">
        <f>CN1+1</f>
        <v>45972</v>
      </c>
      <c r="CY1" s="246"/>
      <c r="CZ1" s="246"/>
      <c r="DA1" s="246"/>
      <c r="DB1" s="246"/>
      <c r="DC1" s="246"/>
      <c r="DD1" s="246"/>
      <c r="DE1" s="246"/>
      <c r="DF1" s="246"/>
      <c r="DG1" s="247"/>
      <c r="DH1" s="245">
        <f>CX1+1</f>
        <v>45973</v>
      </c>
      <c r="DI1" s="246"/>
      <c r="DJ1" s="246"/>
      <c r="DK1" s="246"/>
      <c r="DL1" s="246"/>
      <c r="DM1" s="246"/>
      <c r="DN1" s="246"/>
      <c r="DO1" s="246"/>
      <c r="DP1" s="246"/>
      <c r="DQ1" s="247"/>
      <c r="DR1" s="245">
        <f>DH1+1</f>
        <v>45974</v>
      </c>
      <c r="DS1" s="246"/>
      <c r="DT1" s="246"/>
      <c r="DU1" s="246"/>
      <c r="DV1" s="246"/>
      <c r="DW1" s="246"/>
      <c r="DX1" s="246"/>
      <c r="DY1" s="246"/>
      <c r="DZ1" s="246"/>
      <c r="EA1" s="247"/>
      <c r="EB1" s="245">
        <f>DR1+1</f>
        <v>45975</v>
      </c>
      <c r="EC1" s="246"/>
      <c r="ED1" s="246"/>
      <c r="EE1" s="246"/>
      <c r="EF1" s="246"/>
      <c r="EG1" s="246"/>
      <c r="EH1" s="246"/>
      <c r="EI1" s="246"/>
      <c r="EJ1" s="246"/>
      <c r="EK1" s="247"/>
      <c r="EL1" s="245">
        <f>EB1+1</f>
        <v>45976</v>
      </c>
      <c r="EM1" s="246"/>
      <c r="EN1" s="246"/>
      <c r="EO1" s="246"/>
      <c r="EP1" s="246"/>
      <c r="EQ1" s="246"/>
      <c r="ER1" s="246"/>
      <c r="ES1" s="246"/>
      <c r="ET1" s="246"/>
      <c r="EU1" s="247"/>
      <c r="EV1" s="245">
        <f>EL1+1</f>
        <v>45977</v>
      </c>
      <c r="EW1" s="246"/>
      <c r="EX1" s="246"/>
      <c r="EY1" s="246"/>
      <c r="EZ1" s="246"/>
      <c r="FA1" s="246"/>
      <c r="FB1" s="246"/>
      <c r="FC1" s="246"/>
      <c r="FD1" s="246"/>
      <c r="FE1" s="247"/>
      <c r="FF1" s="245">
        <f>EV1+1</f>
        <v>45978</v>
      </c>
      <c r="FG1" s="246"/>
      <c r="FH1" s="246"/>
      <c r="FI1" s="246"/>
      <c r="FJ1" s="246"/>
      <c r="FK1" s="246"/>
      <c r="FL1" s="246"/>
      <c r="FM1" s="246"/>
      <c r="FN1" s="246"/>
      <c r="FO1" s="247"/>
      <c r="FP1" s="245">
        <f>FF1+1</f>
        <v>45979</v>
      </c>
      <c r="FQ1" s="246"/>
      <c r="FR1" s="246"/>
      <c r="FS1" s="246"/>
      <c r="FT1" s="246"/>
      <c r="FU1" s="246"/>
      <c r="FV1" s="246"/>
      <c r="FW1" s="246"/>
      <c r="FX1" s="246"/>
      <c r="FY1" s="247"/>
      <c r="FZ1" s="245">
        <f>FP1+1</f>
        <v>45980</v>
      </c>
      <c r="GA1" s="246"/>
      <c r="GB1" s="246"/>
      <c r="GC1" s="246"/>
      <c r="GD1" s="246"/>
      <c r="GE1" s="246"/>
      <c r="GF1" s="246"/>
      <c r="GG1" s="246"/>
      <c r="GH1" s="246"/>
      <c r="GI1" s="247"/>
      <c r="GJ1" s="245">
        <f>FZ1+1</f>
        <v>45981</v>
      </c>
      <c r="GK1" s="246"/>
      <c r="GL1" s="246"/>
      <c r="GM1" s="246"/>
      <c r="GN1" s="246"/>
      <c r="GO1" s="246"/>
      <c r="GP1" s="246"/>
      <c r="GQ1" s="246"/>
      <c r="GR1" s="246"/>
      <c r="GS1" s="247"/>
      <c r="GT1" s="245">
        <f>GJ1+1</f>
        <v>45982</v>
      </c>
      <c r="GU1" s="246"/>
      <c r="GV1" s="246"/>
      <c r="GW1" s="246"/>
      <c r="GX1" s="246"/>
      <c r="GY1" s="246"/>
      <c r="GZ1" s="246"/>
      <c r="HA1" s="246"/>
      <c r="HB1" s="246"/>
      <c r="HC1" s="247"/>
      <c r="HD1" s="245">
        <f>GT1+1</f>
        <v>45983</v>
      </c>
      <c r="HE1" s="246"/>
      <c r="HF1" s="246"/>
      <c r="HG1" s="246"/>
      <c r="HH1" s="246"/>
      <c r="HI1" s="246"/>
      <c r="HJ1" s="246"/>
      <c r="HK1" s="246"/>
      <c r="HL1" s="246"/>
      <c r="HM1" s="247"/>
      <c r="HN1" s="245">
        <f>HD1+1</f>
        <v>45984</v>
      </c>
      <c r="HO1" s="246"/>
      <c r="HP1" s="246"/>
      <c r="HQ1" s="246"/>
      <c r="HR1" s="246"/>
      <c r="HS1" s="246"/>
      <c r="HT1" s="246"/>
      <c r="HU1" s="246"/>
      <c r="HV1" s="246"/>
      <c r="HW1" s="247"/>
      <c r="HX1" s="245">
        <f>HN1+1</f>
        <v>45985</v>
      </c>
      <c r="HY1" s="246"/>
      <c r="HZ1" s="246"/>
      <c r="IA1" s="246"/>
      <c r="IB1" s="246"/>
      <c r="IC1" s="246"/>
      <c r="ID1" s="246"/>
      <c r="IE1" s="246"/>
      <c r="IF1" s="246"/>
      <c r="IG1" s="247"/>
      <c r="IH1" s="245">
        <f>HX1+1</f>
        <v>45986</v>
      </c>
      <c r="II1" s="246"/>
      <c r="IJ1" s="246"/>
      <c r="IK1" s="246"/>
      <c r="IL1" s="246"/>
      <c r="IM1" s="246"/>
      <c r="IN1" s="246"/>
      <c r="IO1" s="246"/>
      <c r="IP1" s="246"/>
      <c r="IQ1" s="247"/>
      <c r="IR1" s="245">
        <f>IH1+1</f>
        <v>45987</v>
      </c>
      <c r="IS1" s="246"/>
      <c r="IT1" s="246"/>
      <c r="IU1" s="246"/>
      <c r="IV1" s="246"/>
      <c r="IW1" s="246"/>
      <c r="IX1" s="246"/>
      <c r="IY1" s="246"/>
      <c r="IZ1" s="246"/>
      <c r="JA1" s="247"/>
      <c r="JB1" s="245">
        <f>IR1+1</f>
        <v>45988</v>
      </c>
      <c r="JC1" s="246"/>
      <c r="JD1" s="246"/>
      <c r="JE1" s="246"/>
      <c r="JF1" s="246"/>
      <c r="JG1" s="246"/>
      <c r="JH1" s="246"/>
      <c r="JI1" s="246"/>
      <c r="JJ1" s="246"/>
      <c r="JK1" s="247"/>
      <c r="JL1" s="245">
        <f>JB1+1</f>
        <v>45989</v>
      </c>
      <c r="JM1" s="246"/>
      <c r="JN1" s="246"/>
      <c r="JO1" s="246"/>
      <c r="JP1" s="246"/>
      <c r="JQ1" s="246"/>
      <c r="JR1" s="246"/>
      <c r="JS1" s="246"/>
      <c r="JT1" s="246"/>
      <c r="JU1" s="247"/>
      <c r="JV1" s="245">
        <f>JL1+1</f>
        <v>45990</v>
      </c>
      <c r="JW1" s="246"/>
      <c r="JX1" s="246"/>
      <c r="JY1" s="246"/>
      <c r="JZ1" s="246"/>
      <c r="KA1" s="246"/>
      <c r="KB1" s="246"/>
      <c r="KC1" s="246"/>
      <c r="KD1" s="246"/>
      <c r="KE1" s="247"/>
      <c r="KF1" s="245">
        <f>JV1+1</f>
        <v>45991</v>
      </c>
      <c r="KG1" s="246"/>
      <c r="KH1" s="246"/>
      <c r="KI1" s="246"/>
      <c r="KJ1" s="246"/>
      <c r="KK1" s="246"/>
      <c r="KL1" s="246"/>
      <c r="KM1" s="246"/>
      <c r="KN1" s="246"/>
      <c r="KO1" s="247"/>
    </row>
    <row r="2" ht="22.5" customHeight="1">
      <c r="A2" s="248" t="s">
        <v>3330</v>
      </c>
      <c r="B2" s="249" t="s">
        <v>3331</v>
      </c>
      <c r="C2" s="250" t="s">
        <v>3332</v>
      </c>
      <c r="D2" s="250" t="s">
        <v>3333</v>
      </c>
      <c r="E2" s="250" t="s">
        <v>3334</v>
      </c>
      <c r="F2" s="250" t="s">
        <v>3335</v>
      </c>
      <c r="G2" s="250" t="s">
        <v>3336</v>
      </c>
      <c r="H2" s="250" t="s">
        <v>3337</v>
      </c>
      <c r="I2" s="250" t="s">
        <v>3338</v>
      </c>
      <c r="J2" s="250" t="s">
        <v>3339</v>
      </c>
      <c r="K2" s="251" t="s">
        <v>3340</v>
      </c>
      <c r="L2" s="249" t="s">
        <v>3331</v>
      </c>
      <c r="M2" s="250" t="s">
        <v>3332</v>
      </c>
      <c r="N2" s="250" t="s">
        <v>3333</v>
      </c>
      <c r="O2" s="250" t="s">
        <v>3334</v>
      </c>
      <c r="P2" s="250" t="s">
        <v>3335</v>
      </c>
      <c r="Q2" s="250" t="s">
        <v>3336</v>
      </c>
      <c r="R2" s="250" t="s">
        <v>3337</v>
      </c>
      <c r="S2" s="250" t="s">
        <v>3338</v>
      </c>
      <c r="T2" s="250" t="s">
        <v>3339</v>
      </c>
      <c r="U2" s="251" t="s">
        <v>3340</v>
      </c>
      <c r="V2" s="249" t="s">
        <v>3331</v>
      </c>
      <c r="W2" s="250" t="s">
        <v>3332</v>
      </c>
      <c r="X2" s="250" t="s">
        <v>3333</v>
      </c>
      <c r="Y2" s="250" t="s">
        <v>3334</v>
      </c>
      <c r="Z2" s="250" t="s">
        <v>3335</v>
      </c>
      <c r="AA2" s="250" t="s">
        <v>3336</v>
      </c>
      <c r="AB2" s="250" t="s">
        <v>3337</v>
      </c>
      <c r="AC2" s="250" t="s">
        <v>3338</v>
      </c>
      <c r="AD2" s="250" t="s">
        <v>3339</v>
      </c>
      <c r="AE2" s="251" t="s">
        <v>3340</v>
      </c>
      <c r="AF2" s="249" t="s">
        <v>3331</v>
      </c>
      <c r="AG2" s="250" t="s">
        <v>3332</v>
      </c>
      <c r="AH2" s="250" t="s">
        <v>3333</v>
      </c>
      <c r="AI2" s="250" t="s">
        <v>3334</v>
      </c>
      <c r="AJ2" s="250" t="s">
        <v>3335</v>
      </c>
      <c r="AK2" s="250" t="s">
        <v>3336</v>
      </c>
      <c r="AL2" s="250" t="s">
        <v>3337</v>
      </c>
      <c r="AM2" s="250" t="s">
        <v>3338</v>
      </c>
      <c r="AN2" s="250" t="s">
        <v>3339</v>
      </c>
      <c r="AO2" s="251" t="s">
        <v>3340</v>
      </c>
      <c r="AP2" s="249" t="s">
        <v>3331</v>
      </c>
      <c r="AQ2" s="250" t="s">
        <v>3332</v>
      </c>
      <c r="AR2" s="250" t="s">
        <v>3333</v>
      </c>
      <c r="AS2" s="250" t="s">
        <v>3334</v>
      </c>
      <c r="AT2" s="250" t="s">
        <v>3335</v>
      </c>
      <c r="AU2" s="250" t="s">
        <v>3336</v>
      </c>
      <c r="AV2" s="250" t="s">
        <v>3337</v>
      </c>
      <c r="AW2" s="250" t="s">
        <v>3338</v>
      </c>
      <c r="AX2" s="250" t="s">
        <v>3339</v>
      </c>
      <c r="AY2" s="251" t="s">
        <v>3340</v>
      </c>
      <c r="AZ2" s="249" t="s">
        <v>3331</v>
      </c>
      <c r="BA2" s="250" t="s">
        <v>3332</v>
      </c>
      <c r="BB2" s="250" t="s">
        <v>3333</v>
      </c>
      <c r="BC2" s="250" t="s">
        <v>3334</v>
      </c>
      <c r="BD2" s="250" t="s">
        <v>3335</v>
      </c>
      <c r="BE2" s="250" t="s">
        <v>3336</v>
      </c>
      <c r="BF2" s="250" t="s">
        <v>3337</v>
      </c>
      <c r="BG2" s="250" t="s">
        <v>3338</v>
      </c>
      <c r="BH2" s="250" t="s">
        <v>3339</v>
      </c>
      <c r="BI2" s="251" t="s">
        <v>3340</v>
      </c>
      <c r="BJ2" s="249" t="s">
        <v>3331</v>
      </c>
      <c r="BK2" s="250" t="s">
        <v>3332</v>
      </c>
      <c r="BL2" s="250" t="s">
        <v>3333</v>
      </c>
      <c r="BM2" s="250" t="s">
        <v>3334</v>
      </c>
      <c r="BN2" s="250" t="s">
        <v>3335</v>
      </c>
      <c r="BO2" s="250" t="s">
        <v>3336</v>
      </c>
      <c r="BP2" s="250" t="s">
        <v>3337</v>
      </c>
      <c r="BQ2" s="250" t="s">
        <v>3338</v>
      </c>
      <c r="BR2" s="250" t="s">
        <v>3339</v>
      </c>
      <c r="BS2" s="251" t="s">
        <v>3340</v>
      </c>
      <c r="BT2" s="249" t="s">
        <v>3331</v>
      </c>
      <c r="BU2" s="250" t="s">
        <v>3332</v>
      </c>
      <c r="BV2" s="250" t="s">
        <v>3333</v>
      </c>
      <c r="BW2" s="250" t="s">
        <v>3334</v>
      </c>
      <c r="BX2" s="250" t="s">
        <v>3335</v>
      </c>
      <c r="BY2" s="250" t="s">
        <v>3336</v>
      </c>
      <c r="BZ2" s="250" t="s">
        <v>3337</v>
      </c>
      <c r="CA2" s="250" t="s">
        <v>3338</v>
      </c>
      <c r="CB2" s="250" t="s">
        <v>3339</v>
      </c>
      <c r="CC2" s="251" t="s">
        <v>3340</v>
      </c>
      <c r="CD2" s="249" t="s">
        <v>3331</v>
      </c>
      <c r="CE2" s="250" t="s">
        <v>3332</v>
      </c>
      <c r="CF2" s="250" t="s">
        <v>3333</v>
      </c>
      <c r="CG2" s="250" t="s">
        <v>3334</v>
      </c>
      <c r="CH2" s="250" t="s">
        <v>3335</v>
      </c>
      <c r="CI2" s="250" t="s">
        <v>3336</v>
      </c>
      <c r="CJ2" s="250" t="s">
        <v>3337</v>
      </c>
      <c r="CK2" s="250" t="s">
        <v>3338</v>
      </c>
      <c r="CL2" s="250" t="s">
        <v>3339</v>
      </c>
      <c r="CM2" s="251" t="s">
        <v>3340</v>
      </c>
      <c r="CN2" s="249" t="s">
        <v>3331</v>
      </c>
      <c r="CO2" s="250" t="s">
        <v>3332</v>
      </c>
      <c r="CP2" s="250" t="s">
        <v>3333</v>
      </c>
      <c r="CQ2" s="250" t="s">
        <v>3334</v>
      </c>
      <c r="CR2" s="250" t="s">
        <v>3335</v>
      </c>
      <c r="CS2" s="250" t="s">
        <v>3336</v>
      </c>
      <c r="CT2" s="250" t="s">
        <v>3337</v>
      </c>
      <c r="CU2" s="250" t="s">
        <v>3338</v>
      </c>
      <c r="CV2" s="250" t="s">
        <v>3339</v>
      </c>
      <c r="CW2" s="251" t="s">
        <v>3340</v>
      </c>
      <c r="CX2" s="249" t="s">
        <v>3331</v>
      </c>
      <c r="CY2" s="250" t="s">
        <v>3332</v>
      </c>
      <c r="CZ2" s="250" t="s">
        <v>3333</v>
      </c>
      <c r="DA2" s="250" t="s">
        <v>3334</v>
      </c>
      <c r="DB2" s="250" t="s">
        <v>3335</v>
      </c>
      <c r="DC2" s="250" t="s">
        <v>3336</v>
      </c>
      <c r="DD2" s="250" t="s">
        <v>3337</v>
      </c>
      <c r="DE2" s="250" t="s">
        <v>3338</v>
      </c>
      <c r="DF2" s="250" t="s">
        <v>3339</v>
      </c>
      <c r="DG2" s="251" t="s">
        <v>3340</v>
      </c>
      <c r="DH2" s="249" t="s">
        <v>3331</v>
      </c>
      <c r="DI2" s="250" t="s">
        <v>3332</v>
      </c>
      <c r="DJ2" s="250" t="s">
        <v>3333</v>
      </c>
      <c r="DK2" s="250" t="s">
        <v>3334</v>
      </c>
      <c r="DL2" s="250" t="s">
        <v>3335</v>
      </c>
      <c r="DM2" s="250" t="s">
        <v>3336</v>
      </c>
      <c r="DN2" s="250" t="s">
        <v>3337</v>
      </c>
      <c r="DO2" s="250" t="s">
        <v>3338</v>
      </c>
      <c r="DP2" s="250" t="s">
        <v>3339</v>
      </c>
      <c r="DQ2" s="251" t="s">
        <v>3340</v>
      </c>
      <c r="DR2" s="249" t="s">
        <v>3331</v>
      </c>
      <c r="DS2" s="250" t="s">
        <v>3332</v>
      </c>
      <c r="DT2" s="250" t="s">
        <v>3333</v>
      </c>
      <c r="DU2" s="250" t="s">
        <v>3334</v>
      </c>
      <c r="DV2" s="250" t="s">
        <v>3335</v>
      </c>
      <c r="DW2" s="250" t="s">
        <v>3336</v>
      </c>
      <c r="DX2" s="250" t="s">
        <v>3337</v>
      </c>
      <c r="DY2" s="250" t="s">
        <v>3338</v>
      </c>
      <c r="DZ2" s="250" t="s">
        <v>3339</v>
      </c>
      <c r="EA2" s="251" t="s">
        <v>3340</v>
      </c>
      <c r="EB2" s="249" t="s">
        <v>3331</v>
      </c>
      <c r="EC2" s="250" t="s">
        <v>3332</v>
      </c>
      <c r="ED2" s="250" t="s">
        <v>3333</v>
      </c>
      <c r="EE2" s="250" t="s">
        <v>3334</v>
      </c>
      <c r="EF2" s="250" t="s">
        <v>3335</v>
      </c>
      <c r="EG2" s="250" t="s">
        <v>3336</v>
      </c>
      <c r="EH2" s="250" t="s">
        <v>3337</v>
      </c>
      <c r="EI2" s="250" t="s">
        <v>3338</v>
      </c>
      <c r="EJ2" s="250" t="s">
        <v>3339</v>
      </c>
      <c r="EK2" s="251" t="s">
        <v>3340</v>
      </c>
      <c r="EL2" s="249" t="s">
        <v>3331</v>
      </c>
      <c r="EM2" s="250" t="s">
        <v>3332</v>
      </c>
      <c r="EN2" s="250" t="s">
        <v>3333</v>
      </c>
      <c r="EO2" s="250" t="s">
        <v>3334</v>
      </c>
      <c r="EP2" s="250" t="s">
        <v>3335</v>
      </c>
      <c r="EQ2" s="250" t="s">
        <v>3336</v>
      </c>
      <c r="ER2" s="250" t="s">
        <v>3337</v>
      </c>
      <c r="ES2" s="250" t="s">
        <v>3338</v>
      </c>
      <c r="ET2" s="250" t="s">
        <v>3339</v>
      </c>
      <c r="EU2" s="251" t="s">
        <v>3340</v>
      </c>
      <c r="EV2" s="249" t="s">
        <v>3331</v>
      </c>
      <c r="EW2" s="250" t="s">
        <v>3332</v>
      </c>
      <c r="EX2" s="250" t="s">
        <v>3333</v>
      </c>
      <c r="EY2" s="250" t="s">
        <v>3334</v>
      </c>
      <c r="EZ2" s="250" t="s">
        <v>3335</v>
      </c>
      <c r="FA2" s="250" t="s">
        <v>3336</v>
      </c>
      <c r="FB2" s="250" t="s">
        <v>3337</v>
      </c>
      <c r="FC2" s="250" t="s">
        <v>3338</v>
      </c>
      <c r="FD2" s="250" t="s">
        <v>3339</v>
      </c>
      <c r="FE2" s="251" t="s">
        <v>3340</v>
      </c>
      <c r="FF2" s="249" t="s">
        <v>3331</v>
      </c>
      <c r="FG2" s="250" t="s">
        <v>3332</v>
      </c>
      <c r="FH2" s="250" t="s">
        <v>3333</v>
      </c>
      <c r="FI2" s="250" t="s">
        <v>3334</v>
      </c>
      <c r="FJ2" s="250" t="s">
        <v>3335</v>
      </c>
      <c r="FK2" s="250" t="s">
        <v>3336</v>
      </c>
      <c r="FL2" s="250" t="s">
        <v>3337</v>
      </c>
      <c r="FM2" s="250" t="s">
        <v>3338</v>
      </c>
      <c r="FN2" s="250" t="s">
        <v>3339</v>
      </c>
      <c r="FO2" s="251" t="s">
        <v>3340</v>
      </c>
      <c r="FP2" s="249" t="s">
        <v>3331</v>
      </c>
      <c r="FQ2" s="250" t="s">
        <v>3332</v>
      </c>
      <c r="FR2" s="250" t="s">
        <v>3333</v>
      </c>
      <c r="FS2" s="250" t="s">
        <v>3334</v>
      </c>
      <c r="FT2" s="250" t="s">
        <v>3335</v>
      </c>
      <c r="FU2" s="250" t="s">
        <v>3336</v>
      </c>
      <c r="FV2" s="250" t="s">
        <v>3337</v>
      </c>
      <c r="FW2" s="250" t="s">
        <v>3338</v>
      </c>
      <c r="FX2" s="250" t="s">
        <v>3339</v>
      </c>
      <c r="FY2" s="251" t="s">
        <v>3340</v>
      </c>
      <c r="FZ2" s="249" t="s">
        <v>3331</v>
      </c>
      <c r="GA2" s="250" t="s">
        <v>3332</v>
      </c>
      <c r="GB2" s="250" t="s">
        <v>3333</v>
      </c>
      <c r="GC2" s="250" t="s">
        <v>3334</v>
      </c>
      <c r="GD2" s="250" t="s">
        <v>3335</v>
      </c>
      <c r="GE2" s="250" t="s">
        <v>3336</v>
      </c>
      <c r="GF2" s="250" t="s">
        <v>3337</v>
      </c>
      <c r="GG2" s="250" t="s">
        <v>3338</v>
      </c>
      <c r="GH2" s="250" t="s">
        <v>3339</v>
      </c>
      <c r="GI2" s="251" t="s">
        <v>3340</v>
      </c>
      <c r="GJ2" s="249" t="s">
        <v>3331</v>
      </c>
      <c r="GK2" s="250" t="s">
        <v>3332</v>
      </c>
      <c r="GL2" s="250" t="s">
        <v>3333</v>
      </c>
      <c r="GM2" s="250" t="s">
        <v>3334</v>
      </c>
      <c r="GN2" s="250" t="s">
        <v>3335</v>
      </c>
      <c r="GO2" s="250" t="s">
        <v>3336</v>
      </c>
      <c r="GP2" s="250" t="s">
        <v>3337</v>
      </c>
      <c r="GQ2" s="250" t="s">
        <v>3338</v>
      </c>
      <c r="GR2" s="250" t="s">
        <v>3339</v>
      </c>
      <c r="GS2" s="251" t="s">
        <v>3340</v>
      </c>
      <c r="GT2" s="249" t="s">
        <v>3331</v>
      </c>
      <c r="GU2" s="250" t="s">
        <v>3332</v>
      </c>
      <c r="GV2" s="250" t="s">
        <v>3333</v>
      </c>
      <c r="GW2" s="250" t="s">
        <v>3334</v>
      </c>
      <c r="GX2" s="250" t="s">
        <v>3335</v>
      </c>
      <c r="GY2" s="250" t="s">
        <v>3336</v>
      </c>
      <c r="GZ2" s="250" t="s">
        <v>3337</v>
      </c>
      <c r="HA2" s="250" t="s">
        <v>3338</v>
      </c>
      <c r="HB2" s="250" t="s">
        <v>3339</v>
      </c>
      <c r="HC2" s="251" t="s">
        <v>3340</v>
      </c>
      <c r="HD2" s="249" t="s">
        <v>3331</v>
      </c>
      <c r="HE2" s="250" t="s">
        <v>3332</v>
      </c>
      <c r="HF2" s="250" t="s">
        <v>3333</v>
      </c>
      <c r="HG2" s="250" t="s">
        <v>3334</v>
      </c>
      <c r="HH2" s="250" t="s">
        <v>3335</v>
      </c>
      <c r="HI2" s="250" t="s">
        <v>3336</v>
      </c>
      <c r="HJ2" s="250" t="s">
        <v>3337</v>
      </c>
      <c r="HK2" s="250" t="s">
        <v>3338</v>
      </c>
      <c r="HL2" s="250" t="s">
        <v>3339</v>
      </c>
      <c r="HM2" s="251" t="s">
        <v>3340</v>
      </c>
      <c r="HN2" s="249" t="s">
        <v>3331</v>
      </c>
      <c r="HO2" s="250" t="s">
        <v>3332</v>
      </c>
      <c r="HP2" s="250" t="s">
        <v>3333</v>
      </c>
      <c r="HQ2" s="250" t="s">
        <v>3334</v>
      </c>
      <c r="HR2" s="250" t="s">
        <v>3335</v>
      </c>
      <c r="HS2" s="250" t="s">
        <v>3336</v>
      </c>
      <c r="HT2" s="250" t="s">
        <v>3337</v>
      </c>
      <c r="HU2" s="250" t="s">
        <v>3338</v>
      </c>
      <c r="HV2" s="250" t="s">
        <v>3339</v>
      </c>
      <c r="HW2" s="251" t="s">
        <v>3340</v>
      </c>
      <c r="HX2" s="249" t="s">
        <v>3331</v>
      </c>
      <c r="HY2" s="250" t="s">
        <v>3332</v>
      </c>
      <c r="HZ2" s="250" t="s">
        <v>3333</v>
      </c>
      <c r="IA2" s="250" t="s">
        <v>3334</v>
      </c>
      <c r="IB2" s="250" t="s">
        <v>3335</v>
      </c>
      <c r="IC2" s="250" t="s">
        <v>3336</v>
      </c>
      <c r="ID2" s="250" t="s">
        <v>3337</v>
      </c>
      <c r="IE2" s="250" t="s">
        <v>3338</v>
      </c>
      <c r="IF2" s="250" t="s">
        <v>3339</v>
      </c>
      <c r="IG2" s="251" t="s">
        <v>3340</v>
      </c>
      <c r="IH2" s="249" t="s">
        <v>3331</v>
      </c>
      <c r="II2" s="250" t="s">
        <v>3332</v>
      </c>
      <c r="IJ2" s="250" t="s">
        <v>3333</v>
      </c>
      <c r="IK2" s="250" t="s">
        <v>3334</v>
      </c>
      <c r="IL2" s="250" t="s">
        <v>3335</v>
      </c>
      <c r="IM2" s="250" t="s">
        <v>3336</v>
      </c>
      <c r="IN2" s="250" t="s">
        <v>3337</v>
      </c>
      <c r="IO2" s="250" t="s">
        <v>3338</v>
      </c>
      <c r="IP2" s="250" t="s">
        <v>3339</v>
      </c>
      <c r="IQ2" s="251" t="s">
        <v>3340</v>
      </c>
      <c r="IR2" s="249" t="s">
        <v>3331</v>
      </c>
      <c r="IS2" s="250" t="s">
        <v>3332</v>
      </c>
      <c r="IT2" s="250" t="s">
        <v>3333</v>
      </c>
      <c r="IU2" s="250" t="s">
        <v>3334</v>
      </c>
      <c r="IV2" s="250" t="s">
        <v>3335</v>
      </c>
      <c r="IW2" s="250" t="s">
        <v>3336</v>
      </c>
      <c r="IX2" s="250" t="s">
        <v>3337</v>
      </c>
      <c r="IY2" s="250" t="s">
        <v>3338</v>
      </c>
      <c r="IZ2" s="250" t="s">
        <v>3339</v>
      </c>
      <c r="JA2" s="251" t="s">
        <v>3340</v>
      </c>
      <c r="JB2" s="249" t="s">
        <v>3331</v>
      </c>
      <c r="JC2" s="250" t="s">
        <v>3332</v>
      </c>
      <c r="JD2" s="250" t="s">
        <v>3333</v>
      </c>
      <c r="JE2" s="250" t="s">
        <v>3334</v>
      </c>
      <c r="JF2" s="250" t="s">
        <v>3335</v>
      </c>
      <c r="JG2" s="250" t="s">
        <v>3336</v>
      </c>
      <c r="JH2" s="250" t="s">
        <v>3337</v>
      </c>
      <c r="JI2" s="250" t="s">
        <v>3338</v>
      </c>
      <c r="JJ2" s="250" t="s">
        <v>3339</v>
      </c>
      <c r="JK2" s="251" t="s">
        <v>3340</v>
      </c>
      <c r="JL2" s="249" t="s">
        <v>3331</v>
      </c>
      <c r="JM2" s="250" t="s">
        <v>3332</v>
      </c>
      <c r="JN2" s="250" t="s">
        <v>3333</v>
      </c>
      <c r="JO2" s="250" t="s">
        <v>3334</v>
      </c>
      <c r="JP2" s="250" t="s">
        <v>3335</v>
      </c>
      <c r="JQ2" s="250" t="s">
        <v>3336</v>
      </c>
      <c r="JR2" s="250" t="s">
        <v>3337</v>
      </c>
      <c r="JS2" s="250" t="s">
        <v>3338</v>
      </c>
      <c r="JT2" s="250" t="s">
        <v>3339</v>
      </c>
      <c r="JU2" s="251" t="s">
        <v>3340</v>
      </c>
      <c r="JV2" s="249" t="s">
        <v>3331</v>
      </c>
      <c r="JW2" s="250" t="s">
        <v>3332</v>
      </c>
      <c r="JX2" s="250" t="s">
        <v>3333</v>
      </c>
      <c r="JY2" s="250" t="s">
        <v>3334</v>
      </c>
      <c r="JZ2" s="250" t="s">
        <v>3335</v>
      </c>
      <c r="KA2" s="250" t="s">
        <v>3336</v>
      </c>
      <c r="KB2" s="250" t="s">
        <v>3337</v>
      </c>
      <c r="KC2" s="250" t="s">
        <v>3338</v>
      </c>
      <c r="KD2" s="250" t="s">
        <v>3339</v>
      </c>
      <c r="KE2" s="251" t="s">
        <v>3340</v>
      </c>
      <c r="KF2" s="249" t="s">
        <v>3331</v>
      </c>
      <c r="KG2" s="250" t="s">
        <v>3332</v>
      </c>
      <c r="KH2" s="250" t="s">
        <v>3333</v>
      </c>
      <c r="KI2" s="250" t="s">
        <v>3334</v>
      </c>
      <c r="KJ2" s="250" t="s">
        <v>3335</v>
      </c>
      <c r="KK2" s="250" t="s">
        <v>3336</v>
      </c>
      <c r="KL2" s="250" t="s">
        <v>3337</v>
      </c>
      <c r="KM2" s="250" t="s">
        <v>3338</v>
      </c>
      <c r="KN2" s="250" t="s">
        <v>3339</v>
      </c>
      <c r="KO2" s="251" t="s">
        <v>3340</v>
      </c>
    </row>
    <row r="3" ht="15.75" customHeight="1">
      <c r="A3" s="252">
        <v>0.375</v>
      </c>
      <c r="B3" s="253" t="s">
        <v>3341</v>
      </c>
      <c r="C3" s="254" t="s">
        <v>2426</v>
      </c>
      <c r="D3" s="254" t="s">
        <v>3672</v>
      </c>
      <c r="E3" s="254" t="s">
        <v>3135</v>
      </c>
      <c r="F3" s="254" t="s">
        <v>3097</v>
      </c>
      <c r="G3" s="254" t="s">
        <v>3342</v>
      </c>
      <c r="H3" s="254" t="s">
        <v>3370</v>
      </c>
      <c r="I3" s="255" t="s">
        <v>55</v>
      </c>
      <c r="J3" s="255" t="s">
        <v>3355</v>
      </c>
      <c r="K3" s="380">
        <v>0.3958333333333333</v>
      </c>
      <c r="L3" s="253"/>
      <c r="M3" s="254"/>
      <c r="N3" s="254"/>
      <c r="O3" s="254"/>
      <c r="P3" s="254"/>
      <c r="Q3" s="254"/>
      <c r="R3" s="254"/>
      <c r="S3" s="255"/>
      <c r="T3" s="255"/>
      <c r="U3" s="256"/>
      <c r="V3" s="253"/>
      <c r="W3" s="254"/>
      <c r="X3" s="254"/>
      <c r="Y3" s="254"/>
      <c r="Z3" s="254"/>
      <c r="AA3" s="254"/>
      <c r="AB3" s="254"/>
      <c r="AC3" s="255"/>
      <c r="AD3" s="255"/>
      <c r="AE3" s="256"/>
      <c r="AF3" s="275" t="s">
        <v>3341</v>
      </c>
      <c r="AG3" s="259" t="s">
        <v>2426</v>
      </c>
      <c r="AH3" s="259" t="s">
        <v>3673</v>
      </c>
      <c r="AI3" s="259" t="s">
        <v>3135</v>
      </c>
      <c r="AJ3" s="259" t="s">
        <v>3095</v>
      </c>
      <c r="AK3" s="259" t="s">
        <v>3384</v>
      </c>
      <c r="AL3" s="259" t="s">
        <v>3350</v>
      </c>
      <c r="AM3" s="263">
        <v>350.0</v>
      </c>
      <c r="AN3" s="263" t="s">
        <v>3355</v>
      </c>
      <c r="AO3" s="256"/>
      <c r="AP3" s="253"/>
      <c r="AQ3" s="254"/>
      <c r="AR3" s="254"/>
      <c r="AS3" s="254"/>
      <c r="AT3" s="254"/>
      <c r="AU3" s="254"/>
      <c r="AV3" s="254"/>
      <c r="AW3" s="255"/>
      <c r="AX3" s="255"/>
      <c r="AY3" s="256"/>
      <c r="AZ3" s="253"/>
      <c r="BA3" s="254"/>
      <c r="BB3" s="254"/>
      <c r="BC3" s="254"/>
      <c r="BD3" s="254"/>
      <c r="BE3" s="254"/>
      <c r="BF3" s="254"/>
      <c r="BG3" s="255"/>
      <c r="BH3" s="255"/>
      <c r="BI3" s="256"/>
      <c r="BJ3" s="253"/>
      <c r="BK3" s="254"/>
      <c r="BL3" s="254"/>
      <c r="BM3" s="254"/>
      <c r="BN3" s="254"/>
      <c r="BO3" s="254"/>
      <c r="BP3" s="254"/>
      <c r="BQ3" s="255"/>
      <c r="BR3" s="255"/>
      <c r="BS3" s="256"/>
      <c r="BT3" s="253"/>
      <c r="BU3" s="254"/>
      <c r="BV3" s="254"/>
      <c r="BW3" s="254"/>
      <c r="BX3" s="254"/>
      <c r="BY3" s="254"/>
      <c r="BZ3" s="254"/>
      <c r="CA3" s="255"/>
      <c r="CB3" s="255"/>
      <c r="CC3" s="256"/>
      <c r="CD3" s="253"/>
      <c r="CE3" s="254"/>
      <c r="CF3" s="254"/>
      <c r="CG3" s="254"/>
      <c r="CH3" s="254"/>
      <c r="CI3" s="254"/>
      <c r="CJ3" s="254"/>
      <c r="CK3" s="255"/>
      <c r="CL3" s="255"/>
      <c r="CM3" s="256"/>
      <c r="CN3" s="253"/>
      <c r="CO3" s="254"/>
      <c r="CP3" s="254"/>
      <c r="CQ3" s="254"/>
      <c r="CR3" s="254"/>
      <c r="CS3" s="254"/>
      <c r="CT3" s="254"/>
      <c r="CU3" s="255"/>
      <c r="CV3" s="255"/>
      <c r="CW3" s="256"/>
      <c r="CX3" s="315" t="s">
        <v>3368</v>
      </c>
      <c r="CY3" s="316" t="s">
        <v>2426</v>
      </c>
      <c r="CZ3" s="316" t="s">
        <v>3674</v>
      </c>
      <c r="DA3" s="316" t="s">
        <v>3135</v>
      </c>
      <c r="DB3" s="316" t="s">
        <v>3095</v>
      </c>
      <c r="DC3" s="254" t="s">
        <v>3342</v>
      </c>
      <c r="DD3" s="316" t="s">
        <v>3350</v>
      </c>
      <c r="DE3" s="332">
        <v>420.0</v>
      </c>
      <c r="DF3" s="332" t="s">
        <v>3355</v>
      </c>
      <c r="DG3" s="256"/>
      <c r="DH3" s="253" t="s">
        <v>3368</v>
      </c>
      <c r="DI3" s="254" t="s">
        <v>2426</v>
      </c>
      <c r="DJ3" s="254" t="s">
        <v>3031</v>
      </c>
      <c r="DK3" s="254" t="s">
        <v>3135</v>
      </c>
      <c r="DL3" s="254" t="s">
        <v>3095</v>
      </c>
      <c r="DM3" s="254" t="s">
        <v>3342</v>
      </c>
      <c r="DN3" s="254" t="s">
        <v>3392</v>
      </c>
      <c r="DO3" s="255">
        <v>420.0</v>
      </c>
      <c r="DP3" s="255" t="s">
        <v>3344</v>
      </c>
      <c r="DQ3" s="256"/>
      <c r="DR3" s="253"/>
      <c r="DS3" s="254"/>
      <c r="DT3" s="254"/>
      <c r="DU3" s="254"/>
      <c r="DV3" s="254"/>
      <c r="DW3" s="254"/>
      <c r="DX3" s="254"/>
      <c r="DY3" s="255"/>
      <c r="DZ3" s="255"/>
      <c r="EA3" s="256"/>
      <c r="EB3" s="253"/>
      <c r="EC3" s="254"/>
      <c r="ED3" s="254"/>
      <c r="EE3" s="254"/>
      <c r="EF3" s="254"/>
      <c r="EG3" s="254"/>
      <c r="EH3" s="254"/>
      <c r="EI3" s="255"/>
      <c r="EJ3" s="255"/>
      <c r="EK3" s="256"/>
      <c r="EL3" s="253" t="s">
        <v>3341</v>
      </c>
      <c r="EM3" s="254" t="s">
        <v>2426</v>
      </c>
      <c r="EN3" s="254" t="s">
        <v>3672</v>
      </c>
      <c r="EO3" s="254" t="s">
        <v>3135</v>
      </c>
      <c r="EP3" s="254" t="s">
        <v>3097</v>
      </c>
      <c r="EQ3" s="254" t="s">
        <v>3358</v>
      </c>
      <c r="ER3" s="254" t="s">
        <v>3370</v>
      </c>
      <c r="ES3" s="255" t="s">
        <v>55</v>
      </c>
      <c r="ET3" s="255" t="s">
        <v>3355</v>
      </c>
      <c r="EU3" s="380">
        <v>0.3958333333333333</v>
      </c>
      <c r="EV3" s="253"/>
      <c r="EW3" s="254"/>
      <c r="EX3" s="254"/>
      <c r="EY3" s="254"/>
      <c r="EZ3" s="254"/>
      <c r="FA3" s="254"/>
      <c r="FB3" s="254"/>
      <c r="FC3" s="255"/>
      <c r="FD3" s="255"/>
      <c r="FE3" s="256"/>
      <c r="FF3" s="253"/>
      <c r="FG3" s="254"/>
      <c r="FH3" s="254"/>
      <c r="FI3" s="254"/>
      <c r="FJ3" s="254"/>
      <c r="FK3" s="254"/>
      <c r="FL3" s="254"/>
      <c r="FM3" s="255"/>
      <c r="FN3" s="255"/>
      <c r="FO3" s="256"/>
      <c r="FP3" s="253" t="s">
        <v>3341</v>
      </c>
      <c r="FQ3" s="316" t="s">
        <v>2426</v>
      </c>
      <c r="FR3" s="316" t="s">
        <v>3674</v>
      </c>
      <c r="FS3" s="316" t="s">
        <v>3135</v>
      </c>
      <c r="FT3" s="316" t="s">
        <v>3095</v>
      </c>
      <c r="FU3" s="254" t="s">
        <v>3349</v>
      </c>
      <c r="FV3" s="316" t="s">
        <v>3350</v>
      </c>
      <c r="FW3" s="332">
        <v>420.0</v>
      </c>
      <c r="FX3" s="255"/>
      <c r="FY3" s="256"/>
      <c r="FZ3" s="253" t="s">
        <v>3341</v>
      </c>
      <c r="GA3" s="254" t="s">
        <v>2426</v>
      </c>
      <c r="GB3" s="254" t="s">
        <v>3031</v>
      </c>
      <c r="GC3" s="254" t="s">
        <v>3135</v>
      </c>
      <c r="GD3" s="254" t="s">
        <v>3095</v>
      </c>
      <c r="GE3" s="254" t="s">
        <v>3342</v>
      </c>
      <c r="GF3" s="254" t="s">
        <v>3392</v>
      </c>
      <c r="GG3" s="255">
        <v>420.0</v>
      </c>
      <c r="GH3" s="255" t="s">
        <v>3355</v>
      </c>
      <c r="GI3" s="256"/>
      <c r="GJ3" s="253"/>
      <c r="GK3" s="254"/>
      <c r="GL3" s="254"/>
      <c r="GM3" s="254"/>
      <c r="GN3" s="254"/>
      <c r="GO3" s="254"/>
      <c r="GP3" s="254"/>
      <c r="GQ3" s="255"/>
      <c r="GR3" s="255"/>
      <c r="GS3" s="256"/>
      <c r="GT3" s="253"/>
      <c r="GU3" s="254"/>
      <c r="GV3" s="254"/>
      <c r="GW3" s="254"/>
      <c r="GX3" s="254"/>
      <c r="GY3" s="254"/>
      <c r="GZ3" s="254"/>
      <c r="HA3" s="255"/>
      <c r="HB3" s="255"/>
      <c r="HC3" s="256"/>
      <c r="HD3" s="253"/>
      <c r="HE3" s="254"/>
      <c r="HF3" s="254"/>
      <c r="HG3" s="254"/>
      <c r="HH3" s="254"/>
      <c r="HI3" s="254"/>
      <c r="HJ3" s="254"/>
      <c r="HK3" s="255"/>
      <c r="HL3" s="255"/>
      <c r="HM3" s="256"/>
      <c r="HN3" s="253"/>
      <c r="HO3" s="254"/>
      <c r="HP3" s="254"/>
      <c r="HQ3" s="254"/>
      <c r="HR3" s="254"/>
      <c r="HS3" s="254"/>
      <c r="HT3" s="254"/>
      <c r="HU3" s="255"/>
      <c r="HV3" s="255"/>
      <c r="HW3" s="256"/>
      <c r="HX3" s="253"/>
      <c r="HY3" s="254"/>
      <c r="HZ3" s="254"/>
      <c r="IA3" s="254"/>
      <c r="IB3" s="254"/>
      <c r="IC3" s="254"/>
      <c r="ID3" s="254"/>
      <c r="IE3" s="255"/>
      <c r="IF3" s="255"/>
      <c r="IG3" s="256"/>
      <c r="IH3" s="253"/>
      <c r="II3" s="254"/>
      <c r="IJ3" s="254"/>
      <c r="IK3" s="254"/>
      <c r="IL3" s="254"/>
      <c r="IM3" s="254"/>
      <c r="IN3" s="254"/>
      <c r="IO3" s="255"/>
      <c r="IP3" s="255"/>
      <c r="IQ3" s="256"/>
      <c r="IR3" s="253"/>
      <c r="IS3" s="254"/>
      <c r="IT3" s="254"/>
      <c r="IU3" s="254"/>
      <c r="IV3" s="254"/>
      <c r="IW3" s="254"/>
      <c r="IX3" s="254"/>
      <c r="IY3" s="255"/>
      <c r="IZ3" s="255"/>
      <c r="JA3" s="256"/>
      <c r="JB3" s="253"/>
      <c r="JC3" s="254"/>
      <c r="JD3" s="254"/>
      <c r="JE3" s="254"/>
      <c r="JF3" s="254"/>
      <c r="JG3" s="254"/>
      <c r="JH3" s="254"/>
      <c r="JI3" s="255"/>
      <c r="JJ3" s="255"/>
      <c r="JK3" s="256"/>
      <c r="JL3" s="253"/>
      <c r="JM3" s="254"/>
      <c r="JN3" s="254"/>
      <c r="JO3" s="254"/>
      <c r="JP3" s="254"/>
      <c r="JQ3" s="254"/>
      <c r="JR3" s="254"/>
      <c r="JS3" s="255"/>
      <c r="JT3" s="255"/>
      <c r="JU3" s="256"/>
      <c r="JV3" s="253"/>
      <c r="JW3" s="254"/>
      <c r="JX3" s="254"/>
      <c r="JY3" s="254"/>
      <c r="JZ3" s="254"/>
      <c r="KA3" s="254"/>
      <c r="KB3" s="254"/>
      <c r="KC3" s="255"/>
      <c r="KD3" s="255"/>
      <c r="KE3" s="256"/>
      <c r="KF3" s="253"/>
      <c r="KG3" s="254"/>
      <c r="KH3" s="254"/>
      <c r="KI3" s="254"/>
      <c r="KJ3" s="254"/>
      <c r="KK3" s="254"/>
      <c r="KL3" s="254"/>
      <c r="KM3" s="255"/>
      <c r="KN3" s="255"/>
      <c r="KO3" s="256"/>
    </row>
    <row r="4" ht="15.75" customHeight="1">
      <c r="A4" s="269">
        <v>0.375</v>
      </c>
      <c r="B4" s="270"/>
      <c r="C4" s="271"/>
      <c r="D4" s="271"/>
      <c r="E4" s="271"/>
      <c r="F4" s="271"/>
      <c r="G4" s="271"/>
      <c r="H4" s="271"/>
      <c r="I4" s="272"/>
      <c r="J4" s="272"/>
      <c r="K4" s="273"/>
      <c r="L4" s="270"/>
      <c r="M4" s="271"/>
      <c r="N4" s="271"/>
      <c r="O4" s="271"/>
      <c r="P4" s="271"/>
      <c r="Q4" s="271"/>
      <c r="R4" s="271"/>
      <c r="S4" s="272"/>
      <c r="T4" s="272"/>
      <c r="U4" s="273"/>
      <c r="V4" s="270"/>
      <c r="W4" s="271"/>
      <c r="X4" s="271"/>
      <c r="Y4" s="271"/>
      <c r="Z4" s="271"/>
      <c r="AA4" s="271"/>
      <c r="AB4" s="271"/>
      <c r="AC4" s="272"/>
      <c r="AD4" s="272"/>
      <c r="AE4" s="273"/>
      <c r="AF4" s="270"/>
      <c r="AG4" s="271"/>
      <c r="AH4" s="271"/>
      <c r="AI4" s="271"/>
      <c r="AJ4" s="271"/>
      <c r="AK4" s="271"/>
      <c r="AL4" s="271"/>
      <c r="AM4" s="272"/>
      <c r="AN4" s="272"/>
      <c r="AO4" s="273"/>
      <c r="AP4" s="270"/>
      <c r="AQ4" s="271"/>
      <c r="AR4" s="271"/>
      <c r="AS4" s="271"/>
      <c r="AT4" s="271"/>
      <c r="AU4" s="271"/>
      <c r="AV4" s="271"/>
      <c r="AW4" s="272"/>
      <c r="AX4" s="272"/>
      <c r="AY4" s="273"/>
      <c r="AZ4" s="270"/>
      <c r="BA4" s="271"/>
      <c r="BB4" s="271"/>
      <c r="BC4" s="271"/>
      <c r="BD4" s="271"/>
      <c r="BE4" s="271"/>
      <c r="BF4" s="271"/>
      <c r="BG4" s="272"/>
      <c r="BH4" s="272"/>
      <c r="BI4" s="273"/>
      <c r="BJ4" s="270"/>
      <c r="BK4" s="271"/>
      <c r="BL4" s="271"/>
      <c r="BM4" s="271"/>
      <c r="BN4" s="271"/>
      <c r="BO4" s="271"/>
      <c r="BP4" s="271"/>
      <c r="BQ4" s="272"/>
      <c r="BR4" s="272"/>
      <c r="BS4" s="273"/>
      <c r="BT4" s="270"/>
      <c r="BU4" s="271"/>
      <c r="BV4" s="271"/>
      <c r="BW4" s="271"/>
      <c r="BX4" s="271"/>
      <c r="BY4" s="271"/>
      <c r="BZ4" s="271"/>
      <c r="CA4" s="272"/>
      <c r="CB4" s="272"/>
      <c r="CC4" s="273"/>
      <c r="CD4" s="270"/>
      <c r="CE4" s="271"/>
      <c r="CF4" s="271"/>
      <c r="CG4" s="271"/>
      <c r="CH4" s="271"/>
      <c r="CI4" s="271"/>
      <c r="CJ4" s="271"/>
      <c r="CK4" s="272"/>
      <c r="CL4" s="272"/>
      <c r="CM4" s="273"/>
      <c r="CN4" s="270"/>
      <c r="CO4" s="271"/>
      <c r="CP4" s="271"/>
      <c r="CQ4" s="271"/>
      <c r="CR4" s="271"/>
      <c r="CS4" s="271"/>
      <c r="CT4" s="271"/>
      <c r="CU4" s="272"/>
      <c r="CV4" s="272"/>
      <c r="CW4" s="273"/>
      <c r="CX4" s="270"/>
      <c r="CY4" s="271"/>
      <c r="CZ4" s="271"/>
      <c r="DA4" s="271"/>
      <c r="DB4" s="271"/>
      <c r="DC4" s="271"/>
      <c r="DD4" s="271"/>
      <c r="DE4" s="272"/>
      <c r="DF4" s="272"/>
      <c r="DG4" s="273"/>
      <c r="DH4" s="270"/>
      <c r="DI4" s="271"/>
      <c r="DJ4" s="271"/>
      <c r="DK4" s="271"/>
      <c r="DL4" s="271"/>
      <c r="DM4" s="271"/>
      <c r="DN4" s="271"/>
      <c r="DO4" s="272"/>
      <c r="DP4" s="272"/>
      <c r="DQ4" s="273"/>
      <c r="DR4" s="270"/>
      <c r="DS4" s="271"/>
      <c r="DT4" s="271"/>
      <c r="DU4" s="271"/>
      <c r="DV4" s="271"/>
      <c r="DW4" s="271"/>
      <c r="DX4" s="271"/>
      <c r="DY4" s="272"/>
      <c r="DZ4" s="272"/>
      <c r="EA4" s="273"/>
      <c r="EB4" s="270"/>
      <c r="EC4" s="271"/>
      <c r="ED4" s="271"/>
      <c r="EE4" s="271"/>
      <c r="EF4" s="271"/>
      <c r="EG4" s="271"/>
      <c r="EH4" s="271"/>
      <c r="EI4" s="272"/>
      <c r="EJ4" s="272"/>
      <c r="EK4" s="273"/>
      <c r="EL4" s="270"/>
      <c r="EM4" s="271"/>
      <c r="EN4" s="271"/>
      <c r="EO4" s="271"/>
      <c r="EP4" s="271"/>
      <c r="EQ4" s="271"/>
      <c r="ER4" s="271"/>
      <c r="ES4" s="272"/>
      <c r="ET4" s="272"/>
      <c r="EU4" s="273"/>
      <c r="EV4" s="270"/>
      <c r="EW4" s="271"/>
      <c r="EX4" s="271"/>
      <c r="EY4" s="271"/>
      <c r="EZ4" s="271"/>
      <c r="FA4" s="271"/>
      <c r="FB4" s="271"/>
      <c r="FC4" s="272"/>
      <c r="FD4" s="272"/>
      <c r="FE4" s="273"/>
      <c r="FF4" s="270"/>
      <c r="FG4" s="271"/>
      <c r="FH4" s="271"/>
      <c r="FI4" s="271"/>
      <c r="FJ4" s="271"/>
      <c r="FK4" s="271"/>
      <c r="FL4" s="271"/>
      <c r="FM4" s="272"/>
      <c r="FN4" s="272"/>
      <c r="FO4" s="273"/>
      <c r="FP4" s="285"/>
      <c r="FQ4" s="286"/>
      <c r="FR4" s="477"/>
      <c r="FS4" s="286"/>
      <c r="FT4" s="286"/>
      <c r="FU4" s="271"/>
      <c r="FV4" s="286"/>
      <c r="FW4" s="287"/>
      <c r="FX4" s="287"/>
      <c r="FY4" s="273"/>
      <c r="FZ4" s="270"/>
      <c r="GA4" s="271"/>
      <c r="GB4" s="271"/>
      <c r="GC4" s="271"/>
      <c r="GD4" s="271"/>
      <c r="GE4" s="271"/>
      <c r="GF4" s="271"/>
      <c r="GG4" s="272"/>
      <c r="GH4" s="272"/>
      <c r="GI4" s="273"/>
      <c r="GJ4" s="270"/>
      <c r="GK4" s="271"/>
      <c r="GL4" s="271"/>
      <c r="GM4" s="271"/>
      <c r="GN4" s="271"/>
      <c r="GO4" s="271"/>
      <c r="GP4" s="271"/>
      <c r="GQ4" s="272"/>
      <c r="GR4" s="272"/>
      <c r="GS4" s="273"/>
      <c r="GT4" s="270"/>
      <c r="GU4" s="271"/>
      <c r="GV4" s="271"/>
      <c r="GW4" s="271"/>
      <c r="GX4" s="271"/>
      <c r="GY4" s="271"/>
      <c r="GZ4" s="271"/>
      <c r="HA4" s="272"/>
      <c r="HB4" s="272"/>
      <c r="HC4" s="273"/>
      <c r="HD4" s="270"/>
      <c r="HE4" s="271"/>
      <c r="HF4" s="271" t="s">
        <v>3173</v>
      </c>
      <c r="HG4" s="271" t="s">
        <v>3111</v>
      </c>
      <c r="HH4" s="271" t="s">
        <v>3096</v>
      </c>
      <c r="HI4" s="271" t="s">
        <v>3358</v>
      </c>
      <c r="HJ4" s="271" t="s">
        <v>3350</v>
      </c>
      <c r="HK4" s="272">
        <v>125.0</v>
      </c>
      <c r="HL4" s="272"/>
      <c r="HM4" s="273"/>
      <c r="HN4" s="270"/>
      <c r="HO4" s="271"/>
      <c r="HP4" s="271"/>
      <c r="HQ4" s="271"/>
      <c r="HR4" s="271"/>
      <c r="HS4" s="271"/>
      <c r="HT4" s="271"/>
      <c r="HU4" s="272"/>
      <c r="HV4" s="272"/>
      <c r="HW4" s="273"/>
      <c r="HX4" s="270"/>
      <c r="HY4" s="271"/>
      <c r="HZ4" s="271"/>
      <c r="IA4" s="271"/>
      <c r="IB4" s="271"/>
      <c r="IC4" s="271"/>
      <c r="ID4" s="271"/>
      <c r="IE4" s="272"/>
      <c r="IF4" s="272"/>
      <c r="IG4" s="273"/>
      <c r="IH4" s="270" t="s">
        <v>3341</v>
      </c>
      <c r="II4" s="286" t="s">
        <v>2426</v>
      </c>
      <c r="IJ4" s="286" t="s">
        <v>3348</v>
      </c>
      <c r="IK4" s="286" t="s">
        <v>3135</v>
      </c>
      <c r="IL4" s="271" t="s">
        <v>3095</v>
      </c>
      <c r="IM4" s="271" t="s">
        <v>3342</v>
      </c>
      <c r="IN4" s="286" t="s">
        <v>3350</v>
      </c>
      <c r="IO4" s="287">
        <v>420.0</v>
      </c>
      <c r="IP4" s="272" t="s">
        <v>3344</v>
      </c>
      <c r="IQ4" s="273"/>
      <c r="IR4" s="270" t="s">
        <v>3341</v>
      </c>
      <c r="IS4" s="271" t="s">
        <v>2426</v>
      </c>
      <c r="IT4" s="271" t="s">
        <v>2988</v>
      </c>
      <c r="IU4" s="271" t="s">
        <v>3102</v>
      </c>
      <c r="IV4" s="271" t="s">
        <v>3106</v>
      </c>
      <c r="IW4" s="271" t="s">
        <v>3349</v>
      </c>
      <c r="IX4" s="271" t="s">
        <v>3343</v>
      </c>
      <c r="IY4" s="272">
        <v>380.0</v>
      </c>
      <c r="IZ4" s="272" t="s">
        <v>3355</v>
      </c>
      <c r="JA4" s="273"/>
      <c r="JB4" s="270"/>
      <c r="JC4" s="271"/>
      <c r="JD4" s="271"/>
      <c r="JE4" s="271"/>
      <c r="JF4" s="271"/>
      <c r="JG4" s="271"/>
      <c r="JH4" s="271"/>
      <c r="JI4" s="272"/>
      <c r="JJ4" s="272"/>
      <c r="JK4" s="273"/>
      <c r="JL4" s="270"/>
      <c r="JM4" s="271"/>
      <c r="JN4" s="271"/>
      <c r="JO4" s="271"/>
      <c r="JP4" s="271"/>
      <c r="JQ4" s="271"/>
      <c r="JR4" s="271"/>
      <c r="JS4" s="272"/>
      <c r="JT4" s="272"/>
      <c r="JU4" s="273"/>
      <c r="JV4" s="270"/>
      <c r="JW4" s="271"/>
      <c r="JX4" s="271"/>
      <c r="JY4" s="271"/>
      <c r="JZ4" s="271"/>
      <c r="KA4" s="271"/>
      <c r="KB4" s="271"/>
      <c r="KC4" s="272"/>
      <c r="KD4" s="272"/>
      <c r="KE4" s="273"/>
      <c r="KF4" s="270"/>
      <c r="KG4" s="271"/>
      <c r="KH4" s="271"/>
      <c r="KI4" s="271"/>
      <c r="KJ4" s="271"/>
      <c r="KK4" s="271"/>
      <c r="KL4" s="271"/>
      <c r="KM4" s="272"/>
      <c r="KN4" s="272"/>
      <c r="KO4" s="273"/>
    </row>
    <row r="5" ht="15.75" customHeight="1">
      <c r="A5" s="274">
        <v>0.375</v>
      </c>
      <c r="B5" s="275"/>
      <c r="C5" s="259"/>
      <c r="D5" s="259"/>
      <c r="E5" s="259"/>
      <c r="F5" s="259"/>
      <c r="G5" s="259"/>
      <c r="H5" s="259"/>
      <c r="I5" s="263"/>
      <c r="J5" s="263"/>
      <c r="K5" s="261"/>
      <c r="L5" s="275"/>
      <c r="M5" s="259"/>
      <c r="N5" s="259"/>
      <c r="O5" s="259"/>
      <c r="P5" s="259"/>
      <c r="Q5" s="259"/>
      <c r="R5" s="259"/>
      <c r="S5" s="263"/>
      <c r="T5" s="263"/>
      <c r="U5" s="261"/>
      <c r="V5" s="275"/>
      <c r="W5" s="259"/>
      <c r="X5" s="259"/>
      <c r="Y5" s="259"/>
      <c r="Z5" s="259"/>
      <c r="AA5" s="259"/>
      <c r="AB5" s="259"/>
      <c r="AC5" s="263"/>
      <c r="AD5" s="263"/>
      <c r="AE5" s="261"/>
      <c r="AF5" s="275"/>
      <c r="AG5" s="259"/>
      <c r="AH5" s="259"/>
      <c r="AI5" s="259"/>
      <c r="AJ5" s="259"/>
      <c r="AK5" s="259"/>
      <c r="AL5" s="259"/>
      <c r="AM5" s="263"/>
      <c r="AN5" s="263"/>
      <c r="AO5" s="261"/>
      <c r="AP5" s="275"/>
      <c r="AQ5" s="259"/>
      <c r="AR5" s="259"/>
      <c r="AS5" s="259"/>
      <c r="AT5" s="259"/>
      <c r="AU5" s="259"/>
      <c r="AV5" s="259"/>
      <c r="AW5" s="263"/>
      <c r="AX5" s="263"/>
      <c r="AY5" s="261"/>
      <c r="AZ5" s="275"/>
      <c r="BA5" s="259"/>
      <c r="BB5" s="259"/>
      <c r="BC5" s="259"/>
      <c r="BD5" s="259"/>
      <c r="BE5" s="259"/>
      <c r="BF5" s="259"/>
      <c r="BG5" s="263"/>
      <c r="BH5" s="263"/>
      <c r="BI5" s="261"/>
      <c r="BJ5" s="275"/>
      <c r="BK5" s="259"/>
      <c r="BL5" s="259"/>
      <c r="BM5" s="259"/>
      <c r="BN5" s="259"/>
      <c r="BO5" s="259"/>
      <c r="BP5" s="259"/>
      <c r="BQ5" s="263"/>
      <c r="BR5" s="263"/>
      <c r="BS5" s="261"/>
      <c r="BT5" s="275"/>
      <c r="BU5" s="259"/>
      <c r="BV5" s="259"/>
      <c r="BW5" s="259"/>
      <c r="BX5" s="259"/>
      <c r="BY5" s="259"/>
      <c r="BZ5" s="259"/>
      <c r="CA5" s="263"/>
      <c r="CB5" s="263"/>
      <c r="CC5" s="261"/>
      <c r="CD5" s="275"/>
      <c r="CE5" s="259"/>
      <c r="CF5" s="259"/>
      <c r="CG5" s="259"/>
      <c r="CH5" s="259"/>
      <c r="CI5" s="259"/>
      <c r="CJ5" s="259"/>
      <c r="CK5" s="263"/>
      <c r="CL5" s="263"/>
      <c r="CM5" s="261"/>
      <c r="CN5" s="275"/>
      <c r="CO5" s="259"/>
      <c r="CP5" s="259"/>
      <c r="CQ5" s="259"/>
      <c r="CR5" s="259"/>
      <c r="CS5" s="259"/>
      <c r="CT5" s="259"/>
      <c r="CU5" s="263"/>
      <c r="CV5" s="263"/>
      <c r="CW5" s="261"/>
      <c r="CX5" s="275"/>
      <c r="CY5" s="259"/>
      <c r="CZ5" s="259"/>
      <c r="DA5" s="259"/>
      <c r="DB5" s="259"/>
      <c r="DC5" s="259"/>
      <c r="DD5" s="259"/>
      <c r="DE5" s="263"/>
      <c r="DF5" s="263"/>
      <c r="DG5" s="261"/>
      <c r="DH5" s="275"/>
      <c r="DI5" s="259"/>
      <c r="DJ5" s="259"/>
      <c r="DK5" s="259"/>
      <c r="DL5" s="259"/>
      <c r="DM5" s="259"/>
      <c r="DN5" s="259"/>
      <c r="DO5" s="263"/>
      <c r="DP5" s="263"/>
      <c r="DQ5" s="261"/>
      <c r="DR5" s="275"/>
      <c r="DS5" s="259"/>
      <c r="DT5" s="259"/>
      <c r="DU5" s="259"/>
      <c r="DV5" s="259"/>
      <c r="DW5" s="259"/>
      <c r="DX5" s="259"/>
      <c r="DY5" s="263"/>
      <c r="DZ5" s="263"/>
      <c r="EA5" s="261"/>
      <c r="EB5" s="275"/>
      <c r="EC5" s="259"/>
      <c r="ED5" s="259"/>
      <c r="EE5" s="259"/>
      <c r="EF5" s="259"/>
      <c r="EG5" s="259"/>
      <c r="EH5" s="259"/>
      <c r="EI5" s="263"/>
      <c r="EJ5" s="263"/>
      <c r="EK5" s="261"/>
      <c r="EL5" s="275"/>
      <c r="EM5" s="259"/>
      <c r="EN5" s="259"/>
      <c r="EO5" s="259"/>
      <c r="EP5" s="259"/>
      <c r="EQ5" s="259"/>
      <c r="ER5" s="259"/>
      <c r="ES5" s="263"/>
      <c r="ET5" s="263"/>
      <c r="EU5" s="261"/>
      <c r="EV5" s="275"/>
      <c r="EW5" s="259"/>
      <c r="EX5" s="259"/>
      <c r="EY5" s="259"/>
      <c r="EZ5" s="259"/>
      <c r="FA5" s="259"/>
      <c r="FB5" s="259"/>
      <c r="FC5" s="263"/>
      <c r="FD5" s="263"/>
      <c r="FE5" s="261"/>
      <c r="FF5" s="275"/>
      <c r="FG5" s="259"/>
      <c r="FH5" s="259"/>
      <c r="FI5" s="259"/>
      <c r="FJ5" s="259"/>
      <c r="FK5" s="259"/>
      <c r="FL5" s="259"/>
      <c r="FM5" s="263"/>
      <c r="FN5" s="263"/>
      <c r="FO5" s="261"/>
      <c r="FP5" s="275"/>
      <c r="FQ5" s="259"/>
      <c r="FR5" s="259"/>
      <c r="FS5" s="259"/>
      <c r="FT5" s="259"/>
      <c r="FU5" s="259"/>
      <c r="FV5" s="259"/>
      <c r="FW5" s="263"/>
      <c r="FX5" s="263"/>
      <c r="FY5" s="261"/>
      <c r="FZ5" s="275"/>
      <c r="GA5" s="259"/>
      <c r="GB5" s="259"/>
      <c r="GC5" s="259"/>
      <c r="GD5" s="259"/>
      <c r="GE5" s="259"/>
      <c r="GF5" s="259"/>
      <c r="GG5" s="263"/>
      <c r="GH5" s="263"/>
      <c r="GI5" s="261"/>
      <c r="GJ5" s="275"/>
      <c r="GK5" s="259"/>
      <c r="GL5" s="259"/>
      <c r="GM5" s="259"/>
      <c r="GN5" s="259"/>
      <c r="GO5" s="259"/>
      <c r="GP5" s="259"/>
      <c r="GQ5" s="263"/>
      <c r="GR5" s="263"/>
      <c r="GS5" s="261"/>
      <c r="GT5" s="275"/>
      <c r="GU5" s="259"/>
      <c r="GV5" s="259"/>
      <c r="GW5" s="259"/>
      <c r="GX5" s="259"/>
      <c r="GY5" s="259"/>
      <c r="GZ5" s="259"/>
      <c r="HA5" s="263"/>
      <c r="HB5" s="263"/>
      <c r="HC5" s="261"/>
      <c r="HD5" s="275"/>
      <c r="HE5" s="259"/>
      <c r="HF5" s="259"/>
      <c r="HG5" s="259"/>
      <c r="HH5" s="259"/>
      <c r="HI5" s="259"/>
      <c r="HJ5" s="259"/>
      <c r="HK5" s="263"/>
      <c r="HL5" s="263"/>
      <c r="HM5" s="261"/>
      <c r="HN5" s="275"/>
      <c r="HO5" s="259"/>
      <c r="HP5" s="259"/>
      <c r="HQ5" s="259"/>
      <c r="HR5" s="259"/>
      <c r="HS5" s="259"/>
      <c r="HT5" s="259"/>
      <c r="HU5" s="263"/>
      <c r="HV5" s="263"/>
      <c r="HW5" s="261"/>
      <c r="HX5" s="275"/>
      <c r="HY5" s="259"/>
      <c r="HZ5" s="259"/>
      <c r="IA5" s="259"/>
      <c r="IB5" s="259"/>
      <c r="IC5" s="259"/>
      <c r="ID5" s="259"/>
      <c r="IE5" s="263"/>
      <c r="IF5" s="263"/>
      <c r="IG5" s="261"/>
      <c r="IH5" s="275"/>
      <c r="II5" s="259"/>
      <c r="IJ5" s="259"/>
      <c r="IK5" s="259"/>
      <c r="IL5" s="259"/>
      <c r="IM5" s="259"/>
      <c r="IN5" s="259"/>
      <c r="IO5" s="263"/>
      <c r="IP5" s="263"/>
      <c r="IQ5" s="261"/>
      <c r="IR5" s="275" t="s">
        <v>3341</v>
      </c>
      <c r="IS5" s="259" t="s">
        <v>2426</v>
      </c>
      <c r="IT5" s="259" t="s">
        <v>3031</v>
      </c>
      <c r="IU5" s="259" t="s">
        <v>3135</v>
      </c>
      <c r="IV5" s="259" t="s">
        <v>3095</v>
      </c>
      <c r="IW5" s="259" t="s">
        <v>3342</v>
      </c>
      <c r="IX5" s="259" t="s">
        <v>3392</v>
      </c>
      <c r="IY5" s="263">
        <v>420.0</v>
      </c>
      <c r="IZ5" s="263" t="s">
        <v>3344</v>
      </c>
      <c r="JA5" s="261"/>
      <c r="JB5" s="275"/>
      <c r="JC5" s="259"/>
      <c r="JD5" s="259"/>
      <c r="JE5" s="259"/>
      <c r="JF5" s="259"/>
      <c r="JG5" s="259"/>
      <c r="JH5" s="259"/>
      <c r="JI5" s="263"/>
      <c r="JJ5" s="263"/>
      <c r="JK5" s="261"/>
      <c r="JL5" s="275"/>
      <c r="JM5" s="259"/>
      <c r="JN5" s="259"/>
      <c r="JO5" s="259"/>
      <c r="JP5" s="259"/>
      <c r="JQ5" s="259"/>
      <c r="JR5" s="259"/>
      <c r="JS5" s="263"/>
      <c r="JT5" s="263"/>
      <c r="JU5" s="261"/>
      <c r="JV5" s="275"/>
      <c r="JW5" s="259"/>
      <c r="JX5" s="259"/>
      <c r="JY5" s="259"/>
      <c r="JZ5" s="259"/>
      <c r="KA5" s="259"/>
      <c r="KB5" s="259"/>
      <c r="KC5" s="263"/>
      <c r="KD5" s="263"/>
      <c r="KE5" s="261"/>
      <c r="KF5" s="275"/>
      <c r="KG5" s="259"/>
      <c r="KH5" s="259"/>
      <c r="KI5" s="259"/>
      <c r="KJ5" s="259"/>
      <c r="KK5" s="259"/>
      <c r="KL5" s="259"/>
      <c r="KM5" s="263"/>
      <c r="KN5" s="263"/>
      <c r="KO5" s="261"/>
    </row>
    <row r="6" ht="15.75" customHeight="1">
      <c r="A6" s="277">
        <v>0.375</v>
      </c>
      <c r="B6" s="278"/>
      <c r="C6" s="279"/>
      <c r="D6" s="279"/>
      <c r="E6" s="279"/>
      <c r="F6" s="279"/>
      <c r="G6" s="279"/>
      <c r="H6" s="279"/>
      <c r="I6" s="280"/>
      <c r="J6" s="280"/>
      <c r="K6" s="281"/>
      <c r="L6" s="278"/>
      <c r="M6" s="279"/>
      <c r="N6" s="279"/>
      <c r="O6" s="279"/>
      <c r="P6" s="279"/>
      <c r="Q6" s="279"/>
      <c r="R6" s="279"/>
      <c r="S6" s="280"/>
      <c r="T6" s="280"/>
      <c r="U6" s="281"/>
      <c r="V6" s="278"/>
      <c r="W6" s="279"/>
      <c r="X6" s="279"/>
      <c r="Y6" s="279"/>
      <c r="Z6" s="279"/>
      <c r="AA6" s="279"/>
      <c r="AB6" s="279"/>
      <c r="AC6" s="280"/>
      <c r="AD6" s="280"/>
      <c r="AE6" s="281"/>
      <c r="AF6" s="278"/>
      <c r="AG6" s="279"/>
      <c r="AH6" s="279"/>
      <c r="AI6" s="279"/>
      <c r="AJ6" s="279"/>
      <c r="AK6" s="279"/>
      <c r="AL6" s="279"/>
      <c r="AM6" s="280"/>
      <c r="AN6" s="280"/>
      <c r="AO6" s="281"/>
      <c r="AP6" s="278"/>
      <c r="AQ6" s="279"/>
      <c r="AR6" s="279"/>
      <c r="AS6" s="279"/>
      <c r="AT6" s="279"/>
      <c r="AU6" s="279"/>
      <c r="AV6" s="279"/>
      <c r="AW6" s="280"/>
      <c r="AX6" s="280"/>
      <c r="AY6" s="281"/>
      <c r="AZ6" s="278"/>
      <c r="BA6" s="279"/>
      <c r="BB6" s="279"/>
      <c r="BC6" s="279"/>
      <c r="BD6" s="279"/>
      <c r="BE6" s="279"/>
      <c r="BF6" s="279"/>
      <c r="BG6" s="280"/>
      <c r="BH6" s="280"/>
      <c r="BI6" s="281"/>
      <c r="BJ6" s="278"/>
      <c r="BK6" s="279"/>
      <c r="BL6" s="279"/>
      <c r="BM6" s="279"/>
      <c r="BN6" s="279"/>
      <c r="BO6" s="279"/>
      <c r="BP6" s="279"/>
      <c r="BQ6" s="280"/>
      <c r="BR6" s="280"/>
      <c r="BS6" s="281"/>
      <c r="BT6" s="278"/>
      <c r="BU6" s="279"/>
      <c r="BV6" s="279"/>
      <c r="BW6" s="279"/>
      <c r="BX6" s="279"/>
      <c r="BY6" s="279"/>
      <c r="BZ6" s="279"/>
      <c r="CA6" s="280"/>
      <c r="CB6" s="280"/>
      <c r="CC6" s="281"/>
      <c r="CD6" s="278"/>
      <c r="CE6" s="279"/>
      <c r="CF6" s="279"/>
      <c r="CG6" s="279"/>
      <c r="CH6" s="279"/>
      <c r="CI6" s="279"/>
      <c r="CJ6" s="279"/>
      <c r="CK6" s="280"/>
      <c r="CL6" s="280"/>
      <c r="CM6" s="281"/>
      <c r="CN6" s="278"/>
      <c r="CO6" s="279"/>
      <c r="CP6" s="279"/>
      <c r="CQ6" s="279"/>
      <c r="CR6" s="279"/>
      <c r="CS6" s="279"/>
      <c r="CT6" s="279"/>
      <c r="CU6" s="280"/>
      <c r="CV6" s="280"/>
      <c r="CW6" s="281"/>
      <c r="CX6" s="278"/>
      <c r="CY6" s="279"/>
      <c r="CZ6" s="279"/>
      <c r="DA6" s="279"/>
      <c r="DB6" s="279"/>
      <c r="DC6" s="279"/>
      <c r="DD6" s="279"/>
      <c r="DE6" s="280"/>
      <c r="DF6" s="280"/>
      <c r="DG6" s="281"/>
      <c r="DH6" s="278"/>
      <c r="DI6" s="279"/>
      <c r="DJ6" s="279"/>
      <c r="DK6" s="279"/>
      <c r="DL6" s="279"/>
      <c r="DM6" s="279"/>
      <c r="DN6" s="279"/>
      <c r="DO6" s="280"/>
      <c r="DP6" s="280"/>
      <c r="DQ6" s="281"/>
      <c r="DR6" s="278"/>
      <c r="DS6" s="279"/>
      <c r="DT6" s="279"/>
      <c r="DU6" s="279"/>
      <c r="DV6" s="279"/>
      <c r="DW6" s="279"/>
      <c r="DX6" s="279"/>
      <c r="DY6" s="280"/>
      <c r="DZ6" s="280"/>
      <c r="EA6" s="281"/>
      <c r="EB6" s="278"/>
      <c r="EC6" s="279"/>
      <c r="ED6" s="279"/>
      <c r="EE6" s="279"/>
      <c r="EF6" s="279"/>
      <c r="EG6" s="279"/>
      <c r="EH6" s="279"/>
      <c r="EI6" s="280"/>
      <c r="EJ6" s="280"/>
      <c r="EK6" s="281"/>
      <c r="EL6" s="278"/>
      <c r="EM6" s="279"/>
      <c r="EN6" s="279"/>
      <c r="EO6" s="279"/>
      <c r="EP6" s="279"/>
      <c r="EQ6" s="279"/>
      <c r="ER6" s="279"/>
      <c r="ES6" s="280"/>
      <c r="ET6" s="280"/>
      <c r="EU6" s="281"/>
      <c r="EV6" s="278"/>
      <c r="EW6" s="279"/>
      <c r="EX6" s="279"/>
      <c r="EY6" s="279"/>
      <c r="EZ6" s="279"/>
      <c r="FA6" s="279"/>
      <c r="FB6" s="279"/>
      <c r="FC6" s="280"/>
      <c r="FD6" s="280"/>
      <c r="FE6" s="281"/>
      <c r="FF6" s="278"/>
      <c r="FG6" s="279"/>
      <c r="FH6" s="279"/>
      <c r="FI6" s="279"/>
      <c r="FJ6" s="279"/>
      <c r="FK6" s="279"/>
      <c r="FL6" s="279"/>
      <c r="FM6" s="280"/>
      <c r="FN6" s="280"/>
      <c r="FO6" s="281"/>
      <c r="FP6" s="278"/>
      <c r="FQ6" s="279"/>
      <c r="FR6" s="279"/>
      <c r="FS6" s="279"/>
      <c r="FT6" s="279"/>
      <c r="FU6" s="279"/>
      <c r="FV6" s="279"/>
      <c r="FW6" s="280"/>
      <c r="FX6" s="280"/>
      <c r="FY6" s="281"/>
      <c r="FZ6" s="278"/>
      <c r="GA6" s="279"/>
      <c r="GB6" s="279"/>
      <c r="GC6" s="279"/>
      <c r="GD6" s="279"/>
      <c r="GE6" s="279"/>
      <c r="GF6" s="279"/>
      <c r="GG6" s="280"/>
      <c r="GH6" s="280"/>
      <c r="GI6" s="281"/>
      <c r="GJ6" s="278"/>
      <c r="GK6" s="279"/>
      <c r="GL6" s="279"/>
      <c r="GM6" s="279"/>
      <c r="GN6" s="279"/>
      <c r="GO6" s="279"/>
      <c r="GP6" s="279"/>
      <c r="GQ6" s="280"/>
      <c r="GR6" s="280"/>
      <c r="GS6" s="281"/>
      <c r="GT6" s="278"/>
      <c r="GU6" s="279"/>
      <c r="GV6" s="279"/>
      <c r="GW6" s="279"/>
      <c r="GX6" s="279"/>
      <c r="GY6" s="279"/>
      <c r="GZ6" s="279"/>
      <c r="HA6" s="280"/>
      <c r="HB6" s="280"/>
      <c r="HC6" s="281"/>
      <c r="HD6" s="278"/>
      <c r="HE6" s="279"/>
      <c r="HF6" s="279"/>
      <c r="HG6" s="279"/>
      <c r="HH6" s="279"/>
      <c r="HI6" s="279"/>
      <c r="HJ6" s="279"/>
      <c r="HK6" s="280"/>
      <c r="HL6" s="280"/>
      <c r="HM6" s="281"/>
      <c r="HN6" s="278"/>
      <c r="HO6" s="279"/>
      <c r="HP6" s="279"/>
      <c r="HQ6" s="279"/>
      <c r="HR6" s="279"/>
      <c r="HS6" s="279"/>
      <c r="HT6" s="279"/>
      <c r="HU6" s="280"/>
      <c r="HV6" s="280"/>
      <c r="HW6" s="281"/>
      <c r="HX6" s="278"/>
      <c r="HY6" s="279"/>
      <c r="HZ6" s="279"/>
      <c r="IA6" s="279"/>
      <c r="IB6" s="279"/>
      <c r="IC6" s="279"/>
      <c r="ID6" s="279"/>
      <c r="IE6" s="280"/>
      <c r="IF6" s="280"/>
      <c r="IG6" s="281"/>
      <c r="IH6" s="278"/>
      <c r="II6" s="279"/>
      <c r="IJ6" s="279"/>
      <c r="IK6" s="279"/>
      <c r="IL6" s="279"/>
      <c r="IM6" s="279"/>
      <c r="IN6" s="279"/>
      <c r="IO6" s="280"/>
      <c r="IP6" s="280"/>
      <c r="IQ6" s="281"/>
      <c r="IR6" s="278"/>
      <c r="IS6" s="279"/>
      <c r="IT6" s="279"/>
      <c r="IU6" s="279"/>
      <c r="IV6" s="279"/>
      <c r="IW6" s="279"/>
      <c r="IX6" s="279"/>
      <c r="IY6" s="280"/>
      <c r="IZ6" s="280"/>
      <c r="JA6" s="281"/>
      <c r="JB6" s="278"/>
      <c r="JC6" s="279"/>
      <c r="JD6" s="279"/>
      <c r="JE6" s="279"/>
      <c r="JF6" s="279"/>
      <c r="JG6" s="279"/>
      <c r="JH6" s="279"/>
      <c r="JI6" s="280"/>
      <c r="JJ6" s="280"/>
      <c r="JK6" s="281"/>
      <c r="JL6" s="278"/>
      <c r="JM6" s="279"/>
      <c r="JN6" s="279"/>
      <c r="JO6" s="279"/>
      <c r="JP6" s="279"/>
      <c r="JQ6" s="279"/>
      <c r="JR6" s="279"/>
      <c r="JS6" s="280"/>
      <c r="JT6" s="280"/>
      <c r="JU6" s="281"/>
      <c r="JV6" s="278"/>
      <c r="JW6" s="279"/>
      <c r="JX6" s="279"/>
      <c r="JY6" s="279"/>
      <c r="JZ6" s="279"/>
      <c r="KA6" s="279"/>
      <c r="KB6" s="279"/>
      <c r="KC6" s="280"/>
      <c r="KD6" s="280"/>
      <c r="KE6" s="281"/>
      <c r="KF6" s="278"/>
      <c r="KG6" s="279"/>
      <c r="KH6" s="279"/>
      <c r="KI6" s="279"/>
      <c r="KJ6" s="279"/>
      <c r="KK6" s="279"/>
      <c r="KL6" s="279"/>
      <c r="KM6" s="280"/>
      <c r="KN6" s="280"/>
      <c r="KO6" s="281"/>
    </row>
    <row r="7" ht="15.75" customHeight="1">
      <c r="A7" s="252">
        <v>0.416666666666667</v>
      </c>
      <c r="B7" s="253" t="s">
        <v>3341</v>
      </c>
      <c r="C7" s="254" t="s">
        <v>2426</v>
      </c>
      <c r="D7" s="254" t="s">
        <v>3675</v>
      </c>
      <c r="E7" s="283" t="s">
        <v>3135</v>
      </c>
      <c r="F7" s="254" t="s">
        <v>3097</v>
      </c>
      <c r="G7" s="254" t="s">
        <v>3342</v>
      </c>
      <c r="H7" s="254" t="s">
        <v>3370</v>
      </c>
      <c r="I7" s="255">
        <v>420.0</v>
      </c>
      <c r="J7" s="255" t="s">
        <v>3390</v>
      </c>
      <c r="K7" s="380">
        <v>0.4375</v>
      </c>
      <c r="L7" s="253"/>
      <c r="M7" s="254"/>
      <c r="N7" s="283"/>
      <c r="O7" s="283"/>
      <c r="P7" s="283"/>
      <c r="Q7" s="254"/>
      <c r="R7" s="283"/>
      <c r="S7" s="255"/>
      <c r="T7" s="255"/>
      <c r="U7" s="256"/>
      <c r="V7" s="253"/>
      <c r="W7" s="254"/>
      <c r="X7" s="283"/>
      <c r="Y7" s="283"/>
      <c r="Z7" s="283"/>
      <c r="AA7" s="254"/>
      <c r="AB7" s="283"/>
      <c r="AC7" s="255"/>
      <c r="AD7" s="255"/>
      <c r="AE7" s="256"/>
      <c r="AF7" s="253" t="s">
        <v>3341</v>
      </c>
      <c r="AG7" s="254" t="s">
        <v>2426</v>
      </c>
      <c r="AH7" s="283" t="s">
        <v>2916</v>
      </c>
      <c r="AI7" s="283" t="s">
        <v>3135</v>
      </c>
      <c r="AJ7" s="283" t="s">
        <v>3095</v>
      </c>
      <c r="AK7" s="254" t="s">
        <v>3342</v>
      </c>
      <c r="AL7" s="283" t="s">
        <v>3350</v>
      </c>
      <c r="AM7" s="255" t="s">
        <v>839</v>
      </c>
      <c r="AN7" s="255" t="s">
        <v>3355</v>
      </c>
      <c r="AO7" s="256"/>
      <c r="AP7" s="253" t="s">
        <v>3368</v>
      </c>
      <c r="AQ7" s="254" t="s">
        <v>2426</v>
      </c>
      <c r="AR7" s="283" t="s">
        <v>3676</v>
      </c>
      <c r="AS7" s="283" t="s">
        <v>3135</v>
      </c>
      <c r="AT7" s="283" t="s">
        <v>3375</v>
      </c>
      <c r="AU7" s="254" t="s">
        <v>3342</v>
      </c>
      <c r="AV7" s="283" t="s">
        <v>3350</v>
      </c>
      <c r="AW7" s="255">
        <v>420.0</v>
      </c>
      <c r="AX7" s="255" t="s">
        <v>3355</v>
      </c>
      <c r="AY7" s="380">
        <v>0.4375</v>
      </c>
      <c r="AZ7" s="253" t="s">
        <v>3341</v>
      </c>
      <c r="BA7" s="254" t="s">
        <v>1962</v>
      </c>
      <c r="BB7" s="283" t="s">
        <v>1907</v>
      </c>
      <c r="BC7" s="283" t="s">
        <v>3135</v>
      </c>
      <c r="BD7" s="283" t="s">
        <v>3106</v>
      </c>
      <c r="BE7" s="254" t="s">
        <v>3384</v>
      </c>
      <c r="BF7" s="283" t="s">
        <v>2502</v>
      </c>
      <c r="BG7" s="255" t="s">
        <v>2107</v>
      </c>
      <c r="BH7" s="255" t="s">
        <v>3114</v>
      </c>
      <c r="BI7" s="256"/>
      <c r="BJ7" s="253"/>
      <c r="BK7" s="254"/>
      <c r="BL7" s="283"/>
      <c r="BM7" s="283"/>
      <c r="BN7" s="283"/>
      <c r="BO7" s="254"/>
      <c r="BP7" s="283"/>
      <c r="BQ7" s="255"/>
      <c r="BR7" s="255"/>
      <c r="BS7" s="256"/>
      <c r="BT7" s="253"/>
      <c r="BU7" s="254"/>
      <c r="BV7" s="254"/>
      <c r="BW7" s="283"/>
      <c r="BX7" s="283"/>
      <c r="BY7" s="254"/>
      <c r="BZ7" s="283"/>
      <c r="CA7" s="255"/>
      <c r="CB7" s="255"/>
      <c r="CC7" s="256"/>
      <c r="CD7" s="253"/>
      <c r="CE7" s="254"/>
      <c r="CF7" s="283"/>
      <c r="CG7" s="283"/>
      <c r="CH7" s="283"/>
      <c r="CI7" s="254"/>
      <c r="CJ7" s="283"/>
      <c r="CK7" s="255"/>
      <c r="CL7" s="255"/>
      <c r="CM7" s="256"/>
      <c r="CN7" s="253"/>
      <c r="CO7" s="254"/>
      <c r="CP7" s="283"/>
      <c r="CQ7" s="283"/>
      <c r="CR7" s="283"/>
      <c r="CS7" s="254"/>
      <c r="CT7" s="283"/>
      <c r="CU7" s="255"/>
      <c r="CV7" s="255"/>
      <c r="CW7" s="256"/>
      <c r="CX7" s="315" t="s">
        <v>3341</v>
      </c>
      <c r="CY7" s="316" t="s">
        <v>2426</v>
      </c>
      <c r="CZ7" s="316" t="s">
        <v>3677</v>
      </c>
      <c r="DA7" s="316" t="s">
        <v>3135</v>
      </c>
      <c r="DB7" s="316" t="s">
        <v>3095</v>
      </c>
      <c r="DC7" s="316" t="s">
        <v>3349</v>
      </c>
      <c r="DD7" s="316" t="s">
        <v>3350</v>
      </c>
      <c r="DE7" s="332">
        <v>420.0</v>
      </c>
      <c r="DF7" s="255"/>
      <c r="DG7" s="256"/>
      <c r="DH7" s="253" t="s">
        <v>3368</v>
      </c>
      <c r="DI7" s="254" t="s">
        <v>2426</v>
      </c>
      <c r="DJ7" s="254" t="s">
        <v>3678</v>
      </c>
      <c r="DK7" s="254" t="s">
        <v>3135</v>
      </c>
      <c r="DL7" s="254" t="s">
        <v>3095</v>
      </c>
      <c r="DM7" s="254" t="s">
        <v>3342</v>
      </c>
      <c r="DN7" s="254" t="s">
        <v>3350</v>
      </c>
      <c r="DO7" s="255">
        <v>420.0</v>
      </c>
      <c r="DP7" s="255" t="s">
        <v>3355</v>
      </c>
      <c r="DQ7" s="256"/>
      <c r="DR7" s="253" t="s">
        <v>3368</v>
      </c>
      <c r="DS7" s="254" t="s">
        <v>2426</v>
      </c>
      <c r="DT7" s="283" t="s">
        <v>3676</v>
      </c>
      <c r="DU7" s="283" t="s">
        <v>3135</v>
      </c>
      <c r="DV7" s="283" t="s">
        <v>212</v>
      </c>
      <c r="DW7" s="254" t="s">
        <v>3349</v>
      </c>
      <c r="DX7" s="283" t="s">
        <v>3350</v>
      </c>
      <c r="DY7" s="255">
        <v>420.0</v>
      </c>
      <c r="DZ7" s="255" t="s">
        <v>3355</v>
      </c>
      <c r="EA7" s="380">
        <v>0.4375</v>
      </c>
      <c r="EB7" s="253"/>
      <c r="EC7" s="254"/>
      <c r="ED7" s="283"/>
      <c r="EE7" s="283"/>
      <c r="EF7" s="283"/>
      <c r="EG7" s="254"/>
      <c r="EH7" s="283"/>
      <c r="EI7" s="255"/>
      <c r="EJ7" s="255"/>
      <c r="EK7" s="256"/>
      <c r="EL7" s="253"/>
      <c r="EM7" s="254"/>
      <c r="EN7" s="283"/>
      <c r="EO7" s="283"/>
      <c r="EP7" s="283"/>
      <c r="EQ7" s="254"/>
      <c r="ER7" s="283"/>
      <c r="ES7" s="255"/>
      <c r="ET7" s="255"/>
      <c r="EU7" s="256"/>
      <c r="EV7" s="253"/>
      <c r="EW7" s="254"/>
      <c r="EX7" s="283"/>
      <c r="EY7" s="283"/>
      <c r="EZ7" s="283"/>
      <c r="FA7" s="254"/>
      <c r="FB7" s="283"/>
      <c r="FC7" s="255"/>
      <c r="FD7" s="255"/>
      <c r="FE7" s="256"/>
      <c r="FF7" s="253"/>
      <c r="FG7" s="254"/>
      <c r="FH7" s="283"/>
      <c r="FI7" s="283"/>
      <c r="FJ7" s="283"/>
      <c r="FK7" s="254"/>
      <c r="FL7" s="283"/>
      <c r="FM7" s="255"/>
      <c r="FN7" s="255"/>
      <c r="FO7" s="256"/>
      <c r="FP7" s="478" t="s">
        <v>3341</v>
      </c>
      <c r="FQ7" s="376" t="s">
        <v>2426</v>
      </c>
      <c r="FR7" s="376" t="s">
        <v>3677</v>
      </c>
      <c r="FS7" s="376" t="s">
        <v>3135</v>
      </c>
      <c r="FT7" s="376" t="s">
        <v>3095</v>
      </c>
      <c r="FU7" s="407" t="s">
        <v>3349</v>
      </c>
      <c r="FV7" s="376" t="s">
        <v>3350</v>
      </c>
      <c r="FW7" s="379">
        <v>420.0</v>
      </c>
      <c r="FX7" s="255" t="s">
        <v>3344</v>
      </c>
      <c r="FY7" s="256"/>
      <c r="FZ7" s="253" t="s">
        <v>3341</v>
      </c>
      <c r="GA7" s="316" t="s">
        <v>2426</v>
      </c>
      <c r="GB7" s="316" t="s">
        <v>3674</v>
      </c>
      <c r="GC7" s="479" t="s">
        <v>3135</v>
      </c>
      <c r="GD7" s="479" t="s">
        <v>3095</v>
      </c>
      <c r="GE7" s="254" t="s">
        <v>3342</v>
      </c>
      <c r="GF7" s="479" t="s">
        <v>3350</v>
      </c>
      <c r="GG7" s="332">
        <v>420.0</v>
      </c>
      <c r="GH7" s="255" t="s">
        <v>3355</v>
      </c>
      <c r="GI7" s="256" t="s">
        <v>3679</v>
      </c>
      <c r="GJ7" s="253"/>
      <c r="GK7" s="254"/>
      <c r="GL7" s="283"/>
      <c r="GM7" s="283"/>
      <c r="GN7" s="283"/>
      <c r="GO7" s="254"/>
      <c r="GP7" s="283"/>
      <c r="GQ7" s="255"/>
      <c r="GR7" s="255"/>
      <c r="GS7" s="256"/>
      <c r="GT7" s="275" t="s">
        <v>3341</v>
      </c>
      <c r="GU7" s="259" t="s">
        <v>2426</v>
      </c>
      <c r="GV7" s="259" t="s">
        <v>3030</v>
      </c>
      <c r="GW7" s="259" t="s">
        <v>40</v>
      </c>
      <c r="GX7" s="259" t="s">
        <v>3109</v>
      </c>
      <c r="GY7" s="259" t="s">
        <v>3363</v>
      </c>
      <c r="GZ7" s="259" t="s">
        <v>3392</v>
      </c>
      <c r="HA7" s="263">
        <v>600.0</v>
      </c>
      <c r="HB7" s="255" t="s">
        <v>3344</v>
      </c>
      <c r="HC7" s="380">
        <v>0.4375</v>
      </c>
      <c r="HD7" s="315" t="s">
        <v>3341</v>
      </c>
      <c r="HE7" s="316" t="s">
        <v>2426</v>
      </c>
      <c r="HF7" s="316" t="s">
        <v>3680</v>
      </c>
      <c r="HG7" s="316" t="s">
        <v>3135</v>
      </c>
      <c r="HH7" s="316" t="s">
        <v>3097</v>
      </c>
      <c r="HI7" s="316" t="s">
        <v>3363</v>
      </c>
      <c r="HJ7" s="316" t="s">
        <v>3370</v>
      </c>
      <c r="HK7" s="332" t="s">
        <v>2490</v>
      </c>
      <c r="HL7" s="255"/>
      <c r="HM7" s="256"/>
      <c r="HN7" s="253"/>
      <c r="HO7" s="254"/>
      <c r="HP7" s="283"/>
      <c r="HQ7" s="283"/>
      <c r="HR7" s="283"/>
      <c r="HS7" s="254"/>
      <c r="HT7" s="283"/>
      <c r="HU7" s="255"/>
      <c r="HV7" s="255"/>
      <c r="HW7" s="256"/>
      <c r="HX7" s="253"/>
      <c r="HY7" s="254"/>
      <c r="HZ7" s="283"/>
      <c r="IA7" s="283"/>
      <c r="IB7" s="283"/>
      <c r="IC7" s="254"/>
      <c r="ID7" s="283"/>
      <c r="IE7" s="255"/>
      <c r="IF7" s="255"/>
      <c r="IG7" s="256"/>
      <c r="IH7" s="315" t="s">
        <v>3341</v>
      </c>
      <c r="II7" s="316" t="s">
        <v>2426</v>
      </c>
      <c r="IJ7" s="316" t="s">
        <v>3677</v>
      </c>
      <c r="IK7" s="479" t="s">
        <v>3135</v>
      </c>
      <c r="IL7" s="479" t="s">
        <v>3095</v>
      </c>
      <c r="IM7" s="254" t="s">
        <v>3342</v>
      </c>
      <c r="IN7" s="258" t="s">
        <v>3350</v>
      </c>
      <c r="IO7" s="332">
        <v>420.0</v>
      </c>
      <c r="IP7" s="255" t="s">
        <v>3344</v>
      </c>
      <c r="IQ7" s="256"/>
      <c r="IR7" s="253" t="s">
        <v>3341</v>
      </c>
      <c r="IS7" s="316" t="s">
        <v>2426</v>
      </c>
      <c r="IT7" s="316" t="s">
        <v>3674</v>
      </c>
      <c r="IU7" s="316" t="s">
        <v>3135</v>
      </c>
      <c r="IV7" s="316" t="s">
        <v>3095</v>
      </c>
      <c r="IW7" s="254" t="s">
        <v>3681</v>
      </c>
      <c r="IX7" s="316" t="s">
        <v>3350</v>
      </c>
      <c r="IY7" s="332">
        <v>420.0</v>
      </c>
      <c r="IZ7" s="255"/>
      <c r="JA7" s="256"/>
      <c r="JB7" s="253"/>
      <c r="JC7" s="254"/>
      <c r="JD7" s="283"/>
      <c r="JE7" s="283"/>
      <c r="JF7" s="283"/>
      <c r="JG7" s="254"/>
      <c r="JH7" s="283"/>
      <c r="JI7" s="255"/>
      <c r="JJ7" s="255"/>
      <c r="JK7" s="256"/>
      <c r="JL7" s="253"/>
      <c r="JM7" s="254"/>
      <c r="JN7" s="283"/>
      <c r="JO7" s="283"/>
      <c r="JP7" s="283"/>
      <c r="JQ7" s="254"/>
      <c r="JR7" s="283"/>
      <c r="JS7" s="255"/>
      <c r="JT7" s="255"/>
      <c r="JU7" s="256"/>
      <c r="JV7" s="275" t="s">
        <v>3341</v>
      </c>
      <c r="JW7" s="259" t="s">
        <v>2426</v>
      </c>
      <c r="JX7" s="259" t="s">
        <v>2898</v>
      </c>
      <c r="JY7" s="259" t="s">
        <v>3135</v>
      </c>
      <c r="JZ7" s="259" t="s">
        <v>3097</v>
      </c>
      <c r="KA7" s="259" t="s">
        <v>3342</v>
      </c>
      <c r="KB7" s="259" t="s">
        <v>3370</v>
      </c>
      <c r="KC7" s="263" t="s">
        <v>2490</v>
      </c>
      <c r="KD7" s="255" t="s">
        <v>3355</v>
      </c>
      <c r="KE7" s="256"/>
      <c r="KF7" s="253"/>
      <c r="KG7" s="254"/>
      <c r="KH7" s="283"/>
      <c r="KI7" s="283"/>
      <c r="KJ7" s="283"/>
      <c r="KK7" s="254"/>
      <c r="KL7" s="283"/>
      <c r="KM7" s="255"/>
      <c r="KN7" s="255"/>
      <c r="KO7" s="256"/>
    </row>
    <row r="8" ht="15.75" customHeight="1">
      <c r="A8" s="269">
        <v>0.4166666666666667</v>
      </c>
      <c r="B8" s="270" t="s">
        <v>3341</v>
      </c>
      <c r="C8" s="271" t="s">
        <v>2426</v>
      </c>
      <c r="D8" s="271" t="s">
        <v>994</v>
      </c>
      <c r="E8" s="271" t="s">
        <v>34</v>
      </c>
      <c r="F8" s="271" t="s">
        <v>3106</v>
      </c>
      <c r="G8" s="271" t="s">
        <v>3342</v>
      </c>
      <c r="H8" s="271" t="s">
        <v>3343</v>
      </c>
      <c r="I8" s="272">
        <v>300.0</v>
      </c>
      <c r="J8" s="272" t="s">
        <v>3355</v>
      </c>
      <c r="K8" s="273" t="s">
        <v>3682</v>
      </c>
      <c r="L8" s="270"/>
      <c r="M8" s="271"/>
      <c r="N8" s="271"/>
      <c r="O8" s="271"/>
      <c r="P8" s="271"/>
      <c r="Q8" s="271"/>
      <c r="R8" s="271"/>
      <c r="S8" s="272"/>
      <c r="T8" s="272"/>
      <c r="U8" s="273"/>
      <c r="V8" s="270"/>
      <c r="W8" s="271"/>
      <c r="X8" s="271"/>
      <c r="Y8" s="271"/>
      <c r="Z8" s="271"/>
      <c r="AA8" s="271"/>
      <c r="AB8" s="271"/>
      <c r="AC8" s="272"/>
      <c r="AD8" s="272"/>
      <c r="AE8" s="273"/>
      <c r="AF8" s="270"/>
      <c r="AG8" s="271"/>
      <c r="AH8" s="271"/>
      <c r="AI8" s="271"/>
      <c r="AJ8" s="271"/>
      <c r="AK8" s="271"/>
      <c r="AL8" s="271"/>
      <c r="AM8" s="272"/>
      <c r="AN8" s="272"/>
      <c r="AO8" s="273"/>
      <c r="AP8" s="270"/>
      <c r="AQ8" s="271"/>
      <c r="AR8" s="271"/>
      <c r="AS8" s="271"/>
      <c r="AT8" s="271"/>
      <c r="AU8" s="271"/>
      <c r="AV8" s="271"/>
      <c r="AW8" s="272"/>
      <c r="AX8" s="272"/>
      <c r="AY8" s="273"/>
      <c r="AZ8" s="270"/>
      <c r="BA8" s="271"/>
      <c r="BB8" s="271"/>
      <c r="BC8" s="271"/>
      <c r="BD8" s="271"/>
      <c r="BE8" s="271"/>
      <c r="BF8" s="271"/>
      <c r="BG8" s="272"/>
      <c r="BH8" s="272"/>
      <c r="BI8" s="273"/>
      <c r="BJ8" s="270"/>
      <c r="BK8" s="271"/>
      <c r="BL8" s="271"/>
      <c r="BM8" s="271"/>
      <c r="BN8" s="271"/>
      <c r="BO8" s="271"/>
      <c r="BP8" s="271"/>
      <c r="BQ8" s="272"/>
      <c r="BR8" s="272"/>
      <c r="BS8" s="273"/>
      <c r="BT8" s="270" t="s">
        <v>3341</v>
      </c>
      <c r="BU8" s="271" t="s">
        <v>2426</v>
      </c>
      <c r="BV8" s="303" t="s">
        <v>3675</v>
      </c>
      <c r="BW8" s="271" t="s">
        <v>3135</v>
      </c>
      <c r="BX8" s="271" t="s">
        <v>3097</v>
      </c>
      <c r="BY8" s="271" t="s">
        <v>3349</v>
      </c>
      <c r="BZ8" s="271" t="s">
        <v>3370</v>
      </c>
      <c r="CA8" s="272">
        <v>420.0</v>
      </c>
      <c r="CB8" s="272"/>
      <c r="CC8" s="288"/>
      <c r="CD8" s="270"/>
      <c r="CE8" s="271"/>
      <c r="CF8" s="271"/>
      <c r="CG8" s="271"/>
      <c r="CH8" s="271"/>
      <c r="CI8" s="271"/>
      <c r="CJ8" s="271"/>
      <c r="CK8" s="272"/>
      <c r="CL8" s="272"/>
      <c r="CM8" s="273"/>
      <c r="CN8" s="270"/>
      <c r="CO8" s="271"/>
      <c r="CP8" s="271"/>
      <c r="CQ8" s="271"/>
      <c r="CR8" s="271"/>
      <c r="CS8" s="271"/>
      <c r="CT8" s="271"/>
      <c r="CU8" s="272"/>
      <c r="CV8" s="272"/>
      <c r="CW8" s="273"/>
      <c r="CX8" s="270"/>
      <c r="CY8" s="271"/>
      <c r="CZ8" s="271"/>
      <c r="DA8" s="271"/>
      <c r="DB8" s="271"/>
      <c r="DC8" s="271"/>
      <c r="DD8" s="271"/>
      <c r="DE8" s="272"/>
      <c r="DF8" s="272"/>
      <c r="DG8" s="273"/>
      <c r="DH8" s="270" t="s">
        <v>3368</v>
      </c>
      <c r="DI8" s="271" t="s">
        <v>2426</v>
      </c>
      <c r="DJ8" s="271" t="s">
        <v>3030</v>
      </c>
      <c r="DK8" s="271" t="s">
        <v>40</v>
      </c>
      <c r="DL8" s="271" t="s">
        <v>3109</v>
      </c>
      <c r="DM8" s="271" t="s">
        <v>3342</v>
      </c>
      <c r="DN8" s="271" t="s">
        <v>3392</v>
      </c>
      <c r="DO8" s="272">
        <v>600.0</v>
      </c>
      <c r="DP8" s="272" t="s">
        <v>3344</v>
      </c>
      <c r="DQ8" s="273"/>
      <c r="DR8" s="270"/>
      <c r="DS8" s="271"/>
      <c r="DT8" s="271"/>
      <c r="DU8" s="271"/>
      <c r="DV8" s="271"/>
      <c r="DW8" s="271"/>
      <c r="DX8" s="271"/>
      <c r="DY8" s="272"/>
      <c r="DZ8" s="272"/>
      <c r="EA8" s="273"/>
      <c r="EB8" s="270"/>
      <c r="EC8" s="271"/>
      <c r="ED8" s="271"/>
      <c r="EE8" s="271"/>
      <c r="EF8" s="271"/>
      <c r="EG8" s="271"/>
      <c r="EH8" s="271"/>
      <c r="EI8" s="272"/>
      <c r="EJ8" s="272"/>
      <c r="EK8" s="273"/>
      <c r="EL8" s="270" t="s">
        <v>3341</v>
      </c>
      <c r="EM8" s="271" t="s">
        <v>2426</v>
      </c>
      <c r="EN8" s="271" t="s">
        <v>3683</v>
      </c>
      <c r="EO8" s="271" t="s">
        <v>3135</v>
      </c>
      <c r="EP8" s="271" t="s">
        <v>3097</v>
      </c>
      <c r="EQ8" s="271" t="s">
        <v>3358</v>
      </c>
      <c r="ER8" s="271" t="s">
        <v>3370</v>
      </c>
      <c r="ES8" s="272">
        <v>420.0</v>
      </c>
      <c r="ET8" s="272" t="s">
        <v>3390</v>
      </c>
      <c r="EU8" s="273"/>
      <c r="EV8" s="270"/>
      <c r="EW8" s="271"/>
      <c r="EX8" s="271"/>
      <c r="EY8" s="271"/>
      <c r="EZ8" s="271"/>
      <c r="FA8" s="271"/>
      <c r="FB8" s="271"/>
      <c r="FC8" s="272"/>
      <c r="FD8" s="272"/>
      <c r="FE8" s="273"/>
      <c r="FF8" s="270"/>
      <c r="FG8" s="271"/>
      <c r="FH8" s="271"/>
      <c r="FI8" s="271"/>
      <c r="FJ8" s="271"/>
      <c r="FK8" s="271"/>
      <c r="FL8" s="271"/>
      <c r="FM8" s="272"/>
      <c r="FN8" s="272"/>
      <c r="FO8" s="273"/>
      <c r="FP8" s="270" t="s">
        <v>3368</v>
      </c>
      <c r="FQ8" s="271" t="s">
        <v>2426</v>
      </c>
      <c r="FR8" s="271" t="s">
        <v>3348</v>
      </c>
      <c r="FS8" s="271" t="s">
        <v>3135</v>
      </c>
      <c r="FT8" s="271" t="s">
        <v>3095</v>
      </c>
      <c r="FU8" s="271" t="s">
        <v>3342</v>
      </c>
      <c r="FV8" s="271" t="s">
        <v>3350</v>
      </c>
      <c r="FW8" s="272">
        <v>420.0</v>
      </c>
      <c r="FX8" s="272" t="s">
        <v>3344</v>
      </c>
      <c r="FY8" s="273"/>
      <c r="FZ8" s="270"/>
      <c r="GA8" s="271"/>
      <c r="GB8" s="271"/>
      <c r="GC8" s="271"/>
      <c r="GD8" s="271"/>
      <c r="GE8" s="271"/>
      <c r="GF8" s="271"/>
      <c r="GG8" s="272"/>
      <c r="GH8" s="272"/>
      <c r="GI8" s="273"/>
      <c r="GJ8" s="270"/>
      <c r="GK8" s="271"/>
      <c r="GL8" s="271"/>
      <c r="GM8" s="271"/>
      <c r="GN8" s="271"/>
      <c r="GO8" s="271"/>
      <c r="GP8" s="271"/>
      <c r="GQ8" s="272"/>
      <c r="GR8" s="272"/>
      <c r="GS8" s="273"/>
      <c r="GT8" s="270"/>
      <c r="GU8" s="271"/>
      <c r="GV8" s="271"/>
      <c r="GW8" s="271"/>
      <c r="GX8" s="271"/>
      <c r="GY8" s="271"/>
      <c r="GZ8" s="271"/>
      <c r="HA8" s="272"/>
      <c r="HB8" s="272"/>
      <c r="HC8" s="273"/>
      <c r="HD8" s="285"/>
      <c r="HE8" s="286"/>
      <c r="HF8" s="286"/>
      <c r="HG8" s="286"/>
      <c r="HH8" s="286"/>
      <c r="HI8" s="286"/>
      <c r="HJ8" s="286"/>
      <c r="HK8" s="287"/>
      <c r="HL8" s="272"/>
      <c r="HM8" s="273"/>
      <c r="HN8" s="270"/>
      <c r="HO8" s="271"/>
      <c r="HP8" s="271"/>
      <c r="HQ8" s="271"/>
      <c r="HR8" s="271"/>
      <c r="HS8" s="271"/>
      <c r="HT8" s="271"/>
      <c r="HU8" s="272"/>
      <c r="HV8" s="272"/>
      <c r="HW8" s="273"/>
      <c r="HX8" s="270"/>
      <c r="HY8" s="271"/>
      <c r="HZ8" s="271"/>
      <c r="IA8" s="271"/>
      <c r="IB8" s="271"/>
      <c r="IC8" s="271"/>
      <c r="ID8" s="271"/>
      <c r="IE8" s="272"/>
      <c r="IF8" s="272"/>
      <c r="IG8" s="273"/>
      <c r="IH8" s="270"/>
      <c r="II8" s="271"/>
      <c r="IJ8" s="271"/>
      <c r="IK8" s="271"/>
      <c r="IL8" s="271"/>
      <c r="IM8" s="271"/>
      <c r="IN8" s="271"/>
      <c r="IO8" s="272"/>
      <c r="IP8" s="272"/>
      <c r="IQ8" s="273"/>
      <c r="IZ8" s="272"/>
      <c r="JA8" s="273"/>
      <c r="JB8" s="270"/>
      <c r="JC8" s="271"/>
      <c r="JD8" s="271"/>
      <c r="JE8" s="271"/>
      <c r="JF8" s="271"/>
      <c r="JG8" s="271"/>
      <c r="JH8" s="271"/>
      <c r="JI8" s="272"/>
      <c r="JJ8" s="272"/>
      <c r="JK8" s="273"/>
      <c r="JL8" s="270"/>
      <c r="JM8" s="271"/>
      <c r="JN8" s="271"/>
      <c r="JO8" s="271"/>
      <c r="JP8" s="271"/>
      <c r="JQ8" s="271"/>
      <c r="JR8" s="271"/>
      <c r="JS8" s="272"/>
      <c r="JT8" s="272"/>
      <c r="JU8" s="273"/>
      <c r="JV8" s="270"/>
      <c r="JW8" s="271"/>
      <c r="JX8" s="271"/>
      <c r="JY8" s="271"/>
      <c r="JZ8" s="271"/>
      <c r="KA8" s="271"/>
      <c r="KB8" s="271"/>
      <c r="KC8" s="272"/>
      <c r="KD8" s="272"/>
      <c r="KE8" s="273"/>
      <c r="KF8" s="270"/>
      <c r="KG8" s="271"/>
      <c r="KH8" s="271"/>
      <c r="KI8" s="271"/>
      <c r="KJ8" s="271"/>
      <c r="KK8" s="271"/>
      <c r="KL8" s="271"/>
      <c r="KM8" s="272"/>
      <c r="KN8" s="272"/>
      <c r="KO8" s="273"/>
    </row>
    <row r="9" ht="15.75" customHeight="1">
      <c r="A9" s="274">
        <v>0.4166666666666667</v>
      </c>
      <c r="B9" s="275" t="s">
        <v>3368</v>
      </c>
      <c r="C9" s="259" t="s">
        <v>2426</v>
      </c>
      <c r="D9" s="259" t="s">
        <v>3684</v>
      </c>
      <c r="E9" s="259" t="s">
        <v>3135</v>
      </c>
      <c r="F9" s="259" t="s">
        <v>3096</v>
      </c>
      <c r="G9" s="259" t="s">
        <v>3384</v>
      </c>
      <c r="H9" s="259" t="s">
        <v>3453</v>
      </c>
      <c r="I9" s="263">
        <v>420.0</v>
      </c>
      <c r="J9" s="263" t="s">
        <v>3355</v>
      </c>
      <c r="K9" s="261"/>
      <c r="L9" s="275"/>
      <c r="M9" s="259"/>
      <c r="N9" s="259"/>
      <c r="O9" s="259"/>
      <c r="P9" s="259"/>
      <c r="Q9" s="259"/>
      <c r="R9" s="259"/>
      <c r="S9" s="263"/>
      <c r="T9" s="263"/>
      <c r="U9" s="261"/>
      <c r="V9" s="275"/>
      <c r="W9" s="259"/>
      <c r="X9" s="259"/>
      <c r="Y9" s="259"/>
      <c r="Z9" s="259"/>
      <c r="AA9" s="259"/>
      <c r="AB9" s="259"/>
      <c r="AC9" s="263"/>
      <c r="AD9" s="263"/>
      <c r="AE9" s="261"/>
      <c r="AF9" s="275"/>
      <c r="AG9" s="259"/>
      <c r="AH9" s="259"/>
      <c r="AI9" s="259"/>
      <c r="AJ9" s="259"/>
      <c r="AK9" s="259"/>
      <c r="AL9" s="259"/>
      <c r="AM9" s="263"/>
      <c r="AN9" s="263"/>
      <c r="AO9" s="261"/>
      <c r="AP9" s="275"/>
      <c r="AQ9" s="259"/>
      <c r="AR9" s="259"/>
      <c r="AS9" s="259"/>
      <c r="AT9" s="259"/>
      <c r="AU9" s="259"/>
      <c r="AV9" s="259"/>
      <c r="AW9" s="263"/>
      <c r="AX9" s="263"/>
      <c r="AY9" s="261"/>
      <c r="AZ9" s="275"/>
      <c r="BA9" s="259"/>
      <c r="BB9" s="259"/>
      <c r="BC9" s="259"/>
      <c r="BD9" s="259"/>
      <c r="BE9" s="259"/>
      <c r="BF9" s="259"/>
      <c r="BG9" s="263"/>
      <c r="BH9" s="263"/>
      <c r="BI9" s="261"/>
      <c r="BJ9" s="275"/>
      <c r="BK9" s="259"/>
      <c r="BL9" s="259"/>
      <c r="BM9" s="259"/>
      <c r="BN9" s="259"/>
      <c r="BO9" s="259"/>
      <c r="BP9" s="259"/>
      <c r="BQ9" s="263"/>
      <c r="BR9" s="263"/>
      <c r="BS9" s="261"/>
      <c r="BT9" s="275"/>
      <c r="BU9" s="259"/>
      <c r="BV9" s="259"/>
      <c r="BW9" s="259"/>
      <c r="BX9" s="259"/>
      <c r="BY9" s="259"/>
      <c r="BZ9" s="259"/>
      <c r="CA9" s="263"/>
      <c r="CB9" s="263"/>
      <c r="CC9" s="261"/>
      <c r="CD9" s="275"/>
      <c r="CE9" s="259"/>
      <c r="CF9" s="259"/>
      <c r="CG9" s="259"/>
      <c r="CH9" s="259"/>
      <c r="CI9" s="259"/>
      <c r="CJ9" s="259"/>
      <c r="CK9" s="263"/>
      <c r="CL9" s="263"/>
      <c r="CM9" s="261"/>
      <c r="CN9" s="275"/>
      <c r="CO9" s="259"/>
      <c r="CP9" s="259"/>
      <c r="CQ9" s="259"/>
      <c r="CR9" s="259"/>
      <c r="CS9" s="259"/>
      <c r="CT9" s="259"/>
      <c r="CU9" s="263"/>
      <c r="CV9" s="263"/>
      <c r="CW9" s="261"/>
      <c r="CX9" s="275"/>
      <c r="CY9" s="258"/>
      <c r="CZ9" s="258"/>
      <c r="DA9" s="258"/>
      <c r="DB9" s="259"/>
      <c r="DC9" s="259"/>
      <c r="DD9" s="258"/>
      <c r="DE9" s="263"/>
      <c r="DF9" s="263"/>
      <c r="DG9" s="261"/>
      <c r="DH9" s="275"/>
      <c r="DI9" s="259"/>
      <c r="DJ9" s="259"/>
      <c r="DK9" s="259"/>
      <c r="DL9" s="259"/>
      <c r="DM9" s="259"/>
      <c r="DN9" s="259"/>
      <c r="DO9" s="263"/>
      <c r="DP9" s="263"/>
      <c r="DQ9" s="261"/>
      <c r="DR9" s="275"/>
      <c r="DS9" s="259" t="s">
        <v>3077</v>
      </c>
      <c r="DT9" s="480" t="s">
        <v>3685</v>
      </c>
      <c r="DU9" s="259"/>
      <c r="DV9" s="259"/>
      <c r="DW9" s="259"/>
      <c r="DX9" s="259" t="s">
        <v>3373</v>
      </c>
      <c r="DY9" s="263"/>
      <c r="DZ9" s="263"/>
      <c r="EA9" s="261"/>
      <c r="EB9" s="275"/>
      <c r="EC9" s="259"/>
      <c r="ED9" s="259"/>
      <c r="EE9" s="259"/>
      <c r="EF9" s="259"/>
      <c r="EG9" s="259"/>
      <c r="EH9" s="259"/>
      <c r="EI9" s="263"/>
      <c r="EJ9" s="263"/>
      <c r="EK9" s="261"/>
      <c r="EL9" s="275"/>
      <c r="EM9" s="259"/>
      <c r="EN9" s="259"/>
      <c r="EO9" s="259"/>
      <c r="EP9" s="259"/>
      <c r="EQ9" s="259"/>
      <c r="ER9" s="259"/>
      <c r="ES9" s="263"/>
      <c r="ET9" s="263"/>
      <c r="EU9" s="261"/>
      <c r="EV9" s="275"/>
      <c r="EW9" s="259"/>
      <c r="EX9" s="259"/>
      <c r="EY9" s="259"/>
      <c r="EZ9" s="259"/>
      <c r="FA9" s="259"/>
      <c r="FB9" s="259"/>
      <c r="FC9" s="263"/>
      <c r="FD9" s="263"/>
      <c r="FE9" s="261"/>
      <c r="FF9" s="275"/>
      <c r="FG9" s="259"/>
      <c r="FH9" s="259"/>
      <c r="FI9" s="259"/>
      <c r="FJ9" s="259"/>
      <c r="FK9" s="259"/>
      <c r="FL9" s="259"/>
      <c r="FM9" s="263"/>
      <c r="FN9" s="263"/>
      <c r="FO9" s="261"/>
      <c r="FP9" s="275"/>
      <c r="FQ9" s="259"/>
      <c r="FR9" s="259"/>
      <c r="FS9" s="259"/>
      <c r="FT9" s="259"/>
      <c r="FU9" s="259"/>
      <c r="FV9" s="259"/>
      <c r="FW9" s="263"/>
      <c r="FX9" s="263"/>
      <c r="FY9" s="261"/>
      <c r="FZ9" s="275"/>
      <c r="GA9" s="259"/>
      <c r="GB9" s="259"/>
      <c r="GC9" s="259"/>
      <c r="GD9" s="259"/>
      <c r="GE9" s="259"/>
      <c r="GF9" s="259"/>
      <c r="GG9" s="263"/>
      <c r="GH9" s="263"/>
      <c r="GI9" s="261"/>
      <c r="GJ9" s="275"/>
      <c r="GK9" s="259"/>
      <c r="GL9" s="259"/>
      <c r="GM9" s="259"/>
      <c r="GN9" s="259"/>
      <c r="GO9" s="259"/>
      <c r="GP9" s="259"/>
      <c r="GQ9" s="263"/>
      <c r="GR9" s="263"/>
      <c r="GS9" s="261"/>
      <c r="GT9" s="275"/>
      <c r="GU9" s="259"/>
      <c r="GV9" s="259"/>
      <c r="GW9" s="259"/>
      <c r="GX9" s="259"/>
      <c r="GY9" s="259"/>
      <c r="GZ9" s="259"/>
      <c r="HA9" s="263"/>
      <c r="HB9" s="263"/>
      <c r="HC9" s="261"/>
      <c r="HD9" s="275"/>
      <c r="HE9" s="259"/>
      <c r="HF9" s="259"/>
      <c r="HG9" s="259"/>
      <c r="HH9" s="259"/>
      <c r="HI9" s="259"/>
      <c r="HJ9" s="259"/>
      <c r="HK9" s="263"/>
      <c r="HL9" s="263"/>
      <c r="HM9" s="261"/>
      <c r="HN9" s="275"/>
      <c r="HO9" s="259"/>
      <c r="HP9" s="259"/>
      <c r="HQ9" s="259"/>
      <c r="HR9" s="259"/>
      <c r="HS9" s="259"/>
      <c r="HT9" s="259"/>
      <c r="HU9" s="263"/>
      <c r="HV9" s="263"/>
      <c r="HW9" s="261"/>
      <c r="HX9" s="275"/>
      <c r="HY9" s="259"/>
      <c r="HZ9" s="259"/>
      <c r="IA9" s="259"/>
      <c r="IB9" s="259"/>
      <c r="IC9" s="259"/>
      <c r="ID9" s="259"/>
      <c r="IE9" s="263"/>
      <c r="IF9" s="263"/>
      <c r="IG9" s="261"/>
      <c r="IH9" s="275"/>
      <c r="II9" s="259"/>
      <c r="IJ9" s="259"/>
      <c r="IK9" s="259"/>
      <c r="IL9" s="259"/>
      <c r="IM9" s="259"/>
      <c r="IN9" s="259"/>
      <c r="IO9" s="263"/>
      <c r="IP9" s="263"/>
      <c r="IQ9" s="261"/>
      <c r="IR9" s="275"/>
      <c r="IS9" s="259"/>
      <c r="IT9" s="259"/>
      <c r="IU9" s="259"/>
      <c r="IV9" s="259"/>
      <c r="IW9" s="259"/>
      <c r="IX9" s="259"/>
      <c r="IY9" s="263"/>
      <c r="IZ9" s="263"/>
      <c r="JA9" s="261"/>
      <c r="JB9" s="275"/>
      <c r="JC9" s="259"/>
      <c r="JD9" s="259"/>
      <c r="JE9" s="259"/>
      <c r="JF9" s="259"/>
      <c r="JG9" s="259"/>
      <c r="JH9" s="259"/>
      <c r="JI9" s="263"/>
      <c r="JJ9" s="263"/>
      <c r="JK9" s="261"/>
      <c r="JL9" s="275"/>
      <c r="JM9" s="259"/>
      <c r="JN9" s="259"/>
      <c r="JO9" s="259"/>
      <c r="JP9" s="259"/>
      <c r="JQ9" s="259"/>
      <c r="JR9" s="259"/>
      <c r="JS9" s="263"/>
      <c r="JT9" s="263"/>
      <c r="JU9" s="261"/>
      <c r="KF9" s="275"/>
      <c r="KG9" s="259"/>
      <c r="KH9" s="259"/>
      <c r="KI9" s="259"/>
      <c r="KJ9" s="259"/>
      <c r="KK9" s="259"/>
      <c r="KL9" s="259"/>
      <c r="KM9" s="263"/>
      <c r="KN9" s="263"/>
      <c r="KO9" s="261"/>
    </row>
    <row r="10" ht="15.75" customHeight="1">
      <c r="A10" s="269">
        <v>0.4166666666666667</v>
      </c>
      <c r="B10" s="270"/>
      <c r="C10" s="271"/>
      <c r="D10" s="271"/>
      <c r="E10" s="271"/>
      <c r="F10" s="271"/>
      <c r="G10" s="271"/>
      <c r="H10" s="271"/>
      <c r="I10" s="272"/>
      <c r="J10" s="272"/>
      <c r="K10" s="273"/>
      <c r="L10" s="270"/>
      <c r="M10" s="271"/>
      <c r="N10" s="271"/>
      <c r="O10" s="271"/>
      <c r="P10" s="271"/>
      <c r="Q10" s="271"/>
      <c r="R10" s="271"/>
      <c r="S10" s="272"/>
      <c r="T10" s="272"/>
      <c r="U10" s="273"/>
      <c r="V10" s="270"/>
      <c r="W10" s="271"/>
      <c r="X10" s="271"/>
      <c r="Y10" s="271"/>
      <c r="Z10" s="271"/>
      <c r="AA10" s="271"/>
      <c r="AB10" s="271"/>
      <c r="AC10" s="272"/>
      <c r="AD10" s="272"/>
      <c r="AE10" s="273"/>
      <c r="AF10" s="270"/>
      <c r="AG10" s="271"/>
      <c r="AH10" s="271"/>
      <c r="AI10" s="271"/>
      <c r="AJ10" s="271"/>
      <c r="AK10" s="271"/>
      <c r="AL10" s="271"/>
      <c r="AM10" s="272"/>
      <c r="AN10" s="272"/>
      <c r="AO10" s="273"/>
      <c r="AP10" s="270"/>
      <c r="AQ10" s="271"/>
      <c r="AR10" s="271"/>
      <c r="AS10" s="271"/>
      <c r="AT10" s="271"/>
      <c r="AU10" s="271"/>
      <c r="AV10" s="271"/>
      <c r="AW10" s="272"/>
      <c r="AX10" s="272"/>
      <c r="AY10" s="273"/>
      <c r="AZ10" s="270"/>
      <c r="BA10" s="271"/>
      <c r="BB10" s="271"/>
      <c r="BC10" s="271"/>
      <c r="BD10" s="271"/>
      <c r="BE10" s="271"/>
      <c r="BF10" s="271"/>
      <c r="BG10" s="272"/>
      <c r="BH10" s="272"/>
      <c r="BI10" s="273"/>
      <c r="BJ10" s="270"/>
      <c r="BK10" s="271"/>
      <c r="BL10" s="271"/>
      <c r="BM10" s="271"/>
      <c r="BN10" s="271"/>
      <c r="BO10" s="271"/>
      <c r="BP10" s="271"/>
      <c r="BQ10" s="272"/>
      <c r="BR10" s="272"/>
      <c r="BS10" s="273"/>
      <c r="BT10" s="270"/>
      <c r="BU10" s="271"/>
      <c r="BV10" s="271"/>
      <c r="BW10" s="271"/>
      <c r="BX10" s="271"/>
      <c r="BY10" s="271"/>
      <c r="BZ10" s="271"/>
      <c r="CA10" s="272"/>
      <c r="CB10" s="272"/>
      <c r="CC10" s="273"/>
      <c r="CD10" s="270"/>
      <c r="CE10" s="271"/>
      <c r="CF10" s="271"/>
      <c r="CG10" s="271"/>
      <c r="CH10" s="271"/>
      <c r="CI10" s="271"/>
      <c r="CJ10" s="271"/>
      <c r="CK10" s="272"/>
      <c r="CL10" s="272"/>
      <c r="CM10" s="273"/>
      <c r="CN10" s="270"/>
      <c r="CO10" s="271"/>
      <c r="CP10" s="271"/>
      <c r="CQ10" s="271"/>
      <c r="CR10" s="271"/>
      <c r="CS10" s="271"/>
      <c r="CT10" s="271"/>
      <c r="CU10" s="272"/>
      <c r="CV10" s="272"/>
      <c r="CW10" s="273"/>
      <c r="CX10" s="270"/>
      <c r="CY10" s="271"/>
      <c r="CZ10" s="271"/>
      <c r="DA10" s="271"/>
      <c r="DB10" s="271"/>
      <c r="DC10" s="271"/>
      <c r="DD10" s="271"/>
      <c r="DE10" s="272"/>
      <c r="DF10" s="272"/>
      <c r="DG10" s="273"/>
      <c r="DH10" s="270"/>
      <c r="DI10" s="271"/>
      <c r="DJ10" s="271"/>
      <c r="DK10" s="271"/>
      <c r="DL10" s="271"/>
      <c r="DM10" s="271"/>
      <c r="DN10" s="271"/>
      <c r="DO10" s="272"/>
      <c r="DP10" s="272"/>
      <c r="DQ10" s="273"/>
      <c r="DR10" s="270"/>
      <c r="DS10" s="271"/>
      <c r="DT10" s="271"/>
      <c r="DU10" s="271"/>
      <c r="DV10" s="271"/>
      <c r="DW10" s="271"/>
      <c r="DX10" s="271"/>
      <c r="DY10" s="272"/>
      <c r="DZ10" s="272"/>
      <c r="EA10" s="273"/>
      <c r="EB10" s="270"/>
      <c r="EC10" s="271"/>
      <c r="ED10" s="271"/>
      <c r="EE10" s="271"/>
      <c r="EF10" s="271"/>
      <c r="EG10" s="271"/>
      <c r="EH10" s="271"/>
      <c r="EI10" s="272"/>
      <c r="EJ10" s="272"/>
      <c r="EK10" s="273"/>
      <c r="EL10" s="270"/>
      <c r="EM10" s="271"/>
      <c r="EN10" s="271"/>
      <c r="EO10" s="271"/>
      <c r="EP10" s="271"/>
      <c r="EQ10" s="271"/>
      <c r="ER10" s="271"/>
      <c r="ES10" s="272"/>
      <c r="ET10" s="272"/>
      <c r="EU10" s="273"/>
      <c r="EV10" s="270"/>
      <c r="EW10" s="271"/>
      <c r="EX10" s="271"/>
      <c r="EY10" s="271"/>
      <c r="EZ10" s="271"/>
      <c r="FA10" s="271"/>
      <c r="FB10" s="271"/>
      <c r="FC10" s="272"/>
      <c r="FD10" s="272"/>
      <c r="FE10" s="273"/>
      <c r="FF10" s="270"/>
      <c r="FG10" s="271"/>
      <c r="FH10" s="271"/>
      <c r="FI10" s="271"/>
      <c r="FJ10" s="271"/>
      <c r="FK10" s="271"/>
      <c r="FL10" s="271"/>
      <c r="FM10" s="272"/>
      <c r="FN10" s="272"/>
      <c r="FO10" s="273"/>
      <c r="FP10" s="270"/>
      <c r="FQ10" s="271"/>
      <c r="FR10" s="271"/>
      <c r="FS10" s="271"/>
      <c r="FT10" s="271"/>
      <c r="FU10" s="271"/>
      <c r="FV10" s="271"/>
      <c r="FW10" s="272"/>
      <c r="FX10" s="272"/>
      <c r="FY10" s="273"/>
      <c r="FZ10" s="270"/>
      <c r="GA10" s="271"/>
      <c r="GB10" s="271"/>
      <c r="GC10" s="271"/>
      <c r="GD10" s="271"/>
      <c r="GE10" s="271"/>
      <c r="GF10" s="271"/>
      <c r="GG10" s="272"/>
      <c r="GH10" s="272"/>
      <c r="GI10" s="273"/>
      <c r="GJ10" s="270"/>
      <c r="GK10" s="271"/>
      <c r="GL10" s="271"/>
      <c r="GM10" s="271"/>
      <c r="GN10" s="271"/>
      <c r="GO10" s="271"/>
      <c r="GP10" s="271"/>
      <c r="GQ10" s="272"/>
      <c r="GR10" s="272"/>
      <c r="GS10" s="273"/>
      <c r="GT10" s="270"/>
      <c r="GU10" s="271"/>
      <c r="GV10" s="271"/>
      <c r="GW10" s="271"/>
      <c r="GX10" s="271"/>
      <c r="GY10" s="271"/>
      <c r="GZ10" s="271"/>
      <c r="HA10" s="272"/>
      <c r="HB10" s="272"/>
      <c r="HC10" s="273"/>
      <c r="HD10" s="270"/>
      <c r="HE10" s="271"/>
      <c r="HF10" s="271"/>
      <c r="HG10" s="271"/>
      <c r="HH10" s="271"/>
      <c r="HI10" s="271"/>
      <c r="HJ10" s="271"/>
      <c r="HK10" s="272"/>
      <c r="HL10" s="272"/>
      <c r="HM10" s="273"/>
      <c r="HN10" s="270"/>
      <c r="HO10" s="271"/>
      <c r="HP10" s="271"/>
      <c r="HQ10" s="271"/>
      <c r="HR10" s="271"/>
      <c r="HS10" s="271"/>
      <c r="HT10" s="271"/>
      <c r="HU10" s="272"/>
      <c r="HV10" s="272"/>
      <c r="HW10" s="273"/>
      <c r="HX10" s="270"/>
      <c r="HY10" s="271"/>
      <c r="HZ10" s="271"/>
      <c r="IA10" s="271"/>
      <c r="IB10" s="271"/>
      <c r="IC10" s="271"/>
      <c r="ID10" s="271"/>
      <c r="IE10" s="272"/>
      <c r="IF10" s="272"/>
      <c r="IG10" s="273"/>
      <c r="IH10" s="270"/>
      <c r="II10" s="271"/>
      <c r="IJ10" s="271"/>
      <c r="IK10" s="271"/>
      <c r="IL10" s="271"/>
      <c r="IM10" s="271"/>
      <c r="IN10" s="271"/>
      <c r="IO10" s="272"/>
      <c r="IP10" s="272"/>
      <c r="IQ10" s="273"/>
      <c r="IR10" s="270"/>
      <c r="IS10" s="271"/>
      <c r="IT10" s="271"/>
      <c r="IU10" s="271"/>
      <c r="IV10" s="271"/>
      <c r="IW10" s="271"/>
      <c r="IX10" s="271"/>
      <c r="IY10" s="272"/>
      <c r="IZ10" s="272"/>
      <c r="JA10" s="273"/>
      <c r="JB10" s="270"/>
      <c r="JC10" s="271"/>
      <c r="JD10" s="271"/>
      <c r="JE10" s="271"/>
      <c r="JF10" s="271"/>
      <c r="JG10" s="271"/>
      <c r="JH10" s="271"/>
      <c r="JI10" s="272"/>
      <c r="JJ10" s="272"/>
      <c r="JK10" s="273"/>
      <c r="JL10" s="270"/>
      <c r="JM10" s="271"/>
      <c r="JN10" s="271"/>
      <c r="JO10" s="271"/>
      <c r="JP10" s="271"/>
      <c r="JQ10" s="271"/>
      <c r="JR10" s="271"/>
      <c r="JS10" s="272"/>
      <c r="JT10" s="272"/>
      <c r="JU10" s="273"/>
      <c r="KF10" s="270"/>
      <c r="KG10" s="271"/>
      <c r="KH10" s="271"/>
      <c r="KI10" s="271"/>
      <c r="KJ10" s="271"/>
      <c r="KK10" s="271"/>
      <c r="KL10" s="271"/>
      <c r="KM10" s="272"/>
      <c r="KN10" s="272"/>
      <c r="KO10" s="273"/>
    </row>
    <row r="11" ht="15.75" customHeight="1">
      <c r="A11" s="296">
        <v>0.4166666666666667</v>
      </c>
      <c r="B11" s="297"/>
      <c r="C11" s="298"/>
      <c r="D11" s="298"/>
      <c r="E11" s="298"/>
      <c r="F11" s="298"/>
      <c r="G11" s="298"/>
      <c r="H11" s="298"/>
      <c r="I11" s="299"/>
      <c r="J11" s="299"/>
      <c r="K11" s="300"/>
      <c r="L11" s="297"/>
      <c r="M11" s="298"/>
      <c r="N11" s="298"/>
      <c r="O11" s="298"/>
      <c r="P11" s="298"/>
      <c r="Q11" s="298"/>
      <c r="R11" s="298"/>
      <c r="S11" s="299"/>
      <c r="T11" s="299"/>
      <c r="U11" s="300"/>
      <c r="V11" s="297"/>
      <c r="W11" s="298"/>
      <c r="X11" s="298"/>
      <c r="Y11" s="298"/>
      <c r="Z11" s="298"/>
      <c r="AA11" s="298"/>
      <c r="AB11" s="298"/>
      <c r="AC11" s="299"/>
      <c r="AD11" s="299"/>
      <c r="AE11" s="300"/>
      <c r="AF11" s="297"/>
      <c r="AG11" s="298"/>
      <c r="AH11" s="298"/>
      <c r="AI11" s="298"/>
      <c r="AJ11" s="298"/>
      <c r="AK11" s="298"/>
      <c r="AL11" s="298"/>
      <c r="AM11" s="299"/>
      <c r="AN11" s="299"/>
      <c r="AO11" s="300"/>
      <c r="AP11" s="297"/>
      <c r="AQ11" s="298"/>
      <c r="AR11" s="298"/>
      <c r="AS11" s="298"/>
      <c r="AT11" s="298"/>
      <c r="AU11" s="298"/>
      <c r="AV11" s="298"/>
      <c r="AW11" s="299"/>
      <c r="AX11" s="299"/>
      <c r="AY11" s="300"/>
      <c r="AZ11" s="297"/>
      <c r="BA11" s="298"/>
      <c r="BB11" s="298"/>
      <c r="BC11" s="298"/>
      <c r="BD11" s="298"/>
      <c r="BE11" s="298"/>
      <c r="BF11" s="298"/>
      <c r="BG11" s="299"/>
      <c r="BH11" s="299"/>
      <c r="BI11" s="300"/>
      <c r="BJ11" s="297"/>
      <c r="BK11" s="298"/>
      <c r="BL11" s="298"/>
      <c r="BM11" s="298"/>
      <c r="BN11" s="298"/>
      <c r="BO11" s="298"/>
      <c r="BP11" s="298"/>
      <c r="BQ11" s="299"/>
      <c r="BR11" s="299"/>
      <c r="BS11" s="300"/>
      <c r="BT11" s="297"/>
      <c r="BU11" s="298"/>
      <c r="BV11" s="298"/>
      <c r="BW11" s="298"/>
      <c r="BX11" s="298"/>
      <c r="BY11" s="298"/>
      <c r="BZ11" s="298"/>
      <c r="CA11" s="299"/>
      <c r="CB11" s="299"/>
      <c r="CC11" s="300"/>
      <c r="CD11" s="297"/>
      <c r="CE11" s="298"/>
      <c r="CF11" s="298"/>
      <c r="CG11" s="298"/>
      <c r="CH11" s="298"/>
      <c r="CI11" s="298"/>
      <c r="CJ11" s="298"/>
      <c r="CK11" s="299"/>
      <c r="CL11" s="299"/>
      <c r="CM11" s="300"/>
      <c r="CN11" s="297"/>
      <c r="CO11" s="298"/>
      <c r="CP11" s="298"/>
      <c r="CQ11" s="298"/>
      <c r="CR11" s="298"/>
      <c r="CS11" s="298"/>
      <c r="CT11" s="298"/>
      <c r="CU11" s="299"/>
      <c r="CV11" s="299"/>
      <c r="CW11" s="300"/>
      <c r="CX11" s="297"/>
      <c r="CY11" s="298"/>
      <c r="CZ11" s="298"/>
      <c r="DA11" s="298"/>
      <c r="DB11" s="298"/>
      <c r="DC11" s="298"/>
      <c r="DD11" s="298"/>
      <c r="DE11" s="299"/>
      <c r="DF11" s="299"/>
      <c r="DG11" s="300"/>
      <c r="DH11" s="297"/>
      <c r="DI11" s="298"/>
      <c r="DJ11" s="298"/>
      <c r="DK11" s="298"/>
      <c r="DL11" s="298"/>
      <c r="DM11" s="298"/>
      <c r="DN11" s="298"/>
      <c r="DO11" s="299"/>
      <c r="DP11" s="299"/>
      <c r="DQ11" s="300"/>
      <c r="DR11" s="297"/>
      <c r="DS11" s="298"/>
      <c r="DT11" s="298"/>
      <c r="DU11" s="298"/>
      <c r="DV11" s="298"/>
      <c r="DW11" s="298"/>
      <c r="DX11" s="298"/>
      <c r="DY11" s="299"/>
      <c r="DZ11" s="299"/>
      <c r="EA11" s="300"/>
      <c r="EB11" s="297"/>
      <c r="EC11" s="298"/>
      <c r="ED11" s="298"/>
      <c r="EE11" s="298"/>
      <c r="EF11" s="298"/>
      <c r="EG11" s="298"/>
      <c r="EH11" s="298"/>
      <c r="EI11" s="299"/>
      <c r="EJ11" s="299"/>
      <c r="EK11" s="300"/>
      <c r="EL11" s="297"/>
      <c r="EM11" s="298"/>
      <c r="EN11" s="298"/>
      <c r="EO11" s="298"/>
      <c r="EP11" s="298"/>
      <c r="EQ11" s="298"/>
      <c r="ER11" s="298"/>
      <c r="ES11" s="299"/>
      <c r="ET11" s="299"/>
      <c r="EU11" s="300"/>
      <c r="EV11" s="297"/>
      <c r="EW11" s="298"/>
      <c r="EX11" s="298"/>
      <c r="EY11" s="298"/>
      <c r="EZ11" s="298"/>
      <c r="FA11" s="298"/>
      <c r="FB11" s="298"/>
      <c r="FC11" s="299"/>
      <c r="FD11" s="299"/>
      <c r="FE11" s="300"/>
      <c r="FF11" s="297"/>
      <c r="FG11" s="298"/>
      <c r="FH11" s="298"/>
      <c r="FI11" s="298"/>
      <c r="FJ11" s="298"/>
      <c r="FK11" s="298"/>
      <c r="FL11" s="298"/>
      <c r="FM11" s="299"/>
      <c r="FN11" s="299"/>
      <c r="FO11" s="300"/>
      <c r="FP11" s="297"/>
      <c r="FQ11" s="298"/>
      <c r="FR11" s="298"/>
      <c r="FS11" s="298"/>
      <c r="FT11" s="298"/>
      <c r="FU11" s="298"/>
      <c r="FV11" s="298"/>
      <c r="FW11" s="299"/>
      <c r="FX11" s="299"/>
      <c r="FY11" s="300"/>
      <c r="FZ11" s="297"/>
      <c r="GA11" s="298"/>
      <c r="GB11" s="298"/>
      <c r="GC11" s="298"/>
      <c r="GD11" s="298"/>
      <c r="GE11" s="298"/>
      <c r="GF11" s="298"/>
      <c r="GG11" s="299"/>
      <c r="GH11" s="299"/>
      <c r="GI11" s="300"/>
      <c r="GJ11" s="297"/>
      <c r="GK11" s="298"/>
      <c r="GL11" s="298"/>
      <c r="GM11" s="298"/>
      <c r="GN11" s="298"/>
      <c r="GO11" s="298"/>
      <c r="GP11" s="298"/>
      <c r="GQ11" s="299"/>
      <c r="GR11" s="299"/>
      <c r="GS11" s="300"/>
      <c r="GT11" s="297"/>
      <c r="GU11" s="298"/>
      <c r="GV11" s="298"/>
      <c r="GW11" s="298"/>
      <c r="GX11" s="298"/>
      <c r="GY11" s="298"/>
      <c r="GZ11" s="298"/>
      <c r="HA11" s="299"/>
      <c r="HB11" s="299"/>
      <c r="HC11" s="300"/>
      <c r="HD11" s="297"/>
      <c r="HE11" s="298"/>
      <c r="HF11" s="298"/>
      <c r="HG11" s="298"/>
      <c r="HH11" s="298"/>
      <c r="HI11" s="298"/>
      <c r="HJ11" s="298"/>
      <c r="HK11" s="299"/>
      <c r="HL11" s="299"/>
      <c r="HM11" s="300"/>
      <c r="HN11" s="297"/>
      <c r="HO11" s="298"/>
      <c r="HP11" s="298"/>
      <c r="HQ11" s="298"/>
      <c r="HR11" s="298"/>
      <c r="HS11" s="298"/>
      <c r="HT11" s="298"/>
      <c r="HU11" s="299"/>
      <c r="HV11" s="299"/>
      <c r="HW11" s="300"/>
      <c r="HX11" s="297"/>
      <c r="HY11" s="298"/>
      <c r="HZ11" s="298"/>
      <c r="IA11" s="298"/>
      <c r="IB11" s="298"/>
      <c r="IC11" s="298"/>
      <c r="ID11" s="298"/>
      <c r="IE11" s="299"/>
      <c r="IF11" s="299"/>
      <c r="IG11" s="300"/>
      <c r="IH11" s="297"/>
      <c r="II11" s="298"/>
      <c r="IJ11" s="298"/>
      <c r="IK11" s="298"/>
      <c r="IL11" s="298"/>
      <c r="IM11" s="298"/>
      <c r="IN11" s="298"/>
      <c r="IO11" s="299"/>
      <c r="IP11" s="299"/>
      <c r="IQ11" s="300"/>
      <c r="IR11" s="297"/>
      <c r="IS11" s="298"/>
      <c r="IT11" s="298"/>
      <c r="IU11" s="298"/>
      <c r="IV11" s="298"/>
      <c r="IW11" s="298"/>
      <c r="IX11" s="298"/>
      <c r="IY11" s="299"/>
      <c r="IZ11" s="299"/>
      <c r="JA11" s="300"/>
      <c r="JB11" s="297"/>
      <c r="JC11" s="298"/>
      <c r="JD11" s="298"/>
      <c r="JE11" s="298"/>
      <c r="JF11" s="298"/>
      <c r="JG11" s="298"/>
      <c r="JH11" s="298"/>
      <c r="JI11" s="299"/>
      <c r="JJ11" s="299"/>
      <c r="JK11" s="300"/>
      <c r="JL11" s="297"/>
      <c r="JM11" s="298"/>
      <c r="JN11" s="298"/>
      <c r="JO11" s="298"/>
      <c r="JP11" s="298"/>
      <c r="JQ11" s="298"/>
      <c r="JR11" s="298"/>
      <c r="JS11" s="299"/>
      <c r="JT11" s="299"/>
      <c r="JU11" s="300"/>
      <c r="JV11" s="297"/>
      <c r="JW11" s="298"/>
      <c r="JX11" s="298"/>
      <c r="JY11" s="298"/>
      <c r="JZ11" s="298"/>
      <c r="KA11" s="298"/>
      <c r="KB11" s="298"/>
      <c r="KC11" s="299"/>
      <c r="KD11" s="299"/>
      <c r="KE11" s="300"/>
      <c r="KF11" s="297"/>
      <c r="KG11" s="298"/>
      <c r="KH11" s="298"/>
      <c r="KI11" s="298"/>
      <c r="KJ11" s="298"/>
      <c r="KK11" s="298"/>
      <c r="KL11" s="298"/>
      <c r="KM11" s="299"/>
      <c r="KN11" s="299"/>
      <c r="KO11" s="300"/>
    </row>
    <row r="12" ht="15.75" customHeight="1">
      <c r="A12" s="301">
        <v>0.4583333333333333</v>
      </c>
      <c r="B12" s="302" t="s">
        <v>3341</v>
      </c>
      <c r="C12" s="303" t="s">
        <v>2426</v>
      </c>
      <c r="D12" s="303" t="s">
        <v>3686</v>
      </c>
      <c r="E12" s="303" t="s">
        <v>3135</v>
      </c>
      <c r="F12" s="303" t="s">
        <v>3105</v>
      </c>
      <c r="G12" s="303" t="s">
        <v>3342</v>
      </c>
      <c r="H12" s="303" t="s">
        <v>3350</v>
      </c>
      <c r="I12" s="304" t="s">
        <v>832</v>
      </c>
      <c r="J12" s="304" t="s">
        <v>3344</v>
      </c>
      <c r="K12" s="481" t="s">
        <v>3687</v>
      </c>
      <c r="L12" s="302"/>
      <c r="M12" s="303"/>
      <c r="N12" s="303"/>
      <c r="O12" s="303"/>
      <c r="P12" s="303"/>
      <c r="Q12" s="303"/>
      <c r="R12" s="303"/>
      <c r="S12" s="304"/>
      <c r="T12" s="304"/>
      <c r="U12" s="305"/>
      <c r="V12" s="270" t="s">
        <v>3341</v>
      </c>
      <c r="W12" s="271" t="s">
        <v>2426</v>
      </c>
      <c r="X12" s="271" t="s">
        <v>2990</v>
      </c>
      <c r="Y12" s="271" t="s">
        <v>3135</v>
      </c>
      <c r="Z12" s="271" t="s">
        <v>3375</v>
      </c>
      <c r="AA12" s="271" t="s">
        <v>3349</v>
      </c>
      <c r="AB12" s="271" t="s">
        <v>3392</v>
      </c>
      <c r="AC12" s="272">
        <v>420.0</v>
      </c>
      <c r="AD12" s="304"/>
      <c r="AE12" s="305"/>
      <c r="AF12" s="270"/>
      <c r="AG12" s="271"/>
      <c r="AH12" s="271"/>
      <c r="AI12" s="271"/>
      <c r="AJ12" s="271"/>
      <c r="AK12" s="271"/>
      <c r="AL12" s="271"/>
      <c r="AM12" s="272"/>
      <c r="AN12" s="304"/>
      <c r="AO12" s="305"/>
      <c r="AP12" s="302"/>
      <c r="AQ12" s="303"/>
      <c r="AR12" s="303"/>
      <c r="AS12" s="303"/>
      <c r="AT12" s="303"/>
      <c r="AU12" s="303"/>
      <c r="AV12" s="303"/>
      <c r="AW12" s="304"/>
      <c r="AX12" s="304"/>
      <c r="AY12" s="305"/>
      <c r="AZ12" s="482" t="s">
        <v>3341</v>
      </c>
      <c r="BA12" s="425" t="s">
        <v>2426</v>
      </c>
      <c r="BB12" s="425" t="s">
        <v>3688</v>
      </c>
      <c r="BC12" s="425" t="s">
        <v>3135</v>
      </c>
      <c r="BD12" s="425" t="s">
        <v>3375</v>
      </c>
      <c r="BE12" s="426" t="s">
        <v>3363</v>
      </c>
      <c r="BF12" s="425" t="s">
        <v>3392</v>
      </c>
      <c r="BG12" s="427">
        <v>200.0</v>
      </c>
      <c r="BH12" s="304" t="s">
        <v>3355</v>
      </c>
      <c r="BI12" s="305"/>
      <c r="BJ12" s="302"/>
      <c r="BK12" s="303"/>
      <c r="BL12" s="303"/>
      <c r="BM12" s="303"/>
      <c r="BN12" s="303"/>
      <c r="BO12" s="303"/>
      <c r="BP12" s="303"/>
      <c r="BQ12" s="304"/>
      <c r="BR12" s="304"/>
      <c r="BS12" s="305"/>
      <c r="BT12" s="302" t="s">
        <v>3341</v>
      </c>
      <c r="BU12" s="303" t="s">
        <v>1780</v>
      </c>
      <c r="BV12" s="303" t="s">
        <v>697</v>
      </c>
      <c r="BW12" s="303" t="s">
        <v>3127</v>
      </c>
      <c r="BX12" s="303" t="s">
        <v>3105</v>
      </c>
      <c r="BY12" s="303" t="s">
        <v>3681</v>
      </c>
      <c r="BZ12" s="303" t="s">
        <v>3350</v>
      </c>
      <c r="CA12" s="304">
        <v>0.0</v>
      </c>
      <c r="CB12" s="304" t="s">
        <v>3114</v>
      </c>
      <c r="CC12" s="305"/>
      <c r="CD12" s="302"/>
      <c r="CE12" s="303"/>
      <c r="CF12" s="303"/>
      <c r="CG12" s="303"/>
      <c r="CH12" s="303"/>
      <c r="CI12" s="303"/>
      <c r="CJ12" s="303"/>
      <c r="CK12" s="304"/>
      <c r="CL12" s="304"/>
      <c r="CM12" s="305"/>
      <c r="CN12" s="302"/>
      <c r="CO12" s="303"/>
      <c r="CP12" s="303"/>
      <c r="CQ12" s="303"/>
      <c r="CR12" s="303"/>
      <c r="CS12" s="303"/>
      <c r="CT12" s="303"/>
      <c r="CU12" s="304"/>
      <c r="CV12" s="304"/>
      <c r="CW12" s="305"/>
      <c r="CX12" s="302" t="s">
        <v>3341</v>
      </c>
      <c r="CY12" s="303" t="s">
        <v>2426</v>
      </c>
      <c r="CZ12" s="303" t="s">
        <v>3400</v>
      </c>
      <c r="DA12" s="303" t="s">
        <v>3135</v>
      </c>
      <c r="DB12" s="303" t="s">
        <v>3095</v>
      </c>
      <c r="DC12" s="303" t="s">
        <v>3342</v>
      </c>
      <c r="DD12" s="303" t="s">
        <v>3350</v>
      </c>
      <c r="DE12" s="304">
        <v>200.0</v>
      </c>
      <c r="DF12" s="304" t="s">
        <v>3390</v>
      </c>
      <c r="DG12" s="305"/>
      <c r="DH12" s="302" t="s">
        <v>3341</v>
      </c>
      <c r="DI12" s="303" t="s">
        <v>2426</v>
      </c>
      <c r="DJ12" s="303" t="s">
        <v>2966</v>
      </c>
      <c r="DK12" s="303" t="s">
        <v>3135</v>
      </c>
      <c r="DL12" s="303" t="s">
        <v>3095</v>
      </c>
      <c r="DM12" s="303" t="s">
        <v>3342</v>
      </c>
      <c r="DN12" s="303" t="s">
        <v>3392</v>
      </c>
      <c r="DO12" s="304">
        <v>420.0</v>
      </c>
      <c r="DP12" s="304" t="s">
        <v>3390</v>
      </c>
      <c r="DQ12" s="305"/>
      <c r="DR12" s="302" t="s">
        <v>3368</v>
      </c>
      <c r="DS12" s="303" t="s">
        <v>2426</v>
      </c>
      <c r="DT12" s="303" t="s">
        <v>3689</v>
      </c>
      <c r="DU12" s="303" t="s">
        <v>3135</v>
      </c>
      <c r="DV12" s="303" t="s">
        <v>3375</v>
      </c>
      <c r="DW12" s="303" t="s">
        <v>3376</v>
      </c>
      <c r="DX12" s="303" t="s">
        <v>3350</v>
      </c>
      <c r="DY12" s="304">
        <v>400.0</v>
      </c>
      <c r="DZ12" s="304"/>
      <c r="EA12" s="305"/>
      <c r="EB12" s="302" t="s">
        <v>3341</v>
      </c>
      <c r="EC12" s="303" t="s">
        <v>2426</v>
      </c>
      <c r="ED12" s="303" t="s">
        <v>2800</v>
      </c>
      <c r="EE12" s="303" t="s">
        <v>3135</v>
      </c>
      <c r="EF12" s="303" t="s">
        <v>3106</v>
      </c>
      <c r="EG12" s="303" t="s">
        <v>3363</v>
      </c>
      <c r="EH12" s="303" t="s">
        <v>3343</v>
      </c>
      <c r="EI12" s="304">
        <v>420.0</v>
      </c>
      <c r="EJ12" s="304" t="s">
        <v>3355</v>
      </c>
      <c r="EK12" s="305"/>
      <c r="EL12" s="270" t="s">
        <v>3341</v>
      </c>
      <c r="EM12" s="271" t="s">
        <v>2426</v>
      </c>
      <c r="EN12" s="271" t="s">
        <v>2898</v>
      </c>
      <c r="EO12" s="271" t="s">
        <v>3135</v>
      </c>
      <c r="EP12" s="271" t="s">
        <v>3097</v>
      </c>
      <c r="EQ12" s="271" t="s">
        <v>3342</v>
      </c>
      <c r="ER12" s="271" t="s">
        <v>3370</v>
      </c>
      <c r="ES12" s="272" t="s">
        <v>2490</v>
      </c>
      <c r="ET12" s="272" t="s">
        <v>3390</v>
      </c>
      <c r="EU12" s="305"/>
      <c r="EV12" s="302"/>
      <c r="EW12" s="303"/>
      <c r="EX12" s="303"/>
      <c r="EY12" s="303"/>
      <c r="EZ12" s="303"/>
      <c r="FA12" s="303"/>
      <c r="FB12" s="303"/>
      <c r="FC12" s="304"/>
      <c r="FD12" s="304"/>
      <c r="FE12" s="305"/>
      <c r="FF12" s="302"/>
      <c r="FG12" s="303"/>
      <c r="FH12" s="303"/>
      <c r="FI12" s="303"/>
      <c r="FJ12" s="303"/>
      <c r="FK12" s="303"/>
      <c r="FL12" s="303"/>
      <c r="FM12" s="304"/>
      <c r="FN12" s="304"/>
      <c r="FO12" s="305"/>
      <c r="FP12" s="482" t="s">
        <v>3341</v>
      </c>
      <c r="FQ12" s="425" t="s">
        <v>2426</v>
      </c>
      <c r="FR12" s="425" t="s">
        <v>3688</v>
      </c>
      <c r="FS12" s="425" t="s">
        <v>3135</v>
      </c>
      <c r="FT12" s="425" t="s">
        <v>3375</v>
      </c>
      <c r="FU12" s="426" t="s">
        <v>3349</v>
      </c>
      <c r="FV12" s="425" t="s">
        <v>3392</v>
      </c>
      <c r="FW12" s="483">
        <v>250.0</v>
      </c>
      <c r="FX12" s="304" t="s">
        <v>3355</v>
      </c>
      <c r="FY12" s="305"/>
      <c r="FZ12" s="306" t="s">
        <v>3341</v>
      </c>
      <c r="GA12" s="307" t="s">
        <v>2426</v>
      </c>
      <c r="GB12" s="307" t="s">
        <v>2966</v>
      </c>
      <c r="GC12" s="307" t="s">
        <v>3135</v>
      </c>
      <c r="GD12" s="307" t="s">
        <v>3095</v>
      </c>
      <c r="GE12" s="307" t="s">
        <v>3349</v>
      </c>
      <c r="GF12" s="307" t="s">
        <v>3392</v>
      </c>
      <c r="GG12" s="308">
        <v>420.0</v>
      </c>
      <c r="GH12" s="304"/>
      <c r="GI12" s="305"/>
      <c r="GJ12" s="306" t="s">
        <v>3341</v>
      </c>
      <c r="GK12" s="307" t="s">
        <v>2426</v>
      </c>
      <c r="GL12" s="307" t="s">
        <v>3688</v>
      </c>
      <c r="GM12" s="307" t="s">
        <v>3135</v>
      </c>
      <c r="GN12" s="307" t="s">
        <v>3375</v>
      </c>
      <c r="GO12" s="303" t="s">
        <v>3363</v>
      </c>
      <c r="GP12" s="307" t="s">
        <v>3392</v>
      </c>
      <c r="GQ12" s="304">
        <v>250.0</v>
      </c>
      <c r="GR12" s="304" t="s">
        <v>3355</v>
      </c>
      <c r="GS12" s="305"/>
      <c r="GT12" s="302"/>
      <c r="GU12" s="303"/>
      <c r="GV12" s="303"/>
      <c r="GW12" s="303"/>
      <c r="GX12" s="303"/>
      <c r="GY12" s="303"/>
      <c r="GZ12" s="303"/>
      <c r="HA12" s="304"/>
      <c r="HB12" s="304"/>
      <c r="HC12" s="484"/>
      <c r="HD12" s="306" t="s">
        <v>3341</v>
      </c>
      <c r="HE12" s="307" t="s">
        <v>2426</v>
      </c>
      <c r="HF12" s="307" t="s">
        <v>2552</v>
      </c>
      <c r="HG12" s="307" t="s">
        <v>3135</v>
      </c>
      <c r="HH12" s="307" t="s">
        <v>3097</v>
      </c>
      <c r="HI12" s="307" t="s">
        <v>3363</v>
      </c>
      <c r="HJ12" s="307" t="s">
        <v>3370</v>
      </c>
      <c r="HK12" s="308" t="s">
        <v>619</v>
      </c>
      <c r="HL12" s="308" t="s">
        <v>3355</v>
      </c>
      <c r="HM12" s="305"/>
      <c r="HN12" s="302"/>
      <c r="HO12" s="303"/>
      <c r="HP12" s="303"/>
      <c r="HQ12" s="303"/>
      <c r="HR12" s="303"/>
      <c r="HS12" s="303"/>
      <c r="HT12" s="303"/>
      <c r="HU12" s="304"/>
      <c r="HV12" s="304"/>
      <c r="HW12" s="305"/>
      <c r="HX12" s="302"/>
      <c r="HY12" s="303"/>
      <c r="HZ12" s="303"/>
      <c r="IA12" s="303"/>
      <c r="IB12" s="303"/>
      <c r="IC12" s="303"/>
      <c r="ID12" s="303"/>
      <c r="IE12" s="304"/>
      <c r="IF12" s="304"/>
      <c r="IG12" s="305"/>
      <c r="IH12" s="306" t="s">
        <v>3341</v>
      </c>
      <c r="II12" s="307" t="s">
        <v>2426</v>
      </c>
      <c r="IJ12" s="307" t="s">
        <v>3688</v>
      </c>
      <c r="IK12" s="307" t="s">
        <v>3135</v>
      </c>
      <c r="IL12" s="307" t="s">
        <v>3375</v>
      </c>
      <c r="IM12" s="303" t="s">
        <v>3349</v>
      </c>
      <c r="IN12" s="307" t="s">
        <v>3392</v>
      </c>
      <c r="IO12" s="304">
        <v>250.0</v>
      </c>
      <c r="IP12" s="304"/>
      <c r="IQ12" s="305"/>
      <c r="IR12" s="302" t="s">
        <v>3341</v>
      </c>
      <c r="IS12" s="303" t="s">
        <v>2426</v>
      </c>
      <c r="IT12" s="303" t="s">
        <v>2966</v>
      </c>
      <c r="IU12" s="303" t="s">
        <v>3135</v>
      </c>
      <c r="IV12" s="303" t="s">
        <v>3095</v>
      </c>
      <c r="IW12" s="303" t="s">
        <v>3342</v>
      </c>
      <c r="IX12" s="303" t="s">
        <v>3350</v>
      </c>
      <c r="IY12" s="304">
        <v>420.0</v>
      </c>
      <c r="IZ12" s="304" t="s">
        <v>3355</v>
      </c>
      <c r="JA12" s="305"/>
      <c r="JB12" s="306" t="s">
        <v>3341</v>
      </c>
      <c r="JC12" s="307" t="s">
        <v>2426</v>
      </c>
      <c r="JD12" s="307" t="s">
        <v>3688</v>
      </c>
      <c r="JE12" s="307" t="s">
        <v>3135</v>
      </c>
      <c r="JF12" s="307" t="s">
        <v>3375</v>
      </c>
      <c r="JG12" s="303" t="s">
        <v>3349</v>
      </c>
      <c r="JH12" s="307" t="s">
        <v>3392</v>
      </c>
      <c r="JI12" s="304">
        <v>250.0</v>
      </c>
      <c r="JJ12" s="304" t="s">
        <v>3355</v>
      </c>
      <c r="JK12" s="305"/>
      <c r="JL12" s="302"/>
      <c r="JM12" s="303"/>
      <c r="JN12" s="303"/>
      <c r="JO12" s="303"/>
      <c r="JP12" s="303"/>
      <c r="JQ12" s="303"/>
      <c r="JR12" s="303"/>
      <c r="JS12" s="304"/>
      <c r="JT12" s="304"/>
      <c r="JU12" s="305"/>
      <c r="JV12" s="306" t="s">
        <v>3368</v>
      </c>
      <c r="JW12" s="307" t="s">
        <v>2426</v>
      </c>
      <c r="JX12" s="307" t="s">
        <v>3690</v>
      </c>
      <c r="JY12" s="307" t="s">
        <v>3135</v>
      </c>
      <c r="JZ12" s="307" t="s">
        <v>3410</v>
      </c>
      <c r="KA12" s="303" t="s">
        <v>3342</v>
      </c>
      <c r="KB12" s="307" t="s">
        <v>3392</v>
      </c>
      <c r="KC12" s="308">
        <v>420.0</v>
      </c>
      <c r="KD12" s="308" t="s">
        <v>3355</v>
      </c>
      <c r="KE12" s="310"/>
      <c r="KF12" s="302"/>
      <c r="KG12" s="303"/>
      <c r="KH12" s="303"/>
      <c r="KI12" s="303"/>
      <c r="KJ12" s="303"/>
      <c r="KK12" s="303"/>
      <c r="KL12" s="303"/>
      <c r="KM12" s="304"/>
      <c r="KN12" s="304"/>
      <c r="KO12" s="305"/>
    </row>
    <row r="13" ht="15.75" customHeight="1">
      <c r="A13" s="311">
        <v>0.4583333333333333</v>
      </c>
      <c r="B13" s="275" t="s">
        <v>3341</v>
      </c>
      <c r="C13" s="259" t="s">
        <v>2426</v>
      </c>
      <c r="D13" s="259" t="s">
        <v>3691</v>
      </c>
      <c r="E13" s="259" t="s">
        <v>3135</v>
      </c>
      <c r="F13" s="259" t="s">
        <v>3097</v>
      </c>
      <c r="G13" s="259" t="s">
        <v>3342</v>
      </c>
      <c r="H13" s="259" t="s">
        <v>3370</v>
      </c>
      <c r="I13" s="263" t="s">
        <v>2490</v>
      </c>
      <c r="J13" s="263" t="s">
        <v>3390</v>
      </c>
      <c r="K13" s="345">
        <v>0.4791666666666667</v>
      </c>
      <c r="L13" s="275"/>
      <c r="M13" s="259"/>
      <c r="N13" s="259"/>
      <c r="O13" s="259"/>
      <c r="P13" s="259"/>
      <c r="Q13" s="259"/>
      <c r="R13" s="259"/>
      <c r="S13" s="263"/>
      <c r="T13" s="263"/>
      <c r="U13" s="261"/>
      <c r="V13" s="275" t="s">
        <v>3341</v>
      </c>
      <c r="W13" s="259" t="s">
        <v>2426</v>
      </c>
      <c r="X13" s="259" t="s">
        <v>3688</v>
      </c>
      <c r="Y13" s="259" t="s">
        <v>3135</v>
      </c>
      <c r="Z13" s="259" t="s">
        <v>3375</v>
      </c>
      <c r="AA13" s="259" t="s">
        <v>3349</v>
      </c>
      <c r="AB13" s="259" t="s">
        <v>3392</v>
      </c>
      <c r="AC13" s="263">
        <v>200.0</v>
      </c>
      <c r="AD13" s="263" t="s">
        <v>3355</v>
      </c>
      <c r="AE13" s="261"/>
      <c r="AF13" s="253" t="s">
        <v>3341</v>
      </c>
      <c r="AG13" s="254" t="s">
        <v>2426</v>
      </c>
      <c r="AH13" s="254" t="s">
        <v>3400</v>
      </c>
      <c r="AI13" s="254" t="s">
        <v>3135</v>
      </c>
      <c r="AJ13" s="254" t="s">
        <v>3095</v>
      </c>
      <c r="AK13" s="254" t="s">
        <v>3342</v>
      </c>
      <c r="AL13" s="254" t="s">
        <v>3350</v>
      </c>
      <c r="AM13" s="255" t="s">
        <v>2490</v>
      </c>
      <c r="AN13" s="263" t="s">
        <v>3390</v>
      </c>
      <c r="AO13" s="261"/>
      <c r="AP13" s="275"/>
      <c r="AQ13" s="259"/>
      <c r="AR13" s="259"/>
      <c r="AS13" s="259"/>
      <c r="AT13" s="259"/>
      <c r="AU13" s="259"/>
      <c r="AV13" s="259"/>
      <c r="AW13" s="263"/>
      <c r="AX13" s="263"/>
      <c r="AY13" s="261"/>
      <c r="AZ13" s="275"/>
      <c r="BA13" s="259"/>
      <c r="BB13" s="259"/>
      <c r="BC13" s="259"/>
      <c r="BD13" s="259"/>
      <c r="BE13" s="259"/>
      <c r="BF13" s="259"/>
      <c r="BG13" s="263"/>
      <c r="BH13" s="263"/>
      <c r="BI13" s="261"/>
      <c r="BJ13" s="275"/>
      <c r="BK13" s="259"/>
      <c r="BL13" s="259"/>
      <c r="BM13" s="259"/>
      <c r="BN13" s="259"/>
      <c r="BO13" s="259"/>
      <c r="BP13" s="259"/>
      <c r="BQ13" s="263"/>
      <c r="BR13" s="263"/>
      <c r="BS13" s="261"/>
      <c r="BT13" s="275" t="s">
        <v>3341</v>
      </c>
      <c r="BU13" s="259" t="s">
        <v>2426</v>
      </c>
      <c r="BV13" s="259" t="s">
        <v>2552</v>
      </c>
      <c r="BW13" s="259" t="s">
        <v>3135</v>
      </c>
      <c r="BX13" s="259" t="s">
        <v>3097</v>
      </c>
      <c r="BY13" s="259" t="s">
        <v>3363</v>
      </c>
      <c r="BZ13" s="259" t="s">
        <v>3370</v>
      </c>
      <c r="CA13" s="263" t="s">
        <v>619</v>
      </c>
      <c r="CB13" s="263" t="s">
        <v>3355</v>
      </c>
      <c r="CC13" s="345"/>
      <c r="CD13" s="275"/>
      <c r="CE13" s="259"/>
      <c r="CF13" s="259"/>
      <c r="CG13" s="259"/>
      <c r="CH13" s="259"/>
      <c r="CI13" s="259"/>
      <c r="CJ13" s="259"/>
      <c r="CK13" s="263"/>
      <c r="CL13" s="263"/>
      <c r="CM13" s="261"/>
      <c r="CN13" s="275"/>
      <c r="CO13" s="259"/>
      <c r="CP13" s="259"/>
      <c r="CQ13" s="259"/>
      <c r="CR13" s="259"/>
      <c r="CS13" s="259"/>
      <c r="CT13" s="259"/>
      <c r="CU13" s="263"/>
      <c r="CV13" s="263"/>
      <c r="CW13" s="261"/>
      <c r="CX13" s="405" t="s">
        <v>3341</v>
      </c>
      <c r="CY13" s="406" t="s">
        <v>2426</v>
      </c>
      <c r="CZ13" s="406" t="s">
        <v>3688</v>
      </c>
      <c r="DA13" s="406" t="s">
        <v>3135</v>
      </c>
      <c r="DB13" s="406" t="s">
        <v>3375</v>
      </c>
      <c r="DC13" s="407" t="s">
        <v>3342</v>
      </c>
      <c r="DD13" s="406" t="s">
        <v>3392</v>
      </c>
      <c r="DE13" s="485">
        <v>250.0</v>
      </c>
      <c r="DF13" s="263" t="s">
        <v>3355</v>
      </c>
      <c r="DG13" s="261"/>
      <c r="DH13" s="275" t="s">
        <v>3341</v>
      </c>
      <c r="DI13" s="259" t="s">
        <v>1962</v>
      </c>
      <c r="DJ13" s="259" t="s">
        <v>3692</v>
      </c>
      <c r="DK13" s="259" t="s">
        <v>3135</v>
      </c>
      <c r="DL13" s="259" t="s">
        <v>3670</v>
      </c>
      <c r="DM13" s="259" t="s">
        <v>3342</v>
      </c>
      <c r="DN13" s="259" t="s">
        <v>3373</v>
      </c>
      <c r="DO13" s="263">
        <v>0.0</v>
      </c>
      <c r="DP13" s="263" t="s">
        <v>3114</v>
      </c>
      <c r="DQ13" s="261"/>
      <c r="DR13" s="275"/>
      <c r="DS13" s="259"/>
      <c r="DT13" s="259"/>
      <c r="DU13" s="259"/>
      <c r="DV13" s="259"/>
      <c r="DW13" s="259"/>
      <c r="DX13" s="259"/>
      <c r="DY13" s="263"/>
      <c r="DZ13" s="263"/>
      <c r="EA13" s="261"/>
      <c r="EB13" s="275"/>
      <c r="EC13" s="259"/>
      <c r="ED13" s="259"/>
      <c r="EE13" s="259"/>
      <c r="EF13" s="259"/>
      <c r="EG13" s="259"/>
      <c r="EH13" s="259"/>
      <c r="EI13" s="263"/>
      <c r="EJ13" s="263"/>
      <c r="EK13" s="261"/>
      <c r="EL13" s="275" t="s">
        <v>3341</v>
      </c>
      <c r="EM13" s="259" t="s">
        <v>2426</v>
      </c>
      <c r="EN13" s="259" t="s">
        <v>2995</v>
      </c>
      <c r="EO13" s="259" t="s">
        <v>3135</v>
      </c>
      <c r="EP13" s="259" t="s">
        <v>3097</v>
      </c>
      <c r="EQ13" s="259" t="s">
        <v>3349</v>
      </c>
      <c r="ER13" s="259" t="s">
        <v>3370</v>
      </c>
      <c r="ES13" s="263">
        <v>420.0</v>
      </c>
      <c r="ET13" s="263"/>
      <c r="EU13" s="345"/>
      <c r="EV13" s="275"/>
      <c r="EW13" s="259"/>
      <c r="EX13" s="259"/>
      <c r="EY13" s="259"/>
      <c r="EZ13" s="259"/>
      <c r="FA13" s="259"/>
      <c r="FB13" s="259"/>
      <c r="FC13" s="263"/>
      <c r="FD13" s="263"/>
      <c r="FE13" s="261"/>
      <c r="FF13" s="275"/>
      <c r="FG13" s="259"/>
      <c r="FH13" s="259"/>
      <c r="FI13" s="259"/>
      <c r="FJ13" s="259"/>
      <c r="FK13" s="259"/>
      <c r="FL13" s="259"/>
      <c r="FM13" s="263"/>
      <c r="FN13" s="263"/>
      <c r="FO13" s="261"/>
      <c r="FP13" s="405" t="s">
        <v>3341</v>
      </c>
      <c r="FQ13" s="406" t="s">
        <v>2426</v>
      </c>
      <c r="FR13" s="406" t="s">
        <v>3400</v>
      </c>
      <c r="FS13" s="406" t="s">
        <v>3135</v>
      </c>
      <c r="FT13" s="406" t="s">
        <v>3095</v>
      </c>
      <c r="FU13" s="407" t="s">
        <v>3342</v>
      </c>
      <c r="FV13" s="406" t="s">
        <v>3350</v>
      </c>
      <c r="FW13" s="408">
        <v>200.0</v>
      </c>
      <c r="FX13" s="408" t="s">
        <v>3390</v>
      </c>
      <c r="FY13" s="261"/>
      <c r="FZ13" s="275"/>
      <c r="GA13" s="259"/>
      <c r="GB13" s="259"/>
      <c r="GC13" s="259"/>
      <c r="GD13" s="259"/>
      <c r="GE13" s="259"/>
      <c r="GF13" s="259"/>
      <c r="GG13" s="263"/>
      <c r="GH13" s="263"/>
      <c r="GI13" s="261"/>
      <c r="GJ13" s="275"/>
      <c r="GK13" s="259"/>
      <c r="GL13" s="259"/>
      <c r="GM13" s="259"/>
      <c r="GN13" s="259"/>
      <c r="GO13" s="259"/>
      <c r="GP13" s="259"/>
      <c r="GQ13" s="263"/>
      <c r="GR13" s="263"/>
      <c r="GS13" s="261"/>
      <c r="GT13" s="275"/>
      <c r="GU13" s="259"/>
      <c r="GV13" s="259"/>
      <c r="GW13" s="259"/>
      <c r="GX13" s="259"/>
      <c r="GY13" s="259"/>
      <c r="GZ13" s="259"/>
      <c r="HA13" s="263"/>
      <c r="HB13" s="263"/>
      <c r="HC13" s="340"/>
      <c r="HD13" s="486" t="s">
        <v>3341</v>
      </c>
      <c r="HE13" s="436" t="s">
        <v>2426</v>
      </c>
      <c r="HF13" s="436" t="s">
        <v>3686</v>
      </c>
      <c r="HG13" s="436" t="s">
        <v>3135</v>
      </c>
      <c r="HH13" s="436" t="s">
        <v>3105</v>
      </c>
      <c r="HI13" s="341" t="s">
        <v>3342</v>
      </c>
      <c r="HJ13" s="436" t="s">
        <v>3350</v>
      </c>
      <c r="HK13" s="487" t="s">
        <v>832</v>
      </c>
      <c r="HL13" s="439" t="s">
        <v>3344</v>
      </c>
      <c r="HM13" s="261"/>
      <c r="HN13" s="275"/>
      <c r="HO13" s="259"/>
      <c r="HP13" s="259"/>
      <c r="HQ13" s="259"/>
      <c r="HR13" s="259"/>
      <c r="HS13" s="259"/>
      <c r="HT13" s="259"/>
      <c r="HU13" s="263"/>
      <c r="HV13" s="263"/>
      <c r="HW13" s="261"/>
      <c r="HX13" s="275"/>
      <c r="HY13" s="259"/>
      <c r="HZ13" s="259"/>
      <c r="IA13" s="259"/>
      <c r="IB13" s="259"/>
      <c r="IC13" s="259"/>
      <c r="ID13" s="259"/>
      <c r="IE13" s="263"/>
      <c r="IF13" s="263"/>
      <c r="IG13" s="261"/>
      <c r="IH13" s="405" t="s">
        <v>3341</v>
      </c>
      <c r="II13" s="406" t="s">
        <v>2426</v>
      </c>
      <c r="IJ13" s="406" t="s">
        <v>3400</v>
      </c>
      <c r="IK13" s="406" t="s">
        <v>3135</v>
      </c>
      <c r="IL13" s="406" t="s">
        <v>3095</v>
      </c>
      <c r="IM13" s="407" t="s">
        <v>3342</v>
      </c>
      <c r="IN13" s="406" t="s">
        <v>3350</v>
      </c>
      <c r="IO13" s="408">
        <v>200.0</v>
      </c>
      <c r="IP13" s="263" t="s">
        <v>3390</v>
      </c>
      <c r="IQ13" s="261"/>
      <c r="IR13" s="275"/>
      <c r="IS13" s="259"/>
      <c r="IT13" s="259"/>
      <c r="IU13" s="259"/>
      <c r="IV13" s="259"/>
      <c r="IW13" s="259"/>
      <c r="IX13" s="259"/>
      <c r="IY13" s="263"/>
      <c r="IZ13" s="263"/>
      <c r="JA13" s="261"/>
      <c r="JB13" s="275"/>
      <c r="JC13" s="259"/>
      <c r="JD13" s="259"/>
      <c r="JE13" s="259"/>
      <c r="JF13" s="259"/>
      <c r="JG13" s="259"/>
      <c r="JH13" s="259"/>
      <c r="JI13" s="263"/>
      <c r="JJ13" s="263"/>
      <c r="JK13" s="261"/>
      <c r="JL13" s="275"/>
      <c r="JM13" s="259"/>
      <c r="JN13" s="259"/>
      <c r="JO13" s="259"/>
      <c r="JP13" s="259"/>
      <c r="JQ13" s="259"/>
      <c r="JR13" s="259"/>
      <c r="JS13" s="263"/>
      <c r="JT13" s="263"/>
      <c r="JU13" s="261"/>
      <c r="JV13" s="436" t="s">
        <v>3341</v>
      </c>
      <c r="JW13" s="436" t="s">
        <v>2426</v>
      </c>
      <c r="JX13" s="436" t="s">
        <v>3693</v>
      </c>
      <c r="JY13" s="436" t="s">
        <v>3135</v>
      </c>
      <c r="JZ13" s="436" t="s">
        <v>3096</v>
      </c>
      <c r="KA13" s="341" t="s">
        <v>3342</v>
      </c>
      <c r="KB13" s="436" t="s">
        <v>3694</v>
      </c>
      <c r="KC13" s="487" t="s">
        <v>1262</v>
      </c>
      <c r="KD13" s="260" t="s">
        <v>3355</v>
      </c>
      <c r="KE13" s="440" t="s">
        <v>3695</v>
      </c>
      <c r="KF13" s="275"/>
      <c r="KG13" s="259"/>
      <c r="KH13" s="259"/>
      <c r="KI13" s="259"/>
      <c r="KJ13" s="259"/>
      <c r="KK13" s="259"/>
      <c r="KL13" s="259"/>
      <c r="KM13" s="263"/>
      <c r="KN13" s="263"/>
      <c r="KO13" s="261"/>
    </row>
    <row r="14" ht="15.75" customHeight="1">
      <c r="A14" s="317">
        <v>0.4583333333333333</v>
      </c>
      <c r="B14" s="270"/>
      <c r="C14" s="271"/>
      <c r="D14" s="271"/>
      <c r="E14" s="271"/>
      <c r="F14" s="271"/>
      <c r="G14" s="271"/>
      <c r="H14" s="271"/>
      <c r="I14" s="272"/>
      <c r="J14" s="272"/>
      <c r="K14" s="273"/>
      <c r="L14" s="270"/>
      <c r="M14" s="271"/>
      <c r="N14" s="271"/>
      <c r="O14" s="271"/>
      <c r="P14" s="271"/>
      <c r="Q14" s="271"/>
      <c r="R14" s="271"/>
      <c r="S14" s="272"/>
      <c r="T14" s="272"/>
      <c r="U14" s="273"/>
      <c r="V14" s="270"/>
      <c r="W14" s="271"/>
      <c r="X14" s="271"/>
      <c r="Y14" s="271"/>
      <c r="Z14" s="271"/>
      <c r="AA14" s="271"/>
      <c r="AB14" s="271"/>
      <c r="AC14" s="272"/>
      <c r="AD14" s="272"/>
      <c r="AE14" s="273"/>
      <c r="AF14" s="270"/>
      <c r="AG14" s="271"/>
      <c r="AH14" s="271"/>
      <c r="AI14" s="271"/>
      <c r="AJ14" s="271"/>
      <c r="AK14" s="271"/>
      <c r="AL14" s="271"/>
      <c r="AM14" s="272"/>
      <c r="AN14" s="272"/>
      <c r="AO14" s="273"/>
      <c r="AP14" s="270"/>
      <c r="AQ14" s="271"/>
      <c r="AR14" s="271"/>
      <c r="AS14" s="271"/>
      <c r="AT14" s="271"/>
      <c r="AU14" s="271"/>
      <c r="AV14" s="271"/>
      <c r="AW14" s="272"/>
      <c r="AX14" s="272"/>
      <c r="AY14" s="273"/>
      <c r="AZ14" s="270"/>
      <c r="BA14" s="271"/>
      <c r="BB14" s="271"/>
      <c r="BC14" s="271"/>
      <c r="BD14" s="271"/>
      <c r="BE14" s="271"/>
      <c r="BF14" s="271"/>
      <c r="BG14" s="272"/>
      <c r="BH14" s="272"/>
      <c r="BI14" s="273"/>
      <c r="BJ14" s="270"/>
      <c r="BK14" s="271"/>
      <c r="BL14" s="271"/>
      <c r="BM14" s="271"/>
      <c r="BN14" s="271"/>
      <c r="BO14" s="271"/>
      <c r="BP14" s="271"/>
      <c r="BQ14" s="272"/>
      <c r="BR14" s="272"/>
      <c r="BS14" s="273"/>
      <c r="BT14" s="270" t="s">
        <v>3341</v>
      </c>
      <c r="BU14" s="271" t="s">
        <v>2426</v>
      </c>
      <c r="BV14" s="271" t="s">
        <v>3696</v>
      </c>
      <c r="BW14" s="271" t="s">
        <v>3135</v>
      </c>
      <c r="BX14" s="271" t="s">
        <v>3106</v>
      </c>
      <c r="BY14" s="271" t="s">
        <v>3363</v>
      </c>
      <c r="BZ14" s="271" t="s">
        <v>3350</v>
      </c>
      <c r="CA14" s="272" t="s">
        <v>2490</v>
      </c>
      <c r="CB14" s="272" t="s">
        <v>3390</v>
      </c>
      <c r="CC14" s="273"/>
      <c r="CD14" s="270"/>
      <c r="CE14" s="271"/>
      <c r="CF14" s="271"/>
      <c r="CG14" s="271"/>
      <c r="CH14" s="271"/>
      <c r="CI14" s="271"/>
      <c r="CJ14" s="271"/>
      <c r="CK14" s="272"/>
      <c r="CL14" s="272"/>
      <c r="CM14" s="273"/>
      <c r="CN14" s="270"/>
      <c r="CO14" s="271"/>
      <c r="CP14" s="271"/>
      <c r="CQ14" s="271"/>
      <c r="CR14" s="271"/>
      <c r="CS14" s="271"/>
      <c r="CT14" s="271"/>
      <c r="CU14" s="272"/>
      <c r="CV14" s="272"/>
      <c r="CW14" s="273"/>
      <c r="CX14" s="270"/>
      <c r="CY14" s="271"/>
      <c r="CZ14" s="271"/>
      <c r="DA14" s="271"/>
      <c r="DB14" s="271"/>
      <c r="DC14" s="271"/>
      <c r="DD14" s="271"/>
      <c r="DE14" s="272"/>
      <c r="DF14" s="272"/>
      <c r="DG14" s="273"/>
      <c r="DH14" s="270"/>
      <c r="DI14" s="271"/>
      <c r="DJ14" s="271"/>
      <c r="DK14" s="271"/>
      <c r="DL14" s="271"/>
      <c r="DM14" s="271"/>
      <c r="DN14" s="271"/>
      <c r="DO14" s="272"/>
      <c r="DP14" s="272"/>
      <c r="DQ14" s="273"/>
      <c r="DR14" s="270"/>
      <c r="DS14" s="271" t="s">
        <v>3077</v>
      </c>
      <c r="DT14" s="480" t="s">
        <v>3685</v>
      </c>
      <c r="DU14" s="271"/>
      <c r="DV14" s="271"/>
      <c r="DW14" s="271"/>
      <c r="DX14" s="271" t="s">
        <v>3373</v>
      </c>
      <c r="DY14" s="272"/>
      <c r="DZ14" s="272"/>
      <c r="EA14" s="273"/>
      <c r="EB14" s="270"/>
      <c r="EC14" s="271"/>
      <c r="ED14" s="271"/>
      <c r="EE14" s="271"/>
      <c r="EF14" s="271"/>
      <c r="EG14" s="271"/>
      <c r="EH14" s="271"/>
      <c r="EI14" s="272"/>
      <c r="EJ14" s="272"/>
      <c r="EK14" s="273"/>
      <c r="EL14" s="270" t="s">
        <v>3341</v>
      </c>
      <c r="EM14" s="271" t="s">
        <v>2426</v>
      </c>
      <c r="EN14" s="271" t="s">
        <v>2794</v>
      </c>
      <c r="EO14" s="271" t="s">
        <v>34</v>
      </c>
      <c r="EP14" s="271" t="s">
        <v>3106</v>
      </c>
      <c r="EQ14" s="271" t="s">
        <v>3349</v>
      </c>
      <c r="ER14" s="271" t="s">
        <v>3350</v>
      </c>
      <c r="ES14" s="272" t="s">
        <v>839</v>
      </c>
      <c r="ET14" s="272"/>
      <c r="EU14" s="273" t="s">
        <v>3697</v>
      </c>
      <c r="EV14" s="270"/>
      <c r="EW14" s="271"/>
      <c r="EX14" s="271"/>
      <c r="EY14" s="271"/>
      <c r="EZ14" s="271"/>
      <c r="FA14" s="271"/>
      <c r="FB14" s="271"/>
      <c r="FC14" s="272"/>
      <c r="FD14" s="272"/>
      <c r="FE14" s="273"/>
      <c r="FF14" s="270"/>
      <c r="FG14" s="271"/>
      <c r="FH14" s="271"/>
      <c r="FI14" s="271"/>
      <c r="FJ14" s="271"/>
      <c r="FK14" s="271"/>
      <c r="FL14" s="271"/>
      <c r="FM14" s="272"/>
      <c r="FN14" s="272"/>
      <c r="FO14" s="273"/>
      <c r="FP14" s="270"/>
      <c r="FQ14" s="271"/>
      <c r="FR14" s="271"/>
      <c r="FS14" s="271"/>
      <c r="FT14" s="271"/>
      <c r="FU14" s="271"/>
      <c r="FV14" s="271"/>
      <c r="FW14" s="272"/>
      <c r="FX14" s="272"/>
      <c r="FY14" s="273"/>
      <c r="FZ14" s="270"/>
      <c r="GA14" s="271"/>
      <c r="GB14" s="271"/>
      <c r="GC14" s="271"/>
      <c r="GD14" s="271"/>
      <c r="GE14" s="271"/>
      <c r="GF14" s="271"/>
      <c r="GG14" s="272"/>
      <c r="GH14" s="272"/>
      <c r="GI14" s="273"/>
      <c r="GJ14" s="270"/>
      <c r="GK14" s="271"/>
      <c r="GL14" s="271"/>
      <c r="GM14" s="271"/>
      <c r="GN14" s="271"/>
      <c r="GO14" s="271"/>
      <c r="GP14" s="271"/>
      <c r="GQ14" s="272"/>
      <c r="GR14" s="272"/>
      <c r="GS14" s="273"/>
      <c r="GT14" s="270"/>
      <c r="GU14" s="271"/>
      <c r="GV14" s="271"/>
      <c r="GW14" s="271"/>
      <c r="GX14" s="271"/>
      <c r="GY14" s="271"/>
      <c r="GZ14" s="271"/>
      <c r="HA14" s="272"/>
      <c r="HB14" s="272"/>
      <c r="HC14" s="318"/>
      <c r="HD14" s="488" t="s">
        <v>3341</v>
      </c>
      <c r="HE14" s="451" t="s">
        <v>1962</v>
      </c>
      <c r="HF14" s="451" t="s">
        <v>1907</v>
      </c>
      <c r="HG14" s="451" t="s">
        <v>3135</v>
      </c>
      <c r="HH14" s="451" t="s">
        <v>3106</v>
      </c>
      <c r="HI14" s="320" t="s">
        <v>3342</v>
      </c>
      <c r="HJ14" s="451" t="s">
        <v>3373</v>
      </c>
      <c r="HK14" s="452">
        <v>0.0</v>
      </c>
      <c r="HL14" s="489" t="s">
        <v>3114</v>
      </c>
      <c r="HM14" s="273"/>
      <c r="HN14" s="270"/>
      <c r="HO14" s="271"/>
      <c r="HP14" s="271"/>
      <c r="HQ14" s="271"/>
      <c r="HR14" s="271"/>
      <c r="HS14" s="271"/>
      <c r="HT14" s="271"/>
      <c r="HU14" s="272"/>
      <c r="HV14" s="272"/>
      <c r="HW14" s="273"/>
      <c r="HX14" s="270"/>
      <c r="HY14" s="271"/>
      <c r="HZ14" s="271"/>
      <c r="IA14" s="271"/>
      <c r="IB14" s="271"/>
      <c r="IC14" s="271"/>
      <c r="ID14" s="271"/>
      <c r="IE14" s="272"/>
      <c r="IF14" s="272"/>
      <c r="IG14" s="273"/>
      <c r="IH14" s="270"/>
      <c r="II14" s="271"/>
      <c r="IJ14" s="271"/>
      <c r="IK14" s="271"/>
      <c r="IL14" s="271"/>
      <c r="IM14" s="271"/>
      <c r="IN14" s="271"/>
      <c r="IO14" s="272"/>
      <c r="IP14" s="272"/>
      <c r="IQ14" s="273"/>
      <c r="IR14" s="270"/>
      <c r="IS14" s="271"/>
      <c r="IT14" s="271"/>
      <c r="IU14" s="271"/>
      <c r="IV14" s="271"/>
      <c r="IW14" s="271"/>
      <c r="IX14" s="271"/>
      <c r="IY14" s="272"/>
      <c r="IZ14" s="272"/>
      <c r="JA14" s="273"/>
      <c r="JB14" s="270"/>
      <c r="JC14" s="271"/>
      <c r="JD14" s="271"/>
      <c r="JE14" s="271"/>
      <c r="JF14" s="271"/>
      <c r="JG14" s="271"/>
      <c r="JH14" s="271"/>
      <c r="JI14" s="272"/>
      <c r="JJ14" s="272"/>
      <c r="JK14" s="273"/>
      <c r="JL14" s="270"/>
      <c r="JM14" s="271"/>
      <c r="JN14" s="271"/>
      <c r="JO14" s="271"/>
      <c r="JP14" s="271"/>
      <c r="JQ14" s="271"/>
      <c r="JR14" s="271"/>
      <c r="JS14" s="272"/>
      <c r="JT14" s="272"/>
      <c r="JU14" s="273"/>
      <c r="JV14" s="270"/>
      <c r="JW14" s="271"/>
      <c r="JX14" s="271"/>
      <c r="JY14" s="271"/>
      <c r="JZ14" s="271"/>
      <c r="KA14" s="271"/>
      <c r="KB14" s="271"/>
      <c r="KC14" s="272"/>
      <c r="KD14" s="272"/>
      <c r="KE14" s="410"/>
      <c r="KF14" s="270"/>
      <c r="KG14" s="271"/>
      <c r="KH14" s="271"/>
      <c r="KI14" s="271"/>
      <c r="KJ14" s="271"/>
      <c r="KK14" s="271"/>
      <c r="KL14" s="271"/>
      <c r="KM14" s="272"/>
      <c r="KN14" s="272"/>
      <c r="KO14" s="273"/>
    </row>
    <row r="15" ht="15.75" customHeight="1">
      <c r="A15" s="311">
        <v>0.4583333333333333</v>
      </c>
      <c r="B15" s="275"/>
      <c r="C15" s="259"/>
      <c r="D15" s="259"/>
      <c r="E15" s="259"/>
      <c r="F15" s="259"/>
      <c r="G15" s="259"/>
      <c r="H15" s="259"/>
      <c r="I15" s="263"/>
      <c r="J15" s="263"/>
      <c r="K15" s="261"/>
      <c r="L15" s="275"/>
      <c r="M15" s="259"/>
      <c r="N15" s="259"/>
      <c r="O15" s="259"/>
      <c r="P15" s="259"/>
      <c r="Q15" s="259"/>
      <c r="R15" s="259"/>
      <c r="S15" s="263"/>
      <c r="T15" s="263"/>
      <c r="U15" s="261"/>
      <c r="V15" s="275"/>
      <c r="W15" s="259"/>
      <c r="X15" s="259"/>
      <c r="Y15" s="259"/>
      <c r="Z15" s="259"/>
      <c r="AA15" s="259"/>
      <c r="AB15" s="259"/>
      <c r="AC15" s="263"/>
      <c r="AD15" s="263"/>
      <c r="AE15" s="261"/>
      <c r="AF15" s="275"/>
      <c r="AG15" s="259"/>
      <c r="AH15" s="259"/>
      <c r="AI15" s="259"/>
      <c r="AJ15" s="259"/>
      <c r="AK15" s="259"/>
      <c r="AL15" s="259"/>
      <c r="AM15" s="263"/>
      <c r="AN15" s="263"/>
      <c r="AO15" s="261"/>
      <c r="AP15" s="275"/>
      <c r="AQ15" s="259"/>
      <c r="AR15" s="259"/>
      <c r="AS15" s="259"/>
      <c r="AT15" s="259"/>
      <c r="AU15" s="259"/>
      <c r="AV15" s="259"/>
      <c r="AW15" s="263"/>
      <c r="AX15" s="263"/>
      <c r="AY15" s="261"/>
      <c r="AZ15" s="275"/>
      <c r="BA15" s="259"/>
      <c r="BB15" s="259"/>
      <c r="BC15" s="259"/>
      <c r="BD15" s="259"/>
      <c r="BE15" s="259"/>
      <c r="BF15" s="259"/>
      <c r="BG15" s="263"/>
      <c r="BH15" s="263"/>
      <c r="BI15" s="261"/>
      <c r="BJ15" s="275"/>
      <c r="BK15" s="259"/>
      <c r="BL15" s="259"/>
      <c r="BM15" s="259"/>
      <c r="BN15" s="259"/>
      <c r="BO15" s="259"/>
      <c r="BP15" s="259"/>
      <c r="BQ15" s="263"/>
      <c r="BR15" s="263"/>
      <c r="BS15" s="261"/>
      <c r="BT15" s="276" t="s">
        <v>3341</v>
      </c>
      <c r="BU15" s="258" t="s">
        <v>2426</v>
      </c>
      <c r="BV15" s="258" t="s">
        <v>2898</v>
      </c>
      <c r="BW15" s="258" t="s">
        <v>3127</v>
      </c>
      <c r="BX15" s="258" t="s">
        <v>3105</v>
      </c>
      <c r="BY15" s="259" t="s">
        <v>3363</v>
      </c>
      <c r="BZ15" s="258" t="s">
        <v>3350</v>
      </c>
      <c r="CA15" s="260">
        <v>850.0</v>
      </c>
      <c r="CB15" s="263"/>
      <c r="CC15" s="261"/>
      <c r="CD15" s="275"/>
      <c r="CE15" s="259"/>
      <c r="CF15" s="259"/>
      <c r="CG15" s="259"/>
      <c r="CH15" s="259"/>
      <c r="CI15" s="259"/>
      <c r="CJ15" s="259"/>
      <c r="CK15" s="263"/>
      <c r="CL15" s="263"/>
      <c r="CM15" s="261"/>
      <c r="CN15" s="275"/>
      <c r="CO15" s="259"/>
      <c r="CP15" s="259"/>
      <c r="CQ15" s="259"/>
      <c r="CR15" s="259"/>
      <c r="CS15" s="259"/>
      <c r="CT15" s="259"/>
      <c r="CU15" s="263"/>
      <c r="CV15" s="263"/>
      <c r="CW15" s="261"/>
      <c r="CX15" s="275"/>
      <c r="CY15" s="259"/>
      <c r="CZ15" s="259"/>
      <c r="DA15" s="259"/>
      <c r="DB15" s="259"/>
      <c r="DC15" s="259"/>
      <c r="DD15" s="259"/>
      <c r="DE15" s="263"/>
      <c r="DF15" s="263"/>
      <c r="DG15" s="261"/>
      <c r="DH15" s="275"/>
      <c r="DI15" s="259"/>
      <c r="DJ15" s="259"/>
      <c r="DK15" s="259"/>
      <c r="DL15" s="259"/>
      <c r="DM15" s="259"/>
      <c r="DN15" s="259"/>
      <c r="DO15" s="263"/>
      <c r="DP15" s="263"/>
      <c r="DQ15" s="261"/>
      <c r="DR15" s="275"/>
      <c r="DS15" s="259"/>
      <c r="DT15" s="259"/>
      <c r="DU15" s="259"/>
      <c r="DV15" s="259"/>
      <c r="DW15" s="259"/>
      <c r="DX15" s="259"/>
      <c r="DY15" s="263"/>
      <c r="DZ15" s="263"/>
      <c r="EA15" s="261"/>
      <c r="EB15" s="275"/>
      <c r="EC15" s="259"/>
      <c r="ED15" s="259"/>
      <c r="EE15" s="259"/>
      <c r="EF15" s="259"/>
      <c r="EG15" s="259"/>
      <c r="EH15" s="259"/>
      <c r="EI15" s="263"/>
      <c r="EJ15" s="263"/>
      <c r="EK15" s="261"/>
      <c r="EL15" s="275" t="s">
        <v>3368</v>
      </c>
      <c r="EM15" s="259" t="s">
        <v>2426</v>
      </c>
      <c r="EN15" s="259" t="s">
        <v>3698</v>
      </c>
      <c r="EO15" s="259" t="s">
        <v>3135</v>
      </c>
      <c r="EP15" s="259" t="s">
        <v>3099</v>
      </c>
      <c r="EQ15" s="259" t="s">
        <v>3681</v>
      </c>
      <c r="ER15" s="259"/>
      <c r="ES15" s="263"/>
      <c r="ET15" s="263"/>
      <c r="EU15" s="261"/>
      <c r="EV15" s="275"/>
      <c r="EW15" s="259"/>
      <c r="EX15" s="259"/>
      <c r="EY15" s="259"/>
      <c r="EZ15" s="259"/>
      <c r="FA15" s="259"/>
      <c r="FB15" s="259"/>
      <c r="FC15" s="263"/>
      <c r="FD15" s="263"/>
      <c r="FE15" s="261"/>
      <c r="FF15" s="275"/>
      <c r="FG15" s="259"/>
      <c r="FH15" s="259"/>
      <c r="FI15" s="259"/>
      <c r="FJ15" s="259"/>
      <c r="FK15" s="259"/>
      <c r="FL15" s="259"/>
      <c r="FM15" s="263"/>
      <c r="FN15" s="263"/>
      <c r="FO15" s="261"/>
      <c r="FP15" s="275"/>
      <c r="FQ15" s="259"/>
      <c r="FR15" s="259"/>
      <c r="FS15" s="259"/>
      <c r="FT15" s="259"/>
      <c r="FU15" s="259"/>
      <c r="FV15" s="259"/>
      <c r="FW15" s="263"/>
      <c r="FX15" s="263"/>
      <c r="FY15" s="261"/>
      <c r="FZ15" s="275"/>
      <c r="GA15" s="259"/>
      <c r="GB15" s="259"/>
      <c r="GC15" s="259"/>
      <c r="GD15" s="259"/>
      <c r="GE15" s="259"/>
      <c r="GF15" s="259"/>
      <c r="GG15" s="263"/>
      <c r="GH15" s="263"/>
      <c r="GI15" s="261"/>
      <c r="GJ15" s="275"/>
      <c r="GK15" s="259"/>
      <c r="GL15" s="259"/>
      <c r="GM15" s="259"/>
      <c r="GN15" s="259"/>
      <c r="GO15" s="259"/>
      <c r="GP15" s="259"/>
      <c r="GQ15" s="263"/>
      <c r="GR15" s="263"/>
      <c r="GS15" s="261"/>
      <c r="GT15" s="275"/>
      <c r="GU15" s="259"/>
      <c r="GV15" s="259"/>
      <c r="GW15" s="259"/>
      <c r="GX15" s="259"/>
      <c r="GY15" s="259"/>
      <c r="GZ15" s="259"/>
      <c r="HA15" s="263"/>
      <c r="HB15" s="263"/>
      <c r="HC15" s="340"/>
      <c r="HD15" s="486" t="s">
        <v>3368</v>
      </c>
      <c r="HE15" s="436" t="s">
        <v>2426</v>
      </c>
      <c r="HF15" s="436" t="s">
        <v>3698</v>
      </c>
      <c r="HG15" s="436" t="s">
        <v>3135</v>
      </c>
      <c r="HH15" s="436" t="s">
        <v>3099</v>
      </c>
      <c r="HI15" s="436" t="s">
        <v>3681</v>
      </c>
      <c r="HJ15" s="436"/>
      <c r="HK15" s="487"/>
      <c r="HL15" s="439"/>
      <c r="HM15" s="261"/>
      <c r="HN15" s="275"/>
      <c r="HO15" s="259"/>
      <c r="HP15" s="259"/>
      <c r="HQ15" s="259"/>
      <c r="HR15" s="259"/>
      <c r="HS15" s="259"/>
      <c r="HT15" s="259"/>
      <c r="HU15" s="263"/>
      <c r="HV15" s="263"/>
      <c r="HW15" s="261"/>
      <c r="HX15" s="275"/>
      <c r="HY15" s="259"/>
      <c r="HZ15" s="259"/>
      <c r="IA15" s="259"/>
      <c r="IB15" s="259"/>
      <c r="IC15" s="259"/>
      <c r="ID15" s="259"/>
      <c r="IE15" s="263"/>
      <c r="IF15" s="263"/>
      <c r="IG15" s="261"/>
      <c r="IH15" s="275"/>
      <c r="II15" s="259"/>
      <c r="IJ15" s="259"/>
      <c r="IK15" s="259"/>
      <c r="IL15" s="259"/>
      <c r="IM15" s="259"/>
      <c r="IN15" s="259"/>
      <c r="IO15" s="263"/>
      <c r="IP15" s="263"/>
      <c r="IQ15" s="261"/>
      <c r="IR15" s="275"/>
      <c r="IS15" s="259"/>
      <c r="IT15" s="259"/>
      <c r="IU15" s="259"/>
      <c r="IV15" s="259"/>
      <c r="IW15" s="259"/>
      <c r="IX15" s="259"/>
      <c r="IY15" s="263"/>
      <c r="IZ15" s="263"/>
      <c r="JA15" s="261"/>
      <c r="JB15" s="275"/>
      <c r="JC15" s="259"/>
      <c r="JD15" s="259"/>
      <c r="JE15" s="259"/>
      <c r="JF15" s="259"/>
      <c r="JG15" s="259"/>
      <c r="JH15" s="259"/>
      <c r="JI15" s="263"/>
      <c r="JJ15" s="263"/>
      <c r="JK15" s="261"/>
      <c r="JL15" s="275"/>
      <c r="JM15" s="259"/>
      <c r="JN15" s="259"/>
      <c r="JO15" s="259"/>
      <c r="JP15" s="259"/>
      <c r="JQ15" s="259"/>
      <c r="JR15" s="259"/>
      <c r="JS15" s="263"/>
      <c r="JT15" s="263"/>
      <c r="JU15" s="261"/>
      <c r="JV15" s="275"/>
      <c r="JW15" s="259"/>
      <c r="JX15" s="259"/>
      <c r="JY15" s="259"/>
      <c r="JZ15" s="259"/>
      <c r="KA15" s="259"/>
      <c r="KB15" s="259"/>
      <c r="KC15" s="263"/>
      <c r="KD15" s="263"/>
      <c r="KE15" s="261"/>
      <c r="KF15" s="275"/>
      <c r="KG15" s="259"/>
      <c r="KH15" s="259"/>
      <c r="KI15" s="259"/>
      <c r="KJ15" s="259"/>
      <c r="KK15" s="259"/>
      <c r="KL15" s="259"/>
      <c r="KM15" s="263"/>
      <c r="KN15" s="263"/>
      <c r="KO15" s="261"/>
    </row>
    <row r="16" ht="15.75" customHeight="1">
      <c r="A16" s="330">
        <v>0.4583333333333333</v>
      </c>
      <c r="B16" s="278"/>
      <c r="C16" s="279"/>
      <c r="D16" s="279"/>
      <c r="E16" s="279"/>
      <c r="F16" s="279"/>
      <c r="G16" s="279"/>
      <c r="H16" s="279"/>
      <c r="I16" s="280"/>
      <c r="J16" s="280"/>
      <c r="K16" s="281"/>
      <c r="L16" s="278"/>
      <c r="M16" s="279"/>
      <c r="N16" s="279"/>
      <c r="O16" s="279"/>
      <c r="P16" s="279"/>
      <c r="Q16" s="279"/>
      <c r="R16" s="279"/>
      <c r="S16" s="280"/>
      <c r="T16" s="280"/>
      <c r="U16" s="281"/>
      <c r="V16" s="278"/>
      <c r="W16" s="279"/>
      <c r="X16" s="279"/>
      <c r="Y16" s="279"/>
      <c r="Z16" s="279"/>
      <c r="AA16" s="279"/>
      <c r="AB16" s="279"/>
      <c r="AC16" s="280"/>
      <c r="AD16" s="280"/>
      <c r="AE16" s="281"/>
      <c r="AF16" s="278"/>
      <c r="AG16" s="279"/>
      <c r="AH16" s="279"/>
      <c r="AI16" s="279"/>
      <c r="AJ16" s="279"/>
      <c r="AK16" s="279"/>
      <c r="AL16" s="279"/>
      <c r="AM16" s="280"/>
      <c r="AN16" s="280"/>
      <c r="AO16" s="281"/>
      <c r="AP16" s="278"/>
      <c r="AQ16" s="279"/>
      <c r="AR16" s="279"/>
      <c r="AS16" s="279"/>
      <c r="AT16" s="279"/>
      <c r="AU16" s="279"/>
      <c r="AV16" s="279"/>
      <c r="AW16" s="280"/>
      <c r="AX16" s="280"/>
      <c r="AY16" s="281"/>
      <c r="AZ16" s="278"/>
      <c r="BA16" s="279"/>
      <c r="BB16" s="279"/>
      <c r="BC16" s="279"/>
      <c r="BD16" s="279"/>
      <c r="BE16" s="279"/>
      <c r="BF16" s="279"/>
      <c r="BG16" s="280"/>
      <c r="BH16" s="280"/>
      <c r="BI16" s="281"/>
      <c r="BJ16" s="278"/>
      <c r="BK16" s="279"/>
      <c r="BL16" s="279"/>
      <c r="BM16" s="279"/>
      <c r="BN16" s="279"/>
      <c r="BO16" s="279"/>
      <c r="BP16" s="279"/>
      <c r="BQ16" s="280"/>
      <c r="BR16" s="280"/>
      <c r="BS16" s="281"/>
      <c r="BT16" s="278"/>
      <c r="BU16" s="279"/>
      <c r="BV16" s="279"/>
      <c r="BW16" s="279"/>
      <c r="BX16" s="279"/>
      <c r="BY16" s="279"/>
      <c r="BZ16" s="279"/>
      <c r="CA16" s="280"/>
      <c r="CB16" s="280"/>
      <c r="CC16" s="281"/>
      <c r="CD16" s="278"/>
      <c r="CE16" s="279"/>
      <c r="CF16" s="279"/>
      <c r="CG16" s="279"/>
      <c r="CH16" s="279"/>
      <c r="CI16" s="279"/>
      <c r="CJ16" s="279"/>
      <c r="CK16" s="280"/>
      <c r="CL16" s="280"/>
      <c r="CM16" s="281"/>
      <c r="CN16" s="278"/>
      <c r="CO16" s="279"/>
      <c r="CP16" s="279"/>
      <c r="CQ16" s="279"/>
      <c r="CR16" s="279"/>
      <c r="CS16" s="279"/>
      <c r="CT16" s="279"/>
      <c r="CU16" s="280"/>
      <c r="CV16" s="280"/>
      <c r="CW16" s="281"/>
      <c r="CX16" s="278"/>
      <c r="CY16" s="279"/>
      <c r="CZ16" s="279"/>
      <c r="DA16" s="279"/>
      <c r="DB16" s="279"/>
      <c r="DC16" s="279"/>
      <c r="DD16" s="279"/>
      <c r="DE16" s="280"/>
      <c r="DF16" s="280"/>
      <c r="DG16" s="281"/>
      <c r="DH16" s="278"/>
      <c r="DI16" s="279"/>
      <c r="DJ16" s="279"/>
      <c r="DK16" s="279"/>
      <c r="DL16" s="279"/>
      <c r="DM16" s="279"/>
      <c r="DN16" s="279"/>
      <c r="DO16" s="280"/>
      <c r="DP16" s="280"/>
      <c r="DQ16" s="281"/>
      <c r="DR16" s="278"/>
      <c r="DS16" s="279"/>
      <c r="DT16" s="279"/>
      <c r="DU16" s="279"/>
      <c r="DV16" s="279"/>
      <c r="DW16" s="279"/>
      <c r="DX16" s="279"/>
      <c r="DY16" s="280"/>
      <c r="DZ16" s="280"/>
      <c r="EA16" s="281"/>
      <c r="EB16" s="278"/>
      <c r="EC16" s="279"/>
      <c r="ED16" s="279"/>
      <c r="EE16" s="279"/>
      <c r="EF16" s="279"/>
      <c r="EG16" s="279"/>
      <c r="EH16" s="279"/>
      <c r="EI16" s="280"/>
      <c r="EJ16" s="280"/>
      <c r="EK16" s="281"/>
      <c r="EL16" s="490" t="s">
        <v>3341</v>
      </c>
      <c r="EM16" s="420" t="s">
        <v>1780</v>
      </c>
      <c r="EN16" s="420" t="s">
        <v>697</v>
      </c>
      <c r="EO16" s="420" t="s">
        <v>3127</v>
      </c>
      <c r="EP16" s="420" t="s">
        <v>3105</v>
      </c>
      <c r="EQ16" s="421" t="s">
        <v>3342</v>
      </c>
      <c r="ER16" s="420" t="s">
        <v>3350</v>
      </c>
      <c r="ES16" s="491">
        <v>0.0</v>
      </c>
      <c r="ET16" s="491" t="s">
        <v>3114</v>
      </c>
      <c r="EU16" s="423"/>
      <c r="EV16" s="278"/>
      <c r="EW16" s="279"/>
      <c r="EX16" s="279"/>
      <c r="EY16" s="279"/>
      <c r="EZ16" s="279"/>
      <c r="FA16" s="279"/>
      <c r="FB16" s="279"/>
      <c r="FC16" s="280"/>
      <c r="FD16" s="280"/>
      <c r="FE16" s="281"/>
      <c r="FF16" s="278"/>
      <c r="FG16" s="279"/>
      <c r="FH16" s="279"/>
      <c r="FI16" s="279"/>
      <c r="FJ16" s="279"/>
      <c r="FK16" s="279"/>
      <c r="FL16" s="279"/>
      <c r="FM16" s="280"/>
      <c r="FN16" s="280"/>
      <c r="FO16" s="281"/>
      <c r="FP16" s="278"/>
      <c r="FQ16" s="279"/>
      <c r="FR16" s="279"/>
      <c r="FS16" s="279"/>
      <c r="FT16" s="279"/>
      <c r="FU16" s="279"/>
      <c r="FV16" s="279"/>
      <c r="FW16" s="280"/>
      <c r="FX16" s="280"/>
      <c r="FY16" s="281"/>
      <c r="FZ16" s="278"/>
      <c r="GA16" s="279"/>
      <c r="GB16" s="279"/>
      <c r="GC16" s="279"/>
      <c r="GD16" s="279"/>
      <c r="GE16" s="279"/>
      <c r="GF16" s="279"/>
      <c r="GG16" s="280"/>
      <c r="GH16" s="280"/>
      <c r="GI16" s="281"/>
      <c r="GJ16" s="278"/>
      <c r="GK16" s="279"/>
      <c r="GL16" s="279"/>
      <c r="GM16" s="279"/>
      <c r="GN16" s="279"/>
      <c r="GO16" s="279"/>
      <c r="GP16" s="279"/>
      <c r="GQ16" s="280"/>
      <c r="GR16" s="280"/>
      <c r="GS16" s="281"/>
      <c r="GT16" s="278"/>
      <c r="GU16" s="279"/>
      <c r="GV16" s="279"/>
      <c r="GW16" s="279"/>
      <c r="GX16" s="279"/>
      <c r="GY16" s="279"/>
      <c r="GZ16" s="279"/>
      <c r="HA16" s="280"/>
      <c r="HB16" s="280"/>
      <c r="HC16" s="492"/>
      <c r="HD16" s="493"/>
      <c r="HE16" s="494"/>
      <c r="HF16" s="494"/>
      <c r="HG16" s="494"/>
      <c r="HH16" s="494"/>
      <c r="HI16" s="494"/>
      <c r="HJ16" s="494"/>
      <c r="HK16" s="495"/>
      <c r="HL16" s="496"/>
      <c r="HM16" s="281"/>
      <c r="HN16" s="278"/>
      <c r="HO16" s="279"/>
      <c r="HP16" s="279"/>
      <c r="HQ16" s="279"/>
      <c r="HR16" s="279"/>
      <c r="HS16" s="279"/>
      <c r="HT16" s="279"/>
      <c r="HU16" s="280"/>
      <c r="HV16" s="280"/>
      <c r="HW16" s="281"/>
      <c r="HX16" s="278"/>
      <c r="HY16" s="279"/>
      <c r="HZ16" s="279"/>
      <c r="IA16" s="279"/>
      <c r="IB16" s="279"/>
      <c r="IC16" s="279"/>
      <c r="ID16" s="279"/>
      <c r="IE16" s="280"/>
      <c r="IF16" s="280"/>
      <c r="IG16" s="281"/>
      <c r="IH16" s="278"/>
      <c r="II16" s="279"/>
      <c r="IJ16" s="279"/>
      <c r="IK16" s="279"/>
      <c r="IL16" s="279"/>
      <c r="IM16" s="279"/>
      <c r="IN16" s="279"/>
      <c r="IO16" s="280"/>
      <c r="IP16" s="280"/>
      <c r="IQ16" s="281"/>
      <c r="IR16" s="278"/>
      <c r="IS16" s="279"/>
      <c r="IT16" s="279"/>
      <c r="IU16" s="279"/>
      <c r="IV16" s="279"/>
      <c r="IW16" s="279"/>
      <c r="IX16" s="279"/>
      <c r="IY16" s="280"/>
      <c r="IZ16" s="280"/>
      <c r="JA16" s="281"/>
      <c r="JB16" s="278"/>
      <c r="JC16" s="279"/>
      <c r="JD16" s="279"/>
      <c r="JE16" s="279"/>
      <c r="JF16" s="279"/>
      <c r="JG16" s="279"/>
      <c r="JH16" s="279"/>
      <c r="JI16" s="280"/>
      <c r="JJ16" s="280"/>
      <c r="JK16" s="281"/>
      <c r="JL16" s="278"/>
      <c r="JM16" s="279"/>
      <c r="JN16" s="279"/>
      <c r="JO16" s="279"/>
      <c r="JP16" s="279"/>
      <c r="JQ16" s="279"/>
      <c r="JR16" s="279"/>
      <c r="JS16" s="280"/>
      <c r="JT16" s="280"/>
      <c r="JU16" s="281"/>
      <c r="JV16" s="278"/>
      <c r="JW16" s="279"/>
      <c r="JX16" s="279"/>
      <c r="JY16" s="279"/>
      <c r="JZ16" s="279"/>
      <c r="KA16" s="279"/>
      <c r="KB16" s="279"/>
      <c r="KC16" s="280"/>
      <c r="KD16" s="280"/>
      <c r="KE16" s="281"/>
      <c r="KF16" s="278"/>
      <c r="KG16" s="279"/>
      <c r="KH16" s="279"/>
      <c r="KI16" s="279"/>
      <c r="KJ16" s="279"/>
      <c r="KK16" s="279"/>
      <c r="KL16" s="279"/>
      <c r="KM16" s="280"/>
      <c r="KN16" s="280"/>
      <c r="KO16" s="281"/>
    </row>
    <row r="17" ht="15.75" customHeight="1">
      <c r="A17" s="331">
        <v>0.5</v>
      </c>
      <c r="B17" s="253" t="s">
        <v>3341</v>
      </c>
      <c r="C17" s="254" t="s">
        <v>1962</v>
      </c>
      <c r="D17" s="254" t="s">
        <v>2834</v>
      </c>
      <c r="E17" s="254" t="s">
        <v>3135</v>
      </c>
      <c r="F17" s="254" t="s">
        <v>3097</v>
      </c>
      <c r="G17" s="254" t="s">
        <v>3342</v>
      </c>
      <c r="H17" s="254" t="s">
        <v>3373</v>
      </c>
      <c r="I17" s="255" t="s">
        <v>3114</v>
      </c>
      <c r="J17" s="255"/>
      <c r="K17" s="380">
        <v>0.5208333333333334</v>
      </c>
      <c r="L17" s="253"/>
      <c r="M17" s="254"/>
      <c r="N17" s="254"/>
      <c r="O17" s="254"/>
      <c r="P17" s="254"/>
      <c r="Q17" s="254"/>
      <c r="R17" s="254"/>
      <c r="S17" s="255"/>
      <c r="T17" s="255"/>
      <c r="U17" s="256"/>
      <c r="V17" s="253"/>
      <c r="W17" s="254"/>
      <c r="X17" s="254"/>
      <c r="Y17" s="254"/>
      <c r="Z17" s="254"/>
      <c r="AA17" s="254"/>
      <c r="AB17" s="254"/>
      <c r="AC17" s="255"/>
      <c r="AD17" s="255"/>
      <c r="AE17" s="256"/>
      <c r="AF17" s="253"/>
      <c r="AG17" s="254"/>
      <c r="AH17" s="254"/>
      <c r="AI17" s="254"/>
      <c r="AJ17" s="254"/>
      <c r="AK17" s="254"/>
      <c r="AL17" s="254"/>
      <c r="AM17" s="255"/>
      <c r="AN17" s="255"/>
      <c r="AO17" s="256"/>
      <c r="AP17" s="253" t="s">
        <v>3341</v>
      </c>
      <c r="AQ17" s="254" t="s">
        <v>2426</v>
      </c>
      <c r="AR17" s="254" t="s">
        <v>2990</v>
      </c>
      <c r="AS17" s="254" t="s">
        <v>3135</v>
      </c>
      <c r="AT17" s="254" t="s">
        <v>3375</v>
      </c>
      <c r="AU17" s="254" t="s">
        <v>3363</v>
      </c>
      <c r="AV17" s="254" t="s">
        <v>3392</v>
      </c>
      <c r="AW17" s="255">
        <v>420.0</v>
      </c>
      <c r="AX17" s="255" t="s">
        <v>3355</v>
      </c>
      <c r="AY17" s="256"/>
      <c r="AZ17" s="253"/>
      <c r="BA17" s="254"/>
      <c r="BB17" s="254"/>
      <c r="BC17" s="254"/>
      <c r="BD17" s="254"/>
      <c r="BE17" s="254"/>
      <c r="BF17" s="254"/>
      <c r="BG17" s="255"/>
      <c r="BH17" s="255"/>
      <c r="BI17" s="256"/>
      <c r="BJ17" s="253"/>
      <c r="BK17" s="254"/>
      <c r="BL17" s="254"/>
      <c r="BM17" s="254"/>
      <c r="BN17" s="254"/>
      <c r="BO17" s="254"/>
      <c r="BP17" s="254"/>
      <c r="BQ17" s="255"/>
      <c r="BR17" s="255"/>
      <c r="BS17" s="256"/>
      <c r="BT17" s="253"/>
      <c r="BU17" s="254"/>
      <c r="BV17" s="254"/>
      <c r="BW17" s="254"/>
      <c r="BX17" s="254"/>
      <c r="BY17" s="254"/>
      <c r="BZ17" s="254"/>
      <c r="CA17" s="255"/>
      <c r="CB17" s="255"/>
      <c r="CC17" s="256"/>
      <c r="CD17" s="253"/>
      <c r="CE17" s="254"/>
      <c r="CF17" s="254"/>
      <c r="CG17" s="254"/>
      <c r="CH17" s="254"/>
      <c r="CI17" s="254"/>
      <c r="CJ17" s="254"/>
      <c r="CK17" s="255"/>
      <c r="CL17" s="255"/>
      <c r="CM17" s="256"/>
      <c r="CN17" s="253"/>
      <c r="CO17" s="254"/>
      <c r="CP17" s="254"/>
      <c r="CQ17" s="254"/>
      <c r="CR17" s="254"/>
      <c r="CS17" s="254"/>
      <c r="CT17" s="254"/>
      <c r="CU17" s="255"/>
      <c r="CV17" s="255"/>
      <c r="CW17" s="256"/>
      <c r="CX17" s="253" t="s">
        <v>3341</v>
      </c>
      <c r="CY17" s="254" t="s">
        <v>1962</v>
      </c>
      <c r="CZ17" s="254" t="s">
        <v>3699</v>
      </c>
      <c r="DA17" s="254" t="s">
        <v>3123</v>
      </c>
      <c r="DB17" s="254" t="s">
        <v>802</v>
      </c>
      <c r="DC17" s="254" t="s">
        <v>3376</v>
      </c>
      <c r="DD17" s="254" t="s">
        <v>3350</v>
      </c>
      <c r="DE17" s="255">
        <v>0.0</v>
      </c>
      <c r="DF17" s="255" t="s">
        <v>3114</v>
      </c>
      <c r="DG17" s="256"/>
      <c r="DH17" s="253"/>
      <c r="DI17" s="254"/>
      <c r="DJ17" s="254"/>
      <c r="DK17" s="254"/>
      <c r="DL17" s="254"/>
      <c r="DM17" s="254"/>
      <c r="DN17" s="254"/>
      <c r="DO17" s="255"/>
      <c r="DP17" s="255"/>
      <c r="DQ17" s="256"/>
      <c r="DR17" s="253"/>
      <c r="DS17" s="254"/>
      <c r="DT17" s="254"/>
      <c r="DU17" s="254"/>
      <c r="DV17" s="254"/>
      <c r="DW17" s="254"/>
      <c r="DX17" s="254"/>
      <c r="DY17" s="255"/>
      <c r="DZ17" s="255"/>
      <c r="EA17" s="256"/>
      <c r="EB17" s="253" t="s">
        <v>3341</v>
      </c>
      <c r="EC17" s="254" t="s">
        <v>2426</v>
      </c>
      <c r="ED17" s="254" t="s">
        <v>2800</v>
      </c>
      <c r="EE17" s="254" t="s">
        <v>3135</v>
      </c>
      <c r="EF17" s="254" t="s">
        <v>802</v>
      </c>
      <c r="EG17" s="254" t="s">
        <v>3363</v>
      </c>
      <c r="EH17" s="254" t="s">
        <v>3343</v>
      </c>
      <c r="EI17" s="255">
        <v>425.0</v>
      </c>
      <c r="EJ17" s="255" t="s">
        <v>3355</v>
      </c>
      <c r="EK17" s="256"/>
      <c r="EL17" s="275" t="s">
        <v>3341</v>
      </c>
      <c r="EM17" s="259" t="s">
        <v>2426</v>
      </c>
      <c r="EN17" s="259" t="s">
        <v>3680</v>
      </c>
      <c r="EO17" s="259" t="s">
        <v>3135</v>
      </c>
      <c r="EP17" s="259" t="s">
        <v>3097</v>
      </c>
      <c r="EQ17" s="259" t="s">
        <v>3349</v>
      </c>
      <c r="ER17" s="259" t="s">
        <v>3370</v>
      </c>
      <c r="ES17" s="263" t="s">
        <v>2490</v>
      </c>
      <c r="ET17" s="497"/>
      <c r="EU17" s="498"/>
      <c r="EV17" s="499"/>
      <c r="EW17" s="254"/>
      <c r="EX17" s="254"/>
      <c r="EY17" s="254"/>
      <c r="EZ17" s="254"/>
      <c r="FA17" s="254"/>
      <c r="FB17" s="254"/>
      <c r="FC17" s="255"/>
      <c r="FD17" s="255"/>
      <c r="FE17" s="256"/>
      <c r="FF17" s="253"/>
      <c r="FG17" s="254"/>
      <c r="FH17" s="254"/>
      <c r="FI17" s="254"/>
      <c r="FJ17" s="254"/>
      <c r="FK17" s="254"/>
      <c r="FL17" s="254"/>
      <c r="FM17" s="255"/>
      <c r="FN17" s="255"/>
      <c r="FO17" s="256"/>
      <c r="FP17" s="253" t="s">
        <v>3341</v>
      </c>
      <c r="FQ17" s="254" t="s">
        <v>1780</v>
      </c>
      <c r="FR17" s="254" t="s">
        <v>2918</v>
      </c>
      <c r="FS17" s="254" t="s">
        <v>3135</v>
      </c>
      <c r="FT17" s="254" t="s">
        <v>3095</v>
      </c>
      <c r="FU17" s="254" t="s">
        <v>3384</v>
      </c>
      <c r="FV17" s="254" t="s">
        <v>3350</v>
      </c>
      <c r="FW17" s="255">
        <v>0.0</v>
      </c>
      <c r="FX17" s="255" t="s">
        <v>3114</v>
      </c>
      <c r="FY17" s="256"/>
      <c r="FZ17" s="253"/>
      <c r="GA17" s="254"/>
      <c r="GB17" s="254"/>
      <c r="GC17" s="254"/>
      <c r="GD17" s="254"/>
      <c r="GE17" s="254"/>
      <c r="GF17" s="254"/>
      <c r="GG17" s="255"/>
      <c r="GH17" s="255"/>
      <c r="GI17" s="256"/>
      <c r="GJ17" s="253"/>
      <c r="GK17" s="254"/>
      <c r="GL17" s="254"/>
      <c r="GM17" s="254"/>
      <c r="GN17" s="254"/>
      <c r="GO17" s="254"/>
      <c r="GP17" s="254"/>
      <c r="GQ17" s="255"/>
      <c r="GR17" s="255"/>
      <c r="GS17" s="256"/>
      <c r="GT17" s="253"/>
      <c r="GU17" s="254"/>
      <c r="GV17" s="254"/>
      <c r="GW17" s="254"/>
      <c r="GX17" s="254"/>
      <c r="GY17" s="254"/>
      <c r="GZ17" s="254"/>
      <c r="HA17" s="255"/>
      <c r="HB17" s="255"/>
      <c r="HC17" s="256"/>
      <c r="HD17" s="500" t="s">
        <v>3341</v>
      </c>
      <c r="HE17" s="501" t="s">
        <v>2426</v>
      </c>
      <c r="HF17" s="501" t="s">
        <v>3426</v>
      </c>
      <c r="HG17" s="501" t="s">
        <v>3135</v>
      </c>
      <c r="HH17" s="501" t="s">
        <v>3105</v>
      </c>
      <c r="HI17" s="326" t="s">
        <v>3342</v>
      </c>
      <c r="HJ17" s="501" t="s">
        <v>3350</v>
      </c>
      <c r="HK17" s="502">
        <v>680.0</v>
      </c>
      <c r="HL17" s="255"/>
      <c r="HM17" s="256"/>
      <c r="HN17" s="253"/>
      <c r="HO17" s="254"/>
      <c r="HP17" s="254"/>
      <c r="HQ17" s="254"/>
      <c r="HR17" s="254"/>
      <c r="HS17" s="254"/>
      <c r="HT17" s="254"/>
      <c r="HU17" s="255"/>
      <c r="HV17" s="255"/>
      <c r="HW17" s="256"/>
      <c r="HX17" s="253"/>
      <c r="HY17" s="254"/>
      <c r="HZ17" s="254"/>
      <c r="IA17" s="254"/>
      <c r="IB17" s="254"/>
      <c r="IC17" s="254"/>
      <c r="ID17" s="254"/>
      <c r="IE17" s="255"/>
      <c r="IF17" s="255"/>
      <c r="IG17" s="256"/>
      <c r="IH17" s="253" t="s">
        <v>3341</v>
      </c>
      <c r="II17" s="254" t="s">
        <v>2426</v>
      </c>
      <c r="IJ17" s="254" t="s">
        <v>3700</v>
      </c>
      <c r="IK17" s="254" t="s">
        <v>3135</v>
      </c>
      <c r="IL17" s="254" t="s">
        <v>3095</v>
      </c>
      <c r="IM17" s="254" t="s">
        <v>3342</v>
      </c>
      <c r="IN17" s="254" t="s">
        <v>3350</v>
      </c>
      <c r="IO17" s="255">
        <v>280.0</v>
      </c>
      <c r="IP17" s="255" t="s">
        <v>3390</v>
      </c>
      <c r="IQ17" s="256"/>
      <c r="IR17" s="253"/>
      <c r="IS17" s="254"/>
      <c r="IT17" s="254"/>
      <c r="IU17" s="254"/>
      <c r="IV17" s="254"/>
      <c r="IW17" s="254"/>
      <c r="IX17" s="254"/>
      <c r="IY17" s="255"/>
      <c r="IZ17" s="255"/>
      <c r="JA17" s="256"/>
      <c r="JB17" s="253" t="s">
        <v>3341</v>
      </c>
      <c r="JC17" s="254" t="s">
        <v>2426</v>
      </c>
      <c r="JD17" s="254" t="s">
        <v>3701</v>
      </c>
      <c r="JE17" s="254" t="s">
        <v>1517</v>
      </c>
      <c r="JF17" s="254" t="s">
        <v>3105</v>
      </c>
      <c r="JG17" s="254" t="s">
        <v>3358</v>
      </c>
      <c r="JH17" s="254" t="s">
        <v>2289</v>
      </c>
      <c r="JI17" s="255" t="s">
        <v>2675</v>
      </c>
      <c r="JJ17" s="255"/>
      <c r="JK17" s="256"/>
      <c r="JL17" s="253"/>
      <c r="JM17" s="254"/>
      <c r="JN17" s="254"/>
      <c r="JO17" s="254"/>
      <c r="JP17" s="254"/>
      <c r="JQ17" s="254"/>
      <c r="JR17" s="254"/>
      <c r="JS17" s="255"/>
      <c r="JT17" s="255"/>
      <c r="JU17" s="256"/>
      <c r="JV17" s="276" t="s">
        <v>3368</v>
      </c>
      <c r="JW17" s="258" t="s">
        <v>2426</v>
      </c>
      <c r="JX17" s="258" t="s">
        <v>3702</v>
      </c>
      <c r="JY17" s="258" t="s">
        <v>34</v>
      </c>
      <c r="JZ17" s="258" t="s">
        <v>3097</v>
      </c>
      <c r="KA17" s="259" t="s">
        <v>3342</v>
      </c>
      <c r="KB17" s="258" t="s">
        <v>3370</v>
      </c>
      <c r="KC17" s="260">
        <v>420.0</v>
      </c>
      <c r="KD17" s="260" t="s">
        <v>3390</v>
      </c>
      <c r="KE17" s="256"/>
      <c r="KF17" s="253"/>
      <c r="KG17" s="254"/>
      <c r="KH17" s="254"/>
      <c r="KI17" s="254"/>
      <c r="KJ17" s="254"/>
      <c r="KK17" s="254"/>
      <c r="KL17" s="254"/>
      <c r="KM17" s="255"/>
      <c r="KN17" s="255"/>
      <c r="KO17" s="256"/>
    </row>
    <row r="18" ht="15.75" customHeight="1">
      <c r="A18" s="317">
        <v>0.5</v>
      </c>
      <c r="B18" s="270" t="s">
        <v>3368</v>
      </c>
      <c r="C18" s="271" t="s">
        <v>2426</v>
      </c>
      <c r="D18" s="271" t="s">
        <v>3703</v>
      </c>
      <c r="E18" s="271" t="s">
        <v>3135</v>
      </c>
      <c r="F18" s="271" t="s">
        <v>3096</v>
      </c>
      <c r="G18" s="271" t="s">
        <v>3384</v>
      </c>
      <c r="H18" s="271" t="s">
        <v>3453</v>
      </c>
      <c r="I18" s="272">
        <v>420.0</v>
      </c>
      <c r="J18" s="272"/>
      <c r="K18" s="273"/>
      <c r="L18" s="270"/>
      <c r="M18" s="271"/>
      <c r="N18" s="271"/>
      <c r="O18" s="271"/>
      <c r="P18" s="271"/>
      <c r="Q18" s="271"/>
      <c r="R18" s="271"/>
      <c r="S18" s="272"/>
      <c r="T18" s="272"/>
      <c r="U18" s="273"/>
      <c r="V18" s="270"/>
      <c r="W18" s="271"/>
      <c r="X18" s="271"/>
      <c r="Y18" s="271"/>
      <c r="Z18" s="271"/>
      <c r="AA18" s="271"/>
      <c r="AB18" s="271"/>
      <c r="AC18" s="272"/>
      <c r="AD18" s="272"/>
      <c r="AE18" s="273"/>
      <c r="AF18" s="270"/>
      <c r="AG18" s="271"/>
      <c r="AH18" s="271"/>
      <c r="AI18" s="271"/>
      <c r="AJ18" s="271"/>
      <c r="AK18" s="271"/>
      <c r="AL18" s="271"/>
      <c r="AM18" s="272"/>
      <c r="AN18" s="272"/>
      <c r="AO18" s="273"/>
      <c r="AP18" s="270"/>
      <c r="AQ18" s="271"/>
      <c r="AR18" s="271"/>
      <c r="AS18" s="271"/>
      <c r="AT18" s="271"/>
      <c r="AU18" s="271"/>
      <c r="AV18" s="271"/>
      <c r="AW18" s="272"/>
      <c r="AX18" s="272"/>
      <c r="AY18" s="273"/>
      <c r="AZ18" s="270"/>
      <c r="BA18" s="271"/>
      <c r="BB18" s="271"/>
      <c r="BC18" s="271"/>
      <c r="BD18" s="271"/>
      <c r="BE18" s="271"/>
      <c r="BF18" s="271"/>
      <c r="BG18" s="272"/>
      <c r="BH18" s="272"/>
      <c r="BI18" s="273"/>
      <c r="BJ18" s="270"/>
      <c r="BK18" s="271"/>
      <c r="BL18" s="271"/>
      <c r="BM18" s="271"/>
      <c r="BN18" s="271"/>
      <c r="BO18" s="271"/>
      <c r="BP18" s="271"/>
      <c r="BQ18" s="272"/>
      <c r="BR18" s="272"/>
      <c r="BS18" s="273"/>
      <c r="BT18" s="270" t="s">
        <v>3341</v>
      </c>
      <c r="BU18" s="271" t="s">
        <v>2426</v>
      </c>
      <c r="BV18" s="271" t="s">
        <v>2794</v>
      </c>
      <c r="BW18" s="271" t="s">
        <v>3102</v>
      </c>
      <c r="BX18" s="271" t="s">
        <v>3106</v>
      </c>
      <c r="BY18" s="271" t="s">
        <v>3363</v>
      </c>
      <c r="BZ18" s="271" t="s">
        <v>3350</v>
      </c>
      <c r="CA18" s="272">
        <v>350.0</v>
      </c>
      <c r="CB18" s="272"/>
      <c r="CC18" s="410"/>
      <c r="CD18" s="270"/>
      <c r="CE18" s="271"/>
      <c r="CF18" s="271"/>
      <c r="CG18" s="271"/>
      <c r="CH18" s="271"/>
      <c r="CI18" s="271"/>
      <c r="CJ18" s="271"/>
      <c r="CK18" s="272"/>
      <c r="CL18" s="272"/>
      <c r="CM18" s="273"/>
      <c r="CN18" s="270"/>
      <c r="CO18" s="271"/>
      <c r="CP18" s="271"/>
      <c r="CQ18" s="271"/>
      <c r="CR18" s="271"/>
      <c r="CS18" s="271"/>
      <c r="CT18" s="271"/>
      <c r="CU18" s="272"/>
      <c r="CV18" s="272"/>
      <c r="CW18" s="273"/>
      <c r="CX18" s="270"/>
      <c r="CY18" s="271"/>
      <c r="CZ18" s="271"/>
      <c r="DA18" s="271"/>
      <c r="DB18" s="271"/>
      <c r="DC18" s="271"/>
      <c r="DD18" s="271"/>
      <c r="DE18" s="272"/>
      <c r="DF18" s="272"/>
      <c r="DG18" s="273"/>
      <c r="DH18" s="270"/>
      <c r="DI18" s="271"/>
      <c r="DJ18" s="271"/>
      <c r="DK18" s="271"/>
      <c r="DL18" s="271"/>
      <c r="DM18" s="271"/>
      <c r="DN18" s="271"/>
      <c r="DO18" s="272"/>
      <c r="DP18" s="272"/>
      <c r="DQ18" s="273"/>
      <c r="DR18" s="270"/>
      <c r="DS18" s="271"/>
      <c r="DT18" s="271"/>
      <c r="DU18" s="271"/>
      <c r="DV18" s="271"/>
      <c r="DW18" s="271"/>
      <c r="DX18" s="271"/>
      <c r="DY18" s="272"/>
      <c r="DZ18" s="272"/>
      <c r="EA18" s="273"/>
      <c r="EB18" s="270"/>
      <c r="EC18" s="271"/>
      <c r="ED18" s="271"/>
      <c r="EE18" s="271"/>
      <c r="EF18" s="271"/>
      <c r="EG18" s="271"/>
      <c r="EH18" s="271"/>
      <c r="EI18" s="272"/>
      <c r="EJ18" s="272"/>
      <c r="EK18" s="273"/>
      <c r="EL18" s="503" t="s">
        <v>3341</v>
      </c>
      <c r="EM18" s="504" t="s">
        <v>2426</v>
      </c>
      <c r="EN18" s="504" t="s">
        <v>2953</v>
      </c>
      <c r="EO18" s="504" t="s">
        <v>3102</v>
      </c>
      <c r="EP18" s="504" t="s">
        <v>3106</v>
      </c>
      <c r="EQ18" s="504" t="s">
        <v>3342</v>
      </c>
      <c r="ER18" s="504" t="s">
        <v>3392</v>
      </c>
      <c r="ES18" s="505">
        <v>380.0</v>
      </c>
      <c r="ET18" s="505" t="s">
        <v>3355</v>
      </c>
      <c r="EU18" s="506"/>
      <c r="EV18" s="507"/>
      <c r="EW18" s="271"/>
      <c r="EX18" s="271"/>
      <c r="EY18" s="271"/>
      <c r="EZ18" s="271"/>
      <c r="FA18" s="271"/>
      <c r="FB18" s="271"/>
      <c r="FC18" s="272"/>
      <c r="FD18" s="272"/>
      <c r="FE18" s="273"/>
      <c r="FF18" s="270"/>
      <c r="FG18" s="271"/>
      <c r="FH18" s="271"/>
      <c r="FI18" s="271"/>
      <c r="FJ18" s="271"/>
      <c r="FK18" s="271"/>
      <c r="FL18" s="271"/>
      <c r="FM18" s="272"/>
      <c r="FN18" s="272"/>
      <c r="FO18" s="273"/>
      <c r="FP18" s="270"/>
      <c r="FQ18" s="271"/>
      <c r="FR18" s="271"/>
      <c r="FS18" s="271"/>
      <c r="FT18" s="271"/>
      <c r="FU18" s="271"/>
      <c r="FV18" s="271"/>
      <c r="FW18" s="272"/>
      <c r="FX18" s="272"/>
      <c r="FY18" s="273"/>
      <c r="FZ18" s="270"/>
      <c r="GA18" s="271"/>
      <c r="GB18" s="271"/>
      <c r="GC18" s="271"/>
      <c r="GD18" s="271"/>
      <c r="GE18" s="271"/>
      <c r="GF18" s="271"/>
      <c r="GG18" s="272"/>
      <c r="GH18" s="272"/>
      <c r="GI18" s="273"/>
      <c r="GJ18" s="270"/>
      <c r="GK18" s="271"/>
      <c r="GL18" s="271"/>
      <c r="GM18" s="271"/>
      <c r="GN18" s="271"/>
      <c r="GO18" s="271"/>
      <c r="GP18" s="271"/>
      <c r="GQ18" s="272"/>
      <c r="GR18" s="272"/>
      <c r="GS18" s="273"/>
      <c r="GT18" s="270"/>
      <c r="GU18" s="271"/>
      <c r="GV18" s="271"/>
      <c r="GW18" s="271"/>
      <c r="GX18" s="271"/>
      <c r="GY18" s="271"/>
      <c r="GZ18" s="271"/>
      <c r="HA18" s="272"/>
      <c r="HB18" s="272"/>
      <c r="HC18" s="273"/>
      <c r="HD18" s="285" t="s">
        <v>3341</v>
      </c>
      <c r="HE18" s="286" t="s">
        <v>2426</v>
      </c>
      <c r="HF18" s="286" t="s">
        <v>3704</v>
      </c>
      <c r="HG18" s="286" t="s">
        <v>3135</v>
      </c>
      <c r="HH18" s="286" t="s">
        <v>3106</v>
      </c>
      <c r="HI18" s="271" t="s">
        <v>3349</v>
      </c>
      <c r="HJ18" s="286" t="s">
        <v>3370</v>
      </c>
      <c r="HK18" s="287" t="s">
        <v>2490</v>
      </c>
      <c r="HL18" s="272"/>
      <c r="HM18" s="273"/>
      <c r="HN18" s="270"/>
      <c r="HO18" s="271"/>
      <c r="HP18" s="271"/>
      <c r="HQ18" s="271"/>
      <c r="HR18" s="271"/>
      <c r="HS18" s="271"/>
      <c r="HT18" s="271"/>
      <c r="HU18" s="272"/>
      <c r="HV18" s="272"/>
      <c r="HW18" s="273"/>
      <c r="HX18" s="270"/>
      <c r="HY18" s="271"/>
      <c r="HZ18" s="271"/>
      <c r="IA18" s="271"/>
      <c r="IB18" s="271"/>
      <c r="IC18" s="271"/>
      <c r="ID18" s="271"/>
      <c r="IE18" s="272"/>
      <c r="IF18" s="272"/>
      <c r="IG18" s="273"/>
      <c r="IH18" s="270"/>
      <c r="II18" s="271"/>
      <c r="IJ18" s="271"/>
      <c r="IK18" s="271"/>
      <c r="IL18" s="271"/>
      <c r="IM18" s="271"/>
      <c r="IN18" s="271"/>
      <c r="IO18" s="272"/>
      <c r="IP18" s="272"/>
      <c r="IQ18" s="273"/>
      <c r="IR18" s="270"/>
      <c r="IS18" s="271"/>
      <c r="IT18" s="271"/>
      <c r="IU18" s="271"/>
      <c r="IV18" s="271"/>
      <c r="IW18" s="271"/>
      <c r="IX18" s="271"/>
      <c r="IY18" s="272"/>
      <c r="IZ18" s="272"/>
      <c r="JA18" s="273"/>
      <c r="JB18" s="270" t="s">
        <v>3341</v>
      </c>
      <c r="JC18" s="271" t="s">
        <v>2426</v>
      </c>
      <c r="JD18" s="271" t="s">
        <v>2990</v>
      </c>
      <c r="JE18" s="271" t="s">
        <v>3135</v>
      </c>
      <c r="JF18" s="271" t="s">
        <v>3375</v>
      </c>
      <c r="JG18" s="271" t="s">
        <v>3681</v>
      </c>
      <c r="JH18" s="271" t="s">
        <v>3373</v>
      </c>
      <c r="JI18" s="272">
        <v>420.0</v>
      </c>
      <c r="JJ18" s="272"/>
      <c r="JK18" s="273"/>
      <c r="JL18" s="270"/>
      <c r="JM18" s="271"/>
      <c r="JN18" s="271"/>
      <c r="JO18" s="271"/>
      <c r="JP18" s="271"/>
      <c r="JQ18" s="271"/>
      <c r="JR18" s="271"/>
      <c r="JS18" s="272"/>
      <c r="JT18" s="272"/>
      <c r="JU18" s="273"/>
      <c r="JV18" s="285" t="s">
        <v>3341</v>
      </c>
      <c r="JW18" s="286" t="s">
        <v>2426</v>
      </c>
      <c r="JX18" s="286" t="s">
        <v>2794</v>
      </c>
      <c r="JY18" s="286" t="s">
        <v>3135</v>
      </c>
      <c r="JZ18" s="286" t="s">
        <v>3105</v>
      </c>
      <c r="KA18" s="271" t="s">
        <v>3384</v>
      </c>
      <c r="KB18" s="286" t="s">
        <v>3350</v>
      </c>
      <c r="KC18" s="287" t="s">
        <v>881</v>
      </c>
      <c r="KD18" s="287"/>
      <c r="KE18" s="273"/>
      <c r="KF18" s="270"/>
      <c r="KG18" s="271"/>
      <c r="KH18" s="271"/>
      <c r="KI18" s="271"/>
      <c r="KJ18" s="271"/>
      <c r="KK18" s="271"/>
      <c r="KL18" s="271"/>
      <c r="KM18" s="272"/>
      <c r="KN18" s="272"/>
      <c r="KO18" s="273"/>
    </row>
    <row r="19" ht="15.75" customHeight="1">
      <c r="A19" s="311">
        <v>0.5</v>
      </c>
      <c r="B19" s="275" t="s">
        <v>3341</v>
      </c>
      <c r="C19" s="259" t="s">
        <v>2426</v>
      </c>
      <c r="D19" s="259" t="s">
        <v>2794</v>
      </c>
      <c r="E19" s="259" t="s">
        <v>3135</v>
      </c>
      <c r="F19" s="259" t="s">
        <v>3105</v>
      </c>
      <c r="G19" s="259" t="s">
        <v>3342</v>
      </c>
      <c r="H19" s="259" t="s">
        <v>3350</v>
      </c>
      <c r="I19" s="263" t="s">
        <v>881</v>
      </c>
      <c r="J19" s="263" t="s">
        <v>3390</v>
      </c>
      <c r="K19" s="508" t="s">
        <v>3705</v>
      </c>
      <c r="L19" s="275"/>
      <c r="M19" s="259"/>
      <c r="N19" s="259"/>
      <c r="O19" s="259"/>
      <c r="P19" s="259"/>
      <c r="Q19" s="259"/>
      <c r="R19" s="259"/>
      <c r="S19" s="263"/>
      <c r="T19" s="263"/>
      <c r="U19" s="261"/>
      <c r="V19" s="275"/>
      <c r="W19" s="259"/>
      <c r="X19" s="259"/>
      <c r="Y19" s="259"/>
      <c r="Z19" s="259"/>
      <c r="AA19" s="259"/>
      <c r="AB19" s="259"/>
      <c r="AC19" s="263"/>
      <c r="AD19" s="263"/>
      <c r="AE19" s="261"/>
      <c r="AF19" s="275"/>
      <c r="AG19" s="259"/>
      <c r="AH19" s="259"/>
      <c r="AI19" s="259"/>
      <c r="AJ19" s="259"/>
      <c r="AK19" s="259"/>
      <c r="AL19" s="259"/>
      <c r="AM19" s="263"/>
      <c r="AN19" s="263"/>
      <c r="AO19" s="261"/>
      <c r="AP19" s="275"/>
      <c r="AQ19" s="259"/>
      <c r="AR19" s="259"/>
      <c r="AS19" s="259"/>
      <c r="AT19" s="259"/>
      <c r="AU19" s="259"/>
      <c r="AV19" s="259"/>
      <c r="AW19" s="263"/>
      <c r="AX19" s="263"/>
      <c r="AY19" s="261"/>
      <c r="AZ19" s="275"/>
      <c r="BA19" s="259"/>
      <c r="BB19" s="259"/>
      <c r="BC19" s="259"/>
      <c r="BD19" s="259"/>
      <c r="BE19" s="259"/>
      <c r="BF19" s="259"/>
      <c r="BG19" s="263"/>
      <c r="BH19" s="263"/>
      <c r="BI19" s="261"/>
      <c r="BJ19" s="275"/>
      <c r="BK19" s="259"/>
      <c r="BL19" s="259"/>
      <c r="BM19" s="259"/>
      <c r="BN19" s="259"/>
      <c r="BO19" s="259"/>
      <c r="BP19" s="259"/>
      <c r="BQ19" s="263"/>
      <c r="BR19" s="263"/>
      <c r="BS19" s="261"/>
      <c r="CD19" s="275"/>
      <c r="CE19" s="259"/>
      <c r="CF19" s="259"/>
      <c r="CG19" s="259"/>
      <c r="CH19" s="259"/>
      <c r="CI19" s="259"/>
      <c r="CJ19" s="259"/>
      <c r="CK19" s="263"/>
      <c r="CL19" s="263"/>
      <c r="CM19" s="261"/>
      <c r="CN19" s="275"/>
      <c r="CO19" s="259"/>
      <c r="CP19" s="259"/>
      <c r="CQ19" s="259"/>
      <c r="CR19" s="259"/>
      <c r="CS19" s="259"/>
      <c r="CT19" s="259"/>
      <c r="CU19" s="263"/>
      <c r="CV19" s="263"/>
      <c r="CW19" s="261"/>
      <c r="CX19" s="275"/>
      <c r="CY19" s="259"/>
      <c r="CZ19" s="259"/>
      <c r="DA19" s="259"/>
      <c r="DB19" s="259"/>
      <c r="DC19" s="259"/>
      <c r="DD19" s="259"/>
      <c r="DE19" s="263"/>
      <c r="DF19" s="263"/>
      <c r="DG19" s="261"/>
      <c r="DH19" s="275"/>
      <c r="DI19" s="259"/>
      <c r="DJ19" s="259"/>
      <c r="DK19" s="259"/>
      <c r="DL19" s="259"/>
      <c r="DM19" s="259"/>
      <c r="DN19" s="259"/>
      <c r="DO19" s="263"/>
      <c r="DP19" s="263"/>
      <c r="DQ19" s="261"/>
      <c r="DR19" s="275"/>
      <c r="DS19" s="259"/>
      <c r="DT19" s="259"/>
      <c r="DU19" s="259"/>
      <c r="DV19" s="259"/>
      <c r="DW19" s="259"/>
      <c r="DX19" s="259"/>
      <c r="DY19" s="263"/>
      <c r="DZ19" s="263"/>
      <c r="EA19" s="261"/>
      <c r="EB19" s="275"/>
      <c r="EC19" s="259"/>
      <c r="ED19" s="259"/>
      <c r="EE19" s="259"/>
      <c r="EF19" s="259"/>
      <c r="EG19" s="259"/>
      <c r="EH19" s="259"/>
      <c r="EI19" s="263"/>
      <c r="EJ19" s="263"/>
      <c r="EK19" s="261"/>
      <c r="EL19" s="509"/>
      <c r="EM19" s="510"/>
      <c r="EN19" s="510"/>
      <c r="EO19" s="510"/>
      <c r="EP19" s="510"/>
      <c r="EQ19" s="510"/>
      <c r="ER19" s="510"/>
      <c r="ES19" s="511"/>
      <c r="ET19" s="511"/>
      <c r="EU19" s="512"/>
      <c r="EV19" s="343"/>
      <c r="EW19" s="259"/>
      <c r="EX19" s="259"/>
      <c r="EY19" s="259"/>
      <c r="EZ19" s="259"/>
      <c r="FA19" s="259"/>
      <c r="FB19" s="259"/>
      <c r="FC19" s="263"/>
      <c r="FD19" s="263"/>
      <c r="FE19" s="261"/>
      <c r="FF19" s="275"/>
      <c r="FG19" s="259"/>
      <c r="FH19" s="259"/>
      <c r="FI19" s="259"/>
      <c r="FJ19" s="259"/>
      <c r="FK19" s="259"/>
      <c r="FL19" s="259"/>
      <c r="FM19" s="263"/>
      <c r="FN19" s="263"/>
      <c r="FO19" s="261"/>
      <c r="FP19" s="276"/>
      <c r="FQ19" s="258"/>
      <c r="FR19" s="258"/>
      <c r="FS19" s="258"/>
      <c r="FT19" s="258"/>
      <c r="FU19" s="259"/>
      <c r="FV19" s="258"/>
      <c r="FW19" s="263"/>
      <c r="FX19" s="263"/>
      <c r="FY19" s="261"/>
      <c r="FZ19" s="275"/>
      <c r="GA19" s="259"/>
      <c r="GB19" s="259"/>
      <c r="GC19" s="259"/>
      <c r="GD19" s="259"/>
      <c r="GE19" s="259"/>
      <c r="GF19" s="259"/>
      <c r="GG19" s="263"/>
      <c r="GH19" s="263"/>
      <c r="GI19" s="261"/>
      <c r="GJ19" s="275"/>
      <c r="GK19" s="259"/>
      <c r="GL19" s="259"/>
      <c r="GM19" s="259"/>
      <c r="GN19" s="259"/>
      <c r="GO19" s="259"/>
      <c r="GP19" s="259"/>
      <c r="GQ19" s="263"/>
      <c r="GR19" s="263"/>
      <c r="GS19" s="261"/>
      <c r="GT19" s="275"/>
      <c r="GU19" s="259"/>
      <c r="GV19" s="259"/>
      <c r="GW19" s="259"/>
      <c r="GX19" s="259"/>
      <c r="GY19" s="259"/>
      <c r="GZ19" s="259"/>
      <c r="HA19" s="263"/>
      <c r="HB19" s="263"/>
      <c r="HC19" s="261"/>
      <c r="HD19" s="275"/>
      <c r="HE19" s="259"/>
      <c r="HF19" s="259"/>
      <c r="HG19" s="259"/>
      <c r="HH19" s="259"/>
      <c r="HI19" s="259"/>
      <c r="HJ19" s="259"/>
      <c r="HK19" s="263"/>
      <c r="HL19" s="263"/>
      <c r="HM19" s="261"/>
      <c r="HN19" s="275"/>
      <c r="HO19" s="259"/>
      <c r="HP19" s="259"/>
      <c r="HQ19" s="259"/>
      <c r="HR19" s="259"/>
      <c r="HS19" s="259"/>
      <c r="HT19" s="259"/>
      <c r="HU19" s="263"/>
      <c r="HV19" s="263"/>
      <c r="HW19" s="261"/>
      <c r="HX19" s="275"/>
      <c r="HY19" s="259"/>
      <c r="HZ19" s="259"/>
      <c r="IA19" s="259"/>
      <c r="IB19" s="259"/>
      <c r="IC19" s="259"/>
      <c r="ID19" s="259"/>
      <c r="IE19" s="263"/>
      <c r="IF19" s="263"/>
      <c r="IG19" s="261"/>
      <c r="IH19" s="275"/>
      <c r="II19" s="259"/>
      <c r="IJ19" s="259"/>
      <c r="IK19" s="259"/>
      <c r="IL19" s="259"/>
      <c r="IM19" s="259"/>
      <c r="IN19" s="259"/>
      <c r="IO19" s="263"/>
      <c r="IP19" s="263"/>
      <c r="IQ19" s="261"/>
      <c r="IR19" s="275"/>
      <c r="IS19" s="259"/>
      <c r="IT19" s="259"/>
      <c r="IU19" s="259"/>
      <c r="IV19" s="259"/>
      <c r="IW19" s="259"/>
      <c r="IX19" s="259"/>
      <c r="IY19" s="263"/>
      <c r="IZ19" s="263"/>
      <c r="JA19" s="261"/>
      <c r="JB19" s="275"/>
      <c r="JC19" s="259"/>
      <c r="JD19" s="259"/>
      <c r="JE19" s="259"/>
      <c r="JF19" s="259"/>
      <c r="JG19" s="259"/>
      <c r="JH19" s="259"/>
      <c r="JI19" s="263"/>
      <c r="JJ19" s="263"/>
      <c r="JK19" s="261"/>
      <c r="JL19" s="275"/>
      <c r="JM19" s="259"/>
      <c r="JN19" s="259"/>
      <c r="JO19" s="259"/>
      <c r="JP19" s="259"/>
      <c r="JQ19" s="259"/>
      <c r="JR19" s="259"/>
      <c r="JS19" s="263"/>
      <c r="JT19" s="263"/>
      <c r="JU19" s="261"/>
      <c r="JV19" s="276" t="s">
        <v>3341</v>
      </c>
      <c r="JW19" s="258" t="s">
        <v>2426</v>
      </c>
      <c r="JX19" s="258" t="s">
        <v>3706</v>
      </c>
      <c r="JY19" s="258" t="s">
        <v>3135</v>
      </c>
      <c r="JZ19" s="258" t="s">
        <v>3106</v>
      </c>
      <c r="KA19" s="259" t="s">
        <v>3384</v>
      </c>
      <c r="KB19" s="258" t="s">
        <v>3373</v>
      </c>
      <c r="KC19" s="260"/>
      <c r="KD19" s="260"/>
      <c r="KE19" s="440"/>
      <c r="KF19" s="275"/>
      <c r="KG19" s="259"/>
      <c r="KH19" s="259"/>
      <c r="KI19" s="259"/>
      <c r="KJ19" s="259"/>
      <c r="KK19" s="259"/>
      <c r="KL19" s="259"/>
      <c r="KM19" s="263"/>
      <c r="KN19" s="263"/>
      <c r="KO19" s="261"/>
    </row>
    <row r="20" ht="15.75" customHeight="1">
      <c r="A20" s="317">
        <v>0.5</v>
      </c>
      <c r="B20" s="270"/>
      <c r="C20" s="271"/>
      <c r="D20" s="271"/>
      <c r="E20" s="271"/>
      <c r="F20" s="271"/>
      <c r="G20" s="271"/>
      <c r="H20" s="271"/>
      <c r="I20" s="272"/>
      <c r="J20" s="272"/>
      <c r="K20" s="273"/>
      <c r="L20" s="270"/>
      <c r="M20" s="271"/>
      <c r="N20" s="271"/>
      <c r="O20" s="271"/>
      <c r="P20" s="271"/>
      <c r="Q20" s="271"/>
      <c r="R20" s="271"/>
      <c r="S20" s="272"/>
      <c r="T20" s="272"/>
      <c r="U20" s="273"/>
      <c r="V20" s="270"/>
      <c r="W20" s="271"/>
      <c r="X20" s="271"/>
      <c r="Y20" s="271"/>
      <c r="Z20" s="271"/>
      <c r="AA20" s="271"/>
      <c r="AB20" s="271"/>
      <c r="AC20" s="272"/>
      <c r="AD20" s="272"/>
      <c r="AE20" s="273"/>
      <c r="AF20" s="270"/>
      <c r="AG20" s="271"/>
      <c r="AH20" s="271"/>
      <c r="AI20" s="271"/>
      <c r="AJ20" s="271"/>
      <c r="AK20" s="271"/>
      <c r="AL20" s="271"/>
      <c r="AM20" s="272"/>
      <c r="AN20" s="272"/>
      <c r="AO20" s="273"/>
      <c r="AP20" s="270"/>
      <c r="AQ20" s="271"/>
      <c r="AR20" s="271"/>
      <c r="AS20" s="271"/>
      <c r="AT20" s="271"/>
      <c r="AU20" s="271"/>
      <c r="AV20" s="271"/>
      <c r="AW20" s="272"/>
      <c r="AX20" s="272"/>
      <c r="AY20" s="273"/>
      <c r="AZ20" s="270"/>
      <c r="BA20" s="271"/>
      <c r="BB20" s="271"/>
      <c r="BC20" s="271"/>
      <c r="BD20" s="271"/>
      <c r="BE20" s="271"/>
      <c r="BF20" s="271"/>
      <c r="BG20" s="272"/>
      <c r="BH20" s="272"/>
      <c r="BI20" s="273"/>
      <c r="BJ20" s="270"/>
      <c r="BK20" s="271"/>
      <c r="BL20" s="271"/>
      <c r="BM20" s="271"/>
      <c r="BN20" s="271"/>
      <c r="BO20" s="271"/>
      <c r="BP20" s="271"/>
      <c r="BQ20" s="272"/>
      <c r="BR20" s="272"/>
      <c r="BS20" s="273"/>
      <c r="BT20" s="270" t="s">
        <v>3368</v>
      </c>
      <c r="BU20" s="271" t="s">
        <v>2426</v>
      </c>
      <c r="BV20" s="271" t="s">
        <v>3702</v>
      </c>
      <c r="BW20" s="271" t="s">
        <v>34</v>
      </c>
      <c r="BX20" s="271" t="s">
        <v>3097</v>
      </c>
      <c r="BY20" s="271" t="s">
        <v>3363</v>
      </c>
      <c r="BZ20" s="271" t="s">
        <v>3370</v>
      </c>
      <c r="CA20" s="272">
        <v>420.0</v>
      </c>
      <c r="CB20" s="272" t="s">
        <v>3390</v>
      </c>
      <c r="CC20" s="273"/>
      <c r="CD20" s="270"/>
      <c r="CE20" s="271"/>
      <c r="CF20" s="271"/>
      <c r="CG20" s="271"/>
      <c r="CH20" s="271"/>
      <c r="CI20" s="271"/>
      <c r="CJ20" s="271"/>
      <c r="CK20" s="272"/>
      <c r="CL20" s="272"/>
      <c r="CM20" s="273"/>
      <c r="CN20" s="270"/>
      <c r="CO20" s="271"/>
      <c r="CP20" s="271"/>
      <c r="CQ20" s="271"/>
      <c r="CR20" s="271"/>
      <c r="CS20" s="271"/>
      <c r="CT20" s="271"/>
      <c r="CU20" s="272"/>
      <c r="CV20" s="272"/>
      <c r="CW20" s="273"/>
      <c r="CX20" s="270"/>
      <c r="CY20" s="271"/>
      <c r="CZ20" s="271"/>
      <c r="DA20" s="271"/>
      <c r="DB20" s="271"/>
      <c r="DC20" s="271"/>
      <c r="DD20" s="271"/>
      <c r="DE20" s="272"/>
      <c r="DF20" s="272"/>
      <c r="DG20" s="273"/>
      <c r="DH20" s="270"/>
      <c r="DI20" s="271"/>
      <c r="DJ20" s="271"/>
      <c r="DK20" s="271"/>
      <c r="DL20" s="271"/>
      <c r="DM20" s="271"/>
      <c r="DN20" s="271"/>
      <c r="DO20" s="272"/>
      <c r="DP20" s="272"/>
      <c r="DQ20" s="273"/>
      <c r="DR20" s="270"/>
      <c r="DS20" s="271"/>
      <c r="DT20" s="271"/>
      <c r="DU20" s="271"/>
      <c r="DV20" s="271"/>
      <c r="DW20" s="271"/>
      <c r="DX20" s="271"/>
      <c r="DY20" s="272"/>
      <c r="DZ20" s="272"/>
      <c r="EA20" s="273"/>
      <c r="EB20" s="270"/>
      <c r="EC20" s="271"/>
      <c r="ED20" s="271"/>
      <c r="EE20" s="271"/>
      <c r="EF20" s="271"/>
      <c r="EG20" s="271"/>
      <c r="EH20" s="271"/>
      <c r="EI20" s="272"/>
      <c r="EJ20" s="272"/>
      <c r="EK20" s="273"/>
      <c r="EL20" s="503"/>
      <c r="EM20" s="504"/>
      <c r="EN20" s="504"/>
      <c r="EO20" s="504"/>
      <c r="EP20" s="504"/>
      <c r="EQ20" s="504"/>
      <c r="ER20" s="504"/>
      <c r="ES20" s="505"/>
      <c r="ET20" s="505"/>
      <c r="EU20" s="506"/>
      <c r="EV20" s="507"/>
      <c r="EW20" s="271"/>
      <c r="EX20" s="271"/>
      <c r="EY20" s="271"/>
      <c r="EZ20" s="271"/>
      <c r="FA20" s="271"/>
      <c r="FB20" s="271"/>
      <c r="FC20" s="272"/>
      <c r="FD20" s="272"/>
      <c r="FE20" s="273"/>
      <c r="FF20" s="270"/>
      <c r="FG20" s="271"/>
      <c r="FH20" s="271"/>
      <c r="FI20" s="271"/>
      <c r="FJ20" s="271"/>
      <c r="FK20" s="271"/>
      <c r="FL20" s="271"/>
      <c r="FM20" s="272"/>
      <c r="FN20" s="272"/>
      <c r="FO20" s="273"/>
      <c r="FP20" s="270"/>
      <c r="FQ20" s="271"/>
      <c r="FR20" s="271"/>
      <c r="FS20" s="271"/>
      <c r="FT20" s="271"/>
      <c r="FU20" s="271"/>
      <c r="FV20" s="271"/>
      <c r="FW20" s="272"/>
      <c r="FX20" s="272"/>
      <c r="FY20" s="273"/>
      <c r="FZ20" s="270"/>
      <c r="GA20" s="271"/>
      <c r="GB20" s="271"/>
      <c r="GC20" s="271"/>
      <c r="GD20" s="271"/>
      <c r="GE20" s="271"/>
      <c r="GF20" s="271"/>
      <c r="GG20" s="272"/>
      <c r="GH20" s="272"/>
      <c r="GI20" s="273"/>
      <c r="GJ20" s="270"/>
      <c r="GK20" s="271"/>
      <c r="GL20" s="271"/>
      <c r="GM20" s="271"/>
      <c r="GN20" s="271"/>
      <c r="GO20" s="271"/>
      <c r="GP20" s="271"/>
      <c r="GQ20" s="272"/>
      <c r="GR20" s="272"/>
      <c r="GS20" s="273"/>
      <c r="GT20" s="270"/>
      <c r="GU20" s="271"/>
      <c r="GV20" s="271"/>
      <c r="GW20" s="271"/>
      <c r="GX20" s="271"/>
      <c r="GY20" s="271"/>
      <c r="GZ20" s="271"/>
      <c r="HA20" s="272"/>
      <c r="HB20" s="272"/>
      <c r="HC20" s="273"/>
      <c r="HD20" s="270"/>
      <c r="HE20" s="271"/>
      <c r="HF20" s="271"/>
      <c r="HG20" s="271"/>
      <c r="HH20" s="271"/>
      <c r="HI20" s="271"/>
      <c r="HJ20" s="271"/>
      <c r="HK20" s="272"/>
      <c r="HL20" s="272"/>
      <c r="HM20" s="273"/>
      <c r="HN20" s="270"/>
      <c r="HO20" s="271"/>
      <c r="HP20" s="271"/>
      <c r="HQ20" s="271"/>
      <c r="HR20" s="271"/>
      <c r="HS20" s="271"/>
      <c r="HT20" s="271"/>
      <c r="HU20" s="272"/>
      <c r="HV20" s="272"/>
      <c r="HW20" s="273"/>
      <c r="HX20" s="270"/>
      <c r="HY20" s="271"/>
      <c r="HZ20" s="271"/>
      <c r="IA20" s="271"/>
      <c r="IB20" s="271"/>
      <c r="IC20" s="271"/>
      <c r="ID20" s="271"/>
      <c r="IE20" s="272"/>
      <c r="IF20" s="272"/>
      <c r="IG20" s="273"/>
      <c r="IH20" s="270"/>
      <c r="II20" s="271"/>
      <c r="IJ20" s="271"/>
      <c r="IK20" s="271"/>
      <c r="IL20" s="271"/>
      <c r="IM20" s="271"/>
      <c r="IN20" s="271"/>
      <c r="IO20" s="272"/>
      <c r="IP20" s="272"/>
      <c r="IQ20" s="273"/>
      <c r="IR20" s="270"/>
      <c r="IS20" s="271"/>
      <c r="IT20" s="271"/>
      <c r="IU20" s="271"/>
      <c r="IV20" s="271"/>
      <c r="IW20" s="271"/>
      <c r="IX20" s="271"/>
      <c r="IY20" s="272"/>
      <c r="IZ20" s="272"/>
      <c r="JA20" s="273"/>
      <c r="JB20" s="270"/>
      <c r="JC20" s="271"/>
      <c r="JD20" s="271"/>
      <c r="JE20" s="271"/>
      <c r="JF20" s="271"/>
      <c r="JG20" s="271"/>
      <c r="JH20" s="271"/>
      <c r="JI20" s="272"/>
      <c r="JJ20" s="272"/>
      <c r="JK20" s="273"/>
      <c r="JL20" s="270"/>
      <c r="JM20" s="271"/>
      <c r="JN20" s="271"/>
      <c r="JO20" s="271"/>
      <c r="JP20" s="271"/>
      <c r="JQ20" s="271"/>
      <c r="JR20" s="271"/>
      <c r="JS20" s="272"/>
      <c r="JT20" s="272"/>
      <c r="JU20" s="273"/>
      <c r="KE20" s="273"/>
      <c r="KF20" s="270"/>
      <c r="KG20" s="271"/>
      <c r="KH20" s="271"/>
      <c r="KI20" s="271"/>
      <c r="KJ20" s="271"/>
      <c r="KK20" s="271"/>
      <c r="KL20" s="271"/>
      <c r="KM20" s="272"/>
      <c r="KN20" s="272"/>
      <c r="KO20" s="273"/>
    </row>
    <row r="21" ht="15.75" customHeight="1">
      <c r="A21" s="338">
        <v>0.5</v>
      </c>
      <c r="B21" s="297"/>
      <c r="C21" s="298"/>
      <c r="D21" s="298"/>
      <c r="E21" s="298"/>
      <c r="F21" s="298"/>
      <c r="G21" s="298"/>
      <c r="H21" s="298"/>
      <c r="I21" s="299"/>
      <c r="J21" s="299"/>
      <c r="K21" s="513"/>
      <c r="L21" s="297"/>
      <c r="M21" s="298"/>
      <c r="N21" s="298"/>
      <c r="O21" s="298"/>
      <c r="P21" s="298"/>
      <c r="Q21" s="298"/>
      <c r="R21" s="298"/>
      <c r="S21" s="299"/>
      <c r="T21" s="299"/>
      <c r="U21" s="300"/>
      <c r="V21" s="297"/>
      <c r="W21" s="298"/>
      <c r="X21" s="298"/>
      <c r="Y21" s="298"/>
      <c r="Z21" s="298"/>
      <c r="AA21" s="298"/>
      <c r="AB21" s="298"/>
      <c r="AC21" s="299"/>
      <c r="AD21" s="299"/>
      <c r="AE21" s="300"/>
      <c r="AF21" s="297"/>
      <c r="AG21" s="298"/>
      <c r="AH21" s="298"/>
      <c r="AI21" s="298"/>
      <c r="AJ21" s="298"/>
      <c r="AK21" s="298"/>
      <c r="AL21" s="298"/>
      <c r="AM21" s="299"/>
      <c r="AN21" s="299"/>
      <c r="AO21" s="300"/>
      <c r="AP21" s="297"/>
      <c r="AQ21" s="298"/>
      <c r="AR21" s="298"/>
      <c r="AS21" s="298"/>
      <c r="AT21" s="298"/>
      <c r="AU21" s="298"/>
      <c r="AV21" s="298"/>
      <c r="AW21" s="299"/>
      <c r="AX21" s="299"/>
      <c r="AY21" s="300"/>
      <c r="AZ21" s="297"/>
      <c r="BA21" s="298"/>
      <c r="BB21" s="298"/>
      <c r="BC21" s="298"/>
      <c r="BD21" s="298"/>
      <c r="BE21" s="298"/>
      <c r="BF21" s="298"/>
      <c r="BG21" s="299"/>
      <c r="BH21" s="299"/>
      <c r="BI21" s="300"/>
      <c r="BJ21" s="297"/>
      <c r="BK21" s="298"/>
      <c r="BL21" s="298"/>
      <c r="BM21" s="298"/>
      <c r="BN21" s="298"/>
      <c r="BO21" s="298"/>
      <c r="BP21" s="298"/>
      <c r="BQ21" s="299"/>
      <c r="BR21" s="299"/>
      <c r="BS21" s="300"/>
      <c r="BT21" s="297"/>
      <c r="BU21" s="298"/>
      <c r="BV21" s="298"/>
      <c r="BW21" s="298"/>
      <c r="BX21" s="298"/>
      <c r="BY21" s="298"/>
      <c r="BZ21" s="298"/>
      <c r="CA21" s="299"/>
      <c r="CB21" s="299"/>
      <c r="CC21" s="300"/>
      <c r="CD21" s="297"/>
      <c r="CE21" s="298"/>
      <c r="CF21" s="298"/>
      <c r="CG21" s="298"/>
      <c r="CH21" s="298"/>
      <c r="CI21" s="298"/>
      <c r="CJ21" s="298"/>
      <c r="CK21" s="299"/>
      <c r="CL21" s="299"/>
      <c r="CM21" s="300"/>
      <c r="CN21" s="297"/>
      <c r="CO21" s="298"/>
      <c r="CP21" s="298"/>
      <c r="CQ21" s="298"/>
      <c r="CR21" s="298"/>
      <c r="CS21" s="298"/>
      <c r="CT21" s="298"/>
      <c r="CU21" s="299"/>
      <c r="CV21" s="299"/>
      <c r="CW21" s="300"/>
      <c r="CX21" s="297"/>
      <c r="CY21" s="298"/>
      <c r="CZ21" s="298"/>
      <c r="DA21" s="298"/>
      <c r="DB21" s="298"/>
      <c r="DC21" s="298"/>
      <c r="DD21" s="298"/>
      <c r="DE21" s="299"/>
      <c r="DF21" s="299"/>
      <c r="DG21" s="300"/>
      <c r="DH21" s="297"/>
      <c r="DI21" s="298"/>
      <c r="DJ21" s="298"/>
      <c r="DK21" s="298"/>
      <c r="DL21" s="298"/>
      <c r="DM21" s="298"/>
      <c r="DN21" s="298"/>
      <c r="DO21" s="299"/>
      <c r="DP21" s="299"/>
      <c r="DQ21" s="300"/>
      <c r="DR21" s="297"/>
      <c r="DS21" s="298"/>
      <c r="DT21" s="298"/>
      <c r="DU21" s="298"/>
      <c r="DV21" s="298"/>
      <c r="DW21" s="298"/>
      <c r="DX21" s="298"/>
      <c r="DY21" s="299"/>
      <c r="DZ21" s="299"/>
      <c r="EA21" s="300"/>
      <c r="EB21" s="297"/>
      <c r="EC21" s="298"/>
      <c r="ED21" s="298"/>
      <c r="EE21" s="298"/>
      <c r="EF21" s="298"/>
      <c r="EG21" s="298"/>
      <c r="EH21" s="298"/>
      <c r="EI21" s="299"/>
      <c r="EJ21" s="299"/>
      <c r="EK21" s="300"/>
      <c r="EL21" s="514"/>
      <c r="EM21" s="515"/>
      <c r="EN21" s="515"/>
      <c r="EO21" s="515"/>
      <c r="EP21" s="515"/>
      <c r="EQ21" s="515"/>
      <c r="ER21" s="515"/>
      <c r="ES21" s="516"/>
      <c r="ET21" s="516"/>
      <c r="EU21" s="517"/>
      <c r="EV21" s="518"/>
      <c r="EW21" s="298"/>
      <c r="EX21" s="298"/>
      <c r="EY21" s="298"/>
      <c r="EZ21" s="298"/>
      <c r="FA21" s="298"/>
      <c r="FB21" s="298"/>
      <c r="FC21" s="299"/>
      <c r="FD21" s="299"/>
      <c r="FE21" s="300"/>
      <c r="FF21" s="297"/>
      <c r="FG21" s="298"/>
      <c r="FH21" s="298"/>
      <c r="FI21" s="298"/>
      <c r="FJ21" s="298"/>
      <c r="FK21" s="298"/>
      <c r="FL21" s="298"/>
      <c r="FM21" s="299"/>
      <c r="FN21" s="299"/>
      <c r="FO21" s="300"/>
      <c r="FP21" s="297"/>
      <c r="FQ21" s="298"/>
      <c r="FR21" s="298"/>
      <c r="FS21" s="298"/>
      <c r="FT21" s="298"/>
      <c r="FU21" s="298"/>
      <c r="FV21" s="298"/>
      <c r="FW21" s="299"/>
      <c r="FX21" s="299"/>
      <c r="FY21" s="300"/>
      <c r="FZ21" s="297"/>
      <c r="GA21" s="298"/>
      <c r="GB21" s="298"/>
      <c r="GC21" s="298"/>
      <c r="GD21" s="298"/>
      <c r="GE21" s="298"/>
      <c r="GF21" s="298"/>
      <c r="GG21" s="299"/>
      <c r="GH21" s="299"/>
      <c r="GI21" s="300"/>
      <c r="GJ21" s="297"/>
      <c r="GK21" s="298"/>
      <c r="GL21" s="298"/>
      <c r="GM21" s="298"/>
      <c r="GN21" s="298"/>
      <c r="GO21" s="298"/>
      <c r="GP21" s="298"/>
      <c r="GQ21" s="299"/>
      <c r="GR21" s="299"/>
      <c r="GS21" s="300"/>
      <c r="GT21" s="297"/>
      <c r="GU21" s="298"/>
      <c r="GV21" s="298"/>
      <c r="GW21" s="298"/>
      <c r="GX21" s="298"/>
      <c r="GY21" s="298"/>
      <c r="GZ21" s="298"/>
      <c r="HA21" s="299"/>
      <c r="HB21" s="299"/>
      <c r="HC21" s="300"/>
      <c r="HD21" s="297"/>
      <c r="HE21" s="298"/>
      <c r="HF21" s="298"/>
      <c r="HG21" s="298"/>
      <c r="HH21" s="298"/>
      <c r="HI21" s="298"/>
      <c r="HJ21" s="298"/>
      <c r="HK21" s="299"/>
      <c r="HL21" s="299"/>
      <c r="HM21" s="300"/>
      <c r="HN21" s="297"/>
      <c r="HO21" s="298"/>
      <c r="HP21" s="298"/>
      <c r="HQ21" s="298"/>
      <c r="HR21" s="298"/>
      <c r="HS21" s="298"/>
      <c r="HT21" s="298"/>
      <c r="HU21" s="299"/>
      <c r="HV21" s="299"/>
      <c r="HW21" s="300"/>
      <c r="HX21" s="297"/>
      <c r="HY21" s="298"/>
      <c r="HZ21" s="298"/>
      <c r="IA21" s="298"/>
      <c r="IB21" s="298"/>
      <c r="IC21" s="298"/>
      <c r="ID21" s="298"/>
      <c r="IE21" s="299"/>
      <c r="IF21" s="299"/>
      <c r="IG21" s="300"/>
      <c r="IH21" s="297"/>
      <c r="II21" s="298"/>
      <c r="IJ21" s="298"/>
      <c r="IK21" s="298"/>
      <c r="IL21" s="298"/>
      <c r="IM21" s="298"/>
      <c r="IN21" s="298"/>
      <c r="IO21" s="299"/>
      <c r="IP21" s="299"/>
      <c r="IQ21" s="300"/>
      <c r="IR21" s="297"/>
      <c r="IS21" s="298"/>
      <c r="IT21" s="298"/>
      <c r="IU21" s="298"/>
      <c r="IV21" s="298"/>
      <c r="IW21" s="298"/>
      <c r="IX21" s="298"/>
      <c r="IY21" s="299"/>
      <c r="IZ21" s="299"/>
      <c r="JA21" s="300"/>
      <c r="JB21" s="297"/>
      <c r="JC21" s="298"/>
      <c r="JD21" s="298"/>
      <c r="JE21" s="298"/>
      <c r="JF21" s="298"/>
      <c r="JG21" s="298"/>
      <c r="JH21" s="298"/>
      <c r="JI21" s="299"/>
      <c r="JJ21" s="299"/>
      <c r="JK21" s="300"/>
      <c r="JL21" s="297"/>
      <c r="JM21" s="298"/>
      <c r="JN21" s="298"/>
      <c r="JO21" s="298"/>
      <c r="JP21" s="298"/>
      <c r="JQ21" s="298"/>
      <c r="JR21" s="298"/>
      <c r="JS21" s="299"/>
      <c r="JT21" s="299"/>
      <c r="JU21" s="300"/>
      <c r="JV21" s="297"/>
      <c r="JW21" s="298"/>
      <c r="JX21" s="298"/>
      <c r="JY21" s="298"/>
      <c r="JZ21" s="298"/>
      <c r="KA21" s="298"/>
      <c r="KB21" s="298"/>
      <c r="KC21" s="299"/>
      <c r="KD21" s="299"/>
      <c r="KE21" s="300"/>
      <c r="KF21" s="297"/>
      <c r="KG21" s="298"/>
      <c r="KH21" s="298"/>
      <c r="KI21" s="298"/>
      <c r="KJ21" s="298"/>
      <c r="KK21" s="298"/>
      <c r="KL21" s="298"/>
      <c r="KM21" s="299"/>
      <c r="KN21" s="299"/>
      <c r="KO21" s="300"/>
    </row>
    <row r="22" ht="16.5" customHeight="1">
      <c r="A22" s="301">
        <v>0.041666666666666664</v>
      </c>
      <c r="B22" s="302" t="s">
        <v>3341</v>
      </c>
      <c r="C22" s="303" t="s">
        <v>2426</v>
      </c>
      <c r="D22" s="303" t="s">
        <v>2862</v>
      </c>
      <c r="E22" s="303" t="s">
        <v>3135</v>
      </c>
      <c r="F22" s="303" t="s">
        <v>3104</v>
      </c>
      <c r="G22" s="303" t="s">
        <v>3349</v>
      </c>
      <c r="H22" s="303" t="s">
        <v>3453</v>
      </c>
      <c r="I22" s="304" t="s">
        <v>2490</v>
      </c>
      <c r="J22" s="304"/>
      <c r="K22" s="305"/>
      <c r="L22" s="302"/>
      <c r="M22" s="303"/>
      <c r="N22" s="303"/>
      <c r="O22" s="303"/>
      <c r="P22" s="303"/>
      <c r="Q22" s="303"/>
      <c r="R22" s="303"/>
      <c r="S22" s="304"/>
      <c r="T22" s="304"/>
      <c r="U22" s="305"/>
      <c r="V22" s="302"/>
      <c r="W22" s="303"/>
      <c r="X22" s="303"/>
      <c r="Y22" s="303"/>
      <c r="Z22" s="303"/>
      <c r="AA22" s="303"/>
      <c r="AB22" s="303"/>
      <c r="AC22" s="304"/>
      <c r="AD22" s="304"/>
      <c r="AE22" s="305"/>
      <c r="AF22" s="302"/>
      <c r="AG22" s="303"/>
      <c r="AH22" s="303"/>
      <c r="AI22" s="303"/>
      <c r="AJ22" s="303"/>
      <c r="AK22" s="303"/>
      <c r="AL22" s="303"/>
      <c r="AM22" s="304"/>
      <c r="AN22" s="304"/>
      <c r="AO22" s="305"/>
      <c r="AP22" s="302"/>
      <c r="AQ22" s="303"/>
      <c r="AR22" s="303"/>
      <c r="AS22" s="303"/>
      <c r="AT22" s="303"/>
      <c r="AU22" s="303"/>
      <c r="AV22" s="303"/>
      <c r="AW22" s="304"/>
      <c r="AX22" s="304"/>
      <c r="AY22" s="305"/>
      <c r="AZ22" s="302"/>
      <c r="BA22" s="303"/>
      <c r="BB22" s="303"/>
      <c r="BC22" s="303"/>
      <c r="BD22" s="303"/>
      <c r="BE22" s="303"/>
      <c r="BF22" s="303"/>
      <c r="BG22" s="304"/>
      <c r="BH22" s="304"/>
      <c r="BI22" s="305"/>
      <c r="BJ22" s="302" t="s">
        <v>3368</v>
      </c>
      <c r="BK22" s="303" t="s">
        <v>2426</v>
      </c>
      <c r="BL22" s="303" t="s">
        <v>2985</v>
      </c>
      <c r="BM22" s="303" t="s">
        <v>70</v>
      </c>
      <c r="BN22" s="303" t="s">
        <v>3110</v>
      </c>
      <c r="BO22" s="303" t="s">
        <v>3363</v>
      </c>
      <c r="BP22" s="303" t="s">
        <v>3370</v>
      </c>
      <c r="BQ22" s="304">
        <v>480.0</v>
      </c>
      <c r="BR22" s="304" t="s">
        <v>3355</v>
      </c>
      <c r="BS22" s="305"/>
      <c r="BT22" s="302" t="s">
        <v>3341</v>
      </c>
      <c r="BU22" s="303" t="s">
        <v>2426</v>
      </c>
      <c r="BV22" s="303" t="s">
        <v>2769</v>
      </c>
      <c r="BW22" s="303" t="s">
        <v>3135</v>
      </c>
      <c r="BX22" s="303" t="s">
        <v>3105</v>
      </c>
      <c r="BY22" s="303" t="s">
        <v>3363</v>
      </c>
      <c r="BZ22" s="303" t="s">
        <v>3350</v>
      </c>
      <c r="CA22" s="304">
        <v>850.0</v>
      </c>
      <c r="CB22" s="304"/>
      <c r="CC22" s="305"/>
      <c r="CD22" s="302"/>
      <c r="CE22" s="303"/>
      <c r="CF22" s="303"/>
      <c r="CG22" s="303"/>
      <c r="CH22" s="303"/>
      <c r="CI22" s="303"/>
      <c r="CJ22" s="303"/>
      <c r="CK22" s="304"/>
      <c r="CL22" s="304"/>
      <c r="CM22" s="305"/>
      <c r="CN22" s="302"/>
      <c r="CO22" s="303"/>
      <c r="CP22" s="303"/>
      <c r="CQ22" s="303"/>
      <c r="CR22" s="303"/>
      <c r="CS22" s="303"/>
      <c r="CT22" s="303"/>
      <c r="CU22" s="304"/>
      <c r="CV22" s="304"/>
      <c r="CW22" s="305"/>
      <c r="CX22" s="302"/>
      <c r="CY22" s="303"/>
      <c r="CZ22" s="303"/>
      <c r="DA22" s="303"/>
      <c r="DB22" s="303"/>
      <c r="DC22" s="303"/>
      <c r="DD22" s="303"/>
      <c r="DE22" s="304"/>
      <c r="DF22" s="304"/>
      <c r="DG22" s="305"/>
      <c r="DH22" s="302"/>
      <c r="DI22" s="303"/>
      <c r="DJ22" s="303"/>
      <c r="DK22" s="303"/>
      <c r="DL22" s="303"/>
      <c r="DM22" s="303"/>
      <c r="DN22" s="303"/>
      <c r="DO22" s="304"/>
      <c r="DP22" s="304"/>
      <c r="DQ22" s="305"/>
      <c r="DR22" s="302"/>
      <c r="DS22" s="303"/>
      <c r="DT22" s="303"/>
      <c r="DU22" s="303"/>
      <c r="DV22" s="303"/>
      <c r="DW22" s="303"/>
      <c r="DX22" s="303"/>
      <c r="DY22" s="304"/>
      <c r="DZ22" s="304"/>
      <c r="EA22" s="305"/>
      <c r="EB22" s="270" t="s">
        <v>3341</v>
      </c>
      <c r="EC22" s="271" t="s">
        <v>2426</v>
      </c>
      <c r="ED22" s="271" t="s">
        <v>2821</v>
      </c>
      <c r="EE22" s="271" t="s">
        <v>3135</v>
      </c>
      <c r="EF22" s="271" t="s">
        <v>3110</v>
      </c>
      <c r="EG22" s="271" t="s">
        <v>3384</v>
      </c>
      <c r="EH22" s="271" t="s">
        <v>3453</v>
      </c>
      <c r="EI22" s="272" t="s">
        <v>2490</v>
      </c>
      <c r="EJ22" s="304" t="s">
        <v>3355</v>
      </c>
      <c r="EK22" s="305"/>
      <c r="EL22" s="270" t="s">
        <v>3368</v>
      </c>
      <c r="EM22" s="347" t="s">
        <v>2426</v>
      </c>
      <c r="EN22" s="347" t="s">
        <v>3449</v>
      </c>
      <c r="EO22" s="347" t="s">
        <v>3135</v>
      </c>
      <c r="EP22" s="347" t="s">
        <v>3099</v>
      </c>
      <c r="EQ22" s="347" t="s">
        <v>3342</v>
      </c>
      <c r="ER22" s="347" t="s">
        <v>3343</v>
      </c>
      <c r="ES22" s="348">
        <v>380.0</v>
      </c>
      <c r="ET22" s="348" t="s">
        <v>3355</v>
      </c>
      <c r="EU22" s="288">
        <v>0.0625</v>
      </c>
      <c r="EV22" s="302"/>
      <c r="EW22" s="303"/>
      <c r="EX22" s="303"/>
      <c r="EY22" s="303"/>
      <c r="EZ22" s="303"/>
      <c r="FA22" s="303"/>
      <c r="FB22" s="303"/>
      <c r="FC22" s="304"/>
      <c r="FD22" s="304"/>
      <c r="FE22" s="305"/>
      <c r="FF22" s="302"/>
      <c r="FG22" s="303"/>
      <c r="FH22" s="303"/>
      <c r="FI22" s="303"/>
      <c r="FJ22" s="303"/>
      <c r="FK22" s="303"/>
      <c r="FL22" s="303"/>
      <c r="FM22" s="304"/>
      <c r="FN22" s="304"/>
      <c r="FO22" s="305"/>
      <c r="FP22" s="302"/>
      <c r="FQ22" s="303"/>
      <c r="FR22" s="303"/>
      <c r="FS22" s="303"/>
      <c r="FT22" s="303"/>
      <c r="FU22" s="303"/>
      <c r="FV22" s="303"/>
      <c r="FW22" s="304"/>
      <c r="FX22" s="304"/>
      <c r="FY22" s="305"/>
      <c r="FZ22" s="302"/>
      <c r="GA22" s="303"/>
      <c r="GB22" s="303"/>
      <c r="GC22" s="303"/>
      <c r="GD22" s="303"/>
      <c r="GE22" s="303"/>
      <c r="GF22" s="303"/>
      <c r="GG22" s="304"/>
      <c r="GH22" s="304"/>
      <c r="GI22" s="305"/>
      <c r="GJ22" s="302"/>
      <c r="GK22" s="303"/>
      <c r="GL22" s="303"/>
      <c r="GM22" s="303"/>
      <c r="GN22" s="303"/>
      <c r="GO22" s="303"/>
      <c r="GP22" s="303"/>
      <c r="GQ22" s="304"/>
      <c r="GR22" s="304"/>
      <c r="GS22" s="305"/>
      <c r="GT22" s="302" t="s">
        <v>3341</v>
      </c>
      <c r="GU22" s="303" t="s">
        <v>1962</v>
      </c>
      <c r="GV22" s="303" t="s">
        <v>2918</v>
      </c>
      <c r="GW22" s="303" t="s">
        <v>3135</v>
      </c>
      <c r="GX22" s="303" t="s">
        <v>3095</v>
      </c>
      <c r="GY22" s="303" t="s">
        <v>3363</v>
      </c>
      <c r="GZ22" s="303" t="s">
        <v>3350</v>
      </c>
      <c r="HA22" s="304">
        <v>0.0</v>
      </c>
      <c r="HB22" s="304" t="s">
        <v>3114</v>
      </c>
      <c r="HC22" s="305"/>
      <c r="HD22" s="306" t="s">
        <v>3341</v>
      </c>
      <c r="HE22" s="307" t="s">
        <v>2426</v>
      </c>
      <c r="HF22" s="307" t="s">
        <v>868</v>
      </c>
      <c r="HG22" s="307" t="s">
        <v>3135</v>
      </c>
      <c r="HH22" s="307" t="s">
        <v>3105</v>
      </c>
      <c r="HI22" s="307" t="s">
        <v>3349</v>
      </c>
      <c r="HJ22" s="307" t="s">
        <v>3350</v>
      </c>
      <c r="HK22" s="308">
        <v>850.0</v>
      </c>
      <c r="HL22" s="308"/>
      <c r="HM22" s="305"/>
      <c r="HN22" s="302"/>
      <c r="HO22" s="303"/>
      <c r="HP22" s="303"/>
      <c r="HQ22" s="303"/>
      <c r="HR22" s="303"/>
      <c r="HS22" s="303"/>
      <c r="HT22" s="303"/>
      <c r="HU22" s="304"/>
      <c r="HV22" s="304"/>
      <c r="HW22" s="305"/>
      <c r="HX22" s="302" t="s">
        <v>3368</v>
      </c>
      <c r="HY22" s="303" t="s">
        <v>2426</v>
      </c>
      <c r="HZ22" s="303" t="s">
        <v>2987</v>
      </c>
      <c r="IA22" s="303" t="s">
        <v>70</v>
      </c>
      <c r="IB22" s="303" t="s">
        <v>3110</v>
      </c>
      <c r="IC22" s="303" t="s">
        <v>3342</v>
      </c>
      <c r="ID22" s="303" t="s">
        <v>3370</v>
      </c>
      <c r="IE22" s="304">
        <v>480.0</v>
      </c>
      <c r="IF22" s="304" t="s">
        <v>3355</v>
      </c>
      <c r="IG22" s="305"/>
      <c r="IH22" s="302"/>
      <c r="II22" s="303"/>
      <c r="IJ22" s="303"/>
      <c r="IK22" s="303"/>
      <c r="IL22" s="303"/>
      <c r="IM22" s="303"/>
      <c r="IN22" s="303"/>
      <c r="IO22" s="304"/>
      <c r="IP22" s="304"/>
      <c r="IQ22" s="305"/>
      <c r="IR22" s="302"/>
      <c r="IS22" s="303"/>
      <c r="IT22" s="303"/>
      <c r="IU22" s="303"/>
      <c r="IV22" s="303"/>
      <c r="IW22" s="303"/>
      <c r="IX22" s="303"/>
      <c r="IY22" s="304"/>
      <c r="IZ22" s="304"/>
      <c r="JA22" s="305"/>
      <c r="JB22" s="302"/>
      <c r="JC22" s="303"/>
      <c r="JD22" s="303"/>
      <c r="JE22" s="303"/>
      <c r="JF22" s="303"/>
      <c r="JG22" s="303"/>
      <c r="JH22" s="303"/>
      <c r="JI22" s="304"/>
      <c r="JJ22" s="304"/>
      <c r="JK22" s="305"/>
      <c r="JL22" s="302"/>
      <c r="JM22" s="303"/>
      <c r="JN22" s="303"/>
      <c r="JO22" s="303"/>
      <c r="JP22" s="303"/>
      <c r="JQ22" s="303"/>
      <c r="JR22" s="303"/>
      <c r="JS22" s="304"/>
      <c r="JT22" s="304"/>
      <c r="JU22" s="305"/>
      <c r="JV22" s="306" t="s">
        <v>3341</v>
      </c>
      <c r="JW22" s="307" t="s">
        <v>2426</v>
      </c>
      <c r="JX22" s="307" t="s">
        <v>2862</v>
      </c>
      <c r="JY22" s="307" t="s">
        <v>3135</v>
      </c>
      <c r="JZ22" s="307" t="s">
        <v>3104</v>
      </c>
      <c r="KA22" s="303" t="s">
        <v>3342</v>
      </c>
      <c r="KB22" s="307" t="s">
        <v>3453</v>
      </c>
      <c r="KC22" s="308" t="s">
        <v>2490</v>
      </c>
      <c r="KD22" s="308" t="s">
        <v>3390</v>
      </c>
      <c r="KE22" s="305"/>
      <c r="KF22" s="302"/>
      <c r="KG22" s="303"/>
      <c r="KH22" s="303"/>
      <c r="KI22" s="303"/>
      <c r="KJ22" s="303"/>
      <c r="KK22" s="303"/>
      <c r="KL22" s="303"/>
      <c r="KM22" s="304"/>
      <c r="KN22" s="304"/>
      <c r="KO22" s="305"/>
    </row>
    <row r="23" ht="15.75" customHeight="1">
      <c r="A23" s="311">
        <v>0.041666666666666664</v>
      </c>
      <c r="B23" s="275" t="s">
        <v>3368</v>
      </c>
      <c r="C23" s="259" t="s">
        <v>2426</v>
      </c>
      <c r="D23" s="259" t="s">
        <v>3707</v>
      </c>
      <c r="E23" s="259" t="s">
        <v>3021</v>
      </c>
      <c r="F23" s="259" t="s">
        <v>3105</v>
      </c>
      <c r="G23" s="259" t="s">
        <v>3384</v>
      </c>
      <c r="H23" s="259" t="s">
        <v>3350</v>
      </c>
      <c r="I23" s="263">
        <v>850.0</v>
      </c>
      <c r="J23" s="263" t="s">
        <v>3355</v>
      </c>
      <c r="K23" s="519" t="s">
        <v>3708</v>
      </c>
      <c r="L23" s="275"/>
      <c r="M23" s="259"/>
      <c r="N23" s="259"/>
      <c r="O23" s="259"/>
      <c r="P23" s="259"/>
      <c r="Q23" s="259"/>
      <c r="R23" s="259"/>
      <c r="S23" s="263"/>
      <c r="T23" s="263"/>
      <c r="U23" s="261"/>
      <c r="V23" s="275"/>
      <c r="W23" s="259"/>
      <c r="X23" s="259"/>
      <c r="Y23" s="259"/>
      <c r="Z23" s="259"/>
      <c r="AA23" s="259"/>
      <c r="AB23" s="259"/>
      <c r="AC23" s="263"/>
      <c r="AD23" s="263"/>
      <c r="AE23" s="261"/>
      <c r="AF23" s="275"/>
      <c r="AG23" s="259"/>
      <c r="AH23" s="259"/>
      <c r="AI23" s="259"/>
      <c r="AJ23" s="259"/>
      <c r="AK23" s="259"/>
      <c r="AL23" s="259"/>
      <c r="AM23" s="263"/>
      <c r="AN23" s="263"/>
      <c r="AO23" s="261"/>
      <c r="AP23" s="275"/>
      <c r="AQ23" s="259"/>
      <c r="AR23" s="259"/>
      <c r="AS23" s="259"/>
      <c r="AT23" s="259"/>
      <c r="AU23" s="259"/>
      <c r="AV23" s="259"/>
      <c r="AW23" s="263"/>
      <c r="AX23" s="263"/>
      <c r="AY23" s="261"/>
      <c r="AZ23" s="275"/>
      <c r="BA23" s="259"/>
      <c r="BB23" s="259"/>
      <c r="BC23" s="259"/>
      <c r="BD23" s="259"/>
      <c r="BE23" s="259"/>
      <c r="BF23" s="259"/>
      <c r="BG23" s="263"/>
      <c r="BH23" s="263"/>
      <c r="BI23" s="261"/>
      <c r="BJ23" s="275"/>
      <c r="BK23" s="259"/>
      <c r="BL23" s="259"/>
      <c r="BM23" s="259"/>
      <c r="BN23" s="259"/>
      <c r="BO23" s="259"/>
      <c r="BP23" s="259"/>
      <c r="BQ23" s="263"/>
      <c r="BR23" s="263"/>
      <c r="BS23" s="261"/>
      <c r="BT23" s="275" t="s">
        <v>3341</v>
      </c>
      <c r="BU23" s="259" t="s">
        <v>2426</v>
      </c>
      <c r="BV23" s="259" t="s">
        <v>868</v>
      </c>
      <c r="BW23" s="259" t="s">
        <v>3135</v>
      </c>
      <c r="BX23" s="259" t="s">
        <v>3106</v>
      </c>
      <c r="BY23" s="259" t="s">
        <v>3363</v>
      </c>
      <c r="BZ23" s="259" t="s">
        <v>3350</v>
      </c>
      <c r="CA23" s="263">
        <v>400.0</v>
      </c>
      <c r="CB23" s="263" t="s">
        <v>3355</v>
      </c>
      <c r="CC23" s="261"/>
      <c r="CD23" s="275"/>
      <c r="CE23" s="259"/>
      <c r="CF23" s="259"/>
      <c r="CG23" s="259"/>
      <c r="CH23" s="259"/>
      <c r="CI23" s="259"/>
      <c r="CJ23" s="259"/>
      <c r="CK23" s="263"/>
      <c r="CL23" s="263"/>
      <c r="CM23" s="261"/>
      <c r="CN23" s="275"/>
      <c r="CO23" s="259"/>
      <c r="CP23" s="259"/>
      <c r="CQ23" s="259"/>
      <c r="CR23" s="259"/>
      <c r="CS23" s="259"/>
      <c r="CT23" s="259"/>
      <c r="CU23" s="263"/>
      <c r="CV23" s="263"/>
      <c r="CW23" s="261"/>
      <c r="CX23" s="275"/>
      <c r="CY23" s="259"/>
      <c r="CZ23" s="259"/>
      <c r="DA23" s="259"/>
      <c r="DB23" s="259"/>
      <c r="DC23" s="259"/>
      <c r="DD23" s="259"/>
      <c r="DE23" s="263"/>
      <c r="DF23" s="263"/>
      <c r="DG23" s="261"/>
      <c r="DH23" s="275"/>
      <c r="DI23" s="259"/>
      <c r="DJ23" s="259"/>
      <c r="DK23" s="259"/>
      <c r="DL23" s="259"/>
      <c r="DM23" s="259"/>
      <c r="DN23" s="259"/>
      <c r="DO23" s="263"/>
      <c r="DP23" s="263"/>
      <c r="DQ23" s="261"/>
      <c r="DR23" s="275"/>
      <c r="DS23" s="259"/>
      <c r="DT23" s="259"/>
      <c r="DU23" s="259"/>
      <c r="DV23" s="259"/>
      <c r="DW23" s="259"/>
      <c r="DX23" s="259"/>
      <c r="DY23" s="263"/>
      <c r="DZ23" s="263"/>
      <c r="EA23" s="261"/>
      <c r="EB23" s="275"/>
      <c r="EC23" s="259"/>
      <c r="ED23" s="259"/>
      <c r="EE23" s="259"/>
      <c r="EF23" s="259"/>
      <c r="EG23" s="259"/>
      <c r="EH23" s="259"/>
      <c r="EI23" s="263"/>
      <c r="EJ23" s="263"/>
      <c r="EK23" s="261"/>
      <c r="EL23" s="275" t="s">
        <v>3341</v>
      </c>
      <c r="EM23" s="259" t="s">
        <v>2426</v>
      </c>
      <c r="EN23" s="259" t="s">
        <v>2862</v>
      </c>
      <c r="EO23" s="259" t="s">
        <v>3135</v>
      </c>
      <c r="EP23" s="259" t="s">
        <v>3104</v>
      </c>
      <c r="EQ23" s="259" t="s">
        <v>3349</v>
      </c>
      <c r="ER23" s="259" t="s">
        <v>3453</v>
      </c>
      <c r="ES23" s="263" t="s">
        <v>2490</v>
      </c>
      <c r="ET23" s="263"/>
      <c r="EV23" s="275"/>
      <c r="EW23" s="259"/>
      <c r="EX23" s="259"/>
      <c r="EY23" s="259"/>
      <c r="EZ23" s="259"/>
      <c r="FA23" s="259"/>
      <c r="FB23" s="259"/>
      <c r="FC23" s="263"/>
      <c r="FD23" s="263"/>
      <c r="FE23" s="261"/>
      <c r="FF23" s="275"/>
      <c r="FG23" s="259"/>
      <c r="FH23" s="259"/>
      <c r="FI23" s="259"/>
      <c r="FJ23" s="259"/>
      <c r="FK23" s="259"/>
      <c r="FL23" s="259"/>
      <c r="FM23" s="263"/>
      <c r="FN23" s="263"/>
      <c r="FO23" s="261"/>
      <c r="FP23" s="275"/>
      <c r="FQ23" s="259"/>
      <c r="FR23" s="259"/>
      <c r="FS23" s="259"/>
      <c r="FT23" s="259"/>
      <c r="FU23" s="259"/>
      <c r="FV23" s="259"/>
      <c r="FW23" s="263"/>
      <c r="FX23" s="263"/>
      <c r="FY23" s="261"/>
      <c r="FZ23" s="275"/>
      <c r="GA23" s="259"/>
      <c r="GB23" s="259"/>
      <c r="GC23" s="259"/>
      <c r="GD23" s="259"/>
      <c r="GE23" s="259"/>
      <c r="GF23" s="259"/>
      <c r="GG23" s="263"/>
      <c r="GH23" s="263"/>
      <c r="GI23" s="261"/>
      <c r="GJ23" s="275"/>
      <c r="GK23" s="259"/>
      <c r="GL23" s="259"/>
      <c r="GM23" s="259"/>
      <c r="GN23" s="259"/>
      <c r="GO23" s="259"/>
      <c r="GP23" s="259"/>
      <c r="GQ23" s="263"/>
      <c r="GR23" s="263"/>
      <c r="GS23" s="261"/>
      <c r="GT23" s="275"/>
      <c r="GU23" s="259"/>
      <c r="GV23" s="259"/>
      <c r="GW23" s="259"/>
      <c r="GX23" s="259"/>
      <c r="GY23" s="259"/>
      <c r="GZ23" s="259"/>
      <c r="HA23" s="263"/>
      <c r="HB23" s="263"/>
      <c r="HC23" s="261"/>
      <c r="HD23" s="276" t="s">
        <v>3341</v>
      </c>
      <c r="HE23" s="258" t="s">
        <v>2426</v>
      </c>
      <c r="HF23" s="258" t="s">
        <v>2862</v>
      </c>
      <c r="HG23" s="258" t="s">
        <v>3135</v>
      </c>
      <c r="HH23" s="258" t="s">
        <v>3104</v>
      </c>
      <c r="HI23" s="259" t="s">
        <v>3342</v>
      </c>
      <c r="HJ23" s="258" t="s">
        <v>3453</v>
      </c>
      <c r="HK23" s="260" t="s">
        <v>2490</v>
      </c>
      <c r="HL23" s="260" t="s">
        <v>3390</v>
      </c>
      <c r="HM23" s="261"/>
      <c r="HN23" s="275"/>
      <c r="HO23" s="259"/>
      <c r="HP23" s="259"/>
      <c r="HQ23" s="259"/>
      <c r="HR23" s="259"/>
      <c r="HS23" s="259"/>
      <c r="HT23" s="259"/>
      <c r="HU23" s="263"/>
      <c r="HV23" s="263"/>
      <c r="HW23" s="261"/>
      <c r="HX23" s="275"/>
      <c r="HY23" s="259"/>
      <c r="HZ23" s="259"/>
      <c r="IA23" s="259"/>
      <c r="IB23" s="259"/>
      <c r="IC23" s="259"/>
      <c r="ID23" s="259"/>
      <c r="IE23" s="263"/>
      <c r="IF23" s="263"/>
      <c r="IG23" s="261"/>
      <c r="IH23" s="275"/>
      <c r="II23" s="259"/>
      <c r="IJ23" s="259"/>
      <c r="IK23" s="259"/>
      <c r="IL23" s="259"/>
      <c r="IM23" s="259"/>
      <c r="IN23" s="259"/>
      <c r="IO23" s="263"/>
      <c r="IP23" s="263"/>
      <c r="IQ23" s="261"/>
      <c r="IR23" s="275"/>
      <c r="IS23" s="259"/>
      <c r="IT23" s="259"/>
      <c r="IU23" s="259"/>
      <c r="IV23" s="259"/>
      <c r="IW23" s="259"/>
      <c r="IX23" s="259"/>
      <c r="IY23" s="263"/>
      <c r="IZ23" s="263"/>
      <c r="JA23" s="261"/>
      <c r="JB23" s="275"/>
      <c r="JC23" s="259"/>
      <c r="JD23" s="259"/>
      <c r="JE23" s="259"/>
      <c r="JF23" s="259"/>
      <c r="JG23" s="259"/>
      <c r="JH23" s="259"/>
      <c r="JI23" s="263"/>
      <c r="JJ23" s="263"/>
      <c r="JK23" s="261"/>
      <c r="JL23" s="275"/>
      <c r="JM23" s="259"/>
      <c r="JN23" s="259"/>
      <c r="JO23" s="259"/>
      <c r="JP23" s="259"/>
      <c r="JQ23" s="259"/>
      <c r="JR23" s="259"/>
      <c r="JS23" s="263"/>
      <c r="JT23" s="263"/>
      <c r="JU23" s="261"/>
      <c r="JV23" s="275" t="s">
        <v>3368</v>
      </c>
      <c r="JW23" s="326" t="s">
        <v>2426</v>
      </c>
      <c r="JX23" s="326" t="s">
        <v>3449</v>
      </c>
      <c r="JY23" s="326" t="s">
        <v>3135</v>
      </c>
      <c r="JZ23" s="326" t="s">
        <v>3099</v>
      </c>
      <c r="KA23" s="326" t="s">
        <v>3342</v>
      </c>
      <c r="KB23" s="326" t="s">
        <v>3343</v>
      </c>
      <c r="KC23" s="327">
        <v>380.0</v>
      </c>
      <c r="KD23" s="263" t="s">
        <v>3344</v>
      </c>
      <c r="KE23" s="345">
        <v>0.0625</v>
      </c>
      <c r="KF23" s="275"/>
      <c r="KG23" s="259"/>
      <c r="KH23" s="259"/>
      <c r="KI23" s="259"/>
      <c r="KJ23" s="259"/>
      <c r="KK23" s="259"/>
      <c r="KL23" s="259"/>
      <c r="KM23" s="263"/>
      <c r="KN23" s="263"/>
      <c r="KO23" s="261"/>
    </row>
    <row r="24" ht="15.75" customHeight="1">
      <c r="A24" s="317">
        <v>0.041666666666666664</v>
      </c>
      <c r="B24" s="270" t="s">
        <v>3341</v>
      </c>
      <c r="C24" s="271" t="s">
        <v>2426</v>
      </c>
      <c r="D24" s="271" t="s">
        <v>3709</v>
      </c>
      <c r="E24" s="271" t="s">
        <v>3135</v>
      </c>
      <c r="F24" s="271" t="s">
        <v>3099</v>
      </c>
      <c r="G24" s="271" t="s">
        <v>3342</v>
      </c>
      <c r="H24" s="271" t="s">
        <v>3343</v>
      </c>
      <c r="I24" s="272">
        <v>420.0</v>
      </c>
      <c r="J24" s="272" t="s">
        <v>3355</v>
      </c>
      <c r="K24" s="508" t="s">
        <v>3708</v>
      </c>
      <c r="L24" s="270"/>
      <c r="M24" s="271"/>
      <c r="N24" s="271"/>
      <c r="O24" s="271"/>
      <c r="P24" s="271"/>
      <c r="Q24" s="271"/>
      <c r="R24" s="271"/>
      <c r="S24" s="272"/>
      <c r="T24" s="272"/>
      <c r="U24" s="273"/>
      <c r="V24" s="270"/>
      <c r="W24" s="271"/>
      <c r="X24" s="271"/>
      <c r="Y24" s="271"/>
      <c r="Z24" s="271"/>
      <c r="AA24" s="271"/>
      <c r="AB24" s="271"/>
      <c r="AC24" s="272"/>
      <c r="AD24" s="272"/>
      <c r="AE24" s="273"/>
      <c r="AF24" s="270"/>
      <c r="AG24" s="271"/>
      <c r="AH24" s="271"/>
      <c r="AI24" s="271"/>
      <c r="AJ24" s="271"/>
      <c r="AK24" s="271"/>
      <c r="AL24" s="271"/>
      <c r="AM24" s="272"/>
      <c r="AN24" s="272"/>
      <c r="AO24" s="273"/>
      <c r="AP24" s="270"/>
      <c r="AQ24" s="271"/>
      <c r="AR24" s="271"/>
      <c r="AS24" s="271"/>
      <c r="AT24" s="271"/>
      <c r="AU24" s="271"/>
      <c r="AV24" s="271"/>
      <c r="AW24" s="272"/>
      <c r="AX24" s="272"/>
      <c r="AY24" s="273"/>
      <c r="AZ24" s="270"/>
      <c r="BA24" s="271"/>
      <c r="BB24" s="271"/>
      <c r="BC24" s="271"/>
      <c r="BD24" s="271"/>
      <c r="BE24" s="271"/>
      <c r="BF24" s="271"/>
      <c r="BG24" s="272"/>
      <c r="BH24" s="272"/>
      <c r="BI24" s="273"/>
      <c r="BJ24" s="270"/>
      <c r="BK24" s="271"/>
      <c r="BL24" s="271"/>
      <c r="BM24" s="271"/>
      <c r="BN24" s="271"/>
      <c r="BO24" s="271"/>
      <c r="BP24" s="271"/>
      <c r="BQ24" s="272"/>
      <c r="BR24" s="272"/>
      <c r="BS24" s="273"/>
      <c r="BT24" s="270" t="s">
        <v>3341</v>
      </c>
      <c r="BU24" s="271" t="s">
        <v>2426</v>
      </c>
      <c r="BV24" s="303" t="s">
        <v>3710</v>
      </c>
      <c r="BW24" s="271" t="s">
        <v>3135</v>
      </c>
      <c r="BX24" s="271" t="s">
        <v>3097</v>
      </c>
      <c r="BY24" s="271" t="s">
        <v>3363</v>
      </c>
      <c r="BZ24" s="271" t="s">
        <v>3370</v>
      </c>
      <c r="CA24" s="272" t="s">
        <v>2490</v>
      </c>
      <c r="CB24" s="272" t="s">
        <v>3355</v>
      </c>
      <c r="CC24" s="273"/>
      <c r="CD24" s="270"/>
      <c r="CE24" s="271"/>
      <c r="CF24" s="271"/>
      <c r="CG24" s="271"/>
      <c r="CH24" s="271"/>
      <c r="CI24" s="271"/>
      <c r="CJ24" s="271"/>
      <c r="CK24" s="272"/>
      <c r="CL24" s="272"/>
      <c r="CM24" s="273"/>
      <c r="CN24" s="270"/>
      <c r="CO24" s="271"/>
      <c r="CP24" s="271"/>
      <c r="CQ24" s="271"/>
      <c r="CR24" s="271"/>
      <c r="CS24" s="271"/>
      <c r="CT24" s="271"/>
      <c r="CU24" s="272"/>
      <c r="CV24" s="272"/>
      <c r="CW24" s="273"/>
      <c r="CX24" s="270"/>
      <c r="CY24" s="271"/>
      <c r="CZ24" s="271"/>
      <c r="DA24" s="271"/>
      <c r="DB24" s="271"/>
      <c r="DC24" s="271"/>
      <c r="DD24" s="271"/>
      <c r="DE24" s="272"/>
      <c r="DF24" s="272"/>
      <c r="DG24" s="273"/>
      <c r="DH24" s="270"/>
      <c r="DI24" s="271"/>
      <c r="DJ24" s="271"/>
      <c r="DK24" s="271"/>
      <c r="DL24" s="271"/>
      <c r="DM24" s="271"/>
      <c r="DN24" s="271"/>
      <c r="DO24" s="272"/>
      <c r="DP24" s="272"/>
      <c r="DQ24" s="273"/>
      <c r="DR24" s="270"/>
      <c r="DS24" s="271"/>
      <c r="DT24" s="271"/>
      <c r="DU24" s="271"/>
      <c r="DV24" s="271"/>
      <c r="DW24" s="271"/>
      <c r="DX24" s="271"/>
      <c r="DY24" s="272"/>
      <c r="DZ24" s="272"/>
      <c r="EA24" s="273"/>
      <c r="EB24" s="270"/>
      <c r="EC24" s="271"/>
      <c r="ED24" s="271"/>
      <c r="EE24" s="271"/>
      <c r="EF24" s="271"/>
      <c r="EG24" s="271"/>
      <c r="EH24" s="271"/>
      <c r="EI24" s="272"/>
      <c r="EJ24" s="272"/>
      <c r="EK24" s="273"/>
      <c r="EL24" s="270" t="s">
        <v>3341</v>
      </c>
      <c r="EM24" s="271" t="s">
        <v>2426</v>
      </c>
      <c r="EN24" s="271" t="s">
        <v>868</v>
      </c>
      <c r="EO24" s="271" t="s">
        <v>3135</v>
      </c>
      <c r="EP24" s="271" t="s">
        <v>3105</v>
      </c>
      <c r="EQ24" s="271" t="s">
        <v>3342</v>
      </c>
      <c r="ER24" s="271" t="s">
        <v>3350</v>
      </c>
      <c r="ES24" s="272">
        <v>850.0</v>
      </c>
      <c r="ET24" s="272" t="s">
        <v>3355</v>
      </c>
      <c r="EU24" s="288"/>
      <c r="EV24" s="270"/>
      <c r="EW24" s="271"/>
      <c r="EX24" s="271"/>
      <c r="EY24" s="271"/>
      <c r="EZ24" s="271"/>
      <c r="FA24" s="271"/>
      <c r="FB24" s="271"/>
      <c r="FC24" s="272"/>
      <c r="FD24" s="272"/>
      <c r="FE24" s="273"/>
      <c r="FF24" s="270"/>
      <c r="FG24" s="271"/>
      <c r="FH24" s="271"/>
      <c r="FI24" s="271"/>
      <c r="FJ24" s="271"/>
      <c r="FK24" s="271"/>
      <c r="FL24" s="271"/>
      <c r="FM24" s="272"/>
      <c r="FN24" s="272"/>
      <c r="FO24" s="273"/>
      <c r="FP24" s="270"/>
      <c r="FQ24" s="271"/>
      <c r="FR24" s="271"/>
      <c r="FS24" s="271"/>
      <c r="FT24" s="271"/>
      <c r="FU24" s="271"/>
      <c r="FV24" s="271"/>
      <c r="FW24" s="272"/>
      <c r="FX24" s="272"/>
      <c r="FY24" s="273"/>
      <c r="FZ24" s="270"/>
      <c r="GA24" s="271"/>
      <c r="GB24" s="271"/>
      <c r="GC24" s="271"/>
      <c r="GD24" s="271"/>
      <c r="GE24" s="271"/>
      <c r="GF24" s="271"/>
      <c r="GG24" s="272"/>
      <c r="GH24" s="272"/>
      <c r="GI24" s="273"/>
      <c r="GJ24" s="270"/>
      <c r="GK24" s="271"/>
      <c r="GL24" s="271"/>
      <c r="GM24" s="271"/>
      <c r="GN24" s="271"/>
      <c r="GO24" s="271"/>
      <c r="GP24" s="271"/>
      <c r="GQ24" s="272"/>
      <c r="GR24" s="272"/>
      <c r="GS24" s="273"/>
      <c r="GT24" s="270"/>
      <c r="GU24" s="271"/>
      <c r="GV24" s="271"/>
      <c r="GW24" s="271"/>
      <c r="GX24" s="271"/>
      <c r="GY24" s="271"/>
      <c r="GZ24" s="271"/>
      <c r="HA24" s="272"/>
      <c r="HB24" s="272"/>
      <c r="HC24" s="273"/>
      <c r="HD24" s="285"/>
      <c r="HE24" s="286"/>
      <c r="HF24" s="286"/>
      <c r="HG24" s="286"/>
      <c r="HH24" s="286"/>
      <c r="HI24" s="271"/>
      <c r="HJ24" s="286"/>
      <c r="HK24" s="287"/>
      <c r="HL24" s="272"/>
      <c r="HM24" s="273"/>
      <c r="HN24" s="270"/>
      <c r="HO24" s="271"/>
      <c r="HP24" s="271"/>
      <c r="HQ24" s="271"/>
      <c r="HR24" s="271"/>
      <c r="HS24" s="271"/>
      <c r="HT24" s="271"/>
      <c r="HU24" s="272"/>
      <c r="HV24" s="272"/>
      <c r="HW24" s="273"/>
      <c r="HX24" s="270"/>
      <c r="HY24" s="271"/>
      <c r="HZ24" s="271"/>
      <c r="IA24" s="271"/>
      <c r="IB24" s="271"/>
      <c r="IC24" s="271"/>
      <c r="ID24" s="271"/>
      <c r="IE24" s="272"/>
      <c r="IF24" s="272"/>
      <c r="IG24" s="273"/>
      <c r="IH24" s="270"/>
      <c r="II24" s="271"/>
      <c r="IJ24" s="271"/>
      <c r="IK24" s="271"/>
      <c r="IL24" s="271"/>
      <c r="IM24" s="271"/>
      <c r="IN24" s="271"/>
      <c r="IO24" s="272"/>
      <c r="IP24" s="272"/>
      <c r="IQ24" s="273"/>
      <c r="IR24" s="270"/>
      <c r="IS24" s="271"/>
      <c r="IT24" s="271"/>
      <c r="IU24" s="271"/>
      <c r="IV24" s="271"/>
      <c r="IW24" s="271"/>
      <c r="IX24" s="271"/>
      <c r="IY24" s="272"/>
      <c r="IZ24" s="272"/>
      <c r="JA24" s="273"/>
      <c r="JB24" s="270"/>
      <c r="JC24" s="271"/>
      <c r="JD24" s="271"/>
      <c r="JE24" s="271"/>
      <c r="JF24" s="271"/>
      <c r="JG24" s="271"/>
      <c r="JH24" s="271"/>
      <c r="JI24" s="272"/>
      <c r="JJ24" s="272"/>
      <c r="JK24" s="273"/>
      <c r="JL24" s="270"/>
      <c r="JM24" s="271"/>
      <c r="JN24" s="271"/>
      <c r="JO24" s="271"/>
      <c r="JP24" s="271"/>
      <c r="JQ24" s="271"/>
      <c r="JR24" s="271"/>
      <c r="JS24" s="272"/>
      <c r="JT24" s="272"/>
      <c r="JU24" s="273"/>
      <c r="JV24" s="270" t="s">
        <v>3341</v>
      </c>
      <c r="JW24" s="271" t="s">
        <v>2426</v>
      </c>
      <c r="JX24" s="271" t="s">
        <v>868</v>
      </c>
      <c r="JY24" s="271" t="s">
        <v>3135</v>
      </c>
      <c r="JZ24" s="271" t="s">
        <v>3105</v>
      </c>
      <c r="KA24" s="271" t="s">
        <v>3342</v>
      </c>
      <c r="KB24" s="271" t="s">
        <v>3350</v>
      </c>
      <c r="KC24" s="272">
        <v>850.0</v>
      </c>
      <c r="KD24" s="272" t="s">
        <v>3344</v>
      </c>
      <c r="KE24" s="273"/>
      <c r="KF24" s="270"/>
      <c r="KG24" s="271"/>
      <c r="KH24" s="271"/>
      <c r="KI24" s="271"/>
      <c r="KJ24" s="271"/>
      <c r="KK24" s="271"/>
      <c r="KL24" s="271"/>
      <c r="KM24" s="272"/>
      <c r="KN24" s="272"/>
      <c r="KO24" s="273"/>
    </row>
    <row r="25" ht="15.75" customHeight="1">
      <c r="A25" s="311">
        <v>0.041666666666666664</v>
      </c>
      <c r="B25" s="275" t="s">
        <v>3341</v>
      </c>
      <c r="C25" s="259" t="s">
        <v>2426</v>
      </c>
      <c r="D25" s="259" t="s">
        <v>3541</v>
      </c>
      <c r="E25" s="259" t="s">
        <v>3135</v>
      </c>
      <c r="F25" s="259" t="s">
        <v>3410</v>
      </c>
      <c r="G25" s="259" t="s">
        <v>3342</v>
      </c>
      <c r="H25" s="259" t="s">
        <v>3392</v>
      </c>
      <c r="I25" s="263">
        <v>420.0</v>
      </c>
      <c r="J25" s="263" t="s">
        <v>3344</v>
      </c>
      <c r="K25" s="519" t="s">
        <v>3711</v>
      </c>
      <c r="L25" s="275"/>
      <c r="M25" s="259"/>
      <c r="N25" s="259"/>
      <c r="O25" s="259"/>
      <c r="P25" s="259"/>
      <c r="Q25" s="259"/>
      <c r="R25" s="259"/>
      <c r="S25" s="263"/>
      <c r="T25" s="263"/>
      <c r="U25" s="261"/>
      <c r="V25" s="275"/>
      <c r="W25" s="259"/>
      <c r="X25" s="259"/>
      <c r="Y25" s="259"/>
      <c r="Z25" s="259"/>
      <c r="AA25" s="259"/>
      <c r="AB25" s="259"/>
      <c r="AC25" s="263"/>
      <c r="AD25" s="263"/>
      <c r="AE25" s="261"/>
      <c r="AF25" s="275"/>
      <c r="AG25" s="259"/>
      <c r="AH25" s="259"/>
      <c r="AI25" s="259"/>
      <c r="AJ25" s="259"/>
      <c r="AK25" s="259"/>
      <c r="AL25" s="259"/>
      <c r="AM25" s="263"/>
      <c r="AN25" s="263"/>
      <c r="AO25" s="261"/>
      <c r="AP25" s="275"/>
      <c r="AQ25" s="259"/>
      <c r="AR25" s="259"/>
      <c r="AS25" s="259"/>
      <c r="AT25" s="259"/>
      <c r="AU25" s="259"/>
      <c r="AV25" s="259"/>
      <c r="AW25" s="263"/>
      <c r="AX25" s="263"/>
      <c r="AY25" s="261"/>
      <c r="AZ25" s="275"/>
      <c r="BA25" s="259"/>
      <c r="BB25" s="259"/>
      <c r="BC25" s="259"/>
      <c r="BD25" s="259"/>
      <c r="BE25" s="259"/>
      <c r="BF25" s="259"/>
      <c r="BG25" s="263"/>
      <c r="BH25" s="263"/>
      <c r="BI25" s="261"/>
      <c r="BJ25" s="275"/>
      <c r="BK25" s="259"/>
      <c r="BL25" s="259"/>
      <c r="BM25" s="259"/>
      <c r="BN25" s="259"/>
      <c r="BO25" s="259"/>
      <c r="BP25" s="259"/>
      <c r="BQ25" s="263"/>
      <c r="BR25" s="263"/>
      <c r="BS25" s="261"/>
      <c r="BT25" s="275"/>
      <c r="BU25" s="259"/>
      <c r="BV25" s="259"/>
      <c r="BW25" s="259"/>
      <c r="BX25" s="259"/>
      <c r="BY25" s="259"/>
      <c r="BZ25" s="259"/>
      <c r="CA25" s="263"/>
      <c r="CB25" s="263"/>
      <c r="CC25" s="261"/>
      <c r="CD25" s="275"/>
      <c r="CE25" s="259"/>
      <c r="CF25" s="259"/>
      <c r="CG25" s="259"/>
      <c r="CH25" s="259"/>
      <c r="CI25" s="259"/>
      <c r="CJ25" s="259"/>
      <c r="CK25" s="263"/>
      <c r="CL25" s="263"/>
      <c r="CM25" s="261"/>
      <c r="CN25" s="275"/>
      <c r="CO25" s="259"/>
      <c r="CP25" s="259"/>
      <c r="CQ25" s="259"/>
      <c r="CR25" s="259"/>
      <c r="CS25" s="259"/>
      <c r="CT25" s="259"/>
      <c r="CU25" s="263"/>
      <c r="CV25" s="263"/>
      <c r="CW25" s="261"/>
      <c r="CX25" s="275"/>
      <c r="CY25" s="259"/>
      <c r="CZ25" s="259"/>
      <c r="DA25" s="259"/>
      <c r="DB25" s="259"/>
      <c r="DC25" s="259"/>
      <c r="DD25" s="259"/>
      <c r="DE25" s="263"/>
      <c r="DF25" s="263"/>
      <c r="DG25" s="261"/>
      <c r="DH25" s="275"/>
      <c r="DI25" s="259"/>
      <c r="DJ25" s="259"/>
      <c r="DK25" s="259"/>
      <c r="DL25" s="259"/>
      <c r="DM25" s="259"/>
      <c r="DN25" s="259"/>
      <c r="DO25" s="263"/>
      <c r="DP25" s="263"/>
      <c r="DQ25" s="261"/>
      <c r="DR25" s="275"/>
      <c r="DS25" s="259"/>
      <c r="DT25" s="259"/>
      <c r="DU25" s="259"/>
      <c r="DV25" s="259"/>
      <c r="DW25" s="259"/>
      <c r="DX25" s="259"/>
      <c r="DY25" s="263"/>
      <c r="DZ25" s="263"/>
      <c r="EA25" s="261"/>
      <c r="EB25" s="275"/>
      <c r="EC25" s="259"/>
      <c r="ED25" s="259"/>
      <c r="EE25" s="259"/>
      <c r="EF25" s="259"/>
      <c r="EG25" s="259"/>
      <c r="EH25" s="259"/>
      <c r="EI25" s="263"/>
      <c r="EJ25" s="263"/>
      <c r="EK25" s="261"/>
      <c r="EL25" s="275" t="s">
        <v>3368</v>
      </c>
      <c r="EM25" s="259" t="s">
        <v>2426</v>
      </c>
      <c r="EN25" s="259" t="s">
        <v>3709</v>
      </c>
      <c r="EO25" s="259" t="s">
        <v>3135</v>
      </c>
      <c r="EP25" s="259" t="s">
        <v>3099</v>
      </c>
      <c r="EQ25" s="259" t="s">
        <v>3358</v>
      </c>
      <c r="ER25" s="259" t="s">
        <v>3343</v>
      </c>
      <c r="ES25" s="263">
        <v>420.0</v>
      </c>
      <c r="ET25" s="263"/>
      <c r="EU25" s="345">
        <v>0.0625</v>
      </c>
      <c r="EV25" s="275"/>
      <c r="EW25" s="259"/>
      <c r="EX25" s="259"/>
      <c r="EY25" s="259"/>
      <c r="EZ25" s="259"/>
      <c r="FA25" s="259"/>
      <c r="FB25" s="259"/>
      <c r="FC25" s="263"/>
      <c r="FD25" s="263"/>
      <c r="FE25" s="261"/>
      <c r="FF25" s="275"/>
      <c r="FG25" s="259"/>
      <c r="FH25" s="259"/>
      <c r="FI25" s="259"/>
      <c r="FJ25" s="259"/>
      <c r="FK25" s="259"/>
      <c r="FL25" s="259"/>
      <c r="FM25" s="263"/>
      <c r="FN25" s="263"/>
      <c r="FO25" s="261"/>
      <c r="FP25" s="276"/>
      <c r="FQ25" s="258"/>
      <c r="FR25" s="258"/>
      <c r="FS25" s="258"/>
      <c r="FT25" s="258"/>
      <c r="FU25" s="258"/>
      <c r="FV25" s="258"/>
      <c r="FW25" s="260"/>
      <c r="FX25" s="263"/>
      <c r="FY25" s="261"/>
      <c r="FZ25" s="275"/>
      <c r="GA25" s="259"/>
      <c r="GB25" s="259"/>
      <c r="GC25" s="259"/>
      <c r="GD25" s="259"/>
      <c r="GE25" s="259"/>
      <c r="GF25" s="259"/>
      <c r="GG25" s="263"/>
      <c r="GH25" s="263"/>
      <c r="GI25" s="261"/>
      <c r="GJ25" s="275"/>
      <c r="GK25" s="259"/>
      <c r="GL25" s="259"/>
      <c r="GM25" s="259"/>
      <c r="GN25" s="259"/>
      <c r="GO25" s="259"/>
      <c r="GP25" s="259"/>
      <c r="GQ25" s="263"/>
      <c r="GR25" s="263"/>
      <c r="GS25" s="261"/>
      <c r="GT25" s="275"/>
      <c r="GU25" s="259"/>
      <c r="GV25" s="259"/>
      <c r="GW25" s="259"/>
      <c r="GX25" s="259"/>
      <c r="GY25" s="259"/>
      <c r="GZ25" s="259"/>
      <c r="HA25" s="263"/>
      <c r="HB25" s="263"/>
      <c r="HC25" s="261"/>
      <c r="HD25" s="275"/>
      <c r="HE25" s="259"/>
      <c r="HF25" s="259"/>
      <c r="HG25" s="259"/>
      <c r="HH25" s="259"/>
      <c r="HI25" s="259"/>
      <c r="HJ25" s="259"/>
      <c r="HK25" s="263"/>
      <c r="HL25" s="263"/>
      <c r="HM25" s="261"/>
      <c r="HN25" s="275"/>
      <c r="HO25" s="259"/>
      <c r="HP25" s="259"/>
      <c r="HQ25" s="259"/>
      <c r="HR25" s="259"/>
      <c r="HS25" s="259"/>
      <c r="HT25" s="259"/>
      <c r="HU25" s="263"/>
      <c r="HV25" s="263"/>
      <c r="HW25" s="261"/>
      <c r="HX25" s="275"/>
      <c r="HY25" s="259"/>
      <c r="HZ25" s="259"/>
      <c r="IA25" s="259"/>
      <c r="IB25" s="259"/>
      <c r="IC25" s="259"/>
      <c r="ID25" s="259"/>
      <c r="IE25" s="263"/>
      <c r="IF25" s="263"/>
      <c r="IG25" s="261"/>
      <c r="IH25" s="275"/>
      <c r="II25" s="259"/>
      <c r="IJ25" s="259"/>
      <c r="IK25" s="259"/>
      <c r="IL25" s="259"/>
      <c r="IM25" s="259"/>
      <c r="IN25" s="259"/>
      <c r="IO25" s="263"/>
      <c r="IP25" s="263"/>
      <c r="IQ25" s="261"/>
      <c r="IR25" s="275"/>
      <c r="IS25" s="259"/>
      <c r="IT25" s="259"/>
      <c r="IU25" s="259"/>
      <c r="IV25" s="259"/>
      <c r="IW25" s="259"/>
      <c r="IX25" s="259"/>
      <c r="IY25" s="263"/>
      <c r="IZ25" s="263"/>
      <c r="JA25" s="261"/>
      <c r="JB25" s="275"/>
      <c r="JC25" s="259"/>
      <c r="JD25" s="259"/>
      <c r="JE25" s="259"/>
      <c r="JF25" s="259"/>
      <c r="JG25" s="259"/>
      <c r="JH25" s="259"/>
      <c r="JI25" s="263"/>
      <c r="JJ25" s="263"/>
      <c r="JK25" s="261"/>
      <c r="JL25" s="275"/>
      <c r="JM25" s="259"/>
      <c r="JN25" s="259"/>
      <c r="JO25" s="259"/>
      <c r="JP25" s="259"/>
      <c r="JQ25" s="259"/>
      <c r="JR25" s="259"/>
      <c r="JS25" s="263"/>
      <c r="JT25" s="263"/>
      <c r="JU25" s="261"/>
      <c r="JV25" s="275"/>
      <c r="JW25" s="259"/>
      <c r="JX25" s="259"/>
      <c r="JY25" s="259"/>
      <c r="JZ25" s="259"/>
      <c r="KA25" s="259"/>
      <c r="KB25" s="259"/>
      <c r="KC25" s="263"/>
      <c r="KD25" s="263"/>
      <c r="KE25" s="261"/>
      <c r="KF25" s="275"/>
      <c r="KG25" s="259"/>
      <c r="KH25" s="259"/>
      <c r="KI25" s="259"/>
      <c r="KJ25" s="259"/>
      <c r="KK25" s="259"/>
      <c r="KL25" s="259"/>
      <c r="KM25" s="263"/>
      <c r="KN25" s="263"/>
      <c r="KO25" s="261"/>
    </row>
    <row r="26" ht="15.75" customHeight="1">
      <c r="A26" s="330">
        <v>0.041666666666666664</v>
      </c>
      <c r="B26" s="278"/>
      <c r="C26" s="279"/>
      <c r="D26" s="279"/>
      <c r="E26" s="279"/>
      <c r="F26" s="279"/>
      <c r="G26" s="279"/>
      <c r="H26" s="279"/>
      <c r="I26" s="280"/>
      <c r="J26" s="280"/>
      <c r="K26" s="520"/>
      <c r="L26" s="278"/>
      <c r="M26" s="279"/>
      <c r="N26" s="279"/>
      <c r="O26" s="279"/>
      <c r="P26" s="279"/>
      <c r="Q26" s="279"/>
      <c r="R26" s="279"/>
      <c r="S26" s="280"/>
      <c r="T26" s="280"/>
      <c r="U26" s="281"/>
      <c r="V26" s="278"/>
      <c r="W26" s="279"/>
      <c r="X26" s="279"/>
      <c r="Y26" s="279"/>
      <c r="Z26" s="279"/>
      <c r="AA26" s="279"/>
      <c r="AB26" s="279"/>
      <c r="AC26" s="280"/>
      <c r="AD26" s="280"/>
      <c r="AE26" s="281"/>
      <c r="AF26" s="278"/>
      <c r="AG26" s="279"/>
      <c r="AH26" s="279"/>
      <c r="AI26" s="279"/>
      <c r="AJ26" s="279"/>
      <c r="AK26" s="279"/>
      <c r="AL26" s="279"/>
      <c r="AM26" s="280"/>
      <c r="AN26" s="280"/>
      <c r="AO26" s="281"/>
      <c r="AP26" s="278"/>
      <c r="AQ26" s="279"/>
      <c r="AR26" s="279"/>
      <c r="AS26" s="279"/>
      <c r="AT26" s="279"/>
      <c r="AU26" s="279"/>
      <c r="AV26" s="279"/>
      <c r="AW26" s="280"/>
      <c r="AX26" s="280"/>
      <c r="AY26" s="281"/>
      <c r="AZ26" s="278"/>
      <c r="BA26" s="279"/>
      <c r="BB26" s="279"/>
      <c r="BC26" s="279"/>
      <c r="BD26" s="279"/>
      <c r="BE26" s="279"/>
      <c r="BF26" s="279"/>
      <c r="BG26" s="280"/>
      <c r="BH26" s="280"/>
      <c r="BI26" s="281"/>
      <c r="BJ26" s="278"/>
      <c r="BK26" s="279"/>
      <c r="BL26" s="279"/>
      <c r="BM26" s="279"/>
      <c r="BN26" s="279"/>
      <c r="BO26" s="279"/>
      <c r="BP26" s="279"/>
      <c r="BQ26" s="280"/>
      <c r="BR26" s="280"/>
      <c r="BS26" s="281"/>
      <c r="BT26" s="278"/>
      <c r="BU26" s="279"/>
      <c r="BV26" s="279"/>
      <c r="BW26" s="279"/>
      <c r="BX26" s="279"/>
      <c r="BY26" s="279"/>
      <c r="BZ26" s="279"/>
      <c r="CA26" s="280"/>
      <c r="CB26" s="280"/>
      <c r="CC26" s="281"/>
      <c r="CD26" s="278"/>
      <c r="CE26" s="279"/>
      <c r="CF26" s="279"/>
      <c r="CG26" s="279"/>
      <c r="CH26" s="279"/>
      <c r="CI26" s="279"/>
      <c r="CJ26" s="279"/>
      <c r="CK26" s="280"/>
      <c r="CL26" s="280"/>
      <c r="CM26" s="281"/>
      <c r="CN26" s="278"/>
      <c r="CO26" s="279"/>
      <c r="CP26" s="279"/>
      <c r="CQ26" s="279"/>
      <c r="CR26" s="279"/>
      <c r="CS26" s="279"/>
      <c r="CT26" s="279"/>
      <c r="CU26" s="280"/>
      <c r="CV26" s="280"/>
      <c r="CW26" s="281"/>
      <c r="CX26" s="278"/>
      <c r="CY26" s="279"/>
      <c r="CZ26" s="279"/>
      <c r="DA26" s="279"/>
      <c r="DB26" s="279"/>
      <c r="DC26" s="279"/>
      <c r="DD26" s="279"/>
      <c r="DE26" s="280"/>
      <c r="DF26" s="280"/>
      <c r="DG26" s="281"/>
      <c r="DH26" s="278"/>
      <c r="DI26" s="279"/>
      <c r="DJ26" s="279"/>
      <c r="DK26" s="279"/>
      <c r="DL26" s="279"/>
      <c r="DM26" s="279"/>
      <c r="DN26" s="279"/>
      <c r="DO26" s="280"/>
      <c r="DP26" s="280"/>
      <c r="DQ26" s="281"/>
      <c r="DR26" s="278"/>
      <c r="DS26" s="279"/>
      <c r="DT26" s="279"/>
      <c r="DU26" s="279"/>
      <c r="DV26" s="279"/>
      <c r="DW26" s="279"/>
      <c r="DX26" s="279"/>
      <c r="DY26" s="280"/>
      <c r="DZ26" s="280"/>
      <c r="EA26" s="281"/>
      <c r="EB26" s="278"/>
      <c r="EC26" s="279"/>
      <c r="ED26" s="279"/>
      <c r="EE26" s="279"/>
      <c r="EF26" s="279"/>
      <c r="EG26" s="279"/>
      <c r="EH26" s="279"/>
      <c r="EI26" s="280"/>
      <c r="EJ26" s="280"/>
      <c r="EK26" s="281"/>
      <c r="EL26" s="270" t="s">
        <v>3341</v>
      </c>
      <c r="EM26" s="271" t="s">
        <v>2426</v>
      </c>
      <c r="EN26" s="271" t="s">
        <v>3541</v>
      </c>
      <c r="EO26" s="271" t="s">
        <v>3135</v>
      </c>
      <c r="EP26" s="271" t="s">
        <v>3410</v>
      </c>
      <c r="EQ26" s="271" t="s">
        <v>3358</v>
      </c>
      <c r="ER26" s="271" t="s">
        <v>3392</v>
      </c>
      <c r="ES26" s="272">
        <v>420.0</v>
      </c>
      <c r="ET26" s="280"/>
      <c r="EU26" s="281"/>
      <c r="EV26" s="278"/>
      <c r="EW26" s="279"/>
      <c r="EX26" s="279"/>
      <c r="EY26" s="279"/>
      <c r="EZ26" s="279"/>
      <c r="FA26" s="279"/>
      <c r="FB26" s="279"/>
      <c r="FC26" s="280"/>
      <c r="FD26" s="280"/>
      <c r="FE26" s="281"/>
      <c r="FF26" s="278"/>
      <c r="FG26" s="279"/>
      <c r="FH26" s="279"/>
      <c r="FI26" s="279"/>
      <c r="FJ26" s="279"/>
      <c r="FK26" s="279"/>
      <c r="FL26" s="279"/>
      <c r="FM26" s="280"/>
      <c r="FN26" s="280"/>
      <c r="FO26" s="281"/>
      <c r="FP26" s="278"/>
      <c r="FQ26" s="279"/>
      <c r="FR26" s="279"/>
      <c r="FS26" s="279"/>
      <c r="FT26" s="279"/>
      <c r="FU26" s="279"/>
      <c r="FV26" s="279"/>
      <c r="FW26" s="280"/>
      <c r="FX26" s="280"/>
      <c r="FY26" s="281"/>
      <c r="FZ26" s="278"/>
      <c r="GA26" s="279"/>
      <c r="GB26" s="279"/>
      <c r="GC26" s="279"/>
      <c r="GD26" s="279"/>
      <c r="GE26" s="279"/>
      <c r="GF26" s="279"/>
      <c r="GG26" s="280"/>
      <c r="GH26" s="280"/>
      <c r="GI26" s="281"/>
      <c r="GJ26" s="278"/>
      <c r="GK26" s="279"/>
      <c r="GL26" s="279"/>
      <c r="GM26" s="279"/>
      <c r="GN26" s="279"/>
      <c r="GO26" s="279"/>
      <c r="GP26" s="279"/>
      <c r="GQ26" s="280"/>
      <c r="GR26" s="280"/>
      <c r="GS26" s="281"/>
      <c r="GT26" s="278"/>
      <c r="GU26" s="279"/>
      <c r="GV26" s="279"/>
      <c r="GW26" s="279"/>
      <c r="GX26" s="279"/>
      <c r="GY26" s="279"/>
      <c r="GZ26" s="279"/>
      <c r="HA26" s="280"/>
      <c r="HB26" s="280"/>
      <c r="HC26" s="281"/>
      <c r="HD26" s="278"/>
      <c r="HE26" s="279"/>
      <c r="HF26" s="279"/>
      <c r="HG26" s="279"/>
      <c r="HH26" s="279"/>
      <c r="HI26" s="279"/>
      <c r="HJ26" s="279"/>
      <c r="HK26" s="280"/>
      <c r="HL26" s="280"/>
      <c r="HM26" s="281"/>
      <c r="HN26" s="278"/>
      <c r="HO26" s="279"/>
      <c r="HP26" s="279"/>
      <c r="HQ26" s="279"/>
      <c r="HR26" s="279"/>
      <c r="HS26" s="279"/>
      <c r="HT26" s="279"/>
      <c r="HU26" s="280"/>
      <c r="HV26" s="280"/>
      <c r="HW26" s="281"/>
      <c r="HX26" s="278"/>
      <c r="HY26" s="279"/>
      <c r="HZ26" s="279"/>
      <c r="IA26" s="279"/>
      <c r="IB26" s="279"/>
      <c r="IC26" s="279"/>
      <c r="ID26" s="279"/>
      <c r="IE26" s="280"/>
      <c r="IF26" s="280"/>
      <c r="IG26" s="281"/>
      <c r="IH26" s="278"/>
      <c r="II26" s="279"/>
      <c r="IJ26" s="279"/>
      <c r="IK26" s="279"/>
      <c r="IL26" s="279"/>
      <c r="IM26" s="279"/>
      <c r="IN26" s="279"/>
      <c r="IO26" s="280"/>
      <c r="IP26" s="280"/>
      <c r="IQ26" s="281"/>
      <c r="IR26" s="278"/>
      <c r="IS26" s="279"/>
      <c r="IT26" s="279"/>
      <c r="IU26" s="279"/>
      <c r="IV26" s="279"/>
      <c r="IW26" s="279"/>
      <c r="IX26" s="279"/>
      <c r="IY26" s="280"/>
      <c r="IZ26" s="280"/>
      <c r="JA26" s="281"/>
      <c r="JB26" s="278"/>
      <c r="JC26" s="279"/>
      <c r="JD26" s="279"/>
      <c r="JE26" s="279"/>
      <c r="JF26" s="279"/>
      <c r="JG26" s="279"/>
      <c r="JH26" s="279"/>
      <c r="JI26" s="280"/>
      <c r="JJ26" s="280"/>
      <c r="JK26" s="281"/>
      <c r="JL26" s="278"/>
      <c r="JM26" s="279"/>
      <c r="JN26" s="279"/>
      <c r="JO26" s="279"/>
      <c r="JP26" s="279"/>
      <c r="JQ26" s="279"/>
      <c r="JR26" s="279"/>
      <c r="JS26" s="280"/>
      <c r="JT26" s="280"/>
      <c r="JU26" s="281"/>
      <c r="JV26" s="285"/>
      <c r="JW26" s="286"/>
      <c r="JX26" s="286"/>
      <c r="JY26" s="286"/>
      <c r="JZ26" s="286"/>
      <c r="KA26" s="271"/>
      <c r="KB26" s="286"/>
      <c r="KC26" s="287"/>
      <c r="KD26" s="422"/>
      <c r="KE26" s="281"/>
      <c r="KF26" s="278"/>
      <c r="KG26" s="279"/>
      <c r="KH26" s="279"/>
      <c r="KI26" s="279"/>
      <c r="KJ26" s="279"/>
      <c r="KK26" s="279"/>
      <c r="KL26" s="279"/>
      <c r="KM26" s="280"/>
      <c r="KN26" s="280"/>
      <c r="KO26" s="281"/>
    </row>
    <row r="27" ht="15.75" customHeight="1">
      <c r="A27" s="331">
        <v>0.08333333333333333</v>
      </c>
      <c r="B27" s="315" t="s">
        <v>3341</v>
      </c>
      <c r="C27" s="316" t="s">
        <v>1962</v>
      </c>
      <c r="D27" s="316" t="s">
        <v>2955</v>
      </c>
      <c r="E27" s="316" t="s">
        <v>3135</v>
      </c>
      <c r="F27" s="316" t="s">
        <v>3099</v>
      </c>
      <c r="G27" s="254" t="s">
        <v>3342</v>
      </c>
      <c r="H27" s="254" t="s">
        <v>3343</v>
      </c>
      <c r="I27" s="332">
        <v>0.0</v>
      </c>
      <c r="J27" s="332" t="s">
        <v>3114</v>
      </c>
      <c r="K27" s="508" t="s">
        <v>3712</v>
      </c>
      <c r="L27" s="253"/>
      <c r="M27" s="254"/>
      <c r="N27" s="254"/>
      <c r="O27" s="254"/>
      <c r="P27" s="254"/>
      <c r="Q27" s="254"/>
      <c r="R27" s="254"/>
      <c r="S27" s="255"/>
      <c r="T27" s="255"/>
      <c r="U27" s="256"/>
      <c r="V27" s="253"/>
      <c r="W27" s="254"/>
      <c r="X27" s="254"/>
      <c r="Y27" s="254"/>
      <c r="Z27" s="254"/>
      <c r="AA27" s="254"/>
      <c r="AB27" s="254"/>
      <c r="AC27" s="255"/>
      <c r="AD27" s="255"/>
      <c r="AE27" s="256"/>
      <c r="AF27" s="253" t="s">
        <v>3341</v>
      </c>
      <c r="AG27" s="254" t="s">
        <v>2426</v>
      </c>
      <c r="AH27" s="259" t="s">
        <v>2992</v>
      </c>
      <c r="AI27" s="254" t="s">
        <v>70</v>
      </c>
      <c r="AJ27" s="254" t="s">
        <v>3110</v>
      </c>
      <c r="AK27" s="254" t="s">
        <v>3342</v>
      </c>
      <c r="AL27" s="254" t="s">
        <v>3370</v>
      </c>
      <c r="AM27" s="255" t="s">
        <v>839</v>
      </c>
      <c r="AN27" s="255" t="s">
        <v>3355</v>
      </c>
      <c r="AO27" s="256"/>
      <c r="AP27" s="253"/>
      <c r="AQ27" s="254"/>
      <c r="AR27" s="254"/>
      <c r="AS27" s="254"/>
      <c r="AT27" s="254"/>
      <c r="AU27" s="254"/>
      <c r="AV27" s="254"/>
      <c r="AW27" s="255"/>
      <c r="AX27" s="255"/>
      <c r="AY27" s="256"/>
      <c r="AZ27" s="253"/>
      <c r="BA27" s="254"/>
      <c r="BB27" s="254"/>
      <c r="BC27" s="254"/>
      <c r="BD27" s="254"/>
      <c r="BE27" s="254"/>
      <c r="BF27" s="254"/>
      <c r="BG27" s="255"/>
      <c r="BH27" s="255"/>
      <c r="BI27" s="256"/>
      <c r="BJ27" s="253" t="s">
        <v>3368</v>
      </c>
      <c r="BK27" s="254" t="s">
        <v>2426</v>
      </c>
      <c r="BL27" s="254" t="s">
        <v>3713</v>
      </c>
      <c r="BM27" s="254" t="s">
        <v>70</v>
      </c>
      <c r="BN27" s="254" t="s">
        <v>3110</v>
      </c>
      <c r="BO27" s="254" t="s">
        <v>3363</v>
      </c>
      <c r="BP27" s="254" t="s">
        <v>3370</v>
      </c>
      <c r="BQ27" s="255">
        <v>480.0</v>
      </c>
      <c r="BR27" s="255" t="s">
        <v>3355</v>
      </c>
      <c r="BS27" s="256"/>
      <c r="BT27" s="315" t="s">
        <v>3368</v>
      </c>
      <c r="BU27" s="316" t="s">
        <v>2426</v>
      </c>
      <c r="BV27" s="479" t="s">
        <v>3690</v>
      </c>
      <c r="BW27" s="316" t="s">
        <v>3135</v>
      </c>
      <c r="BX27" s="316" t="s">
        <v>3410</v>
      </c>
      <c r="BY27" s="254" t="s">
        <v>3363</v>
      </c>
      <c r="BZ27" s="316" t="s">
        <v>3350</v>
      </c>
      <c r="CA27" s="332">
        <v>420.0</v>
      </c>
      <c r="CB27" s="255"/>
      <c r="CC27" s="256"/>
      <c r="CD27" s="253"/>
      <c r="CE27" s="254"/>
      <c r="CF27" s="254"/>
      <c r="CG27" s="254"/>
      <c r="CH27" s="254"/>
      <c r="CI27" s="254"/>
      <c r="CJ27" s="254"/>
      <c r="CK27" s="255"/>
      <c r="CL27" s="255"/>
      <c r="CM27" s="256"/>
      <c r="CN27" s="253" t="s">
        <v>3341</v>
      </c>
      <c r="CO27" s="254" t="s">
        <v>1780</v>
      </c>
      <c r="CP27" s="254" t="s">
        <v>2642</v>
      </c>
      <c r="CQ27" s="254" t="s">
        <v>3135</v>
      </c>
      <c r="CR27" s="254" t="s">
        <v>3110</v>
      </c>
      <c r="CS27" s="254" t="s">
        <v>3342</v>
      </c>
      <c r="CT27" s="254" t="s">
        <v>3453</v>
      </c>
      <c r="CU27" s="255">
        <v>0.0</v>
      </c>
      <c r="CV27" s="255" t="s">
        <v>3114</v>
      </c>
      <c r="CW27" s="256"/>
      <c r="CX27" s="253" t="s">
        <v>3341</v>
      </c>
      <c r="CY27" s="254" t="s">
        <v>2426</v>
      </c>
      <c r="CZ27" s="254" t="s">
        <v>2992</v>
      </c>
      <c r="DA27" s="254" t="s">
        <v>70</v>
      </c>
      <c r="DB27" s="254" t="s">
        <v>3110</v>
      </c>
      <c r="DC27" s="254" t="s">
        <v>3342</v>
      </c>
      <c r="DD27" s="254" t="s">
        <v>3453</v>
      </c>
      <c r="DE27" s="255" t="s">
        <v>839</v>
      </c>
      <c r="DF27" s="255" t="s">
        <v>3390</v>
      </c>
      <c r="DG27" s="256"/>
      <c r="DH27" s="253"/>
      <c r="DI27" s="254"/>
      <c r="DJ27" s="254"/>
      <c r="DK27" s="254"/>
      <c r="DL27" s="254"/>
      <c r="DM27" s="254"/>
      <c r="DN27" s="254"/>
      <c r="DO27" s="255"/>
      <c r="DP27" s="255"/>
      <c r="DQ27" s="256"/>
      <c r="DR27" s="253"/>
      <c r="DS27" s="254"/>
      <c r="DT27" s="254"/>
      <c r="DU27" s="254"/>
      <c r="DV27" s="254"/>
      <c r="DW27" s="254"/>
      <c r="DX27" s="254"/>
      <c r="DY27" s="255"/>
      <c r="DZ27" s="255"/>
      <c r="EA27" s="256"/>
      <c r="EB27" s="253" t="s">
        <v>3368</v>
      </c>
      <c r="EC27" s="254" t="s">
        <v>2426</v>
      </c>
      <c r="ED27" s="254" t="s">
        <v>3714</v>
      </c>
      <c r="EE27" s="254" t="s">
        <v>70</v>
      </c>
      <c r="EF27" s="254" t="s">
        <v>3110</v>
      </c>
      <c r="EG27" s="254"/>
      <c r="EH27" s="254" t="s">
        <v>3453</v>
      </c>
      <c r="EI27" s="255">
        <v>480.0</v>
      </c>
      <c r="EJ27" s="255"/>
      <c r="EK27" s="380"/>
      <c r="EL27" s="253" t="s">
        <v>3368</v>
      </c>
      <c r="EM27" s="254" t="s">
        <v>2426</v>
      </c>
      <c r="EN27" s="254" t="s">
        <v>798</v>
      </c>
      <c r="EO27" s="254" t="s">
        <v>3135</v>
      </c>
      <c r="EP27" s="254" t="s">
        <v>3105</v>
      </c>
      <c r="EQ27" s="254" t="s">
        <v>3363</v>
      </c>
      <c r="ER27" s="254" t="s">
        <v>3350</v>
      </c>
      <c r="ES27" s="255">
        <v>850.0</v>
      </c>
      <c r="ET27" s="255" t="s">
        <v>3344</v>
      </c>
      <c r="EU27" s="380"/>
      <c r="EV27" s="253"/>
      <c r="EW27" s="254"/>
      <c r="EX27" s="254"/>
      <c r="EY27" s="254"/>
      <c r="EZ27" s="254"/>
      <c r="FA27" s="254"/>
      <c r="FB27" s="254"/>
      <c r="FC27" s="255"/>
      <c r="FD27" s="255"/>
      <c r="FE27" s="256"/>
      <c r="FF27" s="253"/>
      <c r="FG27" s="254"/>
      <c r="FH27" s="316"/>
      <c r="FI27" s="316"/>
      <c r="FJ27" s="316"/>
      <c r="FK27" s="316"/>
      <c r="FL27" s="316"/>
      <c r="FM27" s="332"/>
      <c r="FN27" s="255"/>
      <c r="FO27" s="256"/>
      <c r="FP27" s="253" t="s">
        <v>3341</v>
      </c>
      <c r="FQ27" s="254" t="s">
        <v>2426</v>
      </c>
      <c r="FR27" s="254" t="s">
        <v>2992</v>
      </c>
      <c r="FS27" s="254" t="s">
        <v>70</v>
      </c>
      <c r="FT27" s="254" t="s">
        <v>3110</v>
      </c>
      <c r="FU27" s="254" t="s">
        <v>3363</v>
      </c>
      <c r="FV27" s="254" t="s">
        <v>3453</v>
      </c>
      <c r="FW27" s="255" t="s">
        <v>839</v>
      </c>
      <c r="FX27" s="255"/>
      <c r="FY27" s="256"/>
      <c r="FZ27" s="253"/>
      <c r="GA27" s="254"/>
      <c r="GB27" s="254"/>
      <c r="GC27" s="254"/>
      <c r="GD27" s="254"/>
      <c r="GE27" s="254"/>
      <c r="GF27" s="254"/>
      <c r="GG27" s="255"/>
      <c r="GH27" s="255"/>
      <c r="GI27" s="256"/>
      <c r="GJ27" s="253"/>
      <c r="GK27" s="254"/>
      <c r="GL27" s="254"/>
      <c r="GM27" s="254"/>
      <c r="GN27" s="254"/>
      <c r="GO27" s="254"/>
      <c r="GP27" s="254"/>
      <c r="GQ27" s="255"/>
      <c r="GR27" s="255"/>
      <c r="GS27" s="256"/>
      <c r="GT27" s="253" t="s">
        <v>3341</v>
      </c>
      <c r="GU27" s="254" t="s">
        <v>2426</v>
      </c>
      <c r="GV27" s="254" t="s">
        <v>3715</v>
      </c>
      <c r="GW27" s="254" t="s">
        <v>70</v>
      </c>
      <c r="GX27" s="254" t="s">
        <v>3110</v>
      </c>
      <c r="GY27" s="254" t="s">
        <v>3349</v>
      </c>
      <c r="GZ27" s="254" t="s">
        <v>3453</v>
      </c>
      <c r="HA27" s="255">
        <v>480.0</v>
      </c>
      <c r="HB27" s="255"/>
      <c r="HC27" s="256"/>
      <c r="HD27" s="315" t="s">
        <v>3341</v>
      </c>
      <c r="HE27" s="316" t="s">
        <v>2426</v>
      </c>
      <c r="HF27" s="316" t="s">
        <v>3541</v>
      </c>
      <c r="HG27" s="316" t="s">
        <v>3135</v>
      </c>
      <c r="HH27" s="316" t="s">
        <v>3410</v>
      </c>
      <c r="HI27" s="316" t="s">
        <v>3363</v>
      </c>
      <c r="HJ27" s="316" t="s">
        <v>3392</v>
      </c>
      <c r="HK27" s="332">
        <v>420.0</v>
      </c>
      <c r="HL27" s="332" t="s">
        <v>3344</v>
      </c>
      <c r="HM27" s="256"/>
      <c r="HN27" s="253"/>
      <c r="HO27" s="254"/>
      <c r="HP27" s="254"/>
      <c r="HQ27" s="254"/>
      <c r="HR27" s="254"/>
      <c r="HS27" s="254"/>
      <c r="HT27" s="254"/>
      <c r="HU27" s="255"/>
      <c r="HV27" s="255"/>
      <c r="HW27" s="256"/>
      <c r="HX27" s="253"/>
      <c r="HY27" s="254"/>
      <c r="HZ27" s="254"/>
      <c r="IA27" s="254"/>
      <c r="IB27" s="254"/>
      <c r="IC27" s="254"/>
      <c r="ID27" s="254"/>
      <c r="IE27" s="255"/>
      <c r="IF27" s="255"/>
      <c r="IG27" s="256"/>
      <c r="IH27" s="315" t="s">
        <v>3341</v>
      </c>
      <c r="II27" s="316" t="s">
        <v>2633</v>
      </c>
      <c r="IJ27" s="316" t="s">
        <v>2993</v>
      </c>
      <c r="IK27" s="316" t="s">
        <v>3135</v>
      </c>
      <c r="IL27" s="316" t="s">
        <v>3375</v>
      </c>
      <c r="IM27" s="254" t="s">
        <v>3342</v>
      </c>
      <c r="IN27" s="316" t="s">
        <v>3392</v>
      </c>
      <c r="IO27" s="332">
        <v>350.0</v>
      </c>
      <c r="IP27" s="255" t="s">
        <v>3390</v>
      </c>
      <c r="IQ27" s="256"/>
      <c r="IR27" s="253"/>
      <c r="IS27" s="254"/>
      <c r="IT27" s="254"/>
      <c r="IU27" s="254"/>
      <c r="IV27" s="254"/>
      <c r="IW27" s="254"/>
      <c r="IX27" s="254"/>
      <c r="IY27" s="255"/>
      <c r="IZ27" s="255"/>
      <c r="JA27" s="256"/>
      <c r="JB27" s="253" t="s">
        <v>3368</v>
      </c>
      <c r="JC27" s="254" t="s">
        <v>2426</v>
      </c>
      <c r="JD27" s="254" t="s">
        <v>3023</v>
      </c>
      <c r="JE27" s="254" t="s">
        <v>3135</v>
      </c>
      <c r="JF27" s="254" t="s">
        <v>212</v>
      </c>
      <c r="JG27" s="254" t="s">
        <v>3363</v>
      </c>
      <c r="JH27" s="254" t="s">
        <v>3350</v>
      </c>
      <c r="JI27" s="255">
        <v>0.0</v>
      </c>
      <c r="JJ27" s="255" t="s">
        <v>2413</v>
      </c>
      <c r="JK27" s="521">
        <v>45717.0</v>
      </c>
      <c r="JL27" s="253" t="s">
        <v>3341</v>
      </c>
      <c r="JM27" s="254" t="s">
        <v>2426</v>
      </c>
      <c r="JN27" s="254" t="s">
        <v>3715</v>
      </c>
      <c r="JO27" s="254" t="s">
        <v>70</v>
      </c>
      <c r="JP27" s="254" t="s">
        <v>3110</v>
      </c>
      <c r="JQ27" s="254" t="s">
        <v>3376</v>
      </c>
      <c r="JR27" s="254" t="s">
        <v>3453</v>
      </c>
      <c r="JS27" s="255">
        <v>480.0</v>
      </c>
      <c r="JT27" s="255"/>
      <c r="JU27" s="522"/>
      <c r="JV27" s="523" t="s">
        <v>3341</v>
      </c>
      <c r="JW27" s="523" t="s">
        <v>1962</v>
      </c>
      <c r="JX27" s="523" t="s">
        <v>2955</v>
      </c>
      <c r="JY27" s="523" t="s">
        <v>3135</v>
      </c>
      <c r="JZ27" s="523" t="s">
        <v>3099</v>
      </c>
      <c r="KA27" s="524" t="s">
        <v>3681</v>
      </c>
      <c r="KB27" s="524" t="s">
        <v>3343</v>
      </c>
      <c r="KC27" s="525">
        <v>0.0</v>
      </c>
      <c r="KD27" s="525" t="s">
        <v>3114</v>
      </c>
      <c r="KE27" s="526"/>
      <c r="KF27" s="253"/>
      <c r="KG27" s="254"/>
      <c r="KH27" s="254"/>
      <c r="KI27" s="254"/>
      <c r="KJ27" s="254"/>
      <c r="KK27" s="254"/>
      <c r="KL27" s="254"/>
      <c r="KM27" s="255"/>
      <c r="KN27" s="255"/>
      <c r="KO27" s="256"/>
    </row>
    <row r="28" ht="15.75" customHeight="1">
      <c r="A28" s="317">
        <v>0.08333333333333333</v>
      </c>
      <c r="B28" s="270" t="s">
        <v>3368</v>
      </c>
      <c r="C28" s="271" t="s">
        <v>2426</v>
      </c>
      <c r="D28" s="271" t="s">
        <v>3716</v>
      </c>
      <c r="E28" s="271" t="s">
        <v>3135</v>
      </c>
      <c r="F28" s="271" t="s">
        <v>3105</v>
      </c>
      <c r="G28" s="271" t="s">
        <v>3342</v>
      </c>
      <c r="H28" s="271" t="s">
        <v>3350</v>
      </c>
      <c r="I28" s="272" t="s">
        <v>2542</v>
      </c>
      <c r="J28" s="272" t="s">
        <v>3355</v>
      </c>
      <c r="K28" s="508" t="s">
        <v>3712</v>
      </c>
      <c r="L28" s="270"/>
      <c r="M28" s="271"/>
      <c r="N28" s="271"/>
      <c r="O28" s="271"/>
      <c r="P28" s="271"/>
      <c r="Q28" s="271"/>
      <c r="R28" s="271"/>
      <c r="S28" s="272"/>
      <c r="T28" s="272"/>
      <c r="U28" s="273"/>
      <c r="V28" s="270"/>
      <c r="W28" s="271"/>
      <c r="X28" s="271"/>
      <c r="Y28" s="271"/>
      <c r="Z28" s="271"/>
      <c r="AA28" s="271"/>
      <c r="AB28" s="271"/>
      <c r="AC28" s="272"/>
      <c r="AD28" s="272"/>
      <c r="AE28" s="273"/>
      <c r="AF28" s="270"/>
      <c r="AG28" s="271"/>
      <c r="AH28" s="271"/>
      <c r="AI28" s="271"/>
      <c r="AJ28" s="271"/>
      <c r="AK28" s="271"/>
      <c r="AL28" s="271"/>
      <c r="AM28" s="272"/>
      <c r="AN28" s="272"/>
      <c r="AO28" s="273"/>
      <c r="AP28" s="270"/>
      <c r="AQ28" s="271"/>
      <c r="AR28" s="271"/>
      <c r="AS28" s="271"/>
      <c r="AT28" s="271"/>
      <c r="AU28" s="271"/>
      <c r="AV28" s="271"/>
      <c r="AW28" s="272"/>
      <c r="AX28" s="272"/>
      <c r="AY28" s="273"/>
      <c r="AZ28" s="270"/>
      <c r="BA28" s="271"/>
      <c r="BB28" s="271"/>
      <c r="BC28" s="271"/>
      <c r="BD28" s="271"/>
      <c r="BE28" s="271"/>
      <c r="BF28" s="271"/>
      <c r="BG28" s="272"/>
      <c r="BH28" s="272"/>
      <c r="BI28" s="273"/>
      <c r="BJ28" s="270"/>
      <c r="BK28" s="271"/>
      <c r="BL28" s="271" t="s">
        <v>3717</v>
      </c>
      <c r="BM28" s="271" t="s">
        <v>3111</v>
      </c>
      <c r="BN28" s="271" t="s">
        <v>3100</v>
      </c>
      <c r="BO28" s="271" t="s">
        <v>3363</v>
      </c>
      <c r="BP28" s="271" t="s">
        <v>3453</v>
      </c>
      <c r="BQ28" s="272" t="s">
        <v>902</v>
      </c>
      <c r="BR28" s="272"/>
      <c r="BS28" s="288">
        <v>0.10416666666666667</v>
      </c>
      <c r="BT28" s="285" t="s">
        <v>3341</v>
      </c>
      <c r="BU28" s="286" t="s">
        <v>1780</v>
      </c>
      <c r="BV28" s="286" t="s">
        <v>3113</v>
      </c>
      <c r="BW28" s="286" t="s">
        <v>70</v>
      </c>
      <c r="BX28" s="286" t="s">
        <v>3104</v>
      </c>
      <c r="BY28" s="271" t="s">
        <v>3363</v>
      </c>
      <c r="BZ28" s="286" t="s">
        <v>3453</v>
      </c>
      <c r="CA28" s="287">
        <v>0.0</v>
      </c>
      <c r="CB28" s="287" t="s">
        <v>3114</v>
      </c>
      <c r="CC28" s="273"/>
      <c r="CD28" s="270"/>
      <c r="CE28" s="271"/>
      <c r="CF28" s="271"/>
      <c r="CG28" s="271"/>
      <c r="CH28" s="271"/>
      <c r="CI28" s="271"/>
      <c r="CJ28" s="271"/>
      <c r="CK28" s="272"/>
      <c r="CL28" s="272"/>
      <c r="CM28" s="273"/>
      <c r="CN28" s="270"/>
      <c r="CO28" s="271"/>
      <c r="CP28" s="271"/>
      <c r="CQ28" s="271"/>
      <c r="CR28" s="271"/>
      <c r="CS28" s="271"/>
      <c r="CT28" s="271"/>
      <c r="CU28" s="272"/>
      <c r="CV28" s="272"/>
      <c r="CW28" s="273"/>
      <c r="CX28" s="270"/>
      <c r="CY28" s="271"/>
      <c r="CZ28" s="271"/>
      <c r="DA28" s="271"/>
      <c r="DB28" s="271"/>
      <c r="DC28" s="271"/>
      <c r="DD28" s="271"/>
      <c r="DE28" s="272"/>
      <c r="DF28" s="272"/>
      <c r="DG28" s="273"/>
      <c r="DH28" s="270"/>
      <c r="DI28" s="271"/>
      <c r="DJ28" s="271"/>
      <c r="DK28" s="271"/>
      <c r="DL28" s="271"/>
      <c r="DM28" s="271"/>
      <c r="DN28" s="271"/>
      <c r="DO28" s="272"/>
      <c r="DP28" s="272"/>
      <c r="DQ28" s="273"/>
      <c r="DR28" s="270"/>
      <c r="DS28" s="271"/>
      <c r="DT28" s="271"/>
      <c r="DU28" s="271"/>
      <c r="DV28" s="271"/>
      <c r="DW28" s="271"/>
      <c r="DX28" s="271"/>
      <c r="DY28" s="272"/>
      <c r="DZ28" s="272"/>
      <c r="EA28" s="273"/>
      <c r="EB28" s="270"/>
      <c r="EC28" s="271"/>
      <c r="ED28" s="271"/>
      <c r="EE28" s="271"/>
      <c r="EF28" s="271"/>
      <c r="EG28" s="271"/>
      <c r="EH28" s="271"/>
      <c r="EI28" s="272"/>
      <c r="EJ28" s="272"/>
      <c r="EK28" s="273"/>
      <c r="EL28" s="270"/>
      <c r="EM28" s="271"/>
      <c r="EN28" s="271"/>
      <c r="EO28" s="271"/>
      <c r="EP28" s="271"/>
      <c r="EQ28" s="271"/>
      <c r="ER28" s="271"/>
      <c r="ES28" s="272"/>
      <c r="ET28" s="272"/>
      <c r="EU28" s="273"/>
      <c r="EV28" s="270"/>
      <c r="EW28" s="271"/>
      <c r="EX28" s="271"/>
      <c r="EY28" s="271"/>
      <c r="EZ28" s="271"/>
      <c r="FA28" s="271"/>
      <c r="FB28" s="271"/>
      <c r="FC28" s="272"/>
      <c r="FD28" s="272"/>
      <c r="FE28" s="273"/>
      <c r="FF28" s="270"/>
      <c r="FG28" s="271"/>
      <c r="FH28" s="271"/>
      <c r="FI28" s="271"/>
      <c r="FJ28" s="271"/>
      <c r="FK28" s="271"/>
      <c r="FL28" s="271"/>
      <c r="FM28" s="272"/>
      <c r="FN28" s="272"/>
      <c r="FO28" s="273"/>
      <c r="FP28" s="285" t="s">
        <v>3341</v>
      </c>
      <c r="FQ28" s="286" t="s">
        <v>2633</v>
      </c>
      <c r="FR28" s="286" t="s">
        <v>2993</v>
      </c>
      <c r="FS28" s="286" t="s">
        <v>3135</v>
      </c>
      <c r="FT28" s="286" t="s">
        <v>3375</v>
      </c>
      <c r="FU28" s="271" t="s">
        <v>3363</v>
      </c>
      <c r="FV28" s="286" t="s">
        <v>3392</v>
      </c>
      <c r="FW28" s="287">
        <v>350.0</v>
      </c>
      <c r="FX28" s="272" t="s">
        <v>3355</v>
      </c>
      <c r="FY28" s="273"/>
      <c r="FZ28" s="270"/>
      <c r="GA28" s="271"/>
      <c r="GB28" s="271"/>
      <c r="GC28" s="271"/>
      <c r="GD28" s="271"/>
      <c r="GE28" s="271"/>
      <c r="GF28" s="271"/>
      <c r="GG28" s="272"/>
      <c r="GH28" s="272"/>
      <c r="GI28" s="273"/>
      <c r="GJ28" s="270"/>
      <c r="GK28" s="271"/>
      <c r="GL28" s="271"/>
      <c r="GM28" s="271"/>
      <c r="GN28" s="271"/>
      <c r="GO28" s="271"/>
      <c r="GP28" s="271"/>
      <c r="GQ28" s="272"/>
      <c r="GR28" s="272"/>
      <c r="GS28" s="273"/>
      <c r="GT28" s="270" t="s">
        <v>3368</v>
      </c>
      <c r="GU28" s="271" t="s">
        <v>2426</v>
      </c>
      <c r="GV28" s="271" t="s">
        <v>3700</v>
      </c>
      <c r="GW28" s="271" t="s">
        <v>3135</v>
      </c>
      <c r="GX28" s="271" t="s">
        <v>3095</v>
      </c>
      <c r="GY28" s="271" t="s">
        <v>3363</v>
      </c>
      <c r="GZ28" s="271" t="s">
        <v>3350</v>
      </c>
      <c r="HA28" s="272">
        <v>420.0</v>
      </c>
      <c r="HB28" s="272"/>
      <c r="HC28" s="273"/>
      <c r="HD28" s="285" t="s">
        <v>3341</v>
      </c>
      <c r="HE28" s="286" t="s">
        <v>1780</v>
      </c>
      <c r="HF28" s="286" t="s">
        <v>3113</v>
      </c>
      <c r="HG28" s="286" t="s">
        <v>70</v>
      </c>
      <c r="HH28" s="286" t="s">
        <v>3104</v>
      </c>
      <c r="HI28" s="286" t="s">
        <v>3363</v>
      </c>
      <c r="HJ28" s="286" t="s">
        <v>3453</v>
      </c>
      <c r="HK28" s="287">
        <v>0.0</v>
      </c>
      <c r="HL28" s="287" t="s">
        <v>3114</v>
      </c>
      <c r="HM28" s="273"/>
      <c r="HN28" s="270"/>
      <c r="HO28" s="271"/>
      <c r="HP28" s="271"/>
      <c r="HQ28" s="271"/>
      <c r="HR28" s="271"/>
      <c r="HS28" s="271"/>
      <c r="HT28" s="271"/>
      <c r="HU28" s="272"/>
      <c r="HV28" s="272"/>
      <c r="HW28" s="273"/>
      <c r="HX28" s="270"/>
      <c r="HY28" s="271"/>
      <c r="HZ28" s="271"/>
      <c r="IA28" s="271"/>
      <c r="IB28" s="271"/>
      <c r="IC28" s="271"/>
      <c r="ID28" s="271"/>
      <c r="IE28" s="272"/>
      <c r="IF28" s="272"/>
      <c r="IG28" s="273"/>
      <c r="IH28" s="270" t="s">
        <v>3368</v>
      </c>
      <c r="II28" s="271" t="s">
        <v>2426</v>
      </c>
      <c r="IJ28" s="271" t="s">
        <v>2992</v>
      </c>
      <c r="IK28" s="271" t="s">
        <v>70</v>
      </c>
      <c r="IL28" s="271" t="s">
        <v>3110</v>
      </c>
      <c r="IM28" s="271" t="s">
        <v>3342</v>
      </c>
      <c r="IN28" s="271" t="s">
        <v>3453</v>
      </c>
      <c r="IO28" s="272">
        <v>350.0</v>
      </c>
      <c r="IP28" s="272" t="s">
        <v>3355</v>
      </c>
      <c r="IQ28" s="273" t="s">
        <v>3718</v>
      </c>
      <c r="IR28" s="270"/>
      <c r="IS28" s="271"/>
      <c r="IT28" s="271"/>
      <c r="IU28" s="271"/>
      <c r="IV28" s="271"/>
      <c r="IW28" s="271"/>
      <c r="IX28" s="271"/>
      <c r="IY28" s="272"/>
      <c r="IZ28" s="272"/>
      <c r="JA28" s="273"/>
      <c r="JB28" s="270"/>
      <c r="JC28" s="271"/>
      <c r="JD28" s="271"/>
      <c r="JE28" s="271"/>
      <c r="JF28" s="271"/>
      <c r="JG28" s="271"/>
      <c r="JH28" s="271"/>
      <c r="JI28" s="272"/>
      <c r="JJ28" s="272"/>
      <c r="JK28" s="273"/>
      <c r="JL28" s="270"/>
      <c r="JM28" s="271"/>
      <c r="JN28" s="271"/>
      <c r="JO28" s="271"/>
      <c r="JP28" s="271"/>
      <c r="JQ28" s="271"/>
      <c r="JR28" s="271"/>
      <c r="JS28" s="272"/>
      <c r="JT28" s="272"/>
      <c r="JU28" s="318"/>
      <c r="JV28" s="270" t="s">
        <v>3341</v>
      </c>
      <c r="JW28" s="271" t="s">
        <v>2633</v>
      </c>
      <c r="JX28" s="271" t="s">
        <v>2993</v>
      </c>
      <c r="JY28" s="271" t="s">
        <v>3135</v>
      </c>
      <c r="JZ28" s="271" t="s">
        <v>3105</v>
      </c>
      <c r="KA28" s="271" t="s">
        <v>3349</v>
      </c>
      <c r="KB28" s="271" t="s">
        <v>3350</v>
      </c>
      <c r="KC28" s="272">
        <v>770.0</v>
      </c>
      <c r="KD28" s="272"/>
      <c r="KE28" s="273"/>
      <c r="KF28" s="270"/>
      <c r="KG28" s="271"/>
      <c r="KH28" s="271"/>
      <c r="KI28" s="271"/>
      <c r="KJ28" s="271"/>
      <c r="KK28" s="271"/>
      <c r="KL28" s="271"/>
      <c r="KM28" s="272"/>
      <c r="KN28" s="272"/>
      <c r="KO28" s="273"/>
    </row>
    <row r="29" ht="15.75" customHeight="1">
      <c r="A29" s="311">
        <v>0.08333333333333333</v>
      </c>
      <c r="B29" s="275" t="s">
        <v>3341</v>
      </c>
      <c r="C29" s="259" t="s">
        <v>1163</v>
      </c>
      <c r="D29" s="259" t="s">
        <v>3719</v>
      </c>
      <c r="E29" s="259" t="s">
        <v>3135</v>
      </c>
      <c r="F29" s="259" t="s">
        <v>3104</v>
      </c>
      <c r="G29" s="259" t="s">
        <v>3342</v>
      </c>
      <c r="H29" s="259" t="s">
        <v>3370</v>
      </c>
      <c r="I29" s="263">
        <v>249.0</v>
      </c>
      <c r="J29" s="263" t="s">
        <v>3390</v>
      </c>
      <c r="K29" s="261"/>
      <c r="L29" s="275"/>
      <c r="M29" s="259"/>
      <c r="N29" s="259"/>
      <c r="O29" s="259"/>
      <c r="P29" s="259"/>
      <c r="Q29" s="259"/>
      <c r="R29" s="259"/>
      <c r="S29" s="263"/>
      <c r="T29" s="263"/>
      <c r="U29" s="261"/>
      <c r="V29" s="275"/>
      <c r="W29" s="259"/>
      <c r="X29" s="259"/>
      <c r="Y29" s="259"/>
      <c r="Z29" s="259"/>
      <c r="AA29" s="259"/>
      <c r="AB29" s="259"/>
      <c r="AC29" s="263"/>
      <c r="AD29" s="263"/>
      <c r="AE29" s="261"/>
      <c r="AF29" s="275"/>
      <c r="AG29" s="259"/>
      <c r="AH29" s="259"/>
      <c r="AI29" s="259"/>
      <c r="AJ29" s="259"/>
      <c r="AK29" s="259"/>
      <c r="AL29" s="259"/>
      <c r="AM29" s="263"/>
      <c r="AN29" s="263"/>
      <c r="AO29" s="261"/>
      <c r="AP29" s="275"/>
      <c r="AQ29" s="259"/>
      <c r="AR29" s="259"/>
      <c r="AS29" s="259"/>
      <c r="AT29" s="259"/>
      <c r="AU29" s="259"/>
      <c r="AV29" s="259"/>
      <c r="AW29" s="263"/>
      <c r="AX29" s="263"/>
      <c r="AY29" s="261"/>
      <c r="AZ29" s="275"/>
      <c r="BA29" s="259"/>
      <c r="BB29" s="259"/>
      <c r="BC29" s="259"/>
      <c r="BD29" s="259"/>
      <c r="BE29" s="259"/>
      <c r="BF29" s="259"/>
      <c r="BG29" s="263"/>
      <c r="BH29" s="263"/>
      <c r="BI29" s="261"/>
      <c r="BJ29" s="275"/>
      <c r="BK29" s="259"/>
      <c r="BL29" s="259"/>
      <c r="BM29" s="259"/>
      <c r="BN29" s="259"/>
      <c r="BO29" s="259"/>
      <c r="BP29" s="259"/>
      <c r="BQ29" s="263"/>
      <c r="BR29" s="263"/>
      <c r="BS29" s="261"/>
      <c r="BT29" s="527" t="s">
        <v>3341</v>
      </c>
      <c r="BU29" s="407" t="s">
        <v>2426</v>
      </c>
      <c r="BV29" s="407" t="s">
        <v>3720</v>
      </c>
      <c r="BW29" s="407" t="s">
        <v>3135</v>
      </c>
      <c r="BX29" s="407" t="s">
        <v>3106</v>
      </c>
      <c r="BY29" s="407" t="s">
        <v>3363</v>
      </c>
      <c r="BZ29" s="407" t="s">
        <v>3350</v>
      </c>
      <c r="CA29" s="485">
        <v>420.0</v>
      </c>
      <c r="CB29" s="263"/>
      <c r="CC29" s="261"/>
      <c r="CD29" s="275"/>
      <c r="CE29" s="259"/>
      <c r="CF29" s="259"/>
      <c r="CG29" s="259"/>
      <c r="CH29" s="259"/>
      <c r="CI29" s="259"/>
      <c r="CJ29" s="259"/>
      <c r="CK29" s="263"/>
      <c r="CL29" s="263"/>
      <c r="CM29" s="261"/>
      <c r="CN29" s="275"/>
      <c r="CO29" s="259"/>
      <c r="CP29" s="259"/>
      <c r="CQ29" s="259"/>
      <c r="CR29" s="259"/>
      <c r="CS29" s="259"/>
      <c r="CT29" s="259"/>
      <c r="CU29" s="263"/>
      <c r="CV29" s="263"/>
      <c r="CW29" s="261"/>
      <c r="CX29" s="275"/>
      <c r="CY29" s="259"/>
      <c r="CZ29" s="259"/>
      <c r="DA29" s="259"/>
      <c r="DB29" s="259"/>
      <c r="DC29" s="259"/>
      <c r="DD29" s="259"/>
      <c r="DE29" s="263"/>
      <c r="DF29" s="263"/>
      <c r="DG29" s="261"/>
      <c r="DH29" s="275"/>
      <c r="DI29" s="259"/>
      <c r="DJ29" s="259"/>
      <c r="DK29" s="259"/>
      <c r="DL29" s="259"/>
      <c r="DM29" s="259"/>
      <c r="DN29" s="259"/>
      <c r="DO29" s="263"/>
      <c r="DP29" s="263"/>
      <c r="DQ29" s="261"/>
      <c r="DR29" s="275"/>
      <c r="DS29" s="259"/>
      <c r="DT29" s="259"/>
      <c r="DU29" s="259"/>
      <c r="DV29" s="259"/>
      <c r="DW29" s="259"/>
      <c r="DX29" s="259"/>
      <c r="DY29" s="263"/>
      <c r="DZ29" s="263"/>
      <c r="EA29" s="261"/>
      <c r="EB29" s="275" t="s">
        <v>3368</v>
      </c>
      <c r="EC29" s="259" t="s">
        <v>2426</v>
      </c>
      <c r="ED29" s="259" t="s">
        <v>3721</v>
      </c>
      <c r="EE29" s="259" t="s">
        <v>3135</v>
      </c>
      <c r="EF29" s="259" t="s">
        <v>3410</v>
      </c>
      <c r="EG29" s="259"/>
      <c r="EH29" s="259" t="s">
        <v>3392</v>
      </c>
      <c r="EI29" s="263">
        <v>350.0</v>
      </c>
      <c r="EJ29" s="263"/>
      <c r="EK29" s="345">
        <v>0.10416666666666667</v>
      </c>
      <c r="EL29" s="275"/>
      <c r="EM29" s="259"/>
      <c r="EO29" s="259"/>
      <c r="EP29" s="259"/>
      <c r="EQ29" s="259"/>
      <c r="ER29" s="259"/>
      <c r="ES29" s="263"/>
      <c r="ET29" s="263"/>
      <c r="EU29" s="261"/>
      <c r="EV29" s="275"/>
      <c r="EW29" s="259"/>
      <c r="EX29" s="259"/>
      <c r="EY29" s="259"/>
      <c r="EZ29" s="259"/>
      <c r="FA29" s="259"/>
      <c r="FB29" s="259"/>
      <c r="FC29" s="263"/>
      <c r="FD29" s="263"/>
      <c r="FE29" s="261"/>
      <c r="FF29" s="275"/>
      <c r="FG29" s="259"/>
      <c r="FH29" s="259"/>
      <c r="FI29" s="259"/>
      <c r="FJ29" s="259"/>
      <c r="FK29" s="259"/>
      <c r="FL29" s="259"/>
      <c r="FM29" s="263"/>
      <c r="FN29" s="263"/>
      <c r="FO29" s="261"/>
      <c r="FP29" s="275"/>
      <c r="FQ29" s="259"/>
      <c r="FR29" s="259"/>
      <c r="FS29" s="259"/>
      <c r="FT29" s="259"/>
      <c r="FU29" s="259"/>
      <c r="FV29" s="259"/>
      <c r="FW29" s="263"/>
      <c r="FX29" s="263"/>
      <c r="FY29" s="261"/>
      <c r="FZ29" s="276"/>
      <c r="GA29" s="258"/>
      <c r="GB29" s="258"/>
      <c r="GC29" s="258"/>
      <c r="GD29" s="258"/>
      <c r="GE29" s="259"/>
      <c r="GF29" s="258"/>
      <c r="GG29" s="260"/>
      <c r="GH29" s="263"/>
      <c r="GI29" s="261"/>
      <c r="GJ29" s="275"/>
      <c r="GK29" s="259"/>
      <c r="GL29" s="259"/>
      <c r="GM29" s="259"/>
      <c r="GN29" s="259"/>
      <c r="GO29" s="259"/>
      <c r="GP29" s="259"/>
      <c r="GQ29" s="263"/>
      <c r="GR29" s="263"/>
      <c r="GS29" s="261"/>
      <c r="GT29" s="275"/>
      <c r="GU29" s="259"/>
      <c r="GV29" s="259"/>
      <c r="GW29" s="259"/>
      <c r="GX29" s="259"/>
      <c r="GY29" s="259"/>
      <c r="GZ29" s="259"/>
      <c r="HA29" s="263"/>
      <c r="HB29" s="263"/>
      <c r="HC29" s="261"/>
      <c r="HD29" s="276"/>
      <c r="HE29" s="258"/>
      <c r="HF29" s="258"/>
      <c r="HG29" s="258"/>
      <c r="HH29" s="258"/>
      <c r="HI29" s="259"/>
      <c r="HJ29" s="258"/>
      <c r="HK29" s="260"/>
      <c r="HL29" s="260"/>
      <c r="HM29" s="261"/>
      <c r="HN29" s="275"/>
      <c r="HO29" s="259"/>
      <c r="HP29" s="259"/>
      <c r="HQ29" s="259"/>
      <c r="HR29" s="259"/>
      <c r="HS29" s="259"/>
      <c r="HT29" s="259"/>
      <c r="HU29" s="263"/>
      <c r="HV29" s="263"/>
      <c r="HW29" s="261"/>
      <c r="HX29" s="275"/>
      <c r="HY29" s="259"/>
      <c r="HZ29" s="259"/>
      <c r="IA29" s="259"/>
      <c r="IB29" s="259"/>
      <c r="IC29" s="259"/>
      <c r="ID29" s="259"/>
      <c r="IE29" s="263"/>
      <c r="IF29" s="263"/>
      <c r="IG29" s="261"/>
      <c r="IH29" s="275"/>
      <c r="II29" s="259"/>
      <c r="IJ29" s="259"/>
      <c r="IK29" s="259"/>
      <c r="IL29" s="259"/>
      <c r="IM29" s="259"/>
      <c r="IN29" s="259"/>
      <c r="IO29" s="263"/>
      <c r="IP29" s="263"/>
      <c r="IQ29" s="261"/>
      <c r="IR29" s="275"/>
      <c r="IS29" s="259"/>
      <c r="IT29" s="259"/>
      <c r="IU29" s="259"/>
      <c r="IV29" s="259"/>
      <c r="IW29" s="259"/>
      <c r="IX29" s="259"/>
      <c r="IY29" s="263"/>
      <c r="IZ29" s="263"/>
      <c r="JA29" s="261"/>
      <c r="JB29" s="275"/>
      <c r="JC29" s="259"/>
      <c r="JD29" s="259"/>
      <c r="JE29" s="259"/>
      <c r="JF29" s="259"/>
      <c r="JG29" s="259"/>
      <c r="JH29" s="259"/>
      <c r="JI29" s="263"/>
      <c r="JJ29" s="263"/>
      <c r="JK29" s="261"/>
      <c r="JL29" s="275"/>
      <c r="JM29" s="259"/>
      <c r="JN29" s="259"/>
      <c r="JO29" s="259"/>
      <c r="JP29" s="259"/>
      <c r="JQ29" s="259"/>
      <c r="JR29" s="259"/>
      <c r="JS29" s="263"/>
      <c r="JT29" s="263"/>
      <c r="JU29" s="340"/>
      <c r="JV29" s="276" t="s">
        <v>3368</v>
      </c>
      <c r="JW29" s="258" t="s">
        <v>2426</v>
      </c>
      <c r="JX29" s="259" t="s">
        <v>3722</v>
      </c>
      <c r="JY29" s="258" t="s">
        <v>70</v>
      </c>
      <c r="JZ29" s="258" t="s">
        <v>3410</v>
      </c>
      <c r="KA29" s="259" t="s">
        <v>3342</v>
      </c>
      <c r="KB29" s="259" t="s">
        <v>3392</v>
      </c>
      <c r="KC29" s="263">
        <v>400.0</v>
      </c>
      <c r="KD29" s="263" t="s">
        <v>3355</v>
      </c>
      <c r="KE29" s="261"/>
      <c r="KF29" s="275"/>
      <c r="KG29" s="259"/>
      <c r="KH29" s="259"/>
      <c r="KI29" s="259"/>
      <c r="KJ29" s="259"/>
      <c r="KK29" s="259"/>
      <c r="KL29" s="259"/>
      <c r="KM29" s="263"/>
      <c r="KN29" s="263"/>
      <c r="KO29" s="261"/>
    </row>
    <row r="30" ht="15.75" customHeight="1">
      <c r="A30" s="317">
        <v>0.08333333333333333</v>
      </c>
      <c r="B30" s="285" t="s">
        <v>3341</v>
      </c>
      <c r="C30" s="286" t="s">
        <v>2426</v>
      </c>
      <c r="D30" s="286" t="s">
        <v>3723</v>
      </c>
      <c r="E30" s="286" t="s">
        <v>70</v>
      </c>
      <c r="F30" s="286" t="s">
        <v>3112</v>
      </c>
      <c r="G30" s="271" t="s">
        <v>3384</v>
      </c>
      <c r="H30" s="286" t="s">
        <v>3392</v>
      </c>
      <c r="I30" s="287">
        <v>480.0</v>
      </c>
      <c r="J30" s="287" t="s">
        <v>3355</v>
      </c>
      <c r="K30" s="508" t="s">
        <v>3712</v>
      </c>
      <c r="L30" s="270"/>
      <c r="M30" s="271"/>
      <c r="N30" s="271"/>
      <c r="O30" s="271"/>
      <c r="P30" s="271"/>
      <c r="Q30" s="271"/>
      <c r="R30" s="271"/>
      <c r="S30" s="272"/>
      <c r="T30" s="272"/>
      <c r="U30" s="273"/>
      <c r="V30" s="270"/>
      <c r="W30" s="271"/>
      <c r="X30" s="271"/>
      <c r="Y30" s="271"/>
      <c r="Z30" s="271"/>
      <c r="AA30" s="271"/>
      <c r="AB30" s="271"/>
      <c r="AC30" s="272"/>
      <c r="AD30" s="272"/>
      <c r="AE30" s="273"/>
      <c r="AF30" s="270"/>
      <c r="AG30" s="271"/>
      <c r="AH30" s="271"/>
      <c r="AI30" s="271"/>
      <c r="AJ30" s="271"/>
      <c r="AK30" s="271"/>
      <c r="AL30" s="271"/>
      <c r="AM30" s="272"/>
      <c r="AN30" s="272"/>
      <c r="AO30" s="273"/>
      <c r="AP30" s="270"/>
      <c r="AQ30" s="271"/>
      <c r="AR30" s="271"/>
      <c r="AS30" s="271"/>
      <c r="AT30" s="271"/>
      <c r="AU30" s="271"/>
      <c r="AV30" s="271"/>
      <c r="AW30" s="272"/>
      <c r="AX30" s="272"/>
      <c r="AY30" s="273"/>
      <c r="AZ30" s="270"/>
      <c r="BA30" s="271"/>
      <c r="BB30" s="271"/>
      <c r="BC30" s="271"/>
      <c r="BD30" s="271"/>
      <c r="BE30" s="271"/>
      <c r="BF30" s="271"/>
      <c r="BG30" s="272"/>
      <c r="BH30" s="272"/>
      <c r="BI30" s="273"/>
      <c r="BJ30" s="270"/>
      <c r="BK30" s="271"/>
      <c r="BL30" s="271"/>
      <c r="BM30" s="271"/>
      <c r="BN30" s="271"/>
      <c r="BO30" s="271"/>
      <c r="BP30" s="271"/>
      <c r="BQ30" s="272"/>
      <c r="BR30" s="272"/>
      <c r="BS30" s="273"/>
      <c r="BT30" s="270" t="s">
        <v>3368</v>
      </c>
      <c r="BU30" s="271" t="s">
        <v>3017</v>
      </c>
      <c r="BV30" s="271" t="s">
        <v>3724</v>
      </c>
      <c r="BW30" s="271" t="s">
        <v>3127</v>
      </c>
      <c r="BX30" s="271" t="s">
        <v>3105</v>
      </c>
      <c r="BY30" s="271" t="s">
        <v>3363</v>
      </c>
      <c r="BZ30" s="271" t="s">
        <v>3350</v>
      </c>
      <c r="CA30" s="272">
        <v>770.0</v>
      </c>
      <c r="CB30" s="272"/>
      <c r="CC30" s="273"/>
      <c r="CD30" s="270"/>
      <c r="CE30" s="271"/>
      <c r="CF30" s="271"/>
      <c r="CG30" s="271"/>
      <c r="CH30" s="271"/>
      <c r="CI30" s="271"/>
      <c r="CJ30" s="271"/>
      <c r="CK30" s="272"/>
      <c r="CL30" s="272"/>
      <c r="CM30" s="273"/>
      <c r="CN30" s="270"/>
      <c r="CO30" s="271"/>
      <c r="CP30" s="271"/>
      <c r="CQ30" s="271"/>
      <c r="CR30" s="271"/>
      <c r="CS30" s="271"/>
      <c r="CT30" s="271"/>
      <c r="CU30" s="272"/>
      <c r="CV30" s="272"/>
      <c r="CW30" s="273"/>
      <c r="CX30" s="270"/>
      <c r="CY30" s="271"/>
      <c r="CZ30" s="271"/>
      <c r="DA30" s="271"/>
      <c r="DB30" s="271"/>
      <c r="DC30" s="271"/>
      <c r="DD30" s="271"/>
      <c r="DE30" s="272"/>
      <c r="DF30" s="272"/>
      <c r="DG30" s="273"/>
      <c r="DH30" s="270"/>
      <c r="DI30" s="271"/>
      <c r="DJ30" s="271"/>
      <c r="DK30" s="271"/>
      <c r="DL30" s="271"/>
      <c r="DM30" s="271"/>
      <c r="DN30" s="271"/>
      <c r="DO30" s="272"/>
      <c r="DP30" s="272"/>
      <c r="DQ30" s="273"/>
      <c r="DR30" s="270"/>
      <c r="DS30" s="271"/>
      <c r="DT30" s="271"/>
      <c r="DU30" s="271"/>
      <c r="DV30" s="271"/>
      <c r="DW30" s="271"/>
      <c r="DX30" s="271"/>
      <c r="DY30" s="272"/>
      <c r="DZ30" s="272"/>
      <c r="EA30" s="273"/>
      <c r="EB30" s="270"/>
      <c r="EC30" s="271"/>
      <c r="ED30" s="271"/>
      <c r="EE30" s="271"/>
      <c r="EF30" s="271"/>
      <c r="EG30" s="271"/>
      <c r="EH30" s="271"/>
      <c r="EI30" s="272"/>
      <c r="EJ30" s="272"/>
      <c r="EK30" s="273"/>
      <c r="EL30" s="270"/>
      <c r="EM30" s="271"/>
      <c r="EN30" s="271"/>
      <c r="EO30" s="271"/>
      <c r="EP30" s="271"/>
      <c r="EQ30" s="271"/>
      <c r="ER30" s="271"/>
      <c r="ES30" s="272"/>
      <c r="ET30" s="272"/>
      <c r="EU30" s="273"/>
      <c r="EV30" s="270"/>
      <c r="EW30" s="271"/>
      <c r="EX30" s="271"/>
      <c r="EY30" s="271"/>
      <c r="EZ30" s="271"/>
      <c r="FA30" s="271"/>
      <c r="FB30" s="271"/>
      <c r="FC30" s="272"/>
      <c r="FD30" s="272"/>
      <c r="FE30" s="273"/>
      <c r="FF30" s="270"/>
      <c r="FG30" s="271"/>
      <c r="FH30" s="271"/>
      <c r="FI30" s="271"/>
      <c r="FJ30" s="271"/>
      <c r="FK30" s="271"/>
      <c r="FL30" s="271"/>
      <c r="FM30" s="272"/>
      <c r="FN30" s="272"/>
      <c r="FO30" s="273"/>
      <c r="FP30" s="270"/>
      <c r="FQ30" s="271"/>
      <c r="FR30" s="271"/>
      <c r="FS30" s="271"/>
      <c r="FT30" s="271"/>
      <c r="FU30" s="271"/>
      <c r="FV30" s="271"/>
      <c r="FW30" s="272"/>
      <c r="FX30" s="272"/>
      <c r="FY30" s="273"/>
      <c r="FZ30" s="285"/>
      <c r="GA30" s="286"/>
      <c r="GB30" s="286"/>
      <c r="GC30" s="286"/>
      <c r="GD30" s="286"/>
      <c r="GE30" s="286"/>
      <c r="GF30" s="286"/>
      <c r="GG30" s="287"/>
      <c r="GH30" s="287"/>
      <c r="GI30" s="273"/>
      <c r="GJ30" s="270"/>
      <c r="GK30" s="271"/>
      <c r="GL30" s="271"/>
      <c r="GM30" s="271"/>
      <c r="GN30" s="271"/>
      <c r="GO30" s="271"/>
      <c r="GP30" s="271"/>
      <c r="GQ30" s="272"/>
      <c r="GR30" s="272"/>
      <c r="GS30" s="273"/>
      <c r="GT30" s="270"/>
      <c r="GU30" s="271"/>
      <c r="GV30" s="271"/>
      <c r="GW30" s="271"/>
      <c r="GX30" s="271"/>
      <c r="GY30" s="271"/>
      <c r="GZ30" s="271"/>
      <c r="HA30" s="272"/>
      <c r="HB30" s="272"/>
      <c r="HC30" s="273"/>
      <c r="HD30" s="270"/>
      <c r="HE30" s="271"/>
      <c r="HF30" s="271"/>
      <c r="HG30" s="271"/>
      <c r="HH30" s="271"/>
      <c r="HI30" s="271"/>
      <c r="HJ30" s="271"/>
      <c r="HK30" s="272"/>
      <c r="HL30" s="272"/>
      <c r="HM30" s="273"/>
      <c r="HN30" s="270"/>
      <c r="HO30" s="271"/>
      <c r="HP30" s="271"/>
      <c r="HQ30" s="271"/>
      <c r="HR30" s="271"/>
      <c r="HS30" s="271"/>
      <c r="HT30" s="271"/>
      <c r="HU30" s="272"/>
      <c r="HV30" s="272"/>
      <c r="HW30" s="273"/>
      <c r="HX30" s="270"/>
      <c r="HY30" s="271"/>
      <c r="HZ30" s="271"/>
      <c r="IA30" s="271"/>
      <c r="IB30" s="271"/>
      <c r="IC30" s="271"/>
      <c r="ID30" s="271"/>
      <c r="IE30" s="272"/>
      <c r="IF30" s="272"/>
      <c r="IG30" s="273"/>
      <c r="IR30" s="270"/>
      <c r="IS30" s="271"/>
      <c r="IT30" s="271"/>
      <c r="IU30" s="271"/>
      <c r="IV30" s="271"/>
      <c r="IW30" s="271"/>
      <c r="IX30" s="271"/>
      <c r="IY30" s="272"/>
      <c r="IZ30" s="272"/>
      <c r="JA30" s="273"/>
      <c r="JB30" s="270"/>
      <c r="JC30" s="271"/>
      <c r="JD30" s="271"/>
      <c r="JE30" s="271"/>
      <c r="JF30" s="271"/>
      <c r="JG30" s="271"/>
      <c r="JH30" s="271"/>
      <c r="JI30" s="272"/>
      <c r="JJ30" s="272"/>
      <c r="JK30" s="273"/>
      <c r="JL30" s="270"/>
      <c r="JM30" s="271"/>
      <c r="JN30" s="271"/>
      <c r="JO30" s="271"/>
      <c r="JP30" s="271"/>
      <c r="JQ30" s="271"/>
      <c r="JR30" s="271"/>
      <c r="JS30" s="272"/>
      <c r="JT30" s="272"/>
      <c r="JU30" s="318"/>
      <c r="JV30" s="320" t="s">
        <v>3368</v>
      </c>
      <c r="JW30" s="320" t="s">
        <v>1780</v>
      </c>
      <c r="JX30" s="320" t="s">
        <v>3452</v>
      </c>
      <c r="JY30" s="320" t="s">
        <v>3135</v>
      </c>
      <c r="JZ30" s="320" t="s">
        <v>3104</v>
      </c>
      <c r="KA30" s="320" t="s">
        <v>3342</v>
      </c>
      <c r="KB30" s="320" t="s">
        <v>3453</v>
      </c>
      <c r="KC30" s="528">
        <v>0.0</v>
      </c>
      <c r="KD30" s="528" t="s">
        <v>3114</v>
      </c>
      <c r="KE30" s="529"/>
      <c r="KF30" s="270"/>
      <c r="KG30" s="271"/>
      <c r="KH30" s="271"/>
      <c r="KI30" s="271"/>
      <c r="KJ30" s="271"/>
      <c r="KK30" s="271"/>
      <c r="KL30" s="271"/>
      <c r="KM30" s="272"/>
      <c r="KN30" s="272"/>
      <c r="KO30" s="273"/>
    </row>
    <row r="31" ht="15.75" customHeight="1">
      <c r="A31" s="338">
        <v>0.08333333333333333</v>
      </c>
      <c r="B31" s="297"/>
      <c r="C31" s="298"/>
      <c r="D31" s="298"/>
      <c r="E31" s="298"/>
      <c r="F31" s="298"/>
      <c r="G31" s="298"/>
      <c r="H31" s="298"/>
      <c r="I31" s="299"/>
      <c r="J31" s="299"/>
      <c r="K31" s="300"/>
      <c r="L31" s="297"/>
      <c r="M31" s="298"/>
      <c r="N31" s="298"/>
      <c r="O31" s="298"/>
      <c r="P31" s="298"/>
      <c r="Q31" s="298"/>
      <c r="R31" s="298"/>
      <c r="S31" s="299"/>
      <c r="T31" s="299"/>
      <c r="U31" s="300"/>
      <c r="V31" s="297"/>
      <c r="W31" s="298"/>
      <c r="X31" s="298"/>
      <c r="Y31" s="298"/>
      <c r="Z31" s="298"/>
      <c r="AA31" s="298"/>
      <c r="AB31" s="298"/>
      <c r="AC31" s="299"/>
      <c r="AD31" s="299"/>
      <c r="AE31" s="300"/>
      <c r="AF31" s="297"/>
      <c r="AG31" s="298"/>
      <c r="AH31" s="298"/>
      <c r="AI31" s="298"/>
      <c r="AJ31" s="298"/>
      <c r="AK31" s="298"/>
      <c r="AL31" s="298"/>
      <c r="AM31" s="299"/>
      <c r="AN31" s="299"/>
      <c r="AO31" s="300"/>
      <c r="AP31" s="297"/>
      <c r="AQ31" s="298"/>
      <c r="AR31" s="298"/>
      <c r="AS31" s="298"/>
      <c r="AT31" s="298"/>
      <c r="AU31" s="298"/>
      <c r="AV31" s="298"/>
      <c r="AW31" s="299"/>
      <c r="AX31" s="299"/>
      <c r="AY31" s="300"/>
      <c r="AZ31" s="297"/>
      <c r="BA31" s="298"/>
      <c r="BB31" s="298"/>
      <c r="BC31" s="298"/>
      <c r="BD31" s="298"/>
      <c r="BE31" s="298"/>
      <c r="BF31" s="298"/>
      <c r="BG31" s="299"/>
      <c r="BH31" s="299"/>
      <c r="BI31" s="300"/>
      <c r="BJ31" s="297"/>
      <c r="BK31" s="298"/>
      <c r="BL31" s="298"/>
      <c r="BM31" s="298"/>
      <c r="BN31" s="298"/>
      <c r="BO31" s="298"/>
      <c r="BP31" s="298"/>
      <c r="BQ31" s="299"/>
      <c r="BR31" s="299"/>
      <c r="BS31" s="300"/>
      <c r="BT31" s="297"/>
      <c r="BU31" s="298"/>
      <c r="BV31" s="298"/>
      <c r="BW31" s="298"/>
      <c r="BX31" s="298"/>
      <c r="BY31" s="298"/>
      <c r="BZ31" s="298"/>
      <c r="CA31" s="299"/>
      <c r="CB31" s="299"/>
      <c r="CC31" s="300"/>
      <c r="CD31" s="297"/>
      <c r="CE31" s="298"/>
      <c r="CF31" s="298"/>
      <c r="CG31" s="298"/>
      <c r="CH31" s="298"/>
      <c r="CI31" s="298"/>
      <c r="CJ31" s="298"/>
      <c r="CK31" s="299"/>
      <c r="CL31" s="299"/>
      <c r="CM31" s="300"/>
      <c r="CN31" s="297"/>
      <c r="CO31" s="298"/>
      <c r="CP31" s="298"/>
      <c r="CQ31" s="298"/>
      <c r="CR31" s="298"/>
      <c r="CS31" s="298"/>
      <c r="CT31" s="298"/>
      <c r="CU31" s="299"/>
      <c r="CV31" s="299"/>
      <c r="CW31" s="300"/>
      <c r="CX31" s="297"/>
      <c r="CY31" s="298"/>
      <c r="CZ31" s="298"/>
      <c r="DA31" s="298"/>
      <c r="DB31" s="298"/>
      <c r="DC31" s="298"/>
      <c r="DD31" s="298"/>
      <c r="DE31" s="299"/>
      <c r="DF31" s="299"/>
      <c r="DG31" s="300"/>
      <c r="DH31" s="297"/>
      <c r="DI31" s="298"/>
      <c r="DJ31" s="298"/>
      <c r="DK31" s="298"/>
      <c r="DL31" s="298"/>
      <c r="DM31" s="298"/>
      <c r="DN31" s="298"/>
      <c r="DO31" s="299"/>
      <c r="DP31" s="299"/>
      <c r="DQ31" s="300"/>
      <c r="DR31" s="297"/>
      <c r="DS31" s="298"/>
      <c r="DT31" s="298"/>
      <c r="DU31" s="298"/>
      <c r="DV31" s="298"/>
      <c r="DW31" s="298"/>
      <c r="DX31" s="298"/>
      <c r="DY31" s="299"/>
      <c r="DZ31" s="299"/>
      <c r="EA31" s="300"/>
      <c r="EB31" s="297"/>
      <c r="EC31" s="298"/>
      <c r="ED31" s="298"/>
      <c r="EE31" s="298"/>
      <c r="EF31" s="298"/>
      <c r="EG31" s="298"/>
      <c r="EH31" s="298"/>
      <c r="EI31" s="299"/>
      <c r="EJ31" s="299"/>
      <c r="EK31" s="300"/>
      <c r="EL31" s="297"/>
      <c r="EM31" s="298"/>
      <c r="EN31" s="298"/>
      <c r="EO31" s="298"/>
      <c r="EP31" s="298"/>
      <c r="EQ31" s="298"/>
      <c r="ER31" s="298"/>
      <c r="ES31" s="299"/>
      <c r="ET31" s="299"/>
      <c r="EU31" s="300"/>
      <c r="EV31" s="297"/>
      <c r="EW31" s="298"/>
      <c r="EX31" s="298"/>
      <c r="EY31" s="298"/>
      <c r="EZ31" s="298"/>
      <c r="FA31" s="298"/>
      <c r="FB31" s="298"/>
      <c r="FC31" s="299"/>
      <c r="FD31" s="299"/>
      <c r="FE31" s="300"/>
      <c r="FF31" s="297"/>
      <c r="FG31" s="298"/>
      <c r="FH31" s="298"/>
      <c r="FI31" s="298"/>
      <c r="FJ31" s="298"/>
      <c r="FK31" s="298"/>
      <c r="FL31" s="298"/>
      <c r="FM31" s="299"/>
      <c r="FN31" s="299"/>
      <c r="FO31" s="300"/>
      <c r="FP31" s="297"/>
      <c r="FQ31" s="298"/>
      <c r="FR31" s="298"/>
      <c r="FS31" s="298"/>
      <c r="FT31" s="298"/>
      <c r="FU31" s="298"/>
      <c r="FV31" s="298"/>
      <c r="FW31" s="299"/>
      <c r="FX31" s="299"/>
      <c r="FY31" s="300"/>
      <c r="FZ31" s="297"/>
      <c r="GA31" s="298"/>
      <c r="GB31" s="298"/>
      <c r="GC31" s="298"/>
      <c r="GD31" s="298"/>
      <c r="GE31" s="298"/>
      <c r="GF31" s="298"/>
      <c r="GG31" s="299"/>
      <c r="GH31" s="299"/>
      <c r="GI31" s="300"/>
      <c r="GJ31" s="297"/>
      <c r="GK31" s="298"/>
      <c r="GL31" s="298"/>
      <c r="GM31" s="298"/>
      <c r="GN31" s="298"/>
      <c r="GO31" s="298"/>
      <c r="GP31" s="298"/>
      <c r="GQ31" s="299"/>
      <c r="GR31" s="299"/>
      <c r="GS31" s="300"/>
      <c r="GT31" s="297"/>
      <c r="GU31" s="298"/>
      <c r="GV31" s="298"/>
      <c r="GW31" s="298"/>
      <c r="GX31" s="298"/>
      <c r="GY31" s="298"/>
      <c r="GZ31" s="298"/>
      <c r="HA31" s="299"/>
      <c r="HB31" s="299"/>
      <c r="HC31" s="300"/>
      <c r="HD31" s="297"/>
      <c r="HE31" s="298"/>
      <c r="HF31" s="298"/>
      <c r="HG31" s="298"/>
      <c r="HH31" s="298"/>
      <c r="HI31" s="298"/>
      <c r="HJ31" s="298"/>
      <c r="HK31" s="299"/>
      <c r="HL31" s="299"/>
      <c r="HM31" s="300"/>
      <c r="HN31" s="297"/>
      <c r="HO31" s="298"/>
      <c r="HP31" s="298"/>
      <c r="HQ31" s="298"/>
      <c r="HR31" s="298"/>
      <c r="HS31" s="298"/>
      <c r="HT31" s="298"/>
      <c r="HU31" s="299"/>
      <c r="HV31" s="299"/>
      <c r="HW31" s="300"/>
      <c r="HX31" s="297"/>
      <c r="HY31" s="298"/>
      <c r="HZ31" s="298"/>
      <c r="IA31" s="298"/>
      <c r="IB31" s="298"/>
      <c r="IC31" s="298"/>
      <c r="ID31" s="298"/>
      <c r="IE31" s="299"/>
      <c r="IF31" s="299"/>
      <c r="IG31" s="300"/>
      <c r="IH31" s="297"/>
      <c r="II31" s="298"/>
      <c r="IJ31" s="298"/>
      <c r="IK31" s="298"/>
      <c r="IL31" s="298"/>
      <c r="IM31" s="298"/>
      <c r="IN31" s="298"/>
      <c r="IO31" s="299"/>
      <c r="IP31" s="299"/>
      <c r="IQ31" s="300"/>
      <c r="IR31" s="297"/>
      <c r="IS31" s="298"/>
      <c r="IT31" s="298"/>
      <c r="IU31" s="298"/>
      <c r="IV31" s="298"/>
      <c r="IW31" s="298"/>
      <c r="IX31" s="298"/>
      <c r="IY31" s="299"/>
      <c r="IZ31" s="299"/>
      <c r="JA31" s="300"/>
      <c r="JB31" s="297"/>
      <c r="JC31" s="298"/>
      <c r="JD31" s="298"/>
      <c r="JE31" s="298"/>
      <c r="JF31" s="298"/>
      <c r="JG31" s="298"/>
      <c r="JH31" s="298"/>
      <c r="JI31" s="299"/>
      <c r="JJ31" s="299"/>
      <c r="JK31" s="300"/>
      <c r="JL31" s="297"/>
      <c r="JM31" s="298"/>
      <c r="JN31" s="298"/>
      <c r="JO31" s="298"/>
      <c r="JP31" s="298"/>
      <c r="JQ31" s="298"/>
      <c r="JR31" s="298"/>
      <c r="JS31" s="299"/>
      <c r="JT31" s="299"/>
      <c r="JU31" s="300"/>
      <c r="JV31" s="458"/>
      <c r="JW31" s="459"/>
      <c r="JX31" s="459"/>
      <c r="JY31" s="459"/>
      <c r="JZ31" s="459"/>
      <c r="KA31" s="459"/>
      <c r="KB31" s="459"/>
      <c r="KC31" s="460"/>
      <c r="KD31" s="460"/>
      <c r="KE31" s="300"/>
      <c r="KF31" s="297"/>
      <c r="KG31" s="298"/>
      <c r="KH31" s="298"/>
      <c r="KI31" s="298"/>
      <c r="KJ31" s="298"/>
      <c r="KK31" s="298"/>
      <c r="KL31" s="298"/>
      <c r="KM31" s="299"/>
      <c r="KN31" s="299"/>
      <c r="KO31" s="300"/>
    </row>
    <row r="32" ht="15.75" customHeight="1">
      <c r="A32" s="301">
        <v>0.125</v>
      </c>
      <c r="B32" s="302" t="s">
        <v>3368</v>
      </c>
      <c r="C32" s="303" t="s">
        <v>2633</v>
      </c>
      <c r="D32" s="303" t="s">
        <v>2993</v>
      </c>
      <c r="E32" s="303" t="s">
        <v>3135</v>
      </c>
      <c r="F32" s="303" t="s">
        <v>3105</v>
      </c>
      <c r="G32" s="303" t="s">
        <v>3342</v>
      </c>
      <c r="H32" s="303" t="s">
        <v>3350</v>
      </c>
      <c r="I32" s="304">
        <v>770.0</v>
      </c>
      <c r="J32" s="304" t="s">
        <v>3390</v>
      </c>
      <c r="K32" s="481" t="s">
        <v>3725</v>
      </c>
      <c r="L32" s="302"/>
      <c r="M32" s="303"/>
      <c r="N32" s="303"/>
      <c r="O32" s="303"/>
      <c r="P32" s="303"/>
      <c r="Q32" s="303"/>
      <c r="R32" s="303"/>
      <c r="S32" s="304"/>
      <c r="T32" s="304"/>
      <c r="U32" s="305"/>
      <c r="V32" s="270" t="s">
        <v>3368</v>
      </c>
      <c r="W32" s="271" t="s">
        <v>2426</v>
      </c>
      <c r="X32" s="271" t="s">
        <v>3726</v>
      </c>
      <c r="Y32" s="271" t="s">
        <v>3135</v>
      </c>
      <c r="Z32" s="271" t="s">
        <v>3110</v>
      </c>
      <c r="AA32" s="271" t="s">
        <v>3342</v>
      </c>
      <c r="AB32" s="271" t="s">
        <v>3370</v>
      </c>
      <c r="AC32" s="272">
        <v>420.0</v>
      </c>
      <c r="AD32" s="304"/>
      <c r="AE32" s="305"/>
      <c r="AF32" s="302" t="s">
        <v>3368</v>
      </c>
      <c r="AG32" s="303" t="s">
        <v>2426</v>
      </c>
      <c r="AH32" s="303" t="s">
        <v>3727</v>
      </c>
      <c r="AI32" s="303" t="s">
        <v>70</v>
      </c>
      <c r="AJ32" s="303" t="s">
        <v>3110</v>
      </c>
      <c r="AK32" s="303" t="s">
        <v>3384</v>
      </c>
      <c r="AL32" s="303" t="s">
        <v>3370</v>
      </c>
      <c r="AM32" s="304">
        <v>480.0</v>
      </c>
      <c r="AN32" s="304"/>
      <c r="AO32" s="305"/>
      <c r="AP32" s="302" t="s">
        <v>3341</v>
      </c>
      <c r="AQ32" s="303" t="s">
        <v>2426</v>
      </c>
      <c r="AR32" s="303" t="s">
        <v>2971</v>
      </c>
      <c r="AS32" s="303" t="s">
        <v>3135</v>
      </c>
      <c r="AT32" s="303" t="s">
        <v>3375</v>
      </c>
      <c r="AU32" s="303" t="s">
        <v>3363</v>
      </c>
      <c r="AV32" s="303" t="s">
        <v>3392</v>
      </c>
      <c r="AW32" s="304">
        <v>420.0</v>
      </c>
      <c r="AX32" s="304" t="s">
        <v>3344</v>
      </c>
      <c r="AY32" s="305"/>
      <c r="AZ32" s="302" t="s">
        <v>3341</v>
      </c>
      <c r="BA32" s="303" t="s">
        <v>2426</v>
      </c>
      <c r="BB32" s="303" t="s">
        <v>3728</v>
      </c>
      <c r="BC32" s="303" t="s">
        <v>3135</v>
      </c>
      <c r="BD32" s="303" t="s">
        <v>3110</v>
      </c>
      <c r="BE32" s="303" t="s">
        <v>3363</v>
      </c>
      <c r="BF32" s="303" t="s">
        <v>3453</v>
      </c>
      <c r="BG32" s="304">
        <v>420.0</v>
      </c>
      <c r="BH32" s="304" t="s">
        <v>3355</v>
      </c>
      <c r="BI32" s="305"/>
      <c r="BJ32" s="285" t="s">
        <v>3341</v>
      </c>
      <c r="BK32" s="286" t="s">
        <v>2426</v>
      </c>
      <c r="BL32" s="286" t="s">
        <v>3729</v>
      </c>
      <c r="BM32" s="286" t="s">
        <v>3135</v>
      </c>
      <c r="BN32" s="286" t="s">
        <v>3095</v>
      </c>
      <c r="BO32" s="271" t="s">
        <v>3363</v>
      </c>
      <c r="BP32" s="286" t="s">
        <v>3350</v>
      </c>
      <c r="BQ32" s="287">
        <v>0.0</v>
      </c>
      <c r="BR32" s="287" t="s">
        <v>2413</v>
      </c>
      <c r="BS32" s="305"/>
      <c r="BT32" s="285" t="s">
        <v>3368</v>
      </c>
      <c r="BU32" s="286" t="s">
        <v>1163</v>
      </c>
      <c r="BV32" s="477" t="s">
        <v>3719</v>
      </c>
      <c r="BW32" s="286" t="s">
        <v>3135</v>
      </c>
      <c r="BX32" s="286" t="s">
        <v>3104</v>
      </c>
      <c r="BY32" s="271" t="s">
        <v>3349</v>
      </c>
      <c r="BZ32" s="286" t="s">
        <v>3370</v>
      </c>
      <c r="CA32" s="287">
        <v>249.0</v>
      </c>
      <c r="CB32" s="304"/>
      <c r="CC32" s="305"/>
      <c r="CD32" s="302"/>
      <c r="CE32" s="303"/>
      <c r="CF32" s="303"/>
      <c r="CG32" s="303"/>
      <c r="CH32" s="303"/>
      <c r="CI32" s="303"/>
      <c r="CJ32" s="303"/>
      <c r="CK32" s="304"/>
      <c r="CL32" s="304"/>
      <c r="CM32" s="305"/>
      <c r="CN32" s="302" t="s">
        <v>3368</v>
      </c>
      <c r="CO32" s="303" t="s">
        <v>2426</v>
      </c>
      <c r="CP32" s="303" t="s">
        <v>3730</v>
      </c>
      <c r="CQ32" s="303" t="s">
        <v>3135</v>
      </c>
      <c r="CR32" s="303" t="s">
        <v>3110</v>
      </c>
      <c r="CS32" s="303" t="s">
        <v>3342</v>
      </c>
      <c r="CT32" s="303" t="s">
        <v>3453</v>
      </c>
      <c r="CU32" s="304">
        <v>420.0</v>
      </c>
      <c r="CV32" s="304" t="s">
        <v>3355</v>
      </c>
      <c r="CW32" s="305"/>
      <c r="CX32" s="302" t="s">
        <v>3341</v>
      </c>
      <c r="CY32" s="303" t="s">
        <v>2426</v>
      </c>
      <c r="CZ32" s="303" t="s">
        <v>3728</v>
      </c>
      <c r="DA32" s="303" t="s">
        <v>70</v>
      </c>
      <c r="DB32" s="303" t="s">
        <v>3110</v>
      </c>
      <c r="DC32" s="303" t="s">
        <v>3342</v>
      </c>
      <c r="DD32" s="303" t="s">
        <v>3453</v>
      </c>
      <c r="DE32" s="304" t="s">
        <v>55</v>
      </c>
      <c r="DF32" s="304" t="s">
        <v>3355</v>
      </c>
      <c r="DG32" s="305" t="s">
        <v>3731</v>
      </c>
      <c r="DH32" s="270" t="s">
        <v>3341</v>
      </c>
      <c r="DI32" s="271" t="s">
        <v>2426</v>
      </c>
      <c r="DJ32" s="271" t="s">
        <v>3732</v>
      </c>
      <c r="DK32" s="271" t="s">
        <v>3135</v>
      </c>
      <c r="DL32" s="271" t="s">
        <v>3092</v>
      </c>
      <c r="DM32" s="271" t="s">
        <v>3681</v>
      </c>
      <c r="DN32" s="271" t="s">
        <v>3453</v>
      </c>
      <c r="DO32" s="272">
        <v>420.0</v>
      </c>
      <c r="DP32" s="272" t="s">
        <v>3355</v>
      </c>
      <c r="DQ32" s="305"/>
      <c r="DR32" s="302"/>
      <c r="DS32" s="303"/>
      <c r="DT32" s="303"/>
      <c r="DU32" s="303"/>
      <c r="DV32" s="303"/>
      <c r="DW32" s="303"/>
      <c r="DX32" s="303"/>
      <c r="DY32" s="304"/>
      <c r="DZ32" s="304"/>
      <c r="EA32" s="305"/>
      <c r="EB32" s="270" t="s">
        <v>3368</v>
      </c>
      <c r="EC32" s="271" t="s">
        <v>2426</v>
      </c>
      <c r="ED32" s="271" t="s">
        <v>3733</v>
      </c>
      <c r="EE32" s="271" t="s">
        <v>3135</v>
      </c>
      <c r="EF32" s="271" t="s">
        <v>3100</v>
      </c>
      <c r="EG32" s="271" t="s">
        <v>3363</v>
      </c>
      <c r="EH32" s="271" t="s">
        <v>3370</v>
      </c>
      <c r="EI32" s="272" t="s">
        <v>2490</v>
      </c>
      <c r="EJ32" s="304" t="s">
        <v>3390</v>
      </c>
      <c r="EK32" s="305"/>
      <c r="EL32" s="302" t="s">
        <v>3341</v>
      </c>
      <c r="EM32" s="303" t="s">
        <v>2426</v>
      </c>
      <c r="EN32" s="303" t="s">
        <v>2800</v>
      </c>
      <c r="EO32" s="303" t="s">
        <v>229</v>
      </c>
      <c r="EP32" s="303" t="s">
        <v>3095</v>
      </c>
      <c r="EQ32" s="303" t="s">
        <v>3349</v>
      </c>
      <c r="ER32" s="303" t="s">
        <v>3343</v>
      </c>
      <c r="ES32" s="304">
        <v>520.0</v>
      </c>
      <c r="ET32" s="304"/>
      <c r="EU32" s="305"/>
      <c r="EV32" s="302"/>
      <c r="EW32" s="303"/>
      <c r="EX32" s="303"/>
      <c r="EY32" s="303"/>
      <c r="EZ32" s="303"/>
      <c r="FA32" s="303"/>
      <c r="FB32" s="303"/>
      <c r="FC32" s="304"/>
      <c r="FD32" s="304"/>
      <c r="FE32" s="305"/>
      <c r="FF32" s="270"/>
      <c r="FG32" s="271"/>
      <c r="FH32" s="271"/>
      <c r="FI32" s="271"/>
      <c r="FJ32" s="271"/>
      <c r="FK32" s="271"/>
      <c r="FL32" s="271"/>
      <c r="FM32" s="272"/>
      <c r="FN32" s="304"/>
      <c r="FO32" s="305"/>
      <c r="FP32" s="270" t="s">
        <v>3368</v>
      </c>
      <c r="FQ32" s="271" t="s">
        <v>2426</v>
      </c>
      <c r="FR32" s="271" t="s">
        <v>3726</v>
      </c>
      <c r="FS32" s="271" t="s">
        <v>3135</v>
      </c>
      <c r="FT32" s="271" t="s">
        <v>3110</v>
      </c>
      <c r="FU32" s="271" t="s">
        <v>3349</v>
      </c>
      <c r="FV32" s="271" t="s">
        <v>3370</v>
      </c>
      <c r="FW32" s="272">
        <v>420.0</v>
      </c>
      <c r="FX32" s="304"/>
      <c r="FY32" s="305"/>
      <c r="FZ32" s="306" t="s">
        <v>3341</v>
      </c>
      <c r="GA32" s="307" t="s">
        <v>2426</v>
      </c>
      <c r="GB32" s="307" t="s">
        <v>2971</v>
      </c>
      <c r="GC32" s="307" t="s">
        <v>3135</v>
      </c>
      <c r="GD32" s="307" t="s">
        <v>3375</v>
      </c>
      <c r="GE32" s="303" t="s">
        <v>3342</v>
      </c>
      <c r="GF32" s="307" t="s">
        <v>3392</v>
      </c>
      <c r="GG32" s="308">
        <v>420.0</v>
      </c>
      <c r="GH32" s="308" t="s">
        <v>3344</v>
      </c>
      <c r="GI32" s="305"/>
      <c r="GJ32" s="302"/>
      <c r="GK32" s="303"/>
      <c r="GL32" s="303"/>
      <c r="GM32" s="303"/>
      <c r="GN32" s="303"/>
      <c r="GO32" s="303"/>
      <c r="GP32" s="303"/>
      <c r="GQ32" s="304"/>
      <c r="GR32" s="304"/>
      <c r="GS32" s="305"/>
      <c r="GT32" s="306" t="s">
        <v>3341</v>
      </c>
      <c r="GU32" s="307" t="s">
        <v>1274</v>
      </c>
      <c r="GV32" s="307" t="s">
        <v>3471</v>
      </c>
      <c r="GW32" s="307" t="s">
        <v>3135</v>
      </c>
      <c r="GX32" s="307" t="s">
        <v>3095</v>
      </c>
      <c r="GY32" s="303" t="s">
        <v>3363</v>
      </c>
      <c r="GZ32" s="307" t="s">
        <v>3350</v>
      </c>
      <c r="HA32" s="308">
        <v>300.0</v>
      </c>
      <c r="HB32" s="304" t="s">
        <v>3344</v>
      </c>
      <c r="HC32" s="305"/>
      <c r="HD32" s="302" t="s">
        <v>3341</v>
      </c>
      <c r="HE32" s="307" t="s">
        <v>1163</v>
      </c>
      <c r="HF32" s="307" t="s">
        <v>3719</v>
      </c>
      <c r="HG32" s="307" t="s">
        <v>3135</v>
      </c>
      <c r="HH32" s="307" t="s">
        <v>3104</v>
      </c>
      <c r="HI32" s="303" t="s">
        <v>3363</v>
      </c>
      <c r="HJ32" s="307" t="s">
        <v>3370</v>
      </c>
      <c r="HK32" s="308">
        <v>249.0</v>
      </c>
      <c r="HL32" s="304"/>
      <c r="HM32" s="305"/>
      <c r="HN32" s="302"/>
      <c r="HO32" s="303"/>
      <c r="HP32" s="303"/>
      <c r="HQ32" s="303"/>
      <c r="HR32" s="303"/>
      <c r="HS32" s="303"/>
      <c r="HT32" s="303"/>
      <c r="HU32" s="304"/>
      <c r="HV32" s="304"/>
      <c r="HW32" s="305"/>
      <c r="HX32" s="302" t="s">
        <v>3368</v>
      </c>
      <c r="HY32" s="303" t="s">
        <v>2426</v>
      </c>
      <c r="HZ32" s="303" t="s">
        <v>3726</v>
      </c>
      <c r="IA32" s="303" t="s">
        <v>3135</v>
      </c>
      <c r="IB32" s="303" t="s">
        <v>3110</v>
      </c>
      <c r="IC32" s="303" t="s">
        <v>3349</v>
      </c>
      <c r="ID32" s="303" t="s">
        <v>3370</v>
      </c>
      <c r="IE32" s="304">
        <v>420.0</v>
      </c>
      <c r="IF32" s="304"/>
      <c r="IG32" s="305"/>
      <c r="IH32" s="302" t="s">
        <v>3368</v>
      </c>
      <c r="II32" s="303" t="s">
        <v>2426</v>
      </c>
      <c r="IJ32" s="303" t="s">
        <v>3734</v>
      </c>
      <c r="IK32" s="303" t="s">
        <v>3135</v>
      </c>
      <c r="IL32" s="303" t="s">
        <v>3110</v>
      </c>
      <c r="IM32" s="303" t="s">
        <v>3342</v>
      </c>
      <c r="IN32" s="303" t="s">
        <v>3453</v>
      </c>
      <c r="IO32" s="304">
        <v>420.0</v>
      </c>
      <c r="IP32" s="304" t="s">
        <v>3390</v>
      </c>
      <c r="IQ32" s="305"/>
      <c r="IR32" s="306" t="s">
        <v>3341</v>
      </c>
      <c r="IS32" s="307" t="s">
        <v>2426</v>
      </c>
      <c r="IT32" s="307" t="s">
        <v>2971</v>
      </c>
      <c r="IU32" s="307" t="s">
        <v>3135</v>
      </c>
      <c r="IV32" s="307" t="s">
        <v>3375</v>
      </c>
      <c r="IW32" s="303" t="s">
        <v>3349</v>
      </c>
      <c r="IX32" s="307" t="s">
        <v>3392</v>
      </c>
      <c r="IY32" s="308">
        <v>420.0</v>
      </c>
      <c r="IZ32" s="304"/>
      <c r="JA32" s="305"/>
      <c r="JB32" s="270" t="s">
        <v>3368</v>
      </c>
      <c r="JC32" s="271" t="s">
        <v>2426</v>
      </c>
      <c r="JD32" s="271" t="s">
        <v>3733</v>
      </c>
      <c r="JE32" s="271" t="s">
        <v>3135</v>
      </c>
      <c r="JF32" s="271" t="s">
        <v>3100</v>
      </c>
      <c r="JG32" s="271" t="s">
        <v>3349</v>
      </c>
      <c r="JH32" s="271" t="s">
        <v>3370</v>
      </c>
      <c r="JI32" s="272" t="s">
        <v>2490</v>
      </c>
      <c r="JJ32" s="304"/>
      <c r="JK32" s="305"/>
      <c r="JL32" s="306" t="s">
        <v>3341</v>
      </c>
      <c r="JM32" s="307" t="s">
        <v>2426</v>
      </c>
      <c r="JN32" s="307" t="s">
        <v>2961</v>
      </c>
      <c r="JO32" s="307" t="s">
        <v>3135</v>
      </c>
      <c r="JP32" s="307" t="s">
        <v>3110</v>
      </c>
      <c r="JQ32" s="303" t="s">
        <v>3342</v>
      </c>
      <c r="JR32" s="307" t="s">
        <v>3453</v>
      </c>
      <c r="JS32" s="308">
        <v>340.0</v>
      </c>
      <c r="JT32" s="308" t="s">
        <v>3355</v>
      </c>
      <c r="JU32" s="305"/>
      <c r="JV32" s="302" t="s">
        <v>3368</v>
      </c>
      <c r="JW32" s="303" t="s">
        <v>2426</v>
      </c>
      <c r="JX32" s="303" t="s">
        <v>3735</v>
      </c>
      <c r="JY32" s="303" t="s">
        <v>70</v>
      </c>
      <c r="JZ32" s="303" t="s">
        <v>3104</v>
      </c>
      <c r="KA32" s="303" t="s">
        <v>3342</v>
      </c>
      <c r="KB32" s="303" t="s">
        <v>3370</v>
      </c>
      <c r="KC32" s="304">
        <v>550.0</v>
      </c>
      <c r="KD32" s="304"/>
      <c r="KE32" s="305"/>
      <c r="KF32" s="302"/>
      <c r="KG32" s="303"/>
      <c r="KH32" s="303"/>
      <c r="KI32" s="303"/>
      <c r="KJ32" s="303"/>
      <c r="KK32" s="303"/>
      <c r="KL32" s="303"/>
      <c r="KM32" s="304"/>
      <c r="KN32" s="304"/>
      <c r="KO32" s="305"/>
    </row>
    <row r="33" ht="15.75" customHeight="1">
      <c r="A33" s="311">
        <v>0.125</v>
      </c>
      <c r="B33" s="275" t="s">
        <v>3341</v>
      </c>
      <c r="C33" s="259" t="s">
        <v>2426</v>
      </c>
      <c r="D33" s="259" t="s">
        <v>2964</v>
      </c>
      <c r="E33" s="259" t="s">
        <v>229</v>
      </c>
      <c r="F33" s="259" t="s">
        <v>3104</v>
      </c>
      <c r="G33" s="259" t="s">
        <v>3681</v>
      </c>
      <c r="H33" s="259" t="s">
        <v>3453</v>
      </c>
      <c r="I33" s="263">
        <v>550.0</v>
      </c>
      <c r="J33" s="263"/>
      <c r="K33" s="261"/>
      <c r="L33" s="275"/>
      <c r="M33" s="259"/>
      <c r="N33" s="259"/>
      <c r="O33" s="259"/>
      <c r="P33" s="259"/>
      <c r="Q33" s="259"/>
      <c r="R33" s="259"/>
      <c r="S33" s="263"/>
      <c r="T33" s="263"/>
      <c r="U33" s="261"/>
      <c r="AD33" s="263"/>
      <c r="AE33" s="261"/>
      <c r="AF33" s="275" t="s">
        <v>3368</v>
      </c>
      <c r="AG33" s="259" t="s">
        <v>2426</v>
      </c>
      <c r="AH33" s="259" t="s">
        <v>3732</v>
      </c>
      <c r="AI33" s="259" t="s">
        <v>3135</v>
      </c>
      <c r="AJ33" s="259" t="s">
        <v>3092</v>
      </c>
      <c r="AK33" s="259" t="s">
        <v>3342</v>
      </c>
      <c r="AL33" s="259" t="s">
        <v>3453</v>
      </c>
      <c r="AM33" s="263">
        <v>420.0</v>
      </c>
      <c r="AN33" s="263" t="s">
        <v>3355</v>
      </c>
      <c r="AO33" s="261"/>
      <c r="AP33" s="275" t="s">
        <v>3368</v>
      </c>
      <c r="AQ33" s="259" t="s">
        <v>2426</v>
      </c>
      <c r="AR33" s="259" t="s">
        <v>3736</v>
      </c>
      <c r="AS33" s="259" t="s">
        <v>3135</v>
      </c>
      <c r="AT33" s="259" t="s">
        <v>3110</v>
      </c>
      <c r="AU33" s="259" t="s">
        <v>3363</v>
      </c>
      <c r="AV33" s="259" t="s">
        <v>3370</v>
      </c>
      <c r="AW33" s="263">
        <v>480.0</v>
      </c>
      <c r="AX33" s="263" t="s">
        <v>3355</v>
      </c>
      <c r="AY33" s="261"/>
      <c r="AZ33" s="275"/>
      <c r="BA33" s="259"/>
      <c r="BB33" s="259"/>
      <c r="BC33" s="259"/>
      <c r="BD33" s="259"/>
      <c r="BE33" s="259"/>
      <c r="BF33" s="259"/>
      <c r="BG33" s="263"/>
      <c r="BH33" s="263"/>
      <c r="BI33" s="261"/>
      <c r="BJ33" s="275" t="s">
        <v>3368</v>
      </c>
      <c r="BK33" s="259" t="s">
        <v>1780</v>
      </c>
      <c r="BL33" s="259" t="s">
        <v>2642</v>
      </c>
      <c r="BM33" s="259" t="s">
        <v>70</v>
      </c>
      <c r="BN33" s="259" t="s">
        <v>3110</v>
      </c>
      <c r="BO33" s="259" t="s">
        <v>3363</v>
      </c>
      <c r="BP33" s="259" t="s">
        <v>3370</v>
      </c>
      <c r="BQ33" s="263">
        <v>0.0</v>
      </c>
      <c r="BR33" s="263" t="s">
        <v>3114</v>
      </c>
      <c r="BS33" s="261"/>
      <c r="BT33" s="275"/>
      <c r="BU33" s="259"/>
      <c r="BV33" s="259"/>
      <c r="BW33" s="259" t="s">
        <v>3111</v>
      </c>
      <c r="BX33" s="259" t="s">
        <v>3105</v>
      </c>
      <c r="BY33" s="259" t="s">
        <v>3363</v>
      </c>
      <c r="BZ33" s="259" t="s">
        <v>3343</v>
      </c>
      <c r="CA33" s="263">
        <v>125.0</v>
      </c>
      <c r="CB33" s="263"/>
      <c r="CC33" s="261"/>
      <c r="CD33" s="275"/>
      <c r="CE33" s="259"/>
      <c r="CF33" s="259"/>
      <c r="CG33" s="259"/>
      <c r="CH33" s="259"/>
      <c r="CI33" s="259"/>
      <c r="CJ33" s="259"/>
      <c r="CK33" s="263"/>
      <c r="CL33" s="263"/>
      <c r="CM33" s="261"/>
      <c r="CN33" s="275" t="s">
        <v>3341</v>
      </c>
      <c r="CO33" s="259" t="s">
        <v>2633</v>
      </c>
      <c r="CP33" s="259" t="s">
        <v>2540</v>
      </c>
      <c r="CQ33" s="259" t="s">
        <v>3135</v>
      </c>
      <c r="CR33" s="259" t="s">
        <v>3100</v>
      </c>
      <c r="CS33" s="259" t="s">
        <v>3681</v>
      </c>
      <c r="CT33" s="259" t="s">
        <v>3370</v>
      </c>
      <c r="CU33" s="263"/>
      <c r="CV33" s="263"/>
      <c r="CW33" s="261"/>
      <c r="CX33" s="275"/>
      <c r="CY33" s="259"/>
      <c r="CZ33" s="259"/>
      <c r="DA33" s="259"/>
      <c r="DB33" s="259"/>
      <c r="DC33" s="259"/>
      <c r="DD33" s="259"/>
      <c r="DE33" s="263"/>
      <c r="DF33" s="263"/>
      <c r="DG33" s="261"/>
      <c r="DH33" s="276" t="s">
        <v>3341</v>
      </c>
      <c r="DI33" s="258" t="s">
        <v>2426</v>
      </c>
      <c r="DJ33" s="258" t="s">
        <v>2971</v>
      </c>
      <c r="DK33" s="258" t="s">
        <v>3135</v>
      </c>
      <c r="DL33" s="258" t="s">
        <v>3375</v>
      </c>
      <c r="DM33" s="259" t="s">
        <v>3349</v>
      </c>
      <c r="DN33" s="258" t="s">
        <v>3392</v>
      </c>
      <c r="DO33" s="260">
        <v>420.0</v>
      </c>
      <c r="DP33" s="263" t="s">
        <v>3344</v>
      </c>
      <c r="DQ33" s="261"/>
      <c r="DR33" s="275"/>
      <c r="DS33" s="259"/>
      <c r="DT33" s="259"/>
      <c r="DU33" s="259"/>
      <c r="DV33" s="259"/>
      <c r="DW33" s="259"/>
      <c r="DX33" s="259"/>
      <c r="DY33" s="263"/>
      <c r="DZ33" s="263"/>
      <c r="EA33" s="261"/>
      <c r="EB33" s="276" t="s">
        <v>3341</v>
      </c>
      <c r="EC33" s="258" t="s">
        <v>2426</v>
      </c>
      <c r="ED33" s="258" t="s">
        <v>3729</v>
      </c>
      <c r="EE33" s="258" t="s">
        <v>3135</v>
      </c>
      <c r="EF33" s="258" t="s">
        <v>3095</v>
      </c>
      <c r="EG33" s="259" t="s">
        <v>3384</v>
      </c>
      <c r="EH33" s="258" t="s">
        <v>3350</v>
      </c>
      <c r="EI33" s="260">
        <v>0.0</v>
      </c>
      <c r="EJ33" s="260" t="s">
        <v>2413</v>
      </c>
      <c r="EK33" s="261"/>
      <c r="EL33" s="253" t="s">
        <v>3368</v>
      </c>
      <c r="EM33" s="254" t="s">
        <v>2426</v>
      </c>
      <c r="EN33" s="254" t="s">
        <v>3737</v>
      </c>
      <c r="EO33" s="254" t="s">
        <v>3135</v>
      </c>
      <c r="EP33" s="254" t="s">
        <v>3410</v>
      </c>
      <c r="EQ33" s="254" t="s">
        <v>3681</v>
      </c>
      <c r="ER33" s="254" t="s">
        <v>3350</v>
      </c>
      <c r="ES33" s="255">
        <v>420.0</v>
      </c>
      <c r="ET33" s="263"/>
      <c r="EU33" s="261"/>
      <c r="EV33" s="275"/>
      <c r="EW33" s="259"/>
      <c r="EX33" s="259"/>
      <c r="EY33" s="259"/>
      <c r="EZ33" s="259"/>
      <c r="FA33" s="259"/>
      <c r="FB33" s="259"/>
      <c r="FC33" s="263"/>
      <c r="FD33" s="263"/>
      <c r="FE33" s="261"/>
      <c r="FF33" s="275"/>
      <c r="FG33" s="259"/>
      <c r="FH33" s="259"/>
      <c r="FI33" s="259"/>
      <c r="FJ33" s="259"/>
      <c r="FK33" s="259"/>
      <c r="FL33" s="259"/>
      <c r="FM33" s="263"/>
      <c r="FN33" s="263"/>
      <c r="FO33" s="261"/>
      <c r="FP33" s="275"/>
      <c r="FQ33" s="259"/>
      <c r="FR33" s="259"/>
      <c r="FS33" s="259"/>
      <c r="FT33" s="259"/>
      <c r="FU33" s="259"/>
      <c r="FV33" s="259"/>
      <c r="FW33" s="263"/>
      <c r="FX33" s="263"/>
      <c r="FY33" s="261"/>
      <c r="FZ33" s="275" t="s">
        <v>3368</v>
      </c>
      <c r="GA33" s="259" t="s">
        <v>1780</v>
      </c>
      <c r="GB33" s="259" t="s">
        <v>3486</v>
      </c>
      <c r="GC33" s="259" t="s">
        <v>3135</v>
      </c>
      <c r="GD33" s="259" t="s">
        <v>3110</v>
      </c>
      <c r="GE33" s="259" t="s">
        <v>3363</v>
      </c>
      <c r="GF33" s="259" t="s">
        <v>3370</v>
      </c>
      <c r="GG33" s="263">
        <v>0.0</v>
      </c>
      <c r="GH33" s="263" t="s">
        <v>3114</v>
      </c>
      <c r="GI33" s="261"/>
      <c r="GJ33" s="275"/>
      <c r="GK33" s="259"/>
      <c r="GL33" s="259"/>
      <c r="GM33" s="259"/>
      <c r="GN33" s="259"/>
      <c r="GO33" s="259"/>
      <c r="GP33" s="259"/>
      <c r="GQ33" s="263"/>
      <c r="GR33" s="263"/>
      <c r="GS33" s="261"/>
      <c r="GT33" s="275"/>
      <c r="GU33" s="259"/>
      <c r="GV33" s="259"/>
      <c r="GW33" s="259"/>
      <c r="GX33" s="259"/>
      <c r="GY33" s="259"/>
      <c r="GZ33" s="259"/>
      <c r="HA33" s="263"/>
      <c r="HB33" s="263"/>
      <c r="HC33" s="261"/>
      <c r="HD33" s="275" t="s">
        <v>3368</v>
      </c>
      <c r="HE33" s="259" t="s">
        <v>2426</v>
      </c>
      <c r="HF33" s="259" t="s">
        <v>3738</v>
      </c>
      <c r="HG33" s="259" t="s">
        <v>3135</v>
      </c>
      <c r="HH33" s="259" t="s">
        <v>3670</v>
      </c>
      <c r="HI33" s="259" t="s">
        <v>3384</v>
      </c>
      <c r="HJ33" s="259" t="s">
        <v>3370</v>
      </c>
      <c r="HK33" s="263" t="s">
        <v>2490</v>
      </c>
      <c r="HL33" s="263" t="s">
        <v>3355</v>
      </c>
      <c r="HM33" s="261"/>
      <c r="HN33" s="275"/>
      <c r="HO33" s="259"/>
      <c r="HP33" s="259"/>
      <c r="HQ33" s="259"/>
      <c r="HR33" s="259"/>
      <c r="HS33" s="259"/>
      <c r="HT33" s="259"/>
      <c r="HU33" s="263"/>
      <c r="HV33" s="263"/>
      <c r="HW33" s="261"/>
      <c r="HX33" s="275"/>
      <c r="HY33" s="259"/>
      <c r="HZ33" s="259"/>
      <c r="IA33" s="259"/>
      <c r="IB33" s="259"/>
      <c r="IC33" s="259"/>
      <c r="ID33" s="259"/>
      <c r="IE33" s="263"/>
      <c r="IF33" s="263"/>
      <c r="IG33" s="261"/>
      <c r="IH33" s="275"/>
      <c r="II33" s="259"/>
      <c r="IJ33" s="259"/>
      <c r="IK33" s="259"/>
      <c r="IL33" s="259"/>
      <c r="IM33" s="259"/>
      <c r="IN33" s="259"/>
      <c r="IO33" s="263"/>
      <c r="IP33" s="263"/>
      <c r="IQ33" s="261"/>
      <c r="IR33" s="275" t="s">
        <v>3368</v>
      </c>
      <c r="IS33" s="259" t="s">
        <v>2426</v>
      </c>
      <c r="IT33" s="259" t="s">
        <v>3005</v>
      </c>
      <c r="IU33" s="259" t="s">
        <v>3135</v>
      </c>
      <c r="IV33" s="259" t="s">
        <v>3110</v>
      </c>
      <c r="IW33" s="259" t="s">
        <v>3342</v>
      </c>
      <c r="IX33" s="259" t="s">
        <v>3453</v>
      </c>
      <c r="IY33" s="263">
        <v>420.0</v>
      </c>
      <c r="IZ33" s="263" t="s">
        <v>3355</v>
      </c>
      <c r="JA33" s="261"/>
      <c r="JB33" s="275"/>
      <c r="JC33" s="259"/>
      <c r="JD33" s="259"/>
      <c r="JE33" s="259"/>
      <c r="JF33" s="259"/>
      <c r="JG33" s="259"/>
      <c r="JH33" s="259"/>
      <c r="JI33" s="263"/>
      <c r="JJ33" s="263"/>
      <c r="JK33" s="261"/>
      <c r="JL33" s="275"/>
      <c r="JM33" s="259"/>
      <c r="JN33" s="259"/>
      <c r="JO33" s="259"/>
      <c r="JP33" s="259"/>
      <c r="JQ33" s="259"/>
      <c r="JR33" s="259"/>
      <c r="JS33" s="263"/>
      <c r="JT33" s="263"/>
      <c r="JU33" s="261"/>
      <c r="JV33" s="275" t="s">
        <v>3341</v>
      </c>
      <c r="JW33" s="259" t="s">
        <v>2426</v>
      </c>
      <c r="JX33" s="259" t="s">
        <v>3739</v>
      </c>
      <c r="JY33" s="259" t="s">
        <v>3135</v>
      </c>
      <c r="JZ33" s="259" t="s">
        <v>3106</v>
      </c>
      <c r="KA33" s="259" t="s">
        <v>3342</v>
      </c>
      <c r="KB33" s="259" t="s">
        <v>3392</v>
      </c>
      <c r="KC33" s="263">
        <v>420.0</v>
      </c>
      <c r="KD33" s="263" t="s">
        <v>3344</v>
      </c>
      <c r="KE33" s="261"/>
      <c r="KF33" s="275"/>
      <c r="KG33" s="259"/>
      <c r="KH33" s="259"/>
      <c r="KI33" s="259"/>
      <c r="KJ33" s="259"/>
      <c r="KK33" s="259"/>
      <c r="KL33" s="259"/>
      <c r="KM33" s="263"/>
      <c r="KN33" s="263"/>
      <c r="KO33" s="261"/>
    </row>
    <row r="34" ht="15.75" customHeight="1">
      <c r="A34" s="317">
        <v>0.125</v>
      </c>
      <c r="B34" s="530" t="s">
        <v>3341</v>
      </c>
      <c r="C34" s="465" t="s">
        <v>2426</v>
      </c>
      <c r="D34" s="465" t="s">
        <v>2951</v>
      </c>
      <c r="E34" s="465" t="s">
        <v>3135</v>
      </c>
      <c r="F34" s="465" t="s">
        <v>3104</v>
      </c>
      <c r="G34" s="271"/>
      <c r="H34" s="465" t="s">
        <v>3453</v>
      </c>
      <c r="I34" s="531" t="s">
        <v>55</v>
      </c>
      <c r="J34" s="272"/>
      <c r="K34" s="273"/>
      <c r="L34" s="371"/>
      <c r="M34" s="372"/>
      <c r="N34" s="372"/>
      <c r="O34" s="372"/>
      <c r="P34" s="372"/>
      <c r="Q34" s="271"/>
      <c r="R34" s="372"/>
      <c r="S34" s="372"/>
      <c r="T34" s="272"/>
      <c r="U34" s="273"/>
      <c r="V34" s="371"/>
      <c r="W34" s="372"/>
      <c r="X34" s="372"/>
      <c r="Y34" s="372"/>
      <c r="Z34" s="372"/>
      <c r="AA34" s="271"/>
      <c r="AB34" s="372"/>
      <c r="AC34" s="372"/>
      <c r="AD34" s="272"/>
      <c r="AE34" s="273"/>
      <c r="AF34" s="285" t="s">
        <v>3341</v>
      </c>
      <c r="AG34" s="286" t="s">
        <v>2426</v>
      </c>
      <c r="AH34" s="286" t="s">
        <v>3729</v>
      </c>
      <c r="AI34" s="286" t="s">
        <v>3135</v>
      </c>
      <c r="AJ34" s="286" t="s">
        <v>3095</v>
      </c>
      <c r="AK34" s="271" t="s">
        <v>3681</v>
      </c>
      <c r="AL34" s="286" t="s">
        <v>3350</v>
      </c>
      <c r="AM34" s="287">
        <v>0.0</v>
      </c>
      <c r="AN34" s="287" t="s">
        <v>2413</v>
      </c>
      <c r="AO34" s="273"/>
      <c r="AP34" s="371"/>
      <c r="AQ34" s="372"/>
      <c r="AR34" s="372"/>
      <c r="AS34" s="372"/>
      <c r="AT34" s="372"/>
      <c r="AU34" s="271"/>
      <c r="AV34" s="372"/>
      <c r="AW34" s="372"/>
      <c r="AX34" s="272"/>
      <c r="AY34" s="273"/>
      <c r="AZ34" s="371"/>
      <c r="BA34" s="372"/>
      <c r="BB34" s="372"/>
      <c r="BC34" s="372"/>
      <c r="BD34" s="372"/>
      <c r="BE34" s="271"/>
      <c r="BF34" s="372"/>
      <c r="BG34" s="372"/>
      <c r="BH34" s="272"/>
      <c r="BI34" s="273"/>
      <c r="BJ34" s="371"/>
      <c r="BK34" s="372"/>
      <c r="BL34" s="372"/>
      <c r="BM34" s="372"/>
      <c r="BN34" s="372"/>
      <c r="BO34" s="271"/>
      <c r="BP34" s="372"/>
      <c r="BQ34" s="372"/>
      <c r="BR34" s="272"/>
      <c r="BS34" s="273"/>
      <c r="BT34" s="532" t="s">
        <v>3368</v>
      </c>
      <c r="BU34" s="533" t="s">
        <v>2426</v>
      </c>
      <c r="BV34" s="465" t="s">
        <v>2964</v>
      </c>
      <c r="BW34" s="465" t="s">
        <v>229</v>
      </c>
      <c r="BX34" s="465" t="s">
        <v>3104</v>
      </c>
      <c r="BY34" s="271" t="s">
        <v>3363</v>
      </c>
      <c r="BZ34" s="533" t="s">
        <v>3453</v>
      </c>
      <c r="CA34" s="534">
        <v>550.0</v>
      </c>
      <c r="CB34" s="272"/>
      <c r="CC34" s="273"/>
      <c r="CD34" s="371"/>
      <c r="CE34" s="372"/>
      <c r="CF34" s="372"/>
      <c r="CG34" s="372"/>
      <c r="CH34" s="372"/>
      <c r="CI34" s="271"/>
      <c r="CJ34" s="372"/>
      <c r="CK34" s="372"/>
      <c r="CL34" s="272"/>
      <c r="CM34" s="273"/>
      <c r="CN34" s="371"/>
      <c r="CO34" s="372"/>
      <c r="CP34" s="372"/>
      <c r="CQ34" s="372"/>
      <c r="CR34" s="372"/>
      <c r="CS34" s="271"/>
      <c r="CT34" s="372"/>
      <c r="CU34" s="372"/>
      <c r="CV34" s="272"/>
      <c r="CW34" s="273"/>
      <c r="CX34" s="371"/>
      <c r="CY34" s="372"/>
      <c r="CZ34" s="372"/>
      <c r="DA34" s="372"/>
      <c r="DB34" s="372"/>
      <c r="DC34" s="271"/>
      <c r="DD34" s="372"/>
      <c r="DE34" s="372"/>
      <c r="DF34" s="272"/>
      <c r="DG34" s="273"/>
      <c r="DH34" s="270" t="s">
        <v>3368</v>
      </c>
      <c r="DI34" s="271" t="s">
        <v>2426</v>
      </c>
      <c r="DJ34" s="271" t="s">
        <v>3736</v>
      </c>
      <c r="DK34" s="271" t="s">
        <v>3135</v>
      </c>
      <c r="DL34" s="271" t="s">
        <v>3110</v>
      </c>
      <c r="DM34" s="271" t="s">
        <v>3384</v>
      </c>
      <c r="DN34" s="271" t="s">
        <v>3370</v>
      </c>
      <c r="DO34" s="272">
        <v>480.0</v>
      </c>
      <c r="DP34" s="272" t="s">
        <v>3355</v>
      </c>
      <c r="DQ34" s="273"/>
      <c r="DR34" s="371"/>
      <c r="DS34" s="372"/>
      <c r="DT34" s="372"/>
      <c r="DU34" s="372"/>
      <c r="DV34" s="372"/>
      <c r="DW34" s="271"/>
      <c r="DX34" s="372"/>
      <c r="DY34" s="372"/>
      <c r="DZ34" s="272"/>
      <c r="EA34" s="273"/>
      <c r="EB34" s="270" t="s">
        <v>3368</v>
      </c>
      <c r="EC34" s="271" t="s">
        <v>2426</v>
      </c>
      <c r="ED34" s="271" t="s">
        <v>3715</v>
      </c>
      <c r="EE34" s="271" t="s">
        <v>70</v>
      </c>
      <c r="EF34" s="271" t="s">
        <v>3110</v>
      </c>
      <c r="EG34" s="271" t="s">
        <v>3363</v>
      </c>
      <c r="EH34" s="271" t="s">
        <v>3453</v>
      </c>
      <c r="EI34" s="272">
        <v>480.0</v>
      </c>
      <c r="EJ34" s="272" t="s">
        <v>3390</v>
      </c>
      <c r="EK34" s="273"/>
      <c r="EL34" s="532" t="s">
        <v>3368</v>
      </c>
      <c r="EM34" s="533" t="s">
        <v>2426</v>
      </c>
      <c r="EN34" s="465" t="s">
        <v>2964</v>
      </c>
      <c r="EO34" s="465" t="s">
        <v>229</v>
      </c>
      <c r="EP34" s="465" t="s">
        <v>3104</v>
      </c>
      <c r="EQ34" s="271" t="s">
        <v>3376</v>
      </c>
      <c r="ER34" s="533" t="s">
        <v>3453</v>
      </c>
      <c r="ES34" s="534">
        <v>550.0</v>
      </c>
      <c r="ET34" s="272"/>
      <c r="EU34" s="273"/>
      <c r="EV34" s="371"/>
      <c r="EW34" s="372"/>
      <c r="EX34" s="372"/>
      <c r="EY34" s="372"/>
      <c r="EZ34" s="372"/>
      <c r="FA34" s="271"/>
      <c r="FB34" s="372"/>
      <c r="FC34" s="372"/>
      <c r="FD34" s="272"/>
      <c r="FE34" s="273"/>
      <c r="FF34" s="371"/>
      <c r="FG34" s="372"/>
      <c r="FH34" s="372"/>
      <c r="FI34" s="372"/>
      <c r="FJ34" s="372"/>
      <c r="FK34" s="271"/>
      <c r="FL34" s="372"/>
      <c r="FM34" s="372"/>
      <c r="FN34" s="272"/>
      <c r="FO34" s="273"/>
      <c r="FP34" s="371"/>
      <c r="FQ34" s="372"/>
      <c r="FR34" s="372"/>
      <c r="FS34" s="372"/>
      <c r="FT34" s="372"/>
      <c r="FU34" s="271"/>
      <c r="FV34" s="372"/>
      <c r="FW34" s="372"/>
      <c r="FX34" s="272"/>
      <c r="FY34" s="273"/>
      <c r="FZ34" s="535"/>
      <c r="GA34" s="477"/>
      <c r="GB34" s="477"/>
      <c r="GC34" s="477"/>
      <c r="GD34" s="477"/>
      <c r="GE34" s="271"/>
      <c r="GF34" s="477"/>
      <c r="GG34" s="536"/>
      <c r="GH34" s="272"/>
      <c r="GI34" s="273"/>
      <c r="GJ34" s="371"/>
      <c r="GK34" s="372"/>
      <c r="GL34" s="372"/>
      <c r="GM34" s="372"/>
      <c r="GN34" s="372"/>
      <c r="GO34" s="271"/>
      <c r="GP34" s="372"/>
      <c r="GQ34" s="372"/>
      <c r="GR34" s="272"/>
      <c r="GS34" s="273"/>
      <c r="GT34" s="373"/>
      <c r="GU34" s="374"/>
      <c r="GV34" s="374"/>
      <c r="GW34" s="374"/>
      <c r="GX34" s="374"/>
      <c r="GY34" s="271"/>
      <c r="GZ34" s="537"/>
      <c r="HA34" s="537"/>
      <c r="HB34" s="272"/>
      <c r="HC34" s="273"/>
      <c r="HD34" s="371"/>
      <c r="HE34" s="372"/>
      <c r="HF34" s="372"/>
      <c r="HG34" s="372"/>
      <c r="HH34" s="372"/>
      <c r="HI34" s="271"/>
      <c r="HJ34" s="372"/>
      <c r="HK34" s="372"/>
      <c r="HL34" s="272"/>
      <c r="HM34" s="273"/>
      <c r="HN34" s="371"/>
      <c r="HO34" s="372"/>
      <c r="HP34" s="372"/>
      <c r="HQ34" s="372"/>
      <c r="HR34" s="372"/>
      <c r="HS34" s="271"/>
      <c r="HT34" s="372"/>
      <c r="HU34" s="372"/>
      <c r="HV34" s="272"/>
      <c r="HW34" s="273"/>
      <c r="HX34" s="371"/>
      <c r="HY34" s="372"/>
      <c r="HZ34" s="372"/>
      <c r="IA34" s="372"/>
      <c r="IB34" s="372"/>
      <c r="IC34" s="271"/>
      <c r="ID34" s="372"/>
      <c r="IE34" s="372"/>
      <c r="IF34" s="272"/>
      <c r="IG34" s="273"/>
      <c r="IH34" s="371"/>
      <c r="II34" s="372"/>
      <c r="IJ34" s="372"/>
      <c r="IK34" s="372"/>
      <c r="IL34" s="372"/>
      <c r="IM34" s="271"/>
      <c r="IN34" s="372"/>
      <c r="IO34" s="372"/>
      <c r="IP34" s="272"/>
      <c r="IQ34" s="273"/>
      <c r="IR34" s="371"/>
      <c r="IS34" s="372"/>
      <c r="IT34" s="372"/>
      <c r="IU34" s="372"/>
      <c r="IV34" s="372"/>
      <c r="IW34" s="271"/>
      <c r="IX34" s="372"/>
      <c r="IY34" s="372"/>
      <c r="IZ34" s="272"/>
      <c r="JA34" s="273"/>
      <c r="JB34" s="371"/>
      <c r="JC34" s="372"/>
      <c r="JD34" s="372"/>
      <c r="JE34" s="372"/>
      <c r="JF34" s="372"/>
      <c r="JG34" s="271"/>
      <c r="JH34" s="372"/>
      <c r="JI34" s="372"/>
      <c r="JJ34" s="272"/>
      <c r="JK34" s="273"/>
      <c r="JL34" s="371"/>
      <c r="JM34" s="372"/>
      <c r="JN34" s="372"/>
      <c r="JO34" s="372"/>
      <c r="JP34" s="372"/>
      <c r="JQ34" s="271"/>
      <c r="JR34" s="372"/>
      <c r="JS34" s="372"/>
      <c r="JT34" s="272"/>
      <c r="JU34" s="273"/>
      <c r="JV34" s="530" t="s">
        <v>3341</v>
      </c>
      <c r="JW34" s="465" t="s">
        <v>1962</v>
      </c>
      <c r="JX34" s="271" t="s">
        <v>2918</v>
      </c>
      <c r="JY34" s="465" t="s">
        <v>3021</v>
      </c>
      <c r="JZ34" s="465" t="s">
        <v>3105</v>
      </c>
      <c r="KA34" s="271" t="s">
        <v>3342</v>
      </c>
      <c r="KB34" s="465" t="s">
        <v>3350</v>
      </c>
      <c r="KC34" s="531">
        <v>0.0</v>
      </c>
      <c r="KD34" s="272" t="s">
        <v>3114</v>
      </c>
      <c r="KE34" s="273"/>
      <c r="KF34" s="371"/>
      <c r="KG34" s="372"/>
      <c r="KH34" s="372"/>
      <c r="KI34" s="372"/>
      <c r="KJ34" s="372"/>
      <c r="KK34" s="271"/>
      <c r="KL34" s="372"/>
      <c r="KM34" s="372"/>
      <c r="KN34" s="272"/>
      <c r="KO34" s="273"/>
    </row>
    <row r="35" ht="15.75" customHeight="1">
      <c r="A35" s="311">
        <v>0.125</v>
      </c>
      <c r="B35" s="275"/>
      <c r="C35" s="259"/>
      <c r="D35" s="259"/>
      <c r="E35" s="259"/>
      <c r="F35" s="259"/>
      <c r="G35" s="259"/>
      <c r="H35" s="259"/>
      <c r="I35" s="263"/>
      <c r="J35" s="263"/>
      <c r="K35" s="261"/>
      <c r="L35" s="275"/>
      <c r="M35" s="259"/>
      <c r="N35" s="259"/>
      <c r="O35" s="259"/>
      <c r="P35" s="259"/>
      <c r="Q35" s="259"/>
      <c r="R35" s="259"/>
      <c r="S35" s="263"/>
      <c r="T35" s="263"/>
      <c r="U35" s="261"/>
      <c r="V35" s="275"/>
      <c r="W35" s="259"/>
      <c r="X35" s="259"/>
      <c r="Y35" s="259"/>
      <c r="Z35" s="259"/>
      <c r="AA35" s="259"/>
      <c r="AB35" s="259"/>
      <c r="AC35" s="263"/>
      <c r="AD35" s="263"/>
      <c r="AE35" s="261"/>
      <c r="AF35" s="275"/>
      <c r="AG35" s="259"/>
      <c r="AH35" s="259"/>
      <c r="AI35" s="259"/>
      <c r="AJ35" s="259"/>
      <c r="AK35" s="259"/>
      <c r="AL35" s="259"/>
      <c r="AM35" s="263"/>
      <c r="AN35" s="263"/>
      <c r="AO35" s="261"/>
      <c r="AP35" s="275"/>
      <c r="AQ35" s="259"/>
      <c r="AR35" s="259"/>
      <c r="AS35" s="259"/>
      <c r="AT35" s="259"/>
      <c r="AU35" s="259"/>
      <c r="AV35" s="259"/>
      <c r="AW35" s="263"/>
      <c r="AX35" s="263"/>
      <c r="AY35" s="261"/>
      <c r="AZ35" s="275"/>
      <c r="BA35" s="259"/>
      <c r="BB35" s="259"/>
      <c r="BC35" s="259"/>
      <c r="BD35" s="259"/>
      <c r="BE35" s="259"/>
      <c r="BF35" s="259"/>
      <c r="BG35" s="263"/>
      <c r="BH35" s="263"/>
      <c r="BI35" s="261"/>
      <c r="BJ35" s="275"/>
      <c r="BK35" s="259"/>
      <c r="BL35" s="259"/>
      <c r="BM35" s="259"/>
      <c r="BN35" s="259"/>
      <c r="BO35" s="259"/>
      <c r="BP35" s="259"/>
      <c r="BQ35" s="263"/>
      <c r="BR35" s="263"/>
      <c r="BS35" s="261"/>
      <c r="BT35" s="275"/>
      <c r="BU35" s="259"/>
      <c r="BV35" s="259"/>
      <c r="BW35" s="259"/>
      <c r="BX35" s="259"/>
      <c r="BY35" s="259"/>
      <c r="BZ35" s="259"/>
      <c r="CA35" s="263"/>
      <c r="CB35" s="263"/>
      <c r="CC35" s="261"/>
      <c r="CD35" s="275"/>
      <c r="CE35" s="259"/>
      <c r="CF35" s="259"/>
      <c r="CG35" s="259"/>
      <c r="CH35" s="259"/>
      <c r="CI35" s="259"/>
      <c r="CJ35" s="259"/>
      <c r="CK35" s="263"/>
      <c r="CL35" s="263"/>
      <c r="CM35" s="261"/>
      <c r="CN35" s="275"/>
      <c r="CO35" s="259"/>
      <c r="CP35" s="259"/>
      <c r="CQ35" s="259"/>
      <c r="CR35" s="259"/>
      <c r="CS35" s="259"/>
      <c r="CT35" s="259"/>
      <c r="CU35" s="263"/>
      <c r="CV35" s="263"/>
      <c r="CW35" s="261"/>
      <c r="CX35" s="275"/>
      <c r="CY35" s="259"/>
      <c r="CZ35" s="259"/>
      <c r="DA35" s="259"/>
      <c r="DB35" s="259"/>
      <c r="DC35" s="259"/>
      <c r="DD35" s="259"/>
      <c r="DE35" s="263"/>
      <c r="DF35" s="263"/>
      <c r="DG35" s="261"/>
      <c r="DH35" s="275"/>
      <c r="DI35" s="259"/>
      <c r="DJ35" s="259"/>
      <c r="DK35" s="259"/>
      <c r="DL35" s="259"/>
      <c r="DM35" s="259"/>
      <c r="DN35" s="259"/>
      <c r="DO35" s="263"/>
      <c r="DP35" s="263"/>
      <c r="DQ35" s="261"/>
      <c r="DR35" s="275"/>
      <c r="DS35" s="259"/>
      <c r="DT35" s="259"/>
      <c r="DU35" s="259"/>
      <c r="DV35" s="259"/>
      <c r="DW35" s="259"/>
      <c r="DX35" s="259"/>
      <c r="DY35" s="263"/>
      <c r="DZ35" s="263"/>
      <c r="EA35" s="261"/>
      <c r="EB35" s="275"/>
      <c r="EC35" s="259"/>
      <c r="ED35" s="259"/>
      <c r="EE35" s="259"/>
      <c r="EF35" s="259"/>
      <c r="EG35" s="259"/>
      <c r="EH35" s="259"/>
      <c r="EI35" s="263"/>
      <c r="EJ35" s="263"/>
      <c r="EK35" s="261"/>
      <c r="EL35" s="275" t="s">
        <v>3341</v>
      </c>
      <c r="EM35" s="259" t="s">
        <v>2426</v>
      </c>
      <c r="EN35" s="259" t="s">
        <v>2942</v>
      </c>
      <c r="EO35" s="259" t="s">
        <v>3135</v>
      </c>
      <c r="EP35" s="259" t="s">
        <v>3410</v>
      </c>
      <c r="EQ35" s="259" t="s">
        <v>3363</v>
      </c>
      <c r="ER35" s="259" t="s">
        <v>3350</v>
      </c>
      <c r="ES35" s="263">
        <v>250.0</v>
      </c>
      <c r="ET35" s="263"/>
      <c r="EU35" s="261"/>
      <c r="EV35" s="275"/>
      <c r="EW35" s="259"/>
      <c r="EX35" s="259"/>
      <c r="EY35" s="259"/>
      <c r="EZ35" s="259"/>
      <c r="FA35" s="259"/>
      <c r="FB35" s="259"/>
      <c r="FC35" s="263"/>
      <c r="FD35" s="263"/>
      <c r="FE35" s="261"/>
      <c r="FF35" s="275"/>
      <c r="FG35" s="259"/>
      <c r="FH35" s="259"/>
      <c r="FI35" s="259"/>
      <c r="FJ35" s="259"/>
      <c r="FK35" s="259"/>
      <c r="FL35" s="259"/>
      <c r="FM35" s="263"/>
      <c r="FN35" s="263"/>
      <c r="FO35" s="261"/>
      <c r="FP35" s="275"/>
      <c r="FQ35" s="259"/>
      <c r="FR35" s="259"/>
      <c r="FS35" s="259"/>
      <c r="FT35" s="259"/>
      <c r="FU35" s="259"/>
      <c r="FV35" s="259"/>
      <c r="FW35" s="263"/>
      <c r="FX35" s="263"/>
      <c r="FY35" s="261"/>
      <c r="FZ35" s="275"/>
      <c r="GA35" s="259"/>
      <c r="GB35" s="259"/>
      <c r="GC35" s="259"/>
      <c r="GD35" s="259"/>
      <c r="GE35" s="259"/>
      <c r="GF35" s="259"/>
      <c r="GG35" s="263"/>
      <c r="GH35" s="263"/>
      <c r="GI35" s="261"/>
      <c r="GJ35" s="275"/>
      <c r="GK35" s="259"/>
      <c r="GL35" s="259"/>
      <c r="GM35" s="259"/>
      <c r="GN35" s="259"/>
      <c r="GO35" s="259"/>
      <c r="GP35" s="259"/>
      <c r="GQ35" s="263"/>
      <c r="GR35" s="263"/>
      <c r="GS35" s="261"/>
      <c r="GT35" s="275"/>
      <c r="GU35" s="259"/>
      <c r="GV35" s="259"/>
      <c r="GW35" s="259"/>
      <c r="GX35" s="259"/>
      <c r="GY35" s="259"/>
      <c r="GZ35" s="259"/>
      <c r="HA35" s="263"/>
      <c r="HB35" s="263"/>
      <c r="HC35" s="261"/>
      <c r="HD35" s="275"/>
      <c r="HE35" s="259"/>
      <c r="HF35" s="259"/>
      <c r="HG35" s="259"/>
      <c r="HH35" s="259"/>
      <c r="HI35" s="259"/>
      <c r="HJ35" s="259"/>
      <c r="HK35" s="263"/>
      <c r="HL35" s="263"/>
      <c r="HM35" s="261"/>
      <c r="HN35" s="275"/>
      <c r="HO35" s="259"/>
      <c r="HP35" s="259"/>
      <c r="HQ35" s="259"/>
      <c r="HR35" s="259"/>
      <c r="HS35" s="259"/>
      <c r="HT35" s="259"/>
      <c r="HU35" s="263"/>
      <c r="HV35" s="263"/>
      <c r="HW35" s="261"/>
      <c r="HX35" s="275"/>
      <c r="HY35" s="259"/>
      <c r="HZ35" s="259"/>
      <c r="IA35" s="259"/>
      <c r="IB35" s="259"/>
      <c r="IC35" s="259"/>
      <c r="ID35" s="259"/>
      <c r="IE35" s="263"/>
      <c r="IF35" s="263"/>
      <c r="IG35" s="261"/>
      <c r="IH35" s="275"/>
      <c r="II35" s="259"/>
      <c r="IJ35" s="259"/>
      <c r="IK35" s="259"/>
      <c r="IL35" s="259"/>
      <c r="IM35" s="259"/>
      <c r="IN35" s="259"/>
      <c r="IO35" s="263"/>
      <c r="IP35" s="263"/>
      <c r="IQ35" s="261"/>
      <c r="IR35" s="275"/>
      <c r="IS35" s="259"/>
      <c r="IT35" s="259"/>
      <c r="IU35" s="259"/>
      <c r="IV35" s="259"/>
      <c r="IW35" s="259"/>
      <c r="IX35" s="259"/>
      <c r="IY35" s="263"/>
      <c r="IZ35" s="263"/>
      <c r="JA35" s="261"/>
      <c r="JB35" s="275"/>
      <c r="JC35" s="259"/>
      <c r="JD35" s="259"/>
      <c r="JE35" s="259"/>
      <c r="JF35" s="259"/>
      <c r="JG35" s="259"/>
      <c r="JH35" s="259"/>
      <c r="JI35" s="263"/>
      <c r="JJ35" s="263"/>
      <c r="JK35" s="261"/>
      <c r="JL35" s="275"/>
      <c r="JM35" s="259"/>
      <c r="JN35" s="259"/>
      <c r="JO35" s="259"/>
      <c r="JP35" s="259"/>
      <c r="JQ35" s="259"/>
      <c r="JR35" s="259"/>
      <c r="JS35" s="263"/>
      <c r="JT35" s="263"/>
      <c r="JU35" s="261"/>
      <c r="JV35" s="253" t="s">
        <v>3368</v>
      </c>
      <c r="JW35" s="254" t="s">
        <v>2426</v>
      </c>
      <c r="JX35" s="254" t="s">
        <v>2987</v>
      </c>
      <c r="JY35" s="254" t="s">
        <v>70</v>
      </c>
      <c r="JZ35" s="254" t="s">
        <v>3110</v>
      </c>
      <c r="KA35" s="254" t="s">
        <v>3363</v>
      </c>
      <c r="KB35" s="254" t="s">
        <v>3370</v>
      </c>
      <c r="KC35" s="255">
        <v>480.0</v>
      </c>
      <c r="KD35" s="263" t="s">
        <v>3355</v>
      </c>
      <c r="KE35" s="261"/>
      <c r="KF35" s="275"/>
      <c r="KG35" s="259"/>
      <c r="KH35" s="259"/>
      <c r="KI35" s="259"/>
      <c r="KJ35" s="259"/>
      <c r="KK35" s="259"/>
      <c r="KL35" s="259"/>
      <c r="KM35" s="263"/>
      <c r="KN35" s="263"/>
      <c r="KO35" s="261"/>
    </row>
    <row r="36" ht="15.75" customHeight="1">
      <c r="A36" s="330">
        <v>0.125</v>
      </c>
      <c r="B36" s="278"/>
      <c r="C36" s="279"/>
      <c r="D36" s="279"/>
      <c r="E36" s="279"/>
      <c r="F36" s="279"/>
      <c r="G36" s="279"/>
      <c r="H36" s="279"/>
      <c r="I36" s="280"/>
      <c r="J36" s="280"/>
      <c r="K36" s="281"/>
      <c r="L36" s="278"/>
      <c r="M36" s="279"/>
      <c r="N36" s="279"/>
      <c r="O36" s="279"/>
      <c r="P36" s="279"/>
      <c r="Q36" s="279"/>
      <c r="R36" s="279"/>
      <c r="S36" s="280"/>
      <c r="T36" s="280"/>
      <c r="U36" s="281"/>
      <c r="V36" s="278"/>
      <c r="W36" s="279"/>
      <c r="X36" s="279"/>
      <c r="Y36" s="279"/>
      <c r="Z36" s="279"/>
      <c r="AA36" s="279"/>
      <c r="AB36" s="279"/>
      <c r="AC36" s="280"/>
      <c r="AD36" s="280"/>
      <c r="AE36" s="281"/>
      <c r="AF36" s="278"/>
      <c r="AG36" s="279"/>
      <c r="AH36" s="279"/>
      <c r="AI36" s="279"/>
      <c r="AJ36" s="279"/>
      <c r="AK36" s="279"/>
      <c r="AL36" s="279"/>
      <c r="AM36" s="280"/>
      <c r="AN36" s="280"/>
      <c r="AO36" s="281"/>
      <c r="AP36" s="278"/>
      <c r="AQ36" s="279"/>
      <c r="AR36" s="279"/>
      <c r="AS36" s="279"/>
      <c r="AT36" s="279"/>
      <c r="AU36" s="279"/>
      <c r="AV36" s="279"/>
      <c r="AW36" s="280"/>
      <c r="AX36" s="280"/>
      <c r="AY36" s="281"/>
      <c r="AZ36" s="278"/>
      <c r="BA36" s="279"/>
      <c r="BB36" s="279"/>
      <c r="BC36" s="279"/>
      <c r="BD36" s="279"/>
      <c r="BE36" s="279"/>
      <c r="BF36" s="279"/>
      <c r="BG36" s="280"/>
      <c r="BH36" s="280"/>
      <c r="BI36" s="281"/>
      <c r="BJ36" s="278"/>
      <c r="BK36" s="279"/>
      <c r="BL36" s="279"/>
      <c r="BM36" s="279"/>
      <c r="BN36" s="279"/>
      <c r="BO36" s="279"/>
      <c r="BP36" s="279"/>
      <c r="BQ36" s="280"/>
      <c r="BR36" s="280"/>
      <c r="BS36" s="281"/>
      <c r="BT36" s="278"/>
      <c r="BU36" s="279"/>
      <c r="BV36" s="279"/>
      <c r="BW36" s="279"/>
      <c r="BX36" s="279"/>
      <c r="BY36" s="279"/>
      <c r="BZ36" s="279"/>
      <c r="CA36" s="280"/>
      <c r="CB36" s="280"/>
      <c r="CC36" s="281"/>
      <c r="CD36" s="278"/>
      <c r="CE36" s="279"/>
      <c r="CF36" s="279"/>
      <c r="CG36" s="279"/>
      <c r="CH36" s="279"/>
      <c r="CI36" s="279"/>
      <c r="CJ36" s="279"/>
      <c r="CK36" s="280"/>
      <c r="CL36" s="280"/>
      <c r="CM36" s="281"/>
      <c r="CN36" s="278"/>
      <c r="CO36" s="279"/>
      <c r="CP36" s="279"/>
      <c r="CQ36" s="279"/>
      <c r="CR36" s="279"/>
      <c r="CS36" s="279"/>
      <c r="CT36" s="279"/>
      <c r="CU36" s="280"/>
      <c r="CV36" s="280"/>
      <c r="CW36" s="281"/>
      <c r="CX36" s="278"/>
      <c r="CY36" s="279"/>
      <c r="CZ36" s="279"/>
      <c r="DA36" s="279"/>
      <c r="DB36" s="279"/>
      <c r="DC36" s="279"/>
      <c r="DD36" s="279"/>
      <c r="DE36" s="280"/>
      <c r="DF36" s="280"/>
      <c r="DG36" s="281"/>
      <c r="DH36" s="278"/>
      <c r="DI36" s="279"/>
      <c r="DJ36" s="279"/>
      <c r="DK36" s="279"/>
      <c r="DL36" s="279"/>
      <c r="DM36" s="279"/>
      <c r="DN36" s="279"/>
      <c r="DO36" s="280"/>
      <c r="DP36" s="280"/>
      <c r="DQ36" s="281"/>
      <c r="DR36" s="278"/>
      <c r="DS36" s="279"/>
      <c r="DT36" s="279"/>
      <c r="DU36" s="279"/>
      <c r="DV36" s="279"/>
      <c r="DW36" s="279"/>
      <c r="DX36" s="279"/>
      <c r="DY36" s="280"/>
      <c r="DZ36" s="280"/>
      <c r="EA36" s="281"/>
      <c r="EB36" s="278"/>
      <c r="EC36" s="279"/>
      <c r="ED36" s="279"/>
      <c r="EE36" s="279"/>
      <c r="EF36" s="279"/>
      <c r="EG36" s="279"/>
      <c r="EH36" s="279"/>
      <c r="EI36" s="280"/>
      <c r="EJ36" s="280"/>
      <c r="EK36" s="520"/>
      <c r="EL36" s="278" t="s">
        <v>3368</v>
      </c>
      <c r="EM36" s="279" t="s">
        <v>2426</v>
      </c>
      <c r="EN36" s="279" t="s">
        <v>3706</v>
      </c>
      <c r="EO36" s="279" t="s">
        <v>3021</v>
      </c>
      <c r="EP36" s="279" t="s">
        <v>3105</v>
      </c>
      <c r="EQ36" s="279" t="s">
        <v>3363</v>
      </c>
      <c r="ER36" s="279" t="s">
        <v>3373</v>
      </c>
      <c r="ES36" s="280"/>
      <c r="ET36" s="280"/>
      <c r="EU36" s="281" t="s">
        <v>3740</v>
      </c>
      <c r="EV36" s="278"/>
      <c r="EW36" s="279"/>
      <c r="EX36" s="279"/>
      <c r="EY36" s="279"/>
      <c r="EZ36" s="279"/>
      <c r="FA36" s="279"/>
      <c r="FB36" s="279"/>
      <c r="FC36" s="280"/>
      <c r="FD36" s="280"/>
      <c r="FE36" s="281"/>
      <c r="FF36" s="278"/>
      <c r="FG36" s="279"/>
      <c r="FH36" s="279"/>
      <c r="FI36" s="279"/>
      <c r="FJ36" s="279"/>
      <c r="FK36" s="279"/>
      <c r="FL36" s="279"/>
      <c r="FM36" s="280"/>
      <c r="FN36" s="280"/>
      <c r="FO36" s="281"/>
      <c r="FP36" s="278"/>
      <c r="FQ36" s="279"/>
      <c r="FR36" s="279"/>
      <c r="FS36" s="279"/>
      <c r="FT36" s="279"/>
      <c r="FU36" s="279"/>
      <c r="FV36" s="279"/>
      <c r="FW36" s="280"/>
      <c r="FX36" s="280"/>
      <c r="FY36" s="281"/>
      <c r="FZ36" s="278"/>
      <c r="GA36" s="279"/>
      <c r="GB36" s="279"/>
      <c r="GC36" s="279"/>
      <c r="GD36" s="279"/>
      <c r="GE36" s="279"/>
      <c r="GF36" s="279"/>
      <c r="GG36" s="280"/>
      <c r="GH36" s="280"/>
      <c r="GI36" s="281"/>
      <c r="GJ36" s="278"/>
      <c r="GK36" s="279"/>
      <c r="GL36" s="279"/>
      <c r="GM36" s="279"/>
      <c r="GN36" s="279"/>
      <c r="GO36" s="279"/>
      <c r="GP36" s="279"/>
      <c r="GQ36" s="280"/>
      <c r="GR36" s="280"/>
      <c r="GS36" s="281"/>
      <c r="GT36" s="278"/>
      <c r="GU36" s="279"/>
      <c r="GV36" s="279"/>
      <c r="GW36" s="279"/>
      <c r="GX36" s="279"/>
      <c r="GY36" s="279"/>
      <c r="GZ36" s="279"/>
      <c r="HA36" s="280"/>
      <c r="HB36" s="280"/>
      <c r="HC36" s="281"/>
      <c r="HD36" s="278"/>
      <c r="HE36" s="279"/>
      <c r="HF36" s="279"/>
      <c r="HG36" s="279"/>
      <c r="HH36" s="279"/>
      <c r="HI36" s="279"/>
      <c r="HJ36" s="279"/>
      <c r="HK36" s="280"/>
      <c r="HL36" s="280"/>
      <c r="HM36" s="281"/>
      <c r="HN36" s="278"/>
      <c r="HO36" s="279"/>
      <c r="HP36" s="279"/>
      <c r="HQ36" s="279"/>
      <c r="HR36" s="279"/>
      <c r="HS36" s="279"/>
      <c r="HT36" s="279"/>
      <c r="HU36" s="280"/>
      <c r="HV36" s="280"/>
      <c r="HW36" s="281"/>
      <c r="HX36" s="278"/>
      <c r="HY36" s="279"/>
      <c r="HZ36" s="279"/>
      <c r="IA36" s="279"/>
      <c r="IB36" s="279"/>
      <c r="IC36" s="279"/>
      <c r="ID36" s="279"/>
      <c r="IE36" s="280"/>
      <c r="IF36" s="280"/>
      <c r="IG36" s="281"/>
      <c r="IH36" s="278"/>
      <c r="II36" s="279"/>
      <c r="IJ36" s="279"/>
      <c r="IK36" s="279"/>
      <c r="IL36" s="279"/>
      <c r="IM36" s="279"/>
      <c r="IN36" s="279"/>
      <c r="IO36" s="280"/>
      <c r="IP36" s="280"/>
      <c r="IQ36" s="281"/>
      <c r="IR36" s="278"/>
      <c r="IS36" s="279"/>
      <c r="IT36" s="279"/>
      <c r="IU36" s="279"/>
      <c r="IV36" s="279"/>
      <c r="IW36" s="279"/>
      <c r="IX36" s="279"/>
      <c r="IY36" s="280"/>
      <c r="IZ36" s="280"/>
      <c r="JA36" s="281"/>
      <c r="JB36" s="278"/>
      <c r="JC36" s="279"/>
      <c r="JD36" s="279"/>
      <c r="JE36" s="279"/>
      <c r="JF36" s="279"/>
      <c r="JG36" s="279"/>
      <c r="JH36" s="279"/>
      <c r="JI36" s="280"/>
      <c r="JJ36" s="280"/>
      <c r="JK36" s="281"/>
      <c r="JL36" s="278"/>
      <c r="JM36" s="279"/>
      <c r="JN36" s="279"/>
      <c r="JO36" s="279"/>
      <c r="JP36" s="279"/>
      <c r="JQ36" s="279"/>
      <c r="JR36" s="279"/>
      <c r="JS36" s="280"/>
      <c r="JT36" s="280"/>
      <c r="JU36" s="281"/>
      <c r="JV36" s="278"/>
      <c r="JW36" s="279"/>
      <c r="JX36" s="279"/>
      <c r="JY36" s="279"/>
      <c r="JZ36" s="279"/>
      <c r="KA36" s="279"/>
      <c r="KB36" s="279"/>
      <c r="KC36" s="280"/>
      <c r="KD36" s="280"/>
      <c r="KE36" s="281"/>
      <c r="KF36" s="278"/>
      <c r="KG36" s="279"/>
      <c r="KH36" s="279"/>
      <c r="KI36" s="279"/>
      <c r="KJ36" s="279"/>
      <c r="KK36" s="279"/>
      <c r="KL36" s="279"/>
      <c r="KM36" s="280"/>
      <c r="KN36" s="280"/>
      <c r="KO36" s="281"/>
    </row>
    <row r="37" ht="15.75" customHeight="1">
      <c r="A37" s="331">
        <v>0.16666666666666666</v>
      </c>
      <c r="B37" s="253" t="s">
        <v>3341</v>
      </c>
      <c r="C37" s="254" t="s">
        <v>2426</v>
      </c>
      <c r="D37" s="254" t="s">
        <v>2956</v>
      </c>
      <c r="E37" s="254" t="s">
        <v>3135</v>
      </c>
      <c r="F37" s="254" t="s">
        <v>3410</v>
      </c>
      <c r="G37" s="254" t="s">
        <v>3349</v>
      </c>
      <c r="H37" s="254" t="s">
        <v>3392</v>
      </c>
      <c r="I37" s="255">
        <v>420.0</v>
      </c>
      <c r="J37" s="255"/>
      <c r="K37" s="256"/>
      <c r="L37" s="253"/>
      <c r="M37" s="376"/>
      <c r="N37" s="376"/>
      <c r="O37" s="376"/>
      <c r="P37" s="265"/>
      <c r="Q37" s="254"/>
      <c r="R37" s="376"/>
      <c r="S37" s="266"/>
      <c r="T37" s="255"/>
      <c r="U37" s="256"/>
      <c r="V37" s="275" t="s">
        <v>3341</v>
      </c>
      <c r="W37" s="259" t="s">
        <v>2426</v>
      </c>
      <c r="X37" s="259" t="s">
        <v>2821</v>
      </c>
      <c r="Y37" s="259" t="s">
        <v>3135</v>
      </c>
      <c r="Z37" s="259" t="s">
        <v>3110</v>
      </c>
      <c r="AA37" s="259" t="s">
        <v>3349</v>
      </c>
      <c r="AB37" s="259" t="s">
        <v>3453</v>
      </c>
      <c r="AC37" s="263" t="s">
        <v>2490</v>
      </c>
      <c r="AD37" s="255"/>
      <c r="AE37" s="256"/>
      <c r="AF37" s="253" t="s">
        <v>3341</v>
      </c>
      <c r="AG37" s="265" t="s">
        <v>2426</v>
      </c>
      <c r="AH37" s="265" t="s">
        <v>2454</v>
      </c>
      <c r="AI37" s="265" t="s">
        <v>3135</v>
      </c>
      <c r="AJ37" s="265" t="s">
        <v>3106</v>
      </c>
      <c r="AK37" s="254" t="s">
        <v>3342</v>
      </c>
      <c r="AL37" s="265" t="s">
        <v>3343</v>
      </c>
      <c r="AM37" s="266">
        <v>280.0</v>
      </c>
      <c r="AN37" s="255" t="s">
        <v>3390</v>
      </c>
      <c r="AO37" s="256"/>
      <c r="AP37" s="275" t="s">
        <v>3341</v>
      </c>
      <c r="AQ37" s="259" t="s">
        <v>2426</v>
      </c>
      <c r="AR37" s="259" t="s">
        <v>2932</v>
      </c>
      <c r="AS37" s="259" t="s">
        <v>3135</v>
      </c>
      <c r="AT37" s="259" t="s">
        <v>3092</v>
      </c>
      <c r="AU37" s="259" t="s">
        <v>3681</v>
      </c>
      <c r="AV37" s="263" t="s">
        <v>3370</v>
      </c>
      <c r="AW37" s="260" t="s">
        <v>2490</v>
      </c>
      <c r="AX37" s="255"/>
      <c r="AY37" s="256"/>
      <c r="AZ37" s="253" t="s">
        <v>3341</v>
      </c>
      <c r="BA37" s="254" t="s">
        <v>2426</v>
      </c>
      <c r="BB37" s="265" t="s">
        <v>3741</v>
      </c>
      <c r="BC37" s="254" t="s">
        <v>3135</v>
      </c>
      <c r="BD37" s="254" t="s">
        <v>3097</v>
      </c>
      <c r="BE37" s="254" t="s">
        <v>3363</v>
      </c>
      <c r="BF37" s="265" t="s">
        <v>3742</v>
      </c>
      <c r="BG37" s="266" t="s">
        <v>862</v>
      </c>
      <c r="BH37" s="255" t="s">
        <v>3390</v>
      </c>
      <c r="BI37" s="256"/>
      <c r="BJ37" s="253" t="s">
        <v>3341</v>
      </c>
      <c r="BK37" s="265" t="s">
        <v>2426</v>
      </c>
      <c r="BL37" s="265" t="s">
        <v>3743</v>
      </c>
      <c r="BM37" s="265" t="s">
        <v>3135</v>
      </c>
      <c r="BN37" s="265" t="s">
        <v>3092</v>
      </c>
      <c r="BO37" s="254" t="s">
        <v>3349</v>
      </c>
      <c r="BP37" s="265" t="s">
        <v>3370</v>
      </c>
      <c r="BQ37" s="266">
        <v>340.0</v>
      </c>
      <c r="BR37" s="255"/>
      <c r="BS37" s="256"/>
      <c r="BT37" s="253"/>
      <c r="BU37" s="265"/>
      <c r="BV37" s="265"/>
      <c r="BW37" s="265"/>
      <c r="BX37" s="265"/>
      <c r="BY37" s="254"/>
      <c r="BZ37" s="265"/>
      <c r="CA37" s="266"/>
      <c r="CB37" s="255"/>
      <c r="CC37" s="256"/>
      <c r="CD37" s="253"/>
      <c r="CE37" s="376"/>
      <c r="CF37" s="376"/>
      <c r="CG37" s="376"/>
      <c r="CH37" s="265"/>
      <c r="CI37" s="254"/>
      <c r="CJ37" s="376"/>
      <c r="CK37" s="266"/>
      <c r="CL37" s="255"/>
      <c r="CM37" s="256"/>
      <c r="CN37" s="253" t="s">
        <v>3368</v>
      </c>
      <c r="CO37" s="265" t="s">
        <v>2426</v>
      </c>
      <c r="CP37" s="265" t="s">
        <v>3744</v>
      </c>
      <c r="CQ37" s="265" t="s">
        <v>34</v>
      </c>
      <c r="CR37" s="265" t="s">
        <v>3110</v>
      </c>
      <c r="CS37" s="254" t="s">
        <v>3342</v>
      </c>
      <c r="CT37" s="265" t="s">
        <v>3453</v>
      </c>
      <c r="CU37" s="266">
        <v>480.0</v>
      </c>
      <c r="CV37" s="255" t="s">
        <v>3355</v>
      </c>
      <c r="CW37" s="256"/>
      <c r="CX37" s="253" t="s">
        <v>3368</v>
      </c>
      <c r="CY37" s="265" t="s">
        <v>2426</v>
      </c>
      <c r="CZ37" s="265" t="s">
        <v>3745</v>
      </c>
      <c r="DA37" s="265" t="s">
        <v>70</v>
      </c>
      <c r="DB37" s="265" t="s">
        <v>3110</v>
      </c>
      <c r="DC37" s="254" t="s">
        <v>3376</v>
      </c>
      <c r="DD37" s="265" t="s">
        <v>3453</v>
      </c>
      <c r="DE37" s="266">
        <v>480.0</v>
      </c>
      <c r="DF37" s="255"/>
      <c r="DG37" s="256"/>
      <c r="DH37" s="315" t="s">
        <v>3368</v>
      </c>
      <c r="DI37" s="376" t="s">
        <v>2426</v>
      </c>
      <c r="DJ37" s="376" t="s">
        <v>3746</v>
      </c>
      <c r="DK37" s="376" t="s">
        <v>3135</v>
      </c>
      <c r="DL37" s="376" t="s">
        <v>3375</v>
      </c>
      <c r="DM37" s="254" t="s">
        <v>3342</v>
      </c>
      <c r="DN37" s="376" t="s">
        <v>3350</v>
      </c>
      <c r="DO37" s="379" t="s">
        <v>2490</v>
      </c>
      <c r="DP37" s="255" t="s">
        <v>3344</v>
      </c>
      <c r="DQ37" s="256"/>
      <c r="DR37" s="253" t="s">
        <v>3341</v>
      </c>
      <c r="DS37" s="254" t="s">
        <v>2426</v>
      </c>
      <c r="DT37" s="265" t="s">
        <v>3741</v>
      </c>
      <c r="DU37" s="254" t="s">
        <v>3135</v>
      </c>
      <c r="DV37" s="254" t="s">
        <v>3097</v>
      </c>
      <c r="DW37" s="254" t="s">
        <v>3363</v>
      </c>
      <c r="DX37" s="265" t="s">
        <v>3742</v>
      </c>
      <c r="DY37" s="266" t="s">
        <v>862</v>
      </c>
      <c r="DZ37" s="255" t="s">
        <v>3390</v>
      </c>
      <c r="EA37" s="380"/>
      <c r="EB37" s="275" t="s">
        <v>3368</v>
      </c>
      <c r="EC37" s="259" t="s">
        <v>2426</v>
      </c>
      <c r="ED37" s="259" t="s">
        <v>3550</v>
      </c>
      <c r="EE37" s="259" t="s">
        <v>3135</v>
      </c>
      <c r="EF37" s="259" t="s">
        <v>3410</v>
      </c>
      <c r="EG37" s="259" t="s">
        <v>3363</v>
      </c>
      <c r="EH37" s="259" t="s">
        <v>3392</v>
      </c>
      <c r="EI37" s="263">
        <v>450.0</v>
      </c>
      <c r="EJ37" s="255" t="s">
        <v>3390</v>
      </c>
      <c r="EK37" s="256"/>
      <c r="EL37" s="253"/>
      <c r="EM37" s="265"/>
      <c r="EN37" s="265"/>
      <c r="EO37" s="265"/>
      <c r="EP37" s="265"/>
      <c r="EQ37" s="254"/>
      <c r="ER37" s="265"/>
      <c r="ES37" s="266"/>
      <c r="ET37" s="255"/>
      <c r="EU37" s="256"/>
      <c r="EV37" s="253"/>
      <c r="EW37" s="376"/>
      <c r="EX37" s="376"/>
      <c r="EY37" s="376"/>
      <c r="EZ37" s="265"/>
      <c r="FA37" s="254"/>
      <c r="FB37" s="376"/>
      <c r="FC37" s="266"/>
      <c r="FD37" s="255"/>
      <c r="FE37" s="256"/>
      <c r="FF37" s="253"/>
      <c r="FG37" s="265"/>
      <c r="FH37" s="376"/>
      <c r="FI37" s="376"/>
      <c r="FJ37" s="376"/>
      <c r="FK37" s="316"/>
      <c r="FL37" s="376"/>
      <c r="FM37" s="379"/>
      <c r="FN37" s="255"/>
      <c r="FO37" s="256"/>
      <c r="FP37" s="315" t="s">
        <v>3341</v>
      </c>
      <c r="FQ37" s="376" t="s">
        <v>2426</v>
      </c>
      <c r="FR37" s="376" t="s">
        <v>3008</v>
      </c>
      <c r="FS37" s="376" t="s">
        <v>3135</v>
      </c>
      <c r="FT37" s="376" t="s">
        <v>3092</v>
      </c>
      <c r="FU37" s="254" t="s">
        <v>3342</v>
      </c>
      <c r="FV37" s="376" t="s">
        <v>3370</v>
      </c>
      <c r="FW37" s="379">
        <v>400.0</v>
      </c>
      <c r="FX37" s="255"/>
      <c r="FY37" s="256"/>
      <c r="FZ37" s="315" t="s">
        <v>3341</v>
      </c>
      <c r="GA37" s="316" t="s">
        <v>2426</v>
      </c>
      <c r="GB37" s="316" t="s">
        <v>2961</v>
      </c>
      <c r="GC37" s="316" t="s">
        <v>3135</v>
      </c>
      <c r="GD37" s="316" t="s">
        <v>3110</v>
      </c>
      <c r="GE37" s="254" t="s">
        <v>3681</v>
      </c>
      <c r="GF37" s="316" t="s">
        <v>3453</v>
      </c>
      <c r="GG37" s="332">
        <v>340.0</v>
      </c>
      <c r="GH37" s="332" t="s">
        <v>3355</v>
      </c>
      <c r="GI37" s="256"/>
      <c r="GJ37" s="253"/>
      <c r="GK37" s="376"/>
      <c r="GL37" s="376"/>
      <c r="GM37" s="376"/>
      <c r="GN37" s="265"/>
      <c r="GO37" s="254"/>
      <c r="GP37" s="376"/>
      <c r="GQ37" s="266"/>
      <c r="GR37" s="255"/>
      <c r="GS37" s="256"/>
      <c r="GT37" s="315" t="s">
        <v>3341</v>
      </c>
      <c r="GU37" s="376" t="s">
        <v>2426</v>
      </c>
      <c r="GV37" s="376" t="s">
        <v>1038</v>
      </c>
      <c r="GW37" s="376" t="s">
        <v>34</v>
      </c>
      <c r="GX37" s="376" t="s">
        <v>3106</v>
      </c>
      <c r="GY37" s="316" t="s">
        <v>3363</v>
      </c>
      <c r="GZ37" s="379" t="s">
        <v>3343</v>
      </c>
      <c r="HA37" s="379">
        <v>420.0</v>
      </c>
      <c r="HB37" s="332" t="s">
        <v>3344</v>
      </c>
      <c r="HC37" s="256"/>
      <c r="HD37" s="253" t="s">
        <v>3368</v>
      </c>
      <c r="HE37" s="265" t="s">
        <v>2426</v>
      </c>
      <c r="HF37" s="265" t="s">
        <v>3417</v>
      </c>
      <c r="HG37" s="265" t="s">
        <v>3135</v>
      </c>
      <c r="HH37" s="265" t="s">
        <v>3104</v>
      </c>
      <c r="HI37" s="254" t="s">
        <v>3363</v>
      </c>
      <c r="HJ37" s="265" t="s">
        <v>3370</v>
      </c>
      <c r="HK37" s="266">
        <v>420.0</v>
      </c>
      <c r="HL37" s="255" t="s">
        <v>3390</v>
      </c>
      <c r="HM37" s="256"/>
      <c r="HN37" s="253"/>
      <c r="HO37" s="376"/>
      <c r="HP37" s="376"/>
      <c r="HQ37" s="376"/>
      <c r="HR37" s="265"/>
      <c r="HS37" s="254"/>
      <c r="HT37" s="376"/>
      <c r="HU37" s="266"/>
      <c r="HV37" s="255"/>
      <c r="HW37" s="256"/>
      <c r="HX37" s="253"/>
      <c r="HY37" s="376"/>
      <c r="HZ37" s="376"/>
      <c r="IA37" s="376"/>
      <c r="IB37" s="265"/>
      <c r="IC37" s="254"/>
      <c r="ID37" s="376"/>
      <c r="IE37" s="266"/>
      <c r="IF37" s="255"/>
      <c r="IG37" s="256"/>
      <c r="IH37" s="315" t="s">
        <v>3368</v>
      </c>
      <c r="II37" s="376" t="s">
        <v>2426</v>
      </c>
      <c r="IJ37" s="376" t="s">
        <v>3515</v>
      </c>
      <c r="IK37" s="376" t="s">
        <v>3135</v>
      </c>
      <c r="IL37" s="376" t="s">
        <v>3092</v>
      </c>
      <c r="IM37" s="254" t="s">
        <v>3342</v>
      </c>
      <c r="IN37" s="265" t="s">
        <v>3370</v>
      </c>
      <c r="IO37" s="379">
        <v>420.0</v>
      </c>
      <c r="IP37" s="332" t="s">
        <v>3355</v>
      </c>
      <c r="IQ37" s="353"/>
      <c r="IR37" s="275" t="s">
        <v>3341</v>
      </c>
      <c r="IS37" s="259" t="s">
        <v>2426</v>
      </c>
      <c r="IT37" s="259" t="s">
        <v>3716</v>
      </c>
      <c r="IU37" s="259" t="s">
        <v>3135</v>
      </c>
      <c r="IV37" s="259" t="s">
        <v>3105</v>
      </c>
      <c r="IW37" s="259" t="s">
        <v>3349</v>
      </c>
      <c r="IX37" s="259" t="s">
        <v>3350</v>
      </c>
      <c r="IY37" s="263" t="s">
        <v>2542</v>
      </c>
      <c r="IZ37" s="255"/>
      <c r="JA37" s="256"/>
      <c r="JB37" s="276" t="s">
        <v>3341</v>
      </c>
      <c r="JC37" s="258" t="s">
        <v>1780</v>
      </c>
      <c r="JD37" s="258" t="s">
        <v>2642</v>
      </c>
      <c r="JE37" s="258" t="s">
        <v>3135</v>
      </c>
      <c r="JF37" s="258" t="s">
        <v>3110</v>
      </c>
      <c r="JG37" s="259" t="s">
        <v>3363</v>
      </c>
      <c r="JH37" s="258" t="s">
        <v>3453</v>
      </c>
      <c r="JI37" s="260">
        <v>0.0</v>
      </c>
      <c r="JJ37" s="260" t="s">
        <v>3114</v>
      </c>
      <c r="JK37" s="538">
        <v>0.16666666666666666</v>
      </c>
      <c r="JL37" s="276" t="s">
        <v>3341</v>
      </c>
      <c r="JM37" s="258" t="s">
        <v>2426</v>
      </c>
      <c r="JN37" s="258" t="s">
        <v>3680</v>
      </c>
      <c r="JO37" s="258" t="s">
        <v>3135</v>
      </c>
      <c r="JP37" s="258" t="s">
        <v>443</v>
      </c>
      <c r="JQ37" s="259" t="s">
        <v>3358</v>
      </c>
      <c r="JR37" s="259" t="s">
        <v>3343</v>
      </c>
      <c r="JS37" s="260">
        <v>420.0</v>
      </c>
      <c r="JT37" s="263"/>
      <c r="JU37" s="256"/>
      <c r="JV37" s="253" t="s">
        <v>3368</v>
      </c>
      <c r="JW37" s="254" t="s">
        <v>1780</v>
      </c>
      <c r="JX37" s="254" t="s">
        <v>3519</v>
      </c>
      <c r="JY37" s="254" t="s">
        <v>3135</v>
      </c>
      <c r="JZ37" s="254" t="s">
        <v>3670</v>
      </c>
      <c r="KA37" s="254" t="s">
        <v>3384</v>
      </c>
      <c r="KB37" s="254" t="s">
        <v>3370</v>
      </c>
      <c r="KC37" s="255">
        <v>0.0</v>
      </c>
      <c r="KD37" s="255" t="s">
        <v>3114</v>
      </c>
      <c r="KE37" s="256"/>
      <c r="KF37" s="253"/>
      <c r="KG37" s="376"/>
      <c r="KH37" s="376"/>
      <c r="KI37" s="376"/>
      <c r="KJ37" s="265"/>
      <c r="KK37" s="254"/>
      <c r="KL37" s="376"/>
      <c r="KM37" s="266"/>
      <c r="KN37" s="255"/>
      <c r="KO37" s="256"/>
    </row>
    <row r="38" ht="15.75" customHeight="1">
      <c r="A38" s="317">
        <v>0.16666666666666666</v>
      </c>
      <c r="B38" s="270"/>
      <c r="C38" s="271"/>
      <c r="D38" s="271" t="s">
        <v>3173</v>
      </c>
      <c r="E38" s="271" t="s">
        <v>3111</v>
      </c>
      <c r="F38" s="271" t="s">
        <v>3105</v>
      </c>
      <c r="G38" s="271" t="s">
        <v>3342</v>
      </c>
      <c r="H38" s="271" t="s">
        <v>3350</v>
      </c>
      <c r="I38" s="272">
        <v>125.0</v>
      </c>
      <c r="J38" s="272"/>
      <c r="K38" s="519" t="s">
        <v>3747</v>
      </c>
      <c r="L38" s="270"/>
      <c r="M38" s="271"/>
      <c r="N38" s="271"/>
      <c r="O38" s="271"/>
      <c r="P38" s="271"/>
      <c r="Q38" s="271"/>
      <c r="R38" s="271"/>
      <c r="S38" s="272"/>
      <c r="T38" s="272"/>
      <c r="U38" s="273"/>
      <c r="V38" s="270" t="s">
        <v>3368</v>
      </c>
      <c r="W38" s="271" t="s">
        <v>2426</v>
      </c>
      <c r="X38" s="271" t="s">
        <v>3033</v>
      </c>
      <c r="Y38" s="271" t="s">
        <v>3135</v>
      </c>
      <c r="Z38" s="271" t="s">
        <v>3375</v>
      </c>
      <c r="AA38" s="271" t="s">
        <v>3349</v>
      </c>
      <c r="AB38" s="271" t="s">
        <v>3392</v>
      </c>
      <c r="AC38" s="272">
        <v>420.0</v>
      </c>
      <c r="AD38" s="272"/>
      <c r="AE38" s="273"/>
      <c r="AF38" s="270"/>
      <c r="AG38" s="271"/>
      <c r="AH38" s="271"/>
      <c r="AI38" s="271"/>
      <c r="AJ38" s="271"/>
      <c r="AK38" s="271"/>
      <c r="AL38" s="271"/>
      <c r="AM38" s="272"/>
      <c r="AN38" s="272"/>
      <c r="AO38" s="273"/>
      <c r="AP38" s="285" t="s">
        <v>3341</v>
      </c>
      <c r="AQ38" s="286" t="s">
        <v>2426</v>
      </c>
      <c r="AR38" s="286" t="s">
        <v>2961</v>
      </c>
      <c r="AS38" s="286" t="s">
        <v>3135</v>
      </c>
      <c r="AT38" s="286" t="s">
        <v>3110</v>
      </c>
      <c r="AU38" s="271" t="s">
        <v>3363</v>
      </c>
      <c r="AV38" s="286" t="s">
        <v>3453</v>
      </c>
      <c r="AW38" s="287">
        <v>340.0</v>
      </c>
      <c r="AX38" s="272" t="s">
        <v>3355</v>
      </c>
      <c r="AY38" s="273"/>
      <c r="AZ38" s="270"/>
      <c r="BA38" s="271"/>
      <c r="BB38" s="271"/>
      <c r="BC38" s="271"/>
      <c r="BD38" s="271"/>
      <c r="BE38" s="271"/>
      <c r="BF38" s="271"/>
      <c r="BG38" s="272"/>
      <c r="BH38" s="272"/>
      <c r="BI38" s="273"/>
      <c r="BJ38" s="270" t="s">
        <v>3341</v>
      </c>
      <c r="BK38" s="271" t="s">
        <v>2426</v>
      </c>
      <c r="BL38" s="271" t="s">
        <v>2821</v>
      </c>
      <c r="BM38" s="271" t="s">
        <v>3135</v>
      </c>
      <c r="BN38" s="271" t="s">
        <v>3110</v>
      </c>
      <c r="BO38" s="271" t="s">
        <v>3363</v>
      </c>
      <c r="BP38" s="271" t="s">
        <v>3453</v>
      </c>
      <c r="BQ38" s="272" t="s">
        <v>2490</v>
      </c>
      <c r="BR38" s="272" t="s">
        <v>3355</v>
      </c>
      <c r="BS38" s="273"/>
      <c r="BT38" s="270" t="s">
        <v>3368</v>
      </c>
      <c r="BU38" s="271" t="s">
        <v>2426</v>
      </c>
      <c r="BV38" s="465" t="s">
        <v>3748</v>
      </c>
      <c r="BW38" s="271" t="s">
        <v>3021</v>
      </c>
      <c r="BX38" s="271" t="s">
        <v>3105</v>
      </c>
      <c r="BY38" s="271" t="s">
        <v>3363</v>
      </c>
      <c r="BZ38" s="271" t="s">
        <v>3350</v>
      </c>
      <c r="CA38" s="272" t="s">
        <v>2675</v>
      </c>
      <c r="CB38" s="272"/>
      <c r="CC38" s="273"/>
      <c r="CD38" s="270"/>
      <c r="CE38" s="271"/>
      <c r="CF38" s="271"/>
      <c r="CG38" s="271"/>
      <c r="CH38" s="271"/>
      <c r="CI38" s="271"/>
      <c r="CJ38" s="271"/>
      <c r="CK38" s="272"/>
      <c r="CL38" s="272"/>
      <c r="CM38" s="273"/>
      <c r="CN38" s="270"/>
      <c r="CO38" s="271"/>
      <c r="CP38" s="271"/>
      <c r="CQ38" s="271"/>
      <c r="CR38" s="271"/>
      <c r="CS38" s="271"/>
      <c r="CT38" s="271"/>
      <c r="CU38" s="272"/>
      <c r="CV38" s="272"/>
      <c r="CW38" s="273"/>
      <c r="CX38" s="270" t="s">
        <v>3341</v>
      </c>
      <c r="CY38" s="271" t="s">
        <v>2426</v>
      </c>
      <c r="CZ38" s="271" t="s">
        <v>3008</v>
      </c>
      <c r="DA38" s="271" t="s">
        <v>3135</v>
      </c>
      <c r="DB38" s="271" t="s">
        <v>3092</v>
      </c>
      <c r="DC38" s="271" t="s">
        <v>3342</v>
      </c>
      <c r="DD38" s="271" t="s">
        <v>3370</v>
      </c>
      <c r="DE38" s="272">
        <v>400.0</v>
      </c>
      <c r="DF38" s="272"/>
      <c r="DG38" s="273"/>
      <c r="DH38" s="270" t="s">
        <v>3368</v>
      </c>
      <c r="DI38" s="271" t="s">
        <v>2426</v>
      </c>
      <c r="DJ38" s="271" t="s">
        <v>3009</v>
      </c>
      <c r="DK38" s="271" t="s">
        <v>3135</v>
      </c>
      <c r="DL38" s="271" t="s">
        <v>3100</v>
      </c>
      <c r="DM38" s="271" t="s">
        <v>3342</v>
      </c>
      <c r="DN38" s="271" t="s">
        <v>3407</v>
      </c>
      <c r="DO38" s="272">
        <v>420.0</v>
      </c>
      <c r="DP38" s="272" t="s">
        <v>3344</v>
      </c>
      <c r="DQ38" s="273"/>
      <c r="DR38" s="270" t="s">
        <v>3368</v>
      </c>
      <c r="DS38" s="271" t="s">
        <v>2633</v>
      </c>
      <c r="DT38" s="271" t="s">
        <v>2993</v>
      </c>
      <c r="DU38" s="271" t="s">
        <v>3135</v>
      </c>
      <c r="DV38" s="271" t="s">
        <v>3375</v>
      </c>
      <c r="DW38" s="271" t="s">
        <v>3681</v>
      </c>
      <c r="DX38" s="271" t="s">
        <v>3392</v>
      </c>
      <c r="DY38" s="272">
        <v>350.0</v>
      </c>
      <c r="DZ38" s="272"/>
      <c r="EA38" s="273"/>
      <c r="EB38" s="270" t="s">
        <v>3341</v>
      </c>
      <c r="EC38" s="271" t="s">
        <v>2426</v>
      </c>
      <c r="ED38" s="271" t="s">
        <v>2978</v>
      </c>
      <c r="EE38" s="271" t="s">
        <v>3135</v>
      </c>
      <c r="EF38" s="271" t="s">
        <v>3092</v>
      </c>
      <c r="EG38" s="271" t="s">
        <v>3363</v>
      </c>
      <c r="EH38" s="271" t="s">
        <v>3370</v>
      </c>
      <c r="EI38" s="272">
        <v>340.0</v>
      </c>
      <c r="EJ38" s="272" t="s">
        <v>3355</v>
      </c>
      <c r="EK38" s="273"/>
      <c r="EL38" s="270" t="s">
        <v>3368</v>
      </c>
      <c r="EM38" s="271" t="s">
        <v>1962</v>
      </c>
      <c r="EN38" s="271" t="s">
        <v>3749</v>
      </c>
      <c r="EO38" s="271" t="s">
        <v>3135</v>
      </c>
      <c r="EP38" s="271" t="s">
        <v>3397</v>
      </c>
      <c r="EQ38" s="271" t="s">
        <v>3384</v>
      </c>
      <c r="ER38" s="271" t="s">
        <v>3373</v>
      </c>
      <c r="ES38" s="272">
        <v>0.0</v>
      </c>
      <c r="ET38" s="272" t="s">
        <v>3114</v>
      </c>
      <c r="EU38" s="273"/>
      <c r="EV38" s="270"/>
      <c r="EW38" s="271"/>
      <c r="EX38" s="271"/>
      <c r="EY38" s="271"/>
      <c r="EZ38" s="271"/>
      <c r="FA38" s="271"/>
      <c r="FB38" s="271"/>
      <c r="FC38" s="272"/>
      <c r="FD38" s="272"/>
      <c r="FE38" s="273"/>
      <c r="FF38" s="270"/>
      <c r="FG38" s="271"/>
      <c r="FH38" s="271"/>
      <c r="FI38" s="271"/>
      <c r="FJ38" s="271"/>
      <c r="FK38" s="271"/>
      <c r="FL38" s="271"/>
      <c r="FM38" s="272"/>
      <c r="FN38" s="272"/>
      <c r="FO38" s="273"/>
      <c r="FP38" s="270"/>
      <c r="FQ38" s="271"/>
      <c r="FR38" s="271"/>
      <c r="FS38" s="271"/>
      <c r="FT38" s="271"/>
      <c r="FU38" s="271"/>
      <c r="FV38" s="271"/>
      <c r="FW38" s="272"/>
      <c r="FX38" s="272"/>
      <c r="FY38" s="273"/>
      <c r="FZ38" s="270" t="s">
        <v>3341</v>
      </c>
      <c r="GA38" s="271" t="s">
        <v>2426</v>
      </c>
      <c r="GB38" s="271" t="s">
        <v>3732</v>
      </c>
      <c r="GC38" s="271" t="s">
        <v>3135</v>
      </c>
      <c r="GD38" s="271" t="s">
        <v>3092</v>
      </c>
      <c r="GE38" s="271" t="s">
        <v>3363</v>
      </c>
      <c r="GF38" s="271" t="s">
        <v>3453</v>
      </c>
      <c r="GG38" s="272">
        <v>420.0</v>
      </c>
      <c r="GH38" s="272" t="s">
        <v>3355</v>
      </c>
      <c r="GI38" s="273"/>
      <c r="GJ38" s="270"/>
      <c r="GK38" s="271"/>
      <c r="GL38" s="271"/>
      <c r="GM38" s="271"/>
      <c r="GN38" s="271"/>
      <c r="GO38" s="271"/>
      <c r="GP38" s="271"/>
      <c r="GQ38" s="272"/>
      <c r="GR38" s="272"/>
      <c r="GS38" s="273"/>
      <c r="GT38" s="285" t="s">
        <v>3341</v>
      </c>
      <c r="GU38" s="286" t="s">
        <v>2426</v>
      </c>
      <c r="GV38" s="286" t="s">
        <v>2821</v>
      </c>
      <c r="GW38" s="286" t="s">
        <v>3135</v>
      </c>
      <c r="GX38" s="286" t="s">
        <v>3110</v>
      </c>
      <c r="GY38" s="271" t="s">
        <v>3363</v>
      </c>
      <c r="GZ38" s="286" t="s">
        <v>3453</v>
      </c>
      <c r="HA38" s="287" t="s">
        <v>2490</v>
      </c>
      <c r="HB38" s="272" t="s">
        <v>3355</v>
      </c>
      <c r="HC38" s="273"/>
      <c r="HD38" s="270" t="s">
        <v>3341</v>
      </c>
      <c r="HE38" s="271" t="s">
        <v>2426</v>
      </c>
      <c r="HF38" s="271" t="s">
        <v>2956</v>
      </c>
      <c r="HG38" s="271" t="s">
        <v>3135</v>
      </c>
      <c r="HH38" s="271" t="s">
        <v>3410</v>
      </c>
      <c r="HI38" s="271" t="s">
        <v>3363</v>
      </c>
      <c r="HJ38" s="271" t="s">
        <v>3392</v>
      </c>
      <c r="HK38" s="272">
        <v>420.0</v>
      </c>
      <c r="HL38" s="272" t="s">
        <v>3355</v>
      </c>
      <c r="HM38" s="273"/>
      <c r="HN38" s="270"/>
      <c r="HO38" s="271"/>
      <c r="HP38" s="271"/>
      <c r="HQ38" s="271"/>
      <c r="HR38" s="271"/>
      <c r="HS38" s="271"/>
      <c r="HT38" s="271"/>
      <c r="HU38" s="272"/>
      <c r="HV38" s="272"/>
      <c r="HW38" s="273"/>
      <c r="HX38" s="270"/>
      <c r="HY38" s="271"/>
      <c r="HZ38" s="271"/>
      <c r="IA38" s="271"/>
      <c r="IB38" s="271"/>
      <c r="IC38" s="271"/>
      <c r="ID38" s="271"/>
      <c r="IE38" s="272"/>
      <c r="IF38" s="272"/>
      <c r="IG38" s="273"/>
      <c r="IH38" s="270"/>
      <c r="II38" s="271"/>
      <c r="IJ38" s="271"/>
      <c r="IK38" s="271"/>
      <c r="IL38" s="271"/>
      <c r="IM38" s="271"/>
      <c r="IN38" s="271"/>
      <c r="IO38" s="272"/>
      <c r="IP38" s="272"/>
      <c r="IQ38" s="273"/>
      <c r="IR38" s="419" t="s">
        <v>3368</v>
      </c>
      <c r="IS38" s="421" t="s">
        <v>2426</v>
      </c>
      <c r="IT38" s="421" t="s">
        <v>3750</v>
      </c>
      <c r="IU38" s="421" t="s">
        <v>3135</v>
      </c>
      <c r="IV38" s="421" t="s">
        <v>3110</v>
      </c>
      <c r="IW38" s="421" t="s">
        <v>3384</v>
      </c>
      <c r="IX38" s="421" t="s">
        <v>3370</v>
      </c>
      <c r="IY38" s="422">
        <v>420.0</v>
      </c>
      <c r="IZ38" s="422" t="s">
        <v>3390</v>
      </c>
      <c r="JA38" s="423"/>
      <c r="JB38" s="270"/>
      <c r="JC38" s="271"/>
      <c r="JD38" s="271"/>
      <c r="JE38" s="271"/>
      <c r="JF38" s="271"/>
      <c r="JG38" s="271"/>
      <c r="JH38" s="271"/>
      <c r="JI38" s="272"/>
      <c r="JJ38" s="272"/>
      <c r="JK38" s="273"/>
      <c r="JL38" s="270" t="s">
        <v>3341</v>
      </c>
      <c r="JM38" s="271" t="s">
        <v>2426</v>
      </c>
      <c r="JN38" s="271" t="s">
        <v>2978</v>
      </c>
      <c r="JO38" s="271" t="s">
        <v>3135</v>
      </c>
      <c r="JP38" s="271" t="s">
        <v>3092</v>
      </c>
      <c r="JQ38" s="271" t="s">
        <v>3342</v>
      </c>
      <c r="JR38" s="271" t="s">
        <v>3370</v>
      </c>
      <c r="JS38" s="272">
        <v>420.0</v>
      </c>
      <c r="JT38" s="272" t="s">
        <v>3355</v>
      </c>
      <c r="JU38" s="273"/>
      <c r="JV38" s="285"/>
      <c r="JW38" s="286"/>
      <c r="JX38" s="465" t="s">
        <v>3173</v>
      </c>
      <c r="JY38" s="271" t="s">
        <v>3135</v>
      </c>
      <c r="JZ38" s="271" t="s">
        <v>3105</v>
      </c>
      <c r="KA38" s="271" t="s">
        <v>3358</v>
      </c>
      <c r="KB38" s="271" t="s">
        <v>3350</v>
      </c>
      <c r="KC38" s="272">
        <v>125.0</v>
      </c>
      <c r="KD38" s="272"/>
      <c r="KE38" s="273"/>
      <c r="KF38" s="270"/>
      <c r="KG38" s="271"/>
      <c r="KH38" s="271"/>
      <c r="KI38" s="271"/>
      <c r="KJ38" s="271"/>
      <c r="KK38" s="271"/>
      <c r="KL38" s="271"/>
      <c r="KM38" s="272"/>
      <c r="KN38" s="272"/>
      <c r="KO38" s="273"/>
    </row>
    <row r="39" ht="15.75" customHeight="1">
      <c r="A39" s="311">
        <v>0.16666666666666666</v>
      </c>
      <c r="B39" s="275"/>
      <c r="C39" s="259"/>
      <c r="D39" s="259"/>
      <c r="E39" s="259"/>
      <c r="F39" s="259"/>
      <c r="G39" s="259"/>
      <c r="H39" s="259"/>
      <c r="I39" s="263"/>
      <c r="J39" s="263"/>
      <c r="K39" s="261"/>
      <c r="L39" s="275"/>
      <c r="M39" s="259"/>
      <c r="N39" s="259"/>
      <c r="O39" s="259"/>
      <c r="P39" s="259"/>
      <c r="Q39" s="259"/>
      <c r="R39" s="259"/>
      <c r="S39" s="263"/>
      <c r="T39" s="263"/>
      <c r="U39" s="261"/>
      <c r="V39" s="275"/>
      <c r="W39" s="259"/>
      <c r="X39" s="259"/>
      <c r="Y39" s="259"/>
      <c r="Z39" s="259"/>
      <c r="AA39" s="259"/>
      <c r="AB39" s="259"/>
      <c r="AC39" s="263"/>
      <c r="AD39" s="263"/>
      <c r="AE39" s="261"/>
      <c r="AF39" s="275"/>
      <c r="AG39" s="259"/>
      <c r="AH39" s="259"/>
      <c r="AI39" s="259"/>
      <c r="AJ39" s="259"/>
      <c r="AK39" s="259"/>
      <c r="AL39" s="259"/>
      <c r="AM39" s="263"/>
      <c r="AN39" s="263"/>
      <c r="AO39" s="261"/>
      <c r="AP39" s="275" t="s">
        <v>3368</v>
      </c>
      <c r="AQ39" s="259" t="s">
        <v>2426</v>
      </c>
      <c r="AR39" s="259" t="s">
        <v>3746</v>
      </c>
      <c r="AS39" s="259" t="s">
        <v>3135</v>
      </c>
      <c r="AT39" s="259" t="s">
        <v>3375</v>
      </c>
      <c r="AU39" s="259" t="s">
        <v>3363</v>
      </c>
      <c r="AV39" s="259" t="s">
        <v>3350</v>
      </c>
      <c r="AW39" s="263" t="s">
        <v>2490</v>
      </c>
      <c r="AX39" s="263" t="s">
        <v>3344</v>
      </c>
      <c r="AY39" s="261"/>
      <c r="AZ39" s="275"/>
      <c r="BA39" s="259"/>
      <c r="BB39" s="259"/>
      <c r="BC39" s="259"/>
      <c r="BD39" s="259"/>
      <c r="BE39" s="259"/>
      <c r="BF39" s="259"/>
      <c r="BG39" s="263"/>
      <c r="BH39" s="263"/>
      <c r="BI39" s="261"/>
      <c r="BJ39" s="275" t="s">
        <v>3368</v>
      </c>
      <c r="BK39" s="259" t="s">
        <v>2633</v>
      </c>
      <c r="BL39" s="259" t="s">
        <v>2993</v>
      </c>
      <c r="BM39" s="259" t="s">
        <v>3135</v>
      </c>
      <c r="BN39" s="259" t="s">
        <v>3100</v>
      </c>
      <c r="BO39" s="259" t="s">
        <v>3681</v>
      </c>
      <c r="BP39" s="259" t="s">
        <v>3370</v>
      </c>
      <c r="BQ39" s="263">
        <v>350.0</v>
      </c>
      <c r="BR39" s="263"/>
      <c r="BS39" s="261"/>
      <c r="BT39" s="275"/>
      <c r="BU39" s="259"/>
      <c r="BV39" s="259"/>
      <c r="BW39" s="259"/>
      <c r="BX39" s="259"/>
      <c r="BY39" s="259"/>
      <c r="BZ39" s="259"/>
      <c r="CA39" s="263"/>
      <c r="CB39" s="263"/>
      <c r="CC39" s="261"/>
      <c r="CD39" s="275"/>
      <c r="CE39" s="259"/>
      <c r="CF39" s="259"/>
      <c r="CG39" s="259"/>
      <c r="CH39" s="259"/>
      <c r="CI39" s="259"/>
      <c r="CJ39" s="259"/>
      <c r="CK39" s="263"/>
      <c r="CL39" s="263"/>
      <c r="CM39" s="261"/>
      <c r="CN39" s="275"/>
      <c r="CO39" s="259"/>
      <c r="CP39" s="259"/>
      <c r="CQ39" s="259"/>
      <c r="CR39" s="259"/>
      <c r="CS39" s="259"/>
      <c r="CT39" s="259"/>
      <c r="CU39" s="263"/>
      <c r="CV39" s="263"/>
      <c r="CW39" s="261"/>
      <c r="CX39" s="275" t="s">
        <v>3368</v>
      </c>
      <c r="CY39" s="539" t="s">
        <v>2426</v>
      </c>
      <c r="CZ39" s="539" t="s">
        <v>2995</v>
      </c>
      <c r="DA39" s="539" t="s">
        <v>3135</v>
      </c>
      <c r="DB39" s="539" t="s">
        <v>3100</v>
      </c>
      <c r="DC39" s="259" t="s">
        <v>3342</v>
      </c>
      <c r="DD39" s="539" t="s">
        <v>3370</v>
      </c>
      <c r="DE39" s="260">
        <v>420.0</v>
      </c>
      <c r="DF39" s="539"/>
      <c r="DG39" s="261"/>
      <c r="DH39" s="275"/>
      <c r="DI39" s="259"/>
      <c r="DJ39" s="259" t="s">
        <v>3751</v>
      </c>
      <c r="DK39" s="259" t="s">
        <v>3135</v>
      </c>
      <c r="DL39" s="259" t="s">
        <v>3105</v>
      </c>
      <c r="DM39" s="259"/>
      <c r="DN39" s="259" t="s">
        <v>3392</v>
      </c>
      <c r="DO39" s="263">
        <v>120.0</v>
      </c>
      <c r="DP39" s="263"/>
      <c r="DQ39" s="261"/>
      <c r="DR39" s="275"/>
      <c r="DS39" s="259"/>
      <c r="DT39" s="259"/>
      <c r="DU39" s="259"/>
      <c r="DV39" s="259"/>
      <c r="DW39" s="259"/>
      <c r="DX39" s="259"/>
      <c r="DY39" s="263"/>
      <c r="DZ39" s="263"/>
      <c r="EA39" s="261"/>
      <c r="EB39" s="275" t="s">
        <v>3341</v>
      </c>
      <c r="EC39" s="259" t="s">
        <v>1274</v>
      </c>
      <c r="ED39" s="259" t="s">
        <v>3471</v>
      </c>
      <c r="EE39" s="259" t="s">
        <v>3135</v>
      </c>
      <c r="EF39" s="259" t="s">
        <v>3095</v>
      </c>
      <c r="EG39" s="259" t="s">
        <v>3363</v>
      </c>
      <c r="EH39" s="259" t="s">
        <v>3350</v>
      </c>
      <c r="EI39" s="263">
        <v>300.0</v>
      </c>
      <c r="EJ39" s="263" t="s">
        <v>3344</v>
      </c>
      <c r="EK39" s="345"/>
      <c r="EL39" s="275"/>
      <c r="EM39" s="259"/>
      <c r="EN39" s="259"/>
      <c r="EO39" s="259"/>
      <c r="EP39" s="259"/>
      <c r="EQ39" s="259"/>
      <c r="ER39" s="259"/>
      <c r="ES39" s="263"/>
      <c r="ET39" s="263"/>
      <c r="EU39" s="261"/>
      <c r="EV39" s="275"/>
      <c r="EW39" s="259"/>
      <c r="EX39" s="259"/>
      <c r="EY39" s="259"/>
      <c r="EZ39" s="259"/>
      <c r="FA39" s="259"/>
      <c r="FB39" s="259"/>
      <c r="FC39" s="263"/>
      <c r="FD39" s="263"/>
      <c r="FE39" s="261"/>
      <c r="FF39" s="275"/>
      <c r="FG39" s="259"/>
      <c r="FH39" s="259"/>
      <c r="FI39" s="259"/>
      <c r="FJ39" s="259"/>
      <c r="FK39" s="259"/>
      <c r="FL39" s="259"/>
      <c r="FM39" s="263"/>
      <c r="FN39" s="263"/>
      <c r="FO39" s="261"/>
      <c r="FP39" s="275"/>
      <c r="FQ39" s="259"/>
      <c r="FR39" s="259"/>
      <c r="FS39" s="259"/>
      <c r="FT39" s="259"/>
      <c r="FU39" s="259"/>
      <c r="FV39" s="259"/>
      <c r="FW39" s="263"/>
      <c r="FX39" s="263"/>
      <c r="FY39" s="261"/>
      <c r="FZ39" s="275" t="s">
        <v>3341</v>
      </c>
      <c r="GA39" s="258" t="s">
        <v>2426</v>
      </c>
      <c r="GB39" s="258" t="s">
        <v>3746</v>
      </c>
      <c r="GC39" s="258" t="s">
        <v>3135</v>
      </c>
      <c r="GD39" s="258" t="s">
        <v>3375</v>
      </c>
      <c r="GE39" s="259" t="s">
        <v>3363</v>
      </c>
      <c r="GF39" s="258" t="s">
        <v>3350</v>
      </c>
      <c r="GG39" s="260" t="s">
        <v>2490</v>
      </c>
      <c r="GH39" s="263" t="s">
        <v>3344</v>
      </c>
      <c r="GI39" s="261"/>
      <c r="GJ39" s="275"/>
      <c r="GK39" s="259"/>
      <c r="GL39" s="259"/>
      <c r="GM39" s="259"/>
      <c r="GN39" s="259"/>
      <c r="GO39" s="259"/>
      <c r="GP39" s="259"/>
      <c r="GQ39" s="263"/>
      <c r="GR39" s="263"/>
      <c r="GS39" s="261"/>
      <c r="GT39" s="275" t="s">
        <v>3368</v>
      </c>
      <c r="GU39" s="259" t="s">
        <v>2426</v>
      </c>
      <c r="GV39" s="259" t="s">
        <v>3752</v>
      </c>
      <c r="GW39" s="259" t="s">
        <v>3135</v>
      </c>
      <c r="GX39" s="259" t="s">
        <v>3095</v>
      </c>
      <c r="GY39" s="259" t="s">
        <v>3384</v>
      </c>
      <c r="GZ39" s="259" t="s">
        <v>3350</v>
      </c>
      <c r="HA39" s="263" t="s">
        <v>2490</v>
      </c>
      <c r="HB39" s="263"/>
      <c r="HC39" s="261"/>
      <c r="HD39" s="275"/>
      <c r="HE39" s="259"/>
      <c r="HF39" s="259"/>
      <c r="HG39" s="259"/>
      <c r="HH39" s="259"/>
      <c r="HI39" s="259"/>
      <c r="HJ39" s="259"/>
      <c r="HK39" s="263"/>
      <c r="HL39" s="263"/>
      <c r="HM39" s="261"/>
      <c r="HN39" s="275"/>
      <c r="HO39" s="259"/>
      <c r="HP39" s="259"/>
      <c r="HQ39" s="259"/>
      <c r="HR39" s="259"/>
      <c r="HS39" s="259"/>
      <c r="HT39" s="259"/>
      <c r="HU39" s="263"/>
      <c r="HV39" s="263"/>
      <c r="HW39" s="261"/>
      <c r="HX39" s="275"/>
      <c r="HY39" s="259"/>
      <c r="HZ39" s="259"/>
      <c r="IA39" s="259"/>
      <c r="IB39" s="259"/>
      <c r="IC39" s="259"/>
      <c r="ID39" s="259"/>
      <c r="IE39" s="263"/>
      <c r="IF39" s="263"/>
      <c r="IG39" s="261"/>
      <c r="IH39" s="275"/>
      <c r="II39" s="259"/>
      <c r="IJ39" s="259"/>
      <c r="IK39" s="259"/>
      <c r="IL39" s="259"/>
      <c r="IM39" s="259"/>
      <c r="IN39" s="259"/>
      <c r="IO39" s="263"/>
      <c r="IP39" s="263"/>
      <c r="IQ39" s="261"/>
      <c r="IR39" s="275" t="s">
        <v>3341</v>
      </c>
      <c r="IS39" s="258" t="s">
        <v>2426</v>
      </c>
      <c r="IT39" s="258" t="s">
        <v>3746</v>
      </c>
      <c r="IU39" s="258" t="s">
        <v>3135</v>
      </c>
      <c r="IV39" s="258" t="s">
        <v>3375</v>
      </c>
      <c r="IW39" s="259" t="s">
        <v>3376</v>
      </c>
      <c r="IX39" s="258" t="s">
        <v>3350</v>
      </c>
      <c r="IY39" s="260" t="s">
        <v>2490</v>
      </c>
      <c r="IZ39" s="263"/>
      <c r="JA39" s="261"/>
      <c r="JB39" s="275"/>
      <c r="JC39" s="259"/>
      <c r="JD39" s="259"/>
      <c r="JE39" s="259"/>
      <c r="JF39" s="259"/>
      <c r="JG39" s="259"/>
      <c r="JH39" s="259"/>
      <c r="JI39" s="263"/>
      <c r="JJ39" s="263"/>
      <c r="JK39" s="261"/>
      <c r="JL39" s="275"/>
      <c r="JM39" s="258"/>
      <c r="JN39" s="258"/>
      <c r="JO39" s="258"/>
      <c r="JP39" s="258"/>
      <c r="JQ39" s="258"/>
      <c r="JR39" s="258"/>
      <c r="JS39" s="260"/>
      <c r="JT39" s="260"/>
      <c r="JU39" s="440"/>
      <c r="JV39" s="275"/>
      <c r="JW39" s="259"/>
      <c r="JX39" s="259"/>
      <c r="JY39" s="259"/>
      <c r="JZ39" s="259"/>
      <c r="KA39" s="259"/>
      <c r="KB39" s="259"/>
      <c r="KC39" s="263"/>
      <c r="KD39" s="263"/>
      <c r="KE39" s="261"/>
      <c r="KF39" s="275"/>
      <c r="KG39" s="259"/>
      <c r="KH39" s="259"/>
      <c r="KI39" s="259"/>
      <c r="KJ39" s="259"/>
      <c r="KK39" s="259"/>
      <c r="KL39" s="259"/>
      <c r="KM39" s="263"/>
      <c r="KN39" s="263"/>
      <c r="KO39" s="261"/>
    </row>
    <row r="40" ht="15.75" customHeight="1">
      <c r="A40" s="317">
        <v>0.16666666666666666</v>
      </c>
      <c r="B40" s="270"/>
      <c r="C40" s="271"/>
      <c r="D40" s="271"/>
      <c r="E40" s="271"/>
      <c r="F40" s="271"/>
      <c r="G40" s="271"/>
      <c r="H40" s="271"/>
      <c r="I40" s="272"/>
      <c r="J40" s="272"/>
      <c r="K40" s="273"/>
      <c r="L40" s="270"/>
      <c r="M40" s="271"/>
      <c r="N40" s="271"/>
      <c r="O40" s="271"/>
      <c r="P40" s="271"/>
      <c r="Q40" s="271"/>
      <c r="R40" s="271"/>
      <c r="S40" s="272"/>
      <c r="T40" s="272"/>
      <c r="U40" s="273"/>
      <c r="AD40" s="272"/>
      <c r="AE40" s="273"/>
      <c r="AF40" s="270"/>
      <c r="AG40" s="271"/>
      <c r="AH40" s="271"/>
      <c r="AI40" s="271"/>
      <c r="AJ40" s="271"/>
      <c r="AK40" s="271"/>
      <c r="AL40" s="271"/>
      <c r="AM40" s="272"/>
      <c r="AN40" s="272"/>
      <c r="AO40" s="273"/>
      <c r="AP40" s="270" t="s">
        <v>3368</v>
      </c>
      <c r="AQ40" s="271" t="s">
        <v>2426</v>
      </c>
      <c r="AR40" s="271" t="s">
        <v>3009</v>
      </c>
      <c r="AS40" s="271" t="s">
        <v>3135</v>
      </c>
      <c r="AT40" s="271" t="s">
        <v>3100</v>
      </c>
      <c r="AU40" s="271" t="s">
        <v>3363</v>
      </c>
      <c r="AV40" s="271" t="s">
        <v>3407</v>
      </c>
      <c r="AW40" s="272">
        <v>420.0</v>
      </c>
      <c r="AX40" s="272" t="s">
        <v>3390</v>
      </c>
      <c r="AY40" s="273"/>
      <c r="AZ40" s="270"/>
      <c r="BA40" s="271"/>
      <c r="BB40" s="271"/>
      <c r="BC40" s="271"/>
      <c r="BD40" s="271"/>
      <c r="BE40" s="271"/>
      <c r="BF40" s="271"/>
      <c r="BG40" s="272"/>
      <c r="BH40" s="272"/>
      <c r="BI40" s="273"/>
      <c r="BJ40" s="270" t="s">
        <v>3341</v>
      </c>
      <c r="BK40" s="271" t="s">
        <v>2426</v>
      </c>
      <c r="BL40" s="271" t="s">
        <v>3680</v>
      </c>
      <c r="BM40" s="271" t="s">
        <v>3135</v>
      </c>
      <c r="BN40" s="271" t="s">
        <v>443</v>
      </c>
      <c r="BO40" s="271" t="s">
        <v>3349</v>
      </c>
      <c r="BP40" s="271" t="s">
        <v>3392</v>
      </c>
      <c r="BQ40" s="272">
        <v>420.0</v>
      </c>
      <c r="BR40" s="272"/>
      <c r="BS40" s="273"/>
      <c r="BT40" s="270"/>
      <c r="BU40" s="271"/>
      <c r="BV40" s="271"/>
      <c r="BW40" s="271"/>
      <c r="BX40" s="271"/>
      <c r="BY40" s="271"/>
      <c r="BZ40" s="271"/>
      <c r="CA40" s="272"/>
      <c r="CB40" s="272"/>
      <c r="CC40" s="273"/>
      <c r="CD40" s="270"/>
      <c r="CE40" s="271"/>
      <c r="CF40" s="271"/>
      <c r="CG40" s="271"/>
      <c r="CH40" s="271"/>
      <c r="CI40" s="271"/>
      <c r="CJ40" s="271"/>
      <c r="CK40" s="272"/>
      <c r="CL40" s="272"/>
      <c r="CM40" s="273"/>
      <c r="CN40" s="270"/>
      <c r="CO40" s="271"/>
      <c r="CP40" s="271"/>
      <c r="CQ40" s="271"/>
      <c r="CR40" s="271"/>
      <c r="CS40" s="271"/>
      <c r="CT40" s="271"/>
      <c r="CU40" s="272"/>
      <c r="CV40" s="272"/>
      <c r="CW40" s="273"/>
      <c r="CX40" s="270"/>
      <c r="CY40" s="271"/>
      <c r="CZ40" s="271"/>
      <c r="DA40" s="271"/>
      <c r="DB40" s="271"/>
      <c r="DC40" s="271"/>
      <c r="DD40" s="271"/>
      <c r="DE40" s="272"/>
      <c r="DF40" s="272"/>
      <c r="DG40" s="273"/>
      <c r="DH40" s="270"/>
      <c r="DI40" s="271"/>
      <c r="DJ40" s="271"/>
      <c r="DK40" s="271"/>
      <c r="DL40" s="271"/>
      <c r="DM40" s="271"/>
      <c r="DN40" s="271"/>
      <c r="DO40" s="272"/>
      <c r="DP40" s="272"/>
      <c r="DQ40" s="273"/>
      <c r="DR40" s="270"/>
      <c r="DS40" s="271"/>
      <c r="DT40" s="271"/>
      <c r="DU40" s="271"/>
      <c r="DV40" s="271"/>
      <c r="DW40" s="271"/>
      <c r="DX40" s="271"/>
      <c r="DY40" s="272"/>
      <c r="DZ40" s="272"/>
      <c r="EA40" s="273"/>
      <c r="EB40" s="285" t="s">
        <v>3341</v>
      </c>
      <c r="EC40" s="286" t="s">
        <v>2426</v>
      </c>
      <c r="ED40" s="286" t="s">
        <v>3680</v>
      </c>
      <c r="EE40" s="286" t="s">
        <v>3135</v>
      </c>
      <c r="EF40" s="286" t="s">
        <v>443</v>
      </c>
      <c r="EG40" s="271" t="s">
        <v>3349</v>
      </c>
      <c r="EH40" s="271" t="s">
        <v>3343</v>
      </c>
      <c r="EI40" s="287">
        <v>420.0</v>
      </c>
      <c r="EJ40" s="272" t="s">
        <v>3390</v>
      </c>
      <c r="EK40" s="273"/>
      <c r="EL40" s="482" t="s">
        <v>3341</v>
      </c>
      <c r="EM40" s="425" t="s">
        <v>2426</v>
      </c>
      <c r="EN40" s="426" t="s">
        <v>3035</v>
      </c>
      <c r="EO40" s="426" t="s">
        <v>3021</v>
      </c>
      <c r="EP40" s="425" t="s">
        <v>3105</v>
      </c>
      <c r="EQ40" s="540" t="s">
        <v>3363</v>
      </c>
      <c r="ER40" s="425" t="s">
        <v>3350</v>
      </c>
      <c r="ES40" s="427">
        <v>850.0</v>
      </c>
      <c r="ET40" s="272" t="s">
        <v>3344</v>
      </c>
      <c r="EU40" s="273"/>
      <c r="EV40" s="270"/>
      <c r="EW40" s="271"/>
      <c r="EX40" s="271"/>
      <c r="EY40" s="271"/>
      <c r="EZ40" s="271"/>
      <c r="FA40" s="271"/>
      <c r="FB40" s="271"/>
      <c r="FC40" s="272"/>
      <c r="FD40" s="272"/>
      <c r="FE40" s="273"/>
      <c r="FF40" s="270"/>
      <c r="FG40" s="271"/>
      <c r="FH40" s="271"/>
      <c r="FI40" s="271"/>
      <c r="FJ40" s="271"/>
      <c r="FK40" s="271"/>
      <c r="FL40" s="271"/>
      <c r="FM40" s="272"/>
      <c r="FN40" s="272"/>
      <c r="FO40" s="273"/>
      <c r="FP40" s="285" t="s">
        <v>3341</v>
      </c>
      <c r="FQ40" s="286" t="s">
        <v>1780</v>
      </c>
      <c r="FR40" s="286" t="s">
        <v>2642</v>
      </c>
      <c r="FS40" s="286" t="s">
        <v>3135</v>
      </c>
      <c r="FT40" s="286" t="s">
        <v>3110</v>
      </c>
      <c r="FU40" s="271" t="s">
        <v>3342</v>
      </c>
      <c r="FV40" s="286" t="s">
        <v>3453</v>
      </c>
      <c r="FW40" s="287">
        <v>0.0</v>
      </c>
      <c r="FX40" s="287" t="s">
        <v>3114</v>
      </c>
      <c r="FY40" s="541"/>
      <c r="FZ40" s="270" t="s">
        <v>3368</v>
      </c>
      <c r="GA40" s="271" t="s">
        <v>2426</v>
      </c>
      <c r="GB40" s="271" t="s">
        <v>3009</v>
      </c>
      <c r="GC40" s="271" t="s">
        <v>3135</v>
      </c>
      <c r="GD40" s="271" t="s">
        <v>3100</v>
      </c>
      <c r="GE40" s="271" t="s">
        <v>3363</v>
      </c>
      <c r="GF40" s="271" t="s">
        <v>3407</v>
      </c>
      <c r="GG40" s="272">
        <v>420.0</v>
      </c>
      <c r="GH40" s="272"/>
      <c r="GI40" s="273"/>
      <c r="GJ40" s="270"/>
      <c r="GK40" s="271"/>
      <c r="GL40" s="271"/>
      <c r="GM40" s="271"/>
      <c r="GN40" s="271"/>
      <c r="GO40" s="271"/>
      <c r="GP40" s="271"/>
      <c r="GQ40" s="272"/>
      <c r="GR40" s="272"/>
      <c r="GS40" s="273"/>
      <c r="GT40" s="285"/>
      <c r="GU40" s="286"/>
      <c r="GV40" s="465"/>
      <c r="GW40" s="286"/>
      <c r="GX40" s="286"/>
      <c r="GY40" s="271"/>
      <c r="GZ40" s="286"/>
      <c r="HA40" s="287"/>
      <c r="HB40" s="272"/>
      <c r="HC40" s="273"/>
      <c r="HD40" s="270"/>
      <c r="HE40" s="271"/>
      <c r="HF40" s="271"/>
      <c r="HG40" s="271"/>
      <c r="HH40" s="271"/>
      <c r="HI40" s="271"/>
      <c r="HJ40" s="271"/>
      <c r="HK40" s="272"/>
      <c r="HL40" s="272"/>
      <c r="HM40" s="273"/>
      <c r="HN40" s="270"/>
      <c r="HO40" s="271"/>
      <c r="HP40" s="271"/>
      <c r="HQ40" s="271"/>
      <c r="HR40" s="271"/>
      <c r="HS40" s="271"/>
      <c r="HT40" s="271"/>
      <c r="HU40" s="272"/>
      <c r="HV40" s="272"/>
      <c r="HW40" s="273"/>
      <c r="HX40" s="270"/>
      <c r="HY40" s="271"/>
      <c r="HZ40" s="271"/>
      <c r="IA40" s="271"/>
      <c r="IB40" s="271"/>
      <c r="IC40" s="271"/>
      <c r="ID40" s="271"/>
      <c r="IE40" s="272"/>
      <c r="IF40" s="272"/>
      <c r="IG40" s="273"/>
      <c r="IQ40" s="273"/>
      <c r="IR40" s="270" t="s">
        <v>3368</v>
      </c>
      <c r="IS40" s="271" t="s">
        <v>2426</v>
      </c>
      <c r="IT40" s="271" t="s">
        <v>3009</v>
      </c>
      <c r="IU40" s="271" t="s">
        <v>3135</v>
      </c>
      <c r="IV40" s="271" t="s">
        <v>3100</v>
      </c>
      <c r="IW40" s="271" t="s">
        <v>3342</v>
      </c>
      <c r="IX40" s="271" t="s">
        <v>3407</v>
      </c>
      <c r="IY40" s="272">
        <v>420.0</v>
      </c>
      <c r="IZ40" s="272" t="s">
        <v>3390</v>
      </c>
      <c r="JA40" s="273"/>
      <c r="JB40" s="270"/>
      <c r="JC40" s="271"/>
      <c r="JD40" s="271"/>
      <c r="JE40" s="271"/>
      <c r="JF40" s="271"/>
      <c r="JG40" s="271"/>
      <c r="JH40" s="271"/>
      <c r="JI40" s="272"/>
      <c r="JJ40" s="272"/>
      <c r="JK40" s="273"/>
      <c r="JL40" s="285" t="s">
        <v>3341</v>
      </c>
      <c r="JM40" s="286" t="s">
        <v>2426</v>
      </c>
      <c r="JN40" s="286" t="s">
        <v>2821</v>
      </c>
      <c r="JO40" s="286" t="s">
        <v>3135</v>
      </c>
      <c r="JP40" s="286" t="s">
        <v>3110</v>
      </c>
      <c r="JQ40" s="271" t="s">
        <v>3342</v>
      </c>
      <c r="JR40" s="286" t="s">
        <v>3453</v>
      </c>
      <c r="JS40" s="287" t="s">
        <v>2490</v>
      </c>
      <c r="JT40" s="272" t="s">
        <v>3355</v>
      </c>
      <c r="JU40" s="273"/>
      <c r="JV40" s="270"/>
      <c r="JW40" s="271"/>
      <c r="JX40" s="271"/>
      <c r="JY40" s="271"/>
      <c r="JZ40" s="271"/>
      <c r="KA40" s="271"/>
      <c r="KB40" s="271"/>
      <c r="KC40" s="272"/>
      <c r="KD40" s="272"/>
      <c r="KE40" s="273"/>
      <c r="KF40" s="270"/>
      <c r="KG40" s="271"/>
      <c r="KH40" s="271"/>
      <c r="KI40" s="271"/>
      <c r="KJ40" s="271"/>
      <c r="KK40" s="271"/>
      <c r="KL40" s="271"/>
      <c r="KM40" s="272"/>
      <c r="KN40" s="272"/>
      <c r="KO40" s="273"/>
    </row>
    <row r="41" ht="15.75" customHeight="1">
      <c r="A41" s="384">
        <v>0.16666666666666666</v>
      </c>
      <c r="B41" s="297"/>
      <c r="C41" s="298"/>
      <c r="D41" s="298"/>
      <c r="E41" s="298"/>
      <c r="F41" s="298"/>
      <c r="G41" s="298"/>
      <c r="H41" s="298"/>
      <c r="I41" s="299"/>
      <c r="J41" s="299"/>
      <c r="K41" s="300"/>
      <c r="L41" s="297"/>
      <c r="M41" s="298"/>
      <c r="N41" s="298"/>
      <c r="O41" s="298"/>
      <c r="P41" s="298"/>
      <c r="Q41" s="298"/>
      <c r="R41" s="298"/>
      <c r="S41" s="299"/>
      <c r="T41" s="299"/>
      <c r="U41" s="300"/>
      <c r="V41" s="297"/>
      <c r="W41" s="298"/>
      <c r="X41" s="298"/>
      <c r="Y41" s="298"/>
      <c r="Z41" s="298"/>
      <c r="AA41" s="298"/>
      <c r="AB41" s="298"/>
      <c r="AC41" s="299"/>
      <c r="AD41" s="299"/>
      <c r="AE41" s="300"/>
      <c r="AF41" s="297"/>
      <c r="AG41" s="298"/>
      <c r="AH41" s="298"/>
      <c r="AI41" s="298"/>
      <c r="AJ41" s="298"/>
      <c r="AK41" s="298"/>
      <c r="AL41" s="298"/>
      <c r="AM41" s="299"/>
      <c r="AN41" s="299"/>
      <c r="AO41" s="300"/>
      <c r="AP41" s="297"/>
      <c r="AQ41" s="298"/>
      <c r="AR41" s="259" t="s">
        <v>3173</v>
      </c>
      <c r="AS41" s="259" t="s">
        <v>3111</v>
      </c>
      <c r="AT41" s="259" t="s">
        <v>3105</v>
      </c>
      <c r="AU41" s="259" t="s">
        <v>3363</v>
      </c>
      <c r="AV41" s="259" t="s">
        <v>3350</v>
      </c>
      <c r="AW41" s="263">
        <v>125.0</v>
      </c>
      <c r="AX41" s="299"/>
      <c r="AY41" s="300"/>
      <c r="AZ41" s="297"/>
      <c r="BA41" s="298"/>
      <c r="BB41" s="298"/>
      <c r="BC41" s="298"/>
      <c r="BD41" s="298"/>
      <c r="BE41" s="298"/>
      <c r="BF41" s="298"/>
      <c r="BG41" s="299"/>
      <c r="BH41" s="299"/>
      <c r="BI41" s="300"/>
      <c r="BJ41" s="297"/>
      <c r="BK41" s="298"/>
      <c r="BL41" s="298"/>
      <c r="BM41" s="298"/>
      <c r="BN41" s="298"/>
      <c r="BO41" s="298"/>
      <c r="BP41" s="298"/>
      <c r="BQ41" s="299"/>
      <c r="BR41" s="299"/>
      <c r="BS41" s="300"/>
      <c r="BT41" s="297"/>
      <c r="BU41" s="298"/>
      <c r="BV41" s="298"/>
      <c r="BW41" s="298"/>
      <c r="BX41" s="298"/>
      <c r="BY41" s="298"/>
      <c r="BZ41" s="298"/>
      <c r="CA41" s="299"/>
      <c r="CB41" s="299"/>
      <c r="CC41" s="300"/>
      <c r="CD41" s="297"/>
      <c r="CE41" s="298"/>
      <c r="CF41" s="298"/>
      <c r="CG41" s="298"/>
      <c r="CH41" s="298"/>
      <c r="CI41" s="298"/>
      <c r="CJ41" s="298"/>
      <c r="CK41" s="299"/>
      <c r="CL41" s="299"/>
      <c r="CM41" s="300"/>
      <c r="CN41" s="297"/>
      <c r="CO41" s="298"/>
      <c r="CP41" s="298"/>
      <c r="CQ41" s="298"/>
      <c r="CR41" s="298"/>
      <c r="CS41" s="298"/>
      <c r="CT41" s="298"/>
      <c r="CU41" s="299"/>
      <c r="CV41" s="299"/>
      <c r="CW41" s="300"/>
      <c r="CX41" s="297"/>
      <c r="CY41" s="298"/>
      <c r="CZ41" s="298"/>
      <c r="DA41" s="298"/>
      <c r="DB41" s="298"/>
      <c r="DC41" s="298"/>
      <c r="DD41" s="298"/>
      <c r="DE41" s="299"/>
      <c r="DF41" s="299"/>
      <c r="DG41" s="513"/>
      <c r="DH41" s="275"/>
      <c r="DI41" s="259"/>
      <c r="DJ41" s="259"/>
      <c r="DK41" s="259"/>
      <c r="DL41" s="259"/>
      <c r="DM41" s="259"/>
      <c r="DN41" s="259"/>
      <c r="DO41" s="263"/>
      <c r="DP41" s="299"/>
      <c r="DQ41" s="300"/>
      <c r="DR41" s="297"/>
      <c r="DS41" s="298"/>
      <c r="DT41" s="298"/>
      <c r="DU41" s="298"/>
      <c r="DV41" s="298"/>
      <c r="DW41" s="298"/>
      <c r="DX41" s="298"/>
      <c r="DY41" s="299"/>
      <c r="DZ41" s="299"/>
      <c r="EA41" s="300"/>
      <c r="EB41" s="297" t="s">
        <v>3341</v>
      </c>
      <c r="EC41" s="298" t="s">
        <v>1780</v>
      </c>
      <c r="ED41" s="298" t="s">
        <v>2642</v>
      </c>
      <c r="EE41" s="298" t="s">
        <v>3135</v>
      </c>
      <c r="EF41" s="298" t="s">
        <v>3110</v>
      </c>
      <c r="EG41" s="298" t="s">
        <v>3363</v>
      </c>
      <c r="EH41" s="298" t="s">
        <v>3453</v>
      </c>
      <c r="EI41" s="299">
        <v>0.0</v>
      </c>
      <c r="EJ41" s="299" t="s">
        <v>3114</v>
      </c>
      <c r="EK41" s="513">
        <v>0.16666666666666666</v>
      </c>
      <c r="EL41" s="297"/>
      <c r="EM41" s="298"/>
      <c r="EN41" s="298"/>
      <c r="EO41" s="298"/>
      <c r="EP41" s="298"/>
      <c r="EQ41" s="298"/>
      <c r="ER41" s="298"/>
      <c r="ES41" s="299"/>
      <c r="ET41" s="299"/>
      <c r="EU41" s="300"/>
      <c r="EV41" s="297"/>
      <c r="EW41" s="298"/>
      <c r="EX41" s="298"/>
      <c r="EY41" s="298"/>
      <c r="EZ41" s="298"/>
      <c r="FA41" s="298"/>
      <c r="FB41" s="298"/>
      <c r="FC41" s="299"/>
      <c r="FD41" s="299"/>
      <c r="FE41" s="300"/>
      <c r="FF41" s="297"/>
      <c r="FG41" s="298"/>
      <c r="FH41" s="298"/>
      <c r="FI41" s="298"/>
      <c r="FJ41" s="298"/>
      <c r="FK41" s="298"/>
      <c r="FL41" s="298"/>
      <c r="FM41" s="299"/>
      <c r="FN41" s="299"/>
      <c r="FO41" s="300"/>
      <c r="FP41" s="297"/>
      <c r="FQ41" s="298"/>
      <c r="FR41" s="298"/>
      <c r="FS41" s="298"/>
      <c r="FT41" s="298"/>
      <c r="FU41" s="298"/>
      <c r="FV41" s="298"/>
      <c r="FW41" s="299"/>
      <c r="FX41" s="299"/>
      <c r="FY41" s="300"/>
      <c r="FZ41" s="297" t="s">
        <v>3341</v>
      </c>
      <c r="GA41" s="542" t="s">
        <v>2426</v>
      </c>
      <c r="GB41" s="542" t="s">
        <v>3013</v>
      </c>
      <c r="GC41" s="542" t="s">
        <v>3135</v>
      </c>
      <c r="GD41" s="542" t="s">
        <v>3105</v>
      </c>
      <c r="GE41" s="298" t="s">
        <v>3363</v>
      </c>
      <c r="GF41" s="542" t="s">
        <v>3392</v>
      </c>
      <c r="GG41" s="543">
        <v>850.0</v>
      </c>
      <c r="GH41" s="299" t="s">
        <v>3344</v>
      </c>
      <c r="GI41" s="300"/>
      <c r="GJ41" s="297"/>
      <c r="GK41" s="298"/>
      <c r="GL41" s="298"/>
      <c r="GM41" s="298"/>
      <c r="GN41" s="298"/>
      <c r="GO41" s="298"/>
      <c r="GP41" s="298"/>
      <c r="GQ41" s="299"/>
      <c r="GR41" s="299"/>
      <c r="GS41" s="300"/>
      <c r="GT41" s="297"/>
      <c r="GU41" s="298"/>
      <c r="GV41" s="298"/>
      <c r="GW41" s="298"/>
      <c r="GX41" s="298"/>
      <c r="GY41" s="298"/>
      <c r="GZ41" s="298"/>
      <c r="HA41" s="299"/>
      <c r="HB41" s="299"/>
      <c r="HC41" s="300"/>
      <c r="HD41" s="297"/>
      <c r="HE41" s="298"/>
      <c r="HF41" s="298"/>
      <c r="HG41" s="298"/>
      <c r="HH41" s="298"/>
      <c r="HI41" s="298"/>
      <c r="HJ41" s="298"/>
      <c r="HK41" s="299"/>
      <c r="HL41" s="299"/>
      <c r="HM41" s="300"/>
      <c r="HN41" s="297"/>
      <c r="HO41" s="298"/>
      <c r="HP41" s="298"/>
      <c r="HQ41" s="298"/>
      <c r="HR41" s="298"/>
      <c r="HS41" s="298"/>
      <c r="HT41" s="298"/>
      <c r="HU41" s="299"/>
      <c r="HV41" s="299"/>
      <c r="HW41" s="300"/>
      <c r="HX41" s="297"/>
      <c r="HY41" s="298"/>
      <c r="HZ41" s="298"/>
      <c r="IA41" s="298"/>
      <c r="IB41" s="298"/>
      <c r="IC41" s="298"/>
      <c r="ID41" s="298"/>
      <c r="IE41" s="299"/>
      <c r="IF41" s="299"/>
      <c r="IG41" s="300"/>
      <c r="IH41" s="297"/>
      <c r="II41" s="298"/>
      <c r="IJ41" s="298"/>
      <c r="IK41" s="298"/>
      <c r="IL41" s="298"/>
      <c r="IM41" s="298"/>
      <c r="IN41" s="298"/>
      <c r="IO41" s="299"/>
      <c r="IP41" s="299"/>
      <c r="IQ41" s="300"/>
      <c r="IR41" s="544" t="s">
        <v>3341</v>
      </c>
      <c r="IS41" s="542" t="s">
        <v>2426</v>
      </c>
      <c r="IT41" s="542" t="s">
        <v>3008</v>
      </c>
      <c r="IU41" s="542" t="s">
        <v>3135</v>
      </c>
      <c r="IV41" s="542" t="s">
        <v>3092</v>
      </c>
      <c r="IW41" s="298" t="s">
        <v>3349</v>
      </c>
      <c r="IX41" s="542" t="s">
        <v>3370</v>
      </c>
      <c r="IY41" s="543">
        <v>400.0</v>
      </c>
      <c r="IZ41" s="299"/>
      <c r="JA41" s="300"/>
      <c r="JB41" s="297"/>
      <c r="JC41" s="298"/>
      <c r="JD41" s="298"/>
      <c r="JE41" s="298"/>
      <c r="JF41" s="298"/>
      <c r="JG41" s="298"/>
      <c r="JH41" s="298"/>
      <c r="JI41" s="299"/>
      <c r="JJ41" s="299"/>
      <c r="JK41" s="300"/>
      <c r="JL41" s="297" t="s">
        <v>3341</v>
      </c>
      <c r="JM41" s="298" t="s">
        <v>2426</v>
      </c>
      <c r="JN41" s="298" t="s">
        <v>3733</v>
      </c>
      <c r="JO41" s="298" t="s">
        <v>3135</v>
      </c>
      <c r="JP41" s="298" t="s">
        <v>3100</v>
      </c>
      <c r="JQ41" s="298" t="s">
        <v>3342</v>
      </c>
      <c r="JR41" s="298" t="s">
        <v>3370</v>
      </c>
      <c r="JS41" s="299" t="s">
        <v>2490</v>
      </c>
      <c r="JT41" s="299" t="s">
        <v>3390</v>
      </c>
      <c r="JU41" s="300"/>
      <c r="JV41" s="297"/>
      <c r="JW41" s="298"/>
      <c r="JX41" s="298"/>
      <c r="JY41" s="298"/>
      <c r="JZ41" s="298"/>
      <c r="KA41" s="298"/>
      <c r="KB41" s="298"/>
      <c r="KC41" s="299"/>
      <c r="KD41" s="299"/>
      <c r="KE41" s="300"/>
      <c r="KF41" s="297"/>
      <c r="KG41" s="298"/>
      <c r="KH41" s="298"/>
      <c r="KI41" s="298"/>
      <c r="KJ41" s="298"/>
      <c r="KK41" s="298"/>
      <c r="KL41" s="298"/>
      <c r="KM41" s="299"/>
      <c r="KN41" s="299"/>
      <c r="KO41" s="300"/>
    </row>
    <row r="42" ht="15.75" customHeight="1">
      <c r="A42" s="301">
        <v>0.20833333333333334</v>
      </c>
      <c r="B42" s="302"/>
      <c r="C42" s="303"/>
      <c r="D42" s="303" t="s">
        <v>3173</v>
      </c>
      <c r="E42" s="303" t="s">
        <v>3753</v>
      </c>
      <c r="F42" s="303" t="s">
        <v>3105</v>
      </c>
      <c r="G42" s="303" t="s">
        <v>3342</v>
      </c>
      <c r="H42" s="303" t="s">
        <v>3350</v>
      </c>
      <c r="I42" s="304">
        <v>125.0</v>
      </c>
      <c r="J42" s="304"/>
      <c r="K42" s="481" t="s">
        <v>3754</v>
      </c>
      <c r="L42" s="302"/>
      <c r="M42" s="303"/>
      <c r="N42" s="303"/>
      <c r="O42" s="303"/>
      <c r="P42" s="303"/>
      <c r="Q42" s="303"/>
      <c r="R42" s="303"/>
      <c r="S42" s="304"/>
      <c r="T42" s="304"/>
      <c r="U42" s="385"/>
      <c r="V42" s="270" t="s">
        <v>3341</v>
      </c>
      <c r="W42" s="271" t="s">
        <v>2426</v>
      </c>
      <c r="X42" s="271" t="s">
        <v>3755</v>
      </c>
      <c r="Y42" s="271" t="s">
        <v>3135</v>
      </c>
      <c r="Z42" s="271" t="s">
        <v>3110</v>
      </c>
      <c r="AA42" s="271" t="s">
        <v>3384</v>
      </c>
      <c r="AB42" s="271" t="s">
        <v>3453</v>
      </c>
      <c r="AC42" s="272">
        <v>370.0</v>
      </c>
      <c r="AD42" s="304" t="s">
        <v>3355</v>
      </c>
      <c r="AE42" s="386"/>
      <c r="AF42" s="302" t="s">
        <v>3341</v>
      </c>
      <c r="AG42" s="303" t="s">
        <v>1780</v>
      </c>
      <c r="AH42" s="303" t="s">
        <v>2737</v>
      </c>
      <c r="AI42" s="303" t="s">
        <v>3135</v>
      </c>
      <c r="AJ42" s="303" t="s">
        <v>3097</v>
      </c>
      <c r="AK42" s="303" t="s">
        <v>3342</v>
      </c>
      <c r="AL42" s="303" t="s">
        <v>3532</v>
      </c>
      <c r="AM42" s="304">
        <v>0.0</v>
      </c>
      <c r="AN42" s="304" t="s">
        <v>3114</v>
      </c>
      <c r="AO42" s="385">
        <v>0.22916666666666666</v>
      </c>
      <c r="AP42" s="302" t="s">
        <v>3368</v>
      </c>
      <c r="AQ42" s="303" t="s">
        <v>2426</v>
      </c>
      <c r="AR42" s="303" t="s">
        <v>3756</v>
      </c>
      <c r="AS42" s="303" t="s">
        <v>70</v>
      </c>
      <c r="AT42" s="303" t="s">
        <v>3375</v>
      </c>
      <c r="AU42" s="303" t="s">
        <v>3363</v>
      </c>
      <c r="AV42" s="303" t="s">
        <v>3392</v>
      </c>
      <c r="AW42" s="304" t="s">
        <v>2508</v>
      </c>
      <c r="AX42" s="545" t="s">
        <v>3344</v>
      </c>
      <c r="AY42" s="385"/>
      <c r="AZ42" s="302" t="s">
        <v>3341</v>
      </c>
      <c r="BA42" s="303" t="s">
        <v>2426</v>
      </c>
      <c r="BB42" s="546" t="s">
        <v>2602</v>
      </c>
      <c r="BC42" s="303" t="s">
        <v>3135</v>
      </c>
      <c r="BD42" s="303" t="s">
        <v>3097</v>
      </c>
      <c r="BE42" s="303" t="s">
        <v>3363</v>
      </c>
      <c r="BF42" s="303" t="s">
        <v>3370</v>
      </c>
      <c r="BG42" s="304" t="s">
        <v>2490</v>
      </c>
      <c r="BH42" s="304" t="s">
        <v>3355</v>
      </c>
      <c r="BI42" s="385">
        <v>0.22916666666666666</v>
      </c>
      <c r="BJ42" s="302" t="s">
        <v>3341</v>
      </c>
      <c r="BK42" s="303" t="s">
        <v>1274</v>
      </c>
      <c r="BL42" s="303" t="s">
        <v>3757</v>
      </c>
      <c r="BM42" s="303" t="s">
        <v>3135</v>
      </c>
      <c r="BN42" s="303" t="s">
        <v>3092</v>
      </c>
      <c r="BO42" s="303" t="s">
        <v>3349</v>
      </c>
      <c r="BP42" s="303" t="s">
        <v>3370</v>
      </c>
      <c r="BQ42" s="304">
        <v>300.0</v>
      </c>
      <c r="BR42" s="304"/>
      <c r="BS42" s="385"/>
      <c r="BT42" s="302"/>
      <c r="BU42" s="303"/>
      <c r="BV42" s="303"/>
      <c r="BW42" s="303"/>
      <c r="BX42" s="303"/>
      <c r="BY42" s="303"/>
      <c r="BZ42" s="303"/>
      <c r="CA42" s="304"/>
      <c r="CB42" s="304"/>
      <c r="CC42" s="385"/>
      <c r="CD42" s="302"/>
      <c r="CE42" s="303"/>
      <c r="CF42" s="303"/>
      <c r="CG42" s="303"/>
      <c r="CH42" s="303"/>
      <c r="CI42" s="303"/>
      <c r="CJ42" s="303"/>
      <c r="CK42" s="304"/>
      <c r="CL42" s="304"/>
      <c r="CM42" s="385"/>
      <c r="CN42" s="270" t="s">
        <v>3368</v>
      </c>
      <c r="CO42" s="271" t="s">
        <v>2426</v>
      </c>
      <c r="CP42" s="271" t="s">
        <v>3034</v>
      </c>
      <c r="CQ42" s="271" t="s">
        <v>3135</v>
      </c>
      <c r="CR42" s="271" t="s">
        <v>3410</v>
      </c>
      <c r="CS42" s="271" t="s">
        <v>3681</v>
      </c>
      <c r="CT42" s="271" t="s">
        <v>3350</v>
      </c>
      <c r="CU42" s="272">
        <v>420.0</v>
      </c>
      <c r="CV42" s="304"/>
      <c r="CW42" s="385"/>
      <c r="CX42" s="302"/>
      <c r="CY42" s="303"/>
      <c r="CZ42" s="303" t="s">
        <v>3717</v>
      </c>
      <c r="DA42" s="303" t="s">
        <v>3111</v>
      </c>
      <c r="DB42" s="303" t="s">
        <v>3092</v>
      </c>
      <c r="DC42" s="303" t="s">
        <v>3342</v>
      </c>
      <c r="DD42" s="303" t="s">
        <v>3370</v>
      </c>
      <c r="DE42" s="304"/>
      <c r="DF42" s="304"/>
      <c r="DG42" s="385"/>
      <c r="DH42" s="302" t="s">
        <v>3341</v>
      </c>
      <c r="DI42" s="303" t="s">
        <v>2426</v>
      </c>
      <c r="DJ42" s="303" t="s">
        <v>2941</v>
      </c>
      <c r="DK42" s="303" t="s">
        <v>3135</v>
      </c>
      <c r="DL42" s="303" t="s">
        <v>3097</v>
      </c>
      <c r="DM42" s="303" t="s">
        <v>3349</v>
      </c>
      <c r="DN42" s="303" t="s">
        <v>3373</v>
      </c>
      <c r="DO42" s="304" t="s">
        <v>2490</v>
      </c>
      <c r="DP42" s="304"/>
      <c r="DQ42" s="385">
        <v>0.22916666666666666</v>
      </c>
      <c r="DR42" s="306" t="s">
        <v>3368</v>
      </c>
      <c r="DS42" s="354" t="s">
        <v>2426</v>
      </c>
      <c r="DT42" s="354" t="s">
        <v>3034</v>
      </c>
      <c r="DU42" s="354" t="s">
        <v>3135</v>
      </c>
      <c r="DV42" s="354" t="s">
        <v>3410</v>
      </c>
      <c r="DW42" s="303" t="s">
        <v>3384</v>
      </c>
      <c r="DX42" s="354" t="s">
        <v>3350</v>
      </c>
      <c r="DY42" s="294">
        <v>420.0</v>
      </c>
      <c r="DZ42" s="304" t="s">
        <v>3390</v>
      </c>
      <c r="EA42" s="305"/>
      <c r="EB42" s="302"/>
      <c r="EC42" s="303"/>
      <c r="ED42" s="303"/>
      <c r="EE42" s="303"/>
      <c r="EF42" s="303"/>
      <c r="EG42" s="303"/>
      <c r="EH42" s="303"/>
      <c r="EI42" s="304"/>
      <c r="EJ42" s="304"/>
      <c r="EK42" s="385"/>
      <c r="EL42" s="270"/>
      <c r="EM42" s="271"/>
      <c r="EN42" s="271"/>
      <c r="EO42" s="271"/>
      <c r="EP42" s="271"/>
      <c r="EQ42" s="271"/>
      <c r="ER42" s="271"/>
      <c r="ES42" s="272"/>
      <c r="ET42" s="304"/>
      <c r="EU42" s="385"/>
      <c r="EV42" s="302"/>
      <c r="EW42" s="303"/>
      <c r="EX42" s="303"/>
      <c r="EY42" s="303"/>
      <c r="EZ42" s="303"/>
      <c r="FA42" s="303"/>
      <c r="FB42" s="303"/>
      <c r="FC42" s="304"/>
      <c r="FD42" s="304"/>
      <c r="FE42" s="385"/>
      <c r="FF42" s="302" t="s">
        <v>3341</v>
      </c>
      <c r="FG42" s="303" t="s">
        <v>2426</v>
      </c>
      <c r="FH42" s="303" t="s">
        <v>2758</v>
      </c>
      <c r="FI42" s="303" t="s">
        <v>34</v>
      </c>
      <c r="FJ42" s="303" t="s">
        <v>3097</v>
      </c>
      <c r="FK42" s="303" t="s">
        <v>3342</v>
      </c>
      <c r="FL42" s="303" t="s">
        <v>3407</v>
      </c>
      <c r="FM42" s="304" t="s">
        <v>839</v>
      </c>
      <c r="FN42" s="304"/>
      <c r="FO42" s="385">
        <v>0.22916666666666666</v>
      </c>
      <c r="FP42" s="270" t="s">
        <v>3341</v>
      </c>
      <c r="FQ42" s="271" t="s">
        <v>1780</v>
      </c>
      <c r="FR42" s="271" t="s">
        <v>2718</v>
      </c>
      <c r="FS42" s="271" t="s">
        <v>3135</v>
      </c>
      <c r="FT42" s="271" t="s">
        <v>3097</v>
      </c>
      <c r="FU42" s="302" t="s">
        <v>3368</v>
      </c>
      <c r="FV42" s="303" t="s">
        <v>2426</v>
      </c>
      <c r="FW42" s="303" t="s">
        <v>3380</v>
      </c>
      <c r="FX42" s="303" t="s">
        <v>3135</v>
      </c>
      <c r="FY42" s="303" t="s">
        <v>3106</v>
      </c>
      <c r="FZ42" s="303" t="s">
        <v>3342</v>
      </c>
      <c r="GA42" s="303" t="s">
        <v>3350</v>
      </c>
      <c r="GB42" s="304" t="s">
        <v>2490</v>
      </c>
      <c r="GC42" s="303" t="s">
        <v>40</v>
      </c>
      <c r="GD42" s="303" t="s">
        <v>3092</v>
      </c>
      <c r="GE42" s="303" t="s">
        <v>3363</v>
      </c>
      <c r="GF42" s="303" t="s">
        <v>3407</v>
      </c>
      <c r="GG42" s="304" t="s">
        <v>2567</v>
      </c>
      <c r="GH42" s="304" t="s">
        <v>3355</v>
      </c>
      <c r="GI42" s="305"/>
      <c r="GJ42" s="270" t="s">
        <v>3341</v>
      </c>
      <c r="GK42" s="271" t="s">
        <v>2426</v>
      </c>
      <c r="GL42" s="303" t="s">
        <v>3710</v>
      </c>
      <c r="GM42" s="271" t="s">
        <v>3135</v>
      </c>
      <c r="GN42" s="271" t="s">
        <v>3097</v>
      </c>
      <c r="GO42" s="271" t="s">
        <v>3349</v>
      </c>
      <c r="GP42" s="271" t="s">
        <v>3370</v>
      </c>
      <c r="GQ42" s="272" t="s">
        <v>2490</v>
      </c>
      <c r="GR42" s="304"/>
      <c r="GS42" s="386" t="s">
        <v>3758</v>
      </c>
      <c r="GT42" s="306" t="s">
        <v>3341</v>
      </c>
      <c r="GU42" s="354" t="s">
        <v>1274</v>
      </c>
      <c r="GV42" s="354" t="s">
        <v>3757</v>
      </c>
      <c r="GW42" s="354" t="s">
        <v>3135</v>
      </c>
      <c r="GX42" s="354" t="s">
        <v>3092</v>
      </c>
      <c r="GY42" s="303" t="s">
        <v>3349</v>
      </c>
      <c r="GZ42" s="354" t="s">
        <v>3370</v>
      </c>
      <c r="HA42" s="294">
        <v>300.0</v>
      </c>
      <c r="HB42" s="304" t="s">
        <v>3355</v>
      </c>
      <c r="HC42" s="305"/>
      <c r="HD42" s="302" t="s">
        <v>3341</v>
      </c>
      <c r="HE42" s="303" t="s">
        <v>2426</v>
      </c>
      <c r="HF42" s="303" t="s">
        <v>3588</v>
      </c>
      <c r="HG42" s="303" t="s">
        <v>3135</v>
      </c>
      <c r="HH42" s="303" t="s">
        <v>3410</v>
      </c>
      <c r="HI42" s="303" t="s">
        <v>3363</v>
      </c>
      <c r="HJ42" s="303" t="s">
        <v>3350</v>
      </c>
      <c r="HK42" s="304">
        <v>420.0</v>
      </c>
      <c r="HL42" s="304"/>
      <c r="HM42" s="385"/>
      <c r="HN42" s="302"/>
      <c r="HO42" s="303"/>
      <c r="HP42" s="303"/>
      <c r="HQ42" s="303"/>
      <c r="HR42" s="303"/>
      <c r="HS42" s="303"/>
      <c r="HT42" s="303"/>
      <c r="HU42" s="304"/>
      <c r="HV42" s="304"/>
      <c r="HW42" s="385"/>
      <c r="HX42" s="302" t="s">
        <v>3341</v>
      </c>
      <c r="HY42" s="292" t="s">
        <v>2426</v>
      </c>
      <c r="HZ42" s="292" t="s">
        <v>3033</v>
      </c>
      <c r="IA42" s="292" t="s">
        <v>3135</v>
      </c>
      <c r="IB42" s="292" t="s">
        <v>3375</v>
      </c>
      <c r="IC42" s="303" t="s">
        <v>3349</v>
      </c>
      <c r="ID42" s="292" t="s">
        <v>3392</v>
      </c>
      <c r="IE42" s="355">
        <v>420.0</v>
      </c>
      <c r="IF42" s="304" t="s">
        <v>3390</v>
      </c>
      <c r="IG42" s="305"/>
      <c r="IH42" s="302" t="s">
        <v>3341</v>
      </c>
      <c r="II42" s="303" t="s">
        <v>2426</v>
      </c>
      <c r="IJ42" s="303" t="s">
        <v>3759</v>
      </c>
      <c r="IK42" s="303" t="s">
        <v>3135</v>
      </c>
      <c r="IL42" s="303" t="s">
        <v>3097</v>
      </c>
      <c r="IM42" s="303" t="s">
        <v>3376</v>
      </c>
      <c r="IN42" s="303" t="s">
        <v>3532</v>
      </c>
      <c r="IO42" s="304">
        <v>420.0</v>
      </c>
      <c r="IP42" s="304"/>
      <c r="IQ42" s="385">
        <v>0.22916666666666666</v>
      </c>
      <c r="IR42" s="270" t="s">
        <v>3341</v>
      </c>
      <c r="IS42" s="271" t="s">
        <v>1780</v>
      </c>
      <c r="IT42" s="271" t="s">
        <v>2718</v>
      </c>
      <c r="IU42" s="271" t="s">
        <v>3135</v>
      </c>
      <c r="IV42" s="271" t="s">
        <v>3097</v>
      </c>
      <c r="IW42" s="271" t="s">
        <v>3376</v>
      </c>
      <c r="IX42" s="271" t="s">
        <v>3532</v>
      </c>
      <c r="IY42" s="272" t="s">
        <v>2107</v>
      </c>
      <c r="IZ42" s="272" t="s">
        <v>3114</v>
      </c>
      <c r="JA42" s="385">
        <v>0.22916666666666666</v>
      </c>
      <c r="JB42" s="547" t="s">
        <v>3341</v>
      </c>
      <c r="JC42" s="303" t="s">
        <v>2426</v>
      </c>
      <c r="JD42" s="303" t="s">
        <v>3615</v>
      </c>
      <c r="JE42" s="303" t="s">
        <v>3135</v>
      </c>
      <c r="JF42" s="303" t="s">
        <v>3097</v>
      </c>
      <c r="JG42" s="303" t="s">
        <v>3681</v>
      </c>
      <c r="JH42" s="303" t="s">
        <v>3370</v>
      </c>
      <c r="JI42" s="304">
        <v>420.0</v>
      </c>
      <c r="JJ42" s="304"/>
      <c r="JK42" s="305" t="s">
        <v>3758</v>
      </c>
      <c r="JL42" s="306" t="s">
        <v>3341</v>
      </c>
      <c r="JM42" s="354" t="s">
        <v>1274</v>
      </c>
      <c r="JN42" s="354" t="s">
        <v>3757</v>
      </c>
      <c r="JO42" s="354" t="s">
        <v>3135</v>
      </c>
      <c r="JP42" s="354" t="s">
        <v>3092</v>
      </c>
      <c r="JQ42" s="303" t="s">
        <v>3342</v>
      </c>
      <c r="JR42" s="354" t="s">
        <v>3370</v>
      </c>
      <c r="JS42" s="294">
        <v>300.0</v>
      </c>
      <c r="JT42" s="304" t="s">
        <v>3355</v>
      </c>
      <c r="JU42" s="385"/>
      <c r="JV42" s="270"/>
      <c r="JW42" s="271"/>
      <c r="JX42" s="271" t="s">
        <v>3173</v>
      </c>
      <c r="JY42" s="271" t="s">
        <v>3135</v>
      </c>
      <c r="JZ42" s="271" t="s">
        <v>3105</v>
      </c>
      <c r="KA42" s="271" t="s">
        <v>3363</v>
      </c>
      <c r="KB42" s="271" t="s">
        <v>3350</v>
      </c>
      <c r="KC42" s="272">
        <v>125.0</v>
      </c>
      <c r="KD42" s="304"/>
      <c r="KE42" s="385"/>
      <c r="KF42" s="302"/>
      <c r="KG42" s="303"/>
      <c r="KH42" s="303"/>
      <c r="KI42" s="303"/>
      <c r="KJ42" s="303"/>
      <c r="KK42" s="303"/>
      <c r="KL42" s="303"/>
      <c r="KM42" s="304"/>
      <c r="KN42" s="304"/>
      <c r="KO42" s="385"/>
    </row>
    <row r="43" ht="15.75" customHeight="1">
      <c r="A43" s="311">
        <v>0.20833333333333334</v>
      </c>
      <c r="B43" s="275"/>
      <c r="C43" s="259"/>
      <c r="D43" s="259"/>
      <c r="E43" s="259"/>
      <c r="F43" s="259"/>
      <c r="G43" s="259"/>
      <c r="H43" s="259"/>
      <c r="I43" s="263"/>
      <c r="J43" s="263"/>
      <c r="K43" s="261"/>
      <c r="L43" s="275"/>
      <c r="M43" s="259"/>
      <c r="N43" s="259"/>
      <c r="O43" s="259"/>
      <c r="P43" s="259"/>
      <c r="Q43" s="259"/>
      <c r="R43" s="259"/>
      <c r="S43" s="263"/>
      <c r="T43" s="263"/>
      <c r="U43" s="261"/>
      <c r="V43" s="275" t="s">
        <v>3368</v>
      </c>
      <c r="W43" s="259" t="s">
        <v>2426</v>
      </c>
      <c r="X43" s="259" t="s">
        <v>3760</v>
      </c>
      <c r="Y43" s="259" t="s">
        <v>3135</v>
      </c>
      <c r="Z43" s="259" t="s">
        <v>3100</v>
      </c>
      <c r="AA43" s="259" t="s">
        <v>3342</v>
      </c>
      <c r="AB43" s="259" t="s">
        <v>3370</v>
      </c>
      <c r="AC43" s="263">
        <v>420.0</v>
      </c>
      <c r="AD43" s="263" t="s">
        <v>3355</v>
      </c>
      <c r="AE43" s="261"/>
      <c r="AF43" s="275" t="s">
        <v>3368</v>
      </c>
      <c r="AG43" s="259" t="s">
        <v>2426</v>
      </c>
      <c r="AH43" s="259" t="s">
        <v>3008</v>
      </c>
      <c r="AI43" s="259" t="s">
        <v>3135</v>
      </c>
      <c r="AJ43" s="259" t="s">
        <v>3092</v>
      </c>
      <c r="AK43" s="259" t="s">
        <v>3342</v>
      </c>
      <c r="AL43" s="259" t="s">
        <v>3370</v>
      </c>
      <c r="AM43" s="263">
        <v>400.0</v>
      </c>
      <c r="AN43" s="263" t="s">
        <v>3355</v>
      </c>
      <c r="AO43" s="261"/>
      <c r="AP43" s="275" t="s">
        <v>3368</v>
      </c>
      <c r="AQ43" s="259" t="s">
        <v>2426</v>
      </c>
      <c r="AR43" s="259" t="s">
        <v>2953</v>
      </c>
      <c r="AS43" s="259" t="s">
        <v>3021</v>
      </c>
      <c r="AT43" s="259" t="s">
        <v>3105</v>
      </c>
      <c r="AU43" s="259" t="s">
        <v>3363</v>
      </c>
      <c r="AV43" s="259" t="s">
        <v>3350</v>
      </c>
      <c r="AW43" s="263">
        <v>650.0</v>
      </c>
      <c r="AX43" s="263"/>
      <c r="AY43" s="261"/>
      <c r="AZ43" s="275" t="s">
        <v>3368</v>
      </c>
      <c r="BA43" s="259" t="s">
        <v>2426</v>
      </c>
      <c r="BB43" s="259" t="s">
        <v>3721</v>
      </c>
      <c r="BC43" s="259" t="s">
        <v>3135</v>
      </c>
      <c r="BD43" s="259" t="s">
        <v>3410</v>
      </c>
      <c r="BE43" s="259" t="s">
        <v>3363</v>
      </c>
      <c r="BF43" s="259" t="s">
        <v>3350</v>
      </c>
      <c r="BG43" s="263">
        <v>420.0</v>
      </c>
      <c r="BH43" s="263" t="s">
        <v>3355</v>
      </c>
      <c r="BI43" s="261"/>
      <c r="BJ43" s="275" t="s">
        <v>3341</v>
      </c>
      <c r="BK43" s="259" t="s">
        <v>2426</v>
      </c>
      <c r="BL43" s="259" t="s">
        <v>2942</v>
      </c>
      <c r="BM43" s="259" t="s">
        <v>3135</v>
      </c>
      <c r="BN43" s="259" t="s">
        <v>3410</v>
      </c>
      <c r="BO43" s="259" t="s">
        <v>3363</v>
      </c>
      <c r="BP43" s="259" t="s">
        <v>3350</v>
      </c>
      <c r="BQ43" s="263">
        <v>500.0</v>
      </c>
      <c r="BR43" s="263" t="s">
        <v>3355</v>
      </c>
      <c r="BS43" s="261"/>
      <c r="BT43" s="275"/>
      <c r="BU43" s="259"/>
      <c r="BV43" s="259"/>
      <c r="BW43" s="259"/>
      <c r="BX43" s="259"/>
      <c r="BY43" s="259"/>
      <c r="BZ43" s="259"/>
      <c r="CA43" s="263"/>
      <c r="CB43" s="263"/>
      <c r="CC43" s="261"/>
      <c r="CD43" s="275"/>
      <c r="CE43" s="259"/>
      <c r="CF43" s="259"/>
      <c r="CG43" s="259"/>
      <c r="CH43" s="259"/>
      <c r="CI43" s="259"/>
      <c r="CJ43" s="259"/>
      <c r="CK43" s="263"/>
      <c r="CL43" s="263"/>
      <c r="CM43" s="261"/>
      <c r="CN43" s="275" t="s">
        <v>3368</v>
      </c>
      <c r="CO43" s="259" t="s">
        <v>2426</v>
      </c>
      <c r="CP43" s="259" t="s">
        <v>2990</v>
      </c>
      <c r="CQ43" s="259" t="s">
        <v>3135</v>
      </c>
      <c r="CR43" s="259" t="s">
        <v>3097</v>
      </c>
      <c r="CS43" s="259" t="s">
        <v>3342</v>
      </c>
      <c r="CT43" s="259" t="s">
        <v>3453</v>
      </c>
      <c r="CU43" s="263" t="s">
        <v>881</v>
      </c>
      <c r="CV43" s="263" t="s">
        <v>3355</v>
      </c>
      <c r="CW43" s="261" t="s">
        <v>3761</v>
      </c>
      <c r="CX43" s="275" t="s">
        <v>3341</v>
      </c>
      <c r="CY43" s="259" t="s">
        <v>2426</v>
      </c>
      <c r="CZ43" s="259" t="s">
        <v>2786</v>
      </c>
      <c r="DA43" s="259" t="s">
        <v>3135</v>
      </c>
      <c r="DB43" s="259" t="s">
        <v>602</v>
      </c>
      <c r="DC43" s="259" t="s">
        <v>3342</v>
      </c>
      <c r="DD43" s="259" t="s">
        <v>3407</v>
      </c>
      <c r="DE43" s="263">
        <v>200.0</v>
      </c>
      <c r="DF43" s="263" t="s">
        <v>3355</v>
      </c>
      <c r="DG43" s="261"/>
      <c r="DH43" s="341" t="s">
        <v>3341</v>
      </c>
      <c r="DI43" s="341" t="s">
        <v>2426</v>
      </c>
      <c r="DJ43" s="341" t="s">
        <v>3007</v>
      </c>
      <c r="DK43" s="341" t="s">
        <v>3135</v>
      </c>
      <c r="DL43" s="341" t="s">
        <v>3100</v>
      </c>
      <c r="DM43" s="341" t="s">
        <v>3342</v>
      </c>
      <c r="DN43" s="341" t="s">
        <v>3370</v>
      </c>
      <c r="DO43" s="342">
        <v>420.0</v>
      </c>
      <c r="DP43" s="263" t="s">
        <v>3355</v>
      </c>
      <c r="DQ43" s="261"/>
      <c r="DR43" s="275" t="s">
        <v>3341</v>
      </c>
      <c r="DS43" s="259" t="s">
        <v>2426</v>
      </c>
      <c r="DT43" s="313" t="s">
        <v>3672</v>
      </c>
      <c r="DU43" s="259" t="s">
        <v>3135</v>
      </c>
      <c r="DV43" s="259" t="s">
        <v>3097</v>
      </c>
      <c r="DW43" s="259" t="s">
        <v>3349</v>
      </c>
      <c r="DX43" s="259" t="s">
        <v>3370</v>
      </c>
      <c r="DY43" s="263" t="s">
        <v>55</v>
      </c>
      <c r="DZ43" s="263"/>
      <c r="EA43" s="345">
        <v>0.22916666666666666</v>
      </c>
      <c r="EB43" s="276" t="s">
        <v>3341</v>
      </c>
      <c r="EC43" s="258" t="s">
        <v>1274</v>
      </c>
      <c r="ED43" s="258" t="s">
        <v>3757</v>
      </c>
      <c r="EE43" s="258" t="s">
        <v>3135</v>
      </c>
      <c r="EF43" s="258" t="s">
        <v>3092</v>
      </c>
      <c r="EG43" s="259" t="s">
        <v>3363</v>
      </c>
      <c r="EH43" s="258" t="s">
        <v>3370</v>
      </c>
      <c r="EI43" s="260">
        <v>300.0</v>
      </c>
      <c r="EJ43" s="263" t="s">
        <v>3355</v>
      </c>
      <c r="EK43" s="261"/>
      <c r="EL43" s="275"/>
      <c r="EM43" s="259"/>
      <c r="EN43" s="259"/>
      <c r="EO43" s="259"/>
      <c r="EP43" s="259"/>
      <c r="EQ43" s="259"/>
      <c r="ER43" s="259"/>
      <c r="ES43" s="263"/>
      <c r="ET43" s="263"/>
      <c r="EU43" s="261"/>
      <c r="EV43" s="275"/>
      <c r="EW43" s="259"/>
      <c r="EX43" s="259"/>
      <c r="EY43" s="259"/>
      <c r="EZ43" s="259"/>
      <c r="FA43" s="259"/>
      <c r="FB43" s="259"/>
      <c r="FC43" s="263"/>
      <c r="FD43" s="263"/>
      <c r="FE43" s="261"/>
      <c r="FF43" s="275"/>
      <c r="FG43" s="259"/>
      <c r="FH43" s="259"/>
      <c r="FI43" s="259"/>
      <c r="FJ43" s="259"/>
      <c r="FK43" s="259"/>
      <c r="FL43" s="259"/>
      <c r="FM43" s="263"/>
      <c r="FN43" s="263"/>
      <c r="FO43" s="261"/>
      <c r="FP43" s="275" t="s">
        <v>3341</v>
      </c>
      <c r="FQ43" s="259" t="s">
        <v>2426</v>
      </c>
      <c r="FR43" s="259" t="s">
        <v>3001</v>
      </c>
      <c r="FS43" s="259" t="s">
        <v>3135</v>
      </c>
      <c r="FT43" s="259" t="s">
        <v>3410</v>
      </c>
      <c r="FU43" s="259" t="s">
        <v>3342</v>
      </c>
      <c r="FV43" s="259" t="s">
        <v>3350</v>
      </c>
      <c r="FW43" s="263">
        <v>420.0</v>
      </c>
      <c r="FX43" s="263" t="s">
        <v>3344</v>
      </c>
      <c r="FY43" s="261"/>
      <c r="FZ43" s="275" t="s">
        <v>3341</v>
      </c>
      <c r="GA43" s="259" t="s">
        <v>2426</v>
      </c>
      <c r="GB43" s="259" t="s">
        <v>3762</v>
      </c>
      <c r="GC43" s="259" t="s">
        <v>3135</v>
      </c>
      <c r="GD43" s="259" t="s">
        <v>3110</v>
      </c>
      <c r="GE43" s="259" t="s">
        <v>3681</v>
      </c>
      <c r="GF43" s="259" t="s">
        <v>3453</v>
      </c>
      <c r="GG43" s="263">
        <v>420.0</v>
      </c>
      <c r="GH43" s="263"/>
      <c r="GI43" s="261"/>
      <c r="GJ43" s="275"/>
      <c r="GK43" s="259"/>
      <c r="GL43" s="259"/>
      <c r="GM43" s="259"/>
      <c r="GN43" s="259"/>
      <c r="GO43" s="259"/>
      <c r="GP43" s="259"/>
      <c r="GQ43" s="263"/>
      <c r="GR43" s="263"/>
      <c r="GS43" s="261"/>
      <c r="GT43" s="275" t="s">
        <v>3368</v>
      </c>
      <c r="GU43" s="259" t="s">
        <v>2426</v>
      </c>
      <c r="GV43" s="259" t="s">
        <v>3035</v>
      </c>
      <c r="GW43" s="259" t="s">
        <v>3102</v>
      </c>
      <c r="GX43" s="259" t="s">
        <v>3106</v>
      </c>
      <c r="GY43" s="259" t="s">
        <v>3363</v>
      </c>
      <c r="GZ43" s="259" t="s">
        <v>3343</v>
      </c>
      <c r="HA43" s="263">
        <v>420.0</v>
      </c>
      <c r="HB43" s="263" t="s">
        <v>3344</v>
      </c>
      <c r="HC43" s="261"/>
      <c r="HD43" s="275" t="s">
        <v>3368</v>
      </c>
      <c r="HE43" s="259" t="s">
        <v>2426</v>
      </c>
      <c r="HF43" s="259" t="s">
        <v>3763</v>
      </c>
      <c r="HG43" s="259" t="s">
        <v>3135</v>
      </c>
      <c r="HH43" s="259" t="s">
        <v>3104</v>
      </c>
      <c r="HI43" s="259" t="s">
        <v>3681</v>
      </c>
      <c r="HJ43" s="259" t="s">
        <v>3370</v>
      </c>
      <c r="HK43" s="263">
        <v>420.0</v>
      </c>
      <c r="HL43" s="263"/>
      <c r="HM43" s="261"/>
      <c r="HN43" s="275"/>
      <c r="HO43" s="259"/>
      <c r="HP43" s="259"/>
      <c r="HQ43" s="259"/>
      <c r="HR43" s="259"/>
      <c r="HS43" s="259"/>
      <c r="HT43" s="259"/>
      <c r="HU43" s="263"/>
      <c r="HV43" s="263"/>
      <c r="HW43" s="261"/>
      <c r="HX43" s="275" t="s">
        <v>3341</v>
      </c>
      <c r="HY43" s="259" t="s">
        <v>2426</v>
      </c>
      <c r="HZ43" s="259" t="s">
        <v>3034</v>
      </c>
      <c r="IA43" s="259" t="s">
        <v>3135</v>
      </c>
      <c r="IB43" s="259" t="s">
        <v>3410</v>
      </c>
      <c r="IC43" s="259" t="s">
        <v>3349</v>
      </c>
      <c r="ID43" s="259" t="s">
        <v>3350</v>
      </c>
      <c r="IE43" s="263">
        <v>420.0</v>
      </c>
      <c r="IF43" s="263" t="s">
        <v>3390</v>
      </c>
      <c r="IG43" s="261"/>
      <c r="IH43" s="275" t="s">
        <v>3368</v>
      </c>
      <c r="II43" s="259" t="s">
        <v>2426</v>
      </c>
      <c r="IJ43" s="259" t="s">
        <v>3764</v>
      </c>
      <c r="IK43" s="259" t="s">
        <v>70</v>
      </c>
      <c r="IL43" s="259"/>
      <c r="IM43" s="259" t="s">
        <v>3376</v>
      </c>
      <c r="IN43" s="259" t="s">
        <v>3694</v>
      </c>
      <c r="IO43" s="263">
        <v>480.0</v>
      </c>
      <c r="IP43" s="263"/>
      <c r="IQ43" s="548"/>
      <c r="IR43" s="275" t="s">
        <v>3341</v>
      </c>
      <c r="IS43" s="259" t="s">
        <v>3017</v>
      </c>
      <c r="IT43" s="259" t="s">
        <v>3016</v>
      </c>
      <c r="IU43" s="259" t="s">
        <v>3135</v>
      </c>
      <c r="IV43" s="259" t="s">
        <v>3092</v>
      </c>
      <c r="IW43" s="259" t="s">
        <v>3342</v>
      </c>
      <c r="IX43" s="259" t="s">
        <v>3370</v>
      </c>
      <c r="IY43" s="263" t="s">
        <v>847</v>
      </c>
      <c r="IZ43" s="263" t="s">
        <v>3355</v>
      </c>
      <c r="JA43" s="261"/>
      <c r="JB43" s="275" t="s">
        <v>3368</v>
      </c>
      <c r="JC43" s="259" t="s">
        <v>2426</v>
      </c>
      <c r="JD43" s="259" t="s">
        <v>3765</v>
      </c>
      <c r="JE43" s="259" t="s">
        <v>3135</v>
      </c>
      <c r="JF43" s="259" t="s">
        <v>3110</v>
      </c>
      <c r="JG43" s="259"/>
      <c r="JH43" s="259" t="s">
        <v>3370</v>
      </c>
      <c r="JI43" s="263">
        <v>480.0</v>
      </c>
      <c r="JJ43" s="263"/>
      <c r="JK43" s="261"/>
      <c r="JL43" s="405" t="s">
        <v>3341</v>
      </c>
      <c r="JM43" s="406" t="s">
        <v>1274</v>
      </c>
      <c r="JN43" s="406" t="s">
        <v>3766</v>
      </c>
      <c r="JO43" s="406" t="s">
        <v>3135</v>
      </c>
      <c r="JP43" s="313" t="s">
        <v>3110</v>
      </c>
      <c r="JQ43" s="259" t="s">
        <v>3342</v>
      </c>
      <c r="JR43" s="406" t="s">
        <v>3453</v>
      </c>
      <c r="JS43" s="485">
        <v>300.0</v>
      </c>
      <c r="JT43" s="263" t="s">
        <v>3355</v>
      </c>
      <c r="JU43" s="261"/>
      <c r="JV43" s="275"/>
      <c r="JW43" s="259"/>
      <c r="JX43" s="259"/>
      <c r="JY43" s="259"/>
      <c r="JZ43" s="259"/>
      <c r="KA43" s="259"/>
      <c r="KB43" s="259"/>
      <c r="KC43" s="263"/>
      <c r="KD43" s="263"/>
      <c r="KE43" s="261"/>
      <c r="KF43" s="275"/>
      <c r="KG43" s="259"/>
      <c r="KH43" s="259"/>
      <c r="KI43" s="259"/>
      <c r="KJ43" s="259"/>
      <c r="KK43" s="259"/>
      <c r="KL43" s="259"/>
      <c r="KM43" s="263"/>
      <c r="KN43" s="263"/>
      <c r="KO43" s="261"/>
    </row>
    <row r="44" ht="15.75" customHeight="1">
      <c r="A44" s="317">
        <v>0.20833333333333334</v>
      </c>
      <c r="B44" s="270"/>
      <c r="C44" s="271"/>
      <c r="D44" s="271"/>
      <c r="E44" s="271"/>
      <c r="F44" s="271"/>
      <c r="G44" s="271"/>
      <c r="H44" s="271"/>
      <c r="I44" s="272"/>
      <c r="J44" s="272"/>
      <c r="K44" s="288"/>
      <c r="L44" s="285"/>
      <c r="M44" s="286"/>
      <c r="N44" s="286"/>
      <c r="O44" s="286"/>
      <c r="P44" s="286"/>
      <c r="Q44" s="271"/>
      <c r="R44" s="286"/>
      <c r="S44" s="287"/>
      <c r="T44" s="272"/>
      <c r="U44" s="273"/>
      <c r="V44" s="270" t="s">
        <v>3368</v>
      </c>
      <c r="W44" s="271" t="s">
        <v>2426</v>
      </c>
      <c r="X44" s="271" t="s">
        <v>3550</v>
      </c>
      <c r="Y44" s="271" t="s">
        <v>3135</v>
      </c>
      <c r="Z44" s="271" t="s">
        <v>3410</v>
      </c>
      <c r="AA44" s="271" t="s">
        <v>3342</v>
      </c>
      <c r="AB44" s="271" t="s">
        <v>3392</v>
      </c>
      <c r="AC44" s="272">
        <v>450.0</v>
      </c>
      <c r="AD44" s="272" t="s">
        <v>3390</v>
      </c>
      <c r="AE44" s="273"/>
      <c r="AF44" s="270" t="s">
        <v>3341</v>
      </c>
      <c r="AG44" s="271" t="s">
        <v>2426</v>
      </c>
      <c r="AH44" s="271" t="s">
        <v>3001</v>
      </c>
      <c r="AI44" s="271" t="s">
        <v>3135</v>
      </c>
      <c r="AJ44" s="271" t="s">
        <v>3410</v>
      </c>
      <c r="AK44" s="271" t="s">
        <v>3342</v>
      </c>
      <c r="AL44" s="271" t="s">
        <v>3350</v>
      </c>
      <c r="AM44" s="272">
        <v>420.0</v>
      </c>
      <c r="AN44" s="272" t="s">
        <v>3344</v>
      </c>
      <c r="AO44" s="273"/>
      <c r="AP44" s="419" t="s">
        <v>3368</v>
      </c>
      <c r="AQ44" s="421" t="s">
        <v>3071</v>
      </c>
      <c r="AR44" s="421" t="s">
        <v>3767</v>
      </c>
      <c r="AS44" s="421" t="s">
        <v>40</v>
      </c>
      <c r="AT44" s="421" t="s">
        <v>3410</v>
      </c>
      <c r="AU44" s="421" t="s">
        <v>3363</v>
      </c>
      <c r="AV44" s="421" t="s">
        <v>3343</v>
      </c>
      <c r="AW44" s="422">
        <v>350.0</v>
      </c>
      <c r="AX44" s="422" t="s">
        <v>3355</v>
      </c>
      <c r="AY44" s="273"/>
      <c r="AZ44" s="270" t="s">
        <v>3368</v>
      </c>
      <c r="BA44" s="271" t="s">
        <v>2426</v>
      </c>
      <c r="BB44" s="271" t="s">
        <v>3704</v>
      </c>
      <c r="BC44" s="271" t="s">
        <v>3135</v>
      </c>
      <c r="BD44" s="271" t="s">
        <v>3100</v>
      </c>
      <c r="BE44" s="271" t="s">
        <v>3363</v>
      </c>
      <c r="BF44" s="271" t="s">
        <v>3370</v>
      </c>
      <c r="BG44" s="272" t="s">
        <v>2490</v>
      </c>
      <c r="BH44" s="272" t="s">
        <v>3390</v>
      </c>
      <c r="BI44" s="273"/>
      <c r="BJ44" s="270" t="s">
        <v>3368</v>
      </c>
      <c r="BK44" s="271" t="s">
        <v>2426</v>
      </c>
      <c r="BL44" s="271" t="s">
        <v>3768</v>
      </c>
      <c r="BM44" s="271" t="s">
        <v>3135</v>
      </c>
      <c r="BN44" s="271" t="s">
        <v>3110</v>
      </c>
      <c r="BO44" s="271" t="s">
        <v>3384</v>
      </c>
      <c r="BP44" s="271" t="s">
        <v>3370</v>
      </c>
      <c r="BQ44" s="272" t="s">
        <v>2490</v>
      </c>
      <c r="BR44" s="272"/>
      <c r="BS44" s="273"/>
      <c r="BT44" s="285"/>
      <c r="BU44" s="286"/>
      <c r="BV44" s="286"/>
      <c r="BW44" s="286"/>
      <c r="BX44" s="286"/>
      <c r="BY44" s="271"/>
      <c r="BZ44" s="286"/>
      <c r="CA44" s="287"/>
      <c r="CB44" s="272"/>
      <c r="CC44" s="273"/>
      <c r="CD44" s="285"/>
      <c r="CE44" s="286"/>
      <c r="CF44" s="286"/>
      <c r="CG44" s="286"/>
      <c r="CH44" s="286"/>
      <c r="CI44" s="271"/>
      <c r="CJ44" s="286"/>
      <c r="CK44" s="287"/>
      <c r="CL44" s="272"/>
      <c r="CM44" s="273"/>
      <c r="CN44" s="270" t="s">
        <v>3341</v>
      </c>
      <c r="CO44" s="271" t="s">
        <v>1962</v>
      </c>
      <c r="CP44" s="271" t="s">
        <v>1907</v>
      </c>
      <c r="CQ44" s="271" t="s">
        <v>3135</v>
      </c>
      <c r="CR44" s="271" t="s">
        <v>3106</v>
      </c>
      <c r="CS44" s="271" t="s">
        <v>3342</v>
      </c>
      <c r="CT44" s="271" t="s">
        <v>3373</v>
      </c>
      <c r="CU44" s="272">
        <v>0.0</v>
      </c>
      <c r="CV44" s="272" t="s">
        <v>3114</v>
      </c>
      <c r="CW44" s="273"/>
      <c r="CX44" s="419" t="s">
        <v>3368</v>
      </c>
      <c r="CY44" s="549" t="s">
        <v>2426</v>
      </c>
      <c r="CZ44" s="549" t="s">
        <v>3730</v>
      </c>
      <c r="DA44" s="549" t="s">
        <v>3135</v>
      </c>
      <c r="DB44" s="549" t="s">
        <v>3110</v>
      </c>
      <c r="DC44" s="426" t="s">
        <v>3342</v>
      </c>
      <c r="DD44" s="549" t="s">
        <v>3453</v>
      </c>
      <c r="DE44" s="550">
        <v>420.0</v>
      </c>
      <c r="DF44" s="550" t="s">
        <v>3355</v>
      </c>
      <c r="DH44" s="551" t="s">
        <v>3368</v>
      </c>
      <c r="DI44" s="552" t="s">
        <v>2426</v>
      </c>
      <c r="DJ44" s="552" t="s">
        <v>3762</v>
      </c>
      <c r="DK44" s="552" t="s">
        <v>3135</v>
      </c>
      <c r="DL44" s="552" t="s">
        <v>3110</v>
      </c>
      <c r="DM44" s="552" t="s">
        <v>3342</v>
      </c>
      <c r="DN44" s="552" t="s">
        <v>3453</v>
      </c>
      <c r="DO44" s="553">
        <v>420.0</v>
      </c>
      <c r="DP44" s="272" t="s">
        <v>3390</v>
      </c>
      <c r="DQ44" s="273" t="s">
        <v>3769</v>
      </c>
      <c r="DR44" s="302" t="s">
        <v>3341</v>
      </c>
      <c r="DS44" s="303" t="s">
        <v>2426</v>
      </c>
      <c r="DT44" s="303" t="s">
        <v>3770</v>
      </c>
      <c r="DU44" s="303" t="s">
        <v>3135</v>
      </c>
      <c r="DV44" s="303" t="s">
        <v>3097</v>
      </c>
      <c r="DW44" s="303" t="s">
        <v>3363</v>
      </c>
      <c r="DX44" s="303" t="s">
        <v>3370</v>
      </c>
      <c r="DY44" s="304" t="s">
        <v>862</v>
      </c>
      <c r="DZ44" s="304" t="s">
        <v>3355</v>
      </c>
      <c r="EA44" s="385"/>
      <c r="EB44" s="270"/>
      <c r="EC44" s="271"/>
      <c r="ED44" s="271"/>
      <c r="EE44" s="271"/>
      <c r="EF44" s="271"/>
      <c r="EG44" s="271"/>
      <c r="EH44" s="271"/>
      <c r="EI44" s="272"/>
      <c r="EJ44" s="272"/>
      <c r="EK44" s="273"/>
      <c r="EL44" s="285"/>
      <c r="EM44" s="286"/>
      <c r="EN44" s="286"/>
      <c r="EO44" s="286"/>
      <c r="EP44" s="286"/>
      <c r="EQ44" s="271"/>
      <c r="ER44" s="286"/>
      <c r="ES44" s="287"/>
      <c r="ET44" s="272"/>
      <c r="EU44" s="273"/>
      <c r="EV44" s="285"/>
      <c r="EW44" s="286"/>
      <c r="EX44" s="286"/>
      <c r="EY44" s="286"/>
      <c r="EZ44" s="286"/>
      <c r="FA44" s="271"/>
      <c r="FB44" s="286"/>
      <c r="FC44" s="287"/>
      <c r="FD44" s="272"/>
      <c r="FE44" s="273"/>
      <c r="FF44" s="285"/>
      <c r="FG44" s="286"/>
      <c r="FH44" s="271"/>
      <c r="FI44" s="286"/>
      <c r="FJ44" s="286"/>
      <c r="FK44" s="271"/>
      <c r="FL44" s="286"/>
      <c r="FM44" s="287"/>
      <c r="FN44" s="272"/>
      <c r="FO44" s="273"/>
      <c r="FP44" s="285" t="s">
        <v>3341</v>
      </c>
      <c r="FQ44" s="286" t="s">
        <v>2426</v>
      </c>
      <c r="FR44" s="286" t="s">
        <v>2741</v>
      </c>
      <c r="FS44" s="286" t="s">
        <v>3135</v>
      </c>
      <c r="FT44" s="286" t="s">
        <v>602</v>
      </c>
      <c r="FU44" s="271" t="s">
        <v>3358</v>
      </c>
      <c r="FV44" s="286" t="s">
        <v>3453</v>
      </c>
      <c r="FW44" s="287">
        <v>400.0</v>
      </c>
      <c r="FX44" s="272" t="s">
        <v>3355</v>
      </c>
      <c r="FY44" s="273"/>
      <c r="FZ44" s="270" t="s">
        <v>3341</v>
      </c>
      <c r="GA44" s="271" t="s">
        <v>2426</v>
      </c>
      <c r="GB44" s="271" t="s">
        <v>3744</v>
      </c>
      <c r="GC44" s="271" t="s">
        <v>34</v>
      </c>
      <c r="GD44" s="271" t="s">
        <v>3110</v>
      </c>
      <c r="GE44" s="271"/>
      <c r="GF44" s="271" t="s">
        <v>3453</v>
      </c>
      <c r="GG44" s="272">
        <v>480.0</v>
      </c>
      <c r="GH44" s="272"/>
      <c r="GI44" s="273" t="s">
        <v>3771</v>
      </c>
      <c r="GJ44" s="285"/>
      <c r="GK44" s="286"/>
      <c r="GL44" s="286"/>
      <c r="GM44" s="286"/>
      <c r="GN44" s="286"/>
      <c r="GO44" s="271"/>
      <c r="GP44" s="286"/>
      <c r="GQ44" s="287"/>
      <c r="GR44" s="272"/>
      <c r="GS44" s="273"/>
      <c r="GT44" s="482" t="s">
        <v>3341</v>
      </c>
      <c r="GU44" s="425" t="s">
        <v>1274</v>
      </c>
      <c r="GV44" s="425" t="s">
        <v>3766</v>
      </c>
      <c r="GW44" s="425" t="s">
        <v>3135</v>
      </c>
      <c r="GX44" s="421" t="s">
        <v>3110</v>
      </c>
      <c r="GY44" s="271" t="s">
        <v>3349</v>
      </c>
      <c r="GZ44" s="425" t="s">
        <v>3453</v>
      </c>
      <c r="HA44" s="483">
        <v>300.0</v>
      </c>
      <c r="HB44" s="272" t="s">
        <v>3355</v>
      </c>
      <c r="HC44" s="273"/>
      <c r="HD44" s="285"/>
      <c r="HE44" s="286"/>
      <c r="HF44" s="286"/>
      <c r="HG44" s="286"/>
      <c r="HH44" s="286"/>
      <c r="HI44" s="271"/>
      <c r="HJ44" s="286"/>
      <c r="HK44" s="287"/>
      <c r="HL44" s="272"/>
      <c r="HM44" s="273"/>
      <c r="HN44" s="285"/>
      <c r="HO44" s="286"/>
      <c r="HP44" s="286"/>
      <c r="HQ44" s="286"/>
      <c r="HR44" s="286"/>
      <c r="HS44" s="271"/>
      <c r="HT44" s="286"/>
      <c r="HU44" s="287"/>
      <c r="HV44" s="272"/>
      <c r="HW44" s="273"/>
      <c r="HX44" s="270" t="s">
        <v>3368</v>
      </c>
      <c r="HY44" s="271" t="s">
        <v>2426</v>
      </c>
      <c r="HZ44" s="271" t="s">
        <v>3772</v>
      </c>
      <c r="IA44" s="271" t="s">
        <v>70</v>
      </c>
      <c r="IB44" s="271" t="s">
        <v>3110</v>
      </c>
      <c r="IC44" s="271" t="s">
        <v>3342</v>
      </c>
      <c r="ID44" s="271" t="s">
        <v>3370</v>
      </c>
      <c r="IE44" s="272">
        <v>480.0</v>
      </c>
      <c r="IF44" s="272" t="s">
        <v>3355</v>
      </c>
      <c r="IG44" s="273"/>
      <c r="IH44" s="270" t="s">
        <v>3368</v>
      </c>
      <c r="II44" s="271" t="s">
        <v>2426</v>
      </c>
      <c r="IJ44" s="271" t="s">
        <v>3773</v>
      </c>
      <c r="IK44" s="271" t="s">
        <v>40</v>
      </c>
      <c r="IL44" s="271" t="s">
        <v>3410</v>
      </c>
      <c r="IM44" s="271" t="s">
        <v>3363</v>
      </c>
      <c r="IN44" s="271" t="s">
        <v>3350</v>
      </c>
      <c r="IO44" s="272" t="s">
        <v>2567</v>
      </c>
      <c r="IP44" s="272" t="s">
        <v>3355</v>
      </c>
      <c r="IQ44" s="273"/>
      <c r="IR44" s="285"/>
      <c r="IS44" s="286"/>
      <c r="IT44" s="271" t="s">
        <v>3173</v>
      </c>
      <c r="IU44" s="271" t="s">
        <v>3111</v>
      </c>
      <c r="IV44" s="271" t="s">
        <v>3096</v>
      </c>
      <c r="IW44" s="271" t="s">
        <v>3358</v>
      </c>
      <c r="IX44" s="271" t="s">
        <v>3392</v>
      </c>
      <c r="IY44" s="272">
        <v>125.0</v>
      </c>
      <c r="IZ44" s="272"/>
      <c r="JA44" s="273"/>
      <c r="JB44" s="270" t="s">
        <v>3368</v>
      </c>
      <c r="JC44" s="271" t="s">
        <v>2426</v>
      </c>
      <c r="JD44" s="271" t="s">
        <v>3774</v>
      </c>
      <c r="JE44" s="271" t="s">
        <v>3135</v>
      </c>
      <c r="JF44" s="271" t="s">
        <v>3410</v>
      </c>
      <c r="JG44" s="271" t="s">
        <v>3363</v>
      </c>
      <c r="JH44" s="271" t="s">
        <v>3350</v>
      </c>
      <c r="JI44" s="272">
        <v>420.0</v>
      </c>
      <c r="JJ44" s="272"/>
      <c r="JK44" s="273"/>
      <c r="JL44" s="270" t="s">
        <v>3341</v>
      </c>
      <c r="JM44" s="271" t="s">
        <v>1274</v>
      </c>
      <c r="JN44" s="271" t="s">
        <v>3471</v>
      </c>
      <c r="JO44" s="271" t="s">
        <v>3135</v>
      </c>
      <c r="JP44" s="271" t="s">
        <v>3095</v>
      </c>
      <c r="JQ44" s="271" t="s">
        <v>3342</v>
      </c>
      <c r="JR44" s="271" t="s">
        <v>3350</v>
      </c>
      <c r="JS44" s="272">
        <v>300.0</v>
      </c>
      <c r="JT44" s="272" t="s">
        <v>3344</v>
      </c>
      <c r="JU44" s="273"/>
      <c r="JV44" s="285"/>
      <c r="JW44" s="286"/>
      <c r="JX44" s="286"/>
      <c r="JY44" s="286"/>
      <c r="JZ44" s="286"/>
      <c r="KA44" s="271"/>
      <c r="KB44" s="286"/>
      <c r="KC44" s="287"/>
      <c r="KD44" s="272"/>
      <c r="KE44" s="273"/>
      <c r="KF44" s="285"/>
      <c r="KG44" s="286"/>
      <c r="KH44" s="286"/>
      <c r="KI44" s="286"/>
      <c r="KJ44" s="286"/>
      <c r="KK44" s="271"/>
      <c r="KL44" s="286"/>
      <c r="KM44" s="287"/>
      <c r="KN44" s="272"/>
      <c r="KO44" s="273"/>
    </row>
    <row r="45" ht="15.75" customHeight="1">
      <c r="A45" s="311">
        <v>0.20833333333333334</v>
      </c>
      <c r="B45" s="275"/>
      <c r="C45" s="259"/>
      <c r="D45" s="259"/>
      <c r="E45" s="259"/>
      <c r="F45" s="259"/>
      <c r="G45" s="259"/>
      <c r="H45" s="259"/>
      <c r="I45" s="263"/>
      <c r="J45" s="263"/>
      <c r="K45" s="261"/>
      <c r="L45" s="275"/>
      <c r="M45" s="259"/>
      <c r="N45" s="259"/>
      <c r="O45" s="259"/>
      <c r="P45" s="259"/>
      <c r="Q45" s="259"/>
      <c r="R45" s="259"/>
      <c r="S45" s="263"/>
      <c r="T45" s="263"/>
      <c r="U45" s="261"/>
      <c r="V45" s="275"/>
      <c r="W45" s="259"/>
      <c r="X45" s="259"/>
      <c r="Y45" s="259"/>
      <c r="Z45" s="259"/>
      <c r="AA45" s="259"/>
      <c r="AB45" s="259"/>
      <c r="AC45" s="263"/>
      <c r="AE45" s="261"/>
      <c r="AF45" s="275" t="s">
        <v>3368</v>
      </c>
      <c r="AG45" s="259" t="s">
        <v>2426</v>
      </c>
      <c r="AH45" s="259" t="s">
        <v>3775</v>
      </c>
      <c r="AI45" s="259" t="s">
        <v>3135</v>
      </c>
      <c r="AJ45" s="259" t="s">
        <v>602</v>
      </c>
      <c r="AK45" s="259" t="s">
        <v>3342</v>
      </c>
      <c r="AL45" s="259" t="s">
        <v>3370</v>
      </c>
      <c r="AM45" s="263" t="s">
        <v>2508</v>
      </c>
      <c r="AN45" s="263"/>
      <c r="AO45" s="340"/>
      <c r="AP45" s="341" t="s">
        <v>3341</v>
      </c>
      <c r="AQ45" s="341" t="s">
        <v>2426</v>
      </c>
      <c r="AR45" s="341" t="s">
        <v>3007</v>
      </c>
      <c r="AS45" s="341" t="s">
        <v>3135</v>
      </c>
      <c r="AT45" s="341" t="s">
        <v>3100</v>
      </c>
      <c r="AU45" s="341" t="s">
        <v>3363</v>
      </c>
      <c r="AV45" s="341" t="s">
        <v>3370</v>
      </c>
      <c r="AW45" s="342">
        <v>420.0</v>
      </c>
      <c r="AX45" s="342" t="s">
        <v>3390</v>
      </c>
      <c r="AY45" s="554"/>
      <c r="AZ45" s="275"/>
      <c r="BA45" s="259"/>
      <c r="BB45" s="259"/>
      <c r="BC45" s="259"/>
      <c r="BD45" s="259"/>
      <c r="BE45" s="259"/>
      <c r="BF45" s="259"/>
      <c r="BG45" s="263"/>
      <c r="BH45" s="263"/>
      <c r="BI45" s="261"/>
      <c r="BJ45" s="275" t="s">
        <v>3368</v>
      </c>
      <c r="BK45" s="259" t="s">
        <v>1274</v>
      </c>
      <c r="BL45" s="259" t="s">
        <v>3471</v>
      </c>
      <c r="BM45" s="259" t="s">
        <v>3135</v>
      </c>
      <c r="BN45" s="259" t="s">
        <v>3095</v>
      </c>
      <c r="BO45" s="259" t="s">
        <v>3363</v>
      </c>
      <c r="BP45" s="259" t="s">
        <v>3350</v>
      </c>
      <c r="BQ45" s="263">
        <v>300.0</v>
      </c>
      <c r="BR45" s="263" t="s">
        <v>3344</v>
      </c>
      <c r="BS45" s="261"/>
      <c r="BT45" s="275"/>
      <c r="BU45" s="259"/>
      <c r="BV45" s="259"/>
      <c r="BW45" s="259"/>
      <c r="BX45" s="259"/>
      <c r="BY45" s="259"/>
      <c r="BZ45" s="259"/>
      <c r="CA45" s="263"/>
      <c r="CB45" s="263"/>
      <c r="CC45" s="261"/>
      <c r="CD45" s="275"/>
      <c r="CE45" s="259"/>
      <c r="CF45" s="259"/>
      <c r="CG45" s="259"/>
      <c r="CH45" s="259"/>
      <c r="CI45" s="259"/>
      <c r="CJ45" s="259"/>
      <c r="CK45" s="263"/>
      <c r="CL45" s="263"/>
      <c r="CM45" s="261"/>
      <c r="CN45" s="275" t="s">
        <v>3368</v>
      </c>
      <c r="CO45" s="259" t="s">
        <v>2426</v>
      </c>
      <c r="CP45" s="259" t="s">
        <v>3033</v>
      </c>
      <c r="CQ45" s="259" t="s">
        <v>3135</v>
      </c>
      <c r="CR45" s="259" t="s">
        <v>3375</v>
      </c>
      <c r="CS45" s="259" t="s">
        <v>3681</v>
      </c>
      <c r="CT45" s="259" t="s">
        <v>3392</v>
      </c>
      <c r="CU45" s="263">
        <v>420.0</v>
      </c>
      <c r="CV45" s="263"/>
      <c r="CW45" s="261"/>
      <c r="CX45" s="275" t="s">
        <v>3341</v>
      </c>
      <c r="CY45" s="259" t="s">
        <v>1780</v>
      </c>
      <c r="CZ45" s="259" t="s">
        <v>2718</v>
      </c>
      <c r="DA45" s="259" t="s">
        <v>3135</v>
      </c>
      <c r="DB45" s="259" t="s">
        <v>3097</v>
      </c>
      <c r="DC45" s="259" t="s">
        <v>3342</v>
      </c>
      <c r="DD45" s="259" t="s">
        <v>3532</v>
      </c>
      <c r="DE45" s="263" t="s">
        <v>2107</v>
      </c>
      <c r="DF45" s="263" t="s">
        <v>3114</v>
      </c>
      <c r="DG45" s="345">
        <v>0.22916666666666666</v>
      </c>
      <c r="DH45" s="275" t="s">
        <v>3368</v>
      </c>
      <c r="DI45" s="259" t="s">
        <v>2426</v>
      </c>
      <c r="DJ45" s="259" t="s">
        <v>3776</v>
      </c>
      <c r="DK45" s="259" t="s">
        <v>3135</v>
      </c>
      <c r="DL45" s="259" t="s">
        <v>3105</v>
      </c>
      <c r="DM45" s="259" t="s">
        <v>3681</v>
      </c>
      <c r="DN45" s="259" t="s">
        <v>3350</v>
      </c>
      <c r="DO45" s="263">
        <v>850.0</v>
      </c>
      <c r="DP45" s="263"/>
      <c r="DQ45" s="261"/>
      <c r="DR45" s="275" t="s">
        <v>3368</v>
      </c>
      <c r="DS45" s="259" t="s">
        <v>2426</v>
      </c>
      <c r="DT45" s="259" t="s">
        <v>3033</v>
      </c>
      <c r="DU45" s="259" t="s">
        <v>3135</v>
      </c>
      <c r="DV45" s="259" t="s">
        <v>3375</v>
      </c>
      <c r="DW45" s="259" t="s">
        <v>3349</v>
      </c>
      <c r="DX45" s="259" t="s">
        <v>3392</v>
      </c>
      <c r="DY45" s="263">
        <v>420.0</v>
      </c>
      <c r="DZ45" s="263" t="s">
        <v>3390</v>
      </c>
      <c r="EA45" s="261"/>
      <c r="EB45" s="405" t="s">
        <v>3341</v>
      </c>
      <c r="EC45" s="406" t="s">
        <v>1274</v>
      </c>
      <c r="ED45" s="406" t="s">
        <v>3766</v>
      </c>
      <c r="EE45" s="406" t="s">
        <v>3135</v>
      </c>
      <c r="EF45" s="298" t="s">
        <v>3777</v>
      </c>
      <c r="EG45" s="259" t="s">
        <v>3363</v>
      </c>
      <c r="EH45" s="406" t="s">
        <v>3453</v>
      </c>
      <c r="EI45" s="408">
        <v>420.0</v>
      </c>
      <c r="EJ45" s="555" t="s">
        <v>3355</v>
      </c>
      <c r="EK45" s="261"/>
      <c r="EL45" s="275"/>
      <c r="EM45" s="259"/>
      <c r="EN45" s="259"/>
      <c r="EO45" s="259"/>
      <c r="EP45" s="259"/>
      <c r="EQ45" s="259"/>
      <c r="ER45" s="259"/>
      <c r="ES45" s="263"/>
      <c r="ET45" s="263"/>
      <c r="EU45" s="261"/>
      <c r="EV45" s="275"/>
      <c r="EW45" s="259"/>
      <c r="EX45" s="259"/>
      <c r="EY45" s="259"/>
      <c r="EZ45" s="259"/>
      <c r="FA45" s="259"/>
      <c r="FB45" s="259"/>
      <c r="FC45" s="263"/>
      <c r="FD45" s="263"/>
      <c r="FE45" s="261"/>
      <c r="FF45" s="275"/>
      <c r="FG45" s="259"/>
      <c r="FH45" s="259"/>
      <c r="FI45" s="259"/>
      <c r="FJ45" s="259"/>
      <c r="FK45" s="259"/>
      <c r="FL45" s="259"/>
      <c r="FM45" s="263"/>
      <c r="FN45" s="263"/>
      <c r="FO45" s="261"/>
      <c r="FP45" s="312" t="s">
        <v>3368</v>
      </c>
      <c r="FQ45" s="313" t="s">
        <v>2426</v>
      </c>
      <c r="FR45" s="313" t="s">
        <v>3778</v>
      </c>
      <c r="FS45" s="313" t="s">
        <v>40</v>
      </c>
      <c r="FT45" s="313" t="s">
        <v>3092</v>
      </c>
      <c r="FU45" s="313" t="s">
        <v>3342</v>
      </c>
      <c r="FV45" s="313" t="s">
        <v>3453</v>
      </c>
      <c r="FW45" s="314">
        <v>520.0</v>
      </c>
      <c r="FX45" s="263" t="s">
        <v>3355</v>
      </c>
      <c r="FY45" s="261"/>
      <c r="FZ45" s="275" t="s">
        <v>3341</v>
      </c>
      <c r="GA45" s="259" t="s">
        <v>2426</v>
      </c>
      <c r="GB45" s="259" t="s">
        <v>2941</v>
      </c>
      <c r="GC45" s="259" t="s">
        <v>3135</v>
      </c>
      <c r="GD45" s="259" t="s">
        <v>3097</v>
      </c>
      <c r="GE45" s="259" t="s">
        <v>3363</v>
      </c>
      <c r="GF45" s="259" t="s">
        <v>3373</v>
      </c>
      <c r="GG45" s="263" t="s">
        <v>2490</v>
      </c>
      <c r="GH45" s="263"/>
      <c r="GI45" s="261" t="s">
        <v>3758</v>
      </c>
      <c r="GJ45" s="275"/>
      <c r="GK45" s="259"/>
      <c r="GL45" s="259"/>
      <c r="GM45" s="259"/>
      <c r="GN45" s="259"/>
      <c r="GO45" s="259"/>
      <c r="GP45" s="259"/>
      <c r="GQ45" s="263"/>
      <c r="GR45" s="263"/>
      <c r="GS45" s="261"/>
      <c r="HC45" s="261"/>
      <c r="HD45" s="275"/>
      <c r="HE45" s="259"/>
      <c r="HF45" s="259"/>
      <c r="HG45" s="259"/>
      <c r="HH45" s="259"/>
      <c r="HI45" s="259"/>
      <c r="HJ45" s="259"/>
      <c r="HK45" s="263"/>
      <c r="HL45" s="263"/>
      <c r="HM45" s="261"/>
      <c r="HN45" s="275"/>
      <c r="HO45" s="259"/>
      <c r="HP45" s="259"/>
      <c r="HQ45" s="259"/>
      <c r="HR45" s="259"/>
      <c r="HS45" s="259"/>
      <c r="HT45" s="259"/>
      <c r="HU45" s="263"/>
      <c r="HV45" s="263"/>
      <c r="HW45" s="261"/>
      <c r="HX45" s="276" t="s">
        <v>3341</v>
      </c>
      <c r="HY45" s="258" t="s">
        <v>2426</v>
      </c>
      <c r="HZ45" s="258" t="s">
        <v>3704</v>
      </c>
      <c r="IA45" s="258" t="s">
        <v>3135</v>
      </c>
      <c r="IB45" s="258" t="s">
        <v>3106</v>
      </c>
      <c r="IC45" s="259" t="s">
        <v>3681</v>
      </c>
      <c r="ID45" s="259" t="s">
        <v>3343</v>
      </c>
      <c r="IE45" s="260" t="s">
        <v>2490</v>
      </c>
      <c r="IF45" s="263"/>
      <c r="IG45" s="261"/>
      <c r="IH45" s="312"/>
      <c r="II45" s="313"/>
      <c r="IJ45" s="313" t="s">
        <v>3173</v>
      </c>
      <c r="IK45" s="313" t="s">
        <v>3111</v>
      </c>
      <c r="IL45" s="313" t="s">
        <v>3092</v>
      </c>
      <c r="IM45" s="313" t="s">
        <v>3363</v>
      </c>
      <c r="IN45" s="313" t="s">
        <v>3370</v>
      </c>
      <c r="IO45" s="314">
        <v>125.0</v>
      </c>
      <c r="IP45" s="263"/>
      <c r="IQ45" s="261"/>
      <c r="IR45" s="275"/>
      <c r="IS45" s="259"/>
      <c r="IT45" s="259" t="s">
        <v>3173</v>
      </c>
      <c r="IU45" s="259" t="s">
        <v>3111</v>
      </c>
      <c r="IV45" s="259" t="s">
        <v>3105</v>
      </c>
      <c r="IW45" s="259" t="s">
        <v>3363</v>
      </c>
      <c r="IX45" s="259" t="s">
        <v>3350</v>
      </c>
      <c r="IY45" s="263">
        <v>125.0</v>
      </c>
      <c r="IZ45" s="263"/>
      <c r="JA45" s="261"/>
      <c r="JB45" s="275"/>
      <c r="JC45" s="259"/>
      <c r="JD45" s="259"/>
      <c r="JE45" s="259"/>
      <c r="JF45" s="259"/>
      <c r="JG45" s="259"/>
      <c r="JH45" s="259"/>
      <c r="JI45" s="263"/>
      <c r="JJ45" s="263"/>
      <c r="JK45" s="261"/>
      <c r="JL45" s="275" t="s">
        <v>3368</v>
      </c>
      <c r="JM45" s="259" t="s">
        <v>2426</v>
      </c>
      <c r="JN45" s="259" t="s">
        <v>3779</v>
      </c>
      <c r="JO45" s="259" t="s">
        <v>3135</v>
      </c>
      <c r="JP45" s="259" t="s">
        <v>3100</v>
      </c>
      <c r="JQ45" s="259" t="s">
        <v>3384</v>
      </c>
      <c r="JR45" s="259" t="s">
        <v>3370</v>
      </c>
      <c r="JS45" s="263">
        <v>450.0</v>
      </c>
      <c r="JT45" s="263" t="s">
        <v>3355</v>
      </c>
      <c r="JU45" s="261"/>
      <c r="JV45" s="275"/>
      <c r="JW45" s="259"/>
      <c r="JX45" s="259"/>
      <c r="JY45" s="259"/>
      <c r="JZ45" s="259"/>
      <c r="KA45" s="259"/>
      <c r="KB45" s="259"/>
      <c r="KC45" s="263"/>
      <c r="KD45" s="263"/>
      <c r="KE45" s="261"/>
      <c r="KF45" s="275"/>
      <c r="KG45" s="259"/>
      <c r="KH45" s="259"/>
      <c r="KI45" s="259"/>
      <c r="KJ45" s="259"/>
      <c r="KK45" s="259"/>
      <c r="KL45" s="259"/>
      <c r="KM45" s="263"/>
      <c r="KN45" s="263"/>
      <c r="KO45" s="261"/>
    </row>
    <row r="46" ht="15.75" customHeight="1">
      <c r="A46" s="556">
        <v>0.20833333333333334</v>
      </c>
      <c r="B46" s="419"/>
      <c r="C46" s="421"/>
      <c r="D46" s="421"/>
      <c r="E46" s="421"/>
      <c r="F46" s="421"/>
      <c r="G46" s="421"/>
      <c r="H46" s="421"/>
      <c r="I46" s="422"/>
      <c r="J46" s="422"/>
      <c r="K46" s="423"/>
      <c r="L46" s="419"/>
      <c r="M46" s="421"/>
      <c r="N46" s="421"/>
      <c r="O46" s="421"/>
      <c r="P46" s="421"/>
      <c r="Q46" s="421"/>
      <c r="R46" s="421"/>
      <c r="S46" s="422"/>
      <c r="T46" s="422"/>
      <c r="U46" s="423"/>
      <c r="V46" s="419"/>
      <c r="W46" s="421"/>
      <c r="X46" s="421"/>
      <c r="Z46" s="421"/>
      <c r="AA46" s="421"/>
      <c r="AB46" s="421"/>
      <c r="AC46" s="422"/>
      <c r="AD46" s="422"/>
      <c r="AE46" s="423"/>
      <c r="AF46" s="419"/>
      <c r="AG46" s="421"/>
      <c r="AH46" s="421"/>
      <c r="AI46" s="421"/>
      <c r="AJ46" s="421"/>
      <c r="AK46" s="421"/>
      <c r="AL46" s="421"/>
      <c r="AM46" s="422"/>
      <c r="AN46" s="422"/>
      <c r="AO46" s="423"/>
      <c r="AP46" s="551" t="s">
        <v>3368</v>
      </c>
      <c r="AQ46" s="552" t="s">
        <v>2426</v>
      </c>
      <c r="AR46" s="552" t="s">
        <v>3762</v>
      </c>
      <c r="AS46" s="552" t="s">
        <v>3135</v>
      </c>
      <c r="AT46" s="552" t="s">
        <v>3110</v>
      </c>
      <c r="AU46" s="552" t="s">
        <v>3363</v>
      </c>
      <c r="AV46" s="552" t="s">
        <v>3453</v>
      </c>
      <c r="AW46" s="553">
        <v>420.0</v>
      </c>
      <c r="AX46" s="553" t="s">
        <v>3390</v>
      </c>
      <c r="AY46" s="423"/>
      <c r="AZ46" s="419"/>
      <c r="BA46" s="421"/>
      <c r="BB46" s="421"/>
      <c r="BC46" s="421"/>
      <c r="BD46" s="421"/>
      <c r="BE46" s="421"/>
      <c r="BF46" s="421"/>
      <c r="BG46" s="422"/>
      <c r="BH46" s="422"/>
      <c r="BI46" s="423"/>
      <c r="BJ46" s="419"/>
      <c r="BK46" s="421"/>
      <c r="BL46" s="421"/>
      <c r="BM46" s="421"/>
      <c r="BN46" s="421"/>
      <c r="BO46" s="421"/>
      <c r="BP46" s="421"/>
      <c r="BQ46" s="422"/>
      <c r="BR46" s="422"/>
      <c r="BS46" s="423"/>
      <c r="BT46" s="419"/>
      <c r="BU46" s="421"/>
      <c r="BV46" s="421"/>
      <c r="BW46" s="421"/>
      <c r="BX46" s="421"/>
      <c r="BY46" s="421"/>
      <c r="BZ46" s="421"/>
      <c r="CA46" s="422"/>
      <c r="CB46" s="422"/>
      <c r="CC46" s="423"/>
      <c r="CD46" s="419"/>
      <c r="CE46" s="421"/>
      <c r="CF46" s="421"/>
      <c r="CG46" s="421"/>
      <c r="CH46" s="421"/>
      <c r="CI46" s="421"/>
      <c r="CJ46" s="421"/>
      <c r="CK46" s="422"/>
      <c r="CL46" s="422"/>
      <c r="CM46" s="423"/>
      <c r="CN46" s="419"/>
      <c r="CO46" s="421"/>
      <c r="CP46" s="421"/>
      <c r="CQ46" s="421"/>
      <c r="CR46" s="421"/>
      <c r="CS46" s="421"/>
      <c r="CT46" s="421"/>
      <c r="CU46" s="422"/>
      <c r="CV46" s="422"/>
      <c r="CW46" s="423"/>
      <c r="CX46" s="419"/>
      <c r="CY46" s="421"/>
      <c r="CZ46" s="421"/>
      <c r="DA46" s="421"/>
      <c r="DB46" s="421"/>
      <c r="DC46" s="421"/>
      <c r="DD46" s="421"/>
      <c r="DE46" s="422"/>
      <c r="DF46" s="422"/>
      <c r="DG46" s="423"/>
      <c r="DH46" s="419" t="s">
        <v>3341</v>
      </c>
      <c r="DI46" s="421" t="s">
        <v>3071</v>
      </c>
      <c r="DJ46" s="421" t="s">
        <v>3011</v>
      </c>
      <c r="DK46" s="421" t="s">
        <v>3135</v>
      </c>
      <c r="DL46" s="421" t="s">
        <v>3410</v>
      </c>
      <c r="DM46" s="421" t="s">
        <v>3342</v>
      </c>
      <c r="DN46" s="421" t="s">
        <v>3343</v>
      </c>
      <c r="DO46" s="422">
        <v>300.0</v>
      </c>
      <c r="DP46" s="422" t="s">
        <v>3355</v>
      </c>
      <c r="DQ46" s="423"/>
      <c r="DR46" s="419" t="s">
        <v>3368</v>
      </c>
      <c r="DS46" s="421" t="s">
        <v>2426</v>
      </c>
      <c r="DT46" s="421" t="s">
        <v>3780</v>
      </c>
      <c r="DU46" s="421" t="s">
        <v>3135</v>
      </c>
      <c r="DV46" s="421"/>
      <c r="DW46" s="421"/>
      <c r="DX46" s="421"/>
      <c r="DY46" s="422"/>
      <c r="DZ46" s="422"/>
      <c r="EA46" s="423"/>
      <c r="EB46" s="482" t="s">
        <v>3341</v>
      </c>
      <c r="EC46" s="425" t="s">
        <v>2426</v>
      </c>
      <c r="ED46" s="425" t="s">
        <v>2786</v>
      </c>
      <c r="EE46" s="425" t="s">
        <v>3135</v>
      </c>
      <c r="EF46" s="425" t="s">
        <v>3095</v>
      </c>
      <c r="EG46" s="271" t="s">
        <v>3363</v>
      </c>
      <c r="EH46" s="425" t="s">
        <v>3350</v>
      </c>
      <c r="EI46" s="427">
        <v>200.0</v>
      </c>
      <c r="EJ46" s="427" t="s">
        <v>3355</v>
      </c>
      <c r="EK46" s="423"/>
      <c r="EL46" s="419"/>
      <c r="EM46" s="421"/>
      <c r="EN46" s="421"/>
      <c r="EO46" s="421"/>
      <c r="EP46" s="421"/>
      <c r="EQ46" s="421"/>
      <c r="ER46" s="421"/>
      <c r="ES46" s="422"/>
      <c r="ET46" s="422"/>
      <c r="EU46" s="423"/>
      <c r="EV46" s="419"/>
      <c r="EW46" s="421"/>
      <c r="EX46" s="421"/>
      <c r="EY46" s="421"/>
      <c r="EZ46" s="421"/>
      <c r="FA46" s="421"/>
      <c r="FB46" s="421"/>
      <c r="FC46" s="422"/>
      <c r="FD46" s="422"/>
      <c r="FE46" s="423"/>
      <c r="FF46" s="419"/>
      <c r="FG46" s="421"/>
      <c r="FH46" s="421"/>
      <c r="FI46" s="421"/>
      <c r="FJ46" s="421"/>
      <c r="FK46" s="421"/>
      <c r="FL46" s="421"/>
      <c r="FM46" s="422"/>
      <c r="FN46" s="422"/>
      <c r="FO46" s="423"/>
      <c r="FP46" s="270"/>
      <c r="FQ46" s="271"/>
      <c r="FR46" s="271"/>
      <c r="FS46" s="271"/>
      <c r="FT46" s="271"/>
      <c r="FU46" s="271"/>
      <c r="FV46" s="271"/>
      <c r="FW46" s="272"/>
      <c r="FX46" s="272"/>
      <c r="FY46" s="273"/>
      <c r="FZ46" s="285" t="s">
        <v>3341</v>
      </c>
      <c r="GA46" s="286" t="s">
        <v>3071</v>
      </c>
      <c r="GB46" s="286" t="s">
        <v>3011</v>
      </c>
      <c r="GC46" s="286" t="s">
        <v>3135</v>
      </c>
      <c r="GD46" s="286" t="s">
        <v>3410</v>
      </c>
      <c r="GE46" s="271" t="s">
        <v>3363</v>
      </c>
      <c r="GF46" s="286" t="s">
        <v>3343</v>
      </c>
      <c r="GG46" s="272">
        <v>350.0</v>
      </c>
      <c r="GH46" s="272" t="s">
        <v>3355</v>
      </c>
      <c r="GI46" s="273"/>
      <c r="GJ46" s="419"/>
      <c r="GK46" s="421"/>
      <c r="GL46" s="421"/>
      <c r="GM46" s="421"/>
      <c r="GN46" s="421"/>
      <c r="GO46" s="421"/>
      <c r="GP46" s="421"/>
      <c r="GQ46" s="422"/>
      <c r="GR46" s="422"/>
      <c r="GS46" s="423"/>
      <c r="GT46" s="285"/>
      <c r="GU46" s="286"/>
      <c r="GV46" s="477"/>
      <c r="GW46" s="286"/>
      <c r="GX46" s="421"/>
      <c r="GY46" s="271"/>
      <c r="GZ46" s="286"/>
      <c r="HA46" s="287"/>
      <c r="HB46" s="422"/>
      <c r="HC46" s="423"/>
      <c r="HD46" s="419"/>
      <c r="HE46" s="421"/>
      <c r="HF46" s="421"/>
      <c r="HG46" s="421"/>
      <c r="HH46" s="421"/>
      <c r="HI46" s="421"/>
      <c r="HJ46" s="421"/>
      <c r="HK46" s="422"/>
      <c r="HL46" s="422"/>
      <c r="HM46" s="423"/>
      <c r="HN46" s="419"/>
      <c r="HO46" s="421"/>
      <c r="HP46" s="421"/>
      <c r="HQ46" s="421"/>
      <c r="HR46" s="421"/>
      <c r="HS46" s="421"/>
      <c r="HT46" s="421"/>
      <c r="HU46" s="422"/>
      <c r="HV46" s="422"/>
      <c r="HW46" s="423"/>
      <c r="HX46" s="419" t="s">
        <v>3368</v>
      </c>
      <c r="HY46" s="421" t="s">
        <v>2426</v>
      </c>
      <c r="HZ46" s="421" t="s">
        <v>3535</v>
      </c>
      <c r="IA46" s="421" t="s">
        <v>34</v>
      </c>
      <c r="IB46" s="421" t="s">
        <v>3097</v>
      </c>
      <c r="IC46" s="421" t="s">
        <v>3363</v>
      </c>
      <c r="ID46" s="421" t="s">
        <v>3453</v>
      </c>
      <c r="IE46" s="422">
        <v>420.0</v>
      </c>
      <c r="IF46" s="422" t="s">
        <v>3390</v>
      </c>
      <c r="IG46" s="423"/>
      <c r="IH46" s="285" t="s">
        <v>3341</v>
      </c>
      <c r="II46" s="286" t="s">
        <v>2426</v>
      </c>
      <c r="IJ46" s="286" t="s">
        <v>2741</v>
      </c>
      <c r="IK46" s="286" t="s">
        <v>3135</v>
      </c>
      <c r="IL46" s="286" t="s">
        <v>602</v>
      </c>
      <c r="IM46" s="271" t="s">
        <v>3363</v>
      </c>
      <c r="IN46" s="286" t="s">
        <v>3453</v>
      </c>
      <c r="IO46" s="287">
        <v>400.0</v>
      </c>
      <c r="IP46" s="272" t="s">
        <v>3355</v>
      </c>
      <c r="IQ46" s="423"/>
      <c r="IR46" s="419"/>
      <c r="IS46" s="421"/>
      <c r="IT46" s="421"/>
      <c r="IU46" s="421"/>
      <c r="IV46" s="421"/>
      <c r="IW46" s="421"/>
      <c r="IX46" s="421"/>
      <c r="IY46" s="422"/>
      <c r="IZ46" s="422"/>
      <c r="JA46" s="423"/>
      <c r="JB46" s="419"/>
      <c r="JC46" s="421"/>
      <c r="JD46" s="421"/>
      <c r="JE46" s="421"/>
      <c r="JF46" s="421"/>
      <c r="JG46" s="421"/>
      <c r="JH46" s="421"/>
      <c r="JI46" s="422"/>
      <c r="JJ46" s="422"/>
      <c r="JK46" s="423"/>
      <c r="JL46" s="419" t="s">
        <v>3368</v>
      </c>
      <c r="JM46" s="421" t="s">
        <v>2426</v>
      </c>
      <c r="JN46" s="421" t="s">
        <v>3704</v>
      </c>
      <c r="JO46" s="421" t="s">
        <v>3135</v>
      </c>
      <c r="JP46" s="421" t="s">
        <v>3106</v>
      </c>
      <c r="JQ46" s="421" t="s">
        <v>3342</v>
      </c>
      <c r="JR46" s="421" t="s">
        <v>3370</v>
      </c>
      <c r="JS46" s="422" t="s">
        <v>2490</v>
      </c>
      <c r="JT46" s="422" t="s">
        <v>3355</v>
      </c>
      <c r="JU46" s="423"/>
      <c r="JV46" s="419"/>
      <c r="JW46" s="421"/>
      <c r="JX46" s="421"/>
      <c r="JY46" s="421"/>
      <c r="JZ46" s="421"/>
      <c r="KA46" s="421"/>
      <c r="KB46" s="421"/>
      <c r="KC46" s="422"/>
      <c r="KD46" s="422"/>
      <c r="KE46" s="423"/>
      <c r="KF46" s="419"/>
      <c r="KG46" s="421"/>
      <c r="KH46" s="421"/>
      <c r="KI46" s="421"/>
      <c r="KJ46" s="421"/>
      <c r="KK46" s="421"/>
      <c r="KL46" s="421"/>
      <c r="KM46" s="422"/>
      <c r="KN46" s="422"/>
      <c r="KO46" s="423"/>
    </row>
    <row r="47" ht="15.75" customHeight="1">
      <c r="A47" s="311">
        <v>0.20833333333333334</v>
      </c>
      <c r="B47" s="406"/>
      <c r="C47" s="406"/>
      <c r="D47" s="406"/>
      <c r="E47" s="406"/>
      <c r="F47" s="406"/>
      <c r="G47" s="406"/>
      <c r="H47" s="408"/>
      <c r="I47" s="314"/>
      <c r="J47" s="314"/>
      <c r="K47" s="557"/>
      <c r="L47" s="312"/>
      <c r="M47" s="313"/>
      <c r="N47" s="313"/>
      <c r="O47" s="313"/>
      <c r="P47" s="313"/>
      <c r="Q47" s="313"/>
      <c r="R47" s="313"/>
      <c r="S47" s="314"/>
      <c r="T47" s="314"/>
      <c r="U47" s="557"/>
      <c r="V47" s="312"/>
      <c r="W47" s="313"/>
      <c r="X47" s="313"/>
      <c r="Z47" s="313"/>
      <c r="AA47" s="313"/>
      <c r="AB47" s="313"/>
      <c r="AC47" s="314"/>
      <c r="AD47" s="314"/>
      <c r="AE47" s="557"/>
      <c r="AF47" s="312"/>
      <c r="AG47" s="313"/>
      <c r="AH47" s="313"/>
      <c r="AI47" s="313"/>
      <c r="AJ47" s="313"/>
      <c r="AK47" s="313"/>
      <c r="AL47" s="313"/>
      <c r="AM47" s="314"/>
      <c r="AN47" s="314"/>
      <c r="AO47" s="557"/>
      <c r="AP47" s="558"/>
      <c r="AQ47" s="559"/>
      <c r="AR47" s="559"/>
      <c r="AS47" s="559"/>
      <c r="AT47" s="559"/>
      <c r="AU47" s="559"/>
      <c r="AV47" s="559"/>
      <c r="AW47" s="560"/>
      <c r="AX47" s="560"/>
      <c r="AY47" s="557"/>
      <c r="AZ47" s="312"/>
      <c r="BA47" s="313"/>
      <c r="BB47" s="313"/>
      <c r="BC47" s="313"/>
      <c r="BD47" s="313"/>
      <c r="BE47" s="313"/>
      <c r="BF47" s="313"/>
      <c r="BG47" s="314"/>
      <c r="BH47" s="314"/>
      <c r="BI47" s="557"/>
      <c r="BJ47" s="312"/>
      <c r="BK47" s="313"/>
      <c r="BL47" s="313"/>
      <c r="BM47" s="313"/>
      <c r="BN47" s="313"/>
      <c r="BO47" s="313"/>
      <c r="BP47" s="313"/>
      <c r="BQ47" s="314"/>
      <c r="BR47" s="314"/>
      <c r="BS47" s="557"/>
      <c r="BT47" s="312"/>
      <c r="BU47" s="313"/>
      <c r="BV47" s="313"/>
      <c r="BW47" s="313"/>
      <c r="BX47" s="313"/>
      <c r="BY47" s="313"/>
      <c r="BZ47" s="313"/>
      <c r="CA47" s="314"/>
      <c r="CB47" s="314"/>
      <c r="CC47" s="557"/>
      <c r="CD47" s="312"/>
      <c r="CE47" s="313"/>
      <c r="CF47" s="313"/>
      <c r="CG47" s="313"/>
      <c r="CH47" s="313"/>
      <c r="CI47" s="313"/>
      <c r="CJ47" s="313"/>
      <c r="CK47" s="314"/>
      <c r="CL47" s="314"/>
      <c r="CM47" s="557"/>
      <c r="CN47" s="312"/>
      <c r="CO47" s="313"/>
      <c r="CP47" s="313"/>
      <c r="CQ47" s="313"/>
      <c r="CR47" s="313"/>
      <c r="CS47" s="313"/>
      <c r="CT47" s="313"/>
      <c r="CU47" s="314"/>
      <c r="CV47" s="314"/>
      <c r="CW47" s="557"/>
      <c r="CX47" s="312"/>
      <c r="CY47" s="313"/>
      <c r="CZ47" s="313"/>
      <c r="DA47" s="313"/>
      <c r="DB47" s="561"/>
      <c r="DC47" s="313"/>
      <c r="DD47" s="313"/>
      <c r="DE47" s="314"/>
      <c r="DF47" s="314"/>
      <c r="DG47" s="562"/>
      <c r="DH47" s="312"/>
      <c r="DI47" s="313"/>
      <c r="DJ47" s="313"/>
      <c r="DK47" s="313"/>
      <c r="DL47" s="313"/>
      <c r="DM47" s="313"/>
      <c r="DN47" s="313"/>
      <c r="DO47" s="314"/>
      <c r="DP47" s="314"/>
      <c r="DQ47" s="557"/>
      <c r="DR47" s="312"/>
      <c r="DS47" s="313"/>
      <c r="DT47" s="313"/>
      <c r="DU47" s="313"/>
      <c r="DV47" s="313"/>
      <c r="DW47" s="313"/>
      <c r="DX47" s="313"/>
      <c r="DY47" s="314"/>
      <c r="DZ47" s="314"/>
      <c r="EA47" s="557"/>
      <c r="EB47" s="312"/>
      <c r="EC47" s="313"/>
      <c r="ED47" s="313" t="s">
        <v>3781</v>
      </c>
      <c r="EE47" s="313" t="s">
        <v>3111</v>
      </c>
      <c r="EF47" s="313" t="s">
        <v>3105</v>
      </c>
      <c r="EG47" s="313" t="s">
        <v>3363</v>
      </c>
      <c r="EH47" s="313" t="s">
        <v>3392</v>
      </c>
      <c r="EI47" s="314" t="s">
        <v>902</v>
      </c>
      <c r="EJ47" s="314"/>
      <c r="EK47" s="557"/>
      <c r="EL47" s="312"/>
      <c r="EM47" s="313"/>
      <c r="EN47" s="313"/>
      <c r="EO47" s="313"/>
      <c r="EP47" s="313"/>
      <c r="EQ47" s="313"/>
      <c r="ER47" s="313"/>
      <c r="ES47" s="314"/>
      <c r="ET47" s="314"/>
      <c r="EU47" s="557"/>
      <c r="EV47" s="312"/>
      <c r="EW47" s="313"/>
      <c r="EX47" s="313"/>
      <c r="EY47" s="313"/>
      <c r="EZ47" s="313"/>
      <c r="FA47" s="313"/>
      <c r="FB47" s="313"/>
      <c r="FC47" s="314"/>
      <c r="FD47" s="314"/>
      <c r="FE47" s="557"/>
      <c r="FF47" s="312"/>
      <c r="FG47" s="313"/>
      <c r="FH47" s="313"/>
      <c r="FI47" s="313"/>
      <c r="FJ47" s="313"/>
      <c r="FK47" s="313"/>
      <c r="FL47" s="313"/>
      <c r="FM47" s="314"/>
      <c r="FN47" s="314"/>
      <c r="FO47" s="557"/>
      <c r="FP47" s="312"/>
      <c r="FQ47" s="313"/>
      <c r="FR47" s="313"/>
      <c r="FS47" s="313"/>
      <c r="FT47" s="313"/>
      <c r="FU47" s="313"/>
      <c r="FV47" s="313"/>
      <c r="FW47" s="314"/>
      <c r="FX47" s="314"/>
      <c r="FY47" s="557"/>
      <c r="FZ47" s="527" t="s">
        <v>3368</v>
      </c>
      <c r="GA47" s="407" t="s">
        <v>2426</v>
      </c>
      <c r="GB47" s="407" t="s">
        <v>3782</v>
      </c>
      <c r="GC47" s="407" t="s">
        <v>3127</v>
      </c>
      <c r="GD47" s="407" t="s">
        <v>3105</v>
      </c>
      <c r="GE47" s="407" t="s">
        <v>3358</v>
      </c>
      <c r="GF47" s="407" t="s">
        <v>3350</v>
      </c>
      <c r="GG47" s="485">
        <v>850.0</v>
      </c>
      <c r="GH47" s="563"/>
      <c r="GI47" s="557"/>
      <c r="GJ47" s="312"/>
      <c r="GK47" s="313"/>
      <c r="GL47" s="313"/>
      <c r="GM47" s="313"/>
      <c r="GN47" s="313"/>
      <c r="GO47" s="313"/>
      <c r="GP47" s="313"/>
      <c r="GQ47" s="314"/>
      <c r="GR47" s="314"/>
      <c r="GS47" s="557"/>
      <c r="GT47" s="276"/>
      <c r="GU47" s="258"/>
      <c r="GV47" s="258"/>
      <c r="GW47" s="258"/>
      <c r="GX47" s="258"/>
      <c r="GY47" s="259"/>
      <c r="GZ47" s="258"/>
      <c r="HA47" s="260"/>
      <c r="HB47" s="263"/>
      <c r="HC47" s="557"/>
      <c r="HD47" s="312"/>
      <c r="HE47" s="313"/>
      <c r="HF47" s="313"/>
      <c r="HG47" s="313"/>
      <c r="HH47" s="313"/>
      <c r="HI47" s="313"/>
      <c r="HJ47" s="313"/>
      <c r="HK47" s="314"/>
      <c r="HL47" s="314"/>
      <c r="HM47" s="557"/>
      <c r="HN47" s="312"/>
      <c r="HO47" s="313"/>
      <c r="HP47" s="313"/>
      <c r="HQ47" s="313"/>
      <c r="HR47" s="313"/>
      <c r="HS47" s="313"/>
      <c r="HT47" s="313"/>
      <c r="HU47" s="314"/>
      <c r="HV47" s="314"/>
      <c r="HW47" s="557"/>
      <c r="HX47" s="312"/>
      <c r="HY47" s="313"/>
      <c r="HZ47" s="313"/>
      <c r="IA47" s="313"/>
      <c r="IB47" s="313"/>
      <c r="IC47" s="313"/>
      <c r="ID47" s="313"/>
      <c r="IE47" s="314"/>
      <c r="IF47" s="314"/>
      <c r="IG47" s="557"/>
      <c r="IH47" s="312"/>
      <c r="II47" s="313"/>
      <c r="IJ47" s="313"/>
      <c r="IK47" s="313"/>
      <c r="IL47" s="313"/>
      <c r="IM47" s="313"/>
      <c r="IN47" s="313"/>
      <c r="IO47" s="314"/>
      <c r="IP47" s="314"/>
      <c r="IQ47" s="557"/>
      <c r="IR47" s="312"/>
      <c r="IS47" s="313"/>
      <c r="IT47" s="313"/>
      <c r="IU47" s="313"/>
      <c r="IV47" s="313"/>
      <c r="IW47" s="313"/>
      <c r="IX47" s="313"/>
      <c r="IY47" s="314"/>
      <c r="IZ47" s="314"/>
      <c r="JA47" s="557"/>
      <c r="JB47" s="312"/>
      <c r="JC47" s="313"/>
      <c r="JD47" s="313"/>
      <c r="JE47" s="313"/>
      <c r="JF47" s="313"/>
      <c r="JG47" s="313"/>
      <c r="JH47" s="313"/>
      <c r="JI47" s="314"/>
      <c r="JJ47" s="314"/>
      <c r="JK47" s="557"/>
      <c r="JL47" s="312"/>
      <c r="JM47" s="313"/>
      <c r="JN47" s="313"/>
      <c r="JO47" s="313"/>
      <c r="JP47" s="313"/>
      <c r="JQ47" s="313"/>
      <c r="JR47" s="313"/>
      <c r="JS47" s="314"/>
      <c r="JT47" s="314"/>
      <c r="JU47" s="557"/>
      <c r="JV47" s="312"/>
      <c r="JW47" s="313"/>
      <c r="JX47" s="313"/>
      <c r="JY47" s="313"/>
      <c r="JZ47" s="313"/>
      <c r="KA47" s="313"/>
      <c r="KB47" s="313"/>
      <c r="KC47" s="314"/>
      <c r="KD47" s="314"/>
      <c r="KE47" s="557"/>
      <c r="KF47" s="312"/>
      <c r="KG47" s="313"/>
      <c r="KH47" s="313"/>
      <c r="KI47" s="313"/>
      <c r="KJ47" s="313"/>
      <c r="KK47" s="313"/>
      <c r="KL47" s="313"/>
      <c r="KM47" s="314"/>
      <c r="KN47" s="314"/>
      <c r="KO47" s="557"/>
    </row>
    <row r="48" ht="15.75" customHeight="1">
      <c r="A48" s="330">
        <v>0.20833333333333334</v>
      </c>
      <c r="B48" s="278"/>
      <c r="C48" s="279"/>
      <c r="D48" s="279"/>
      <c r="E48" s="279"/>
      <c r="F48" s="279"/>
      <c r="G48" s="279"/>
      <c r="H48" s="279"/>
      <c r="I48" s="280"/>
      <c r="J48" s="280"/>
      <c r="K48" s="281"/>
      <c r="L48" s="278"/>
      <c r="M48" s="279"/>
      <c r="N48" s="279"/>
      <c r="O48" s="279"/>
      <c r="P48" s="279"/>
      <c r="Q48" s="279"/>
      <c r="R48" s="279"/>
      <c r="S48" s="280"/>
      <c r="T48" s="280"/>
      <c r="U48" s="281"/>
      <c r="V48" s="278"/>
      <c r="W48" s="279"/>
      <c r="X48" s="279"/>
      <c r="Z48" s="279"/>
      <c r="AA48" s="279"/>
      <c r="AB48" s="279"/>
      <c r="AC48" s="280"/>
      <c r="AD48" s="280"/>
      <c r="AE48" s="281"/>
      <c r="AF48" s="278"/>
      <c r="AG48" s="279"/>
      <c r="AH48" s="279"/>
      <c r="AI48" s="279"/>
      <c r="AJ48" s="279"/>
      <c r="AK48" s="279"/>
      <c r="AL48" s="279"/>
      <c r="AM48" s="280"/>
      <c r="AN48" s="280"/>
      <c r="AO48" s="281"/>
      <c r="AP48" s="278" t="s">
        <v>3368</v>
      </c>
      <c r="AQ48" s="279" t="s">
        <v>2426</v>
      </c>
      <c r="AR48" s="279" t="s">
        <v>3015</v>
      </c>
      <c r="AS48" s="279" t="s">
        <v>40</v>
      </c>
      <c r="AT48" s="279" t="s">
        <v>3092</v>
      </c>
      <c r="AU48" s="279" t="s">
        <v>3363</v>
      </c>
      <c r="AV48" s="279" t="s">
        <v>3407</v>
      </c>
      <c r="AW48" s="280" t="s">
        <v>2567</v>
      </c>
      <c r="AX48" s="280"/>
      <c r="AY48" s="281"/>
      <c r="AZ48" s="278"/>
      <c r="BA48" s="279"/>
      <c r="BB48" s="279"/>
      <c r="BC48" s="279"/>
      <c r="BD48" s="279"/>
      <c r="BE48" s="279"/>
      <c r="BF48" s="279"/>
      <c r="BG48" s="280"/>
      <c r="BH48" s="280"/>
      <c r="BI48" s="281"/>
      <c r="BJ48" s="278"/>
      <c r="BK48" s="279"/>
      <c r="BL48" s="279"/>
      <c r="BM48" s="279"/>
      <c r="BN48" s="279"/>
      <c r="BO48" s="279"/>
      <c r="BP48" s="279"/>
      <c r="BQ48" s="280"/>
      <c r="BR48" s="280"/>
      <c r="BS48" s="281"/>
      <c r="BT48" s="278"/>
      <c r="BU48" s="279"/>
      <c r="BV48" s="279"/>
      <c r="BW48" s="279"/>
      <c r="BX48" s="279"/>
      <c r="BY48" s="279"/>
      <c r="BZ48" s="279"/>
      <c r="CA48" s="280"/>
      <c r="CB48" s="280"/>
      <c r="CC48" s="281"/>
      <c r="CD48" s="278"/>
      <c r="CE48" s="279"/>
      <c r="CF48" s="279"/>
      <c r="CG48" s="279"/>
      <c r="CH48" s="279"/>
      <c r="CI48" s="279"/>
      <c r="CJ48" s="279"/>
      <c r="CK48" s="280"/>
      <c r="CL48" s="280"/>
      <c r="CM48" s="281"/>
      <c r="CN48" s="278"/>
      <c r="CO48" s="279"/>
      <c r="CP48" s="279"/>
      <c r="CQ48" s="279"/>
      <c r="CR48" s="279"/>
      <c r="CS48" s="279"/>
      <c r="CT48" s="279"/>
      <c r="CU48" s="280"/>
      <c r="CV48" s="280"/>
      <c r="CW48" s="281"/>
      <c r="CX48" s="419" t="s">
        <v>3368</v>
      </c>
      <c r="CY48" s="421"/>
      <c r="CZ48" s="421" t="s">
        <v>3783</v>
      </c>
      <c r="DA48" s="421" t="s">
        <v>34</v>
      </c>
      <c r="DB48" s="561"/>
      <c r="DC48" s="421" t="s">
        <v>3342</v>
      </c>
      <c r="DD48" s="421" t="s">
        <v>3350</v>
      </c>
      <c r="DE48" s="422">
        <v>350.0</v>
      </c>
      <c r="DF48" s="422" t="s">
        <v>3355</v>
      </c>
      <c r="DG48" s="564" t="s">
        <v>3784</v>
      </c>
      <c r="DH48" s="278" t="s">
        <v>3368</v>
      </c>
      <c r="DI48" s="279" t="s">
        <v>2426</v>
      </c>
      <c r="DJ48" s="279" t="s">
        <v>3785</v>
      </c>
      <c r="DK48" s="279" t="s">
        <v>70</v>
      </c>
      <c r="DL48" s="279" t="s">
        <v>3375</v>
      </c>
      <c r="DM48" s="279" t="s">
        <v>3342</v>
      </c>
      <c r="DN48" s="279" t="s">
        <v>3392</v>
      </c>
      <c r="DO48" s="280" t="s">
        <v>2508</v>
      </c>
      <c r="DP48" s="280"/>
      <c r="DQ48" s="281"/>
      <c r="DR48" s="278"/>
      <c r="DS48" s="279"/>
      <c r="DT48" s="279"/>
      <c r="DU48" s="279"/>
      <c r="DV48" s="279"/>
      <c r="DW48" s="279"/>
      <c r="DX48" s="279"/>
      <c r="DY48" s="280"/>
      <c r="DZ48" s="280"/>
      <c r="EA48" s="281"/>
      <c r="EB48" s="278"/>
      <c r="EC48" s="279"/>
      <c r="EE48" s="279"/>
      <c r="EF48" s="279"/>
      <c r="EG48" s="279"/>
      <c r="EH48" s="279"/>
      <c r="EI48" s="280"/>
      <c r="EJ48" s="280"/>
      <c r="EK48" s="281"/>
      <c r="EL48" s="278"/>
      <c r="EM48" s="279"/>
      <c r="EN48" s="279"/>
      <c r="EO48" s="279"/>
      <c r="EP48" s="279"/>
      <c r="EQ48" s="279"/>
      <c r="ER48" s="279"/>
      <c r="ES48" s="280"/>
      <c r="ET48" s="280"/>
      <c r="EU48" s="281"/>
      <c r="EV48" s="278"/>
      <c r="EW48" s="279"/>
      <c r="EX48" s="279"/>
      <c r="EY48" s="279"/>
      <c r="EZ48" s="279"/>
      <c r="FA48" s="279"/>
      <c r="FB48" s="279"/>
      <c r="FC48" s="280"/>
      <c r="FD48" s="280"/>
      <c r="FE48" s="281"/>
      <c r="FF48" s="278"/>
      <c r="FG48" s="279"/>
      <c r="FH48" s="279"/>
      <c r="FI48" s="279"/>
      <c r="FJ48" s="279"/>
      <c r="FK48" s="279"/>
      <c r="FL48" s="279"/>
      <c r="FM48" s="280"/>
      <c r="FN48" s="280"/>
      <c r="FO48" s="281"/>
      <c r="FP48" s="278"/>
      <c r="FQ48" s="279"/>
      <c r="FR48" s="279"/>
      <c r="FS48" s="279"/>
      <c r="FT48" s="279"/>
      <c r="FU48" s="279"/>
      <c r="FV48" s="279"/>
      <c r="FW48" s="280"/>
      <c r="FX48" s="280"/>
      <c r="FY48" s="281"/>
      <c r="FZ48" s="419"/>
      <c r="GA48" s="421"/>
      <c r="GB48" s="421"/>
      <c r="GC48" s="421"/>
      <c r="GD48" s="421"/>
      <c r="GE48" s="421"/>
      <c r="GF48" s="421"/>
      <c r="GG48" s="422"/>
      <c r="GH48" s="422"/>
      <c r="GI48" s="423"/>
      <c r="GJ48" s="278"/>
      <c r="GK48" s="279"/>
      <c r="GL48" s="279"/>
      <c r="GM48" s="279"/>
      <c r="GN48" s="279"/>
      <c r="GO48" s="279"/>
      <c r="GP48" s="279"/>
      <c r="GQ48" s="280"/>
      <c r="GR48" s="280"/>
      <c r="GS48" s="281"/>
      <c r="GT48" s="278"/>
      <c r="GU48" s="279"/>
      <c r="GV48" s="279"/>
      <c r="GW48" s="279"/>
      <c r="GX48" s="279"/>
      <c r="GY48" s="279"/>
      <c r="GZ48" s="279"/>
      <c r="HA48" s="280"/>
      <c r="HB48" s="280"/>
      <c r="HC48" s="281"/>
      <c r="HD48" s="278"/>
      <c r="HE48" s="279"/>
      <c r="HF48" s="279"/>
      <c r="HG48" s="279"/>
      <c r="HH48" s="279"/>
      <c r="HI48" s="279"/>
      <c r="HJ48" s="279"/>
      <c r="HK48" s="280"/>
      <c r="HL48" s="280"/>
      <c r="HM48" s="281"/>
      <c r="HN48" s="278"/>
      <c r="HO48" s="279"/>
      <c r="HP48" s="279"/>
      <c r="HQ48" s="279"/>
      <c r="HR48" s="279"/>
      <c r="HS48" s="279"/>
      <c r="HT48" s="279"/>
      <c r="HU48" s="280"/>
      <c r="HV48" s="280"/>
      <c r="HW48" s="281"/>
      <c r="HX48" s="278"/>
      <c r="HY48" s="279"/>
      <c r="HZ48" s="279"/>
      <c r="IA48" s="279"/>
      <c r="IB48" s="279"/>
      <c r="IC48" s="279"/>
      <c r="ID48" s="279"/>
      <c r="IE48" s="280"/>
      <c r="IF48" s="280"/>
      <c r="IG48" s="281"/>
      <c r="IH48" s="278"/>
      <c r="II48" s="279"/>
      <c r="IJ48" s="279"/>
      <c r="IK48" s="279"/>
      <c r="IL48" s="279"/>
      <c r="IM48" s="279"/>
      <c r="IN48" s="279"/>
      <c r="IO48" s="280"/>
      <c r="IP48" s="280"/>
      <c r="IQ48" s="281"/>
      <c r="IR48" s="278"/>
      <c r="IS48" s="279"/>
      <c r="IT48" s="279"/>
      <c r="IU48" s="279"/>
      <c r="IV48" s="279"/>
      <c r="IW48" s="279"/>
      <c r="IX48" s="279"/>
      <c r="IY48" s="280"/>
      <c r="IZ48" s="280"/>
      <c r="JA48" s="281"/>
      <c r="JB48" s="278"/>
      <c r="JC48" s="279"/>
      <c r="JD48" s="279"/>
      <c r="JE48" s="279"/>
      <c r="JF48" s="279"/>
      <c r="JG48" s="279"/>
      <c r="JH48" s="279"/>
      <c r="JI48" s="280"/>
      <c r="JJ48" s="280"/>
      <c r="JK48" s="281"/>
      <c r="JL48" s="278"/>
      <c r="JM48" s="279"/>
      <c r="JN48" s="279"/>
      <c r="JO48" s="279"/>
      <c r="JP48" s="279"/>
      <c r="JQ48" s="279"/>
      <c r="JR48" s="279"/>
      <c r="JS48" s="280"/>
      <c r="JT48" s="280"/>
      <c r="JU48" s="281"/>
      <c r="JV48" s="278"/>
      <c r="JW48" s="279"/>
      <c r="JX48" s="279"/>
      <c r="JY48" s="279"/>
      <c r="JZ48" s="279"/>
      <c r="KA48" s="279"/>
      <c r="KB48" s="279"/>
      <c r="KC48" s="280"/>
      <c r="KD48" s="280"/>
      <c r="KE48" s="281"/>
      <c r="KF48" s="278"/>
      <c r="KG48" s="279"/>
      <c r="KH48" s="279"/>
      <c r="KI48" s="279"/>
      <c r="KJ48" s="279"/>
      <c r="KK48" s="279"/>
      <c r="KL48" s="279"/>
      <c r="KM48" s="280"/>
      <c r="KN48" s="280"/>
      <c r="KO48" s="281"/>
    </row>
    <row r="49" ht="15.75" customHeight="1">
      <c r="A49" s="432">
        <v>0.25</v>
      </c>
      <c r="B49" s="253"/>
      <c r="C49" s="254"/>
      <c r="D49" s="254"/>
      <c r="E49" s="254"/>
      <c r="F49" s="254"/>
      <c r="G49" s="254"/>
      <c r="H49" s="254"/>
      <c r="I49" s="255"/>
      <c r="J49" s="255"/>
      <c r="K49" s="256"/>
      <c r="L49" s="253"/>
      <c r="M49" s="254"/>
      <c r="N49" s="254"/>
      <c r="O49" s="254"/>
      <c r="P49" s="254"/>
      <c r="Q49" s="254"/>
      <c r="R49" s="254"/>
      <c r="S49" s="255"/>
      <c r="T49" s="255"/>
      <c r="U49" s="256"/>
      <c r="V49" s="275" t="s">
        <v>3341</v>
      </c>
      <c r="W49" s="259" t="s">
        <v>2426</v>
      </c>
      <c r="X49" s="259" t="s">
        <v>3786</v>
      </c>
      <c r="Y49" s="298" t="s">
        <v>3135</v>
      </c>
      <c r="Z49" s="259" t="s">
        <v>3097</v>
      </c>
      <c r="AA49" s="259" t="s">
        <v>3342</v>
      </c>
      <c r="AB49" s="259" t="s">
        <v>3370</v>
      </c>
      <c r="AC49" s="263" t="s">
        <v>3787</v>
      </c>
      <c r="AD49" s="263"/>
      <c r="AE49" s="261" t="s">
        <v>3788</v>
      </c>
      <c r="AF49" s="253" t="s">
        <v>3341</v>
      </c>
      <c r="AG49" s="376" t="s">
        <v>2426</v>
      </c>
      <c r="AH49" s="376"/>
      <c r="AI49" s="376" t="s">
        <v>40</v>
      </c>
      <c r="AJ49" s="376" t="s">
        <v>3092</v>
      </c>
      <c r="AK49" s="254" t="s">
        <v>3342</v>
      </c>
      <c r="AL49" s="376" t="s">
        <v>3370</v>
      </c>
      <c r="AM49" s="379">
        <v>520.0</v>
      </c>
      <c r="AN49" s="255" t="s">
        <v>3390</v>
      </c>
      <c r="AO49" s="256"/>
      <c r="AX49" s="565"/>
      <c r="AY49" s="256"/>
      <c r="AZ49" s="253"/>
      <c r="BA49" s="254"/>
      <c r="BB49" s="259"/>
      <c r="BC49" s="254"/>
      <c r="BD49" s="254"/>
      <c r="BE49" s="254"/>
      <c r="BF49" s="254"/>
      <c r="BG49" s="255"/>
      <c r="BH49" s="255"/>
      <c r="BI49" s="256"/>
      <c r="BJ49" s="275"/>
      <c r="BK49" s="259"/>
      <c r="BL49" s="259"/>
      <c r="BM49" s="259"/>
      <c r="BN49" s="259"/>
      <c r="BO49" s="259"/>
      <c r="BP49" s="259"/>
      <c r="BQ49" s="263"/>
      <c r="BR49" s="255"/>
      <c r="BS49" s="256"/>
      <c r="BT49" s="253" t="s">
        <v>3368</v>
      </c>
      <c r="BU49" s="254" t="s">
        <v>2426</v>
      </c>
      <c r="BV49" s="254" t="s">
        <v>3588</v>
      </c>
      <c r="BW49" s="254" t="s">
        <v>3135</v>
      </c>
      <c r="BX49" s="254" t="s">
        <v>3410</v>
      </c>
      <c r="BY49" s="254" t="s">
        <v>3363</v>
      </c>
      <c r="BZ49" s="254" t="s">
        <v>3350</v>
      </c>
      <c r="CA49" s="255">
        <v>420.0</v>
      </c>
      <c r="CB49" s="255" t="s">
        <v>3344</v>
      </c>
      <c r="CC49" s="256"/>
      <c r="CD49" s="253"/>
      <c r="CE49" s="254"/>
      <c r="CF49" s="254"/>
      <c r="CG49" s="254"/>
      <c r="CH49" s="254"/>
      <c r="CI49" s="254"/>
      <c r="CJ49" s="254"/>
      <c r="CK49" s="255"/>
      <c r="CL49" s="255"/>
      <c r="CM49" s="256"/>
      <c r="CN49" s="253"/>
      <c r="CO49" s="254"/>
      <c r="CP49" s="254"/>
      <c r="CQ49" s="254"/>
      <c r="CR49" s="254"/>
      <c r="CS49" s="254"/>
      <c r="CT49" s="254"/>
      <c r="CU49" s="255"/>
      <c r="CV49" s="255"/>
      <c r="CW49" s="256"/>
      <c r="CX49" s="253" t="s">
        <v>3341</v>
      </c>
      <c r="CY49" s="254" t="s">
        <v>2426</v>
      </c>
      <c r="CZ49" s="254" t="s">
        <v>2973</v>
      </c>
      <c r="DA49" s="254" t="s">
        <v>3135</v>
      </c>
      <c r="DB49" s="254" t="s">
        <v>3097</v>
      </c>
      <c r="DC49" s="254" t="s">
        <v>3342</v>
      </c>
      <c r="DD49" s="254" t="s">
        <v>3532</v>
      </c>
      <c r="DE49" s="255" t="s">
        <v>3787</v>
      </c>
      <c r="DF49" s="263" t="s">
        <v>3355</v>
      </c>
      <c r="DG49" s="345">
        <v>0.2708333333333333</v>
      </c>
      <c r="DH49" s="315" t="s">
        <v>3341</v>
      </c>
      <c r="DI49" s="316" t="s">
        <v>2426</v>
      </c>
      <c r="DJ49" s="316" t="s">
        <v>3789</v>
      </c>
      <c r="DK49" s="316" t="s">
        <v>3135</v>
      </c>
      <c r="DL49" s="316" t="s">
        <v>3097</v>
      </c>
      <c r="DM49" s="254" t="s">
        <v>3342</v>
      </c>
      <c r="DN49" s="316" t="s">
        <v>3532</v>
      </c>
      <c r="DO49" s="332" t="s">
        <v>839</v>
      </c>
      <c r="DP49" s="255" t="s">
        <v>3390</v>
      </c>
      <c r="DQ49" s="566">
        <v>0.2708333333333333</v>
      </c>
      <c r="DR49" s="253" t="s">
        <v>3341</v>
      </c>
      <c r="DS49" s="254" t="s">
        <v>1962</v>
      </c>
      <c r="DT49" s="254" t="s">
        <v>2408</v>
      </c>
      <c r="DU49" s="254" t="s">
        <v>3123</v>
      </c>
      <c r="DV49" s="254" t="s">
        <v>802</v>
      </c>
      <c r="DW49" s="254" t="s">
        <v>3363</v>
      </c>
      <c r="DX49" s="254" t="s">
        <v>3350</v>
      </c>
      <c r="DY49" s="255">
        <v>0.0</v>
      </c>
      <c r="DZ49" s="255" t="s">
        <v>3114</v>
      </c>
      <c r="EA49" s="256"/>
      <c r="EB49" s="275" t="s">
        <v>3368</v>
      </c>
      <c r="EC49" s="259" t="s">
        <v>2426</v>
      </c>
      <c r="ED49" s="259" t="s">
        <v>3579</v>
      </c>
      <c r="EE49" s="259" t="s">
        <v>3135</v>
      </c>
      <c r="EF49" s="259" t="s">
        <v>3092</v>
      </c>
      <c r="EG49" s="259" t="s">
        <v>3681</v>
      </c>
      <c r="EH49" s="259" t="s">
        <v>3370</v>
      </c>
      <c r="EI49" s="263" t="s">
        <v>2490</v>
      </c>
      <c r="EJ49" s="255" t="s">
        <v>3390</v>
      </c>
      <c r="EK49" s="256"/>
      <c r="EL49" s="253"/>
      <c r="EM49" s="254"/>
      <c r="EN49" s="254"/>
      <c r="EO49" s="254"/>
      <c r="EP49" s="254"/>
      <c r="EQ49" s="254"/>
      <c r="ER49" s="254"/>
      <c r="ES49" s="255"/>
      <c r="ET49" s="255"/>
      <c r="EU49" s="256"/>
      <c r="EV49" s="253"/>
      <c r="EW49" s="254"/>
      <c r="EX49" s="254"/>
      <c r="EY49" s="254"/>
      <c r="EZ49" s="254"/>
      <c r="FA49" s="254"/>
      <c r="FB49" s="254"/>
      <c r="FC49" s="255"/>
      <c r="FD49" s="255"/>
      <c r="FE49" s="256"/>
      <c r="FF49" s="312" t="s">
        <v>3368</v>
      </c>
      <c r="FG49" s="313" t="s">
        <v>2426</v>
      </c>
      <c r="FH49" s="313" t="s">
        <v>3790</v>
      </c>
      <c r="FI49" s="313" t="s">
        <v>3135</v>
      </c>
      <c r="FJ49" s="313" t="s">
        <v>3410</v>
      </c>
      <c r="FK49" s="313" t="s">
        <v>3376</v>
      </c>
      <c r="FL49" s="313" t="s">
        <v>3350</v>
      </c>
      <c r="FM49" s="314">
        <v>420.0</v>
      </c>
      <c r="FN49" s="255"/>
      <c r="FO49" s="256"/>
      <c r="FP49" s="253" t="s">
        <v>3341</v>
      </c>
      <c r="FQ49" s="376" t="s">
        <v>2426</v>
      </c>
      <c r="FR49" s="376" t="s">
        <v>2998</v>
      </c>
      <c r="FS49" s="376" t="s">
        <v>40</v>
      </c>
      <c r="FT49" s="376" t="s">
        <v>3092</v>
      </c>
      <c r="FU49" s="254" t="s">
        <v>3342</v>
      </c>
      <c r="FV49" s="376" t="s">
        <v>3370</v>
      </c>
      <c r="FW49" s="379">
        <v>520.0</v>
      </c>
      <c r="FX49" s="255" t="s">
        <v>3390</v>
      </c>
      <c r="FY49" s="522"/>
      <c r="FZ49" s="315" t="s">
        <v>3341</v>
      </c>
      <c r="GA49" s="316" t="s">
        <v>2426</v>
      </c>
      <c r="GB49" s="316" t="s">
        <v>3791</v>
      </c>
      <c r="GC49" s="316" t="s">
        <v>3135</v>
      </c>
      <c r="GD49" s="316" t="s">
        <v>3375</v>
      </c>
      <c r="GE49" s="254" t="s">
        <v>3349</v>
      </c>
      <c r="GF49" s="316" t="s">
        <v>3392</v>
      </c>
      <c r="GG49" s="332">
        <v>420.0</v>
      </c>
      <c r="GH49" s="255"/>
      <c r="GI49" s="256"/>
      <c r="GJ49" s="499" t="s">
        <v>3341</v>
      </c>
      <c r="GK49" s="254" t="s">
        <v>2426</v>
      </c>
      <c r="GL49" s="254" t="s">
        <v>3615</v>
      </c>
      <c r="GM49" s="254" t="s">
        <v>3135</v>
      </c>
      <c r="GN49" s="254" t="s">
        <v>3097</v>
      </c>
      <c r="GO49" s="254" t="s">
        <v>3363</v>
      </c>
      <c r="GP49" s="254" t="s">
        <v>3370</v>
      </c>
      <c r="GQ49" s="255">
        <v>420.0</v>
      </c>
      <c r="GR49" s="255" t="s">
        <v>3355</v>
      </c>
      <c r="GS49" s="256" t="s">
        <v>3792</v>
      </c>
      <c r="GT49" s="253" t="s">
        <v>3368</v>
      </c>
      <c r="GU49" s="254" t="s">
        <v>2426</v>
      </c>
      <c r="GV49" s="254" t="s">
        <v>3678</v>
      </c>
      <c r="GW49" s="254" t="s">
        <v>3135</v>
      </c>
      <c r="GX49" s="254" t="s">
        <v>3095</v>
      </c>
      <c r="GY49" s="254" t="s">
        <v>3349</v>
      </c>
      <c r="GZ49" s="254" t="s">
        <v>3350</v>
      </c>
      <c r="HA49" s="255">
        <v>420.0</v>
      </c>
      <c r="HB49" s="255" t="s">
        <v>3355</v>
      </c>
      <c r="HC49" s="256"/>
      <c r="HD49" s="253"/>
      <c r="HE49" s="254"/>
      <c r="HF49" s="254"/>
      <c r="HG49" s="254"/>
      <c r="HH49" s="254"/>
      <c r="HI49" s="254"/>
      <c r="HJ49" s="254"/>
      <c r="HK49" s="255"/>
      <c r="HL49" s="255"/>
      <c r="HM49" s="256"/>
      <c r="HN49" s="253"/>
      <c r="HO49" s="254"/>
      <c r="HP49" s="254"/>
      <c r="HQ49" s="254"/>
      <c r="HR49" s="254"/>
      <c r="HS49" s="254"/>
      <c r="HT49" s="254"/>
      <c r="HU49" s="255"/>
      <c r="HV49" s="255"/>
      <c r="HW49" s="256"/>
      <c r="HX49" s="315" t="s">
        <v>3341</v>
      </c>
      <c r="HY49" s="376" t="s">
        <v>2426</v>
      </c>
      <c r="HZ49" s="376" t="s">
        <v>2332</v>
      </c>
      <c r="IA49" s="376" t="s">
        <v>70</v>
      </c>
      <c r="IB49" s="376" t="s">
        <v>3112</v>
      </c>
      <c r="IC49" s="254" t="s">
        <v>3342</v>
      </c>
      <c r="ID49" s="376" t="s">
        <v>3392</v>
      </c>
      <c r="IE49" s="379">
        <v>200.0</v>
      </c>
      <c r="IF49" s="255" t="s">
        <v>3355</v>
      </c>
      <c r="IG49" s="256"/>
      <c r="IH49" s="253" t="s">
        <v>3341</v>
      </c>
      <c r="II49" s="254" t="s">
        <v>2426</v>
      </c>
      <c r="IJ49" s="316" t="s">
        <v>3783</v>
      </c>
      <c r="IK49" s="316" t="s">
        <v>34</v>
      </c>
      <c r="IL49" s="254" t="s">
        <v>158</v>
      </c>
      <c r="IM49" s="254" t="s">
        <v>3363</v>
      </c>
      <c r="IN49" s="254" t="s">
        <v>3392</v>
      </c>
      <c r="IO49" s="332">
        <v>350.0</v>
      </c>
      <c r="IP49" s="255" t="s">
        <v>3355</v>
      </c>
      <c r="IQ49" s="353" t="s">
        <v>3784</v>
      </c>
      <c r="IR49" s="253" t="s">
        <v>3341</v>
      </c>
      <c r="IS49" s="254" t="s">
        <v>1962</v>
      </c>
      <c r="IT49" s="254" t="s">
        <v>2918</v>
      </c>
      <c r="IU49" s="254" t="s">
        <v>3127</v>
      </c>
      <c r="IV49" s="254" t="s">
        <v>3105</v>
      </c>
      <c r="IW49" s="254" t="s">
        <v>3384</v>
      </c>
      <c r="IX49" s="254" t="s">
        <v>3350</v>
      </c>
      <c r="IY49" s="255">
        <v>0.0</v>
      </c>
      <c r="IZ49" s="255" t="s">
        <v>3114</v>
      </c>
      <c r="JA49" s="256"/>
      <c r="JB49" s="253" t="s">
        <v>3368</v>
      </c>
      <c r="JC49" s="254" t="s">
        <v>2426</v>
      </c>
      <c r="JD49" s="254" t="s">
        <v>3793</v>
      </c>
      <c r="JE49" s="254" t="s">
        <v>34</v>
      </c>
      <c r="JF49" s="254" t="s">
        <v>3097</v>
      </c>
      <c r="JG49" s="254" t="s">
        <v>3363</v>
      </c>
      <c r="JH49" s="254" t="s">
        <v>3370</v>
      </c>
      <c r="JI49" s="255">
        <v>350.0</v>
      </c>
      <c r="JJ49" s="255"/>
      <c r="JK49" s="256" t="s">
        <v>3794</v>
      </c>
      <c r="JL49" s="315" t="s">
        <v>3341</v>
      </c>
      <c r="JM49" s="316" t="s">
        <v>2426</v>
      </c>
      <c r="JN49" s="316" t="s">
        <v>2961</v>
      </c>
      <c r="JO49" s="316" t="s">
        <v>3135</v>
      </c>
      <c r="JP49" s="316" t="s">
        <v>3110</v>
      </c>
      <c r="JQ49" s="254" t="s">
        <v>3342</v>
      </c>
      <c r="JR49" s="316" t="s">
        <v>3453</v>
      </c>
      <c r="JS49" s="332">
        <v>340.0</v>
      </c>
      <c r="JT49" s="255" t="s">
        <v>3390</v>
      </c>
      <c r="JU49" s="256"/>
      <c r="JV49" s="253"/>
      <c r="JW49" s="254"/>
      <c r="JX49" s="254"/>
      <c r="JY49" s="254"/>
      <c r="JZ49" s="254"/>
      <c r="KA49" s="254"/>
      <c r="KB49" s="254"/>
      <c r="KC49" s="255"/>
      <c r="KD49" s="255"/>
      <c r="KE49" s="256"/>
      <c r="KF49" s="253"/>
      <c r="KG49" s="254"/>
      <c r="KH49" s="254"/>
      <c r="KI49" s="254"/>
      <c r="KJ49" s="254"/>
      <c r="KK49" s="254"/>
      <c r="KL49" s="254"/>
      <c r="KM49" s="255"/>
      <c r="KN49" s="255"/>
      <c r="KO49" s="256"/>
    </row>
    <row r="50" ht="15.75" customHeight="1">
      <c r="A50" s="418">
        <v>0.25</v>
      </c>
      <c r="B50" s="270"/>
      <c r="C50" s="271"/>
      <c r="D50" s="271"/>
      <c r="E50" s="271"/>
      <c r="F50" s="271"/>
      <c r="G50" s="271"/>
      <c r="H50" s="271"/>
      <c r="I50" s="272"/>
      <c r="J50" s="272"/>
      <c r="K50" s="273"/>
      <c r="L50" s="270"/>
      <c r="M50" s="271"/>
      <c r="N50" s="271"/>
      <c r="O50" s="271"/>
      <c r="P50" s="271"/>
      <c r="Q50" s="271"/>
      <c r="R50" s="271"/>
      <c r="S50" s="272"/>
      <c r="T50" s="272"/>
      <c r="U50" s="273"/>
      <c r="V50" s="270" t="s">
        <v>3368</v>
      </c>
      <c r="W50" s="271" t="s">
        <v>2426</v>
      </c>
      <c r="X50" s="271" t="s">
        <v>3795</v>
      </c>
      <c r="Y50" s="271" t="s">
        <v>3135</v>
      </c>
      <c r="Z50" s="271" t="s">
        <v>3096</v>
      </c>
      <c r="AA50" s="271" t="s">
        <v>3384</v>
      </c>
      <c r="AB50" s="271" t="s">
        <v>3453</v>
      </c>
      <c r="AC50" s="272">
        <v>420.0</v>
      </c>
      <c r="AD50" s="272" t="s">
        <v>3355</v>
      </c>
      <c r="AE50" s="273"/>
      <c r="AF50" s="270" t="s">
        <v>3341</v>
      </c>
      <c r="AG50" s="271" t="s">
        <v>2426</v>
      </c>
      <c r="AH50" s="271" t="s">
        <v>2973</v>
      </c>
      <c r="AI50" s="271" t="s">
        <v>3135</v>
      </c>
      <c r="AJ50" s="271" t="s">
        <v>3097</v>
      </c>
      <c r="AK50" s="271" t="s">
        <v>3342</v>
      </c>
      <c r="AL50" s="271" t="s">
        <v>3532</v>
      </c>
      <c r="AM50" s="272" t="s">
        <v>2490</v>
      </c>
      <c r="AN50" s="272" t="s">
        <v>3355</v>
      </c>
      <c r="AO50" s="567">
        <v>0.2708333333333333</v>
      </c>
      <c r="AP50" s="320" t="s">
        <v>3341</v>
      </c>
      <c r="AQ50" s="320" t="s">
        <v>2426</v>
      </c>
      <c r="AR50" s="320" t="s">
        <v>3710</v>
      </c>
      <c r="AS50" s="320" t="s">
        <v>3135</v>
      </c>
      <c r="AT50" s="320" t="s">
        <v>3097</v>
      </c>
      <c r="AU50" s="320" t="s">
        <v>3349</v>
      </c>
      <c r="AV50" s="320" t="s">
        <v>3532</v>
      </c>
      <c r="AW50" s="528" t="s">
        <v>2490</v>
      </c>
      <c r="AX50" s="528" t="s">
        <v>3355</v>
      </c>
      <c r="AY50" s="529"/>
      <c r="AZ50" s="270" t="s">
        <v>3341</v>
      </c>
      <c r="BA50" s="271" t="s">
        <v>2426</v>
      </c>
      <c r="BB50" s="271" t="s">
        <v>3796</v>
      </c>
      <c r="BC50" s="271" t="s">
        <v>3135</v>
      </c>
      <c r="BD50" s="271" t="s">
        <v>3097</v>
      </c>
      <c r="BE50" s="271" t="s">
        <v>3363</v>
      </c>
      <c r="BF50" s="271" t="s">
        <v>3370</v>
      </c>
      <c r="BG50" s="272" t="s">
        <v>648</v>
      </c>
      <c r="BH50" s="272" t="s">
        <v>3355</v>
      </c>
      <c r="BI50" s="273" t="s">
        <v>3792</v>
      </c>
      <c r="BJ50" s="270" t="s">
        <v>3368</v>
      </c>
      <c r="BK50" s="271" t="s">
        <v>2426</v>
      </c>
      <c r="BL50" s="271" t="s">
        <v>3579</v>
      </c>
      <c r="BM50" s="271" t="s">
        <v>3135</v>
      </c>
      <c r="BN50" s="271" t="s">
        <v>3092</v>
      </c>
      <c r="BO50" s="271" t="s">
        <v>3363</v>
      </c>
      <c r="BP50" s="271" t="s">
        <v>3370</v>
      </c>
      <c r="BQ50" s="272" t="s">
        <v>2490</v>
      </c>
      <c r="BR50" s="272" t="s">
        <v>3390</v>
      </c>
      <c r="BS50" s="273" t="s">
        <v>3797</v>
      </c>
      <c r="BT50" s="270"/>
      <c r="BU50" s="271"/>
      <c r="BV50" s="271"/>
      <c r="BW50" s="271"/>
      <c r="BX50" s="271"/>
      <c r="BY50" s="271"/>
      <c r="BZ50" s="271"/>
      <c r="CA50" s="272"/>
      <c r="CB50" s="272"/>
      <c r="CC50" s="273"/>
      <c r="CD50" s="270"/>
      <c r="CE50" s="271"/>
      <c r="CF50" s="271"/>
      <c r="CG50" s="271"/>
      <c r="CH50" s="271"/>
      <c r="CI50" s="271"/>
      <c r="CJ50" s="271"/>
      <c r="CK50" s="272"/>
      <c r="CL50" s="272"/>
      <c r="CM50" s="273"/>
      <c r="CN50" s="270" t="s">
        <v>3341</v>
      </c>
      <c r="CO50" s="271" t="s">
        <v>2426</v>
      </c>
      <c r="CP50" s="271" t="s">
        <v>3036</v>
      </c>
      <c r="CQ50" s="271" t="s">
        <v>3135</v>
      </c>
      <c r="CR50" s="271" t="s">
        <v>3097</v>
      </c>
      <c r="CS50" s="271" t="s">
        <v>3342</v>
      </c>
      <c r="CT50" s="271" t="s">
        <v>3370</v>
      </c>
      <c r="CU50" s="272" t="s">
        <v>2490</v>
      </c>
      <c r="CV50" s="272"/>
      <c r="CW50" s="288">
        <v>0.2708333333333333</v>
      </c>
      <c r="CX50" s="568" t="s">
        <v>3341</v>
      </c>
      <c r="CY50" s="569" t="s">
        <v>2426</v>
      </c>
      <c r="CZ50" s="569" t="s">
        <v>2925</v>
      </c>
      <c r="DA50" s="569" t="s">
        <v>3135</v>
      </c>
      <c r="DB50" s="569" t="s">
        <v>3099</v>
      </c>
      <c r="DC50" s="426" t="s">
        <v>3342</v>
      </c>
      <c r="DD50" s="426" t="s">
        <v>3392</v>
      </c>
      <c r="DE50" s="427">
        <v>420.0</v>
      </c>
      <c r="DF50" s="427" t="s">
        <v>3355</v>
      </c>
      <c r="DH50" s="270"/>
      <c r="DI50" s="271"/>
      <c r="DJ50" s="271"/>
      <c r="DK50" s="271"/>
      <c r="DL50" s="271"/>
      <c r="DM50" s="271"/>
      <c r="DN50" s="271"/>
      <c r="DO50" s="272"/>
      <c r="DP50" s="272"/>
      <c r="DQ50" s="288"/>
      <c r="DR50" s="270" t="s">
        <v>3368</v>
      </c>
      <c r="DS50" s="271" t="s">
        <v>2426</v>
      </c>
      <c r="DT50" s="271" t="s">
        <v>3035</v>
      </c>
      <c r="DU50" s="271" t="s">
        <v>70</v>
      </c>
      <c r="DV50" s="271" t="s">
        <v>3106</v>
      </c>
      <c r="DW50" s="271" t="s">
        <v>3363</v>
      </c>
      <c r="DX50" s="271" t="s">
        <v>3343</v>
      </c>
      <c r="DY50" s="272">
        <v>420.0</v>
      </c>
      <c r="DZ50" s="272" t="s">
        <v>3355</v>
      </c>
      <c r="EA50" s="273"/>
      <c r="EB50" s="270" t="s">
        <v>3368</v>
      </c>
      <c r="EC50" s="271" t="s">
        <v>2426</v>
      </c>
      <c r="ED50" s="271" t="s">
        <v>3798</v>
      </c>
      <c r="EE50" s="271" t="s">
        <v>3135</v>
      </c>
      <c r="EF50" s="271" t="s">
        <v>3095</v>
      </c>
      <c r="EG50" s="271" t="s">
        <v>3363</v>
      </c>
      <c r="EH50" s="271" t="s">
        <v>3350</v>
      </c>
      <c r="EI50" s="272">
        <v>420.0</v>
      </c>
      <c r="EJ50" s="272" t="s">
        <v>3355</v>
      </c>
      <c r="EK50" s="273"/>
      <c r="EL50" s="270"/>
      <c r="EM50" s="271"/>
      <c r="EN50" s="271"/>
      <c r="EO50" s="271"/>
      <c r="EP50" s="271"/>
      <c r="EQ50" s="271"/>
      <c r="ER50" s="271"/>
      <c r="ES50" s="272"/>
      <c r="ET50" s="272"/>
      <c r="EU50" s="273"/>
      <c r="EV50" s="270"/>
      <c r="EW50" s="271"/>
      <c r="EX50" s="271"/>
      <c r="EY50" s="271"/>
      <c r="EZ50" s="271"/>
      <c r="FA50" s="271"/>
      <c r="FB50" s="271"/>
      <c r="FC50" s="272"/>
      <c r="FD50" s="272"/>
      <c r="FE50" s="273"/>
      <c r="FF50" s="270" t="s">
        <v>3341</v>
      </c>
      <c r="FG50" s="271" t="s">
        <v>2426</v>
      </c>
      <c r="FH50" s="271" t="s">
        <v>3799</v>
      </c>
      <c r="FI50" s="271" t="s">
        <v>3135</v>
      </c>
      <c r="FJ50" s="271" t="s">
        <v>3097</v>
      </c>
      <c r="FK50" s="271" t="s">
        <v>3384</v>
      </c>
      <c r="FL50" s="271" t="s">
        <v>3370</v>
      </c>
      <c r="FM50" s="272">
        <v>340.0</v>
      </c>
      <c r="FN50" s="272"/>
      <c r="FO50" s="273" t="s">
        <v>3800</v>
      </c>
      <c r="FP50" s="270" t="s">
        <v>3341</v>
      </c>
      <c r="FQ50" s="271" t="s">
        <v>2426</v>
      </c>
      <c r="FR50" s="271" t="s">
        <v>756</v>
      </c>
      <c r="FS50" s="271" t="s">
        <v>3135</v>
      </c>
      <c r="FT50" s="271" t="s">
        <v>3097</v>
      </c>
      <c r="FU50" s="271" t="s">
        <v>3342</v>
      </c>
      <c r="FV50" s="271" t="s">
        <v>3373</v>
      </c>
      <c r="FW50" s="272" t="s">
        <v>2490</v>
      </c>
      <c r="FX50" s="272" t="s">
        <v>3390</v>
      </c>
      <c r="FY50" s="288">
        <v>0.2708333333333333</v>
      </c>
      <c r="FZ50" s="270" t="s">
        <v>3368</v>
      </c>
      <c r="GA50" s="271" t="s">
        <v>2426</v>
      </c>
      <c r="GB50" s="271" t="s">
        <v>3801</v>
      </c>
      <c r="GC50" s="271" t="s">
        <v>3135</v>
      </c>
      <c r="GD50" s="271" t="s">
        <v>3410</v>
      </c>
      <c r="GE50" s="271" t="s">
        <v>3376</v>
      </c>
      <c r="GF50" s="271" t="s">
        <v>3350</v>
      </c>
      <c r="GG50" s="272">
        <v>420.0</v>
      </c>
      <c r="GH50" s="272"/>
      <c r="GI50" s="273"/>
      <c r="GJ50" s="507" t="s">
        <v>3341</v>
      </c>
      <c r="GK50" s="271" t="s">
        <v>2426</v>
      </c>
      <c r="GL50" s="271" t="s">
        <v>3739</v>
      </c>
      <c r="GM50" s="271" t="s">
        <v>3135</v>
      </c>
      <c r="GN50" s="271" t="s">
        <v>3106</v>
      </c>
      <c r="GO50" s="271" t="s">
        <v>3349</v>
      </c>
      <c r="GP50" s="271" t="s">
        <v>3350</v>
      </c>
      <c r="GQ50" s="272">
        <v>420.0</v>
      </c>
      <c r="GR50" s="272" t="s">
        <v>3355</v>
      </c>
      <c r="GS50" s="273"/>
      <c r="GT50" s="270" t="s">
        <v>3368</v>
      </c>
      <c r="GU50" s="271" t="s">
        <v>2426</v>
      </c>
      <c r="GV50" s="271" t="s">
        <v>3798</v>
      </c>
      <c r="GW50" s="271" t="s">
        <v>3135</v>
      </c>
      <c r="GX50" s="271" t="s">
        <v>3095</v>
      </c>
      <c r="GY50" s="271" t="s">
        <v>3681</v>
      </c>
      <c r="GZ50" s="271" t="s">
        <v>3350</v>
      </c>
      <c r="HA50" s="272">
        <v>420.0</v>
      </c>
      <c r="HB50" s="272"/>
      <c r="HC50" s="273"/>
      <c r="HD50" s="270"/>
      <c r="HE50" s="271"/>
      <c r="HF50" s="271"/>
      <c r="HG50" s="271"/>
      <c r="HH50" s="271"/>
      <c r="HI50" s="271"/>
      <c r="HJ50" s="271"/>
      <c r="HK50" s="272"/>
      <c r="HL50" s="272"/>
      <c r="HM50" s="273"/>
      <c r="HN50" s="270"/>
      <c r="HO50" s="271"/>
      <c r="HP50" s="271"/>
      <c r="HQ50" s="271"/>
      <c r="HR50" s="271"/>
      <c r="HS50" s="271"/>
      <c r="HT50" s="271"/>
      <c r="HU50" s="272"/>
      <c r="HV50" s="272"/>
      <c r="HW50" s="273"/>
      <c r="HX50" s="270" t="s">
        <v>3368</v>
      </c>
      <c r="HY50" s="271" t="s">
        <v>2426</v>
      </c>
      <c r="HZ50" s="271" t="s">
        <v>3802</v>
      </c>
      <c r="IA50" s="271" t="s">
        <v>3135</v>
      </c>
      <c r="IB50" s="271" t="s">
        <v>3096</v>
      </c>
      <c r="IC50" s="271" t="s">
        <v>3342</v>
      </c>
      <c r="ID50" s="271" t="s">
        <v>3370</v>
      </c>
      <c r="IE50" s="272">
        <v>420.0</v>
      </c>
      <c r="IF50" s="272"/>
      <c r="IG50" s="273"/>
      <c r="IH50" s="270" t="s">
        <v>3368</v>
      </c>
      <c r="II50" s="271" t="s">
        <v>2426</v>
      </c>
      <c r="IJ50" s="271" t="s">
        <v>3803</v>
      </c>
      <c r="IK50" s="271" t="s">
        <v>34</v>
      </c>
      <c r="IL50" s="271" t="s">
        <v>3097</v>
      </c>
      <c r="IM50" s="271" t="s">
        <v>3376</v>
      </c>
      <c r="IN50" s="271" t="s">
        <v>3532</v>
      </c>
      <c r="IO50" s="272">
        <v>420.0</v>
      </c>
      <c r="IP50" s="272"/>
      <c r="IQ50" s="273" t="s">
        <v>3804</v>
      </c>
      <c r="IR50" s="270" t="s">
        <v>3341</v>
      </c>
      <c r="IS50" s="271" t="s">
        <v>2426</v>
      </c>
      <c r="IT50" s="271" t="s">
        <v>2941</v>
      </c>
      <c r="IU50" s="271" t="s">
        <v>3135</v>
      </c>
      <c r="IV50" s="271" t="s">
        <v>3097</v>
      </c>
      <c r="IW50" s="271" t="s">
        <v>3342</v>
      </c>
      <c r="IX50" s="271" t="s">
        <v>3373</v>
      </c>
      <c r="IY50" s="272" t="s">
        <v>2490</v>
      </c>
      <c r="IZ50" s="272" t="s">
        <v>3390</v>
      </c>
      <c r="JA50" s="288">
        <v>0.2708333333333333</v>
      </c>
      <c r="JB50" s="270"/>
      <c r="JC50" s="271"/>
      <c r="JD50" s="271"/>
      <c r="JE50" s="271"/>
      <c r="JF50" s="271"/>
      <c r="JG50" s="271"/>
      <c r="JH50" s="271"/>
      <c r="JI50" s="272"/>
      <c r="JJ50" s="272"/>
      <c r="JK50" s="273"/>
      <c r="JL50" s="270" t="s">
        <v>3341</v>
      </c>
      <c r="JM50" s="271" t="s">
        <v>2426</v>
      </c>
      <c r="JN50" s="271" t="s">
        <v>2964</v>
      </c>
      <c r="JO50" s="271" t="s">
        <v>3135</v>
      </c>
      <c r="JP50" s="271" t="s">
        <v>3106</v>
      </c>
      <c r="JQ50" s="271" t="s">
        <v>3342</v>
      </c>
      <c r="JR50" s="271" t="s">
        <v>3343</v>
      </c>
      <c r="JS50" s="272">
        <v>350.0</v>
      </c>
      <c r="JT50" s="272" t="s">
        <v>3355</v>
      </c>
      <c r="JU50" s="273"/>
      <c r="JV50" s="270"/>
      <c r="JW50" s="271"/>
      <c r="JX50" s="271"/>
      <c r="JY50" s="271"/>
      <c r="JZ50" s="271"/>
      <c r="KA50" s="271"/>
      <c r="KB50" s="271"/>
      <c r="KC50" s="272"/>
      <c r="KD50" s="272"/>
      <c r="KE50" s="273"/>
      <c r="KF50" s="270"/>
      <c r="KG50" s="271"/>
      <c r="KH50" s="271"/>
      <c r="KI50" s="271"/>
      <c r="KJ50" s="271"/>
      <c r="KK50" s="271"/>
      <c r="KL50" s="271"/>
      <c r="KM50" s="272"/>
      <c r="KN50" s="272"/>
      <c r="KO50" s="273"/>
    </row>
    <row r="51" ht="15.75" customHeight="1">
      <c r="A51" s="432">
        <v>0.25</v>
      </c>
      <c r="B51" s="275"/>
      <c r="C51" s="259"/>
      <c r="D51" s="259"/>
      <c r="E51" s="259"/>
      <c r="F51" s="259"/>
      <c r="G51" s="259"/>
      <c r="H51" s="259"/>
      <c r="I51" s="263"/>
      <c r="J51" s="263"/>
      <c r="K51" s="261"/>
      <c r="L51" s="275"/>
      <c r="M51" s="259"/>
      <c r="N51" s="259"/>
      <c r="O51" s="259"/>
      <c r="P51" s="259"/>
      <c r="Q51" s="259"/>
      <c r="R51" s="259"/>
      <c r="S51" s="263"/>
      <c r="T51" s="263"/>
      <c r="U51" s="261"/>
      <c r="V51" s="275"/>
      <c r="W51" s="259"/>
      <c r="X51" s="259"/>
      <c r="Y51" s="259"/>
      <c r="Z51" s="259"/>
      <c r="AA51" s="259"/>
      <c r="AB51" s="259"/>
      <c r="AC51" s="263"/>
      <c r="AD51" s="263" t="s">
        <v>3390</v>
      </c>
      <c r="AE51" s="261"/>
      <c r="AF51" s="478" t="s">
        <v>3341</v>
      </c>
      <c r="AG51" s="376" t="s">
        <v>2426</v>
      </c>
      <c r="AH51" s="376" t="s">
        <v>2741</v>
      </c>
      <c r="AI51" s="376" t="s">
        <v>3135</v>
      </c>
      <c r="AJ51" s="376" t="s">
        <v>602</v>
      </c>
      <c r="AK51" s="570" t="s">
        <v>3342</v>
      </c>
      <c r="AL51" s="376" t="s">
        <v>3453</v>
      </c>
      <c r="AM51" s="379">
        <v>400.0</v>
      </c>
      <c r="AN51" s="263" t="s">
        <v>3355</v>
      </c>
      <c r="AO51" s="340"/>
      <c r="AP51" s="341"/>
      <c r="AQ51" s="341"/>
      <c r="AR51" s="341"/>
      <c r="AS51" s="341"/>
      <c r="AT51" s="341"/>
      <c r="AU51" s="341"/>
      <c r="AV51" s="341"/>
      <c r="AW51" s="342"/>
      <c r="AX51" s="571"/>
      <c r="AY51" s="261"/>
      <c r="AZ51" s="275" t="s">
        <v>3341</v>
      </c>
      <c r="BA51" s="259" t="s">
        <v>2426</v>
      </c>
      <c r="BB51" s="572" t="s">
        <v>3805</v>
      </c>
      <c r="BC51" s="259" t="s">
        <v>3135</v>
      </c>
      <c r="BD51" s="259" t="s">
        <v>3099</v>
      </c>
      <c r="BE51" s="259" t="s">
        <v>3363</v>
      </c>
      <c r="BF51" s="259" t="s">
        <v>3350</v>
      </c>
      <c r="BG51" s="263">
        <v>420.0</v>
      </c>
      <c r="BH51" s="263"/>
      <c r="BI51" s="261"/>
      <c r="BJ51" s="275" t="s">
        <v>3368</v>
      </c>
      <c r="BK51" s="259" t="s">
        <v>3017</v>
      </c>
      <c r="BL51" s="259" t="s">
        <v>3016</v>
      </c>
      <c r="BM51" s="259" t="s">
        <v>3135</v>
      </c>
      <c r="BN51" s="259" t="s">
        <v>3092</v>
      </c>
      <c r="BO51" s="259" t="s">
        <v>3681</v>
      </c>
      <c r="BP51" s="259" t="s">
        <v>3370</v>
      </c>
      <c r="BQ51" s="263" t="s">
        <v>847</v>
      </c>
      <c r="BR51" s="263"/>
      <c r="BS51" s="261"/>
      <c r="BT51" s="275"/>
      <c r="BU51" s="259"/>
      <c r="BV51" s="259"/>
      <c r="BW51" s="259"/>
      <c r="BX51" s="259"/>
      <c r="BY51" s="259"/>
      <c r="BZ51" s="259"/>
      <c r="CA51" s="263"/>
      <c r="CB51" s="263"/>
      <c r="CC51" s="261"/>
      <c r="CD51" s="275"/>
      <c r="CE51" s="259"/>
      <c r="CF51" s="259"/>
      <c r="CG51" s="259"/>
      <c r="CH51" s="259"/>
      <c r="CI51" s="259"/>
      <c r="CJ51" s="259"/>
      <c r="CK51" s="263"/>
      <c r="CL51" s="263"/>
      <c r="CM51" s="261"/>
      <c r="CN51" s="275" t="s">
        <v>3341</v>
      </c>
      <c r="CO51" s="313" t="s">
        <v>2426</v>
      </c>
      <c r="CP51" s="573" t="s">
        <v>3590</v>
      </c>
      <c r="CQ51" s="259" t="s">
        <v>3135</v>
      </c>
      <c r="CR51" s="259" t="s">
        <v>3096</v>
      </c>
      <c r="CS51" s="259" t="s">
        <v>3384</v>
      </c>
      <c r="CT51" s="259" t="s">
        <v>3370</v>
      </c>
      <c r="CU51" s="263" t="s">
        <v>2490</v>
      </c>
      <c r="CV51" s="263"/>
      <c r="CW51" s="345"/>
      <c r="CX51" s="275" t="s">
        <v>3368</v>
      </c>
      <c r="CY51" s="259" t="s">
        <v>2426</v>
      </c>
      <c r="CZ51" s="259" t="s">
        <v>3775</v>
      </c>
      <c r="DA51" s="259" t="s">
        <v>3135</v>
      </c>
      <c r="DB51" s="259" t="s">
        <v>602</v>
      </c>
      <c r="DC51" s="259" t="s">
        <v>3681</v>
      </c>
      <c r="DD51" s="259" t="s">
        <v>3407</v>
      </c>
      <c r="DE51" s="263">
        <v>400.0</v>
      </c>
      <c r="DF51" s="263" t="s">
        <v>3355</v>
      </c>
      <c r="DG51" s="261"/>
      <c r="DH51" s="275"/>
      <c r="DI51" s="259"/>
      <c r="DJ51" s="259"/>
      <c r="DK51" s="259"/>
      <c r="DL51" s="259"/>
      <c r="DM51" s="259"/>
      <c r="DN51" s="259"/>
      <c r="DO51" s="263"/>
      <c r="DP51" s="263"/>
      <c r="DQ51" s="261"/>
      <c r="DR51" s="275" t="s">
        <v>3368</v>
      </c>
      <c r="DS51" s="406" t="s">
        <v>2426</v>
      </c>
      <c r="DT51" s="259" t="s">
        <v>3780</v>
      </c>
      <c r="DU51" s="259" t="s">
        <v>40</v>
      </c>
      <c r="DV51" s="259" t="s">
        <v>3097</v>
      </c>
      <c r="DW51" s="259" t="s">
        <v>3363</v>
      </c>
      <c r="DX51" s="259" t="s">
        <v>3373</v>
      </c>
      <c r="DY51" s="263">
        <v>550.0</v>
      </c>
      <c r="DZ51" s="263"/>
      <c r="EA51" s="345"/>
      <c r="EB51" s="275" t="s">
        <v>3368</v>
      </c>
      <c r="EC51" s="259" t="s">
        <v>2426</v>
      </c>
      <c r="ED51" s="259" t="s">
        <v>3806</v>
      </c>
      <c r="EE51" s="259" t="s">
        <v>70</v>
      </c>
      <c r="EF51" s="259" t="s">
        <v>3410</v>
      </c>
      <c r="EG51" s="259" t="s">
        <v>3363</v>
      </c>
      <c r="EH51" s="259" t="s">
        <v>3392</v>
      </c>
      <c r="EI51" s="263">
        <v>480.0</v>
      </c>
      <c r="EJ51" s="263" t="s">
        <v>3355</v>
      </c>
      <c r="EK51" s="261"/>
      <c r="EL51" s="275"/>
      <c r="EM51" s="259"/>
      <c r="EN51" s="259"/>
      <c r="EO51" s="259"/>
      <c r="EP51" s="259"/>
      <c r="EQ51" s="259"/>
      <c r="ER51" s="259"/>
      <c r="ES51" s="263"/>
      <c r="ET51" s="263"/>
      <c r="EU51" s="261"/>
      <c r="EV51" s="275"/>
      <c r="EW51" s="259"/>
      <c r="EX51" s="259"/>
      <c r="EY51" s="259"/>
      <c r="EZ51" s="259"/>
      <c r="FA51" s="259"/>
      <c r="FB51" s="259"/>
      <c r="FC51" s="263"/>
      <c r="FD51" s="263"/>
      <c r="FE51" s="261"/>
      <c r="FF51" s="275" t="s">
        <v>3341</v>
      </c>
      <c r="FG51" s="313" t="s">
        <v>2426</v>
      </c>
      <c r="FH51" s="573" t="s">
        <v>3590</v>
      </c>
      <c r="FI51" s="259" t="s">
        <v>3135</v>
      </c>
      <c r="FJ51" s="259" t="s">
        <v>3096</v>
      </c>
      <c r="FK51" s="259" t="s">
        <v>3342</v>
      </c>
      <c r="FL51" s="259" t="s">
        <v>3370</v>
      </c>
      <c r="FM51" s="263" t="s">
        <v>2490</v>
      </c>
      <c r="FN51" s="263"/>
      <c r="FO51" s="261"/>
      <c r="FP51" s="253" t="s">
        <v>3341</v>
      </c>
      <c r="FQ51" s="254" t="s">
        <v>2426</v>
      </c>
      <c r="FR51" s="254" t="s">
        <v>3807</v>
      </c>
      <c r="FS51" s="254" t="s">
        <v>70</v>
      </c>
      <c r="FT51" s="254" t="s">
        <v>602</v>
      </c>
      <c r="FU51" s="254" t="s">
        <v>3342</v>
      </c>
      <c r="FV51" s="254" t="s">
        <v>3407</v>
      </c>
      <c r="FW51" s="255" t="s">
        <v>2508</v>
      </c>
      <c r="FX51" s="263" t="s">
        <v>3355</v>
      </c>
      <c r="FY51" s="261"/>
      <c r="FZ51" s="275" t="s">
        <v>3341</v>
      </c>
      <c r="GA51" s="259" t="s">
        <v>2426</v>
      </c>
      <c r="GB51" s="259" t="s">
        <v>2977</v>
      </c>
      <c r="GC51" s="259" t="s">
        <v>3135</v>
      </c>
      <c r="GD51" s="259" t="s">
        <v>3097</v>
      </c>
      <c r="GE51" s="259" t="s">
        <v>3363</v>
      </c>
      <c r="GF51" s="259" t="s">
        <v>3532</v>
      </c>
      <c r="GG51" s="263" t="s">
        <v>2490</v>
      </c>
      <c r="GH51" s="263"/>
      <c r="GI51" s="261" t="s">
        <v>3792</v>
      </c>
      <c r="GJ51" s="343"/>
      <c r="GK51" s="259"/>
      <c r="GL51" s="259"/>
      <c r="GM51" s="259"/>
      <c r="GN51" s="259"/>
      <c r="GO51" s="259"/>
      <c r="GP51" s="259"/>
      <c r="GQ51" s="263"/>
      <c r="GR51" s="263"/>
      <c r="GS51" s="261"/>
      <c r="GT51" s="275" t="s">
        <v>3341</v>
      </c>
      <c r="GU51" s="258" t="s">
        <v>2426</v>
      </c>
      <c r="GV51" s="258" t="s">
        <v>3808</v>
      </c>
      <c r="GW51" s="258" t="s">
        <v>3135</v>
      </c>
      <c r="GX51" s="258" t="s">
        <v>3092</v>
      </c>
      <c r="GY51" s="259" t="s">
        <v>3376</v>
      </c>
      <c r="GZ51" s="258" t="s">
        <v>3370</v>
      </c>
      <c r="HA51" s="260">
        <v>420.0</v>
      </c>
      <c r="HB51" s="263"/>
      <c r="HC51" s="261"/>
      <c r="HD51" s="275"/>
      <c r="HE51" s="259"/>
      <c r="HF51" s="259"/>
      <c r="HG51" s="259"/>
      <c r="HH51" s="259"/>
      <c r="HI51" s="259"/>
      <c r="HJ51" s="259"/>
      <c r="HK51" s="263"/>
      <c r="HL51" s="263"/>
      <c r="HM51" s="261"/>
      <c r="HN51" s="275"/>
      <c r="HO51" s="259"/>
      <c r="HP51" s="259"/>
      <c r="HQ51" s="259"/>
      <c r="HR51" s="259"/>
      <c r="HS51" s="259"/>
      <c r="HT51" s="259"/>
      <c r="HU51" s="263"/>
      <c r="HV51" s="263"/>
      <c r="HW51" s="261"/>
      <c r="HX51" s="275" t="s">
        <v>3341</v>
      </c>
      <c r="HY51" s="259" t="s">
        <v>2426</v>
      </c>
      <c r="HZ51" s="259" t="s">
        <v>2973</v>
      </c>
      <c r="IA51" s="259" t="s">
        <v>3135</v>
      </c>
      <c r="IB51" s="259" t="s">
        <v>3097</v>
      </c>
      <c r="IC51" s="259" t="s">
        <v>3384</v>
      </c>
      <c r="ID51" s="259" t="s">
        <v>3532</v>
      </c>
      <c r="IE51" s="263" t="s">
        <v>3787</v>
      </c>
      <c r="IF51" s="263"/>
      <c r="IG51" s="345">
        <v>0.2708333333333333</v>
      </c>
      <c r="IH51" s="276" t="s">
        <v>3341</v>
      </c>
      <c r="II51" s="258" t="s">
        <v>2426</v>
      </c>
      <c r="IJ51" s="258" t="s">
        <v>3807</v>
      </c>
      <c r="IK51" s="258" t="s">
        <v>70</v>
      </c>
      <c r="IL51" s="258" t="s">
        <v>602</v>
      </c>
      <c r="IM51" s="258" t="s">
        <v>3363</v>
      </c>
      <c r="IN51" s="259" t="s">
        <v>3370</v>
      </c>
      <c r="IO51" s="260" t="s">
        <v>2508</v>
      </c>
      <c r="IP51" s="260" t="s">
        <v>3355</v>
      </c>
      <c r="IQ51" s="440"/>
      <c r="IR51" s="275"/>
      <c r="IS51" s="259"/>
      <c r="IT51" s="259"/>
      <c r="IU51" s="259"/>
      <c r="IV51" s="259"/>
      <c r="IW51" s="259"/>
      <c r="IX51" s="259"/>
      <c r="IY51" s="263"/>
      <c r="IZ51" s="263"/>
      <c r="JA51" s="261"/>
      <c r="JB51" s="275"/>
      <c r="JC51" s="259"/>
      <c r="JD51" s="259"/>
      <c r="JE51" s="259"/>
      <c r="JF51" s="259"/>
      <c r="JG51" s="259"/>
      <c r="JH51" s="259"/>
      <c r="JI51" s="263"/>
      <c r="JJ51" s="263"/>
      <c r="JK51" s="261"/>
      <c r="JL51" s="275" t="s">
        <v>3341</v>
      </c>
      <c r="JM51" s="259" t="s">
        <v>1780</v>
      </c>
      <c r="JN51" s="259" t="s">
        <v>3486</v>
      </c>
      <c r="JO51" s="259" t="s">
        <v>3135</v>
      </c>
      <c r="JP51" s="259" t="s">
        <v>3110</v>
      </c>
      <c r="JQ51" s="259" t="s">
        <v>3342</v>
      </c>
      <c r="JR51" s="259" t="s">
        <v>3370</v>
      </c>
      <c r="JS51" s="263">
        <v>0.0</v>
      </c>
      <c r="JT51" s="263" t="s">
        <v>3114</v>
      </c>
      <c r="JU51" s="261"/>
      <c r="JV51" s="275"/>
      <c r="JW51" s="259"/>
      <c r="JX51" s="259"/>
      <c r="JY51" s="259"/>
      <c r="JZ51" s="259"/>
      <c r="KA51" s="259"/>
      <c r="KB51" s="259"/>
      <c r="KC51" s="263"/>
      <c r="KD51" s="263"/>
      <c r="KE51" s="261"/>
      <c r="KF51" s="275"/>
      <c r="KG51" s="259"/>
      <c r="KH51" s="259"/>
      <c r="KI51" s="259"/>
      <c r="KJ51" s="259"/>
      <c r="KK51" s="259"/>
      <c r="KL51" s="259"/>
      <c r="KM51" s="263"/>
      <c r="KN51" s="263"/>
      <c r="KO51" s="261"/>
    </row>
    <row r="52" ht="15.75" customHeight="1">
      <c r="A52" s="418">
        <v>0.25</v>
      </c>
      <c r="B52" s="270"/>
      <c r="C52" s="271"/>
      <c r="D52" s="271"/>
      <c r="E52" s="271"/>
      <c r="F52" s="271"/>
      <c r="G52" s="271"/>
      <c r="H52" s="271"/>
      <c r="I52" s="272"/>
      <c r="J52" s="272"/>
      <c r="K52" s="273"/>
      <c r="L52" s="270"/>
      <c r="M52" s="271"/>
      <c r="N52" s="271"/>
      <c r="O52" s="271"/>
      <c r="P52" s="271"/>
      <c r="Q52" s="271"/>
      <c r="R52" s="271"/>
      <c r="S52" s="272"/>
      <c r="T52" s="272"/>
      <c r="U52" s="273"/>
      <c r="AC52" s="272"/>
      <c r="AF52" s="270"/>
      <c r="AG52" s="271"/>
      <c r="AH52" s="271"/>
      <c r="AI52" s="271"/>
      <c r="AJ52" s="271"/>
      <c r="AK52" s="271"/>
      <c r="AL52" s="271"/>
      <c r="AM52" s="272"/>
      <c r="AN52" s="272"/>
      <c r="AO52" s="318"/>
      <c r="AP52" s="320" t="s">
        <v>3341</v>
      </c>
      <c r="AQ52" s="320" t="s">
        <v>2426</v>
      </c>
      <c r="AR52" s="320" t="s">
        <v>3809</v>
      </c>
      <c r="AS52" s="320" t="s">
        <v>3135</v>
      </c>
      <c r="AT52" s="320" t="s">
        <v>3097</v>
      </c>
      <c r="AU52" s="320" t="s">
        <v>3363</v>
      </c>
      <c r="AV52" s="320" t="s">
        <v>3532</v>
      </c>
      <c r="AW52" s="528">
        <v>350.0</v>
      </c>
      <c r="AX52" s="322" t="s">
        <v>3390</v>
      </c>
      <c r="AY52" s="273"/>
      <c r="AZ52" s="270"/>
      <c r="BA52" s="271"/>
      <c r="BB52" s="271"/>
      <c r="BC52" s="271"/>
      <c r="BD52" s="271"/>
      <c r="BE52" s="271"/>
      <c r="BF52" s="271"/>
      <c r="BG52" s="272"/>
      <c r="BH52" s="272"/>
      <c r="BI52" s="273"/>
      <c r="BJ52" s="270" t="s">
        <v>3341</v>
      </c>
      <c r="BK52" s="271" t="s">
        <v>2426</v>
      </c>
      <c r="BL52" s="271" t="s">
        <v>3755</v>
      </c>
      <c r="BM52" s="271" t="s">
        <v>3135</v>
      </c>
      <c r="BN52" s="271" t="s">
        <v>3110</v>
      </c>
      <c r="BO52" s="271" t="s">
        <v>3363</v>
      </c>
      <c r="BP52" s="271" t="s">
        <v>3453</v>
      </c>
      <c r="BQ52" s="272">
        <v>370.0</v>
      </c>
      <c r="BR52" s="272" t="s">
        <v>3355</v>
      </c>
      <c r="BS52" s="273"/>
      <c r="BT52" s="270"/>
      <c r="BU52" s="271"/>
      <c r="BV52" s="271"/>
      <c r="BW52" s="271"/>
      <c r="BX52" s="271"/>
      <c r="BY52" s="271"/>
      <c r="BZ52" s="271"/>
      <c r="CA52" s="272"/>
      <c r="CB52" s="272"/>
      <c r="CC52" s="273"/>
      <c r="CD52" s="270"/>
      <c r="CE52" s="271"/>
      <c r="CF52" s="271"/>
      <c r="CG52" s="271"/>
      <c r="CH52" s="271"/>
      <c r="CI52" s="271"/>
      <c r="CJ52" s="271"/>
      <c r="CK52" s="272"/>
      <c r="CL52" s="272"/>
      <c r="CM52" s="273"/>
      <c r="CN52" s="270"/>
      <c r="CO52" s="271"/>
      <c r="CP52" s="271"/>
      <c r="CQ52" s="271"/>
      <c r="CR52" s="271"/>
      <c r="CS52" s="271"/>
      <c r="CT52" s="271"/>
      <c r="CU52" s="272"/>
      <c r="CV52" s="272"/>
      <c r="CW52" s="273"/>
      <c r="CX52" s="270" t="s">
        <v>3368</v>
      </c>
      <c r="CY52" s="271" t="s">
        <v>2426</v>
      </c>
      <c r="CZ52" s="271" t="s">
        <v>3810</v>
      </c>
      <c r="DA52" s="271" t="s">
        <v>3135</v>
      </c>
      <c r="DB52" s="271" t="s">
        <v>3410</v>
      </c>
      <c r="DC52" s="271" t="s">
        <v>3384</v>
      </c>
      <c r="DD52" s="271" t="s">
        <v>3350</v>
      </c>
      <c r="DE52" s="272">
        <v>420.0</v>
      </c>
      <c r="DF52" s="272" t="s">
        <v>3344</v>
      </c>
      <c r="DG52" s="273"/>
      <c r="DH52" s="270"/>
      <c r="DI52" s="271"/>
      <c r="DJ52" s="271"/>
      <c r="DK52" s="271"/>
      <c r="DL52" s="271"/>
      <c r="DM52" s="271"/>
      <c r="DN52" s="271"/>
      <c r="DO52" s="272"/>
      <c r="DP52" s="272"/>
      <c r="DQ52" s="273"/>
      <c r="DR52" s="270"/>
      <c r="DS52" s="271"/>
      <c r="DT52" s="271"/>
      <c r="DU52" s="271"/>
      <c r="DV52" s="271"/>
      <c r="DW52" s="271"/>
      <c r="DX52" s="271"/>
      <c r="DY52" s="272"/>
      <c r="DZ52" s="272"/>
      <c r="EA52" s="273"/>
      <c r="EB52" s="270" t="s">
        <v>3368</v>
      </c>
      <c r="EC52" s="271" t="s">
        <v>2426</v>
      </c>
      <c r="ED52" s="271" t="s">
        <v>2974</v>
      </c>
      <c r="EE52" s="271" t="s">
        <v>3135</v>
      </c>
      <c r="EF52" s="271" t="s">
        <v>3099</v>
      </c>
      <c r="EG52" s="271" t="s">
        <v>3384</v>
      </c>
      <c r="EH52" s="271" t="s">
        <v>3343</v>
      </c>
      <c r="EI52" s="272">
        <v>360.0</v>
      </c>
      <c r="EJ52" s="272" t="s">
        <v>3344</v>
      </c>
      <c r="EK52" s="273"/>
      <c r="EL52" s="270"/>
      <c r="EM52" s="271"/>
      <c r="EN52" s="271"/>
      <c r="EO52" s="271"/>
      <c r="EP52" s="271"/>
      <c r="EQ52" s="271"/>
      <c r="ER52" s="271"/>
      <c r="ES52" s="272"/>
      <c r="ET52" s="272"/>
      <c r="EU52" s="273"/>
      <c r="EV52" s="270"/>
      <c r="EW52" s="271"/>
      <c r="EX52" s="271"/>
      <c r="EY52" s="271"/>
      <c r="EZ52" s="271"/>
      <c r="FA52" s="271"/>
      <c r="FB52" s="271"/>
      <c r="FC52" s="272"/>
      <c r="FD52" s="272"/>
      <c r="FE52" s="273"/>
      <c r="FF52" s="270"/>
      <c r="FG52" s="271"/>
      <c r="FH52" s="271"/>
      <c r="FI52" s="271"/>
      <c r="FJ52" s="271"/>
      <c r="FK52" s="271"/>
      <c r="FL52" s="271"/>
      <c r="FM52" s="272"/>
      <c r="FN52" s="272"/>
      <c r="FO52" s="273"/>
      <c r="FP52" s="270"/>
      <c r="FQ52" s="271"/>
      <c r="FR52" s="271"/>
      <c r="FS52" s="271"/>
      <c r="FT52" s="271"/>
      <c r="FU52" s="271"/>
      <c r="FV52" s="271"/>
      <c r="FW52" s="272"/>
      <c r="FX52" s="272"/>
      <c r="FY52" s="318"/>
      <c r="FZ52" s="549" t="s">
        <v>3368</v>
      </c>
      <c r="GA52" s="549" t="s">
        <v>2426</v>
      </c>
      <c r="GB52" s="549" t="s">
        <v>3579</v>
      </c>
      <c r="GC52" s="549" t="s">
        <v>3135</v>
      </c>
      <c r="GD52" s="549" t="s">
        <v>3092</v>
      </c>
      <c r="GE52" s="271" t="s">
        <v>3363</v>
      </c>
      <c r="GF52" s="549" t="s">
        <v>3370</v>
      </c>
      <c r="GG52" s="550" t="s">
        <v>2490</v>
      </c>
      <c r="GH52" s="550" t="s">
        <v>3390</v>
      </c>
      <c r="GJ52" s="507"/>
      <c r="GK52" s="271"/>
      <c r="GL52" s="271"/>
      <c r="GM52" s="271"/>
      <c r="GN52" s="271"/>
      <c r="GO52" s="271"/>
      <c r="GP52" s="271"/>
      <c r="GQ52" s="272"/>
      <c r="GR52" s="272"/>
      <c r="GS52" s="273"/>
      <c r="GT52" s="270" t="s">
        <v>3341</v>
      </c>
      <c r="GU52" s="271" t="s">
        <v>2426</v>
      </c>
      <c r="GV52" s="271" t="s">
        <v>3599</v>
      </c>
      <c r="GW52" s="271" t="s">
        <v>3135</v>
      </c>
      <c r="GX52" s="271" t="s">
        <v>3106</v>
      </c>
      <c r="GY52" s="271" t="s">
        <v>3363</v>
      </c>
      <c r="GZ52" s="271" t="s">
        <v>3343</v>
      </c>
      <c r="HA52" s="272">
        <v>200.0</v>
      </c>
      <c r="HB52" s="272"/>
      <c r="HC52" s="273"/>
      <c r="HD52" s="270"/>
      <c r="HE52" s="271"/>
      <c r="HF52" s="271"/>
      <c r="HG52" s="271"/>
      <c r="HH52" s="271"/>
      <c r="HI52" s="271"/>
      <c r="HJ52" s="271"/>
      <c r="HK52" s="272"/>
      <c r="HL52" s="272"/>
      <c r="HM52" s="273"/>
      <c r="HN52" s="270"/>
      <c r="HO52" s="271"/>
      <c r="HP52" s="271"/>
      <c r="HQ52" s="271"/>
      <c r="HR52" s="271"/>
      <c r="HS52" s="271"/>
      <c r="HT52" s="271"/>
      <c r="HU52" s="272"/>
      <c r="HV52" s="272"/>
      <c r="HW52" s="273"/>
      <c r="HX52" s="270"/>
      <c r="HY52" s="271"/>
      <c r="HZ52" s="271"/>
      <c r="IA52" s="271"/>
      <c r="IB52" s="271"/>
      <c r="IC52" s="271"/>
      <c r="ID52" s="271"/>
      <c r="IE52" s="272"/>
      <c r="IF52" s="272"/>
      <c r="IG52" s="273"/>
      <c r="IH52" s="285" t="s">
        <v>3368</v>
      </c>
      <c r="II52" s="286" t="s">
        <v>2426</v>
      </c>
      <c r="IJ52" s="286" t="s">
        <v>3811</v>
      </c>
      <c r="IK52" s="286" t="s">
        <v>3135</v>
      </c>
      <c r="IL52" s="286" t="s">
        <v>3092</v>
      </c>
      <c r="IM52" s="271" t="s">
        <v>3358</v>
      </c>
      <c r="IN52" s="286" t="s">
        <v>3370</v>
      </c>
      <c r="IO52" s="287">
        <v>420.0</v>
      </c>
      <c r="IP52" s="287"/>
      <c r="IQ52" s="295"/>
      <c r="IR52" s="549" t="s">
        <v>3368</v>
      </c>
      <c r="IS52" s="549" t="s">
        <v>2426</v>
      </c>
      <c r="IT52" s="549" t="s">
        <v>3579</v>
      </c>
      <c r="IU52" s="549" t="s">
        <v>3135</v>
      </c>
      <c r="IV52" s="549" t="s">
        <v>3092</v>
      </c>
      <c r="IW52" s="271" t="s">
        <v>3349</v>
      </c>
      <c r="IX52" s="549" t="s">
        <v>3370</v>
      </c>
      <c r="IY52" s="550" t="s">
        <v>2490</v>
      </c>
      <c r="IZ52" s="272"/>
      <c r="JA52" s="273"/>
      <c r="JB52" s="270"/>
      <c r="JC52" s="271"/>
      <c r="JD52" s="271"/>
      <c r="JE52" s="271"/>
      <c r="JF52" s="271"/>
      <c r="JG52" s="271"/>
      <c r="JH52" s="271"/>
      <c r="JI52" s="272"/>
      <c r="JJ52" s="272"/>
      <c r="JK52" s="273"/>
      <c r="JL52" s="270"/>
      <c r="JM52" s="271"/>
      <c r="JN52" s="271"/>
      <c r="JO52" s="271"/>
      <c r="JP52" s="271"/>
      <c r="JQ52" s="271"/>
      <c r="JR52" s="271"/>
      <c r="JS52" s="272"/>
      <c r="JT52" s="272"/>
      <c r="JU52" s="273"/>
      <c r="JV52" s="270"/>
      <c r="JW52" s="271"/>
      <c r="JX52" s="271"/>
      <c r="JY52" s="271"/>
      <c r="JZ52" s="271"/>
      <c r="KA52" s="271"/>
      <c r="KB52" s="271"/>
      <c r="KC52" s="272"/>
      <c r="KD52" s="272"/>
      <c r="KE52" s="273"/>
      <c r="KF52" s="270"/>
      <c r="KG52" s="271"/>
      <c r="KH52" s="271"/>
      <c r="KI52" s="271"/>
      <c r="KJ52" s="271"/>
      <c r="KK52" s="271"/>
      <c r="KL52" s="271"/>
      <c r="KM52" s="272"/>
      <c r="KN52" s="272"/>
      <c r="KO52" s="273"/>
    </row>
    <row r="53" ht="15.75" customHeight="1">
      <c r="A53" s="457">
        <v>0.25</v>
      </c>
      <c r="B53" s="297"/>
      <c r="C53" s="298"/>
      <c r="D53" s="298"/>
      <c r="E53" s="298"/>
      <c r="F53" s="298"/>
      <c r="G53" s="298"/>
      <c r="H53" s="298"/>
      <c r="I53" s="299"/>
      <c r="J53" s="299"/>
      <c r="K53" s="300"/>
      <c r="L53" s="297"/>
      <c r="M53" s="298"/>
      <c r="N53" s="298"/>
      <c r="O53" s="298"/>
      <c r="P53" s="298"/>
      <c r="Q53" s="298"/>
      <c r="R53" s="298"/>
      <c r="S53" s="299"/>
      <c r="T53" s="299"/>
      <c r="U53" s="300"/>
      <c r="V53" s="297"/>
      <c r="W53" s="298"/>
      <c r="X53" s="298"/>
      <c r="Y53" s="298"/>
      <c r="Z53" s="298"/>
      <c r="AA53" s="298"/>
      <c r="AB53" s="298"/>
      <c r="AC53" s="299"/>
      <c r="AD53" s="299"/>
      <c r="AE53" s="300"/>
      <c r="AF53" s="297"/>
      <c r="AG53" s="298"/>
      <c r="AH53" s="298"/>
      <c r="AI53" s="298"/>
      <c r="AJ53" s="298"/>
      <c r="AK53" s="298"/>
      <c r="AL53" s="298"/>
      <c r="AM53" s="299"/>
      <c r="AN53" s="299"/>
      <c r="AO53" s="300"/>
      <c r="AP53" s="325" t="s">
        <v>3368</v>
      </c>
      <c r="AQ53" s="326" t="s">
        <v>2426</v>
      </c>
      <c r="AR53" s="326" t="s">
        <v>994</v>
      </c>
      <c r="AS53" s="326" t="s">
        <v>3135</v>
      </c>
      <c r="AT53" s="326" t="s">
        <v>3105</v>
      </c>
      <c r="AU53" s="326" t="s">
        <v>3363</v>
      </c>
      <c r="AV53" s="326" t="s">
        <v>3350</v>
      </c>
      <c r="AW53" s="327"/>
      <c r="AX53" s="299"/>
      <c r="AY53" s="300"/>
      <c r="AZ53" s="297"/>
      <c r="BA53" s="298"/>
      <c r="BB53" s="298"/>
      <c r="BC53" s="298"/>
      <c r="BD53" s="298"/>
      <c r="BE53" s="298"/>
      <c r="BF53" s="298"/>
      <c r="BG53" s="299"/>
      <c r="BH53" s="299"/>
      <c r="BI53" s="300"/>
      <c r="BJ53" s="297"/>
      <c r="BK53" s="298"/>
      <c r="BL53" s="298"/>
      <c r="BM53" s="298"/>
      <c r="BN53" s="298"/>
      <c r="BO53" s="298"/>
      <c r="BP53" s="298"/>
      <c r="BQ53" s="299"/>
      <c r="BR53" s="299"/>
      <c r="BS53" s="300"/>
      <c r="BT53" s="297"/>
      <c r="BU53" s="298"/>
      <c r="BV53" s="298"/>
      <c r="BW53" s="298"/>
      <c r="BX53" s="298"/>
      <c r="BY53" s="298"/>
      <c r="BZ53" s="298"/>
      <c r="CA53" s="299"/>
      <c r="CB53" s="299"/>
      <c r="CC53" s="300"/>
      <c r="CD53" s="297"/>
      <c r="CE53" s="298"/>
      <c r="CF53" s="298"/>
      <c r="CG53" s="298"/>
      <c r="CH53" s="298"/>
      <c r="CI53" s="298"/>
      <c r="CJ53" s="298"/>
      <c r="CK53" s="299"/>
      <c r="CL53" s="299"/>
      <c r="CM53" s="300"/>
      <c r="CN53" s="297"/>
      <c r="CO53" s="298"/>
      <c r="CP53" s="298"/>
      <c r="CQ53" s="298"/>
      <c r="CR53" s="298"/>
      <c r="CS53" s="298"/>
      <c r="CT53" s="298"/>
      <c r="CU53" s="299"/>
      <c r="CV53" s="299"/>
      <c r="CW53" s="300"/>
      <c r="CX53" s="297" t="s">
        <v>3368</v>
      </c>
      <c r="CY53" s="298" t="s">
        <v>2426</v>
      </c>
      <c r="CZ53" s="298" t="s">
        <v>3811</v>
      </c>
      <c r="DA53" s="298" t="s">
        <v>3135</v>
      </c>
      <c r="DB53" s="298" t="s">
        <v>3092</v>
      </c>
      <c r="DC53" s="298" t="s">
        <v>3342</v>
      </c>
      <c r="DD53" s="298" t="s">
        <v>3370</v>
      </c>
      <c r="DE53" s="299">
        <v>420.0</v>
      </c>
      <c r="DF53" s="299" t="s">
        <v>3355</v>
      </c>
      <c r="DG53" s="300"/>
      <c r="DH53" s="297"/>
      <c r="DI53" s="298"/>
      <c r="DJ53" s="298"/>
      <c r="DK53" s="298"/>
      <c r="DL53" s="298"/>
      <c r="DM53" s="298"/>
      <c r="DN53" s="298"/>
      <c r="DO53" s="299"/>
      <c r="DP53" s="299"/>
      <c r="DQ53" s="300"/>
      <c r="DR53" s="297"/>
      <c r="DS53" s="298"/>
      <c r="DT53" s="298"/>
      <c r="DU53" s="298"/>
      <c r="DV53" s="298"/>
      <c r="DW53" s="298"/>
      <c r="DX53" s="298"/>
      <c r="DY53" s="299"/>
      <c r="DZ53" s="299"/>
      <c r="EA53" s="300"/>
      <c r="EB53" s="297"/>
      <c r="EC53" s="298"/>
      <c r="ED53" s="298"/>
      <c r="EE53" s="298"/>
      <c r="EF53" s="298"/>
      <c r="EG53" s="298"/>
      <c r="EH53" s="298"/>
      <c r="EI53" s="299"/>
      <c r="EJ53" s="299"/>
      <c r="EK53" s="300"/>
      <c r="EL53" s="297"/>
      <c r="EM53" s="298"/>
      <c r="EN53" s="298"/>
      <c r="EO53" s="298"/>
      <c r="EP53" s="298"/>
      <c r="EQ53" s="298"/>
      <c r="ER53" s="298"/>
      <c r="ES53" s="299"/>
      <c r="ET53" s="299"/>
      <c r="EU53" s="300"/>
      <c r="EV53" s="297"/>
      <c r="EW53" s="298"/>
      <c r="EX53" s="298"/>
      <c r="EY53" s="298"/>
      <c r="EZ53" s="298"/>
      <c r="FA53" s="298"/>
      <c r="FB53" s="298"/>
      <c r="FC53" s="299"/>
      <c r="FD53" s="299"/>
      <c r="FE53" s="300"/>
      <c r="FF53" s="297"/>
      <c r="FG53" s="298"/>
      <c r="FH53" s="298"/>
      <c r="FI53" s="298"/>
      <c r="FJ53" s="298"/>
      <c r="FK53" s="298"/>
      <c r="FL53" s="298"/>
      <c r="FM53" s="299"/>
      <c r="FN53" s="299"/>
      <c r="FO53" s="300"/>
      <c r="FP53" s="297"/>
      <c r="FQ53" s="298"/>
      <c r="FR53" s="298"/>
      <c r="FS53" s="298"/>
      <c r="FT53" s="298"/>
      <c r="FU53" s="298"/>
      <c r="FV53" s="298"/>
      <c r="FW53" s="299"/>
      <c r="FX53" s="299"/>
      <c r="FY53" s="574"/>
      <c r="FZ53" s="297" t="s">
        <v>3368</v>
      </c>
      <c r="GA53" s="298" t="s">
        <v>2426</v>
      </c>
      <c r="GB53" s="298" t="s">
        <v>3028</v>
      </c>
      <c r="GC53" s="298" t="s">
        <v>3135</v>
      </c>
      <c r="GD53" s="298" t="s">
        <v>3099</v>
      </c>
      <c r="GE53" s="298" t="s">
        <v>3363</v>
      </c>
      <c r="GF53" s="298" t="s">
        <v>3392</v>
      </c>
      <c r="GG53" s="299">
        <v>420.0</v>
      </c>
      <c r="GH53" s="299"/>
      <c r="GI53" s="300"/>
      <c r="GJ53" s="518"/>
      <c r="GK53" s="298"/>
      <c r="GL53" s="298"/>
      <c r="GM53" s="298"/>
      <c r="GN53" s="298"/>
      <c r="GO53" s="298"/>
      <c r="GP53" s="298"/>
      <c r="GQ53" s="299"/>
      <c r="GR53" s="299"/>
      <c r="GS53" s="300"/>
      <c r="GT53" s="297"/>
      <c r="GU53" s="298"/>
      <c r="GV53" s="298"/>
      <c r="GW53" s="298"/>
      <c r="GX53" s="298"/>
      <c r="GY53" s="298"/>
      <c r="GZ53" s="298"/>
      <c r="HA53" s="299"/>
      <c r="HB53" s="299"/>
      <c r="HC53" s="300"/>
      <c r="HD53" s="297"/>
      <c r="HE53" s="298"/>
      <c r="HF53" s="298"/>
      <c r="HG53" s="298"/>
      <c r="HH53" s="298"/>
      <c r="HI53" s="298"/>
      <c r="HJ53" s="298"/>
      <c r="HK53" s="299"/>
      <c r="HL53" s="299"/>
      <c r="HM53" s="300"/>
      <c r="HN53" s="297"/>
      <c r="HO53" s="298"/>
      <c r="HP53" s="298"/>
      <c r="HQ53" s="298"/>
      <c r="HR53" s="298"/>
      <c r="HS53" s="298"/>
      <c r="HT53" s="298"/>
      <c r="HU53" s="299"/>
      <c r="HV53" s="299"/>
      <c r="HW53" s="300"/>
      <c r="HX53" s="297"/>
      <c r="HY53" s="298"/>
      <c r="HZ53" s="298"/>
      <c r="IA53" s="298"/>
      <c r="IB53" s="298"/>
      <c r="IC53" s="298"/>
      <c r="ID53" s="298"/>
      <c r="IE53" s="299"/>
      <c r="IF53" s="299"/>
      <c r="IG53" s="300"/>
      <c r="IH53" s="297"/>
      <c r="II53" s="298"/>
      <c r="IJ53" s="298"/>
      <c r="IK53" s="298"/>
      <c r="IL53" s="298"/>
      <c r="IM53" s="298"/>
      <c r="IN53" s="298"/>
      <c r="IO53" s="299"/>
      <c r="IP53" s="299"/>
      <c r="IQ53" s="300"/>
      <c r="IR53" s="297"/>
      <c r="IS53" s="298"/>
      <c r="IT53" s="298"/>
      <c r="IU53" s="298"/>
      <c r="IV53" s="298"/>
      <c r="IW53" s="298"/>
      <c r="IX53" s="298"/>
      <c r="IY53" s="299"/>
      <c r="IZ53" s="299"/>
      <c r="JA53" s="300"/>
      <c r="JB53" s="297" t="s">
        <v>3368</v>
      </c>
      <c r="JC53" s="298" t="s">
        <v>2426</v>
      </c>
      <c r="JD53" s="298" t="s">
        <v>3028</v>
      </c>
      <c r="JE53" s="298" t="s">
        <v>3135</v>
      </c>
      <c r="JF53" s="298" t="s">
        <v>3099</v>
      </c>
      <c r="JG53" s="298" t="s">
        <v>3363</v>
      </c>
      <c r="JH53" s="298" t="s">
        <v>3392</v>
      </c>
      <c r="JI53" s="299">
        <v>420.0</v>
      </c>
      <c r="JJ53" s="299" t="s">
        <v>3390</v>
      </c>
      <c r="JK53" s="300"/>
      <c r="JL53" s="297"/>
      <c r="JM53" s="298"/>
      <c r="JN53" s="298"/>
      <c r="JO53" s="298"/>
      <c r="JP53" s="298"/>
      <c r="JQ53" s="298"/>
      <c r="JR53" s="298"/>
      <c r="JS53" s="299"/>
      <c r="JT53" s="299"/>
      <c r="JU53" s="300"/>
      <c r="JV53" s="297"/>
      <c r="JW53" s="298"/>
      <c r="JX53" s="298"/>
      <c r="JY53" s="298"/>
      <c r="JZ53" s="298"/>
      <c r="KA53" s="298"/>
      <c r="KB53" s="298"/>
      <c r="KC53" s="299"/>
      <c r="KD53" s="299"/>
      <c r="KE53" s="300"/>
      <c r="KF53" s="297"/>
      <c r="KG53" s="298"/>
      <c r="KH53" s="298"/>
      <c r="KI53" s="298"/>
      <c r="KJ53" s="298"/>
      <c r="KK53" s="298"/>
      <c r="KL53" s="298"/>
      <c r="KM53" s="299"/>
      <c r="KN53" s="299"/>
      <c r="KO53" s="300"/>
    </row>
    <row r="54" ht="15.75" customHeight="1">
      <c r="A54" s="317">
        <v>0.2916666666666667</v>
      </c>
      <c r="B54" s="302"/>
      <c r="C54" s="303"/>
      <c r="D54" s="303"/>
      <c r="E54" s="303"/>
      <c r="F54" s="303"/>
      <c r="G54" s="303"/>
      <c r="H54" s="303"/>
      <c r="I54" s="304"/>
      <c r="J54" s="304"/>
      <c r="K54" s="305"/>
      <c r="L54" s="302"/>
      <c r="M54" s="303"/>
      <c r="N54" s="303"/>
      <c r="O54" s="303"/>
      <c r="P54" s="303"/>
      <c r="Q54" s="303"/>
      <c r="R54" s="303"/>
      <c r="S54" s="304"/>
      <c r="T54" s="304"/>
      <c r="U54" s="305"/>
      <c r="V54" s="270" t="s">
        <v>3368</v>
      </c>
      <c r="W54" s="271" t="s">
        <v>2426</v>
      </c>
      <c r="X54" s="271" t="s">
        <v>3636</v>
      </c>
      <c r="Y54" s="271" t="s">
        <v>3135</v>
      </c>
      <c r="Z54" s="271" t="s">
        <v>3410</v>
      </c>
      <c r="AA54" s="271" t="s">
        <v>3349</v>
      </c>
      <c r="AB54" s="271" t="s">
        <v>3350</v>
      </c>
      <c r="AC54" s="272">
        <v>420.0</v>
      </c>
      <c r="AD54" s="304"/>
      <c r="AE54" s="305"/>
      <c r="AF54" s="270" t="s">
        <v>3368</v>
      </c>
      <c r="AG54" s="271" t="s">
        <v>2426</v>
      </c>
      <c r="AH54" s="271" t="s">
        <v>3812</v>
      </c>
      <c r="AI54" s="271" t="s">
        <v>3135</v>
      </c>
      <c r="AJ54" s="271" t="s">
        <v>3092</v>
      </c>
      <c r="AK54" s="271" t="s">
        <v>3384</v>
      </c>
      <c r="AL54" s="271" t="s">
        <v>3370</v>
      </c>
      <c r="AM54" s="272">
        <v>420.0</v>
      </c>
      <c r="AN54" s="304"/>
      <c r="AO54" s="305" t="s">
        <v>3813</v>
      </c>
      <c r="AP54" s="302" t="s">
        <v>3341</v>
      </c>
      <c r="AQ54" s="303" t="s">
        <v>2426</v>
      </c>
      <c r="AR54" s="303" t="s">
        <v>2682</v>
      </c>
      <c r="AS54" s="303" t="s">
        <v>3021</v>
      </c>
      <c r="AT54" s="303" t="s">
        <v>3105</v>
      </c>
      <c r="AU54" s="303" t="s">
        <v>3681</v>
      </c>
      <c r="AV54" s="303" t="s">
        <v>2289</v>
      </c>
      <c r="AW54" s="304">
        <v>850.0</v>
      </c>
      <c r="AX54" s="304"/>
      <c r="AY54" s="305"/>
      <c r="AZ54" s="302" t="s">
        <v>3341</v>
      </c>
      <c r="BA54" s="303" t="s">
        <v>2426</v>
      </c>
      <c r="BB54" s="271" t="s">
        <v>459</v>
      </c>
      <c r="BC54" s="303" t="s">
        <v>3135</v>
      </c>
      <c r="BD54" s="303" t="s">
        <v>3097</v>
      </c>
      <c r="BE54" s="303" t="s">
        <v>3363</v>
      </c>
      <c r="BF54" s="303" t="s">
        <v>3370</v>
      </c>
      <c r="BG54" s="304">
        <v>400.0</v>
      </c>
      <c r="BH54" s="304" t="s">
        <v>3355</v>
      </c>
      <c r="BI54" s="305" t="s">
        <v>3814</v>
      </c>
      <c r="BJ54" s="302" t="s">
        <v>3341</v>
      </c>
      <c r="BK54" s="303" t="s">
        <v>1962</v>
      </c>
      <c r="BL54" s="303" t="s">
        <v>2918</v>
      </c>
      <c r="BM54" s="303" t="s">
        <v>3135</v>
      </c>
      <c r="BN54" s="303" t="s">
        <v>3095</v>
      </c>
      <c r="BO54" s="303" t="s">
        <v>3363</v>
      </c>
      <c r="BP54" s="303" t="s">
        <v>3350</v>
      </c>
      <c r="BQ54" s="304">
        <v>0.0</v>
      </c>
      <c r="BR54" s="304" t="s">
        <v>3114</v>
      </c>
      <c r="BS54" s="385"/>
      <c r="BT54" s="302"/>
      <c r="BU54" s="303"/>
      <c r="BV54" s="303"/>
      <c r="BW54" s="303"/>
      <c r="BX54" s="303"/>
      <c r="BY54" s="303"/>
      <c r="BZ54" s="303"/>
      <c r="CA54" s="304"/>
      <c r="CB54" s="304"/>
      <c r="CC54" s="305"/>
      <c r="CD54" s="302"/>
      <c r="CE54" s="303"/>
      <c r="CF54" s="303"/>
      <c r="CG54" s="303"/>
      <c r="CH54" s="303"/>
      <c r="CI54" s="303"/>
      <c r="CJ54" s="303"/>
      <c r="CK54" s="304"/>
      <c r="CL54" s="304"/>
      <c r="CM54" s="305"/>
      <c r="CN54" s="302" t="s">
        <v>3341</v>
      </c>
      <c r="CO54" s="303" t="s">
        <v>2426</v>
      </c>
      <c r="CP54" s="303" t="s">
        <v>3636</v>
      </c>
      <c r="CQ54" s="303" t="s">
        <v>3135</v>
      </c>
      <c r="CR54" s="303" t="s">
        <v>3410</v>
      </c>
      <c r="CS54" s="303" t="s">
        <v>3342</v>
      </c>
      <c r="CT54" s="303" t="s">
        <v>3350</v>
      </c>
      <c r="CU54" s="304">
        <v>420.0</v>
      </c>
      <c r="CV54" s="304" t="s">
        <v>3344</v>
      </c>
      <c r="CW54" s="305"/>
      <c r="CX54" s="302" t="s">
        <v>3368</v>
      </c>
      <c r="CY54" s="303" t="s">
        <v>2426</v>
      </c>
      <c r="CZ54" s="303" t="s">
        <v>3815</v>
      </c>
      <c r="DA54" s="303" t="s">
        <v>70</v>
      </c>
      <c r="DB54" s="303" t="s">
        <v>602</v>
      </c>
      <c r="DC54" s="303" t="s">
        <v>3342</v>
      </c>
      <c r="DD54" s="303" t="s">
        <v>3407</v>
      </c>
      <c r="DE54" s="304" t="s">
        <v>2508</v>
      </c>
      <c r="DF54" s="304" t="s">
        <v>3355</v>
      </c>
      <c r="DG54" s="305"/>
      <c r="DH54" s="302" t="s">
        <v>3368</v>
      </c>
      <c r="DI54" s="303" t="s">
        <v>2426</v>
      </c>
      <c r="DJ54" s="303" t="s">
        <v>3704</v>
      </c>
      <c r="DK54" s="303" t="s">
        <v>3127</v>
      </c>
      <c r="DL54" s="303" t="s">
        <v>3105</v>
      </c>
      <c r="DM54" s="303" t="s">
        <v>3349</v>
      </c>
      <c r="DN54" s="303" t="s">
        <v>3350</v>
      </c>
      <c r="DO54" s="304">
        <v>850.0</v>
      </c>
      <c r="DP54" s="304" t="s">
        <v>3355</v>
      </c>
      <c r="DQ54" s="305"/>
      <c r="DR54" s="270" t="s">
        <v>3368</v>
      </c>
      <c r="DS54" s="271" t="s">
        <v>2426</v>
      </c>
      <c r="DT54" s="271" t="s">
        <v>3816</v>
      </c>
      <c r="DU54" s="271" t="s">
        <v>3135</v>
      </c>
      <c r="DV54" s="271" t="s">
        <v>3099</v>
      </c>
      <c r="DW54" s="271" t="s">
        <v>3376</v>
      </c>
      <c r="DX54" s="271" t="s">
        <v>3350</v>
      </c>
      <c r="DY54" s="272">
        <v>420.0</v>
      </c>
      <c r="DZ54" s="304"/>
      <c r="EA54" s="305" t="s">
        <v>3817</v>
      </c>
      <c r="EB54" s="302" t="s">
        <v>3341</v>
      </c>
      <c r="EC54" s="303" t="s">
        <v>1780</v>
      </c>
      <c r="ED54" s="303" t="s">
        <v>2918</v>
      </c>
      <c r="EE54" s="303" t="s">
        <v>3135</v>
      </c>
      <c r="EF54" s="303" t="s">
        <v>3095</v>
      </c>
      <c r="EG54" s="303" t="s">
        <v>3384</v>
      </c>
      <c r="EH54" s="303" t="s">
        <v>3350</v>
      </c>
      <c r="EI54" s="304">
        <v>0.0</v>
      </c>
      <c r="EJ54" s="304" t="s">
        <v>3114</v>
      </c>
      <c r="EK54" s="305"/>
      <c r="EL54" s="302"/>
      <c r="EM54" s="303"/>
      <c r="EN54" s="303"/>
      <c r="EO54" s="303"/>
      <c r="EP54" s="303"/>
      <c r="EQ54" s="303"/>
      <c r="ER54" s="303"/>
      <c r="ES54" s="304"/>
      <c r="ET54" s="304"/>
      <c r="EU54" s="305"/>
      <c r="EV54" s="302"/>
      <c r="EW54" s="303"/>
      <c r="EX54" s="303"/>
      <c r="EY54" s="303"/>
      <c r="EZ54" s="303"/>
      <c r="FA54" s="303"/>
      <c r="FB54" s="303"/>
      <c r="FC54" s="304"/>
      <c r="FD54" s="304"/>
      <c r="FE54" s="305"/>
      <c r="FF54" s="270" t="s">
        <v>3341</v>
      </c>
      <c r="FG54" s="271" t="s">
        <v>2426</v>
      </c>
      <c r="FH54" s="271" t="s">
        <v>3036</v>
      </c>
      <c r="FI54" s="271" t="s">
        <v>3135</v>
      </c>
      <c r="FJ54" s="271" t="s">
        <v>3097</v>
      </c>
      <c r="FK54" s="271" t="s">
        <v>3342</v>
      </c>
      <c r="FL54" s="271" t="s">
        <v>3370</v>
      </c>
      <c r="FM54" s="272" t="s">
        <v>2490</v>
      </c>
      <c r="FN54" s="304"/>
      <c r="FO54" s="385">
        <v>0.3125</v>
      </c>
      <c r="FP54" s="302" t="s">
        <v>3341</v>
      </c>
      <c r="FQ54" s="303" t="s">
        <v>2426</v>
      </c>
      <c r="FR54" s="303" t="s">
        <v>3815</v>
      </c>
      <c r="FS54" s="303" t="s">
        <v>70</v>
      </c>
      <c r="FT54" s="303" t="s">
        <v>602</v>
      </c>
      <c r="FU54" s="303" t="s">
        <v>3342</v>
      </c>
      <c r="FV54" s="303" t="s">
        <v>3407</v>
      </c>
      <c r="FW54" s="304" t="s">
        <v>2508</v>
      </c>
      <c r="FX54" s="304" t="s">
        <v>3355</v>
      </c>
      <c r="FY54" s="305"/>
      <c r="FZ54" s="302" t="s">
        <v>3341</v>
      </c>
      <c r="GA54" s="303" t="s">
        <v>2426</v>
      </c>
      <c r="GB54" s="303" t="s">
        <v>3599</v>
      </c>
      <c r="GC54" s="303" t="s">
        <v>3135</v>
      </c>
      <c r="GD54" s="303" t="s">
        <v>3106</v>
      </c>
      <c r="GE54" s="303" t="s">
        <v>3349</v>
      </c>
      <c r="GF54" s="303" t="s">
        <v>3343</v>
      </c>
      <c r="GG54" s="304">
        <v>200.0</v>
      </c>
      <c r="GH54" s="304"/>
      <c r="GI54" s="305"/>
      <c r="GJ54" s="270" t="s">
        <v>3341</v>
      </c>
      <c r="GK54" s="271" t="s">
        <v>2426</v>
      </c>
      <c r="GL54" s="465" t="s">
        <v>798</v>
      </c>
      <c r="GM54" s="271" t="s">
        <v>3135</v>
      </c>
      <c r="GN54" s="271" t="s">
        <v>3097</v>
      </c>
      <c r="GO54" s="271" t="s">
        <v>3363</v>
      </c>
      <c r="GP54" s="271" t="s">
        <v>3453</v>
      </c>
      <c r="GQ54" s="272">
        <v>500.0</v>
      </c>
      <c r="GR54" s="272" t="s">
        <v>3355</v>
      </c>
      <c r="GS54" s="273" t="s">
        <v>3814</v>
      </c>
      <c r="GT54" s="306" t="s">
        <v>3341</v>
      </c>
      <c r="GU54" s="307" t="s">
        <v>2426</v>
      </c>
      <c r="GV54" s="307" t="s">
        <v>3818</v>
      </c>
      <c r="GW54" s="307" t="s">
        <v>3135</v>
      </c>
      <c r="GX54" s="307" t="s">
        <v>3099</v>
      </c>
      <c r="GY54" s="303" t="s">
        <v>3363</v>
      </c>
      <c r="GZ54" s="307" t="s">
        <v>3392</v>
      </c>
      <c r="HA54" s="308" t="s">
        <v>2490</v>
      </c>
      <c r="HB54" s="304" t="s">
        <v>3344</v>
      </c>
      <c r="HC54" s="575">
        <v>0.3125</v>
      </c>
      <c r="HD54" s="302"/>
      <c r="HE54" s="303"/>
      <c r="HF54" s="303"/>
      <c r="HG54" s="303"/>
      <c r="HH54" s="303"/>
      <c r="HI54" s="303"/>
      <c r="HJ54" s="303"/>
      <c r="HK54" s="304"/>
      <c r="HL54" s="304"/>
      <c r="HM54" s="305"/>
      <c r="HN54" s="302"/>
      <c r="HO54" s="303"/>
      <c r="HP54" s="303"/>
      <c r="HQ54" s="303"/>
      <c r="HR54" s="303"/>
      <c r="HS54" s="303"/>
      <c r="HT54" s="303"/>
      <c r="HU54" s="304"/>
      <c r="HV54" s="304"/>
      <c r="HW54" s="305"/>
      <c r="HX54" s="270" t="s">
        <v>3341</v>
      </c>
      <c r="HY54" s="271" t="s">
        <v>2426</v>
      </c>
      <c r="HZ54" s="271" t="s">
        <v>3036</v>
      </c>
      <c r="IA54" s="271" t="s">
        <v>3135</v>
      </c>
      <c r="IB54" s="271" t="s">
        <v>3097</v>
      </c>
      <c r="IC54" s="271" t="s">
        <v>3363</v>
      </c>
      <c r="ID54" s="271" t="s">
        <v>3370</v>
      </c>
      <c r="IE54" s="272" t="s">
        <v>2490</v>
      </c>
      <c r="IF54" s="304"/>
      <c r="IG54" s="385">
        <v>0.3125</v>
      </c>
      <c r="IH54" s="306" t="s">
        <v>3368</v>
      </c>
      <c r="II54" s="307" t="s">
        <v>2426</v>
      </c>
      <c r="IJ54" s="307" t="s">
        <v>3002</v>
      </c>
      <c r="IK54" s="307" t="s">
        <v>40</v>
      </c>
      <c r="IL54" s="307" t="s">
        <v>3092</v>
      </c>
      <c r="IM54" s="303" t="s">
        <v>3681</v>
      </c>
      <c r="IN54" s="303" t="s">
        <v>3453</v>
      </c>
      <c r="IO54" s="308">
        <v>520.0</v>
      </c>
      <c r="IP54" s="304"/>
      <c r="IQ54" s="305"/>
      <c r="IR54" s="302" t="s">
        <v>3368</v>
      </c>
      <c r="IS54" s="303" t="s">
        <v>2426</v>
      </c>
      <c r="IT54" s="303" t="s">
        <v>3706</v>
      </c>
      <c r="IU54" s="303" t="s">
        <v>3021</v>
      </c>
      <c r="IV54" s="303" t="s">
        <v>3105</v>
      </c>
      <c r="IW54" s="303" t="s">
        <v>3342</v>
      </c>
      <c r="IX54" s="303" t="s">
        <v>3819</v>
      </c>
      <c r="IY54" s="304" t="s">
        <v>3820</v>
      </c>
      <c r="IZ54" s="304" t="s">
        <v>3114</v>
      </c>
      <c r="JA54" s="305"/>
      <c r="JB54" s="270" t="s">
        <v>3341</v>
      </c>
      <c r="JC54" s="271" t="s">
        <v>2426</v>
      </c>
      <c r="JD54" s="465" t="s">
        <v>798</v>
      </c>
      <c r="JE54" s="271" t="s">
        <v>3135</v>
      </c>
      <c r="JF54" s="271" t="s">
        <v>3097</v>
      </c>
      <c r="JG54" s="271" t="s">
        <v>3363</v>
      </c>
      <c r="JH54" s="271" t="s">
        <v>3453</v>
      </c>
      <c r="JI54" s="272">
        <v>500.0</v>
      </c>
      <c r="JJ54" s="272" t="s">
        <v>3355</v>
      </c>
      <c r="JK54" s="273" t="s">
        <v>3814</v>
      </c>
      <c r="JL54" s="419" t="s">
        <v>3341</v>
      </c>
      <c r="JM54" s="421" t="s">
        <v>1780</v>
      </c>
      <c r="JN54" s="421" t="s">
        <v>2918</v>
      </c>
      <c r="JO54" s="421" t="s">
        <v>3135</v>
      </c>
      <c r="JP54" s="421" t="s">
        <v>3095</v>
      </c>
      <c r="JQ54" s="421" t="s">
        <v>3384</v>
      </c>
      <c r="JR54" s="421" t="s">
        <v>3350</v>
      </c>
      <c r="JS54" s="422">
        <v>0.0</v>
      </c>
      <c r="JT54" s="422" t="s">
        <v>3114</v>
      </c>
      <c r="JU54" s="305"/>
      <c r="JV54" s="302"/>
      <c r="JW54" s="303"/>
      <c r="JX54" s="303"/>
      <c r="JY54" s="303"/>
      <c r="JZ54" s="303"/>
      <c r="KA54" s="303"/>
      <c r="KB54" s="303"/>
      <c r="KC54" s="304"/>
      <c r="KD54" s="304"/>
      <c r="KE54" s="305"/>
      <c r="KF54" s="302"/>
      <c r="KG54" s="303"/>
      <c r="KH54" s="303"/>
      <c r="KI54" s="303"/>
      <c r="KJ54" s="303"/>
      <c r="KK54" s="303"/>
      <c r="KL54" s="303"/>
      <c r="KM54" s="304"/>
      <c r="KN54" s="304"/>
      <c r="KO54" s="305"/>
    </row>
    <row r="55" ht="15.75" customHeight="1">
      <c r="A55" s="311">
        <v>0.2916666666666667</v>
      </c>
      <c r="B55" s="275"/>
      <c r="C55" s="259"/>
      <c r="D55" s="259"/>
      <c r="E55" s="259"/>
      <c r="F55" s="259"/>
      <c r="G55" s="259"/>
      <c r="H55" s="259"/>
      <c r="I55" s="263"/>
      <c r="J55" s="263"/>
      <c r="K55" s="261"/>
      <c r="L55" s="275"/>
      <c r="M55" s="259"/>
      <c r="N55" s="259"/>
      <c r="O55" s="259"/>
      <c r="P55" s="259"/>
      <c r="Q55" s="259"/>
      <c r="R55" s="259"/>
      <c r="S55" s="263"/>
      <c r="T55" s="263"/>
      <c r="U55" s="261"/>
      <c r="V55" s="275" t="s">
        <v>3341</v>
      </c>
      <c r="W55" s="259" t="s">
        <v>2426</v>
      </c>
      <c r="X55" s="259" t="s">
        <v>2938</v>
      </c>
      <c r="Y55" s="259" t="s">
        <v>3135</v>
      </c>
      <c r="Z55" s="259" t="s">
        <v>3097</v>
      </c>
      <c r="AA55" s="259" t="s">
        <v>3681</v>
      </c>
      <c r="AB55" s="259" t="s">
        <v>3370</v>
      </c>
      <c r="AC55" s="263" t="s">
        <v>2490</v>
      </c>
      <c r="AD55" s="263"/>
      <c r="AE55" s="261"/>
      <c r="AF55" s="297" t="s">
        <v>3368</v>
      </c>
      <c r="AG55" s="298" t="s">
        <v>2426</v>
      </c>
      <c r="AH55" s="298"/>
      <c r="AI55" s="298"/>
      <c r="AJ55" s="298"/>
      <c r="AK55" s="298"/>
      <c r="AL55" s="298"/>
      <c r="AM55" s="299"/>
      <c r="AN55" s="263"/>
      <c r="AO55" s="345"/>
      <c r="AP55" s="275" t="s">
        <v>3341</v>
      </c>
      <c r="AQ55" s="259" t="s">
        <v>2426</v>
      </c>
      <c r="AR55" s="259" t="s">
        <v>2952</v>
      </c>
      <c r="AS55" s="259" t="s">
        <v>3135</v>
      </c>
      <c r="AT55" s="259" t="s">
        <v>3099</v>
      </c>
      <c r="AU55" s="259" t="s">
        <v>3363</v>
      </c>
      <c r="AV55" s="263" t="s">
        <v>3350</v>
      </c>
      <c r="AW55" s="263">
        <v>420.0</v>
      </c>
      <c r="AX55" s="263" t="s">
        <v>3355</v>
      </c>
      <c r="AY55" s="261"/>
      <c r="AZ55" s="275" t="s">
        <v>3341</v>
      </c>
      <c r="BA55" s="259" t="s">
        <v>2426</v>
      </c>
      <c r="BB55" s="259" t="s">
        <v>3818</v>
      </c>
      <c r="BC55" s="259" t="s">
        <v>3135</v>
      </c>
      <c r="BD55" s="259" t="s">
        <v>3099</v>
      </c>
      <c r="BE55" s="259" t="s">
        <v>3363</v>
      </c>
      <c r="BF55" s="259" t="s">
        <v>3392</v>
      </c>
      <c r="BG55" s="263" t="s">
        <v>2490</v>
      </c>
      <c r="BH55" s="263"/>
      <c r="BI55" s="345">
        <v>0.3125</v>
      </c>
      <c r="BJ55" s="275" t="s">
        <v>3368</v>
      </c>
      <c r="BK55" s="259" t="s">
        <v>2426</v>
      </c>
      <c r="BL55" s="259" t="s">
        <v>3808</v>
      </c>
      <c r="BM55" s="259" t="s">
        <v>3135</v>
      </c>
      <c r="BN55" s="259" t="s">
        <v>3092</v>
      </c>
      <c r="BO55" s="259" t="s">
        <v>3363</v>
      </c>
      <c r="BP55" s="259" t="s">
        <v>3370</v>
      </c>
      <c r="BQ55" s="263">
        <v>420.0</v>
      </c>
      <c r="BR55" s="263" t="s">
        <v>3390</v>
      </c>
      <c r="BS55" s="261"/>
      <c r="BT55" s="275"/>
      <c r="BU55" s="259"/>
      <c r="BV55" s="259"/>
      <c r="BW55" s="259"/>
      <c r="BX55" s="259"/>
      <c r="BY55" s="259"/>
      <c r="BZ55" s="259"/>
      <c r="CA55" s="263"/>
      <c r="CB55" s="263"/>
      <c r="CC55" s="261"/>
      <c r="CD55" s="275"/>
      <c r="CE55" s="259"/>
      <c r="CF55" s="259"/>
      <c r="CG55" s="259"/>
      <c r="CH55" s="259"/>
      <c r="CI55" s="259"/>
      <c r="CJ55" s="259"/>
      <c r="CK55" s="263"/>
      <c r="CL55" s="263"/>
      <c r="CM55" s="261"/>
      <c r="CN55" s="275" t="s">
        <v>3341</v>
      </c>
      <c r="CO55" s="259" t="s">
        <v>2426</v>
      </c>
      <c r="CP55" s="572" t="s">
        <v>2332</v>
      </c>
      <c r="CQ55" s="259" t="s">
        <v>70</v>
      </c>
      <c r="CR55" s="259" t="s">
        <v>3112</v>
      </c>
      <c r="CS55" s="259" t="s">
        <v>3349</v>
      </c>
      <c r="CT55" s="259" t="s">
        <v>3392</v>
      </c>
      <c r="CU55" s="263">
        <v>200.0</v>
      </c>
      <c r="CV55" s="263"/>
      <c r="CW55" s="261"/>
      <c r="CX55" s="275" t="s">
        <v>3341</v>
      </c>
      <c r="CY55" s="259" t="s">
        <v>2426</v>
      </c>
      <c r="CZ55" s="259" t="s">
        <v>2977</v>
      </c>
      <c r="DA55" s="259" t="s">
        <v>3135</v>
      </c>
      <c r="DB55" s="259" t="s">
        <v>3097</v>
      </c>
      <c r="DC55" s="259" t="s">
        <v>3342</v>
      </c>
      <c r="DD55" s="259" t="s">
        <v>3532</v>
      </c>
      <c r="DE55" s="263" t="s">
        <v>2490</v>
      </c>
      <c r="DF55" s="263"/>
      <c r="DG55" s="345">
        <v>0.3125</v>
      </c>
      <c r="DH55" s="275" t="s">
        <v>3368</v>
      </c>
      <c r="DI55" s="259" t="s">
        <v>2426</v>
      </c>
      <c r="DJ55" s="259" t="s">
        <v>3029</v>
      </c>
      <c r="DK55" s="259" t="s">
        <v>40</v>
      </c>
      <c r="DL55" s="259" t="s">
        <v>3092</v>
      </c>
      <c r="DM55" s="259" t="s">
        <v>3681</v>
      </c>
      <c r="DN55" s="259" t="s">
        <v>3370</v>
      </c>
      <c r="DO55" s="263">
        <v>520.0</v>
      </c>
      <c r="DP55" s="263"/>
      <c r="DQ55" s="261"/>
      <c r="DR55" s="275"/>
      <c r="DS55" s="406"/>
      <c r="DT55" s="259"/>
      <c r="DU55" s="259"/>
      <c r="DV55" s="259"/>
      <c r="DW55" s="259"/>
      <c r="DX55" s="259"/>
      <c r="DY55" s="263"/>
      <c r="DZ55" s="263"/>
      <c r="EA55" s="345"/>
      <c r="EB55" s="275" t="s">
        <v>3368</v>
      </c>
      <c r="EC55" s="259" t="s">
        <v>2426</v>
      </c>
      <c r="ED55" s="259" t="s">
        <v>3029</v>
      </c>
      <c r="EE55" s="259" t="s">
        <v>40</v>
      </c>
      <c r="EF55" s="259" t="s">
        <v>3092</v>
      </c>
      <c r="EG55" s="259" t="s">
        <v>3342</v>
      </c>
      <c r="EH55" s="259" t="s">
        <v>3370</v>
      </c>
      <c r="EI55" s="263">
        <v>520.0</v>
      </c>
      <c r="EJ55" s="263"/>
      <c r="EK55" s="261"/>
      <c r="EL55" s="275"/>
      <c r="EM55" s="259"/>
      <c r="EN55" s="259"/>
      <c r="EO55" s="259"/>
      <c r="EP55" s="259"/>
      <c r="EQ55" s="259"/>
      <c r="ER55" s="259"/>
      <c r="ES55" s="263"/>
      <c r="ET55" s="263"/>
      <c r="EU55" s="261"/>
      <c r="EV55" s="275"/>
      <c r="EW55" s="259"/>
      <c r="EX55" s="259"/>
      <c r="EY55" s="259"/>
      <c r="EZ55" s="259"/>
      <c r="FA55" s="259"/>
      <c r="FB55" s="259"/>
      <c r="FC55" s="263"/>
      <c r="FD55" s="263"/>
      <c r="FE55" s="261"/>
      <c r="FF55" s="275" t="s">
        <v>3341</v>
      </c>
      <c r="FG55" s="259" t="s">
        <v>2426</v>
      </c>
      <c r="FH55" s="259" t="s">
        <v>3821</v>
      </c>
      <c r="FI55" s="259" t="s">
        <v>3135</v>
      </c>
      <c r="FJ55" s="259" t="s">
        <v>3096</v>
      </c>
      <c r="FK55" s="259" t="s">
        <v>3342</v>
      </c>
      <c r="FL55" s="259" t="s">
        <v>3370</v>
      </c>
      <c r="FM55" s="263">
        <v>420.0</v>
      </c>
      <c r="FN55" s="263" t="s">
        <v>3390</v>
      </c>
      <c r="FO55" s="261"/>
      <c r="FP55" s="405" t="s">
        <v>3341</v>
      </c>
      <c r="FQ55" s="407" t="s">
        <v>1274</v>
      </c>
      <c r="FR55" s="407" t="s">
        <v>2944</v>
      </c>
      <c r="FS55" s="407" t="s">
        <v>40</v>
      </c>
      <c r="FT55" s="259" t="s">
        <v>3097</v>
      </c>
      <c r="FU55" s="259" t="s">
        <v>3342</v>
      </c>
      <c r="FV55" s="259" t="s">
        <v>3532</v>
      </c>
      <c r="FW55" s="263">
        <v>350.0</v>
      </c>
      <c r="FX55" s="263"/>
      <c r="FY55" s="345">
        <v>0.3125</v>
      </c>
      <c r="FZ55" s="275" t="s">
        <v>3341</v>
      </c>
      <c r="GA55" s="259" t="s">
        <v>2426</v>
      </c>
      <c r="GB55" s="258" t="s">
        <v>3783</v>
      </c>
      <c r="GC55" s="258" t="s">
        <v>34</v>
      </c>
      <c r="GD55" s="258"/>
      <c r="GE55" s="259" t="s">
        <v>3681</v>
      </c>
      <c r="GF55" s="258" t="s">
        <v>3350</v>
      </c>
      <c r="GG55" s="260">
        <v>350.0</v>
      </c>
      <c r="GH55" s="260"/>
      <c r="GI55" s="440" t="s">
        <v>3784</v>
      </c>
      <c r="GJ55" s="275" t="s">
        <v>3341</v>
      </c>
      <c r="GK55" s="259" t="s">
        <v>2426</v>
      </c>
      <c r="GL55" s="259" t="s">
        <v>3599</v>
      </c>
      <c r="GM55" s="259" t="s">
        <v>3135</v>
      </c>
      <c r="GN55" s="259" t="s">
        <v>3106</v>
      </c>
      <c r="GO55" s="259" t="s">
        <v>3349</v>
      </c>
      <c r="GP55" s="259" t="s">
        <v>3343</v>
      </c>
      <c r="GQ55" s="263">
        <v>200.0</v>
      </c>
      <c r="GR55" s="263"/>
      <c r="GS55" s="261"/>
      <c r="GT55" s="275" t="s">
        <v>3341</v>
      </c>
      <c r="GU55" s="259" t="s">
        <v>2426</v>
      </c>
      <c r="GV55" s="259" t="s">
        <v>3822</v>
      </c>
      <c r="GW55" s="259" t="s">
        <v>40</v>
      </c>
      <c r="GX55" s="259" t="s">
        <v>3092</v>
      </c>
      <c r="GY55" s="259" t="s">
        <v>3363</v>
      </c>
      <c r="GZ55" s="259" t="s">
        <v>3370</v>
      </c>
      <c r="HA55" s="263">
        <v>520.0</v>
      </c>
      <c r="HB55" s="260"/>
      <c r="HC55" s="440"/>
      <c r="HD55" s="275"/>
      <c r="HE55" s="259"/>
      <c r="HF55" s="259"/>
      <c r="HG55" s="259"/>
      <c r="HH55" s="259"/>
      <c r="HI55" s="259"/>
      <c r="HJ55" s="259"/>
      <c r="HK55" s="263"/>
      <c r="HL55" s="263"/>
      <c r="HM55" s="261"/>
      <c r="HN55" s="275"/>
      <c r="HO55" s="259"/>
      <c r="HP55" s="259"/>
      <c r="HQ55" s="259"/>
      <c r="HR55" s="259"/>
      <c r="HS55" s="259"/>
      <c r="HT55" s="259"/>
      <c r="HU55" s="263"/>
      <c r="HV55" s="263"/>
      <c r="HW55" s="261"/>
      <c r="HX55" s="275"/>
      <c r="HY55" s="259"/>
      <c r="HZ55" s="259"/>
      <c r="IA55" s="259"/>
      <c r="IB55" s="259"/>
      <c r="IC55" s="259"/>
      <c r="ID55" s="259"/>
      <c r="IE55" s="263"/>
      <c r="IF55" s="263"/>
      <c r="IG55" s="261"/>
      <c r="IH55" s="576" t="s">
        <v>3341</v>
      </c>
      <c r="II55" s="577" t="s">
        <v>2426</v>
      </c>
      <c r="IJ55" s="577" t="s">
        <v>2973</v>
      </c>
      <c r="IK55" s="577" t="s">
        <v>3135</v>
      </c>
      <c r="IL55" s="577" t="s">
        <v>3097</v>
      </c>
      <c r="IM55" s="578" t="s">
        <v>3376</v>
      </c>
      <c r="IN55" s="577" t="s">
        <v>3532</v>
      </c>
      <c r="IO55" s="408" t="s">
        <v>3787</v>
      </c>
      <c r="IP55" s="263"/>
      <c r="IQ55" s="345">
        <v>0.3125</v>
      </c>
      <c r="IR55" s="275" t="s">
        <v>3368</v>
      </c>
      <c r="IS55" s="259" t="s">
        <v>2426</v>
      </c>
      <c r="IT55" s="259" t="s">
        <v>3649</v>
      </c>
      <c r="IU55" s="259" t="s">
        <v>3135</v>
      </c>
      <c r="IV55" s="259" t="s">
        <v>3410</v>
      </c>
      <c r="IW55" s="259" t="s">
        <v>3681</v>
      </c>
      <c r="IX55" s="259" t="s">
        <v>3392</v>
      </c>
      <c r="IY55" s="263">
        <v>450.0</v>
      </c>
      <c r="IZ55" s="263" t="s">
        <v>3355</v>
      </c>
      <c r="JA55" s="261"/>
      <c r="JB55" s="276" t="s">
        <v>3341</v>
      </c>
      <c r="JC55" s="258" t="s">
        <v>1962</v>
      </c>
      <c r="JD55" s="258" t="s">
        <v>3823</v>
      </c>
      <c r="JE55" s="258" t="s">
        <v>3135</v>
      </c>
      <c r="JF55" s="258" t="s">
        <v>3099</v>
      </c>
      <c r="JG55" s="259" t="s">
        <v>3349</v>
      </c>
      <c r="JH55" s="258" t="s">
        <v>3343</v>
      </c>
      <c r="JI55" s="260">
        <v>0.0</v>
      </c>
      <c r="JJ55" s="260" t="s">
        <v>3114</v>
      </c>
      <c r="JK55" s="538"/>
      <c r="JL55" s="253" t="s">
        <v>3341</v>
      </c>
      <c r="JM55" s="254" t="s">
        <v>2426</v>
      </c>
      <c r="JN55" s="254" t="s">
        <v>3700</v>
      </c>
      <c r="JO55" s="254" t="s">
        <v>3135</v>
      </c>
      <c r="JP55" s="254" t="s">
        <v>3095</v>
      </c>
      <c r="JQ55" s="254" t="s">
        <v>3363</v>
      </c>
      <c r="JR55" s="254" t="s">
        <v>3350</v>
      </c>
      <c r="JS55" s="255">
        <v>280.0</v>
      </c>
      <c r="JT55" s="255" t="s">
        <v>3390</v>
      </c>
      <c r="JU55" s="261"/>
      <c r="JV55" s="275"/>
      <c r="JW55" s="259"/>
      <c r="JX55" s="259"/>
      <c r="JY55" s="259"/>
      <c r="JZ55" s="259"/>
      <c r="KA55" s="259"/>
      <c r="KB55" s="259"/>
      <c r="KC55" s="263"/>
      <c r="KD55" s="263"/>
      <c r="KE55" s="261"/>
      <c r="KF55" s="275"/>
      <c r="KG55" s="259"/>
      <c r="KH55" s="259"/>
      <c r="KI55" s="259"/>
      <c r="KJ55" s="259"/>
      <c r="KK55" s="259"/>
      <c r="KL55" s="259"/>
      <c r="KM55" s="263"/>
      <c r="KN55" s="263"/>
      <c r="KO55" s="261"/>
    </row>
    <row r="56" ht="15.75" customHeight="1">
      <c r="A56" s="317">
        <v>0.2916666666666667</v>
      </c>
      <c r="B56" s="270"/>
      <c r="C56" s="271"/>
      <c r="D56" s="465"/>
      <c r="E56" s="271"/>
      <c r="F56" s="271"/>
      <c r="G56" s="271"/>
      <c r="H56" s="271"/>
      <c r="I56" s="272"/>
      <c r="J56" s="272"/>
      <c r="K56" s="273"/>
      <c r="L56" s="270"/>
      <c r="M56" s="271"/>
      <c r="N56" s="465"/>
      <c r="O56" s="271"/>
      <c r="P56" s="271"/>
      <c r="Q56" s="271"/>
      <c r="R56" s="271"/>
      <c r="S56" s="272"/>
      <c r="T56" s="272"/>
      <c r="U56" s="273"/>
      <c r="V56" s="270" t="s">
        <v>3341</v>
      </c>
      <c r="W56" s="271" t="s">
        <v>2426</v>
      </c>
      <c r="X56" s="465" t="s">
        <v>2332</v>
      </c>
      <c r="Y56" s="271" t="s">
        <v>70</v>
      </c>
      <c r="Z56" s="271" t="s">
        <v>3112</v>
      </c>
      <c r="AA56" s="271" t="s">
        <v>3349</v>
      </c>
      <c r="AB56" s="271" t="s">
        <v>3392</v>
      </c>
      <c r="AC56" s="272">
        <v>200.0</v>
      </c>
      <c r="AD56" s="272" t="s">
        <v>3355</v>
      </c>
      <c r="AE56" s="273"/>
      <c r="AF56" s="270" t="s">
        <v>3341</v>
      </c>
      <c r="AG56" s="271" t="s">
        <v>2426</v>
      </c>
      <c r="AH56" s="579" t="s">
        <v>2977</v>
      </c>
      <c r="AI56" s="271" t="s">
        <v>3135</v>
      </c>
      <c r="AJ56" s="271" t="s">
        <v>3097</v>
      </c>
      <c r="AK56" s="271" t="s">
        <v>3342</v>
      </c>
      <c r="AL56" s="271" t="s">
        <v>3532</v>
      </c>
      <c r="AM56" s="272" t="s">
        <v>2490</v>
      </c>
      <c r="AN56" s="272" t="s">
        <v>3355</v>
      </c>
      <c r="AO56" s="288">
        <v>0.3125</v>
      </c>
      <c r="AP56" s="270" t="s">
        <v>3341</v>
      </c>
      <c r="AQ56" s="271" t="s">
        <v>2426</v>
      </c>
      <c r="AR56" s="465" t="s">
        <v>2941</v>
      </c>
      <c r="AS56" s="271" t="s">
        <v>3135</v>
      </c>
      <c r="AT56" s="271" t="s">
        <v>3097</v>
      </c>
      <c r="AU56" s="271" t="s">
        <v>3363</v>
      </c>
      <c r="AV56" s="271" t="s">
        <v>3532</v>
      </c>
      <c r="AW56" s="272" t="s">
        <v>2490</v>
      </c>
      <c r="AX56" s="272" t="s">
        <v>3390</v>
      </c>
      <c r="AY56" s="273"/>
      <c r="AZ56" s="270"/>
      <c r="BA56" s="271"/>
      <c r="BB56" s="465"/>
      <c r="BC56" s="271"/>
      <c r="BD56" s="271"/>
      <c r="BE56" s="271"/>
      <c r="BF56" s="271"/>
      <c r="BG56" s="272"/>
      <c r="BH56" s="272"/>
      <c r="BI56" s="273"/>
      <c r="BJ56" s="270"/>
      <c r="BK56" s="271"/>
      <c r="BL56" s="465"/>
      <c r="BM56" s="271"/>
      <c r="BN56" s="271"/>
      <c r="BO56" s="271"/>
      <c r="BP56" s="271"/>
      <c r="BQ56" s="272"/>
      <c r="BR56" s="272"/>
      <c r="BS56" s="273"/>
      <c r="BT56" s="270"/>
      <c r="BU56" s="271"/>
      <c r="BV56" s="465"/>
      <c r="BW56" s="271"/>
      <c r="BX56" s="271"/>
      <c r="BY56" s="271"/>
      <c r="BZ56" s="271"/>
      <c r="CA56" s="272"/>
      <c r="CB56" s="272"/>
      <c r="CC56" s="273"/>
      <c r="CD56" s="270"/>
      <c r="CE56" s="271"/>
      <c r="CF56" s="465"/>
      <c r="CG56" s="271"/>
      <c r="CH56" s="271"/>
      <c r="CI56" s="271"/>
      <c r="CJ56" s="271"/>
      <c r="CK56" s="272"/>
      <c r="CL56" s="272"/>
      <c r="CM56" s="273"/>
      <c r="CN56" s="270" t="s">
        <v>3341</v>
      </c>
      <c r="CO56" s="271" t="s">
        <v>2426</v>
      </c>
      <c r="CP56" s="465" t="s">
        <v>2405</v>
      </c>
      <c r="CQ56" s="271" t="s">
        <v>3135</v>
      </c>
      <c r="CR56" s="271" t="s">
        <v>3097</v>
      </c>
      <c r="CS56" s="271" t="s">
        <v>3342</v>
      </c>
      <c r="CT56" s="271" t="s">
        <v>3370</v>
      </c>
      <c r="CU56" s="272" t="s">
        <v>2490</v>
      </c>
      <c r="CV56" s="272" t="s">
        <v>3355</v>
      </c>
      <c r="CW56" s="273"/>
      <c r="CX56" s="482" t="s">
        <v>3341</v>
      </c>
      <c r="CY56" s="425" t="s">
        <v>2426</v>
      </c>
      <c r="CZ56" s="425" t="s">
        <v>3824</v>
      </c>
      <c r="DA56" s="425" t="s">
        <v>3135</v>
      </c>
      <c r="DB56" s="425" t="s">
        <v>602</v>
      </c>
      <c r="DC56" s="271" t="s">
        <v>3681</v>
      </c>
      <c r="DD56" s="426" t="s">
        <v>3407</v>
      </c>
      <c r="DE56" s="427">
        <v>340.0</v>
      </c>
      <c r="DF56" s="272"/>
      <c r="DG56" s="273"/>
      <c r="DH56" s="270" t="s">
        <v>3368</v>
      </c>
      <c r="DI56" s="271" t="s">
        <v>2426</v>
      </c>
      <c r="DJ56" s="465" t="s">
        <v>798</v>
      </c>
      <c r="DK56" s="271" t="s">
        <v>3135</v>
      </c>
      <c r="DL56" s="271" t="s">
        <v>3097</v>
      </c>
      <c r="DM56" s="271" t="s">
        <v>3342</v>
      </c>
      <c r="DN56" s="271" t="s">
        <v>3532</v>
      </c>
      <c r="DO56" s="272">
        <v>500.0</v>
      </c>
      <c r="DP56" s="272" t="s">
        <v>3390</v>
      </c>
      <c r="DQ56" s="273" t="s">
        <v>3814</v>
      </c>
      <c r="DR56" s="482"/>
      <c r="DS56" s="425"/>
      <c r="DT56" s="580"/>
      <c r="DU56" s="425"/>
      <c r="DV56" s="426"/>
      <c r="DW56" s="540"/>
      <c r="DX56" s="426"/>
      <c r="DY56" s="483"/>
      <c r="DZ56" s="272"/>
      <c r="EA56" s="273"/>
      <c r="EB56" s="285" t="s">
        <v>3368</v>
      </c>
      <c r="EC56" s="286" t="s">
        <v>2426</v>
      </c>
      <c r="ED56" s="477" t="s">
        <v>3825</v>
      </c>
      <c r="EE56" s="286" t="s">
        <v>70</v>
      </c>
      <c r="EF56" s="286" t="s">
        <v>3410</v>
      </c>
      <c r="EG56" s="271" t="s">
        <v>3342</v>
      </c>
      <c r="EH56" s="286" t="s">
        <v>3350</v>
      </c>
      <c r="EI56" s="272">
        <v>480.0</v>
      </c>
      <c r="EJ56" s="272"/>
      <c r="EK56" s="273"/>
      <c r="EL56" s="270"/>
      <c r="EM56" s="271"/>
      <c r="EN56" s="465"/>
      <c r="EO56" s="271"/>
      <c r="EP56" s="271"/>
      <c r="EQ56" s="271"/>
      <c r="ER56" s="271"/>
      <c r="ES56" s="272"/>
      <c r="ET56" s="272"/>
      <c r="EU56" s="273"/>
      <c r="EV56" s="270"/>
      <c r="EW56" s="271"/>
      <c r="EX56" s="465"/>
      <c r="EY56" s="271"/>
      <c r="EZ56" s="271"/>
      <c r="FA56" s="271"/>
      <c r="FB56" s="271"/>
      <c r="FC56" s="272"/>
      <c r="FD56" s="272"/>
      <c r="FE56" s="273"/>
      <c r="FF56" s="270"/>
      <c r="FG56" s="271"/>
      <c r="FH56" s="465"/>
      <c r="FI56" s="271"/>
      <c r="FJ56" s="271"/>
      <c r="FK56" s="271"/>
      <c r="FL56" s="271"/>
      <c r="FM56" s="272"/>
      <c r="FN56" s="272"/>
      <c r="FO56" s="273"/>
      <c r="FP56" s="270" t="s">
        <v>3368</v>
      </c>
      <c r="FQ56" s="271" t="s">
        <v>2426</v>
      </c>
      <c r="FR56" s="465" t="s">
        <v>3002</v>
      </c>
      <c r="FS56" s="271" t="s">
        <v>40</v>
      </c>
      <c r="FT56" s="271" t="s">
        <v>3092</v>
      </c>
      <c r="FU56" s="271" t="s">
        <v>3342</v>
      </c>
      <c r="FV56" s="271" t="s">
        <v>3407</v>
      </c>
      <c r="FW56" s="272">
        <v>520.0</v>
      </c>
      <c r="FX56" s="272"/>
      <c r="FY56" s="273"/>
      <c r="FZ56" s="270" t="s">
        <v>3341</v>
      </c>
      <c r="GA56" s="271" t="s">
        <v>2426</v>
      </c>
      <c r="GB56" s="271" t="s">
        <v>3826</v>
      </c>
      <c r="GC56" s="271" t="s">
        <v>3135</v>
      </c>
      <c r="GD56" s="271" t="s">
        <v>3105</v>
      </c>
      <c r="GE56" s="271" t="s">
        <v>3376</v>
      </c>
      <c r="GF56" s="271" t="s">
        <v>3350</v>
      </c>
      <c r="GG56" s="272">
        <v>700.0</v>
      </c>
      <c r="GH56" s="272"/>
      <c r="GI56" s="273"/>
      <c r="GJ56" s="270"/>
      <c r="GK56" s="271"/>
      <c r="GL56" s="465"/>
      <c r="GM56" s="271"/>
      <c r="GN56" s="271"/>
      <c r="GO56" s="271"/>
      <c r="GP56" s="271"/>
      <c r="GQ56" s="272"/>
      <c r="GR56" s="272"/>
      <c r="GS56" s="273"/>
      <c r="GT56" s="270"/>
      <c r="GU56" s="286"/>
      <c r="GV56" s="477"/>
      <c r="GW56" s="286"/>
      <c r="GX56" s="286"/>
      <c r="GY56" s="286"/>
      <c r="GZ56" s="286"/>
      <c r="HA56" s="287"/>
      <c r="HB56" s="287"/>
      <c r="HC56" s="295"/>
      <c r="HD56" s="270"/>
      <c r="HE56" s="271"/>
      <c r="HF56" s="465"/>
      <c r="HG56" s="271"/>
      <c r="HH56" s="271"/>
      <c r="HI56" s="271"/>
      <c r="HJ56" s="271"/>
      <c r="HK56" s="272"/>
      <c r="HL56" s="272"/>
      <c r="HM56" s="273"/>
      <c r="HN56" s="270"/>
      <c r="HO56" s="271"/>
      <c r="HP56" s="465"/>
      <c r="HQ56" s="271"/>
      <c r="HR56" s="271"/>
      <c r="HS56" s="271"/>
      <c r="HT56" s="271"/>
      <c r="HU56" s="272"/>
      <c r="HV56" s="272"/>
      <c r="HW56" s="273"/>
      <c r="HX56" s="270"/>
      <c r="HY56" s="271"/>
      <c r="HZ56" s="465"/>
      <c r="IA56" s="271"/>
      <c r="IB56" s="271"/>
      <c r="IC56" s="271"/>
      <c r="ID56" s="271"/>
      <c r="IE56" s="272"/>
      <c r="IF56" s="272"/>
      <c r="IG56" s="273"/>
      <c r="IH56" s="270" t="s">
        <v>3341</v>
      </c>
      <c r="II56" s="271" t="s">
        <v>2426</v>
      </c>
      <c r="IJ56" s="271" t="s">
        <v>3634</v>
      </c>
      <c r="IK56" s="271" t="s">
        <v>3135</v>
      </c>
      <c r="IL56" s="271" t="s">
        <v>3410</v>
      </c>
      <c r="IM56" s="271" t="s">
        <v>3342</v>
      </c>
      <c r="IN56" s="271" t="s">
        <v>3350</v>
      </c>
      <c r="IO56" s="272">
        <v>420.0</v>
      </c>
      <c r="IP56" s="272" t="s">
        <v>3344</v>
      </c>
      <c r="IQ56" s="273"/>
      <c r="IR56" s="285" t="s">
        <v>3341</v>
      </c>
      <c r="IS56" s="286" t="s">
        <v>1962</v>
      </c>
      <c r="IT56" s="477" t="s">
        <v>3823</v>
      </c>
      <c r="IU56" s="286" t="s">
        <v>3135</v>
      </c>
      <c r="IV56" s="286" t="s">
        <v>3099</v>
      </c>
      <c r="IW56" s="271" t="s">
        <v>3342</v>
      </c>
      <c r="IX56" s="286" t="s">
        <v>3343</v>
      </c>
      <c r="IY56" s="287">
        <v>0.0</v>
      </c>
      <c r="IZ56" s="287" t="s">
        <v>3114</v>
      </c>
      <c r="JA56" s="273"/>
      <c r="JB56" s="270" t="s">
        <v>3368</v>
      </c>
      <c r="JC56" s="271" t="s">
        <v>2426</v>
      </c>
      <c r="JD56" s="465" t="s">
        <v>3649</v>
      </c>
      <c r="JE56" s="271" t="s">
        <v>3135</v>
      </c>
      <c r="JF56" s="271" t="s">
        <v>3410</v>
      </c>
      <c r="JG56" s="271" t="s">
        <v>3363</v>
      </c>
      <c r="JH56" s="271" t="s">
        <v>3392</v>
      </c>
      <c r="JI56" s="272">
        <v>450.0</v>
      </c>
      <c r="JJ56" s="272" t="s">
        <v>3355</v>
      </c>
      <c r="JK56" s="273"/>
      <c r="JL56" s="270"/>
      <c r="JM56" s="271"/>
      <c r="JN56" s="465"/>
      <c r="JO56" s="271"/>
      <c r="JP56" s="271"/>
      <c r="JQ56" s="271"/>
      <c r="JR56" s="271"/>
      <c r="JS56" s="272"/>
      <c r="JT56" s="272"/>
      <c r="JU56" s="273"/>
      <c r="JV56" s="270"/>
      <c r="JW56" s="271"/>
      <c r="JX56" s="465"/>
      <c r="JY56" s="271"/>
      <c r="JZ56" s="271"/>
      <c r="KA56" s="271"/>
      <c r="KB56" s="271"/>
      <c r="KC56" s="272"/>
      <c r="KD56" s="272"/>
      <c r="KE56" s="273"/>
      <c r="KF56" s="270"/>
      <c r="KG56" s="271"/>
      <c r="KH56" s="465"/>
      <c r="KI56" s="271"/>
      <c r="KJ56" s="271"/>
      <c r="KK56" s="271"/>
      <c r="KL56" s="271"/>
      <c r="KM56" s="272"/>
      <c r="KN56" s="272"/>
      <c r="KO56" s="273"/>
    </row>
    <row r="57" ht="15.75" customHeight="1">
      <c r="A57" s="311">
        <v>0.2916666666666667</v>
      </c>
      <c r="B57" s="275"/>
      <c r="C57" s="259"/>
      <c r="D57" s="259"/>
      <c r="E57" s="259"/>
      <c r="F57" s="259"/>
      <c r="G57" s="259"/>
      <c r="H57" s="259"/>
      <c r="I57" s="263"/>
      <c r="J57" s="263"/>
      <c r="K57" s="261"/>
      <c r="L57" s="275"/>
      <c r="M57" s="259"/>
      <c r="N57" s="259"/>
      <c r="O57" s="259"/>
      <c r="P57" s="259"/>
      <c r="Q57" s="259"/>
      <c r="R57" s="259"/>
      <c r="S57" s="263"/>
      <c r="T57" s="263"/>
      <c r="U57" s="261"/>
      <c r="W57" s="313" t="s">
        <v>2426</v>
      </c>
      <c r="X57" s="581" t="s">
        <v>3827</v>
      </c>
      <c r="Y57" s="259" t="s">
        <v>3135</v>
      </c>
      <c r="Z57" s="254" t="s">
        <v>3096</v>
      </c>
      <c r="AA57" s="259" t="s">
        <v>3342</v>
      </c>
      <c r="AB57" s="367" t="s">
        <v>3370</v>
      </c>
      <c r="AC57" s="367" t="s">
        <v>2490</v>
      </c>
      <c r="AE57" s="261"/>
      <c r="AF57" s="405" t="s">
        <v>3341</v>
      </c>
      <c r="AG57" s="406" t="s">
        <v>2426</v>
      </c>
      <c r="AH57" s="406" t="s">
        <v>3824</v>
      </c>
      <c r="AI57" s="406" t="s">
        <v>3135</v>
      </c>
      <c r="AJ57" s="406" t="s">
        <v>602</v>
      </c>
      <c r="AK57" s="578" t="s">
        <v>3342</v>
      </c>
      <c r="AL57" s="406" t="s">
        <v>3370</v>
      </c>
      <c r="AM57" s="408">
        <v>340.0</v>
      </c>
      <c r="AN57" s="263" t="s">
        <v>3355</v>
      </c>
      <c r="AO57" s="261" t="s">
        <v>3828</v>
      </c>
      <c r="AP57" s="275" t="s">
        <v>3368</v>
      </c>
      <c r="AQ57" s="259" t="s">
        <v>2426</v>
      </c>
      <c r="AR57" s="259" t="s">
        <v>3029</v>
      </c>
      <c r="AS57" s="259" t="s">
        <v>40</v>
      </c>
      <c r="AT57" s="259" t="s">
        <v>3092</v>
      </c>
      <c r="AU57" s="259" t="s">
        <v>3363</v>
      </c>
      <c r="AV57" s="259" t="s">
        <v>3370</v>
      </c>
      <c r="AW57" s="263">
        <v>520.0</v>
      </c>
      <c r="AX57" s="263"/>
      <c r="AY57" s="261"/>
      <c r="AZ57" s="275"/>
      <c r="BA57" s="259"/>
      <c r="BB57" s="259"/>
      <c r="BC57" s="259"/>
      <c r="BD57" s="259"/>
      <c r="BE57" s="259"/>
      <c r="BF57" s="259"/>
      <c r="BG57" s="263"/>
      <c r="BH57" s="263"/>
      <c r="BI57" s="261"/>
      <c r="BJ57" s="275"/>
      <c r="BK57" s="259"/>
      <c r="BL57" s="259"/>
      <c r="BM57" s="259"/>
      <c r="BN57" s="259"/>
      <c r="BO57" s="259"/>
      <c r="BP57" s="259"/>
      <c r="BQ57" s="263"/>
      <c r="BR57" s="263"/>
      <c r="BS57" s="261"/>
      <c r="BT57" s="275"/>
      <c r="BU57" s="259"/>
      <c r="BV57" s="259"/>
      <c r="BW57" s="259"/>
      <c r="BX57" s="259"/>
      <c r="BY57" s="259"/>
      <c r="BZ57" s="259"/>
      <c r="CA57" s="263"/>
      <c r="CB57" s="263"/>
      <c r="CC57" s="261"/>
      <c r="CD57" s="275"/>
      <c r="CE57" s="259"/>
      <c r="CF57" s="259"/>
      <c r="CG57" s="259"/>
      <c r="CH57" s="259"/>
      <c r="CI57" s="259"/>
      <c r="CJ57" s="259"/>
      <c r="CK57" s="263"/>
      <c r="CL57" s="263"/>
      <c r="CM57" s="261"/>
      <c r="CN57" s="275"/>
      <c r="CO57" s="259"/>
      <c r="CP57" s="259"/>
      <c r="CQ57" s="259"/>
      <c r="CR57" s="259"/>
      <c r="CS57" s="259"/>
      <c r="CT57" s="259"/>
      <c r="CU57" s="263"/>
      <c r="CV57" s="263"/>
      <c r="CW57" s="261"/>
      <c r="CX57" s="275" t="s">
        <v>3368</v>
      </c>
      <c r="CY57" s="259" t="s">
        <v>2426</v>
      </c>
      <c r="CZ57" s="259" t="s">
        <v>3634</v>
      </c>
      <c r="DA57" s="259" t="s">
        <v>3135</v>
      </c>
      <c r="DB57" s="259" t="s">
        <v>3410</v>
      </c>
      <c r="DC57" s="259" t="s">
        <v>3342</v>
      </c>
      <c r="DD57" s="259" t="s">
        <v>3350</v>
      </c>
      <c r="DE57" s="263">
        <v>420.0</v>
      </c>
      <c r="DF57" s="263" t="s">
        <v>3344</v>
      </c>
      <c r="DG57" s="261"/>
      <c r="DH57" s="275" t="s">
        <v>3368</v>
      </c>
      <c r="DI57" s="259" t="s">
        <v>2426</v>
      </c>
      <c r="DJ57" s="259" t="s">
        <v>3829</v>
      </c>
      <c r="DK57" s="259" t="s">
        <v>40</v>
      </c>
      <c r="DL57" s="259" t="s">
        <v>3109</v>
      </c>
      <c r="DM57" s="259" t="s">
        <v>3342</v>
      </c>
      <c r="DN57" s="259" t="s">
        <v>3392</v>
      </c>
      <c r="DO57" s="263">
        <v>550.0</v>
      </c>
      <c r="DP57" s="263" t="s">
        <v>3355</v>
      </c>
      <c r="DR57" s="275"/>
      <c r="DS57" s="259"/>
      <c r="DT57" s="259"/>
      <c r="DU57" s="259"/>
      <c r="DV57" s="259"/>
      <c r="DW57" s="259"/>
      <c r="DX57" s="259"/>
      <c r="DY57" s="263"/>
      <c r="DZ57" s="263"/>
      <c r="EA57" s="261"/>
      <c r="EB57" s="275"/>
      <c r="EC57" s="259"/>
      <c r="ED57" s="259"/>
      <c r="EE57" s="259"/>
      <c r="EF57" s="259"/>
      <c r="EG57" s="259"/>
      <c r="EH57" s="259"/>
      <c r="EI57" s="263"/>
      <c r="EJ57" s="263"/>
      <c r="EK57" s="261"/>
      <c r="EL57" s="275"/>
      <c r="EM57" s="259"/>
      <c r="EN57" s="259"/>
      <c r="EO57" s="259"/>
      <c r="EP57" s="259"/>
      <c r="EQ57" s="259"/>
      <c r="ER57" s="259"/>
      <c r="ES57" s="263"/>
      <c r="ET57" s="263"/>
      <c r="EU57" s="261"/>
      <c r="EV57" s="275"/>
      <c r="EW57" s="259"/>
      <c r="EX57" s="259"/>
      <c r="EY57" s="259"/>
      <c r="EZ57" s="259"/>
      <c r="FA57" s="259"/>
      <c r="FB57" s="259"/>
      <c r="FC57" s="263"/>
      <c r="FD57" s="263"/>
      <c r="FE57" s="261"/>
      <c r="FF57" s="275"/>
      <c r="FG57" s="259"/>
      <c r="FH57" s="259"/>
      <c r="FI57" s="259"/>
      <c r="FJ57" s="259"/>
      <c r="FK57" s="259"/>
      <c r="FL57" s="259"/>
      <c r="FM57" s="263"/>
      <c r="FN57" s="263"/>
      <c r="FO57" s="261"/>
      <c r="FP57" s="275"/>
      <c r="FQ57" s="259"/>
      <c r="FR57" s="259"/>
      <c r="FS57" s="259"/>
      <c r="FT57" s="259"/>
      <c r="FU57" s="259"/>
      <c r="FV57" s="259"/>
      <c r="FW57" s="263"/>
      <c r="FX57" s="263"/>
      <c r="FY57" s="261"/>
      <c r="FZ57" s="275" t="s">
        <v>3341</v>
      </c>
      <c r="GA57" s="259" t="s">
        <v>2426</v>
      </c>
      <c r="GB57" s="259" t="s">
        <v>2973</v>
      </c>
      <c r="GC57" s="259" t="s">
        <v>3135</v>
      </c>
      <c r="GD57" s="259" t="s">
        <v>3097</v>
      </c>
      <c r="GE57" s="259" t="s">
        <v>3363</v>
      </c>
      <c r="GF57" s="259" t="s">
        <v>3532</v>
      </c>
      <c r="GG57" s="263" t="s">
        <v>3787</v>
      </c>
      <c r="GH57" s="263" t="s">
        <v>3355</v>
      </c>
      <c r="GI57" s="345">
        <v>0.3125</v>
      </c>
      <c r="GJ57" s="275"/>
      <c r="GK57" s="259"/>
      <c r="GL57" s="259"/>
      <c r="GM57" s="259"/>
      <c r="GN57" s="259"/>
      <c r="GO57" s="259"/>
      <c r="GP57" s="259"/>
      <c r="GQ57" s="263"/>
      <c r="GR57" s="263"/>
      <c r="GS57" s="261"/>
      <c r="GT57" s="276"/>
      <c r="GU57" s="258"/>
      <c r="GV57" s="258"/>
      <c r="GW57" s="258"/>
      <c r="GX57" s="258"/>
      <c r="GY57" s="258"/>
      <c r="GZ57" s="258"/>
      <c r="HA57" s="260"/>
      <c r="HB57" s="263"/>
      <c r="HC57" s="261"/>
      <c r="HD57" s="275"/>
      <c r="HE57" s="259"/>
      <c r="HF57" s="259"/>
      <c r="HG57" s="259"/>
      <c r="HH57" s="259"/>
      <c r="HI57" s="259"/>
      <c r="HJ57" s="259"/>
      <c r="HK57" s="263"/>
      <c r="HL57" s="263"/>
      <c r="HM57" s="261"/>
      <c r="HN57" s="275"/>
      <c r="HO57" s="259"/>
      <c r="HP57" s="259"/>
      <c r="HQ57" s="259"/>
      <c r="HR57" s="259"/>
      <c r="HS57" s="259"/>
      <c r="HT57" s="259"/>
      <c r="HU57" s="263"/>
      <c r="HV57" s="263"/>
      <c r="HW57" s="261"/>
      <c r="HX57" s="275"/>
      <c r="HY57" s="259"/>
      <c r="HZ57" s="259"/>
      <c r="IA57" s="259"/>
      <c r="IB57" s="259"/>
      <c r="IC57" s="259"/>
      <c r="ID57" s="259"/>
      <c r="IE57" s="263"/>
      <c r="IF57" s="263"/>
      <c r="IG57" s="261"/>
      <c r="IH57" s="276" t="s">
        <v>3368</v>
      </c>
      <c r="II57" s="258" t="s">
        <v>2426</v>
      </c>
      <c r="IJ57" s="258" t="s">
        <v>3830</v>
      </c>
      <c r="IK57" s="259" t="s">
        <v>70</v>
      </c>
      <c r="IL57" s="258" t="s">
        <v>602</v>
      </c>
      <c r="IM57" s="259" t="s">
        <v>3342</v>
      </c>
      <c r="IN57" s="258" t="s">
        <v>3453</v>
      </c>
      <c r="IO57" s="263">
        <v>350.0</v>
      </c>
      <c r="IP57" s="263" t="s">
        <v>3355</v>
      </c>
      <c r="IQ57" s="261"/>
      <c r="IR57" s="275"/>
      <c r="IS57" s="259"/>
      <c r="IT57" s="259"/>
      <c r="IU57" s="259"/>
      <c r="IV57" s="259"/>
      <c r="IW57" s="259"/>
      <c r="IX57" s="259"/>
      <c r="IY57" s="263"/>
      <c r="IZ57" s="263"/>
      <c r="JA57" s="261"/>
      <c r="JB57" s="275" t="s">
        <v>3368</v>
      </c>
      <c r="JC57" s="259" t="s">
        <v>2426</v>
      </c>
      <c r="JD57" s="259" t="s">
        <v>3029</v>
      </c>
      <c r="JE57" s="259" t="s">
        <v>40</v>
      </c>
      <c r="JF57" s="259" t="s">
        <v>3092</v>
      </c>
      <c r="JG57" s="259" t="s">
        <v>3349</v>
      </c>
      <c r="JH57" s="259" t="s">
        <v>3370</v>
      </c>
      <c r="JI57" s="263">
        <v>520.0</v>
      </c>
      <c r="JJ57" s="263"/>
      <c r="JK57" s="261"/>
      <c r="JL57" s="275"/>
      <c r="JM57" s="259"/>
      <c r="JN57" s="259"/>
      <c r="JO57" s="259"/>
      <c r="JP57" s="259"/>
      <c r="JQ57" s="259"/>
      <c r="JR57" s="259"/>
      <c r="JS57" s="263"/>
      <c r="JT57" s="263"/>
      <c r="JU57" s="261"/>
      <c r="JV57" s="275"/>
      <c r="JW57" s="259"/>
      <c r="JX57" s="259"/>
      <c r="JY57" s="259"/>
      <c r="JZ57" s="259"/>
      <c r="KA57" s="259"/>
      <c r="KB57" s="259"/>
      <c r="KC57" s="263"/>
      <c r="KD57" s="263"/>
      <c r="KE57" s="261"/>
      <c r="KF57" s="275"/>
      <c r="KG57" s="259"/>
      <c r="KH57" s="259"/>
      <c r="KI57" s="259"/>
      <c r="KJ57" s="259"/>
      <c r="KK57" s="259"/>
      <c r="KL57" s="259"/>
      <c r="KM57" s="263"/>
      <c r="KN57" s="263"/>
      <c r="KO57" s="261"/>
    </row>
    <row r="58" ht="15.75" customHeight="1">
      <c r="A58" s="330">
        <v>0.2916666666666667</v>
      </c>
      <c r="B58" s="278"/>
      <c r="C58" s="279"/>
      <c r="D58" s="279"/>
      <c r="E58" s="279"/>
      <c r="F58" s="279"/>
      <c r="G58" s="279"/>
      <c r="H58" s="279"/>
      <c r="I58" s="280"/>
      <c r="J58" s="280"/>
      <c r="K58" s="281"/>
      <c r="L58" s="278"/>
      <c r="M58" s="279"/>
      <c r="N58" s="279"/>
      <c r="O58" s="279"/>
      <c r="P58" s="279"/>
      <c r="Q58" s="279"/>
      <c r="R58" s="279"/>
      <c r="S58" s="280"/>
      <c r="T58" s="280"/>
      <c r="U58" s="281"/>
      <c r="V58" s="419" t="s">
        <v>3368</v>
      </c>
      <c r="W58" s="421" t="s">
        <v>2426</v>
      </c>
      <c r="X58" s="421" t="s">
        <v>3790</v>
      </c>
      <c r="Y58" s="421" t="s">
        <v>3135</v>
      </c>
      <c r="Z58" s="421" t="s">
        <v>3410</v>
      </c>
      <c r="AA58" s="421" t="s">
        <v>3342</v>
      </c>
      <c r="AB58" s="421" t="s">
        <v>3350</v>
      </c>
      <c r="AC58" s="422">
        <v>420.0</v>
      </c>
      <c r="AD58" s="422" t="s">
        <v>3390</v>
      </c>
      <c r="AE58" s="423"/>
      <c r="AF58" s="278"/>
      <c r="AG58" s="279"/>
      <c r="AH58" s="279"/>
      <c r="AI58" s="279"/>
      <c r="AJ58" s="279"/>
      <c r="AK58" s="279"/>
      <c r="AL58" s="279"/>
      <c r="AM58" s="280"/>
      <c r="AN58" s="280"/>
      <c r="AO58" s="281"/>
      <c r="AP58" s="278"/>
      <c r="AQ58" s="279"/>
      <c r="AR58" s="279"/>
      <c r="AS58" s="279"/>
      <c r="AT58" s="279"/>
      <c r="AU58" s="279"/>
      <c r="AV58" s="279"/>
      <c r="AW58" s="280"/>
      <c r="AX58" s="280"/>
      <c r="AY58" s="281"/>
      <c r="AZ58" s="278"/>
      <c r="BA58" s="279"/>
      <c r="BB58" s="279"/>
      <c r="BC58" s="279"/>
      <c r="BD58" s="279"/>
      <c r="BE58" s="279"/>
      <c r="BF58" s="279"/>
      <c r="BG58" s="280"/>
      <c r="BH58" s="280"/>
      <c r="BI58" s="281"/>
      <c r="BJ58" s="278"/>
      <c r="BK58" s="279"/>
      <c r="BL58" s="279"/>
      <c r="BM58" s="279"/>
      <c r="BN58" s="279"/>
      <c r="BO58" s="279"/>
      <c r="BP58" s="279"/>
      <c r="BQ58" s="280"/>
      <c r="BR58" s="280"/>
      <c r="BS58" s="281"/>
      <c r="BT58" s="278"/>
      <c r="BU58" s="279"/>
      <c r="BV58" s="279"/>
      <c r="BW58" s="279"/>
      <c r="BX58" s="279"/>
      <c r="BY58" s="279"/>
      <c r="BZ58" s="279"/>
      <c r="CA58" s="280"/>
      <c r="CB58" s="280"/>
      <c r="CC58" s="281"/>
      <c r="CD58" s="278"/>
      <c r="CE58" s="279"/>
      <c r="CF58" s="279"/>
      <c r="CG58" s="279"/>
      <c r="CH58" s="279"/>
      <c r="CI58" s="279"/>
      <c r="CJ58" s="279"/>
      <c r="CK58" s="280"/>
      <c r="CL58" s="280"/>
      <c r="CM58" s="281"/>
      <c r="CN58" s="278"/>
      <c r="CO58" s="279"/>
      <c r="CP58" s="279"/>
      <c r="CQ58" s="279"/>
      <c r="CR58" s="279"/>
      <c r="CS58" s="279"/>
      <c r="CT58" s="279"/>
      <c r="CU58" s="280"/>
      <c r="CV58" s="280"/>
      <c r="CW58" s="281"/>
      <c r="CX58" s="278"/>
      <c r="CY58" s="279"/>
      <c r="CZ58" s="279" t="s">
        <v>3831</v>
      </c>
      <c r="DA58" s="279"/>
      <c r="DB58" s="279" t="s">
        <v>3099</v>
      </c>
      <c r="DC58" s="279"/>
      <c r="DD58" s="279"/>
      <c r="DE58" s="280"/>
      <c r="DF58" s="280"/>
      <c r="DG58" s="281"/>
      <c r="DH58" s="278"/>
      <c r="DI58" s="279"/>
      <c r="DJ58" s="279"/>
      <c r="DK58" s="279"/>
      <c r="DL58" s="279"/>
      <c r="DM58" s="279"/>
      <c r="DN58" s="279"/>
      <c r="DO58" s="280"/>
      <c r="DP58" s="280"/>
      <c r="DQ58" s="281"/>
      <c r="DR58" s="278"/>
      <c r="DS58" s="279"/>
      <c r="DT58" s="279"/>
      <c r="DU58" s="279"/>
      <c r="DV58" s="279"/>
      <c r="DW58" s="279"/>
      <c r="DX58" s="279"/>
      <c r="DY58" s="280"/>
      <c r="DZ58" s="280"/>
      <c r="EA58" s="281"/>
      <c r="EB58" s="278"/>
      <c r="EC58" s="279"/>
      <c r="ED58" s="279"/>
      <c r="EE58" s="279"/>
      <c r="EF58" s="279"/>
      <c r="EG58" s="279"/>
      <c r="EH58" s="279"/>
      <c r="EI58" s="280"/>
      <c r="EJ58" s="280"/>
      <c r="EK58" s="281"/>
      <c r="EL58" s="278"/>
      <c r="EM58" s="279"/>
      <c r="EN58" s="279"/>
      <c r="EO58" s="279"/>
      <c r="EP58" s="279"/>
      <c r="EQ58" s="279"/>
      <c r="ER58" s="279"/>
      <c r="ES58" s="280"/>
      <c r="ET58" s="280"/>
      <c r="EU58" s="281"/>
      <c r="EV58" s="278"/>
      <c r="EW58" s="279"/>
      <c r="EX58" s="279"/>
      <c r="EY58" s="279"/>
      <c r="EZ58" s="279"/>
      <c r="FA58" s="279"/>
      <c r="FB58" s="279"/>
      <c r="FC58" s="280"/>
      <c r="FD58" s="280"/>
      <c r="FE58" s="281"/>
      <c r="FF58" s="278"/>
      <c r="FG58" s="279"/>
      <c r="FH58" s="279"/>
      <c r="FI58" s="279"/>
      <c r="FJ58" s="279"/>
      <c r="FK58" s="279"/>
      <c r="FL58" s="279"/>
      <c r="FM58" s="280"/>
      <c r="FN58" s="280"/>
      <c r="FO58" s="281"/>
      <c r="FP58" s="278"/>
      <c r="FQ58" s="279"/>
      <c r="FR58" s="279"/>
      <c r="FS58" s="279"/>
      <c r="FT58" s="279"/>
      <c r="FU58" s="279"/>
      <c r="FV58" s="279"/>
      <c r="FW58" s="280"/>
      <c r="FX58" s="280"/>
      <c r="FY58" s="281"/>
      <c r="FZ58" s="278"/>
      <c r="GA58" s="279"/>
      <c r="GB58" s="279"/>
      <c r="GC58" s="279"/>
      <c r="GD58" s="279"/>
      <c r="GE58" s="279"/>
      <c r="GF58" s="279"/>
      <c r="GG58" s="280"/>
      <c r="GH58" s="280"/>
      <c r="GI58" s="281"/>
      <c r="GJ58" s="278"/>
      <c r="GK58" s="279"/>
      <c r="GL58" s="279"/>
      <c r="GM58" s="279"/>
      <c r="GN58" s="279"/>
      <c r="GO58" s="279"/>
      <c r="GP58" s="279"/>
      <c r="GQ58" s="280"/>
      <c r="GR58" s="280"/>
      <c r="GS58" s="281"/>
      <c r="GT58" s="278"/>
      <c r="GU58" s="279"/>
      <c r="GV58" s="279"/>
      <c r="GW58" s="279"/>
      <c r="GX58" s="279"/>
      <c r="GY58" s="279"/>
      <c r="GZ58" s="279"/>
      <c r="HA58" s="280"/>
      <c r="HB58" s="280"/>
      <c r="HC58" s="281"/>
      <c r="HD58" s="278"/>
      <c r="HE58" s="279"/>
      <c r="HF58" s="279"/>
      <c r="HG58" s="279"/>
      <c r="HH58" s="279"/>
      <c r="HI58" s="279"/>
      <c r="HJ58" s="279"/>
      <c r="HK58" s="280"/>
      <c r="HL58" s="280"/>
      <c r="HM58" s="281"/>
      <c r="HN58" s="278"/>
      <c r="HO58" s="279"/>
      <c r="HP58" s="279"/>
      <c r="HQ58" s="279"/>
      <c r="HR58" s="279"/>
      <c r="HS58" s="279"/>
      <c r="HT58" s="279"/>
      <c r="HU58" s="280"/>
      <c r="HV58" s="280"/>
      <c r="HW58" s="281"/>
      <c r="HX58" s="278"/>
      <c r="HY58" s="279"/>
      <c r="HZ58" s="279"/>
      <c r="IA58" s="279"/>
      <c r="IB58" s="279"/>
      <c r="IC58" s="279"/>
      <c r="ID58" s="279"/>
      <c r="IE58" s="280"/>
      <c r="IF58" s="280"/>
      <c r="IG58" s="281"/>
      <c r="IH58" s="490" t="s">
        <v>3368</v>
      </c>
      <c r="II58" s="388" t="s">
        <v>2426</v>
      </c>
      <c r="IJ58" s="388" t="s">
        <v>3832</v>
      </c>
      <c r="IK58" s="388" t="s">
        <v>3135</v>
      </c>
      <c r="IL58" s="388" t="s">
        <v>3092</v>
      </c>
      <c r="IM58" s="279" t="s">
        <v>3342</v>
      </c>
      <c r="IN58" s="388" t="s">
        <v>3370</v>
      </c>
      <c r="IO58" s="280">
        <v>420.0</v>
      </c>
      <c r="IP58" s="280" t="s">
        <v>3355</v>
      </c>
      <c r="IQ58" s="281"/>
      <c r="IR58" s="278"/>
      <c r="IS58" s="279"/>
      <c r="IT58" s="279"/>
      <c r="IU58" s="279"/>
      <c r="IV58" s="279"/>
      <c r="IW58" s="279"/>
      <c r="IX58" s="279"/>
      <c r="IY58" s="280"/>
      <c r="IZ58" s="280"/>
      <c r="JA58" s="281"/>
      <c r="JB58" s="278"/>
      <c r="JC58" s="279"/>
      <c r="JD58" s="279"/>
      <c r="JE58" s="279"/>
      <c r="JF58" s="279"/>
      <c r="JG58" s="279"/>
      <c r="JH58" s="279"/>
      <c r="JI58" s="280"/>
      <c r="JJ58" s="280"/>
      <c r="JK58" s="281"/>
      <c r="JL58" s="278"/>
      <c r="JM58" s="279"/>
      <c r="JN58" s="279"/>
      <c r="JO58" s="279"/>
      <c r="JP58" s="279"/>
      <c r="JQ58" s="279"/>
      <c r="JR58" s="279"/>
      <c r="JS58" s="280"/>
      <c r="JT58" s="280"/>
      <c r="JU58" s="281"/>
      <c r="JV58" s="278"/>
      <c r="JW58" s="279"/>
      <c r="JX58" s="279"/>
      <c r="JY58" s="279"/>
      <c r="JZ58" s="279"/>
      <c r="KA58" s="279"/>
      <c r="KB58" s="279"/>
      <c r="KC58" s="280"/>
      <c r="KD58" s="280"/>
      <c r="KE58" s="281"/>
      <c r="KF58" s="278"/>
      <c r="KG58" s="279"/>
      <c r="KH58" s="279"/>
      <c r="KI58" s="279"/>
      <c r="KJ58" s="279"/>
      <c r="KK58" s="279"/>
      <c r="KL58" s="279"/>
      <c r="KM58" s="280"/>
      <c r="KN58" s="280"/>
      <c r="KO58" s="281"/>
    </row>
    <row r="59" ht="15.75" customHeight="1">
      <c r="A59" s="331">
        <v>0.3333333333333333</v>
      </c>
      <c r="B59" s="253"/>
      <c r="C59" s="254"/>
      <c r="D59" s="254"/>
      <c r="E59" s="254"/>
      <c r="F59" s="254"/>
      <c r="G59" s="254"/>
      <c r="H59" s="254"/>
      <c r="I59" s="255"/>
      <c r="J59" s="255"/>
      <c r="K59" s="256"/>
      <c r="L59" s="253"/>
      <c r="M59" s="254"/>
      <c r="N59" s="254"/>
      <c r="O59" s="254"/>
      <c r="P59" s="254"/>
      <c r="Q59" s="254"/>
      <c r="R59" s="254"/>
      <c r="S59" s="255"/>
      <c r="T59" s="255"/>
      <c r="U59" s="256"/>
      <c r="V59" s="253" t="s">
        <v>3341</v>
      </c>
      <c r="W59" s="254" t="s">
        <v>2426</v>
      </c>
      <c r="X59" s="254" t="s">
        <v>3821</v>
      </c>
      <c r="Y59" s="254" t="s">
        <v>3135</v>
      </c>
      <c r="Z59" s="254" t="s">
        <v>3096</v>
      </c>
      <c r="AA59" s="254" t="s">
        <v>3342</v>
      </c>
      <c r="AB59" s="254" t="s">
        <v>3370</v>
      </c>
      <c r="AC59" s="255">
        <v>420.0</v>
      </c>
      <c r="AD59" s="255" t="s">
        <v>3390</v>
      </c>
      <c r="AE59" s="256"/>
      <c r="AF59" s="478" t="s">
        <v>3368</v>
      </c>
      <c r="AG59" s="376" t="s">
        <v>2426</v>
      </c>
      <c r="AH59" s="376" t="s">
        <v>3830</v>
      </c>
      <c r="AI59" s="376" t="s">
        <v>3135</v>
      </c>
      <c r="AJ59" s="376" t="s">
        <v>602</v>
      </c>
      <c r="AK59" s="582" t="s">
        <v>3342</v>
      </c>
      <c r="AL59" s="376" t="s">
        <v>3453</v>
      </c>
      <c r="AM59" s="379">
        <v>480.0</v>
      </c>
      <c r="AN59" s="255" t="s">
        <v>3355</v>
      </c>
      <c r="AO59" s="256" t="s">
        <v>3833</v>
      </c>
      <c r="AP59" s="253"/>
      <c r="AQ59" s="254"/>
      <c r="AR59" s="254"/>
      <c r="AS59" s="254"/>
      <c r="AT59" s="254"/>
      <c r="AU59" s="254"/>
      <c r="AV59" s="254"/>
      <c r="AW59" s="255"/>
      <c r="AX59" s="255"/>
      <c r="AY59" s="256"/>
      <c r="AZ59" s="315" t="s">
        <v>3341</v>
      </c>
      <c r="BA59" s="316" t="s">
        <v>2426</v>
      </c>
      <c r="BB59" s="316" t="s">
        <v>3834</v>
      </c>
      <c r="BC59" s="316" t="s">
        <v>3135</v>
      </c>
      <c r="BD59" s="316" t="s">
        <v>3099</v>
      </c>
      <c r="BE59" s="316" t="s">
        <v>3363</v>
      </c>
      <c r="BF59" s="316" t="s">
        <v>3350</v>
      </c>
      <c r="BG59" s="332" t="s">
        <v>839</v>
      </c>
      <c r="BH59" s="332" t="s">
        <v>3355</v>
      </c>
      <c r="BI59" s="380">
        <v>0.3541666666666667</v>
      </c>
      <c r="BJ59" s="253" t="s">
        <v>3368</v>
      </c>
      <c r="BK59" s="254" t="s">
        <v>1962</v>
      </c>
      <c r="BL59" s="254" t="s">
        <v>3823</v>
      </c>
      <c r="BM59" s="254" t="s">
        <v>3135</v>
      </c>
      <c r="BN59" s="254" t="s">
        <v>3099</v>
      </c>
      <c r="BO59" s="254" t="s">
        <v>3363</v>
      </c>
      <c r="BP59" s="254" t="s">
        <v>3392</v>
      </c>
      <c r="BQ59" s="255">
        <v>0.0</v>
      </c>
      <c r="BR59" s="255" t="s">
        <v>3114</v>
      </c>
      <c r="BS59" s="380"/>
      <c r="BT59" s="253"/>
      <c r="BU59" s="254"/>
      <c r="BV59" s="254"/>
      <c r="BW59" s="254"/>
      <c r="BX59" s="254"/>
      <c r="BY59" s="254"/>
      <c r="BZ59" s="254"/>
      <c r="CA59" s="255"/>
      <c r="CB59" s="255"/>
      <c r="CC59" s="256"/>
      <c r="CD59" s="253"/>
      <c r="CE59" s="254"/>
      <c r="CF59" s="254"/>
      <c r="CG59" s="254"/>
      <c r="CH59" s="254"/>
      <c r="CI59" s="254"/>
      <c r="CJ59" s="254"/>
      <c r="CK59" s="255"/>
      <c r="CL59" s="255"/>
      <c r="CM59" s="256"/>
      <c r="CN59" s="253" t="s">
        <v>3341</v>
      </c>
      <c r="CO59" s="254" t="s">
        <v>2426</v>
      </c>
      <c r="CP59" s="254" t="s">
        <v>3821</v>
      </c>
      <c r="CQ59" s="254" t="s">
        <v>3135</v>
      </c>
      <c r="CR59" s="254" t="s">
        <v>3096</v>
      </c>
      <c r="CS59" s="254" t="s">
        <v>3342</v>
      </c>
      <c r="CT59" s="254" t="s">
        <v>3370</v>
      </c>
      <c r="CU59" s="255">
        <v>420.0</v>
      </c>
      <c r="CV59" s="255" t="s">
        <v>3390</v>
      </c>
      <c r="CW59" s="256"/>
      <c r="CX59" s="253" t="s">
        <v>3341</v>
      </c>
      <c r="CY59" s="254" t="s">
        <v>2426</v>
      </c>
      <c r="CZ59" s="254" t="s">
        <v>3807</v>
      </c>
      <c r="DA59" s="254" t="s">
        <v>70</v>
      </c>
      <c r="DB59" s="254" t="s">
        <v>602</v>
      </c>
      <c r="DC59" s="254" t="s">
        <v>3342</v>
      </c>
      <c r="DD59" s="254" t="s">
        <v>3407</v>
      </c>
      <c r="DE59" s="255" t="s">
        <v>2508</v>
      </c>
      <c r="DF59" s="255" t="s">
        <v>3355</v>
      </c>
      <c r="DG59" s="256"/>
      <c r="DH59" s="253"/>
      <c r="DI59" s="254"/>
      <c r="DJ59" s="254"/>
      <c r="DK59" s="254"/>
      <c r="DL59" s="254"/>
      <c r="DM59" s="254"/>
      <c r="DN59" s="254"/>
      <c r="DO59" s="255"/>
      <c r="DP59" s="255"/>
      <c r="DQ59" s="256"/>
      <c r="DR59" s="315" t="s">
        <v>3368</v>
      </c>
      <c r="DS59" s="316" t="s">
        <v>2426</v>
      </c>
      <c r="DT59" s="316" t="s">
        <v>3704</v>
      </c>
      <c r="DU59" s="254" t="s">
        <v>3021</v>
      </c>
      <c r="DV59" s="316" t="s">
        <v>3105</v>
      </c>
      <c r="DW59" s="316" t="s">
        <v>3363</v>
      </c>
      <c r="DX59" s="316" t="s">
        <v>3392</v>
      </c>
      <c r="DY59" s="332" t="s">
        <v>2675</v>
      </c>
      <c r="DZ59" s="255"/>
      <c r="EA59" s="256"/>
      <c r="EB59" s="253" t="s">
        <v>3368</v>
      </c>
      <c r="EC59" s="254" t="s">
        <v>1962</v>
      </c>
      <c r="ED59" s="254" t="s">
        <v>3823</v>
      </c>
      <c r="EE59" s="254" t="s">
        <v>3135</v>
      </c>
      <c r="EF59" s="254" t="s">
        <v>3099</v>
      </c>
      <c r="EG59" s="254" t="s">
        <v>3342</v>
      </c>
      <c r="EH59" s="254" t="s">
        <v>3343</v>
      </c>
      <c r="EI59" s="255">
        <v>0.0</v>
      </c>
      <c r="EJ59" s="255" t="s">
        <v>3114</v>
      </c>
      <c r="EK59" s="256"/>
      <c r="EL59" s="253"/>
      <c r="EM59" s="254"/>
      <c r="EN59" s="254"/>
      <c r="EO59" s="254"/>
      <c r="EP59" s="254"/>
      <c r="EQ59" s="254"/>
      <c r="ER59" s="254"/>
      <c r="ES59" s="255"/>
      <c r="ET59" s="255"/>
      <c r="EU59" s="256"/>
      <c r="EV59" s="253"/>
      <c r="EW59" s="254"/>
      <c r="EX59" s="254"/>
      <c r="EY59" s="254"/>
      <c r="EZ59" s="254"/>
      <c r="FA59" s="254"/>
      <c r="FB59" s="254"/>
      <c r="FC59" s="255"/>
      <c r="FD59" s="255"/>
      <c r="FE59" s="256"/>
      <c r="FF59" s="253"/>
      <c r="FG59" s="254"/>
      <c r="FH59" s="254"/>
      <c r="FI59" s="254"/>
      <c r="FJ59" s="254"/>
      <c r="FK59" s="254"/>
      <c r="FL59" s="254"/>
      <c r="FM59" s="255"/>
      <c r="FN59" s="255"/>
      <c r="FO59" s="256"/>
      <c r="FP59" s="583" t="s">
        <v>3341</v>
      </c>
      <c r="FQ59" s="376" t="s">
        <v>2426</v>
      </c>
      <c r="FR59" s="376" t="s">
        <v>3830</v>
      </c>
      <c r="FS59" s="376" t="s">
        <v>3135</v>
      </c>
      <c r="FT59" s="376" t="s">
        <v>602</v>
      </c>
      <c r="FU59" s="570" t="s">
        <v>3349</v>
      </c>
      <c r="FV59" s="376" t="s">
        <v>3453</v>
      </c>
      <c r="FW59" s="379">
        <v>480.0</v>
      </c>
      <c r="FX59" s="255"/>
      <c r="FY59" s="256"/>
      <c r="FZ59" s="253"/>
      <c r="GA59" s="254"/>
      <c r="GB59" s="254"/>
      <c r="GC59" s="254"/>
      <c r="GD59" s="254"/>
      <c r="GE59" s="254"/>
      <c r="GF59" s="254"/>
      <c r="GG59" s="255"/>
      <c r="GH59" s="255"/>
      <c r="GI59" s="256"/>
      <c r="GJ59" s="253"/>
      <c r="GK59" s="254"/>
      <c r="GL59" s="254"/>
      <c r="GM59" s="254"/>
      <c r="GN59" s="254"/>
      <c r="GO59" s="254"/>
      <c r="GP59" s="254"/>
      <c r="GQ59" s="255"/>
      <c r="GR59" s="255"/>
      <c r="GS59" s="256"/>
      <c r="GT59" s="253" t="s">
        <v>3341</v>
      </c>
      <c r="GU59" s="254" t="s">
        <v>1962</v>
      </c>
      <c r="GV59" s="254" t="s">
        <v>3823</v>
      </c>
      <c r="GW59" s="254" t="s">
        <v>3135</v>
      </c>
      <c r="GX59" s="254" t="s">
        <v>3099</v>
      </c>
      <c r="GY59" s="254" t="s">
        <v>3363</v>
      </c>
      <c r="GZ59" s="254" t="s">
        <v>3343</v>
      </c>
      <c r="HA59" s="255">
        <v>0.0</v>
      </c>
      <c r="HB59" s="255" t="s">
        <v>3114</v>
      </c>
      <c r="HC59" s="380">
        <v>0.3541666666666667</v>
      </c>
      <c r="HD59" s="253"/>
      <c r="HE59" s="254"/>
      <c r="HF59" s="254"/>
      <c r="HG59" s="254"/>
      <c r="HH59" s="254"/>
      <c r="HI59" s="254"/>
      <c r="HJ59" s="254"/>
      <c r="HK59" s="255"/>
      <c r="HL59" s="255"/>
      <c r="HM59" s="256"/>
      <c r="HN59" s="253"/>
      <c r="HO59" s="254"/>
      <c r="HP59" s="254"/>
      <c r="HQ59" s="254"/>
      <c r="HR59" s="254"/>
      <c r="HS59" s="254"/>
      <c r="HT59" s="254"/>
      <c r="HU59" s="255"/>
      <c r="HV59" s="255"/>
      <c r="HW59" s="256"/>
      <c r="HX59" s="253"/>
      <c r="HY59" s="254"/>
      <c r="HZ59" s="254"/>
      <c r="IA59" s="254"/>
      <c r="IB59" s="254"/>
      <c r="IC59" s="254"/>
      <c r="ID59" s="254"/>
      <c r="IE59" s="255"/>
      <c r="IF59" s="255"/>
      <c r="IG59" s="256"/>
      <c r="IH59" s="253" t="s">
        <v>3341</v>
      </c>
      <c r="II59" s="254" t="s">
        <v>2426</v>
      </c>
      <c r="IJ59" s="254" t="s">
        <v>3775</v>
      </c>
      <c r="IK59" s="254" t="s">
        <v>3135</v>
      </c>
      <c r="IL59" s="254" t="s">
        <v>602</v>
      </c>
      <c r="IM59" s="254" t="s">
        <v>3342</v>
      </c>
      <c r="IN59" s="254" t="s">
        <v>3453</v>
      </c>
      <c r="IO59" s="255">
        <v>400.0</v>
      </c>
      <c r="IP59" s="255" t="s">
        <v>3355</v>
      </c>
      <c r="IQ59" s="256"/>
      <c r="IR59" s="253"/>
      <c r="IS59" s="254"/>
      <c r="IT59" s="254" t="s">
        <v>3173</v>
      </c>
      <c r="IU59" s="254" t="s">
        <v>3111</v>
      </c>
      <c r="IV59" s="254" t="s">
        <v>3105</v>
      </c>
      <c r="IW59" s="254" t="s">
        <v>3342</v>
      </c>
      <c r="IX59" s="254" t="s">
        <v>3350</v>
      </c>
      <c r="IY59" s="255">
        <v>125.0</v>
      </c>
      <c r="IZ59" s="255"/>
      <c r="JA59" s="256"/>
      <c r="JB59" s="253"/>
      <c r="JC59" s="254"/>
      <c r="JD59" s="254"/>
      <c r="JE59" s="254"/>
      <c r="JF59" s="254"/>
      <c r="JG59" s="254"/>
      <c r="JH59" s="254"/>
      <c r="JI59" s="255"/>
      <c r="JJ59" s="255"/>
      <c r="JK59" s="256"/>
      <c r="JL59" s="253"/>
      <c r="JM59" s="254"/>
      <c r="JN59" s="254"/>
      <c r="JO59" s="254"/>
      <c r="JP59" s="254"/>
      <c r="JQ59" s="254"/>
      <c r="JR59" s="254"/>
      <c r="JS59" s="255"/>
      <c r="JT59" s="255"/>
      <c r="JU59" s="380"/>
      <c r="JV59" s="253"/>
      <c r="JW59" s="254"/>
      <c r="JX59" s="254"/>
      <c r="JY59" s="254"/>
      <c r="JZ59" s="254"/>
      <c r="KA59" s="254"/>
      <c r="KB59" s="254"/>
      <c r="KC59" s="255"/>
      <c r="KD59" s="255"/>
      <c r="KE59" s="256"/>
      <c r="KF59" s="253"/>
      <c r="KG59" s="254"/>
      <c r="KH59" s="254"/>
      <c r="KI59" s="254"/>
      <c r="KJ59" s="254"/>
      <c r="KK59" s="254"/>
      <c r="KL59" s="254"/>
      <c r="KM59" s="255"/>
      <c r="KN59" s="255"/>
      <c r="KO59" s="256"/>
    </row>
    <row r="60" ht="15.75" customHeight="1">
      <c r="A60" s="317">
        <v>0.3333333333333333</v>
      </c>
      <c r="B60" s="270"/>
      <c r="C60" s="271"/>
      <c r="D60" s="271"/>
      <c r="E60" s="271"/>
      <c r="F60" s="271"/>
      <c r="G60" s="271"/>
      <c r="H60" s="271"/>
      <c r="I60" s="272"/>
      <c r="J60" s="272"/>
      <c r="K60" s="273"/>
      <c r="L60" s="270"/>
      <c r="M60" s="271"/>
      <c r="N60" s="271"/>
      <c r="O60" s="271"/>
      <c r="P60" s="271"/>
      <c r="Q60" s="271"/>
      <c r="R60" s="271"/>
      <c r="S60" s="272"/>
      <c r="T60" s="272"/>
      <c r="U60" s="273"/>
      <c r="V60" s="270"/>
      <c r="W60" s="271"/>
      <c r="X60" s="271"/>
      <c r="Y60" s="271"/>
      <c r="Z60" s="271"/>
      <c r="AA60" s="271"/>
      <c r="AB60" s="271"/>
      <c r="AC60" s="272"/>
      <c r="AD60" s="272"/>
      <c r="AE60" s="273"/>
      <c r="AF60" s="270" t="s">
        <v>3341</v>
      </c>
      <c r="AG60" s="271" t="s">
        <v>2426</v>
      </c>
      <c r="AH60" s="271" t="s">
        <v>3835</v>
      </c>
      <c r="AI60" s="271" t="s">
        <v>34</v>
      </c>
      <c r="AJ60" s="271" t="s">
        <v>3099</v>
      </c>
      <c r="AK60" s="271" t="s">
        <v>3342</v>
      </c>
      <c r="AL60" s="271" t="s">
        <v>3373</v>
      </c>
      <c r="AM60" s="272">
        <v>420.0</v>
      </c>
      <c r="AN60" s="272" t="s">
        <v>3390</v>
      </c>
      <c r="AO60" s="273"/>
      <c r="AP60" s="270"/>
      <c r="AQ60" s="271"/>
      <c r="AR60" s="271"/>
      <c r="AS60" s="271"/>
      <c r="AT60" s="271"/>
      <c r="AU60" s="271"/>
      <c r="AV60" s="271"/>
      <c r="AW60" s="272"/>
      <c r="AX60" s="272"/>
      <c r="AY60" s="273"/>
      <c r="AZ60" s="270"/>
      <c r="BA60" s="271"/>
      <c r="BB60" s="271"/>
      <c r="BC60" s="271"/>
      <c r="BD60" s="271"/>
      <c r="BE60" s="271"/>
      <c r="BF60" s="271"/>
      <c r="BG60" s="272"/>
      <c r="BH60" s="272"/>
      <c r="BI60" s="273"/>
      <c r="BJ60" s="270"/>
      <c r="BK60" s="271"/>
      <c r="BL60" s="271"/>
      <c r="BM60" s="271"/>
      <c r="BN60" s="271"/>
      <c r="BO60" s="271"/>
      <c r="BP60" s="271"/>
      <c r="BQ60" s="272"/>
      <c r="BR60" s="272"/>
      <c r="BS60" s="273"/>
      <c r="BT60" s="270"/>
      <c r="BU60" s="271"/>
      <c r="BV60" s="271"/>
      <c r="BW60" s="271"/>
      <c r="BX60" s="271"/>
      <c r="BY60" s="271"/>
      <c r="BZ60" s="271"/>
      <c r="CA60" s="272"/>
      <c r="CB60" s="272"/>
      <c r="CC60" s="273"/>
      <c r="CD60" s="270"/>
      <c r="CE60" s="271"/>
      <c r="CF60" s="271"/>
      <c r="CG60" s="271"/>
      <c r="CH60" s="271"/>
      <c r="CI60" s="271"/>
      <c r="CJ60" s="271"/>
      <c r="CK60" s="272"/>
      <c r="CL60" s="272"/>
      <c r="CM60" s="273"/>
      <c r="CN60" s="270"/>
      <c r="CO60" s="271"/>
      <c r="CP60" s="271"/>
      <c r="CQ60" s="271"/>
      <c r="CR60" s="271"/>
      <c r="CS60" s="271"/>
      <c r="CT60" s="271"/>
      <c r="CU60" s="272"/>
      <c r="CV60" s="272"/>
      <c r="CW60" s="273"/>
      <c r="CX60" s="270" t="s">
        <v>3341</v>
      </c>
      <c r="CY60" s="271" t="s">
        <v>2426</v>
      </c>
      <c r="CZ60" s="271" t="s">
        <v>3835</v>
      </c>
      <c r="DA60" s="271" t="s">
        <v>34</v>
      </c>
      <c r="DB60" s="271" t="s">
        <v>3099</v>
      </c>
      <c r="DC60" s="271" t="s">
        <v>3342</v>
      </c>
      <c r="DD60" s="271" t="s">
        <v>3392</v>
      </c>
      <c r="DE60" s="272">
        <v>420.0</v>
      </c>
      <c r="DF60" s="272" t="s">
        <v>3355</v>
      </c>
      <c r="DG60" s="273"/>
      <c r="DH60" s="270"/>
      <c r="DI60" s="271"/>
      <c r="DJ60" s="271"/>
      <c r="DK60" s="271"/>
      <c r="DL60" s="271"/>
      <c r="DM60" s="271"/>
      <c r="DN60" s="271"/>
      <c r="DO60" s="272"/>
      <c r="DP60" s="272"/>
      <c r="DQ60" s="273"/>
      <c r="DR60" s="270"/>
      <c r="DS60" s="271"/>
      <c r="DT60" s="271"/>
      <c r="DU60" s="271"/>
      <c r="DV60" s="271"/>
      <c r="DW60" s="271"/>
      <c r="DX60" s="271"/>
      <c r="DY60" s="272"/>
      <c r="DZ60" s="272"/>
      <c r="EA60" s="273"/>
      <c r="EB60" s="270"/>
      <c r="EC60" s="271"/>
      <c r="ED60" s="271"/>
      <c r="EE60" s="271"/>
      <c r="EF60" s="271"/>
      <c r="EG60" s="271"/>
      <c r="EH60" s="271"/>
      <c r="EI60" s="272"/>
      <c r="EJ60" s="272"/>
      <c r="EK60" s="273"/>
      <c r="EL60" s="270"/>
      <c r="EM60" s="271"/>
      <c r="EN60" s="271"/>
      <c r="EO60" s="271"/>
      <c r="EP60" s="271"/>
      <c r="EQ60" s="271"/>
      <c r="ER60" s="271"/>
      <c r="ES60" s="272"/>
      <c r="ET60" s="272"/>
      <c r="EU60" s="273"/>
      <c r="EV60" s="270"/>
      <c r="EW60" s="271"/>
      <c r="EX60" s="271"/>
      <c r="EY60" s="271"/>
      <c r="EZ60" s="271"/>
      <c r="FA60" s="271"/>
      <c r="FB60" s="271"/>
      <c r="FC60" s="272"/>
      <c r="FD60" s="272"/>
      <c r="FE60" s="273"/>
      <c r="FF60" s="270"/>
      <c r="FG60" s="271"/>
      <c r="FH60" s="271"/>
      <c r="FI60" s="271"/>
      <c r="FJ60" s="271"/>
      <c r="FK60" s="271"/>
      <c r="FL60" s="271"/>
      <c r="FM60" s="272"/>
      <c r="FN60" s="272"/>
      <c r="FO60" s="273"/>
      <c r="FP60" s="270" t="s">
        <v>3341</v>
      </c>
      <c r="FQ60" s="271" t="s">
        <v>2426</v>
      </c>
      <c r="FR60" s="271" t="s">
        <v>3835</v>
      </c>
      <c r="FS60" s="271" t="s">
        <v>34</v>
      </c>
      <c r="FT60" s="271" t="s">
        <v>3099</v>
      </c>
      <c r="FU60" s="271" t="s">
        <v>3342</v>
      </c>
      <c r="FV60" s="271" t="s">
        <v>3392</v>
      </c>
      <c r="FW60" s="272">
        <v>420.0</v>
      </c>
      <c r="FX60" s="272"/>
      <c r="FY60" s="288">
        <v>0.3541666666666667</v>
      </c>
      <c r="FZ60" s="270"/>
      <c r="GA60" s="271"/>
      <c r="GB60" s="271"/>
      <c r="GC60" s="271"/>
      <c r="GD60" s="271"/>
      <c r="GE60" s="271"/>
      <c r="GF60" s="271"/>
      <c r="GG60" s="272"/>
      <c r="GH60" s="272"/>
      <c r="GI60" s="273"/>
      <c r="GJ60" s="270"/>
      <c r="GK60" s="271"/>
      <c r="GL60" s="271"/>
      <c r="GM60" s="271"/>
      <c r="GN60" s="271"/>
      <c r="GO60" s="271"/>
      <c r="GP60" s="271"/>
      <c r="GQ60" s="272"/>
      <c r="GR60" s="272"/>
      <c r="GS60" s="273"/>
      <c r="GT60" s="270"/>
      <c r="GU60" s="271"/>
      <c r="GV60" s="271"/>
      <c r="GW60" s="271"/>
      <c r="GX60" s="271"/>
      <c r="GY60" s="271"/>
      <c r="GZ60" s="271"/>
      <c r="HA60" s="272"/>
      <c r="HB60" s="272"/>
      <c r="HC60" s="273"/>
      <c r="HD60" s="270"/>
      <c r="HE60" s="271"/>
      <c r="HF60" s="271"/>
      <c r="HG60" s="271"/>
      <c r="HH60" s="271"/>
      <c r="HI60" s="271"/>
      <c r="HJ60" s="271"/>
      <c r="HK60" s="272"/>
      <c r="HL60" s="272"/>
      <c r="HM60" s="273"/>
      <c r="HN60" s="270"/>
      <c r="HO60" s="271"/>
      <c r="HP60" s="271"/>
      <c r="HQ60" s="271"/>
      <c r="HR60" s="271"/>
      <c r="HS60" s="271"/>
      <c r="HT60" s="271"/>
      <c r="HU60" s="272"/>
      <c r="HV60" s="272"/>
      <c r="HW60" s="273"/>
      <c r="HX60" s="270"/>
      <c r="HY60" s="271"/>
      <c r="HZ60" s="271"/>
      <c r="IA60" s="271"/>
      <c r="IB60" s="271"/>
      <c r="IC60" s="271"/>
      <c r="ID60" s="271"/>
      <c r="IE60" s="272"/>
      <c r="IF60" s="272"/>
      <c r="IG60" s="273"/>
      <c r="IH60" s="270" t="s">
        <v>3341</v>
      </c>
      <c r="II60" s="271" t="s">
        <v>2426</v>
      </c>
      <c r="IJ60" s="271" t="s">
        <v>3836</v>
      </c>
      <c r="IK60" s="271" t="s">
        <v>34</v>
      </c>
      <c r="IL60" s="271" t="s">
        <v>3099</v>
      </c>
      <c r="IM60" s="271" t="s">
        <v>3376</v>
      </c>
      <c r="IN60" s="271" t="s">
        <v>3392</v>
      </c>
      <c r="IO60" s="272">
        <v>340.0</v>
      </c>
      <c r="IP60" s="272"/>
      <c r="IQ60" s="288">
        <v>0.3541666666666667</v>
      </c>
      <c r="IR60" s="270"/>
      <c r="IS60" s="271"/>
      <c r="IT60" s="271"/>
      <c r="IU60" s="271"/>
      <c r="IV60" s="271"/>
      <c r="IW60" s="271"/>
      <c r="IX60" s="271"/>
      <c r="IY60" s="272"/>
      <c r="IZ60" s="272"/>
      <c r="JA60" s="273"/>
      <c r="JB60" s="270"/>
      <c r="JC60" s="271"/>
      <c r="JD60" s="271"/>
      <c r="JE60" s="271"/>
      <c r="JF60" s="271"/>
      <c r="JG60" s="271"/>
      <c r="JH60" s="271"/>
      <c r="JI60" s="272"/>
      <c r="JJ60" s="272"/>
      <c r="JK60" s="273"/>
      <c r="JL60" s="270"/>
      <c r="JM60" s="271"/>
      <c r="JN60" s="271"/>
      <c r="JO60" s="271"/>
      <c r="JP60" s="271"/>
      <c r="JQ60" s="271"/>
      <c r="JR60" s="271"/>
      <c r="JS60" s="272"/>
      <c r="JT60" s="272"/>
      <c r="JU60" s="273"/>
      <c r="JV60" s="270"/>
      <c r="JW60" s="271"/>
      <c r="JX60" s="271"/>
      <c r="JY60" s="271"/>
      <c r="JZ60" s="271"/>
      <c r="KA60" s="271"/>
      <c r="KB60" s="271"/>
      <c r="KC60" s="272"/>
      <c r="KD60" s="272"/>
      <c r="KE60" s="273"/>
      <c r="KF60" s="270"/>
      <c r="KG60" s="271"/>
      <c r="KH60" s="271"/>
      <c r="KI60" s="271"/>
      <c r="KJ60" s="271"/>
      <c r="KK60" s="271"/>
      <c r="KL60" s="271"/>
      <c r="KM60" s="272"/>
      <c r="KN60" s="272"/>
      <c r="KO60" s="273"/>
    </row>
    <row r="61" ht="15.75" customHeight="1">
      <c r="A61" s="311">
        <v>0.3333333333333333</v>
      </c>
      <c r="B61" s="275"/>
      <c r="C61" s="259"/>
      <c r="D61" s="259"/>
      <c r="E61" s="259"/>
      <c r="F61" s="259"/>
      <c r="G61" s="259"/>
      <c r="H61" s="259"/>
      <c r="I61" s="263"/>
      <c r="J61" s="263"/>
      <c r="K61" s="261"/>
      <c r="L61" s="275"/>
      <c r="M61" s="259"/>
      <c r="N61" s="259"/>
      <c r="O61" s="259"/>
      <c r="P61" s="259"/>
      <c r="Q61" s="259"/>
      <c r="R61" s="259"/>
      <c r="S61" s="263"/>
      <c r="T61" s="263"/>
      <c r="U61" s="261"/>
      <c r="V61" s="275"/>
      <c r="W61" s="259"/>
      <c r="X61" s="259"/>
      <c r="Y61" s="259"/>
      <c r="Z61" s="259"/>
      <c r="AA61" s="259"/>
      <c r="AB61" s="259"/>
      <c r="AC61" s="263"/>
      <c r="AD61" s="263"/>
      <c r="AE61" s="261"/>
      <c r="AF61" s="275"/>
      <c r="AG61" s="259"/>
      <c r="AH61" s="259"/>
      <c r="AI61" s="259"/>
      <c r="AJ61" s="259"/>
      <c r="AK61" s="259"/>
      <c r="AL61" s="259"/>
      <c r="AM61" s="263"/>
      <c r="AN61" s="263"/>
      <c r="AO61" s="261"/>
      <c r="AP61" s="275"/>
      <c r="AQ61" s="259"/>
      <c r="AR61" s="259"/>
      <c r="AS61" s="259"/>
      <c r="AT61" s="259"/>
      <c r="AU61" s="259"/>
      <c r="AV61" s="259"/>
      <c r="AW61" s="263"/>
      <c r="AX61" s="263"/>
      <c r="AY61" s="261"/>
      <c r="AZ61" s="275"/>
      <c r="BA61" s="259"/>
      <c r="BB61" s="259"/>
      <c r="BC61" s="259"/>
      <c r="BD61" s="259"/>
      <c r="BE61" s="259"/>
      <c r="BF61" s="259"/>
      <c r="BG61" s="263"/>
      <c r="BH61" s="263"/>
      <c r="BI61" s="261"/>
      <c r="BJ61" s="275"/>
      <c r="BK61" s="259"/>
      <c r="BL61" s="259"/>
      <c r="BM61" s="259"/>
      <c r="BN61" s="259"/>
      <c r="BO61" s="259"/>
      <c r="BP61" s="259"/>
      <c r="BQ61" s="263"/>
      <c r="BR61" s="263"/>
      <c r="BS61" s="261"/>
      <c r="BT61" s="275"/>
      <c r="BU61" s="259"/>
      <c r="BV61" s="259"/>
      <c r="BW61" s="259"/>
      <c r="BX61" s="259"/>
      <c r="BY61" s="259"/>
      <c r="BZ61" s="259"/>
      <c r="CA61" s="263"/>
      <c r="CB61" s="263"/>
      <c r="CC61" s="261"/>
      <c r="CD61" s="275"/>
      <c r="CE61" s="259"/>
      <c r="CF61" s="259"/>
      <c r="CG61" s="259"/>
      <c r="CH61" s="259"/>
      <c r="CI61" s="259"/>
      <c r="CJ61" s="259"/>
      <c r="CK61" s="263"/>
      <c r="CL61" s="263"/>
      <c r="CM61" s="261"/>
      <c r="CN61" s="275"/>
      <c r="CO61" s="259"/>
      <c r="CP61" s="259"/>
      <c r="CQ61" s="259"/>
      <c r="CR61" s="259"/>
      <c r="CS61" s="259"/>
      <c r="CT61" s="259"/>
      <c r="CU61" s="263"/>
      <c r="CV61" s="263"/>
      <c r="CW61" s="261"/>
      <c r="CX61" s="275"/>
      <c r="CY61" s="259"/>
      <c r="CZ61" s="259"/>
      <c r="DA61" s="259"/>
      <c r="DB61" s="259"/>
      <c r="DC61" s="259"/>
      <c r="DD61" s="259"/>
      <c r="DE61" s="263"/>
      <c r="DF61" s="263"/>
      <c r="DG61" s="261"/>
      <c r="DH61" s="275"/>
      <c r="DI61" s="259"/>
      <c r="DJ61" s="259"/>
      <c r="DK61" s="259"/>
      <c r="DL61" s="259"/>
      <c r="DM61" s="259"/>
      <c r="DN61" s="259"/>
      <c r="DO61" s="263"/>
      <c r="DP61" s="263"/>
      <c r="DQ61" s="261"/>
      <c r="DR61" s="275"/>
      <c r="DS61" s="259"/>
      <c r="DT61" s="259"/>
      <c r="DU61" s="259"/>
      <c r="DV61" s="259"/>
      <c r="DW61" s="259"/>
      <c r="DX61" s="259"/>
      <c r="DY61" s="263"/>
      <c r="DZ61" s="263"/>
      <c r="EA61" s="261"/>
      <c r="EB61" s="275"/>
      <c r="EC61" s="259"/>
      <c r="ED61" s="259"/>
      <c r="EE61" s="259"/>
      <c r="EF61" s="259"/>
      <c r="EG61" s="259"/>
      <c r="EH61" s="259"/>
      <c r="EI61" s="263"/>
      <c r="EJ61" s="263"/>
      <c r="EK61" s="261"/>
      <c r="EL61" s="275"/>
      <c r="EM61" s="259"/>
      <c r="EN61" s="259"/>
      <c r="EO61" s="259"/>
      <c r="EP61" s="259"/>
      <c r="EQ61" s="259"/>
      <c r="ER61" s="259"/>
      <c r="ES61" s="263"/>
      <c r="ET61" s="263"/>
      <c r="EU61" s="261"/>
      <c r="EV61" s="275"/>
      <c r="EW61" s="259"/>
      <c r="EX61" s="259"/>
      <c r="EY61" s="259"/>
      <c r="EZ61" s="259"/>
      <c r="FA61" s="259"/>
      <c r="FB61" s="259"/>
      <c r="FC61" s="263"/>
      <c r="FD61" s="263"/>
      <c r="FE61" s="261"/>
      <c r="FF61" s="275"/>
      <c r="FG61" s="259"/>
      <c r="FH61" s="259"/>
      <c r="FI61" s="259"/>
      <c r="FJ61" s="259"/>
      <c r="FK61" s="259"/>
      <c r="FL61" s="259"/>
      <c r="FM61" s="263"/>
      <c r="FN61" s="263"/>
      <c r="FO61" s="261"/>
      <c r="FP61" s="275"/>
      <c r="FQ61" s="259"/>
      <c r="FR61" s="259"/>
      <c r="FS61" s="259"/>
      <c r="FT61" s="259"/>
      <c r="FU61" s="259"/>
      <c r="FV61" s="259"/>
      <c r="FW61" s="263"/>
      <c r="FX61" s="263"/>
      <c r="FY61" s="261"/>
      <c r="FZ61" s="276"/>
      <c r="GA61" s="258"/>
      <c r="GB61" s="258"/>
      <c r="GC61" s="258"/>
      <c r="GD61" s="258"/>
      <c r="GE61" s="258"/>
      <c r="GF61" s="258"/>
      <c r="GG61" s="260"/>
      <c r="GH61" s="263"/>
      <c r="GI61" s="261"/>
      <c r="GJ61" s="275"/>
      <c r="GK61" s="259"/>
      <c r="GL61" s="259"/>
      <c r="GM61" s="259"/>
      <c r="GN61" s="259"/>
      <c r="GO61" s="259"/>
      <c r="GP61" s="259"/>
      <c r="GQ61" s="263"/>
      <c r="GR61" s="263"/>
      <c r="GS61" s="261"/>
      <c r="GT61" s="275"/>
      <c r="GU61" s="259"/>
      <c r="GV61" s="259"/>
      <c r="GW61" s="259"/>
      <c r="GX61" s="259"/>
      <c r="GY61" s="259"/>
      <c r="GZ61" s="259"/>
      <c r="HA61" s="263"/>
      <c r="HB61" s="263"/>
      <c r="HC61" s="261"/>
      <c r="HD61" s="275"/>
      <c r="HE61" s="259"/>
      <c r="HF61" s="259"/>
      <c r="HG61" s="259"/>
      <c r="HH61" s="259"/>
      <c r="HI61" s="259"/>
      <c r="HJ61" s="259"/>
      <c r="HK61" s="263"/>
      <c r="HL61" s="263"/>
      <c r="HM61" s="261"/>
      <c r="HN61" s="275"/>
      <c r="HO61" s="259"/>
      <c r="HP61" s="259"/>
      <c r="HQ61" s="259"/>
      <c r="HR61" s="259"/>
      <c r="HS61" s="259"/>
      <c r="HT61" s="259"/>
      <c r="HU61" s="263"/>
      <c r="HV61" s="263"/>
      <c r="HW61" s="261"/>
      <c r="HX61" s="275"/>
      <c r="HY61" s="259"/>
      <c r="HZ61" s="259"/>
      <c r="IA61" s="259"/>
      <c r="IB61" s="259"/>
      <c r="IC61" s="259"/>
      <c r="ID61" s="259"/>
      <c r="IE61" s="263"/>
      <c r="IF61" s="263"/>
      <c r="IG61" s="261"/>
      <c r="IH61" s="275"/>
      <c r="II61" s="259"/>
      <c r="IJ61" s="259"/>
      <c r="IK61" s="259"/>
      <c r="IL61" s="259"/>
      <c r="IM61" s="259"/>
      <c r="IN61" s="259"/>
      <c r="IO61" s="263"/>
      <c r="IP61" s="263"/>
      <c r="IQ61" s="261"/>
      <c r="IR61" s="275"/>
      <c r="IS61" s="259"/>
      <c r="IT61" s="259"/>
      <c r="IU61" s="259"/>
      <c r="IV61" s="259"/>
      <c r="IW61" s="259"/>
      <c r="IX61" s="259"/>
      <c r="IY61" s="263"/>
      <c r="IZ61" s="263"/>
      <c r="JA61" s="261"/>
      <c r="JB61" s="275"/>
      <c r="JC61" s="259"/>
      <c r="JD61" s="259"/>
      <c r="JE61" s="259"/>
      <c r="JF61" s="259"/>
      <c r="JG61" s="259"/>
      <c r="JH61" s="259"/>
      <c r="JI61" s="263"/>
      <c r="JJ61" s="263"/>
      <c r="JK61" s="261"/>
      <c r="JL61" s="275"/>
      <c r="JM61" s="259"/>
      <c r="JN61" s="259"/>
      <c r="JO61" s="259"/>
      <c r="JP61" s="259"/>
      <c r="JQ61" s="259"/>
      <c r="JR61" s="259"/>
      <c r="JS61" s="263"/>
      <c r="JT61" s="263"/>
      <c r="JU61" s="261"/>
      <c r="JV61" s="275"/>
      <c r="JW61" s="259"/>
      <c r="JX61" s="259"/>
      <c r="JY61" s="259"/>
      <c r="JZ61" s="259"/>
      <c r="KA61" s="259"/>
      <c r="KB61" s="259"/>
      <c r="KC61" s="263"/>
      <c r="KD61" s="263"/>
      <c r="KE61" s="261"/>
      <c r="KF61" s="275"/>
      <c r="KG61" s="259"/>
      <c r="KH61" s="259"/>
      <c r="KI61" s="259"/>
      <c r="KJ61" s="259"/>
      <c r="KK61" s="259"/>
      <c r="KL61" s="259"/>
      <c r="KM61" s="263"/>
      <c r="KN61" s="263"/>
      <c r="KO61" s="261"/>
    </row>
    <row r="62" ht="15.75" customHeight="1">
      <c r="A62" s="317">
        <v>0.3333333333333333</v>
      </c>
      <c r="B62" s="270"/>
      <c r="C62" s="271"/>
      <c r="D62" s="271"/>
      <c r="E62" s="271"/>
      <c r="F62" s="271"/>
      <c r="G62" s="271"/>
      <c r="H62" s="271"/>
      <c r="I62" s="272"/>
      <c r="J62" s="272"/>
      <c r="K62" s="273"/>
      <c r="L62" s="270"/>
      <c r="M62" s="271"/>
      <c r="N62" s="271"/>
      <c r="O62" s="271"/>
      <c r="P62" s="271"/>
      <c r="Q62" s="271"/>
      <c r="R62" s="271"/>
      <c r="S62" s="272"/>
      <c r="T62" s="272"/>
      <c r="U62" s="273"/>
      <c r="V62" s="270"/>
      <c r="W62" s="271"/>
      <c r="X62" s="271"/>
      <c r="Y62" s="271"/>
      <c r="Z62" s="271"/>
      <c r="AA62" s="271"/>
      <c r="AB62" s="271"/>
      <c r="AC62" s="272"/>
      <c r="AD62" s="272"/>
      <c r="AE62" s="273"/>
      <c r="AF62" s="270"/>
      <c r="AG62" s="271"/>
      <c r="AH62" s="271"/>
      <c r="AI62" s="271"/>
      <c r="AJ62" s="271"/>
      <c r="AK62" s="271"/>
      <c r="AL62" s="271"/>
      <c r="AM62" s="272"/>
      <c r="AN62" s="272"/>
      <c r="AO62" s="273"/>
      <c r="AP62" s="270"/>
      <c r="AQ62" s="271"/>
      <c r="AR62" s="271"/>
      <c r="AS62" s="271"/>
      <c r="AT62" s="271"/>
      <c r="AU62" s="271"/>
      <c r="AV62" s="271"/>
      <c r="AW62" s="272"/>
      <c r="AX62" s="272"/>
      <c r="AY62" s="273"/>
      <c r="AZ62" s="270"/>
      <c r="BA62" s="271"/>
      <c r="BB62" s="271"/>
      <c r="BC62" s="271"/>
      <c r="BD62" s="271"/>
      <c r="BE62" s="271"/>
      <c r="BF62" s="271"/>
      <c r="BG62" s="272"/>
      <c r="BH62" s="272"/>
      <c r="BI62" s="273"/>
      <c r="BJ62" s="270"/>
      <c r="BK62" s="271"/>
      <c r="BL62" s="271"/>
      <c r="BM62" s="271"/>
      <c r="BN62" s="271"/>
      <c r="BO62" s="271"/>
      <c r="BP62" s="271"/>
      <c r="BQ62" s="272"/>
      <c r="BR62" s="272"/>
      <c r="BS62" s="273"/>
      <c r="BT62" s="270"/>
      <c r="BU62" s="271"/>
      <c r="BV62" s="271"/>
      <c r="BW62" s="271"/>
      <c r="BX62" s="271"/>
      <c r="BY62" s="271"/>
      <c r="BZ62" s="271"/>
      <c r="CA62" s="272"/>
      <c r="CB62" s="272"/>
      <c r="CC62" s="273"/>
      <c r="CD62" s="270"/>
      <c r="CE62" s="271"/>
      <c r="CF62" s="271"/>
      <c r="CG62" s="271"/>
      <c r="CH62" s="271"/>
      <c r="CI62" s="271"/>
      <c r="CJ62" s="271"/>
      <c r="CK62" s="272"/>
      <c r="CL62" s="272"/>
      <c r="CM62" s="273"/>
      <c r="CN62" s="270"/>
      <c r="CO62" s="271"/>
      <c r="CP62" s="271"/>
      <c r="CQ62" s="271"/>
      <c r="CR62" s="271"/>
      <c r="CS62" s="271"/>
      <c r="CT62" s="271"/>
      <c r="CU62" s="272"/>
      <c r="CV62" s="272"/>
      <c r="CW62" s="273"/>
      <c r="CX62" s="270"/>
      <c r="CY62" s="271"/>
      <c r="CZ62" s="271"/>
      <c r="DA62" s="271"/>
      <c r="DB62" s="271"/>
      <c r="DC62" s="271"/>
      <c r="DD62" s="271"/>
      <c r="DE62" s="272"/>
      <c r="DF62" s="272"/>
      <c r="DG62" s="273"/>
      <c r="DH62" s="270"/>
      <c r="DI62" s="271"/>
      <c r="DJ62" s="271"/>
      <c r="DK62" s="271"/>
      <c r="DL62" s="271"/>
      <c r="DM62" s="271"/>
      <c r="DN62" s="271"/>
      <c r="DO62" s="272"/>
      <c r="DP62" s="272"/>
      <c r="DQ62" s="273"/>
      <c r="DR62" s="270"/>
      <c r="DS62" s="271"/>
      <c r="DT62" s="271"/>
      <c r="DU62" s="271"/>
      <c r="DV62" s="271"/>
      <c r="DW62" s="271"/>
      <c r="DX62" s="271"/>
      <c r="DY62" s="272"/>
      <c r="DZ62" s="272"/>
      <c r="EA62" s="273"/>
      <c r="EB62" s="270"/>
      <c r="EC62" s="271"/>
      <c r="ED62" s="271"/>
      <c r="EE62" s="271"/>
      <c r="EF62" s="271"/>
      <c r="EG62" s="271"/>
      <c r="EH62" s="271"/>
      <c r="EI62" s="272"/>
      <c r="EJ62" s="272"/>
      <c r="EK62" s="273"/>
      <c r="EL62" s="270"/>
      <c r="EM62" s="271"/>
      <c r="EN62" s="271"/>
      <c r="EO62" s="271"/>
      <c r="EP62" s="271"/>
      <c r="EQ62" s="271"/>
      <c r="ER62" s="271"/>
      <c r="ES62" s="272"/>
      <c r="ET62" s="272"/>
      <c r="EU62" s="273"/>
      <c r="EV62" s="270"/>
      <c r="EW62" s="271"/>
      <c r="EX62" s="271"/>
      <c r="EY62" s="271"/>
      <c r="EZ62" s="271"/>
      <c r="FA62" s="271"/>
      <c r="FB62" s="271"/>
      <c r="FC62" s="272"/>
      <c r="FD62" s="272"/>
      <c r="FE62" s="273"/>
      <c r="FF62" s="270"/>
      <c r="FG62" s="271"/>
      <c r="FH62" s="271"/>
      <c r="FI62" s="271"/>
      <c r="FJ62" s="271"/>
      <c r="FK62" s="271"/>
      <c r="FL62" s="271"/>
      <c r="FM62" s="272"/>
      <c r="FN62" s="272"/>
      <c r="FO62" s="273"/>
      <c r="FP62" s="270"/>
      <c r="FQ62" s="271"/>
      <c r="FR62" s="271"/>
      <c r="FS62" s="271"/>
      <c r="FT62" s="271"/>
      <c r="FU62" s="271"/>
      <c r="FV62" s="271"/>
      <c r="FW62" s="272"/>
      <c r="FX62" s="272"/>
      <c r="FY62" s="273"/>
      <c r="FZ62" s="270"/>
      <c r="GA62" s="271"/>
      <c r="GB62" s="271"/>
      <c r="GC62" s="271"/>
      <c r="GD62" s="271"/>
      <c r="GE62" s="271"/>
      <c r="GF62" s="271"/>
      <c r="GG62" s="272"/>
      <c r="GH62" s="272"/>
      <c r="GI62" s="273"/>
      <c r="GJ62" s="270"/>
      <c r="GK62" s="271"/>
      <c r="GL62" s="271"/>
      <c r="GM62" s="271"/>
      <c r="GN62" s="271"/>
      <c r="GO62" s="271"/>
      <c r="GP62" s="271"/>
      <c r="GQ62" s="272"/>
      <c r="GR62" s="272"/>
      <c r="GS62" s="273"/>
      <c r="GT62" s="270"/>
      <c r="GU62" s="271"/>
      <c r="GV62" s="271"/>
      <c r="GW62" s="271"/>
      <c r="GX62" s="271"/>
      <c r="GY62" s="271"/>
      <c r="GZ62" s="271"/>
      <c r="HA62" s="272"/>
      <c r="HB62" s="272"/>
      <c r="HC62" s="273"/>
      <c r="HD62" s="270"/>
      <c r="HE62" s="271"/>
      <c r="HF62" s="271"/>
      <c r="HG62" s="271"/>
      <c r="HH62" s="271"/>
      <c r="HI62" s="271"/>
      <c r="HJ62" s="271"/>
      <c r="HK62" s="272"/>
      <c r="HL62" s="272"/>
      <c r="HM62" s="273"/>
      <c r="HN62" s="270"/>
      <c r="HO62" s="271"/>
      <c r="HP62" s="271"/>
      <c r="HQ62" s="271"/>
      <c r="HR62" s="271"/>
      <c r="HS62" s="271"/>
      <c r="HT62" s="271"/>
      <c r="HU62" s="272"/>
      <c r="HV62" s="272"/>
      <c r="HW62" s="273"/>
      <c r="HX62" s="270"/>
      <c r="HY62" s="271"/>
      <c r="HZ62" s="271"/>
      <c r="IA62" s="271"/>
      <c r="IB62" s="271"/>
      <c r="IC62" s="271"/>
      <c r="ID62" s="271"/>
      <c r="IE62" s="272"/>
      <c r="IF62" s="272"/>
      <c r="IG62" s="273"/>
      <c r="IR62" s="270"/>
      <c r="IS62" s="271"/>
      <c r="IT62" s="271"/>
      <c r="IU62" s="271"/>
      <c r="IV62" s="271"/>
      <c r="IW62" s="271"/>
      <c r="IX62" s="271"/>
      <c r="IY62" s="272"/>
      <c r="IZ62" s="272"/>
      <c r="JA62" s="273"/>
      <c r="JB62" s="270"/>
      <c r="JC62" s="271"/>
      <c r="JD62" s="271"/>
      <c r="JE62" s="271"/>
      <c r="JF62" s="271"/>
      <c r="JG62" s="271"/>
      <c r="JH62" s="271"/>
      <c r="JI62" s="272"/>
      <c r="JJ62" s="272"/>
      <c r="JK62" s="273"/>
      <c r="JL62" s="270"/>
      <c r="JM62" s="271"/>
      <c r="JN62" s="271"/>
      <c r="JO62" s="271"/>
      <c r="JP62" s="271"/>
      <c r="JQ62" s="271"/>
      <c r="JR62" s="271"/>
      <c r="JS62" s="272"/>
      <c r="JT62" s="272"/>
      <c r="JU62" s="273"/>
      <c r="JV62" s="270"/>
      <c r="JW62" s="271"/>
      <c r="JX62" s="271"/>
      <c r="JY62" s="271"/>
      <c r="JZ62" s="271"/>
      <c r="KA62" s="271"/>
      <c r="KB62" s="271"/>
      <c r="KC62" s="272"/>
      <c r="KD62" s="272"/>
      <c r="KE62" s="273"/>
      <c r="KF62" s="270"/>
      <c r="KG62" s="271"/>
      <c r="KH62" s="271"/>
      <c r="KI62" s="271"/>
      <c r="KJ62" s="271"/>
      <c r="KK62" s="271"/>
      <c r="KL62" s="271"/>
      <c r="KM62" s="272"/>
      <c r="KN62" s="272"/>
      <c r="KO62" s="273"/>
    </row>
    <row r="63" ht="15.75" customHeight="1">
      <c r="A63" s="338">
        <v>0.3333333333333333</v>
      </c>
      <c r="B63" s="297"/>
      <c r="C63" s="298"/>
      <c r="D63" s="298"/>
      <c r="E63" s="298"/>
      <c r="F63" s="298"/>
      <c r="G63" s="298"/>
      <c r="H63" s="298"/>
      <c r="I63" s="299"/>
      <c r="J63" s="299"/>
      <c r="K63" s="300"/>
      <c r="L63" s="297"/>
      <c r="M63" s="298"/>
      <c r="N63" s="298"/>
      <c r="O63" s="298"/>
      <c r="P63" s="298"/>
      <c r="Q63" s="298"/>
      <c r="R63" s="298"/>
      <c r="S63" s="299"/>
      <c r="T63" s="299"/>
      <c r="U63" s="300"/>
      <c r="V63" s="297"/>
      <c r="W63" s="298"/>
      <c r="X63" s="298"/>
      <c r="Y63" s="298"/>
      <c r="Z63" s="298"/>
      <c r="AA63" s="298"/>
      <c r="AB63" s="298"/>
      <c r="AC63" s="299"/>
      <c r="AD63" s="299"/>
      <c r="AE63" s="300"/>
      <c r="AF63" s="297"/>
      <c r="AG63" s="298"/>
      <c r="AH63" s="298"/>
      <c r="AI63" s="298"/>
      <c r="AJ63" s="298"/>
      <c r="AK63" s="298"/>
      <c r="AL63" s="298"/>
      <c r="AM63" s="299"/>
      <c r="AN63" s="299"/>
      <c r="AO63" s="300"/>
      <c r="AP63" s="297"/>
      <c r="AQ63" s="298"/>
      <c r="AR63" s="298"/>
      <c r="AS63" s="298"/>
      <c r="AT63" s="298"/>
      <c r="AU63" s="298"/>
      <c r="AV63" s="298"/>
      <c r="AW63" s="299"/>
      <c r="AX63" s="299"/>
      <c r="AY63" s="300"/>
      <c r="AZ63" s="297"/>
      <c r="BA63" s="298"/>
      <c r="BB63" s="298"/>
      <c r="BC63" s="298"/>
      <c r="BD63" s="298"/>
      <c r="BE63" s="298"/>
      <c r="BF63" s="298"/>
      <c r="BG63" s="299"/>
      <c r="BH63" s="299"/>
      <c r="BI63" s="300"/>
      <c r="BJ63" s="297"/>
      <c r="BK63" s="298"/>
      <c r="BL63" s="298"/>
      <c r="BM63" s="298"/>
      <c r="BN63" s="298"/>
      <c r="BO63" s="298"/>
      <c r="BP63" s="298"/>
      <c r="BQ63" s="299"/>
      <c r="BR63" s="299"/>
      <c r="BS63" s="300"/>
      <c r="BT63" s="297"/>
      <c r="BU63" s="298"/>
      <c r="BV63" s="298"/>
      <c r="BW63" s="298"/>
      <c r="BX63" s="298"/>
      <c r="BY63" s="298"/>
      <c r="BZ63" s="298"/>
      <c r="CA63" s="299"/>
      <c r="CB63" s="299"/>
      <c r="CC63" s="300"/>
      <c r="CD63" s="297"/>
      <c r="CE63" s="298"/>
      <c r="CF63" s="298"/>
      <c r="CG63" s="298"/>
      <c r="CH63" s="298"/>
      <c r="CI63" s="298"/>
      <c r="CJ63" s="298"/>
      <c r="CK63" s="299"/>
      <c r="CL63" s="299"/>
      <c r="CM63" s="300"/>
      <c r="CN63" s="297"/>
      <c r="CO63" s="298"/>
      <c r="CP63" s="298"/>
      <c r="CQ63" s="298"/>
      <c r="CR63" s="298"/>
      <c r="CS63" s="298"/>
      <c r="CT63" s="298"/>
      <c r="CU63" s="299"/>
      <c r="CV63" s="299"/>
      <c r="CW63" s="300"/>
      <c r="CX63" s="297"/>
      <c r="CY63" s="298"/>
      <c r="CZ63" s="298"/>
      <c r="DA63" s="298"/>
      <c r="DB63" s="298"/>
      <c r="DC63" s="298"/>
      <c r="DD63" s="298"/>
      <c r="DE63" s="299"/>
      <c r="DF63" s="299"/>
      <c r="DG63" s="300"/>
      <c r="DH63" s="297"/>
      <c r="DI63" s="298"/>
      <c r="DJ63" s="298"/>
      <c r="DK63" s="298"/>
      <c r="DL63" s="298"/>
      <c r="DM63" s="298"/>
      <c r="DN63" s="298"/>
      <c r="DO63" s="299"/>
      <c r="DP63" s="299"/>
      <c r="DQ63" s="300"/>
      <c r="DR63" s="297"/>
      <c r="DS63" s="298"/>
      <c r="DT63" s="298"/>
      <c r="DU63" s="298"/>
      <c r="DV63" s="298"/>
      <c r="DW63" s="298"/>
      <c r="DX63" s="298"/>
      <c r="DY63" s="299"/>
      <c r="DZ63" s="299"/>
      <c r="EA63" s="300"/>
      <c r="EB63" s="297"/>
      <c r="EC63" s="298"/>
      <c r="ED63" s="298"/>
      <c r="EE63" s="298"/>
      <c r="EF63" s="298"/>
      <c r="EG63" s="298"/>
      <c r="EH63" s="298"/>
      <c r="EI63" s="299"/>
      <c r="EJ63" s="299"/>
      <c r="EK63" s="300"/>
      <c r="EL63" s="297"/>
      <c r="EM63" s="298"/>
      <c r="EN63" s="298"/>
      <c r="EO63" s="298"/>
      <c r="EP63" s="298"/>
      <c r="EQ63" s="298"/>
      <c r="ER63" s="298"/>
      <c r="ES63" s="299"/>
      <c r="ET63" s="299"/>
      <c r="EU63" s="300"/>
      <c r="EV63" s="297"/>
      <c r="EW63" s="298"/>
      <c r="EX63" s="298"/>
      <c r="EY63" s="298"/>
      <c r="EZ63" s="298"/>
      <c r="FA63" s="298"/>
      <c r="FB63" s="298"/>
      <c r="FC63" s="299"/>
      <c r="FD63" s="299"/>
      <c r="FE63" s="300"/>
      <c r="FF63" s="297"/>
      <c r="FG63" s="298"/>
      <c r="FH63" s="298"/>
      <c r="FI63" s="298"/>
      <c r="FJ63" s="298"/>
      <c r="FK63" s="298"/>
      <c r="FL63" s="298"/>
      <c r="FM63" s="299"/>
      <c r="FN63" s="299"/>
      <c r="FO63" s="300"/>
      <c r="FP63" s="297"/>
      <c r="FQ63" s="298"/>
      <c r="FR63" s="298"/>
      <c r="FS63" s="298"/>
      <c r="FT63" s="298"/>
      <c r="FU63" s="298"/>
      <c r="FV63" s="298"/>
      <c r="FW63" s="299"/>
      <c r="FX63" s="299"/>
      <c r="FY63" s="300"/>
      <c r="FZ63" s="297"/>
      <c r="GA63" s="298"/>
      <c r="GB63" s="298"/>
      <c r="GC63" s="298"/>
      <c r="GD63" s="298"/>
      <c r="GE63" s="298"/>
      <c r="GF63" s="298"/>
      <c r="GG63" s="299"/>
      <c r="GH63" s="299"/>
      <c r="GI63" s="300"/>
      <c r="GJ63" s="297"/>
      <c r="GK63" s="298"/>
      <c r="GL63" s="298"/>
      <c r="GM63" s="298"/>
      <c r="GN63" s="298"/>
      <c r="GO63" s="298"/>
      <c r="GP63" s="298"/>
      <c r="GQ63" s="299"/>
      <c r="GR63" s="299"/>
      <c r="GS63" s="300"/>
      <c r="GT63" s="297"/>
      <c r="GU63" s="298"/>
      <c r="GV63" s="298"/>
      <c r="GW63" s="298"/>
      <c r="GX63" s="298"/>
      <c r="GY63" s="298"/>
      <c r="GZ63" s="298"/>
      <c r="HA63" s="299"/>
      <c r="HB63" s="299"/>
      <c r="HC63" s="300"/>
      <c r="HD63" s="297"/>
      <c r="HE63" s="298"/>
      <c r="HF63" s="298"/>
      <c r="HG63" s="298"/>
      <c r="HH63" s="298"/>
      <c r="HI63" s="298"/>
      <c r="HJ63" s="298"/>
      <c r="HK63" s="299"/>
      <c r="HL63" s="299"/>
      <c r="HM63" s="300"/>
      <c r="HN63" s="297"/>
      <c r="HO63" s="298"/>
      <c r="HP63" s="298"/>
      <c r="HQ63" s="298"/>
      <c r="HR63" s="298"/>
      <c r="HS63" s="298"/>
      <c r="HT63" s="298"/>
      <c r="HU63" s="299"/>
      <c r="HV63" s="299"/>
      <c r="HW63" s="300"/>
      <c r="HX63" s="297"/>
      <c r="HY63" s="298"/>
      <c r="HZ63" s="298"/>
      <c r="IA63" s="298"/>
      <c r="IB63" s="298"/>
      <c r="IC63" s="298"/>
      <c r="ID63" s="298"/>
      <c r="IE63" s="299"/>
      <c r="IF63" s="299"/>
      <c r="IG63" s="300"/>
      <c r="IH63" s="297"/>
      <c r="II63" s="298"/>
      <c r="IJ63" s="298"/>
      <c r="IK63" s="298"/>
      <c r="IL63" s="298"/>
      <c r="IM63" s="298"/>
      <c r="IN63" s="298"/>
      <c r="IO63" s="299"/>
      <c r="IP63" s="299"/>
      <c r="IQ63" s="300"/>
      <c r="IR63" s="297"/>
      <c r="IS63" s="298"/>
      <c r="IT63" s="298"/>
      <c r="IU63" s="298"/>
      <c r="IV63" s="298"/>
      <c r="IW63" s="298"/>
      <c r="IX63" s="298"/>
      <c r="IY63" s="299"/>
      <c r="IZ63" s="299"/>
      <c r="JA63" s="300"/>
      <c r="JB63" s="297"/>
      <c r="JC63" s="298"/>
      <c r="JD63" s="298"/>
      <c r="JE63" s="298"/>
      <c r="JF63" s="298"/>
      <c r="JG63" s="298"/>
      <c r="JH63" s="298"/>
      <c r="JI63" s="299"/>
      <c r="JJ63" s="299"/>
      <c r="JK63" s="300"/>
      <c r="JL63" s="297"/>
      <c r="JM63" s="298"/>
      <c r="JN63" s="298"/>
      <c r="JO63" s="298"/>
      <c r="JP63" s="298"/>
      <c r="JQ63" s="298"/>
      <c r="JR63" s="298"/>
      <c r="JS63" s="299"/>
      <c r="JT63" s="299"/>
      <c r="JU63" s="300"/>
      <c r="JV63" s="297"/>
      <c r="JW63" s="298"/>
      <c r="JX63" s="298"/>
      <c r="JY63" s="298"/>
      <c r="JZ63" s="298"/>
      <c r="KA63" s="298"/>
      <c r="KB63" s="298"/>
      <c r="KC63" s="299"/>
      <c r="KD63" s="299"/>
      <c r="KE63" s="300"/>
      <c r="KF63" s="297"/>
      <c r="KG63" s="298"/>
      <c r="KH63" s="298"/>
      <c r="KI63" s="298"/>
      <c r="KJ63" s="298"/>
      <c r="KK63" s="298"/>
      <c r="KL63" s="298"/>
      <c r="KM63" s="299"/>
      <c r="KN63" s="299"/>
      <c r="KO63" s="300"/>
    </row>
  </sheetData>
  <mergeCells count="30">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HD1:HM1"/>
    <mergeCell ref="HN1:HW1"/>
    <mergeCell ref="HX1:IG1"/>
    <mergeCell ref="IH1:IQ1"/>
    <mergeCell ref="IR1:JA1"/>
    <mergeCell ref="JB1:JK1"/>
    <mergeCell ref="JL1:JU1"/>
  </mergeCells>
  <conditionalFormatting sqref="B1:KO2">
    <cfRule type="expression" dxfId="4" priority="1">
      <formula>#REF!&lt;&gt;""</formula>
    </cfRule>
  </conditionalFormatting>
  <dataValidations>
    <dataValidation type="list" allowBlank="1" showDropDown="1" showErrorMessage="1" sqref="IU3:IU7 JY3:JY8 BW3:BW18 JY11:JY19 IK3:IK29 Y3:Y32 Y34:Y39 IK31:IK39 FX42 DA3:DA43 GW3:GW44 Y41:Y45 E3:E46 D47 AS3:AS48 Y49:Y51 GC3:GC51 IU9:IU51 IK41:IK61 E48:E63 O3:O63 Y53:Y63 AI3:AI63 AS50:AS63 BC3:BC63 BM3:BM63 BW20:BW63 CG3:CG63 CQ3:CQ63 DA45:DA63 DK3:DK63 DU3:DU63 EE3:EE63 EO3:EO63 EY3:EY63 FI3:FI63 FS3:FS63 GC53:GC63 GM3:GM63 GW46:GW63 HG3:HG63 HQ3:HQ63 IA3:IA63 IK63 IU53:IU63 JE3:JE63 JO3:JO63 JY21:JY63 KI3:KI63">
      <formula1>catalogo!$B:$B</formula1>
    </dataValidation>
    <dataValidation type="list" allowBlank="1" showDropDown="1" showErrorMessage="1" sqref="IX3:IX7 KB3:KB8 BZ3:BZ18 KB11:KB19 IN3:IN29 AB3:AB32 BF3:BF36 DX3:DX36 AB34:AB39 IN31:IN39 FV3:FV41 GA42 DD3:DD43 GZ3:GZ44 H3:H46 G47:H47 AV3:AV48 AB41:AB51 GF3:GF51 IX9:IX51 AB53:AB56 IN41:IN61 H48:H63 R3:R63 AB58:AB63 AL3:AL63 AV50:AV63 BF38:BF63 BP3:BP63 BZ20:BZ63 CJ3:CJ63 CT3:CT63 DD45:DD63 DN3:DN63 DX38:DX63 EH3:EH63 ER3:ER63 FB3:FB63 FL3:FL63 FV43:FV63 GF53:GF63 GP3:GP63 GZ46:GZ63 HJ3:HJ63 HT3:HT63 ID3:ID63 IN63 IX53:IX63 JH3:JH63 JR3:JR63 KB21:KB63 KL3:KL63">
      <formula1>catalogo!$H:$H</formula1>
    </dataValidation>
    <dataValidation type="list" allowBlank="1" showDropDown="1" showErrorMessage="1" sqref="P7 Z7 AJ7 AT7 BD7 BN7 BX7 CH7 CR7 DL7 DV7 EF7 EP7 EZ7 FJ7 GD7 GN7 HR7 IB7 IL7 IV7 JF7 JP7 KJ7 AJ49 FT49">
      <formula1>catalogo!$F:$F</formula1>
    </dataValidation>
    <dataValidation type="list" allowBlank="1" showDropDown="1" showErrorMessage="1" sqref="IR3:IR7 JV3:JV8 BT3:BT18 JV11:JV19 IH3:IH29 V3:V32 V34:V39 IH31:IH39 FZ3:FZ41 FU42 GT3:GT44 B3:B46 AP3:AP48 V41:V51 FZ43:FZ51 IR9:IR51 V53:V56 IH41:IH61 B48:B63 L3:L63 V58:V63 AF3:AF63 AP50:AP63 AZ3:AZ63 BJ3:BJ63 BT20:BT63 CD3:CD63 CN3:CN63 CX3:CX63 DH3:DH63 DR3:DR63 EB3:EB63 EL3:EL63 EV3:EV63 FF3:FF63 FP3:FP63 FZ53:FZ63 GJ3:GJ63 GT46:GT63 HD3:HD63 HN3:HN63 HX3:HX63 IH63 IR53:IR63 JB3:JB63 JL3:JL63 JV21:JV63 KF3:KF63">
      <formula1>"N,S"</formula1>
    </dataValidation>
    <dataValidation type="list" allowBlank="1" showDropDown="1" showErrorMessage="1" sqref="IS3:IS7 JW3:JW8 BU3:BU16 BU18 JW11:JW19 II3:II29 W3:W32 W34:W39 II31:II39 GA3:GA41 CY3:CY43 GU3:GU44 C3:C46 B47 AG3:AG48 AQ3:AQ48 FQ3:FQ48 W41:W51 GA43:GA51 IS9:IS51 BK3:BK53 EC3:EC53 II41:II61 C48:C63 M3:M63 W53:W63 AG50:AG63 AQ50:AQ63 BA3:BA63 BK55:BK63 BU20:BU63 CE3:CE63 CO3:CO63 CY45:CY63 DI3:DI63 DS3:DS63 EC55:EC63 EM3:EM63 EW3:EW63 FG3:FG63 FQ50:FQ63 GA53:GA63 GK3:GK63 GU46:GU63 HE3:HE63 HO3:HO63 HY3:HY63 II63 IS53:IS63 JC3:JC63 JM3:JM63 JW21:JW63 KG3:KG63">
      <formula1>Convenios!$B$5:$B63</formula1>
    </dataValidation>
    <dataValidation type="list" allowBlank="1" showDropDown="1" sqref="IT3:IT7 JX3:JX8 BV3:BV18 JX11:JX19 EN3:EN28 IJ3:IJ29 X3:X32 BX34 EP34 BB3:BB36 DT3:DT36 X34:X39 IJ31:IJ39 GB3:GB41 FW42 CZ3:CZ43 GV3:GV44 EF45 D3:D46 C47 ED3:ED47 AR3:AR48 CP3:CP50 FH3:FH50 X41:X51 GB43:GB51 IT9:IT51 X53:X56 IJ41:IJ61 D48:D63 N3:N63 X58:X63 AH3:AH63 AR50:AR63 BB38:BB63 BL3:BL63 BV20:BV63 CF3:CF63 CP52:CP63 CZ45:CZ63 DJ3:DJ63 DT38:DT63 ED49:ED63 EN30:EN63 EX3:EX63 FH52:FH63 FR3:FR63 GB53:GB63 GL3:GL63 GV46:GV63 HF3:HF63 HP3:HP63 HZ3:HZ63 IJ63 IT53:IT63 JD3:JD63 JN3:JN63 JX21:JX63 KH3:KH63">
      <formula1>DATABASE!$B$2:$B63</formula1>
    </dataValidation>
    <dataValidation type="list" allowBlank="1" showDropDown="1" showErrorMessage="1" sqref="KD3:KD8 ET3:ET16 CB3:CB18 KD11:KD19 IP3:IP29 IP31:IP39 AX3:AX41 FX3:FX41 DF3:DF43 AD3:AD44 HB3:HB44 AD46:AD51 GH3:GH51 AC52 AD53:AD56 IP41:IP61 J3:J63 T3:T63 AD58:AD63 AN3:AN63 AX43:AX63 BH3:BH63 BR3:BR63 CB20:CB63 CL3:CL63 CV3:CV63 DF45:DF63 DP3:DP63 DZ3:DZ63 EJ3:EJ63 ET18:ET63 FD3:FD63 FN3:FN63 FX43:FX63 GH53:GH63 GR3:GR63 HB46:HB63 HL3:HL63 HV3:HV63 IF3:IF63 IP63 IZ3:IZ63 JJ3:JJ63 JT3:JT63 KD21:KD63 KN3:KN63">
      <formula1>catalogo!$L$1:$L63</formula1>
    </dataValidation>
    <dataValidation type="list" allowBlank="1" showDropDown="1" showErrorMessage="1" sqref="P3:P6 Z3:Z6 AJ3:AJ6 AT3:AT6 BD3:BD6 BN3:BN6 BX3:BX6 CH3:CH6 CR3:CR6 DL3:DL6 DV3:DV6 EF3:EF6 EP3:EP6 EZ3:EZ6 FJ3:FJ6 GD3:GD6 GN3:GN6 HR3:HR6 IB3:IB6 IL3:IL6 IV3:IV6 JF3:JF6 JP3:JP6 KJ3:KJ6 JZ3:JZ8 BX8:BX18 JZ11:JZ19 IL8:IL29 Z8:Z32 BX20:BX33 EP8:EP33 Z34:Z39 IL31:IL39 FY42 DB3:DB43 EF8:EF44 GX3:GX44 F3:F46 E47 AJ8:AJ48 AT8:AT48 FT3:FT48 Z41:Z51 GD8:GD51 IV9:IV51 IL41:IL61 F48:F63 P8:P63 Z53:Z63 AJ50:AJ63 AT50:AT63 BD8:BD63 BN8:BN63 BX35:BX63 CH8:CH63 CR8:CR63 DB45:DB63 DL8:DL63 DV8:DV63 EF46:EF63 EP35:EP63 EZ8:EZ63 FJ8:FJ63 FT50:FT63 GD53:GD63 GN8:GN63 GX46:GX63 HH3:HH63 HR8:HR63 IB8:IB63 IL63 IV53:IV63 JF8:JF63 JP8:JP63 JZ21:JZ63 KJ8:KJ63">
      <formula1>catalogo!$F:$F</formula1>
    </dataValidation>
    <dataValidation type="list" allowBlank="1" showErrorMessage="1" sqref="IW3:IW7 KA3:KA8 BY3:BY18 KA11:KA19 IM3:IM29 AA3:AA32 KA21:KA34 AA34:AA39 IM31:IM39 FU3:FU41 GY3:GY44 G3:G46 F47 AU3:AU48 FU43:FU49 AA41:AA51 IM41:IM61 G48:G63 Q3:Q63 AA53:AA63 AK3:AK63 AU50:AU63 BE3:BE63 BO3:BO63 BY20:BY63 CI3:CI63 CS3:CS63 DC3:DC63 DM3:DM63 DW3:DW63 EG3:EG63 EQ3:EQ63 FA3:FA63 FK3:FK63 FU51:FU63 GE3:GE63 GO3:GO63 GY46:GY63 HI3:HI63 HS3:HS63 IC3:IC63 IM63 IW9:IW63 JG3:JG63 JQ3:JQ63 KA36:KA63 KK3:KK63">
      <formula1>"Confirmó,Canceló,No llegó,Reagendó,Pendiente REAG,Asistió,No confirmó"</formula1>
    </dataValidation>
    <dataValidation type="list" allowBlank="1" showErrorMessage="1" sqref="FZ42">
      <formula1>"Confirmó,Canceló,No llegó,Reagendó,Pendiente REAG,Asistió,No confirmó,Por verificar,Incidente"</formula1>
    </dataValidation>
    <dataValidation type="list" allowBlank="1" showErrorMessage="1" sqref="FU50">
      <formula1>"Confirmó,Canceló,No llegó,Reagendó,Pendiente REAG,Asistió"</formula1>
    </dataValidation>
    <dataValidation type="list" allowBlank="1" showErrorMessage="1" sqref="KA35">
      <formula1>"Confirmó,Canceló,No llegó,Reagendó,Pendiente REAG,Asistió,No confirmó"</formula1>
    </dataValidation>
    <dataValidation type="list" allowBlank="1" showDropDown="1" showErrorMessage="1" sqref="BU17 FV42 AG49 FQ49 BK54 EC54">
      <formula1>Convenios!$B$5:$B63</formula1>
    </dataValidation>
  </dataValidations>
  <printOptions/>
  <pageMargins bottom="0.75" footer="0.0" header="0.0" left="0.7" right="0.7" top="0.75"/>
  <pageSetup fitToHeight="0"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5200C"/>
    <outlinePr summaryBelow="0" summaryRight="0"/>
    <pageSetUpPr fitToPage="1"/>
  </sheetPr>
  <sheetViews>
    <sheetView workbookViewId="0"/>
  </sheetViews>
  <sheetFormatPr customHeight="1" defaultColWidth="12.63" defaultRowHeight="15.75"/>
  <cols>
    <col customWidth="1" min="1" max="1" width="3.75"/>
    <col customWidth="1" min="2" max="2" width="36.63"/>
    <col hidden="1" min="4" max="4" width="12.63"/>
    <col customWidth="1" min="5" max="5" width="3.25"/>
    <col customWidth="1" min="6" max="6" width="25.0"/>
    <col customWidth="1" min="7" max="7" width="4.0"/>
    <col customWidth="1" min="8" max="8" width="15.5"/>
    <col customWidth="1" min="9" max="9" width="3.38"/>
    <col customWidth="1" min="10" max="10" width="16.0"/>
    <col customWidth="1" min="11" max="11" width="3.25"/>
    <col customWidth="1" min="12" max="12" width="15.5"/>
    <col customWidth="1" min="13" max="13" width="3.25"/>
  </cols>
  <sheetData>
    <row r="1">
      <c r="A1" s="25"/>
      <c r="B1" s="584" t="s">
        <v>34</v>
      </c>
      <c r="C1" s="585">
        <v>450.0</v>
      </c>
      <c r="D1" s="586">
        <v>420.0</v>
      </c>
      <c r="E1" s="5"/>
      <c r="F1" s="587" t="s">
        <v>3837</v>
      </c>
      <c r="G1" s="588"/>
      <c r="H1" s="588" t="s">
        <v>3350</v>
      </c>
      <c r="I1" s="589"/>
      <c r="J1" s="588" t="s">
        <v>3363</v>
      </c>
      <c r="K1" s="589"/>
      <c r="L1" s="588" t="s">
        <v>3355</v>
      </c>
      <c r="M1" s="5"/>
    </row>
    <row r="2">
      <c r="B2" s="590" t="s">
        <v>40</v>
      </c>
      <c r="C2" s="585">
        <v>600.0</v>
      </c>
      <c r="D2" s="591">
        <v>520.0</v>
      </c>
      <c r="F2" s="587" t="s">
        <v>158</v>
      </c>
      <c r="H2" s="588" t="s">
        <v>3392</v>
      </c>
      <c r="J2" s="588" t="s">
        <v>3358</v>
      </c>
      <c r="L2" s="588" t="s">
        <v>2413</v>
      </c>
    </row>
    <row r="3">
      <c r="B3" s="590" t="s">
        <v>70</v>
      </c>
      <c r="C3" s="585">
        <v>500.0</v>
      </c>
      <c r="D3" s="591">
        <v>480.0</v>
      </c>
      <c r="F3" s="587" t="s">
        <v>3838</v>
      </c>
      <c r="H3" s="588" t="s">
        <v>3343</v>
      </c>
      <c r="J3" s="588" t="s">
        <v>3384</v>
      </c>
      <c r="L3" s="588" t="s">
        <v>3114</v>
      </c>
    </row>
    <row r="4">
      <c r="B4" s="584" t="s">
        <v>229</v>
      </c>
      <c r="C4" s="585">
        <v>600.0</v>
      </c>
      <c r="D4" s="586">
        <v>550.0</v>
      </c>
      <c r="F4" s="46" t="s">
        <v>443</v>
      </c>
      <c r="H4" s="588" t="s">
        <v>3694</v>
      </c>
      <c r="J4" s="588" t="s">
        <v>3349</v>
      </c>
      <c r="L4" s="588" t="s">
        <v>3344</v>
      </c>
    </row>
    <row r="5">
      <c r="B5" s="584" t="s">
        <v>402</v>
      </c>
      <c r="C5" s="585">
        <v>600.0</v>
      </c>
      <c r="D5" s="586">
        <v>550.0</v>
      </c>
      <c r="F5" s="46" t="s">
        <v>3099</v>
      </c>
      <c r="H5" s="588" t="s">
        <v>3839</v>
      </c>
      <c r="J5" s="588" t="s">
        <v>3681</v>
      </c>
      <c r="L5" s="588" t="s">
        <v>3390</v>
      </c>
    </row>
    <row r="6">
      <c r="B6" s="590" t="s">
        <v>3123</v>
      </c>
      <c r="C6" s="591">
        <v>780.0</v>
      </c>
      <c r="D6" s="591">
        <v>550.0</v>
      </c>
      <c r="F6" s="46" t="s">
        <v>802</v>
      </c>
      <c r="H6" s="588" t="s">
        <v>3378</v>
      </c>
      <c r="J6" s="588" t="s">
        <v>3840</v>
      </c>
      <c r="L6" s="588" t="s">
        <v>3841</v>
      </c>
    </row>
    <row r="7">
      <c r="B7" s="592" t="s">
        <v>3842</v>
      </c>
      <c r="C7" s="593">
        <v>150.0</v>
      </c>
      <c r="D7" s="593">
        <v>120.0</v>
      </c>
      <c r="F7" s="46" t="s">
        <v>3096</v>
      </c>
      <c r="H7" s="588" t="s">
        <v>3622</v>
      </c>
      <c r="J7" s="588" t="s">
        <v>3843</v>
      </c>
      <c r="L7" s="594"/>
    </row>
    <row r="8">
      <c r="B8" s="584" t="s">
        <v>3359</v>
      </c>
      <c r="C8" s="586">
        <v>900.0</v>
      </c>
      <c r="D8" s="586">
        <v>850.0</v>
      </c>
      <c r="F8" s="46" t="s">
        <v>3104</v>
      </c>
      <c r="H8" s="588" t="s">
        <v>3370</v>
      </c>
      <c r="J8" s="588" t="s">
        <v>3844</v>
      </c>
      <c r="L8" s="594"/>
    </row>
    <row r="9">
      <c r="B9" s="584" t="s">
        <v>3244</v>
      </c>
      <c r="C9" s="586">
        <v>250.0</v>
      </c>
      <c r="D9" s="586">
        <v>120.0</v>
      </c>
      <c r="F9" s="587" t="s">
        <v>3397</v>
      </c>
      <c r="H9" s="588" t="s">
        <v>3453</v>
      </c>
      <c r="J9" s="588" t="s">
        <v>3845</v>
      </c>
      <c r="L9" s="594"/>
    </row>
    <row r="10">
      <c r="B10" s="592" t="s">
        <v>3846</v>
      </c>
      <c r="C10" s="585">
        <v>600.0</v>
      </c>
      <c r="D10" s="593">
        <v>550.0</v>
      </c>
      <c r="F10" s="46" t="s">
        <v>3105</v>
      </c>
      <c r="H10" s="588" t="s">
        <v>3407</v>
      </c>
      <c r="J10" s="588" t="s">
        <v>3847</v>
      </c>
      <c r="L10" s="594"/>
    </row>
    <row r="11">
      <c r="B11" s="584" t="s">
        <v>3134</v>
      </c>
      <c r="C11" s="585">
        <v>500.0</v>
      </c>
      <c r="D11" s="586">
        <v>400.0</v>
      </c>
      <c r="F11" s="46" t="s">
        <v>602</v>
      </c>
      <c r="H11" s="588" t="s">
        <v>3532</v>
      </c>
      <c r="J11" s="588" t="s">
        <v>3848</v>
      </c>
      <c r="L11" s="594"/>
    </row>
    <row r="12">
      <c r="B12" s="584" t="s">
        <v>3534</v>
      </c>
      <c r="C12" s="585">
        <v>450.0</v>
      </c>
      <c r="D12" s="586">
        <v>1050.0</v>
      </c>
      <c r="F12" s="587" t="s">
        <v>3410</v>
      </c>
      <c r="H12" s="588" t="s">
        <v>3108</v>
      </c>
      <c r="J12" s="588" t="s">
        <v>3342</v>
      </c>
      <c r="L12" s="594"/>
    </row>
    <row r="13">
      <c r="B13" s="590" t="s">
        <v>3849</v>
      </c>
      <c r="C13" s="585">
        <v>400.0</v>
      </c>
      <c r="D13" s="586">
        <v>0.0</v>
      </c>
      <c r="F13" s="46" t="s">
        <v>3110</v>
      </c>
      <c r="H13" s="595" t="s">
        <v>3850</v>
      </c>
      <c r="J13" s="588" t="s">
        <v>3173</v>
      </c>
      <c r="L13" s="594"/>
    </row>
    <row r="14">
      <c r="B14" s="584" t="s">
        <v>3753</v>
      </c>
      <c r="C14" s="596"/>
      <c r="D14" s="586">
        <v>180.0</v>
      </c>
      <c r="F14" s="46" t="s">
        <v>3106</v>
      </c>
      <c r="H14" s="597" t="s">
        <v>3851</v>
      </c>
      <c r="J14" s="588" t="s">
        <v>3376</v>
      </c>
      <c r="L14" s="594"/>
    </row>
    <row r="15">
      <c r="B15" s="584" t="s">
        <v>3111</v>
      </c>
      <c r="C15" s="596"/>
      <c r="D15" s="586">
        <v>125.0</v>
      </c>
      <c r="F15" s="587" t="s">
        <v>3852</v>
      </c>
      <c r="H15" s="597" t="s">
        <v>3853</v>
      </c>
      <c r="J15" s="588" t="s">
        <v>3398</v>
      </c>
      <c r="L15" s="594"/>
    </row>
    <row r="16">
      <c r="B16" s="584" t="s">
        <v>3854</v>
      </c>
      <c r="C16" s="596"/>
      <c r="D16" s="586">
        <v>150.0</v>
      </c>
      <c r="F16" s="46" t="s">
        <v>3097</v>
      </c>
      <c r="H16" s="597" t="s">
        <v>3855</v>
      </c>
      <c r="J16" s="594"/>
      <c r="L16" s="594"/>
    </row>
    <row r="17">
      <c r="B17" s="592" t="s">
        <v>3091</v>
      </c>
      <c r="C17" s="596"/>
      <c r="D17" s="593">
        <v>250.0</v>
      </c>
      <c r="F17" s="587" t="s">
        <v>3375</v>
      </c>
      <c r="H17" s="589"/>
      <c r="J17" s="594"/>
      <c r="L17" s="588"/>
    </row>
    <row r="18">
      <c r="B18" s="590" t="s">
        <v>3856</v>
      </c>
      <c r="C18" s="585">
        <v>2000.0</v>
      </c>
      <c r="D18" s="591">
        <v>1900.0</v>
      </c>
      <c r="F18" s="46" t="s">
        <v>3109</v>
      </c>
      <c r="H18" s="589"/>
      <c r="J18" s="594"/>
      <c r="L18" s="594"/>
    </row>
    <row r="19">
      <c r="B19" s="590" t="s">
        <v>3319</v>
      </c>
      <c r="C19" s="585">
        <v>900.0</v>
      </c>
      <c r="D19" s="591">
        <v>900.0</v>
      </c>
      <c r="F19" s="587" t="s">
        <v>212</v>
      </c>
      <c r="H19" s="589"/>
      <c r="J19" s="594"/>
      <c r="L19" s="594"/>
    </row>
    <row r="20">
      <c r="B20" s="590" t="s">
        <v>3857</v>
      </c>
      <c r="C20" s="598"/>
      <c r="D20" s="598"/>
      <c r="F20" s="46" t="s">
        <v>3095</v>
      </c>
      <c r="H20" s="589"/>
      <c r="J20" s="594"/>
      <c r="L20" s="594"/>
    </row>
    <row r="21">
      <c r="B21" s="592"/>
      <c r="C21" s="596"/>
      <c r="D21" s="586"/>
      <c r="F21" s="587" t="s">
        <v>1448</v>
      </c>
      <c r="H21" s="589"/>
      <c r="J21" s="594"/>
      <c r="L21" s="594"/>
    </row>
    <row r="22">
      <c r="B22" s="598"/>
      <c r="C22" s="598"/>
      <c r="D22" s="598"/>
      <c r="F22" s="46" t="s">
        <v>3112</v>
      </c>
      <c r="H22" s="589"/>
      <c r="J22" s="594"/>
      <c r="L22" s="594"/>
    </row>
    <row r="23">
      <c r="B23" s="599" t="s">
        <v>3858</v>
      </c>
      <c r="C23" s="596"/>
      <c r="D23" s="586"/>
      <c r="F23" s="587" t="s">
        <v>3859</v>
      </c>
      <c r="H23" s="589"/>
      <c r="J23" s="594"/>
      <c r="L23" s="594"/>
    </row>
    <row r="24">
      <c r="B24" s="590"/>
      <c r="C24" s="596"/>
      <c r="D24" s="591"/>
      <c r="F24" s="46" t="s">
        <v>3092</v>
      </c>
      <c r="H24" s="589"/>
      <c r="J24" s="594"/>
      <c r="L24" s="594"/>
    </row>
    <row r="25">
      <c r="B25" s="598"/>
      <c r="C25" s="598"/>
      <c r="D25" s="598"/>
      <c r="F25" s="46"/>
      <c r="H25" s="589"/>
      <c r="J25" s="594"/>
      <c r="L25" s="594"/>
    </row>
    <row r="26">
      <c r="B26" s="598"/>
      <c r="C26" s="598"/>
      <c r="D26" s="598"/>
      <c r="F26" s="46"/>
      <c r="H26" s="589"/>
      <c r="J26" s="594"/>
      <c r="L26" s="594"/>
    </row>
    <row r="27">
      <c r="B27" s="598"/>
      <c r="C27" s="598"/>
      <c r="D27" s="598"/>
      <c r="F27" s="46"/>
      <c r="H27" s="589"/>
      <c r="J27" s="594"/>
      <c r="L27" s="594"/>
    </row>
    <row r="28">
      <c r="B28" s="598"/>
      <c r="C28" s="598"/>
      <c r="D28" s="598"/>
      <c r="F28" s="600"/>
      <c r="H28" s="589"/>
      <c r="J28" s="594"/>
      <c r="L28" s="594"/>
    </row>
    <row r="29">
      <c r="B29" s="598"/>
      <c r="C29" s="598"/>
      <c r="D29" s="598"/>
      <c r="F29" s="600"/>
      <c r="H29" s="589"/>
      <c r="J29" s="594"/>
      <c r="L29" s="594"/>
    </row>
    <row r="30">
      <c r="B30" s="598"/>
      <c r="C30" s="598"/>
      <c r="D30" s="598"/>
      <c r="F30" s="600"/>
      <c r="H30" s="589"/>
      <c r="J30" s="594"/>
      <c r="L30" s="594"/>
    </row>
    <row r="31">
      <c r="B31" s="598"/>
      <c r="C31" s="598"/>
      <c r="D31" s="598"/>
      <c r="F31" s="600"/>
      <c r="H31" s="589"/>
      <c r="J31" s="594"/>
      <c r="L31" s="594"/>
    </row>
    <row r="32">
      <c r="B32" s="590"/>
      <c r="C32" s="596"/>
      <c r="D32" s="591"/>
      <c r="F32" s="600"/>
      <c r="H32" s="589"/>
      <c r="J32" s="594"/>
      <c r="L32" s="594"/>
    </row>
    <row r="33">
      <c r="B33" s="584"/>
      <c r="C33" s="596"/>
      <c r="D33" s="586"/>
      <c r="F33" s="600"/>
      <c r="H33" s="589"/>
      <c r="J33" s="594"/>
      <c r="L33" s="594"/>
    </row>
    <row r="34">
      <c r="B34" s="584"/>
      <c r="C34" s="596"/>
      <c r="D34" s="586"/>
      <c r="F34" s="600"/>
      <c r="H34" s="589"/>
      <c r="J34" s="594"/>
      <c r="L34" s="594"/>
    </row>
    <row r="35">
      <c r="B35" s="584"/>
      <c r="C35" s="596"/>
      <c r="D35" s="586"/>
      <c r="F35" s="600"/>
      <c r="H35" s="589"/>
      <c r="J35" s="594"/>
      <c r="L35" s="594"/>
    </row>
  </sheetData>
  <mergeCells count="6">
    <mergeCell ref="A1:A35"/>
    <mergeCell ref="E1:E35"/>
    <mergeCell ref="G1:G35"/>
    <mergeCell ref="I1:I35"/>
    <mergeCell ref="K1:K35"/>
    <mergeCell ref="M1:M35"/>
  </mergeCell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7" width="17.63"/>
    <col customWidth="1" min="8" max="8" width="12.25"/>
    <col customWidth="1" min="9" max="9" width="14.0"/>
    <col customWidth="1" min="10" max="10" width="12.13"/>
    <col customWidth="1" min="11" max="11" width="8.25"/>
    <col customWidth="1" min="12" max="12" width="9.63"/>
    <col customWidth="1" min="13" max="13" width="15.5"/>
    <col customWidth="1" min="14" max="14" width="33.63"/>
    <col customWidth="1" min="15" max="15" width="12.63"/>
    <col customWidth="1" min="16" max="17" width="17.63"/>
    <col customWidth="1" min="18" max="18" width="12.25"/>
    <col customWidth="1" min="19" max="19" width="14.0"/>
    <col customWidth="1" min="20" max="20" width="9.25"/>
    <col customWidth="1" min="21" max="21" width="8.25"/>
    <col customWidth="1" min="22" max="22" width="9.63"/>
    <col customWidth="1" min="23" max="23" width="19.25"/>
    <col customWidth="1" min="24" max="24" width="44.75"/>
    <col customWidth="1" min="25" max="25" width="12.63"/>
    <col customWidth="1" min="26" max="27" width="17.63"/>
    <col customWidth="1" min="28" max="28" width="12.25"/>
    <col customWidth="1" min="29" max="29" width="14.0"/>
    <col customWidth="1" min="30" max="30" width="12.13"/>
    <col customWidth="1" min="31" max="31" width="8.25"/>
    <col customWidth="1" min="32" max="32" width="9.63"/>
    <col customWidth="1" min="33" max="33" width="19.25"/>
    <col customWidth="1" min="34" max="34" width="34.13"/>
    <col customWidth="1" min="35" max="35" width="12.63"/>
    <col customWidth="1" min="36" max="37" width="17.63"/>
    <col customWidth="1" min="38" max="38" width="12.25"/>
    <col customWidth="1" min="39" max="39" width="14.0"/>
    <col customWidth="1" min="40" max="40" width="8.5"/>
    <col customWidth="1" min="41" max="41" width="9.5"/>
    <col customWidth="1" min="42" max="42" width="9.63"/>
    <col customWidth="1" min="43" max="43" width="19.25"/>
    <col customWidth="1" min="44" max="44" width="44.75"/>
    <col customWidth="1" min="45" max="45" width="12.63"/>
    <col customWidth="1" min="46" max="47" width="17.63"/>
    <col customWidth="1" min="48" max="48" width="12.25"/>
    <col customWidth="1" min="49" max="49" width="14.0"/>
    <col customWidth="1" min="50" max="51" width="9.88"/>
    <col customWidth="1" min="52" max="52" width="9.63"/>
    <col customWidth="1" min="53" max="53" width="19.25"/>
    <col customWidth="1" min="54" max="54" width="34.13"/>
    <col customWidth="1" min="55" max="55" width="12.63"/>
    <col customWidth="1" min="56" max="57" width="17.63"/>
    <col customWidth="1" min="58" max="58" width="12.25"/>
    <col customWidth="1" min="59" max="59" width="14.0"/>
    <col customWidth="1" min="60" max="60" width="12.13"/>
    <col customWidth="1" min="61" max="61" width="8.25"/>
    <col customWidth="1" min="62" max="62" width="9.63"/>
    <col customWidth="1" min="63" max="63" width="19.25"/>
    <col customWidth="1" min="64" max="64" width="44.75"/>
    <col customWidth="1" min="65" max="65" width="12.63"/>
    <col customWidth="1" min="66" max="67" width="17.63"/>
    <col customWidth="1" min="68" max="68" width="12.25"/>
    <col customWidth="1" min="69" max="69" width="14.0"/>
    <col customWidth="1" min="70" max="71" width="8.25"/>
    <col customWidth="1" min="72" max="72" width="9.63"/>
    <col customWidth="1" min="73" max="73" width="19.25"/>
    <col customWidth="1" min="74" max="74" width="34.13"/>
    <col customWidth="1" min="75" max="75" width="12.63"/>
    <col customWidth="1" min="76" max="77" width="17.63"/>
    <col customWidth="1" min="78" max="78" width="12.25"/>
    <col customWidth="1" min="79" max="79" width="14.0"/>
    <col customWidth="1" min="80" max="80" width="12.13"/>
    <col customWidth="1" min="81" max="81" width="8.25"/>
    <col customWidth="1" min="82" max="82" width="9.63"/>
    <col customWidth="1" min="83" max="83" width="19.25"/>
    <col customWidth="1" min="84" max="84" width="44.75"/>
    <col customWidth="1" min="85" max="85" width="12.63"/>
    <col customWidth="1" min="86" max="87" width="17.63"/>
    <col customWidth="1" min="88" max="88" width="12.25"/>
    <col customWidth="1" min="89" max="89" width="14.0"/>
    <col customWidth="1" min="90" max="90" width="9.75"/>
    <col customWidth="1" min="91" max="91" width="8.25"/>
    <col customWidth="1" min="92" max="92" width="9.63"/>
    <col customWidth="1" min="93" max="93" width="14.75"/>
    <col customWidth="1" min="94" max="94" width="37.75"/>
    <col customWidth="1" min="95" max="95" width="12.63"/>
    <col customWidth="1" min="96" max="97" width="17.63"/>
    <col customWidth="1" min="98" max="98" width="12.25"/>
    <col customWidth="1" min="99" max="99" width="14.0"/>
    <col customWidth="1" min="100" max="100" width="9.75"/>
    <col customWidth="1" min="101" max="101" width="8.25"/>
    <col customWidth="1" min="102" max="102" width="9.63"/>
    <col customWidth="1" min="103" max="103" width="19.25"/>
    <col customWidth="1" min="104" max="104" width="44.75"/>
    <col customWidth="1" min="105" max="105" width="12.63"/>
    <col customWidth="1" min="106" max="107" width="17.63"/>
    <col customWidth="1" min="108" max="108" width="12.25"/>
    <col customWidth="1" min="109" max="109" width="14.0"/>
    <col customWidth="1" min="110" max="110" width="10.88"/>
    <col customWidth="1" min="111" max="111" width="11.5"/>
    <col customWidth="1" min="112" max="112" width="9.63"/>
    <col customWidth="1" min="113" max="113" width="19.25"/>
    <col customWidth="1" min="114" max="114" width="34.13"/>
    <col customWidth="1" min="115" max="115" width="12.63"/>
    <col customWidth="1" min="116" max="117" width="17.63"/>
    <col customWidth="1" min="118" max="118" width="12.25"/>
    <col customWidth="1" min="119" max="119" width="14.0"/>
    <col customWidth="1" min="120" max="120" width="12.13"/>
    <col customWidth="1" min="121" max="121" width="8.25"/>
    <col customWidth="1" min="122" max="122" width="9.63"/>
    <col customWidth="1" min="123" max="123" width="19.25"/>
    <col customWidth="1" min="124" max="124" width="44.75"/>
    <col customWidth="1" min="125" max="125" width="12.63"/>
    <col customWidth="1" min="126" max="127" width="17.63"/>
    <col customWidth="1" min="128" max="128" width="12.25"/>
    <col customWidth="1" min="129" max="129" width="14.0"/>
    <col customWidth="1" min="130" max="130" width="12.13"/>
    <col customWidth="1" min="131" max="131" width="8.25"/>
    <col customWidth="1" min="132" max="132" width="9.63"/>
    <col customWidth="1" min="133" max="133" width="19.25"/>
    <col customWidth="1" min="134" max="134" width="34.13"/>
    <col customWidth="1" min="135" max="135" width="12.63"/>
    <col customWidth="1" min="136" max="137" width="17.63"/>
    <col customWidth="1" min="138" max="138" width="12.25"/>
    <col customWidth="1" min="139" max="139" width="14.0"/>
    <col customWidth="1" min="140" max="140" width="12.13"/>
    <col customWidth="1" min="141" max="141" width="8.25"/>
    <col customWidth="1" min="142" max="142" width="9.63"/>
    <col customWidth="1" min="143" max="143" width="19.25"/>
    <col customWidth="1" min="144" max="144" width="44.75"/>
    <col customWidth="1" min="145" max="145" width="12.63"/>
    <col customWidth="1" min="146" max="147" width="17.63"/>
    <col customWidth="1" min="148" max="148" width="12.25"/>
    <col customWidth="1" min="149" max="149" width="14.0"/>
    <col customWidth="1" min="150" max="150" width="12.13"/>
    <col customWidth="1" min="151" max="151" width="8.25"/>
    <col customWidth="1" min="152" max="152" width="9.63"/>
    <col customWidth="1" min="153" max="153" width="19.25"/>
    <col customWidth="1" min="154" max="154" width="34.13"/>
    <col customWidth="1" min="155" max="155" width="12.63"/>
    <col customWidth="1" min="156" max="157" width="17.63"/>
    <col customWidth="1" min="158" max="158" width="12.25"/>
    <col customWidth="1" min="159" max="159" width="14.0"/>
    <col customWidth="1" min="160" max="160" width="12.13"/>
    <col customWidth="1" min="161" max="161" width="8.25"/>
    <col customWidth="1" min="162" max="162" width="9.63"/>
    <col customWidth="1" min="163" max="163" width="19.25"/>
    <col customWidth="1" min="164" max="164" width="44.75"/>
    <col customWidth="1" min="165" max="165" width="12.63"/>
    <col customWidth="1" min="166" max="167" width="17.63"/>
    <col customWidth="1" min="168" max="168" width="12.25"/>
    <col customWidth="1" min="169" max="169" width="10.75"/>
    <col customWidth="1" min="170" max="170" width="8.5"/>
    <col customWidth="1" min="171" max="171" width="12.88"/>
    <col customWidth="1" min="172" max="172" width="9.63"/>
    <col customWidth="1" min="173" max="173" width="19.25"/>
    <col customWidth="1" min="174" max="174" width="34.13"/>
    <col customWidth="1" min="175" max="175" width="12.63"/>
    <col customWidth="1" min="176" max="177" width="17.63"/>
    <col customWidth="1" min="178" max="178" width="12.25"/>
    <col customWidth="1" min="179" max="179" width="8.75"/>
    <col customWidth="1" min="180" max="180" width="10.25"/>
    <col customWidth="1" min="181" max="181" width="13.88"/>
    <col customWidth="1" min="182" max="182" width="9.63"/>
    <col customWidth="1" min="183" max="183" width="19.25"/>
    <col customWidth="1" min="184" max="184" width="44.75"/>
    <col customWidth="1" min="185" max="185" width="12.63"/>
    <col customWidth="1" min="186" max="187" width="17.63"/>
    <col customWidth="1" min="188" max="188" width="12.25"/>
    <col customWidth="1" min="189" max="189" width="14.0"/>
    <col customWidth="1" min="190" max="190" width="12.13"/>
    <col customWidth="1" min="191" max="191" width="8.25"/>
    <col customWidth="1" min="192" max="192" width="9.63"/>
    <col customWidth="1" min="193" max="193" width="19.25"/>
    <col customWidth="1" min="194" max="194" width="34.13"/>
    <col customWidth="1" min="195" max="195" width="12.63"/>
    <col customWidth="1" min="196" max="197" width="17.63"/>
    <col customWidth="1" min="198" max="198" width="12.25"/>
    <col customWidth="1" min="199" max="199" width="11.13"/>
    <col customWidth="1" min="200" max="200" width="12.13"/>
    <col customWidth="1" min="201" max="201" width="8.25"/>
    <col customWidth="1" min="202" max="202" width="9.63"/>
    <col customWidth="1" min="203" max="203" width="19.25"/>
    <col customWidth="1" min="204" max="204" width="44.75"/>
    <col customWidth="1" min="205" max="205" width="12.63"/>
    <col customWidth="1" min="206" max="207" width="17.63"/>
    <col customWidth="1" min="208" max="208" width="12.25"/>
    <col customWidth="1" min="209" max="209" width="14.0"/>
    <col customWidth="1" min="210" max="210" width="12.13"/>
    <col customWidth="1" min="211" max="211" width="8.25"/>
    <col customWidth="1" min="212" max="212" width="9.63"/>
    <col customWidth="1" min="213" max="213" width="19.25"/>
    <col customWidth="1" min="214" max="214" width="34.13"/>
    <col customWidth="1" min="215" max="215" width="12.63"/>
    <col customWidth="1" min="216" max="217" width="17.63"/>
    <col customWidth="1" min="218" max="218" width="12.25"/>
    <col customWidth="1" min="219" max="219" width="14.0"/>
    <col customWidth="1" min="220" max="220" width="12.13"/>
    <col customWidth="1" min="221" max="221" width="8.25"/>
    <col customWidth="1" min="222" max="222" width="9.63"/>
    <col customWidth="1" min="223" max="223" width="19.25"/>
    <col customWidth="1" min="224" max="224" width="44.75"/>
    <col customWidth="1" min="225" max="225" width="12.63"/>
    <col customWidth="1" min="226" max="227" width="17.63"/>
    <col customWidth="1" min="228" max="228" width="12.25"/>
    <col customWidth="1" min="229" max="229" width="14.0"/>
    <col customWidth="1" min="230" max="230" width="10.25"/>
    <col customWidth="1" min="231" max="231" width="8.25"/>
    <col customWidth="1" min="232" max="232" width="9.38"/>
    <col customWidth="1" min="233" max="233" width="19.25"/>
    <col customWidth="1" min="234" max="234" width="34.13"/>
    <col customWidth="1" min="235" max="235" width="12.63"/>
    <col customWidth="1" min="236" max="237" width="17.63"/>
    <col customWidth="1" min="238" max="238" width="12.25"/>
    <col customWidth="1" min="239" max="239" width="14.0"/>
    <col customWidth="1" min="240" max="240" width="12.13"/>
    <col customWidth="1" min="241" max="241" width="8.25"/>
    <col customWidth="1" min="242" max="242" width="9.63"/>
    <col customWidth="1" min="243" max="243" width="19.25"/>
    <col customWidth="1" min="244" max="244" width="44.75"/>
    <col customWidth="1" min="245" max="245" width="12.63"/>
    <col customWidth="1" min="246" max="247" width="17.63"/>
    <col customWidth="1" min="248" max="248" width="12.25"/>
    <col customWidth="1" min="249" max="249" width="14.0"/>
    <col customWidth="1" min="250" max="250" width="12.13"/>
    <col customWidth="1" min="251" max="251" width="8.25"/>
    <col customWidth="1" min="252" max="252" width="9.63"/>
    <col customWidth="1" min="253" max="253" width="19.25"/>
    <col customWidth="1" min="254" max="254" width="34.13"/>
    <col customWidth="1" min="255" max="255" width="12.63"/>
    <col customWidth="1" min="256" max="257" width="17.63"/>
    <col customWidth="1" min="258" max="258" width="12.25"/>
    <col customWidth="1" min="259" max="259" width="14.0"/>
    <col customWidth="1" min="260" max="260" width="12.13"/>
    <col customWidth="1" min="261" max="261" width="8.25"/>
    <col customWidth="1" min="262" max="262" width="9.63"/>
    <col customWidth="1" min="263" max="263" width="19.25"/>
    <col customWidth="1" min="264" max="264" width="39.0"/>
    <col customWidth="1" min="265" max="265" width="12.63"/>
    <col customWidth="1" min="266" max="267" width="17.63"/>
    <col customWidth="1" min="268" max="268" width="12.25"/>
    <col customWidth="1" min="269" max="269" width="14.0"/>
    <col customWidth="1" min="270" max="270" width="9.88"/>
    <col customWidth="1" min="271" max="271" width="8.25"/>
    <col customWidth="1" min="272" max="272" width="9.63"/>
    <col customWidth="1" min="273" max="273" width="19.25"/>
    <col customWidth="1" min="274" max="274" width="34.13"/>
    <col customWidth="1" min="275" max="275" width="12.63"/>
    <col customWidth="1" min="276" max="277" width="17.63"/>
    <col customWidth="1" min="278" max="278" width="12.25"/>
    <col customWidth="1" min="279" max="279" width="14.0"/>
    <col customWidth="1" min="280" max="280" width="12.13"/>
    <col customWidth="1" min="281" max="281" width="8.25"/>
  </cols>
  <sheetData>
    <row r="1" ht="26.25" customHeight="1">
      <c r="A1" s="244"/>
      <c r="B1" s="245">
        <v>46054.0</v>
      </c>
      <c r="C1" s="246"/>
      <c r="D1" s="246"/>
      <c r="E1" s="246"/>
      <c r="F1" s="246"/>
      <c r="G1" s="246"/>
      <c r="H1" s="246"/>
      <c r="I1" s="246"/>
      <c r="J1" s="246"/>
      <c r="K1" s="247"/>
      <c r="L1" s="245">
        <f>B1+1</f>
        <v>46055</v>
      </c>
      <c r="M1" s="246"/>
      <c r="N1" s="246"/>
      <c r="O1" s="246"/>
      <c r="P1" s="246"/>
      <c r="Q1" s="246"/>
      <c r="R1" s="246"/>
      <c r="S1" s="246"/>
      <c r="T1" s="246"/>
      <c r="U1" s="247"/>
      <c r="V1" s="245">
        <f>L1+1</f>
        <v>46056</v>
      </c>
      <c r="W1" s="246"/>
      <c r="X1" s="246"/>
      <c r="Y1" s="246"/>
      <c r="Z1" s="246"/>
      <c r="AA1" s="246"/>
      <c r="AB1" s="246"/>
      <c r="AC1" s="246"/>
      <c r="AD1" s="246"/>
      <c r="AE1" s="247"/>
      <c r="AF1" s="245">
        <f>V1+1</f>
        <v>46057</v>
      </c>
      <c r="AG1" s="246"/>
      <c r="AH1" s="246"/>
      <c r="AI1" s="246"/>
      <c r="AJ1" s="246"/>
      <c r="AK1" s="246"/>
      <c r="AL1" s="246"/>
      <c r="AM1" s="246"/>
      <c r="AN1" s="246"/>
      <c r="AO1" s="247"/>
      <c r="AP1" s="245">
        <f>AF1+1</f>
        <v>46058</v>
      </c>
      <c r="AQ1" s="246"/>
      <c r="AR1" s="246"/>
      <c r="AS1" s="246"/>
      <c r="AT1" s="246"/>
      <c r="AU1" s="246"/>
      <c r="AV1" s="246"/>
      <c r="AW1" s="246"/>
      <c r="AX1" s="246"/>
      <c r="AY1" s="247"/>
      <c r="AZ1" s="245">
        <f>AP1+1</f>
        <v>46059</v>
      </c>
      <c r="BA1" s="246"/>
      <c r="BB1" s="246"/>
      <c r="BC1" s="246"/>
      <c r="BD1" s="246"/>
      <c r="BE1" s="246"/>
      <c r="BF1" s="246"/>
      <c r="BG1" s="246"/>
      <c r="BH1" s="246"/>
      <c r="BI1" s="247"/>
      <c r="BJ1" s="245">
        <f>AZ1+1</f>
        <v>46060</v>
      </c>
      <c r="BK1" s="246"/>
      <c r="BL1" s="246"/>
      <c r="BM1" s="246"/>
      <c r="BN1" s="246"/>
      <c r="BO1" s="246"/>
      <c r="BP1" s="246"/>
      <c r="BQ1" s="246"/>
      <c r="BR1" s="246"/>
      <c r="BS1" s="247"/>
      <c r="BT1" s="245">
        <f>BJ1+1</f>
        <v>46061</v>
      </c>
      <c r="BU1" s="246"/>
      <c r="BV1" s="246"/>
      <c r="BW1" s="246"/>
      <c r="BX1" s="246"/>
      <c r="BY1" s="246"/>
      <c r="BZ1" s="246"/>
      <c r="CA1" s="246"/>
      <c r="CB1" s="246"/>
      <c r="CC1" s="247"/>
      <c r="CD1" s="245">
        <f>BT1+1</f>
        <v>46062</v>
      </c>
      <c r="CE1" s="246"/>
      <c r="CF1" s="246"/>
      <c r="CG1" s="246"/>
      <c r="CH1" s="246"/>
      <c r="CI1" s="246"/>
      <c r="CJ1" s="246"/>
      <c r="CK1" s="246"/>
      <c r="CL1" s="246"/>
      <c r="CM1" s="247"/>
      <c r="CN1" s="245">
        <f>CD1+1</f>
        <v>46063</v>
      </c>
      <c r="CO1" s="246"/>
      <c r="CP1" s="246"/>
      <c r="CQ1" s="246"/>
      <c r="CR1" s="246"/>
      <c r="CS1" s="246"/>
      <c r="CT1" s="246"/>
      <c r="CU1" s="246"/>
      <c r="CV1" s="246"/>
      <c r="CW1" s="247"/>
      <c r="CX1" s="245">
        <f>CN1+1</f>
        <v>46064</v>
      </c>
      <c r="CY1" s="246"/>
      <c r="CZ1" s="246"/>
      <c r="DA1" s="246"/>
      <c r="DB1" s="246"/>
      <c r="DC1" s="246"/>
      <c r="DD1" s="246"/>
      <c r="DE1" s="246"/>
      <c r="DF1" s="246"/>
      <c r="DG1" s="247"/>
      <c r="DH1" s="245">
        <f>CX1+1</f>
        <v>46065</v>
      </c>
      <c r="DI1" s="246"/>
      <c r="DJ1" s="246"/>
      <c r="DK1" s="246"/>
      <c r="DL1" s="246"/>
      <c r="DM1" s="246"/>
      <c r="DN1" s="246"/>
      <c r="DO1" s="246"/>
      <c r="DP1" s="246"/>
      <c r="DQ1" s="247"/>
      <c r="DR1" s="245">
        <f>DH1+1</f>
        <v>46066</v>
      </c>
      <c r="DS1" s="246"/>
      <c r="DT1" s="246"/>
      <c r="DU1" s="246"/>
      <c r="DV1" s="246"/>
      <c r="DW1" s="246"/>
      <c r="DX1" s="246"/>
      <c r="DY1" s="246"/>
      <c r="DZ1" s="246"/>
      <c r="EA1" s="247"/>
      <c r="EB1" s="245">
        <f>DR1+1</f>
        <v>46067</v>
      </c>
      <c r="EC1" s="246"/>
      <c r="ED1" s="246"/>
      <c r="EE1" s="246"/>
      <c r="EF1" s="246"/>
      <c r="EG1" s="246"/>
      <c r="EH1" s="246"/>
      <c r="EI1" s="246"/>
      <c r="EJ1" s="246"/>
      <c r="EK1" s="247"/>
      <c r="EL1" s="245">
        <f>EB1+1</f>
        <v>46068</v>
      </c>
      <c r="EM1" s="246"/>
      <c r="EN1" s="246"/>
      <c r="EO1" s="246"/>
      <c r="EP1" s="246"/>
      <c r="EQ1" s="246"/>
      <c r="ER1" s="246"/>
      <c r="ES1" s="246"/>
      <c r="ET1" s="246"/>
      <c r="EU1" s="247"/>
      <c r="EV1" s="245">
        <f>EL1+1</f>
        <v>46069</v>
      </c>
      <c r="EW1" s="246"/>
      <c r="EX1" s="246"/>
      <c r="EY1" s="246"/>
      <c r="EZ1" s="246"/>
      <c r="FA1" s="246"/>
      <c r="FB1" s="246"/>
      <c r="FC1" s="246"/>
      <c r="FD1" s="246"/>
      <c r="FE1" s="247"/>
      <c r="FF1" s="245">
        <f>EV1+1</f>
        <v>46070</v>
      </c>
      <c r="FG1" s="246"/>
      <c r="FH1" s="246"/>
      <c r="FI1" s="246"/>
      <c r="FJ1" s="246"/>
      <c r="FK1" s="246"/>
      <c r="FL1" s="246"/>
      <c r="FM1" s="246"/>
      <c r="FN1" s="246"/>
      <c r="FO1" s="247"/>
      <c r="FP1" s="245">
        <f>FF1+1</f>
        <v>46071</v>
      </c>
      <c r="FQ1" s="246"/>
      <c r="FR1" s="246"/>
      <c r="FS1" s="246"/>
      <c r="FT1" s="246"/>
      <c r="FU1" s="246"/>
      <c r="FV1" s="246"/>
      <c r="FW1" s="246"/>
      <c r="FX1" s="246"/>
      <c r="FY1" s="247"/>
      <c r="FZ1" s="245">
        <f>FP1+1</f>
        <v>46072</v>
      </c>
      <c r="GA1" s="246"/>
      <c r="GB1" s="246"/>
      <c r="GC1" s="246"/>
      <c r="GD1" s="246"/>
      <c r="GE1" s="246"/>
      <c r="GF1" s="246"/>
      <c r="GG1" s="246"/>
      <c r="GH1" s="246"/>
      <c r="GI1" s="247"/>
      <c r="GJ1" s="245">
        <f>FZ1+1</f>
        <v>46073</v>
      </c>
      <c r="GK1" s="246"/>
      <c r="GL1" s="246"/>
      <c r="GM1" s="246"/>
      <c r="GN1" s="246"/>
      <c r="GO1" s="246"/>
      <c r="GP1" s="246"/>
      <c r="GQ1" s="246"/>
      <c r="GR1" s="246"/>
      <c r="GS1" s="247"/>
      <c r="GT1" s="245">
        <f>GJ1+1</f>
        <v>46074</v>
      </c>
      <c r="GU1" s="246"/>
      <c r="GV1" s="246"/>
      <c r="GW1" s="246"/>
      <c r="GX1" s="246"/>
      <c r="GY1" s="246"/>
      <c r="GZ1" s="246"/>
      <c r="HA1" s="246"/>
      <c r="HB1" s="246"/>
      <c r="HC1" s="247"/>
      <c r="HD1" s="245">
        <f>GT1+1</f>
        <v>46075</v>
      </c>
      <c r="HE1" s="246"/>
      <c r="HF1" s="246"/>
      <c r="HG1" s="246"/>
      <c r="HH1" s="246"/>
      <c r="HI1" s="246"/>
      <c r="HJ1" s="246"/>
      <c r="HK1" s="246"/>
      <c r="HL1" s="246"/>
      <c r="HM1" s="247"/>
      <c r="HN1" s="245">
        <f>HD1+1</f>
        <v>46076</v>
      </c>
      <c r="HO1" s="246"/>
      <c r="HP1" s="246"/>
      <c r="HQ1" s="246"/>
      <c r="HR1" s="246"/>
      <c r="HS1" s="246"/>
      <c r="HT1" s="246"/>
      <c r="HU1" s="246"/>
      <c r="HV1" s="246"/>
      <c r="HW1" s="247"/>
      <c r="HX1" s="245">
        <f>HN1+1</f>
        <v>46077</v>
      </c>
      <c r="HY1" s="246"/>
      <c r="HZ1" s="246"/>
      <c r="IA1" s="246"/>
      <c r="IB1" s="246"/>
      <c r="IC1" s="246"/>
      <c r="ID1" s="246"/>
      <c r="IE1" s="246"/>
      <c r="IF1" s="246"/>
      <c r="IG1" s="247"/>
      <c r="IH1" s="245">
        <f>HX1+1</f>
        <v>46078</v>
      </c>
      <c r="II1" s="246"/>
      <c r="IJ1" s="246"/>
      <c r="IK1" s="246"/>
      <c r="IL1" s="246"/>
      <c r="IM1" s="246"/>
      <c r="IN1" s="246"/>
      <c r="IO1" s="246"/>
      <c r="IP1" s="246"/>
      <c r="IQ1" s="247"/>
      <c r="IR1" s="245">
        <f>IH1+1</f>
        <v>46079</v>
      </c>
      <c r="IS1" s="246"/>
      <c r="IT1" s="246"/>
      <c r="IU1" s="246"/>
      <c r="IV1" s="246"/>
      <c r="IW1" s="246"/>
      <c r="IX1" s="246"/>
      <c r="IY1" s="246"/>
      <c r="IZ1" s="246"/>
      <c r="JA1" s="247"/>
      <c r="JB1" s="245">
        <f>IR1+1</f>
        <v>46080</v>
      </c>
      <c r="JC1" s="246"/>
      <c r="JD1" s="246"/>
      <c r="JE1" s="246"/>
      <c r="JF1" s="246"/>
      <c r="JG1" s="246"/>
      <c r="JH1" s="246"/>
      <c r="JI1" s="246"/>
      <c r="JJ1" s="246"/>
      <c r="JK1" s="247"/>
      <c r="JL1" s="245">
        <f>JB1+1</f>
        <v>46081</v>
      </c>
      <c r="JM1" s="246"/>
      <c r="JN1" s="246"/>
      <c r="JO1" s="246"/>
      <c r="JP1" s="246"/>
      <c r="JQ1" s="246"/>
      <c r="JR1" s="246"/>
      <c r="JS1" s="246"/>
      <c r="JT1" s="246"/>
      <c r="JU1" s="247"/>
    </row>
    <row r="2" ht="22.5" customHeight="1">
      <c r="A2" s="248" t="s">
        <v>3330</v>
      </c>
      <c r="B2" s="249" t="s">
        <v>3331</v>
      </c>
      <c r="C2" s="250" t="s">
        <v>3332</v>
      </c>
      <c r="D2" s="250" t="s">
        <v>3333</v>
      </c>
      <c r="E2" s="250" t="s">
        <v>3334</v>
      </c>
      <c r="F2" s="250" t="s">
        <v>3335</v>
      </c>
      <c r="G2" s="250" t="s">
        <v>3336</v>
      </c>
      <c r="H2" s="250" t="s">
        <v>3337</v>
      </c>
      <c r="I2" s="250" t="s">
        <v>3338</v>
      </c>
      <c r="J2" s="250" t="s">
        <v>3339</v>
      </c>
      <c r="K2" s="251" t="s">
        <v>3340</v>
      </c>
      <c r="L2" s="249" t="s">
        <v>3331</v>
      </c>
      <c r="M2" s="250" t="s">
        <v>3332</v>
      </c>
      <c r="N2" s="250" t="s">
        <v>3333</v>
      </c>
      <c r="O2" s="250" t="s">
        <v>3334</v>
      </c>
      <c r="P2" s="250" t="s">
        <v>3335</v>
      </c>
      <c r="Q2" s="250" t="s">
        <v>3336</v>
      </c>
      <c r="R2" s="250" t="s">
        <v>3337</v>
      </c>
      <c r="S2" s="250" t="s">
        <v>3338</v>
      </c>
      <c r="T2" s="250" t="s">
        <v>3339</v>
      </c>
      <c r="U2" s="251" t="s">
        <v>3340</v>
      </c>
      <c r="V2" s="249" t="s">
        <v>3331</v>
      </c>
      <c r="W2" s="250" t="s">
        <v>3332</v>
      </c>
      <c r="X2" s="250" t="s">
        <v>3333</v>
      </c>
      <c r="Y2" s="250" t="s">
        <v>3334</v>
      </c>
      <c r="Z2" s="250" t="s">
        <v>3335</v>
      </c>
      <c r="AA2" s="250" t="s">
        <v>3336</v>
      </c>
      <c r="AB2" s="250" t="s">
        <v>3337</v>
      </c>
      <c r="AC2" s="250" t="s">
        <v>3338</v>
      </c>
      <c r="AD2" s="250" t="s">
        <v>3339</v>
      </c>
      <c r="AE2" s="251" t="s">
        <v>3340</v>
      </c>
      <c r="AF2" s="249" t="s">
        <v>3331</v>
      </c>
      <c r="AG2" s="250" t="s">
        <v>3332</v>
      </c>
      <c r="AH2" s="250" t="s">
        <v>3333</v>
      </c>
      <c r="AI2" s="250" t="s">
        <v>3334</v>
      </c>
      <c r="AJ2" s="250" t="s">
        <v>3335</v>
      </c>
      <c r="AK2" s="250" t="s">
        <v>3336</v>
      </c>
      <c r="AL2" s="250" t="s">
        <v>3337</v>
      </c>
      <c r="AM2" s="250" t="s">
        <v>3338</v>
      </c>
      <c r="AN2" s="250" t="s">
        <v>3339</v>
      </c>
      <c r="AO2" s="251" t="s">
        <v>3340</v>
      </c>
      <c r="AP2" s="249" t="s">
        <v>3331</v>
      </c>
      <c r="AQ2" s="250" t="s">
        <v>3332</v>
      </c>
      <c r="AR2" s="250" t="s">
        <v>3333</v>
      </c>
      <c r="AS2" s="250" t="s">
        <v>3334</v>
      </c>
      <c r="AT2" s="250" t="s">
        <v>3335</v>
      </c>
      <c r="AU2" s="250" t="s">
        <v>3336</v>
      </c>
      <c r="AV2" s="250" t="s">
        <v>3337</v>
      </c>
      <c r="AW2" s="250" t="s">
        <v>3338</v>
      </c>
      <c r="AX2" s="250" t="s">
        <v>3339</v>
      </c>
      <c r="AY2" s="251" t="s">
        <v>3340</v>
      </c>
      <c r="AZ2" s="249" t="s">
        <v>3331</v>
      </c>
      <c r="BA2" s="250" t="s">
        <v>3332</v>
      </c>
      <c r="BB2" s="250" t="s">
        <v>3333</v>
      </c>
      <c r="BC2" s="250" t="s">
        <v>3334</v>
      </c>
      <c r="BD2" s="250" t="s">
        <v>3335</v>
      </c>
      <c r="BE2" s="250" t="s">
        <v>3336</v>
      </c>
      <c r="BF2" s="250" t="s">
        <v>3337</v>
      </c>
      <c r="BG2" s="250" t="s">
        <v>3338</v>
      </c>
      <c r="BH2" s="250" t="s">
        <v>3339</v>
      </c>
      <c r="BI2" s="251" t="s">
        <v>3340</v>
      </c>
      <c r="BJ2" s="249" t="s">
        <v>3331</v>
      </c>
      <c r="BK2" s="250" t="s">
        <v>3332</v>
      </c>
      <c r="BL2" s="250" t="s">
        <v>3333</v>
      </c>
      <c r="BM2" s="250" t="s">
        <v>3334</v>
      </c>
      <c r="BN2" s="250" t="s">
        <v>3335</v>
      </c>
      <c r="BO2" s="250" t="s">
        <v>3336</v>
      </c>
      <c r="BP2" s="250" t="s">
        <v>3337</v>
      </c>
      <c r="BQ2" s="250" t="s">
        <v>3338</v>
      </c>
      <c r="BR2" s="250" t="s">
        <v>3339</v>
      </c>
      <c r="BS2" s="251" t="s">
        <v>3340</v>
      </c>
      <c r="BT2" s="249" t="s">
        <v>3331</v>
      </c>
      <c r="BU2" s="250" t="s">
        <v>3332</v>
      </c>
      <c r="BV2" s="250" t="s">
        <v>3333</v>
      </c>
      <c r="BW2" s="250" t="s">
        <v>3334</v>
      </c>
      <c r="BX2" s="250" t="s">
        <v>3335</v>
      </c>
      <c r="BY2" s="250" t="s">
        <v>3336</v>
      </c>
      <c r="BZ2" s="250" t="s">
        <v>3337</v>
      </c>
      <c r="CA2" s="250" t="s">
        <v>3338</v>
      </c>
      <c r="CB2" s="250" t="s">
        <v>3339</v>
      </c>
      <c r="CC2" s="251" t="s">
        <v>3340</v>
      </c>
      <c r="CD2" s="249" t="s">
        <v>3331</v>
      </c>
      <c r="CE2" s="250" t="s">
        <v>3332</v>
      </c>
      <c r="CF2" s="250" t="s">
        <v>3333</v>
      </c>
      <c r="CG2" s="250" t="s">
        <v>3334</v>
      </c>
      <c r="CH2" s="250" t="s">
        <v>3335</v>
      </c>
      <c r="CI2" s="250" t="s">
        <v>3336</v>
      </c>
      <c r="CJ2" s="250" t="s">
        <v>3337</v>
      </c>
      <c r="CK2" s="250" t="s">
        <v>3338</v>
      </c>
      <c r="CL2" s="250" t="s">
        <v>3339</v>
      </c>
      <c r="CM2" s="251" t="s">
        <v>3340</v>
      </c>
      <c r="CN2" s="249" t="s">
        <v>3331</v>
      </c>
      <c r="CO2" s="250" t="s">
        <v>3332</v>
      </c>
      <c r="CP2" s="250" t="s">
        <v>3333</v>
      </c>
      <c r="CQ2" s="250" t="s">
        <v>3334</v>
      </c>
      <c r="CR2" s="250" t="s">
        <v>3335</v>
      </c>
      <c r="CS2" s="250" t="s">
        <v>3336</v>
      </c>
      <c r="CT2" s="250" t="s">
        <v>3337</v>
      </c>
      <c r="CU2" s="250" t="s">
        <v>3338</v>
      </c>
      <c r="CV2" s="250" t="s">
        <v>3339</v>
      </c>
      <c r="CW2" s="251" t="s">
        <v>3340</v>
      </c>
      <c r="CX2" s="249" t="s">
        <v>3331</v>
      </c>
      <c r="CY2" s="250" t="s">
        <v>3332</v>
      </c>
      <c r="CZ2" s="250" t="s">
        <v>3333</v>
      </c>
      <c r="DA2" s="250" t="s">
        <v>3334</v>
      </c>
      <c r="DB2" s="250" t="s">
        <v>3335</v>
      </c>
      <c r="DC2" s="250"/>
      <c r="DD2" s="250" t="s">
        <v>3337</v>
      </c>
      <c r="DE2" s="250" t="s">
        <v>3338</v>
      </c>
      <c r="DF2" s="250" t="s">
        <v>3339</v>
      </c>
      <c r="DG2" s="251" t="s">
        <v>3340</v>
      </c>
      <c r="DH2" s="249" t="s">
        <v>3331</v>
      </c>
      <c r="DI2" s="250" t="s">
        <v>3332</v>
      </c>
      <c r="DJ2" s="250" t="s">
        <v>3333</v>
      </c>
      <c r="DK2" s="250" t="s">
        <v>3334</v>
      </c>
      <c r="DL2" s="250" t="s">
        <v>3335</v>
      </c>
      <c r="DM2" s="250" t="s">
        <v>3336</v>
      </c>
      <c r="DN2" s="250" t="s">
        <v>3337</v>
      </c>
      <c r="DO2" s="250" t="s">
        <v>3338</v>
      </c>
      <c r="DP2" s="250" t="s">
        <v>3339</v>
      </c>
      <c r="DQ2" s="251" t="s">
        <v>3340</v>
      </c>
      <c r="DR2" s="249" t="s">
        <v>3331</v>
      </c>
      <c r="DS2" s="250" t="s">
        <v>3332</v>
      </c>
      <c r="DT2" s="250" t="s">
        <v>3333</v>
      </c>
      <c r="DU2" s="250" t="s">
        <v>3334</v>
      </c>
      <c r="DV2" s="250" t="s">
        <v>3335</v>
      </c>
      <c r="DW2" s="250" t="s">
        <v>3336</v>
      </c>
      <c r="DX2" s="250" t="s">
        <v>3337</v>
      </c>
      <c r="DY2" s="250" t="s">
        <v>3338</v>
      </c>
      <c r="DZ2" s="250" t="s">
        <v>3339</v>
      </c>
      <c r="EA2" s="251" t="s">
        <v>3340</v>
      </c>
      <c r="EB2" s="249" t="s">
        <v>3331</v>
      </c>
      <c r="EC2" s="250" t="s">
        <v>3332</v>
      </c>
      <c r="ED2" s="250" t="s">
        <v>3333</v>
      </c>
      <c r="EE2" s="250" t="s">
        <v>3334</v>
      </c>
      <c r="EF2" s="250" t="s">
        <v>3335</v>
      </c>
      <c r="EG2" s="250" t="s">
        <v>3336</v>
      </c>
      <c r="EH2" s="250" t="s">
        <v>3337</v>
      </c>
      <c r="EI2" s="250" t="s">
        <v>3338</v>
      </c>
      <c r="EJ2" s="250" t="s">
        <v>3339</v>
      </c>
      <c r="EK2" s="251" t="s">
        <v>3340</v>
      </c>
      <c r="EL2" s="249" t="s">
        <v>3331</v>
      </c>
      <c r="EM2" s="250" t="s">
        <v>3332</v>
      </c>
      <c r="EN2" s="250" t="s">
        <v>3333</v>
      </c>
      <c r="EO2" s="250" t="s">
        <v>3334</v>
      </c>
      <c r="EP2" s="250" t="s">
        <v>3335</v>
      </c>
      <c r="EQ2" s="250" t="s">
        <v>3336</v>
      </c>
      <c r="ER2" s="250" t="s">
        <v>3337</v>
      </c>
      <c r="ES2" s="250" t="s">
        <v>3338</v>
      </c>
      <c r="ET2" s="250" t="s">
        <v>3339</v>
      </c>
      <c r="EU2" s="251" t="s">
        <v>3340</v>
      </c>
      <c r="EV2" s="249" t="s">
        <v>3331</v>
      </c>
      <c r="EW2" s="250" t="s">
        <v>3332</v>
      </c>
      <c r="EX2" s="250" t="s">
        <v>3333</v>
      </c>
      <c r="EY2" s="250" t="s">
        <v>3334</v>
      </c>
      <c r="EZ2" s="250" t="s">
        <v>3335</v>
      </c>
      <c r="FA2" s="250" t="s">
        <v>3336</v>
      </c>
      <c r="FB2" s="250" t="s">
        <v>3337</v>
      </c>
      <c r="FC2" s="250" t="s">
        <v>3338</v>
      </c>
      <c r="FD2" s="250" t="s">
        <v>3339</v>
      </c>
      <c r="FE2" s="251" t="s">
        <v>3340</v>
      </c>
      <c r="FF2" s="249" t="s">
        <v>3331</v>
      </c>
      <c r="FG2" s="250" t="s">
        <v>3332</v>
      </c>
      <c r="FH2" s="250" t="s">
        <v>3333</v>
      </c>
      <c r="FI2" s="250" t="s">
        <v>3334</v>
      </c>
      <c r="FJ2" s="250" t="s">
        <v>3335</v>
      </c>
      <c r="FK2" s="250" t="s">
        <v>3336</v>
      </c>
      <c r="FL2" s="250" t="s">
        <v>3337</v>
      </c>
      <c r="FM2" s="250" t="s">
        <v>3338</v>
      </c>
      <c r="FN2" s="250" t="s">
        <v>3339</v>
      </c>
      <c r="FO2" s="251" t="s">
        <v>3340</v>
      </c>
      <c r="FP2" s="249" t="s">
        <v>3331</v>
      </c>
      <c r="FQ2" s="250" t="s">
        <v>3332</v>
      </c>
      <c r="FR2" s="250" t="s">
        <v>3333</v>
      </c>
      <c r="FS2" s="250" t="s">
        <v>3334</v>
      </c>
      <c r="FT2" s="250" t="s">
        <v>3335</v>
      </c>
      <c r="FU2" s="250" t="s">
        <v>3336</v>
      </c>
      <c r="FV2" s="250" t="s">
        <v>3337</v>
      </c>
      <c r="FW2" s="250" t="s">
        <v>3338</v>
      </c>
      <c r="FX2" s="250" t="s">
        <v>3339</v>
      </c>
      <c r="FY2" s="251" t="s">
        <v>3340</v>
      </c>
      <c r="FZ2" s="249" t="s">
        <v>3331</v>
      </c>
      <c r="GA2" s="250" t="s">
        <v>3332</v>
      </c>
      <c r="GB2" s="250" t="s">
        <v>3333</v>
      </c>
      <c r="GC2" s="250" t="s">
        <v>3334</v>
      </c>
      <c r="GD2" s="250" t="s">
        <v>3335</v>
      </c>
      <c r="GE2" s="250" t="s">
        <v>3336</v>
      </c>
      <c r="GF2" s="250" t="s">
        <v>3337</v>
      </c>
      <c r="GG2" s="250" t="s">
        <v>3338</v>
      </c>
      <c r="GH2" s="250" t="s">
        <v>3339</v>
      </c>
      <c r="GI2" s="251" t="s">
        <v>3340</v>
      </c>
      <c r="GJ2" s="249" t="s">
        <v>3331</v>
      </c>
      <c r="GK2" s="250" t="s">
        <v>3332</v>
      </c>
      <c r="GL2" s="250" t="s">
        <v>3333</v>
      </c>
      <c r="GM2" s="250" t="s">
        <v>3334</v>
      </c>
      <c r="GN2" s="250" t="s">
        <v>3335</v>
      </c>
      <c r="GO2" s="250" t="s">
        <v>3336</v>
      </c>
      <c r="GP2" s="250" t="s">
        <v>3337</v>
      </c>
      <c r="GQ2" s="250" t="s">
        <v>3338</v>
      </c>
      <c r="GR2" s="250" t="s">
        <v>3339</v>
      </c>
      <c r="GS2" s="251" t="s">
        <v>3340</v>
      </c>
      <c r="GT2" s="249" t="s">
        <v>3331</v>
      </c>
      <c r="GU2" s="250" t="s">
        <v>3332</v>
      </c>
      <c r="GV2" s="250" t="s">
        <v>3333</v>
      </c>
      <c r="GW2" s="250" t="s">
        <v>3334</v>
      </c>
      <c r="GX2" s="250" t="s">
        <v>3335</v>
      </c>
      <c r="GY2" s="250" t="s">
        <v>3336</v>
      </c>
      <c r="GZ2" s="250" t="s">
        <v>3337</v>
      </c>
      <c r="HA2" s="250" t="s">
        <v>3338</v>
      </c>
      <c r="HB2" s="250" t="s">
        <v>3339</v>
      </c>
      <c r="HC2" s="251" t="s">
        <v>3340</v>
      </c>
      <c r="HD2" s="249" t="s">
        <v>3331</v>
      </c>
      <c r="HE2" s="250" t="s">
        <v>3332</v>
      </c>
      <c r="HF2" s="250" t="s">
        <v>3333</v>
      </c>
      <c r="HG2" s="250" t="s">
        <v>3334</v>
      </c>
      <c r="HH2" s="250" t="s">
        <v>3335</v>
      </c>
      <c r="HI2" s="250" t="s">
        <v>3336</v>
      </c>
      <c r="HJ2" s="250" t="s">
        <v>3337</v>
      </c>
      <c r="HK2" s="250" t="s">
        <v>3338</v>
      </c>
      <c r="HL2" s="250" t="s">
        <v>3339</v>
      </c>
      <c r="HM2" s="251" t="s">
        <v>3340</v>
      </c>
      <c r="HN2" s="249" t="s">
        <v>3331</v>
      </c>
      <c r="HO2" s="250" t="s">
        <v>3332</v>
      </c>
      <c r="HP2" s="250" t="s">
        <v>3333</v>
      </c>
      <c r="HQ2" s="250" t="s">
        <v>3334</v>
      </c>
      <c r="HR2" s="250" t="s">
        <v>3335</v>
      </c>
      <c r="HS2" s="250" t="s">
        <v>3336</v>
      </c>
      <c r="HT2" s="250" t="s">
        <v>3337</v>
      </c>
      <c r="HU2" s="250" t="s">
        <v>3338</v>
      </c>
      <c r="HV2" s="250" t="s">
        <v>3339</v>
      </c>
      <c r="HW2" s="251" t="s">
        <v>3340</v>
      </c>
      <c r="HX2" s="249" t="s">
        <v>3331</v>
      </c>
      <c r="HY2" s="250" t="s">
        <v>3332</v>
      </c>
      <c r="HZ2" s="250" t="s">
        <v>3333</v>
      </c>
      <c r="IA2" s="250" t="s">
        <v>3334</v>
      </c>
      <c r="IB2" s="250" t="s">
        <v>3335</v>
      </c>
      <c r="IC2" s="250" t="s">
        <v>3336</v>
      </c>
      <c r="ID2" s="250" t="s">
        <v>3337</v>
      </c>
      <c r="IE2" s="250" t="s">
        <v>3338</v>
      </c>
      <c r="IF2" s="250" t="s">
        <v>3339</v>
      </c>
      <c r="IG2" s="251" t="s">
        <v>3340</v>
      </c>
      <c r="IH2" s="249" t="s">
        <v>3331</v>
      </c>
      <c r="II2" s="250" t="s">
        <v>3332</v>
      </c>
      <c r="IJ2" s="250" t="s">
        <v>3333</v>
      </c>
      <c r="IK2" s="250" t="s">
        <v>3334</v>
      </c>
      <c r="IL2" s="250" t="s">
        <v>3335</v>
      </c>
      <c r="IM2" s="250" t="s">
        <v>3336</v>
      </c>
      <c r="IN2" s="250" t="s">
        <v>3337</v>
      </c>
      <c r="IO2" s="250" t="s">
        <v>3338</v>
      </c>
      <c r="IP2" s="250" t="s">
        <v>3339</v>
      </c>
      <c r="IQ2" s="251" t="s">
        <v>3340</v>
      </c>
      <c r="IR2" s="249" t="s">
        <v>3331</v>
      </c>
      <c r="IS2" s="250" t="s">
        <v>3332</v>
      </c>
      <c r="IT2" s="250" t="s">
        <v>3333</v>
      </c>
      <c r="IU2" s="250" t="s">
        <v>3334</v>
      </c>
      <c r="IV2" s="250" t="s">
        <v>3335</v>
      </c>
      <c r="IW2" s="250" t="s">
        <v>3336</v>
      </c>
      <c r="IX2" s="250" t="s">
        <v>3337</v>
      </c>
      <c r="IY2" s="250" t="s">
        <v>3338</v>
      </c>
      <c r="IZ2" s="250" t="s">
        <v>3339</v>
      </c>
      <c r="JA2" s="251" t="s">
        <v>3340</v>
      </c>
      <c r="JB2" s="249" t="s">
        <v>3331</v>
      </c>
      <c r="JC2" s="250" t="s">
        <v>3332</v>
      </c>
      <c r="JD2" s="250" t="s">
        <v>3333</v>
      </c>
      <c r="JE2" s="250" t="s">
        <v>3334</v>
      </c>
      <c r="JF2" s="250" t="s">
        <v>3335</v>
      </c>
      <c r="JG2" s="250" t="s">
        <v>3336</v>
      </c>
      <c r="JH2" s="250" t="s">
        <v>3337</v>
      </c>
      <c r="JI2" s="250" t="s">
        <v>3338</v>
      </c>
      <c r="JJ2" s="250" t="s">
        <v>3339</v>
      </c>
      <c r="JK2" s="251" t="s">
        <v>3340</v>
      </c>
      <c r="JL2" s="249" t="s">
        <v>3331</v>
      </c>
      <c r="JM2" s="250" t="s">
        <v>3332</v>
      </c>
      <c r="JN2" s="250" t="s">
        <v>3333</v>
      </c>
      <c r="JO2" s="250" t="s">
        <v>3334</v>
      </c>
      <c r="JP2" s="250" t="s">
        <v>3335</v>
      </c>
      <c r="JQ2" s="250" t="s">
        <v>3336</v>
      </c>
      <c r="JR2" s="250" t="s">
        <v>3337</v>
      </c>
      <c r="JS2" s="250" t="s">
        <v>3338</v>
      </c>
      <c r="JT2" s="250" t="s">
        <v>3339</v>
      </c>
      <c r="JU2" s="251" t="s">
        <v>3340</v>
      </c>
    </row>
    <row r="3" ht="15.75" customHeight="1">
      <c r="A3" s="252">
        <v>0.375</v>
      </c>
      <c r="B3" s="253"/>
      <c r="C3" s="254"/>
      <c r="D3" s="254"/>
      <c r="E3" s="254"/>
      <c r="F3" s="254"/>
      <c r="G3" s="254"/>
      <c r="H3" s="254"/>
      <c r="I3" s="255"/>
      <c r="J3" s="255"/>
      <c r="K3" s="256"/>
      <c r="L3" s="253"/>
      <c r="M3" s="254"/>
      <c r="N3" s="257" t="s">
        <v>3860</v>
      </c>
      <c r="O3" s="254"/>
      <c r="P3" s="254"/>
      <c r="Q3" s="254"/>
      <c r="R3" s="254"/>
      <c r="S3" s="255"/>
      <c r="T3" s="255"/>
      <c r="U3" s="256"/>
      <c r="V3" s="262" t="s">
        <v>3341</v>
      </c>
      <c r="W3" s="259" t="s">
        <v>2426</v>
      </c>
      <c r="X3" s="259" t="s">
        <v>3354</v>
      </c>
      <c r="Y3" s="259" t="s">
        <v>34</v>
      </c>
      <c r="Z3" s="259" t="s">
        <v>3095</v>
      </c>
      <c r="AA3" s="259" t="s">
        <v>3384</v>
      </c>
      <c r="AB3" s="259" t="s">
        <v>3850</v>
      </c>
      <c r="AC3" s="263">
        <v>420.0</v>
      </c>
      <c r="AD3" s="255"/>
      <c r="AE3" s="256"/>
      <c r="AF3" s="253"/>
      <c r="AG3" s="254"/>
      <c r="AH3" s="254"/>
      <c r="AI3" s="254"/>
      <c r="AJ3" s="254"/>
      <c r="AK3" s="254"/>
      <c r="AL3" s="254"/>
      <c r="AM3" s="255"/>
      <c r="AN3" s="255"/>
      <c r="AO3" s="256"/>
      <c r="AP3" s="253"/>
      <c r="AQ3" s="254"/>
      <c r="AR3" s="254"/>
      <c r="AS3" s="254"/>
      <c r="AT3" s="254"/>
      <c r="AU3" s="254"/>
      <c r="AV3" s="254"/>
      <c r="AW3" s="255"/>
      <c r="AX3" s="255"/>
      <c r="AY3" s="256"/>
      <c r="AZ3" s="253"/>
      <c r="BA3" s="254"/>
      <c r="BB3" s="254"/>
      <c r="BC3" s="254"/>
      <c r="BD3" s="254"/>
      <c r="BE3" s="254"/>
      <c r="BF3" s="254"/>
      <c r="BG3" s="255"/>
      <c r="BH3" s="255"/>
      <c r="BI3" s="256"/>
      <c r="BJ3" s="253"/>
      <c r="BK3" s="254"/>
      <c r="BL3" s="254"/>
      <c r="BM3" s="254"/>
      <c r="BN3" s="254"/>
      <c r="BO3" s="254"/>
      <c r="BP3" s="254"/>
      <c r="BQ3" s="255"/>
      <c r="BR3" s="255"/>
      <c r="BS3" s="256"/>
      <c r="BT3" s="253"/>
      <c r="BU3" s="254"/>
      <c r="BV3" s="254"/>
      <c r="BW3" s="254"/>
      <c r="BX3" s="254"/>
      <c r="BY3" s="254"/>
      <c r="BZ3" s="254"/>
      <c r="CA3" s="255"/>
      <c r="CB3" s="255"/>
      <c r="CC3" s="256"/>
      <c r="CD3" s="253"/>
      <c r="CE3" s="254"/>
      <c r="CF3" s="254"/>
      <c r="CG3" s="254"/>
      <c r="CH3" s="254"/>
      <c r="CI3" s="254"/>
      <c r="CJ3" s="254"/>
      <c r="CK3" s="255"/>
      <c r="CL3" s="255"/>
      <c r="CM3" s="256"/>
      <c r="CN3" s="253"/>
      <c r="CO3" s="254"/>
      <c r="CP3" s="254"/>
      <c r="CQ3" s="254"/>
      <c r="CR3" s="254"/>
      <c r="CS3" s="254"/>
      <c r="CT3" s="254"/>
      <c r="CU3" s="255"/>
      <c r="CV3" s="255"/>
      <c r="CW3" s="256"/>
      <c r="CX3" s="253"/>
      <c r="CY3" s="254"/>
      <c r="CZ3" s="254"/>
      <c r="DA3" s="254"/>
      <c r="DB3" s="254"/>
      <c r="DC3" s="254"/>
      <c r="DD3" s="254"/>
      <c r="DE3" s="255"/>
      <c r="DF3" s="255"/>
      <c r="DG3" s="256"/>
      <c r="DH3" s="267"/>
      <c r="DI3" s="257"/>
      <c r="DJ3" s="257" t="s">
        <v>3861</v>
      </c>
      <c r="DK3" s="257"/>
      <c r="DL3" s="257"/>
      <c r="DM3" s="257"/>
      <c r="DN3" s="257"/>
      <c r="DO3" s="268"/>
      <c r="DP3" s="268"/>
      <c r="DQ3" s="601"/>
      <c r="DR3" s="253"/>
      <c r="DS3" s="254"/>
      <c r="DT3" s="254"/>
      <c r="DU3" s="254"/>
      <c r="DV3" s="254"/>
      <c r="DW3" s="254"/>
      <c r="DX3" s="254"/>
      <c r="DY3" s="255"/>
      <c r="DZ3" s="255"/>
      <c r="EA3" s="256"/>
      <c r="EB3" s="267"/>
      <c r="EC3" s="257"/>
      <c r="ED3" s="257" t="s">
        <v>3861</v>
      </c>
      <c r="EE3" s="257"/>
      <c r="EF3" s="257"/>
      <c r="EG3" s="257"/>
      <c r="EH3" s="257"/>
      <c r="EI3" s="268"/>
      <c r="EJ3" s="268"/>
      <c r="EK3" s="601"/>
      <c r="EL3" s="253"/>
      <c r="EM3" s="254"/>
      <c r="EN3" s="254"/>
      <c r="EO3" s="254"/>
      <c r="EP3" s="254"/>
      <c r="EQ3" s="254"/>
      <c r="ER3" s="254"/>
      <c r="ES3" s="255"/>
      <c r="ET3" s="255"/>
      <c r="EU3" s="256"/>
      <c r="EV3" s="253"/>
      <c r="EW3" s="254"/>
      <c r="EX3" s="254"/>
      <c r="EY3" s="254"/>
      <c r="EZ3" s="254"/>
      <c r="FA3" s="254"/>
      <c r="FB3" s="254"/>
      <c r="FC3" s="255"/>
      <c r="FD3" s="255"/>
      <c r="FE3" s="256"/>
      <c r="FF3" s="253"/>
      <c r="FG3" s="254"/>
      <c r="FH3" s="254"/>
      <c r="FI3" s="254"/>
      <c r="FJ3" s="254"/>
      <c r="FK3" s="254"/>
      <c r="FL3" s="254"/>
      <c r="FM3" s="255"/>
      <c r="FN3" s="255"/>
      <c r="FO3" s="256"/>
      <c r="FP3" s="253"/>
      <c r="FQ3" s="254"/>
      <c r="FR3" s="254"/>
      <c r="FS3" s="254"/>
      <c r="FT3" s="254"/>
      <c r="FU3" s="254"/>
      <c r="FV3" s="254"/>
      <c r="FW3" s="255"/>
      <c r="FX3" s="255"/>
      <c r="FY3" s="256"/>
      <c r="FZ3" s="253"/>
      <c r="GA3" s="254"/>
      <c r="GB3" s="254"/>
      <c r="GC3" s="254"/>
      <c r="GD3" s="254"/>
      <c r="GE3" s="254"/>
      <c r="GF3" s="254"/>
      <c r="GG3" s="255"/>
      <c r="GH3" s="255"/>
      <c r="GI3" s="256"/>
      <c r="GJ3" s="253"/>
      <c r="GK3" s="254"/>
      <c r="GL3" s="254"/>
      <c r="GM3" s="254"/>
      <c r="GN3" s="254"/>
      <c r="GO3" s="254"/>
      <c r="GP3" s="254"/>
      <c r="GQ3" s="255"/>
      <c r="GR3" s="255"/>
      <c r="GS3" s="256"/>
      <c r="GT3" s="253"/>
      <c r="GU3" s="254"/>
      <c r="GV3" s="254"/>
      <c r="GW3" s="254"/>
      <c r="GX3" s="254"/>
      <c r="GY3" s="254"/>
      <c r="GZ3" s="254"/>
      <c r="HA3" s="255"/>
      <c r="HB3" s="255"/>
      <c r="HC3" s="602"/>
      <c r="HD3" s="253"/>
      <c r="HE3" s="254"/>
      <c r="HF3" s="254"/>
      <c r="HG3" s="254"/>
      <c r="HH3" s="254"/>
      <c r="HI3" s="254"/>
      <c r="HJ3" s="254"/>
      <c r="HK3" s="255"/>
      <c r="HL3" s="255"/>
      <c r="HM3" s="256"/>
      <c r="HN3" s="253" t="s">
        <v>3341</v>
      </c>
      <c r="HO3" s="254" t="s">
        <v>2426</v>
      </c>
      <c r="HP3" s="254" t="s">
        <v>3352</v>
      </c>
      <c r="HQ3" s="254" t="s">
        <v>34</v>
      </c>
      <c r="HR3" s="254" t="s">
        <v>3106</v>
      </c>
      <c r="HS3" s="254" t="s">
        <v>3363</v>
      </c>
      <c r="HT3" s="254" t="s">
        <v>3850</v>
      </c>
      <c r="HU3" s="255">
        <v>350.0</v>
      </c>
      <c r="HV3" s="255" t="s">
        <v>3355</v>
      </c>
      <c r="HW3" s="256"/>
      <c r="HX3" s="253"/>
      <c r="HY3" s="254"/>
      <c r="HZ3" s="254"/>
      <c r="IA3" s="254"/>
      <c r="IB3" s="254"/>
      <c r="IC3" s="254"/>
      <c r="ID3" s="254"/>
      <c r="IE3" s="255"/>
      <c r="IF3" s="255"/>
      <c r="IG3" s="256"/>
      <c r="IH3" s="253"/>
      <c r="II3" s="254"/>
      <c r="IJ3" s="254"/>
      <c r="IK3" s="254"/>
      <c r="IL3" s="254"/>
      <c r="IM3" s="254"/>
      <c r="IN3" s="254"/>
      <c r="IO3" s="255"/>
      <c r="IP3" s="255"/>
      <c r="IQ3" s="256"/>
      <c r="IR3" s="253"/>
      <c r="IS3" s="254"/>
      <c r="IT3" s="254"/>
      <c r="IU3" s="254"/>
      <c r="IV3" s="254"/>
      <c r="IW3" s="254"/>
      <c r="IX3" s="254"/>
      <c r="IY3" s="255"/>
      <c r="IZ3" s="255"/>
      <c r="JA3" s="256"/>
      <c r="JB3" s="253"/>
      <c r="JC3" s="254"/>
      <c r="JD3" s="254"/>
      <c r="JE3" s="254"/>
      <c r="JF3" s="254"/>
      <c r="JG3" s="254"/>
      <c r="JH3" s="254"/>
      <c r="JI3" s="255"/>
      <c r="JJ3" s="255"/>
      <c r="JK3" s="256"/>
      <c r="JL3" s="253"/>
      <c r="JM3" s="254"/>
      <c r="JN3" s="257" t="s">
        <v>3862</v>
      </c>
      <c r="JO3" s="254"/>
      <c r="JP3" s="254"/>
      <c r="JQ3" s="254"/>
      <c r="JR3" s="254"/>
      <c r="JS3" s="255"/>
      <c r="JT3" s="255"/>
      <c r="JU3" s="256"/>
    </row>
    <row r="4" ht="15.75" customHeight="1">
      <c r="A4" s="269">
        <v>0.375</v>
      </c>
      <c r="B4" s="270"/>
      <c r="C4" s="271"/>
      <c r="D4" s="271"/>
      <c r="E4" s="271"/>
      <c r="F4" s="271"/>
      <c r="G4" s="271"/>
      <c r="H4" s="271"/>
      <c r="I4" s="272"/>
      <c r="J4" s="272"/>
      <c r="K4" s="273"/>
      <c r="L4" s="270"/>
      <c r="M4" s="271"/>
      <c r="N4" s="282" t="s">
        <v>3863</v>
      </c>
      <c r="O4" s="271"/>
      <c r="P4" s="271"/>
      <c r="Q4" s="271"/>
      <c r="R4" s="271"/>
      <c r="S4" s="272"/>
      <c r="T4" s="272"/>
      <c r="U4" s="273"/>
      <c r="V4" s="270"/>
      <c r="W4" s="271"/>
      <c r="X4" s="271"/>
      <c r="Y4" s="271"/>
      <c r="Z4" s="271"/>
      <c r="AB4" s="271"/>
      <c r="AC4" s="272"/>
      <c r="AD4" s="272"/>
      <c r="AE4" s="273"/>
      <c r="AF4" s="270"/>
      <c r="AG4" s="271"/>
      <c r="AH4" s="271"/>
      <c r="AI4" s="271"/>
      <c r="AJ4" s="271"/>
      <c r="AK4" s="271"/>
      <c r="AL4" s="271"/>
      <c r="AM4" s="272"/>
      <c r="AN4" s="272"/>
      <c r="AO4" s="273"/>
      <c r="AP4" s="270"/>
      <c r="AQ4" s="271"/>
      <c r="AR4" s="271"/>
      <c r="AS4" s="271"/>
      <c r="AT4" s="271"/>
      <c r="AU4" s="271"/>
      <c r="AV4" s="271"/>
      <c r="AW4" s="272"/>
      <c r="AX4" s="272"/>
      <c r="AY4" s="273"/>
      <c r="AZ4" s="270"/>
      <c r="BA4" s="271"/>
      <c r="BB4" s="271"/>
      <c r="BC4" s="271"/>
      <c r="BD4" s="271"/>
      <c r="BE4" s="271"/>
      <c r="BF4" s="271"/>
      <c r="BG4" s="272"/>
      <c r="BH4" s="272"/>
      <c r="BI4" s="273"/>
      <c r="BJ4" s="270"/>
      <c r="BK4" s="271"/>
      <c r="BL4" s="271"/>
      <c r="BM4" s="271"/>
      <c r="BN4" s="271"/>
      <c r="BO4" s="271"/>
      <c r="BP4" s="271"/>
      <c r="BQ4" s="272"/>
      <c r="BR4" s="272"/>
      <c r="BS4" s="273"/>
      <c r="BT4" s="270"/>
      <c r="BU4" s="271"/>
      <c r="BV4" s="271"/>
      <c r="BW4" s="271"/>
      <c r="BX4" s="271"/>
      <c r="BY4" s="271"/>
      <c r="BZ4" s="271"/>
      <c r="CA4" s="272"/>
      <c r="CB4" s="272"/>
      <c r="CC4" s="273"/>
      <c r="CD4" s="270"/>
      <c r="CE4" s="271"/>
      <c r="CF4" s="271"/>
      <c r="CG4" s="271"/>
      <c r="CH4" s="271"/>
      <c r="CI4" s="271"/>
      <c r="CJ4" s="271"/>
      <c r="CK4" s="272"/>
      <c r="CL4" s="272"/>
      <c r="CM4" s="273"/>
      <c r="CN4" s="270"/>
      <c r="CO4" s="271"/>
      <c r="CP4" s="271"/>
      <c r="CQ4" s="271"/>
      <c r="CR4" s="271"/>
      <c r="CS4" s="271"/>
      <c r="CT4" s="271"/>
      <c r="CU4" s="272"/>
      <c r="CV4" s="272"/>
      <c r="CW4" s="273"/>
      <c r="CX4" s="270"/>
      <c r="CY4" s="271"/>
      <c r="CZ4" s="271"/>
      <c r="DA4" s="271"/>
      <c r="DB4" s="271"/>
      <c r="DC4" s="271"/>
      <c r="DD4" s="271"/>
      <c r="DE4" s="272"/>
      <c r="DF4" s="272"/>
      <c r="DG4" s="273"/>
      <c r="DH4" s="603"/>
      <c r="DI4" s="282"/>
      <c r="DJ4" s="282"/>
      <c r="DK4" s="282"/>
      <c r="DL4" s="282"/>
      <c r="DM4" s="282"/>
      <c r="DN4" s="282"/>
      <c r="DO4" s="604"/>
      <c r="DP4" s="604"/>
      <c r="DQ4" s="605"/>
      <c r="DR4" s="270"/>
      <c r="DS4" s="271"/>
      <c r="DT4" s="271"/>
      <c r="DU4" s="271"/>
      <c r="DV4" s="271"/>
      <c r="DW4" s="271"/>
      <c r="DX4" s="271"/>
      <c r="DY4" s="272"/>
      <c r="DZ4" s="272"/>
      <c r="EA4" s="273"/>
      <c r="EB4" s="603"/>
      <c r="EC4" s="282"/>
      <c r="ED4" s="282"/>
      <c r="EE4" s="282"/>
      <c r="EF4" s="282"/>
      <c r="EG4" s="282"/>
      <c r="EH4" s="282"/>
      <c r="EI4" s="604"/>
      <c r="EJ4" s="604"/>
      <c r="EK4" s="605"/>
      <c r="EL4" s="270"/>
      <c r="EM4" s="271"/>
      <c r="EN4" s="271"/>
      <c r="EO4" s="271"/>
      <c r="EP4" s="271"/>
      <c r="EQ4" s="271"/>
      <c r="ER4" s="271"/>
      <c r="ES4" s="272"/>
      <c r="ET4" s="272"/>
      <c r="EU4" s="273"/>
      <c r="EV4" s="270"/>
      <c r="EW4" s="271"/>
      <c r="EX4" s="271"/>
      <c r="EY4" s="271"/>
      <c r="EZ4" s="271"/>
      <c r="FA4" s="271"/>
      <c r="FB4" s="271"/>
      <c r="FC4" s="272"/>
      <c r="FD4" s="272"/>
      <c r="FE4" s="273"/>
      <c r="FF4" s="270"/>
      <c r="FG4" s="271"/>
      <c r="FH4" s="271"/>
      <c r="FI4" s="271"/>
      <c r="FJ4" s="271"/>
      <c r="FK4" s="271"/>
      <c r="FL4" s="271"/>
      <c r="FM4" s="272"/>
      <c r="FN4" s="272"/>
      <c r="FO4" s="273"/>
      <c r="FP4" s="270"/>
      <c r="FQ4" s="271"/>
      <c r="FR4" s="271"/>
      <c r="FS4" s="271"/>
      <c r="FT4" s="271"/>
      <c r="FU4" s="271"/>
      <c r="FV4" s="271"/>
      <c r="FW4" s="272"/>
      <c r="FX4" s="272"/>
      <c r="FY4" s="273"/>
      <c r="FZ4" s="270"/>
      <c r="GA4" s="271"/>
      <c r="GB4" s="271"/>
      <c r="GC4" s="271"/>
      <c r="GD4" s="271"/>
      <c r="GE4" s="271"/>
      <c r="GF4" s="271"/>
      <c r="GG4" s="272"/>
      <c r="GH4" s="272"/>
      <c r="GI4" s="273"/>
      <c r="GJ4" s="270"/>
      <c r="GK4" s="271"/>
      <c r="GL4" s="271"/>
      <c r="GM4" s="271"/>
      <c r="GN4" s="271"/>
      <c r="GO4" s="271"/>
      <c r="GP4" s="271"/>
      <c r="GQ4" s="272"/>
      <c r="GR4" s="272"/>
      <c r="GS4" s="273"/>
      <c r="GT4" s="270"/>
      <c r="GU4" s="271"/>
      <c r="GV4" s="271"/>
      <c r="GW4" s="271"/>
      <c r="GX4" s="271"/>
      <c r="GY4" s="271"/>
      <c r="GZ4" s="271"/>
      <c r="HA4" s="272"/>
      <c r="HB4" s="272"/>
      <c r="HC4" s="273"/>
      <c r="HD4" s="270"/>
      <c r="HE4" s="271"/>
      <c r="HF4" s="271"/>
      <c r="HG4" s="271"/>
      <c r="HH4" s="271"/>
      <c r="HI4" s="271"/>
      <c r="HJ4" s="271"/>
      <c r="HK4" s="272"/>
      <c r="HL4" s="272"/>
      <c r="HM4" s="273"/>
      <c r="HN4" s="270"/>
      <c r="HO4" s="271"/>
      <c r="HP4" s="271"/>
      <c r="HQ4" s="271"/>
      <c r="HR4" s="271"/>
      <c r="HS4" s="271"/>
      <c r="HT4" s="271"/>
      <c r="HU4" s="272"/>
      <c r="HV4" s="272"/>
      <c r="HW4" s="273"/>
      <c r="HX4" s="270"/>
      <c r="HY4" s="271"/>
      <c r="HZ4" s="271"/>
      <c r="IA4" s="271"/>
      <c r="IB4" s="271"/>
      <c r="IC4" s="271"/>
      <c r="ID4" s="271"/>
      <c r="IE4" s="272"/>
      <c r="IF4" s="272"/>
      <c r="IG4" s="273"/>
      <c r="IH4" s="270"/>
      <c r="II4" s="271"/>
      <c r="IJ4" s="271"/>
      <c r="IK4" s="271"/>
      <c r="IL4" s="271"/>
      <c r="IM4" s="271"/>
      <c r="IN4" s="271"/>
      <c r="IO4" s="272"/>
      <c r="IP4" s="272"/>
      <c r="IQ4" s="273"/>
      <c r="IR4" s="270"/>
      <c r="IS4" s="271"/>
      <c r="IT4" s="271"/>
      <c r="IU4" s="271"/>
      <c r="IV4" s="271"/>
      <c r="IW4" s="271"/>
      <c r="IX4" s="271"/>
      <c r="IY4" s="272"/>
      <c r="IZ4" s="272"/>
      <c r="JA4" s="273"/>
      <c r="JB4" s="270"/>
      <c r="JC4" s="271"/>
      <c r="JD4" s="271"/>
      <c r="JE4" s="271"/>
      <c r="JF4" s="271"/>
      <c r="JG4" s="271"/>
      <c r="JH4" s="271"/>
      <c r="JI4" s="272"/>
      <c r="JJ4" s="272"/>
      <c r="JK4" s="273"/>
      <c r="JL4" s="270"/>
      <c r="JM4" s="271"/>
      <c r="JN4" s="271"/>
      <c r="JO4" s="271"/>
      <c r="JP4" s="271"/>
      <c r="JQ4" s="271"/>
      <c r="JR4" s="271"/>
      <c r="JS4" s="272"/>
      <c r="JT4" s="272"/>
      <c r="JU4" s="273"/>
    </row>
    <row r="5" ht="15.75" customHeight="1">
      <c r="A5" s="274">
        <v>0.375</v>
      </c>
      <c r="B5" s="275"/>
      <c r="C5" s="259"/>
      <c r="D5" s="259"/>
      <c r="E5" s="259"/>
      <c r="F5" s="259"/>
      <c r="G5" s="259"/>
      <c r="H5" s="259"/>
      <c r="I5" s="263"/>
      <c r="J5" s="263"/>
      <c r="K5" s="261"/>
      <c r="L5" s="276"/>
      <c r="M5" s="258"/>
      <c r="N5" s="258"/>
      <c r="O5" s="258"/>
      <c r="P5" s="258"/>
      <c r="Q5" s="258"/>
      <c r="R5" s="258"/>
      <c r="S5" s="260"/>
      <c r="T5" s="260"/>
      <c r="U5" s="440"/>
      <c r="V5" s="275"/>
      <c r="W5" s="259"/>
      <c r="X5" s="259"/>
      <c r="Y5" s="259"/>
      <c r="Z5" s="259"/>
      <c r="AA5" s="259"/>
      <c r="AB5" s="259"/>
      <c r="AC5" s="263"/>
      <c r="AD5" s="263"/>
      <c r="AE5" s="261"/>
      <c r="AF5" s="275"/>
      <c r="AG5" s="259"/>
      <c r="AH5" s="259"/>
      <c r="AI5" s="259"/>
      <c r="AJ5" s="259"/>
      <c r="AK5" s="259"/>
      <c r="AL5" s="259"/>
      <c r="AM5" s="263"/>
      <c r="AN5" s="263"/>
      <c r="AO5" s="261"/>
      <c r="AP5" s="275"/>
      <c r="AQ5" s="259"/>
      <c r="AR5" s="259"/>
      <c r="AS5" s="259"/>
      <c r="AT5" s="259"/>
      <c r="AU5" s="259"/>
      <c r="AV5" s="259"/>
      <c r="AW5" s="263"/>
      <c r="AX5" s="263"/>
      <c r="AY5" s="261"/>
      <c r="AZ5" s="275"/>
      <c r="BA5" s="259"/>
      <c r="BB5" s="259"/>
      <c r="BC5" s="259"/>
      <c r="BD5" s="259"/>
      <c r="BE5" s="259"/>
      <c r="BF5" s="259"/>
      <c r="BG5" s="263"/>
      <c r="BH5" s="263"/>
      <c r="BI5" s="261"/>
      <c r="BJ5" s="275"/>
      <c r="BK5" s="259"/>
      <c r="BL5" s="259"/>
      <c r="BM5" s="259"/>
      <c r="BN5" s="259"/>
      <c r="BO5" s="259"/>
      <c r="BP5" s="259"/>
      <c r="BQ5" s="263"/>
      <c r="BR5" s="263"/>
      <c r="BS5" s="261"/>
      <c r="BT5" s="275"/>
      <c r="BU5" s="259"/>
      <c r="BV5" s="259"/>
      <c r="BW5" s="259"/>
      <c r="BX5" s="259"/>
      <c r="BY5" s="259"/>
      <c r="BZ5" s="259"/>
      <c r="CA5" s="263"/>
      <c r="CB5" s="263"/>
      <c r="CC5" s="261"/>
      <c r="CD5" s="275"/>
      <c r="CE5" s="259"/>
      <c r="CF5" s="259"/>
      <c r="CG5" s="259"/>
      <c r="CH5" s="259"/>
      <c r="CI5" s="259"/>
      <c r="CJ5" s="259"/>
      <c r="CK5" s="263"/>
      <c r="CL5" s="263"/>
      <c r="CM5" s="261"/>
      <c r="CN5" s="275"/>
      <c r="CO5" s="259"/>
      <c r="CP5" s="259"/>
      <c r="CQ5" s="259"/>
      <c r="CR5" s="259"/>
      <c r="CS5" s="259"/>
      <c r="CT5" s="259"/>
      <c r="CU5" s="263"/>
      <c r="CV5" s="263"/>
      <c r="CW5" s="261"/>
      <c r="CX5" s="275"/>
      <c r="CY5" s="259"/>
      <c r="CZ5" s="259"/>
      <c r="DA5" s="259"/>
      <c r="DB5" s="259"/>
      <c r="DC5" s="259"/>
      <c r="DD5" s="259"/>
      <c r="DE5" s="263"/>
      <c r="DF5" s="263"/>
      <c r="DG5" s="261"/>
      <c r="DH5" s="275"/>
      <c r="DI5" s="259"/>
      <c r="DJ5" s="259"/>
      <c r="DK5" s="259"/>
      <c r="DL5" s="259"/>
      <c r="DM5" s="259"/>
      <c r="DN5" s="259"/>
      <c r="DO5" s="263"/>
      <c r="DP5" s="263"/>
      <c r="DQ5" s="261"/>
      <c r="DR5" s="275"/>
      <c r="DS5" s="259"/>
      <c r="DT5" s="259"/>
      <c r="DU5" s="259"/>
      <c r="DV5" s="259"/>
      <c r="DW5" s="259"/>
      <c r="DX5" s="259"/>
      <c r="DY5" s="263"/>
      <c r="DZ5" s="263"/>
      <c r="EA5" s="261"/>
      <c r="EB5" s="275"/>
      <c r="EC5" s="259"/>
      <c r="ED5" s="259"/>
      <c r="EE5" s="259"/>
      <c r="EF5" s="259"/>
      <c r="EG5" s="259"/>
      <c r="EH5" s="259"/>
      <c r="EI5" s="263"/>
      <c r="EJ5" s="263"/>
      <c r="EK5" s="261"/>
      <c r="EL5" s="275"/>
      <c r="EM5" s="259"/>
      <c r="EN5" s="259"/>
      <c r="EO5" s="259"/>
      <c r="EP5" s="259"/>
      <c r="EQ5" s="259"/>
      <c r="ER5" s="259"/>
      <c r="ES5" s="263"/>
      <c r="ET5" s="263"/>
      <c r="EU5" s="261"/>
      <c r="EV5" s="275"/>
      <c r="EW5" s="259"/>
      <c r="EX5" s="259"/>
      <c r="EY5" s="259"/>
      <c r="EZ5" s="259"/>
      <c r="FA5" s="259"/>
      <c r="FB5" s="259"/>
      <c r="FC5" s="263"/>
      <c r="FD5" s="263"/>
      <c r="FE5" s="261"/>
      <c r="FF5" s="275"/>
      <c r="FG5" s="259"/>
      <c r="FH5" s="259"/>
      <c r="FI5" s="259"/>
      <c r="FJ5" s="259"/>
      <c r="FK5" s="259"/>
      <c r="FL5" s="259"/>
      <c r="FM5" s="263"/>
      <c r="FN5" s="263"/>
      <c r="FO5" s="261"/>
      <c r="FP5" s="275"/>
      <c r="FQ5" s="259"/>
      <c r="FR5" s="259"/>
      <c r="FS5" s="259"/>
      <c r="FT5" s="259"/>
      <c r="FU5" s="259"/>
      <c r="FV5" s="259"/>
      <c r="FW5" s="263"/>
      <c r="FX5" s="263"/>
      <c r="FY5" s="261"/>
      <c r="FZ5" s="275"/>
      <c r="GA5" s="259"/>
      <c r="GB5" s="259"/>
      <c r="GC5" s="259"/>
      <c r="GD5" s="259"/>
      <c r="GE5" s="259"/>
      <c r="GF5" s="259"/>
      <c r="GG5" s="263"/>
      <c r="GH5" s="263"/>
      <c r="GI5" s="261"/>
      <c r="GJ5" s="275"/>
      <c r="GK5" s="259"/>
      <c r="GL5" s="259"/>
      <c r="GM5" s="259"/>
      <c r="GN5" s="259"/>
      <c r="GO5" s="259"/>
      <c r="GP5" s="259"/>
      <c r="GQ5" s="263"/>
      <c r="GR5" s="263"/>
      <c r="GS5" s="261"/>
      <c r="GT5" s="275"/>
      <c r="GU5" s="259"/>
      <c r="GV5" s="259"/>
      <c r="GW5" s="259"/>
      <c r="GX5" s="259"/>
      <c r="GY5" s="259"/>
      <c r="GZ5" s="259"/>
      <c r="HA5" s="263"/>
      <c r="HB5" s="263"/>
      <c r="HC5" s="261"/>
      <c r="HD5" s="275"/>
      <c r="HE5" s="259"/>
      <c r="HF5" s="259"/>
      <c r="HG5" s="259"/>
      <c r="HH5" s="259"/>
      <c r="HI5" s="259"/>
      <c r="HJ5" s="259"/>
      <c r="HK5" s="263"/>
      <c r="HL5" s="263"/>
      <c r="HM5" s="261"/>
      <c r="HN5" s="275"/>
      <c r="HO5" s="259"/>
      <c r="HP5" s="259"/>
      <c r="HQ5" s="259"/>
      <c r="HR5" s="259"/>
      <c r="HS5" s="259"/>
      <c r="HT5" s="259"/>
      <c r="HU5" s="263"/>
      <c r="HV5" s="263"/>
      <c r="HW5" s="261"/>
      <c r="HX5" s="275"/>
      <c r="HY5" s="259"/>
      <c r="IA5" s="259"/>
      <c r="IB5" s="259"/>
      <c r="IC5" s="259"/>
      <c r="ID5" s="259"/>
      <c r="IE5" s="263"/>
      <c r="IF5" s="263"/>
      <c r="IG5" s="261"/>
      <c r="IH5" s="275"/>
      <c r="II5" s="259"/>
      <c r="IJ5" s="259"/>
      <c r="IK5" s="259"/>
      <c r="IL5" s="259"/>
      <c r="IM5" s="259"/>
      <c r="IN5" s="259"/>
      <c r="IO5" s="263"/>
      <c r="IP5" s="263"/>
      <c r="IQ5" s="261"/>
      <c r="IR5" s="275"/>
      <c r="IS5" s="259"/>
      <c r="IT5" s="259"/>
      <c r="IU5" s="259"/>
      <c r="IV5" s="259"/>
      <c r="IW5" s="259"/>
      <c r="IX5" s="259"/>
      <c r="IY5" s="263"/>
      <c r="IZ5" s="263"/>
      <c r="JA5" s="261"/>
      <c r="JB5" s="275"/>
      <c r="JC5" s="259"/>
      <c r="JD5" s="259"/>
      <c r="JE5" s="259"/>
      <c r="JF5" s="259"/>
      <c r="JG5" s="259"/>
      <c r="JH5" s="259"/>
      <c r="JI5" s="263"/>
      <c r="JJ5" s="263"/>
      <c r="JK5" s="261"/>
      <c r="JL5" s="275"/>
      <c r="JM5" s="259"/>
      <c r="JN5" s="259"/>
      <c r="JO5" s="259"/>
      <c r="JP5" s="259"/>
      <c r="JQ5" s="259"/>
      <c r="JR5" s="259"/>
      <c r="JS5" s="263"/>
      <c r="JT5" s="263"/>
      <c r="JU5" s="261"/>
    </row>
    <row r="6" ht="15.75" customHeight="1">
      <c r="A6" s="277">
        <v>0.375</v>
      </c>
      <c r="B6" s="278"/>
      <c r="C6" s="279"/>
      <c r="D6" s="279"/>
      <c r="E6" s="279"/>
      <c r="F6" s="279"/>
      <c r="G6" s="279"/>
      <c r="H6" s="279"/>
      <c r="I6" s="280"/>
      <c r="J6" s="280"/>
      <c r="K6" s="281"/>
      <c r="L6" s="278"/>
      <c r="M6" s="279"/>
      <c r="N6" s="279"/>
      <c r="O6" s="279"/>
      <c r="P6" s="279"/>
      <c r="Q6" s="279"/>
      <c r="R6" s="279"/>
      <c r="S6" s="280"/>
      <c r="T6" s="280"/>
      <c r="U6" s="281"/>
      <c r="V6" s="278"/>
      <c r="W6" s="279"/>
      <c r="X6" s="279"/>
      <c r="Y6" s="279"/>
      <c r="Z6" s="279"/>
      <c r="AA6" s="279"/>
      <c r="AB6" s="279"/>
      <c r="AC6" s="280"/>
      <c r="AD6" s="280"/>
      <c r="AE6" s="281"/>
      <c r="AF6" s="278"/>
      <c r="AG6" s="279"/>
      <c r="AH6" s="279"/>
      <c r="AI6" s="279"/>
      <c r="AJ6" s="279"/>
      <c r="AK6" s="279"/>
      <c r="AL6" s="279"/>
      <c r="AM6" s="280"/>
      <c r="AN6" s="280"/>
      <c r="AO6" s="281"/>
      <c r="AP6" s="278"/>
      <c r="AQ6" s="279"/>
      <c r="AR6" s="279"/>
      <c r="AS6" s="279"/>
      <c r="AT6" s="279"/>
      <c r="AU6" s="279"/>
      <c r="AV6" s="279"/>
      <c r="AW6" s="280"/>
      <c r="AX6" s="280"/>
      <c r="AY6" s="281"/>
      <c r="AZ6" s="278"/>
      <c r="BA6" s="279"/>
      <c r="BB6" s="279"/>
      <c r="BC6" s="279"/>
      <c r="BD6" s="279"/>
      <c r="BE6" s="279"/>
      <c r="BF6" s="279"/>
      <c r="BG6" s="280"/>
      <c r="BH6" s="280"/>
      <c r="BI6" s="281"/>
      <c r="BJ6" s="278"/>
      <c r="BK6" s="279"/>
      <c r="BL6" s="279"/>
      <c r="BM6" s="279"/>
      <c r="BN6" s="279"/>
      <c r="BO6" s="279"/>
      <c r="BP6" s="279"/>
      <c r="BQ6" s="280"/>
      <c r="BR6" s="280"/>
      <c r="BS6" s="281"/>
      <c r="BT6" s="278"/>
      <c r="BU6" s="279"/>
      <c r="BV6" s="279"/>
      <c r="BW6" s="279"/>
      <c r="BX6" s="279"/>
      <c r="BY6" s="279"/>
      <c r="BZ6" s="279"/>
      <c r="CA6" s="280"/>
      <c r="CB6" s="280"/>
      <c r="CC6" s="281"/>
      <c r="CD6" s="278"/>
      <c r="CE6" s="279"/>
      <c r="CF6" s="279"/>
      <c r="CG6" s="279"/>
      <c r="CH6" s="279"/>
      <c r="CI6" s="279"/>
      <c r="CJ6" s="279"/>
      <c r="CK6" s="280"/>
      <c r="CL6" s="280"/>
      <c r="CM6" s="281"/>
      <c r="CN6" s="278"/>
      <c r="CO6" s="279"/>
      <c r="CP6" s="279"/>
      <c r="CQ6" s="279"/>
      <c r="CR6" s="279"/>
      <c r="CS6" s="279"/>
      <c r="CT6" s="279"/>
      <c r="CU6" s="280"/>
      <c r="CV6" s="280"/>
      <c r="CW6" s="281"/>
      <c r="CX6" s="278"/>
      <c r="CY6" s="279"/>
      <c r="CZ6" s="279"/>
      <c r="DA6" s="279"/>
      <c r="DB6" s="279"/>
      <c r="DC6" s="279"/>
      <c r="DD6" s="279"/>
      <c r="DE6" s="280"/>
      <c r="DF6" s="280"/>
      <c r="DG6" s="281"/>
      <c r="DH6" s="278"/>
      <c r="DI6" s="279"/>
      <c r="DJ6" s="279"/>
      <c r="DK6" s="279"/>
      <c r="DL6" s="279"/>
      <c r="DM6" s="279"/>
      <c r="DN6" s="279"/>
      <c r="DO6" s="280"/>
      <c r="DP6" s="280"/>
      <c r="DQ6" s="281"/>
      <c r="DR6" s="278"/>
      <c r="DS6" s="279"/>
      <c r="DT6" s="279"/>
      <c r="DU6" s="279"/>
      <c r="DV6" s="279"/>
      <c r="DW6" s="279"/>
      <c r="DX6" s="279"/>
      <c r="DY6" s="280"/>
      <c r="DZ6" s="280"/>
      <c r="EA6" s="281"/>
      <c r="EB6" s="278"/>
      <c r="EC6" s="279"/>
      <c r="ED6" s="279"/>
      <c r="EE6" s="279"/>
      <c r="EF6" s="279"/>
      <c r="EG6" s="279"/>
      <c r="EH6" s="279"/>
      <c r="EI6" s="280"/>
      <c r="EJ6" s="280"/>
      <c r="EK6" s="281"/>
      <c r="EL6" s="278"/>
      <c r="EM6" s="279"/>
      <c r="EN6" s="279"/>
      <c r="EO6" s="279"/>
      <c r="EP6" s="279"/>
      <c r="EQ6" s="279"/>
      <c r="ER6" s="279"/>
      <c r="ES6" s="280"/>
      <c r="ET6" s="280"/>
      <c r="EU6" s="281"/>
      <c r="EV6" s="278"/>
      <c r="EW6" s="279"/>
      <c r="EX6" s="279"/>
      <c r="EY6" s="279"/>
      <c r="EZ6" s="279"/>
      <c r="FA6" s="279"/>
      <c r="FB6" s="279"/>
      <c r="FC6" s="280"/>
      <c r="FD6" s="280"/>
      <c r="FE6" s="281"/>
      <c r="FF6" s="278"/>
      <c r="FG6" s="279"/>
      <c r="FH6" s="279"/>
      <c r="FI6" s="279"/>
      <c r="FJ6" s="279"/>
      <c r="FK6" s="279"/>
      <c r="FL6" s="279"/>
      <c r="FM6" s="280"/>
      <c r="FN6" s="280"/>
      <c r="FO6" s="281"/>
      <c r="FP6" s="278"/>
      <c r="FQ6" s="279"/>
      <c r="FR6" s="279"/>
      <c r="FS6" s="279"/>
      <c r="FT6" s="279"/>
      <c r="FU6" s="279"/>
      <c r="FV6" s="279"/>
      <c r="FW6" s="280"/>
      <c r="FX6" s="280"/>
      <c r="FY6" s="281"/>
      <c r="FZ6" s="278"/>
      <c r="GA6" s="279"/>
      <c r="GB6" s="279"/>
      <c r="GC6" s="279"/>
      <c r="GD6" s="279"/>
      <c r="GE6" s="279"/>
      <c r="GF6" s="279"/>
      <c r="GG6" s="280"/>
      <c r="GH6" s="280"/>
      <c r="GI6" s="281"/>
      <c r="GJ6" s="278"/>
      <c r="GK6" s="279"/>
      <c r="GL6" s="279"/>
      <c r="GM6" s="279"/>
      <c r="GN6" s="279"/>
      <c r="GO6" s="279"/>
      <c r="GP6" s="279"/>
      <c r="GQ6" s="280"/>
      <c r="GR6" s="280"/>
      <c r="GS6" s="281"/>
      <c r="GT6" s="278"/>
      <c r="GU6" s="279"/>
      <c r="GV6" s="279"/>
      <c r="GW6" s="279"/>
      <c r="GX6" s="279"/>
      <c r="GY6" s="279"/>
      <c r="GZ6" s="279"/>
      <c r="HA6" s="280"/>
      <c r="HB6" s="280"/>
      <c r="HC6" s="281"/>
      <c r="HD6" s="278"/>
      <c r="HE6" s="279"/>
      <c r="HF6" s="279"/>
      <c r="HG6" s="279"/>
      <c r="HH6" s="279"/>
      <c r="HI6" s="279"/>
      <c r="HJ6" s="279"/>
      <c r="HK6" s="280"/>
      <c r="HL6" s="280"/>
      <c r="HM6" s="281"/>
      <c r="HN6" s="278"/>
      <c r="HO6" s="279"/>
      <c r="HP6" s="279"/>
      <c r="HQ6" s="279"/>
      <c r="HR6" s="279"/>
      <c r="HS6" s="279"/>
      <c r="HT6" s="279"/>
      <c r="HU6" s="280"/>
      <c r="HV6" s="280"/>
      <c r="HW6" s="281"/>
      <c r="HX6" s="278"/>
      <c r="HY6" s="279"/>
      <c r="HZ6" s="279"/>
      <c r="IA6" s="279"/>
      <c r="IB6" s="279"/>
      <c r="IC6" s="279"/>
      <c r="ID6" s="279"/>
      <c r="IE6" s="280"/>
      <c r="IF6" s="280"/>
      <c r="IG6" s="281"/>
      <c r="IH6" s="278"/>
      <c r="II6" s="279"/>
      <c r="IJ6" s="279"/>
      <c r="IK6" s="279"/>
      <c r="IL6" s="279"/>
      <c r="IM6" s="279"/>
      <c r="IN6" s="279"/>
      <c r="IO6" s="280"/>
      <c r="IP6" s="280"/>
      <c r="IQ6" s="281"/>
      <c r="IR6" s="278"/>
      <c r="IS6" s="279"/>
      <c r="IT6" s="279"/>
      <c r="IU6" s="279"/>
      <c r="IV6" s="279"/>
      <c r="IW6" s="279"/>
      <c r="IX6" s="279"/>
      <c r="IY6" s="280"/>
      <c r="IZ6" s="280"/>
      <c r="JA6" s="281"/>
      <c r="JB6" s="278"/>
      <c r="JC6" s="279"/>
      <c r="JD6" s="279"/>
      <c r="JE6" s="279"/>
      <c r="JF6" s="279"/>
      <c r="JG6" s="279"/>
      <c r="JH6" s="279"/>
      <c r="JI6" s="280"/>
      <c r="JJ6" s="280"/>
      <c r="JK6" s="281"/>
      <c r="JL6" s="278"/>
      <c r="JM6" s="279"/>
      <c r="JN6" s="279"/>
      <c r="JO6" s="279"/>
      <c r="JP6" s="279"/>
      <c r="JQ6" s="279"/>
      <c r="JR6" s="279"/>
      <c r="JS6" s="280"/>
      <c r="JT6" s="280"/>
      <c r="JU6" s="281"/>
    </row>
    <row r="7" ht="15.75" customHeight="1">
      <c r="A7" s="252">
        <v>0.416666666666667</v>
      </c>
      <c r="B7" s="253"/>
      <c r="C7" s="254"/>
      <c r="D7" s="283"/>
      <c r="E7" s="283"/>
      <c r="F7" s="283"/>
      <c r="G7" s="254"/>
      <c r="H7" s="283"/>
      <c r="I7" s="255"/>
      <c r="J7" s="255"/>
      <c r="K7" s="256"/>
      <c r="L7" s="253"/>
      <c r="M7" s="254"/>
      <c r="N7" s="283"/>
      <c r="O7" s="283"/>
      <c r="P7" s="283"/>
      <c r="Q7" s="254"/>
      <c r="R7" s="283"/>
      <c r="S7" s="255"/>
      <c r="T7" s="255"/>
      <c r="U7" s="256"/>
      <c r="V7" s="253" t="s">
        <v>3368</v>
      </c>
      <c r="W7" s="254" t="s">
        <v>2426</v>
      </c>
      <c r="X7" s="283" t="s">
        <v>3864</v>
      </c>
      <c r="Y7" s="283" t="s">
        <v>34</v>
      </c>
      <c r="Z7" s="283" t="s">
        <v>3095</v>
      </c>
      <c r="AA7" s="254" t="s">
        <v>3342</v>
      </c>
      <c r="AB7" s="283" t="s">
        <v>3378</v>
      </c>
      <c r="AC7" s="255">
        <v>350.0</v>
      </c>
      <c r="AD7" s="255" t="s">
        <v>3390</v>
      </c>
      <c r="AE7" s="256"/>
      <c r="AF7" s="253" t="s">
        <v>3341</v>
      </c>
      <c r="AG7" s="254" t="s">
        <v>2426</v>
      </c>
      <c r="AH7" s="283" t="s">
        <v>3354</v>
      </c>
      <c r="AI7" s="283" t="s">
        <v>34</v>
      </c>
      <c r="AJ7" s="283" t="s">
        <v>3095</v>
      </c>
      <c r="AK7" s="254" t="s">
        <v>3342</v>
      </c>
      <c r="AL7" s="283" t="s">
        <v>3850</v>
      </c>
      <c r="AM7" s="255">
        <v>420.0</v>
      </c>
      <c r="AN7" s="255" t="s">
        <v>3355</v>
      </c>
      <c r="AO7" s="256"/>
      <c r="AP7" s="253"/>
      <c r="AQ7" s="254"/>
      <c r="AR7" s="283"/>
      <c r="AS7" s="283"/>
      <c r="AT7" s="283"/>
      <c r="AU7" s="254"/>
      <c r="AV7" s="283"/>
      <c r="AW7" s="255"/>
      <c r="AX7" s="255"/>
      <c r="AY7" s="256"/>
      <c r="AZ7" s="253"/>
      <c r="BA7" s="254"/>
      <c r="BB7" s="283"/>
      <c r="BC7" s="283"/>
      <c r="BD7" s="283"/>
      <c r="BE7" s="254"/>
      <c r="BF7" s="283"/>
      <c r="BG7" s="255"/>
      <c r="BH7" s="255"/>
      <c r="BI7" s="256"/>
      <c r="BJ7" s="253"/>
      <c r="BK7" s="254"/>
      <c r="BL7" s="283"/>
      <c r="BM7" s="283"/>
      <c r="BN7" s="283"/>
      <c r="BO7" s="254"/>
      <c r="BP7" s="283"/>
      <c r="BQ7" s="255"/>
      <c r="BR7" s="255"/>
      <c r="BS7" s="256"/>
      <c r="BT7" s="253"/>
      <c r="BU7" s="254"/>
      <c r="BV7" s="283"/>
      <c r="BW7" s="283"/>
      <c r="BX7" s="283"/>
      <c r="BY7" s="254"/>
      <c r="BZ7" s="283"/>
      <c r="CA7" s="255"/>
      <c r="CB7" s="255"/>
      <c r="CC7" s="256"/>
      <c r="CD7" s="253"/>
      <c r="CE7" s="254"/>
      <c r="CF7" s="283"/>
      <c r="CG7" s="283"/>
      <c r="CH7" s="283"/>
      <c r="CI7" s="254"/>
      <c r="CJ7" s="283"/>
      <c r="CK7" s="255"/>
      <c r="CL7" s="255"/>
      <c r="CM7" s="256"/>
      <c r="CN7" s="253"/>
      <c r="CO7" s="254"/>
      <c r="CP7" s="283"/>
      <c r="CQ7" s="283"/>
      <c r="CR7" s="283"/>
      <c r="CS7" s="254"/>
      <c r="CT7" s="283"/>
      <c r="CU7" s="255"/>
      <c r="CV7" s="255"/>
      <c r="CW7" s="256"/>
      <c r="CX7" s="253" t="s">
        <v>3341</v>
      </c>
      <c r="CY7" s="254" t="s">
        <v>2426</v>
      </c>
      <c r="CZ7" s="283" t="s">
        <v>3865</v>
      </c>
      <c r="DA7" s="283" t="s">
        <v>34</v>
      </c>
      <c r="DB7" s="283" t="s">
        <v>3095</v>
      </c>
      <c r="DC7" s="254" t="s">
        <v>3342</v>
      </c>
      <c r="DD7" s="283" t="s">
        <v>3850</v>
      </c>
      <c r="DE7" s="255">
        <v>420.0</v>
      </c>
      <c r="DF7" s="255" t="s">
        <v>3355</v>
      </c>
      <c r="DG7" s="256"/>
      <c r="DH7" s="253"/>
      <c r="DI7" s="254"/>
      <c r="DJ7" s="283"/>
      <c r="DK7" s="283"/>
      <c r="DL7" s="283"/>
      <c r="DM7" s="254"/>
      <c r="DN7" s="283"/>
      <c r="DO7" s="255"/>
      <c r="DP7" s="255"/>
      <c r="DQ7" s="256"/>
      <c r="DR7" s="253"/>
      <c r="DS7" s="254"/>
      <c r="DT7" s="283"/>
      <c r="DU7" s="283"/>
      <c r="DV7" s="283"/>
      <c r="DW7" s="254"/>
      <c r="DX7" s="283"/>
      <c r="DY7" s="255"/>
      <c r="DZ7" s="255"/>
      <c r="EA7" s="256"/>
      <c r="EB7" s="253"/>
      <c r="EC7" s="254"/>
      <c r="ED7" s="283"/>
      <c r="EE7" s="283"/>
      <c r="EF7" s="283"/>
      <c r="EG7" s="254"/>
      <c r="EH7" s="283"/>
      <c r="EI7" s="255"/>
      <c r="EJ7" s="255"/>
      <c r="EK7" s="256"/>
      <c r="EL7" s="253"/>
      <c r="EM7" s="254"/>
      <c r="EN7" s="283"/>
      <c r="EO7" s="283"/>
      <c r="EP7" s="283"/>
      <c r="EQ7" s="254"/>
      <c r="ER7" s="283"/>
      <c r="ES7" s="255"/>
      <c r="ET7" s="255"/>
      <c r="EU7" s="256"/>
      <c r="EV7" s="253" t="s">
        <v>3445</v>
      </c>
      <c r="EW7" s="254" t="s">
        <v>2426</v>
      </c>
      <c r="EX7" s="283" t="s">
        <v>3866</v>
      </c>
      <c r="EY7" s="283" t="s">
        <v>3534</v>
      </c>
      <c r="EZ7" s="283"/>
      <c r="FA7" s="254" t="s">
        <v>3342</v>
      </c>
      <c r="FB7" s="283" t="s">
        <v>3850</v>
      </c>
      <c r="FC7" s="255">
        <v>650.0</v>
      </c>
      <c r="FD7" s="255" t="s">
        <v>3355</v>
      </c>
      <c r="FE7" s="336" t="s">
        <v>3867</v>
      </c>
      <c r="FF7" s="253"/>
      <c r="FG7" s="254"/>
      <c r="FH7" s="283"/>
      <c r="FI7" s="283"/>
      <c r="FJ7" s="283"/>
      <c r="FK7" s="254"/>
      <c r="FL7" s="283"/>
      <c r="FM7" s="255"/>
      <c r="FN7" s="255"/>
      <c r="FO7" s="256"/>
      <c r="FP7" s="253" t="s">
        <v>3341</v>
      </c>
      <c r="FQ7" s="254" t="s">
        <v>2426</v>
      </c>
      <c r="FR7" s="283" t="s">
        <v>3354</v>
      </c>
      <c r="FS7" s="283" t="s">
        <v>34</v>
      </c>
      <c r="FT7" s="283" t="s">
        <v>3095</v>
      </c>
      <c r="FU7" s="254" t="s">
        <v>3342</v>
      </c>
      <c r="FV7" s="283" t="s">
        <v>3850</v>
      </c>
      <c r="FW7" s="255">
        <v>420.0</v>
      </c>
      <c r="FX7" s="255" t="s">
        <v>3355</v>
      </c>
      <c r="FY7" s="256"/>
      <c r="FZ7" s="253"/>
      <c r="GA7" s="254"/>
      <c r="GB7" s="283"/>
      <c r="GC7" s="283"/>
      <c r="GD7" s="283"/>
      <c r="GE7" s="254"/>
      <c r="GF7" s="283"/>
      <c r="GG7" s="255"/>
      <c r="GH7" s="255"/>
      <c r="GI7" s="256"/>
      <c r="GJ7" s="253"/>
      <c r="GK7" s="254"/>
      <c r="GL7" s="283"/>
      <c r="GM7" s="283"/>
      <c r="GN7" s="283"/>
      <c r="GO7" s="254"/>
      <c r="GP7" s="283"/>
      <c r="GQ7" s="255"/>
      <c r="GR7" s="255"/>
      <c r="GS7" s="256"/>
      <c r="GT7" s="253" t="s">
        <v>3341</v>
      </c>
      <c r="GU7" s="254" t="s">
        <v>2426</v>
      </c>
      <c r="GV7" s="283" t="s">
        <v>3380</v>
      </c>
      <c r="GW7" s="283" t="s">
        <v>34</v>
      </c>
      <c r="GX7" s="254" t="s">
        <v>3106</v>
      </c>
      <c r="GY7" s="254" t="s">
        <v>3342</v>
      </c>
      <c r="GZ7" s="283" t="s">
        <v>3850</v>
      </c>
      <c r="HA7" s="255">
        <v>420.0</v>
      </c>
      <c r="HB7" s="255" t="s">
        <v>3390</v>
      </c>
      <c r="HC7" s="602"/>
      <c r="HD7" s="253"/>
      <c r="HE7" s="254"/>
      <c r="HF7" s="283"/>
      <c r="HG7" s="283"/>
      <c r="HH7" s="283"/>
      <c r="HI7" s="254"/>
      <c r="HJ7" s="283"/>
      <c r="HK7" s="255"/>
      <c r="HL7" s="255"/>
      <c r="HM7" s="256"/>
      <c r="HN7" s="253"/>
      <c r="HO7" s="254"/>
      <c r="HP7" s="283"/>
      <c r="HQ7" s="283"/>
      <c r="HR7" s="283"/>
      <c r="HS7" s="254"/>
      <c r="HT7" s="283"/>
      <c r="HU7" s="255"/>
      <c r="HV7" s="255"/>
      <c r="HW7" s="256"/>
      <c r="HX7" s="253" t="s">
        <v>3368</v>
      </c>
      <c r="HY7" s="254" t="s">
        <v>2426</v>
      </c>
      <c r="HZ7" s="283" t="s">
        <v>3868</v>
      </c>
      <c r="IA7" s="283" t="s">
        <v>229</v>
      </c>
      <c r="IB7" s="283" t="s">
        <v>3095</v>
      </c>
      <c r="IC7" s="254" t="s">
        <v>3342</v>
      </c>
      <c r="ID7" s="283" t="s">
        <v>3850</v>
      </c>
      <c r="IE7" s="255">
        <v>600.0</v>
      </c>
      <c r="IF7" s="255" t="s">
        <v>3344</v>
      </c>
      <c r="IG7" s="256"/>
      <c r="IH7" s="253" t="s">
        <v>3341</v>
      </c>
      <c r="II7" s="254" t="s">
        <v>2426</v>
      </c>
      <c r="IJ7" s="283" t="s">
        <v>3865</v>
      </c>
      <c r="IK7" s="283" t="s">
        <v>34</v>
      </c>
      <c r="IL7" s="283" t="s">
        <v>3095</v>
      </c>
      <c r="IM7" s="254" t="s">
        <v>3342</v>
      </c>
      <c r="IN7" s="283" t="s">
        <v>3850</v>
      </c>
      <c r="IO7" s="255">
        <v>420.0</v>
      </c>
      <c r="IP7" s="255" t="s">
        <v>3355</v>
      </c>
      <c r="IQ7" s="256"/>
      <c r="IR7" s="253" t="s">
        <v>3341</v>
      </c>
      <c r="IS7" s="254" t="s">
        <v>2426</v>
      </c>
      <c r="IT7" s="283" t="s">
        <v>3478</v>
      </c>
      <c r="IU7" s="283" t="s">
        <v>34</v>
      </c>
      <c r="IV7" s="283" t="s">
        <v>3095</v>
      </c>
      <c r="IW7" s="254" t="s">
        <v>3363</v>
      </c>
      <c r="IX7" s="283" t="s">
        <v>3850</v>
      </c>
      <c r="IY7" s="255">
        <v>350.0</v>
      </c>
      <c r="IZ7" s="255"/>
      <c r="JA7" s="256"/>
      <c r="JB7" s="253" t="s">
        <v>3368</v>
      </c>
      <c r="JC7" s="254" t="s">
        <v>1780</v>
      </c>
      <c r="JD7" s="283" t="s">
        <v>3869</v>
      </c>
      <c r="JE7" s="283" t="s">
        <v>34</v>
      </c>
      <c r="JF7" s="283" t="s">
        <v>3483</v>
      </c>
      <c r="JG7" s="254" t="s">
        <v>3384</v>
      </c>
      <c r="JH7" s="283" t="s">
        <v>3850</v>
      </c>
      <c r="JI7" s="255">
        <v>0.0</v>
      </c>
      <c r="JJ7" s="255" t="s">
        <v>3114</v>
      </c>
      <c r="JK7" s="256"/>
      <c r="JL7" s="253" t="s">
        <v>3445</v>
      </c>
      <c r="JM7" s="259" t="s">
        <v>2426</v>
      </c>
      <c r="JN7" s="271" t="s">
        <v>3870</v>
      </c>
      <c r="JO7" s="259" t="s">
        <v>34</v>
      </c>
      <c r="JP7" s="259" t="s">
        <v>3483</v>
      </c>
      <c r="JQ7" s="259" t="s">
        <v>3363</v>
      </c>
      <c r="JR7" s="259" t="s">
        <v>3378</v>
      </c>
      <c r="JS7" s="263">
        <v>450.0</v>
      </c>
      <c r="JT7" s="255" t="s">
        <v>3390</v>
      </c>
      <c r="JU7" s="336" t="s">
        <v>3871</v>
      </c>
    </row>
    <row r="8" ht="15.75" customHeight="1">
      <c r="A8" s="269">
        <v>0.4166666666666667</v>
      </c>
      <c r="B8" s="270"/>
      <c r="C8" s="271"/>
      <c r="D8" s="271"/>
      <c r="E8" s="271"/>
      <c r="F8" s="271"/>
      <c r="G8" s="271"/>
      <c r="H8" s="271"/>
      <c r="I8" s="272"/>
      <c r="J8" s="272"/>
      <c r="K8" s="273"/>
      <c r="L8" s="270"/>
      <c r="M8" s="271"/>
      <c r="N8" s="271"/>
      <c r="O8" s="271"/>
      <c r="P8" s="271"/>
      <c r="Q8" s="271"/>
      <c r="R8" s="271"/>
      <c r="S8" s="272"/>
      <c r="T8" s="272"/>
      <c r="U8" s="273"/>
      <c r="V8" s="270"/>
      <c r="W8" s="271"/>
      <c r="X8" s="271"/>
      <c r="Y8" s="271"/>
      <c r="Z8" s="271"/>
      <c r="AA8" s="271"/>
      <c r="AB8" s="271"/>
      <c r="AC8" s="272"/>
      <c r="AD8" s="272"/>
      <c r="AE8" s="273"/>
      <c r="AF8" s="270"/>
      <c r="AG8" s="271"/>
      <c r="AH8" s="271"/>
      <c r="AI8" s="271"/>
      <c r="AJ8" s="271"/>
      <c r="AK8" s="271"/>
      <c r="AL8" s="271"/>
      <c r="AM8" s="272"/>
      <c r="AN8" s="272"/>
      <c r="AO8" s="273"/>
      <c r="AP8" s="270"/>
      <c r="AQ8" s="271"/>
      <c r="AR8" s="271"/>
      <c r="AS8" s="271"/>
      <c r="AT8" s="271"/>
      <c r="AU8" s="271"/>
      <c r="AV8" s="271"/>
      <c r="AW8" s="272"/>
      <c r="AX8" s="272"/>
      <c r="AY8" s="273"/>
      <c r="AZ8" s="270"/>
      <c r="BA8" s="271"/>
      <c r="BB8" s="271"/>
      <c r="BC8" s="271"/>
      <c r="BD8" s="271"/>
      <c r="BE8" s="271"/>
      <c r="BF8" s="271"/>
      <c r="BG8" s="272"/>
      <c r="BH8" s="272"/>
      <c r="BI8" s="273"/>
      <c r="BJ8" s="270" t="s">
        <v>3341</v>
      </c>
      <c r="BK8" s="271" t="s">
        <v>2426</v>
      </c>
      <c r="BL8" s="271" t="s">
        <v>3389</v>
      </c>
      <c r="BM8" s="271" t="s">
        <v>34</v>
      </c>
      <c r="BN8" s="271" t="s">
        <v>3097</v>
      </c>
      <c r="BO8" s="271" t="s">
        <v>3342</v>
      </c>
      <c r="BP8" s="271" t="s">
        <v>3370</v>
      </c>
      <c r="BQ8" s="272">
        <v>450.0</v>
      </c>
      <c r="BR8" s="272" t="s">
        <v>3390</v>
      </c>
      <c r="BS8" s="273"/>
      <c r="BT8" s="270"/>
      <c r="BU8" s="271"/>
      <c r="BV8" s="271"/>
      <c r="BW8" s="271"/>
      <c r="BX8" s="271"/>
      <c r="BY8" s="271"/>
      <c r="BZ8" s="271"/>
      <c r="CA8" s="272"/>
      <c r="CB8" s="272"/>
      <c r="CC8" s="273"/>
      <c r="CD8" s="270"/>
      <c r="CE8" s="271"/>
      <c r="CF8" s="271"/>
      <c r="CG8" s="271"/>
      <c r="CH8" s="271"/>
      <c r="CI8" s="271"/>
      <c r="CJ8" s="271"/>
      <c r="CK8" s="272"/>
      <c r="CL8" s="272"/>
      <c r="CM8" s="273"/>
      <c r="CN8" s="270"/>
      <c r="CO8" s="271"/>
      <c r="CP8" s="271"/>
      <c r="CQ8" s="271"/>
      <c r="CR8" s="271"/>
      <c r="CS8" s="271"/>
      <c r="CT8" s="271"/>
      <c r="CU8" s="272"/>
      <c r="CV8" s="272"/>
      <c r="CW8" s="273"/>
      <c r="CX8" s="270"/>
      <c r="CY8" s="271"/>
      <c r="CZ8" s="271"/>
      <c r="DA8" s="271"/>
      <c r="DB8" s="271"/>
      <c r="DC8" s="271"/>
      <c r="DD8" s="271"/>
      <c r="DE8" s="272"/>
      <c r="DF8" s="272"/>
      <c r="DG8" s="273"/>
      <c r="DH8" s="270"/>
      <c r="DI8" s="271"/>
      <c r="DJ8" s="271"/>
      <c r="DK8" s="271"/>
      <c r="DL8" s="271"/>
      <c r="DM8" s="271"/>
      <c r="DN8" s="271"/>
      <c r="DO8" s="272"/>
      <c r="DP8" s="272"/>
      <c r="DQ8" s="273"/>
      <c r="DR8" s="270"/>
      <c r="DS8" s="271"/>
      <c r="DT8" s="271"/>
      <c r="DU8" s="271"/>
      <c r="DV8" s="271"/>
      <c r="DW8" s="271"/>
      <c r="DX8" s="271"/>
      <c r="DY8" s="272"/>
      <c r="DZ8" s="272"/>
      <c r="EA8" s="273"/>
      <c r="EB8" s="270"/>
      <c r="EC8" s="271"/>
      <c r="ED8" s="271"/>
      <c r="EE8" s="271"/>
      <c r="EF8" s="271"/>
      <c r="EG8" s="271"/>
      <c r="EH8" s="271"/>
      <c r="EI8" s="272"/>
      <c r="EJ8" s="272"/>
      <c r="EK8" s="273"/>
      <c r="EL8" s="270"/>
      <c r="EM8" s="271"/>
      <c r="EN8" s="271"/>
      <c r="EO8" s="271"/>
      <c r="EP8" s="271"/>
      <c r="EQ8" s="271"/>
      <c r="ER8" s="271"/>
      <c r="ES8" s="272"/>
      <c r="ET8" s="272"/>
      <c r="EU8" s="273"/>
      <c r="EV8" s="270"/>
      <c r="EW8" s="271"/>
      <c r="EX8" s="271"/>
      <c r="EY8" s="271"/>
      <c r="EZ8" s="271"/>
      <c r="FA8" s="271"/>
      <c r="FB8" s="271"/>
      <c r="FC8" s="272"/>
      <c r="FD8" s="272"/>
      <c r="FE8" s="273"/>
      <c r="FF8" s="270"/>
      <c r="FG8" s="271"/>
      <c r="FH8" s="271"/>
      <c r="FI8" s="271"/>
      <c r="FJ8" s="271"/>
      <c r="FK8" s="271"/>
      <c r="FL8" s="271"/>
      <c r="FM8" s="272"/>
      <c r="FN8" s="272"/>
      <c r="FO8" s="273"/>
      <c r="FP8" s="270"/>
      <c r="FQ8" s="271"/>
      <c r="FR8" s="271"/>
      <c r="FS8" s="271"/>
      <c r="FT8" s="271"/>
      <c r="FU8" s="271"/>
      <c r="FV8" s="271"/>
      <c r="FW8" s="272"/>
      <c r="FX8" s="272"/>
      <c r="FY8" s="273"/>
      <c r="FZ8" s="270"/>
      <c r="GA8" s="271"/>
      <c r="GB8" s="271"/>
      <c r="GC8" s="271"/>
      <c r="GD8" s="271"/>
      <c r="GE8" s="271"/>
      <c r="GF8" s="271"/>
      <c r="GG8" s="272"/>
      <c r="GH8" s="272"/>
      <c r="GI8" s="273"/>
      <c r="GJ8" s="270"/>
      <c r="GK8" s="271"/>
      <c r="GL8" s="271"/>
      <c r="GM8" s="271"/>
      <c r="GN8" s="271"/>
      <c r="GO8" s="271"/>
      <c r="GP8" s="271"/>
      <c r="GQ8" s="272"/>
      <c r="GR8" s="272"/>
      <c r="GS8" s="273"/>
      <c r="GT8" s="270" t="s">
        <v>3341</v>
      </c>
      <c r="GU8" s="271" t="s">
        <v>2426</v>
      </c>
      <c r="GV8" s="271" t="s">
        <v>3872</v>
      </c>
      <c r="GW8" s="271" t="s">
        <v>34</v>
      </c>
      <c r="GX8" s="271" t="s">
        <v>3097</v>
      </c>
      <c r="GY8" s="271" t="s">
        <v>3342</v>
      </c>
      <c r="GZ8" s="271" t="s">
        <v>3370</v>
      </c>
      <c r="HA8" s="272">
        <v>450.0</v>
      </c>
      <c r="HB8" s="272" t="s">
        <v>3390</v>
      </c>
      <c r="HC8" s="273"/>
      <c r="HD8" s="270"/>
      <c r="HE8" s="271"/>
      <c r="HF8" s="271"/>
      <c r="HG8" s="271"/>
      <c r="HH8" s="271"/>
      <c r="HI8" s="271"/>
      <c r="HJ8" s="271"/>
      <c r="HK8" s="272"/>
      <c r="HL8" s="272"/>
      <c r="HM8" s="273"/>
      <c r="HN8" s="270"/>
      <c r="HO8" s="271"/>
      <c r="HP8" s="271"/>
      <c r="HQ8" s="271"/>
      <c r="HR8" s="271"/>
      <c r="HS8" s="271"/>
      <c r="HT8" s="271"/>
      <c r="HU8" s="272"/>
      <c r="HV8" s="272"/>
      <c r="HW8" s="273"/>
      <c r="HX8" s="270"/>
      <c r="HY8" s="271"/>
      <c r="HZ8" s="271"/>
      <c r="IA8" s="271"/>
      <c r="IB8" s="271"/>
      <c r="IC8" s="271"/>
      <c r="ID8" s="271"/>
      <c r="IE8" s="272"/>
      <c r="IF8" s="272"/>
      <c r="IG8" s="273"/>
      <c r="IH8" s="270"/>
      <c r="II8" s="271"/>
      <c r="IJ8" s="271"/>
      <c r="IK8" s="271"/>
      <c r="IL8" s="271"/>
      <c r="IM8" s="271"/>
      <c r="IN8" s="271"/>
      <c r="IO8" s="272"/>
      <c r="IP8" s="272"/>
      <c r="IQ8" s="273"/>
      <c r="IR8" s="270" t="s">
        <v>3368</v>
      </c>
      <c r="IS8" s="271" t="s">
        <v>2426</v>
      </c>
      <c r="IT8" s="271" t="s">
        <v>3873</v>
      </c>
      <c r="IU8" s="271" t="s">
        <v>34</v>
      </c>
      <c r="IV8" s="271" t="s">
        <v>3375</v>
      </c>
      <c r="IW8" s="271" t="s">
        <v>3358</v>
      </c>
      <c r="IX8" s="271" t="s">
        <v>3851</v>
      </c>
      <c r="IY8" s="272">
        <v>450.0</v>
      </c>
      <c r="IZ8" s="272"/>
      <c r="JA8" s="273"/>
      <c r="JB8" s="270"/>
      <c r="JC8" s="271"/>
      <c r="JD8" s="271"/>
      <c r="JE8" s="271"/>
      <c r="JF8" s="271"/>
      <c r="JG8" s="271"/>
      <c r="JH8" s="271"/>
      <c r="JI8" s="272"/>
      <c r="JJ8" s="272"/>
      <c r="JK8" s="273"/>
      <c r="JL8" s="270" t="s">
        <v>3341</v>
      </c>
      <c r="JM8" s="271" t="s">
        <v>2426</v>
      </c>
      <c r="JN8" s="271" t="s">
        <v>3874</v>
      </c>
      <c r="JO8" s="271" t="s">
        <v>34</v>
      </c>
      <c r="JP8" s="271" t="s">
        <v>3410</v>
      </c>
      <c r="JQ8" s="271" t="s">
        <v>3342</v>
      </c>
      <c r="JR8" s="271" t="s">
        <v>3851</v>
      </c>
      <c r="JS8" s="272">
        <v>900.0</v>
      </c>
      <c r="JT8" s="272"/>
      <c r="JU8" s="273"/>
    </row>
    <row r="9" ht="15.75" customHeight="1">
      <c r="A9" s="274">
        <v>0.4166666666666667</v>
      </c>
      <c r="B9" s="275"/>
      <c r="C9" s="259"/>
      <c r="D9" s="259"/>
      <c r="E9" s="259"/>
      <c r="F9" s="259"/>
      <c r="G9" s="259"/>
      <c r="H9" s="259"/>
      <c r="I9" s="263"/>
      <c r="J9" s="263"/>
      <c r="K9" s="261"/>
      <c r="L9" s="275"/>
      <c r="M9" s="259"/>
      <c r="N9" s="259"/>
      <c r="O9" s="259"/>
      <c r="P9" s="259"/>
      <c r="Q9" s="259"/>
      <c r="R9" s="259"/>
      <c r="S9" s="263"/>
      <c r="T9" s="263"/>
      <c r="U9" s="261"/>
      <c r="V9" s="275"/>
      <c r="W9" s="259"/>
      <c r="X9" s="259"/>
      <c r="Y9" s="259"/>
      <c r="Z9" s="259"/>
      <c r="AA9" s="259"/>
      <c r="AB9" s="259"/>
      <c r="AC9" s="263"/>
      <c r="AD9" s="263"/>
      <c r="AE9" s="261"/>
      <c r="AF9" s="275"/>
      <c r="AG9" s="259"/>
      <c r="AH9" s="259"/>
      <c r="AI9" s="259"/>
      <c r="AJ9" s="259"/>
      <c r="AK9" s="259"/>
      <c r="AL9" s="259"/>
      <c r="AM9" s="263"/>
      <c r="AN9" s="263"/>
      <c r="AO9" s="261"/>
      <c r="AP9" s="275"/>
      <c r="AQ9" s="259"/>
      <c r="AR9" s="259"/>
      <c r="AS9" s="259"/>
      <c r="AT9" s="259"/>
      <c r="AU9" s="259"/>
      <c r="AV9" s="259"/>
      <c r="AW9" s="263"/>
      <c r="AX9" s="263"/>
      <c r="AY9" s="261"/>
      <c r="AZ9" s="275"/>
      <c r="BA9" s="259"/>
      <c r="BB9" s="259"/>
      <c r="BC9" s="259"/>
      <c r="BD9" s="259"/>
      <c r="BE9" s="259"/>
      <c r="BF9" s="259"/>
      <c r="BG9" s="263"/>
      <c r="BH9" s="263"/>
      <c r="BI9" s="261"/>
      <c r="BJ9" s="276" t="s">
        <v>3445</v>
      </c>
      <c r="BK9" s="258" t="s">
        <v>2426</v>
      </c>
      <c r="BL9" s="258" t="s">
        <v>3469</v>
      </c>
      <c r="BM9" s="258" t="s">
        <v>34</v>
      </c>
      <c r="BN9" s="258" t="s">
        <v>3106</v>
      </c>
      <c r="BO9" s="259" t="s">
        <v>3342</v>
      </c>
      <c r="BP9" s="259" t="s">
        <v>3851</v>
      </c>
      <c r="BQ9" s="260">
        <v>450.0</v>
      </c>
      <c r="BR9" s="263" t="s">
        <v>3355</v>
      </c>
      <c r="BS9" s="261"/>
      <c r="BT9" s="275"/>
      <c r="BU9" s="259"/>
      <c r="BV9" s="259"/>
      <c r="BW9" s="259"/>
      <c r="BX9" s="259"/>
      <c r="BY9" s="259"/>
      <c r="BZ9" s="259"/>
      <c r="CA9" s="263"/>
      <c r="CB9" s="263"/>
      <c r="CC9" s="261"/>
      <c r="CD9" s="275"/>
      <c r="CE9" s="259"/>
      <c r="CF9" s="259"/>
      <c r="CG9" s="259"/>
      <c r="CH9" s="259"/>
      <c r="CI9" s="259"/>
      <c r="CJ9" s="259"/>
      <c r="CK9" s="263"/>
      <c r="CL9" s="263"/>
      <c r="CM9" s="261"/>
      <c r="CN9" s="275"/>
      <c r="CO9" s="259"/>
      <c r="CP9" s="259"/>
      <c r="CQ9" s="259"/>
      <c r="CR9" s="259"/>
      <c r="CS9" s="259"/>
      <c r="CT9" s="259"/>
      <c r="CU9" s="263"/>
      <c r="CV9" s="263"/>
      <c r="CW9" s="261"/>
      <c r="CX9" s="275"/>
      <c r="CY9" s="259"/>
      <c r="CZ9" s="259"/>
      <c r="DA9" s="259"/>
      <c r="DB9" s="259"/>
      <c r="DC9" s="259"/>
      <c r="DD9" s="259"/>
      <c r="DE9" s="263"/>
      <c r="DF9" s="263"/>
      <c r="DG9" s="261"/>
      <c r="DH9" s="275"/>
      <c r="DI9" s="259"/>
      <c r="DJ9" s="259"/>
      <c r="DK9" s="259"/>
      <c r="DL9" s="259"/>
      <c r="DM9" s="259"/>
      <c r="DN9" s="259"/>
      <c r="DO9" s="263"/>
      <c r="DP9" s="263"/>
      <c r="DQ9" s="261"/>
      <c r="DR9" s="275"/>
      <c r="DS9" s="259"/>
      <c r="DT9" s="259"/>
      <c r="DU9" s="259"/>
      <c r="DV9" s="259"/>
      <c r="DW9" s="259"/>
      <c r="DX9" s="259"/>
      <c r="DY9" s="263"/>
      <c r="DZ9" s="263"/>
      <c r="EA9" s="261"/>
      <c r="EB9" s="275"/>
      <c r="EC9" s="259"/>
      <c r="ED9" s="259"/>
      <c r="EE9" s="259"/>
      <c r="EF9" s="259"/>
      <c r="EG9" s="259"/>
      <c r="EH9" s="259"/>
      <c r="EI9" s="263"/>
      <c r="EJ9" s="263"/>
      <c r="EK9" s="261"/>
      <c r="EL9" s="275"/>
      <c r="EM9" s="259"/>
      <c r="EN9" s="259"/>
      <c r="EO9" s="259"/>
      <c r="EP9" s="259"/>
      <c r="EQ9" s="259"/>
      <c r="ER9" s="259"/>
      <c r="ES9" s="263"/>
      <c r="ET9" s="263"/>
      <c r="EU9" s="261"/>
      <c r="EV9" s="275"/>
      <c r="EW9" s="259"/>
      <c r="EX9" s="259"/>
      <c r="EY9" s="259"/>
      <c r="EZ9" s="259"/>
      <c r="FA9" s="259"/>
      <c r="FB9" s="259"/>
      <c r="FC9" s="263"/>
      <c r="FD9" s="263"/>
      <c r="FE9" s="261"/>
      <c r="FF9" s="275"/>
      <c r="FG9" s="259"/>
      <c r="FH9" s="259"/>
      <c r="FI9" s="259"/>
      <c r="FJ9" s="259"/>
      <c r="FK9" s="259"/>
      <c r="FL9" s="259"/>
      <c r="FM9" s="263"/>
      <c r="FN9" s="263"/>
      <c r="FO9" s="261"/>
      <c r="FP9" s="275"/>
      <c r="FQ9" s="259"/>
      <c r="FR9" s="259"/>
      <c r="FS9" s="259"/>
      <c r="FT9" s="259"/>
      <c r="FU9" s="259"/>
      <c r="FV9" s="259"/>
      <c r="FW9" s="263"/>
      <c r="FX9" s="263"/>
      <c r="FY9" s="261"/>
      <c r="FZ9" s="275"/>
      <c r="GA9" s="259"/>
      <c r="GB9" s="259"/>
      <c r="GC9" s="259"/>
      <c r="GD9" s="259"/>
      <c r="GE9" s="259"/>
      <c r="GF9" s="259"/>
      <c r="GG9" s="263"/>
      <c r="GH9" s="263"/>
      <c r="GI9" s="261"/>
      <c r="GJ9" s="275"/>
      <c r="GK9" s="259"/>
      <c r="GL9" s="259"/>
      <c r="GM9" s="259"/>
      <c r="GN9" s="259"/>
      <c r="GO9" s="259"/>
      <c r="GP9" s="259"/>
      <c r="GQ9" s="263"/>
      <c r="GR9" s="263"/>
      <c r="GS9" s="261"/>
      <c r="GT9" s="275"/>
      <c r="GU9" s="259"/>
      <c r="GV9" s="259"/>
      <c r="GW9" s="259"/>
      <c r="GX9" s="259"/>
      <c r="GY9" s="259"/>
      <c r="GZ9" s="259"/>
      <c r="HA9" s="263"/>
      <c r="HB9" s="263"/>
      <c r="HC9" s="261"/>
      <c r="HD9" s="275"/>
      <c r="HE9" s="259"/>
      <c r="HF9" s="259"/>
      <c r="HG9" s="259"/>
      <c r="HH9" s="259"/>
      <c r="HI9" s="259"/>
      <c r="HJ9" s="259"/>
      <c r="HK9" s="263"/>
      <c r="HL9" s="263"/>
      <c r="HM9" s="261"/>
      <c r="HN9" s="275"/>
      <c r="HO9" s="259"/>
      <c r="HP9" s="259"/>
      <c r="HQ9" s="259"/>
      <c r="HR9" s="259"/>
      <c r="HS9" s="259"/>
      <c r="HT9" s="259"/>
      <c r="HU9" s="263"/>
      <c r="HV9" s="263"/>
      <c r="HW9" s="261"/>
      <c r="HX9" s="275"/>
      <c r="HY9" s="259"/>
      <c r="HZ9" s="259"/>
      <c r="IA9" s="259"/>
      <c r="IB9" s="259"/>
      <c r="IC9" s="259"/>
      <c r="ID9" s="259"/>
      <c r="IE9" s="263"/>
      <c r="IF9" s="263"/>
      <c r="IG9" s="261"/>
      <c r="IH9" s="275"/>
      <c r="II9" s="259"/>
      <c r="IJ9" s="259"/>
      <c r="IK9" s="259"/>
      <c r="IL9" s="259"/>
      <c r="IM9" s="259"/>
      <c r="IN9" s="259"/>
      <c r="IO9" s="263"/>
      <c r="IP9" s="263"/>
      <c r="IQ9" s="261"/>
      <c r="IR9" s="275"/>
      <c r="IS9" s="259"/>
      <c r="IT9" s="259"/>
      <c r="IU9" s="259"/>
      <c r="IV9" s="259"/>
      <c r="IW9" s="259"/>
      <c r="IX9" s="259"/>
      <c r="IY9" s="263"/>
      <c r="IZ9" s="263"/>
      <c r="JA9" s="261"/>
      <c r="JB9" s="275"/>
      <c r="JC9" s="259"/>
      <c r="JD9" s="259"/>
      <c r="JE9" s="259"/>
      <c r="JF9" s="259"/>
      <c r="JG9" s="259"/>
      <c r="JH9" s="259"/>
      <c r="JI9" s="263"/>
      <c r="JJ9" s="263"/>
      <c r="JK9" s="261"/>
      <c r="JL9" s="275" t="s">
        <v>3341</v>
      </c>
      <c r="JM9" s="259" t="s">
        <v>2426</v>
      </c>
      <c r="JN9" s="259" t="s">
        <v>3630</v>
      </c>
      <c r="JO9" s="259" t="s">
        <v>34</v>
      </c>
      <c r="JP9" s="259" t="s">
        <v>3097</v>
      </c>
      <c r="JQ9" s="259" t="s">
        <v>3342</v>
      </c>
      <c r="JR9" s="259" t="s">
        <v>3370</v>
      </c>
      <c r="JS9" s="263">
        <v>420.0</v>
      </c>
      <c r="JT9" s="263"/>
      <c r="JU9" s="606" t="s">
        <v>3875</v>
      </c>
    </row>
    <row r="10" ht="15.75" customHeight="1">
      <c r="A10" s="269">
        <v>0.4166666666666667</v>
      </c>
      <c r="B10" s="270"/>
      <c r="C10" s="271"/>
      <c r="D10" s="271"/>
      <c r="E10" s="271"/>
      <c r="F10" s="271"/>
      <c r="G10" s="271"/>
      <c r="H10" s="271"/>
      <c r="I10" s="272"/>
      <c r="J10" s="272"/>
      <c r="K10" s="273"/>
      <c r="L10" s="270"/>
      <c r="M10" s="271"/>
      <c r="N10" s="271"/>
      <c r="O10" s="271"/>
      <c r="P10" s="271"/>
      <c r="Q10" s="271"/>
      <c r="R10" s="271"/>
      <c r="S10" s="272"/>
      <c r="T10" s="272"/>
      <c r="U10" s="273"/>
      <c r="V10" s="270"/>
      <c r="W10" s="271"/>
      <c r="X10" s="271"/>
      <c r="Y10" s="271"/>
      <c r="Z10" s="271"/>
      <c r="AA10" s="271"/>
      <c r="AB10" s="271"/>
      <c r="AC10" s="272"/>
      <c r="AD10" s="272"/>
      <c r="AE10" s="273"/>
      <c r="AF10" s="270"/>
      <c r="AG10" s="271"/>
      <c r="AH10" s="271"/>
      <c r="AI10" s="271"/>
      <c r="AJ10" s="271"/>
      <c r="AK10" s="271"/>
      <c r="AL10" s="271"/>
      <c r="AM10" s="272"/>
      <c r="AN10" s="272"/>
      <c r="AO10" s="273"/>
      <c r="AP10" s="270"/>
      <c r="AQ10" s="271"/>
      <c r="AR10" s="271"/>
      <c r="AS10" s="271"/>
      <c r="AT10" s="271"/>
      <c r="AU10" s="271"/>
      <c r="AV10" s="271"/>
      <c r="AW10" s="272"/>
      <c r="AX10" s="272"/>
      <c r="AY10" s="273"/>
      <c r="AZ10" s="270"/>
      <c r="BA10" s="271"/>
      <c r="BB10" s="271"/>
      <c r="BC10" s="271"/>
      <c r="BD10" s="271"/>
      <c r="BE10" s="271"/>
      <c r="BF10" s="271"/>
      <c r="BG10" s="272"/>
      <c r="BH10" s="272"/>
      <c r="BI10" s="273"/>
      <c r="BJ10" s="270"/>
      <c r="BK10" s="271"/>
      <c r="BL10" s="271"/>
      <c r="BM10" s="271"/>
      <c r="BN10" s="271"/>
      <c r="BO10" s="271"/>
      <c r="BP10" s="271"/>
      <c r="BQ10" s="272"/>
      <c r="BR10" s="272"/>
      <c r="BS10" s="273"/>
      <c r="BT10" s="270"/>
      <c r="BU10" s="271"/>
      <c r="BV10" s="271"/>
      <c r="BW10" s="271"/>
      <c r="BX10" s="271"/>
      <c r="BY10" s="271"/>
      <c r="BZ10" s="271"/>
      <c r="CA10" s="272"/>
      <c r="CB10" s="272"/>
      <c r="CC10" s="273"/>
      <c r="CD10" s="270"/>
      <c r="CE10" s="271"/>
      <c r="CF10" s="271"/>
      <c r="CG10" s="271"/>
      <c r="CH10" s="271"/>
      <c r="CI10" s="271"/>
      <c r="CJ10" s="271"/>
      <c r="CK10" s="272"/>
      <c r="CL10" s="272"/>
      <c r="CM10" s="273"/>
      <c r="CN10" s="270"/>
      <c r="CO10" s="271"/>
      <c r="CP10" s="271"/>
      <c r="CQ10" s="271"/>
      <c r="CR10" s="271"/>
      <c r="CS10" s="271"/>
      <c r="CT10" s="271"/>
      <c r="CU10" s="272"/>
      <c r="CV10" s="272"/>
      <c r="CW10" s="273"/>
      <c r="CX10" s="270"/>
      <c r="CY10" s="271"/>
      <c r="CZ10" s="271"/>
      <c r="DA10" s="271"/>
      <c r="DB10" s="271"/>
      <c r="DC10" s="271"/>
      <c r="DD10" s="271"/>
      <c r="DE10" s="272"/>
      <c r="DF10" s="272"/>
      <c r="DG10" s="273"/>
      <c r="DH10" s="270"/>
      <c r="DI10" s="271"/>
      <c r="DJ10" s="271"/>
      <c r="DK10" s="271"/>
      <c r="DL10" s="271"/>
      <c r="DM10" s="271"/>
      <c r="DN10" s="271"/>
      <c r="DO10" s="272"/>
      <c r="DP10" s="272"/>
      <c r="DQ10" s="273"/>
      <c r="DR10" s="270"/>
      <c r="DS10" s="271"/>
      <c r="DT10" s="271"/>
      <c r="DU10" s="271"/>
      <c r="DV10" s="271"/>
      <c r="DW10" s="271"/>
      <c r="DX10" s="271"/>
      <c r="DY10" s="272"/>
      <c r="DZ10" s="272"/>
      <c r="EA10" s="273"/>
      <c r="EB10" s="270"/>
      <c r="EC10" s="271"/>
      <c r="ED10" s="271"/>
      <c r="EE10" s="271"/>
      <c r="EF10" s="271"/>
      <c r="EG10" s="271"/>
      <c r="EH10" s="271"/>
      <c r="EI10" s="272"/>
      <c r="EJ10" s="272"/>
      <c r="EK10" s="273"/>
      <c r="EL10" s="270"/>
      <c r="EM10" s="271"/>
      <c r="EN10" s="271"/>
      <c r="EO10" s="271"/>
      <c r="EP10" s="271"/>
      <c r="EQ10" s="271"/>
      <c r="ER10" s="271"/>
      <c r="ES10" s="272"/>
      <c r="ET10" s="272"/>
      <c r="EU10" s="273"/>
      <c r="EV10" s="270"/>
      <c r="EW10" s="271"/>
      <c r="EX10" s="271"/>
      <c r="EY10" s="271"/>
      <c r="EZ10" s="271"/>
      <c r="FA10" s="271"/>
      <c r="FB10" s="271"/>
      <c r="FC10" s="272"/>
      <c r="FD10" s="272"/>
      <c r="FE10" s="273"/>
      <c r="FF10" s="270"/>
      <c r="FG10" s="271"/>
      <c r="FH10" s="271"/>
      <c r="FI10" s="271"/>
      <c r="FJ10" s="271"/>
      <c r="FK10" s="271"/>
      <c r="FL10" s="271"/>
      <c r="FM10" s="272"/>
      <c r="FN10" s="272"/>
      <c r="FO10" s="273"/>
      <c r="FP10" s="270"/>
      <c r="FQ10" s="271"/>
      <c r="FR10" s="271"/>
      <c r="FS10" s="271"/>
      <c r="FT10" s="271"/>
      <c r="FU10" s="271"/>
      <c r="FV10" s="271"/>
      <c r="FW10" s="272"/>
      <c r="FX10" s="272"/>
      <c r="FY10" s="273"/>
      <c r="FZ10" s="270"/>
      <c r="GA10" s="271"/>
      <c r="GB10" s="271"/>
      <c r="GC10" s="271"/>
      <c r="GD10" s="271"/>
      <c r="GE10" s="271"/>
      <c r="GF10" s="271"/>
      <c r="GG10" s="272"/>
      <c r="GH10" s="272"/>
      <c r="GI10" s="273"/>
      <c r="GJ10" s="270"/>
      <c r="GK10" s="271"/>
      <c r="GL10" s="271"/>
      <c r="GM10" s="271"/>
      <c r="GN10" s="271"/>
      <c r="GO10" s="271"/>
      <c r="GP10" s="271"/>
      <c r="GQ10" s="272"/>
      <c r="GR10" s="272"/>
      <c r="GS10" s="273"/>
      <c r="GT10" s="270"/>
      <c r="GU10" s="271"/>
      <c r="GV10" s="271"/>
      <c r="GW10" s="271"/>
      <c r="GX10" s="271"/>
      <c r="GY10" s="271"/>
      <c r="GZ10" s="271"/>
      <c r="HA10" s="272"/>
      <c r="HB10" s="272"/>
      <c r="HC10" s="273"/>
      <c r="HD10" s="270"/>
      <c r="HE10" s="271"/>
      <c r="HF10" s="271"/>
      <c r="HG10" s="271"/>
      <c r="HH10" s="271"/>
      <c r="HI10" s="271"/>
      <c r="HJ10" s="271"/>
      <c r="HK10" s="272"/>
      <c r="HL10" s="272"/>
      <c r="HM10" s="273"/>
      <c r="HN10" s="270"/>
      <c r="HO10" s="271"/>
      <c r="HP10" s="271"/>
      <c r="HQ10" s="271"/>
      <c r="HR10" s="271"/>
      <c r="HS10" s="271"/>
      <c r="HT10" s="271"/>
      <c r="HU10" s="272"/>
      <c r="HV10" s="272"/>
      <c r="HW10" s="273"/>
      <c r="HX10" s="270"/>
      <c r="HY10" s="271"/>
      <c r="HZ10" s="271"/>
      <c r="IA10" s="271"/>
      <c r="IB10" s="271"/>
      <c r="IC10" s="271"/>
      <c r="ID10" s="271"/>
      <c r="IE10" s="272"/>
      <c r="IF10" s="272"/>
      <c r="IG10" s="273"/>
      <c r="IH10" s="270"/>
      <c r="II10" s="271"/>
      <c r="IJ10" s="271"/>
      <c r="IK10" s="271"/>
      <c r="IL10" s="271"/>
      <c r="IM10" s="271"/>
      <c r="IN10" s="271"/>
      <c r="IO10" s="272"/>
      <c r="IP10" s="272"/>
      <c r="IQ10" s="273"/>
      <c r="IR10" s="270"/>
      <c r="IS10" s="271"/>
      <c r="IT10" s="271"/>
      <c r="IU10" s="271"/>
      <c r="IV10" s="271"/>
      <c r="IW10" s="271"/>
      <c r="IX10" s="271"/>
      <c r="IY10" s="272"/>
      <c r="IZ10" s="272"/>
      <c r="JA10" s="273"/>
      <c r="JB10" s="270"/>
      <c r="JC10" s="271"/>
      <c r="JD10" s="271"/>
      <c r="JE10" s="271"/>
      <c r="JF10" s="271"/>
      <c r="JG10" s="271"/>
      <c r="JH10" s="271"/>
      <c r="JI10" s="272"/>
      <c r="JJ10" s="272"/>
      <c r="JK10" s="273"/>
      <c r="JL10" s="270" t="s">
        <v>3341</v>
      </c>
      <c r="JM10" s="271" t="s">
        <v>2426</v>
      </c>
      <c r="JN10" s="271" t="s">
        <v>3469</v>
      </c>
      <c r="JO10" s="271" t="s">
        <v>34</v>
      </c>
      <c r="JP10" s="271" t="s">
        <v>3106</v>
      </c>
      <c r="JQ10" s="271" t="s">
        <v>3384</v>
      </c>
      <c r="JR10" s="271" t="s">
        <v>3850</v>
      </c>
      <c r="JS10" s="272">
        <v>450.0</v>
      </c>
      <c r="JT10" s="272"/>
      <c r="JU10" s="273" t="s">
        <v>3876</v>
      </c>
    </row>
    <row r="11" ht="15.75" customHeight="1">
      <c r="A11" s="296">
        <v>0.4166666666666667</v>
      </c>
      <c r="B11" s="297"/>
      <c r="C11" s="298"/>
      <c r="D11" s="298"/>
      <c r="E11" s="298"/>
      <c r="F11" s="298"/>
      <c r="G11" s="298"/>
      <c r="H11" s="298"/>
      <c r="I11" s="299"/>
      <c r="J11" s="299"/>
      <c r="K11" s="300"/>
      <c r="L11" s="297"/>
      <c r="M11" s="298"/>
      <c r="N11" s="298"/>
      <c r="O11" s="298"/>
      <c r="P11" s="298"/>
      <c r="Q11" s="298"/>
      <c r="R11" s="298"/>
      <c r="S11" s="299"/>
      <c r="T11" s="299"/>
      <c r="U11" s="300"/>
      <c r="V11" s="297"/>
      <c r="W11" s="298"/>
      <c r="X11" s="298"/>
      <c r="Y11" s="298"/>
      <c r="Z11" s="298"/>
      <c r="AA11" s="298"/>
      <c r="AB11" s="298"/>
      <c r="AC11" s="299"/>
      <c r="AD11" s="299"/>
      <c r="AE11" s="300"/>
      <c r="AF11" s="297"/>
      <c r="AG11" s="298"/>
      <c r="AH11" s="298"/>
      <c r="AI11" s="298"/>
      <c r="AJ11" s="298"/>
      <c r="AK11" s="298"/>
      <c r="AL11" s="298"/>
      <c r="AM11" s="299"/>
      <c r="AN11" s="299"/>
      <c r="AO11" s="300"/>
      <c r="AP11" s="297"/>
      <c r="AQ11" s="298"/>
      <c r="AR11" s="298"/>
      <c r="AS11" s="298"/>
      <c r="AT11" s="298"/>
      <c r="AU11" s="298"/>
      <c r="AV11" s="298"/>
      <c r="AW11" s="299"/>
      <c r="AX11" s="299"/>
      <c r="AY11" s="300"/>
      <c r="AZ11" s="297"/>
      <c r="BA11" s="298"/>
      <c r="BB11" s="298"/>
      <c r="BC11" s="298"/>
      <c r="BD11" s="298"/>
      <c r="BE11" s="298"/>
      <c r="BF11" s="298"/>
      <c r="BG11" s="299"/>
      <c r="BH11" s="299"/>
      <c r="BI11" s="300"/>
      <c r="BJ11" s="297"/>
      <c r="BK11" s="298"/>
      <c r="BL11" s="298"/>
      <c r="BM11" s="298"/>
      <c r="BN11" s="298"/>
      <c r="BO11" s="298"/>
      <c r="BP11" s="298"/>
      <c r="BQ11" s="299"/>
      <c r="BR11" s="299"/>
      <c r="BS11" s="300"/>
      <c r="BT11" s="297"/>
      <c r="BU11" s="298"/>
      <c r="BV11" s="298"/>
      <c r="BW11" s="298"/>
      <c r="BX11" s="298"/>
      <c r="BY11" s="298"/>
      <c r="BZ11" s="298"/>
      <c r="CA11" s="299"/>
      <c r="CB11" s="299"/>
      <c r="CC11" s="300"/>
      <c r="CD11" s="297"/>
      <c r="CE11" s="298"/>
      <c r="CF11" s="298"/>
      <c r="CG11" s="298"/>
      <c r="CH11" s="298"/>
      <c r="CI11" s="298"/>
      <c r="CJ11" s="298"/>
      <c r="CK11" s="299"/>
      <c r="CL11" s="299"/>
      <c r="CM11" s="300"/>
      <c r="CN11" s="297"/>
      <c r="CO11" s="298"/>
      <c r="CP11" s="298"/>
      <c r="CQ11" s="298"/>
      <c r="CR11" s="298"/>
      <c r="CS11" s="298"/>
      <c r="CT11" s="298"/>
      <c r="CU11" s="299"/>
      <c r="CV11" s="299"/>
      <c r="CW11" s="300"/>
      <c r="CX11" s="297"/>
      <c r="CY11" s="298"/>
      <c r="CZ11" s="298"/>
      <c r="DA11" s="298"/>
      <c r="DB11" s="298"/>
      <c r="DC11" s="298"/>
      <c r="DD11" s="298"/>
      <c r="DE11" s="299"/>
      <c r="DF11" s="299"/>
      <c r="DG11" s="300"/>
      <c r="DH11" s="297"/>
      <c r="DI11" s="298"/>
      <c r="DJ11" s="298"/>
      <c r="DK11" s="298"/>
      <c r="DL11" s="298"/>
      <c r="DM11" s="298"/>
      <c r="DN11" s="298"/>
      <c r="DO11" s="299"/>
      <c r="DP11" s="299"/>
      <c r="DQ11" s="300"/>
      <c r="DR11" s="297"/>
      <c r="DS11" s="298"/>
      <c r="DT11" s="298"/>
      <c r="DU11" s="298"/>
      <c r="DV11" s="298"/>
      <c r="DW11" s="298"/>
      <c r="DX11" s="298"/>
      <c r="DY11" s="299"/>
      <c r="DZ11" s="299"/>
      <c r="EA11" s="300"/>
      <c r="EB11" s="297"/>
      <c r="EC11" s="298"/>
      <c r="ED11" s="298"/>
      <c r="EE11" s="298"/>
      <c r="EF11" s="298"/>
      <c r="EG11" s="298"/>
      <c r="EH11" s="298"/>
      <c r="EI11" s="299"/>
      <c r="EJ11" s="299"/>
      <c r="EK11" s="300"/>
      <c r="EL11" s="297"/>
      <c r="EM11" s="298"/>
      <c r="EN11" s="298"/>
      <c r="EO11" s="298"/>
      <c r="EP11" s="298"/>
      <c r="EQ11" s="298"/>
      <c r="ER11" s="298"/>
      <c r="ES11" s="299"/>
      <c r="ET11" s="299"/>
      <c r="EU11" s="300"/>
      <c r="EV11" s="297"/>
      <c r="EW11" s="298"/>
      <c r="EX11" s="298"/>
      <c r="EY11" s="298"/>
      <c r="EZ11" s="298"/>
      <c r="FA11" s="298"/>
      <c r="FB11" s="298"/>
      <c r="FC11" s="299"/>
      <c r="FD11" s="299"/>
      <c r="FE11" s="300"/>
      <c r="FF11" s="297"/>
      <c r="FG11" s="298"/>
      <c r="FH11" s="298"/>
      <c r="FI11" s="298"/>
      <c r="FJ11" s="298"/>
      <c r="FK11" s="298"/>
      <c r="FL11" s="298"/>
      <c r="FM11" s="299"/>
      <c r="FN11" s="299"/>
      <c r="FO11" s="300"/>
      <c r="FP11" s="297"/>
      <c r="FQ11" s="298"/>
      <c r="FR11" s="298"/>
      <c r="FS11" s="298"/>
      <c r="FT11" s="298"/>
      <c r="FU11" s="298"/>
      <c r="FV11" s="298"/>
      <c r="FW11" s="299"/>
      <c r="FX11" s="299"/>
      <c r="FY11" s="300"/>
      <c r="FZ11" s="297"/>
      <c r="GA11" s="298"/>
      <c r="GB11" s="298"/>
      <c r="GC11" s="298"/>
      <c r="GD11" s="298"/>
      <c r="GE11" s="298"/>
      <c r="GF11" s="298"/>
      <c r="GG11" s="299"/>
      <c r="GH11" s="299"/>
      <c r="GI11" s="300"/>
      <c r="GJ11" s="297"/>
      <c r="GK11" s="298"/>
      <c r="GL11" s="298"/>
      <c r="GM11" s="298"/>
      <c r="GN11" s="298"/>
      <c r="GO11" s="298"/>
      <c r="GP11" s="298"/>
      <c r="GQ11" s="299"/>
      <c r="GR11" s="299"/>
      <c r="GS11" s="300"/>
      <c r="GT11" s="297"/>
      <c r="GU11" s="298"/>
      <c r="GV11" s="298"/>
      <c r="GW11" s="298"/>
      <c r="GX11" s="298"/>
      <c r="GY11" s="298"/>
      <c r="GZ11" s="298"/>
      <c r="HA11" s="299"/>
      <c r="HB11" s="299"/>
      <c r="HC11" s="300"/>
      <c r="HD11" s="297"/>
      <c r="HE11" s="298"/>
      <c r="HF11" s="298"/>
      <c r="HG11" s="298"/>
      <c r="HH11" s="298"/>
      <c r="HI11" s="298"/>
      <c r="HJ11" s="298"/>
      <c r="HK11" s="299"/>
      <c r="HL11" s="299"/>
      <c r="HM11" s="300"/>
      <c r="HN11" s="297"/>
      <c r="HO11" s="298"/>
      <c r="HP11" s="298"/>
      <c r="HQ11" s="298"/>
      <c r="HR11" s="298"/>
      <c r="HS11" s="298"/>
      <c r="HT11" s="298"/>
      <c r="HU11" s="299"/>
      <c r="HV11" s="299"/>
      <c r="HW11" s="300"/>
      <c r="HX11" s="297"/>
      <c r="HY11" s="298"/>
      <c r="HZ11" s="298"/>
      <c r="IA11" s="298"/>
      <c r="IB11" s="298"/>
      <c r="IC11" s="298"/>
      <c r="ID11" s="298"/>
      <c r="IE11" s="299"/>
      <c r="IF11" s="299"/>
      <c r="IG11" s="300"/>
      <c r="IH11" s="297"/>
      <c r="II11" s="298"/>
      <c r="IJ11" s="298"/>
      <c r="IK11" s="298"/>
      <c r="IL11" s="298"/>
      <c r="IM11" s="298"/>
      <c r="IN11" s="298"/>
      <c r="IO11" s="299"/>
      <c r="IP11" s="299"/>
      <c r="IQ11" s="300"/>
      <c r="IR11" s="297"/>
      <c r="IS11" s="298"/>
      <c r="IT11" s="298"/>
      <c r="IU11" s="298"/>
      <c r="IV11" s="298"/>
      <c r="IW11" s="298"/>
      <c r="IX11" s="298"/>
      <c r="IY11" s="299"/>
      <c r="IZ11" s="299"/>
      <c r="JA11" s="300"/>
      <c r="JB11" s="297"/>
      <c r="JC11" s="298"/>
      <c r="JD11" s="298"/>
      <c r="JE11" s="298"/>
      <c r="JF11" s="298"/>
      <c r="JG11" s="298"/>
      <c r="JH11" s="298"/>
      <c r="JI11" s="299"/>
      <c r="JJ11" s="299"/>
      <c r="JK11" s="300"/>
      <c r="JL11" s="297"/>
      <c r="JM11" s="298"/>
      <c r="JN11" s="607" t="s">
        <v>3877</v>
      </c>
      <c r="JO11" s="298"/>
      <c r="JP11" s="298" t="s">
        <v>3092</v>
      </c>
      <c r="JQ11" s="298" t="s">
        <v>3363</v>
      </c>
      <c r="JR11" s="298" t="s">
        <v>3453</v>
      </c>
      <c r="JS11" s="299">
        <v>125.0</v>
      </c>
      <c r="JT11" s="299"/>
      <c r="JU11" s="300"/>
    </row>
    <row r="12" ht="15.75" customHeight="1">
      <c r="A12" s="301">
        <v>0.4583333333333333</v>
      </c>
      <c r="B12" s="302"/>
      <c r="C12" s="303"/>
      <c r="D12" s="303"/>
      <c r="E12" s="303"/>
      <c r="F12" s="303"/>
      <c r="G12" s="303"/>
      <c r="H12" s="303"/>
      <c r="I12" s="304"/>
      <c r="J12" s="304"/>
      <c r="K12" s="305"/>
      <c r="L12" s="302"/>
      <c r="M12" s="303"/>
      <c r="N12" s="303"/>
      <c r="O12" s="303"/>
      <c r="P12" s="303"/>
      <c r="Q12" s="303"/>
      <c r="R12" s="303"/>
      <c r="S12" s="304"/>
      <c r="T12" s="304"/>
      <c r="U12" s="305"/>
      <c r="V12" s="302"/>
      <c r="W12" s="303"/>
      <c r="X12" s="303"/>
      <c r="Y12" s="303"/>
      <c r="Z12" s="303"/>
      <c r="AA12" s="303"/>
      <c r="AB12" s="303"/>
      <c r="AC12" s="304"/>
      <c r="AD12" s="304"/>
      <c r="AE12" s="305"/>
      <c r="AF12" s="306" t="s">
        <v>3341</v>
      </c>
      <c r="AG12" s="307" t="s">
        <v>2426</v>
      </c>
      <c r="AH12" s="307" t="s">
        <v>3400</v>
      </c>
      <c r="AI12" s="307" t="s">
        <v>3135</v>
      </c>
      <c r="AJ12" s="307" t="s">
        <v>3095</v>
      </c>
      <c r="AK12" s="303" t="s">
        <v>3349</v>
      </c>
      <c r="AL12" s="303" t="s">
        <v>3850</v>
      </c>
      <c r="AM12" s="304">
        <v>200.0</v>
      </c>
      <c r="AN12" s="304"/>
      <c r="AO12" s="365" t="s">
        <v>3878</v>
      </c>
      <c r="AP12" s="306" t="s">
        <v>3341</v>
      </c>
      <c r="AQ12" s="307" t="s">
        <v>2426</v>
      </c>
      <c r="AR12" s="307" t="s">
        <v>2990</v>
      </c>
      <c r="AS12" s="307" t="s">
        <v>3135</v>
      </c>
      <c r="AT12" s="307" t="s">
        <v>3375</v>
      </c>
      <c r="AU12" s="303" t="s">
        <v>3342</v>
      </c>
      <c r="AV12" s="303" t="s">
        <v>3851</v>
      </c>
      <c r="AW12" s="308">
        <v>420.0</v>
      </c>
      <c r="AX12" s="304" t="s">
        <v>3355</v>
      </c>
      <c r="AY12" s="305"/>
      <c r="AZ12" s="302"/>
      <c r="BA12" s="303"/>
      <c r="BB12" s="303"/>
      <c r="BC12" s="303"/>
      <c r="BD12" s="303"/>
      <c r="BE12" s="303"/>
      <c r="BF12" s="303"/>
      <c r="BG12" s="304"/>
      <c r="BH12" s="304"/>
      <c r="BI12" s="305"/>
      <c r="BJ12" s="302"/>
      <c r="BK12" s="292"/>
      <c r="BL12" s="292"/>
      <c r="BM12" s="292"/>
      <c r="BN12" s="292"/>
      <c r="BO12" s="303"/>
      <c r="BP12" s="292"/>
      <c r="BQ12" s="355"/>
      <c r="BR12" s="304"/>
      <c r="BS12" s="305"/>
      <c r="BT12" s="302"/>
      <c r="BU12" s="303"/>
      <c r="BV12" s="303"/>
      <c r="BW12" s="303"/>
      <c r="BX12" s="303"/>
      <c r="BY12" s="303"/>
      <c r="BZ12" s="303"/>
      <c r="CA12" s="304"/>
      <c r="CB12" s="304"/>
      <c r="CC12" s="305"/>
      <c r="CD12" s="302"/>
      <c r="CE12" s="303"/>
      <c r="CF12" s="303"/>
      <c r="CG12" s="303"/>
      <c r="CH12" s="303"/>
      <c r="CI12" s="303"/>
      <c r="CJ12" s="303"/>
      <c r="CK12" s="304"/>
      <c r="CL12" s="304"/>
      <c r="CM12" s="305"/>
      <c r="CN12" s="302" t="s">
        <v>3341</v>
      </c>
      <c r="CO12" s="303" t="s">
        <v>2426</v>
      </c>
      <c r="CP12" s="303" t="s">
        <v>3400</v>
      </c>
      <c r="CQ12" s="303" t="s">
        <v>34</v>
      </c>
      <c r="CR12" s="303" t="s">
        <v>3095</v>
      </c>
      <c r="CS12" s="303" t="s">
        <v>3342</v>
      </c>
      <c r="CT12" s="303" t="s">
        <v>3850</v>
      </c>
      <c r="CU12" s="304">
        <v>200.0</v>
      </c>
      <c r="CV12" s="304" t="s">
        <v>3390</v>
      </c>
      <c r="CW12" s="305"/>
      <c r="CX12" s="302" t="s">
        <v>3341</v>
      </c>
      <c r="CY12" s="303" t="s">
        <v>2426</v>
      </c>
      <c r="CZ12" s="303" t="s">
        <v>3879</v>
      </c>
      <c r="DA12" s="303" t="s">
        <v>34</v>
      </c>
      <c r="DB12" s="303" t="s">
        <v>3095</v>
      </c>
      <c r="DC12" s="303" t="s">
        <v>3342</v>
      </c>
      <c r="DD12" s="303" t="s">
        <v>3850</v>
      </c>
      <c r="DE12" s="304">
        <v>420.0</v>
      </c>
      <c r="DF12" s="304" t="s">
        <v>3344</v>
      </c>
      <c r="DG12" s="305"/>
      <c r="DH12" s="302"/>
      <c r="DI12" s="303"/>
      <c r="DJ12" s="303"/>
      <c r="DK12" s="303"/>
      <c r="DL12" s="303"/>
      <c r="DM12" s="303"/>
      <c r="DN12" s="303"/>
      <c r="DO12" s="304"/>
      <c r="DP12" s="304"/>
      <c r="DQ12" s="305"/>
      <c r="DR12" s="302"/>
      <c r="DS12" s="303"/>
      <c r="DT12" s="303"/>
      <c r="DU12" s="303"/>
      <c r="DV12" s="303"/>
      <c r="DW12" s="303"/>
      <c r="DX12" s="303"/>
      <c r="DY12" s="304"/>
      <c r="DZ12" s="304"/>
      <c r="EA12" s="305"/>
      <c r="EB12" s="302"/>
      <c r="EC12" s="303"/>
      <c r="ED12" s="303"/>
      <c r="EE12" s="303"/>
      <c r="EF12" s="303"/>
      <c r="EG12" s="303"/>
      <c r="EH12" s="303"/>
      <c r="EI12" s="304"/>
      <c r="EJ12" s="304"/>
      <c r="EK12" s="305"/>
      <c r="EL12" s="302"/>
      <c r="EM12" s="303"/>
      <c r="EN12" s="303"/>
      <c r="EO12" s="303"/>
      <c r="EP12" s="303"/>
      <c r="EQ12" s="303"/>
      <c r="ER12" s="303"/>
      <c r="ES12" s="304"/>
      <c r="ET12" s="304"/>
      <c r="EU12" s="305"/>
      <c r="EV12" s="302"/>
      <c r="EW12" s="303"/>
      <c r="EX12" s="303"/>
      <c r="EY12" s="303"/>
      <c r="EZ12" s="303"/>
      <c r="FA12" s="303"/>
      <c r="FB12" s="303"/>
      <c r="FC12" s="304"/>
      <c r="FD12" s="304"/>
      <c r="FE12" s="305"/>
      <c r="FF12" s="302" t="s">
        <v>3341</v>
      </c>
      <c r="FG12" s="303" t="s">
        <v>2426</v>
      </c>
      <c r="FH12" s="303" t="s">
        <v>2916</v>
      </c>
      <c r="FI12" s="303" t="s">
        <v>34</v>
      </c>
      <c r="FJ12" s="303" t="s">
        <v>3095</v>
      </c>
      <c r="FK12" s="303" t="s">
        <v>3342</v>
      </c>
      <c r="FL12" s="303" t="s">
        <v>3850</v>
      </c>
      <c r="FM12" s="304">
        <v>350.0</v>
      </c>
      <c r="FN12" s="304" t="s">
        <v>3390</v>
      </c>
      <c r="FO12" s="305"/>
      <c r="FP12" s="302" t="s">
        <v>3341</v>
      </c>
      <c r="FQ12" s="303" t="s">
        <v>2426</v>
      </c>
      <c r="FR12" s="271" t="s">
        <v>3031</v>
      </c>
      <c r="FS12" s="303" t="s">
        <v>34</v>
      </c>
      <c r="FT12" s="303" t="s">
        <v>3095</v>
      </c>
      <c r="FU12" s="303" t="s">
        <v>3342</v>
      </c>
      <c r="FV12" s="303" t="s">
        <v>3850</v>
      </c>
      <c r="FW12" s="304">
        <v>420.0</v>
      </c>
      <c r="FX12" s="304" t="s">
        <v>3344</v>
      </c>
      <c r="FY12" s="305"/>
      <c r="FZ12" s="302"/>
      <c r="GA12" s="303"/>
      <c r="GB12" s="303"/>
      <c r="GC12" s="303"/>
      <c r="GD12" s="303"/>
      <c r="GE12" s="303"/>
      <c r="GF12" s="303"/>
      <c r="GG12" s="304"/>
      <c r="GH12" s="304"/>
      <c r="GI12" s="305"/>
      <c r="GJ12" s="302"/>
      <c r="GK12" s="303"/>
      <c r="GL12" s="303"/>
      <c r="GM12" s="303"/>
      <c r="GN12" s="303"/>
      <c r="GO12" s="303"/>
      <c r="GP12" s="303"/>
      <c r="GQ12" s="304"/>
      <c r="GR12" s="304"/>
      <c r="GS12" s="305"/>
      <c r="GT12" s="302" t="s">
        <v>3341</v>
      </c>
      <c r="GU12" s="303" t="s">
        <v>2426</v>
      </c>
      <c r="GV12" s="303" t="s">
        <v>3469</v>
      </c>
      <c r="GW12" s="303" t="s">
        <v>34</v>
      </c>
      <c r="GX12" s="303" t="s">
        <v>3106</v>
      </c>
      <c r="GY12" s="303" t="s">
        <v>3376</v>
      </c>
      <c r="GZ12" s="303" t="s">
        <v>3850</v>
      </c>
      <c r="HA12" s="304" t="s">
        <v>1160</v>
      </c>
      <c r="HB12" s="304"/>
      <c r="HC12" s="305"/>
      <c r="HD12" s="302"/>
      <c r="HE12" s="303"/>
      <c r="HF12" s="303"/>
      <c r="HG12" s="303"/>
      <c r="HH12" s="303"/>
      <c r="HI12" s="303"/>
      <c r="HJ12" s="303"/>
      <c r="HK12" s="304"/>
      <c r="HL12" s="304"/>
      <c r="HM12" s="305"/>
      <c r="HN12" s="302"/>
      <c r="HO12" s="303"/>
      <c r="HP12" s="303"/>
      <c r="HQ12" s="303"/>
      <c r="HR12" s="303"/>
      <c r="HS12" s="303"/>
      <c r="HT12" s="303"/>
      <c r="HU12" s="304"/>
      <c r="HV12" s="304"/>
      <c r="HW12" s="305"/>
      <c r="HX12" s="302" t="s">
        <v>3341</v>
      </c>
      <c r="HY12" s="303" t="s">
        <v>2426</v>
      </c>
      <c r="HZ12" s="303" t="s">
        <v>3880</v>
      </c>
      <c r="IA12" s="303" t="s">
        <v>34</v>
      </c>
      <c r="IB12" s="303" t="s">
        <v>3095</v>
      </c>
      <c r="IC12" s="303" t="s">
        <v>3342</v>
      </c>
      <c r="ID12" s="303" t="s">
        <v>3850</v>
      </c>
      <c r="IE12" s="304">
        <v>200.0</v>
      </c>
      <c r="IF12" s="304" t="s">
        <v>3390</v>
      </c>
      <c r="IG12" s="305"/>
      <c r="IH12" s="302"/>
      <c r="II12" s="303"/>
      <c r="IJ12" s="303"/>
      <c r="IK12" s="303"/>
      <c r="IL12" s="303"/>
      <c r="IM12" s="303"/>
      <c r="IN12" s="303"/>
      <c r="IO12" s="304"/>
      <c r="IP12" s="304"/>
      <c r="IQ12" s="305"/>
      <c r="IR12" s="302" t="s">
        <v>3341</v>
      </c>
      <c r="IS12" s="303" t="s">
        <v>2426</v>
      </c>
      <c r="IT12" s="307" t="s">
        <v>2990</v>
      </c>
      <c r="IU12" s="303" t="s">
        <v>34</v>
      </c>
      <c r="IV12" s="303" t="s">
        <v>3375</v>
      </c>
      <c r="IW12" s="303" t="s">
        <v>3363</v>
      </c>
      <c r="IX12" s="303" t="s">
        <v>3850</v>
      </c>
      <c r="IY12" s="304">
        <v>420.0</v>
      </c>
      <c r="IZ12" s="304"/>
      <c r="JA12" s="305"/>
      <c r="JB12" s="302" t="s">
        <v>3368</v>
      </c>
      <c r="JC12" s="303" t="s">
        <v>2426</v>
      </c>
      <c r="JD12" s="303" t="s">
        <v>3881</v>
      </c>
      <c r="JE12" s="303" t="s">
        <v>34</v>
      </c>
      <c r="JF12" s="303" t="s">
        <v>3483</v>
      </c>
      <c r="JG12" s="303" t="s">
        <v>3342</v>
      </c>
      <c r="JH12" s="303" t="s">
        <v>3850</v>
      </c>
      <c r="JI12" s="304">
        <v>600.0</v>
      </c>
      <c r="JJ12" s="304" t="s">
        <v>3390</v>
      </c>
      <c r="JK12" s="305" t="s">
        <v>3882</v>
      </c>
      <c r="JL12" s="302" t="s">
        <v>3341</v>
      </c>
      <c r="JM12" s="303" t="s">
        <v>2426</v>
      </c>
      <c r="JN12" s="303" t="s">
        <v>3414</v>
      </c>
      <c r="JO12" s="303" t="s">
        <v>3359</v>
      </c>
      <c r="JP12" s="303" t="s">
        <v>3105</v>
      </c>
      <c r="JQ12" s="303" t="s">
        <v>3342</v>
      </c>
      <c r="JR12" s="303" t="s">
        <v>3851</v>
      </c>
      <c r="JS12" s="304">
        <v>650.0</v>
      </c>
      <c r="JT12" s="304" t="s">
        <v>3355</v>
      </c>
      <c r="JU12" s="305" t="s">
        <v>3883</v>
      </c>
    </row>
    <row r="13" ht="15.75" customHeight="1">
      <c r="A13" s="311">
        <v>0.4583333333333333</v>
      </c>
      <c r="B13" s="275"/>
      <c r="C13" s="259"/>
      <c r="D13" s="259"/>
      <c r="E13" s="259"/>
      <c r="F13" s="259"/>
      <c r="G13" s="259"/>
      <c r="H13" s="259"/>
      <c r="I13" s="263"/>
      <c r="J13" s="263"/>
      <c r="K13" s="261"/>
      <c r="L13" s="275"/>
      <c r="M13" s="259"/>
      <c r="N13" s="259"/>
      <c r="O13" s="259"/>
      <c r="P13" s="259"/>
      <c r="Q13" s="259"/>
      <c r="R13" s="259"/>
      <c r="S13" s="263"/>
      <c r="T13" s="263"/>
      <c r="U13" s="261"/>
      <c r="V13" s="275"/>
      <c r="W13" s="259"/>
      <c r="X13" s="259"/>
      <c r="Y13" s="259"/>
      <c r="Z13" s="259"/>
      <c r="AA13" s="259"/>
      <c r="AB13" s="259"/>
      <c r="AC13" s="263"/>
      <c r="AD13" s="263"/>
      <c r="AE13" s="261"/>
      <c r="AF13" s="275" t="s">
        <v>3341</v>
      </c>
      <c r="AG13" s="259" t="s">
        <v>2426</v>
      </c>
      <c r="AH13" s="259" t="s">
        <v>3879</v>
      </c>
      <c r="AI13" s="259" t="s">
        <v>34</v>
      </c>
      <c r="AJ13" s="259" t="s">
        <v>3095</v>
      </c>
      <c r="AK13" s="259" t="s">
        <v>3342</v>
      </c>
      <c r="AL13" s="259" t="s">
        <v>3850</v>
      </c>
      <c r="AM13" s="263">
        <v>420.0</v>
      </c>
      <c r="AN13" s="263" t="s">
        <v>3355</v>
      </c>
      <c r="AO13" s="261"/>
      <c r="AP13" s="275"/>
      <c r="AQ13" s="259"/>
      <c r="AR13" s="259"/>
      <c r="AS13" s="259"/>
      <c r="AT13" s="259"/>
      <c r="AU13" s="259"/>
      <c r="AV13" s="259"/>
      <c r="AW13" s="263"/>
      <c r="AX13" s="263"/>
      <c r="AY13" s="261"/>
      <c r="AZ13" s="275"/>
      <c r="BA13" s="259"/>
      <c r="BB13" s="259"/>
      <c r="BC13" s="259"/>
      <c r="BD13" s="259"/>
      <c r="BE13" s="259"/>
      <c r="BF13" s="259"/>
      <c r="BG13" s="263"/>
      <c r="BH13" s="263"/>
      <c r="BI13" s="261"/>
      <c r="BJ13" s="275"/>
      <c r="BK13" s="259"/>
      <c r="BL13" s="282" t="s">
        <v>3884</v>
      </c>
      <c r="BM13" s="259"/>
      <c r="BN13" s="259" t="s">
        <v>3092</v>
      </c>
      <c r="BO13" s="259" t="s">
        <v>3342</v>
      </c>
      <c r="BP13" s="259" t="s">
        <v>3453</v>
      </c>
      <c r="BQ13" s="263" t="s">
        <v>1262</v>
      </c>
      <c r="BR13" s="263" t="s">
        <v>3390</v>
      </c>
      <c r="BS13" s="261"/>
      <c r="BT13" s="275"/>
      <c r="BU13" s="259"/>
      <c r="BV13" s="259"/>
      <c r="BW13" s="259"/>
      <c r="BX13" s="259"/>
      <c r="BY13" s="259"/>
      <c r="BZ13" s="259"/>
      <c r="CA13" s="263"/>
      <c r="CB13" s="263"/>
      <c r="CC13" s="261"/>
      <c r="CD13" s="275"/>
      <c r="CE13" s="259"/>
      <c r="CF13" s="259"/>
      <c r="CG13" s="259"/>
      <c r="CH13" s="259"/>
      <c r="CI13" s="259"/>
      <c r="CJ13" s="259"/>
      <c r="CK13" s="263"/>
      <c r="CL13" s="263"/>
      <c r="CM13" s="261"/>
      <c r="CN13" s="275"/>
      <c r="CO13" s="259"/>
      <c r="CP13" s="259"/>
      <c r="CQ13" s="259"/>
      <c r="CR13" s="259"/>
      <c r="CS13" s="259"/>
      <c r="CT13" s="259"/>
      <c r="CU13" s="263"/>
      <c r="CV13" s="263"/>
      <c r="CW13" s="261"/>
      <c r="CX13" s="275"/>
      <c r="CY13" s="259"/>
      <c r="CZ13" s="259"/>
      <c r="DA13" s="259"/>
      <c r="DB13" s="259"/>
      <c r="DC13" s="259"/>
      <c r="DD13" s="259"/>
      <c r="DE13" s="263"/>
      <c r="DF13" s="263"/>
      <c r="DG13" s="261"/>
      <c r="DH13" s="275"/>
      <c r="DI13" s="259"/>
      <c r="DJ13" s="259"/>
      <c r="DK13" s="259"/>
      <c r="DL13" s="259"/>
      <c r="DM13" s="259"/>
      <c r="DN13" s="259"/>
      <c r="DO13" s="263"/>
      <c r="DP13" s="263"/>
      <c r="DQ13" s="261"/>
      <c r="DR13" s="275"/>
      <c r="DS13" s="259"/>
      <c r="DT13" s="259"/>
      <c r="DU13" s="259"/>
      <c r="DV13" s="259"/>
      <c r="DW13" s="259"/>
      <c r="DX13" s="259"/>
      <c r="DY13" s="263"/>
      <c r="DZ13" s="263"/>
      <c r="EA13" s="261"/>
      <c r="EB13" s="608" t="s">
        <v>3341</v>
      </c>
      <c r="EC13" s="258" t="s">
        <v>2426</v>
      </c>
      <c r="ED13" s="258" t="s">
        <v>2898</v>
      </c>
      <c r="EE13" s="259" t="s">
        <v>34</v>
      </c>
      <c r="EF13" s="368" t="s">
        <v>3097</v>
      </c>
      <c r="EG13" s="368" t="s">
        <v>3406</v>
      </c>
      <c r="EH13" s="259" t="s">
        <v>3370</v>
      </c>
      <c r="EI13" s="263">
        <v>420.0</v>
      </c>
      <c r="EJ13" s="263"/>
      <c r="EK13" s="261" t="s">
        <v>3885</v>
      </c>
      <c r="EL13" s="275"/>
      <c r="EM13" s="259"/>
      <c r="EN13" s="259"/>
      <c r="EO13" s="259"/>
      <c r="EP13" s="259"/>
      <c r="EQ13" s="259"/>
      <c r="ER13" s="259"/>
      <c r="ES13" s="263"/>
      <c r="ET13" s="263"/>
      <c r="EU13" s="261"/>
      <c r="EV13" s="275"/>
      <c r="EW13" s="259"/>
      <c r="EX13" s="259"/>
      <c r="EY13" s="259"/>
      <c r="EZ13" s="259"/>
      <c r="FA13" s="259"/>
      <c r="FB13" s="259"/>
      <c r="FC13" s="263"/>
      <c r="FD13" s="263"/>
      <c r="FE13" s="261"/>
      <c r="FF13" s="275"/>
      <c r="FG13" s="259"/>
      <c r="FH13" s="259"/>
      <c r="FI13" s="259"/>
      <c r="FJ13" s="259"/>
      <c r="FK13" s="259"/>
      <c r="FL13" s="259"/>
      <c r="FM13" s="263"/>
      <c r="FN13" s="263"/>
      <c r="FO13" s="261"/>
      <c r="FP13" s="275"/>
      <c r="FQ13" s="259"/>
      <c r="FR13" s="259"/>
      <c r="FS13" s="259"/>
      <c r="FT13" s="259"/>
      <c r="FU13" s="259"/>
      <c r="FV13" s="259"/>
      <c r="FW13" s="263"/>
      <c r="FX13" s="263"/>
      <c r="FY13" s="261"/>
      <c r="FZ13" s="275"/>
      <c r="GA13" s="259"/>
      <c r="GB13" s="259"/>
      <c r="GC13" s="259"/>
      <c r="GD13" s="259"/>
      <c r="GE13" s="259"/>
      <c r="GF13" s="259"/>
      <c r="GG13" s="263"/>
      <c r="GH13" s="263"/>
      <c r="GI13" s="261"/>
      <c r="GJ13" s="275"/>
      <c r="GK13" s="259"/>
      <c r="GL13" s="259"/>
      <c r="GM13" s="259"/>
      <c r="GN13" s="259"/>
      <c r="GO13" s="259"/>
      <c r="GP13" s="259"/>
      <c r="GQ13" s="263"/>
      <c r="GR13" s="263"/>
      <c r="GS13" s="261"/>
      <c r="GT13" s="275" t="s">
        <v>3341</v>
      </c>
      <c r="GU13" s="259" t="s">
        <v>2426</v>
      </c>
      <c r="GV13" s="259" t="s">
        <v>3866</v>
      </c>
      <c r="GW13" s="259" t="s">
        <v>3534</v>
      </c>
      <c r="GX13" s="259"/>
      <c r="GY13" s="259" t="s">
        <v>3363</v>
      </c>
      <c r="GZ13" s="367" t="s">
        <v>3851</v>
      </c>
      <c r="HA13" s="263">
        <v>650.0</v>
      </c>
      <c r="HB13" s="263" t="s">
        <v>3355</v>
      </c>
      <c r="HC13" s="609" t="s">
        <v>3867</v>
      </c>
      <c r="HD13" s="275"/>
      <c r="HE13" s="259"/>
      <c r="HF13" s="259"/>
      <c r="HG13" s="259"/>
      <c r="HH13" s="259"/>
      <c r="HI13" s="259"/>
      <c r="HJ13" s="259"/>
      <c r="HK13" s="263"/>
      <c r="HL13" s="263"/>
      <c r="HM13" s="261"/>
      <c r="HN13" s="275"/>
      <c r="HO13" s="259"/>
      <c r="HP13" s="259"/>
      <c r="HQ13" s="259"/>
      <c r="HR13" s="259"/>
      <c r="HS13" s="259"/>
      <c r="HT13" s="259"/>
      <c r="HU13" s="263"/>
      <c r="HV13" s="263"/>
      <c r="HW13" s="261"/>
      <c r="HX13" s="275"/>
      <c r="HY13" s="259"/>
      <c r="HZ13" s="259"/>
      <c r="IA13" s="259"/>
      <c r="IB13" s="259"/>
      <c r="IC13" s="259"/>
      <c r="ID13" s="259"/>
      <c r="IE13" s="263"/>
      <c r="IF13" s="263"/>
      <c r="IG13" s="261"/>
      <c r="IH13" s="275"/>
      <c r="II13" s="259"/>
      <c r="IJ13" s="259"/>
      <c r="IK13" s="259"/>
      <c r="IL13" s="259"/>
      <c r="IM13" s="259"/>
      <c r="IN13" s="259"/>
      <c r="IO13" s="263"/>
      <c r="IP13" s="263"/>
      <c r="IQ13" s="261"/>
      <c r="IR13" s="275" t="s">
        <v>3341</v>
      </c>
      <c r="IS13" s="259" t="s">
        <v>2426</v>
      </c>
      <c r="IT13" s="259" t="s">
        <v>2916</v>
      </c>
      <c r="IU13" s="259" t="s">
        <v>34</v>
      </c>
      <c r="IV13" s="259" t="s">
        <v>3095</v>
      </c>
      <c r="IW13" s="259" t="s">
        <v>3363</v>
      </c>
      <c r="IX13" s="259" t="s">
        <v>3851</v>
      </c>
      <c r="IY13" s="263">
        <v>350.0</v>
      </c>
      <c r="IZ13" s="263"/>
      <c r="JA13" s="261"/>
      <c r="JB13" s="275"/>
      <c r="JC13" s="259"/>
      <c r="JD13" s="259"/>
      <c r="JE13" s="259"/>
      <c r="JF13" s="259"/>
      <c r="JG13" s="259"/>
      <c r="JH13" s="259"/>
      <c r="JI13" s="263"/>
      <c r="JJ13" s="263"/>
      <c r="JK13" s="261"/>
      <c r="JL13" s="275" t="s">
        <v>3341</v>
      </c>
      <c r="JM13" s="259" t="s">
        <v>2426</v>
      </c>
      <c r="JN13" s="259" t="s">
        <v>3436</v>
      </c>
      <c r="JO13" s="259" t="s">
        <v>34</v>
      </c>
      <c r="JP13" s="259" t="s">
        <v>3106</v>
      </c>
      <c r="JQ13" s="259" t="s">
        <v>3363</v>
      </c>
      <c r="JR13" s="259" t="s">
        <v>3850</v>
      </c>
      <c r="JS13" s="263">
        <v>350.0</v>
      </c>
      <c r="JT13" s="263"/>
      <c r="JU13" s="261" t="s">
        <v>3886</v>
      </c>
    </row>
    <row r="14" ht="15.75" customHeight="1">
      <c r="A14" s="317">
        <v>0.4583333333333333</v>
      </c>
      <c r="B14" s="270"/>
      <c r="C14" s="271"/>
      <c r="D14" s="271"/>
      <c r="E14" s="271"/>
      <c r="F14" s="271"/>
      <c r="G14" s="271"/>
      <c r="H14" s="271"/>
      <c r="I14" s="272"/>
      <c r="J14" s="272"/>
      <c r="K14" s="273"/>
      <c r="L14" s="270"/>
      <c r="M14" s="271"/>
      <c r="N14" s="271"/>
      <c r="O14" s="271"/>
      <c r="P14" s="271"/>
      <c r="Q14" s="271"/>
      <c r="R14" s="271"/>
      <c r="S14" s="272"/>
      <c r="T14" s="272"/>
      <c r="U14" s="273"/>
      <c r="V14" s="270"/>
      <c r="W14" s="271"/>
      <c r="X14" s="271"/>
      <c r="Y14" s="271"/>
      <c r="Z14" s="271"/>
      <c r="AA14" s="271"/>
      <c r="AB14" s="271"/>
      <c r="AC14" s="272"/>
      <c r="AD14" s="272"/>
      <c r="AE14" s="273"/>
      <c r="AF14" s="270"/>
      <c r="AG14" s="271"/>
      <c r="AH14" s="271"/>
      <c r="AI14" s="271"/>
      <c r="AJ14" s="271"/>
      <c r="AK14" s="271"/>
      <c r="AL14" s="271"/>
      <c r="AM14" s="272"/>
      <c r="AN14" s="272"/>
      <c r="AO14" s="273"/>
      <c r="AP14" s="270"/>
      <c r="AQ14" s="271"/>
      <c r="AR14" s="271"/>
      <c r="AS14" s="271"/>
      <c r="AT14" s="271"/>
      <c r="AU14" s="271"/>
      <c r="AV14" s="271"/>
      <c r="AW14" s="272"/>
      <c r="AX14" s="272"/>
      <c r="AY14" s="273"/>
      <c r="AZ14" s="270"/>
      <c r="BA14" s="271"/>
      <c r="BB14" s="271"/>
      <c r="BC14" s="271"/>
      <c r="BD14" s="271"/>
      <c r="BE14" s="271"/>
      <c r="BF14" s="271"/>
      <c r="BG14" s="272"/>
      <c r="BH14" s="272"/>
      <c r="BI14" s="273"/>
      <c r="BJ14" s="412" t="s">
        <v>3341</v>
      </c>
      <c r="BK14" s="271" t="s">
        <v>2426</v>
      </c>
      <c r="BL14" s="271" t="s">
        <v>3429</v>
      </c>
      <c r="BM14" s="271" t="s">
        <v>34</v>
      </c>
      <c r="BN14" s="447" t="s">
        <v>3097</v>
      </c>
      <c r="BO14" s="271" t="s">
        <v>3384</v>
      </c>
      <c r="BP14" s="271" t="s">
        <v>3370</v>
      </c>
      <c r="BQ14" s="272">
        <v>420.0</v>
      </c>
      <c r="BR14" s="272"/>
      <c r="BS14" s="273" t="s">
        <v>3887</v>
      </c>
      <c r="BT14" s="270"/>
      <c r="BU14" s="271"/>
      <c r="BV14" s="271"/>
      <c r="BW14" s="271"/>
      <c r="BX14" s="271"/>
      <c r="BY14" s="271"/>
      <c r="BZ14" s="271"/>
      <c r="CA14" s="272"/>
      <c r="CB14" s="272"/>
      <c r="CC14" s="273"/>
      <c r="CD14" s="270"/>
      <c r="CE14" s="271"/>
      <c r="CF14" s="271"/>
      <c r="CG14" s="271"/>
      <c r="CH14" s="271"/>
      <c r="CI14" s="271"/>
      <c r="CJ14" s="271"/>
      <c r="CK14" s="272"/>
      <c r="CL14" s="272"/>
      <c r="CM14" s="273"/>
      <c r="CN14" s="270"/>
      <c r="CO14" s="271"/>
      <c r="CP14" s="271"/>
      <c r="CQ14" s="271"/>
      <c r="CR14" s="271"/>
      <c r="CS14" s="271"/>
      <c r="CT14" s="271"/>
      <c r="CU14" s="272"/>
      <c r="CV14" s="272"/>
      <c r="CW14" s="273"/>
      <c r="CX14" s="270"/>
      <c r="CY14" s="271"/>
      <c r="CZ14" s="271"/>
      <c r="DA14" s="271"/>
      <c r="DB14" s="271"/>
      <c r="DC14" s="271"/>
      <c r="DD14" s="271"/>
      <c r="DE14" s="272"/>
      <c r="DF14" s="272"/>
      <c r="DG14" s="273"/>
      <c r="DH14" s="270"/>
      <c r="DI14" s="271"/>
      <c r="DJ14" s="271"/>
      <c r="DK14" s="271"/>
      <c r="DL14" s="271"/>
      <c r="DM14" s="271"/>
      <c r="DN14" s="271"/>
      <c r="DO14" s="272"/>
      <c r="DP14" s="272"/>
      <c r="DQ14" s="273"/>
      <c r="DR14" s="270"/>
      <c r="DS14" s="271"/>
      <c r="DT14" s="271"/>
      <c r="DU14" s="271"/>
      <c r="DV14" s="271"/>
      <c r="DW14" s="271"/>
      <c r="DX14" s="271"/>
      <c r="DY14" s="272"/>
      <c r="DZ14" s="272"/>
      <c r="EA14" s="273"/>
      <c r="EB14" s="270"/>
      <c r="EC14" s="271"/>
      <c r="ED14" s="271"/>
      <c r="EE14" s="271"/>
      <c r="EF14" s="271"/>
      <c r="EG14" s="271"/>
      <c r="EH14" s="271"/>
      <c r="EI14" s="272"/>
      <c r="EJ14" s="272"/>
      <c r="EK14" s="273"/>
      <c r="EL14" s="270"/>
      <c r="EM14" s="271"/>
      <c r="EN14" s="271"/>
      <c r="EO14" s="271"/>
      <c r="EP14" s="271"/>
      <c r="EQ14" s="271"/>
      <c r="ER14" s="271"/>
      <c r="ES14" s="272"/>
      <c r="ET14" s="272"/>
      <c r="EU14" s="273"/>
      <c r="EV14" s="270"/>
      <c r="EW14" s="271"/>
      <c r="EX14" s="271"/>
      <c r="EY14" s="271"/>
      <c r="EZ14" s="271"/>
      <c r="FA14" s="271"/>
      <c r="FB14" s="271"/>
      <c r="FC14" s="272"/>
      <c r="FD14" s="272"/>
      <c r="FE14" s="273"/>
      <c r="FF14" s="270"/>
      <c r="FG14" s="271"/>
      <c r="FH14" s="271"/>
      <c r="FI14" s="271"/>
      <c r="FJ14" s="271"/>
      <c r="FK14" s="271"/>
      <c r="FL14" s="271"/>
      <c r="FM14" s="272"/>
      <c r="FN14" s="272"/>
      <c r="FO14" s="273"/>
      <c r="FP14" s="270"/>
      <c r="FQ14" s="271"/>
      <c r="FR14" s="271"/>
      <c r="FS14" s="271"/>
      <c r="FT14" s="271"/>
      <c r="FU14" s="271"/>
      <c r="FV14" s="271"/>
      <c r="FW14" s="272"/>
      <c r="FX14" s="272"/>
      <c r="FY14" s="273"/>
      <c r="FZ14" s="270"/>
      <c r="GA14" s="271"/>
      <c r="GB14" s="271"/>
      <c r="GC14" s="271"/>
      <c r="GD14" s="271"/>
      <c r="GE14" s="271"/>
      <c r="GF14" s="271"/>
      <c r="GG14" s="272"/>
      <c r="GH14" s="272"/>
      <c r="GI14" s="273"/>
      <c r="GJ14" s="270"/>
      <c r="GK14" s="271"/>
      <c r="GL14" s="271"/>
      <c r="GM14" s="271"/>
      <c r="GN14" s="271"/>
      <c r="GO14" s="271"/>
      <c r="GP14" s="271"/>
      <c r="GQ14" s="272"/>
      <c r="GR14" s="272"/>
      <c r="GS14" s="273"/>
      <c r="GT14" s="270" t="s">
        <v>3341</v>
      </c>
      <c r="GU14" s="271" t="s">
        <v>2426</v>
      </c>
      <c r="GV14" s="271" t="s">
        <v>3389</v>
      </c>
      <c r="GW14" s="271" t="s">
        <v>34</v>
      </c>
      <c r="GX14" s="271" t="s">
        <v>3097</v>
      </c>
      <c r="GY14" s="271" t="s">
        <v>3342</v>
      </c>
      <c r="GZ14" s="271" t="s">
        <v>3370</v>
      </c>
      <c r="HA14" s="272">
        <v>450.0</v>
      </c>
      <c r="HB14" s="272" t="s">
        <v>3390</v>
      </c>
      <c r="HC14" s="273"/>
      <c r="HD14" s="270"/>
      <c r="HE14" s="271"/>
      <c r="HF14" s="271"/>
      <c r="HG14" s="271"/>
      <c r="HH14" s="271"/>
      <c r="HI14" s="271"/>
      <c r="HJ14" s="271"/>
      <c r="HK14" s="272"/>
      <c r="HL14" s="272"/>
      <c r="HM14" s="273"/>
      <c r="HN14" s="270"/>
      <c r="HO14" s="271"/>
      <c r="HP14" s="271"/>
      <c r="HQ14" s="271"/>
      <c r="HR14" s="271"/>
      <c r="HS14" s="271"/>
      <c r="HT14" s="271"/>
      <c r="HU14" s="272"/>
      <c r="HV14" s="272"/>
      <c r="HW14" s="273"/>
      <c r="HX14" s="270"/>
      <c r="HY14" s="271"/>
      <c r="HZ14" s="271"/>
      <c r="IA14" s="271"/>
      <c r="IB14" s="271"/>
      <c r="IC14" s="271"/>
      <c r="ID14" s="271"/>
      <c r="IE14" s="272"/>
      <c r="IF14" s="272"/>
      <c r="IG14" s="273"/>
      <c r="IH14" s="270"/>
      <c r="II14" s="271"/>
      <c r="IJ14" s="271"/>
      <c r="IK14" s="271"/>
      <c r="IL14" s="271"/>
      <c r="IM14" s="271"/>
      <c r="IN14" s="271"/>
      <c r="IO14" s="272"/>
      <c r="IP14" s="272"/>
      <c r="IQ14" s="273"/>
      <c r="IR14" s="270" t="s">
        <v>3368</v>
      </c>
      <c r="IS14" s="271" t="s">
        <v>1962</v>
      </c>
      <c r="IT14" s="271" t="s">
        <v>3888</v>
      </c>
      <c r="IU14" s="271" t="s">
        <v>34</v>
      </c>
      <c r="IV14" s="271" t="s">
        <v>3483</v>
      </c>
      <c r="IW14" s="271" t="s">
        <v>3342</v>
      </c>
      <c r="IX14" s="271" t="s">
        <v>3378</v>
      </c>
      <c r="IY14" s="272">
        <v>0.0</v>
      </c>
      <c r="IZ14" s="272" t="s">
        <v>3114</v>
      </c>
      <c r="JA14" s="273"/>
      <c r="JB14" s="270"/>
      <c r="JC14" s="271"/>
      <c r="JD14" s="271"/>
      <c r="JE14" s="271"/>
      <c r="JF14" s="271"/>
      <c r="JG14" s="271"/>
      <c r="JH14" s="271"/>
      <c r="JI14" s="272"/>
      <c r="JJ14" s="272"/>
      <c r="JK14" s="273"/>
      <c r="JL14" s="270"/>
      <c r="JM14" s="271"/>
      <c r="JN14" s="271"/>
      <c r="JO14" s="271"/>
      <c r="JP14" s="271"/>
      <c r="JQ14" s="271"/>
      <c r="JR14" s="271"/>
      <c r="JS14" s="272"/>
      <c r="JT14" s="272"/>
      <c r="JU14" s="273"/>
    </row>
    <row r="15" ht="15.75" customHeight="1">
      <c r="A15" s="311">
        <v>0.4583333333333333</v>
      </c>
      <c r="B15" s="275"/>
      <c r="C15" s="259"/>
      <c r="D15" s="259"/>
      <c r="E15" s="259"/>
      <c r="F15" s="259"/>
      <c r="G15" s="259"/>
      <c r="H15" s="259"/>
      <c r="I15" s="263"/>
      <c r="J15" s="263"/>
      <c r="K15" s="261"/>
      <c r="L15" s="275"/>
      <c r="M15" s="259"/>
      <c r="N15" s="259"/>
      <c r="O15" s="259"/>
      <c r="P15" s="259"/>
      <c r="Q15" s="259"/>
      <c r="R15" s="259"/>
      <c r="S15" s="263"/>
      <c r="T15" s="263"/>
      <c r="U15" s="261"/>
      <c r="V15" s="275"/>
      <c r="W15" s="259"/>
      <c r="X15" s="259"/>
      <c r="Y15" s="259"/>
      <c r="Z15" s="259"/>
      <c r="AA15" s="259"/>
      <c r="AB15" s="259"/>
      <c r="AC15" s="263"/>
      <c r="AD15" s="263"/>
      <c r="AE15" s="261"/>
      <c r="AF15" s="275"/>
      <c r="AG15" s="259"/>
      <c r="AH15" s="259"/>
      <c r="AI15" s="259"/>
      <c r="AJ15" s="259"/>
      <c r="AK15" s="259"/>
      <c r="AL15" s="259"/>
      <c r="AM15" s="263"/>
      <c r="AN15" s="263"/>
      <c r="AO15" s="261"/>
      <c r="AP15" s="275"/>
      <c r="AQ15" s="259"/>
      <c r="AR15" s="259"/>
      <c r="AS15" s="259"/>
      <c r="AT15" s="259"/>
      <c r="AU15" s="259"/>
      <c r="AV15" s="259"/>
      <c r="AW15" s="263"/>
      <c r="AX15" s="263"/>
      <c r="AY15" s="261"/>
      <c r="AZ15" s="275"/>
      <c r="BA15" s="259"/>
      <c r="BB15" s="259"/>
      <c r="BC15" s="259"/>
      <c r="BD15" s="259"/>
      <c r="BE15" s="259"/>
      <c r="BF15" s="259"/>
      <c r="BG15" s="263"/>
      <c r="BH15" s="263"/>
      <c r="BI15" s="261"/>
      <c r="BJ15" s="275" t="s">
        <v>3341</v>
      </c>
      <c r="BK15" s="259" t="s">
        <v>2426</v>
      </c>
      <c r="BL15" s="259" t="s">
        <v>3889</v>
      </c>
      <c r="BM15" s="259" t="s">
        <v>34</v>
      </c>
      <c r="BN15" s="259" t="s">
        <v>3109</v>
      </c>
      <c r="BO15" s="259" t="s">
        <v>3342</v>
      </c>
      <c r="BP15" s="259" t="s">
        <v>3851</v>
      </c>
      <c r="BQ15" s="263">
        <v>450.0</v>
      </c>
      <c r="BR15" s="263" t="s">
        <v>3344</v>
      </c>
      <c r="BS15" s="261"/>
      <c r="BT15" s="275"/>
      <c r="BU15" s="259"/>
      <c r="BV15" s="259"/>
      <c r="BW15" s="259"/>
      <c r="BX15" s="259"/>
      <c r="BY15" s="259"/>
      <c r="BZ15" s="259"/>
      <c r="CA15" s="263"/>
      <c r="CB15" s="263"/>
      <c r="CC15" s="261"/>
      <c r="CD15" s="275"/>
      <c r="CE15" s="259"/>
      <c r="CF15" s="259"/>
      <c r="CG15" s="259"/>
      <c r="CH15" s="259"/>
      <c r="CI15" s="259"/>
      <c r="CJ15" s="259"/>
      <c r="CK15" s="263"/>
      <c r="CL15" s="263"/>
      <c r="CM15" s="261"/>
      <c r="CN15" s="275"/>
      <c r="CO15" s="259"/>
      <c r="CP15" s="259"/>
      <c r="CQ15" s="259"/>
      <c r="CR15" s="259"/>
      <c r="CS15" s="259"/>
      <c r="CT15" s="259"/>
      <c r="CU15" s="263"/>
      <c r="CV15" s="263"/>
      <c r="CW15" s="261"/>
      <c r="CX15" s="275"/>
      <c r="CY15" s="259"/>
      <c r="CZ15" s="259"/>
      <c r="DA15" s="259"/>
      <c r="DB15" s="259"/>
      <c r="DC15" s="259"/>
      <c r="DD15" s="259"/>
      <c r="DE15" s="263"/>
      <c r="DF15" s="263"/>
      <c r="DG15" s="261"/>
      <c r="DH15" s="275"/>
      <c r="DI15" s="259"/>
      <c r="DJ15" s="259"/>
      <c r="DK15" s="259"/>
      <c r="DL15" s="259"/>
      <c r="DM15" s="259"/>
      <c r="DN15" s="259"/>
      <c r="DO15" s="263"/>
      <c r="DP15" s="263"/>
      <c r="DQ15" s="261"/>
      <c r="DR15" s="275"/>
      <c r="DS15" s="259"/>
      <c r="DT15" s="259"/>
      <c r="DU15" s="259"/>
      <c r="DV15" s="259"/>
      <c r="DW15" s="259"/>
      <c r="DX15" s="259"/>
      <c r="DY15" s="263"/>
      <c r="DZ15" s="263"/>
      <c r="EA15" s="261"/>
      <c r="EB15" s="275"/>
      <c r="EC15" s="259"/>
      <c r="ED15" s="259"/>
      <c r="EE15" s="259"/>
      <c r="EF15" s="259"/>
      <c r="EG15" s="259"/>
      <c r="EH15" s="259"/>
      <c r="EI15" s="263"/>
      <c r="EJ15" s="263"/>
      <c r="EK15" s="261"/>
      <c r="EL15" s="275"/>
      <c r="EM15" s="259"/>
      <c r="EN15" s="259"/>
      <c r="EO15" s="259"/>
      <c r="EP15" s="259"/>
      <c r="EQ15" s="259"/>
      <c r="ER15" s="259"/>
      <c r="ES15" s="263"/>
      <c r="ET15" s="263"/>
      <c r="EU15" s="261"/>
      <c r="EV15" s="275"/>
      <c r="EW15" s="259"/>
      <c r="EX15" s="259"/>
      <c r="EY15" s="259"/>
      <c r="EZ15" s="259"/>
      <c r="FA15" s="259"/>
      <c r="FB15" s="259"/>
      <c r="FC15" s="263"/>
      <c r="FD15" s="263"/>
      <c r="FE15" s="261"/>
      <c r="FF15" s="275"/>
      <c r="FG15" s="259"/>
      <c r="FH15" s="259"/>
      <c r="FI15" s="259"/>
      <c r="FJ15" s="259"/>
      <c r="FK15" s="259"/>
      <c r="FL15" s="259"/>
      <c r="FM15" s="263"/>
      <c r="FN15" s="263"/>
      <c r="FO15" s="261"/>
      <c r="FP15" s="275"/>
      <c r="FQ15" s="259"/>
      <c r="FR15" s="259"/>
      <c r="FS15" s="259"/>
      <c r="FT15" s="259"/>
      <c r="FU15" s="259"/>
      <c r="FV15" s="259"/>
      <c r="FW15" s="263"/>
      <c r="FX15" s="263"/>
      <c r="FY15" s="261"/>
      <c r="FZ15" s="275"/>
      <c r="GA15" s="259"/>
      <c r="GB15" s="259"/>
      <c r="GC15" s="259"/>
      <c r="GD15" s="259"/>
      <c r="GE15" s="259"/>
      <c r="GF15" s="259"/>
      <c r="GG15" s="263"/>
      <c r="GH15" s="263"/>
      <c r="GI15" s="261"/>
      <c r="GJ15" s="275"/>
      <c r="GK15" s="259"/>
      <c r="GL15" s="259"/>
      <c r="GM15" s="259"/>
      <c r="GN15" s="259"/>
      <c r="GO15" s="259"/>
      <c r="GP15" s="259"/>
      <c r="GQ15" s="263"/>
      <c r="GR15" s="263"/>
      <c r="GS15" s="261"/>
      <c r="GT15" s="275"/>
      <c r="GU15" s="259"/>
      <c r="GV15" s="259"/>
      <c r="GW15" s="259"/>
      <c r="GX15" s="259"/>
      <c r="GY15" s="259"/>
      <c r="GZ15" s="259"/>
      <c r="HA15" s="263"/>
      <c r="HB15" s="263"/>
      <c r="HC15" s="261"/>
      <c r="HD15" s="275"/>
      <c r="HE15" s="259"/>
      <c r="HF15" s="259"/>
      <c r="HG15" s="259"/>
      <c r="HH15" s="259"/>
      <c r="HI15" s="259"/>
      <c r="HJ15" s="259"/>
      <c r="HK15" s="263"/>
      <c r="HL15" s="263"/>
      <c r="HM15" s="261"/>
      <c r="HN15" s="275"/>
      <c r="HO15" s="259"/>
      <c r="HP15" s="259"/>
      <c r="HQ15" s="259"/>
      <c r="HR15" s="259"/>
      <c r="HS15" s="259"/>
      <c r="HT15" s="259"/>
      <c r="HU15" s="263"/>
      <c r="HV15" s="263"/>
      <c r="HW15" s="261"/>
      <c r="HX15" s="275"/>
      <c r="HY15" s="259"/>
      <c r="HZ15" s="259"/>
      <c r="IA15" s="259"/>
      <c r="IB15" s="259"/>
      <c r="IC15" s="259"/>
      <c r="ID15" s="259"/>
      <c r="IE15" s="263"/>
      <c r="IF15" s="263"/>
      <c r="IG15" s="261"/>
      <c r="IH15" s="275"/>
      <c r="II15" s="259"/>
      <c r="IJ15" s="259"/>
      <c r="IK15" s="259"/>
      <c r="IL15" s="259"/>
      <c r="IM15" s="259"/>
      <c r="IN15" s="259"/>
      <c r="IO15" s="263"/>
      <c r="IP15" s="263"/>
      <c r="IQ15" s="261"/>
      <c r="IR15" s="275"/>
      <c r="IS15" s="259"/>
      <c r="IT15" s="259"/>
      <c r="IU15" s="259"/>
      <c r="IV15" s="259"/>
      <c r="IW15" s="259"/>
      <c r="IX15" s="259"/>
      <c r="IY15" s="263"/>
      <c r="IZ15" s="263"/>
      <c r="JA15" s="261"/>
      <c r="JB15" s="275"/>
      <c r="JC15" s="259"/>
      <c r="JD15" s="259"/>
      <c r="JE15" s="259"/>
      <c r="JF15" s="259"/>
      <c r="JG15" s="259"/>
      <c r="JH15" s="259"/>
      <c r="JI15" s="263"/>
      <c r="JJ15" s="263"/>
      <c r="JK15" s="261"/>
      <c r="JL15" s="275"/>
      <c r="JM15" s="259"/>
      <c r="JN15" s="259"/>
      <c r="JO15" s="259"/>
      <c r="JP15" s="259"/>
      <c r="JQ15" s="259"/>
      <c r="JR15" s="259" t="s">
        <v>3370</v>
      </c>
      <c r="JS15" s="263">
        <v>420.0</v>
      </c>
      <c r="JT15" s="263"/>
      <c r="JU15" s="261"/>
    </row>
    <row r="16" ht="15.75" customHeight="1">
      <c r="A16" s="330">
        <v>0.4583333333333333</v>
      </c>
      <c r="B16" s="278"/>
      <c r="C16" s="279"/>
      <c r="D16" s="279"/>
      <c r="E16" s="279"/>
      <c r="F16" s="279"/>
      <c r="G16" s="279"/>
      <c r="H16" s="279"/>
      <c r="I16" s="280"/>
      <c r="J16" s="280"/>
      <c r="K16" s="281"/>
      <c r="L16" s="278"/>
      <c r="M16" s="279"/>
      <c r="N16" s="279"/>
      <c r="O16" s="279"/>
      <c r="P16" s="279"/>
      <c r="Q16" s="279"/>
      <c r="R16" s="279"/>
      <c r="S16" s="280"/>
      <c r="T16" s="280"/>
      <c r="U16" s="281"/>
      <c r="V16" s="278"/>
      <c r="W16" s="279"/>
      <c r="X16" s="279"/>
      <c r="Y16" s="279"/>
      <c r="Z16" s="279"/>
      <c r="AA16" s="279"/>
      <c r="AB16" s="279"/>
      <c r="AC16" s="280"/>
      <c r="AD16" s="280"/>
      <c r="AE16" s="281"/>
      <c r="AF16" s="278"/>
      <c r="AG16" s="279"/>
      <c r="AH16" s="279"/>
      <c r="AI16" s="279"/>
      <c r="AJ16" s="279"/>
      <c r="AK16" s="279"/>
      <c r="AL16" s="279"/>
      <c r="AM16" s="280"/>
      <c r="AN16" s="280"/>
      <c r="AO16" s="281"/>
      <c r="AP16" s="278"/>
      <c r="AQ16" s="279"/>
      <c r="AR16" s="279"/>
      <c r="AS16" s="279"/>
      <c r="AT16" s="279"/>
      <c r="AU16" s="279"/>
      <c r="AV16" s="279"/>
      <c r="AW16" s="280"/>
      <c r="AX16" s="280"/>
      <c r="AY16" s="281"/>
      <c r="AZ16" s="278"/>
      <c r="BA16" s="279"/>
      <c r="BB16" s="279"/>
      <c r="BC16" s="279"/>
      <c r="BD16" s="279"/>
      <c r="BE16" s="279"/>
      <c r="BF16" s="279"/>
      <c r="BG16" s="280"/>
      <c r="BH16" s="280"/>
      <c r="BI16" s="281"/>
      <c r="BJ16" s="278"/>
      <c r="BK16" s="279"/>
      <c r="BL16" s="279"/>
      <c r="BM16" s="279"/>
      <c r="BN16" s="279"/>
      <c r="BO16" s="279"/>
      <c r="BP16" s="279"/>
      <c r="BQ16" s="280"/>
      <c r="BR16" s="280"/>
      <c r="BS16" s="281"/>
      <c r="BT16" s="278"/>
      <c r="BU16" s="279"/>
      <c r="BV16" s="279"/>
      <c r="BW16" s="279"/>
      <c r="BX16" s="279"/>
      <c r="BY16" s="279"/>
      <c r="BZ16" s="279"/>
      <c r="CA16" s="280"/>
      <c r="CB16" s="280"/>
      <c r="CC16" s="281"/>
      <c r="CD16" s="278"/>
      <c r="CE16" s="279"/>
      <c r="CF16" s="279"/>
      <c r="CG16" s="279"/>
      <c r="CH16" s="279"/>
      <c r="CI16" s="279"/>
      <c r="CJ16" s="279"/>
      <c r="CK16" s="280"/>
      <c r="CL16" s="280"/>
      <c r="CM16" s="281"/>
      <c r="CN16" s="278"/>
      <c r="CO16" s="279"/>
      <c r="CP16" s="279"/>
      <c r="CQ16" s="279"/>
      <c r="CR16" s="279"/>
      <c r="CS16" s="279"/>
      <c r="CT16" s="279"/>
      <c r="CU16" s="280"/>
      <c r="CV16" s="280"/>
      <c r="CW16" s="281"/>
      <c r="CX16" s="278"/>
      <c r="CY16" s="279"/>
      <c r="CZ16" s="279"/>
      <c r="DA16" s="279"/>
      <c r="DB16" s="279"/>
      <c r="DC16" s="279"/>
      <c r="DD16" s="279"/>
      <c r="DE16" s="280"/>
      <c r="DF16" s="280"/>
      <c r="DG16" s="281"/>
      <c r="DH16" s="278"/>
      <c r="DI16" s="279"/>
      <c r="DJ16" s="279"/>
      <c r="DK16" s="279"/>
      <c r="DL16" s="279"/>
      <c r="DM16" s="279"/>
      <c r="DN16" s="279"/>
      <c r="DO16" s="280"/>
      <c r="DP16" s="280"/>
      <c r="DQ16" s="281"/>
      <c r="DR16" s="278"/>
      <c r="DS16" s="279"/>
      <c r="DT16" s="279"/>
      <c r="DU16" s="279"/>
      <c r="DV16" s="279"/>
      <c r="DW16" s="279"/>
      <c r="DX16" s="279"/>
      <c r="DY16" s="280"/>
      <c r="DZ16" s="280"/>
      <c r="EA16" s="281"/>
      <c r="EB16" s="278"/>
      <c r="EC16" s="279"/>
      <c r="ED16" s="279"/>
      <c r="EE16" s="279"/>
      <c r="EF16" s="279"/>
      <c r="EG16" s="279"/>
      <c r="EH16" s="279"/>
      <c r="EI16" s="280"/>
      <c r="EJ16" s="280"/>
      <c r="EK16" s="281"/>
      <c r="EL16" s="278"/>
      <c r="EM16" s="279"/>
      <c r="EN16" s="279"/>
      <c r="EO16" s="279"/>
      <c r="EP16" s="279"/>
      <c r="EQ16" s="279"/>
      <c r="ER16" s="279"/>
      <c r="ES16" s="280"/>
      <c r="ET16" s="280"/>
      <c r="EU16" s="281"/>
      <c r="EV16" s="278"/>
      <c r="EW16" s="279"/>
      <c r="EX16" s="279"/>
      <c r="EY16" s="279"/>
      <c r="EZ16" s="279"/>
      <c r="FA16" s="279"/>
      <c r="FB16" s="279"/>
      <c r="FC16" s="280"/>
      <c r="FD16" s="280"/>
      <c r="FE16" s="281"/>
      <c r="FF16" s="278"/>
      <c r="FG16" s="279"/>
      <c r="FH16" s="279"/>
      <c r="FI16" s="279"/>
      <c r="FJ16" s="279"/>
      <c r="FK16" s="279"/>
      <c r="FL16" s="279"/>
      <c r="FM16" s="280"/>
      <c r="FN16" s="280"/>
      <c r="FO16" s="281"/>
      <c r="FP16" s="278"/>
      <c r="FQ16" s="279"/>
      <c r="FR16" s="279"/>
      <c r="FS16" s="279"/>
      <c r="FT16" s="279"/>
      <c r="FU16" s="279"/>
      <c r="FV16" s="279"/>
      <c r="FW16" s="280"/>
      <c r="FX16" s="280"/>
      <c r="FY16" s="281"/>
      <c r="FZ16" s="278"/>
      <c r="GA16" s="279"/>
      <c r="GB16" s="279"/>
      <c r="GC16" s="279"/>
      <c r="GD16" s="279"/>
      <c r="GE16" s="279"/>
      <c r="GF16" s="279"/>
      <c r="GG16" s="280"/>
      <c r="GH16" s="280"/>
      <c r="GI16" s="281"/>
      <c r="GJ16" s="278"/>
      <c r="GK16" s="279"/>
      <c r="GL16" s="279"/>
      <c r="GM16" s="279"/>
      <c r="GN16" s="279"/>
      <c r="GO16" s="279"/>
      <c r="GP16" s="279"/>
      <c r="GQ16" s="280"/>
      <c r="GR16" s="280"/>
      <c r="GS16" s="281"/>
      <c r="GT16" s="278"/>
      <c r="GU16" s="279"/>
      <c r="GV16" s="279"/>
      <c r="GW16" s="279"/>
      <c r="GX16" s="279"/>
      <c r="GY16" s="279"/>
      <c r="GZ16" s="279"/>
      <c r="HA16" s="280"/>
      <c r="HB16" s="280"/>
      <c r="HC16" s="281"/>
      <c r="HD16" s="278"/>
      <c r="HE16" s="279"/>
      <c r="HF16" s="279"/>
      <c r="HG16" s="279"/>
      <c r="HH16" s="279"/>
      <c r="HI16" s="279"/>
      <c r="HJ16" s="279"/>
      <c r="HK16" s="280"/>
      <c r="HL16" s="280"/>
      <c r="HM16" s="281"/>
      <c r="HN16" s="278"/>
      <c r="HO16" s="279"/>
      <c r="HP16" s="279"/>
      <c r="HQ16" s="279"/>
      <c r="HR16" s="279"/>
      <c r="HS16" s="279"/>
      <c r="HT16" s="279"/>
      <c r="HU16" s="280"/>
      <c r="HV16" s="280"/>
      <c r="HW16" s="281"/>
      <c r="HX16" s="278"/>
      <c r="HY16" s="279"/>
      <c r="HZ16" s="279"/>
      <c r="IA16" s="279"/>
      <c r="IB16" s="279"/>
      <c r="IC16" s="279"/>
      <c r="ID16" s="279"/>
      <c r="IE16" s="280"/>
      <c r="IF16" s="280"/>
      <c r="IG16" s="281"/>
      <c r="IH16" s="278"/>
      <c r="II16" s="279"/>
      <c r="IJ16" s="279"/>
      <c r="IK16" s="279"/>
      <c r="IL16" s="279"/>
      <c r="IM16" s="279"/>
      <c r="IN16" s="279"/>
      <c r="IO16" s="280"/>
      <c r="IP16" s="280"/>
      <c r="IQ16" s="281"/>
      <c r="IR16" s="278"/>
      <c r="IS16" s="279"/>
      <c r="IT16" s="279"/>
      <c r="IU16" s="279"/>
      <c r="IV16" s="279"/>
      <c r="IW16" s="279"/>
      <c r="IX16" s="279"/>
      <c r="IY16" s="280"/>
      <c r="IZ16" s="280"/>
      <c r="JA16" s="281"/>
      <c r="JB16" s="278"/>
      <c r="JC16" s="279"/>
      <c r="JD16" s="279"/>
      <c r="JE16" s="279"/>
      <c r="JF16" s="279"/>
      <c r="JG16" s="279"/>
      <c r="JH16" s="279"/>
      <c r="JI16" s="280"/>
      <c r="JJ16" s="280"/>
      <c r="JK16" s="281"/>
      <c r="JL16" s="278" t="s">
        <v>3368</v>
      </c>
      <c r="JM16" s="279" t="s">
        <v>2426</v>
      </c>
      <c r="JN16" s="279" t="s">
        <v>3890</v>
      </c>
      <c r="JO16" s="279" t="s">
        <v>34</v>
      </c>
      <c r="JP16" s="279" t="s">
        <v>3097</v>
      </c>
      <c r="JQ16" s="279" t="s">
        <v>3342</v>
      </c>
      <c r="JR16" s="279" t="s">
        <v>3370</v>
      </c>
      <c r="JS16" s="280">
        <v>450.0</v>
      </c>
      <c r="JT16" s="280" t="s">
        <v>3355</v>
      </c>
      <c r="JU16" s="281"/>
    </row>
    <row r="17" ht="15.75" customHeight="1">
      <c r="A17" s="331">
        <v>0.5</v>
      </c>
      <c r="B17" s="253"/>
      <c r="C17" s="254"/>
      <c r="D17" s="254"/>
      <c r="E17" s="254"/>
      <c r="F17" s="254"/>
      <c r="G17" s="254"/>
      <c r="H17" s="254"/>
      <c r="I17" s="255"/>
      <c r="J17" s="255"/>
      <c r="K17" s="256"/>
      <c r="L17" s="253"/>
      <c r="M17" s="254"/>
      <c r="N17" s="254"/>
      <c r="O17" s="254"/>
      <c r="P17" s="254"/>
      <c r="Q17" s="254"/>
      <c r="R17" s="254"/>
      <c r="S17" s="255"/>
      <c r="T17" s="255"/>
      <c r="U17" s="256"/>
      <c r="V17" s="253"/>
      <c r="W17" s="254"/>
      <c r="X17" s="254"/>
      <c r="Y17" s="254"/>
      <c r="Z17" s="254"/>
      <c r="AA17" s="254"/>
      <c r="AB17" s="254"/>
      <c r="AC17" s="255"/>
      <c r="AD17" s="255"/>
      <c r="AE17" s="256"/>
      <c r="AF17" s="253" t="s">
        <v>3341</v>
      </c>
      <c r="AG17" s="254" t="s">
        <v>1274</v>
      </c>
      <c r="AH17" s="254" t="s">
        <v>2786</v>
      </c>
      <c r="AI17" s="254" t="s">
        <v>34</v>
      </c>
      <c r="AJ17" s="254" t="s">
        <v>3095</v>
      </c>
      <c r="AK17" s="254" t="s">
        <v>3342</v>
      </c>
      <c r="AL17" s="254" t="s">
        <v>3850</v>
      </c>
      <c r="AM17" s="255">
        <v>200.0</v>
      </c>
      <c r="AN17" s="255" t="s">
        <v>3355</v>
      </c>
      <c r="AO17" s="256" t="s">
        <v>3891</v>
      </c>
      <c r="AP17" s="253" t="s">
        <v>3341</v>
      </c>
      <c r="AQ17" s="254" t="s">
        <v>2426</v>
      </c>
      <c r="AR17" s="254" t="s">
        <v>3421</v>
      </c>
      <c r="AS17" s="254" t="s">
        <v>34</v>
      </c>
      <c r="AT17" s="254" t="s">
        <v>3375</v>
      </c>
      <c r="AU17" s="254" t="s">
        <v>3342</v>
      </c>
      <c r="AV17" s="254" t="s">
        <v>3378</v>
      </c>
      <c r="AW17" s="255">
        <v>450.0</v>
      </c>
      <c r="AX17" s="255" t="s">
        <v>3355</v>
      </c>
      <c r="AY17" s="256"/>
      <c r="AZ17" s="253"/>
      <c r="BA17" s="254"/>
      <c r="BB17" s="254"/>
      <c r="BC17" s="254"/>
      <c r="BD17" s="254"/>
      <c r="BE17" s="254"/>
      <c r="BF17" s="254"/>
      <c r="BG17" s="255"/>
      <c r="BH17" s="255"/>
      <c r="BI17" s="256"/>
      <c r="BJ17" s="253" t="s">
        <v>3341</v>
      </c>
      <c r="BK17" s="254" t="s">
        <v>2426</v>
      </c>
      <c r="BL17" s="254" t="s">
        <v>3892</v>
      </c>
      <c r="BM17" s="254" t="s">
        <v>3359</v>
      </c>
      <c r="BN17" s="254" t="s">
        <v>3105</v>
      </c>
      <c r="BO17" s="254" t="s">
        <v>3358</v>
      </c>
      <c r="BP17" s="254" t="s">
        <v>3850</v>
      </c>
      <c r="BQ17" s="255">
        <v>680.0</v>
      </c>
      <c r="BR17" s="255"/>
      <c r="BS17" s="256" t="s">
        <v>3893</v>
      </c>
      <c r="BT17" s="253"/>
      <c r="BU17" s="254"/>
      <c r="BV17" s="254"/>
      <c r="BW17" s="254"/>
      <c r="BX17" s="254"/>
      <c r="BY17" s="254"/>
      <c r="BZ17" s="254"/>
      <c r="CA17" s="255"/>
      <c r="CB17" s="255"/>
      <c r="CC17" s="256"/>
      <c r="CD17" s="253"/>
      <c r="CE17" s="254"/>
      <c r="CF17" s="254"/>
      <c r="CG17" s="254"/>
      <c r="CH17" s="254"/>
      <c r="CI17" s="254"/>
      <c r="CJ17" s="254"/>
      <c r="CK17" s="255"/>
      <c r="CL17" s="255"/>
      <c r="CM17" s="256"/>
      <c r="CN17" s="253" t="s">
        <v>3341</v>
      </c>
      <c r="CO17" s="254" t="s">
        <v>2426</v>
      </c>
      <c r="CP17" s="254" t="s">
        <v>3894</v>
      </c>
      <c r="CQ17" s="254" t="s">
        <v>34</v>
      </c>
      <c r="CR17" s="254" t="s">
        <v>3095</v>
      </c>
      <c r="CS17" s="254" t="s">
        <v>3342</v>
      </c>
      <c r="CT17" s="254" t="s">
        <v>3850</v>
      </c>
      <c r="CU17" s="255">
        <v>350.0</v>
      </c>
      <c r="CV17" s="255" t="s">
        <v>3390</v>
      </c>
      <c r="CW17" s="256" t="s">
        <v>3895</v>
      </c>
      <c r="CX17" s="253"/>
      <c r="CY17" s="254"/>
      <c r="CZ17" s="254"/>
      <c r="DA17" s="254"/>
      <c r="DB17" s="254"/>
      <c r="DC17" s="254"/>
      <c r="DD17" s="254"/>
      <c r="DE17" s="255"/>
      <c r="DF17" s="255"/>
      <c r="DG17" s="256"/>
      <c r="DH17" s="315" t="s">
        <v>3341</v>
      </c>
      <c r="DI17" s="316" t="s">
        <v>2426</v>
      </c>
      <c r="DJ17" s="316" t="s">
        <v>3421</v>
      </c>
      <c r="DK17" s="316" t="s">
        <v>34</v>
      </c>
      <c r="DL17" s="316" t="s">
        <v>3375</v>
      </c>
      <c r="DM17" s="254" t="s">
        <v>3406</v>
      </c>
      <c r="DN17" s="316" t="s">
        <v>3378</v>
      </c>
      <c r="DO17" s="332">
        <v>450.0</v>
      </c>
      <c r="DP17" s="255"/>
      <c r="DQ17" s="256"/>
      <c r="DR17" s="315" t="s">
        <v>3341</v>
      </c>
      <c r="DS17" s="316" t="s">
        <v>2426</v>
      </c>
      <c r="DT17" s="316" t="s">
        <v>3421</v>
      </c>
      <c r="DU17" s="316" t="s">
        <v>34</v>
      </c>
      <c r="DV17" s="316" t="s">
        <v>3375</v>
      </c>
      <c r="DW17" s="254" t="s">
        <v>3342</v>
      </c>
      <c r="DX17" s="316" t="s">
        <v>3378</v>
      </c>
      <c r="DY17" s="332">
        <v>450.0</v>
      </c>
      <c r="DZ17" s="255" t="s">
        <v>3390</v>
      </c>
      <c r="EA17" s="256"/>
      <c r="EB17" s="253" t="s">
        <v>3341</v>
      </c>
      <c r="EC17" s="254" t="s">
        <v>2426</v>
      </c>
      <c r="ED17" s="254" t="s">
        <v>3896</v>
      </c>
      <c r="EE17" s="254"/>
      <c r="EF17" s="254" t="s">
        <v>3105</v>
      </c>
      <c r="EG17" s="254" t="s">
        <v>3406</v>
      </c>
      <c r="EH17" s="254" t="s">
        <v>3850</v>
      </c>
      <c r="EI17" s="255"/>
      <c r="EJ17" s="255"/>
      <c r="EK17" s="256" t="s">
        <v>3897</v>
      </c>
      <c r="EL17" s="253"/>
      <c r="EM17" s="254"/>
      <c r="EN17" s="254"/>
      <c r="EO17" s="254"/>
      <c r="EP17" s="254"/>
      <c r="EQ17" s="254"/>
      <c r="ER17" s="254"/>
      <c r="ES17" s="255"/>
      <c r="ET17" s="255"/>
      <c r="EU17" s="256"/>
      <c r="EV17" s="253"/>
      <c r="EW17" s="254"/>
      <c r="EX17" s="254"/>
      <c r="EY17" s="254"/>
      <c r="EZ17" s="254"/>
      <c r="FA17" s="254"/>
      <c r="FB17" s="254"/>
      <c r="FC17" s="255"/>
      <c r="FD17" s="255"/>
      <c r="FE17" s="256"/>
      <c r="FF17" s="253" t="s">
        <v>3341</v>
      </c>
      <c r="FG17" s="254" t="s">
        <v>2426</v>
      </c>
      <c r="FH17" s="254" t="s">
        <v>3894</v>
      </c>
      <c r="FI17" s="254" t="s">
        <v>34</v>
      </c>
      <c r="FJ17" s="254" t="s">
        <v>3095</v>
      </c>
      <c r="FK17" s="254" t="s">
        <v>3349</v>
      </c>
      <c r="FL17" s="254" t="s">
        <v>3850</v>
      </c>
      <c r="FM17" s="255">
        <v>350.0</v>
      </c>
      <c r="FN17" s="255" t="s">
        <v>3390</v>
      </c>
      <c r="FO17" s="256"/>
      <c r="FP17" s="315" t="s">
        <v>3341</v>
      </c>
      <c r="FQ17" s="316" t="s">
        <v>2426</v>
      </c>
      <c r="FR17" s="316" t="s">
        <v>3894</v>
      </c>
      <c r="FS17" s="316" t="s">
        <v>34</v>
      </c>
      <c r="FT17" s="316" t="s">
        <v>3095</v>
      </c>
      <c r="FU17" s="254" t="s">
        <v>3342</v>
      </c>
      <c r="FV17" s="316" t="s">
        <v>3850</v>
      </c>
      <c r="FW17" s="332">
        <v>350.0</v>
      </c>
      <c r="FX17" s="255" t="s">
        <v>3355</v>
      </c>
      <c r="FY17" s="256"/>
      <c r="FZ17" s="315" t="s">
        <v>3341</v>
      </c>
      <c r="GA17" s="316" t="s">
        <v>2426</v>
      </c>
      <c r="GB17" s="316" t="s">
        <v>3421</v>
      </c>
      <c r="GC17" s="316" t="s">
        <v>34</v>
      </c>
      <c r="GD17" s="316" t="s">
        <v>3375</v>
      </c>
      <c r="GE17" s="254" t="s">
        <v>3349</v>
      </c>
      <c r="GF17" s="316" t="s">
        <v>3378</v>
      </c>
      <c r="GG17" s="332">
        <v>450.0</v>
      </c>
      <c r="GH17" s="255"/>
      <c r="GI17" s="256"/>
      <c r="GJ17" s="253"/>
      <c r="GK17" s="254"/>
      <c r="GL17" s="254"/>
      <c r="GM17" s="254"/>
      <c r="GN17" s="254"/>
      <c r="GO17" s="254"/>
      <c r="GP17" s="254"/>
      <c r="GQ17" s="255"/>
      <c r="GR17" s="255"/>
      <c r="GS17" s="256"/>
      <c r="GT17" s="253" t="s">
        <v>3341</v>
      </c>
      <c r="GU17" s="254" t="s">
        <v>2426</v>
      </c>
      <c r="GV17" s="254" t="s">
        <v>2454</v>
      </c>
      <c r="GW17" s="254" t="s">
        <v>34</v>
      </c>
      <c r="GX17" s="254" t="s">
        <v>3106</v>
      </c>
      <c r="GY17" s="254" t="s">
        <v>3363</v>
      </c>
      <c r="GZ17" s="254" t="s">
        <v>3850</v>
      </c>
      <c r="HA17" s="255">
        <v>280.0</v>
      </c>
      <c r="HB17" s="255" t="s">
        <v>3344</v>
      </c>
      <c r="HC17" s="256"/>
      <c r="HD17" s="253"/>
      <c r="HE17" s="254"/>
      <c r="HF17" s="254"/>
      <c r="HG17" s="254"/>
      <c r="HH17" s="254"/>
      <c r="HI17" s="254"/>
      <c r="HJ17" s="254"/>
      <c r="HK17" s="255"/>
      <c r="HL17" s="255"/>
      <c r="HM17" s="256"/>
      <c r="HN17" s="253"/>
      <c r="HO17" s="254"/>
      <c r="HP17" s="254"/>
      <c r="HQ17" s="254"/>
      <c r="HR17" s="254"/>
      <c r="HS17" s="254"/>
      <c r="HT17" s="254"/>
      <c r="HU17" s="255"/>
      <c r="HV17" s="255"/>
      <c r="HW17" s="256"/>
      <c r="HX17" s="253"/>
      <c r="HY17" s="254"/>
      <c r="HZ17" s="254"/>
      <c r="IA17" s="254"/>
      <c r="IB17" s="254"/>
      <c r="IC17" s="254"/>
      <c r="ID17" s="254"/>
      <c r="IE17" s="255"/>
      <c r="IF17" s="255"/>
      <c r="IG17" s="256"/>
      <c r="IH17" s="253"/>
      <c r="II17" s="254"/>
      <c r="IJ17" s="254"/>
      <c r="IK17" s="254"/>
      <c r="IL17" s="254"/>
      <c r="IM17" s="254"/>
      <c r="IN17" s="254"/>
      <c r="IO17" s="255"/>
      <c r="IP17" s="255"/>
      <c r="IQ17" s="256"/>
      <c r="IR17" s="315" t="s">
        <v>3341</v>
      </c>
      <c r="IS17" s="316" t="s">
        <v>2426</v>
      </c>
      <c r="IT17" s="316" t="s">
        <v>3421</v>
      </c>
      <c r="IU17" s="316" t="s">
        <v>34</v>
      </c>
      <c r="IV17" s="316" t="s">
        <v>3375</v>
      </c>
      <c r="IW17" s="254" t="s">
        <v>3384</v>
      </c>
      <c r="IX17" s="316" t="s">
        <v>3378</v>
      </c>
      <c r="IY17" s="332">
        <v>450.0</v>
      </c>
      <c r="IZ17" s="255"/>
      <c r="JA17" s="256"/>
      <c r="JB17" s="253"/>
      <c r="JC17" s="254"/>
      <c r="JD17" s="254"/>
      <c r="JE17" s="254"/>
      <c r="JF17" s="254"/>
      <c r="JG17" s="254"/>
      <c r="JH17" s="254"/>
      <c r="JI17" s="255"/>
      <c r="JJ17" s="255"/>
      <c r="JK17" s="256"/>
      <c r="JL17" s="276" t="s">
        <v>3341</v>
      </c>
      <c r="JM17" s="258" t="s">
        <v>2426</v>
      </c>
      <c r="JN17" s="258" t="s">
        <v>3366</v>
      </c>
      <c r="JO17" s="258" t="s">
        <v>70</v>
      </c>
      <c r="JP17" s="258" t="s">
        <v>3110</v>
      </c>
      <c r="JQ17" s="259" t="s">
        <v>3342</v>
      </c>
      <c r="JR17" s="258" t="s">
        <v>3453</v>
      </c>
      <c r="JS17" s="260">
        <v>500.0</v>
      </c>
      <c r="JT17" s="263" t="s">
        <v>3355</v>
      </c>
      <c r="JU17" s="261"/>
    </row>
    <row r="18" ht="15.75" customHeight="1">
      <c r="A18" s="317">
        <v>0.5</v>
      </c>
      <c r="B18" s="270"/>
      <c r="C18" s="271"/>
      <c r="D18" s="271"/>
      <c r="E18" s="271"/>
      <c r="F18" s="271"/>
      <c r="G18" s="271"/>
      <c r="H18" s="271"/>
      <c r="I18" s="272"/>
      <c r="J18" s="272"/>
      <c r="K18" s="273"/>
      <c r="L18" s="270"/>
      <c r="M18" s="271"/>
      <c r="N18" s="271"/>
      <c r="O18" s="271"/>
      <c r="P18" s="271"/>
      <c r="Q18" s="271"/>
      <c r="R18" s="271"/>
      <c r="S18" s="272"/>
      <c r="T18" s="272"/>
      <c r="U18" s="273"/>
      <c r="V18" s="270"/>
      <c r="W18" s="271"/>
      <c r="X18" s="271"/>
      <c r="Y18" s="271"/>
      <c r="Z18" s="271"/>
      <c r="AA18" s="271"/>
      <c r="AB18" s="271"/>
      <c r="AC18" s="272"/>
      <c r="AD18" s="272"/>
      <c r="AE18" s="273"/>
      <c r="AF18" s="270"/>
      <c r="AG18" s="271"/>
      <c r="AH18" s="271"/>
      <c r="AI18" s="271"/>
      <c r="AJ18" s="271"/>
      <c r="AK18" s="271"/>
      <c r="AL18" s="271"/>
      <c r="AM18" s="272"/>
      <c r="AN18" s="272"/>
      <c r="AO18" s="273"/>
      <c r="AP18" s="270"/>
      <c r="AQ18" s="271"/>
      <c r="AR18" s="271"/>
      <c r="AS18" s="271"/>
      <c r="AT18" s="271"/>
      <c r="AU18" s="271"/>
      <c r="AV18" s="271"/>
      <c r="AW18" s="272"/>
      <c r="AX18" s="272"/>
      <c r="AY18" s="273"/>
      <c r="AZ18" s="270"/>
      <c r="BA18" s="271"/>
      <c r="BB18" s="271"/>
      <c r="BC18" s="271"/>
      <c r="BD18" s="271"/>
      <c r="BE18" s="271"/>
      <c r="BF18" s="271"/>
      <c r="BG18" s="272"/>
      <c r="BH18" s="272"/>
      <c r="BI18" s="273"/>
      <c r="BJ18" s="270" t="s">
        <v>3341</v>
      </c>
      <c r="BK18" s="271" t="s">
        <v>2426</v>
      </c>
      <c r="BL18" s="271" t="s">
        <v>3898</v>
      </c>
      <c r="BM18" s="271" t="s">
        <v>34</v>
      </c>
      <c r="BN18" s="271" t="s">
        <v>3410</v>
      </c>
      <c r="BO18" s="271" t="s">
        <v>3342</v>
      </c>
      <c r="BP18" s="271" t="s">
        <v>3851</v>
      </c>
      <c r="BQ18" s="272">
        <v>450.0</v>
      </c>
      <c r="BR18" s="272" t="s">
        <v>3344</v>
      </c>
      <c r="BS18" s="273" t="s">
        <v>3899</v>
      </c>
      <c r="BT18" s="270"/>
      <c r="BU18" s="271"/>
      <c r="BV18" s="271"/>
      <c r="BW18" s="271"/>
      <c r="BX18" s="271"/>
      <c r="BY18" s="271"/>
      <c r="BZ18" s="271"/>
      <c r="CA18" s="272"/>
      <c r="CB18" s="272"/>
      <c r="CC18" s="273"/>
      <c r="CD18" s="270"/>
      <c r="CE18" s="271"/>
      <c r="CF18" s="271"/>
      <c r="CG18" s="271"/>
      <c r="CH18" s="271"/>
      <c r="CI18" s="271"/>
      <c r="CJ18" s="271"/>
      <c r="CK18" s="272"/>
      <c r="CL18" s="272"/>
      <c r="CM18" s="273"/>
      <c r="CN18" s="270"/>
      <c r="CO18" s="271"/>
      <c r="CP18" s="271"/>
      <c r="CQ18" s="271"/>
      <c r="CR18" s="271"/>
      <c r="CS18" s="271"/>
      <c r="CT18" s="271"/>
      <c r="CU18" s="272"/>
      <c r="CV18" s="272"/>
      <c r="CW18" s="273"/>
      <c r="CX18" s="270"/>
      <c r="CY18" s="271"/>
      <c r="CZ18" s="271"/>
      <c r="DA18" s="271"/>
      <c r="DB18" s="271"/>
      <c r="DC18" s="271"/>
      <c r="DD18" s="271"/>
      <c r="DE18" s="272"/>
      <c r="DF18" s="272"/>
      <c r="DG18" s="273"/>
      <c r="DH18" s="270"/>
      <c r="DI18" s="271"/>
      <c r="DJ18" s="271"/>
      <c r="DK18" s="271"/>
      <c r="DL18" s="271"/>
      <c r="DM18" s="271"/>
      <c r="DN18" s="271"/>
      <c r="DO18" s="272"/>
      <c r="DP18" s="272"/>
      <c r="DQ18" s="273"/>
      <c r="DR18" s="270"/>
      <c r="DS18" s="271"/>
      <c r="DT18" s="271"/>
      <c r="DU18" s="271"/>
      <c r="DV18" s="271"/>
      <c r="DW18" s="271"/>
      <c r="DX18" s="271"/>
      <c r="DY18" s="272"/>
      <c r="DZ18" s="272"/>
      <c r="EA18" s="273"/>
      <c r="EB18" s="270"/>
      <c r="EC18" s="271"/>
      <c r="ED18" s="271"/>
      <c r="EE18" s="271"/>
      <c r="EF18" s="271"/>
      <c r="EG18" s="271"/>
      <c r="EH18" s="271"/>
      <c r="EI18" s="272"/>
      <c r="EJ18" s="272"/>
      <c r="EK18" s="273"/>
      <c r="EL18" s="270"/>
      <c r="EM18" s="271"/>
      <c r="EN18" s="271"/>
      <c r="EO18" s="271"/>
      <c r="EP18" s="271"/>
      <c r="EQ18" s="271"/>
      <c r="ER18" s="271"/>
      <c r="ES18" s="272"/>
      <c r="ET18" s="272"/>
      <c r="EU18" s="273"/>
      <c r="EV18" s="270"/>
      <c r="EW18" s="271"/>
      <c r="EX18" s="271"/>
      <c r="EY18" s="271"/>
      <c r="EZ18" s="271"/>
      <c r="FA18" s="271"/>
      <c r="FB18" s="271"/>
      <c r="FC18" s="272"/>
      <c r="FD18" s="272"/>
      <c r="FE18" s="273"/>
      <c r="FF18" s="270"/>
      <c r="FG18" s="271"/>
      <c r="FH18" s="271"/>
      <c r="FI18" s="271"/>
      <c r="FJ18" s="271"/>
      <c r="FK18" s="271"/>
      <c r="FL18" s="271"/>
      <c r="FM18" s="272"/>
      <c r="FN18" s="272"/>
      <c r="FO18" s="273"/>
      <c r="FP18" s="270"/>
      <c r="FQ18" s="271"/>
      <c r="FR18" s="271"/>
      <c r="FS18" s="271"/>
      <c r="FT18" s="271"/>
      <c r="FU18" s="271"/>
      <c r="FV18" s="271"/>
      <c r="FW18" s="272"/>
      <c r="FX18" s="272"/>
      <c r="FY18" s="273"/>
      <c r="FZ18" s="270"/>
      <c r="GA18" s="271"/>
      <c r="GB18" s="271"/>
      <c r="GC18" s="271"/>
      <c r="GD18" s="271"/>
      <c r="GE18" s="271"/>
      <c r="GF18" s="271"/>
      <c r="GG18" s="272"/>
      <c r="GH18" s="272"/>
      <c r="GI18" s="273"/>
      <c r="GJ18" s="270"/>
      <c r="GK18" s="271"/>
      <c r="GL18" s="271"/>
      <c r="GM18" s="271"/>
      <c r="GN18" s="271"/>
      <c r="GO18" s="271"/>
      <c r="GP18" s="271"/>
      <c r="GQ18" s="272"/>
      <c r="GR18" s="272"/>
      <c r="GS18" s="273"/>
      <c r="GT18" s="270" t="s">
        <v>3341</v>
      </c>
      <c r="GU18" s="271" t="s">
        <v>2426</v>
      </c>
      <c r="GV18" s="271" t="s">
        <v>3409</v>
      </c>
      <c r="GW18" s="271" t="s">
        <v>70</v>
      </c>
      <c r="GX18" s="271" t="s">
        <v>3105</v>
      </c>
      <c r="GY18" s="271" t="s">
        <v>3342</v>
      </c>
      <c r="GZ18" s="271" t="s">
        <v>3851</v>
      </c>
      <c r="HA18" s="272">
        <v>700.0</v>
      </c>
      <c r="HB18" s="272" t="s">
        <v>3344</v>
      </c>
      <c r="HC18" s="273"/>
      <c r="HD18" s="270"/>
      <c r="HE18" s="271"/>
      <c r="HF18" s="271"/>
      <c r="HG18" s="271"/>
      <c r="HH18" s="271"/>
      <c r="HI18" s="271"/>
      <c r="HJ18" s="271"/>
      <c r="HK18" s="272"/>
      <c r="HL18" s="272"/>
      <c r="HM18" s="273"/>
      <c r="HN18" s="270"/>
      <c r="HO18" s="271"/>
      <c r="HP18" s="271"/>
      <c r="HQ18" s="271"/>
      <c r="HR18" s="271"/>
      <c r="HS18" s="271"/>
      <c r="HT18" s="271"/>
      <c r="HU18" s="272"/>
      <c r="HV18" s="272"/>
      <c r="HW18" s="273"/>
      <c r="HX18" s="270"/>
      <c r="HY18" s="271"/>
      <c r="HZ18" s="271"/>
      <c r="IA18" s="271"/>
      <c r="IB18" s="271"/>
      <c r="IC18" s="271"/>
      <c r="ID18" s="271"/>
      <c r="IE18" s="272"/>
      <c r="IF18" s="272"/>
      <c r="IG18" s="273"/>
      <c r="IH18" s="270"/>
      <c r="II18" s="271"/>
      <c r="IJ18" s="271"/>
      <c r="IK18" s="271"/>
      <c r="IL18" s="271"/>
      <c r="IM18" s="271"/>
      <c r="IN18" s="271"/>
      <c r="IO18" s="272"/>
      <c r="IP18" s="272"/>
      <c r="IQ18" s="273"/>
      <c r="IR18" s="270"/>
      <c r="IS18" s="271"/>
      <c r="IT18" s="271"/>
      <c r="IU18" s="271"/>
      <c r="IV18" s="271"/>
      <c r="IW18" s="271"/>
      <c r="IX18" s="271"/>
      <c r="IY18" s="272"/>
      <c r="IZ18" s="272"/>
      <c r="JA18" s="273"/>
      <c r="JB18" s="270"/>
      <c r="JC18" s="271"/>
      <c r="JD18" s="271"/>
      <c r="JE18" s="271"/>
      <c r="JF18" s="271"/>
      <c r="JG18" s="271"/>
      <c r="JH18" s="271"/>
      <c r="JI18" s="272"/>
      <c r="JJ18" s="272"/>
      <c r="JK18" s="273"/>
      <c r="JL18" s="270" t="s">
        <v>3341</v>
      </c>
      <c r="JM18" s="271" t="s">
        <v>2426</v>
      </c>
      <c r="JN18" s="271" t="s">
        <v>3417</v>
      </c>
      <c r="JO18" s="271" t="s">
        <v>3359</v>
      </c>
      <c r="JP18" s="271" t="s">
        <v>3105</v>
      </c>
      <c r="JQ18" s="271" t="s">
        <v>3342</v>
      </c>
      <c r="JR18" s="271" t="s">
        <v>3851</v>
      </c>
      <c r="JS18" s="272">
        <v>850.0</v>
      </c>
      <c r="JT18" s="272" t="s">
        <v>3344</v>
      </c>
      <c r="JU18" s="273"/>
    </row>
    <row r="19" ht="15.75" customHeight="1">
      <c r="A19" s="311">
        <v>0.5</v>
      </c>
      <c r="B19" s="275"/>
      <c r="C19" s="259"/>
      <c r="D19" s="259"/>
      <c r="E19" s="259"/>
      <c r="F19" s="259"/>
      <c r="G19" s="259"/>
      <c r="H19" s="259"/>
      <c r="I19" s="263"/>
      <c r="J19" s="263"/>
      <c r="K19" s="261"/>
      <c r="L19" s="275"/>
      <c r="M19" s="259"/>
      <c r="N19" s="259"/>
      <c r="O19" s="259"/>
      <c r="P19" s="259"/>
      <c r="Q19" s="259"/>
      <c r="R19" s="259"/>
      <c r="S19" s="263"/>
      <c r="T19" s="263"/>
      <c r="U19" s="261"/>
      <c r="V19" s="275"/>
      <c r="W19" s="259"/>
      <c r="X19" s="259"/>
      <c r="Y19" s="259"/>
      <c r="Z19" s="259"/>
      <c r="AA19" s="259"/>
      <c r="AB19" s="259"/>
      <c r="AC19" s="263"/>
      <c r="AD19" s="263"/>
      <c r="AE19" s="261"/>
      <c r="AF19" s="275"/>
      <c r="AG19" s="259"/>
      <c r="AH19" s="259"/>
      <c r="AI19" s="259"/>
      <c r="AJ19" s="259"/>
      <c r="AK19" s="259"/>
      <c r="AL19" s="259"/>
      <c r="AM19" s="263"/>
      <c r="AN19" s="263"/>
      <c r="AO19" s="261"/>
      <c r="AP19" s="275"/>
      <c r="AQ19" s="259"/>
      <c r="AR19" s="259"/>
      <c r="AS19" s="259"/>
      <c r="AT19" s="259"/>
      <c r="AU19" s="259"/>
      <c r="AV19" s="259"/>
      <c r="AW19" s="263"/>
      <c r="AX19" s="263"/>
      <c r="AY19" s="261"/>
      <c r="AZ19" s="275"/>
      <c r="BA19" s="259"/>
      <c r="BB19" s="259"/>
      <c r="BC19" s="259"/>
      <c r="BD19" s="259"/>
      <c r="BE19" s="259"/>
      <c r="BF19" s="259"/>
      <c r="BG19" s="263"/>
      <c r="BH19" s="263"/>
      <c r="BI19" s="261"/>
      <c r="BJ19" s="276" t="s">
        <v>3341</v>
      </c>
      <c r="BK19" s="258" t="s">
        <v>2426</v>
      </c>
      <c r="BL19" s="258" t="s">
        <v>2552</v>
      </c>
      <c r="BM19" s="258" t="s">
        <v>3135</v>
      </c>
      <c r="BN19" s="258" t="s">
        <v>3097</v>
      </c>
      <c r="BO19" s="259" t="s">
        <v>3363</v>
      </c>
      <c r="BP19" s="259" t="s">
        <v>3453</v>
      </c>
      <c r="BQ19" s="260" t="s">
        <v>619</v>
      </c>
      <c r="BR19" s="263" t="s">
        <v>3390</v>
      </c>
      <c r="BS19" s="609" t="s">
        <v>3425</v>
      </c>
      <c r="BT19" s="275"/>
      <c r="BU19" s="259"/>
      <c r="BV19" s="259"/>
      <c r="BW19" s="259"/>
      <c r="BX19" s="259"/>
      <c r="BY19" s="259"/>
      <c r="BZ19" s="259"/>
      <c r="CA19" s="263"/>
      <c r="CB19" s="263"/>
      <c r="CC19" s="261"/>
      <c r="CD19" s="275"/>
      <c r="CE19" s="259"/>
      <c r="CF19" s="259"/>
      <c r="CG19" s="259"/>
      <c r="CH19" s="259"/>
      <c r="CI19" s="259"/>
      <c r="CJ19" s="259"/>
      <c r="CK19" s="263"/>
      <c r="CL19" s="263"/>
      <c r="CM19" s="261"/>
      <c r="CN19" s="275"/>
      <c r="CO19" s="259"/>
      <c r="CP19" s="259"/>
      <c r="CQ19" s="259"/>
      <c r="CR19" s="259"/>
      <c r="CS19" s="259"/>
      <c r="CT19" s="259"/>
      <c r="CU19" s="263"/>
      <c r="CV19" s="263"/>
      <c r="CW19" s="261"/>
      <c r="CX19" s="275"/>
      <c r="CY19" s="259"/>
      <c r="CZ19" s="259"/>
      <c r="DA19" s="259"/>
      <c r="DB19" s="259"/>
      <c r="DC19" s="259"/>
      <c r="DD19" s="259"/>
      <c r="DE19" s="263"/>
      <c r="DF19" s="263"/>
      <c r="DG19" s="261"/>
      <c r="DH19" s="275"/>
      <c r="DI19" s="259"/>
      <c r="DJ19" s="259"/>
      <c r="DK19" s="259"/>
      <c r="DL19" s="259"/>
      <c r="DM19" s="259"/>
      <c r="DN19" s="259"/>
      <c r="DO19" s="263"/>
      <c r="DP19" s="263"/>
      <c r="DQ19" s="261"/>
      <c r="DR19" s="275"/>
      <c r="DS19" s="259"/>
      <c r="DT19" s="259"/>
      <c r="DU19" s="259"/>
      <c r="DV19" s="259"/>
      <c r="DW19" s="259"/>
      <c r="DX19" s="259"/>
      <c r="DY19" s="263"/>
      <c r="DZ19" s="263"/>
      <c r="EA19" s="261"/>
      <c r="EB19" s="275"/>
      <c r="EC19" s="259"/>
      <c r="ED19" s="259"/>
      <c r="EE19" s="259"/>
      <c r="EF19" s="259"/>
      <c r="EG19" s="259"/>
      <c r="EH19" s="259"/>
      <c r="EI19" s="263"/>
      <c r="EJ19" s="263"/>
      <c r="EK19" s="261"/>
      <c r="EL19" s="275"/>
      <c r="EM19" s="259" t="s">
        <v>1163</v>
      </c>
      <c r="EN19" s="259"/>
      <c r="EO19" s="259"/>
      <c r="EP19" s="259"/>
      <c r="EQ19" s="259"/>
      <c r="ER19" s="259"/>
      <c r="ES19" s="263"/>
      <c r="ET19" s="263"/>
      <c r="EU19" s="261"/>
      <c r="EV19" s="275"/>
      <c r="EW19" s="259"/>
      <c r="EX19" s="259"/>
      <c r="EY19" s="259"/>
      <c r="EZ19" s="259"/>
      <c r="FA19" s="259"/>
      <c r="FB19" s="259"/>
      <c r="FC19" s="263"/>
      <c r="FD19" s="263"/>
      <c r="FE19" s="261"/>
      <c r="FF19" s="275"/>
      <c r="FG19" s="259"/>
      <c r="FH19" s="259"/>
      <c r="FI19" s="259"/>
      <c r="FJ19" s="259"/>
      <c r="FK19" s="259"/>
      <c r="FL19" s="259"/>
      <c r="FM19" s="263"/>
      <c r="FN19" s="263"/>
      <c r="FO19" s="261"/>
      <c r="FP19" s="275"/>
      <c r="FQ19" s="259"/>
      <c r="FR19" s="259"/>
      <c r="FS19" s="259"/>
      <c r="FT19" s="259"/>
      <c r="FU19" s="259"/>
      <c r="FV19" s="259"/>
      <c r="FW19" s="263"/>
      <c r="FX19" s="263"/>
      <c r="FY19" s="261"/>
      <c r="FZ19" s="275"/>
      <c r="GA19" s="259"/>
      <c r="GB19" s="259"/>
      <c r="GC19" s="259"/>
      <c r="GD19" s="259"/>
      <c r="GE19" s="259"/>
      <c r="GF19" s="259"/>
      <c r="GG19" s="263"/>
      <c r="GH19" s="263"/>
      <c r="GI19" s="261"/>
      <c r="GJ19" s="275"/>
      <c r="GK19" s="259"/>
      <c r="GL19" s="259"/>
      <c r="GM19" s="259"/>
      <c r="GN19" s="259"/>
      <c r="GO19" s="259"/>
      <c r="GP19" s="259"/>
      <c r="GQ19" s="263"/>
      <c r="GR19" s="263"/>
      <c r="GS19" s="261"/>
      <c r="GT19" s="275" t="s">
        <v>3341</v>
      </c>
      <c r="GU19" s="258" t="s">
        <v>2426</v>
      </c>
      <c r="GV19" s="258" t="s">
        <v>2552</v>
      </c>
      <c r="GW19" s="258" t="s">
        <v>3135</v>
      </c>
      <c r="GX19" s="258" t="s">
        <v>3097</v>
      </c>
      <c r="GY19" s="259" t="s">
        <v>3342</v>
      </c>
      <c r="GZ19" s="259" t="s">
        <v>3370</v>
      </c>
      <c r="HA19" s="260" t="s">
        <v>619</v>
      </c>
      <c r="HB19" s="263" t="s">
        <v>3355</v>
      </c>
      <c r="HC19" s="261"/>
      <c r="HD19" s="275"/>
      <c r="HE19" s="259"/>
      <c r="HF19" s="259"/>
      <c r="HG19" s="259"/>
      <c r="HH19" s="259"/>
      <c r="HI19" s="259"/>
      <c r="HJ19" s="259"/>
      <c r="HK19" s="263"/>
      <c r="HL19" s="263"/>
      <c r="HM19" s="261"/>
      <c r="HN19" s="275"/>
      <c r="HO19" s="259"/>
      <c r="HP19" s="259"/>
      <c r="HQ19" s="259"/>
      <c r="HR19" s="259"/>
      <c r="HS19" s="259"/>
      <c r="HT19" s="259"/>
      <c r="HU19" s="263"/>
      <c r="HV19" s="263"/>
      <c r="HW19" s="261"/>
      <c r="HX19" s="275"/>
      <c r="HY19" s="259"/>
      <c r="HZ19" s="259"/>
      <c r="IA19" s="259"/>
      <c r="IB19" s="259"/>
      <c r="IC19" s="259"/>
      <c r="ID19" s="259"/>
      <c r="IE19" s="263"/>
      <c r="IF19" s="263"/>
      <c r="IG19" s="261"/>
      <c r="IH19" s="275"/>
      <c r="II19" s="259"/>
      <c r="IJ19" s="259"/>
      <c r="IK19" s="259"/>
      <c r="IL19" s="259"/>
      <c r="IM19" s="259"/>
      <c r="IN19" s="259"/>
      <c r="IO19" s="263"/>
      <c r="IP19" s="263"/>
      <c r="IQ19" s="261"/>
      <c r="IR19" s="275"/>
      <c r="IS19" s="259"/>
      <c r="IT19" s="259"/>
      <c r="IU19" s="259"/>
      <c r="IV19" s="259"/>
      <c r="IW19" s="259"/>
      <c r="IX19" s="259"/>
      <c r="IY19" s="263"/>
      <c r="IZ19" s="263"/>
      <c r="JA19" s="261"/>
      <c r="JB19" s="275"/>
      <c r="JC19" s="259"/>
      <c r="JD19" s="259"/>
      <c r="JE19" s="259"/>
      <c r="JF19" s="259"/>
      <c r="JG19" s="259"/>
      <c r="JH19" s="259"/>
      <c r="JI19" s="263"/>
      <c r="JJ19" s="263"/>
      <c r="JK19" s="261"/>
      <c r="JL19" s="275" t="s">
        <v>3341</v>
      </c>
      <c r="JM19" s="259" t="s">
        <v>2426</v>
      </c>
      <c r="JN19" s="259" t="s">
        <v>3900</v>
      </c>
      <c r="JO19" s="259" t="s">
        <v>40</v>
      </c>
      <c r="JP19" s="259" t="s">
        <v>3109</v>
      </c>
      <c r="JQ19" s="259" t="s">
        <v>3363</v>
      </c>
      <c r="JR19" s="259" t="s">
        <v>3853</v>
      </c>
      <c r="JS19" s="263">
        <v>600.0</v>
      </c>
      <c r="JT19" s="263"/>
      <c r="JU19" s="261"/>
    </row>
    <row r="20" ht="15.75" customHeight="1">
      <c r="A20" s="317">
        <v>0.5</v>
      </c>
      <c r="B20" s="270"/>
      <c r="C20" s="271"/>
      <c r="D20" s="271"/>
      <c r="E20" s="271"/>
      <c r="F20" s="271"/>
      <c r="G20" s="271"/>
      <c r="H20" s="271"/>
      <c r="I20" s="272"/>
      <c r="J20" s="272"/>
      <c r="K20" s="273"/>
      <c r="L20" s="270"/>
      <c r="M20" s="271"/>
      <c r="N20" s="271"/>
      <c r="O20" s="271"/>
      <c r="P20" s="271"/>
      <c r="Q20" s="271"/>
      <c r="R20" s="271"/>
      <c r="S20" s="272"/>
      <c r="T20" s="272"/>
      <c r="U20" s="273"/>
      <c r="V20" s="270"/>
      <c r="W20" s="271"/>
      <c r="X20" s="271"/>
      <c r="Y20" s="271"/>
      <c r="Z20" s="271"/>
      <c r="AA20" s="271"/>
      <c r="AB20" s="271"/>
      <c r="AC20" s="272"/>
      <c r="AD20" s="272"/>
      <c r="AE20" s="273"/>
      <c r="AF20" s="270"/>
      <c r="AG20" s="271"/>
      <c r="AH20" s="271"/>
      <c r="AI20" s="271"/>
      <c r="AJ20" s="271"/>
      <c r="AK20" s="271"/>
      <c r="AL20" s="271"/>
      <c r="AM20" s="272"/>
      <c r="AN20" s="272"/>
      <c r="AO20" s="273"/>
      <c r="AP20" s="270"/>
      <c r="AQ20" s="271"/>
      <c r="AR20" s="271"/>
      <c r="AS20" s="271"/>
      <c r="AT20" s="271"/>
      <c r="AU20" s="271"/>
      <c r="AV20" s="271"/>
      <c r="AW20" s="272"/>
      <c r="AX20" s="272"/>
      <c r="AY20" s="273"/>
      <c r="AZ20" s="270"/>
      <c r="BA20" s="271"/>
      <c r="BB20" s="271"/>
      <c r="BC20" s="271"/>
      <c r="BD20" s="271"/>
      <c r="BE20" s="271"/>
      <c r="BF20" s="271"/>
      <c r="BG20" s="272"/>
      <c r="BH20" s="272"/>
      <c r="BI20" s="273"/>
      <c r="BJ20" s="270" t="s">
        <v>3368</v>
      </c>
      <c r="BK20" s="271" t="s">
        <v>2426</v>
      </c>
      <c r="BL20" s="271" t="s">
        <v>3901</v>
      </c>
      <c r="BM20" s="271" t="s">
        <v>34</v>
      </c>
      <c r="BN20" s="271" t="s">
        <v>3099</v>
      </c>
      <c r="BO20" s="271" t="s">
        <v>3342</v>
      </c>
      <c r="BP20" s="271" t="s">
        <v>3853</v>
      </c>
      <c r="BQ20" s="272">
        <v>450.0</v>
      </c>
      <c r="BR20" s="272" t="s">
        <v>3355</v>
      </c>
      <c r="BS20" s="431">
        <v>0.5208333333333334</v>
      </c>
      <c r="BT20" s="270"/>
      <c r="BU20" s="271"/>
      <c r="BV20" s="271"/>
      <c r="BW20" s="271"/>
      <c r="BX20" s="271"/>
      <c r="BY20" s="271"/>
      <c r="BZ20" s="271"/>
      <c r="CA20" s="272"/>
      <c r="CB20" s="272"/>
      <c r="CC20" s="273"/>
      <c r="CD20" s="270"/>
      <c r="CE20" s="271"/>
      <c r="CF20" s="271"/>
      <c r="CG20" s="271"/>
      <c r="CH20" s="271"/>
      <c r="CI20" s="271"/>
      <c r="CJ20" s="271"/>
      <c r="CK20" s="272"/>
      <c r="CL20" s="272"/>
      <c r="CM20" s="273"/>
      <c r="CN20" s="270"/>
      <c r="CO20" s="271"/>
      <c r="CP20" s="271"/>
      <c r="CQ20" s="271"/>
      <c r="CR20" s="271"/>
      <c r="CS20" s="271"/>
      <c r="CT20" s="271"/>
      <c r="CU20" s="272"/>
      <c r="CV20" s="272"/>
      <c r="CW20" s="273"/>
      <c r="CX20" s="270"/>
      <c r="CY20" s="271"/>
      <c r="CZ20" s="271"/>
      <c r="DA20" s="271"/>
      <c r="DB20" s="271"/>
      <c r="DC20" s="271"/>
      <c r="DD20" s="271"/>
      <c r="DE20" s="272"/>
      <c r="DF20" s="272"/>
      <c r="DG20" s="273"/>
      <c r="DH20" s="270"/>
      <c r="DI20" s="271"/>
      <c r="DJ20" s="271"/>
      <c r="DK20" s="271"/>
      <c r="DL20" s="271"/>
      <c r="DM20" s="271"/>
      <c r="DN20" s="271"/>
      <c r="DO20" s="272"/>
      <c r="DP20" s="272"/>
      <c r="DQ20" s="273"/>
      <c r="DR20" s="270"/>
      <c r="DS20" s="271"/>
      <c r="DT20" s="271"/>
      <c r="DU20" s="271"/>
      <c r="DV20" s="271"/>
      <c r="DW20" s="271"/>
      <c r="DX20" s="271"/>
      <c r="DY20" s="272"/>
      <c r="DZ20" s="272"/>
      <c r="EA20" s="273"/>
      <c r="EB20" s="270"/>
      <c r="EC20" s="271"/>
      <c r="ED20" s="271"/>
      <c r="EE20" s="271"/>
      <c r="EF20" s="271"/>
      <c r="EG20" s="271"/>
      <c r="EH20" s="271"/>
      <c r="EI20" s="272"/>
      <c r="EJ20" s="272"/>
      <c r="EK20" s="273"/>
      <c r="EL20" s="270"/>
      <c r="EM20" s="271"/>
      <c r="EN20" s="271"/>
      <c r="EO20" s="271"/>
      <c r="EP20" s="271"/>
      <c r="EQ20" s="271"/>
      <c r="ER20" s="271"/>
      <c r="ES20" s="272"/>
      <c r="ET20" s="272"/>
      <c r="EU20" s="273"/>
      <c r="EV20" s="270"/>
      <c r="EW20" s="271"/>
      <c r="EX20" s="271"/>
      <c r="EY20" s="271"/>
      <c r="EZ20" s="271"/>
      <c r="FA20" s="271"/>
      <c r="FB20" s="271"/>
      <c r="FC20" s="272"/>
      <c r="FD20" s="272"/>
      <c r="FE20" s="273"/>
      <c r="FF20" s="270"/>
      <c r="FG20" s="271"/>
      <c r="FH20" s="271"/>
      <c r="FI20" s="271"/>
      <c r="FJ20" s="271"/>
      <c r="FK20" s="271"/>
      <c r="FL20" s="271"/>
      <c r="FM20" s="272"/>
      <c r="FN20" s="272"/>
      <c r="FO20" s="273"/>
      <c r="FP20" s="270"/>
      <c r="FQ20" s="271"/>
      <c r="FR20" s="271"/>
      <c r="FS20" s="271"/>
      <c r="FT20" s="271"/>
      <c r="FU20" s="271"/>
      <c r="FV20" s="271"/>
      <c r="FW20" s="272"/>
      <c r="FX20" s="272"/>
      <c r="FY20" s="273"/>
      <c r="FZ20" s="270"/>
      <c r="GA20" s="271"/>
      <c r="GB20" s="271"/>
      <c r="GC20" s="271"/>
      <c r="GD20" s="271"/>
      <c r="GE20" s="271"/>
      <c r="GF20" s="271"/>
      <c r="GG20" s="272"/>
      <c r="GH20" s="272"/>
      <c r="GI20" s="273"/>
      <c r="GJ20" s="270"/>
      <c r="GK20" s="271"/>
      <c r="GL20" s="271"/>
      <c r="GM20" s="271"/>
      <c r="GN20" s="271"/>
      <c r="GO20" s="271"/>
      <c r="GP20" s="271"/>
      <c r="GQ20" s="272"/>
      <c r="GR20" s="272"/>
      <c r="GS20" s="273"/>
      <c r="HD20" s="270"/>
      <c r="HE20" s="271"/>
      <c r="HF20" s="271"/>
      <c r="HG20" s="271"/>
      <c r="HH20" s="271"/>
      <c r="HI20" s="271"/>
      <c r="HJ20" s="271"/>
      <c r="HK20" s="272"/>
      <c r="HL20" s="272"/>
      <c r="HM20" s="273"/>
      <c r="HN20" s="270"/>
      <c r="HO20" s="271"/>
      <c r="HP20" s="271"/>
      <c r="HQ20" s="271"/>
      <c r="HR20" s="271"/>
      <c r="HS20" s="271"/>
      <c r="HT20" s="271"/>
      <c r="HU20" s="272"/>
      <c r="HV20" s="272"/>
      <c r="HW20" s="273"/>
      <c r="HX20" s="270"/>
      <c r="HY20" s="271"/>
      <c r="HZ20" s="271"/>
      <c r="IA20" s="271"/>
      <c r="IB20" s="271"/>
      <c r="IC20" s="271"/>
      <c r="ID20" s="271"/>
      <c r="IE20" s="272"/>
      <c r="IF20" s="272"/>
      <c r="IG20" s="273"/>
      <c r="IH20" s="270"/>
      <c r="II20" s="271"/>
      <c r="IJ20" s="271"/>
      <c r="IK20" s="271"/>
      <c r="IL20" s="271"/>
      <c r="IM20" s="271"/>
      <c r="IN20" s="271"/>
      <c r="IO20" s="272"/>
      <c r="IP20" s="272"/>
      <c r="IQ20" s="273"/>
      <c r="IR20" s="270"/>
      <c r="IS20" s="271"/>
      <c r="IT20" s="271"/>
      <c r="IU20" s="271"/>
      <c r="IV20" s="271"/>
      <c r="IW20" s="271"/>
      <c r="IX20" s="271"/>
      <c r="IY20" s="272"/>
      <c r="IZ20" s="272"/>
      <c r="JA20" s="273"/>
      <c r="JB20" s="270"/>
      <c r="JC20" s="271"/>
      <c r="JD20" s="271"/>
      <c r="JE20" s="271"/>
      <c r="JF20" s="271"/>
      <c r="JG20" s="271"/>
      <c r="JH20" s="271"/>
      <c r="JI20" s="272"/>
      <c r="JJ20" s="272"/>
      <c r="JK20" s="273"/>
      <c r="JL20" s="270" t="s">
        <v>3341</v>
      </c>
      <c r="JM20" s="271" t="s">
        <v>2426</v>
      </c>
      <c r="JN20" s="271" t="s">
        <v>3902</v>
      </c>
      <c r="JO20" s="271" t="s">
        <v>34</v>
      </c>
      <c r="JP20" s="271" t="s">
        <v>3097</v>
      </c>
      <c r="JQ20" s="271" t="s">
        <v>3358</v>
      </c>
      <c r="JR20" s="271" t="s">
        <v>3370</v>
      </c>
      <c r="JS20" s="272">
        <v>450.0</v>
      </c>
      <c r="JT20" s="272"/>
      <c r="JU20" s="273"/>
    </row>
    <row r="21" ht="15.75" customHeight="1">
      <c r="A21" s="338">
        <v>0.5</v>
      </c>
      <c r="B21" s="297"/>
      <c r="C21" s="298"/>
      <c r="D21" s="298"/>
      <c r="E21" s="298"/>
      <c r="F21" s="298"/>
      <c r="G21" s="298"/>
      <c r="H21" s="298"/>
      <c r="I21" s="299"/>
      <c r="J21" s="299"/>
      <c r="K21" s="300"/>
      <c r="L21" s="297"/>
      <c r="M21" s="298"/>
      <c r="N21" s="298"/>
      <c r="O21" s="298"/>
      <c r="P21" s="298"/>
      <c r="Q21" s="298"/>
      <c r="R21" s="298"/>
      <c r="S21" s="299"/>
      <c r="T21" s="299"/>
      <c r="U21" s="300"/>
      <c r="V21" s="297"/>
      <c r="W21" s="298"/>
      <c r="X21" s="298"/>
      <c r="Y21" s="298"/>
      <c r="Z21" s="298"/>
      <c r="AA21" s="298"/>
      <c r="AB21" s="298"/>
      <c r="AC21" s="299"/>
      <c r="AD21" s="299"/>
      <c r="AE21" s="300"/>
      <c r="AF21" s="297"/>
      <c r="AG21" s="298"/>
      <c r="AH21" s="298"/>
      <c r="AI21" s="298"/>
      <c r="AJ21" s="298"/>
      <c r="AK21" s="298"/>
      <c r="AL21" s="298"/>
      <c r="AM21" s="299"/>
      <c r="AN21" s="299"/>
      <c r="AO21" s="300"/>
      <c r="AP21" s="297"/>
      <c r="AQ21" s="298"/>
      <c r="AR21" s="298"/>
      <c r="AS21" s="298"/>
      <c r="AT21" s="298"/>
      <c r="AU21" s="298"/>
      <c r="AV21" s="298"/>
      <c r="AW21" s="299"/>
      <c r="AX21" s="299"/>
      <c r="AY21" s="300"/>
      <c r="AZ21" s="297"/>
      <c r="BA21" s="298"/>
      <c r="BB21" s="298"/>
      <c r="BC21" s="298"/>
      <c r="BD21" s="298"/>
      <c r="BE21" s="298"/>
      <c r="BF21" s="298"/>
      <c r="BG21" s="299"/>
      <c r="BH21" s="299"/>
      <c r="BI21" s="300"/>
      <c r="BJ21" s="297"/>
      <c r="BK21" s="298"/>
      <c r="BL21" s="298"/>
      <c r="BM21" s="298"/>
      <c r="BN21" s="298"/>
      <c r="BO21" s="298"/>
      <c r="BP21" s="298"/>
      <c r="BQ21" s="299"/>
      <c r="BR21" s="299"/>
      <c r="BS21" s="610"/>
      <c r="BT21" s="297"/>
      <c r="BU21" s="298"/>
      <c r="BV21" s="298"/>
      <c r="BW21" s="298"/>
      <c r="BX21" s="298"/>
      <c r="BY21" s="298"/>
      <c r="BZ21" s="298"/>
      <c r="CA21" s="299"/>
      <c r="CB21" s="299"/>
      <c r="CC21" s="300"/>
      <c r="CD21" s="297"/>
      <c r="CE21" s="298"/>
      <c r="CF21" s="298"/>
      <c r="CG21" s="298"/>
      <c r="CH21" s="298"/>
      <c r="CI21" s="298"/>
      <c r="CJ21" s="298"/>
      <c r="CK21" s="299"/>
      <c r="CL21" s="299"/>
      <c r="CM21" s="300"/>
      <c r="CN21" s="297"/>
      <c r="CO21" s="298"/>
      <c r="CP21" s="298"/>
      <c r="CQ21" s="298"/>
      <c r="CR21" s="298"/>
      <c r="CS21" s="298"/>
      <c r="CT21" s="298"/>
      <c r="CU21" s="299"/>
      <c r="CV21" s="299"/>
      <c r="CW21" s="300"/>
      <c r="CX21" s="297"/>
      <c r="CY21" s="298"/>
      <c r="CZ21" s="298"/>
      <c r="DA21" s="298"/>
      <c r="DB21" s="298"/>
      <c r="DC21" s="298"/>
      <c r="DD21" s="298"/>
      <c r="DE21" s="299"/>
      <c r="DF21" s="299"/>
      <c r="DG21" s="300"/>
      <c r="DH21" s="297"/>
      <c r="DI21" s="298"/>
      <c r="DJ21" s="298"/>
      <c r="DK21" s="298"/>
      <c r="DL21" s="298"/>
      <c r="DM21" s="298"/>
      <c r="DN21" s="298"/>
      <c r="DO21" s="299"/>
      <c r="DP21" s="299"/>
      <c r="DQ21" s="300"/>
      <c r="DR21" s="297"/>
      <c r="DS21" s="298"/>
      <c r="DT21" s="298"/>
      <c r="DU21" s="298"/>
      <c r="DV21" s="298"/>
      <c r="DW21" s="298"/>
      <c r="DX21" s="298"/>
      <c r="DY21" s="299"/>
      <c r="DZ21" s="299"/>
      <c r="EA21" s="300"/>
      <c r="EB21" s="297"/>
      <c r="EC21" s="298"/>
      <c r="ED21" s="298"/>
      <c r="EE21" s="298"/>
      <c r="EF21" s="298"/>
      <c r="EG21" s="298"/>
      <c r="EH21" s="298"/>
      <c r="EI21" s="299"/>
      <c r="EJ21" s="299"/>
      <c r="EK21" s="300"/>
      <c r="EL21" s="297"/>
      <c r="EM21" s="298"/>
      <c r="EN21" s="298"/>
      <c r="EO21" s="298"/>
      <c r="EP21" s="298"/>
      <c r="EQ21" s="298"/>
      <c r="ER21" s="298"/>
      <c r="ES21" s="299"/>
      <c r="ET21" s="299"/>
      <c r="EU21" s="300"/>
      <c r="EV21" s="297"/>
      <c r="EW21" s="298"/>
      <c r="EX21" s="298"/>
      <c r="EY21" s="298"/>
      <c r="EZ21" s="298"/>
      <c r="FA21" s="298"/>
      <c r="FB21" s="298"/>
      <c r="FC21" s="299"/>
      <c r="FD21" s="299"/>
      <c r="FE21" s="300"/>
      <c r="FF21" s="297"/>
      <c r="FG21" s="298"/>
      <c r="FH21" s="298"/>
      <c r="FI21" s="298"/>
      <c r="FJ21" s="298"/>
      <c r="FK21" s="298"/>
      <c r="FL21" s="298"/>
      <c r="FM21" s="299"/>
      <c r="FN21" s="299"/>
      <c r="FO21" s="300"/>
      <c r="FP21" s="297"/>
      <c r="FQ21" s="298"/>
      <c r="FR21" s="298"/>
      <c r="FS21" s="298"/>
      <c r="FT21" s="298"/>
      <c r="FU21" s="298"/>
      <c r="FV21" s="298"/>
      <c r="FW21" s="299"/>
      <c r="FX21" s="299"/>
      <c r="FY21" s="300"/>
      <c r="FZ21" s="297"/>
      <c r="GA21" s="298"/>
      <c r="GB21" s="298"/>
      <c r="GC21" s="298"/>
      <c r="GD21" s="298"/>
      <c r="GE21" s="298"/>
      <c r="GF21" s="298"/>
      <c r="GG21" s="299"/>
      <c r="GH21" s="299"/>
      <c r="GI21" s="300"/>
      <c r="GJ21" s="297"/>
      <c r="GK21" s="298"/>
      <c r="GL21" s="298"/>
      <c r="GM21" s="298"/>
      <c r="GN21" s="298"/>
      <c r="GO21" s="298"/>
      <c r="GP21" s="298"/>
      <c r="GQ21" s="299"/>
      <c r="GR21" s="299"/>
      <c r="GS21" s="300"/>
      <c r="GT21" s="297" t="s">
        <v>3445</v>
      </c>
      <c r="GU21" s="298" t="s">
        <v>2426</v>
      </c>
      <c r="GV21" s="298" t="s">
        <v>3903</v>
      </c>
      <c r="GW21" s="298" t="s">
        <v>70</v>
      </c>
      <c r="GX21" s="298" t="s">
        <v>3410</v>
      </c>
      <c r="GY21" s="298" t="s">
        <v>3342</v>
      </c>
      <c r="GZ21" s="298" t="s">
        <v>3853</v>
      </c>
      <c r="HA21" s="299">
        <v>500.0</v>
      </c>
      <c r="HB21" s="299"/>
      <c r="HC21" s="300"/>
      <c r="HD21" s="297"/>
      <c r="HE21" s="298"/>
      <c r="HF21" s="298"/>
      <c r="HG21" s="298"/>
      <c r="HH21" s="298"/>
      <c r="HI21" s="298"/>
      <c r="HJ21" s="298"/>
      <c r="HK21" s="299"/>
      <c r="HL21" s="299"/>
      <c r="HM21" s="300"/>
      <c r="HN21" s="297"/>
      <c r="HO21" s="298"/>
      <c r="HP21" s="298"/>
      <c r="HQ21" s="298"/>
      <c r="HR21" s="298"/>
      <c r="HS21" s="298"/>
      <c r="HT21" s="298"/>
      <c r="HU21" s="299"/>
      <c r="HV21" s="299"/>
      <c r="HW21" s="300"/>
      <c r="HX21" s="297"/>
      <c r="HY21" s="298"/>
      <c r="HZ21" s="298"/>
      <c r="IA21" s="298"/>
      <c r="IB21" s="298"/>
      <c r="IC21" s="298"/>
      <c r="ID21" s="298"/>
      <c r="IE21" s="299"/>
      <c r="IF21" s="299"/>
      <c r="IG21" s="300"/>
      <c r="IH21" s="297"/>
      <c r="II21" s="298"/>
      <c r="IJ21" s="298"/>
      <c r="IK21" s="298"/>
      <c r="IL21" s="298"/>
      <c r="IM21" s="298"/>
      <c r="IN21" s="298"/>
      <c r="IO21" s="299"/>
      <c r="IP21" s="299"/>
      <c r="IQ21" s="300"/>
      <c r="IR21" s="297"/>
      <c r="IS21" s="298"/>
      <c r="IT21" s="298"/>
      <c r="IU21" s="298"/>
      <c r="IV21" s="298"/>
      <c r="IW21" s="298"/>
      <c r="IX21" s="298"/>
      <c r="IY21" s="299"/>
      <c r="IZ21" s="299"/>
      <c r="JA21" s="300"/>
      <c r="JB21" s="297"/>
      <c r="JC21" s="298"/>
      <c r="JD21" s="298"/>
      <c r="JE21" s="298"/>
      <c r="JF21" s="298"/>
      <c r="JG21" s="298"/>
      <c r="JH21" s="298"/>
      <c r="JI21" s="299"/>
      <c r="JJ21" s="299"/>
      <c r="JK21" s="300"/>
      <c r="JL21" s="297" t="s">
        <v>3368</v>
      </c>
      <c r="JM21" s="298" t="s">
        <v>2426</v>
      </c>
      <c r="JN21" s="298" t="s">
        <v>3904</v>
      </c>
      <c r="JO21" s="298" t="s">
        <v>34</v>
      </c>
      <c r="JP21" s="298" t="s">
        <v>3096</v>
      </c>
      <c r="JQ21" s="298" t="s">
        <v>3342</v>
      </c>
      <c r="JR21" s="298" t="s">
        <v>3850</v>
      </c>
      <c r="JS21" s="299">
        <v>450.0</v>
      </c>
      <c r="JT21" s="299" t="s">
        <v>3355</v>
      </c>
      <c r="JU21" s="300" t="s">
        <v>3905</v>
      </c>
    </row>
    <row r="22" ht="16.5" customHeight="1">
      <c r="A22" s="301">
        <v>0.041666666666666664</v>
      </c>
      <c r="B22" s="302"/>
      <c r="C22" s="303"/>
      <c r="D22" s="303"/>
      <c r="E22" s="303"/>
      <c r="F22" s="303"/>
      <c r="G22" s="303"/>
      <c r="H22" s="303"/>
      <c r="I22" s="304"/>
      <c r="J22" s="304"/>
      <c r="K22" s="305"/>
      <c r="L22" s="302" t="s">
        <v>3368</v>
      </c>
      <c r="M22" s="303" t="s">
        <v>2426</v>
      </c>
      <c r="N22" s="303" t="s">
        <v>3906</v>
      </c>
      <c r="O22" s="303" t="s">
        <v>34</v>
      </c>
      <c r="P22" s="303" t="s">
        <v>3110</v>
      </c>
      <c r="Q22" s="303" t="s">
        <v>3342</v>
      </c>
      <c r="R22" s="303" t="s">
        <v>3370</v>
      </c>
      <c r="S22" s="304">
        <v>450.0</v>
      </c>
      <c r="T22" s="304" t="s">
        <v>3355</v>
      </c>
      <c r="U22" s="305"/>
      <c r="V22" s="302"/>
      <c r="W22" s="303"/>
      <c r="X22" s="303"/>
      <c r="Y22" s="303"/>
      <c r="Z22" s="303"/>
      <c r="AA22" s="303"/>
      <c r="AB22" s="303"/>
      <c r="AC22" s="304"/>
      <c r="AD22" s="304"/>
      <c r="AE22" s="305"/>
      <c r="AF22" s="302"/>
      <c r="AG22" s="303"/>
      <c r="AH22" s="303"/>
      <c r="AI22" s="303"/>
      <c r="AJ22" s="303"/>
      <c r="AK22" s="303"/>
      <c r="AL22" s="303"/>
      <c r="AM22" s="304"/>
      <c r="AN22" s="304"/>
      <c r="AO22" s="305"/>
      <c r="AP22" s="306" t="s">
        <v>3341</v>
      </c>
      <c r="AQ22" s="307" t="s">
        <v>1274</v>
      </c>
      <c r="AR22" s="307" t="s">
        <v>3467</v>
      </c>
      <c r="AS22" s="307" t="s">
        <v>34</v>
      </c>
      <c r="AT22" s="307" t="s">
        <v>3375</v>
      </c>
      <c r="AU22" s="303" t="s">
        <v>3342</v>
      </c>
      <c r="AV22" s="307" t="s">
        <v>3851</v>
      </c>
      <c r="AW22" s="308">
        <v>300.0</v>
      </c>
      <c r="AX22" s="304" t="s">
        <v>3355</v>
      </c>
      <c r="AY22" s="305"/>
      <c r="AZ22" s="302"/>
      <c r="BA22" s="303"/>
      <c r="BB22" s="303"/>
      <c r="BC22" s="303"/>
      <c r="BD22" s="303"/>
      <c r="BE22" s="303"/>
      <c r="BF22" s="303"/>
      <c r="BG22" s="304"/>
      <c r="BH22" s="304"/>
      <c r="BI22" s="305"/>
      <c r="BJ22" s="302" t="s">
        <v>3341</v>
      </c>
      <c r="BK22" s="307" t="s">
        <v>2426</v>
      </c>
      <c r="BL22" s="303" t="s">
        <v>2454</v>
      </c>
      <c r="BM22" s="307" t="s">
        <v>3127</v>
      </c>
      <c r="BN22" s="307" t="s">
        <v>3105</v>
      </c>
      <c r="BO22" s="303" t="s">
        <v>3342</v>
      </c>
      <c r="BP22" s="303" t="s">
        <v>3850</v>
      </c>
      <c r="BQ22" s="304">
        <v>640.0</v>
      </c>
      <c r="BR22" s="304" t="s">
        <v>3390</v>
      </c>
      <c r="BS22" s="305"/>
      <c r="BT22" s="302"/>
      <c r="BU22" s="303"/>
      <c r="BV22" s="303"/>
      <c r="BW22" s="303"/>
      <c r="BX22" s="303"/>
      <c r="BY22" s="303"/>
      <c r="BZ22" s="303"/>
      <c r="CA22" s="304"/>
      <c r="CB22" s="304"/>
      <c r="CC22" s="305"/>
      <c r="CD22" s="302" t="s">
        <v>3341</v>
      </c>
      <c r="CE22" s="303" t="s">
        <v>2426</v>
      </c>
      <c r="CF22" s="303" t="s">
        <v>3906</v>
      </c>
      <c r="CG22" s="303" t="s">
        <v>34</v>
      </c>
      <c r="CH22" s="303" t="s">
        <v>3110</v>
      </c>
      <c r="CI22" s="303" t="s">
        <v>3349</v>
      </c>
      <c r="CJ22" s="303" t="s">
        <v>3370</v>
      </c>
      <c r="CK22" s="304">
        <v>450.0</v>
      </c>
      <c r="CL22" s="304"/>
      <c r="CM22" s="305"/>
      <c r="CN22" s="302"/>
      <c r="CO22" s="303"/>
      <c r="CP22" s="303"/>
      <c r="CQ22" s="303"/>
      <c r="CR22" s="303"/>
      <c r="CS22" s="303"/>
      <c r="CT22" s="303"/>
      <c r="CU22" s="304"/>
      <c r="CV22" s="304"/>
      <c r="CW22" s="305"/>
      <c r="CX22" s="302"/>
      <c r="CY22" s="303"/>
      <c r="CZ22" s="303"/>
      <c r="DA22" s="303"/>
      <c r="DB22" s="303"/>
      <c r="DC22" s="303"/>
      <c r="DD22" s="303"/>
      <c r="DE22" s="304"/>
      <c r="DF22" s="304"/>
      <c r="DG22" s="305"/>
      <c r="DH22" s="306" t="s">
        <v>3341</v>
      </c>
      <c r="DI22" s="307" t="s">
        <v>1274</v>
      </c>
      <c r="DJ22" s="307" t="s">
        <v>3467</v>
      </c>
      <c r="DK22" s="307" t="s">
        <v>34</v>
      </c>
      <c r="DL22" s="307" t="s">
        <v>3375</v>
      </c>
      <c r="DM22" s="303" t="s">
        <v>3406</v>
      </c>
      <c r="DN22" s="307" t="s">
        <v>3851</v>
      </c>
      <c r="DO22" s="308">
        <v>300.0</v>
      </c>
      <c r="DP22" s="304"/>
      <c r="DQ22" s="305"/>
      <c r="DR22" s="306" t="s">
        <v>3341</v>
      </c>
      <c r="DS22" s="307" t="s">
        <v>1274</v>
      </c>
      <c r="DT22" s="307" t="s">
        <v>3467</v>
      </c>
      <c r="DU22" s="307" t="s">
        <v>34</v>
      </c>
      <c r="DV22" s="307" t="s">
        <v>3375</v>
      </c>
      <c r="DW22" s="303" t="s">
        <v>3342</v>
      </c>
      <c r="DX22" s="307" t="s">
        <v>3851</v>
      </c>
      <c r="DY22" s="308">
        <v>300.0</v>
      </c>
      <c r="DZ22" s="304" t="s">
        <v>3355</v>
      </c>
      <c r="EA22" s="305"/>
      <c r="EB22" s="137"/>
      <c r="EK22" s="305"/>
      <c r="EL22" s="302"/>
      <c r="EM22" s="303"/>
      <c r="EN22" s="303"/>
      <c r="EO22" s="303"/>
      <c r="EP22" s="303"/>
      <c r="EQ22" s="303"/>
      <c r="ER22" s="303"/>
      <c r="ES22" s="304"/>
      <c r="ET22" s="304"/>
      <c r="EU22" s="305"/>
      <c r="EV22" s="302"/>
      <c r="EW22" s="303"/>
      <c r="EX22" s="303"/>
      <c r="EY22" s="303"/>
      <c r="EZ22" s="303"/>
      <c r="FA22" s="303"/>
      <c r="FB22" s="303"/>
      <c r="FC22" s="304"/>
      <c r="FD22" s="304"/>
      <c r="FE22" s="305"/>
      <c r="FF22" s="302"/>
      <c r="FG22" s="303"/>
      <c r="FH22" s="303"/>
      <c r="FI22" s="303"/>
      <c r="FJ22" s="303"/>
      <c r="FK22" s="303"/>
      <c r="FL22" s="303"/>
      <c r="FM22" s="304"/>
      <c r="FN22" s="304"/>
      <c r="FO22" s="305"/>
      <c r="FP22" s="302"/>
      <c r="FQ22" s="303"/>
      <c r="FR22" s="303"/>
      <c r="FS22" s="303"/>
      <c r="FT22" s="303"/>
      <c r="FU22" s="303"/>
      <c r="FV22" s="303"/>
      <c r="FW22" s="304"/>
      <c r="FX22" s="304"/>
      <c r="FY22" s="305"/>
      <c r="FZ22" s="306" t="s">
        <v>3341</v>
      </c>
      <c r="GA22" s="307" t="s">
        <v>1274</v>
      </c>
      <c r="GB22" s="307" t="s">
        <v>3467</v>
      </c>
      <c r="GC22" s="307" t="s">
        <v>34</v>
      </c>
      <c r="GD22" s="307" t="s">
        <v>3375</v>
      </c>
      <c r="GE22" s="303" t="s">
        <v>3342</v>
      </c>
      <c r="GF22" s="307" t="s">
        <v>3851</v>
      </c>
      <c r="GG22" s="308">
        <v>300.0</v>
      </c>
      <c r="GH22" s="304" t="s">
        <v>3355</v>
      </c>
      <c r="GI22" s="305"/>
      <c r="GJ22" s="302"/>
      <c r="GK22" s="303"/>
      <c r="GL22" s="303"/>
      <c r="GM22" s="303"/>
      <c r="GN22" s="303"/>
      <c r="GO22" s="303"/>
      <c r="GP22" s="303"/>
      <c r="GQ22" s="304"/>
      <c r="GR22" s="304"/>
      <c r="GS22" s="305"/>
      <c r="GT22" s="306" t="s">
        <v>3341</v>
      </c>
      <c r="GU22" s="307" t="s">
        <v>2426</v>
      </c>
      <c r="GV22" s="307" t="s">
        <v>3409</v>
      </c>
      <c r="GW22" s="307" t="s">
        <v>70</v>
      </c>
      <c r="GX22" s="307" t="s">
        <v>3410</v>
      </c>
      <c r="GY22" s="303" t="s">
        <v>3363</v>
      </c>
      <c r="GZ22" s="303" t="s">
        <v>3851</v>
      </c>
      <c r="HA22" s="308">
        <v>350.0</v>
      </c>
      <c r="HB22" s="304" t="s">
        <v>3344</v>
      </c>
      <c r="HC22" s="305" t="s">
        <v>3907</v>
      </c>
      <c r="HD22" s="302"/>
      <c r="HE22" s="303"/>
      <c r="HF22" s="303"/>
      <c r="HG22" s="303"/>
      <c r="HH22" s="303"/>
      <c r="HI22" s="303"/>
      <c r="HJ22" s="303"/>
      <c r="HK22" s="304"/>
      <c r="HL22" s="304"/>
      <c r="HM22" s="305"/>
      <c r="HN22" s="302"/>
      <c r="HO22" s="303"/>
      <c r="HP22" s="303"/>
      <c r="HQ22" s="303"/>
      <c r="HR22" s="303"/>
      <c r="HS22" s="303"/>
      <c r="HT22" s="303"/>
      <c r="HU22" s="304"/>
      <c r="HV22" s="304"/>
      <c r="HW22" s="305"/>
      <c r="HX22" s="302"/>
      <c r="HY22" s="303"/>
      <c r="HZ22" s="303"/>
      <c r="IA22" s="303"/>
      <c r="IB22" s="303"/>
      <c r="IC22" s="303"/>
      <c r="ID22" s="303"/>
      <c r="IE22" s="304"/>
      <c r="IF22" s="304"/>
      <c r="IG22" s="305"/>
      <c r="IH22" s="302"/>
      <c r="II22" s="303"/>
      <c r="IJ22" s="303"/>
      <c r="IK22" s="303"/>
      <c r="IL22" s="303"/>
      <c r="IM22" s="303"/>
      <c r="IN22" s="303"/>
      <c r="IO22" s="304"/>
      <c r="IP22" s="304"/>
      <c r="IQ22" s="305"/>
      <c r="IR22" s="306" t="s">
        <v>3341</v>
      </c>
      <c r="IS22" s="307" t="s">
        <v>1274</v>
      </c>
      <c r="IT22" s="307" t="s">
        <v>3467</v>
      </c>
      <c r="IU22" s="307" t="s">
        <v>34</v>
      </c>
      <c r="IV22" s="307" t="s">
        <v>3375</v>
      </c>
      <c r="IW22" s="303" t="s">
        <v>3342</v>
      </c>
      <c r="IX22" s="307" t="s">
        <v>3851</v>
      </c>
      <c r="IY22" s="308">
        <v>300.0</v>
      </c>
      <c r="IZ22" s="304"/>
      <c r="JA22" s="305"/>
      <c r="JB22" s="302"/>
      <c r="JC22" s="303"/>
      <c r="JD22" s="303"/>
      <c r="JE22" s="303"/>
      <c r="JF22" s="303"/>
      <c r="JG22" s="303"/>
      <c r="JH22" s="303"/>
      <c r="JI22" s="304"/>
      <c r="JJ22" s="304"/>
      <c r="JK22" s="305"/>
      <c r="JL22" s="306" t="s">
        <v>3341</v>
      </c>
      <c r="JM22" s="307" t="s">
        <v>2426</v>
      </c>
      <c r="JN22" s="307" t="s">
        <v>3908</v>
      </c>
      <c r="JO22" s="307" t="s">
        <v>34</v>
      </c>
      <c r="JP22" s="307" t="s">
        <v>3097</v>
      </c>
      <c r="JQ22" s="303" t="s">
        <v>3342</v>
      </c>
      <c r="JR22" s="307" t="s">
        <v>3370</v>
      </c>
      <c r="JS22" s="308">
        <v>420.0</v>
      </c>
      <c r="JT22" s="304"/>
      <c r="JU22" s="305"/>
    </row>
    <row r="23" ht="15.75" customHeight="1">
      <c r="A23" s="311">
        <v>0.041666666666666664</v>
      </c>
      <c r="B23" s="275"/>
      <c r="C23" s="259"/>
      <c r="D23" s="259"/>
      <c r="E23" s="259"/>
      <c r="F23" s="259"/>
      <c r="G23" s="259"/>
      <c r="H23" s="259"/>
      <c r="I23" s="263"/>
      <c r="J23" s="263"/>
      <c r="K23" s="261"/>
      <c r="L23" s="275"/>
      <c r="M23" s="259"/>
      <c r="N23" s="259"/>
      <c r="O23" s="259"/>
      <c r="P23" s="259"/>
      <c r="Q23" s="259"/>
      <c r="R23" s="259"/>
      <c r="S23" s="263"/>
      <c r="T23" s="263"/>
      <c r="U23" s="261"/>
      <c r="V23" s="275"/>
      <c r="W23" s="259"/>
      <c r="X23" s="259"/>
      <c r="Y23" s="259"/>
      <c r="Z23" s="259"/>
      <c r="AA23" s="259"/>
      <c r="AB23" s="259"/>
      <c r="AC23" s="263"/>
      <c r="AD23" s="263"/>
      <c r="AE23" s="261"/>
      <c r="AF23" s="275"/>
      <c r="AG23" s="259"/>
      <c r="AH23" s="259"/>
      <c r="AI23" s="259"/>
      <c r="AJ23" s="259"/>
      <c r="AK23" s="259"/>
      <c r="AL23" s="259"/>
      <c r="AM23" s="263"/>
      <c r="AN23" s="263"/>
      <c r="AO23" s="261"/>
      <c r="AP23" s="275"/>
      <c r="AQ23" s="259"/>
      <c r="AR23" s="259"/>
      <c r="AS23" s="259"/>
      <c r="AT23" s="259"/>
      <c r="AU23" s="259"/>
      <c r="AV23" s="259"/>
      <c r="AW23" s="263"/>
      <c r="AX23" s="263"/>
      <c r="AY23" s="261"/>
      <c r="AZ23" s="275"/>
      <c r="BA23" s="259"/>
      <c r="BB23" s="259"/>
      <c r="BC23" s="259"/>
      <c r="BD23" s="259"/>
      <c r="BE23" s="259"/>
      <c r="BF23" s="259"/>
      <c r="BG23" s="263"/>
      <c r="BH23" s="263"/>
      <c r="BI23" s="261"/>
      <c r="BJ23" s="275" t="s">
        <v>3341</v>
      </c>
      <c r="BK23" s="259" t="s">
        <v>2426</v>
      </c>
      <c r="BL23" s="259" t="s">
        <v>2833</v>
      </c>
      <c r="BM23" s="259" t="s">
        <v>34</v>
      </c>
      <c r="BN23" s="259" t="s">
        <v>3097</v>
      </c>
      <c r="BO23" s="259" t="s">
        <v>3363</v>
      </c>
      <c r="BP23" s="259" t="s">
        <v>3370</v>
      </c>
      <c r="BQ23" s="263">
        <v>420.0</v>
      </c>
      <c r="BR23" s="263"/>
      <c r="BS23" s="261" t="s">
        <v>3909</v>
      </c>
      <c r="BT23" s="275"/>
      <c r="BU23" s="259"/>
      <c r="BV23" s="259"/>
      <c r="BW23" s="259"/>
      <c r="BX23" s="259"/>
      <c r="BY23" s="259"/>
      <c r="BZ23" s="259"/>
      <c r="CA23" s="263"/>
      <c r="CB23" s="263"/>
      <c r="CC23" s="261"/>
      <c r="CD23" s="275"/>
      <c r="CE23" s="259"/>
      <c r="CF23" s="259"/>
      <c r="CG23" s="259"/>
      <c r="CH23" s="259"/>
      <c r="CI23" s="259"/>
      <c r="CJ23" s="259"/>
      <c r="CK23" s="263"/>
      <c r="CL23" s="263"/>
      <c r="CM23" s="261"/>
      <c r="CN23" s="275"/>
      <c r="CO23" s="259"/>
      <c r="CP23" s="259"/>
      <c r="CQ23" s="259"/>
      <c r="CR23" s="259"/>
      <c r="CS23" s="259"/>
      <c r="CT23" s="259"/>
      <c r="CU23" s="263"/>
      <c r="CV23" s="263"/>
      <c r="CW23" s="261"/>
      <c r="CX23" s="275"/>
      <c r="CY23" s="259"/>
      <c r="CZ23" s="259"/>
      <c r="DA23" s="259"/>
      <c r="DB23" s="259"/>
      <c r="DC23" s="259"/>
      <c r="DD23" s="259"/>
      <c r="DE23" s="263"/>
      <c r="DF23" s="263"/>
      <c r="DG23" s="261"/>
      <c r="DH23" s="275"/>
      <c r="DI23" s="259"/>
      <c r="DJ23" s="259"/>
      <c r="DK23" s="259"/>
      <c r="DL23" s="259"/>
      <c r="DM23" s="259"/>
      <c r="DN23" s="259"/>
      <c r="DO23" s="263"/>
      <c r="DP23" s="263"/>
      <c r="DQ23" s="261"/>
      <c r="DR23" s="275"/>
      <c r="DS23" s="259"/>
      <c r="DT23" s="259"/>
      <c r="DU23" s="259"/>
      <c r="DV23" s="259"/>
      <c r="DW23" s="259"/>
      <c r="DX23" s="259"/>
      <c r="DY23" s="263"/>
      <c r="DZ23" s="263"/>
      <c r="EA23" s="261"/>
      <c r="EB23" s="276" t="s">
        <v>3341</v>
      </c>
      <c r="EC23" s="258" t="s">
        <v>2426</v>
      </c>
      <c r="ED23" s="258" t="s">
        <v>3366</v>
      </c>
      <c r="EE23" s="258" t="s">
        <v>70</v>
      </c>
      <c r="EF23" s="258" t="s">
        <v>3110</v>
      </c>
      <c r="EG23" s="259" t="s">
        <v>3342</v>
      </c>
      <c r="EH23" s="258" t="s">
        <v>3453</v>
      </c>
      <c r="EI23" s="260">
        <v>500.0</v>
      </c>
      <c r="EJ23" s="263" t="s">
        <v>3355</v>
      </c>
      <c r="EK23" s="261"/>
      <c r="EL23" s="275"/>
      <c r="EM23" s="259"/>
      <c r="EN23" s="259"/>
      <c r="EO23" s="259"/>
      <c r="EP23" s="259"/>
      <c r="EQ23" s="259"/>
      <c r="ER23" s="259"/>
      <c r="ES23" s="263"/>
      <c r="ET23" s="263"/>
      <c r="EU23" s="261"/>
      <c r="EV23" s="275"/>
      <c r="EW23" s="259"/>
      <c r="EX23" s="259"/>
      <c r="EY23" s="259"/>
      <c r="EZ23" s="259"/>
      <c r="FA23" s="259"/>
      <c r="FB23" s="259"/>
      <c r="FC23" s="263"/>
      <c r="FD23" s="263"/>
      <c r="FE23" s="261"/>
      <c r="FF23" s="275"/>
      <c r="FG23" s="259"/>
      <c r="FH23" s="259"/>
      <c r="FI23" s="259"/>
      <c r="FJ23" s="259"/>
      <c r="FK23" s="259"/>
      <c r="FL23" s="259"/>
      <c r="FM23" s="263"/>
      <c r="FN23" s="263"/>
      <c r="FO23" s="261"/>
      <c r="FP23" s="275"/>
      <c r="FQ23" s="259"/>
      <c r="FR23" s="259"/>
      <c r="FS23" s="259"/>
      <c r="FT23" s="259"/>
      <c r="FU23" s="259"/>
      <c r="FV23" s="259"/>
      <c r="FW23" s="263"/>
      <c r="FX23" s="263"/>
      <c r="FY23" s="261"/>
      <c r="FZ23" s="275"/>
      <c r="GA23" s="259"/>
      <c r="GB23" s="259"/>
      <c r="GC23" s="259"/>
      <c r="GD23" s="259"/>
      <c r="GE23" s="259"/>
      <c r="GF23" s="259"/>
      <c r="GG23" s="263"/>
      <c r="GH23" s="263"/>
      <c r="GI23" s="261"/>
      <c r="GJ23" s="275"/>
      <c r="GK23" s="259"/>
      <c r="GL23" s="259"/>
      <c r="GM23" s="259"/>
      <c r="GN23" s="259"/>
      <c r="GO23" s="259"/>
      <c r="GP23" s="259"/>
      <c r="GQ23" s="263"/>
      <c r="GR23" s="263"/>
      <c r="GS23" s="261"/>
      <c r="GT23" s="275" t="s">
        <v>3341</v>
      </c>
      <c r="GU23" s="259" t="s">
        <v>2426</v>
      </c>
      <c r="GV23" s="259" t="s">
        <v>2898</v>
      </c>
      <c r="GW23" s="259" t="s">
        <v>34</v>
      </c>
      <c r="GX23" s="259" t="s">
        <v>3097</v>
      </c>
      <c r="GY23" s="259" t="s">
        <v>3358</v>
      </c>
      <c r="GZ23" s="259" t="s">
        <v>3370</v>
      </c>
      <c r="HA23" s="263">
        <v>420.0</v>
      </c>
      <c r="HB23" s="263"/>
      <c r="HC23" s="261"/>
      <c r="HD23" s="275"/>
      <c r="HE23" s="259"/>
      <c r="HF23" s="259"/>
      <c r="HG23" s="259"/>
      <c r="HH23" s="259"/>
      <c r="HI23" s="259"/>
      <c r="HJ23" s="259"/>
      <c r="HK23" s="263"/>
      <c r="HL23" s="263"/>
      <c r="HM23" s="261"/>
      <c r="HN23" s="275"/>
      <c r="HO23" s="259"/>
      <c r="HP23" s="259"/>
      <c r="HQ23" s="259"/>
      <c r="HR23" s="259"/>
      <c r="HS23" s="259"/>
      <c r="HT23" s="259"/>
      <c r="HU23" s="263"/>
      <c r="HV23" s="263"/>
      <c r="HW23" s="261"/>
      <c r="HX23" s="275"/>
      <c r="HY23" s="259"/>
      <c r="HZ23" s="259"/>
      <c r="IA23" s="259"/>
      <c r="IB23" s="259"/>
      <c r="IC23" s="259"/>
      <c r="ID23" s="259"/>
      <c r="IE23" s="263"/>
      <c r="IF23" s="263"/>
      <c r="IG23" s="261"/>
      <c r="IH23" s="275"/>
      <c r="II23" s="259"/>
      <c r="IJ23" s="259"/>
      <c r="IK23" s="259"/>
      <c r="IL23" s="259"/>
      <c r="IM23" s="259"/>
      <c r="IN23" s="259"/>
      <c r="IO23" s="263"/>
      <c r="IP23" s="263"/>
      <c r="IQ23" s="261"/>
      <c r="IR23" s="275"/>
      <c r="IS23" s="259"/>
      <c r="IT23" s="259"/>
      <c r="IU23" s="259"/>
      <c r="IV23" s="259"/>
      <c r="IW23" s="259"/>
      <c r="IX23" s="259"/>
      <c r="IY23" s="263"/>
      <c r="IZ23" s="263"/>
      <c r="JA23" s="261"/>
      <c r="JB23" s="275"/>
      <c r="JC23" s="259"/>
      <c r="JD23" s="259"/>
      <c r="JE23" s="259"/>
      <c r="JF23" s="259"/>
      <c r="JG23" s="259"/>
      <c r="JH23" s="259"/>
      <c r="JI23" s="263"/>
      <c r="JJ23" s="263"/>
      <c r="JK23" s="261"/>
      <c r="JL23" s="275" t="s">
        <v>3341</v>
      </c>
      <c r="JM23" s="259" t="s">
        <v>1780</v>
      </c>
      <c r="JN23" s="259" t="s">
        <v>3564</v>
      </c>
      <c r="JO23" s="259" t="s">
        <v>34</v>
      </c>
      <c r="JP23" s="259" t="s">
        <v>3104</v>
      </c>
      <c r="JQ23" s="259" t="s">
        <v>3363</v>
      </c>
      <c r="JR23" s="259" t="s">
        <v>3850</v>
      </c>
      <c r="JS23" s="263">
        <v>0.0</v>
      </c>
      <c r="JT23" s="263" t="s">
        <v>3114</v>
      </c>
      <c r="JU23" s="261"/>
    </row>
    <row r="24" ht="15.75" customHeight="1">
      <c r="A24" s="317">
        <v>0.041666666666666664</v>
      </c>
      <c r="B24" s="270"/>
      <c r="C24" s="271"/>
      <c r="D24" s="271"/>
      <c r="E24" s="271"/>
      <c r="F24" s="271"/>
      <c r="G24" s="271"/>
      <c r="H24" s="271"/>
      <c r="I24" s="272"/>
      <c r="J24" s="272"/>
      <c r="K24" s="273"/>
      <c r="L24" s="270"/>
      <c r="M24" s="271"/>
      <c r="N24" s="271"/>
      <c r="O24" s="271"/>
      <c r="P24" s="271"/>
      <c r="Q24" s="271"/>
      <c r="R24" s="271"/>
      <c r="S24" s="272"/>
      <c r="T24" s="272"/>
      <c r="U24" s="273"/>
      <c r="V24" s="270"/>
      <c r="W24" s="271"/>
      <c r="X24" s="271"/>
      <c r="Y24" s="271"/>
      <c r="Z24" s="271"/>
      <c r="AA24" s="271"/>
      <c r="AB24" s="271"/>
      <c r="AC24" s="272"/>
      <c r="AD24" s="272"/>
      <c r="AE24" s="273"/>
      <c r="AF24" s="270"/>
      <c r="AG24" s="271"/>
      <c r="AH24" s="271"/>
      <c r="AI24" s="271"/>
      <c r="AJ24" s="271"/>
      <c r="AK24" s="271"/>
      <c r="AL24" s="271"/>
      <c r="AM24" s="272"/>
      <c r="AN24" s="272"/>
      <c r="AO24" s="273"/>
      <c r="AP24" s="270"/>
      <c r="AQ24" s="271"/>
      <c r="AR24" s="271"/>
      <c r="AS24" s="271"/>
      <c r="AT24" s="271"/>
      <c r="AU24" s="271"/>
      <c r="AV24" s="271"/>
      <c r="AW24" s="272"/>
      <c r="AX24" s="272"/>
      <c r="AY24" s="273"/>
      <c r="AZ24" s="270"/>
      <c r="BA24" s="271"/>
      <c r="BB24" s="271"/>
      <c r="BC24" s="271"/>
      <c r="BD24" s="271"/>
      <c r="BE24" s="271"/>
      <c r="BF24" s="271"/>
      <c r="BG24" s="272"/>
      <c r="BH24" s="272"/>
      <c r="BI24" s="273"/>
      <c r="BJ24" s="285" t="s">
        <v>3341</v>
      </c>
      <c r="BK24" s="286" t="s">
        <v>2426</v>
      </c>
      <c r="BL24" s="286" t="s">
        <v>3366</v>
      </c>
      <c r="BM24" s="286" t="s">
        <v>70</v>
      </c>
      <c r="BN24" s="286" t="s">
        <v>3110</v>
      </c>
      <c r="BO24" s="271" t="s">
        <v>3342</v>
      </c>
      <c r="BP24" s="286" t="s">
        <v>3453</v>
      </c>
      <c r="BQ24" s="287">
        <v>500.0</v>
      </c>
      <c r="BR24" s="272"/>
      <c r="BS24" s="273"/>
      <c r="BT24" s="270"/>
      <c r="BU24" s="271"/>
      <c r="BV24" s="271"/>
      <c r="BW24" s="271"/>
      <c r="BX24" s="271"/>
      <c r="BY24" s="271"/>
      <c r="BZ24" s="271"/>
      <c r="CA24" s="272"/>
      <c r="CB24" s="272"/>
      <c r="CC24" s="273"/>
      <c r="CD24" s="270"/>
      <c r="CE24" s="271"/>
      <c r="CF24" s="271"/>
      <c r="CG24" s="271"/>
      <c r="CH24" s="271"/>
      <c r="CI24" s="271"/>
      <c r="CJ24" s="271"/>
      <c r="CK24" s="272"/>
      <c r="CL24" s="272"/>
      <c r="CM24" s="273"/>
      <c r="CN24" s="270"/>
      <c r="CO24" s="271"/>
      <c r="CP24" s="271"/>
      <c r="CQ24" s="271"/>
      <c r="CR24" s="271"/>
      <c r="CS24" s="271"/>
      <c r="CT24" s="271"/>
      <c r="CU24" s="272"/>
      <c r="CV24" s="272"/>
      <c r="CW24" s="273"/>
      <c r="CX24" s="270"/>
      <c r="CY24" s="271"/>
      <c r="CZ24" s="271"/>
      <c r="DA24" s="271"/>
      <c r="DB24" s="271"/>
      <c r="DC24" s="271"/>
      <c r="DD24" s="271"/>
      <c r="DE24" s="272"/>
      <c r="DF24" s="272"/>
      <c r="DG24" s="273"/>
      <c r="DH24" s="270"/>
      <c r="DI24" s="271"/>
      <c r="DJ24" s="271"/>
      <c r="DK24" s="271"/>
      <c r="DL24" s="271"/>
      <c r="DM24" s="271"/>
      <c r="DN24" s="271"/>
      <c r="DO24" s="272"/>
      <c r="DP24" s="272"/>
      <c r="DQ24" s="273"/>
      <c r="DR24" s="270"/>
      <c r="DS24" s="271"/>
      <c r="DT24" s="271"/>
      <c r="DU24" s="271"/>
      <c r="DV24" s="271"/>
      <c r="DW24" s="271"/>
      <c r="DX24" s="271"/>
      <c r="DY24" s="272"/>
      <c r="DZ24" s="272"/>
      <c r="EA24" s="273"/>
      <c r="EB24" s="270"/>
      <c r="EC24" s="271"/>
      <c r="ED24" s="271"/>
      <c r="EE24" s="271"/>
      <c r="EF24" s="271"/>
      <c r="EG24" s="271"/>
      <c r="EH24" s="271"/>
      <c r="EI24" s="272"/>
      <c r="EJ24" s="272"/>
      <c r="EK24" s="273"/>
      <c r="EL24" s="270"/>
      <c r="EM24" s="271"/>
      <c r="EN24" s="271"/>
      <c r="EO24" s="271"/>
      <c r="EP24" s="271"/>
      <c r="EQ24" s="271"/>
      <c r="ER24" s="271"/>
      <c r="ES24" s="272"/>
      <c r="ET24" s="272"/>
      <c r="EU24" s="273"/>
      <c r="EV24" s="270"/>
      <c r="EW24" s="271"/>
      <c r="EX24" s="271"/>
      <c r="EY24" s="271"/>
      <c r="EZ24" s="271"/>
      <c r="FA24" s="271"/>
      <c r="FB24" s="271"/>
      <c r="FC24" s="272"/>
      <c r="FD24" s="272"/>
      <c r="FE24" s="273"/>
      <c r="FF24" s="270"/>
      <c r="FG24" s="271"/>
      <c r="FH24" s="271"/>
      <c r="FI24" s="271"/>
      <c r="FJ24" s="271"/>
      <c r="FK24" s="271"/>
      <c r="FL24" s="271"/>
      <c r="FM24" s="272"/>
      <c r="FN24" s="272"/>
      <c r="FO24" s="273"/>
      <c r="FP24" s="270"/>
      <c r="FQ24" s="271"/>
      <c r="FR24" s="271"/>
      <c r="FS24" s="271"/>
      <c r="FT24" s="271"/>
      <c r="FU24" s="271"/>
      <c r="FV24" s="271"/>
      <c r="FW24" s="272"/>
      <c r="FX24" s="272"/>
      <c r="FY24" s="273"/>
      <c r="FZ24" s="270"/>
      <c r="GA24" s="271"/>
      <c r="GB24" s="271"/>
      <c r="GC24" s="271"/>
      <c r="GD24" s="271"/>
      <c r="GE24" s="271"/>
      <c r="GF24" s="271"/>
      <c r="GG24" s="272"/>
      <c r="GH24" s="272"/>
      <c r="GI24" s="273"/>
      <c r="GJ24" s="270"/>
      <c r="GK24" s="271"/>
      <c r="GL24" s="271"/>
      <c r="GM24" s="271"/>
      <c r="GN24" s="271"/>
      <c r="GO24" s="271"/>
      <c r="GP24" s="271"/>
      <c r="GQ24" s="272"/>
      <c r="GR24" s="272"/>
      <c r="GS24" s="273"/>
      <c r="GT24" s="270" t="s">
        <v>3368</v>
      </c>
      <c r="GU24" s="271" t="s">
        <v>2426</v>
      </c>
      <c r="GV24" s="271" t="s">
        <v>3910</v>
      </c>
      <c r="GW24" s="271" t="s">
        <v>3359</v>
      </c>
      <c r="GX24" s="271" t="s">
        <v>3105</v>
      </c>
      <c r="GY24" s="271" t="s">
        <v>3342</v>
      </c>
      <c r="GZ24" s="271" t="s">
        <v>3850</v>
      </c>
      <c r="HA24" s="272">
        <v>900.0</v>
      </c>
      <c r="HB24" s="272" t="s">
        <v>3390</v>
      </c>
      <c r="HC24" s="273" t="s">
        <v>3911</v>
      </c>
      <c r="HD24" s="270"/>
      <c r="HE24" s="271"/>
      <c r="HF24" s="271"/>
      <c r="HG24" s="271"/>
      <c r="HH24" s="271"/>
      <c r="HI24" s="271"/>
      <c r="HJ24" s="271"/>
      <c r="HK24" s="272"/>
      <c r="HL24" s="272"/>
      <c r="HM24" s="273"/>
      <c r="HN24" s="270"/>
      <c r="HO24" s="271"/>
      <c r="HP24" s="271"/>
      <c r="HQ24" s="271"/>
      <c r="HR24" s="271"/>
      <c r="HS24" s="271"/>
      <c r="HT24" s="271"/>
      <c r="HU24" s="272"/>
      <c r="HV24" s="272"/>
      <c r="HW24" s="273"/>
      <c r="HX24" s="270"/>
      <c r="HY24" s="271"/>
      <c r="HZ24" s="271"/>
      <c r="IA24" s="271"/>
      <c r="IB24" s="271"/>
      <c r="IC24" s="271"/>
      <c r="ID24" s="271"/>
      <c r="IE24" s="272"/>
      <c r="IF24" s="272"/>
      <c r="IG24" s="273"/>
      <c r="IH24" s="270"/>
      <c r="II24" s="271"/>
      <c r="IJ24" s="271"/>
      <c r="IK24" s="271"/>
      <c r="IL24" s="271"/>
      <c r="IM24" s="271"/>
      <c r="IN24" s="271"/>
      <c r="IO24" s="272"/>
      <c r="IP24" s="272"/>
      <c r="IQ24" s="273"/>
      <c r="IR24" s="270"/>
      <c r="IS24" s="271"/>
      <c r="IT24" s="271"/>
      <c r="IU24" s="271"/>
      <c r="IV24" s="271"/>
      <c r="IW24" s="271"/>
      <c r="IX24" s="271"/>
      <c r="IY24" s="272"/>
      <c r="IZ24" s="272"/>
      <c r="JA24" s="273"/>
      <c r="JB24" s="270"/>
      <c r="JC24" s="271"/>
      <c r="JD24" s="271"/>
      <c r="JE24" s="271"/>
      <c r="JF24" s="271"/>
      <c r="JG24" s="271"/>
      <c r="JH24" s="271"/>
      <c r="JI24" s="272"/>
      <c r="JJ24" s="272"/>
      <c r="JK24" s="273"/>
      <c r="JL24" s="285" t="s">
        <v>3341</v>
      </c>
      <c r="JM24" s="286" t="s">
        <v>2426</v>
      </c>
      <c r="JN24" s="286" t="s">
        <v>3912</v>
      </c>
      <c r="JO24" s="286" t="s">
        <v>70</v>
      </c>
      <c r="JP24" s="286" t="s">
        <v>3410</v>
      </c>
      <c r="JQ24" s="271" t="s">
        <v>3342</v>
      </c>
      <c r="JR24" s="286" t="s">
        <v>3853</v>
      </c>
      <c r="JS24" s="287" t="s">
        <v>839</v>
      </c>
      <c r="JT24" s="272" t="s">
        <v>3355</v>
      </c>
      <c r="JU24" s="273"/>
    </row>
    <row r="25" ht="15.75" customHeight="1">
      <c r="A25" s="311">
        <v>0.041666666666666664</v>
      </c>
      <c r="B25" s="275"/>
      <c r="C25" s="259"/>
      <c r="D25" s="259"/>
      <c r="E25" s="259"/>
      <c r="F25" s="259"/>
      <c r="G25" s="259"/>
      <c r="H25" s="259"/>
      <c r="I25" s="263"/>
      <c r="J25" s="263"/>
      <c r="K25" s="261"/>
      <c r="L25" s="275"/>
      <c r="M25" s="259"/>
      <c r="N25" s="259"/>
      <c r="O25" s="259"/>
      <c r="P25" s="259"/>
      <c r="Q25" s="259"/>
      <c r="R25" s="259"/>
      <c r="S25" s="263"/>
      <c r="T25" s="263"/>
      <c r="U25" s="261"/>
      <c r="V25" s="275"/>
      <c r="W25" s="259"/>
      <c r="X25" s="259"/>
      <c r="Y25" s="259"/>
      <c r="Z25" s="259"/>
      <c r="AA25" s="259"/>
      <c r="AB25" s="259"/>
      <c r="AC25" s="263"/>
      <c r="AD25" s="263"/>
      <c r="AE25" s="261"/>
      <c r="AF25" s="275"/>
      <c r="AG25" s="259"/>
      <c r="AH25" s="259"/>
      <c r="AI25" s="259"/>
      <c r="AJ25" s="259"/>
      <c r="AK25" s="259"/>
      <c r="AL25" s="259"/>
      <c r="AM25" s="263"/>
      <c r="AN25" s="263"/>
      <c r="AO25" s="261"/>
      <c r="AP25" s="275"/>
      <c r="AQ25" s="259"/>
      <c r="AR25" s="259"/>
      <c r="AS25" s="259"/>
      <c r="AT25" s="259"/>
      <c r="AU25" s="259"/>
      <c r="AV25" s="259"/>
      <c r="AW25" s="263"/>
      <c r="AX25" s="263"/>
      <c r="AY25" s="261"/>
      <c r="AZ25" s="275"/>
      <c r="BA25" s="259"/>
      <c r="BB25" s="259"/>
      <c r="BC25" s="259"/>
      <c r="BD25" s="259"/>
      <c r="BE25" s="259"/>
      <c r="BF25" s="259"/>
      <c r="BG25" s="263"/>
      <c r="BH25" s="263"/>
      <c r="BI25" s="261"/>
      <c r="BJ25" s="275"/>
      <c r="BK25" s="259"/>
      <c r="BL25" s="259"/>
      <c r="BM25" s="259"/>
      <c r="BN25" s="259"/>
      <c r="BO25" s="259"/>
      <c r="BP25" s="259"/>
      <c r="BQ25" s="263"/>
      <c r="BR25" s="263"/>
      <c r="BS25" s="261"/>
      <c r="BT25" s="275"/>
      <c r="BU25" s="259"/>
      <c r="BV25" s="259"/>
      <c r="BW25" s="259"/>
      <c r="BX25" s="259"/>
      <c r="BY25" s="259"/>
      <c r="BZ25" s="259"/>
      <c r="CA25" s="263"/>
      <c r="CB25" s="263"/>
      <c r="CC25" s="261"/>
      <c r="CD25" s="275"/>
      <c r="CE25" s="259"/>
      <c r="CF25" s="259"/>
      <c r="CG25" s="259"/>
      <c r="CH25" s="259"/>
      <c r="CI25" s="259"/>
      <c r="CJ25" s="259"/>
      <c r="CK25" s="263"/>
      <c r="CL25" s="263"/>
      <c r="CM25" s="261"/>
      <c r="CN25" s="275"/>
      <c r="CO25" s="259"/>
      <c r="CP25" s="259"/>
      <c r="CQ25" s="259"/>
      <c r="CR25" s="259"/>
      <c r="CS25" s="259"/>
      <c r="CT25" s="259"/>
      <c r="CU25" s="263"/>
      <c r="CV25" s="263"/>
      <c r="CW25" s="261"/>
      <c r="CX25" s="275"/>
      <c r="CY25" s="259"/>
      <c r="CZ25" s="259"/>
      <c r="DA25" s="259"/>
      <c r="DB25" s="259"/>
      <c r="DC25" s="259"/>
      <c r="DD25" s="259"/>
      <c r="DE25" s="263"/>
      <c r="DF25" s="263"/>
      <c r="DG25" s="261"/>
      <c r="DH25" s="275"/>
      <c r="DI25" s="259"/>
      <c r="DJ25" s="259"/>
      <c r="DK25" s="259"/>
      <c r="DL25" s="259"/>
      <c r="DM25" s="259"/>
      <c r="DN25" s="259"/>
      <c r="DO25" s="263"/>
      <c r="DP25" s="263"/>
      <c r="DQ25" s="261"/>
      <c r="DR25" s="275"/>
      <c r="DS25" s="259"/>
      <c r="DT25" s="259"/>
      <c r="DU25" s="259"/>
      <c r="DV25" s="259"/>
      <c r="DW25" s="259"/>
      <c r="DX25" s="259"/>
      <c r="DY25" s="263"/>
      <c r="DZ25" s="263"/>
      <c r="EA25" s="261"/>
      <c r="EB25" s="275"/>
      <c r="EC25" s="259"/>
      <c r="ED25" s="259"/>
      <c r="EE25" s="259"/>
      <c r="EF25" s="259"/>
      <c r="EG25" s="259"/>
      <c r="EH25" s="259"/>
      <c r="EI25" s="263"/>
      <c r="EJ25" s="263"/>
      <c r="EK25" s="261"/>
      <c r="EL25" s="275"/>
      <c r="EM25" s="259"/>
      <c r="EN25" s="259"/>
      <c r="EO25" s="259"/>
      <c r="EP25" s="259"/>
      <c r="EQ25" s="259"/>
      <c r="ER25" s="259"/>
      <c r="ES25" s="263"/>
      <c r="ET25" s="263"/>
      <c r="EU25" s="261"/>
      <c r="EV25" s="275"/>
      <c r="EW25" s="259"/>
      <c r="EX25" s="259"/>
      <c r="EY25" s="259"/>
      <c r="EZ25" s="259"/>
      <c r="FA25" s="259"/>
      <c r="FB25" s="259"/>
      <c r="FC25" s="263"/>
      <c r="FD25" s="263"/>
      <c r="FE25" s="261"/>
      <c r="FF25" s="275"/>
      <c r="FG25" s="259"/>
      <c r="FH25" s="259"/>
      <c r="FI25" s="259"/>
      <c r="FJ25" s="259"/>
      <c r="FK25" s="259"/>
      <c r="FL25" s="259"/>
      <c r="FM25" s="263"/>
      <c r="FN25" s="263"/>
      <c r="FO25" s="261"/>
      <c r="FP25" s="275"/>
      <c r="FQ25" s="259"/>
      <c r="FR25" s="259"/>
      <c r="FS25" s="259"/>
      <c r="FT25" s="259"/>
      <c r="FU25" s="259"/>
      <c r="FV25" s="259"/>
      <c r="FW25" s="263"/>
      <c r="FX25" s="263"/>
      <c r="FY25" s="261"/>
      <c r="FZ25" s="275"/>
      <c r="GA25" s="259"/>
      <c r="GB25" s="259"/>
      <c r="GC25" s="259"/>
      <c r="GD25" s="259"/>
      <c r="GE25" s="259"/>
      <c r="GF25" s="259"/>
      <c r="GG25" s="263"/>
      <c r="GH25" s="263"/>
      <c r="GI25" s="261"/>
      <c r="GJ25" s="275"/>
      <c r="GK25" s="259"/>
      <c r="GL25" s="259"/>
      <c r="GM25" s="259"/>
      <c r="GN25" s="259"/>
      <c r="GO25" s="259"/>
      <c r="GP25" s="259"/>
      <c r="GQ25" s="263"/>
      <c r="GR25" s="263"/>
      <c r="GS25" s="261"/>
      <c r="GT25" s="275"/>
      <c r="GU25" s="259"/>
      <c r="GV25" s="259"/>
      <c r="GW25" s="259"/>
      <c r="GX25" s="259"/>
      <c r="GY25" s="259"/>
      <c r="GZ25" s="259"/>
      <c r="HA25" s="263"/>
      <c r="HB25" s="263"/>
      <c r="HC25" s="261"/>
      <c r="HD25" s="275"/>
      <c r="HE25" s="259"/>
      <c r="HF25" s="259"/>
      <c r="HG25" s="259"/>
      <c r="HH25" s="259"/>
      <c r="HI25" s="259"/>
      <c r="HJ25" s="259"/>
      <c r="HK25" s="263"/>
      <c r="HL25" s="263"/>
      <c r="HM25" s="261"/>
      <c r="HN25" s="275"/>
      <c r="HO25" s="259"/>
      <c r="HP25" s="259"/>
      <c r="HQ25" s="259"/>
      <c r="HR25" s="259"/>
      <c r="HS25" s="259"/>
      <c r="HT25" s="259"/>
      <c r="HU25" s="263"/>
      <c r="HV25" s="263"/>
      <c r="HW25" s="261"/>
      <c r="HX25" s="275"/>
      <c r="HY25" s="259"/>
      <c r="HZ25" s="259"/>
      <c r="IA25" s="259"/>
      <c r="IB25" s="259"/>
      <c r="IC25" s="259"/>
      <c r="ID25" s="259"/>
      <c r="IE25" s="263"/>
      <c r="IF25" s="263"/>
      <c r="IG25" s="261"/>
      <c r="IH25" s="275"/>
      <c r="II25" s="259"/>
      <c r="IJ25" s="259"/>
      <c r="IK25" s="259"/>
      <c r="IL25" s="259"/>
      <c r="IM25" s="259"/>
      <c r="IN25" s="259"/>
      <c r="IO25" s="263"/>
      <c r="IP25" s="263"/>
      <c r="IQ25" s="261"/>
      <c r="IR25" s="275"/>
      <c r="IS25" s="259"/>
      <c r="IT25" s="259"/>
      <c r="IU25" s="259"/>
      <c r="IV25" s="259"/>
      <c r="IW25" s="259"/>
      <c r="IX25" s="259"/>
      <c r="IY25" s="263"/>
      <c r="IZ25" s="263"/>
      <c r="JA25" s="261"/>
      <c r="JB25" s="275"/>
      <c r="JC25" s="259"/>
      <c r="JD25" s="259"/>
      <c r="JE25" s="259"/>
      <c r="JF25" s="259"/>
      <c r="JG25" s="259"/>
      <c r="JH25" s="259"/>
      <c r="JI25" s="263"/>
      <c r="JJ25" s="263"/>
      <c r="JK25" s="261"/>
      <c r="JL25" s="275"/>
      <c r="JM25" s="259"/>
      <c r="JN25" s="259"/>
      <c r="JO25" s="259"/>
      <c r="JP25" s="259"/>
      <c r="JQ25" s="259"/>
      <c r="JR25" s="259"/>
      <c r="JS25" s="263"/>
      <c r="JT25" s="263"/>
      <c r="JU25" s="261"/>
    </row>
    <row r="26" ht="15.75" customHeight="1">
      <c r="A26" s="330">
        <v>0.041666666666666664</v>
      </c>
      <c r="B26" s="278"/>
      <c r="C26" s="279"/>
      <c r="D26" s="279"/>
      <c r="E26" s="279"/>
      <c r="F26" s="279"/>
      <c r="G26" s="279"/>
      <c r="H26" s="279"/>
      <c r="I26" s="280"/>
      <c r="J26" s="280"/>
      <c r="K26" s="281"/>
      <c r="L26" s="278"/>
      <c r="M26" s="279"/>
      <c r="N26" s="279"/>
      <c r="O26" s="279"/>
      <c r="P26" s="279"/>
      <c r="Q26" s="279"/>
      <c r="R26" s="279"/>
      <c r="S26" s="280"/>
      <c r="T26" s="280"/>
      <c r="U26" s="281"/>
      <c r="V26" s="278"/>
      <c r="W26" s="279"/>
      <c r="X26" s="279"/>
      <c r="Y26" s="279"/>
      <c r="Z26" s="279"/>
      <c r="AA26" s="279"/>
      <c r="AB26" s="279"/>
      <c r="AC26" s="280"/>
      <c r="AD26" s="280"/>
      <c r="AE26" s="281"/>
      <c r="AF26" s="278"/>
      <c r="AG26" s="279"/>
      <c r="AH26" s="279"/>
      <c r="AI26" s="279"/>
      <c r="AJ26" s="279"/>
      <c r="AK26" s="279"/>
      <c r="AL26" s="279"/>
      <c r="AM26" s="280"/>
      <c r="AN26" s="280"/>
      <c r="AO26" s="281"/>
      <c r="AP26" s="278"/>
      <c r="AQ26" s="279"/>
      <c r="AR26" s="279"/>
      <c r="AS26" s="279"/>
      <c r="AT26" s="279"/>
      <c r="AU26" s="279"/>
      <c r="AV26" s="279"/>
      <c r="AW26" s="280"/>
      <c r="AX26" s="280"/>
      <c r="AY26" s="281"/>
      <c r="AZ26" s="278"/>
      <c r="BA26" s="279"/>
      <c r="BB26" s="279"/>
      <c r="BC26" s="279"/>
      <c r="BD26" s="279"/>
      <c r="BE26" s="279"/>
      <c r="BF26" s="279"/>
      <c r="BG26" s="280"/>
      <c r="BH26" s="280"/>
      <c r="BI26" s="281"/>
      <c r="BJ26" s="278"/>
      <c r="BK26" s="279"/>
      <c r="BL26" s="279"/>
      <c r="BM26" s="279"/>
      <c r="BN26" s="279"/>
      <c r="BO26" s="279"/>
      <c r="BP26" s="279"/>
      <c r="BQ26" s="280"/>
      <c r="BR26" s="280"/>
      <c r="BS26" s="281"/>
      <c r="BT26" s="278"/>
      <c r="BU26" s="279"/>
      <c r="BV26" s="279"/>
      <c r="BW26" s="279"/>
      <c r="BX26" s="279"/>
      <c r="BY26" s="279"/>
      <c r="BZ26" s="279"/>
      <c r="CA26" s="280"/>
      <c r="CB26" s="280"/>
      <c r="CC26" s="281"/>
      <c r="CD26" s="278"/>
      <c r="CE26" s="279"/>
      <c r="CF26" s="279"/>
      <c r="CG26" s="279"/>
      <c r="CH26" s="279"/>
      <c r="CI26" s="279"/>
      <c r="CJ26" s="279"/>
      <c r="CK26" s="280"/>
      <c r="CL26" s="280"/>
      <c r="CM26" s="281"/>
      <c r="CN26" s="278"/>
      <c r="CO26" s="279"/>
      <c r="CP26" s="279"/>
      <c r="CQ26" s="279"/>
      <c r="CR26" s="303"/>
      <c r="CS26" s="279"/>
      <c r="CT26" s="279"/>
      <c r="CU26" s="280"/>
      <c r="CV26" s="280"/>
      <c r="CW26" s="281"/>
      <c r="CX26" s="278"/>
      <c r="CY26" s="279"/>
      <c r="CZ26" s="279"/>
      <c r="DA26" s="279"/>
      <c r="DB26" s="279"/>
      <c r="DC26" s="279"/>
      <c r="DD26" s="279"/>
      <c r="DE26" s="280"/>
      <c r="DF26" s="280"/>
      <c r="DG26" s="281"/>
      <c r="DH26" s="278"/>
      <c r="DI26" s="279"/>
      <c r="DJ26" s="279"/>
      <c r="DK26" s="279"/>
      <c r="DL26" s="279"/>
      <c r="DM26" s="279"/>
      <c r="DN26" s="279"/>
      <c r="DO26" s="280"/>
      <c r="DP26" s="280"/>
      <c r="DQ26" s="281"/>
      <c r="DR26" s="278"/>
      <c r="DS26" s="279"/>
      <c r="DT26" s="279"/>
      <c r="DU26" s="279"/>
      <c r="DV26" s="279"/>
      <c r="DW26" s="279"/>
      <c r="DX26" s="279"/>
      <c r="DY26" s="280"/>
      <c r="DZ26" s="280"/>
      <c r="EA26" s="281"/>
      <c r="EB26" s="278"/>
      <c r="EC26" s="279"/>
      <c r="ED26" s="279"/>
      <c r="EE26" s="279"/>
      <c r="EF26" s="279"/>
      <c r="EG26" s="279"/>
      <c r="EH26" s="279"/>
      <c r="EI26" s="280"/>
      <c r="EJ26" s="280"/>
      <c r="EK26" s="281"/>
      <c r="EL26" s="278"/>
      <c r="EM26" s="279"/>
      <c r="EN26" s="279"/>
      <c r="EO26" s="279"/>
      <c r="EP26" s="279"/>
      <c r="EQ26" s="279"/>
      <c r="ER26" s="279"/>
      <c r="ES26" s="280"/>
      <c r="ET26" s="280"/>
      <c r="EU26" s="281"/>
      <c r="EV26" s="278"/>
      <c r="EW26" s="279"/>
      <c r="EX26" s="279"/>
      <c r="EY26" s="279"/>
      <c r="EZ26" s="279"/>
      <c r="FA26" s="279"/>
      <c r="FB26" s="279"/>
      <c r="FC26" s="280"/>
      <c r="FD26" s="280"/>
      <c r="FE26" s="281"/>
      <c r="FF26" s="278"/>
      <c r="FG26" s="279"/>
      <c r="FH26" s="279"/>
      <c r="FI26" s="279"/>
      <c r="FJ26" s="279"/>
      <c r="FK26" s="279"/>
      <c r="FL26" s="279"/>
      <c r="FM26" s="280"/>
      <c r="FN26" s="280"/>
      <c r="FO26" s="281"/>
      <c r="FP26" s="278"/>
      <c r="FQ26" s="279"/>
      <c r="FR26" s="279"/>
      <c r="FS26" s="279"/>
      <c r="FT26" s="279"/>
      <c r="FU26" s="279"/>
      <c r="FV26" s="279"/>
      <c r="FW26" s="280"/>
      <c r="FX26" s="280"/>
      <c r="FY26" s="281"/>
      <c r="FZ26" s="278"/>
      <c r="GA26" s="279"/>
      <c r="GB26" s="279"/>
      <c r="GC26" s="279"/>
      <c r="GD26" s="279"/>
      <c r="GE26" s="279"/>
      <c r="GF26" s="279"/>
      <c r="GG26" s="280"/>
      <c r="GH26" s="280"/>
      <c r="GI26" s="281"/>
      <c r="GJ26" s="278"/>
      <c r="GK26" s="279"/>
      <c r="GL26" s="279"/>
      <c r="GM26" s="279"/>
      <c r="GN26" s="279"/>
      <c r="GO26" s="279"/>
      <c r="GP26" s="279"/>
      <c r="GQ26" s="280"/>
      <c r="GR26" s="280"/>
      <c r="GS26" s="281"/>
      <c r="GT26" s="278"/>
      <c r="GU26" s="279"/>
      <c r="GV26" s="279"/>
      <c r="GW26" s="279"/>
      <c r="GX26" s="279"/>
      <c r="GY26" s="279"/>
      <c r="GZ26" s="279"/>
      <c r="HA26" s="280"/>
      <c r="HB26" s="280"/>
      <c r="HC26" s="281"/>
      <c r="HD26" s="278"/>
      <c r="HE26" s="279"/>
      <c r="HF26" s="279"/>
      <c r="HG26" s="279"/>
      <c r="HH26" s="279"/>
      <c r="HI26" s="279"/>
      <c r="HJ26" s="279"/>
      <c r="HK26" s="280"/>
      <c r="HL26" s="280"/>
      <c r="HM26" s="281"/>
      <c r="HN26" s="278"/>
      <c r="HO26" s="279"/>
      <c r="HP26" s="279"/>
      <c r="HQ26" s="279"/>
      <c r="HR26" s="279"/>
      <c r="HS26" s="279"/>
      <c r="HT26" s="279"/>
      <c r="HU26" s="280"/>
      <c r="HV26" s="280"/>
      <c r="HW26" s="281"/>
      <c r="HX26" s="278"/>
      <c r="HY26" s="279"/>
      <c r="HZ26" s="279"/>
      <c r="IA26" s="279"/>
      <c r="IB26" s="279"/>
      <c r="IC26" s="279"/>
      <c r="ID26" s="279"/>
      <c r="IE26" s="280"/>
      <c r="IF26" s="280"/>
      <c r="IG26" s="281"/>
      <c r="IH26" s="278"/>
      <c r="II26" s="279"/>
      <c r="IJ26" s="279"/>
      <c r="IK26" s="279"/>
      <c r="IL26" s="279"/>
      <c r="IM26" s="279"/>
      <c r="IN26" s="279"/>
      <c r="IO26" s="280"/>
      <c r="IP26" s="280"/>
      <c r="IQ26" s="281"/>
      <c r="IR26" s="278"/>
      <c r="IS26" s="279"/>
      <c r="IT26" s="279"/>
      <c r="IU26" s="279"/>
      <c r="IV26" s="279"/>
      <c r="IW26" s="279"/>
      <c r="IX26" s="279"/>
      <c r="IY26" s="280"/>
      <c r="IZ26" s="280"/>
      <c r="JA26" s="281"/>
      <c r="JB26" s="278"/>
      <c r="JC26" s="279"/>
      <c r="JD26" s="279"/>
      <c r="JE26" s="279"/>
      <c r="JF26" s="279"/>
      <c r="JG26" s="279"/>
      <c r="JH26" s="279"/>
      <c r="JI26" s="280"/>
      <c r="JJ26" s="280"/>
      <c r="JK26" s="281"/>
      <c r="JL26" s="278"/>
      <c r="JM26" s="279"/>
      <c r="JN26" s="279"/>
      <c r="JO26" s="279"/>
      <c r="JP26" s="279"/>
      <c r="JQ26" s="279"/>
      <c r="JR26" s="279"/>
      <c r="JS26" s="280"/>
      <c r="JT26" s="280"/>
      <c r="JU26" s="281"/>
    </row>
    <row r="27" ht="15.75" customHeight="1">
      <c r="A27" s="331">
        <v>0.08333333333333333</v>
      </c>
      <c r="B27" s="253"/>
      <c r="C27" s="254"/>
      <c r="D27" s="254"/>
      <c r="E27" s="254"/>
      <c r="F27" s="254"/>
      <c r="G27" s="254"/>
      <c r="H27" s="254"/>
      <c r="I27" s="255"/>
      <c r="J27" s="255"/>
      <c r="K27" s="256"/>
      <c r="L27" s="253" t="s">
        <v>3341</v>
      </c>
      <c r="M27" s="254" t="s">
        <v>2426</v>
      </c>
      <c r="N27" s="254" t="s">
        <v>3457</v>
      </c>
      <c r="O27" s="254" t="s">
        <v>70</v>
      </c>
      <c r="P27" s="254" t="s">
        <v>3110</v>
      </c>
      <c r="Q27" s="254" t="s">
        <v>3342</v>
      </c>
      <c r="R27" s="254" t="s">
        <v>3370</v>
      </c>
      <c r="S27" s="255">
        <v>500.0</v>
      </c>
      <c r="T27" s="255" t="s">
        <v>3355</v>
      </c>
      <c r="U27" s="256"/>
      <c r="V27" s="253"/>
      <c r="W27" s="254"/>
      <c r="X27" s="254"/>
      <c r="Y27" s="254"/>
      <c r="Z27" s="254"/>
      <c r="AA27" s="254"/>
      <c r="AB27" s="254"/>
      <c r="AC27" s="255"/>
      <c r="AD27" s="255"/>
      <c r="AE27" s="256"/>
      <c r="AF27" s="253"/>
      <c r="AG27" s="254"/>
      <c r="AH27" s="254"/>
      <c r="AI27" s="254"/>
      <c r="AJ27" s="254"/>
      <c r="AK27" s="254"/>
      <c r="AL27" s="254"/>
      <c r="AM27" s="255"/>
      <c r="AN27" s="255"/>
      <c r="AO27" s="256"/>
      <c r="AP27" s="253"/>
      <c r="AQ27" s="254"/>
      <c r="AR27" s="254"/>
      <c r="AS27" s="254"/>
      <c r="AT27" s="254"/>
      <c r="AU27" s="254"/>
      <c r="AV27" s="254"/>
      <c r="AW27" s="255"/>
      <c r="AX27" s="255"/>
      <c r="AY27" s="256"/>
      <c r="AZ27" s="253"/>
      <c r="BA27" s="254"/>
      <c r="BB27" s="254"/>
      <c r="BC27" s="254"/>
      <c r="BD27" s="254"/>
      <c r="BE27" s="254"/>
      <c r="BF27" s="254"/>
      <c r="BG27" s="255"/>
      <c r="BH27" s="255"/>
      <c r="BI27" s="256"/>
      <c r="BJ27" s="253" t="s">
        <v>3341</v>
      </c>
      <c r="BK27" s="254" t="s">
        <v>1780</v>
      </c>
      <c r="BL27" s="254" t="s">
        <v>3564</v>
      </c>
      <c r="BM27" s="254" t="s">
        <v>34</v>
      </c>
      <c r="BN27" s="254" t="s">
        <v>3104</v>
      </c>
      <c r="BO27" s="254" t="s">
        <v>3342</v>
      </c>
      <c r="BP27" s="254" t="s">
        <v>3370</v>
      </c>
      <c r="BQ27" s="255">
        <v>0.0</v>
      </c>
      <c r="BR27" s="255" t="s">
        <v>3114</v>
      </c>
      <c r="BS27" s="256" t="s">
        <v>3913</v>
      </c>
      <c r="BT27" s="253"/>
      <c r="BU27" s="254"/>
      <c r="BV27" s="254"/>
      <c r="BW27" s="254"/>
      <c r="BX27" s="254"/>
      <c r="BY27" s="254"/>
      <c r="BZ27" s="254"/>
      <c r="CA27" s="255"/>
      <c r="CB27" s="255"/>
      <c r="CC27" s="256"/>
      <c r="CD27" s="253" t="s">
        <v>3341</v>
      </c>
      <c r="CE27" s="254" t="s">
        <v>2426</v>
      </c>
      <c r="CF27" s="254" t="s">
        <v>3457</v>
      </c>
      <c r="CG27" s="254" t="s">
        <v>70</v>
      </c>
      <c r="CH27" s="254" t="s">
        <v>3110</v>
      </c>
      <c r="CI27" s="254" t="s">
        <v>3342</v>
      </c>
      <c r="CJ27" s="254" t="s">
        <v>3370</v>
      </c>
      <c r="CK27" s="255">
        <v>500.0</v>
      </c>
      <c r="CL27" s="255" t="s">
        <v>3355</v>
      </c>
      <c r="CM27" s="256"/>
      <c r="CN27" s="253" t="s">
        <v>3368</v>
      </c>
      <c r="CO27" s="254" t="s">
        <v>2426</v>
      </c>
      <c r="CP27" s="367" t="s">
        <v>3914</v>
      </c>
      <c r="CQ27" s="254" t="s">
        <v>70</v>
      </c>
      <c r="CR27" s="254" t="s">
        <v>3110</v>
      </c>
      <c r="CS27" s="254" t="s">
        <v>3358</v>
      </c>
      <c r="CT27" s="254" t="s">
        <v>3453</v>
      </c>
      <c r="CU27" s="255">
        <v>500.0</v>
      </c>
      <c r="CV27" s="255"/>
      <c r="CW27" s="256"/>
      <c r="CX27" s="253" t="s">
        <v>3368</v>
      </c>
      <c r="CY27" s="254" t="s">
        <v>2426</v>
      </c>
      <c r="CZ27" s="254" t="s">
        <v>3915</v>
      </c>
      <c r="DA27" s="254" t="s">
        <v>34</v>
      </c>
      <c r="DB27" s="254"/>
      <c r="DC27" s="254" t="s">
        <v>3342</v>
      </c>
      <c r="DD27" s="254" t="s">
        <v>3850</v>
      </c>
      <c r="DE27" s="255">
        <v>650.0</v>
      </c>
      <c r="DF27" s="255" t="s">
        <v>3355</v>
      </c>
      <c r="DG27" s="336" t="s">
        <v>3916</v>
      </c>
      <c r="DH27" s="253"/>
      <c r="DI27" s="254"/>
      <c r="DJ27" s="254"/>
      <c r="DK27" s="254"/>
      <c r="DL27" s="254"/>
      <c r="DM27" s="254"/>
      <c r="DN27" s="254"/>
      <c r="DO27" s="255"/>
      <c r="DP27" s="255"/>
      <c r="DQ27" s="256"/>
      <c r="DR27" s="253" t="s">
        <v>3341</v>
      </c>
      <c r="DS27" s="254" t="s">
        <v>1962</v>
      </c>
      <c r="DT27" s="254" t="s">
        <v>3917</v>
      </c>
      <c r="DU27" s="254" t="s">
        <v>34</v>
      </c>
      <c r="DV27" s="254" t="s">
        <v>3095</v>
      </c>
      <c r="DW27" s="254" t="s">
        <v>3406</v>
      </c>
      <c r="DX27" s="254" t="s">
        <v>3850</v>
      </c>
      <c r="DY27" s="255">
        <v>0.0</v>
      </c>
      <c r="DZ27" s="255" t="s">
        <v>3114</v>
      </c>
      <c r="EA27" s="256" t="s">
        <v>3918</v>
      </c>
      <c r="EB27" s="275" t="s">
        <v>3341</v>
      </c>
      <c r="EC27" s="259" t="s">
        <v>2426</v>
      </c>
      <c r="ED27" s="259" t="s">
        <v>3465</v>
      </c>
      <c r="EE27" s="259" t="s">
        <v>34</v>
      </c>
      <c r="EF27" s="259" t="s">
        <v>3110</v>
      </c>
      <c r="EG27" s="259" t="s">
        <v>3342</v>
      </c>
      <c r="EH27" s="259" t="s">
        <v>3370</v>
      </c>
      <c r="EI27" s="263">
        <v>420.0</v>
      </c>
      <c r="EJ27" s="263" t="s">
        <v>3355</v>
      </c>
      <c r="EK27" s="256"/>
      <c r="EL27" s="253"/>
      <c r="EM27" s="254"/>
      <c r="EN27" s="254"/>
      <c r="EO27" s="254"/>
      <c r="EP27" s="254"/>
      <c r="EQ27" s="254"/>
      <c r="ER27" s="254"/>
      <c r="ES27" s="255"/>
      <c r="ET27" s="255"/>
      <c r="EU27" s="256"/>
      <c r="EV27" s="315" t="s">
        <v>3341</v>
      </c>
      <c r="EW27" s="316" t="s">
        <v>1962</v>
      </c>
      <c r="EX27" s="316" t="s">
        <v>3917</v>
      </c>
      <c r="EY27" s="316" t="s">
        <v>34</v>
      </c>
      <c r="EZ27" s="316" t="s">
        <v>3095</v>
      </c>
      <c r="FA27" s="254" t="s">
        <v>3384</v>
      </c>
      <c r="FB27" s="316" t="s">
        <v>3850</v>
      </c>
      <c r="FC27" s="332">
        <v>0.0</v>
      </c>
      <c r="FD27" s="332" t="s">
        <v>3114</v>
      </c>
      <c r="FE27" s="256"/>
      <c r="FF27" s="253"/>
      <c r="FG27" s="254"/>
      <c r="FH27" s="254"/>
      <c r="FI27" s="254"/>
      <c r="FJ27" s="254"/>
      <c r="FK27" s="254"/>
      <c r="FL27" s="254"/>
      <c r="FM27" s="255"/>
      <c r="FN27" s="255"/>
      <c r="FO27" s="256"/>
      <c r="FP27" s="253"/>
      <c r="FQ27" s="254"/>
      <c r="FR27" s="254"/>
      <c r="FS27" s="254"/>
      <c r="FT27" s="254"/>
      <c r="FU27" s="254"/>
      <c r="FV27" s="254"/>
      <c r="FW27" s="255"/>
      <c r="FX27" s="255"/>
      <c r="FY27" s="336"/>
      <c r="FZ27" s="315" t="s">
        <v>3341</v>
      </c>
      <c r="GA27" s="316" t="s">
        <v>2426</v>
      </c>
      <c r="GB27" s="316" t="s">
        <v>3023</v>
      </c>
      <c r="GC27" s="316" t="s">
        <v>34</v>
      </c>
      <c r="GD27" s="316" t="s">
        <v>212</v>
      </c>
      <c r="GE27" s="254" t="s">
        <v>3342</v>
      </c>
      <c r="GF27" s="316" t="s">
        <v>3853</v>
      </c>
      <c r="GG27" s="332">
        <v>350.0</v>
      </c>
      <c r="GH27" s="255" t="s">
        <v>3344</v>
      </c>
      <c r="GI27" s="256"/>
      <c r="GJ27" s="253"/>
      <c r="GK27" s="254"/>
      <c r="GL27" s="254"/>
      <c r="GM27" s="254"/>
      <c r="GN27" s="254"/>
      <c r="GO27" s="254"/>
      <c r="GP27" s="254"/>
      <c r="GQ27" s="255"/>
      <c r="GR27" s="255"/>
      <c r="GS27" s="256"/>
      <c r="GT27" s="253" t="s">
        <v>3341</v>
      </c>
      <c r="GU27" s="254" t="s">
        <v>1780</v>
      </c>
      <c r="GV27" s="254" t="s">
        <v>3564</v>
      </c>
      <c r="GW27" s="254" t="s">
        <v>34</v>
      </c>
      <c r="GX27" s="254" t="s">
        <v>3104</v>
      </c>
      <c r="GY27" s="254" t="s">
        <v>3342</v>
      </c>
      <c r="GZ27" s="254" t="s">
        <v>3370</v>
      </c>
      <c r="HA27" s="255">
        <v>0.0</v>
      </c>
      <c r="HB27" s="255" t="s">
        <v>3114</v>
      </c>
      <c r="HC27" s="256"/>
      <c r="HD27" s="253"/>
      <c r="HE27" s="254"/>
      <c r="HF27" s="254"/>
      <c r="HG27" s="254"/>
      <c r="HH27" s="254"/>
      <c r="HI27" s="254"/>
      <c r="HJ27" s="254"/>
      <c r="HK27" s="255"/>
      <c r="HL27" s="255"/>
      <c r="HM27" s="256"/>
      <c r="HN27" s="253"/>
      <c r="HO27" s="254"/>
      <c r="HP27" s="254"/>
      <c r="HQ27" s="254"/>
      <c r="HR27" s="254"/>
      <c r="HS27" s="254"/>
      <c r="HT27" s="254"/>
      <c r="HU27" s="255"/>
      <c r="HV27" s="255"/>
      <c r="HW27" s="256"/>
      <c r="HX27" s="253" t="s">
        <v>3341</v>
      </c>
      <c r="HY27" s="254" t="s">
        <v>2426</v>
      </c>
      <c r="HZ27" s="254" t="s">
        <v>3465</v>
      </c>
      <c r="IA27" s="254" t="s">
        <v>34</v>
      </c>
      <c r="IB27" s="254" t="s">
        <v>3110</v>
      </c>
      <c r="IC27" s="254" t="s">
        <v>3363</v>
      </c>
      <c r="ID27" s="254" t="s">
        <v>3370</v>
      </c>
      <c r="IE27" s="255">
        <v>420.0</v>
      </c>
      <c r="IF27" s="255"/>
      <c r="IG27" s="256"/>
      <c r="IH27" s="253" t="s">
        <v>3341</v>
      </c>
      <c r="II27" s="254" t="s">
        <v>1962</v>
      </c>
      <c r="IJ27" s="254" t="s">
        <v>3919</v>
      </c>
      <c r="IK27" s="254" t="s">
        <v>34</v>
      </c>
      <c r="IL27" s="254" t="s">
        <v>3110</v>
      </c>
      <c r="IM27" s="254" t="s">
        <v>3342</v>
      </c>
      <c r="IN27" s="254" t="s">
        <v>3370</v>
      </c>
      <c r="IO27" s="255"/>
      <c r="IP27" s="255" t="s">
        <v>3114</v>
      </c>
      <c r="IQ27" s="256"/>
      <c r="IR27" s="253" t="s">
        <v>3341</v>
      </c>
      <c r="IS27" s="316" t="s">
        <v>2426</v>
      </c>
      <c r="IT27" s="254" t="s">
        <v>3920</v>
      </c>
      <c r="IU27" s="254" t="s">
        <v>34</v>
      </c>
      <c r="IV27" s="254" t="s">
        <v>3110</v>
      </c>
      <c r="IW27" s="254" t="s">
        <v>3342</v>
      </c>
      <c r="IX27" s="254" t="s">
        <v>3370</v>
      </c>
      <c r="IY27" s="255">
        <v>450.0</v>
      </c>
      <c r="IZ27" s="255" t="s">
        <v>3390</v>
      </c>
      <c r="JA27" s="256"/>
      <c r="JB27" s="253" t="s">
        <v>3368</v>
      </c>
      <c r="JC27" s="254" t="s">
        <v>2426</v>
      </c>
      <c r="JD27" s="254" t="s">
        <v>3921</v>
      </c>
      <c r="JE27" s="254" t="s">
        <v>70</v>
      </c>
      <c r="JF27" s="254" t="s">
        <v>3110</v>
      </c>
      <c r="JG27" s="254" t="s">
        <v>3342</v>
      </c>
      <c r="JH27" s="254" t="s">
        <v>3370</v>
      </c>
      <c r="JI27" s="255">
        <v>500.0</v>
      </c>
      <c r="JJ27" s="255" t="s">
        <v>3355</v>
      </c>
      <c r="JK27" s="256" t="s">
        <v>3922</v>
      </c>
      <c r="JL27" s="275" t="s">
        <v>3341</v>
      </c>
      <c r="JM27" s="259" t="s">
        <v>2426</v>
      </c>
      <c r="JN27" s="259" t="s">
        <v>3394</v>
      </c>
      <c r="JO27" s="259" t="s">
        <v>34</v>
      </c>
      <c r="JP27" s="259" t="s">
        <v>3110</v>
      </c>
      <c r="JQ27" s="259" t="s">
        <v>3342</v>
      </c>
      <c r="JR27" s="259" t="s">
        <v>3453</v>
      </c>
      <c r="JS27" s="263">
        <v>450.0</v>
      </c>
      <c r="JT27" s="263" t="s">
        <v>3390</v>
      </c>
      <c r="JU27" s="261"/>
    </row>
    <row r="28" ht="15.75" customHeight="1">
      <c r="A28" s="317">
        <v>0.08333333333333333</v>
      </c>
      <c r="B28" s="270"/>
      <c r="C28" s="271"/>
      <c r="D28" s="271"/>
      <c r="E28" s="271"/>
      <c r="F28" s="271"/>
      <c r="G28" s="271"/>
      <c r="H28" s="271"/>
      <c r="I28" s="272"/>
      <c r="J28" s="272"/>
      <c r="K28" s="273"/>
      <c r="L28" s="270"/>
      <c r="M28" s="271"/>
      <c r="N28" s="271"/>
      <c r="O28" s="271"/>
      <c r="P28" s="271"/>
      <c r="Q28" s="271"/>
      <c r="R28" s="271"/>
      <c r="S28" s="272"/>
      <c r="T28" s="272"/>
      <c r="U28" s="273"/>
      <c r="V28" s="270"/>
      <c r="W28" s="271"/>
      <c r="X28" s="271"/>
      <c r="Y28" s="271"/>
      <c r="Z28" s="271"/>
      <c r="AA28" s="271"/>
      <c r="AB28" s="271"/>
      <c r="AC28" s="272"/>
      <c r="AD28" s="272"/>
      <c r="AE28" s="273"/>
      <c r="AF28" s="270"/>
      <c r="AG28" s="271"/>
      <c r="AH28" s="271"/>
      <c r="AI28" s="271"/>
      <c r="AJ28" s="271"/>
      <c r="AK28" s="271"/>
      <c r="AL28" s="271"/>
      <c r="AM28" s="272"/>
      <c r="AN28" s="272"/>
      <c r="AO28" s="273"/>
      <c r="AP28" s="270"/>
      <c r="AQ28" s="271"/>
      <c r="AR28" s="271"/>
      <c r="AS28" s="271"/>
      <c r="AT28" s="271"/>
      <c r="AU28" s="271"/>
      <c r="AV28" s="271"/>
      <c r="AW28" s="272"/>
      <c r="AX28" s="272"/>
      <c r="AY28" s="273"/>
      <c r="AZ28" s="270"/>
      <c r="BA28" s="271"/>
      <c r="BB28" s="271"/>
      <c r="BC28" s="271"/>
      <c r="BD28" s="271"/>
      <c r="BE28" s="271"/>
      <c r="BF28" s="271"/>
      <c r="BG28" s="272"/>
      <c r="BH28" s="272"/>
      <c r="BI28" s="273"/>
      <c r="BJ28" s="270" t="s">
        <v>3341</v>
      </c>
      <c r="BK28" s="271" t="s">
        <v>2426</v>
      </c>
      <c r="BL28" s="271" t="s">
        <v>3394</v>
      </c>
      <c r="BM28" s="271" t="s">
        <v>34</v>
      </c>
      <c r="BN28" s="271" t="s">
        <v>3110</v>
      </c>
      <c r="BO28" s="271" t="s">
        <v>3342</v>
      </c>
      <c r="BP28" s="271" t="s">
        <v>3453</v>
      </c>
      <c r="BQ28" s="272">
        <v>225.0</v>
      </c>
      <c r="BR28" s="272" t="s">
        <v>3390</v>
      </c>
      <c r="BS28" s="273" t="s">
        <v>3923</v>
      </c>
      <c r="BT28" s="270"/>
      <c r="BU28" s="271"/>
      <c r="BV28" s="271"/>
      <c r="BW28" s="271"/>
      <c r="BX28" s="271"/>
      <c r="BY28" s="271"/>
      <c r="BZ28" s="271"/>
      <c r="CA28" s="272"/>
      <c r="CB28" s="272"/>
      <c r="CC28" s="273"/>
      <c r="CD28" s="270"/>
      <c r="CE28" s="271"/>
      <c r="CF28" s="271"/>
      <c r="CG28" s="271"/>
      <c r="CH28" s="271"/>
      <c r="CI28" s="271"/>
      <c r="CJ28" s="271"/>
      <c r="CK28" s="272"/>
      <c r="CL28" s="272"/>
      <c r="CM28" s="273"/>
      <c r="CN28" s="270"/>
      <c r="CO28" s="271"/>
      <c r="CP28" s="271"/>
      <c r="CQ28" s="271"/>
      <c r="CR28" s="271"/>
      <c r="CS28" s="271"/>
      <c r="CT28" s="271"/>
      <c r="CU28" s="272"/>
      <c r="CV28" s="272"/>
      <c r="CW28" s="273"/>
      <c r="CX28" s="270" t="s">
        <v>3341</v>
      </c>
      <c r="CY28" s="271" t="s">
        <v>2426</v>
      </c>
      <c r="CZ28" s="271" t="s">
        <v>3023</v>
      </c>
      <c r="DA28" s="271" t="s">
        <v>34</v>
      </c>
      <c r="DB28" s="271" t="s">
        <v>212</v>
      </c>
      <c r="DC28" s="271" t="s">
        <v>3349</v>
      </c>
      <c r="DD28" s="271" t="s">
        <v>3853</v>
      </c>
      <c r="DE28" s="272">
        <v>350.0</v>
      </c>
      <c r="DF28" s="272"/>
      <c r="DG28" s="273"/>
      <c r="DH28" s="270"/>
      <c r="DI28" s="271"/>
      <c r="DJ28" s="271"/>
      <c r="DK28" s="271"/>
      <c r="DL28" s="271"/>
      <c r="DM28" s="271"/>
      <c r="DN28" s="271"/>
      <c r="DO28" s="272"/>
      <c r="DP28" s="272"/>
      <c r="DQ28" s="273"/>
      <c r="DR28" s="270"/>
      <c r="DS28" s="271"/>
      <c r="DT28" s="271"/>
      <c r="DU28" s="271"/>
      <c r="DV28" s="271"/>
      <c r="DW28" s="271"/>
      <c r="DX28" s="271"/>
      <c r="DY28" s="272"/>
      <c r="DZ28" s="272"/>
      <c r="EA28" s="273"/>
      <c r="EB28" s="412" t="s">
        <v>3341</v>
      </c>
      <c r="EC28" s="271" t="s">
        <v>2426</v>
      </c>
      <c r="ED28" s="271" t="s">
        <v>3924</v>
      </c>
      <c r="EE28" s="271" t="s">
        <v>3359</v>
      </c>
      <c r="EF28" s="271" t="s">
        <v>3105</v>
      </c>
      <c r="EG28" s="271" t="s">
        <v>3349</v>
      </c>
      <c r="EH28" s="271" t="s">
        <v>3378</v>
      </c>
      <c r="EI28" s="272">
        <v>850.0</v>
      </c>
      <c r="EJ28" s="272"/>
      <c r="EK28" s="273" t="s">
        <v>3925</v>
      </c>
      <c r="EL28" s="270"/>
      <c r="EM28" s="271"/>
      <c r="EN28" s="271"/>
      <c r="EO28" s="271"/>
      <c r="EP28" s="271"/>
      <c r="EQ28" s="271"/>
      <c r="ER28" s="271"/>
      <c r="ES28" s="272"/>
      <c r="ET28" s="272"/>
      <c r="EU28" s="273"/>
      <c r="EV28" s="270" t="s">
        <v>3368</v>
      </c>
      <c r="EW28" s="271" t="s">
        <v>1962</v>
      </c>
      <c r="EX28" s="271" t="s">
        <v>3926</v>
      </c>
      <c r="EY28" s="271" t="s">
        <v>34</v>
      </c>
      <c r="EZ28" s="271" t="s">
        <v>3110</v>
      </c>
      <c r="FA28" s="271" t="s">
        <v>3342</v>
      </c>
      <c r="FB28" s="271" t="s">
        <v>3370</v>
      </c>
      <c r="FC28" s="272">
        <v>0.0</v>
      </c>
      <c r="FD28" s="272" t="s">
        <v>3114</v>
      </c>
      <c r="FE28" s="273"/>
      <c r="FF28" s="270"/>
      <c r="FG28" s="271"/>
      <c r="FH28" s="271"/>
      <c r="FI28" s="271"/>
      <c r="FJ28" s="271"/>
      <c r="FK28" s="271"/>
      <c r="FL28" s="271"/>
      <c r="FM28" s="272"/>
      <c r="FN28" s="272"/>
      <c r="FO28" s="273"/>
      <c r="FP28" s="270"/>
      <c r="FQ28" s="271"/>
      <c r="FR28" s="271"/>
      <c r="FS28" s="271"/>
      <c r="FT28" s="271"/>
      <c r="FU28" s="271"/>
      <c r="FV28" s="271"/>
      <c r="FW28" s="272"/>
      <c r="FX28" s="272"/>
      <c r="FY28" s="273"/>
      <c r="FZ28" s="270" t="s">
        <v>3341</v>
      </c>
      <c r="GA28" s="271" t="s">
        <v>2426</v>
      </c>
      <c r="GB28" s="271" t="s">
        <v>3927</v>
      </c>
      <c r="GC28" s="271" t="s">
        <v>70</v>
      </c>
      <c r="GD28" s="271" t="s">
        <v>3110</v>
      </c>
      <c r="GE28" s="271" t="s">
        <v>3349</v>
      </c>
      <c r="GF28" s="271" t="s">
        <v>3370</v>
      </c>
      <c r="GG28" s="272">
        <v>300.0</v>
      </c>
      <c r="GH28" s="272"/>
      <c r="GI28" s="273"/>
      <c r="GJ28" s="270"/>
      <c r="GK28" s="271"/>
      <c r="GL28" s="271"/>
      <c r="GM28" s="271"/>
      <c r="GN28" s="271"/>
      <c r="GO28" s="271"/>
      <c r="GP28" s="271"/>
      <c r="GQ28" s="272"/>
      <c r="GR28" s="272"/>
      <c r="GS28" s="273"/>
      <c r="HD28" s="270"/>
      <c r="HE28" s="271"/>
      <c r="HF28" s="271"/>
      <c r="HG28" s="271"/>
      <c r="HH28" s="271"/>
      <c r="HI28" s="271"/>
      <c r="HJ28" s="271"/>
      <c r="HK28" s="272"/>
      <c r="HL28" s="272"/>
      <c r="HM28" s="273"/>
      <c r="HN28" s="270"/>
      <c r="HO28" s="271"/>
      <c r="HP28" s="271"/>
      <c r="HQ28" s="271"/>
      <c r="HR28" s="271"/>
      <c r="HS28" s="271"/>
      <c r="HT28" s="271"/>
      <c r="HU28" s="272"/>
      <c r="HV28" s="272"/>
      <c r="HW28" s="273"/>
      <c r="HX28" s="270"/>
      <c r="HY28" s="271"/>
      <c r="HZ28" s="271"/>
      <c r="IA28" s="271"/>
      <c r="IB28" s="271"/>
      <c r="IC28" s="271"/>
      <c r="ID28" s="271"/>
      <c r="IE28" s="272"/>
      <c r="IF28" s="272"/>
      <c r="IG28" s="273"/>
      <c r="IH28" s="270"/>
      <c r="II28" s="271"/>
      <c r="IJ28" s="271"/>
      <c r="IK28" s="271"/>
      <c r="IL28" s="271"/>
      <c r="IM28" s="271"/>
      <c r="IN28" s="271"/>
      <c r="IO28" s="272"/>
      <c r="IP28" s="272"/>
      <c r="IQ28" s="273"/>
      <c r="IR28" s="270"/>
      <c r="IS28" s="271"/>
      <c r="IT28" s="271"/>
      <c r="IU28" s="271"/>
      <c r="IV28" s="271"/>
      <c r="IW28" s="271"/>
      <c r="IX28" s="271"/>
      <c r="IY28" s="272"/>
      <c r="IZ28" s="272"/>
      <c r="JA28" s="273"/>
      <c r="JB28" s="270"/>
      <c r="JC28" s="271"/>
      <c r="JD28" s="271"/>
      <c r="JE28" s="271"/>
      <c r="JF28" s="271"/>
      <c r="JG28" s="271"/>
      <c r="JH28" s="271"/>
      <c r="JI28" s="272"/>
      <c r="JJ28" s="272"/>
      <c r="JK28" s="273"/>
      <c r="JL28" s="270"/>
      <c r="JM28" s="271"/>
      <c r="JN28" s="271"/>
      <c r="JO28" s="271"/>
      <c r="JP28" s="271"/>
      <c r="JQ28" s="271"/>
      <c r="JR28" s="271"/>
      <c r="JS28" s="272"/>
      <c r="JT28" s="272"/>
      <c r="JU28" s="273"/>
    </row>
    <row r="29" ht="15.75" customHeight="1">
      <c r="A29" s="311">
        <v>0.08333333333333333</v>
      </c>
      <c r="B29" s="275"/>
      <c r="C29" s="259"/>
      <c r="D29" s="259"/>
      <c r="E29" s="259"/>
      <c r="F29" s="259"/>
      <c r="G29" s="259"/>
      <c r="H29" s="259"/>
      <c r="I29" s="263"/>
      <c r="J29" s="263"/>
      <c r="K29" s="261"/>
      <c r="L29" s="275"/>
      <c r="M29" s="259"/>
      <c r="N29" s="259"/>
      <c r="O29" s="259"/>
      <c r="P29" s="259"/>
      <c r="Q29" s="259"/>
      <c r="R29" s="259"/>
      <c r="S29" s="263"/>
      <c r="T29" s="263"/>
      <c r="U29" s="261"/>
      <c r="V29" s="275"/>
      <c r="W29" s="259"/>
      <c r="X29" s="259"/>
      <c r="Y29" s="259"/>
      <c r="Z29" s="259"/>
      <c r="AA29" s="259"/>
      <c r="AB29" s="259"/>
      <c r="AC29" s="263"/>
      <c r="AD29" s="263"/>
      <c r="AE29" s="261"/>
      <c r="AF29" s="275"/>
      <c r="AG29" s="259"/>
      <c r="AH29" s="259"/>
      <c r="AI29" s="259"/>
      <c r="AJ29" s="259"/>
      <c r="AK29" s="259"/>
      <c r="AL29" s="259"/>
      <c r="AM29" s="263"/>
      <c r="AN29" s="263"/>
      <c r="AO29" s="261"/>
      <c r="AP29" s="275"/>
      <c r="AQ29" s="259"/>
      <c r="AR29" s="259"/>
      <c r="AS29" s="259"/>
      <c r="AT29" s="259"/>
      <c r="AU29" s="259"/>
      <c r="AV29" s="259"/>
      <c r="AW29" s="263"/>
      <c r="AX29" s="263"/>
      <c r="AY29" s="261"/>
      <c r="AZ29" s="275"/>
      <c r="BA29" s="259"/>
      <c r="BB29" s="259"/>
      <c r="BC29" s="259"/>
      <c r="BD29" s="259"/>
      <c r="BE29" s="259"/>
      <c r="BF29" s="259"/>
      <c r="BG29" s="263"/>
      <c r="BH29" s="263"/>
      <c r="BI29" s="261"/>
      <c r="BJ29" s="275"/>
      <c r="BK29" s="259"/>
      <c r="BL29" s="259"/>
      <c r="BM29" s="259"/>
      <c r="BN29" s="259"/>
      <c r="BO29" s="259"/>
      <c r="BP29" s="259"/>
      <c r="BQ29" s="263"/>
      <c r="BR29" s="263"/>
      <c r="BS29" s="261"/>
      <c r="BT29" s="275"/>
      <c r="BU29" s="259"/>
      <c r="BV29" s="259"/>
      <c r="BW29" s="259"/>
      <c r="BX29" s="259"/>
      <c r="BY29" s="259"/>
      <c r="BZ29" s="259"/>
      <c r="CA29" s="263"/>
      <c r="CB29" s="263"/>
      <c r="CC29" s="261"/>
      <c r="CD29" s="275"/>
      <c r="CE29" s="259"/>
      <c r="CF29" s="259"/>
      <c r="CG29" s="259"/>
      <c r="CH29" s="259"/>
      <c r="CI29" s="259"/>
      <c r="CJ29" s="259"/>
      <c r="CK29" s="263"/>
      <c r="CL29" s="263"/>
      <c r="CM29" s="261"/>
      <c r="CN29" s="275"/>
      <c r="CO29" s="259"/>
      <c r="CP29" s="259"/>
      <c r="CQ29" s="259"/>
      <c r="CR29" s="259"/>
      <c r="CS29" s="259"/>
      <c r="CT29" s="259"/>
      <c r="CU29" s="263"/>
      <c r="CV29" s="263"/>
      <c r="CW29" s="261"/>
      <c r="CX29" s="275"/>
      <c r="CY29" s="259"/>
      <c r="CZ29" s="259"/>
      <c r="DA29" s="259"/>
      <c r="DB29" s="259"/>
      <c r="DC29" s="259"/>
      <c r="DD29" s="259"/>
      <c r="DE29" s="263"/>
      <c r="DF29" s="263"/>
      <c r="DG29" s="261"/>
      <c r="DH29" s="275"/>
      <c r="DI29" s="259"/>
      <c r="DJ29" s="259"/>
      <c r="DK29" s="259"/>
      <c r="DL29" s="259"/>
      <c r="DM29" s="259"/>
      <c r="DN29" s="259"/>
      <c r="DO29" s="263"/>
      <c r="DP29" s="263"/>
      <c r="DQ29" s="261"/>
      <c r="DR29" s="275"/>
      <c r="DS29" s="259"/>
      <c r="DT29" s="259"/>
      <c r="DU29" s="259"/>
      <c r="DV29" s="259"/>
      <c r="DW29" s="259"/>
      <c r="DX29" s="259"/>
      <c r="DY29" s="263"/>
      <c r="DZ29" s="263"/>
      <c r="EA29" s="261"/>
      <c r="EB29" s="275"/>
      <c r="EC29" s="259"/>
      <c r="ED29" s="259"/>
      <c r="EE29" s="259"/>
      <c r="EF29" s="259"/>
      <c r="EG29" s="259"/>
      <c r="EH29" s="259"/>
      <c r="EI29" s="263"/>
      <c r="EJ29" s="263"/>
      <c r="EK29" s="261"/>
      <c r="EL29" s="275"/>
      <c r="EM29" s="259"/>
      <c r="EN29" s="259"/>
      <c r="EO29" s="259"/>
      <c r="EP29" s="259"/>
      <c r="EQ29" s="259"/>
      <c r="ER29" s="259"/>
      <c r="ES29" s="263"/>
      <c r="ET29" s="263"/>
      <c r="EU29" s="261"/>
      <c r="EV29" s="275"/>
      <c r="EW29" s="259"/>
      <c r="EX29" s="259"/>
      <c r="EY29" s="259"/>
      <c r="EZ29" s="259"/>
      <c r="FA29" s="259"/>
      <c r="FB29" s="259"/>
      <c r="FC29" s="263"/>
      <c r="FD29" s="263"/>
      <c r="FE29" s="261"/>
      <c r="FF29" s="275"/>
      <c r="FG29" s="259"/>
      <c r="FH29" s="259"/>
      <c r="FI29" s="259"/>
      <c r="FJ29" s="259"/>
      <c r="FK29" s="259"/>
      <c r="FL29" s="259"/>
      <c r="FM29" s="263"/>
      <c r="FN29" s="263"/>
      <c r="FO29" s="261"/>
      <c r="FP29" s="275"/>
      <c r="FQ29" s="259"/>
      <c r="FR29" s="259"/>
      <c r="FS29" s="259"/>
      <c r="FT29" s="259"/>
      <c r="FU29" s="259"/>
      <c r="FV29" s="259"/>
      <c r="FW29" s="263"/>
      <c r="FX29" s="263"/>
      <c r="FY29" s="261"/>
      <c r="FZ29" s="275"/>
      <c r="GA29" s="259"/>
      <c r="GB29" s="259"/>
      <c r="GC29" s="259"/>
      <c r="GD29" s="259"/>
      <c r="GE29" s="259"/>
      <c r="GF29" s="259"/>
      <c r="GG29" s="263"/>
      <c r="GH29" s="263"/>
      <c r="GI29" s="261"/>
      <c r="GJ29" s="275"/>
      <c r="GK29" s="259"/>
      <c r="GL29" s="259"/>
      <c r="GM29" s="259"/>
      <c r="GN29" s="259"/>
      <c r="GO29" s="259"/>
      <c r="GP29" s="259"/>
      <c r="GQ29" s="263"/>
      <c r="GR29" s="263"/>
      <c r="GS29" s="261"/>
      <c r="GT29" s="611" t="s">
        <v>3368</v>
      </c>
      <c r="GU29" s="259" t="s">
        <v>2426</v>
      </c>
      <c r="GV29" s="259" t="s">
        <v>3928</v>
      </c>
      <c r="GW29" s="259" t="s">
        <v>34</v>
      </c>
      <c r="GX29" s="259" t="s">
        <v>3410</v>
      </c>
      <c r="GY29" s="259" t="s">
        <v>3342</v>
      </c>
      <c r="GZ29" s="259" t="s">
        <v>3851</v>
      </c>
      <c r="HA29" s="263">
        <v>450.0</v>
      </c>
      <c r="HB29" s="263" t="s">
        <v>3344</v>
      </c>
      <c r="HC29" s="261"/>
      <c r="HD29" s="275"/>
      <c r="HE29" s="259"/>
      <c r="HF29" s="259"/>
      <c r="HG29" s="259"/>
      <c r="HH29" s="259"/>
      <c r="HI29" s="259"/>
      <c r="HJ29" s="259"/>
      <c r="HK29" s="263"/>
      <c r="HL29" s="263"/>
      <c r="HM29" s="261"/>
      <c r="HN29" s="275"/>
      <c r="HO29" s="259"/>
      <c r="HP29" s="259"/>
      <c r="HQ29" s="259"/>
      <c r="HR29" s="259"/>
      <c r="HS29" s="259"/>
      <c r="HT29" s="259"/>
      <c r="HU29" s="263"/>
      <c r="HV29" s="263"/>
      <c r="HW29" s="261"/>
      <c r="HX29" s="275"/>
      <c r="HY29" s="259"/>
      <c r="HZ29" s="259"/>
      <c r="IA29" s="259"/>
      <c r="IB29" s="259"/>
      <c r="IC29" s="259"/>
      <c r="ID29" s="259"/>
      <c r="IE29" s="263"/>
      <c r="IF29" s="263"/>
      <c r="IG29" s="261"/>
      <c r="IH29" s="275"/>
      <c r="II29" s="259"/>
      <c r="IJ29" s="259"/>
      <c r="IK29" s="259"/>
      <c r="IL29" s="259"/>
      <c r="IM29" s="259"/>
      <c r="IN29" s="259"/>
      <c r="IO29" s="263"/>
      <c r="IP29" s="263"/>
      <c r="IQ29" s="261"/>
      <c r="IR29" s="275"/>
      <c r="IS29" s="259"/>
      <c r="IT29" s="259"/>
      <c r="IU29" s="259"/>
      <c r="IV29" s="259"/>
      <c r="IW29" s="259"/>
      <c r="IX29" s="259"/>
      <c r="IY29" s="263"/>
      <c r="IZ29" s="263"/>
      <c r="JA29" s="261"/>
      <c r="JB29" s="275"/>
      <c r="JC29" s="259"/>
      <c r="JD29" s="259"/>
      <c r="JE29" s="259"/>
      <c r="JF29" s="259"/>
      <c r="JG29" s="259"/>
      <c r="JH29" s="259"/>
      <c r="JI29" s="263"/>
      <c r="JJ29" s="263"/>
      <c r="JK29" s="261"/>
      <c r="JL29" s="275"/>
      <c r="JM29" s="259"/>
      <c r="JN29" s="259"/>
      <c r="JO29" s="259"/>
      <c r="JP29" s="259"/>
      <c r="JQ29" s="259"/>
      <c r="JR29" s="259"/>
      <c r="JS29" s="263"/>
      <c r="JT29" s="263"/>
      <c r="JU29" s="261"/>
    </row>
    <row r="30" ht="15.75" customHeight="1">
      <c r="A30" s="317">
        <v>0.08333333333333333</v>
      </c>
      <c r="B30" s="270"/>
      <c r="C30" s="271"/>
      <c r="D30" s="271"/>
      <c r="E30" s="271"/>
      <c r="F30" s="271"/>
      <c r="G30" s="271"/>
      <c r="H30" s="271"/>
      <c r="I30" s="272"/>
      <c r="J30" s="272"/>
      <c r="K30" s="273"/>
      <c r="L30" s="270"/>
      <c r="M30" s="271"/>
      <c r="N30" s="271"/>
      <c r="O30" s="271"/>
      <c r="P30" s="271"/>
      <c r="Q30" s="271"/>
      <c r="R30" s="271"/>
      <c r="S30" s="272"/>
      <c r="T30" s="272"/>
      <c r="U30" s="273"/>
      <c r="V30" s="270"/>
      <c r="W30" s="271"/>
      <c r="X30" s="271"/>
      <c r="Y30" s="271"/>
      <c r="Z30" s="271"/>
      <c r="AA30" s="271"/>
      <c r="AB30" s="271"/>
      <c r="AC30" s="272"/>
      <c r="AD30" s="272"/>
      <c r="AE30" s="273"/>
      <c r="AF30" s="270"/>
      <c r="AG30" s="271"/>
      <c r="AH30" s="271"/>
      <c r="AI30" s="271"/>
      <c r="AJ30" s="271"/>
      <c r="AK30" s="271"/>
      <c r="AL30" s="271"/>
      <c r="AM30" s="272"/>
      <c r="AN30" s="272"/>
      <c r="AO30" s="273"/>
      <c r="AP30" s="270"/>
      <c r="AQ30" s="271"/>
      <c r="AR30" s="271"/>
      <c r="AS30" s="271"/>
      <c r="AT30" s="271"/>
      <c r="AU30" s="271"/>
      <c r="AV30" s="271"/>
      <c r="AW30" s="272"/>
      <c r="AX30" s="272"/>
      <c r="AY30" s="273"/>
      <c r="AZ30" s="270"/>
      <c r="BA30" s="271"/>
      <c r="BB30" s="271"/>
      <c r="BC30" s="271"/>
      <c r="BD30" s="271"/>
      <c r="BE30" s="271"/>
      <c r="BF30" s="271"/>
      <c r="BG30" s="272"/>
      <c r="BH30" s="272"/>
      <c r="BI30" s="273"/>
      <c r="BJ30" s="270"/>
      <c r="BK30" s="271"/>
      <c r="BL30" s="271"/>
      <c r="BM30" s="271"/>
      <c r="BN30" s="271"/>
      <c r="BO30" s="271"/>
      <c r="BP30" s="271"/>
      <c r="BQ30" s="272"/>
      <c r="BR30" s="272"/>
      <c r="BS30" s="273"/>
      <c r="BT30" s="270"/>
      <c r="BU30" s="271"/>
      <c r="BV30" s="271"/>
      <c r="BW30" s="271"/>
      <c r="BX30" s="271"/>
      <c r="BY30" s="271"/>
      <c r="BZ30" s="271"/>
      <c r="CA30" s="272"/>
      <c r="CB30" s="272"/>
      <c r="CC30" s="273"/>
      <c r="CD30" s="270"/>
      <c r="CE30" s="271"/>
      <c r="CF30" s="271"/>
      <c r="CG30" s="271"/>
      <c r="CH30" s="271"/>
      <c r="CI30" s="271"/>
      <c r="CJ30" s="271"/>
      <c r="CK30" s="272"/>
      <c r="CL30" s="272"/>
      <c r="CM30" s="273"/>
      <c r="CN30" s="270"/>
      <c r="CO30" s="271"/>
      <c r="CP30" s="271"/>
      <c r="CQ30" s="271"/>
      <c r="CR30" s="271"/>
      <c r="CS30" s="271"/>
      <c r="CT30" s="271"/>
      <c r="CU30" s="272"/>
      <c r="CV30" s="272"/>
      <c r="CW30" s="273"/>
      <c r="CX30" s="270"/>
      <c r="CY30" s="271"/>
      <c r="CZ30" s="271"/>
      <c r="DA30" s="271"/>
      <c r="DB30" s="271"/>
      <c r="DC30" s="271"/>
      <c r="DD30" s="271"/>
      <c r="DE30" s="272"/>
      <c r="DF30" s="272"/>
      <c r="DG30" s="273"/>
      <c r="DH30" s="270"/>
      <c r="DI30" s="271"/>
      <c r="DJ30" s="271"/>
      <c r="DK30" s="271"/>
      <c r="DL30" s="271"/>
      <c r="DM30" s="271"/>
      <c r="DN30" s="271"/>
      <c r="DO30" s="272"/>
      <c r="DP30" s="272"/>
      <c r="DQ30" s="273"/>
      <c r="DR30" s="270"/>
      <c r="DS30" s="271"/>
      <c r="DT30" s="271"/>
      <c r="DU30" s="271"/>
      <c r="DV30" s="271"/>
      <c r="DW30" s="271"/>
      <c r="DX30" s="271"/>
      <c r="DY30" s="272"/>
      <c r="DZ30" s="272"/>
      <c r="EA30" s="273"/>
      <c r="EB30" s="270"/>
      <c r="EC30" s="271"/>
      <c r="ED30" s="271"/>
      <c r="EE30" s="271"/>
      <c r="EF30" s="271"/>
      <c r="EG30" s="271"/>
      <c r="EH30" s="271"/>
      <c r="EI30" s="272"/>
      <c r="EJ30" s="272"/>
      <c r="EK30" s="273"/>
      <c r="EL30" s="270"/>
      <c r="EM30" s="271"/>
      <c r="EN30" s="271"/>
      <c r="EO30" s="271"/>
      <c r="EP30" s="271"/>
      <c r="EQ30" s="271"/>
      <c r="ER30" s="271"/>
      <c r="ES30" s="272"/>
      <c r="ET30" s="272"/>
      <c r="EU30" s="273"/>
      <c r="EV30" s="270"/>
      <c r="EW30" s="271"/>
      <c r="EX30" s="271"/>
      <c r="EY30" s="271"/>
      <c r="EZ30" s="271"/>
      <c r="FA30" s="271"/>
      <c r="FB30" s="271"/>
      <c r="FC30" s="272"/>
      <c r="FD30" s="272"/>
      <c r="FE30" s="273"/>
      <c r="FF30" s="270"/>
      <c r="FG30" s="271"/>
      <c r="FH30" s="271"/>
      <c r="FI30" s="271"/>
      <c r="FJ30" s="271"/>
      <c r="FK30" s="271"/>
      <c r="FL30" s="271"/>
      <c r="FM30" s="272"/>
      <c r="FN30" s="272"/>
      <c r="FO30" s="273"/>
      <c r="FP30" s="270"/>
      <c r="FQ30" s="271"/>
      <c r="FR30" s="271"/>
      <c r="FS30" s="271"/>
      <c r="FT30" s="271"/>
      <c r="FU30" s="271"/>
      <c r="FV30" s="271"/>
      <c r="FW30" s="272"/>
      <c r="FX30" s="272"/>
      <c r="FY30" s="273"/>
      <c r="FZ30" s="270"/>
      <c r="GA30" s="271"/>
      <c r="GB30" s="271"/>
      <c r="GC30" s="271"/>
      <c r="GD30" s="271"/>
      <c r="GE30" s="271"/>
      <c r="GF30" s="271"/>
      <c r="GG30" s="272"/>
      <c r="GH30" s="272"/>
      <c r="GI30" s="273"/>
      <c r="GJ30" s="270"/>
      <c r="GK30" s="271"/>
      <c r="GL30" s="271"/>
      <c r="GM30" s="271"/>
      <c r="GN30" s="271"/>
      <c r="GO30" s="271"/>
      <c r="GP30" s="271"/>
      <c r="GQ30" s="272"/>
      <c r="GR30" s="272"/>
      <c r="GS30" s="273"/>
      <c r="GT30" s="270"/>
      <c r="GU30" s="271"/>
      <c r="GV30" s="271"/>
      <c r="GW30" s="271"/>
      <c r="GX30" s="271"/>
      <c r="GY30" s="271"/>
      <c r="GZ30" s="271"/>
      <c r="HA30" s="272"/>
      <c r="HB30" s="272"/>
      <c r="HC30" s="273"/>
      <c r="HD30" s="270"/>
      <c r="HE30" s="271"/>
      <c r="HF30" s="271"/>
      <c r="HG30" s="271"/>
      <c r="HH30" s="271"/>
      <c r="HI30" s="271"/>
      <c r="HJ30" s="271"/>
      <c r="HK30" s="272"/>
      <c r="HL30" s="272"/>
      <c r="HM30" s="273"/>
      <c r="HN30" s="270"/>
      <c r="HO30" s="271"/>
      <c r="HP30" s="271"/>
      <c r="HQ30" s="271"/>
      <c r="HR30" s="271"/>
      <c r="HS30" s="271"/>
      <c r="HT30" s="271"/>
      <c r="HU30" s="272"/>
      <c r="HV30" s="272"/>
      <c r="HW30" s="273"/>
      <c r="HX30" s="270"/>
      <c r="HY30" s="271"/>
      <c r="HZ30" s="271"/>
      <c r="IA30" s="271"/>
      <c r="IB30" s="271"/>
      <c r="IC30" s="271"/>
      <c r="ID30" s="271"/>
      <c r="IE30" s="272"/>
      <c r="IF30" s="272"/>
      <c r="IG30" s="273"/>
      <c r="IH30" s="270"/>
      <c r="II30" s="271"/>
      <c r="IJ30" s="271"/>
      <c r="IK30" s="271"/>
      <c r="IL30" s="271"/>
      <c r="IM30" s="271"/>
      <c r="IN30" s="271"/>
      <c r="IO30" s="272"/>
      <c r="IP30" s="272"/>
      <c r="IQ30" s="273"/>
      <c r="IR30" s="270"/>
      <c r="IS30" s="271"/>
      <c r="IT30" s="271"/>
      <c r="IU30" s="271"/>
      <c r="IV30" s="271"/>
      <c r="IW30" s="271"/>
      <c r="IX30" s="271"/>
      <c r="IY30" s="272"/>
      <c r="IZ30" s="272"/>
      <c r="JA30" s="273"/>
      <c r="JB30" s="270"/>
      <c r="JC30" s="271"/>
      <c r="JD30" s="271"/>
      <c r="JE30" s="271"/>
      <c r="JF30" s="271"/>
      <c r="JG30" s="271"/>
      <c r="JH30" s="271"/>
      <c r="JI30" s="272"/>
      <c r="JJ30" s="272"/>
      <c r="JK30" s="273"/>
      <c r="JL30" s="270"/>
      <c r="JM30" s="271"/>
      <c r="JN30" s="271"/>
      <c r="JO30" s="271"/>
      <c r="JP30" s="271"/>
      <c r="JQ30" s="271"/>
      <c r="JR30" s="271"/>
      <c r="JS30" s="272"/>
      <c r="JT30" s="272"/>
      <c r="JU30" s="273"/>
    </row>
    <row r="31" ht="15.75" customHeight="1">
      <c r="A31" s="338">
        <v>0.08333333333333333</v>
      </c>
      <c r="B31" s="297"/>
      <c r="C31" s="298"/>
      <c r="D31" s="298"/>
      <c r="E31" s="298"/>
      <c r="F31" s="298"/>
      <c r="G31" s="298"/>
      <c r="H31" s="298"/>
      <c r="I31" s="299"/>
      <c r="J31" s="299"/>
      <c r="K31" s="300"/>
      <c r="L31" s="297"/>
      <c r="M31" s="298"/>
      <c r="N31" s="298"/>
      <c r="O31" s="298"/>
      <c r="P31" s="298"/>
      <c r="Q31" s="298"/>
      <c r="R31" s="298"/>
      <c r="S31" s="299"/>
      <c r="T31" s="299"/>
      <c r="U31" s="300"/>
      <c r="V31" s="297"/>
      <c r="W31" s="298"/>
      <c r="X31" s="298"/>
      <c r="Y31" s="298"/>
      <c r="Z31" s="298"/>
      <c r="AA31" s="298"/>
      <c r="AB31" s="298"/>
      <c r="AC31" s="299"/>
      <c r="AD31" s="299"/>
      <c r="AE31" s="300"/>
      <c r="AF31" s="297"/>
      <c r="AG31" s="298"/>
      <c r="AH31" s="298"/>
      <c r="AI31" s="298"/>
      <c r="AJ31" s="298"/>
      <c r="AK31" s="298"/>
      <c r="AL31" s="298"/>
      <c r="AM31" s="299"/>
      <c r="AN31" s="299"/>
      <c r="AO31" s="300"/>
      <c r="AP31" s="297"/>
      <c r="AQ31" s="298"/>
      <c r="AR31" s="298"/>
      <c r="AS31" s="298"/>
      <c r="AT31" s="298"/>
      <c r="AU31" s="298"/>
      <c r="AV31" s="298"/>
      <c r="AW31" s="299"/>
      <c r="AX31" s="299"/>
      <c r="AY31" s="300"/>
      <c r="AZ31" s="297"/>
      <c r="BA31" s="298"/>
      <c r="BB31" s="298"/>
      <c r="BC31" s="298"/>
      <c r="BD31" s="298"/>
      <c r="BE31" s="298"/>
      <c r="BF31" s="298"/>
      <c r="BG31" s="299"/>
      <c r="BH31" s="299"/>
      <c r="BI31" s="300"/>
      <c r="BJ31" s="297"/>
      <c r="BK31" s="298"/>
      <c r="BL31" s="298"/>
      <c r="BM31" s="298"/>
      <c r="BN31" s="298"/>
      <c r="BO31" s="298"/>
      <c r="BP31" s="298"/>
      <c r="BQ31" s="299"/>
      <c r="BR31" s="299"/>
      <c r="BS31" s="300"/>
      <c r="BT31" s="297"/>
      <c r="BU31" s="298"/>
      <c r="BV31" s="298"/>
      <c r="BW31" s="298"/>
      <c r="BX31" s="298"/>
      <c r="BY31" s="298"/>
      <c r="BZ31" s="298"/>
      <c r="CA31" s="299"/>
      <c r="CB31" s="299"/>
      <c r="CC31" s="300"/>
      <c r="CD31" s="297"/>
      <c r="CE31" s="298"/>
      <c r="CF31" s="298"/>
      <c r="CG31" s="298"/>
      <c r="CH31" s="298"/>
      <c r="CI31" s="298"/>
      <c r="CJ31" s="298"/>
      <c r="CK31" s="299"/>
      <c r="CL31" s="299"/>
      <c r="CM31" s="300"/>
      <c r="CN31" s="297"/>
      <c r="CO31" s="298"/>
      <c r="CP31" s="298"/>
      <c r="CQ31" s="298"/>
      <c r="CR31" s="298"/>
      <c r="CS31" s="298"/>
      <c r="CT31" s="298"/>
      <c r="CU31" s="299"/>
      <c r="CV31" s="299"/>
      <c r="CW31" s="300"/>
      <c r="CX31" s="297"/>
      <c r="CY31" s="298"/>
      <c r="CZ31" s="298"/>
      <c r="DA31" s="298"/>
      <c r="DB31" s="298"/>
      <c r="DC31" s="298"/>
      <c r="DD31" s="298"/>
      <c r="DE31" s="299"/>
      <c r="DF31" s="299"/>
      <c r="DG31" s="300"/>
      <c r="DH31" s="297"/>
      <c r="DI31" s="298"/>
      <c r="DJ31" s="298"/>
      <c r="DK31" s="298"/>
      <c r="DL31" s="298"/>
      <c r="DM31" s="298"/>
      <c r="DN31" s="298"/>
      <c r="DO31" s="299"/>
      <c r="DP31" s="299"/>
      <c r="DQ31" s="300"/>
      <c r="DR31" s="297"/>
      <c r="DS31" s="298"/>
      <c r="DT31" s="298"/>
      <c r="DU31" s="298"/>
      <c r="DV31" s="298"/>
      <c r="DW31" s="298"/>
      <c r="DX31" s="298"/>
      <c r="DY31" s="299"/>
      <c r="DZ31" s="299"/>
      <c r="EA31" s="300"/>
      <c r="EB31" s="297"/>
      <c r="EC31" s="298"/>
      <c r="ED31" s="298"/>
      <c r="EE31" s="298"/>
      <c r="EF31" s="298"/>
      <c r="EG31" s="298"/>
      <c r="EH31" s="298"/>
      <c r="EI31" s="299"/>
      <c r="EJ31" s="299"/>
      <c r="EK31" s="300"/>
      <c r="EL31" s="297"/>
      <c r="EM31" s="298"/>
      <c r="EN31" s="298"/>
      <c r="EO31" s="298"/>
      <c r="EP31" s="298"/>
      <c r="EQ31" s="298"/>
      <c r="ER31" s="298"/>
      <c r="ES31" s="299"/>
      <c r="ET31" s="299"/>
      <c r="EU31" s="300"/>
      <c r="EV31" s="297"/>
      <c r="EW31" s="298"/>
      <c r="EX31" s="298"/>
      <c r="EY31" s="298"/>
      <c r="EZ31" s="298"/>
      <c r="FA31" s="298"/>
      <c r="FB31" s="298"/>
      <c r="FC31" s="299"/>
      <c r="FD31" s="299"/>
      <c r="FE31" s="300"/>
      <c r="FF31" s="297"/>
      <c r="FG31" s="298"/>
      <c r="FH31" s="298"/>
      <c r="FI31" s="298"/>
      <c r="FJ31" s="298"/>
      <c r="FK31" s="298"/>
      <c r="FL31" s="298"/>
      <c r="FM31" s="299"/>
      <c r="FN31" s="299"/>
      <c r="FO31" s="300"/>
      <c r="FP31" s="297"/>
      <c r="FQ31" s="298"/>
      <c r="FR31" s="298"/>
      <c r="FS31" s="298"/>
      <c r="FT31" s="298"/>
      <c r="FU31" s="298"/>
      <c r="FV31" s="298"/>
      <c r="FW31" s="299"/>
      <c r="FX31" s="299"/>
      <c r="FY31" s="300"/>
      <c r="FZ31" s="297"/>
      <c r="GA31" s="298"/>
      <c r="GB31" s="298"/>
      <c r="GC31" s="298"/>
      <c r="GD31" s="298"/>
      <c r="GE31" s="298"/>
      <c r="GF31" s="298"/>
      <c r="GG31" s="299"/>
      <c r="GH31" s="299"/>
      <c r="GI31" s="300"/>
      <c r="GJ31" s="297"/>
      <c r="GK31" s="298"/>
      <c r="GL31" s="298"/>
      <c r="GM31" s="298"/>
      <c r="GN31" s="298"/>
      <c r="GO31" s="298"/>
      <c r="GP31" s="298"/>
      <c r="GQ31" s="299"/>
      <c r="GR31" s="299"/>
      <c r="GS31" s="300"/>
      <c r="GT31" s="297"/>
      <c r="GU31" s="298"/>
      <c r="GV31" s="298"/>
      <c r="GW31" s="298"/>
      <c r="GX31" s="298"/>
      <c r="GY31" s="298"/>
      <c r="GZ31" s="298"/>
      <c r="HA31" s="299"/>
      <c r="HB31" s="299"/>
      <c r="HC31" s="300"/>
      <c r="HD31" s="297"/>
      <c r="HE31" s="298"/>
      <c r="HF31" s="298"/>
      <c r="HG31" s="298"/>
      <c r="HH31" s="298"/>
      <c r="HI31" s="298"/>
      <c r="HJ31" s="298"/>
      <c r="HK31" s="299"/>
      <c r="HL31" s="299"/>
      <c r="HM31" s="300"/>
      <c r="HN31" s="297"/>
      <c r="HO31" s="298"/>
      <c r="HP31" s="298"/>
      <c r="HQ31" s="298"/>
      <c r="HR31" s="298"/>
      <c r="HS31" s="298"/>
      <c r="HT31" s="298"/>
      <c r="HU31" s="299"/>
      <c r="HV31" s="299"/>
      <c r="HW31" s="300"/>
      <c r="HX31" s="297"/>
      <c r="HY31" s="298"/>
      <c r="HZ31" s="298"/>
      <c r="IA31" s="298"/>
      <c r="IB31" s="298"/>
      <c r="IC31" s="298"/>
      <c r="ID31" s="298"/>
      <c r="IE31" s="299"/>
      <c r="IF31" s="299"/>
      <c r="IG31" s="300"/>
      <c r="IH31" s="297"/>
      <c r="II31" s="298"/>
      <c r="IJ31" s="298"/>
      <c r="IK31" s="298"/>
      <c r="IL31" s="298"/>
      <c r="IM31" s="298"/>
      <c r="IN31" s="298"/>
      <c r="IO31" s="299"/>
      <c r="IP31" s="299"/>
      <c r="IQ31" s="300"/>
      <c r="IR31" s="297"/>
      <c r="IS31" s="298"/>
      <c r="IT31" s="298"/>
      <c r="IU31" s="298"/>
      <c r="IV31" s="298"/>
      <c r="IW31" s="298"/>
      <c r="IX31" s="298"/>
      <c r="IY31" s="299"/>
      <c r="IZ31" s="299"/>
      <c r="JA31" s="300"/>
      <c r="JB31" s="297"/>
      <c r="JC31" s="298"/>
      <c r="JD31" s="298"/>
      <c r="JE31" s="298"/>
      <c r="JF31" s="298"/>
      <c r="JG31" s="298"/>
      <c r="JH31" s="298"/>
      <c r="JI31" s="299"/>
      <c r="JJ31" s="299"/>
      <c r="JK31" s="300"/>
      <c r="JL31" s="297"/>
      <c r="JM31" s="298"/>
      <c r="JN31" s="298"/>
      <c r="JO31" s="298"/>
      <c r="JP31" s="298"/>
      <c r="JQ31" s="298"/>
      <c r="JR31" s="298"/>
      <c r="JS31" s="299"/>
      <c r="JT31" s="299"/>
      <c r="JU31" s="300"/>
    </row>
    <row r="32" ht="15.75" customHeight="1">
      <c r="A32" s="301">
        <v>0.125</v>
      </c>
      <c r="B32" s="302"/>
      <c r="C32" s="303"/>
      <c r="D32" s="303"/>
      <c r="E32" s="303"/>
      <c r="F32" s="303"/>
      <c r="G32" s="303"/>
      <c r="H32" s="303"/>
      <c r="I32" s="304"/>
      <c r="J32" s="304"/>
      <c r="K32" s="305"/>
      <c r="L32" s="302" t="s">
        <v>3368</v>
      </c>
      <c r="M32" s="303" t="s">
        <v>2426</v>
      </c>
      <c r="N32" s="303" t="s">
        <v>3526</v>
      </c>
      <c r="O32" s="303" t="s">
        <v>70</v>
      </c>
      <c r="P32" s="303" t="s">
        <v>3110</v>
      </c>
      <c r="Q32" s="303" t="s">
        <v>3342</v>
      </c>
      <c r="R32" s="303" t="s">
        <v>3370</v>
      </c>
      <c r="S32" s="304">
        <v>500.0</v>
      </c>
      <c r="T32" s="304" t="s">
        <v>3355</v>
      </c>
      <c r="U32" s="305"/>
      <c r="V32" s="306" t="s">
        <v>3368</v>
      </c>
      <c r="W32" s="307" t="s">
        <v>2426</v>
      </c>
      <c r="X32" s="303" t="s">
        <v>3920</v>
      </c>
      <c r="Y32" s="303" t="s">
        <v>34</v>
      </c>
      <c r="Z32" s="303" t="s">
        <v>3110</v>
      </c>
      <c r="AA32" s="303" t="s">
        <v>3342</v>
      </c>
      <c r="AB32" s="303" t="s">
        <v>3370</v>
      </c>
      <c r="AC32" s="304">
        <v>450.0</v>
      </c>
      <c r="AD32" s="304" t="s">
        <v>3355</v>
      </c>
      <c r="AE32" s="305"/>
      <c r="AF32" s="306" t="s">
        <v>3341</v>
      </c>
      <c r="AG32" s="307" t="s">
        <v>2426</v>
      </c>
      <c r="AH32" s="307" t="s">
        <v>3473</v>
      </c>
      <c r="AI32" s="307" t="s">
        <v>70</v>
      </c>
      <c r="AJ32" s="307" t="s">
        <v>3110</v>
      </c>
      <c r="AK32" s="303" t="s">
        <v>3342</v>
      </c>
      <c r="AL32" s="303" t="s">
        <v>3370</v>
      </c>
      <c r="AM32" s="308">
        <v>300.0</v>
      </c>
      <c r="AN32" s="304" t="s">
        <v>3355</v>
      </c>
      <c r="AO32" s="310"/>
      <c r="AP32" s="302"/>
      <c r="AQ32" s="303"/>
      <c r="AR32" s="303"/>
      <c r="AS32" s="303"/>
      <c r="AT32" s="303"/>
      <c r="AU32" s="303"/>
      <c r="AV32" s="303"/>
      <c r="AW32" s="304"/>
      <c r="AX32" s="304"/>
      <c r="AY32" s="305"/>
      <c r="AZ32" s="302"/>
      <c r="BA32" s="303"/>
      <c r="BB32" s="303"/>
      <c r="BC32" s="303"/>
      <c r="BD32" s="303"/>
      <c r="BE32" s="303"/>
      <c r="BF32" s="303"/>
      <c r="BG32" s="304"/>
      <c r="BH32" s="304"/>
      <c r="BI32" s="305"/>
      <c r="BJ32" s="302" t="s">
        <v>3341</v>
      </c>
      <c r="BK32" s="303" t="s">
        <v>2426</v>
      </c>
      <c r="BL32" s="303" t="s">
        <v>2769</v>
      </c>
      <c r="BM32" s="303" t="s">
        <v>3359</v>
      </c>
      <c r="BN32" s="303" t="s">
        <v>3105</v>
      </c>
      <c r="BO32" s="303" t="s">
        <v>3376</v>
      </c>
      <c r="BP32" s="303" t="s">
        <v>3850</v>
      </c>
      <c r="BQ32" s="304">
        <v>850.0</v>
      </c>
      <c r="BR32" s="304"/>
      <c r="BS32" s="305" t="s">
        <v>3929</v>
      </c>
      <c r="BT32" s="302"/>
      <c r="BU32" s="303"/>
      <c r="BV32" s="303"/>
      <c r="BW32" s="303"/>
      <c r="BX32" s="303"/>
      <c r="BY32" s="303"/>
      <c r="BZ32" s="303"/>
      <c r="CA32" s="304"/>
      <c r="CB32" s="304"/>
      <c r="CC32" s="305"/>
      <c r="CD32" s="302" t="s">
        <v>3341</v>
      </c>
      <c r="CE32" s="303" t="s">
        <v>2426</v>
      </c>
      <c r="CF32" s="303" t="s">
        <v>3526</v>
      </c>
      <c r="CG32" s="303" t="s">
        <v>70</v>
      </c>
      <c r="CH32" s="303" t="s">
        <v>3110</v>
      </c>
      <c r="CI32" s="303" t="s">
        <v>3376</v>
      </c>
      <c r="CJ32" s="303" t="s">
        <v>3370</v>
      </c>
      <c r="CK32" s="304">
        <v>500.0</v>
      </c>
      <c r="CL32" s="304"/>
      <c r="CM32" s="305"/>
      <c r="CN32" s="302"/>
      <c r="CO32" s="303"/>
      <c r="CP32" s="303"/>
      <c r="CQ32" s="303"/>
      <c r="CR32" s="303"/>
      <c r="CS32" s="303"/>
      <c r="CT32" s="303"/>
      <c r="CU32" s="304"/>
      <c r="CV32" s="304"/>
      <c r="CW32" s="305"/>
      <c r="CX32" s="302" t="s">
        <v>3341</v>
      </c>
      <c r="CY32" s="303" t="s">
        <v>2426</v>
      </c>
      <c r="CZ32" s="303" t="s">
        <v>3927</v>
      </c>
      <c r="DA32" s="303" t="s">
        <v>70</v>
      </c>
      <c r="DB32" s="303" t="s">
        <v>3110</v>
      </c>
      <c r="DC32" s="303" t="s">
        <v>3342</v>
      </c>
      <c r="DD32" s="303" t="s">
        <v>3370</v>
      </c>
      <c r="DE32" s="304">
        <v>300.0</v>
      </c>
      <c r="DF32" s="304" t="s">
        <v>3355</v>
      </c>
      <c r="DG32" s="305"/>
      <c r="DH32" s="302" t="s">
        <v>3341</v>
      </c>
      <c r="DI32" s="303" t="s">
        <v>2426</v>
      </c>
      <c r="DJ32" s="303" t="s">
        <v>3005</v>
      </c>
      <c r="DK32" s="303" t="s">
        <v>34</v>
      </c>
      <c r="DL32" s="303" t="s">
        <v>3110</v>
      </c>
      <c r="DM32" s="303" t="s">
        <v>3342</v>
      </c>
      <c r="DN32" s="303" t="s">
        <v>3370</v>
      </c>
      <c r="DO32" s="304">
        <v>420.0</v>
      </c>
      <c r="DP32" s="304" t="s">
        <v>3355</v>
      </c>
      <c r="DQ32" s="305"/>
      <c r="DR32" s="302" t="s">
        <v>3341</v>
      </c>
      <c r="DS32" s="303" t="s">
        <v>2426</v>
      </c>
      <c r="DT32" s="303" t="s">
        <v>3930</v>
      </c>
      <c r="DU32" s="303"/>
      <c r="DV32" s="303" t="s">
        <v>3095</v>
      </c>
      <c r="DW32" s="303" t="s">
        <v>3406</v>
      </c>
      <c r="DX32" s="303" t="s">
        <v>3350</v>
      </c>
      <c r="DY32" s="304">
        <v>350.0</v>
      </c>
      <c r="DZ32" s="304"/>
      <c r="EA32" s="305" t="s">
        <v>3931</v>
      </c>
      <c r="EB32" s="302" t="s">
        <v>3341</v>
      </c>
      <c r="EC32" s="292" t="s">
        <v>2426</v>
      </c>
      <c r="ED32" s="292" t="s">
        <v>3429</v>
      </c>
      <c r="EE32" s="292" t="s">
        <v>3359</v>
      </c>
      <c r="EF32" s="292" t="s">
        <v>3105</v>
      </c>
      <c r="EG32" s="303" t="s">
        <v>3342</v>
      </c>
      <c r="EH32" s="292" t="s">
        <v>3850</v>
      </c>
      <c r="EI32" s="612">
        <v>850.0</v>
      </c>
      <c r="EJ32" s="304" t="s">
        <v>3390</v>
      </c>
      <c r="EK32" s="613" t="s">
        <v>3932</v>
      </c>
      <c r="EL32" s="302"/>
      <c r="EM32" s="303"/>
      <c r="EN32" s="303"/>
      <c r="EO32" s="303"/>
      <c r="EP32" s="303"/>
      <c r="EQ32" s="303"/>
      <c r="ER32" s="303"/>
      <c r="ES32" s="304"/>
      <c r="ET32" s="304"/>
      <c r="EU32" s="305"/>
      <c r="EV32" s="302" t="s">
        <v>3341</v>
      </c>
      <c r="EW32" s="303" t="s">
        <v>2426</v>
      </c>
      <c r="EX32" s="303" t="s">
        <v>3930</v>
      </c>
      <c r="EY32" s="303" t="s">
        <v>34</v>
      </c>
      <c r="EZ32" s="303" t="s">
        <v>3095</v>
      </c>
      <c r="FA32" s="303" t="s">
        <v>3342</v>
      </c>
      <c r="FB32" s="303" t="s">
        <v>3850</v>
      </c>
      <c r="FC32" s="304">
        <v>350.0</v>
      </c>
      <c r="FD32" s="304"/>
      <c r="FE32" s="614" t="s">
        <v>3933</v>
      </c>
      <c r="FF32" s="302"/>
      <c r="FG32" s="303"/>
      <c r="FH32" s="303"/>
      <c r="FI32" s="303"/>
      <c r="FJ32" s="303"/>
      <c r="FK32" s="303"/>
      <c r="FL32" s="303"/>
      <c r="FM32" s="304"/>
      <c r="FN32" s="304"/>
      <c r="FO32" s="305"/>
      <c r="FP32" s="302" t="s">
        <v>3368</v>
      </c>
      <c r="FQ32" s="303" t="s">
        <v>2426</v>
      </c>
      <c r="FR32" s="303" t="s">
        <v>3934</v>
      </c>
      <c r="FS32" s="303" t="s">
        <v>34</v>
      </c>
      <c r="FT32" s="303" t="s">
        <v>3110</v>
      </c>
      <c r="FU32" s="303" t="s">
        <v>3342</v>
      </c>
      <c r="FV32" s="303" t="s">
        <v>3370</v>
      </c>
      <c r="FW32" s="304">
        <v>450.0</v>
      </c>
      <c r="FX32" s="304" t="s">
        <v>3390</v>
      </c>
      <c r="FY32" s="366"/>
      <c r="FZ32" s="302" t="s">
        <v>3341</v>
      </c>
      <c r="GA32" s="303" t="s">
        <v>2426</v>
      </c>
      <c r="GB32" s="303" t="s">
        <v>3005</v>
      </c>
      <c r="GC32" s="303" t="s">
        <v>34</v>
      </c>
      <c r="GD32" s="303" t="s">
        <v>3110</v>
      </c>
      <c r="GE32" s="303" t="s">
        <v>3342</v>
      </c>
      <c r="GF32" s="303" t="s">
        <v>3370</v>
      </c>
      <c r="GG32" s="304">
        <v>420.0</v>
      </c>
      <c r="GH32" s="304" t="s">
        <v>3355</v>
      </c>
      <c r="GI32" s="305"/>
      <c r="GJ32" s="302" t="s">
        <v>3341</v>
      </c>
      <c r="GK32" s="303" t="s">
        <v>2426</v>
      </c>
      <c r="GL32" s="303" t="s">
        <v>3927</v>
      </c>
      <c r="GM32" s="303" t="s">
        <v>70</v>
      </c>
      <c r="GN32" s="303" t="s">
        <v>3110</v>
      </c>
      <c r="GO32" s="303" t="s">
        <v>3342</v>
      </c>
      <c r="GP32" s="303" t="s">
        <v>3370</v>
      </c>
      <c r="GQ32" s="304">
        <v>300.0</v>
      </c>
      <c r="GR32" s="304" t="s">
        <v>3355</v>
      </c>
      <c r="GS32" s="305"/>
      <c r="GT32" s="306" t="s">
        <v>3341</v>
      </c>
      <c r="GU32" s="307" t="s">
        <v>2426</v>
      </c>
      <c r="GV32" s="307" t="s">
        <v>3417</v>
      </c>
      <c r="GW32" s="307" t="s">
        <v>3135</v>
      </c>
      <c r="GX32" s="307" t="s">
        <v>3104</v>
      </c>
      <c r="GY32" s="303" t="s">
        <v>3363</v>
      </c>
      <c r="GZ32" s="307" t="s">
        <v>3370</v>
      </c>
      <c r="HA32" s="308" t="s">
        <v>2490</v>
      </c>
      <c r="HB32" s="304" t="s">
        <v>3390</v>
      </c>
      <c r="HC32" s="305"/>
      <c r="HD32" s="302"/>
      <c r="HE32" s="303"/>
      <c r="HF32" s="303"/>
      <c r="HG32" s="303"/>
      <c r="HH32" s="303"/>
      <c r="HI32" s="303"/>
      <c r="HJ32" s="303"/>
      <c r="HK32" s="304"/>
      <c r="HL32" s="304"/>
      <c r="HM32" s="305"/>
      <c r="HN32" s="302"/>
      <c r="HO32" s="303"/>
      <c r="HP32" s="303"/>
      <c r="HQ32" s="303"/>
      <c r="HR32" s="303"/>
      <c r="HS32" s="303"/>
      <c r="HT32" s="303"/>
      <c r="HU32" s="304"/>
      <c r="HV32" s="304"/>
      <c r="HW32" s="305"/>
      <c r="HX32" s="302" t="s">
        <v>3341</v>
      </c>
      <c r="HY32" s="303" t="s">
        <v>2426</v>
      </c>
      <c r="HZ32" s="303" t="s">
        <v>3035</v>
      </c>
      <c r="IA32" s="303" t="s">
        <v>34</v>
      </c>
      <c r="IB32" s="303" t="s">
        <v>3110</v>
      </c>
      <c r="IC32" s="303" t="s">
        <v>3349</v>
      </c>
      <c r="ID32" s="303" t="s">
        <v>3370</v>
      </c>
      <c r="IE32" s="304" t="s">
        <v>1147</v>
      </c>
      <c r="IF32" s="304"/>
      <c r="IG32" s="305" t="s">
        <v>3935</v>
      </c>
      <c r="IH32" s="302" t="s">
        <v>3341</v>
      </c>
      <c r="II32" s="303" t="s">
        <v>2426</v>
      </c>
      <c r="IJ32" s="303" t="s">
        <v>3513</v>
      </c>
      <c r="IK32" s="303" t="s">
        <v>34</v>
      </c>
      <c r="IL32" s="303" t="s">
        <v>3375</v>
      </c>
      <c r="IM32" s="303" t="s">
        <v>3342</v>
      </c>
      <c r="IN32" s="303" t="s">
        <v>3851</v>
      </c>
      <c r="IO32" s="304">
        <v>450.0</v>
      </c>
      <c r="IP32" s="304" t="s">
        <v>3355</v>
      </c>
      <c r="IQ32" s="305"/>
      <c r="IR32" s="302" t="s">
        <v>3341</v>
      </c>
      <c r="IS32" s="303" t="s">
        <v>2426</v>
      </c>
      <c r="IT32" s="303" t="s">
        <v>3005</v>
      </c>
      <c r="IU32" s="303" t="s">
        <v>34</v>
      </c>
      <c r="IV32" s="303" t="s">
        <v>3110</v>
      </c>
      <c r="IW32" s="303" t="s">
        <v>3342</v>
      </c>
      <c r="IX32" s="303" t="s">
        <v>3370</v>
      </c>
      <c r="IY32" s="304">
        <v>420.0</v>
      </c>
      <c r="IZ32" s="304" t="s">
        <v>3355</v>
      </c>
      <c r="JA32" s="305"/>
      <c r="JB32" s="302" t="s">
        <v>3341</v>
      </c>
      <c r="JC32" s="303" t="s">
        <v>2426</v>
      </c>
      <c r="JD32" s="303" t="s">
        <v>3927</v>
      </c>
      <c r="JE32" s="303" t="s">
        <v>70</v>
      </c>
      <c r="JF32" s="303" t="s">
        <v>3110</v>
      </c>
      <c r="JG32" s="303" t="s">
        <v>3342</v>
      </c>
      <c r="JH32" s="303" t="s">
        <v>3370</v>
      </c>
      <c r="JI32" s="304">
        <v>300.0</v>
      </c>
      <c r="JJ32" s="304" t="s">
        <v>3355</v>
      </c>
      <c r="JK32" s="305"/>
      <c r="JL32" s="270" t="s">
        <v>3368</v>
      </c>
      <c r="JM32" s="271" t="s">
        <v>2426</v>
      </c>
      <c r="JN32" s="271" t="s">
        <v>3936</v>
      </c>
      <c r="JO32" s="271" t="s">
        <v>70</v>
      </c>
      <c r="JP32" s="271" t="s">
        <v>3110</v>
      </c>
      <c r="JQ32" s="271" t="s">
        <v>3342</v>
      </c>
      <c r="JR32" s="271" t="s">
        <v>3370</v>
      </c>
      <c r="JS32" s="272">
        <v>500.0</v>
      </c>
      <c r="JT32" s="272" t="s">
        <v>3355</v>
      </c>
      <c r="JU32" s="273"/>
    </row>
    <row r="33" ht="15.75" customHeight="1">
      <c r="A33" s="311">
        <v>0.125</v>
      </c>
      <c r="B33" s="275"/>
      <c r="C33" s="259"/>
      <c r="D33" s="259"/>
      <c r="E33" s="259"/>
      <c r="F33" s="259"/>
      <c r="G33" s="259"/>
      <c r="H33" s="259"/>
      <c r="I33" s="263"/>
      <c r="J33" s="263"/>
      <c r="K33" s="261"/>
      <c r="L33" s="275"/>
      <c r="M33" s="259"/>
      <c r="N33" s="259"/>
      <c r="O33" s="259"/>
      <c r="P33" s="259"/>
      <c r="Q33" s="259"/>
      <c r="R33" s="259"/>
      <c r="S33" s="263"/>
      <c r="T33" s="263"/>
      <c r="U33" s="261"/>
      <c r="V33" s="275"/>
      <c r="W33" s="259"/>
      <c r="X33" s="259"/>
      <c r="Y33" s="259"/>
      <c r="Z33" s="259"/>
      <c r="AA33" s="259"/>
      <c r="AB33" s="259"/>
      <c r="AC33" s="263"/>
      <c r="AD33" s="263"/>
      <c r="AE33" s="261"/>
      <c r="AF33" s="275"/>
      <c r="AG33" s="259"/>
      <c r="AH33" s="259"/>
      <c r="AI33" s="259"/>
      <c r="AJ33" s="259"/>
      <c r="AK33" s="259"/>
      <c r="AL33" s="259"/>
      <c r="AM33" s="263"/>
      <c r="AN33" s="263"/>
      <c r="AO33" s="261"/>
      <c r="AP33" s="275"/>
      <c r="AQ33" s="259"/>
      <c r="AR33" s="259"/>
      <c r="AS33" s="259"/>
      <c r="AT33" s="259"/>
      <c r="AU33" s="259"/>
      <c r="AV33" s="259"/>
      <c r="AW33" s="263"/>
      <c r="AX33" s="263"/>
      <c r="AY33" s="261"/>
      <c r="AZ33" s="275"/>
      <c r="BA33" s="259"/>
      <c r="BB33" s="259"/>
      <c r="BC33" s="259"/>
      <c r="BD33" s="259"/>
      <c r="BE33" s="259"/>
      <c r="BF33" s="259"/>
      <c r="BG33" s="263"/>
      <c r="BH33" s="263"/>
      <c r="BI33" s="261"/>
      <c r="BJ33" s="275" t="s">
        <v>3341</v>
      </c>
      <c r="BK33" s="259" t="s">
        <v>2426</v>
      </c>
      <c r="BL33" s="259" t="s">
        <v>3937</v>
      </c>
      <c r="BM33" s="259" t="s">
        <v>34</v>
      </c>
      <c r="BN33" s="259" t="s">
        <v>3670</v>
      </c>
      <c r="BO33" s="259" t="s">
        <v>3376</v>
      </c>
      <c r="BP33" s="259" t="s">
        <v>3851</v>
      </c>
      <c r="BQ33" s="263">
        <v>420.0</v>
      </c>
      <c r="BR33" s="263"/>
      <c r="BS33" s="261"/>
      <c r="BT33" s="275"/>
      <c r="BU33" s="259"/>
      <c r="BV33" s="259"/>
      <c r="BW33" s="259"/>
      <c r="BX33" s="259"/>
      <c r="BY33" s="259"/>
      <c r="BZ33" s="259"/>
      <c r="CA33" s="263"/>
      <c r="CB33" s="263"/>
      <c r="CC33" s="261"/>
      <c r="CD33" s="275"/>
      <c r="CE33" s="259"/>
      <c r="CF33" s="259"/>
      <c r="CG33" s="259"/>
      <c r="CH33" s="259"/>
      <c r="CI33" s="259"/>
      <c r="CJ33" s="259"/>
      <c r="CK33" s="263"/>
      <c r="CL33" s="263"/>
      <c r="CM33" s="261"/>
      <c r="CN33" s="275"/>
      <c r="CO33" s="259"/>
      <c r="CP33" s="259"/>
      <c r="CQ33" s="259"/>
      <c r="CR33" s="259"/>
      <c r="CS33" s="259"/>
      <c r="CT33" s="259"/>
      <c r="CU33" s="263"/>
      <c r="CV33" s="263"/>
      <c r="CW33" s="261"/>
      <c r="CX33" s="275"/>
      <c r="CY33" s="259"/>
      <c r="CZ33" s="259"/>
      <c r="DA33" s="259"/>
      <c r="DB33" s="259"/>
      <c r="DC33" s="259"/>
      <c r="DD33" s="259"/>
      <c r="DE33" s="263"/>
      <c r="DF33" s="263"/>
      <c r="DG33" s="261"/>
      <c r="DH33" s="275"/>
      <c r="DI33" s="259"/>
      <c r="DJ33" s="259"/>
      <c r="DK33" s="259"/>
      <c r="DL33" s="259"/>
      <c r="DM33" s="259"/>
      <c r="DN33" s="259"/>
      <c r="DO33" s="263"/>
      <c r="DP33" s="263"/>
      <c r="DQ33" s="261"/>
      <c r="DR33" s="275"/>
      <c r="DS33" s="259"/>
      <c r="DT33" s="259"/>
      <c r="DU33" s="259"/>
      <c r="DV33" s="259"/>
      <c r="DW33" s="259"/>
      <c r="DX33" s="259"/>
      <c r="DY33" s="263"/>
      <c r="DZ33" s="263"/>
      <c r="EA33" s="261"/>
      <c r="EB33" s="275" t="s">
        <v>3341</v>
      </c>
      <c r="EC33" s="259" t="s">
        <v>2426</v>
      </c>
      <c r="ED33" s="259" t="s">
        <v>3394</v>
      </c>
      <c r="EE33" s="259" t="s">
        <v>34</v>
      </c>
      <c r="EF33" s="259" t="s">
        <v>3110</v>
      </c>
      <c r="EG33" s="259" t="s">
        <v>3349</v>
      </c>
      <c r="EH33" s="259" t="s">
        <v>3453</v>
      </c>
      <c r="EI33" s="263">
        <v>450.0</v>
      </c>
      <c r="EJ33" s="263"/>
      <c r="EK33" s="261"/>
      <c r="EL33" s="275"/>
      <c r="EM33" s="259"/>
      <c r="EN33" s="259"/>
      <c r="EO33" s="259"/>
      <c r="EP33" s="259"/>
      <c r="EQ33" s="259"/>
      <c r="ER33" s="259"/>
      <c r="ES33" s="263"/>
      <c r="ET33" s="263"/>
      <c r="EU33" s="261"/>
      <c r="EV33" s="275" t="s">
        <v>3368</v>
      </c>
      <c r="EW33" s="259" t="s">
        <v>2426</v>
      </c>
      <c r="EX33" s="259" t="s">
        <v>3938</v>
      </c>
      <c r="EY33" s="259" t="s">
        <v>34</v>
      </c>
      <c r="EZ33" s="259" t="s">
        <v>3110</v>
      </c>
      <c r="FA33" s="259" t="s">
        <v>3384</v>
      </c>
      <c r="FB33" s="259" t="s">
        <v>3370</v>
      </c>
      <c r="FC33" s="263">
        <v>450.0</v>
      </c>
      <c r="FD33" s="263"/>
      <c r="FE33" s="409" t="s">
        <v>3939</v>
      </c>
      <c r="FF33" s="275"/>
      <c r="FG33" s="259"/>
      <c r="FH33" s="259"/>
      <c r="FI33" s="259"/>
      <c r="FJ33" s="259"/>
      <c r="FK33" s="259"/>
      <c r="FL33" s="259"/>
      <c r="FM33" s="263"/>
      <c r="FN33" s="263"/>
      <c r="FO33" s="261"/>
      <c r="FP33" s="275" t="s">
        <v>3341</v>
      </c>
      <c r="FQ33" s="259" t="s">
        <v>2426</v>
      </c>
      <c r="FR33" s="259" t="s">
        <v>3513</v>
      </c>
      <c r="FS33" s="259" t="s">
        <v>34</v>
      </c>
      <c r="FT33" s="259" t="s">
        <v>3375</v>
      </c>
      <c r="FU33" s="259" t="s">
        <v>3406</v>
      </c>
      <c r="FV33" s="259" t="s">
        <v>3851</v>
      </c>
      <c r="FW33" s="263">
        <v>450.0</v>
      </c>
      <c r="FX33" s="263"/>
      <c r="FY33" s="261" t="s">
        <v>3940</v>
      </c>
      <c r="FZ33" s="275"/>
      <c r="GA33" s="259"/>
      <c r="GB33" s="259"/>
      <c r="GC33" s="259"/>
      <c r="GD33" s="259"/>
      <c r="GE33" s="259"/>
      <c r="GF33" s="259"/>
      <c r="GG33" s="263"/>
      <c r="GH33" s="263"/>
      <c r="GI33" s="261"/>
      <c r="GJ33" s="275"/>
      <c r="GK33" s="259"/>
      <c r="GL33" s="259"/>
      <c r="GM33" s="259"/>
      <c r="GN33" s="259"/>
      <c r="GO33" s="259"/>
      <c r="GP33" s="259"/>
      <c r="GQ33" s="263"/>
      <c r="GR33" s="263"/>
      <c r="GS33" s="261"/>
      <c r="GT33" s="615" t="s">
        <v>3341</v>
      </c>
      <c r="GU33" s="367" t="s">
        <v>2426</v>
      </c>
      <c r="GV33" s="367" t="s">
        <v>3941</v>
      </c>
      <c r="GW33" s="367" t="s">
        <v>3942</v>
      </c>
      <c r="GX33" s="367" t="s">
        <v>3943</v>
      </c>
      <c r="GY33" s="616" t="s">
        <v>3342</v>
      </c>
      <c r="GZ33" s="367" t="s">
        <v>3944</v>
      </c>
      <c r="HA33" s="367">
        <v>850.0</v>
      </c>
      <c r="HB33" s="367" t="s">
        <v>3390</v>
      </c>
      <c r="HD33" s="275"/>
      <c r="HE33" s="259"/>
      <c r="HF33" s="259"/>
      <c r="HG33" s="259"/>
      <c r="HH33" s="259"/>
      <c r="HI33" s="259"/>
      <c r="HJ33" s="259"/>
      <c r="HK33" s="263"/>
      <c r="HL33" s="263"/>
      <c r="HM33" s="261"/>
      <c r="HN33" s="275"/>
      <c r="HO33" s="259"/>
      <c r="HP33" s="259"/>
      <c r="HQ33" s="259"/>
      <c r="HR33" s="259"/>
      <c r="HS33" s="259"/>
      <c r="HT33" s="259"/>
      <c r="HU33" s="263"/>
      <c r="HV33" s="263"/>
      <c r="HW33" s="261"/>
      <c r="HX33" s="275"/>
      <c r="HY33" s="259"/>
      <c r="HZ33" s="259"/>
      <c r="IA33" s="259"/>
      <c r="IB33" s="259"/>
      <c r="IC33" s="259"/>
      <c r="ID33" s="259"/>
      <c r="IE33" s="263"/>
      <c r="IF33" s="263"/>
      <c r="IG33" s="261"/>
      <c r="IH33" s="275" t="s">
        <v>3341</v>
      </c>
      <c r="II33" s="259" t="s">
        <v>2426</v>
      </c>
      <c r="IJ33" s="259" t="s">
        <v>3934</v>
      </c>
      <c r="IK33" s="259" t="s">
        <v>34</v>
      </c>
      <c r="IL33" s="259" t="s">
        <v>3110</v>
      </c>
      <c r="IM33" s="259" t="s">
        <v>3342</v>
      </c>
      <c r="IN33" s="259" t="s">
        <v>3370</v>
      </c>
      <c r="IO33" s="263">
        <v>450.0</v>
      </c>
      <c r="IP33" s="263" t="s">
        <v>3355</v>
      </c>
      <c r="IQ33" s="261" t="s">
        <v>3945</v>
      </c>
      <c r="IR33" s="275" t="s">
        <v>3368</v>
      </c>
      <c r="IS33" s="259" t="s">
        <v>2426</v>
      </c>
      <c r="IT33" s="259" t="s">
        <v>3946</v>
      </c>
      <c r="IU33" s="259" t="s">
        <v>34</v>
      </c>
      <c r="IV33" s="259" t="s">
        <v>212</v>
      </c>
      <c r="IW33" s="259" t="s">
        <v>3406</v>
      </c>
      <c r="IX33" s="259" t="s">
        <v>3850</v>
      </c>
      <c r="IY33" s="263">
        <v>450.0</v>
      </c>
      <c r="IZ33" s="263"/>
      <c r="JA33" s="261"/>
      <c r="JB33" s="275"/>
      <c r="JC33" s="259"/>
      <c r="JD33" s="259"/>
      <c r="JE33" s="259"/>
      <c r="JF33" s="259"/>
      <c r="JG33" s="259"/>
      <c r="JH33" s="259"/>
      <c r="JI33" s="263"/>
      <c r="JJ33" s="263"/>
      <c r="JK33" s="261"/>
      <c r="JL33" s="275" t="s">
        <v>3445</v>
      </c>
      <c r="JM33" s="259" t="s">
        <v>1780</v>
      </c>
      <c r="JN33" s="259" t="s">
        <v>3564</v>
      </c>
      <c r="JO33" s="259" t="s">
        <v>3359</v>
      </c>
      <c r="JP33" s="259" t="s">
        <v>3105</v>
      </c>
      <c r="JQ33" s="259" t="s">
        <v>3342</v>
      </c>
      <c r="JR33" s="259" t="s">
        <v>3850</v>
      </c>
      <c r="JS33" s="263">
        <v>0.0</v>
      </c>
      <c r="JT33" s="263" t="s">
        <v>3114</v>
      </c>
      <c r="JU33" s="261"/>
    </row>
    <row r="34" ht="15.75" customHeight="1">
      <c r="A34" s="317">
        <v>0.125</v>
      </c>
      <c r="B34" s="371"/>
      <c r="C34" s="372"/>
      <c r="D34" s="372"/>
      <c r="E34" s="372"/>
      <c r="F34" s="372"/>
      <c r="G34" s="271"/>
      <c r="H34" s="372"/>
      <c r="I34" s="372"/>
      <c r="J34" s="272"/>
      <c r="K34" s="273"/>
      <c r="L34" s="371"/>
      <c r="M34" s="372"/>
      <c r="N34" s="372"/>
      <c r="O34" s="372"/>
      <c r="P34" s="372"/>
      <c r="Q34" s="271"/>
      <c r="R34" s="372"/>
      <c r="S34" s="372"/>
      <c r="T34" s="272"/>
      <c r="U34" s="273"/>
      <c r="V34" s="371"/>
      <c r="W34" s="372"/>
      <c r="X34" s="372"/>
      <c r="Y34" s="372"/>
      <c r="Z34" s="372"/>
      <c r="AA34" s="271"/>
      <c r="AB34" s="372"/>
      <c r="AC34" s="372"/>
      <c r="AD34" s="272"/>
      <c r="AE34" s="273"/>
      <c r="AF34" s="371"/>
      <c r="AG34" s="372"/>
      <c r="AH34" s="372"/>
      <c r="AI34" s="372"/>
      <c r="AJ34" s="372"/>
      <c r="AK34" s="271"/>
      <c r="AL34" s="372"/>
      <c r="AM34" s="372"/>
      <c r="AN34" s="272"/>
      <c r="AO34" s="273"/>
      <c r="AP34" s="371"/>
      <c r="AQ34" s="372"/>
      <c r="AR34" s="372"/>
      <c r="AS34" s="372"/>
      <c r="AT34" s="372"/>
      <c r="AU34" s="271"/>
      <c r="AV34" s="372"/>
      <c r="AW34" s="372"/>
      <c r="AX34" s="272"/>
      <c r="AY34" s="273"/>
      <c r="AZ34" s="371"/>
      <c r="BA34" s="372"/>
      <c r="BB34" s="372"/>
      <c r="BC34" s="372"/>
      <c r="BD34" s="372"/>
      <c r="BE34" s="271"/>
      <c r="BF34" s="372"/>
      <c r="BG34" s="372"/>
      <c r="BH34" s="272"/>
      <c r="BI34" s="273"/>
      <c r="BJ34" s="373"/>
      <c r="BK34" s="374"/>
      <c r="BL34" s="374"/>
      <c r="BM34" s="374"/>
      <c r="BN34" s="374"/>
      <c r="BO34" s="271"/>
      <c r="BP34" s="374"/>
      <c r="BQ34" s="537"/>
      <c r="BR34" s="272"/>
      <c r="BS34" s="273"/>
      <c r="BT34" s="371"/>
      <c r="BU34" s="372"/>
      <c r="BV34" s="372"/>
      <c r="BW34" s="372"/>
      <c r="BX34" s="372"/>
      <c r="BY34" s="271"/>
      <c r="BZ34" s="372"/>
      <c r="CA34" s="372"/>
      <c r="CB34" s="272"/>
      <c r="CC34" s="273"/>
      <c r="CD34" s="371"/>
      <c r="CE34" s="372"/>
      <c r="CF34" s="372"/>
      <c r="CG34" s="372"/>
      <c r="CH34" s="372"/>
      <c r="CI34" s="271"/>
      <c r="CJ34" s="372"/>
      <c r="CK34" s="372"/>
      <c r="CL34" s="272"/>
      <c r="CM34" s="273"/>
      <c r="CN34" s="371"/>
      <c r="CO34" s="372"/>
      <c r="CP34" s="372"/>
      <c r="CQ34" s="372"/>
      <c r="CR34" s="372"/>
      <c r="CS34" s="271"/>
      <c r="CT34" s="372"/>
      <c r="CU34" s="372"/>
      <c r="CV34" s="272"/>
      <c r="CW34" s="273"/>
      <c r="CX34" s="371"/>
      <c r="CY34" s="372"/>
      <c r="CZ34" s="372"/>
      <c r="DA34" s="372"/>
      <c r="DB34" s="372"/>
      <c r="DC34" s="271"/>
      <c r="DD34" s="372"/>
      <c r="DE34" s="372"/>
      <c r="DF34" s="272"/>
      <c r="DG34" s="273"/>
      <c r="DH34" s="371"/>
      <c r="DI34" s="372"/>
      <c r="DJ34" s="372"/>
      <c r="DK34" s="372"/>
      <c r="DL34" s="372"/>
      <c r="DM34" s="271"/>
      <c r="DN34" s="372"/>
      <c r="DO34" s="372"/>
      <c r="DP34" s="272"/>
      <c r="DQ34" s="273"/>
      <c r="DR34" s="371"/>
      <c r="DS34" s="372"/>
      <c r="DT34" s="372"/>
      <c r="DU34" s="372"/>
      <c r="DV34" s="372"/>
      <c r="DW34" s="271"/>
      <c r="DX34" s="372"/>
      <c r="DY34" s="372"/>
      <c r="DZ34" s="272"/>
      <c r="EA34" s="273"/>
      <c r="EB34" s="270" t="s">
        <v>3368</v>
      </c>
      <c r="EC34" s="271" t="s">
        <v>2426</v>
      </c>
      <c r="ED34" s="271" t="s">
        <v>3664</v>
      </c>
      <c r="EE34" s="271" t="s">
        <v>70</v>
      </c>
      <c r="EF34" s="271" t="s">
        <v>3110</v>
      </c>
      <c r="EG34" s="271" t="s">
        <v>3342</v>
      </c>
      <c r="EH34" s="271" t="s">
        <v>3370</v>
      </c>
      <c r="EI34" s="272">
        <v>500.0</v>
      </c>
      <c r="EJ34" s="272" t="s">
        <v>3355</v>
      </c>
      <c r="EK34" s="273"/>
      <c r="EL34" s="371"/>
      <c r="EM34" s="372"/>
      <c r="EN34" s="372"/>
      <c r="EO34" s="372"/>
      <c r="EP34" s="372"/>
      <c r="EQ34" s="271"/>
      <c r="ER34" s="372"/>
      <c r="ES34" s="372"/>
      <c r="ET34" s="272"/>
      <c r="EU34" s="273"/>
      <c r="EV34" s="371"/>
      <c r="EW34" s="372"/>
      <c r="EX34" s="372"/>
      <c r="EY34" s="372"/>
      <c r="EZ34" s="372"/>
      <c r="FA34" s="271"/>
      <c r="FB34" s="372"/>
      <c r="FC34" s="372"/>
      <c r="FD34" s="272"/>
      <c r="FE34" s="273"/>
      <c r="FF34" s="371"/>
      <c r="FG34" s="372"/>
      <c r="FH34" s="372"/>
      <c r="FI34" s="372"/>
      <c r="FJ34" s="372"/>
      <c r="FK34" s="271"/>
      <c r="FL34" s="372"/>
      <c r="FM34" s="372"/>
      <c r="FN34" s="272"/>
      <c r="FO34" s="273"/>
      <c r="FP34" s="373" t="s">
        <v>3368</v>
      </c>
      <c r="FQ34" s="374" t="s">
        <v>2426</v>
      </c>
      <c r="FR34" s="374" t="s">
        <v>3947</v>
      </c>
      <c r="FS34" s="374" t="s">
        <v>3534</v>
      </c>
      <c r="FT34" s="617"/>
      <c r="FU34" s="271" t="s">
        <v>3342</v>
      </c>
      <c r="FV34" s="374" t="s">
        <v>3850</v>
      </c>
      <c r="FW34" s="374">
        <v>600.0</v>
      </c>
      <c r="FX34" s="272" t="s">
        <v>3344</v>
      </c>
      <c r="FY34" s="337" t="s">
        <v>3916</v>
      </c>
      <c r="FZ34" s="371"/>
      <c r="GA34" s="372"/>
      <c r="GB34" s="372"/>
      <c r="GC34" s="372"/>
      <c r="GD34" s="372"/>
      <c r="GE34" s="271"/>
      <c r="GF34" s="372"/>
      <c r="GG34" s="372"/>
      <c r="GH34" s="272"/>
      <c r="GI34" s="273"/>
      <c r="GJ34" s="371"/>
      <c r="GK34" s="372"/>
      <c r="GL34" s="372"/>
      <c r="GM34" s="372"/>
      <c r="GN34" s="372"/>
      <c r="GO34" s="271"/>
      <c r="GP34" s="372"/>
      <c r="GQ34" s="372"/>
      <c r="GR34" s="272"/>
      <c r="GS34" s="273"/>
      <c r="GT34" s="371"/>
      <c r="GU34" s="372"/>
      <c r="GV34" s="372"/>
      <c r="GW34" s="372"/>
      <c r="GX34" s="372"/>
      <c r="GY34" s="271"/>
      <c r="GZ34" s="372"/>
      <c r="HA34" s="372"/>
      <c r="HB34" s="272"/>
      <c r="HC34" s="273"/>
      <c r="HD34" s="371"/>
      <c r="HE34" s="372"/>
      <c r="HF34" s="372"/>
      <c r="HG34" s="372"/>
      <c r="HH34" s="372"/>
      <c r="HI34" s="271"/>
      <c r="HJ34" s="372"/>
      <c r="HK34" s="372"/>
      <c r="HL34" s="272"/>
      <c r="HM34" s="273"/>
      <c r="HN34" s="371"/>
      <c r="HO34" s="372"/>
      <c r="HP34" s="372"/>
      <c r="HQ34" s="372"/>
      <c r="HR34" s="372"/>
      <c r="HS34" s="271"/>
      <c r="HT34" s="372"/>
      <c r="HU34" s="372"/>
      <c r="HV34" s="272"/>
      <c r="HW34" s="273"/>
      <c r="HX34" s="371"/>
      <c r="HY34" s="372"/>
      <c r="HZ34" s="372"/>
      <c r="IA34" s="372"/>
      <c r="IB34" s="372"/>
      <c r="IC34" s="271"/>
      <c r="ID34" s="372"/>
      <c r="IE34" s="372"/>
      <c r="IF34" s="272"/>
      <c r="IG34" s="273"/>
      <c r="IH34" s="371"/>
      <c r="II34" s="372"/>
      <c r="IJ34" s="372"/>
      <c r="IK34" s="372"/>
      <c r="IL34" s="372"/>
      <c r="IM34" s="271"/>
      <c r="IN34" s="372"/>
      <c r="IO34" s="372"/>
      <c r="IP34" s="272"/>
      <c r="IQ34" s="273"/>
      <c r="IR34" s="371"/>
      <c r="IS34" s="372"/>
      <c r="IT34" s="372"/>
      <c r="IU34" s="372"/>
      <c r="IV34" s="372"/>
      <c r="IW34" s="271"/>
      <c r="IX34" s="372"/>
      <c r="IY34" s="372"/>
      <c r="IZ34" s="272"/>
      <c r="JA34" s="273"/>
      <c r="JB34" s="371"/>
      <c r="JC34" s="372"/>
      <c r="JD34" s="372"/>
      <c r="JE34" s="372"/>
      <c r="JF34" s="372"/>
      <c r="JG34" s="271"/>
      <c r="JH34" s="372"/>
      <c r="JI34" s="372"/>
      <c r="JJ34" s="272"/>
      <c r="JK34" s="273"/>
      <c r="JL34" s="371"/>
      <c r="JM34" s="372"/>
      <c r="JN34" s="372"/>
      <c r="JO34" s="372"/>
      <c r="JP34" s="372"/>
      <c r="JQ34" s="271"/>
      <c r="JR34" s="372"/>
      <c r="JS34" s="372"/>
      <c r="JT34" s="272"/>
      <c r="JU34" s="273"/>
    </row>
    <row r="35" ht="15.75" customHeight="1">
      <c r="A35" s="311">
        <v>0.125</v>
      </c>
      <c r="B35" s="275"/>
      <c r="C35" s="259"/>
      <c r="D35" s="259"/>
      <c r="E35" s="259"/>
      <c r="F35" s="259"/>
      <c r="G35" s="259"/>
      <c r="H35" s="259"/>
      <c r="I35" s="263"/>
      <c r="J35" s="263"/>
      <c r="K35" s="261"/>
      <c r="L35" s="275"/>
      <c r="M35" s="259"/>
      <c r="N35" s="259"/>
      <c r="O35" s="259"/>
      <c r="P35" s="259"/>
      <c r="Q35" s="259"/>
      <c r="R35" s="259"/>
      <c r="S35" s="263"/>
      <c r="T35" s="263"/>
      <c r="U35" s="261"/>
      <c r="V35" s="275"/>
      <c r="W35" s="259"/>
      <c r="X35" s="259"/>
      <c r="Y35" s="259"/>
      <c r="Z35" s="259"/>
      <c r="AA35" s="259"/>
      <c r="AB35" s="259"/>
      <c r="AC35" s="263"/>
      <c r="AD35" s="263"/>
      <c r="AE35" s="261"/>
      <c r="AF35" s="275"/>
      <c r="AG35" s="259"/>
      <c r="AH35" s="259"/>
      <c r="AI35" s="259"/>
      <c r="AJ35" s="259"/>
      <c r="AK35" s="259"/>
      <c r="AL35" s="259"/>
      <c r="AM35" s="263"/>
      <c r="AN35" s="263"/>
      <c r="AO35" s="261"/>
      <c r="AP35" s="275"/>
      <c r="AQ35" s="259"/>
      <c r="AR35" s="259"/>
      <c r="AS35" s="259"/>
      <c r="AT35" s="259"/>
      <c r="AU35" s="259"/>
      <c r="AV35" s="259"/>
      <c r="AW35" s="263"/>
      <c r="AX35" s="263"/>
      <c r="AY35" s="261"/>
      <c r="AZ35" s="275"/>
      <c r="BA35" s="259"/>
      <c r="BB35" s="259"/>
      <c r="BC35" s="259"/>
      <c r="BD35" s="259"/>
      <c r="BE35" s="259"/>
      <c r="BF35" s="259"/>
      <c r="BG35" s="263"/>
      <c r="BH35" s="263"/>
      <c r="BI35" s="261"/>
      <c r="BJ35" s="275"/>
      <c r="BK35" s="259"/>
      <c r="BL35" s="259"/>
      <c r="BM35" s="259"/>
      <c r="BN35" s="259"/>
      <c r="BO35" s="259"/>
      <c r="BP35" s="259"/>
      <c r="BQ35" s="263"/>
      <c r="BR35" s="263"/>
      <c r="BS35" s="261"/>
      <c r="BT35" s="275"/>
      <c r="BU35" s="259"/>
      <c r="BV35" s="259"/>
      <c r="BW35" s="259"/>
      <c r="BX35" s="259"/>
      <c r="BY35" s="259"/>
      <c r="BZ35" s="259"/>
      <c r="CA35" s="263"/>
      <c r="CB35" s="263"/>
      <c r="CC35" s="261"/>
      <c r="CD35" s="275"/>
      <c r="CE35" s="259"/>
      <c r="CF35" s="259"/>
      <c r="CG35" s="259"/>
      <c r="CH35" s="259"/>
      <c r="CI35" s="259"/>
      <c r="CJ35" s="259"/>
      <c r="CK35" s="263"/>
      <c r="CL35" s="263"/>
      <c r="CM35" s="261"/>
      <c r="CN35" s="275"/>
      <c r="CO35" s="259"/>
      <c r="CP35" s="259"/>
      <c r="CQ35" s="259"/>
      <c r="CR35" s="259"/>
      <c r="CS35" s="259"/>
      <c r="CT35" s="259"/>
      <c r="CU35" s="263"/>
      <c r="CV35" s="263"/>
      <c r="CW35" s="261"/>
      <c r="CX35" s="275"/>
      <c r="CY35" s="259"/>
      <c r="CZ35" s="259"/>
      <c r="DA35" s="259"/>
      <c r="DB35" s="259"/>
      <c r="DC35" s="259"/>
      <c r="DD35" s="259"/>
      <c r="DE35" s="263"/>
      <c r="DF35" s="263"/>
      <c r="DG35" s="261"/>
      <c r="DH35" s="275"/>
      <c r="DI35" s="259"/>
      <c r="DJ35" s="259"/>
      <c r="DK35" s="259"/>
      <c r="DL35" s="259"/>
      <c r="DM35" s="259"/>
      <c r="DN35" s="259"/>
      <c r="DO35" s="263"/>
      <c r="DP35" s="263"/>
      <c r="DQ35" s="261"/>
      <c r="DR35" s="275"/>
      <c r="DS35" s="259"/>
      <c r="DT35" s="259"/>
      <c r="DU35" s="259"/>
      <c r="DV35" s="259"/>
      <c r="DW35" s="259"/>
      <c r="DX35" s="259"/>
      <c r="DY35" s="263"/>
      <c r="DZ35" s="263"/>
      <c r="EA35" s="261"/>
      <c r="EB35" s="275"/>
      <c r="EC35" s="259"/>
      <c r="ED35" s="259"/>
      <c r="EE35" s="259"/>
      <c r="EF35" s="259"/>
      <c r="EG35" s="259"/>
      <c r="EH35" s="259"/>
      <c r="EI35" s="263"/>
      <c r="EJ35" s="263"/>
      <c r="EK35" s="261"/>
      <c r="EL35" s="275"/>
      <c r="EM35" s="259"/>
      <c r="EN35" s="259"/>
      <c r="EO35" s="259"/>
      <c r="EP35" s="259"/>
      <c r="EQ35" s="259"/>
      <c r="ER35" s="259"/>
      <c r="ES35" s="263"/>
      <c r="ET35" s="263"/>
      <c r="EU35" s="261"/>
      <c r="EV35" s="275"/>
      <c r="EW35" s="259"/>
      <c r="EX35" s="259"/>
      <c r="EY35" s="259"/>
      <c r="EZ35" s="259"/>
      <c r="FA35" s="259"/>
      <c r="FB35" s="259"/>
      <c r="FC35" s="263"/>
      <c r="FD35" s="263"/>
      <c r="FE35" s="261"/>
      <c r="FF35" s="275"/>
      <c r="FG35" s="259"/>
      <c r="FH35" s="259"/>
      <c r="FI35" s="259"/>
      <c r="FJ35" s="259"/>
      <c r="FK35" s="259"/>
      <c r="FL35" s="259"/>
      <c r="FM35" s="263"/>
      <c r="FN35" s="263"/>
      <c r="FO35" s="261"/>
      <c r="FP35" s="275"/>
      <c r="FQ35" s="259"/>
      <c r="FR35" s="618"/>
      <c r="FS35" s="259"/>
      <c r="FT35" s="259"/>
      <c r="FU35" s="259"/>
      <c r="FV35" s="259"/>
      <c r="FW35" s="263"/>
      <c r="FX35" s="263"/>
      <c r="FY35" s="261"/>
      <c r="FZ35" s="275"/>
      <c r="GA35" s="259"/>
      <c r="GB35" s="259"/>
      <c r="GC35" s="259"/>
      <c r="GD35" s="259"/>
      <c r="GE35" s="259"/>
      <c r="GF35" s="259"/>
      <c r="GG35" s="263"/>
      <c r="GH35" s="263"/>
      <c r="GI35" s="261"/>
      <c r="GJ35" s="275"/>
      <c r="GK35" s="259"/>
      <c r="GL35" s="259"/>
      <c r="GM35" s="259"/>
      <c r="GN35" s="259"/>
      <c r="GO35" s="259"/>
      <c r="GP35" s="259"/>
      <c r="GQ35" s="263"/>
      <c r="GR35" s="263"/>
      <c r="GS35" s="261"/>
      <c r="GT35" s="275"/>
      <c r="GU35" s="259"/>
      <c r="GV35" s="259"/>
      <c r="GW35" s="259"/>
      <c r="GX35" s="259"/>
      <c r="GY35" s="259"/>
      <c r="GZ35" s="259"/>
      <c r="HA35" s="263"/>
      <c r="HB35" s="263"/>
      <c r="HC35" s="261"/>
      <c r="HD35" s="275"/>
      <c r="HE35" s="259"/>
      <c r="HF35" s="259"/>
      <c r="HG35" s="259"/>
      <c r="HH35" s="259"/>
      <c r="HI35" s="259"/>
      <c r="HJ35" s="259"/>
      <c r="HK35" s="263"/>
      <c r="HL35" s="263"/>
      <c r="HM35" s="261"/>
      <c r="HN35" s="275"/>
      <c r="HO35" s="259"/>
      <c r="HP35" s="259"/>
      <c r="HQ35" s="259"/>
      <c r="HR35" s="259"/>
      <c r="HS35" s="259"/>
      <c r="HT35" s="259"/>
      <c r="HU35" s="263"/>
      <c r="HV35" s="263"/>
      <c r="HW35" s="261"/>
      <c r="HX35" s="275"/>
      <c r="HY35" s="259"/>
      <c r="HZ35" s="259"/>
      <c r="IA35" s="259"/>
      <c r="IB35" s="259"/>
      <c r="IC35" s="259"/>
      <c r="ID35" s="259"/>
      <c r="IE35" s="263"/>
      <c r="IF35" s="263"/>
      <c r="IG35" s="261"/>
      <c r="IH35" s="275"/>
      <c r="II35" s="259"/>
      <c r="IJ35" s="259"/>
      <c r="IK35" s="259"/>
      <c r="IL35" s="259"/>
      <c r="IM35" s="259"/>
      <c r="IN35" s="259"/>
      <c r="IO35" s="263"/>
      <c r="IP35" s="263"/>
      <c r="IQ35" s="261"/>
      <c r="IR35" s="275"/>
      <c r="IS35" s="259"/>
      <c r="IT35" s="259"/>
      <c r="IU35" s="259"/>
      <c r="IV35" s="259"/>
      <c r="IW35" s="259"/>
      <c r="IX35" s="259"/>
      <c r="IY35" s="263"/>
      <c r="IZ35" s="263"/>
      <c r="JA35" s="261"/>
      <c r="JB35" s="275"/>
      <c r="JC35" s="259"/>
      <c r="JD35" s="259"/>
      <c r="JE35" s="259"/>
      <c r="JF35" s="259"/>
      <c r="JG35" s="259"/>
      <c r="JH35" s="259"/>
      <c r="JI35" s="263"/>
      <c r="JJ35" s="263"/>
      <c r="JK35" s="261"/>
      <c r="JL35" s="275"/>
      <c r="JM35" s="259"/>
      <c r="JN35" s="259"/>
      <c r="JO35" s="259"/>
      <c r="JP35" s="259"/>
      <c r="JQ35" s="259"/>
      <c r="JR35" s="259"/>
      <c r="JS35" s="263"/>
      <c r="JT35" s="263"/>
      <c r="JU35" s="261"/>
    </row>
    <row r="36" ht="15.75" customHeight="1">
      <c r="A36" s="330">
        <v>0.125</v>
      </c>
      <c r="B36" s="278"/>
      <c r="C36" s="279"/>
      <c r="D36" s="279"/>
      <c r="E36" s="279"/>
      <c r="F36" s="279"/>
      <c r="G36" s="279"/>
      <c r="H36" s="279"/>
      <c r="I36" s="280"/>
      <c r="J36" s="280"/>
      <c r="K36" s="281"/>
      <c r="L36" s="278"/>
      <c r="M36" s="279"/>
      <c r="N36" s="279"/>
      <c r="O36" s="279"/>
      <c r="P36" s="279"/>
      <c r="Q36" s="279"/>
      <c r="R36" s="279"/>
      <c r="S36" s="280"/>
      <c r="T36" s="280"/>
      <c r="U36" s="281"/>
      <c r="V36" s="278"/>
      <c r="W36" s="279"/>
      <c r="X36" s="279"/>
      <c r="Y36" s="279"/>
      <c r="Z36" s="279"/>
      <c r="AA36" s="279"/>
      <c r="AB36" s="279"/>
      <c r="AC36" s="280"/>
      <c r="AD36" s="280"/>
      <c r="AE36" s="281"/>
      <c r="AF36" s="278"/>
      <c r="AG36" s="279"/>
      <c r="AH36" s="279"/>
      <c r="AI36" s="279"/>
      <c r="AJ36" s="279"/>
      <c r="AK36" s="279"/>
      <c r="AL36" s="279"/>
      <c r="AM36" s="280"/>
      <c r="AN36" s="280"/>
      <c r="AO36" s="281"/>
      <c r="AP36" s="278"/>
      <c r="AQ36" s="279"/>
      <c r="AR36" s="279"/>
      <c r="AS36" s="279"/>
      <c r="AT36" s="279"/>
      <c r="AU36" s="279"/>
      <c r="AV36" s="279"/>
      <c r="AW36" s="280"/>
      <c r="AX36" s="280"/>
      <c r="AY36" s="281"/>
      <c r="AZ36" s="278"/>
      <c r="BA36" s="279"/>
      <c r="BB36" s="279"/>
      <c r="BC36" s="279"/>
      <c r="BD36" s="279"/>
      <c r="BE36" s="279"/>
      <c r="BF36" s="279"/>
      <c r="BG36" s="280"/>
      <c r="BH36" s="280"/>
      <c r="BI36" s="281"/>
      <c r="BJ36" s="278"/>
      <c r="BK36" s="279"/>
      <c r="BL36" s="279"/>
      <c r="BM36" s="279"/>
      <c r="BN36" s="279"/>
      <c r="BO36" s="279"/>
      <c r="BP36" s="279"/>
      <c r="BQ36" s="280"/>
      <c r="BR36" s="280"/>
      <c r="BS36" s="281"/>
      <c r="BT36" s="278"/>
      <c r="BU36" s="279"/>
      <c r="BV36" s="279"/>
      <c r="BW36" s="279"/>
      <c r="BX36" s="279"/>
      <c r="BY36" s="279"/>
      <c r="BZ36" s="279"/>
      <c r="CA36" s="280"/>
      <c r="CB36" s="280"/>
      <c r="CC36" s="281"/>
      <c r="CD36" s="278"/>
      <c r="CE36" s="279"/>
      <c r="CF36" s="279"/>
      <c r="CG36" s="279"/>
      <c r="CH36" s="279"/>
      <c r="CI36" s="279"/>
      <c r="CJ36" s="279"/>
      <c r="CK36" s="280"/>
      <c r="CL36" s="280"/>
      <c r="CM36" s="281"/>
      <c r="CN36" s="278"/>
      <c r="CO36" s="279"/>
      <c r="CP36" s="279"/>
      <c r="CQ36" s="279"/>
      <c r="CR36" s="279"/>
      <c r="CS36" s="279"/>
      <c r="CT36" s="279"/>
      <c r="CU36" s="280"/>
      <c r="CV36" s="280"/>
      <c r="CW36" s="281"/>
      <c r="CX36" s="278"/>
      <c r="CY36" s="279"/>
      <c r="CZ36" s="279"/>
      <c r="DA36" s="279"/>
      <c r="DB36" s="279"/>
      <c r="DC36" s="279"/>
      <c r="DD36" s="279"/>
      <c r="DE36" s="280"/>
      <c r="DF36" s="280"/>
      <c r="DG36" s="281"/>
      <c r="DH36" s="278"/>
      <c r="DI36" s="279"/>
      <c r="DJ36" s="279"/>
      <c r="DK36" s="279"/>
      <c r="DL36" s="279"/>
      <c r="DM36" s="279"/>
      <c r="DN36" s="279"/>
      <c r="DO36" s="280"/>
      <c r="DP36" s="280"/>
      <c r="DQ36" s="281"/>
      <c r="DR36" s="278"/>
      <c r="DS36" s="279"/>
      <c r="DT36" s="279"/>
      <c r="DU36" s="279"/>
      <c r="DV36" s="279"/>
      <c r="DW36" s="279"/>
      <c r="DX36" s="279"/>
      <c r="DY36" s="280"/>
      <c r="DZ36" s="280"/>
      <c r="EA36" s="281"/>
      <c r="EB36" s="278"/>
      <c r="EC36" s="279"/>
      <c r="ED36" s="279"/>
      <c r="EE36" s="279"/>
      <c r="EF36" s="279"/>
      <c r="EG36" s="279"/>
      <c r="EH36" s="279"/>
      <c r="EI36" s="280"/>
      <c r="EJ36" s="280"/>
      <c r="EK36" s="281"/>
      <c r="EL36" s="278"/>
      <c r="EM36" s="279"/>
      <c r="EN36" s="279"/>
      <c r="EO36" s="279"/>
      <c r="EP36" s="279"/>
      <c r="EQ36" s="279"/>
      <c r="ER36" s="279"/>
      <c r="ES36" s="280"/>
      <c r="ET36" s="280"/>
      <c r="EU36" s="281"/>
      <c r="EV36" s="278"/>
      <c r="EW36" s="279"/>
      <c r="EX36" s="279"/>
      <c r="EY36" s="279"/>
      <c r="EZ36" s="279"/>
      <c r="FA36" s="279"/>
      <c r="FB36" s="279"/>
      <c r="FC36" s="280"/>
      <c r="FD36" s="280"/>
      <c r="FE36" s="281"/>
      <c r="FF36" s="278"/>
      <c r="FG36" s="279"/>
      <c r="FH36" s="279"/>
      <c r="FI36" s="279"/>
      <c r="FJ36" s="279"/>
      <c r="FK36" s="279"/>
      <c r="FL36" s="279"/>
      <c r="FM36" s="280"/>
      <c r="FN36" s="280"/>
      <c r="FO36" s="281"/>
      <c r="FP36" s="278"/>
      <c r="FQ36" s="279"/>
      <c r="FR36" s="279"/>
      <c r="FS36" s="279"/>
      <c r="FT36" s="279"/>
      <c r="FU36" s="279"/>
      <c r="FV36" s="279"/>
      <c r="FW36" s="280"/>
      <c r="FX36" s="280"/>
      <c r="FY36" s="281"/>
      <c r="FZ36" s="278"/>
      <c r="GA36" s="279"/>
      <c r="GB36" s="279"/>
      <c r="GC36" s="279"/>
      <c r="GD36" s="279"/>
      <c r="GE36" s="279"/>
      <c r="GF36" s="279"/>
      <c r="GG36" s="280"/>
      <c r="GH36" s="280"/>
      <c r="GI36" s="281"/>
      <c r="GJ36" s="278"/>
      <c r="GK36" s="279"/>
      <c r="GL36" s="279"/>
      <c r="GM36" s="279"/>
      <c r="GN36" s="279"/>
      <c r="GO36" s="279"/>
      <c r="GP36" s="279"/>
      <c r="GQ36" s="280"/>
      <c r="GR36" s="280"/>
      <c r="GS36" s="281"/>
      <c r="GT36" s="278"/>
      <c r="GU36" s="279"/>
      <c r="GV36" s="279"/>
      <c r="GW36" s="279"/>
      <c r="GX36" s="279"/>
      <c r="GY36" s="279"/>
      <c r="GZ36" s="279"/>
      <c r="HA36" s="280"/>
      <c r="HB36" s="280"/>
      <c r="HC36" s="281"/>
      <c r="HD36" s="278"/>
      <c r="HE36" s="279"/>
      <c r="HF36" s="279"/>
      <c r="HG36" s="279"/>
      <c r="HH36" s="279"/>
      <c r="HI36" s="279"/>
      <c r="HJ36" s="279"/>
      <c r="HK36" s="280"/>
      <c r="HL36" s="280"/>
      <c r="HM36" s="281"/>
      <c r="HN36" s="278"/>
      <c r="HO36" s="279"/>
      <c r="HP36" s="279"/>
      <c r="HQ36" s="279"/>
      <c r="HR36" s="279"/>
      <c r="HS36" s="279"/>
      <c r="HT36" s="279"/>
      <c r="HU36" s="280"/>
      <c r="HV36" s="280"/>
      <c r="HW36" s="281"/>
      <c r="HX36" s="278"/>
      <c r="HY36" s="279"/>
      <c r="HZ36" s="279"/>
      <c r="IA36" s="279"/>
      <c r="IB36" s="279"/>
      <c r="IC36" s="279"/>
      <c r="ID36" s="279"/>
      <c r="IE36" s="280"/>
      <c r="IF36" s="280"/>
      <c r="IG36" s="281"/>
      <c r="IH36" s="278"/>
      <c r="II36" s="279"/>
      <c r="IJ36" s="279"/>
      <c r="IK36" s="279"/>
      <c r="IL36" s="279"/>
      <c r="IM36" s="279"/>
      <c r="IN36" s="279"/>
      <c r="IO36" s="280"/>
      <c r="IP36" s="280"/>
      <c r="IQ36" s="281"/>
      <c r="IR36" s="278"/>
      <c r="IS36" s="279"/>
      <c r="IT36" s="279"/>
      <c r="IU36" s="279"/>
      <c r="IV36" s="279"/>
      <c r="IW36" s="279"/>
      <c r="IX36" s="279"/>
      <c r="IY36" s="280"/>
      <c r="IZ36" s="280"/>
      <c r="JA36" s="281"/>
      <c r="JB36" s="278"/>
      <c r="JC36" s="279"/>
      <c r="JD36" s="279"/>
      <c r="JE36" s="279"/>
      <c r="JF36" s="279"/>
      <c r="JG36" s="279"/>
      <c r="JH36" s="279"/>
      <c r="JI36" s="280"/>
      <c r="JJ36" s="280"/>
      <c r="JK36" s="281"/>
      <c r="JL36" s="278"/>
      <c r="JM36" s="279"/>
      <c r="JN36" s="279"/>
      <c r="JO36" s="279"/>
      <c r="JP36" s="279"/>
      <c r="JQ36" s="279"/>
      <c r="JR36" s="279"/>
      <c r="JS36" s="280"/>
      <c r="JT36" s="280"/>
      <c r="JU36" s="281"/>
    </row>
    <row r="37" ht="15.75" customHeight="1">
      <c r="A37" s="331">
        <v>0.16666666666666666</v>
      </c>
      <c r="B37" s="253"/>
      <c r="C37" s="376"/>
      <c r="D37" s="376"/>
      <c r="E37" s="376"/>
      <c r="F37" s="265"/>
      <c r="G37" s="254"/>
      <c r="H37" s="376"/>
      <c r="I37" s="266"/>
      <c r="J37" s="255"/>
      <c r="K37" s="256"/>
      <c r="L37" s="253"/>
      <c r="M37" s="376"/>
      <c r="N37" s="282" t="s">
        <v>3357</v>
      </c>
      <c r="O37" s="376"/>
      <c r="P37" s="265" t="s">
        <v>3105</v>
      </c>
      <c r="Q37" s="254" t="s">
        <v>3363</v>
      </c>
      <c r="R37" s="265" t="s">
        <v>3350</v>
      </c>
      <c r="S37" s="266"/>
      <c r="T37" s="255"/>
      <c r="U37" s="256"/>
      <c r="V37" s="253" t="s">
        <v>3341</v>
      </c>
      <c r="W37" s="265" t="s">
        <v>2426</v>
      </c>
      <c r="X37" s="265" t="s">
        <v>3009</v>
      </c>
      <c r="Y37" s="265" t="s">
        <v>34</v>
      </c>
      <c r="Z37" s="265" t="s">
        <v>3110</v>
      </c>
      <c r="AA37" s="254" t="s">
        <v>3342</v>
      </c>
      <c r="AB37" s="265" t="s">
        <v>3370</v>
      </c>
      <c r="AC37" s="266">
        <v>420.0</v>
      </c>
      <c r="AD37" s="255" t="s">
        <v>3355</v>
      </c>
      <c r="AE37" s="256"/>
      <c r="AF37" s="253" t="s">
        <v>3341</v>
      </c>
      <c r="AG37" s="265" t="s">
        <v>2426</v>
      </c>
      <c r="AH37" s="265" t="s">
        <v>3437</v>
      </c>
      <c r="AI37" s="265" t="s">
        <v>3359</v>
      </c>
      <c r="AJ37" s="265" t="s">
        <v>3105</v>
      </c>
      <c r="AK37" s="254" t="s">
        <v>3376</v>
      </c>
      <c r="AL37" s="265" t="s">
        <v>3850</v>
      </c>
      <c r="AM37" s="266">
        <v>850.0</v>
      </c>
      <c r="AN37" s="255"/>
      <c r="AO37" s="256" t="s">
        <v>3948</v>
      </c>
      <c r="AP37" s="253"/>
      <c r="AQ37" s="376"/>
      <c r="AR37" s="619" t="s">
        <v>3949</v>
      </c>
      <c r="AS37" s="376"/>
      <c r="AT37" s="265" t="s">
        <v>3105</v>
      </c>
      <c r="AU37" s="254" t="s">
        <v>3363</v>
      </c>
      <c r="AV37" s="265" t="s">
        <v>3850</v>
      </c>
      <c r="AW37" s="266">
        <v>125.0</v>
      </c>
      <c r="AX37" s="255"/>
      <c r="AY37" s="256" t="s">
        <v>3950</v>
      </c>
      <c r="AZ37" s="315" t="s">
        <v>3341</v>
      </c>
      <c r="BA37" s="376" t="s">
        <v>1274</v>
      </c>
      <c r="BB37" s="376" t="s">
        <v>3471</v>
      </c>
      <c r="BC37" s="265" t="s">
        <v>34</v>
      </c>
      <c r="BD37" s="376" t="s">
        <v>3095</v>
      </c>
      <c r="BE37" s="254" t="s">
        <v>3342</v>
      </c>
      <c r="BF37" s="265" t="s">
        <v>3850</v>
      </c>
      <c r="BG37" s="266">
        <v>300.0</v>
      </c>
      <c r="BH37" s="255" t="s">
        <v>3344</v>
      </c>
      <c r="BI37" s="256"/>
      <c r="BJ37" s="253"/>
      <c r="BK37" s="265"/>
      <c r="BL37" s="619" t="s">
        <v>3951</v>
      </c>
      <c r="BM37" s="265"/>
      <c r="BN37" s="265" t="s">
        <v>3105</v>
      </c>
      <c r="BO37" s="254" t="s">
        <v>3363</v>
      </c>
      <c r="BP37" s="265" t="s">
        <v>3850</v>
      </c>
      <c r="BQ37" s="266">
        <v>125.0</v>
      </c>
      <c r="BR37" s="255"/>
      <c r="BS37" s="256" t="s">
        <v>3952</v>
      </c>
      <c r="BT37" s="253"/>
      <c r="BU37" s="376"/>
      <c r="BV37" s="376"/>
      <c r="BW37" s="376"/>
      <c r="BX37" s="265"/>
      <c r="BY37" s="254"/>
      <c r="BZ37" s="376"/>
      <c r="CA37" s="266"/>
      <c r="CB37" s="255"/>
      <c r="CC37" s="256"/>
      <c r="CD37" s="253"/>
      <c r="CE37" s="376"/>
      <c r="CF37" s="376"/>
      <c r="CG37" s="376"/>
      <c r="CH37" s="265"/>
      <c r="CI37" s="254"/>
      <c r="CJ37" s="376"/>
      <c r="CK37" s="266"/>
      <c r="CL37" s="255"/>
      <c r="CM37" s="256"/>
      <c r="CN37" s="253" t="s">
        <v>3341</v>
      </c>
      <c r="CO37" s="265" t="s">
        <v>2426</v>
      </c>
      <c r="CP37" s="265" t="s">
        <v>3507</v>
      </c>
      <c r="CQ37" s="265" t="s">
        <v>70</v>
      </c>
      <c r="CR37" s="265" t="s">
        <v>3110</v>
      </c>
      <c r="CS37" s="254" t="s">
        <v>3342</v>
      </c>
      <c r="CT37" s="265" t="s">
        <v>3370</v>
      </c>
      <c r="CU37" s="266">
        <v>480.0</v>
      </c>
      <c r="CV37" s="255"/>
      <c r="CW37" s="256" t="s">
        <v>3953</v>
      </c>
      <c r="CX37" s="275" t="s">
        <v>3341</v>
      </c>
      <c r="CY37" s="258" t="s">
        <v>2426</v>
      </c>
      <c r="CZ37" s="259" t="s">
        <v>3920</v>
      </c>
      <c r="DA37" s="259" t="s">
        <v>34</v>
      </c>
      <c r="DB37" s="259" t="s">
        <v>3110</v>
      </c>
      <c r="DC37" s="259" t="s">
        <v>3342</v>
      </c>
      <c r="DD37" s="259" t="s">
        <v>3370</v>
      </c>
      <c r="DE37" s="263">
        <v>450.0</v>
      </c>
      <c r="DF37" s="263" t="s">
        <v>3355</v>
      </c>
      <c r="DG37" s="256"/>
      <c r="DH37" s="253"/>
      <c r="DI37" s="376"/>
      <c r="DJ37" s="376"/>
      <c r="DK37" s="376"/>
      <c r="DL37" s="265"/>
      <c r="DM37" s="254"/>
      <c r="DN37" s="376"/>
      <c r="DO37" s="266"/>
      <c r="DP37" s="255"/>
      <c r="DQ37" s="256"/>
      <c r="DR37" s="253" t="s">
        <v>3341</v>
      </c>
      <c r="DS37" s="265" t="s">
        <v>2426</v>
      </c>
      <c r="DT37" s="265" t="s">
        <v>2916</v>
      </c>
      <c r="DU37" s="376"/>
      <c r="DV37" s="265" t="s">
        <v>3095</v>
      </c>
      <c r="DW37" s="254" t="s">
        <v>3406</v>
      </c>
      <c r="DX37" s="265" t="s">
        <v>3850</v>
      </c>
      <c r="DY37" s="266">
        <v>350.0</v>
      </c>
      <c r="DZ37" s="255"/>
      <c r="EA37" s="256" t="s">
        <v>3954</v>
      </c>
      <c r="EB37" s="315" t="s">
        <v>3341</v>
      </c>
      <c r="EC37" s="376" t="s">
        <v>2426</v>
      </c>
      <c r="ED37" s="376" t="s">
        <v>2854</v>
      </c>
      <c r="EE37" s="376" t="s">
        <v>3359</v>
      </c>
      <c r="EF37" s="376" t="s">
        <v>3105</v>
      </c>
      <c r="EG37" s="254" t="s">
        <v>3358</v>
      </c>
      <c r="EH37" s="265" t="s">
        <v>3850</v>
      </c>
      <c r="EI37" s="379">
        <v>850.0</v>
      </c>
      <c r="EJ37" s="255"/>
      <c r="EK37" s="256" t="s">
        <v>3955</v>
      </c>
      <c r="EL37" s="253"/>
      <c r="EM37" s="265"/>
      <c r="EN37" s="265"/>
      <c r="EO37" s="265"/>
      <c r="EP37" s="265"/>
      <c r="EQ37" s="254"/>
      <c r="ER37" s="265"/>
      <c r="ES37" s="266"/>
      <c r="ET37" s="255"/>
      <c r="EU37" s="256"/>
      <c r="EV37" s="253" t="s">
        <v>3368</v>
      </c>
      <c r="EW37" s="265" t="s">
        <v>2426</v>
      </c>
      <c r="EX37" s="265" t="s">
        <v>3956</v>
      </c>
      <c r="EY37" s="265" t="s">
        <v>70</v>
      </c>
      <c r="EZ37" s="265" t="s">
        <v>3110</v>
      </c>
      <c r="FA37" s="254" t="s">
        <v>3342</v>
      </c>
      <c r="FB37" s="265" t="s">
        <v>3370</v>
      </c>
      <c r="FC37" s="266">
        <v>500.0</v>
      </c>
      <c r="FD37" s="255" t="s">
        <v>3390</v>
      </c>
      <c r="FE37" s="256"/>
      <c r="FF37" s="253" t="s">
        <v>3368</v>
      </c>
      <c r="FG37" s="265" t="s">
        <v>2426</v>
      </c>
      <c r="FH37" s="265" t="s">
        <v>3957</v>
      </c>
      <c r="FI37" s="265" t="s">
        <v>3534</v>
      </c>
      <c r="FJ37" s="265"/>
      <c r="FK37" s="254" t="s">
        <v>3342</v>
      </c>
      <c r="FL37" s="265" t="s">
        <v>3850</v>
      </c>
      <c r="FM37" s="266">
        <v>600.0</v>
      </c>
      <c r="FN37" s="255" t="s">
        <v>3355</v>
      </c>
      <c r="FO37" s="336" t="s">
        <v>3916</v>
      </c>
      <c r="FP37" s="253" t="s">
        <v>3341</v>
      </c>
      <c r="FQ37" s="376" t="s">
        <v>2426</v>
      </c>
      <c r="FR37" s="265" t="s">
        <v>3920</v>
      </c>
      <c r="FS37" s="265" t="s">
        <v>34</v>
      </c>
      <c r="FT37" s="265" t="s">
        <v>3110</v>
      </c>
      <c r="FU37" s="254" t="s">
        <v>3363</v>
      </c>
      <c r="FV37" s="265" t="s">
        <v>3370</v>
      </c>
      <c r="FW37" s="266">
        <v>450.0</v>
      </c>
      <c r="FX37" s="255"/>
      <c r="FY37" s="256"/>
      <c r="FZ37" s="315" t="s">
        <v>3341</v>
      </c>
      <c r="GA37" s="376" t="s">
        <v>2426</v>
      </c>
      <c r="GB37" s="376" t="s">
        <v>3543</v>
      </c>
      <c r="GC37" s="376" t="s">
        <v>3359</v>
      </c>
      <c r="GD37" s="376" t="s">
        <v>3105</v>
      </c>
      <c r="GE37" s="254" t="s">
        <v>3342</v>
      </c>
      <c r="GF37" s="265" t="s">
        <v>3850</v>
      </c>
      <c r="GG37" s="379">
        <v>850.0</v>
      </c>
      <c r="GH37" s="255" t="s">
        <v>3390</v>
      </c>
      <c r="GI37" s="353"/>
      <c r="GJ37" s="253"/>
      <c r="GK37" s="376"/>
      <c r="GL37" s="376"/>
      <c r="GM37" s="376"/>
      <c r="GN37" s="265"/>
      <c r="GO37" s="254"/>
      <c r="GP37" s="376"/>
      <c r="GQ37" s="266"/>
      <c r="GR37" s="255"/>
      <c r="GS37" s="256"/>
      <c r="GT37" s="253" t="s">
        <v>3341</v>
      </c>
      <c r="GU37" s="265" t="s">
        <v>2426</v>
      </c>
      <c r="GV37" s="265" t="s">
        <v>3957</v>
      </c>
      <c r="GW37" s="265" t="s">
        <v>3534</v>
      </c>
      <c r="GX37" s="265"/>
      <c r="GY37" s="254" t="s">
        <v>3363</v>
      </c>
      <c r="GZ37" s="265" t="s">
        <v>3850</v>
      </c>
      <c r="HA37" s="266">
        <v>600.0</v>
      </c>
      <c r="HB37" s="255" t="s">
        <v>3355</v>
      </c>
      <c r="HC37" s="336" t="s">
        <v>3916</v>
      </c>
      <c r="HD37" s="253"/>
      <c r="HE37" s="376"/>
      <c r="HF37" s="376"/>
      <c r="HG37" s="376"/>
      <c r="HH37" s="265"/>
      <c r="HI37" s="254"/>
      <c r="HJ37" s="376"/>
      <c r="HK37" s="266"/>
      <c r="HL37" s="255"/>
      <c r="HM37" s="256"/>
      <c r="HN37" s="253" t="s">
        <v>3341</v>
      </c>
      <c r="HO37" s="265" t="s">
        <v>2426</v>
      </c>
      <c r="HP37" s="265" t="s">
        <v>3956</v>
      </c>
      <c r="HQ37" s="265" t="s">
        <v>70</v>
      </c>
      <c r="HR37" s="265" t="s">
        <v>3110</v>
      </c>
      <c r="HS37" s="254" t="s">
        <v>3363</v>
      </c>
      <c r="HT37" s="265" t="s">
        <v>3370</v>
      </c>
      <c r="HU37" s="266">
        <v>500.0</v>
      </c>
      <c r="HV37" s="255"/>
      <c r="HW37" s="256"/>
      <c r="HX37" s="253"/>
      <c r="HY37" s="376"/>
      <c r="HZ37" s="376"/>
      <c r="IA37" s="376"/>
      <c r="IB37" s="265"/>
      <c r="IC37" s="254"/>
      <c r="ID37" s="376"/>
      <c r="IE37" s="266"/>
      <c r="IF37" s="255"/>
      <c r="IG37" s="256"/>
      <c r="IH37" s="253"/>
      <c r="II37" s="376"/>
      <c r="IJ37" s="265"/>
      <c r="IK37" s="265"/>
      <c r="IL37" s="265"/>
      <c r="IM37" s="254"/>
      <c r="IN37" s="265"/>
      <c r="IO37" s="266"/>
      <c r="IP37" s="255"/>
      <c r="IQ37" s="256"/>
      <c r="IR37" s="275" t="s">
        <v>3341</v>
      </c>
      <c r="IS37" s="259" t="s">
        <v>2426</v>
      </c>
      <c r="IT37" s="430" t="s">
        <v>3958</v>
      </c>
      <c r="IU37" s="259" t="s">
        <v>34</v>
      </c>
      <c r="IV37" s="259" t="s">
        <v>3110</v>
      </c>
      <c r="IW37" s="259" t="s">
        <v>3342</v>
      </c>
      <c r="IX37" s="259" t="s">
        <v>3453</v>
      </c>
      <c r="IY37" s="263">
        <v>300.0</v>
      </c>
      <c r="IZ37" s="263" t="s">
        <v>3355</v>
      </c>
      <c r="JA37" s="380"/>
      <c r="JB37" s="253" t="s">
        <v>3341</v>
      </c>
      <c r="JC37" s="265" t="s">
        <v>1780</v>
      </c>
      <c r="JD37" s="265" t="s">
        <v>3481</v>
      </c>
      <c r="JE37" s="265" t="s">
        <v>34</v>
      </c>
      <c r="JF37" s="265" t="s">
        <v>3110</v>
      </c>
      <c r="JG37" s="254" t="s">
        <v>3342</v>
      </c>
      <c r="JH37" s="265" t="s">
        <v>3453</v>
      </c>
      <c r="JI37" s="266">
        <v>0.0</v>
      </c>
      <c r="JJ37" s="255" t="s">
        <v>3114</v>
      </c>
      <c r="JK37" s="256"/>
      <c r="JL37" s="253" t="s">
        <v>3341</v>
      </c>
      <c r="JM37" s="265" t="s">
        <v>2426</v>
      </c>
      <c r="JN37" s="265" t="s">
        <v>3959</v>
      </c>
      <c r="JO37" s="265" t="s">
        <v>3359</v>
      </c>
      <c r="JP37" s="265" t="s">
        <v>3105</v>
      </c>
      <c r="JQ37" s="254" t="s">
        <v>3349</v>
      </c>
      <c r="JR37" s="265" t="s">
        <v>3850</v>
      </c>
      <c r="JS37" s="266">
        <v>850.0</v>
      </c>
      <c r="JT37" s="255"/>
      <c r="JU37" s="256" t="s">
        <v>3960</v>
      </c>
    </row>
    <row r="38" ht="15.75" customHeight="1">
      <c r="A38" s="317">
        <v>0.16666666666666666</v>
      </c>
      <c r="B38" s="270"/>
      <c r="C38" s="271"/>
      <c r="D38" s="271"/>
      <c r="E38" s="271"/>
      <c r="F38" s="271"/>
      <c r="G38" s="271"/>
      <c r="H38" s="271"/>
      <c r="I38" s="272"/>
      <c r="J38" s="272"/>
      <c r="K38" s="273"/>
      <c r="L38" s="285" t="s">
        <v>3341</v>
      </c>
      <c r="M38" s="455" t="s">
        <v>2426</v>
      </c>
      <c r="N38" s="455" t="s">
        <v>3548</v>
      </c>
      <c r="O38" s="455" t="s">
        <v>40</v>
      </c>
      <c r="P38" s="286" t="s">
        <v>3097</v>
      </c>
      <c r="Q38" s="271" t="s">
        <v>3342</v>
      </c>
      <c r="R38" s="286" t="s">
        <v>3532</v>
      </c>
      <c r="S38" s="287">
        <v>550.0</v>
      </c>
      <c r="T38" s="287"/>
      <c r="U38" s="620" t="s">
        <v>3961</v>
      </c>
      <c r="V38" s="270"/>
      <c r="W38" s="271"/>
      <c r="X38" s="271"/>
      <c r="Y38" s="271"/>
      <c r="Z38" s="271"/>
      <c r="AA38" s="271"/>
      <c r="AB38" s="271"/>
      <c r="AC38" s="272"/>
      <c r="AD38" s="272"/>
      <c r="AE38" s="273"/>
      <c r="AF38" s="270" t="s">
        <v>3341</v>
      </c>
      <c r="AG38" s="271" t="s">
        <v>2426</v>
      </c>
      <c r="AH38" s="271" t="s">
        <v>3513</v>
      </c>
      <c r="AI38" s="271" t="s">
        <v>34</v>
      </c>
      <c r="AJ38" s="271" t="s">
        <v>3375</v>
      </c>
      <c r="AK38" s="271" t="s">
        <v>3342</v>
      </c>
      <c r="AL38" s="271" t="s">
        <v>3851</v>
      </c>
      <c r="AM38" s="272">
        <v>450.0</v>
      </c>
      <c r="AN38" s="272" t="s">
        <v>3390</v>
      </c>
      <c r="AO38" s="273"/>
      <c r="AP38" s="270"/>
      <c r="AQ38" s="271"/>
      <c r="AR38" s="271"/>
      <c r="AS38" s="271"/>
      <c r="AT38" s="271"/>
      <c r="AU38" s="271"/>
      <c r="AV38" s="271"/>
      <c r="AW38" s="272"/>
      <c r="AX38" s="272"/>
      <c r="AY38" s="273"/>
      <c r="AZ38" s="270"/>
      <c r="BA38" s="271"/>
      <c r="BB38" s="271"/>
      <c r="BC38" s="271"/>
      <c r="BD38" s="271"/>
      <c r="BE38" s="271"/>
      <c r="BF38" s="271"/>
      <c r="BG38" s="272"/>
      <c r="BH38" s="272"/>
      <c r="BI38" s="273"/>
      <c r="BJ38" s="270" t="s">
        <v>3341</v>
      </c>
      <c r="BK38" s="271" t="s">
        <v>1780</v>
      </c>
      <c r="BL38" s="271" t="s">
        <v>3113</v>
      </c>
      <c r="BM38" s="271" t="s">
        <v>70</v>
      </c>
      <c r="BN38" s="271" t="s">
        <v>3104</v>
      </c>
      <c r="BO38" s="271" t="s">
        <v>3363</v>
      </c>
      <c r="BP38" s="271" t="s">
        <v>3453</v>
      </c>
      <c r="BQ38" s="272">
        <v>0.0</v>
      </c>
      <c r="BR38" s="272" t="s">
        <v>3114</v>
      </c>
      <c r="BS38" s="273"/>
      <c r="BT38" s="270"/>
      <c r="BU38" s="271"/>
      <c r="BV38" s="271"/>
      <c r="BW38" s="271"/>
      <c r="BX38" s="271"/>
      <c r="BY38" s="271"/>
      <c r="BZ38" s="271"/>
      <c r="CA38" s="272"/>
      <c r="CB38" s="272"/>
      <c r="CC38" s="273"/>
      <c r="CD38" s="270"/>
      <c r="CE38" s="271"/>
      <c r="CF38" s="271"/>
      <c r="CG38" s="271"/>
      <c r="CH38" s="271"/>
      <c r="CI38" s="271"/>
      <c r="CJ38" s="271"/>
      <c r="CK38" s="272"/>
      <c r="CL38" s="272"/>
      <c r="CM38" s="273"/>
      <c r="CN38" s="270"/>
      <c r="CO38" s="271"/>
      <c r="CP38" s="271"/>
      <c r="CQ38" s="271"/>
      <c r="CR38" s="271"/>
      <c r="CS38" s="271"/>
      <c r="CT38" s="271"/>
      <c r="CU38" s="272"/>
      <c r="CV38" s="272"/>
      <c r="CW38" s="273"/>
      <c r="CX38" s="270" t="s">
        <v>3341</v>
      </c>
      <c r="CY38" s="271" t="s">
        <v>2426</v>
      </c>
      <c r="CZ38" s="271" t="s">
        <v>3513</v>
      </c>
      <c r="DA38" s="271" t="s">
        <v>34</v>
      </c>
      <c r="DB38" s="271" t="s">
        <v>3375</v>
      </c>
      <c r="DC38" s="271" t="s">
        <v>3342</v>
      </c>
      <c r="DD38" s="271" t="s">
        <v>3851</v>
      </c>
      <c r="DE38" s="272">
        <v>450.0</v>
      </c>
      <c r="DF38" s="272" t="s">
        <v>3390</v>
      </c>
      <c r="DG38" s="273"/>
      <c r="DH38" s="270"/>
      <c r="DI38" s="271"/>
      <c r="DJ38" s="271"/>
      <c r="DK38" s="271"/>
      <c r="DL38" s="271"/>
      <c r="DM38" s="271"/>
      <c r="DN38" s="271"/>
      <c r="DO38" s="272"/>
      <c r="DP38" s="272"/>
      <c r="DQ38" s="273"/>
      <c r="DR38" s="270" t="s">
        <v>3341</v>
      </c>
      <c r="DS38" s="271" t="s">
        <v>2426</v>
      </c>
      <c r="DT38" s="271" t="s">
        <v>3906</v>
      </c>
      <c r="DU38" s="271" t="s">
        <v>34</v>
      </c>
      <c r="DV38" s="271" t="s">
        <v>3110</v>
      </c>
      <c r="DW38" s="271" t="s">
        <v>3384</v>
      </c>
      <c r="DX38" s="271" t="s">
        <v>3370</v>
      </c>
      <c r="DY38" s="272">
        <v>450.0</v>
      </c>
      <c r="DZ38" s="272"/>
      <c r="EA38" s="273"/>
      <c r="EJ38" s="272"/>
      <c r="EK38" s="273"/>
      <c r="EL38" s="270"/>
      <c r="EM38" s="271"/>
      <c r="EN38" s="271"/>
      <c r="EO38" s="271"/>
      <c r="EP38" s="271"/>
      <c r="EQ38" s="271"/>
      <c r="ER38" s="271"/>
      <c r="ES38" s="272"/>
      <c r="ET38" s="272"/>
      <c r="EU38" s="273"/>
      <c r="EV38" s="270"/>
      <c r="EW38" s="271"/>
      <c r="EX38" s="271"/>
      <c r="EY38" s="271"/>
      <c r="EZ38" s="271"/>
      <c r="FA38" s="271"/>
      <c r="FB38" s="271"/>
      <c r="FC38" s="272"/>
      <c r="FD38" s="272"/>
      <c r="FE38" s="273"/>
      <c r="FF38" s="270"/>
      <c r="FG38" s="271"/>
      <c r="FH38" s="271"/>
      <c r="FI38" s="271"/>
      <c r="FJ38" s="271"/>
      <c r="FK38" s="271"/>
      <c r="FL38" s="271"/>
      <c r="FM38" s="272"/>
      <c r="FN38" s="272"/>
      <c r="FO38" s="273"/>
      <c r="FP38" s="270" t="s">
        <v>3368</v>
      </c>
      <c r="FQ38" s="271" t="s">
        <v>2426</v>
      </c>
      <c r="FR38" s="271" t="s">
        <v>3962</v>
      </c>
      <c r="FS38" s="271" t="s">
        <v>70</v>
      </c>
      <c r="FT38" s="621"/>
      <c r="FU38" s="271" t="s">
        <v>3376</v>
      </c>
      <c r="FV38" s="271" t="s">
        <v>3850</v>
      </c>
      <c r="FW38" s="272">
        <v>600.0</v>
      </c>
      <c r="FX38" s="272"/>
      <c r="FY38" s="337" t="s">
        <v>3916</v>
      </c>
      <c r="FZ38" s="270" t="s">
        <v>3341</v>
      </c>
      <c r="GA38" s="271" t="s">
        <v>2426</v>
      </c>
      <c r="GB38" s="271" t="s">
        <v>3546</v>
      </c>
      <c r="GC38" s="271" t="s">
        <v>34</v>
      </c>
      <c r="GD38" s="271" t="s">
        <v>3110</v>
      </c>
      <c r="GE38" s="271" t="s">
        <v>3342</v>
      </c>
      <c r="GF38" s="271" t="s">
        <v>3370</v>
      </c>
      <c r="GG38" s="272">
        <v>420.0</v>
      </c>
      <c r="GH38" s="272" t="s">
        <v>3355</v>
      </c>
      <c r="GI38" s="273"/>
      <c r="GJ38" s="270"/>
      <c r="GK38" s="271"/>
      <c r="GL38" s="271"/>
      <c r="GM38" s="271"/>
      <c r="GN38" s="271"/>
      <c r="GO38" s="271"/>
      <c r="GP38" s="271"/>
      <c r="GQ38" s="272"/>
      <c r="GR38" s="272"/>
      <c r="GS38" s="273"/>
      <c r="GT38" s="270"/>
      <c r="GU38" s="271"/>
      <c r="GV38" s="271"/>
      <c r="GW38" s="271"/>
      <c r="GX38" s="271"/>
      <c r="GY38" s="271"/>
      <c r="GZ38" s="271"/>
      <c r="HA38" s="272"/>
      <c r="HB38" s="272"/>
      <c r="HC38" s="273"/>
      <c r="HD38" s="270"/>
      <c r="HE38" s="271"/>
      <c r="HF38" s="271"/>
      <c r="HG38" s="271"/>
      <c r="HH38" s="271"/>
      <c r="HI38" s="271"/>
      <c r="HJ38" s="271"/>
      <c r="HK38" s="272"/>
      <c r="HL38" s="272"/>
      <c r="HM38" s="273"/>
      <c r="HN38" s="270"/>
      <c r="HO38" s="271"/>
      <c r="HP38" s="271"/>
      <c r="HQ38" s="271"/>
      <c r="HR38" s="271"/>
      <c r="HS38" s="271"/>
      <c r="HT38" s="271"/>
      <c r="HU38" s="272"/>
      <c r="HV38" s="272"/>
      <c r="HW38" s="273"/>
      <c r="HX38" s="270"/>
      <c r="HY38" s="271"/>
      <c r="HZ38" s="271"/>
      <c r="IA38" s="271"/>
      <c r="IB38" s="271"/>
      <c r="IC38" s="271"/>
      <c r="ID38" s="271"/>
      <c r="IE38" s="272"/>
      <c r="IF38" s="272"/>
      <c r="IG38" s="273"/>
      <c r="IH38" s="270"/>
      <c r="II38" s="271"/>
      <c r="IJ38" s="271"/>
      <c r="IK38" s="271"/>
      <c r="IL38" s="271"/>
      <c r="IM38" s="271"/>
      <c r="IN38" s="271"/>
      <c r="IO38" s="272"/>
      <c r="IP38" s="272"/>
      <c r="IQ38" s="273"/>
      <c r="IR38" s="270"/>
      <c r="IS38" s="271"/>
      <c r="IT38" s="271"/>
      <c r="IU38" s="271"/>
      <c r="IV38" s="271"/>
      <c r="IW38" s="271"/>
      <c r="IX38" s="271"/>
      <c r="IY38" s="272"/>
      <c r="IZ38" s="272"/>
      <c r="JA38" s="273"/>
      <c r="JB38" s="270"/>
      <c r="JC38" s="271"/>
      <c r="JD38" s="282" t="s">
        <v>3963</v>
      </c>
      <c r="JE38" s="271"/>
      <c r="JF38" s="271" t="s">
        <v>3096</v>
      </c>
      <c r="JG38" s="271" t="s">
        <v>3363</v>
      </c>
      <c r="JH38" s="271" t="s">
        <v>3850</v>
      </c>
      <c r="JI38" s="272">
        <v>125.0</v>
      </c>
      <c r="JJ38" s="272"/>
      <c r="JK38" s="273"/>
      <c r="JL38" s="270"/>
      <c r="JM38" s="271"/>
      <c r="JN38" s="271"/>
      <c r="JO38" s="271"/>
      <c r="JP38" s="271"/>
      <c r="JQ38" s="271"/>
      <c r="JR38" s="271"/>
      <c r="JS38" s="272"/>
      <c r="JT38" s="272"/>
      <c r="JU38" s="273"/>
    </row>
    <row r="39" ht="15.75" customHeight="1">
      <c r="A39" s="311">
        <v>0.16666666666666666</v>
      </c>
      <c r="B39" s="275"/>
      <c r="C39" s="259"/>
      <c r="D39" s="259"/>
      <c r="E39" s="259"/>
      <c r="F39" s="259"/>
      <c r="G39" s="259"/>
      <c r="H39" s="259"/>
      <c r="I39" s="263"/>
      <c r="J39" s="263"/>
      <c r="K39" s="261"/>
      <c r="L39" s="275"/>
      <c r="M39" s="259"/>
      <c r="N39" s="259"/>
      <c r="O39" s="259"/>
      <c r="P39" s="259"/>
      <c r="Q39" s="259"/>
      <c r="R39" s="259"/>
      <c r="S39" s="263"/>
      <c r="T39" s="263"/>
      <c r="U39" s="261"/>
      <c r="V39" s="275"/>
      <c r="W39" s="259"/>
      <c r="X39" s="259"/>
      <c r="Y39" s="259"/>
      <c r="Z39" s="259"/>
      <c r="AA39" s="259"/>
      <c r="AB39" s="259"/>
      <c r="AC39" s="263"/>
      <c r="AD39" s="263"/>
      <c r="AE39" s="261"/>
      <c r="AF39" s="275"/>
      <c r="AG39" s="259"/>
      <c r="AH39" s="259"/>
      <c r="AI39" s="259"/>
      <c r="AJ39" s="259"/>
      <c r="AK39" s="259"/>
      <c r="AL39" s="259"/>
      <c r="AM39" s="263"/>
      <c r="AN39" s="263"/>
      <c r="AO39" s="261"/>
      <c r="AP39" s="275"/>
      <c r="AQ39" s="259"/>
      <c r="AR39" s="259"/>
      <c r="AS39" s="259"/>
      <c r="AT39" s="259"/>
      <c r="AU39" s="259"/>
      <c r="AV39" s="259"/>
      <c r="AW39" s="263"/>
      <c r="AX39" s="263"/>
      <c r="AY39" s="261"/>
      <c r="AZ39" s="275"/>
      <c r="BA39" s="259"/>
      <c r="BB39" s="259"/>
      <c r="BC39" s="259"/>
      <c r="BD39" s="259"/>
      <c r="BE39" s="259"/>
      <c r="BF39" s="259"/>
      <c r="BG39" s="263"/>
      <c r="BH39" s="263"/>
      <c r="BI39" s="261"/>
      <c r="BJ39" s="275"/>
      <c r="BK39" s="259"/>
      <c r="BL39" s="259"/>
      <c r="BM39" s="259"/>
      <c r="BN39" s="259"/>
      <c r="BO39" s="259"/>
      <c r="BP39" s="259"/>
      <c r="BQ39" s="263"/>
      <c r="BR39" s="263"/>
      <c r="BS39" s="261"/>
      <c r="BT39" s="275"/>
      <c r="BU39" s="259"/>
      <c r="BV39" s="259"/>
      <c r="BW39" s="259"/>
      <c r="BX39" s="259"/>
      <c r="BY39" s="259"/>
      <c r="BZ39" s="259"/>
      <c r="CA39" s="263"/>
      <c r="CB39" s="263"/>
      <c r="CC39" s="261"/>
      <c r="CD39" s="275"/>
      <c r="CE39" s="259"/>
      <c r="CF39" s="259"/>
      <c r="CG39" s="259"/>
      <c r="CH39" s="259"/>
      <c r="CI39" s="259"/>
      <c r="CJ39" s="259"/>
      <c r="CK39" s="263"/>
      <c r="CL39" s="263"/>
      <c r="CM39" s="261"/>
      <c r="CN39" s="275"/>
      <c r="CO39" s="259"/>
      <c r="CP39" s="259"/>
      <c r="CQ39" s="259"/>
      <c r="CR39" s="259"/>
      <c r="CS39" s="259"/>
      <c r="CT39" s="259"/>
      <c r="CU39" s="263"/>
      <c r="CV39" s="263"/>
      <c r="CW39" s="261"/>
      <c r="CX39" s="275" t="s">
        <v>3368</v>
      </c>
      <c r="CY39" s="259" t="s">
        <v>2426</v>
      </c>
      <c r="CZ39" s="259" t="s">
        <v>3964</v>
      </c>
      <c r="DA39" s="259" t="s">
        <v>70</v>
      </c>
      <c r="DB39" s="259" t="s">
        <v>3105</v>
      </c>
      <c r="DC39" s="259" t="s">
        <v>3358</v>
      </c>
      <c r="DD39" s="259" t="s">
        <v>3850</v>
      </c>
      <c r="DE39" s="263">
        <v>850.0</v>
      </c>
      <c r="DF39" s="263"/>
      <c r="DG39" s="261" t="s">
        <v>3965</v>
      </c>
      <c r="DH39" s="275"/>
      <c r="DI39" s="259"/>
      <c r="DJ39" s="259"/>
      <c r="DK39" s="259"/>
      <c r="DL39" s="259"/>
      <c r="DM39" s="259"/>
      <c r="DN39" s="259"/>
      <c r="DO39" s="263"/>
      <c r="DP39" s="263"/>
      <c r="DQ39" s="261"/>
      <c r="DR39" s="275"/>
      <c r="DS39" s="259"/>
      <c r="DT39" s="259"/>
      <c r="DU39" s="259"/>
      <c r="DV39" s="259"/>
      <c r="DW39" s="259"/>
      <c r="DX39" s="259"/>
      <c r="DY39" s="263"/>
      <c r="DZ39" s="263"/>
      <c r="EA39" s="261"/>
      <c r="EB39" s="275"/>
      <c r="EC39" s="259"/>
      <c r="ED39" s="259"/>
      <c r="EE39" s="259"/>
      <c r="EF39" s="259"/>
      <c r="EG39" s="259"/>
      <c r="EH39" s="259"/>
      <c r="EI39" s="263"/>
      <c r="EJ39" s="263"/>
      <c r="EK39" s="261"/>
      <c r="EL39" s="275"/>
      <c r="EM39" s="259"/>
      <c r="EN39" s="259"/>
      <c r="EO39" s="259"/>
      <c r="EP39" s="259"/>
      <c r="EQ39" s="259"/>
      <c r="ER39" s="259"/>
      <c r="ES39" s="263"/>
      <c r="ET39" s="263"/>
      <c r="EU39" s="261"/>
      <c r="EV39" s="275"/>
      <c r="EW39" s="259"/>
      <c r="EX39" s="259"/>
      <c r="EY39" s="259"/>
      <c r="EZ39" s="259"/>
      <c r="FA39" s="259"/>
      <c r="FB39" s="259"/>
      <c r="FC39" s="263"/>
      <c r="FD39" s="263"/>
      <c r="FE39" s="261"/>
      <c r="FF39" s="275"/>
      <c r="FG39" s="259"/>
      <c r="FH39" s="259"/>
      <c r="FI39" s="259"/>
      <c r="FJ39" s="259"/>
      <c r="FK39" s="259"/>
      <c r="FL39" s="259"/>
      <c r="FM39" s="263"/>
      <c r="FN39" s="263"/>
      <c r="FO39" s="261"/>
      <c r="FP39" s="275" t="s">
        <v>3368</v>
      </c>
      <c r="FQ39" s="259" t="s">
        <v>2426</v>
      </c>
      <c r="FR39" s="259" t="s">
        <v>3966</v>
      </c>
      <c r="FS39" s="259" t="s">
        <v>3359</v>
      </c>
      <c r="FT39" s="259" t="s">
        <v>3105</v>
      </c>
      <c r="FU39" s="259" t="s">
        <v>3342</v>
      </c>
      <c r="FV39" s="259" t="s">
        <v>3850</v>
      </c>
      <c r="FW39" s="263">
        <v>900.0</v>
      </c>
      <c r="FX39" s="263" t="s">
        <v>3355</v>
      </c>
      <c r="FY39" s="261"/>
      <c r="FZ39" s="275"/>
      <c r="GA39" s="259"/>
      <c r="GB39" s="259"/>
      <c r="GC39" s="259"/>
      <c r="GD39" s="259"/>
      <c r="GE39" s="259"/>
      <c r="GF39" s="259"/>
      <c r="GG39" s="263"/>
      <c r="GH39" s="263"/>
      <c r="GI39" s="261"/>
      <c r="GJ39" s="275"/>
      <c r="GK39" s="259"/>
      <c r="GL39" s="259"/>
      <c r="GM39" s="259"/>
      <c r="GN39" s="259"/>
      <c r="GO39" s="259"/>
      <c r="GP39" s="259"/>
      <c r="GQ39" s="263"/>
      <c r="GR39" s="263"/>
      <c r="GS39" s="261"/>
      <c r="GT39" s="275"/>
      <c r="GU39" s="259"/>
      <c r="GV39" s="259"/>
      <c r="GW39" s="259"/>
      <c r="GX39" s="259"/>
      <c r="GY39" s="259"/>
      <c r="GZ39" s="259"/>
      <c r="HA39" s="263"/>
      <c r="HB39" s="263"/>
      <c r="HC39" s="261"/>
      <c r="HD39" s="275"/>
      <c r="HE39" s="259"/>
      <c r="HF39" s="259"/>
      <c r="HG39" s="259"/>
      <c r="HH39" s="259"/>
      <c r="HI39" s="259"/>
      <c r="HJ39" s="259"/>
      <c r="HK39" s="263"/>
      <c r="HL39" s="263"/>
      <c r="HM39" s="261"/>
      <c r="HN39" s="275"/>
      <c r="HO39" s="259"/>
      <c r="HP39" s="259"/>
      <c r="HQ39" s="259"/>
      <c r="HR39" s="259"/>
      <c r="HS39" s="259"/>
      <c r="HT39" s="259"/>
      <c r="HU39" s="263"/>
      <c r="HV39" s="263"/>
      <c r="HW39" s="261"/>
      <c r="HX39" s="275"/>
      <c r="HY39" s="259"/>
      <c r="HZ39" s="259"/>
      <c r="IA39" s="259"/>
      <c r="IB39" s="259"/>
      <c r="IC39" s="259"/>
      <c r="ID39" s="259"/>
      <c r="IE39" s="263"/>
      <c r="IF39" s="263"/>
      <c r="IG39" s="261"/>
      <c r="IH39" s="275"/>
      <c r="II39" s="259"/>
      <c r="IJ39" s="259"/>
      <c r="IK39" s="259"/>
      <c r="IL39" s="259"/>
      <c r="IM39" s="259"/>
      <c r="IN39" s="259"/>
      <c r="IO39" s="263"/>
      <c r="IP39" s="263"/>
      <c r="IQ39" s="261"/>
      <c r="IR39" s="275"/>
      <c r="IS39" s="259"/>
      <c r="IT39" s="259"/>
      <c r="IU39" s="259"/>
      <c r="IV39" s="259"/>
      <c r="IW39" s="259"/>
      <c r="IX39" s="259"/>
      <c r="IY39" s="263"/>
      <c r="IZ39" s="263"/>
      <c r="JA39" s="261"/>
      <c r="JB39" s="275"/>
      <c r="JC39" s="259"/>
      <c r="JD39" s="259"/>
      <c r="JE39" s="259"/>
      <c r="JF39" s="259"/>
      <c r="JG39" s="259"/>
      <c r="JH39" s="259"/>
      <c r="JI39" s="263"/>
      <c r="JJ39" s="263"/>
      <c r="JK39" s="261"/>
      <c r="JL39" s="275"/>
      <c r="JM39" s="259"/>
      <c r="JN39" s="259"/>
      <c r="JO39" s="259"/>
      <c r="JP39" s="259"/>
      <c r="JQ39" s="259"/>
      <c r="JR39" s="259"/>
      <c r="JS39" s="263"/>
      <c r="JT39" s="263"/>
      <c r="JU39" s="261"/>
    </row>
    <row r="40" ht="15.75" customHeight="1">
      <c r="A40" s="317">
        <v>0.16666666666666666</v>
      </c>
      <c r="B40" s="270"/>
      <c r="C40" s="271"/>
      <c r="D40" s="271"/>
      <c r="E40" s="271"/>
      <c r="F40" s="271"/>
      <c r="G40" s="271"/>
      <c r="H40" s="271"/>
      <c r="I40" s="272"/>
      <c r="J40" s="272"/>
      <c r="K40" s="273"/>
      <c r="L40" s="270"/>
      <c r="M40" s="271"/>
      <c r="N40" s="271"/>
      <c r="O40" s="271"/>
      <c r="P40" s="271"/>
      <c r="Q40" s="271"/>
      <c r="R40" s="271"/>
      <c r="S40" s="272"/>
      <c r="T40" s="272"/>
      <c r="U40" s="273"/>
      <c r="V40" s="270"/>
      <c r="W40" s="271"/>
      <c r="X40" s="271"/>
      <c r="Y40" s="271"/>
      <c r="Z40" s="271"/>
      <c r="AA40" s="271"/>
      <c r="AB40" s="271"/>
      <c r="AC40" s="272"/>
      <c r="AD40" s="272"/>
      <c r="AE40" s="273"/>
      <c r="AF40" s="270"/>
      <c r="AG40" s="271"/>
      <c r="AH40" s="271"/>
      <c r="AI40" s="271"/>
      <c r="AJ40" s="271"/>
      <c r="AK40" s="271"/>
      <c r="AL40" s="271"/>
      <c r="AM40" s="272"/>
      <c r="AN40" s="272"/>
      <c r="AO40" s="273"/>
      <c r="AP40" s="270"/>
      <c r="AQ40" s="271"/>
      <c r="AR40" s="271"/>
      <c r="AS40" s="271"/>
      <c r="AT40" s="271"/>
      <c r="AU40" s="271"/>
      <c r="AV40" s="271"/>
      <c r="AW40" s="272"/>
      <c r="AX40" s="272"/>
      <c r="AY40" s="273"/>
      <c r="AZ40" s="270"/>
      <c r="BA40" s="271"/>
      <c r="BB40" s="271"/>
      <c r="BC40" s="271"/>
      <c r="BD40" s="271"/>
      <c r="BE40" s="271"/>
      <c r="BF40" s="271"/>
      <c r="BG40" s="272"/>
      <c r="BH40" s="272"/>
      <c r="BI40" s="273"/>
      <c r="BJ40" s="270"/>
      <c r="BK40" s="271"/>
      <c r="BL40" s="271"/>
      <c r="BM40" s="271"/>
      <c r="BN40" s="271"/>
      <c r="BO40" s="271"/>
      <c r="BP40" s="271"/>
      <c r="BQ40" s="272"/>
      <c r="BR40" s="272"/>
      <c r="BS40" s="273"/>
      <c r="BT40" s="270"/>
      <c r="BU40" s="271"/>
      <c r="BV40" s="271"/>
      <c r="BW40" s="271"/>
      <c r="BX40" s="271"/>
      <c r="BY40" s="271"/>
      <c r="BZ40" s="271"/>
      <c r="CA40" s="272"/>
      <c r="CB40" s="272"/>
      <c r="CC40" s="273"/>
      <c r="CD40" s="270"/>
      <c r="CE40" s="271"/>
      <c r="CF40" s="271"/>
      <c r="CG40" s="271"/>
      <c r="CH40" s="271"/>
      <c r="CI40" s="271"/>
      <c r="CJ40" s="271"/>
      <c r="CK40" s="272"/>
      <c r="CL40" s="272"/>
      <c r="CM40" s="273"/>
      <c r="CN40" s="270"/>
      <c r="CO40" s="271"/>
      <c r="CP40" s="271"/>
      <c r="CQ40" s="271"/>
      <c r="CR40" s="271"/>
      <c r="CS40" s="271"/>
      <c r="CT40" s="271"/>
      <c r="CU40" s="272"/>
      <c r="CV40" s="272"/>
      <c r="CW40" s="273"/>
      <c r="CX40" s="270"/>
      <c r="CY40" s="271"/>
      <c r="CZ40" s="271"/>
      <c r="DA40" s="271"/>
      <c r="DB40" s="271"/>
      <c r="DC40" s="271"/>
      <c r="DD40" s="271"/>
      <c r="DE40" s="272"/>
      <c r="DF40" s="272"/>
      <c r="DG40" s="273"/>
      <c r="DH40" s="270"/>
      <c r="DI40" s="271"/>
      <c r="DJ40" s="271"/>
      <c r="DK40" s="271"/>
      <c r="DL40" s="271"/>
      <c r="DM40" s="271"/>
      <c r="DN40" s="271"/>
      <c r="DO40" s="272"/>
      <c r="DP40" s="272"/>
      <c r="DQ40" s="273"/>
      <c r="DR40" s="270"/>
      <c r="DS40" s="271"/>
      <c r="DT40" s="271"/>
      <c r="DU40" s="271"/>
      <c r="DV40" s="271"/>
      <c r="DW40" s="271"/>
      <c r="DX40" s="271"/>
      <c r="DY40" s="272"/>
      <c r="DZ40" s="272"/>
      <c r="EA40" s="273"/>
      <c r="EB40" s="270"/>
      <c r="EC40" s="271"/>
      <c r="ED40" s="271"/>
      <c r="EE40" s="271"/>
      <c r="EF40" s="271"/>
      <c r="EG40" s="271"/>
      <c r="EH40" s="271"/>
      <c r="EI40" s="272"/>
      <c r="EJ40" s="272"/>
      <c r="EK40" s="273"/>
      <c r="EL40" s="270"/>
      <c r="EM40" s="271"/>
      <c r="EN40" s="271"/>
      <c r="EO40" s="271"/>
      <c r="EP40" s="271"/>
      <c r="EQ40" s="271"/>
      <c r="ER40" s="271"/>
      <c r="ES40" s="272"/>
      <c r="ET40" s="272"/>
      <c r="EU40" s="273"/>
      <c r="EV40" s="270"/>
      <c r="EW40" s="271"/>
      <c r="EX40" s="271"/>
      <c r="EY40" s="271"/>
      <c r="EZ40" s="271"/>
      <c r="FA40" s="271"/>
      <c r="FB40" s="271"/>
      <c r="FC40" s="272"/>
      <c r="FD40" s="272"/>
      <c r="FE40" s="273"/>
      <c r="FF40" s="270"/>
      <c r="FG40" s="271"/>
      <c r="FH40" s="271"/>
      <c r="FI40" s="271"/>
      <c r="FJ40" s="271"/>
      <c r="FK40" s="271"/>
      <c r="FL40" s="271"/>
      <c r="FM40" s="272"/>
      <c r="FN40" s="272"/>
      <c r="FO40" s="273"/>
      <c r="FP40" s="270"/>
      <c r="FQ40" s="271"/>
      <c r="FR40" s="271"/>
      <c r="FS40" s="271"/>
      <c r="FT40" s="271"/>
      <c r="FU40" s="271"/>
      <c r="FV40" s="271"/>
      <c r="FW40" s="272"/>
      <c r="FX40" s="272"/>
      <c r="FY40" s="273"/>
      <c r="FZ40" s="270"/>
      <c r="GA40" s="271"/>
      <c r="GB40" s="271"/>
      <c r="GC40" s="271"/>
      <c r="GD40" s="271"/>
      <c r="GE40" s="271"/>
      <c r="GF40" s="271"/>
      <c r="GG40" s="272"/>
      <c r="GH40" s="272"/>
      <c r="GI40" s="273"/>
      <c r="GJ40" s="270"/>
      <c r="GK40" s="271"/>
      <c r="GL40" s="271"/>
      <c r="GM40" s="271"/>
      <c r="GN40" s="271"/>
      <c r="GO40" s="271"/>
      <c r="GP40" s="271"/>
      <c r="GQ40" s="272"/>
      <c r="GR40" s="272"/>
      <c r="GS40" s="273"/>
      <c r="GT40" s="270"/>
      <c r="GU40" s="271"/>
      <c r="GV40" s="271"/>
      <c r="GW40" s="271"/>
      <c r="GX40" s="271"/>
      <c r="GY40" s="271"/>
      <c r="GZ40" s="271"/>
      <c r="HA40" s="272"/>
      <c r="HB40" s="272"/>
      <c r="HC40" s="273"/>
      <c r="HD40" s="270"/>
      <c r="HE40" s="271"/>
      <c r="HF40" s="271"/>
      <c r="HG40" s="271"/>
      <c r="HH40" s="271"/>
      <c r="HI40" s="271"/>
      <c r="HJ40" s="271"/>
      <c r="HK40" s="272"/>
      <c r="HL40" s="272"/>
      <c r="HM40" s="273"/>
      <c r="HN40" s="270"/>
      <c r="HO40" s="271"/>
      <c r="HP40" s="271"/>
      <c r="HQ40" s="271"/>
      <c r="HR40" s="271"/>
      <c r="HS40" s="271"/>
      <c r="HT40" s="271"/>
      <c r="HU40" s="272"/>
      <c r="HV40" s="272"/>
      <c r="HW40" s="273"/>
      <c r="HX40" s="270"/>
      <c r="HY40" s="271"/>
      <c r="HZ40" s="271"/>
      <c r="IA40" s="271"/>
      <c r="IB40" s="271"/>
      <c r="IC40" s="271"/>
      <c r="ID40" s="271"/>
      <c r="IE40" s="272"/>
      <c r="IF40" s="272"/>
      <c r="IG40" s="273"/>
      <c r="IH40" s="270"/>
      <c r="II40" s="271"/>
      <c r="IJ40" s="271"/>
      <c r="IK40" s="271"/>
      <c r="IL40" s="271"/>
      <c r="IM40" s="271"/>
      <c r="IN40" s="271"/>
      <c r="IO40" s="272"/>
      <c r="IP40" s="272"/>
      <c r="IQ40" s="273"/>
      <c r="IR40" s="270"/>
      <c r="IS40" s="271"/>
      <c r="IT40" s="271"/>
      <c r="IU40" s="271"/>
      <c r="IV40" s="271"/>
      <c r="IW40" s="271"/>
      <c r="IX40" s="271"/>
      <c r="IY40" s="272"/>
      <c r="IZ40" s="272"/>
      <c r="JA40" s="273"/>
      <c r="JB40" s="270"/>
      <c r="JC40" s="271"/>
      <c r="JD40" s="271"/>
      <c r="JE40" s="271"/>
      <c r="JF40" s="271"/>
      <c r="JG40" s="271"/>
      <c r="JH40" s="271"/>
      <c r="JI40" s="272"/>
      <c r="JJ40" s="272"/>
      <c r="JK40" s="273"/>
      <c r="JL40" s="270"/>
      <c r="JM40" s="271"/>
      <c r="JN40" s="271"/>
      <c r="JO40" s="271"/>
      <c r="JP40" s="271"/>
      <c r="JQ40" s="271"/>
      <c r="JR40" s="271"/>
      <c r="JS40" s="272"/>
      <c r="JT40" s="272"/>
      <c r="JU40" s="273"/>
    </row>
    <row r="41" ht="15.75" customHeight="1">
      <c r="A41" s="384">
        <v>0.16666666666666666</v>
      </c>
      <c r="B41" s="297"/>
      <c r="C41" s="298"/>
      <c r="D41" s="298"/>
      <c r="E41" s="298"/>
      <c r="F41" s="298"/>
      <c r="G41" s="298"/>
      <c r="H41" s="298"/>
      <c r="I41" s="299"/>
      <c r="J41" s="299"/>
      <c r="K41" s="300"/>
      <c r="L41" s="297"/>
      <c r="M41" s="298"/>
      <c r="N41" s="298"/>
      <c r="O41" s="298"/>
      <c r="P41" s="298"/>
      <c r="Q41" s="298"/>
      <c r="R41" s="298"/>
      <c r="S41" s="299"/>
      <c r="T41" s="299"/>
      <c r="U41" s="300"/>
      <c r="V41" s="297"/>
      <c r="W41" s="298"/>
      <c r="X41" s="298"/>
      <c r="Y41" s="298"/>
      <c r="Z41" s="298"/>
      <c r="AA41" s="298"/>
      <c r="AB41" s="298"/>
      <c r="AC41" s="299"/>
      <c r="AD41" s="299"/>
      <c r="AE41" s="300"/>
      <c r="AF41" s="297"/>
      <c r="AG41" s="298"/>
      <c r="AH41" s="298"/>
      <c r="AI41" s="298"/>
      <c r="AJ41" s="298"/>
      <c r="AK41" s="298"/>
      <c r="AL41" s="298"/>
      <c r="AM41" s="299"/>
      <c r="AN41" s="299"/>
      <c r="AO41" s="300"/>
      <c r="AP41" s="297"/>
      <c r="AQ41" s="298"/>
      <c r="AR41" s="298"/>
      <c r="AS41" s="298"/>
      <c r="AT41" s="298"/>
      <c r="AU41" s="298"/>
      <c r="AV41" s="298"/>
      <c r="AW41" s="299"/>
      <c r="AX41" s="299"/>
      <c r="AY41" s="300"/>
      <c r="AZ41" s="297"/>
      <c r="BA41" s="298"/>
      <c r="BB41" s="298"/>
      <c r="BC41" s="298"/>
      <c r="BD41" s="298"/>
      <c r="BE41" s="298"/>
      <c r="BF41" s="298"/>
      <c r="BG41" s="299"/>
      <c r="BH41" s="299"/>
      <c r="BI41" s="300"/>
      <c r="BJ41" s="297"/>
      <c r="BK41" s="298"/>
      <c r="BL41" s="298"/>
      <c r="BM41" s="298"/>
      <c r="BN41" s="298"/>
      <c r="BO41" s="298"/>
      <c r="BP41" s="298"/>
      <c r="BQ41" s="299"/>
      <c r="BR41" s="299"/>
      <c r="BS41" s="300"/>
      <c r="BT41" s="297"/>
      <c r="BU41" s="298"/>
      <c r="BV41" s="298"/>
      <c r="BW41" s="298"/>
      <c r="BX41" s="298"/>
      <c r="BY41" s="298"/>
      <c r="BZ41" s="298"/>
      <c r="CA41" s="299"/>
      <c r="CB41" s="299"/>
      <c r="CC41" s="300"/>
      <c r="CD41" s="297"/>
      <c r="CE41" s="298"/>
      <c r="CF41" s="298"/>
      <c r="CG41" s="298"/>
      <c r="CH41" s="298"/>
      <c r="CI41" s="298"/>
      <c r="CJ41" s="298"/>
      <c r="CK41" s="299"/>
      <c r="CL41" s="299"/>
      <c r="CM41" s="300"/>
      <c r="CN41" s="297"/>
      <c r="CO41" s="298"/>
      <c r="CP41" s="298"/>
      <c r="CQ41" s="298"/>
      <c r="CR41" s="298"/>
      <c r="CS41" s="298"/>
      <c r="CT41" s="298"/>
      <c r="CU41" s="299"/>
      <c r="CV41" s="299"/>
      <c r="CW41" s="300"/>
      <c r="CX41" s="297"/>
      <c r="CY41" s="298"/>
      <c r="CZ41" s="298"/>
      <c r="DA41" s="298"/>
      <c r="DB41" s="298"/>
      <c r="DC41" s="298"/>
      <c r="DD41" s="298"/>
      <c r="DE41" s="299"/>
      <c r="DF41" s="299"/>
      <c r="DG41" s="300"/>
      <c r="DH41" s="297"/>
      <c r="DI41" s="298"/>
      <c r="DJ41" s="298"/>
      <c r="DK41" s="298"/>
      <c r="DL41" s="298"/>
      <c r="DM41" s="298"/>
      <c r="DN41" s="298"/>
      <c r="DO41" s="299"/>
      <c r="DP41" s="299"/>
      <c r="DQ41" s="300"/>
      <c r="DR41" s="297"/>
      <c r="DS41" s="298"/>
      <c r="DT41" s="298"/>
      <c r="DU41" s="298"/>
      <c r="DV41" s="298"/>
      <c r="DW41" s="298"/>
      <c r="DX41" s="298"/>
      <c r="DY41" s="299"/>
      <c r="DZ41" s="299"/>
      <c r="EA41" s="300"/>
      <c r="EB41" s="297"/>
      <c r="EC41" s="298"/>
      <c r="ED41" s="298"/>
      <c r="EE41" s="298"/>
      <c r="EF41" s="298"/>
      <c r="EG41" s="298"/>
      <c r="EH41" s="298"/>
      <c r="EI41" s="299"/>
      <c r="EJ41" s="299"/>
      <c r="EK41" s="300"/>
      <c r="EL41" s="297"/>
      <c r="EM41" s="298"/>
      <c r="EN41" s="298"/>
      <c r="EO41" s="298"/>
      <c r="EP41" s="298"/>
      <c r="EQ41" s="298"/>
      <c r="ER41" s="298"/>
      <c r="ES41" s="299"/>
      <c r="ET41" s="299"/>
      <c r="EU41" s="300"/>
      <c r="EV41" s="297"/>
      <c r="EW41" s="298"/>
      <c r="EX41" s="298"/>
      <c r="EY41" s="298"/>
      <c r="EZ41" s="298"/>
      <c r="FA41" s="298"/>
      <c r="FB41" s="298"/>
      <c r="FC41" s="299"/>
      <c r="FD41" s="299"/>
      <c r="FE41" s="300"/>
      <c r="FF41" s="297"/>
      <c r="FG41" s="298"/>
      <c r="FH41" s="298"/>
      <c r="FI41" s="298"/>
      <c r="FJ41" s="298"/>
      <c r="FK41" s="298"/>
      <c r="FL41" s="298"/>
      <c r="FM41" s="299"/>
      <c r="FN41" s="299"/>
      <c r="FO41" s="300"/>
      <c r="FP41" s="297"/>
      <c r="FQ41" s="298"/>
      <c r="FR41" s="298"/>
      <c r="FS41" s="298"/>
      <c r="FT41" s="298"/>
      <c r="FU41" s="298"/>
      <c r="FV41" s="298"/>
      <c r="FW41" s="299"/>
      <c r="FX41" s="299"/>
      <c r="FY41" s="300"/>
      <c r="FZ41" s="297"/>
      <c r="GA41" s="298"/>
      <c r="GB41" s="298"/>
      <c r="GC41" s="298"/>
      <c r="GD41" s="298"/>
      <c r="GE41" s="298"/>
      <c r="GF41" s="298"/>
      <c r="GG41" s="299"/>
      <c r="GH41" s="299"/>
      <c r="GI41" s="300"/>
      <c r="GJ41" s="297"/>
      <c r="GK41" s="298"/>
      <c r="GL41" s="298"/>
      <c r="GM41" s="298"/>
      <c r="GN41" s="298"/>
      <c r="GO41" s="298"/>
      <c r="GP41" s="298"/>
      <c r="GQ41" s="299"/>
      <c r="GR41" s="299"/>
      <c r="GS41" s="300"/>
      <c r="GT41" s="297"/>
      <c r="GU41" s="298"/>
      <c r="GV41" s="298"/>
      <c r="GW41" s="298"/>
      <c r="GX41" s="298"/>
      <c r="GY41" s="298"/>
      <c r="GZ41" s="298"/>
      <c r="HA41" s="299"/>
      <c r="HB41" s="299"/>
      <c r="HC41" s="300"/>
      <c r="HD41" s="297"/>
      <c r="HE41" s="298"/>
      <c r="HF41" s="298"/>
      <c r="HG41" s="298"/>
      <c r="HH41" s="298"/>
      <c r="HI41" s="298"/>
      <c r="HJ41" s="298"/>
      <c r="HK41" s="299"/>
      <c r="HL41" s="299"/>
      <c r="HM41" s="300"/>
      <c r="HN41" s="297"/>
      <c r="HO41" s="298"/>
      <c r="HP41" s="298"/>
      <c r="HQ41" s="298"/>
      <c r="HR41" s="298"/>
      <c r="HS41" s="298"/>
      <c r="HT41" s="298"/>
      <c r="HU41" s="299"/>
      <c r="HV41" s="299"/>
      <c r="HW41" s="300"/>
      <c r="HX41" s="297"/>
      <c r="HY41" s="298"/>
      <c r="HZ41" s="298"/>
      <c r="IA41" s="298"/>
      <c r="IB41" s="298"/>
      <c r="IC41" s="298"/>
      <c r="ID41" s="298"/>
      <c r="IE41" s="299"/>
      <c r="IF41" s="299"/>
      <c r="IG41" s="300"/>
      <c r="IH41" s="297"/>
      <c r="II41" s="298"/>
      <c r="IJ41" s="298"/>
      <c r="IK41" s="298"/>
      <c r="IL41" s="298"/>
      <c r="IM41" s="298"/>
      <c r="IN41" s="298"/>
      <c r="IO41" s="299"/>
      <c r="IP41" s="299"/>
      <c r="IQ41" s="300"/>
      <c r="IR41" s="297"/>
      <c r="IS41" s="298"/>
      <c r="IT41" s="298"/>
      <c r="IU41" s="298"/>
      <c r="IV41" s="298"/>
      <c r="IW41" s="298"/>
      <c r="IX41" s="298"/>
      <c r="IY41" s="299"/>
      <c r="IZ41" s="299"/>
      <c r="JA41" s="300"/>
      <c r="JB41" s="297"/>
      <c r="JC41" s="298"/>
      <c r="JD41" s="298"/>
      <c r="JE41" s="298"/>
      <c r="JF41" s="298"/>
      <c r="JG41" s="298"/>
      <c r="JH41" s="298"/>
      <c r="JI41" s="299"/>
      <c r="JJ41" s="299"/>
      <c r="JK41" s="300"/>
      <c r="JL41" s="297"/>
      <c r="JM41" s="298"/>
      <c r="JN41" s="298"/>
      <c r="JO41" s="298"/>
      <c r="JP41" s="298"/>
      <c r="JQ41" s="298"/>
      <c r="JR41" s="298"/>
      <c r="JS41" s="299"/>
      <c r="JT41" s="299"/>
      <c r="JU41" s="300"/>
    </row>
    <row r="42" ht="15.75" customHeight="1">
      <c r="A42" s="301">
        <v>0.20833333333333334</v>
      </c>
      <c r="B42" s="302"/>
      <c r="C42" s="303"/>
      <c r="D42" s="303"/>
      <c r="E42" s="303"/>
      <c r="F42" s="303"/>
      <c r="G42" s="303"/>
      <c r="H42" s="303"/>
      <c r="I42" s="304"/>
      <c r="J42" s="304"/>
      <c r="K42" s="385"/>
      <c r="L42" s="270"/>
      <c r="M42" s="271"/>
      <c r="N42" s="271"/>
      <c r="O42" s="271"/>
      <c r="P42" s="271"/>
      <c r="Q42" s="271"/>
      <c r="R42" s="271"/>
      <c r="S42" s="272"/>
      <c r="T42" s="272"/>
      <c r="U42" s="431"/>
      <c r="V42" s="306" t="s">
        <v>3341</v>
      </c>
      <c r="W42" s="307" t="s">
        <v>2426</v>
      </c>
      <c r="X42" s="307" t="s">
        <v>3571</v>
      </c>
      <c r="Y42" s="307" t="s">
        <v>70</v>
      </c>
      <c r="Z42" s="307" t="s">
        <v>602</v>
      </c>
      <c r="AA42" s="303" t="s">
        <v>3342</v>
      </c>
      <c r="AB42" s="307" t="s">
        <v>3453</v>
      </c>
      <c r="AC42" s="308">
        <v>500.0</v>
      </c>
      <c r="AD42" s="304"/>
      <c r="AE42" s="386" t="s">
        <v>3967</v>
      </c>
      <c r="AF42" s="302" t="s">
        <v>3341</v>
      </c>
      <c r="AG42" s="303" t="s">
        <v>2426</v>
      </c>
      <c r="AH42" s="303" t="s">
        <v>3497</v>
      </c>
      <c r="AI42" s="303" t="s">
        <v>3021</v>
      </c>
      <c r="AJ42" s="303" t="s">
        <v>3105</v>
      </c>
      <c r="AK42" s="303" t="s">
        <v>3349</v>
      </c>
      <c r="AL42" s="303" t="s">
        <v>3850</v>
      </c>
      <c r="AM42" s="304">
        <v>700.0</v>
      </c>
      <c r="AN42" s="304"/>
      <c r="AO42" s="385"/>
      <c r="AP42" s="302" t="s">
        <v>3445</v>
      </c>
      <c r="AQ42" s="303" t="s">
        <v>2426</v>
      </c>
      <c r="AR42" s="303" t="s">
        <v>3872</v>
      </c>
      <c r="AS42" s="303" t="s">
        <v>34</v>
      </c>
      <c r="AT42" s="303" t="s">
        <v>3097</v>
      </c>
      <c r="AU42" s="303" t="s">
        <v>3342</v>
      </c>
      <c r="AV42" s="303" t="s">
        <v>3370</v>
      </c>
      <c r="AW42" s="304">
        <v>450.0</v>
      </c>
      <c r="AX42" s="304" t="s">
        <v>3390</v>
      </c>
      <c r="AY42" s="394">
        <v>0.22916666666666666</v>
      </c>
      <c r="AZ42" s="302"/>
      <c r="BA42" s="303"/>
      <c r="BB42" s="257" t="s">
        <v>3968</v>
      </c>
      <c r="BC42" s="303"/>
      <c r="BD42" s="303" t="s">
        <v>3483</v>
      </c>
      <c r="BE42" s="303" t="s">
        <v>3342</v>
      </c>
      <c r="BF42" s="303" t="s">
        <v>3851</v>
      </c>
      <c r="BG42" s="304">
        <v>125.0</v>
      </c>
      <c r="BH42" s="304" t="s">
        <v>3355</v>
      </c>
      <c r="BI42" s="386" t="s">
        <v>3969</v>
      </c>
      <c r="BJ42" s="302" t="s">
        <v>3445</v>
      </c>
      <c r="BK42" s="292" t="s">
        <v>2426</v>
      </c>
      <c r="BL42" s="292" t="s">
        <v>3496</v>
      </c>
      <c r="BM42" s="292" t="s">
        <v>3359</v>
      </c>
      <c r="BN42" s="292" t="s">
        <v>3105</v>
      </c>
      <c r="BO42" s="303" t="s">
        <v>3342</v>
      </c>
      <c r="BP42" s="292" t="s">
        <v>3850</v>
      </c>
      <c r="BQ42" s="355">
        <v>850.0</v>
      </c>
      <c r="BR42" s="304" t="s">
        <v>3355</v>
      </c>
      <c r="BS42" s="386" t="s">
        <v>3970</v>
      </c>
      <c r="BT42" s="302"/>
      <c r="BU42" s="303"/>
      <c r="BV42" s="303"/>
      <c r="BW42" s="303"/>
      <c r="BX42" s="303"/>
      <c r="BY42" s="303"/>
      <c r="BZ42" s="303"/>
      <c r="CA42" s="304"/>
      <c r="CB42" s="304"/>
      <c r="CC42" s="385"/>
      <c r="CD42" s="302" t="s">
        <v>3341</v>
      </c>
      <c r="CE42" s="303" t="s">
        <v>2426</v>
      </c>
      <c r="CF42" s="303" t="s">
        <v>3548</v>
      </c>
      <c r="CG42" s="303" t="s">
        <v>40</v>
      </c>
      <c r="CH42" s="303" t="s">
        <v>3097</v>
      </c>
      <c r="CI42" s="303" t="s">
        <v>3363</v>
      </c>
      <c r="CJ42" s="303" t="s">
        <v>3532</v>
      </c>
      <c r="CK42" s="304">
        <v>550.0</v>
      </c>
      <c r="CL42" s="304"/>
      <c r="CM42" s="394">
        <v>0.22916666666666666</v>
      </c>
      <c r="CN42" s="306" t="s">
        <v>3341</v>
      </c>
      <c r="CO42" s="307" t="s">
        <v>2426</v>
      </c>
      <c r="CP42" s="307" t="s">
        <v>3571</v>
      </c>
      <c r="CQ42" s="307" t="s">
        <v>70</v>
      </c>
      <c r="CR42" s="307" t="s">
        <v>602</v>
      </c>
      <c r="CS42" s="303" t="s">
        <v>3349</v>
      </c>
      <c r="CT42" s="307" t="s">
        <v>3453</v>
      </c>
      <c r="CU42" s="308">
        <v>500.0</v>
      </c>
      <c r="CV42" s="304"/>
      <c r="CW42" s="385"/>
      <c r="CX42" s="302" t="s">
        <v>3341</v>
      </c>
      <c r="CY42" s="303" t="s">
        <v>2426</v>
      </c>
      <c r="CZ42" s="303" t="s">
        <v>3437</v>
      </c>
      <c r="DA42" s="303" t="s">
        <v>3359</v>
      </c>
      <c r="DB42" s="303" t="s">
        <v>3105</v>
      </c>
      <c r="DC42" s="303" t="s">
        <v>3358</v>
      </c>
      <c r="DD42" s="303" t="s">
        <v>3850</v>
      </c>
      <c r="DE42" s="272">
        <v>900.0</v>
      </c>
      <c r="DF42" s="304"/>
      <c r="DG42" s="386" t="s">
        <v>3971</v>
      </c>
      <c r="DH42" s="270" t="s">
        <v>3341</v>
      </c>
      <c r="DI42" s="271" t="s">
        <v>2426</v>
      </c>
      <c r="DJ42" s="271" t="s">
        <v>3560</v>
      </c>
      <c r="DK42" s="271" t="s">
        <v>34</v>
      </c>
      <c r="DL42" s="271" t="s">
        <v>3097</v>
      </c>
      <c r="DM42" s="271" t="s">
        <v>3358</v>
      </c>
      <c r="DN42" s="271" t="s">
        <v>3370</v>
      </c>
      <c r="DO42" s="272">
        <v>450.0</v>
      </c>
      <c r="DP42" s="272"/>
      <c r="DQ42" s="288">
        <v>0.22916666666666666</v>
      </c>
      <c r="DR42" s="302"/>
      <c r="DS42" s="303"/>
      <c r="DT42" s="257" t="s">
        <v>3968</v>
      </c>
      <c r="DU42" s="303"/>
      <c r="DV42" s="303"/>
      <c r="DW42" s="303" t="s">
        <v>3363</v>
      </c>
      <c r="DX42" s="303" t="s">
        <v>3851</v>
      </c>
      <c r="DY42" s="304">
        <v>125.0</v>
      </c>
      <c r="DZ42" s="304"/>
      <c r="EA42" s="385"/>
      <c r="EB42" s="270" t="s">
        <v>3341</v>
      </c>
      <c r="EC42" s="271" t="s">
        <v>2426</v>
      </c>
      <c r="ED42" s="271" t="s">
        <v>3558</v>
      </c>
      <c r="EE42" s="271" t="s">
        <v>3359</v>
      </c>
      <c r="EF42" s="271" t="s">
        <v>3105</v>
      </c>
      <c r="EG42" s="271" t="s">
        <v>3363</v>
      </c>
      <c r="EH42" s="271" t="s">
        <v>3850</v>
      </c>
      <c r="EI42" s="272">
        <v>850.0</v>
      </c>
      <c r="EJ42" s="304"/>
      <c r="EK42" s="385"/>
      <c r="EL42" s="302"/>
      <c r="EM42" s="303"/>
      <c r="EN42" s="303"/>
      <c r="EO42" s="303"/>
      <c r="EP42" s="303"/>
      <c r="EQ42" s="303"/>
      <c r="ER42" s="303"/>
      <c r="ES42" s="304"/>
      <c r="ET42" s="304"/>
      <c r="EU42" s="385"/>
      <c r="EV42" s="306" t="s">
        <v>3341</v>
      </c>
      <c r="EW42" s="307" t="s">
        <v>2426</v>
      </c>
      <c r="EX42" s="307" t="s">
        <v>2795</v>
      </c>
      <c r="EY42" s="307" t="s">
        <v>34</v>
      </c>
      <c r="EZ42" s="307" t="s">
        <v>3097</v>
      </c>
      <c r="FA42" s="303" t="s">
        <v>3363</v>
      </c>
      <c r="FB42" s="303" t="s">
        <v>3532</v>
      </c>
      <c r="FC42" s="308">
        <v>420.0</v>
      </c>
      <c r="FD42" s="304" t="s">
        <v>3390</v>
      </c>
      <c r="FE42" s="394">
        <v>0.22916666666666666</v>
      </c>
      <c r="FF42" s="306" t="s">
        <v>3341</v>
      </c>
      <c r="FG42" s="307" t="s">
        <v>2426</v>
      </c>
      <c r="FH42" s="307" t="s">
        <v>3571</v>
      </c>
      <c r="FI42" s="307" t="s">
        <v>70</v>
      </c>
      <c r="FJ42" s="307" t="s">
        <v>602</v>
      </c>
      <c r="FK42" s="303" t="s">
        <v>3342</v>
      </c>
      <c r="FL42" s="307" t="s">
        <v>3453</v>
      </c>
      <c r="FM42" s="308">
        <v>500.0</v>
      </c>
      <c r="FN42" s="304" t="s">
        <v>3390</v>
      </c>
      <c r="FO42" s="402" t="s">
        <v>3425</v>
      </c>
      <c r="FP42" s="302" t="s">
        <v>3341</v>
      </c>
      <c r="FQ42" s="257" t="s">
        <v>1780</v>
      </c>
      <c r="FR42" s="303" t="s">
        <v>2737</v>
      </c>
      <c r="FS42" s="303" t="s">
        <v>34</v>
      </c>
      <c r="FT42" s="303" t="s">
        <v>3097</v>
      </c>
      <c r="FU42" s="303" t="s">
        <v>3342</v>
      </c>
      <c r="FV42" s="303" t="s">
        <v>3532</v>
      </c>
      <c r="FW42" s="304">
        <v>0.0</v>
      </c>
      <c r="FX42" s="304" t="s">
        <v>3114</v>
      </c>
      <c r="FY42" s="394">
        <v>0.22916666666666666</v>
      </c>
      <c r="FZ42" s="270" t="s">
        <v>3341</v>
      </c>
      <c r="GA42" s="271" t="s">
        <v>2426</v>
      </c>
      <c r="GB42" s="430" t="s">
        <v>3958</v>
      </c>
      <c r="GC42" s="271" t="s">
        <v>34</v>
      </c>
      <c r="GD42" s="271" t="s">
        <v>3110</v>
      </c>
      <c r="GE42" s="271" t="s">
        <v>3342</v>
      </c>
      <c r="GF42" s="271" t="s">
        <v>3453</v>
      </c>
      <c r="GG42" s="272">
        <v>300.0</v>
      </c>
      <c r="GH42" s="272" t="s">
        <v>3355</v>
      </c>
      <c r="GI42" s="385"/>
      <c r="GJ42" s="306" t="s">
        <v>3341</v>
      </c>
      <c r="GK42" s="307" t="s">
        <v>1274</v>
      </c>
      <c r="GL42" s="307" t="s">
        <v>3471</v>
      </c>
      <c r="GM42" s="303" t="s">
        <v>34</v>
      </c>
      <c r="GN42" s="307" t="s">
        <v>3095</v>
      </c>
      <c r="GO42" s="303" t="s">
        <v>3376</v>
      </c>
      <c r="GP42" s="303" t="s">
        <v>3850</v>
      </c>
      <c r="GQ42" s="304">
        <v>300.0</v>
      </c>
      <c r="GR42" s="304"/>
      <c r="GS42" s="385"/>
      <c r="GT42" s="302"/>
      <c r="GU42" s="303"/>
      <c r="GV42" s="303"/>
      <c r="GW42" s="303"/>
      <c r="GX42" s="303"/>
      <c r="GY42" s="303"/>
      <c r="GZ42" s="303"/>
      <c r="HA42" s="304"/>
      <c r="HB42" s="304"/>
      <c r="HC42" s="385"/>
      <c r="HD42" s="302"/>
      <c r="HE42" s="303"/>
      <c r="HF42" s="303"/>
      <c r="HG42" s="303"/>
      <c r="HH42" s="303"/>
      <c r="HI42" s="303"/>
      <c r="HJ42" s="303"/>
      <c r="HK42" s="304"/>
      <c r="HL42" s="304"/>
      <c r="HM42" s="385"/>
      <c r="HN42" s="302" t="s">
        <v>3341</v>
      </c>
      <c r="HO42" s="303" t="s">
        <v>2426</v>
      </c>
      <c r="HP42" s="303" t="s">
        <v>2795</v>
      </c>
      <c r="HQ42" s="303" t="s">
        <v>34</v>
      </c>
      <c r="HR42" s="303" t="s">
        <v>3097</v>
      </c>
      <c r="HS42" s="303" t="s">
        <v>3342</v>
      </c>
      <c r="HT42" s="303" t="s">
        <v>3370</v>
      </c>
      <c r="HU42" s="304">
        <v>420.0</v>
      </c>
      <c r="HV42" s="304" t="s">
        <v>3390</v>
      </c>
      <c r="HW42" s="394">
        <v>0.22916666666666666</v>
      </c>
      <c r="HX42" s="306" t="s">
        <v>3341</v>
      </c>
      <c r="HY42" s="307" t="s">
        <v>2426</v>
      </c>
      <c r="HZ42" s="307" t="s">
        <v>3548</v>
      </c>
      <c r="IA42" s="307" t="s">
        <v>40</v>
      </c>
      <c r="IB42" s="307" t="s">
        <v>3097</v>
      </c>
      <c r="IC42" s="303" t="s">
        <v>3363</v>
      </c>
      <c r="ID42" s="307" t="s">
        <v>3532</v>
      </c>
      <c r="IE42" s="308">
        <v>550.0</v>
      </c>
      <c r="IF42" s="308"/>
      <c r="IG42" s="622"/>
      <c r="IH42" s="306" t="s">
        <v>3341</v>
      </c>
      <c r="II42" s="307" t="s">
        <v>2426</v>
      </c>
      <c r="IJ42" s="307" t="s">
        <v>2795</v>
      </c>
      <c r="IK42" s="307" t="s">
        <v>34</v>
      </c>
      <c r="IL42" s="307" t="s">
        <v>3097</v>
      </c>
      <c r="IM42" s="303" t="s">
        <v>3363</v>
      </c>
      <c r="IN42" s="307" t="s">
        <v>3532</v>
      </c>
      <c r="IO42" s="308">
        <v>420.0</v>
      </c>
      <c r="IP42" s="308"/>
      <c r="IQ42" s="575"/>
      <c r="IR42" s="302" t="s">
        <v>3341</v>
      </c>
      <c r="IS42" s="303" t="s">
        <v>2426</v>
      </c>
      <c r="IT42" s="303" t="s">
        <v>3972</v>
      </c>
      <c r="IU42" s="303" t="s">
        <v>3021</v>
      </c>
      <c r="IV42" s="303" t="s">
        <v>3105</v>
      </c>
      <c r="IW42" s="303" t="s">
        <v>3358</v>
      </c>
      <c r="IX42" s="303" t="s">
        <v>3850</v>
      </c>
      <c r="IY42" s="304">
        <v>850.0</v>
      </c>
      <c r="IZ42" s="304"/>
      <c r="JA42" s="385"/>
      <c r="JB42" s="302" t="s">
        <v>3341</v>
      </c>
      <c r="JC42" s="303" t="s">
        <v>2426</v>
      </c>
      <c r="JD42" s="303" t="s">
        <v>3546</v>
      </c>
      <c r="JE42" s="303" t="s">
        <v>34</v>
      </c>
      <c r="JF42" s="303" t="s">
        <v>3110</v>
      </c>
      <c r="JG42" s="303" t="s">
        <v>3342</v>
      </c>
      <c r="JH42" s="303" t="s">
        <v>3370</v>
      </c>
      <c r="JI42" s="304">
        <v>420.0</v>
      </c>
      <c r="JJ42" s="304" t="s">
        <v>3355</v>
      </c>
      <c r="JK42" s="385"/>
      <c r="JL42" s="270"/>
      <c r="JM42" s="271"/>
      <c r="JN42" s="271"/>
      <c r="JO42" s="271"/>
      <c r="JP42" s="271"/>
      <c r="JQ42" s="271"/>
      <c r="JR42" s="271"/>
      <c r="JS42" s="272"/>
      <c r="JT42" s="272"/>
      <c r="JU42" s="273"/>
    </row>
    <row r="43" ht="15.75" customHeight="1">
      <c r="A43" s="311">
        <v>0.20833333333333334</v>
      </c>
      <c r="B43" s="275"/>
      <c r="C43" s="259"/>
      <c r="D43" s="259"/>
      <c r="E43" s="259"/>
      <c r="F43" s="259"/>
      <c r="G43" s="259"/>
      <c r="H43" s="259"/>
      <c r="I43" s="263"/>
      <c r="J43" s="263"/>
      <c r="K43" s="261"/>
      <c r="L43" s="275" t="s">
        <v>3341</v>
      </c>
      <c r="M43" s="259" t="s">
        <v>2426</v>
      </c>
      <c r="N43" s="259" t="s">
        <v>3973</v>
      </c>
      <c r="O43" s="259" t="s">
        <v>34</v>
      </c>
      <c r="P43" s="259" t="s">
        <v>3106</v>
      </c>
      <c r="Q43" s="259" t="s">
        <v>3363</v>
      </c>
      <c r="R43" s="259" t="s">
        <v>3392</v>
      </c>
      <c r="S43" s="263">
        <v>420.0</v>
      </c>
      <c r="T43" s="263"/>
      <c r="U43" s="409" t="s">
        <v>3974</v>
      </c>
      <c r="V43" s="275" t="s">
        <v>3341</v>
      </c>
      <c r="W43" s="259" t="s">
        <v>2426</v>
      </c>
      <c r="X43" s="259" t="s">
        <v>3016</v>
      </c>
      <c r="Y43" s="259" t="s">
        <v>34</v>
      </c>
      <c r="Z43" s="259" t="s">
        <v>3092</v>
      </c>
      <c r="AA43" s="259" t="s">
        <v>3363</v>
      </c>
      <c r="AB43" s="259" t="s">
        <v>3370</v>
      </c>
      <c r="AC43" s="263">
        <v>300.0</v>
      </c>
      <c r="AD43" s="263" t="s">
        <v>3355</v>
      </c>
      <c r="AE43" s="261"/>
      <c r="AF43" s="275" t="s">
        <v>3341</v>
      </c>
      <c r="AG43" s="259" t="s">
        <v>2426</v>
      </c>
      <c r="AH43" s="259" t="s">
        <v>2941</v>
      </c>
      <c r="AI43" s="259" t="s">
        <v>34</v>
      </c>
      <c r="AJ43" s="259" t="s">
        <v>3097</v>
      </c>
      <c r="AK43" s="259" t="s">
        <v>3342</v>
      </c>
      <c r="AL43" s="259" t="s">
        <v>3532</v>
      </c>
      <c r="AM43" s="263">
        <v>420.0</v>
      </c>
      <c r="AN43" s="263" t="s">
        <v>3390</v>
      </c>
      <c r="AO43" s="344">
        <v>0.22916666666666666</v>
      </c>
      <c r="AP43" s="275" t="s">
        <v>3341</v>
      </c>
      <c r="AQ43" s="259" t="s">
        <v>1457</v>
      </c>
      <c r="AR43" s="259" t="s">
        <v>3573</v>
      </c>
      <c r="AS43" s="259" t="s">
        <v>34</v>
      </c>
      <c r="AT43" s="259" t="s">
        <v>3110</v>
      </c>
      <c r="AU43" s="259" t="s">
        <v>3363</v>
      </c>
      <c r="AV43" s="259" t="s">
        <v>3453</v>
      </c>
      <c r="AW43" s="263">
        <v>300.0</v>
      </c>
      <c r="AX43" s="263"/>
      <c r="AY43" s="261"/>
      <c r="AZ43" s="275" t="s">
        <v>3341</v>
      </c>
      <c r="BA43" s="259" t="s">
        <v>2426</v>
      </c>
      <c r="BB43" s="259" t="s">
        <v>3546</v>
      </c>
      <c r="BC43" s="259" t="s">
        <v>34</v>
      </c>
      <c r="BD43" s="259" t="s">
        <v>3110</v>
      </c>
      <c r="BE43" s="259" t="s">
        <v>3342</v>
      </c>
      <c r="BF43" s="259" t="s">
        <v>3370</v>
      </c>
      <c r="BG43" s="263">
        <v>420.0</v>
      </c>
      <c r="BH43" s="263" t="s">
        <v>3355</v>
      </c>
      <c r="BI43" s="261"/>
      <c r="BJ43" s="275"/>
      <c r="BK43" s="259"/>
      <c r="BL43" s="259"/>
      <c r="BM43" s="259"/>
      <c r="BN43" s="259"/>
      <c r="BO43" s="259"/>
      <c r="BP43" s="259"/>
      <c r="BQ43" s="263"/>
      <c r="BR43" s="263"/>
      <c r="BS43" s="261"/>
      <c r="BT43" s="275"/>
      <c r="BU43" s="259"/>
      <c r="BV43" s="259"/>
      <c r="BW43" s="259"/>
      <c r="BX43" s="259"/>
      <c r="BY43" s="259"/>
      <c r="BZ43" s="259"/>
      <c r="CA43" s="263"/>
      <c r="CB43" s="263"/>
      <c r="CC43" s="261"/>
      <c r="CD43" s="275"/>
      <c r="CE43" s="259"/>
      <c r="CF43" s="259"/>
      <c r="CG43" s="259"/>
      <c r="CH43" s="259"/>
      <c r="CI43" s="259"/>
      <c r="CJ43" s="259"/>
      <c r="CK43" s="263"/>
      <c r="CL43" s="263"/>
      <c r="CM43" s="261"/>
      <c r="CN43" s="276" t="s">
        <v>3341</v>
      </c>
      <c r="CO43" s="258" t="s">
        <v>2426</v>
      </c>
      <c r="CP43" s="259" t="s">
        <v>3975</v>
      </c>
      <c r="CQ43" s="258" t="s">
        <v>34</v>
      </c>
      <c r="CR43" s="258" t="s">
        <v>3410</v>
      </c>
      <c r="CS43" s="259" t="s">
        <v>3376</v>
      </c>
      <c r="CT43" s="259" t="s">
        <v>3378</v>
      </c>
      <c r="CU43" s="260">
        <v>420.0</v>
      </c>
      <c r="CV43" s="260"/>
      <c r="CW43" s="261" t="s">
        <v>3976</v>
      </c>
      <c r="CX43" s="276" t="s">
        <v>3341</v>
      </c>
      <c r="CY43" s="258" t="s">
        <v>2426</v>
      </c>
      <c r="CZ43" s="258" t="s">
        <v>3009</v>
      </c>
      <c r="DA43" s="258" t="s">
        <v>34</v>
      </c>
      <c r="DB43" s="258" t="s">
        <v>3110</v>
      </c>
      <c r="DC43" s="259" t="s">
        <v>3342</v>
      </c>
      <c r="DD43" s="258" t="s">
        <v>3370</v>
      </c>
      <c r="DE43" s="260">
        <v>420.0</v>
      </c>
      <c r="DF43" s="263" t="s">
        <v>3355</v>
      </c>
      <c r="DG43" s="261"/>
      <c r="DH43" s="275" t="s">
        <v>3368</v>
      </c>
      <c r="DI43" s="259" t="s">
        <v>2426</v>
      </c>
      <c r="DJ43" s="259" t="s">
        <v>3977</v>
      </c>
      <c r="DK43" s="259" t="s">
        <v>3134</v>
      </c>
      <c r="DL43" s="259" t="s">
        <v>3670</v>
      </c>
      <c r="DM43" s="259" t="s">
        <v>3406</v>
      </c>
      <c r="DN43" s="259" t="s">
        <v>3453</v>
      </c>
      <c r="DO43" s="263">
        <v>500.0</v>
      </c>
      <c r="DP43" s="263"/>
      <c r="DQ43" s="261"/>
      <c r="DR43" s="276" t="s">
        <v>3341</v>
      </c>
      <c r="DS43" s="258" t="s">
        <v>1274</v>
      </c>
      <c r="DT43" s="258" t="s">
        <v>3471</v>
      </c>
      <c r="DU43" s="259" t="s">
        <v>34</v>
      </c>
      <c r="DV43" s="258" t="s">
        <v>3095</v>
      </c>
      <c r="DW43" s="259" t="s">
        <v>3406</v>
      </c>
      <c r="DX43" s="259" t="s">
        <v>3850</v>
      </c>
      <c r="DY43" s="263">
        <v>300.0</v>
      </c>
      <c r="DZ43" s="263"/>
      <c r="EA43" s="261" t="s">
        <v>3978</v>
      </c>
      <c r="EB43" s="275"/>
      <c r="EC43" s="259"/>
      <c r="ED43" s="259"/>
      <c r="EE43" s="259"/>
      <c r="EF43" s="259"/>
      <c r="EG43" s="259"/>
      <c r="EH43" s="259"/>
      <c r="EI43" s="263"/>
      <c r="EJ43" s="263"/>
      <c r="EK43" s="261"/>
      <c r="EL43" s="275"/>
      <c r="EM43" s="259"/>
      <c r="EN43" s="259"/>
      <c r="EO43" s="259"/>
      <c r="EP43" s="259"/>
      <c r="EQ43" s="259"/>
      <c r="ER43" s="259"/>
      <c r="ES43" s="263"/>
      <c r="ET43" s="263"/>
      <c r="EU43" s="261"/>
      <c r="EV43" s="275" t="s">
        <v>3368</v>
      </c>
      <c r="EW43" s="259" t="s">
        <v>2426</v>
      </c>
      <c r="EX43" s="259" t="s">
        <v>3979</v>
      </c>
      <c r="EY43" s="259" t="s">
        <v>34</v>
      </c>
      <c r="EZ43" s="259" t="s">
        <v>3110</v>
      </c>
      <c r="FA43" s="259" t="s">
        <v>3342</v>
      </c>
      <c r="FB43" s="259" t="s">
        <v>3370</v>
      </c>
      <c r="FC43" s="263">
        <v>450.0</v>
      </c>
      <c r="FD43" s="263" t="s">
        <v>3355</v>
      </c>
      <c r="FE43" s="261"/>
      <c r="FF43" s="275" t="s">
        <v>3341</v>
      </c>
      <c r="FG43" s="259" t="s">
        <v>2426</v>
      </c>
      <c r="FH43" s="259" t="s">
        <v>3507</v>
      </c>
      <c r="FI43" s="259" t="s">
        <v>70</v>
      </c>
      <c r="FJ43" s="259" t="s">
        <v>3110</v>
      </c>
      <c r="FK43" s="259" t="s">
        <v>3358</v>
      </c>
      <c r="FL43" s="259" t="s">
        <v>3370</v>
      </c>
      <c r="FM43" s="263">
        <v>480.0</v>
      </c>
      <c r="FN43" s="263"/>
      <c r="FO43" s="261" t="s">
        <v>3980</v>
      </c>
      <c r="FP43" s="275" t="s">
        <v>3445</v>
      </c>
      <c r="FQ43" s="259" t="s">
        <v>2426</v>
      </c>
      <c r="FR43" s="259" t="s">
        <v>3031</v>
      </c>
      <c r="FS43" s="259" t="s">
        <v>3359</v>
      </c>
      <c r="FT43" s="259" t="s">
        <v>3105</v>
      </c>
      <c r="FU43" s="259" t="s">
        <v>3342</v>
      </c>
      <c r="FV43" s="259" t="s">
        <v>3850</v>
      </c>
      <c r="FW43" s="263">
        <v>850.0</v>
      </c>
      <c r="FX43" s="263" t="s">
        <v>3344</v>
      </c>
      <c r="FY43" s="261"/>
      <c r="FZ43" s="275" t="s">
        <v>3341</v>
      </c>
      <c r="GA43" s="259" t="s">
        <v>2426</v>
      </c>
      <c r="GB43" s="259" t="s">
        <v>3630</v>
      </c>
      <c r="GC43" s="259" t="s">
        <v>34</v>
      </c>
      <c r="GD43" s="259" t="s">
        <v>3097</v>
      </c>
      <c r="GE43" s="259" t="s">
        <v>3358</v>
      </c>
      <c r="GF43" s="259" t="s">
        <v>3370</v>
      </c>
      <c r="GG43" s="263">
        <v>420.0</v>
      </c>
      <c r="GH43" s="263"/>
      <c r="GI43" s="606" t="s">
        <v>3981</v>
      </c>
      <c r="GJ43" s="275"/>
      <c r="GK43" s="259"/>
      <c r="GL43" s="282" t="s">
        <v>3982</v>
      </c>
      <c r="GM43" s="259"/>
      <c r="GN43" s="259" t="s">
        <v>3483</v>
      </c>
      <c r="GO43" s="259" t="s">
        <v>3342</v>
      </c>
      <c r="GP43" s="259" t="s">
        <v>3851</v>
      </c>
      <c r="GQ43" s="263">
        <v>125.0</v>
      </c>
      <c r="GR43" s="263" t="s">
        <v>3355</v>
      </c>
      <c r="GS43" s="261"/>
      <c r="GT43" s="275"/>
      <c r="GU43" s="259"/>
      <c r="GV43" s="259"/>
      <c r="GW43" s="259"/>
      <c r="GX43" s="259"/>
      <c r="GY43" s="259"/>
      <c r="GZ43" s="259"/>
      <c r="HA43" s="263"/>
      <c r="HB43" s="263"/>
      <c r="HC43" s="261"/>
      <c r="HD43" s="275"/>
      <c r="HE43" s="259"/>
      <c r="HF43" s="259"/>
      <c r="HG43" s="259"/>
      <c r="HH43" s="259"/>
      <c r="HI43" s="259"/>
      <c r="HJ43" s="259"/>
      <c r="HK43" s="263"/>
      <c r="HL43" s="263"/>
      <c r="HM43" s="261"/>
      <c r="HN43" s="275" t="s">
        <v>3368</v>
      </c>
      <c r="HO43" s="259" t="s">
        <v>2426</v>
      </c>
      <c r="HP43" s="259" t="s">
        <v>3983</v>
      </c>
      <c r="HQ43" s="259" t="s">
        <v>34</v>
      </c>
      <c r="HR43" s="259" t="s">
        <v>3110</v>
      </c>
      <c r="HS43" s="259" t="s">
        <v>3363</v>
      </c>
      <c r="HT43" s="259" t="s">
        <v>3453</v>
      </c>
      <c r="HU43" s="263">
        <v>450.0</v>
      </c>
      <c r="HV43" s="263"/>
      <c r="HW43" s="609"/>
      <c r="HX43" s="275" t="s">
        <v>3341</v>
      </c>
      <c r="HY43" s="259" t="s">
        <v>2426</v>
      </c>
      <c r="HZ43" s="259" t="s">
        <v>3984</v>
      </c>
      <c r="IA43" s="259" t="s">
        <v>70</v>
      </c>
      <c r="IB43" s="259" t="s">
        <v>602</v>
      </c>
      <c r="IC43" s="259" t="s">
        <v>3363</v>
      </c>
      <c r="ID43" s="259" t="s">
        <v>3370</v>
      </c>
      <c r="IE43" s="263">
        <v>400.0</v>
      </c>
      <c r="IF43" s="263"/>
      <c r="IG43" s="261"/>
      <c r="IH43" s="275" t="s">
        <v>3368</v>
      </c>
      <c r="II43" s="259" t="s">
        <v>2426</v>
      </c>
      <c r="IJ43" s="259" t="s">
        <v>3985</v>
      </c>
      <c r="IK43" s="259" t="s">
        <v>34</v>
      </c>
      <c r="IL43" s="259" t="s">
        <v>602</v>
      </c>
      <c r="IM43" s="259" t="s">
        <v>3342</v>
      </c>
      <c r="IN43" s="259" t="s">
        <v>3850</v>
      </c>
      <c r="IO43" s="263">
        <v>350.0</v>
      </c>
      <c r="IP43" s="263" t="s">
        <v>3390</v>
      </c>
      <c r="IQ43" s="261" t="s">
        <v>3986</v>
      </c>
      <c r="IR43" s="275" t="s">
        <v>3368</v>
      </c>
      <c r="IS43" s="259" t="s">
        <v>2426</v>
      </c>
      <c r="IT43" s="259" t="s">
        <v>3987</v>
      </c>
      <c r="IU43" s="259" t="s">
        <v>34</v>
      </c>
      <c r="IV43" s="259" t="s">
        <v>3097</v>
      </c>
      <c r="IW43" s="259" t="s">
        <v>3376</v>
      </c>
      <c r="IX43" s="259" t="s">
        <v>3370</v>
      </c>
      <c r="IY43" s="263">
        <v>450.0</v>
      </c>
      <c r="IZ43" s="263"/>
      <c r="JA43" s="345"/>
      <c r="JB43" s="275" t="s">
        <v>3341</v>
      </c>
      <c r="JC43" s="259" t="s">
        <v>2426</v>
      </c>
      <c r="JD43" s="259" t="s">
        <v>3031</v>
      </c>
      <c r="JE43" s="259" t="s">
        <v>34</v>
      </c>
      <c r="JF43" s="259" t="s">
        <v>3095</v>
      </c>
      <c r="JG43" s="259" t="s">
        <v>3349</v>
      </c>
      <c r="JH43" s="259" t="s">
        <v>3850</v>
      </c>
      <c r="JI43" s="263">
        <v>420.0</v>
      </c>
      <c r="JJ43" s="263"/>
      <c r="JK43" s="261"/>
      <c r="JL43" s="275"/>
      <c r="JM43" s="259"/>
      <c r="JN43" s="259"/>
      <c r="JO43" s="259"/>
      <c r="JP43" s="259"/>
      <c r="JQ43" s="259"/>
      <c r="JR43" s="259"/>
      <c r="JS43" s="263"/>
      <c r="JT43" s="263"/>
      <c r="JU43" s="261"/>
    </row>
    <row r="44" ht="15.75" customHeight="1">
      <c r="A44" s="317">
        <v>0.20833333333333334</v>
      </c>
      <c r="B44" s="285"/>
      <c r="C44" s="286"/>
      <c r="D44" s="286"/>
      <c r="E44" s="286"/>
      <c r="F44" s="286"/>
      <c r="G44" s="271"/>
      <c r="H44" s="286"/>
      <c r="I44" s="287"/>
      <c r="J44" s="272"/>
      <c r="K44" s="273"/>
      <c r="L44" s="285"/>
      <c r="M44" s="286"/>
      <c r="N44" s="282" t="s">
        <v>3357</v>
      </c>
      <c r="O44" s="286"/>
      <c r="P44" s="271" t="s">
        <v>3105</v>
      </c>
      <c r="Q44" s="271" t="s">
        <v>3363</v>
      </c>
      <c r="R44" s="271" t="s">
        <v>3350</v>
      </c>
      <c r="S44" s="272">
        <v>125.0</v>
      </c>
      <c r="T44" s="272"/>
      <c r="U44" s="273"/>
      <c r="V44" s="412" t="s">
        <v>3341</v>
      </c>
      <c r="W44" s="446"/>
      <c r="X44" s="447" t="s">
        <v>3560</v>
      </c>
      <c r="Y44" s="446"/>
      <c r="Z44" s="447" t="s">
        <v>3097</v>
      </c>
      <c r="AA44" s="447"/>
      <c r="AB44" s="447" t="s">
        <v>3532</v>
      </c>
      <c r="AC44" s="448"/>
      <c r="AD44" s="449"/>
      <c r="AE44" s="623" t="s">
        <v>3988</v>
      </c>
      <c r="AF44" s="285"/>
      <c r="AG44" s="286"/>
      <c r="AH44" s="286"/>
      <c r="AI44" s="286"/>
      <c r="AJ44" s="286"/>
      <c r="AK44" s="271"/>
      <c r="AL44" s="286"/>
      <c r="AM44" s="287"/>
      <c r="AN44" s="272"/>
      <c r="AO44" s="273"/>
      <c r="AP44" s="270" t="s">
        <v>3341</v>
      </c>
      <c r="AQ44" s="271" t="s">
        <v>2426</v>
      </c>
      <c r="AR44" s="271" t="s">
        <v>3550</v>
      </c>
      <c r="AS44" s="271" t="s">
        <v>3359</v>
      </c>
      <c r="AT44" s="271" t="s">
        <v>3105</v>
      </c>
      <c r="AU44" s="271" t="s">
        <v>3342</v>
      </c>
      <c r="AV44" s="271" t="s">
        <v>3850</v>
      </c>
      <c r="AW44" s="272">
        <v>850.0</v>
      </c>
      <c r="AX44" s="272" t="s">
        <v>3355</v>
      </c>
      <c r="AY44" s="410"/>
      <c r="AZ44" s="270" t="s">
        <v>3368</v>
      </c>
      <c r="BA44" s="271" t="s">
        <v>2426</v>
      </c>
      <c r="BB44" s="271" t="s">
        <v>3989</v>
      </c>
      <c r="BC44" s="271" t="s">
        <v>34</v>
      </c>
      <c r="BD44" s="271" t="s">
        <v>3095</v>
      </c>
      <c r="BE44" s="271" t="s">
        <v>3376</v>
      </c>
      <c r="BF44" s="271" t="s">
        <v>3378</v>
      </c>
      <c r="BG44" s="272">
        <v>450.0</v>
      </c>
      <c r="BH44" s="272"/>
      <c r="BI44" s="273"/>
      <c r="BJ44" s="285"/>
      <c r="BK44" s="286"/>
      <c r="BL44" s="286"/>
      <c r="BM44" s="286"/>
      <c r="BN44" s="286"/>
      <c r="BO44" s="271"/>
      <c r="BP44" s="286"/>
      <c r="BQ44" s="287"/>
      <c r="BR44" s="272"/>
      <c r="BS44" s="273"/>
      <c r="BT44" s="285"/>
      <c r="BU44" s="286"/>
      <c r="BV44" s="286"/>
      <c r="BW44" s="286"/>
      <c r="BX44" s="286"/>
      <c r="BY44" s="271"/>
      <c r="BZ44" s="286"/>
      <c r="CA44" s="287"/>
      <c r="CB44" s="272"/>
      <c r="CC44" s="273"/>
      <c r="CD44" s="285"/>
      <c r="CE44" s="286"/>
      <c r="CF44" s="286"/>
      <c r="CG44" s="286"/>
      <c r="CH44" s="286"/>
      <c r="CI44" s="271"/>
      <c r="CJ44" s="286"/>
      <c r="CK44" s="287"/>
      <c r="CL44" s="272"/>
      <c r="CM44" s="273"/>
      <c r="CN44" s="285"/>
      <c r="CO44" s="286"/>
      <c r="CP44" s="286"/>
      <c r="CQ44" s="286"/>
      <c r="CR44" s="286"/>
      <c r="CS44" s="271"/>
      <c r="CT44" s="286"/>
      <c r="CU44" s="287"/>
      <c r="CV44" s="272"/>
      <c r="CW44" s="273"/>
      <c r="CX44" s="285"/>
      <c r="CY44" s="286"/>
      <c r="CZ44" s="286"/>
      <c r="DA44" s="286"/>
      <c r="DB44" s="286"/>
      <c r="DC44" s="271"/>
      <c r="DD44" s="286"/>
      <c r="DE44" s="287"/>
      <c r="DF44" s="272"/>
      <c r="DG44" s="273"/>
      <c r="DH44" s="285"/>
      <c r="DI44" s="286"/>
      <c r="DJ44" s="286"/>
      <c r="DK44" s="286"/>
      <c r="DL44" s="286"/>
      <c r="DM44" s="271"/>
      <c r="DN44" s="286"/>
      <c r="DO44" s="287"/>
      <c r="DP44" s="272"/>
      <c r="DQ44" s="273"/>
      <c r="DR44" s="270" t="s">
        <v>3341</v>
      </c>
      <c r="DS44" s="271" t="s">
        <v>2426</v>
      </c>
      <c r="DT44" s="271" t="s">
        <v>3546</v>
      </c>
      <c r="DU44" s="271" t="s">
        <v>34</v>
      </c>
      <c r="DV44" s="271" t="s">
        <v>3110</v>
      </c>
      <c r="DW44" s="271" t="s">
        <v>3363</v>
      </c>
      <c r="DX44" s="271" t="s">
        <v>3370</v>
      </c>
      <c r="DY44" s="272">
        <v>420.0</v>
      </c>
      <c r="DZ44" s="272"/>
      <c r="EA44" s="273"/>
      <c r="EB44" s="285"/>
      <c r="EC44" s="286"/>
      <c r="ED44" s="286"/>
      <c r="EE44" s="286"/>
      <c r="EF44" s="286"/>
      <c r="EG44" s="271"/>
      <c r="EH44" s="286"/>
      <c r="EI44" s="287"/>
      <c r="EJ44" s="272"/>
      <c r="EK44" s="273"/>
      <c r="EL44" s="285"/>
      <c r="EM44" s="286"/>
      <c r="EN44" s="286"/>
      <c r="EO44" s="286"/>
      <c r="EP44" s="286"/>
      <c r="EQ44" s="271"/>
      <c r="ER44" s="286"/>
      <c r="ES44" s="287"/>
      <c r="ET44" s="272"/>
      <c r="EU44" s="273"/>
      <c r="EV44" s="285"/>
      <c r="EW44" s="286"/>
      <c r="EX44" s="286"/>
      <c r="EY44" s="286"/>
      <c r="EZ44" s="286"/>
      <c r="FA44" s="271"/>
      <c r="FB44" s="286"/>
      <c r="FC44" s="287"/>
      <c r="FD44" s="272"/>
      <c r="FE44" s="273"/>
      <c r="FF44" s="285"/>
      <c r="FG44" s="286"/>
      <c r="FH44" s="271"/>
      <c r="FI44" s="286"/>
      <c r="FJ44" s="271"/>
      <c r="FK44" s="271"/>
      <c r="FL44" s="286"/>
      <c r="FM44" s="287"/>
      <c r="FN44" s="272"/>
      <c r="FO44" s="273"/>
      <c r="FP44" s="270" t="s">
        <v>3341</v>
      </c>
      <c r="FQ44" s="271" t="s">
        <v>2426</v>
      </c>
      <c r="FR44" s="271" t="s">
        <v>3990</v>
      </c>
      <c r="FS44" s="271" t="s">
        <v>70</v>
      </c>
      <c r="FT44" s="271" t="s">
        <v>602</v>
      </c>
      <c r="FU44" s="271" t="s">
        <v>3342</v>
      </c>
      <c r="FV44" s="271" t="s">
        <v>3851</v>
      </c>
      <c r="FW44" s="272">
        <v>500.0</v>
      </c>
      <c r="FX44" s="272" t="s">
        <v>3355</v>
      </c>
      <c r="FY44" s="273"/>
      <c r="FZ44" s="285"/>
      <c r="GA44" s="286"/>
      <c r="GB44" s="286"/>
      <c r="GC44" s="286"/>
      <c r="GD44" s="286"/>
      <c r="GE44" s="271"/>
      <c r="GF44" s="286"/>
      <c r="GG44" s="287"/>
      <c r="GH44" s="272"/>
      <c r="GI44" s="273"/>
      <c r="GJ44" s="285"/>
      <c r="GK44" s="286"/>
      <c r="GL44" s="286"/>
      <c r="GM44" s="286"/>
      <c r="GN44" s="286"/>
      <c r="GO44" s="271"/>
      <c r="GP44" s="286"/>
      <c r="GQ44" s="287"/>
      <c r="GR44" s="272"/>
      <c r="GS44" s="273"/>
      <c r="GT44" s="285"/>
      <c r="GU44" s="286"/>
      <c r="GV44" s="286"/>
      <c r="GW44" s="286"/>
      <c r="GX44" s="286"/>
      <c r="GY44" s="271"/>
      <c r="GZ44" s="286"/>
      <c r="HA44" s="287"/>
      <c r="HB44" s="272"/>
      <c r="HC44" s="273"/>
      <c r="HD44" s="285"/>
      <c r="HE44" s="286"/>
      <c r="HF44" s="286"/>
      <c r="HG44" s="286"/>
      <c r="HH44" s="286"/>
      <c r="HI44" s="271"/>
      <c r="HJ44" s="286"/>
      <c r="HK44" s="287"/>
      <c r="HL44" s="272"/>
      <c r="HM44" s="273"/>
      <c r="HN44" s="270" t="s">
        <v>3368</v>
      </c>
      <c r="HO44" s="271" t="s">
        <v>2426</v>
      </c>
      <c r="HP44" s="271" t="s">
        <v>3991</v>
      </c>
      <c r="HQ44" s="271" t="s">
        <v>34</v>
      </c>
      <c r="HR44" s="271" t="s">
        <v>3099</v>
      </c>
      <c r="HS44" s="271" t="s">
        <v>3342</v>
      </c>
      <c r="HT44" s="271" t="s">
        <v>3378</v>
      </c>
      <c r="HU44" s="272">
        <v>450.0</v>
      </c>
      <c r="HV44" s="272" t="s">
        <v>3390</v>
      </c>
      <c r="HW44" s="431">
        <v>0.22916666666666666</v>
      </c>
      <c r="HX44" s="270" t="s">
        <v>3341</v>
      </c>
      <c r="HY44" s="271" t="s">
        <v>2426</v>
      </c>
      <c r="HZ44" s="271" t="s">
        <v>3992</v>
      </c>
      <c r="IA44" s="271" t="s">
        <v>34</v>
      </c>
      <c r="IB44" s="271" t="s">
        <v>3092</v>
      </c>
      <c r="IC44" s="271" t="s">
        <v>3342</v>
      </c>
      <c r="ID44" s="271" t="s">
        <v>3453</v>
      </c>
      <c r="IE44" s="272">
        <v>350.0</v>
      </c>
      <c r="IF44" s="272" t="s">
        <v>3355</v>
      </c>
      <c r="IG44" s="273" t="s">
        <v>3993</v>
      </c>
      <c r="IH44" s="270" t="s">
        <v>3368</v>
      </c>
      <c r="II44" s="271" t="s">
        <v>3071</v>
      </c>
      <c r="IJ44" s="271" t="s">
        <v>3994</v>
      </c>
      <c r="IK44" s="271" t="s">
        <v>34</v>
      </c>
      <c r="IL44" s="271" t="s">
        <v>3110</v>
      </c>
      <c r="IM44" s="271" t="s">
        <v>3342</v>
      </c>
      <c r="IN44" s="271" t="s">
        <v>3370</v>
      </c>
      <c r="IO44" s="272">
        <v>300.0</v>
      </c>
      <c r="IP44" s="272" t="s">
        <v>3390</v>
      </c>
      <c r="IQ44" s="273" t="s">
        <v>3995</v>
      </c>
      <c r="IR44" s="285"/>
      <c r="IS44" s="286"/>
      <c r="IT44" s="282" t="s">
        <v>3884</v>
      </c>
      <c r="IU44" s="286"/>
      <c r="IV44" s="271" t="s">
        <v>3092</v>
      </c>
      <c r="IW44" s="271" t="s">
        <v>3363</v>
      </c>
      <c r="IX44" s="271" t="s">
        <v>3453</v>
      </c>
      <c r="IY44" s="272">
        <v>125.0</v>
      </c>
      <c r="IZ44" s="272"/>
      <c r="JA44" s="273"/>
      <c r="JB44" s="285"/>
      <c r="JC44" s="286"/>
      <c r="JD44" s="282" t="s">
        <v>3996</v>
      </c>
      <c r="JE44" s="286"/>
      <c r="JF44" s="271" t="s">
        <v>3096</v>
      </c>
      <c r="JG44" s="271" t="s">
        <v>3363</v>
      </c>
      <c r="JH44" s="271" t="s">
        <v>3851</v>
      </c>
      <c r="JI44" s="272">
        <v>125.0</v>
      </c>
      <c r="JJ44" s="272"/>
      <c r="JK44" s="273"/>
      <c r="JL44" s="285"/>
      <c r="JM44" s="286"/>
      <c r="JN44" s="286"/>
      <c r="JO44" s="286"/>
      <c r="JP44" s="286"/>
      <c r="JQ44" s="271"/>
      <c r="JR44" s="286"/>
      <c r="JS44" s="287"/>
      <c r="JT44" s="272"/>
      <c r="JU44" s="273"/>
    </row>
    <row r="45" ht="15.75" customHeight="1">
      <c r="A45" s="311">
        <v>0.20833333333333334</v>
      </c>
      <c r="B45" s="275"/>
      <c r="C45" s="259"/>
      <c r="D45" s="259"/>
      <c r="E45" s="259"/>
      <c r="F45" s="259"/>
      <c r="G45" s="259"/>
      <c r="H45" s="259"/>
      <c r="I45" s="263"/>
      <c r="J45" s="263"/>
      <c r="K45" s="261"/>
      <c r="L45" s="275"/>
      <c r="M45" s="259"/>
      <c r="N45" s="259"/>
      <c r="O45" s="259"/>
      <c r="P45" s="259"/>
      <c r="Q45" s="259"/>
      <c r="R45" s="259"/>
      <c r="S45" s="263"/>
      <c r="T45" s="263"/>
      <c r="U45" s="261"/>
      <c r="V45" s="275"/>
      <c r="W45" s="259"/>
      <c r="X45" s="259"/>
      <c r="Y45" s="259"/>
      <c r="Z45" s="259"/>
      <c r="AA45" s="259"/>
      <c r="AB45" s="259"/>
      <c r="AC45" s="263"/>
      <c r="AD45" s="263"/>
      <c r="AE45" s="261"/>
      <c r="AF45" s="275"/>
      <c r="AG45" s="259"/>
      <c r="AH45" s="259"/>
      <c r="AI45" s="259"/>
      <c r="AJ45" s="259"/>
      <c r="AK45" s="259"/>
      <c r="AL45" s="259"/>
      <c r="AM45" s="263"/>
      <c r="AN45" s="263"/>
      <c r="AO45" s="261"/>
      <c r="AP45" s="275"/>
      <c r="AQ45" s="259"/>
      <c r="AR45" s="259"/>
      <c r="AS45" s="259"/>
      <c r="AT45" s="259"/>
      <c r="AU45" s="259"/>
      <c r="AV45" s="259"/>
      <c r="AW45" s="263"/>
      <c r="AX45" s="263"/>
      <c r="AY45" s="261"/>
      <c r="AZ45" s="275"/>
      <c r="BA45" s="259"/>
      <c r="BB45" s="259"/>
      <c r="BC45" s="259"/>
      <c r="BD45" s="259"/>
      <c r="BE45" s="259"/>
      <c r="BF45" s="259"/>
      <c r="BG45" s="263"/>
      <c r="BH45" s="263"/>
      <c r="BI45" s="261"/>
      <c r="BJ45" s="275"/>
      <c r="BK45" s="259"/>
      <c r="BL45" s="259"/>
      <c r="BM45" s="259"/>
      <c r="BN45" s="259"/>
      <c r="BO45" s="259"/>
      <c r="BP45" s="259"/>
      <c r="BQ45" s="263"/>
      <c r="BR45" s="263"/>
      <c r="BS45" s="261"/>
      <c r="BT45" s="275"/>
      <c r="BU45" s="259"/>
      <c r="BV45" s="259"/>
      <c r="BW45" s="259"/>
      <c r="BX45" s="259"/>
      <c r="BY45" s="259"/>
      <c r="BZ45" s="259"/>
      <c r="CA45" s="263"/>
      <c r="CB45" s="263"/>
      <c r="CC45" s="261"/>
      <c r="CD45" s="275"/>
      <c r="CE45" s="259"/>
      <c r="CF45" s="259"/>
      <c r="CG45" s="259"/>
      <c r="CH45" s="259"/>
      <c r="CI45" s="259"/>
      <c r="CJ45" s="259"/>
      <c r="CK45" s="263"/>
      <c r="CL45" s="263"/>
      <c r="CM45" s="261"/>
      <c r="CN45" s="275"/>
      <c r="CO45" s="259"/>
      <c r="CP45" s="259"/>
      <c r="CQ45" s="259"/>
      <c r="CR45" s="259"/>
      <c r="CS45" s="259"/>
      <c r="CT45" s="259"/>
      <c r="CU45" s="263"/>
      <c r="CV45" s="263"/>
      <c r="CW45" s="261"/>
      <c r="CX45" s="275"/>
      <c r="CY45" s="259"/>
      <c r="CZ45" s="259"/>
      <c r="DA45" s="259"/>
      <c r="DB45" s="259"/>
      <c r="DC45" s="259"/>
      <c r="DD45" s="259"/>
      <c r="DE45" s="263"/>
      <c r="DF45" s="263"/>
      <c r="DG45" s="261"/>
      <c r="DH45" s="275"/>
      <c r="DI45" s="259"/>
      <c r="DJ45" s="259"/>
      <c r="DK45" s="259"/>
      <c r="DL45" s="259"/>
      <c r="DM45" s="259"/>
      <c r="DN45" s="259"/>
      <c r="DO45" s="263"/>
      <c r="DP45" s="263"/>
      <c r="DQ45" s="261"/>
      <c r="DR45" s="275"/>
      <c r="DS45" s="259"/>
      <c r="DT45" s="259"/>
      <c r="DU45" s="259"/>
      <c r="DV45" s="259"/>
      <c r="DW45" s="259"/>
      <c r="DX45" s="259"/>
      <c r="DY45" s="263"/>
      <c r="DZ45" s="263"/>
      <c r="EA45" s="261"/>
      <c r="EB45" s="275"/>
      <c r="EC45" s="259"/>
      <c r="ED45" s="259"/>
      <c r="EE45" s="259"/>
      <c r="EF45" s="259"/>
      <c r="EG45" s="259"/>
      <c r="EH45" s="259"/>
      <c r="EI45" s="263"/>
      <c r="EJ45" s="263"/>
      <c r="EK45" s="261"/>
      <c r="EL45" s="275"/>
      <c r="EM45" s="259"/>
      <c r="EN45" s="259"/>
      <c r="EO45" s="259"/>
      <c r="EP45" s="259"/>
      <c r="EQ45" s="259"/>
      <c r="ER45" s="259"/>
      <c r="ES45" s="263"/>
      <c r="ET45" s="263"/>
      <c r="EU45" s="261"/>
      <c r="EV45" s="275"/>
      <c r="EW45" s="259"/>
      <c r="EX45" s="259"/>
      <c r="EY45" s="259"/>
      <c r="EZ45" s="259"/>
      <c r="FA45" s="259"/>
      <c r="FB45" s="259"/>
      <c r="FC45" s="263"/>
      <c r="FD45" s="263"/>
      <c r="FE45" s="261"/>
      <c r="FF45" s="275"/>
      <c r="FG45" s="259"/>
      <c r="FH45" s="259"/>
      <c r="FI45" s="259"/>
      <c r="FJ45" s="259"/>
      <c r="FK45" s="259"/>
      <c r="FL45" s="259"/>
      <c r="FM45" s="263"/>
      <c r="FN45" s="263"/>
      <c r="FO45" s="261"/>
      <c r="FP45" s="275"/>
      <c r="FQ45" s="259"/>
      <c r="FR45" s="259"/>
      <c r="FS45" s="259"/>
      <c r="FT45" s="259"/>
      <c r="FU45" s="259"/>
      <c r="FV45" s="259"/>
      <c r="FW45" s="263"/>
      <c r="FX45" s="263"/>
      <c r="FY45" s="261"/>
      <c r="FZ45" s="275"/>
      <c r="GA45" s="259"/>
      <c r="GB45" s="259"/>
      <c r="GC45" s="259"/>
      <c r="GD45" s="259"/>
      <c r="GE45" s="259"/>
      <c r="GF45" s="259"/>
      <c r="GG45" s="263"/>
      <c r="GH45" s="263"/>
      <c r="GI45" s="261"/>
      <c r="GJ45" s="275"/>
      <c r="GK45" s="259"/>
      <c r="GL45" s="259"/>
      <c r="GM45" s="259"/>
      <c r="GN45" s="259"/>
      <c r="GO45" s="259"/>
      <c r="GP45" s="259"/>
      <c r="GQ45" s="263"/>
      <c r="GR45" s="263"/>
      <c r="GS45" s="261"/>
      <c r="GT45" s="275"/>
      <c r="GU45" s="259"/>
      <c r="GV45" s="259"/>
      <c r="GW45" s="259"/>
      <c r="GX45" s="259"/>
      <c r="GY45" s="259"/>
      <c r="GZ45" s="259"/>
      <c r="HA45" s="263"/>
      <c r="HB45" s="263"/>
      <c r="HC45" s="261"/>
      <c r="HD45" s="276"/>
      <c r="HE45" s="259"/>
      <c r="HF45" s="259"/>
      <c r="HG45" s="259"/>
      <c r="HH45" s="259"/>
      <c r="HI45" s="259"/>
      <c r="HJ45" s="259"/>
      <c r="HK45" s="263"/>
      <c r="HL45" s="263"/>
      <c r="HM45" s="261"/>
      <c r="HN45" s="275"/>
      <c r="HO45" s="259"/>
      <c r="HP45" s="259"/>
      <c r="HQ45" s="259"/>
      <c r="HR45" s="259"/>
      <c r="HS45" s="259"/>
      <c r="HT45" s="259"/>
      <c r="HU45" s="263"/>
      <c r="HV45" s="263"/>
      <c r="HW45" s="261"/>
      <c r="HX45" s="275"/>
      <c r="HY45" s="259"/>
      <c r="HZ45" s="259"/>
      <c r="IA45" s="259"/>
      <c r="IB45" s="259"/>
      <c r="IC45" s="259"/>
      <c r="ID45" s="259"/>
      <c r="IE45" s="263"/>
      <c r="IF45" s="263"/>
      <c r="IG45" s="261"/>
      <c r="IH45" s="275"/>
      <c r="II45" s="259"/>
      <c r="IJ45" s="259"/>
      <c r="IK45" s="259"/>
      <c r="IL45" s="259"/>
      <c r="IM45" s="259"/>
      <c r="IN45" s="259"/>
      <c r="IO45" s="263"/>
      <c r="IP45" s="263"/>
      <c r="IQ45" s="261"/>
      <c r="IR45" s="275"/>
      <c r="IS45" s="259"/>
      <c r="IT45" s="282" t="s">
        <v>3997</v>
      </c>
      <c r="IU45" s="259"/>
      <c r="IV45" s="259" t="s">
        <v>3105</v>
      </c>
      <c r="IW45" s="259" t="s">
        <v>3363</v>
      </c>
      <c r="IX45" s="259" t="s">
        <v>3850</v>
      </c>
      <c r="IY45" s="263">
        <v>125.0</v>
      </c>
      <c r="IZ45" s="263"/>
      <c r="JA45" s="261"/>
      <c r="JB45" s="275"/>
      <c r="JC45" s="259"/>
      <c r="JD45" s="282" t="s">
        <v>3482</v>
      </c>
      <c r="JE45" s="259"/>
      <c r="JF45" s="259" t="s">
        <v>3483</v>
      </c>
      <c r="JG45" s="259" t="s">
        <v>3363</v>
      </c>
      <c r="JH45" s="259" t="s">
        <v>3853</v>
      </c>
      <c r="JI45" s="263">
        <v>125.0</v>
      </c>
      <c r="JJ45" s="263"/>
      <c r="JK45" s="261"/>
      <c r="JL45" s="275"/>
      <c r="JM45" s="259"/>
      <c r="JN45" s="259"/>
      <c r="JO45" s="259"/>
      <c r="JP45" s="259"/>
      <c r="JQ45" s="259"/>
      <c r="JR45" s="259"/>
      <c r="JS45" s="263"/>
      <c r="JT45" s="263"/>
      <c r="JU45" s="261"/>
    </row>
    <row r="46" ht="15.75" customHeight="1">
      <c r="A46" s="330">
        <v>0.20833333333333334</v>
      </c>
      <c r="B46" s="278"/>
      <c r="C46" s="279"/>
      <c r="D46" s="279"/>
      <c r="E46" s="279"/>
      <c r="F46" s="279"/>
      <c r="G46" s="279"/>
      <c r="H46" s="279"/>
      <c r="I46" s="280"/>
      <c r="J46" s="280"/>
      <c r="K46" s="281"/>
      <c r="L46" s="278"/>
      <c r="M46" s="279"/>
      <c r="N46" s="279"/>
      <c r="O46" s="279"/>
      <c r="P46" s="279"/>
      <c r="Q46" s="279"/>
      <c r="R46" s="279"/>
      <c r="S46" s="280"/>
      <c r="T46" s="280"/>
      <c r="U46" s="281"/>
      <c r="V46" s="278"/>
      <c r="W46" s="279"/>
      <c r="X46" s="279"/>
      <c r="Y46" s="279"/>
      <c r="Z46" s="279"/>
      <c r="AA46" s="279"/>
      <c r="AB46" s="279"/>
      <c r="AC46" s="280"/>
      <c r="AD46" s="280"/>
      <c r="AE46" s="281"/>
      <c r="AF46" s="278"/>
      <c r="AG46" s="279"/>
      <c r="AH46" s="279"/>
      <c r="AI46" s="279"/>
      <c r="AJ46" s="279"/>
      <c r="AK46" s="279"/>
      <c r="AL46" s="279"/>
      <c r="AM46" s="280"/>
      <c r="AN46" s="280"/>
      <c r="AO46" s="281"/>
      <c r="AP46" s="278"/>
      <c r="AQ46" s="279"/>
      <c r="AR46" s="279"/>
      <c r="AS46" s="279"/>
      <c r="AT46" s="279"/>
      <c r="AU46" s="279"/>
      <c r="AV46" s="279"/>
      <c r="AW46" s="280"/>
      <c r="AX46" s="280"/>
      <c r="AY46" s="281"/>
      <c r="AZ46" s="278"/>
      <c r="BA46" s="279"/>
      <c r="BB46" s="279"/>
      <c r="BC46" s="279"/>
      <c r="BD46" s="279"/>
      <c r="BE46" s="279"/>
      <c r="BF46" s="279"/>
      <c r="BG46" s="280"/>
      <c r="BH46" s="280"/>
      <c r="BI46" s="281"/>
      <c r="BJ46" s="278"/>
      <c r="BK46" s="279"/>
      <c r="BL46" s="279"/>
      <c r="BM46" s="279"/>
      <c r="BN46" s="279"/>
      <c r="BO46" s="279"/>
      <c r="BP46" s="279"/>
      <c r="BQ46" s="280"/>
      <c r="BR46" s="280"/>
      <c r="BS46" s="281"/>
      <c r="BT46" s="278"/>
      <c r="BU46" s="279"/>
      <c r="BV46" s="279"/>
      <c r="BW46" s="279"/>
      <c r="BX46" s="279"/>
      <c r="BY46" s="279"/>
      <c r="BZ46" s="279"/>
      <c r="CA46" s="280"/>
      <c r="CB46" s="280"/>
      <c r="CC46" s="281"/>
      <c r="CD46" s="278"/>
      <c r="CE46" s="279"/>
      <c r="CF46" s="279"/>
      <c r="CG46" s="279"/>
      <c r="CH46" s="279"/>
      <c r="CI46" s="279"/>
      <c r="CJ46" s="279"/>
      <c r="CK46" s="280"/>
      <c r="CL46" s="280"/>
      <c r="CM46" s="281"/>
      <c r="CN46" s="278"/>
      <c r="CO46" s="279"/>
      <c r="CP46" s="279"/>
      <c r="CQ46" s="279"/>
      <c r="CR46" s="279"/>
      <c r="CS46" s="279"/>
      <c r="CT46" s="279"/>
      <c r="CU46" s="280"/>
      <c r="CV46" s="280"/>
      <c r="CW46" s="281"/>
      <c r="CX46" s="278"/>
      <c r="CY46" s="279"/>
      <c r="CZ46" s="279"/>
      <c r="DA46" s="279"/>
      <c r="DB46" s="279"/>
      <c r="DC46" s="279"/>
      <c r="DD46" s="279"/>
      <c r="DE46" s="280"/>
      <c r="DF46" s="280"/>
      <c r="DG46" s="281"/>
      <c r="DH46" s="278"/>
      <c r="DI46" s="279"/>
      <c r="DJ46" s="279"/>
      <c r="DK46" s="279"/>
      <c r="DL46" s="279"/>
      <c r="DM46" s="279"/>
      <c r="DN46" s="279"/>
      <c r="DO46" s="280"/>
      <c r="DP46" s="280"/>
      <c r="DQ46" s="281"/>
      <c r="DR46" s="278"/>
      <c r="DS46" s="279"/>
      <c r="DT46" s="279"/>
      <c r="DU46" s="279"/>
      <c r="DV46" s="279"/>
      <c r="DW46" s="279"/>
      <c r="DX46" s="279"/>
      <c r="DY46" s="280"/>
      <c r="DZ46" s="280"/>
      <c r="EA46" s="281"/>
      <c r="EB46" s="278"/>
      <c r="EC46" s="279"/>
      <c r="ED46" s="279"/>
      <c r="EE46" s="279"/>
      <c r="EF46" s="279"/>
      <c r="EG46" s="279"/>
      <c r="EH46" s="279"/>
      <c r="EI46" s="280"/>
      <c r="EJ46" s="280"/>
      <c r="EK46" s="281"/>
      <c r="EL46" s="278"/>
      <c r="EM46" s="279"/>
      <c r="EN46" s="279"/>
      <c r="EO46" s="279"/>
      <c r="EP46" s="279"/>
      <c r="EQ46" s="279"/>
      <c r="ER46" s="279"/>
      <c r="ES46" s="280"/>
      <c r="ET46" s="280"/>
      <c r="EU46" s="281"/>
      <c r="EV46" s="278"/>
      <c r="EW46" s="279"/>
      <c r="EX46" s="279"/>
      <c r="EY46" s="279"/>
      <c r="EZ46" s="279"/>
      <c r="FA46" s="279"/>
      <c r="FB46" s="279"/>
      <c r="FC46" s="280"/>
      <c r="FD46" s="280"/>
      <c r="FE46" s="281"/>
      <c r="FF46" s="278"/>
      <c r="FG46" s="279"/>
      <c r="FH46" s="279"/>
      <c r="FI46" s="279"/>
      <c r="FJ46" s="279"/>
      <c r="FK46" s="279"/>
      <c r="FL46" s="279"/>
      <c r="FM46" s="280"/>
      <c r="FN46" s="280"/>
      <c r="FO46" s="281"/>
      <c r="FP46" s="278"/>
      <c r="FQ46" s="279"/>
      <c r="FR46" s="279"/>
      <c r="FS46" s="279"/>
      <c r="FT46" s="279"/>
      <c r="FU46" s="279"/>
      <c r="FV46" s="279"/>
      <c r="FW46" s="280"/>
      <c r="FX46" s="280"/>
      <c r="FY46" s="281"/>
      <c r="FZ46" s="278"/>
      <c r="GA46" s="279"/>
      <c r="GB46" s="279"/>
      <c r="GC46" s="279"/>
      <c r="GD46" s="279"/>
      <c r="GE46" s="279"/>
      <c r="GF46" s="279"/>
      <c r="GG46" s="280"/>
      <c r="GH46" s="280"/>
      <c r="GI46" s="281"/>
      <c r="GJ46" s="278"/>
      <c r="GK46" s="279"/>
      <c r="GL46" s="279"/>
      <c r="GM46" s="279"/>
      <c r="GN46" s="279"/>
      <c r="GO46" s="279"/>
      <c r="GP46" s="279"/>
      <c r="GQ46" s="280"/>
      <c r="GR46" s="280"/>
      <c r="GS46" s="281"/>
      <c r="GT46" s="278"/>
      <c r="GU46" s="279"/>
      <c r="GV46" s="279"/>
      <c r="GW46" s="279"/>
      <c r="GX46" s="279"/>
      <c r="GY46" s="279"/>
      <c r="GZ46" s="279"/>
      <c r="HA46" s="280"/>
      <c r="HB46" s="280"/>
      <c r="HC46" s="281"/>
      <c r="HD46" s="278"/>
      <c r="HE46" s="279"/>
      <c r="HF46" s="279"/>
      <c r="HG46" s="279"/>
      <c r="HH46" s="279"/>
      <c r="HI46" s="279"/>
      <c r="HJ46" s="279"/>
      <c r="HK46" s="280"/>
      <c r="HL46" s="280"/>
      <c r="HM46" s="281"/>
      <c r="HN46" s="278"/>
      <c r="HO46" s="279"/>
      <c r="HP46" s="279"/>
      <c r="HQ46" s="279"/>
      <c r="HR46" s="279"/>
      <c r="HS46" s="279"/>
      <c r="HT46" s="279"/>
      <c r="HU46" s="280"/>
      <c r="HV46" s="280"/>
      <c r="HW46" s="281"/>
      <c r="HX46" s="278"/>
      <c r="HY46" s="279"/>
      <c r="HZ46" s="279"/>
      <c r="IA46" s="279"/>
      <c r="IB46" s="279"/>
      <c r="IC46" s="279"/>
      <c r="ID46" s="279"/>
      <c r="IE46" s="280"/>
      <c r="IF46" s="280"/>
      <c r="IG46" s="281"/>
      <c r="IH46" s="278"/>
      <c r="II46" s="279"/>
      <c r="IJ46" s="279"/>
      <c r="IK46" s="279"/>
      <c r="IL46" s="279"/>
      <c r="IM46" s="279"/>
      <c r="IN46" s="279"/>
      <c r="IO46" s="280"/>
      <c r="IP46" s="280"/>
      <c r="IQ46" s="281"/>
      <c r="IR46" s="278"/>
      <c r="IS46" s="279"/>
      <c r="IT46" s="279"/>
      <c r="IU46" s="279"/>
      <c r="IV46" s="279"/>
      <c r="IW46" s="279"/>
      <c r="IX46" s="279"/>
      <c r="IY46" s="280"/>
      <c r="IZ46" s="280"/>
      <c r="JA46" s="281"/>
      <c r="JB46" s="278"/>
      <c r="JC46" s="279"/>
      <c r="JD46" s="279"/>
      <c r="JE46" s="279"/>
      <c r="JF46" s="279"/>
      <c r="JG46" s="279"/>
      <c r="JH46" s="279"/>
      <c r="JI46" s="280"/>
      <c r="JJ46" s="280"/>
      <c r="JK46" s="281"/>
      <c r="JL46" s="278"/>
      <c r="JM46" s="279"/>
      <c r="JN46" s="279"/>
      <c r="JO46" s="279"/>
      <c r="JP46" s="279"/>
      <c r="JQ46" s="279"/>
      <c r="JR46" s="279"/>
      <c r="JS46" s="280"/>
      <c r="JT46" s="280"/>
      <c r="JU46" s="281"/>
    </row>
    <row r="47" ht="15.75" customHeight="1">
      <c r="A47" s="331">
        <v>0.25</v>
      </c>
      <c r="B47" s="253"/>
      <c r="C47" s="254"/>
      <c r="D47" s="254"/>
      <c r="E47" s="254"/>
      <c r="F47" s="254"/>
      <c r="G47" s="254"/>
      <c r="H47" s="254"/>
      <c r="I47" s="255"/>
      <c r="J47" s="255"/>
      <c r="K47" s="256"/>
      <c r="L47" s="253" t="s">
        <v>3341</v>
      </c>
      <c r="M47" s="254" t="s">
        <v>2426</v>
      </c>
      <c r="N47" s="254" t="s">
        <v>3998</v>
      </c>
      <c r="O47" s="254" t="s">
        <v>34</v>
      </c>
      <c r="P47" s="254" t="s">
        <v>3106</v>
      </c>
      <c r="Q47" s="254" t="s">
        <v>3358</v>
      </c>
      <c r="R47" s="254" t="s">
        <v>3392</v>
      </c>
      <c r="S47" s="255">
        <v>420.0</v>
      </c>
      <c r="T47" s="255"/>
      <c r="U47" s="256" t="s">
        <v>3999</v>
      </c>
      <c r="V47" s="253" t="s">
        <v>3341</v>
      </c>
      <c r="W47" s="254" t="s">
        <v>2426</v>
      </c>
      <c r="X47" s="254" t="s">
        <v>4000</v>
      </c>
      <c r="Y47" s="254" t="s">
        <v>34</v>
      </c>
      <c r="Z47" s="254" t="s">
        <v>3092</v>
      </c>
      <c r="AA47" s="254" t="s">
        <v>3358</v>
      </c>
      <c r="AB47" s="254" t="s">
        <v>3370</v>
      </c>
      <c r="AC47" s="255">
        <v>420.0</v>
      </c>
      <c r="AD47" s="255"/>
      <c r="AE47" s="256"/>
      <c r="AF47" s="275" t="s">
        <v>3341</v>
      </c>
      <c r="AG47" s="259" t="s">
        <v>2426</v>
      </c>
      <c r="AH47" s="572" t="s">
        <v>3020</v>
      </c>
      <c r="AI47" s="259" t="s">
        <v>3021</v>
      </c>
      <c r="AJ47" s="259" t="s">
        <v>3105</v>
      </c>
      <c r="AK47" s="259" t="s">
        <v>3349</v>
      </c>
      <c r="AL47" s="259" t="s">
        <v>3850</v>
      </c>
      <c r="AM47" s="263">
        <v>750.0</v>
      </c>
      <c r="AN47" s="255"/>
      <c r="AO47" s="256"/>
      <c r="AP47" s="253" t="s">
        <v>3341</v>
      </c>
      <c r="AQ47" s="254" t="s">
        <v>1780</v>
      </c>
      <c r="AR47" s="316" t="s">
        <v>3519</v>
      </c>
      <c r="AS47" s="254" t="s">
        <v>3127</v>
      </c>
      <c r="AT47" s="254" t="s">
        <v>3105</v>
      </c>
      <c r="AU47" s="254" t="s">
        <v>3342</v>
      </c>
      <c r="AV47" s="254" t="s">
        <v>3850</v>
      </c>
      <c r="AW47" s="255">
        <v>0.0</v>
      </c>
      <c r="AX47" s="255" t="s">
        <v>3114</v>
      </c>
      <c r="AY47" s="256"/>
      <c r="AZ47" s="315" t="s">
        <v>3341</v>
      </c>
      <c r="BA47" s="316" t="s">
        <v>1962</v>
      </c>
      <c r="BB47" s="316" t="s">
        <v>3372</v>
      </c>
      <c r="BC47" s="316" t="s">
        <v>3135</v>
      </c>
      <c r="BD47" s="316" t="s">
        <v>3095</v>
      </c>
      <c r="BE47" s="254" t="s">
        <v>3342</v>
      </c>
      <c r="BF47" s="254" t="s">
        <v>3850</v>
      </c>
      <c r="BG47" s="332">
        <v>0.0</v>
      </c>
      <c r="BH47" s="332" t="s">
        <v>3114</v>
      </c>
      <c r="BI47" s="256" t="s">
        <v>3629</v>
      </c>
      <c r="BJ47" s="253" t="s">
        <v>3341</v>
      </c>
      <c r="BK47" s="254" t="s">
        <v>2426</v>
      </c>
      <c r="BL47" s="254" t="s">
        <v>2898</v>
      </c>
      <c r="BM47" s="254" t="s">
        <v>3359</v>
      </c>
      <c r="BN47" s="254" t="s">
        <v>3105</v>
      </c>
      <c r="BO47" s="254" t="s">
        <v>3342</v>
      </c>
      <c r="BP47" s="254" t="s">
        <v>3850</v>
      </c>
      <c r="BQ47" s="255">
        <v>850.0</v>
      </c>
      <c r="BR47" s="255" t="s">
        <v>3390</v>
      </c>
      <c r="BS47" s="256"/>
      <c r="BT47" s="253"/>
      <c r="BU47" s="254"/>
      <c r="BV47" s="254"/>
      <c r="BW47" s="254"/>
      <c r="BX47" s="254"/>
      <c r="BY47" s="254"/>
      <c r="BZ47" s="254"/>
      <c r="CA47" s="255"/>
      <c r="CB47" s="255"/>
      <c r="CC47" s="256"/>
      <c r="CD47" s="315" t="s">
        <v>3341</v>
      </c>
      <c r="CE47" s="316" t="s">
        <v>2426</v>
      </c>
      <c r="CF47" s="316" t="s">
        <v>2332</v>
      </c>
      <c r="CG47" s="316" t="s">
        <v>70</v>
      </c>
      <c r="CH47" s="316" t="s">
        <v>3112</v>
      </c>
      <c r="CI47" s="254" t="s">
        <v>3406</v>
      </c>
      <c r="CJ47" s="254" t="s">
        <v>3850</v>
      </c>
      <c r="CK47" s="332">
        <v>200.0</v>
      </c>
      <c r="CL47" s="255"/>
      <c r="CM47" s="256" t="s">
        <v>4001</v>
      </c>
      <c r="CN47" s="624" t="s">
        <v>3341</v>
      </c>
      <c r="CO47" s="254" t="s">
        <v>2426</v>
      </c>
      <c r="CP47" s="254" t="s">
        <v>3621</v>
      </c>
      <c r="CQ47" s="254" t="s">
        <v>3135</v>
      </c>
      <c r="CR47" s="254" t="s">
        <v>3099</v>
      </c>
      <c r="CS47" s="254" t="s">
        <v>3363</v>
      </c>
      <c r="CT47" s="254" t="s">
        <v>3850</v>
      </c>
      <c r="CU47" s="255">
        <v>420.0</v>
      </c>
      <c r="CV47" s="255"/>
      <c r="CW47" s="380"/>
      <c r="CX47" s="253" t="s">
        <v>3341</v>
      </c>
      <c r="CY47" s="265" t="s">
        <v>2426</v>
      </c>
      <c r="CZ47" s="265" t="s">
        <v>3500</v>
      </c>
      <c r="DA47" s="265" t="s">
        <v>3021</v>
      </c>
      <c r="DB47" s="265" t="s">
        <v>3105</v>
      </c>
      <c r="DC47" s="254" t="s">
        <v>3376</v>
      </c>
      <c r="DD47" s="265" t="s">
        <v>3851</v>
      </c>
      <c r="DE47" s="266">
        <v>850.0</v>
      </c>
      <c r="DF47" s="255"/>
      <c r="DG47" s="256"/>
      <c r="DH47" s="253" t="s">
        <v>3341</v>
      </c>
      <c r="DI47" s="254" t="s">
        <v>2426</v>
      </c>
      <c r="DJ47" s="254" t="s">
        <v>798</v>
      </c>
      <c r="DK47" s="254" t="s">
        <v>3135</v>
      </c>
      <c r="DL47" s="254" t="s">
        <v>3097</v>
      </c>
      <c r="DM47" s="254" t="s">
        <v>3406</v>
      </c>
      <c r="DN47" s="254" t="s">
        <v>3370</v>
      </c>
      <c r="DO47" s="255">
        <v>500.0</v>
      </c>
      <c r="DP47" s="255"/>
      <c r="DQ47" s="625" t="s">
        <v>4002</v>
      </c>
      <c r="DR47" s="264" t="s">
        <v>3341</v>
      </c>
      <c r="DS47" s="254" t="s">
        <v>2426</v>
      </c>
      <c r="DT47" s="316" t="s">
        <v>2988</v>
      </c>
      <c r="DU47" s="316" t="s">
        <v>70</v>
      </c>
      <c r="DV47" s="254" t="s">
        <v>3410</v>
      </c>
      <c r="DW47" s="254" t="s">
        <v>3406</v>
      </c>
      <c r="DX47" s="254" t="s">
        <v>3851</v>
      </c>
      <c r="DY47" s="255"/>
      <c r="DZ47" s="255"/>
      <c r="EA47" s="256" t="s">
        <v>4003</v>
      </c>
      <c r="EB47" s="253"/>
      <c r="EC47" s="254"/>
      <c r="ED47" s="254"/>
      <c r="EE47" s="254"/>
      <c r="EF47" s="254"/>
      <c r="EG47" s="254"/>
      <c r="EH47" s="254"/>
      <c r="EI47" s="255"/>
      <c r="EJ47" s="255"/>
      <c r="EK47" s="256"/>
      <c r="EL47" s="253"/>
      <c r="EM47" s="254"/>
      <c r="EN47" s="254"/>
      <c r="EO47" s="254"/>
      <c r="EP47" s="254"/>
      <c r="EQ47" s="254"/>
      <c r="ER47" s="254"/>
      <c r="ES47" s="255"/>
      <c r="ET47" s="255"/>
      <c r="EU47" s="256"/>
      <c r="EV47" s="315"/>
      <c r="EW47" s="316"/>
      <c r="EX47" s="316"/>
      <c r="EY47" s="316"/>
      <c r="EZ47" s="316"/>
      <c r="FA47" s="254"/>
      <c r="FB47" s="254"/>
      <c r="FC47" s="332"/>
      <c r="FD47" s="255"/>
      <c r="FE47" s="256"/>
      <c r="FF47" s="253" t="s">
        <v>3341</v>
      </c>
      <c r="FG47" s="254" t="s">
        <v>2426</v>
      </c>
      <c r="FH47" s="254" t="s">
        <v>4004</v>
      </c>
      <c r="FI47" s="254" t="s">
        <v>70</v>
      </c>
      <c r="FJ47" s="254" t="s">
        <v>602</v>
      </c>
      <c r="FK47" s="254" t="s">
        <v>3376</v>
      </c>
      <c r="FL47" s="254" t="s">
        <v>3370</v>
      </c>
      <c r="FM47" s="255">
        <v>500.0</v>
      </c>
      <c r="FN47" s="255"/>
      <c r="FO47" s="256"/>
      <c r="FP47" s="253" t="s">
        <v>3368</v>
      </c>
      <c r="FQ47" s="254" t="s">
        <v>2426</v>
      </c>
      <c r="FR47" s="254" t="s">
        <v>3903</v>
      </c>
      <c r="FS47" s="254" t="s">
        <v>3359</v>
      </c>
      <c r="FT47" s="254" t="s">
        <v>3105</v>
      </c>
      <c r="FU47" s="254" t="s">
        <v>3342</v>
      </c>
      <c r="FV47" s="254" t="s">
        <v>3850</v>
      </c>
      <c r="FW47" s="255">
        <v>750.0</v>
      </c>
      <c r="FX47" s="255" t="s">
        <v>3344</v>
      </c>
      <c r="FY47" s="626"/>
      <c r="FZ47" s="253" t="s">
        <v>3368</v>
      </c>
      <c r="GA47" s="254" t="s">
        <v>2426</v>
      </c>
      <c r="GB47" s="254" t="s">
        <v>4005</v>
      </c>
      <c r="GC47" s="254" t="s">
        <v>3135</v>
      </c>
      <c r="GD47" s="254" t="s">
        <v>3097</v>
      </c>
      <c r="GE47" s="254" t="s">
        <v>3384</v>
      </c>
      <c r="GF47" s="254" t="s">
        <v>3370</v>
      </c>
      <c r="GG47" s="255">
        <v>450.0</v>
      </c>
      <c r="GH47" s="255"/>
      <c r="GI47" s="626">
        <v>0.2708333333333333</v>
      </c>
      <c r="GJ47" s="253" t="s">
        <v>3341</v>
      </c>
      <c r="GK47" s="254" t="s">
        <v>1780</v>
      </c>
      <c r="GL47" s="316" t="s">
        <v>3519</v>
      </c>
      <c r="GM47" s="254" t="s">
        <v>34</v>
      </c>
      <c r="GN47" s="254" t="s">
        <v>3099</v>
      </c>
      <c r="GO47" s="254" t="s">
        <v>3376</v>
      </c>
      <c r="GP47" s="254" t="s">
        <v>3850</v>
      </c>
      <c r="GQ47" s="255">
        <v>0.0</v>
      </c>
      <c r="GR47" s="255" t="s">
        <v>3114</v>
      </c>
      <c r="GS47" s="256"/>
      <c r="GT47" s="253"/>
      <c r="GU47" s="254"/>
      <c r="GV47" s="254"/>
      <c r="GW47" s="254"/>
      <c r="GX47" s="254"/>
      <c r="GY47" s="254"/>
      <c r="GZ47" s="254"/>
      <c r="HA47" s="255"/>
      <c r="HB47" s="255"/>
      <c r="HC47" s="256"/>
      <c r="HD47" s="253"/>
      <c r="HE47" s="254"/>
      <c r="HF47" s="254"/>
      <c r="HG47" s="254"/>
      <c r="HH47" s="254"/>
      <c r="HI47" s="254"/>
      <c r="HJ47" s="254"/>
      <c r="HK47" s="255"/>
      <c r="HL47" s="255"/>
      <c r="HM47" s="256"/>
      <c r="HN47" s="253" t="s">
        <v>3341</v>
      </c>
      <c r="HO47" s="254" t="s">
        <v>2426</v>
      </c>
      <c r="HP47" s="254" t="s">
        <v>2988</v>
      </c>
      <c r="HQ47" s="254" t="s">
        <v>70</v>
      </c>
      <c r="HR47" s="254" t="s">
        <v>3410</v>
      </c>
      <c r="HS47" s="254" t="s">
        <v>3342</v>
      </c>
      <c r="HT47" s="254" t="s">
        <v>3850</v>
      </c>
      <c r="HU47" s="255">
        <v>380.0</v>
      </c>
      <c r="HV47" s="255" t="s">
        <v>3355</v>
      </c>
      <c r="HW47" s="626">
        <v>0.2708333333333333</v>
      </c>
      <c r="HX47" s="253" t="s">
        <v>3341</v>
      </c>
      <c r="HY47" s="254" t="s">
        <v>2426</v>
      </c>
      <c r="HZ47" s="254" t="s">
        <v>3621</v>
      </c>
      <c r="IA47" s="254" t="s">
        <v>3135</v>
      </c>
      <c r="IB47" s="254" t="s">
        <v>3099</v>
      </c>
      <c r="IC47" s="254" t="s">
        <v>3342</v>
      </c>
      <c r="ID47" s="254" t="s">
        <v>3378</v>
      </c>
      <c r="IE47" s="255">
        <v>420.0</v>
      </c>
      <c r="IF47" s="255" t="s">
        <v>3390</v>
      </c>
      <c r="IG47" s="256"/>
      <c r="IH47" s="315" t="s">
        <v>3341</v>
      </c>
      <c r="II47" s="316" t="s">
        <v>2426</v>
      </c>
      <c r="IJ47" s="254" t="s">
        <v>4006</v>
      </c>
      <c r="IK47" s="316" t="s">
        <v>3135</v>
      </c>
      <c r="IL47" s="316" t="s">
        <v>3097</v>
      </c>
      <c r="IM47" s="254" t="s">
        <v>3363</v>
      </c>
      <c r="IN47" s="254" t="s">
        <v>3532</v>
      </c>
      <c r="IO47" s="332">
        <v>500.0</v>
      </c>
      <c r="IP47" s="332"/>
      <c r="IQ47" s="566"/>
      <c r="IR47" s="253"/>
      <c r="IS47" s="316"/>
      <c r="IT47" s="316"/>
      <c r="IU47" s="316"/>
      <c r="IV47" s="316"/>
      <c r="IW47" s="254"/>
      <c r="IX47" s="254"/>
      <c r="IY47" s="332"/>
      <c r="IZ47" s="255"/>
      <c r="JA47" s="380"/>
      <c r="JB47" s="253" t="s">
        <v>3341</v>
      </c>
      <c r="JC47" s="254" t="s">
        <v>2426</v>
      </c>
      <c r="JD47" s="254" t="s">
        <v>4007</v>
      </c>
      <c r="JE47" s="254" t="s">
        <v>402</v>
      </c>
      <c r="JF47" s="254" t="s">
        <v>3095</v>
      </c>
      <c r="JG47" s="254" t="s">
        <v>3342</v>
      </c>
      <c r="JH47" s="254" t="s">
        <v>3851</v>
      </c>
      <c r="JI47" s="255" t="s">
        <v>862</v>
      </c>
      <c r="JJ47" s="255" t="s">
        <v>3355</v>
      </c>
      <c r="JK47" s="256"/>
      <c r="JL47" s="253"/>
      <c r="JM47" s="254"/>
      <c r="JN47" s="254"/>
      <c r="JO47" s="254"/>
      <c r="JP47" s="254"/>
      <c r="JQ47" s="254"/>
      <c r="JR47" s="254"/>
      <c r="JS47" s="255"/>
      <c r="JT47" s="255"/>
      <c r="JU47" s="256"/>
    </row>
    <row r="48" ht="15.75" customHeight="1">
      <c r="A48" s="418">
        <v>0.25</v>
      </c>
      <c r="B48" s="270"/>
      <c r="C48" s="271"/>
      <c r="D48" s="271"/>
      <c r="E48" s="271"/>
      <c r="F48" s="271"/>
      <c r="G48" s="271"/>
      <c r="H48" s="271"/>
      <c r="I48" s="272"/>
      <c r="J48" s="272"/>
      <c r="K48" s="273"/>
      <c r="L48" s="270" t="s">
        <v>3341</v>
      </c>
      <c r="M48" s="271" t="s">
        <v>2426</v>
      </c>
      <c r="N48" s="271" t="s">
        <v>2941</v>
      </c>
      <c r="O48" s="271" t="s">
        <v>34</v>
      </c>
      <c r="P48" s="271" t="s">
        <v>3097</v>
      </c>
      <c r="Q48" s="271" t="s">
        <v>3342</v>
      </c>
      <c r="R48" s="271" t="s">
        <v>3532</v>
      </c>
      <c r="S48" s="272">
        <v>420.0</v>
      </c>
      <c r="T48" s="272" t="s">
        <v>3390</v>
      </c>
      <c r="U48" s="431">
        <v>0.2708333333333333</v>
      </c>
      <c r="V48" s="270" t="s">
        <v>3368</v>
      </c>
      <c r="W48" s="271" t="s">
        <v>2426</v>
      </c>
      <c r="X48" s="271" t="s">
        <v>3990</v>
      </c>
      <c r="Y48" s="271" t="s">
        <v>70</v>
      </c>
      <c r="Z48" s="271" t="s">
        <v>602</v>
      </c>
      <c r="AA48" s="271" t="s">
        <v>3363</v>
      </c>
      <c r="AB48" s="271" t="s">
        <v>3453</v>
      </c>
      <c r="AC48" s="272">
        <v>500.0</v>
      </c>
      <c r="AD48" s="272"/>
      <c r="AE48" s="273"/>
      <c r="AF48" s="270" t="s">
        <v>3341</v>
      </c>
      <c r="AG48" s="271" t="s">
        <v>1780</v>
      </c>
      <c r="AH48" s="271" t="s">
        <v>3611</v>
      </c>
      <c r="AI48" s="271" t="s">
        <v>34</v>
      </c>
      <c r="AJ48" s="271" t="s">
        <v>3099</v>
      </c>
      <c r="AK48" s="271" t="s">
        <v>3349</v>
      </c>
      <c r="AL48" s="271" t="s">
        <v>3851</v>
      </c>
      <c r="AM48" s="272">
        <v>0.0</v>
      </c>
      <c r="AN48" s="272"/>
      <c r="AO48" s="273"/>
      <c r="AP48" s="270" t="s">
        <v>3341</v>
      </c>
      <c r="AQ48" s="271" t="s">
        <v>2426</v>
      </c>
      <c r="AR48" s="271" t="s">
        <v>3630</v>
      </c>
      <c r="AS48" s="271" t="s">
        <v>34</v>
      </c>
      <c r="AT48" s="271" t="s">
        <v>3097</v>
      </c>
      <c r="AU48" s="271" t="s">
        <v>3342</v>
      </c>
      <c r="AV48" s="271" t="s">
        <v>3370</v>
      </c>
      <c r="AW48" s="272">
        <v>420.0</v>
      </c>
      <c r="AX48" s="272" t="s">
        <v>3390</v>
      </c>
      <c r="AY48" s="431">
        <v>0.2708333333333333</v>
      </c>
      <c r="AZ48" s="270" t="s">
        <v>3368</v>
      </c>
      <c r="BA48" s="271" t="s">
        <v>2426</v>
      </c>
      <c r="BB48" s="271" t="s">
        <v>3603</v>
      </c>
      <c r="BC48" s="271" t="s">
        <v>34</v>
      </c>
      <c r="BD48" s="271" t="s">
        <v>3099</v>
      </c>
      <c r="BE48" s="271" t="s">
        <v>3384</v>
      </c>
      <c r="BF48" s="271" t="s">
        <v>3851</v>
      </c>
      <c r="BG48" s="272">
        <v>450.0</v>
      </c>
      <c r="BH48" s="272"/>
      <c r="BI48" s="273" t="s">
        <v>3604</v>
      </c>
      <c r="BJ48" s="270"/>
      <c r="BK48" s="271"/>
      <c r="BL48" s="271"/>
      <c r="BM48" s="271"/>
      <c r="BN48" s="271"/>
      <c r="BO48" s="271"/>
      <c r="BP48" s="271"/>
      <c r="BQ48" s="272"/>
      <c r="BR48" s="272"/>
      <c r="BS48" s="273"/>
      <c r="BT48" s="270"/>
      <c r="BU48" s="271"/>
      <c r="BV48" s="271"/>
      <c r="BW48" s="271"/>
      <c r="BX48" s="271"/>
      <c r="BY48" s="271"/>
      <c r="BZ48" s="271"/>
      <c r="CA48" s="272"/>
      <c r="CB48" s="272"/>
      <c r="CC48" s="273"/>
      <c r="CD48" s="285" t="s">
        <v>3341</v>
      </c>
      <c r="CE48" s="286" t="s">
        <v>2426</v>
      </c>
      <c r="CF48" s="286" t="s">
        <v>2795</v>
      </c>
      <c r="CG48" s="286" t="s">
        <v>34</v>
      </c>
      <c r="CH48" s="286" t="s">
        <v>3097</v>
      </c>
      <c r="CI48" s="271" t="s">
        <v>3363</v>
      </c>
      <c r="CJ48" s="286" t="s">
        <v>3532</v>
      </c>
      <c r="CK48" s="287">
        <v>420.0</v>
      </c>
      <c r="CL48" s="287"/>
      <c r="CM48" s="431">
        <v>0.2708333333333333</v>
      </c>
      <c r="CN48" s="270" t="s">
        <v>3341</v>
      </c>
      <c r="CO48" s="271" t="s">
        <v>2426</v>
      </c>
      <c r="CP48" s="271" t="s">
        <v>3990</v>
      </c>
      <c r="CQ48" s="271" t="s">
        <v>70</v>
      </c>
      <c r="CR48" s="271" t="s">
        <v>602</v>
      </c>
      <c r="CS48" s="271" t="s">
        <v>3363</v>
      </c>
      <c r="CT48" s="271" t="s">
        <v>3453</v>
      </c>
      <c r="CU48" s="272">
        <v>500.0</v>
      </c>
      <c r="CV48" s="272"/>
      <c r="CW48" s="273"/>
      <c r="CX48" s="285" t="s">
        <v>3341</v>
      </c>
      <c r="CY48" s="286" t="s">
        <v>2426</v>
      </c>
      <c r="CZ48" s="286" t="s">
        <v>3584</v>
      </c>
      <c r="DA48" s="286" t="s">
        <v>34</v>
      </c>
      <c r="DB48" s="286" t="s">
        <v>3097</v>
      </c>
      <c r="DC48" s="271" t="s">
        <v>3358</v>
      </c>
      <c r="DD48" s="286" t="s">
        <v>3532</v>
      </c>
      <c r="DE48" s="287">
        <v>420.0</v>
      </c>
      <c r="DF48" s="272"/>
      <c r="DG48" s="623" t="s">
        <v>4008</v>
      </c>
      <c r="DH48" s="270"/>
      <c r="DI48" s="271"/>
      <c r="DJ48" s="271"/>
      <c r="DK48" s="271"/>
      <c r="DL48" s="271"/>
      <c r="DM48" s="271"/>
      <c r="DN48" s="271"/>
      <c r="DO48" s="272"/>
      <c r="DP48" s="272"/>
      <c r="DQ48" s="273"/>
      <c r="DR48" s="285" t="s">
        <v>3341</v>
      </c>
      <c r="DS48" s="286" t="s">
        <v>1962</v>
      </c>
      <c r="DT48" s="286" t="s">
        <v>3372</v>
      </c>
      <c r="DU48" s="286" t="s">
        <v>3135</v>
      </c>
      <c r="DV48" s="286" t="s">
        <v>3095</v>
      </c>
      <c r="DW48" s="271" t="s">
        <v>3406</v>
      </c>
      <c r="DX48" s="271" t="s">
        <v>3850</v>
      </c>
      <c r="DY48" s="287">
        <v>0.0</v>
      </c>
      <c r="DZ48" s="287" t="s">
        <v>3114</v>
      </c>
      <c r="EA48" s="273" t="s">
        <v>4009</v>
      </c>
      <c r="EB48" s="270"/>
      <c r="EC48" s="271"/>
      <c r="ED48" s="271"/>
      <c r="EE48" s="271"/>
      <c r="EF48" s="271"/>
      <c r="EG48" s="271"/>
      <c r="EH48" s="271"/>
      <c r="EI48" s="272"/>
      <c r="EJ48" s="272"/>
      <c r="EK48" s="273"/>
      <c r="EL48" s="270"/>
      <c r="EM48" s="271"/>
      <c r="EN48" s="271"/>
      <c r="EO48" s="271"/>
      <c r="EP48" s="271"/>
      <c r="EQ48" s="271"/>
      <c r="ER48" s="271"/>
      <c r="ES48" s="272"/>
      <c r="ET48" s="272"/>
      <c r="EU48" s="273"/>
      <c r="EV48" s="270"/>
      <c r="EW48" s="271"/>
      <c r="EX48" s="271"/>
      <c r="EY48" s="271"/>
      <c r="EZ48" s="271"/>
      <c r="FA48" s="271"/>
      <c r="FB48" s="271"/>
      <c r="FC48" s="272"/>
      <c r="FD48" s="272"/>
      <c r="FE48" s="431"/>
      <c r="FF48" s="282" t="s">
        <v>3368</v>
      </c>
      <c r="FG48" s="271" t="s">
        <v>2426</v>
      </c>
      <c r="FH48" s="271" t="s">
        <v>3874</v>
      </c>
      <c r="FI48" s="271" t="s">
        <v>34</v>
      </c>
      <c r="FJ48" s="271" t="s">
        <v>3410</v>
      </c>
      <c r="FK48" s="271" t="s">
        <v>3342</v>
      </c>
      <c r="FL48" s="271" t="s">
        <v>3851</v>
      </c>
      <c r="FM48" s="272">
        <v>450.0</v>
      </c>
      <c r="FN48" s="272" t="s">
        <v>3355</v>
      </c>
      <c r="FO48" s="273" t="s">
        <v>4010</v>
      </c>
      <c r="FP48" s="285" t="s">
        <v>3341</v>
      </c>
      <c r="FQ48" s="286" t="s">
        <v>2426</v>
      </c>
      <c r="FR48" s="286" t="s">
        <v>3584</v>
      </c>
      <c r="FS48" s="286" t="s">
        <v>34</v>
      </c>
      <c r="FT48" s="286" t="s">
        <v>3097</v>
      </c>
      <c r="FU48" s="271" t="s">
        <v>3363</v>
      </c>
      <c r="FV48" s="286" t="s">
        <v>3532</v>
      </c>
      <c r="FW48" s="287">
        <v>420.0</v>
      </c>
      <c r="FX48" s="272"/>
      <c r="FY48" s="337" t="s">
        <v>4011</v>
      </c>
      <c r="FZ48" s="270" t="s">
        <v>3445</v>
      </c>
      <c r="GA48" s="271" t="s">
        <v>2426</v>
      </c>
      <c r="GB48" s="271" t="s">
        <v>4012</v>
      </c>
      <c r="GC48" s="271" t="s">
        <v>3359</v>
      </c>
      <c r="GD48" s="271" t="s">
        <v>3105</v>
      </c>
      <c r="GE48" s="271" t="s">
        <v>3358</v>
      </c>
      <c r="GF48" s="271" t="s">
        <v>3850</v>
      </c>
      <c r="GG48" s="272">
        <v>900.0</v>
      </c>
      <c r="GH48" s="272"/>
      <c r="GI48" s="273" t="s">
        <v>4013</v>
      </c>
      <c r="GJ48" s="270" t="s">
        <v>3341</v>
      </c>
      <c r="GK48" s="271" t="s">
        <v>2426</v>
      </c>
      <c r="GL48" s="271" t="s">
        <v>1486</v>
      </c>
      <c r="GM48" s="271" t="s">
        <v>34</v>
      </c>
      <c r="GN48" s="271" t="s">
        <v>3410</v>
      </c>
      <c r="GO48" s="271" t="s">
        <v>3342</v>
      </c>
      <c r="GP48" s="271" t="s">
        <v>3853</v>
      </c>
      <c r="GQ48" s="272">
        <v>450.0</v>
      </c>
      <c r="GR48" s="272" t="s">
        <v>3390</v>
      </c>
      <c r="GS48" s="273"/>
      <c r="GT48" s="270"/>
      <c r="GU48" s="271"/>
      <c r="GV48" s="271"/>
      <c r="GW48" s="271"/>
      <c r="GX48" s="271"/>
      <c r="GY48" s="271"/>
      <c r="GZ48" s="271"/>
      <c r="HA48" s="272"/>
      <c r="HB48" s="272"/>
      <c r="HC48" s="273"/>
      <c r="HD48" s="270"/>
      <c r="HE48" s="271"/>
      <c r="HF48" s="271"/>
      <c r="HG48" s="271"/>
      <c r="HH48" s="271"/>
      <c r="HI48" s="271"/>
      <c r="HJ48" s="271"/>
      <c r="HK48" s="272"/>
      <c r="HL48" s="272"/>
      <c r="HM48" s="273"/>
      <c r="HN48" s="270"/>
      <c r="HO48" s="271"/>
      <c r="HP48" s="271"/>
      <c r="HQ48" s="271"/>
      <c r="HR48" s="271"/>
      <c r="HS48" s="271"/>
      <c r="HT48" s="271"/>
      <c r="HU48" s="272"/>
      <c r="HV48" s="272"/>
      <c r="HW48" s="623"/>
      <c r="HX48" s="270" t="s">
        <v>3341</v>
      </c>
      <c r="HY48" s="271" t="s">
        <v>2426</v>
      </c>
      <c r="HZ48" s="271" t="s">
        <v>3016</v>
      </c>
      <c r="IA48" s="271" t="s">
        <v>34</v>
      </c>
      <c r="IB48" s="271" t="s">
        <v>3092</v>
      </c>
      <c r="IC48" s="271" t="s">
        <v>3342</v>
      </c>
      <c r="ID48" s="271" t="s">
        <v>3453</v>
      </c>
      <c r="IE48" s="272" t="s">
        <v>847</v>
      </c>
      <c r="IF48" s="272" t="s">
        <v>3355</v>
      </c>
      <c r="IG48" s="273"/>
      <c r="IH48" s="270" t="s">
        <v>3341</v>
      </c>
      <c r="II48" s="271" t="s">
        <v>2426</v>
      </c>
      <c r="IJ48" s="271" t="s">
        <v>4014</v>
      </c>
      <c r="IK48" s="271" t="s">
        <v>34</v>
      </c>
      <c r="IL48" s="271" t="s">
        <v>602</v>
      </c>
      <c r="IM48" s="271" t="s">
        <v>3342</v>
      </c>
      <c r="IN48" s="271" t="s">
        <v>3851</v>
      </c>
      <c r="IO48" s="272">
        <v>420.0</v>
      </c>
      <c r="IP48" s="272" t="s">
        <v>3390</v>
      </c>
      <c r="IQ48" s="273"/>
      <c r="IR48" s="285" t="s">
        <v>3341</v>
      </c>
      <c r="IS48" s="286" t="s">
        <v>2426</v>
      </c>
      <c r="IT48" s="286" t="s">
        <v>3009</v>
      </c>
      <c r="IU48" s="286" t="s">
        <v>34</v>
      </c>
      <c r="IV48" s="286" t="s">
        <v>3110</v>
      </c>
      <c r="IW48" s="271" t="s">
        <v>3342</v>
      </c>
      <c r="IX48" s="271" t="s">
        <v>3453</v>
      </c>
      <c r="IY48" s="287">
        <v>420.0</v>
      </c>
      <c r="IZ48" s="272" t="s">
        <v>3355</v>
      </c>
      <c r="JA48" s="273"/>
      <c r="JB48" s="270" t="s">
        <v>3341</v>
      </c>
      <c r="JC48" s="286" t="s">
        <v>2426</v>
      </c>
      <c r="JD48" s="286" t="s">
        <v>4015</v>
      </c>
      <c r="JE48" s="286" t="s">
        <v>34</v>
      </c>
      <c r="JF48" s="286" t="s">
        <v>3097</v>
      </c>
      <c r="JG48" s="271" t="s">
        <v>3406</v>
      </c>
      <c r="JH48" s="286" t="s">
        <v>3370</v>
      </c>
      <c r="JI48" s="287">
        <v>450.0</v>
      </c>
      <c r="JJ48" s="287"/>
      <c r="JK48" s="541"/>
      <c r="JL48" s="270"/>
      <c r="JM48" s="271"/>
      <c r="JN48" s="271"/>
      <c r="JO48" s="271"/>
      <c r="JP48" s="271"/>
      <c r="JQ48" s="271"/>
      <c r="JR48" s="271"/>
      <c r="JS48" s="272"/>
      <c r="JT48" s="272"/>
      <c r="JU48" s="273"/>
    </row>
    <row r="49" ht="15.75" customHeight="1">
      <c r="A49" s="432">
        <v>0.25</v>
      </c>
      <c r="B49" s="275"/>
      <c r="C49" s="259"/>
      <c r="D49" s="259"/>
      <c r="E49" s="259"/>
      <c r="F49" s="259"/>
      <c r="G49" s="259"/>
      <c r="H49" s="259"/>
      <c r="I49" s="263"/>
      <c r="J49" s="263"/>
      <c r="K49" s="261"/>
      <c r="L49" s="275"/>
      <c r="M49" s="259"/>
      <c r="N49" s="259"/>
      <c r="O49" s="259"/>
      <c r="P49" s="259"/>
      <c r="Q49" s="259"/>
      <c r="R49" s="259"/>
      <c r="S49" s="263"/>
      <c r="T49" s="263"/>
      <c r="U49" s="261"/>
      <c r="V49" s="276" t="s">
        <v>3341</v>
      </c>
      <c r="W49" s="258" t="s">
        <v>2426</v>
      </c>
      <c r="X49" s="259" t="s">
        <v>3975</v>
      </c>
      <c r="Y49" s="258" t="s">
        <v>34</v>
      </c>
      <c r="Z49" s="258" t="s">
        <v>3410</v>
      </c>
      <c r="AA49" s="259" t="s">
        <v>3363</v>
      </c>
      <c r="AB49" s="259" t="s">
        <v>3850</v>
      </c>
      <c r="AC49" s="260">
        <v>420.0</v>
      </c>
      <c r="AD49" s="260"/>
      <c r="AE49" s="261" t="s">
        <v>4016</v>
      </c>
      <c r="AF49" s="275" t="s">
        <v>3341</v>
      </c>
      <c r="AG49" s="259" t="s">
        <v>2426</v>
      </c>
      <c r="AH49" s="259" t="s">
        <v>3567</v>
      </c>
      <c r="AI49" s="259" t="s">
        <v>34</v>
      </c>
      <c r="AJ49" s="259" t="s">
        <v>3097</v>
      </c>
      <c r="AK49" s="259" t="s">
        <v>3358</v>
      </c>
      <c r="AL49" s="259" t="s">
        <v>3532</v>
      </c>
      <c r="AM49" s="263">
        <v>450.0</v>
      </c>
      <c r="AN49" s="263"/>
      <c r="AO49" s="344">
        <v>0.2708333333333333</v>
      </c>
      <c r="AP49" s="275"/>
      <c r="AQ49" s="259"/>
      <c r="AR49" s="259"/>
      <c r="AS49" s="259"/>
      <c r="AT49" s="259"/>
      <c r="AU49" s="259"/>
      <c r="AV49" s="259"/>
      <c r="AW49" s="263"/>
      <c r="AX49" s="263"/>
      <c r="AY49" s="261"/>
      <c r="AZ49" s="275" t="s">
        <v>3368</v>
      </c>
      <c r="BA49" s="259" t="s">
        <v>2426</v>
      </c>
      <c r="BB49" s="259" t="s">
        <v>4017</v>
      </c>
      <c r="BC49" s="259" t="s">
        <v>34</v>
      </c>
      <c r="BD49" s="259" t="s">
        <v>3410</v>
      </c>
      <c r="BE49" s="259" t="s">
        <v>3363</v>
      </c>
      <c r="BF49" s="259" t="s">
        <v>3853</v>
      </c>
      <c r="BG49" s="263">
        <v>450.0</v>
      </c>
      <c r="BH49" s="263" t="s">
        <v>3390</v>
      </c>
      <c r="BI49" s="261"/>
      <c r="BJ49" s="275"/>
      <c r="BK49" s="259"/>
      <c r="BL49" s="259"/>
      <c r="BM49" s="259"/>
      <c r="BN49" s="259"/>
      <c r="BO49" s="259"/>
      <c r="BP49" s="259"/>
      <c r="BQ49" s="263"/>
      <c r="BR49" s="263"/>
      <c r="BS49" s="261"/>
      <c r="BT49" s="275"/>
      <c r="BU49" s="259"/>
      <c r="BV49" s="259"/>
      <c r="BW49" s="259"/>
      <c r="BX49" s="259"/>
      <c r="BY49" s="259"/>
      <c r="BZ49" s="259"/>
      <c r="CA49" s="263"/>
      <c r="CB49" s="263"/>
      <c r="CC49" s="261"/>
      <c r="CD49" s="275"/>
      <c r="CE49" s="259"/>
      <c r="CF49" s="259"/>
      <c r="CG49" s="259"/>
      <c r="CH49" s="259"/>
      <c r="CI49" s="259"/>
      <c r="CJ49" s="259"/>
      <c r="CK49" s="263"/>
      <c r="CL49" s="263"/>
      <c r="CM49" s="261"/>
      <c r="CN49" s="275" t="s">
        <v>3368</v>
      </c>
      <c r="CO49" s="259" t="s">
        <v>2426</v>
      </c>
      <c r="CP49" s="259" t="s">
        <v>4018</v>
      </c>
      <c r="CQ49" s="259" t="s">
        <v>40</v>
      </c>
      <c r="CR49" s="259" t="s">
        <v>3092</v>
      </c>
      <c r="CS49" s="259" t="s">
        <v>3363</v>
      </c>
      <c r="CT49" s="259" t="s">
        <v>3370</v>
      </c>
      <c r="CU49" s="263">
        <v>600.0</v>
      </c>
      <c r="CV49" s="263"/>
      <c r="CW49" s="261"/>
      <c r="CX49" s="275" t="s">
        <v>3368</v>
      </c>
      <c r="CY49" s="259" t="s">
        <v>2426</v>
      </c>
      <c r="CZ49" s="259" t="s">
        <v>4019</v>
      </c>
      <c r="DA49" s="259" t="s">
        <v>34</v>
      </c>
      <c r="DB49" s="259" t="s">
        <v>3096</v>
      </c>
      <c r="DC49" s="259" t="s">
        <v>3342</v>
      </c>
      <c r="DD49" s="259" t="s">
        <v>3694</v>
      </c>
      <c r="DE49" s="263">
        <v>450.0</v>
      </c>
      <c r="DF49" s="263" t="s">
        <v>3355</v>
      </c>
      <c r="DG49" s="261"/>
      <c r="DH49" s="275"/>
      <c r="DI49" s="259"/>
      <c r="DJ49" s="259"/>
      <c r="DK49" s="259"/>
      <c r="DL49" s="259"/>
      <c r="DM49" s="259"/>
      <c r="DN49" s="259"/>
      <c r="DO49" s="263"/>
      <c r="DP49" s="263"/>
      <c r="DQ49" s="261"/>
      <c r="DR49" s="275"/>
      <c r="DS49" s="259"/>
      <c r="DT49" s="259"/>
      <c r="DU49" s="259"/>
      <c r="DV49" s="259"/>
      <c r="DW49" s="259"/>
      <c r="DX49" s="259"/>
      <c r="DY49" s="263"/>
      <c r="DZ49" s="263"/>
      <c r="EA49" s="261"/>
      <c r="EB49" s="275"/>
      <c r="EC49" s="259"/>
      <c r="ED49" s="259"/>
      <c r="EE49" s="259"/>
      <c r="EF49" s="259"/>
      <c r="EG49" s="259"/>
      <c r="EH49" s="259"/>
      <c r="EI49" s="263"/>
      <c r="EJ49" s="263"/>
      <c r="EK49" s="261"/>
      <c r="EL49" s="275"/>
      <c r="EM49" s="259"/>
      <c r="EN49" s="259"/>
      <c r="EO49" s="259"/>
      <c r="EP49" s="259"/>
      <c r="EQ49" s="259"/>
      <c r="ER49" s="259"/>
      <c r="ES49" s="263"/>
      <c r="ET49" s="263"/>
      <c r="EU49" s="261"/>
      <c r="EV49" s="275"/>
      <c r="EW49" s="259"/>
      <c r="EX49" s="259"/>
      <c r="EY49" s="259"/>
      <c r="EZ49" s="259"/>
      <c r="FA49" s="259"/>
      <c r="FB49" s="259"/>
      <c r="FC49" s="263"/>
      <c r="FD49" s="263"/>
      <c r="FE49" s="261"/>
      <c r="FF49" s="275" t="s">
        <v>3368</v>
      </c>
      <c r="FG49" s="259" t="s">
        <v>2426</v>
      </c>
      <c r="FH49" s="259" t="s">
        <v>3992</v>
      </c>
      <c r="FI49" s="259" t="s">
        <v>34</v>
      </c>
      <c r="FJ49" s="259" t="s">
        <v>3092</v>
      </c>
      <c r="FK49" s="259" t="s">
        <v>3342</v>
      </c>
      <c r="FL49" s="259" t="s">
        <v>3453</v>
      </c>
      <c r="FM49" s="263">
        <v>350.0</v>
      </c>
      <c r="FN49" s="263"/>
      <c r="FO49" s="261" t="s">
        <v>3993</v>
      </c>
      <c r="FP49" s="275" t="s">
        <v>3445</v>
      </c>
      <c r="FQ49" s="259" t="s">
        <v>2426</v>
      </c>
      <c r="FR49" s="259" t="s">
        <v>4014</v>
      </c>
      <c r="FS49" s="259" t="s">
        <v>34</v>
      </c>
      <c r="FT49" s="259" t="s">
        <v>602</v>
      </c>
      <c r="FU49" s="259" t="s">
        <v>3342</v>
      </c>
      <c r="FV49" s="259" t="s">
        <v>3851</v>
      </c>
      <c r="FW49" s="263">
        <v>420.0</v>
      </c>
      <c r="FX49" s="263" t="s">
        <v>3390</v>
      </c>
      <c r="FY49" s="261" t="s">
        <v>4020</v>
      </c>
      <c r="FZ49" s="276" t="s">
        <v>3341</v>
      </c>
      <c r="GA49" s="258" t="s">
        <v>2426</v>
      </c>
      <c r="GB49" s="258" t="s">
        <v>3009</v>
      </c>
      <c r="GC49" s="258" t="s">
        <v>34</v>
      </c>
      <c r="GD49" s="258" t="s">
        <v>3110</v>
      </c>
      <c r="GE49" s="259" t="s">
        <v>3342</v>
      </c>
      <c r="GF49" s="259" t="s">
        <v>3453</v>
      </c>
      <c r="GG49" s="260">
        <v>420.0</v>
      </c>
      <c r="GH49" s="263" t="s">
        <v>3390</v>
      </c>
      <c r="GI49" s="261"/>
      <c r="GJ49" s="275" t="s">
        <v>3368</v>
      </c>
      <c r="GK49" s="259" t="s">
        <v>2426</v>
      </c>
      <c r="GL49" s="259" t="s">
        <v>4007</v>
      </c>
      <c r="GM49" s="259" t="s">
        <v>402</v>
      </c>
      <c r="GN49" s="259" t="s">
        <v>3095</v>
      </c>
      <c r="GO49" s="259" t="s">
        <v>3342</v>
      </c>
      <c r="GP49" s="259" t="s">
        <v>3851</v>
      </c>
      <c r="GQ49" s="263" t="s">
        <v>862</v>
      </c>
      <c r="GR49" s="263" t="s">
        <v>3355</v>
      </c>
      <c r="GS49" s="261"/>
      <c r="GT49" s="275"/>
      <c r="GU49" s="259"/>
      <c r="GV49" s="259"/>
      <c r="GW49" s="259"/>
      <c r="GX49" s="259"/>
      <c r="GY49" s="259"/>
      <c r="GZ49" s="259"/>
      <c r="HA49" s="263"/>
      <c r="HB49" s="263"/>
      <c r="HC49" s="261"/>
      <c r="HD49" s="275"/>
      <c r="HE49" s="259"/>
      <c r="HF49" s="259"/>
      <c r="HG49" s="259"/>
      <c r="HH49" s="259"/>
      <c r="HI49" s="259"/>
      <c r="HJ49" s="259"/>
      <c r="HK49" s="263"/>
      <c r="HL49" s="263"/>
      <c r="HM49" s="261"/>
      <c r="HN49" s="275" t="s">
        <v>3341</v>
      </c>
      <c r="HO49" s="259" t="s">
        <v>2426</v>
      </c>
      <c r="HP49" s="259" t="s">
        <v>4021</v>
      </c>
      <c r="HQ49" s="259" t="s">
        <v>34</v>
      </c>
      <c r="HR49" s="259" t="s">
        <v>3106</v>
      </c>
      <c r="HS49" s="259" t="s">
        <v>3342</v>
      </c>
      <c r="HT49" s="259" t="s">
        <v>3851</v>
      </c>
      <c r="HU49" s="263">
        <v>200.0</v>
      </c>
      <c r="HV49" s="263" t="s">
        <v>3344</v>
      </c>
      <c r="HW49" s="261"/>
      <c r="HX49" s="275" t="s">
        <v>3368</v>
      </c>
      <c r="HY49" s="259" t="s">
        <v>2426</v>
      </c>
      <c r="HZ49" s="259" t="s">
        <v>4022</v>
      </c>
      <c r="IA49" s="259" t="s">
        <v>34</v>
      </c>
      <c r="IB49" s="259" t="s">
        <v>3097</v>
      </c>
      <c r="IC49" s="259" t="s">
        <v>3363</v>
      </c>
      <c r="ID49" s="259" t="s">
        <v>3532</v>
      </c>
      <c r="IE49" s="263">
        <v>450.0</v>
      </c>
      <c r="IF49" s="263" t="s">
        <v>3390</v>
      </c>
      <c r="IG49" s="344"/>
      <c r="IH49" s="275" t="s">
        <v>3368</v>
      </c>
      <c r="II49" s="259" t="s">
        <v>2426</v>
      </c>
      <c r="IJ49" s="259" t="s">
        <v>4023</v>
      </c>
      <c r="IK49" s="259" t="s">
        <v>70</v>
      </c>
      <c r="IL49" s="259" t="s">
        <v>3110</v>
      </c>
      <c r="IM49" s="259" t="s">
        <v>3342</v>
      </c>
      <c r="IN49" s="259" t="s">
        <v>3370</v>
      </c>
      <c r="IO49" s="263">
        <v>500.0</v>
      </c>
      <c r="IP49" s="263" t="s">
        <v>3355</v>
      </c>
      <c r="IQ49" s="261" t="s">
        <v>4024</v>
      </c>
      <c r="IR49" s="275" t="s">
        <v>3368</v>
      </c>
      <c r="IS49" s="259" t="s">
        <v>2426</v>
      </c>
      <c r="IT49" s="259" t="s">
        <v>4025</v>
      </c>
      <c r="IU49" s="259" t="s">
        <v>40</v>
      </c>
      <c r="IV49" s="259" t="s">
        <v>3670</v>
      </c>
      <c r="IW49" s="259" t="s">
        <v>3363</v>
      </c>
      <c r="IX49" s="259" t="s">
        <v>3851</v>
      </c>
      <c r="IY49" s="263">
        <v>600.0</v>
      </c>
      <c r="IZ49" s="263"/>
      <c r="JA49" s="261"/>
      <c r="JB49" s="275" t="s">
        <v>3368</v>
      </c>
      <c r="JC49" s="259" t="s">
        <v>2426</v>
      </c>
      <c r="JD49" s="259" t="s">
        <v>4026</v>
      </c>
      <c r="JE49" s="259" t="s">
        <v>70</v>
      </c>
      <c r="JF49" s="259" t="s">
        <v>3110</v>
      </c>
      <c r="JG49" s="259" t="s">
        <v>3342</v>
      </c>
      <c r="JH49" s="259" t="s">
        <v>3453</v>
      </c>
      <c r="JI49" s="263">
        <v>500.0</v>
      </c>
      <c r="JJ49" s="263" t="s">
        <v>3355</v>
      </c>
      <c r="JK49" s="261" t="s">
        <v>4027</v>
      </c>
      <c r="JL49" s="275"/>
      <c r="JM49" s="259"/>
      <c r="JN49" s="259"/>
      <c r="JO49" s="259"/>
      <c r="JP49" s="259"/>
      <c r="JQ49" s="259"/>
      <c r="JR49" s="259"/>
      <c r="JS49" s="263"/>
      <c r="JT49" s="263"/>
      <c r="JU49" s="261"/>
    </row>
    <row r="50" ht="15.75" customHeight="1">
      <c r="A50" s="418">
        <v>0.25</v>
      </c>
      <c r="B50" s="270"/>
      <c r="C50" s="271"/>
      <c r="D50" s="271"/>
      <c r="E50" s="271"/>
      <c r="F50" s="271"/>
      <c r="G50" s="271"/>
      <c r="H50" s="271"/>
      <c r="I50" s="272"/>
      <c r="J50" s="272"/>
      <c r="K50" s="273"/>
      <c r="L50" s="270"/>
      <c r="M50" s="271"/>
      <c r="N50" s="271"/>
      <c r="O50" s="271"/>
      <c r="P50" s="271"/>
      <c r="Q50" s="271"/>
      <c r="R50" s="271"/>
      <c r="S50" s="272"/>
      <c r="T50" s="272"/>
      <c r="U50" s="273"/>
      <c r="V50" s="285" t="s">
        <v>3341</v>
      </c>
      <c r="W50" s="286" t="s">
        <v>2426</v>
      </c>
      <c r="X50" s="286" t="s">
        <v>3584</v>
      </c>
      <c r="Y50" s="286" t="s">
        <v>34</v>
      </c>
      <c r="Z50" s="286" t="s">
        <v>3097</v>
      </c>
      <c r="AA50" s="271" t="s">
        <v>3342</v>
      </c>
      <c r="AB50" s="286" t="s">
        <v>3532</v>
      </c>
      <c r="AC50" s="287">
        <v>420.0</v>
      </c>
      <c r="AD50" s="272" t="s">
        <v>3390</v>
      </c>
      <c r="AE50" s="623" t="s">
        <v>4011</v>
      </c>
      <c r="AF50" s="270" t="s">
        <v>3368</v>
      </c>
      <c r="AG50" s="271" t="s">
        <v>2426</v>
      </c>
      <c r="AH50" s="271" t="s">
        <v>3866</v>
      </c>
      <c r="AI50" s="271" t="s">
        <v>3091</v>
      </c>
      <c r="AJ50" s="271" t="s">
        <v>3410</v>
      </c>
      <c r="AK50" s="271" t="s">
        <v>3342</v>
      </c>
      <c r="AL50" s="271" t="s">
        <v>3853</v>
      </c>
      <c r="AM50" s="272">
        <v>450.0</v>
      </c>
      <c r="AN50" s="272" t="s">
        <v>3355</v>
      </c>
      <c r="AO50" s="273" t="s">
        <v>4010</v>
      </c>
      <c r="AP50" s="270"/>
      <c r="AQ50" s="271"/>
      <c r="AR50" s="271"/>
      <c r="AS50" s="271"/>
      <c r="AT50" s="271"/>
      <c r="AU50" s="271"/>
      <c r="AV50" s="271"/>
      <c r="AW50" s="272"/>
      <c r="AX50" s="272"/>
      <c r="AY50" s="273"/>
      <c r="AZ50" s="270"/>
      <c r="BA50" s="271"/>
      <c r="BB50" s="271"/>
      <c r="BC50" s="271"/>
      <c r="BD50" s="271"/>
      <c r="BE50" s="271"/>
      <c r="BF50" s="271"/>
      <c r="BG50" s="272"/>
      <c r="BH50" s="272"/>
      <c r="BI50" s="273"/>
      <c r="BJ50" s="270"/>
      <c r="BK50" s="271"/>
      <c r="BL50" s="271"/>
      <c r="BM50" s="271"/>
      <c r="BN50" s="271"/>
      <c r="BO50" s="271"/>
      <c r="BP50" s="271"/>
      <c r="BQ50" s="272"/>
      <c r="BR50" s="272"/>
      <c r="BS50" s="273"/>
      <c r="BT50" s="270"/>
      <c r="BU50" s="271"/>
      <c r="BV50" s="271"/>
      <c r="BW50" s="271"/>
      <c r="BX50" s="271"/>
      <c r="BY50" s="271"/>
      <c r="BZ50" s="271"/>
      <c r="CA50" s="272"/>
      <c r="CB50" s="272"/>
      <c r="CC50" s="273"/>
      <c r="CD50" s="270"/>
      <c r="CE50" s="271"/>
      <c r="CF50" s="271"/>
      <c r="CG50" s="271"/>
      <c r="CH50" s="271"/>
      <c r="CI50" s="271"/>
      <c r="CJ50" s="271"/>
      <c r="CK50" s="272"/>
      <c r="CL50" s="272"/>
      <c r="CM50" s="273"/>
      <c r="CN50" s="270"/>
      <c r="CO50" s="271"/>
      <c r="CP50" s="271"/>
      <c r="CQ50" s="271"/>
      <c r="CR50" s="271"/>
      <c r="CS50" s="271"/>
      <c r="CT50" s="271"/>
      <c r="CU50" s="272"/>
      <c r="CV50" s="272"/>
      <c r="CW50" s="273"/>
      <c r="CX50" s="323" t="s">
        <v>3368</v>
      </c>
      <c r="CY50" s="271" t="s">
        <v>2426</v>
      </c>
      <c r="CZ50" s="271" t="s">
        <v>4004</v>
      </c>
      <c r="DA50" s="271" t="s">
        <v>70</v>
      </c>
      <c r="DB50" s="271" t="s">
        <v>602</v>
      </c>
      <c r="DC50" s="271" t="s">
        <v>3406</v>
      </c>
      <c r="DD50" s="271" t="s">
        <v>3850</v>
      </c>
      <c r="DE50" s="272">
        <v>500.0</v>
      </c>
      <c r="DF50" s="272"/>
      <c r="DG50" s="273" t="s">
        <v>4028</v>
      </c>
      <c r="DH50" s="270"/>
      <c r="DI50" s="271"/>
      <c r="DJ50" s="271"/>
      <c r="DK50" s="271"/>
      <c r="DL50" s="271"/>
      <c r="DM50" s="271"/>
      <c r="DN50" s="271"/>
      <c r="DO50" s="272"/>
      <c r="DP50" s="272"/>
      <c r="DQ50" s="273"/>
      <c r="DR50" s="270"/>
      <c r="DS50" s="271"/>
      <c r="DT50" s="271"/>
      <c r="DU50" s="271"/>
      <c r="DV50" s="271"/>
      <c r="DW50" s="271"/>
      <c r="DX50" s="271"/>
      <c r="DY50" s="272"/>
      <c r="DZ50" s="272"/>
      <c r="EA50" s="273"/>
      <c r="EB50" s="270"/>
      <c r="EC50" s="271"/>
      <c r="ED50" s="271"/>
      <c r="EE50" s="271"/>
      <c r="EF50" s="271"/>
      <c r="EG50" s="271"/>
      <c r="EH50" s="271"/>
      <c r="EI50" s="272"/>
      <c r="EJ50" s="272"/>
      <c r="EK50" s="273"/>
      <c r="EL50" s="270"/>
      <c r="EM50" s="271"/>
      <c r="EN50" s="271"/>
      <c r="EO50" s="271"/>
      <c r="EP50" s="271"/>
      <c r="EQ50" s="271"/>
      <c r="ER50" s="271"/>
      <c r="ES50" s="272"/>
      <c r="ET50" s="272"/>
      <c r="EU50" s="273"/>
      <c r="EV50" s="270"/>
      <c r="EW50" s="271"/>
      <c r="EX50" s="271"/>
      <c r="EY50" s="271"/>
      <c r="EZ50" s="271"/>
      <c r="FA50" s="271"/>
      <c r="FB50" s="271"/>
      <c r="FC50" s="272"/>
      <c r="FD50" s="272"/>
      <c r="FE50" s="273"/>
      <c r="FF50" s="270"/>
      <c r="FG50" s="271"/>
      <c r="FH50" s="271"/>
      <c r="FI50" s="271"/>
      <c r="FJ50" s="271"/>
      <c r="FK50" s="271"/>
      <c r="FL50" s="271"/>
      <c r="FM50" s="272"/>
      <c r="FN50" s="272"/>
      <c r="FO50" s="273"/>
      <c r="FP50" s="270" t="s">
        <v>3341</v>
      </c>
      <c r="FQ50" s="271" t="s">
        <v>2426</v>
      </c>
      <c r="FR50" s="271" t="s">
        <v>4019</v>
      </c>
      <c r="FS50" s="271" t="s">
        <v>34</v>
      </c>
      <c r="FT50" s="271" t="s">
        <v>3096</v>
      </c>
      <c r="FU50" s="271" t="s">
        <v>3363</v>
      </c>
      <c r="FV50" s="271" t="s">
        <v>3694</v>
      </c>
      <c r="FW50" s="272">
        <v>450.0</v>
      </c>
      <c r="FX50" s="272"/>
      <c r="FY50" s="273"/>
      <c r="FZ50" s="270" t="s">
        <v>3368</v>
      </c>
      <c r="GA50" s="271" t="s">
        <v>2426</v>
      </c>
      <c r="GB50" s="271" t="s">
        <v>4029</v>
      </c>
      <c r="GC50" s="271" t="s">
        <v>40</v>
      </c>
      <c r="GD50" s="271" t="s">
        <v>3109</v>
      </c>
      <c r="GE50" s="271" t="s">
        <v>3342</v>
      </c>
      <c r="GF50" s="271" t="s">
        <v>3851</v>
      </c>
      <c r="GG50" s="272">
        <v>600.0</v>
      </c>
      <c r="GH50" s="272" t="s">
        <v>3344</v>
      </c>
      <c r="GI50" s="273"/>
      <c r="GJ50" s="270"/>
      <c r="GK50" s="271"/>
      <c r="GL50" s="271"/>
      <c r="GM50" s="271"/>
      <c r="GN50" s="271"/>
      <c r="GO50" s="271"/>
      <c r="GP50" s="271"/>
      <c r="GQ50" s="272"/>
      <c r="GR50" s="272"/>
      <c r="GS50" s="273"/>
      <c r="GT50" s="270"/>
      <c r="GU50" s="271"/>
      <c r="GV50" s="271"/>
      <c r="GW50" s="271"/>
      <c r="GX50" s="271"/>
      <c r="GY50" s="271"/>
      <c r="GZ50" s="271"/>
      <c r="HA50" s="272"/>
      <c r="HB50" s="272"/>
      <c r="HC50" s="273"/>
      <c r="HD50" s="270"/>
      <c r="HE50" s="271"/>
      <c r="HF50" s="271"/>
      <c r="HG50" s="271"/>
      <c r="HH50" s="271"/>
      <c r="HI50" s="271"/>
      <c r="HJ50" s="271"/>
      <c r="HK50" s="272"/>
      <c r="HL50" s="272"/>
      <c r="HM50" s="273"/>
      <c r="HN50" s="270"/>
      <c r="HO50" s="271"/>
      <c r="HP50" s="271"/>
      <c r="HQ50" s="271"/>
      <c r="HR50" s="271"/>
      <c r="HS50" s="271"/>
      <c r="HT50" s="271"/>
      <c r="HU50" s="272"/>
      <c r="HV50" s="272"/>
      <c r="HW50" s="273"/>
      <c r="HX50" s="270"/>
      <c r="HY50" s="271"/>
      <c r="HZ50" s="282" t="s">
        <v>4030</v>
      </c>
      <c r="IA50" s="271"/>
      <c r="IB50" s="271" t="s">
        <v>3096</v>
      </c>
      <c r="IC50" s="271" t="s">
        <v>3363</v>
      </c>
      <c r="ID50" s="271" t="s">
        <v>3850</v>
      </c>
      <c r="IE50" s="272">
        <v>125.0</v>
      </c>
      <c r="IF50" s="272"/>
      <c r="IG50" s="273"/>
      <c r="IH50" s="270"/>
      <c r="II50" s="271"/>
      <c r="IJ50" s="271"/>
      <c r="IK50" s="271"/>
      <c r="IL50" s="271"/>
      <c r="IM50" s="271"/>
      <c r="IN50" s="271"/>
      <c r="IO50" s="272"/>
      <c r="IP50" s="272"/>
      <c r="IQ50" s="273"/>
      <c r="IR50" s="270"/>
      <c r="IS50" s="271"/>
      <c r="IT50" s="271"/>
      <c r="IU50" s="271"/>
      <c r="IV50" s="271"/>
      <c r="IW50" s="271"/>
      <c r="IX50" s="271"/>
      <c r="IY50" s="272"/>
      <c r="IZ50" s="272"/>
      <c r="JA50" s="273"/>
      <c r="JB50" s="270"/>
      <c r="JC50" s="271"/>
      <c r="JD50" s="271"/>
      <c r="JE50" s="271"/>
      <c r="JF50" s="271"/>
      <c r="JG50" s="271"/>
      <c r="JH50" s="271"/>
      <c r="JI50" s="272"/>
      <c r="JJ50" s="272"/>
      <c r="JK50" s="273"/>
      <c r="JL50" s="270"/>
      <c r="JM50" s="271"/>
      <c r="JN50" s="271"/>
      <c r="JO50" s="271"/>
      <c r="JP50" s="271"/>
      <c r="JQ50" s="271"/>
      <c r="JR50" s="271"/>
      <c r="JS50" s="272"/>
      <c r="JT50" s="272"/>
      <c r="JU50" s="273"/>
    </row>
    <row r="51" ht="15.75" customHeight="1">
      <c r="A51" s="457">
        <v>0.25</v>
      </c>
      <c r="B51" s="297"/>
      <c r="C51" s="298"/>
      <c r="D51" s="298"/>
      <c r="E51" s="298"/>
      <c r="F51" s="298"/>
      <c r="G51" s="298"/>
      <c r="H51" s="298"/>
      <c r="I51" s="299"/>
      <c r="J51" s="299"/>
      <c r="K51" s="300"/>
      <c r="L51" s="297"/>
      <c r="M51" s="298"/>
      <c r="N51" s="298"/>
      <c r="O51" s="298"/>
      <c r="P51" s="298"/>
      <c r="Q51" s="298"/>
      <c r="R51" s="298"/>
      <c r="S51" s="299"/>
      <c r="T51" s="299"/>
      <c r="U51" s="300"/>
      <c r="V51" s="297"/>
      <c r="W51" s="298"/>
      <c r="X51" s="298"/>
      <c r="Y51" s="298"/>
      <c r="Z51" s="298"/>
      <c r="AA51" s="298"/>
      <c r="AB51" s="298"/>
      <c r="AC51" s="299"/>
      <c r="AD51" s="299"/>
      <c r="AE51" s="300"/>
      <c r="AF51" s="297"/>
      <c r="AG51" s="298"/>
      <c r="AH51" s="298"/>
      <c r="AI51" s="298"/>
      <c r="AJ51" s="298"/>
      <c r="AK51" s="298"/>
      <c r="AL51" s="298"/>
      <c r="AM51" s="299"/>
      <c r="AN51" s="299"/>
      <c r="AO51" s="300"/>
      <c r="AP51" s="297"/>
      <c r="AQ51" s="298"/>
      <c r="AR51" s="298"/>
      <c r="AS51" s="298"/>
      <c r="AT51" s="298"/>
      <c r="AU51" s="298"/>
      <c r="AV51" s="298"/>
      <c r="AW51" s="299"/>
      <c r="AX51" s="299"/>
      <c r="AY51" s="300"/>
      <c r="AZ51" s="297"/>
      <c r="BA51" s="298"/>
      <c r="BB51" s="298"/>
      <c r="BC51" s="298"/>
      <c r="BD51" s="298"/>
      <c r="BE51" s="298"/>
      <c r="BF51" s="298"/>
      <c r="BG51" s="299"/>
      <c r="BH51" s="299"/>
      <c r="BI51" s="300"/>
      <c r="BJ51" s="297"/>
      <c r="BK51" s="298"/>
      <c r="BL51" s="298"/>
      <c r="BM51" s="298"/>
      <c r="BN51" s="298"/>
      <c r="BO51" s="298"/>
      <c r="BP51" s="298"/>
      <c r="BQ51" s="299"/>
      <c r="BR51" s="299"/>
      <c r="BS51" s="300"/>
      <c r="BT51" s="297"/>
      <c r="BU51" s="298"/>
      <c r="BV51" s="298"/>
      <c r="BW51" s="298"/>
      <c r="BX51" s="298"/>
      <c r="BY51" s="298"/>
      <c r="BZ51" s="298"/>
      <c r="CA51" s="299"/>
      <c r="CB51" s="299"/>
      <c r="CC51" s="300"/>
      <c r="CD51" s="297"/>
      <c r="CE51" s="298"/>
      <c r="CF51" s="298"/>
      <c r="CG51" s="298"/>
      <c r="CH51" s="298"/>
      <c r="CI51" s="298"/>
      <c r="CJ51" s="298"/>
      <c r="CK51" s="299"/>
      <c r="CL51" s="299"/>
      <c r="CM51" s="300"/>
      <c r="CN51" s="297"/>
      <c r="CO51" s="298"/>
      <c r="CP51" s="298"/>
      <c r="CQ51" s="298"/>
      <c r="CR51" s="298"/>
      <c r="CS51" s="298"/>
      <c r="CT51" s="298"/>
      <c r="CU51" s="299"/>
      <c r="CV51" s="299"/>
      <c r="CW51" s="300"/>
      <c r="CX51" s="297"/>
      <c r="CY51" s="298"/>
      <c r="CZ51" s="298"/>
      <c r="DA51" s="298"/>
      <c r="DB51" s="298"/>
      <c r="DC51" s="298"/>
      <c r="DD51" s="298"/>
      <c r="DE51" s="299"/>
      <c r="DF51" s="299"/>
      <c r="DG51" s="300"/>
      <c r="DH51" s="297"/>
      <c r="DI51" s="298"/>
      <c r="DJ51" s="298"/>
      <c r="DK51" s="298"/>
      <c r="DL51" s="298"/>
      <c r="DM51" s="298"/>
      <c r="DN51" s="298"/>
      <c r="DO51" s="299"/>
      <c r="DP51" s="299"/>
      <c r="DQ51" s="300"/>
      <c r="DR51" s="297"/>
      <c r="DS51" s="298"/>
      <c r="DT51" s="298"/>
      <c r="DU51" s="298"/>
      <c r="DV51" s="298"/>
      <c r="DW51" s="298"/>
      <c r="DX51" s="298"/>
      <c r="DY51" s="299"/>
      <c r="DZ51" s="299"/>
      <c r="EA51" s="300"/>
      <c r="EB51" s="297"/>
      <c r="EC51" s="298"/>
      <c r="ED51" s="298"/>
      <c r="EE51" s="298"/>
      <c r="EF51" s="298"/>
      <c r="EG51" s="298"/>
      <c r="EH51" s="298"/>
      <c r="EI51" s="299"/>
      <c r="EJ51" s="299"/>
      <c r="EK51" s="300"/>
      <c r="EL51" s="297"/>
      <c r="EM51" s="298"/>
      <c r="EN51" s="298"/>
      <c r="EO51" s="298"/>
      <c r="EP51" s="298"/>
      <c r="EQ51" s="298"/>
      <c r="ER51" s="298"/>
      <c r="ES51" s="299"/>
      <c r="ET51" s="299"/>
      <c r="EU51" s="300"/>
      <c r="EV51" s="297"/>
      <c r="EW51" s="298"/>
      <c r="EX51" s="298"/>
      <c r="EY51" s="298"/>
      <c r="EZ51" s="298"/>
      <c r="FA51" s="298"/>
      <c r="FB51" s="298"/>
      <c r="FC51" s="299"/>
      <c r="FD51" s="299"/>
      <c r="FE51" s="300"/>
      <c r="FF51" s="297"/>
      <c r="FG51" s="298"/>
      <c r="FH51" s="298"/>
      <c r="FI51" s="298"/>
      <c r="FJ51" s="298"/>
      <c r="FK51" s="298"/>
      <c r="FL51" s="298"/>
      <c r="FM51" s="299"/>
      <c r="FN51" s="299"/>
      <c r="FO51" s="300"/>
      <c r="FP51" s="297" t="s">
        <v>3341</v>
      </c>
      <c r="FQ51" s="298" t="s">
        <v>2426</v>
      </c>
      <c r="FR51" s="298" t="s">
        <v>4012</v>
      </c>
      <c r="FS51" s="298" t="s">
        <v>34</v>
      </c>
      <c r="FT51" s="298" t="s">
        <v>3099</v>
      </c>
      <c r="FU51" s="298" t="s">
        <v>3358</v>
      </c>
      <c r="FV51" s="298" t="s">
        <v>3851</v>
      </c>
      <c r="FW51" s="299">
        <v>450.0</v>
      </c>
      <c r="FX51" s="299"/>
      <c r="FY51" s="300"/>
      <c r="FZ51" s="297"/>
      <c r="GA51" s="298"/>
      <c r="GB51" s="298"/>
      <c r="GC51" s="298"/>
      <c r="GD51" s="298"/>
      <c r="GE51" s="298"/>
      <c r="GF51" s="298"/>
      <c r="GG51" s="299"/>
      <c r="GH51" s="299"/>
      <c r="GI51" s="300"/>
      <c r="GJ51" s="297"/>
      <c r="GK51" s="298"/>
      <c r="GL51" s="298"/>
      <c r="GM51" s="298"/>
      <c r="GN51" s="298"/>
      <c r="GO51" s="298"/>
      <c r="GP51" s="298"/>
      <c r="GQ51" s="299"/>
      <c r="GR51" s="299"/>
      <c r="GS51" s="300"/>
      <c r="GT51" s="297"/>
      <c r="GU51" s="298"/>
      <c r="GV51" s="298"/>
      <c r="GW51" s="298"/>
      <c r="GX51" s="298"/>
      <c r="GY51" s="298"/>
      <c r="GZ51" s="298"/>
      <c r="HA51" s="299"/>
      <c r="HB51" s="299"/>
      <c r="HC51" s="300"/>
      <c r="HD51" s="297"/>
      <c r="HE51" s="298"/>
      <c r="HF51" s="298"/>
      <c r="HG51" s="298"/>
      <c r="HH51" s="298"/>
      <c r="HI51" s="298"/>
      <c r="HJ51" s="298"/>
      <c r="HK51" s="299"/>
      <c r="HL51" s="299"/>
      <c r="HM51" s="300"/>
      <c r="HN51" s="297"/>
      <c r="HO51" s="298"/>
      <c r="HP51" s="298"/>
      <c r="HQ51" s="298"/>
      <c r="HR51" s="298"/>
      <c r="HS51" s="298"/>
      <c r="HT51" s="298"/>
      <c r="HU51" s="299"/>
      <c r="HV51" s="299"/>
      <c r="HW51" s="300"/>
      <c r="HX51" s="297" t="s">
        <v>3341</v>
      </c>
      <c r="HY51" s="298" t="s">
        <v>2426</v>
      </c>
      <c r="HZ51" s="298" t="s">
        <v>4031</v>
      </c>
      <c r="IA51" s="298" t="s">
        <v>70</v>
      </c>
      <c r="IB51" s="298" t="s">
        <v>602</v>
      </c>
      <c r="IC51" s="298" t="s">
        <v>3384</v>
      </c>
      <c r="ID51" s="298" t="s">
        <v>3370</v>
      </c>
      <c r="IE51" s="299" t="s">
        <v>881</v>
      </c>
      <c r="IF51" s="299"/>
      <c r="IG51" s="300" t="s">
        <v>4032</v>
      </c>
      <c r="IH51" s="297"/>
      <c r="II51" s="298"/>
      <c r="IJ51" s="298"/>
      <c r="IK51" s="298"/>
      <c r="IL51" s="298"/>
      <c r="IM51" s="298"/>
      <c r="IN51" s="298"/>
      <c r="IO51" s="299"/>
      <c r="IP51" s="299"/>
      <c r="IQ51" s="300"/>
      <c r="IR51" s="297"/>
      <c r="IS51" s="298"/>
      <c r="IT51" s="298"/>
      <c r="IU51" s="298"/>
      <c r="IV51" s="298"/>
      <c r="IW51" s="298"/>
      <c r="IX51" s="298"/>
      <c r="IY51" s="299"/>
      <c r="IZ51" s="299"/>
      <c r="JA51" s="300"/>
      <c r="JB51" s="297"/>
      <c r="JC51" s="298"/>
      <c r="JD51" s="298"/>
      <c r="JE51" s="298"/>
      <c r="JF51" s="298"/>
      <c r="JG51" s="298"/>
      <c r="JH51" s="298"/>
      <c r="JI51" s="299"/>
      <c r="JJ51" s="299"/>
      <c r="JK51" s="300"/>
      <c r="JL51" s="297"/>
      <c r="JM51" s="298"/>
      <c r="JN51" s="298"/>
      <c r="JO51" s="298"/>
      <c r="JP51" s="298"/>
      <c r="JQ51" s="298"/>
      <c r="JR51" s="298"/>
      <c r="JS51" s="299"/>
      <c r="JT51" s="299"/>
      <c r="JU51" s="300"/>
    </row>
    <row r="52" ht="15.75" customHeight="1">
      <c r="A52" s="317">
        <v>0.2916666666666667</v>
      </c>
      <c r="B52" s="302"/>
      <c r="C52" s="303"/>
      <c r="D52" s="303"/>
      <c r="E52" s="303"/>
      <c r="F52" s="303"/>
      <c r="G52" s="303"/>
      <c r="H52" s="303"/>
      <c r="I52" s="304"/>
      <c r="J52" s="304"/>
      <c r="K52" s="305"/>
      <c r="L52" s="302"/>
      <c r="M52" s="303"/>
      <c r="N52" s="303"/>
      <c r="O52" s="303"/>
      <c r="P52" s="303"/>
      <c r="Q52" s="303"/>
      <c r="R52" s="303"/>
      <c r="S52" s="304"/>
      <c r="T52" s="304"/>
      <c r="U52" s="305"/>
      <c r="V52" s="302" t="s">
        <v>3341</v>
      </c>
      <c r="W52" s="303" t="s">
        <v>2426</v>
      </c>
      <c r="X52" s="303" t="s">
        <v>3002</v>
      </c>
      <c r="Y52" s="303" t="s">
        <v>40</v>
      </c>
      <c r="Z52" s="303" t="s">
        <v>3410</v>
      </c>
      <c r="AA52" s="303" t="s">
        <v>3358</v>
      </c>
      <c r="AB52" s="303" t="s">
        <v>3851</v>
      </c>
      <c r="AC52" s="304">
        <v>520.0</v>
      </c>
      <c r="AD52" s="304"/>
      <c r="AE52" s="305" t="s">
        <v>4033</v>
      </c>
      <c r="AF52" s="270" t="s">
        <v>3341</v>
      </c>
      <c r="AG52" s="271" t="s">
        <v>2426</v>
      </c>
      <c r="AH52" s="271" t="s">
        <v>3605</v>
      </c>
      <c r="AI52" s="271" t="s">
        <v>34</v>
      </c>
      <c r="AJ52" s="271" t="s">
        <v>3105</v>
      </c>
      <c r="AK52" s="271" t="s">
        <v>3342</v>
      </c>
      <c r="AL52" s="271" t="s">
        <v>3850</v>
      </c>
      <c r="AM52" s="272">
        <v>650.0</v>
      </c>
      <c r="AN52" s="272" t="s">
        <v>3344</v>
      </c>
      <c r="AO52" s="273" t="s">
        <v>3606</v>
      </c>
      <c r="AP52" s="302" t="s">
        <v>3341</v>
      </c>
      <c r="AQ52" s="303" t="s">
        <v>1780</v>
      </c>
      <c r="AR52" s="307" t="s">
        <v>3519</v>
      </c>
      <c r="AS52" s="303"/>
      <c r="AT52" s="303" t="s">
        <v>3099</v>
      </c>
      <c r="AU52" s="303" t="s">
        <v>3342</v>
      </c>
      <c r="AV52" s="303" t="s">
        <v>3850</v>
      </c>
      <c r="AW52" s="304">
        <v>0.0</v>
      </c>
      <c r="AX52" s="304" t="s">
        <v>3114</v>
      </c>
      <c r="AY52" s="394"/>
      <c r="AZ52" s="302" t="s">
        <v>3341</v>
      </c>
      <c r="BA52" s="303" t="s">
        <v>1962</v>
      </c>
      <c r="BB52" s="303" t="s">
        <v>3917</v>
      </c>
      <c r="BC52" s="303" t="s">
        <v>34</v>
      </c>
      <c r="BD52" s="303" t="s">
        <v>3095</v>
      </c>
      <c r="BE52" s="303" t="s">
        <v>3342</v>
      </c>
      <c r="BF52" s="303" t="s">
        <v>3850</v>
      </c>
      <c r="BG52" s="304">
        <v>0.0</v>
      </c>
      <c r="BH52" s="304" t="s">
        <v>3114</v>
      </c>
      <c r="BI52" s="305"/>
      <c r="BJ52" s="302"/>
      <c r="BK52" s="303"/>
      <c r="BL52" s="303"/>
      <c r="BM52" s="303"/>
      <c r="BN52" s="303"/>
      <c r="BO52" s="303"/>
      <c r="BP52" s="303"/>
      <c r="BQ52" s="304"/>
      <c r="BR52" s="304"/>
      <c r="BS52" s="305"/>
      <c r="BT52" s="302"/>
      <c r="BU52" s="303"/>
      <c r="BV52" s="303"/>
      <c r="BW52" s="303"/>
      <c r="BX52" s="303"/>
      <c r="BY52" s="303"/>
      <c r="BZ52" s="303"/>
      <c r="CA52" s="304"/>
      <c r="CB52" s="304"/>
      <c r="CC52" s="305"/>
      <c r="CD52" s="302"/>
      <c r="CE52" s="303"/>
      <c r="CF52" s="303"/>
      <c r="CG52" s="303"/>
      <c r="CH52" s="303"/>
      <c r="CI52" s="303"/>
      <c r="CJ52" s="303"/>
      <c r="CK52" s="304"/>
      <c r="CL52" s="304"/>
      <c r="CM52" s="305"/>
      <c r="CN52" s="302" t="s">
        <v>3341</v>
      </c>
      <c r="CO52" s="303" t="s">
        <v>2426</v>
      </c>
      <c r="CP52" s="303" t="s">
        <v>3579</v>
      </c>
      <c r="CQ52" s="303" t="s">
        <v>3135</v>
      </c>
      <c r="CR52" s="303" t="s">
        <v>3092</v>
      </c>
      <c r="CS52" s="303" t="s">
        <v>3363</v>
      </c>
      <c r="CT52" s="303" t="s">
        <v>3370</v>
      </c>
      <c r="CU52" s="304" t="s">
        <v>2490</v>
      </c>
      <c r="CV52" s="304"/>
      <c r="CW52" s="305" t="s">
        <v>3580</v>
      </c>
      <c r="CX52" s="302" t="s">
        <v>3341</v>
      </c>
      <c r="CY52" s="303" t="s">
        <v>2426</v>
      </c>
      <c r="CZ52" s="303" t="s">
        <v>3972</v>
      </c>
      <c r="DA52" s="303" t="s">
        <v>3021</v>
      </c>
      <c r="DB52" s="303" t="s">
        <v>3105</v>
      </c>
      <c r="DC52" s="303" t="s">
        <v>3349</v>
      </c>
      <c r="DD52" s="303" t="s">
        <v>3850</v>
      </c>
      <c r="DE52" s="304">
        <v>850.0</v>
      </c>
      <c r="DF52" s="304"/>
      <c r="DG52" s="305"/>
      <c r="DH52" s="302" t="s">
        <v>3368</v>
      </c>
      <c r="DI52" s="303" t="s">
        <v>2426</v>
      </c>
      <c r="DJ52" s="303" t="s">
        <v>4034</v>
      </c>
      <c r="DK52" s="303"/>
      <c r="DL52" s="271" t="s">
        <v>3096</v>
      </c>
      <c r="DM52" s="303" t="s">
        <v>3358</v>
      </c>
      <c r="DN52" s="303" t="s">
        <v>3370</v>
      </c>
      <c r="DO52" s="304">
        <v>450.0</v>
      </c>
      <c r="DP52" s="304"/>
      <c r="DQ52" s="402" t="s">
        <v>4035</v>
      </c>
      <c r="DR52" s="302"/>
      <c r="DS52" s="303"/>
      <c r="DT52" s="303"/>
      <c r="DU52" s="303"/>
      <c r="DV52" s="303"/>
      <c r="DW52" s="303"/>
      <c r="DX52" s="303"/>
      <c r="DY52" s="304"/>
      <c r="DZ52" s="304"/>
      <c r="EA52" s="305"/>
      <c r="EB52" s="302"/>
      <c r="EC52" s="303"/>
      <c r="ED52" s="303"/>
      <c r="EE52" s="303"/>
      <c r="EF52" s="303"/>
      <c r="EG52" s="303"/>
      <c r="EH52" s="303"/>
      <c r="EI52" s="304"/>
      <c r="EJ52" s="304"/>
      <c r="EK52" s="305"/>
      <c r="EL52" s="302"/>
      <c r="EM52" s="303"/>
      <c r="EN52" s="303"/>
      <c r="EO52" s="303"/>
      <c r="EP52" s="303"/>
      <c r="EQ52" s="303"/>
      <c r="ER52" s="303"/>
      <c r="ES52" s="304"/>
      <c r="ET52" s="304"/>
      <c r="EU52" s="305"/>
      <c r="EV52" s="306" t="s">
        <v>3341</v>
      </c>
      <c r="EW52" s="307" t="s">
        <v>1962</v>
      </c>
      <c r="EX52" s="307" t="s">
        <v>3372</v>
      </c>
      <c r="EY52" s="307" t="s">
        <v>3135</v>
      </c>
      <c r="EZ52" s="307" t="s">
        <v>3095</v>
      </c>
      <c r="FA52" s="303" t="s">
        <v>3342</v>
      </c>
      <c r="FB52" s="303" t="s">
        <v>3378</v>
      </c>
      <c r="FC52" s="308">
        <v>0.0</v>
      </c>
      <c r="FD52" s="308" t="s">
        <v>3114</v>
      </c>
      <c r="FE52" s="305"/>
      <c r="FF52" s="469" t="s">
        <v>3341</v>
      </c>
      <c r="FG52" s="391" t="s">
        <v>2426</v>
      </c>
      <c r="FH52" s="391" t="s">
        <v>3634</v>
      </c>
      <c r="FI52" s="391" t="s">
        <v>3135</v>
      </c>
      <c r="FJ52" s="391" t="s">
        <v>3410</v>
      </c>
      <c r="FK52" s="392" t="s">
        <v>3342</v>
      </c>
      <c r="FL52" s="392" t="s">
        <v>3851</v>
      </c>
      <c r="FM52" s="393">
        <v>420.0</v>
      </c>
      <c r="FN52" s="304" t="s">
        <v>3390</v>
      </c>
      <c r="FO52" s="305" t="s">
        <v>4036</v>
      </c>
      <c r="FP52" s="302" t="s">
        <v>3368</v>
      </c>
      <c r="FQ52" s="303" t="s">
        <v>2426</v>
      </c>
      <c r="FR52" s="303" t="s">
        <v>4037</v>
      </c>
      <c r="FS52" s="303" t="s">
        <v>34</v>
      </c>
      <c r="FT52" s="303" t="s">
        <v>3105</v>
      </c>
      <c r="FU52" s="303" t="s">
        <v>3358</v>
      </c>
      <c r="FV52" s="303" t="s">
        <v>3853</v>
      </c>
      <c r="FW52" s="304">
        <v>900.0</v>
      </c>
      <c r="FX52" s="308"/>
      <c r="FY52" s="305" t="s">
        <v>4038</v>
      </c>
      <c r="FZ52" s="306" t="s">
        <v>3368</v>
      </c>
      <c r="GA52" s="307" t="s">
        <v>2426</v>
      </c>
      <c r="GB52" s="307" t="s">
        <v>3977</v>
      </c>
      <c r="GC52" s="307" t="s">
        <v>3134</v>
      </c>
      <c r="GD52" s="627" t="s">
        <v>3670</v>
      </c>
      <c r="GE52" s="303" t="s">
        <v>3342</v>
      </c>
      <c r="GF52" s="628" t="s">
        <v>3851</v>
      </c>
      <c r="GG52" s="308">
        <v>500.0</v>
      </c>
      <c r="GH52" s="304" t="s">
        <v>3355</v>
      </c>
      <c r="GI52" s="305"/>
      <c r="GJ52" s="302" t="s">
        <v>3341</v>
      </c>
      <c r="GK52" s="303" t="s">
        <v>2426</v>
      </c>
      <c r="GL52" s="303" t="s">
        <v>3650</v>
      </c>
      <c r="GM52" s="303" t="s">
        <v>40</v>
      </c>
      <c r="GN52" s="303" t="s">
        <v>3410</v>
      </c>
      <c r="GO52" s="303" t="s">
        <v>3363</v>
      </c>
      <c r="GP52" s="303" t="s">
        <v>3853</v>
      </c>
      <c r="GQ52" s="304">
        <v>420.0</v>
      </c>
      <c r="GR52" s="304" t="s">
        <v>3355</v>
      </c>
      <c r="GS52" s="305" t="s">
        <v>4039</v>
      </c>
      <c r="GT52" s="302"/>
      <c r="GU52" s="303"/>
      <c r="GV52" s="303"/>
      <c r="GW52" s="303"/>
      <c r="GX52" s="303"/>
      <c r="GY52" s="303"/>
      <c r="GZ52" s="303"/>
      <c r="HA52" s="304"/>
      <c r="HB52" s="304"/>
      <c r="HC52" s="305"/>
      <c r="HD52" s="302"/>
      <c r="HE52" s="303"/>
      <c r="HF52" s="303"/>
      <c r="HG52" s="303"/>
      <c r="HH52" s="303"/>
      <c r="HI52" s="303"/>
      <c r="HJ52" s="303"/>
      <c r="HK52" s="304"/>
      <c r="HL52" s="304"/>
      <c r="HM52" s="305"/>
      <c r="HN52" s="302" t="s">
        <v>3341</v>
      </c>
      <c r="HO52" s="303" t="s">
        <v>2426</v>
      </c>
      <c r="HP52" s="303" t="s">
        <v>3636</v>
      </c>
      <c r="HQ52" s="303" t="s">
        <v>3135</v>
      </c>
      <c r="HR52" s="303" t="s">
        <v>3410</v>
      </c>
      <c r="HS52" s="303" t="s">
        <v>3349</v>
      </c>
      <c r="HT52" s="303" t="s">
        <v>3850</v>
      </c>
      <c r="HU52" s="304">
        <v>420.0</v>
      </c>
      <c r="HV52" s="304"/>
      <c r="HW52" s="305" t="s">
        <v>4040</v>
      </c>
      <c r="HX52" s="306" t="s">
        <v>3341</v>
      </c>
      <c r="HY52" s="307" t="s">
        <v>2426</v>
      </c>
      <c r="HZ52" s="307" t="s">
        <v>4041</v>
      </c>
      <c r="IA52" s="307" t="s">
        <v>34</v>
      </c>
      <c r="IB52" s="307" t="s">
        <v>602</v>
      </c>
      <c r="IC52" s="303" t="s">
        <v>3384</v>
      </c>
      <c r="ID52" s="307" t="s">
        <v>3453</v>
      </c>
      <c r="IE52" s="304">
        <v>400.0</v>
      </c>
      <c r="IF52" s="304" t="s">
        <v>3355</v>
      </c>
      <c r="IG52" s="305" t="s">
        <v>4042</v>
      </c>
      <c r="IH52" s="302" t="s">
        <v>3368</v>
      </c>
      <c r="II52" s="303" t="s">
        <v>2426</v>
      </c>
      <c r="IJ52" s="303" t="s">
        <v>4043</v>
      </c>
      <c r="IK52" s="303" t="s">
        <v>3359</v>
      </c>
      <c r="IL52" s="303" t="s">
        <v>3105</v>
      </c>
      <c r="IM52" s="303" t="s">
        <v>3358</v>
      </c>
      <c r="IN52" s="303" t="s">
        <v>3850</v>
      </c>
      <c r="IO52" s="304">
        <v>900.0</v>
      </c>
      <c r="IP52" s="304"/>
      <c r="IQ52" s="305"/>
      <c r="IR52" s="302" t="s">
        <v>3341</v>
      </c>
      <c r="IS52" s="307" t="s">
        <v>2426</v>
      </c>
      <c r="IT52" s="307" t="s">
        <v>3977</v>
      </c>
      <c r="IU52" s="307" t="s">
        <v>3134</v>
      </c>
      <c r="IV52" s="307" t="s">
        <v>3670</v>
      </c>
      <c r="IW52" s="303" t="s">
        <v>3363</v>
      </c>
      <c r="IX52" s="303" t="s">
        <v>3851</v>
      </c>
      <c r="IY52" s="308">
        <v>500.0</v>
      </c>
      <c r="IZ52" s="304"/>
      <c r="JA52" s="305"/>
      <c r="JB52" s="306" t="s">
        <v>3341</v>
      </c>
      <c r="JC52" s="307" t="s">
        <v>1962</v>
      </c>
      <c r="JD52" s="307" t="s">
        <v>3372</v>
      </c>
      <c r="JE52" s="307" t="s">
        <v>3135</v>
      </c>
      <c r="JF52" s="307" t="s">
        <v>3095</v>
      </c>
      <c r="JG52" s="303" t="s">
        <v>3384</v>
      </c>
      <c r="JH52" s="303" t="s">
        <v>3378</v>
      </c>
      <c r="JI52" s="308">
        <v>0.0</v>
      </c>
      <c r="JJ52" s="308" t="s">
        <v>3114</v>
      </c>
      <c r="JK52" s="305"/>
      <c r="JL52" s="302"/>
      <c r="JM52" s="303"/>
      <c r="JN52" s="303"/>
      <c r="JO52" s="303"/>
      <c r="JP52" s="303"/>
      <c r="JQ52" s="303"/>
      <c r="JR52" s="303"/>
      <c r="JS52" s="304"/>
      <c r="JT52" s="304"/>
      <c r="JU52" s="305"/>
    </row>
    <row r="53" ht="15.75" customHeight="1">
      <c r="A53" s="311">
        <v>0.2916666666666667</v>
      </c>
      <c r="B53" s="275"/>
      <c r="C53" s="259"/>
      <c r="D53" s="259"/>
      <c r="E53" s="259"/>
      <c r="F53" s="259"/>
      <c r="G53" s="259"/>
      <c r="H53" s="259"/>
      <c r="I53" s="263"/>
      <c r="J53" s="263"/>
      <c r="K53" s="261"/>
      <c r="L53" s="275"/>
      <c r="M53" s="259"/>
      <c r="N53" s="259"/>
      <c r="O53" s="259"/>
      <c r="P53" s="259"/>
      <c r="Q53" s="259"/>
      <c r="R53" s="259"/>
      <c r="S53" s="263"/>
      <c r="T53" s="263"/>
      <c r="U53" s="261"/>
      <c r="V53" s="275" t="s">
        <v>3368</v>
      </c>
      <c r="W53" s="259" t="s">
        <v>2426</v>
      </c>
      <c r="X53" s="259" t="s">
        <v>4041</v>
      </c>
      <c r="Y53" s="259" t="s">
        <v>34</v>
      </c>
      <c r="Z53" s="259" t="s">
        <v>602</v>
      </c>
      <c r="AA53" s="259" t="s">
        <v>3363</v>
      </c>
      <c r="AB53" s="259" t="s">
        <v>3370</v>
      </c>
      <c r="AC53" s="263">
        <v>450.0</v>
      </c>
      <c r="AD53" s="263"/>
      <c r="AE53" s="261"/>
      <c r="AF53" s="275"/>
      <c r="AG53" s="259"/>
      <c r="AH53" s="282" t="s">
        <v>4044</v>
      </c>
      <c r="AI53" s="259"/>
      <c r="AJ53" s="259"/>
      <c r="AK53" s="259" t="s">
        <v>3342</v>
      </c>
      <c r="AL53" s="259" t="s">
        <v>3851</v>
      </c>
      <c r="AM53" s="263">
        <v>125.0</v>
      </c>
      <c r="AN53" s="263" t="s">
        <v>3390</v>
      </c>
      <c r="AO53" s="261"/>
      <c r="AP53" s="275"/>
      <c r="AQ53" s="259"/>
      <c r="AR53" s="259"/>
      <c r="AS53" s="259"/>
      <c r="AT53" s="259"/>
      <c r="AU53" s="259"/>
      <c r="AV53" s="259"/>
      <c r="AW53" s="263"/>
      <c r="AX53" s="263"/>
      <c r="AY53" s="261"/>
      <c r="AZ53" s="275" t="s">
        <v>3368</v>
      </c>
      <c r="BA53" s="259" t="s">
        <v>1962</v>
      </c>
      <c r="BB53" s="259" t="s">
        <v>4045</v>
      </c>
      <c r="BC53" s="259" t="s">
        <v>34</v>
      </c>
      <c r="BD53" s="259" t="s">
        <v>3099</v>
      </c>
      <c r="BE53" s="259" t="s">
        <v>3342</v>
      </c>
      <c r="BF53" s="259" t="s">
        <v>3851</v>
      </c>
      <c r="BG53" s="263">
        <v>0.0</v>
      </c>
      <c r="BH53" s="263" t="s">
        <v>3114</v>
      </c>
      <c r="BI53" s="261"/>
      <c r="BJ53" s="275"/>
      <c r="BK53" s="259"/>
      <c r="BL53" s="259"/>
      <c r="BM53" s="259"/>
      <c r="BN53" s="259"/>
      <c r="BO53" s="259"/>
      <c r="BP53" s="259"/>
      <c r="BQ53" s="263"/>
      <c r="BR53" s="263"/>
      <c r="BS53" s="261"/>
      <c r="BT53" s="275"/>
      <c r="BU53" s="259"/>
      <c r="BV53" s="259"/>
      <c r="BW53" s="259"/>
      <c r="BX53" s="259"/>
      <c r="BY53" s="259"/>
      <c r="BZ53" s="259"/>
      <c r="CA53" s="263"/>
      <c r="CB53" s="263"/>
      <c r="CC53" s="261"/>
      <c r="CD53" s="275"/>
      <c r="CE53" s="259"/>
      <c r="CF53" s="259"/>
      <c r="CG53" s="259"/>
      <c r="CH53" s="259"/>
      <c r="CI53" s="259"/>
      <c r="CJ53" s="259"/>
      <c r="CK53" s="263"/>
      <c r="CL53" s="263"/>
      <c r="CM53" s="345"/>
      <c r="CN53" s="275" t="s">
        <v>3341</v>
      </c>
      <c r="CO53" s="259" t="s">
        <v>2426</v>
      </c>
      <c r="CP53" s="259" t="s">
        <v>4041</v>
      </c>
      <c r="CQ53" s="259" t="s">
        <v>34</v>
      </c>
      <c r="CR53" s="259" t="s">
        <v>602</v>
      </c>
      <c r="CS53" s="259" t="s">
        <v>3363</v>
      </c>
      <c r="CT53" s="259" t="s">
        <v>3453</v>
      </c>
      <c r="CU53" s="263">
        <v>400.0</v>
      </c>
      <c r="CV53" s="263"/>
      <c r="CW53" s="261" t="s">
        <v>4046</v>
      </c>
      <c r="CX53" s="276" t="s">
        <v>3341</v>
      </c>
      <c r="CY53" s="258" t="s">
        <v>2426</v>
      </c>
      <c r="CZ53" s="259" t="s">
        <v>3383</v>
      </c>
      <c r="DA53" s="258" t="s">
        <v>40</v>
      </c>
      <c r="DB53" s="258" t="s">
        <v>3109</v>
      </c>
      <c r="DC53" s="259" t="s">
        <v>3342</v>
      </c>
      <c r="DD53" s="259" t="s">
        <v>3851</v>
      </c>
      <c r="DE53" s="263">
        <v>600.0</v>
      </c>
      <c r="DF53" s="263" t="s">
        <v>3344</v>
      </c>
      <c r="DG53" s="261" t="s">
        <v>4047</v>
      </c>
      <c r="DH53" s="275"/>
      <c r="DI53" s="259"/>
      <c r="DJ53" s="259"/>
      <c r="DK53" s="259"/>
      <c r="DM53" s="259"/>
      <c r="DN53" s="259"/>
      <c r="DO53" s="263"/>
      <c r="DP53" s="263"/>
      <c r="DQ53" s="345"/>
      <c r="DR53" s="275"/>
      <c r="DS53" s="259"/>
      <c r="DT53" s="259"/>
      <c r="DU53" s="259"/>
      <c r="DV53" s="259"/>
      <c r="DW53" s="259"/>
      <c r="DX53" s="259"/>
      <c r="DY53" s="263"/>
      <c r="DZ53" s="263"/>
      <c r="EA53" s="261"/>
      <c r="EB53" s="275"/>
      <c r="EC53" s="259"/>
      <c r="ED53" s="259"/>
      <c r="EE53" s="259"/>
      <c r="EF53" s="259"/>
      <c r="EG53" s="259"/>
      <c r="EH53" s="259"/>
      <c r="EI53" s="263"/>
      <c r="EJ53" s="263"/>
      <c r="EK53" s="261"/>
      <c r="EL53" s="275"/>
      <c r="EM53" s="259"/>
      <c r="EN53" s="259"/>
      <c r="EO53" s="259"/>
      <c r="EP53" s="259"/>
      <c r="EQ53" s="259"/>
      <c r="ER53" s="259"/>
      <c r="ES53" s="263"/>
      <c r="ET53" s="263"/>
      <c r="EU53" s="261"/>
      <c r="EV53" s="276" t="s">
        <v>3341</v>
      </c>
      <c r="EW53" s="258" t="s">
        <v>2426</v>
      </c>
      <c r="EX53" s="258" t="s">
        <v>2332</v>
      </c>
      <c r="EY53" s="258" t="s">
        <v>70</v>
      </c>
      <c r="EZ53" s="258" t="s">
        <v>3112</v>
      </c>
      <c r="FA53" s="259" t="s">
        <v>3342</v>
      </c>
      <c r="FB53" s="259" t="s">
        <v>3850</v>
      </c>
      <c r="FC53" s="260">
        <v>200.0</v>
      </c>
      <c r="FD53" s="263" t="s">
        <v>3390</v>
      </c>
      <c r="FE53" s="261"/>
      <c r="FF53" s="276" t="s">
        <v>3341</v>
      </c>
      <c r="FG53" s="258" t="s">
        <v>2426</v>
      </c>
      <c r="FH53" s="258" t="s">
        <v>4041</v>
      </c>
      <c r="FI53" s="258" t="s">
        <v>34</v>
      </c>
      <c r="FJ53" s="258" t="s">
        <v>602</v>
      </c>
      <c r="FK53" s="259" t="s">
        <v>3342</v>
      </c>
      <c r="FL53" s="258" t="s">
        <v>3453</v>
      </c>
      <c r="FM53" s="263">
        <v>450.0</v>
      </c>
      <c r="FN53" s="263"/>
      <c r="FO53" s="261" t="s">
        <v>4042</v>
      </c>
      <c r="FP53" s="275"/>
      <c r="FQ53" s="259"/>
      <c r="FR53" s="259"/>
      <c r="FS53" s="259"/>
      <c r="FT53" s="259"/>
      <c r="FU53" s="259"/>
      <c r="FV53" s="259"/>
      <c r="FW53" s="263"/>
      <c r="FX53" s="263"/>
      <c r="FY53" s="344"/>
      <c r="FZ53" s="275" t="s">
        <v>3368</v>
      </c>
      <c r="GA53" s="259" t="s">
        <v>2426</v>
      </c>
      <c r="GB53" s="259" t="s">
        <v>4015</v>
      </c>
      <c r="GC53" s="259" t="s">
        <v>34</v>
      </c>
      <c r="GD53" s="259" t="s">
        <v>3097</v>
      </c>
      <c r="GE53" s="259" t="s">
        <v>3342</v>
      </c>
      <c r="GF53" s="259" t="s">
        <v>3370</v>
      </c>
      <c r="GG53" s="263">
        <v>450.0</v>
      </c>
      <c r="GH53" s="263" t="s">
        <v>3390</v>
      </c>
      <c r="GI53" s="344">
        <v>0.3125</v>
      </c>
      <c r="GJ53" s="275" t="s">
        <v>3341</v>
      </c>
      <c r="GK53" s="259" t="s">
        <v>1962</v>
      </c>
      <c r="GL53" s="259" t="s">
        <v>4045</v>
      </c>
      <c r="GM53" s="259" t="s">
        <v>34</v>
      </c>
      <c r="GN53" s="259" t="s">
        <v>3099</v>
      </c>
      <c r="GO53" s="259" t="s">
        <v>3406</v>
      </c>
      <c r="GP53" s="259" t="s">
        <v>3851</v>
      </c>
      <c r="GQ53" s="263">
        <v>0.0</v>
      </c>
      <c r="GR53" s="263" t="s">
        <v>3114</v>
      </c>
      <c r="GS53" s="606" t="s">
        <v>4048</v>
      </c>
      <c r="GT53" s="275"/>
      <c r="GU53" s="259"/>
      <c r="GV53" s="259"/>
      <c r="GW53" s="259"/>
      <c r="GX53" s="259"/>
      <c r="GY53" s="259"/>
      <c r="GZ53" s="259"/>
      <c r="HA53" s="263"/>
      <c r="HB53" s="263"/>
      <c r="HC53" s="261"/>
      <c r="HD53" s="275"/>
      <c r="HE53" s="259"/>
      <c r="HF53" s="259"/>
      <c r="HG53" s="259"/>
      <c r="HH53" s="259"/>
      <c r="HI53" s="259"/>
      <c r="HJ53" s="259"/>
      <c r="HK53" s="263"/>
      <c r="HL53" s="263"/>
      <c r="HM53" s="261"/>
      <c r="HN53" s="275" t="s">
        <v>3341</v>
      </c>
      <c r="HO53" s="259" t="s">
        <v>1962</v>
      </c>
      <c r="HP53" s="259" t="s">
        <v>4045</v>
      </c>
      <c r="HQ53" s="259" t="s">
        <v>34</v>
      </c>
      <c r="HR53" s="259" t="s">
        <v>3099</v>
      </c>
      <c r="HS53" s="259" t="s">
        <v>3349</v>
      </c>
      <c r="HT53" s="259" t="s">
        <v>3851</v>
      </c>
      <c r="HU53" s="263">
        <v>0.0</v>
      </c>
      <c r="HV53" s="263"/>
      <c r="HW53" s="261"/>
      <c r="IH53" s="275" t="s">
        <v>3368</v>
      </c>
      <c r="II53" s="259" t="s">
        <v>2426</v>
      </c>
      <c r="IJ53" s="259" t="s">
        <v>4049</v>
      </c>
      <c r="IK53" s="259" t="s">
        <v>34</v>
      </c>
      <c r="IL53" s="259" t="s">
        <v>3097</v>
      </c>
      <c r="IM53" s="259" t="s">
        <v>3363</v>
      </c>
      <c r="IN53" s="259" t="s">
        <v>3532</v>
      </c>
      <c r="IO53" s="263">
        <v>450.0</v>
      </c>
      <c r="IP53" s="263"/>
      <c r="IQ53" s="261"/>
      <c r="IR53" s="275"/>
      <c r="IS53" s="259"/>
      <c r="IT53" s="282" t="s">
        <v>4050</v>
      </c>
      <c r="IU53" s="259"/>
      <c r="IV53" s="259" t="s">
        <v>3410</v>
      </c>
      <c r="IW53" s="259" t="s">
        <v>3358</v>
      </c>
      <c r="IX53" s="259" t="s">
        <v>3851</v>
      </c>
      <c r="IY53" s="263">
        <v>125.0</v>
      </c>
      <c r="IZ53" s="263"/>
      <c r="JA53" s="261"/>
      <c r="JB53" s="275"/>
      <c r="JC53" s="259"/>
      <c r="JD53" s="259"/>
      <c r="JE53" s="259"/>
      <c r="JF53" s="259"/>
      <c r="JG53" s="259"/>
      <c r="JH53" s="259"/>
      <c r="JI53" s="263"/>
      <c r="JJ53" s="263"/>
      <c r="JK53" s="261"/>
      <c r="JL53" s="275"/>
      <c r="JM53" s="259"/>
      <c r="JN53" s="259"/>
      <c r="JO53" s="259"/>
      <c r="JP53" s="259"/>
      <c r="JQ53" s="259"/>
      <c r="JR53" s="259"/>
      <c r="JS53" s="263"/>
      <c r="JT53" s="263"/>
      <c r="JU53" s="261"/>
    </row>
    <row r="54" ht="15.75" customHeight="1">
      <c r="A54" s="317">
        <v>0.2916666666666667</v>
      </c>
      <c r="B54" s="270"/>
      <c r="C54" s="271"/>
      <c r="D54" s="465"/>
      <c r="E54" s="271"/>
      <c r="F54" s="271"/>
      <c r="G54" s="271"/>
      <c r="H54" s="271"/>
      <c r="I54" s="272"/>
      <c r="J54" s="272"/>
      <c r="K54" s="273"/>
      <c r="L54" s="270"/>
      <c r="M54" s="271"/>
      <c r="N54" s="465"/>
      <c r="O54" s="271"/>
      <c r="P54" s="271"/>
      <c r="Q54" s="271"/>
      <c r="R54" s="271"/>
      <c r="S54" s="272"/>
      <c r="T54" s="272"/>
      <c r="U54" s="273"/>
      <c r="V54" s="270"/>
      <c r="W54" s="271"/>
      <c r="X54" s="465"/>
      <c r="Y54" s="271"/>
      <c r="Z54" s="271"/>
      <c r="AA54" s="271"/>
      <c r="AB54" s="271"/>
      <c r="AC54" s="272"/>
      <c r="AD54" s="272"/>
      <c r="AE54" s="273"/>
      <c r="AF54" s="270" t="s">
        <v>3341</v>
      </c>
      <c r="AG54" s="271" t="s">
        <v>2426</v>
      </c>
      <c r="AH54" s="465" t="s">
        <v>4051</v>
      </c>
      <c r="AI54" s="271" t="s">
        <v>34</v>
      </c>
      <c r="AJ54" s="271" t="s">
        <v>3099</v>
      </c>
      <c r="AK54" s="271" t="s">
        <v>3384</v>
      </c>
      <c r="AL54" s="271" t="s">
        <v>3853</v>
      </c>
      <c r="AM54" s="272">
        <v>450.0</v>
      </c>
      <c r="AN54" s="272"/>
      <c r="AO54" s="431">
        <v>0.3125</v>
      </c>
      <c r="AP54" s="270"/>
      <c r="AQ54" s="271"/>
      <c r="AR54" s="465"/>
      <c r="AS54" s="271"/>
      <c r="AT54" s="271"/>
      <c r="AU54" s="271"/>
      <c r="AV54" s="271"/>
      <c r="AW54" s="272"/>
      <c r="AX54" s="272"/>
      <c r="AY54" s="273"/>
      <c r="AZ54" s="270"/>
      <c r="BA54" s="271"/>
      <c r="BB54" s="465"/>
      <c r="BC54" s="271"/>
      <c r="BD54" s="271"/>
      <c r="BE54" s="271"/>
      <c r="BF54" s="271"/>
      <c r="BG54" s="272"/>
      <c r="BH54" s="272"/>
      <c r="BI54" s="273"/>
      <c r="BJ54" s="270"/>
      <c r="BK54" s="271"/>
      <c r="BL54" s="465"/>
      <c r="BM54" s="271"/>
      <c r="BN54" s="271"/>
      <c r="BO54" s="271"/>
      <c r="BP54" s="271"/>
      <c r="BQ54" s="272"/>
      <c r="BR54" s="272"/>
      <c r="BS54" s="273"/>
      <c r="BT54" s="270"/>
      <c r="BU54" s="271"/>
      <c r="BV54" s="465"/>
      <c r="BW54" s="271"/>
      <c r="BX54" s="271"/>
      <c r="BY54" s="271"/>
      <c r="BZ54" s="271"/>
      <c r="CA54" s="272"/>
      <c r="CB54" s="272"/>
      <c r="CC54" s="273"/>
      <c r="CD54" s="270"/>
      <c r="CE54" s="271"/>
      <c r="CF54" s="465"/>
      <c r="CG54" s="271"/>
      <c r="CH54" s="271"/>
      <c r="CI54" s="271"/>
      <c r="CJ54" s="271"/>
      <c r="CK54" s="272"/>
      <c r="CL54" s="272"/>
      <c r="CM54" s="273"/>
      <c r="CN54" s="270"/>
      <c r="CO54" s="271"/>
      <c r="CP54" s="465"/>
      <c r="CQ54" s="271"/>
      <c r="CR54" s="271"/>
      <c r="CS54" s="271"/>
      <c r="CT54" s="271"/>
      <c r="CU54" s="272"/>
      <c r="CV54" s="272"/>
      <c r="CW54" s="629"/>
      <c r="CX54" s="285" t="s">
        <v>3341</v>
      </c>
      <c r="CY54" s="286" t="s">
        <v>2426</v>
      </c>
      <c r="CZ54" s="477" t="s">
        <v>3644</v>
      </c>
      <c r="DA54" s="286" t="s">
        <v>3135</v>
      </c>
      <c r="DB54" s="286" t="s">
        <v>3410</v>
      </c>
      <c r="DC54" s="271" t="s">
        <v>3342</v>
      </c>
      <c r="DD54" s="271" t="s">
        <v>3853</v>
      </c>
      <c r="DE54" s="287">
        <v>350.0</v>
      </c>
      <c r="DF54" s="272" t="s">
        <v>3390</v>
      </c>
      <c r="DG54" s="295" t="s">
        <v>4052</v>
      </c>
      <c r="DH54" s="270"/>
      <c r="DI54" s="271"/>
      <c r="DJ54" s="465"/>
      <c r="DK54" s="271"/>
      <c r="DL54" s="271"/>
      <c r="DM54" s="271"/>
      <c r="DN54" s="271"/>
      <c r="DO54" s="272"/>
      <c r="DP54" s="272"/>
      <c r="DQ54" s="273"/>
      <c r="DR54" s="270"/>
      <c r="DS54" s="271"/>
      <c r="DT54" s="465"/>
      <c r="DU54" s="271"/>
      <c r="DV54" s="271"/>
      <c r="DW54" s="271"/>
      <c r="DX54" s="271"/>
      <c r="DY54" s="272"/>
      <c r="DZ54" s="272"/>
      <c r="EA54" s="273"/>
      <c r="EB54" s="270"/>
      <c r="EC54" s="271"/>
      <c r="ED54" s="465"/>
      <c r="EE54" s="271"/>
      <c r="EF54" s="271"/>
      <c r="EG54" s="271"/>
      <c r="EH54" s="271"/>
      <c r="EI54" s="272"/>
      <c r="EJ54" s="272"/>
      <c r="EK54" s="273"/>
      <c r="EL54" s="270"/>
      <c r="EM54" s="271"/>
      <c r="EN54" s="465"/>
      <c r="EO54" s="271"/>
      <c r="EP54" s="271"/>
      <c r="EQ54" s="271"/>
      <c r="ER54" s="271"/>
      <c r="ES54" s="272"/>
      <c r="ET54" s="272"/>
      <c r="EU54" s="273"/>
      <c r="EV54" s="270"/>
      <c r="EW54" s="271"/>
      <c r="EX54" s="465"/>
      <c r="EY54" s="271"/>
      <c r="EZ54" s="271"/>
      <c r="FA54" s="271"/>
      <c r="FB54" s="271"/>
      <c r="FC54" s="272"/>
      <c r="FD54" s="272"/>
      <c r="FE54" s="273"/>
      <c r="FF54" s="270"/>
      <c r="FG54" s="271"/>
      <c r="FH54" s="282" t="s">
        <v>3884</v>
      </c>
      <c r="FI54" s="271"/>
      <c r="FJ54" s="271" t="s">
        <v>3092</v>
      </c>
      <c r="FK54" s="271" t="s">
        <v>3363</v>
      </c>
      <c r="FL54" s="271" t="s">
        <v>3370</v>
      </c>
      <c r="FM54" s="272">
        <v>125.0</v>
      </c>
      <c r="FN54" s="272" t="s">
        <v>3390</v>
      </c>
      <c r="FO54" s="273" t="s">
        <v>4053</v>
      </c>
      <c r="FP54" s="270"/>
      <c r="FQ54" s="271"/>
      <c r="FR54" s="465"/>
      <c r="FS54" s="271"/>
      <c r="FT54" s="271"/>
      <c r="FU54" s="271"/>
      <c r="FV54" s="271"/>
      <c r="FW54" s="272"/>
      <c r="FX54" s="272"/>
      <c r="FY54" s="273"/>
      <c r="FZ54" s="270" t="s">
        <v>3368</v>
      </c>
      <c r="GA54" s="271" t="s">
        <v>2426</v>
      </c>
      <c r="GB54" s="465" t="s">
        <v>4054</v>
      </c>
      <c r="GC54" s="271" t="s">
        <v>40</v>
      </c>
      <c r="GD54" s="271" t="s">
        <v>3109</v>
      </c>
      <c r="GE54" s="271" t="s">
        <v>3384</v>
      </c>
      <c r="GF54" s="271" t="s">
        <v>3850</v>
      </c>
      <c r="GG54" s="272">
        <v>600.0</v>
      </c>
      <c r="GH54" s="272"/>
      <c r="GI54" s="273"/>
      <c r="GJ54" s="270" t="s">
        <v>3368</v>
      </c>
      <c r="GK54" s="271" t="s">
        <v>2426</v>
      </c>
      <c r="GL54" s="465" t="s">
        <v>4055</v>
      </c>
      <c r="GM54" s="271" t="s">
        <v>40</v>
      </c>
      <c r="GN54" s="271" t="s">
        <v>3095</v>
      </c>
      <c r="GO54" s="271" t="s">
        <v>3384</v>
      </c>
      <c r="GP54" s="271" t="s">
        <v>3850</v>
      </c>
      <c r="GQ54" s="272" t="s">
        <v>862</v>
      </c>
      <c r="GR54" s="272"/>
      <c r="GS54" s="273" t="s">
        <v>4056</v>
      </c>
      <c r="GT54" s="270"/>
      <c r="GU54" s="271"/>
      <c r="GV54" s="465"/>
      <c r="GW54" s="271"/>
      <c r="GX54" s="271"/>
      <c r="GY54" s="271"/>
      <c r="GZ54" s="271"/>
      <c r="HA54" s="272"/>
      <c r="HB54" s="272"/>
      <c r="HC54" s="273"/>
      <c r="HD54" s="270"/>
      <c r="HE54" s="271"/>
      <c r="HF54" s="465"/>
      <c r="HG54" s="271"/>
      <c r="HH54" s="271"/>
      <c r="HI54" s="271"/>
      <c r="HJ54" s="271"/>
      <c r="HK54" s="272"/>
      <c r="HL54" s="272"/>
      <c r="HM54" s="273"/>
      <c r="HN54" s="270"/>
      <c r="HO54" s="271"/>
      <c r="HP54" s="465"/>
      <c r="HQ54" s="271"/>
      <c r="HR54" s="271"/>
      <c r="HS54" s="271"/>
      <c r="HT54" s="271"/>
      <c r="HU54" s="272"/>
      <c r="HV54" s="272"/>
      <c r="HW54" s="273"/>
      <c r="HX54" s="270"/>
      <c r="HY54" s="271"/>
      <c r="HZ54" s="465"/>
      <c r="IA54" s="271"/>
      <c r="IB54" s="271"/>
      <c r="IC54" s="271"/>
      <c r="ID54" s="271"/>
      <c r="IE54" s="272"/>
      <c r="IF54" s="272"/>
      <c r="IG54" s="273"/>
      <c r="IH54" s="270"/>
      <c r="II54" s="271"/>
      <c r="IJ54" s="271"/>
      <c r="IK54" s="271"/>
      <c r="IL54" s="271"/>
      <c r="IM54" s="271"/>
      <c r="IN54" s="271"/>
      <c r="IO54" s="272"/>
      <c r="IP54" s="272"/>
      <c r="IQ54" s="273"/>
      <c r="IR54" s="270"/>
      <c r="IS54" s="271"/>
      <c r="IT54" s="465"/>
      <c r="IU54" s="271"/>
      <c r="IV54" s="271"/>
      <c r="IW54" s="271"/>
      <c r="IX54" s="271"/>
      <c r="IY54" s="272"/>
      <c r="IZ54" s="272"/>
      <c r="JA54" s="273"/>
      <c r="JB54" s="270"/>
      <c r="JC54" s="271"/>
      <c r="JD54" s="465"/>
      <c r="JE54" s="271"/>
      <c r="JF54" s="271"/>
      <c r="JG54" s="271"/>
      <c r="JH54" s="271"/>
      <c r="JI54" s="272"/>
      <c r="JJ54" s="272"/>
      <c r="JK54" s="273"/>
      <c r="JL54" s="270"/>
      <c r="JM54" s="271"/>
      <c r="JN54" s="465"/>
      <c r="JO54" s="271"/>
      <c r="JP54" s="271"/>
      <c r="JQ54" s="271"/>
      <c r="JR54" s="271"/>
      <c r="JS54" s="272"/>
      <c r="JT54" s="272"/>
      <c r="JU54" s="273"/>
    </row>
    <row r="55" ht="15.75" customHeight="1">
      <c r="A55" s="311">
        <v>0.2916666666666667</v>
      </c>
      <c r="B55" s="275"/>
      <c r="C55" s="259"/>
      <c r="D55" s="259"/>
      <c r="E55" s="259"/>
      <c r="F55" s="259"/>
      <c r="G55" s="259"/>
      <c r="H55" s="259"/>
      <c r="I55" s="263"/>
      <c r="J55" s="263"/>
      <c r="K55" s="261"/>
      <c r="L55" s="275"/>
      <c r="M55" s="259"/>
      <c r="N55" s="259"/>
      <c r="O55" s="259"/>
      <c r="P55" s="259"/>
      <c r="Q55" s="259"/>
      <c r="R55" s="259"/>
      <c r="S55" s="263"/>
      <c r="T55" s="263"/>
      <c r="U55" s="261"/>
      <c r="V55" s="275"/>
      <c r="W55" s="259"/>
      <c r="X55" s="259"/>
      <c r="Y55" s="259"/>
      <c r="Z55" s="259"/>
      <c r="AA55" s="259"/>
      <c r="AB55" s="259"/>
      <c r="AC55" s="263"/>
      <c r="AD55" s="263"/>
      <c r="AE55" s="261"/>
      <c r="AF55" s="275"/>
      <c r="AG55" s="259"/>
      <c r="AH55" s="259"/>
      <c r="AI55" s="259"/>
      <c r="AJ55" s="259"/>
      <c r="AK55" s="259"/>
      <c r="AL55" s="259"/>
      <c r="AM55" s="263"/>
      <c r="AN55" s="263"/>
      <c r="AO55" s="261"/>
      <c r="AP55" s="275"/>
      <c r="AQ55" s="259"/>
      <c r="AR55" s="259"/>
      <c r="AS55" s="259"/>
      <c r="AT55" s="259"/>
      <c r="AU55" s="259"/>
      <c r="AV55" s="259"/>
      <c r="AW55" s="263"/>
      <c r="AX55" s="263"/>
      <c r="AY55" s="261"/>
      <c r="AZ55" s="275"/>
      <c r="BA55" s="259"/>
      <c r="BB55" s="259"/>
      <c r="BC55" s="259"/>
      <c r="BD55" s="259"/>
      <c r="BE55" s="259"/>
      <c r="BF55" s="259"/>
      <c r="BG55" s="263"/>
      <c r="BH55" s="263"/>
      <c r="BI55" s="261"/>
      <c r="BJ55" s="275"/>
      <c r="BK55" s="259"/>
      <c r="BL55" s="259"/>
      <c r="BM55" s="259"/>
      <c r="BN55" s="259"/>
      <c r="BO55" s="259"/>
      <c r="BP55" s="259"/>
      <c r="BQ55" s="263"/>
      <c r="BR55" s="263"/>
      <c r="BS55" s="261"/>
      <c r="BT55" s="275"/>
      <c r="BU55" s="259"/>
      <c r="BV55" s="259"/>
      <c r="BW55" s="259"/>
      <c r="BX55" s="259"/>
      <c r="BY55" s="259"/>
      <c r="BZ55" s="259"/>
      <c r="CA55" s="263"/>
      <c r="CB55" s="263"/>
      <c r="CC55" s="261"/>
      <c r="CD55" s="275"/>
      <c r="CE55" s="259"/>
      <c r="CF55" s="259"/>
      <c r="CG55" s="259"/>
      <c r="CH55" s="259"/>
      <c r="CI55" s="259"/>
      <c r="CJ55" s="259"/>
      <c r="CK55" s="263"/>
      <c r="CL55" s="263"/>
      <c r="CM55" s="261"/>
      <c r="CN55" s="275"/>
      <c r="CO55" s="259"/>
      <c r="CP55" s="259"/>
      <c r="CQ55" s="259"/>
      <c r="CR55" s="259"/>
      <c r="CS55" s="259"/>
      <c r="CT55" s="259"/>
      <c r="CU55" s="263"/>
      <c r="CV55" s="263"/>
      <c r="CW55" s="261"/>
      <c r="CX55" s="275" t="s">
        <v>3368</v>
      </c>
      <c r="CY55" s="259" t="s">
        <v>2426</v>
      </c>
      <c r="CZ55" s="259" t="s">
        <v>4012</v>
      </c>
      <c r="DA55" s="259" t="s">
        <v>34</v>
      </c>
      <c r="DB55" s="259" t="s">
        <v>3099</v>
      </c>
      <c r="DC55" s="259" t="s">
        <v>3342</v>
      </c>
      <c r="DD55" s="259" t="s">
        <v>3850</v>
      </c>
      <c r="DE55" s="263">
        <v>450.0</v>
      </c>
      <c r="DF55" s="263" t="s">
        <v>3390</v>
      </c>
      <c r="DG55" s="344">
        <v>0.3125</v>
      </c>
      <c r="DH55" s="275"/>
      <c r="DI55" s="259"/>
      <c r="DJ55" s="259"/>
      <c r="DK55" s="259"/>
      <c r="DL55" s="259"/>
      <c r="DM55" s="259"/>
      <c r="DN55" s="259"/>
      <c r="DO55" s="263"/>
      <c r="DP55" s="263"/>
      <c r="DQ55" s="261"/>
      <c r="DR55" s="275"/>
      <c r="DS55" s="259"/>
      <c r="DT55" s="259"/>
      <c r="DU55" s="259"/>
      <c r="DV55" s="259"/>
      <c r="DW55" s="259"/>
      <c r="DX55" s="259"/>
      <c r="DY55" s="263"/>
      <c r="DZ55" s="263"/>
      <c r="EA55" s="261"/>
      <c r="EB55" s="275"/>
      <c r="EC55" s="259"/>
      <c r="ED55" s="259"/>
      <c r="EE55" s="259"/>
      <c r="EF55" s="259"/>
      <c r="EG55" s="259"/>
      <c r="EH55" s="259"/>
      <c r="EI55" s="263"/>
      <c r="EJ55" s="263"/>
      <c r="EK55" s="261"/>
      <c r="EL55" s="275"/>
      <c r="EM55" s="259"/>
      <c r="EN55" s="259"/>
      <c r="EO55" s="259"/>
      <c r="EP55" s="259"/>
      <c r="EQ55" s="259"/>
      <c r="ER55" s="259"/>
      <c r="ES55" s="263"/>
      <c r="ET55" s="263"/>
      <c r="EU55" s="261"/>
      <c r="EV55" s="275"/>
      <c r="EW55" s="259"/>
      <c r="EX55" s="259"/>
      <c r="EY55" s="259"/>
      <c r="EZ55" s="259"/>
      <c r="FA55" s="259"/>
      <c r="FB55" s="259"/>
      <c r="FC55" s="263"/>
      <c r="FD55" s="263"/>
      <c r="FE55" s="261"/>
      <c r="FF55" s="275"/>
      <c r="FG55" s="259"/>
      <c r="FH55" s="259"/>
      <c r="FI55" s="259"/>
      <c r="FJ55" s="259"/>
      <c r="FK55" s="259"/>
      <c r="FL55" s="259"/>
      <c r="FM55" s="263"/>
      <c r="FN55" s="263"/>
      <c r="FO55" s="261"/>
      <c r="FP55" s="275"/>
      <c r="FQ55" s="259"/>
      <c r="FR55" s="259"/>
      <c r="FS55" s="259"/>
      <c r="FT55" s="259"/>
      <c r="FU55" s="259"/>
      <c r="FV55" s="259"/>
      <c r="FW55" s="263"/>
      <c r="FX55" s="263"/>
      <c r="FY55" s="261"/>
      <c r="FZ55" s="275"/>
      <c r="GA55" s="259"/>
      <c r="GB55" s="259"/>
      <c r="GC55" s="259"/>
      <c r="GD55" s="259"/>
      <c r="GE55" s="259"/>
      <c r="GF55" s="259"/>
      <c r="GG55" s="263"/>
      <c r="GH55" s="263"/>
      <c r="GI55" s="261"/>
      <c r="GJ55" s="275"/>
      <c r="GK55" s="259"/>
      <c r="GL55" s="259"/>
      <c r="GM55" s="259"/>
      <c r="GN55" s="259"/>
      <c r="GO55" s="259"/>
      <c r="GP55" s="259"/>
      <c r="GQ55" s="263"/>
      <c r="GR55" s="263"/>
      <c r="GS55" s="261"/>
      <c r="GT55" s="275"/>
      <c r="GU55" s="259"/>
      <c r="GV55" s="259"/>
      <c r="GW55" s="259"/>
      <c r="GX55" s="259"/>
      <c r="GY55" s="259"/>
      <c r="GZ55" s="259"/>
      <c r="HA55" s="263"/>
      <c r="HB55" s="263"/>
      <c r="HC55" s="261"/>
      <c r="HD55" s="275"/>
      <c r="HE55" s="259"/>
      <c r="HF55" s="259"/>
      <c r="HG55" s="259"/>
      <c r="HH55" s="259"/>
      <c r="HI55" s="259"/>
      <c r="HJ55" s="259"/>
      <c r="HK55" s="263"/>
      <c r="HL55" s="263"/>
      <c r="HM55" s="261"/>
      <c r="HN55" s="275"/>
      <c r="HO55" s="259"/>
      <c r="HP55" s="259"/>
      <c r="HQ55" s="259"/>
      <c r="HR55" s="259"/>
      <c r="HS55" s="259"/>
      <c r="HT55" s="259"/>
      <c r="HU55" s="263"/>
      <c r="HV55" s="263"/>
      <c r="HW55" s="261"/>
      <c r="HX55" s="275"/>
      <c r="HY55" s="259"/>
      <c r="HZ55" s="259"/>
      <c r="IA55" s="259"/>
      <c r="IB55" s="259"/>
      <c r="IC55" s="259"/>
      <c r="ID55" s="259"/>
      <c r="IE55" s="263"/>
      <c r="IF55" s="263"/>
      <c r="IG55" s="261"/>
      <c r="IH55" s="275"/>
      <c r="II55" s="259"/>
      <c r="IJ55" s="259"/>
      <c r="IK55" s="259"/>
      <c r="IL55" s="259"/>
      <c r="IM55" s="259"/>
      <c r="IN55" s="259"/>
      <c r="IO55" s="263"/>
      <c r="IP55" s="263"/>
      <c r="IQ55" s="261"/>
      <c r="IR55" s="275"/>
      <c r="IS55" s="259"/>
      <c r="IT55" s="259"/>
      <c r="IU55" s="259"/>
      <c r="IV55" s="259"/>
      <c r="IW55" s="259"/>
      <c r="IX55" s="259"/>
      <c r="IY55" s="263"/>
      <c r="IZ55" s="263"/>
      <c r="JA55" s="261"/>
      <c r="JB55" s="275"/>
      <c r="JC55" s="259"/>
      <c r="JD55" s="259"/>
      <c r="JE55" s="259"/>
      <c r="JF55" s="259"/>
      <c r="JG55" s="259"/>
      <c r="JH55" s="259"/>
      <c r="JI55" s="263"/>
      <c r="JJ55" s="263"/>
      <c r="JK55" s="261"/>
      <c r="JL55" s="275"/>
      <c r="JM55" s="259"/>
      <c r="JN55" s="259"/>
      <c r="JO55" s="259"/>
      <c r="JP55" s="259"/>
      <c r="JQ55" s="259"/>
      <c r="JR55" s="259"/>
      <c r="JS55" s="263"/>
      <c r="JT55" s="263"/>
      <c r="JU55" s="261"/>
    </row>
    <row r="56" ht="15.75" customHeight="1">
      <c r="A56" s="330">
        <v>0.2916666666666667</v>
      </c>
      <c r="B56" s="278"/>
      <c r="C56" s="279"/>
      <c r="D56" s="279"/>
      <c r="E56" s="279"/>
      <c r="F56" s="279"/>
      <c r="G56" s="279"/>
      <c r="H56" s="279"/>
      <c r="I56" s="280"/>
      <c r="J56" s="280"/>
      <c r="K56" s="281"/>
      <c r="L56" s="278"/>
      <c r="M56" s="279"/>
      <c r="N56" s="279"/>
      <c r="O56" s="279"/>
      <c r="P56" s="279"/>
      <c r="Q56" s="279"/>
      <c r="R56" s="279"/>
      <c r="S56" s="280"/>
      <c r="T56" s="280"/>
      <c r="U56" s="281"/>
      <c r="V56" s="278"/>
      <c r="W56" s="279"/>
      <c r="X56" s="279"/>
      <c r="Y56" s="279"/>
      <c r="Z56" s="279"/>
      <c r="AA56" s="279"/>
      <c r="AB56" s="279"/>
      <c r="AC56" s="280"/>
      <c r="AD56" s="280"/>
      <c r="AE56" s="281"/>
      <c r="AF56" s="278"/>
      <c r="AG56" s="279"/>
      <c r="AH56" s="279"/>
      <c r="AI56" s="279"/>
      <c r="AJ56" s="279"/>
      <c r="AK56" s="279"/>
      <c r="AL56" s="279"/>
      <c r="AM56" s="280"/>
      <c r="AN56" s="280"/>
      <c r="AO56" s="281"/>
      <c r="AP56" s="278"/>
      <c r="AQ56" s="279"/>
      <c r="AR56" s="279"/>
      <c r="AS56" s="279"/>
      <c r="AT56" s="279"/>
      <c r="AU56" s="279"/>
      <c r="AV56" s="279"/>
      <c r="AW56" s="280"/>
      <c r="AX56" s="280"/>
      <c r="AY56" s="281"/>
      <c r="AZ56" s="278"/>
      <c r="BA56" s="279"/>
      <c r="BB56" s="279"/>
      <c r="BC56" s="279"/>
      <c r="BD56" s="279"/>
      <c r="BE56" s="279"/>
      <c r="BF56" s="279"/>
      <c r="BG56" s="280"/>
      <c r="BH56" s="280"/>
      <c r="BI56" s="281"/>
      <c r="BJ56" s="278"/>
      <c r="BK56" s="279"/>
      <c r="BL56" s="279"/>
      <c r="BM56" s="279"/>
      <c r="BN56" s="279"/>
      <c r="BO56" s="279"/>
      <c r="BP56" s="279"/>
      <c r="BQ56" s="280"/>
      <c r="BR56" s="280"/>
      <c r="BS56" s="281"/>
      <c r="BT56" s="278"/>
      <c r="BU56" s="279"/>
      <c r="BV56" s="279"/>
      <c r="BW56" s="279"/>
      <c r="BX56" s="279"/>
      <c r="BY56" s="279"/>
      <c r="BZ56" s="279"/>
      <c r="CA56" s="280"/>
      <c r="CB56" s="280"/>
      <c r="CC56" s="281"/>
      <c r="CD56" s="278"/>
      <c r="CE56" s="279"/>
      <c r="CF56" s="279"/>
      <c r="CG56" s="279"/>
      <c r="CH56" s="279"/>
      <c r="CI56" s="279"/>
      <c r="CJ56" s="279"/>
      <c r="CK56" s="280"/>
      <c r="CL56" s="280"/>
      <c r="CM56" s="281"/>
      <c r="CN56" s="278"/>
      <c r="CO56" s="279"/>
      <c r="CP56" s="279"/>
      <c r="CQ56" s="279"/>
      <c r="CR56" s="279"/>
      <c r="CS56" s="279"/>
      <c r="CT56" s="279"/>
      <c r="CU56" s="280"/>
      <c r="CV56" s="280"/>
      <c r="CW56" s="281"/>
      <c r="CX56" s="278"/>
      <c r="CY56" s="279"/>
      <c r="CZ56" s="279"/>
      <c r="DA56" s="279"/>
      <c r="DB56" s="279"/>
      <c r="DC56" s="279"/>
      <c r="DD56" s="279"/>
      <c r="DE56" s="280"/>
      <c r="DF56" s="280"/>
      <c r="DG56" s="281"/>
      <c r="DH56" s="278"/>
      <c r="DI56" s="279"/>
      <c r="DJ56" s="279"/>
      <c r="DK56" s="279"/>
      <c r="DL56" s="279"/>
      <c r="DM56" s="279"/>
      <c r="DN56" s="279"/>
      <c r="DO56" s="280"/>
      <c r="DP56" s="280"/>
      <c r="DQ56" s="281"/>
      <c r="DR56" s="278"/>
      <c r="DS56" s="279"/>
      <c r="DT56" s="279"/>
      <c r="DU56" s="279"/>
      <c r="DV56" s="279"/>
      <c r="DW56" s="279"/>
      <c r="DX56" s="279"/>
      <c r="DY56" s="280"/>
      <c r="DZ56" s="280"/>
      <c r="EA56" s="281"/>
      <c r="EB56" s="278"/>
      <c r="EC56" s="279"/>
      <c r="ED56" s="279"/>
      <c r="EE56" s="279"/>
      <c r="EF56" s="279"/>
      <c r="EG56" s="279"/>
      <c r="EH56" s="279"/>
      <c r="EI56" s="280"/>
      <c r="EJ56" s="280"/>
      <c r="EK56" s="281"/>
      <c r="EL56" s="278"/>
      <c r="EM56" s="279"/>
      <c r="EN56" s="279"/>
      <c r="EO56" s="279"/>
      <c r="EP56" s="279"/>
      <c r="EQ56" s="279"/>
      <c r="ER56" s="279"/>
      <c r="ES56" s="280"/>
      <c r="ET56" s="280"/>
      <c r="EU56" s="281"/>
      <c r="EV56" s="278"/>
      <c r="EW56" s="279"/>
      <c r="EX56" s="279"/>
      <c r="EY56" s="279"/>
      <c r="EZ56" s="279"/>
      <c r="FA56" s="279"/>
      <c r="FB56" s="279"/>
      <c r="FC56" s="280"/>
      <c r="FD56" s="280"/>
      <c r="FE56" s="281"/>
      <c r="FF56" s="278"/>
      <c r="FG56" s="279"/>
      <c r="FH56" s="279"/>
      <c r="FI56" s="279"/>
      <c r="FJ56" s="279"/>
      <c r="FK56" s="279"/>
      <c r="FL56" s="279"/>
      <c r="FM56" s="280"/>
      <c r="FN56" s="280"/>
      <c r="FO56" s="281"/>
      <c r="FP56" s="278"/>
      <c r="FQ56" s="279"/>
      <c r="FR56" s="279"/>
      <c r="FS56" s="279"/>
      <c r="FT56" s="279"/>
      <c r="FU56" s="279"/>
      <c r="FV56" s="279"/>
      <c r="FW56" s="280"/>
      <c r="FX56" s="280"/>
      <c r="FY56" s="281"/>
      <c r="FZ56" s="278"/>
      <c r="GA56" s="279"/>
      <c r="GB56" s="279"/>
      <c r="GC56" s="279"/>
      <c r="GD56" s="279"/>
      <c r="GE56" s="279"/>
      <c r="GF56" s="279"/>
      <c r="GG56" s="280"/>
      <c r="GH56" s="280"/>
      <c r="GI56" s="281"/>
      <c r="GJ56" s="278"/>
      <c r="GK56" s="279"/>
      <c r="GL56" s="279"/>
      <c r="GM56" s="279"/>
      <c r="GN56" s="279"/>
      <c r="GO56" s="279"/>
      <c r="GP56" s="279"/>
      <c r="GQ56" s="280"/>
      <c r="GR56" s="280"/>
      <c r="GS56" s="281"/>
      <c r="GT56" s="278"/>
      <c r="GU56" s="279"/>
      <c r="GV56" s="279"/>
      <c r="GW56" s="279"/>
      <c r="GX56" s="279"/>
      <c r="GY56" s="279"/>
      <c r="GZ56" s="279"/>
      <c r="HA56" s="280"/>
      <c r="HB56" s="280"/>
      <c r="HC56" s="281"/>
      <c r="HD56" s="278"/>
      <c r="HE56" s="279"/>
      <c r="HF56" s="279"/>
      <c r="HG56" s="279"/>
      <c r="HH56" s="279"/>
      <c r="HI56" s="279"/>
      <c r="HJ56" s="279"/>
      <c r="HK56" s="280"/>
      <c r="HL56" s="280"/>
      <c r="HM56" s="281"/>
      <c r="HN56" s="278"/>
      <c r="HO56" s="279"/>
      <c r="HP56" s="279"/>
      <c r="HQ56" s="279"/>
      <c r="HR56" s="279"/>
      <c r="HS56" s="279"/>
      <c r="HT56" s="279"/>
      <c r="HU56" s="280"/>
      <c r="HV56" s="280"/>
      <c r="HW56" s="281"/>
      <c r="HX56" s="278"/>
      <c r="HY56" s="279"/>
      <c r="HZ56" s="279"/>
      <c r="IA56" s="279"/>
      <c r="IB56" s="279"/>
      <c r="IC56" s="279"/>
      <c r="ID56" s="279"/>
      <c r="IE56" s="280"/>
      <c r="IF56" s="280"/>
      <c r="IG56" s="281"/>
      <c r="IH56" s="278"/>
      <c r="II56" s="279"/>
      <c r="IJ56" s="279"/>
      <c r="IK56" s="279"/>
      <c r="IL56" s="279"/>
      <c r="IM56" s="279"/>
      <c r="IN56" s="279"/>
      <c r="IO56" s="280"/>
      <c r="IP56" s="280"/>
      <c r="IQ56" s="281"/>
      <c r="IR56" s="278"/>
      <c r="IS56" s="279"/>
      <c r="IT56" s="279"/>
      <c r="IU56" s="279"/>
      <c r="IV56" s="279"/>
      <c r="IW56" s="279"/>
      <c r="IX56" s="279"/>
      <c r="IY56" s="280"/>
      <c r="IZ56" s="280"/>
      <c r="JA56" s="281"/>
      <c r="JB56" s="278"/>
      <c r="JC56" s="279"/>
      <c r="JD56" s="279"/>
      <c r="JE56" s="279"/>
      <c r="JF56" s="279"/>
      <c r="JG56" s="279"/>
      <c r="JH56" s="279"/>
      <c r="JI56" s="280"/>
      <c r="JJ56" s="280"/>
      <c r="JK56" s="281"/>
      <c r="JL56" s="278"/>
      <c r="JM56" s="279"/>
      <c r="JN56" s="279"/>
      <c r="JO56" s="279"/>
      <c r="JP56" s="279"/>
      <c r="JQ56" s="279"/>
      <c r="JR56" s="279"/>
      <c r="JS56" s="280"/>
      <c r="JT56" s="280"/>
      <c r="JU56" s="281"/>
    </row>
    <row r="57" ht="15.75" customHeight="1">
      <c r="A57" s="331">
        <v>0.3333333333333333</v>
      </c>
      <c r="B57" s="253"/>
      <c r="C57" s="254"/>
      <c r="D57" s="254"/>
      <c r="E57" s="254"/>
      <c r="F57" s="254"/>
      <c r="G57" s="254"/>
      <c r="H57" s="254"/>
      <c r="I57" s="255"/>
      <c r="J57" s="255"/>
      <c r="K57" s="256"/>
      <c r="L57" s="253"/>
      <c r="M57" s="254"/>
      <c r="N57" s="254"/>
      <c r="O57" s="254"/>
      <c r="P57" s="254"/>
      <c r="Q57" s="254"/>
      <c r="R57" s="254"/>
      <c r="S57" s="255"/>
      <c r="T57" s="255"/>
      <c r="U57" s="256"/>
      <c r="V57" s="253"/>
      <c r="W57" s="254"/>
      <c r="X57" s="254"/>
      <c r="Y57" s="254"/>
      <c r="Z57" s="254"/>
      <c r="AA57" s="254"/>
      <c r="AB57" s="254"/>
      <c r="AC57" s="255"/>
      <c r="AD57" s="255"/>
      <c r="AE57" s="256"/>
      <c r="AF57" s="253"/>
      <c r="AG57" s="254"/>
      <c r="AH57" s="254"/>
      <c r="AI57" s="254"/>
      <c r="AJ57" s="254"/>
      <c r="AK57" s="254"/>
      <c r="AL57" s="254"/>
      <c r="AM57" s="255"/>
      <c r="AN57" s="255"/>
      <c r="AO57" s="256"/>
      <c r="AP57" s="253"/>
      <c r="AQ57" s="254"/>
      <c r="AR57" s="254"/>
      <c r="AS57" s="254"/>
      <c r="AT57" s="254"/>
      <c r="AU57" s="254"/>
      <c r="AV57" s="254"/>
      <c r="AW57" s="255"/>
      <c r="AX57" s="255"/>
      <c r="AY57" s="256"/>
      <c r="AZ57" s="253"/>
      <c r="BA57" s="254"/>
      <c r="BB57" s="254"/>
      <c r="BC57" s="254"/>
      <c r="BD57" s="254"/>
      <c r="BE57" s="254"/>
      <c r="BF57" s="254"/>
      <c r="BG57" s="255"/>
      <c r="BH57" s="255"/>
      <c r="BI57" s="256"/>
      <c r="BJ57" s="253"/>
      <c r="BK57" s="254"/>
      <c r="BL57" s="254"/>
      <c r="BM57" s="254"/>
      <c r="BN57" s="254"/>
      <c r="BO57" s="254"/>
      <c r="BP57" s="254"/>
      <c r="BQ57" s="255"/>
      <c r="BR57" s="255"/>
      <c r="BS57" s="256"/>
      <c r="BT57" s="253"/>
      <c r="BU57" s="254"/>
      <c r="BV57" s="254"/>
      <c r="BW57" s="254"/>
      <c r="BX57" s="254"/>
      <c r="BY57" s="254"/>
      <c r="BZ57" s="254"/>
      <c r="CA57" s="255"/>
      <c r="CB57" s="255"/>
      <c r="CC57" s="256"/>
      <c r="CD57" s="253"/>
      <c r="CE57" s="254"/>
      <c r="CF57" s="254"/>
      <c r="CG57" s="254"/>
      <c r="CH57" s="254"/>
      <c r="CI57" s="254"/>
      <c r="CJ57" s="254"/>
      <c r="CK57" s="255"/>
      <c r="CL57" s="255"/>
      <c r="CM57" s="256"/>
      <c r="CN57" s="253" t="s">
        <v>3368</v>
      </c>
      <c r="CO57" s="254" t="s">
        <v>2426</v>
      </c>
      <c r="CP57" s="254" t="s">
        <v>4057</v>
      </c>
      <c r="CQ57" s="254" t="s">
        <v>34</v>
      </c>
      <c r="CR57" s="254" t="s">
        <v>3099</v>
      </c>
      <c r="CS57" s="254" t="s">
        <v>3363</v>
      </c>
      <c r="CT57" s="254" t="s">
        <v>3850</v>
      </c>
      <c r="CU57" s="255">
        <v>450.0</v>
      </c>
      <c r="CV57" s="255"/>
      <c r="CW57" s="380"/>
      <c r="CX57" s="253" t="s">
        <v>3341</v>
      </c>
      <c r="CY57" s="254" t="s">
        <v>2426</v>
      </c>
      <c r="CZ57" s="254" t="s">
        <v>3020</v>
      </c>
      <c r="DA57" s="254" t="s">
        <v>3021</v>
      </c>
      <c r="DB57" s="254" t="s">
        <v>3105</v>
      </c>
      <c r="DC57" s="254" t="s">
        <v>3363</v>
      </c>
      <c r="DD57" s="254" t="s">
        <v>3850</v>
      </c>
      <c r="DE57" s="255">
        <v>750.0</v>
      </c>
      <c r="DF57" s="255"/>
      <c r="DG57" s="256"/>
      <c r="DH57" s="253" t="s">
        <v>3341</v>
      </c>
      <c r="DI57" s="254" t="s">
        <v>2426</v>
      </c>
      <c r="DJ57" s="254" t="s">
        <v>3490</v>
      </c>
      <c r="DK57" s="254" t="s">
        <v>34</v>
      </c>
      <c r="DL57" s="254" t="s">
        <v>3670</v>
      </c>
      <c r="DM57" s="254" t="s">
        <v>3349</v>
      </c>
      <c r="DN57" s="254" t="s">
        <v>3851</v>
      </c>
      <c r="DO57" s="255">
        <v>450.0</v>
      </c>
      <c r="DP57" s="255"/>
      <c r="DQ57" s="256"/>
      <c r="DR57" s="253"/>
      <c r="DS57" s="254"/>
      <c r="DT57" s="254"/>
      <c r="DU57" s="254"/>
      <c r="DV57" s="254"/>
      <c r="DW57" s="254"/>
      <c r="DX57" s="254"/>
      <c r="DY57" s="255"/>
      <c r="DZ57" s="255"/>
      <c r="EA57" s="256"/>
      <c r="EB57" s="253"/>
      <c r="EC57" s="254"/>
      <c r="ED57" s="254"/>
      <c r="EE57" s="254"/>
      <c r="EF57" s="254"/>
      <c r="EG57" s="254"/>
      <c r="EH57" s="254"/>
      <c r="EI57" s="255"/>
      <c r="EJ57" s="255"/>
      <c r="EK57" s="256"/>
      <c r="EL57" s="253"/>
      <c r="EM57" s="254"/>
      <c r="EN57" s="254"/>
      <c r="EO57" s="254"/>
      <c r="EP57" s="254"/>
      <c r="EQ57" s="254"/>
      <c r="ER57" s="254"/>
      <c r="ES57" s="255"/>
      <c r="ET57" s="255"/>
      <c r="EU57" s="256"/>
      <c r="EV57" s="253"/>
      <c r="EW57" s="254"/>
      <c r="EX57" s="254"/>
      <c r="EY57" s="254"/>
      <c r="EZ57" s="254"/>
      <c r="FA57" s="254"/>
      <c r="FB57" s="254"/>
      <c r="FC57" s="255"/>
      <c r="FD57" s="255"/>
      <c r="FE57" s="256"/>
      <c r="FF57" s="315"/>
      <c r="FG57" s="316"/>
      <c r="FH57" s="316"/>
      <c r="FI57" s="316"/>
      <c r="FJ57" s="316"/>
      <c r="FK57" s="316"/>
      <c r="FL57" s="316"/>
      <c r="FM57" s="255"/>
      <c r="FN57" s="332"/>
      <c r="FO57" s="353"/>
      <c r="FP57" s="253" t="s">
        <v>3341</v>
      </c>
      <c r="FQ57" s="254" t="s">
        <v>2426</v>
      </c>
      <c r="FR57" s="254" t="s">
        <v>3623</v>
      </c>
      <c r="FS57" s="254" t="s">
        <v>34</v>
      </c>
      <c r="FT57" s="254" t="s">
        <v>3410</v>
      </c>
      <c r="FU57" s="254" t="s">
        <v>3376</v>
      </c>
      <c r="FV57" s="254" t="s">
        <v>3378</v>
      </c>
      <c r="FW57" s="255">
        <v>450.0</v>
      </c>
      <c r="FX57" s="255"/>
      <c r="FY57" s="256"/>
      <c r="FZ57" s="253" t="s">
        <v>3341</v>
      </c>
      <c r="GA57" s="254" t="s">
        <v>2426</v>
      </c>
      <c r="GB57" s="254" t="s">
        <v>3490</v>
      </c>
      <c r="GC57" s="254" t="s">
        <v>34</v>
      </c>
      <c r="GD57" s="630" t="s">
        <v>3670</v>
      </c>
      <c r="GE57" s="254" t="s">
        <v>3342</v>
      </c>
      <c r="GF57" s="628" t="s">
        <v>3851</v>
      </c>
      <c r="GG57" s="255">
        <v>450.0</v>
      </c>
      <c r="GH57" s="255" t="s">
        <v>3355</v>
      </c>
      <c r="GI57" s="256"/>
      <c r="GJ57" s="253"/>
      <c r="GK57" s="254"/>
      <c r="GL57" s="254"/>
      <c r="GM57" s="254"/>
      <c r="GN57" s="254"/>
      <c r="GO57" s="254"/>
      <c r="GP57" s="254"/>
      <c r="GQ57" s="255"/>
      <c r="GR57" s="255"/>
      <c r="GS57" s="626"/>
      <c r="GT57" s="253"/>
      <c r="GU57" s="254"/>
      <c r="GV57" s="254"/>
      <c r="GW57" s="254"/>
      <c r="GX57" s="254"/>
      <c r="GY57" s="254"/>
      <c r="GZ57" s="254"/>
      <c r="HA57" s="255"/>
      <c r="HB57" s="255"/>
      <c r="HC57" s="256"/>
      <c r="HD57" s="253"/>
      <c r="HE57" s="254"/>
      <c r="HF57" s="254"/>
      <c r="HG57" s="254"/>
      <c r="HH57" s="254"/>
      <c r="HI57" s="254"/>
      <c r="HJ57" s="254"/>
      <c r="HK57" s="255"/>
      <c r="HL57" s="255"/>
      <c r="HM57" s="256"/>
      <c r="HN57" s="253"/>
      <c r="HO57" s="254"/>
      <c r="HP57" s="254"/>
      <c r="HQ57" s="254"/>
      <c r="HR57" s="254"/>
      <c r="HS57" s="254"/>
      <c r="HT57" s="254"/>
      <c r="HU57" s="255"/>
      <c r="HV57" s="255"/>
      <c r="HW57" s="256"/>
      <c r="HX57" s="253" t="s">
        <v>3341</v>
      </c>
      <c r="HY57" s="254" t="s">
        <v>2426</v>
      </c>
      <c r="HZ57" s="254" t="s">
        <v>4057</v>
      </c>
      <c r="IA57" s="254" t="s">
        <v>34</v>
      </c>
      <c r="IB57" s="254" t="s">
        <v>3099</v>
      </c>
      <c r="IC57" s="254" t="s">
        <v>3342</v>
      </c>
      <c r="ID57" s="254" t="s">
        <v>3850</v>
      </c>
      <c r="IE57" s="255">
        <v>450.0</v>
      </c>
      <c r="IF57" s="255" t="s">
        <v>3390</v>
      </c>
      <c r="IG57" s="626"/>
      <c r="IH57" s="253"/>
      <c r="II57" s="254"/>
      <c r="IJ57" s="254"/>
      <c r="IK57" s="254"/>
      <c r="IL57" s="254"/>
      <c r="IM57" s="254"/>
      <c r="IN57" s="254"/>
      <c r="IO57" s="255"/>
      <c r="IP57" s="255"/>
      <c r="IQ57" s="256"/>
      <c r="IR57" s="253"/>
      <c r="IS57" s="254"/>
      <c r="IT57" s="254"/>
      <c r="IU57" s="254"/>
      <c r="IV57" s="254"/>
      <c r="IW57" s="254"/>
      <c r="IX57" s="254"/>
      <c r="IY57" s="255"/>
      <c r="IZ57" s="255"/>
      <c r="JA57" s="256"/>
      <c r="JB57" s="253"/>
      <c r="JC57" s="254"/>
      <c r="JD57" s="254"/>
      <c r="JE57" s="254"/>
      <c r="JF57" s="254"/>
      <c r="JG57" s="254"/>
      <c r="JH57" s="254"/>
      <c r="JI57" s="255"/>
      <c r="JJ57" s="255"/>
      <c r="JK57" s="256"/>
      <c r="JL57" s="253"/>
      <c r="JM57" s="254"/>
      <c r="JN57" s="254"/>
      <c r="JO57" s="254"/>
      <c r="JP57" s="254"/>
      <c r="JQ57" s="254"/>
      <c r="JR57" s="254"/>
      <c r="JS57" s="255"/>
      <c r="JT57" s="255"/>
      <c r="JU57" s="256"/>
    </row>
    <row r="58" ht="15.75" customHeight="1">
      <c r="A58" s="317">
        <v>0.3333333333333333</v>
      </c>
      <c r="B58" s="270"/>
      <c r="C58" s="271"/>
      <c r="D58" s="271"/>
      <c r="E58" s="271"/>
      <c r="F58" s="271"/>
      <c r="G58" s="271"/>
      <c r="H58" s="271"/>
      <c r="I58" s="272"/>
      <c r="J58" s="272"/>
      <c r="K58" s="273"/>
      <c r="L58" s="270"/>
      <c r="M58" s="271"/>
      <c r="N58" s="271"/>
      <c r="O58" s="271"/>
      <c r="P58" s="271"/>
      <c r="Q58" s="271"/>
      <c r="R58" s="271"/>
      <c r="S58" s="272"/>
      <c r="T58" s="272"/>
      <c r="U58" s="273"/>
      <c r="V58" s="270"/>
      <c r="W58" s="271"/>
      <c r="X58" s="271"/>
      <c r="Y58" s="271"/>
      <c r="Z58" s="271"/>
      <c r="AA58" s="271"/>
      <c r="AB58" s="271"/>
      <c r="AC58" s="272"/>
      <c r="AD58" s="272"/>
      <c r="AE58" s="273"/>
      <c r="AF58" s="270"/>
      <c r="AG58" s="271"/>
      <c r="AH58" s="271"/>
      <c r="AI58" s="271"/>
      <c r="AJ58" s="271"/>
      <c r="AK58" s="271"/>
      <c r="AL58" s="271"/>
      <c r="AM58" s="272"/>
      <c r="AN58" s="272"/>
      <c r="AO58" s="273"/>
      <c r="AP58" s="270"/>
      <c r="AQ58" s="271"/>
      <c r="AR58" s="271"/>
      <c r="AS58" s="271"/>
      <c r="AT58" s="271"/>
      <c r="AU58" s="271"/>
      <c r="AV58" s="271"/>
      <c r="AW58" s="272"/>
      <c r="AX58" s="272"/>
      <c r="AY58" s="273"/>
      <c r="AZ58" s="270"/>
      <c r="BA58" s="271"/>
      <c r="BB58" s="271"/>
      <c r="BC58" s="271"/>
      <c r="BD58" s="271"/>
      <c r="BE58" s="271"/>
      <c r="BF58" s="271"/>
      <c r="BG58" s="272"/>
      <c r="BH58" s="272"/>
      <c r="BI58" s="273"/>
      <c r="BJ58" s="270"/>
      <c r="BK58" s="271"/>
      <c r="BL58" s="271"/>
      <c r="BM58" s="271"/>
      <c r="BN58" s="271"/>
      <c r="BO58" s="271"/>
      <c r="BP58" s="271"/>
      <c r="BQ58" s="272"/>
      <c r="BR58" s="272"/>
      <c r="BS58" s="273"/>
      <c r="BT58" s="270"/>
      <c r="BU58" s="271"/>
      <c r="BV58" s="271"/>
      <c r="BW58" s="271"/>
      <c r="BX58" s="271"/>
      <c r="BY58" s="271"/>
      <c r="BZ58" s="271"/>
      <c r="CA58" s="272"/>
      <c r="CB58" s="272"/>
      <c r="CC58" s="273"/>
      <c r="CD58" s="270"/>
      <c r="CE58" s="271"/>
      <c r="CF58" s="271"/>
      <c r="CG58" s="271"/>
      <c r="CH58" s="271"/>
      <c r="CI58" s="271"/>
      <c r="CJ58" s="271"/>
      <c r="CK58" s="272"/>
      <c r="CL58" s="272"/>
      <c r="CM58" s="273"/>
      <c r="CN58" s="270"/>
      <c r="CO58" s="271"/>
      <c r="CP58" s="271"/>
      <c r="CQ58" s="271"/>
      <c r="CR58" s="271"/>
      <c r="CS58" s="271"/>
      <c r="CT58" s="271"/>
      <c r="CU58" s="272"/>
      <c r="CV58" s="272"/>
      <c r="CW58" s="273"/>
      <c r="CX58" s="270"/>
      <c r="CY58" s="271"/>
      <c r="CZ58" s="271"/>
      <c r="DA58" s="271"/>
      <c r="DB58" s="271"/>
      <c r="DC58" s="271"/>
      <c r="DD58" s="271"/>
      <c r="DE58" s="272"/>
      <c r="DF58" s="272"/>
      <c r="DG58" s="273"/>
      <c r="DH58" s="270"/>
      <c r="DI58" s="271"/>
      <c r="DJ58" s="271"/>
      <c r="DK58" s="271"/>
      <c r="DL58" s="271"/>
      <c r="DM58" s="271"/>
      <c r="DN58" s="271"/>
      <c r="DO58" s="272"/>
      <c r="DP58" s="272"/>
      <c r="DQ58" s="273"/>
      <c r="DR58" s="270"/>
      <c r="DS58" s="271"/>
      <c r="DT58" s="271"/>
      <c r="DU58" s="271"/>
      <c r="DV58" s="271"/>
      <c r="DW58" s="271"/>
      <c r="DX58" s="271"/>
      <c r="DY58" s="272"/>
      <c r="DZ58" s="272"/>
      <c r="EA58" s="273"/>
      <c r="EB58" s="270"/>
      <c r="EC58" s="271"/>
      <c r="ED58" s="271"/>
      <c r="EE58" s="271"/>
      <c r="EF58" s="271"/>
      <c r="EG58" s="271"/>
      <c r="EH58" s="271"/>
      <c r="EI58" s="272"/>
      <c r="EJ58" s="272"/>
      <c r="EK58" s="273"/>
      <c r="EL58" s="270"/>
      <c r="EM58" s="271"/>
      <c r="EN58" s="271"/>
      <c r="EO58" s="271"/>
      <c r="EP58" s="271"/>
      <c r="EQ58" s="271"/>
      <c r="ER58" s="271"/>
      <c r="ES58" s="272"/>
      <c r="ET58" s="272"/>
      <c r="EU58" s="273"/>
      <c r="EV58" s="270"/>
      <c r="EW58" s="271"/>
      <c r="EX58" s="271"/>
      <c r="EY58" s="271"/>
      <c r="EZ58" s="271"/>
      <c r="FA58" s="271"/>
      <c r="FB58" s="271"/>
      <c r="FC58" s="272"/>
      <c r="FD58" s="272"/>
      <c r="FE58" s="273"/>
      <c r="FF58" s="270"/>
      <c r="FG58" s="271"/>
      <c r="FH58" s="271"/>
      <c r="FI58" s="271"/>
      <c r="FJ58" s="271"/>
      <c r="FK58" s="271"/>
      <c r="FL58" s="271"/>
      <c r="FM58" s="272"/>
      <c r="FN58" s="272"/>
      <c r="FO58" s="273"/>
      <c r="FP58" s="285"/>
      <c r="FQ58" s="286"/>
      <c r="FR58" s="286"/>
      <c r="FS58" s="286"/>
      <c r="FT58" s="271"/>
      <c r="FU58" s="286"/>
      <c r="FV58" s="286"/>
      <c r="FW58" s="287"/>
      <c r="FX58" s="287"/>
      <c r="FY58" s="273"/>
      <c r="FZ58" s="270"/>
      <c r="GA58" s="271"/>
      <c r="GB58" s="271"/>
      <c r="GC58" s="271"/>
      <c r="GD58" s="271"/>
      <c r="GE58" s="271"/>
      <c r="GF58" s="271"/>
      <c r="GG58" s="272"/>
      <c r="GH58" s="272"/>
      <c r="GI58" s="273"/>
      <c r="GJ58" s="270"/>
      <c r="GK58" s="271"/>
      <c r="GL58" s="271"/>
      <c r="GM58" s="271"/>
      <c r="GN58" s="271"/>
      <c r="GO58" s="271"/>
      <c r="GP58" s="271"/>
      <c r="GQ58" s="272"/>
      <c r="GR58" s="272"/>
      <c r="GS58" s="273"/>
      <c r="GT58" s="270"/>
      <c r="GU58" s="271"/>
      <c r="GV58" s="271"/>
      <c r="GW58" s="271"/>
      <c r="GX58" s="271"/>
      <c r="GY58" s="271"/>
      <c r="GZ58" s="271"/>
      <c r="HA58" s="272"/>
      <c r="HB58" s="272"/>
      <c r="HC58" s="273"/>
      <c r="HD58" s="270"/>
      <c r="HE58" s="271"/>
      <c r="HF58" s="271"/>
      <c r="HG58" s="271"/>
      <c r="HH58" s="271"/>
      <c r="HI58" s="271"/>
      <c r="HJ58" s="271"/>
      <c r="HK58" s="272"/>
      <c r="HL58" s="272"/>
      <c r="HM58" s="273"/>
      <c r="HN58" s="270"/>
      <c r="HO58" s="271"/>
      <c r="HP58" s="271"/>
      <c r="HQ58" s="271"/>
      <c r="HR58" s="271"/>
      <c r="HS58" s="271"/>
      <c r="HT58" s="271"/>
      <c r="HU58" s="272"/>
      <c r="HV58" s="272"/>
      <c r="HW58" s="273"/>
      <c r="HX58" s="270"/>
      <c r="HY58" s="271"/>
      <c r="IF58" s="272"/>
      <c r="IG58" s="273"/>
      <c r="IH58" s="270"/>
      <c r="II58" s="271"/>
      <c r="IJ58" s="271"/>
      <c r="IK58" s="271"/>
      <c r="IL58" s="271"/>
      <c r="IM58" s="271"/>
      <c r="IN58" s="271"/>
      <c r="IO58" s="272"/>
      <c r="IP58" s="272"/>
      <c r="IQ58" s="273"/>
      <c r="IR58" s="270"/>
      <c r="IS58" s="271"/>
      <c r="IT58" s="271"/>
      <c r="IU58" s="271"/>
      <c r="IV58" s="271"/>
      <c r="IW58" s="271"/>
      <c r="IX58" s="271"/>
      <c r="IY58" s="272"/>
      <c r="IZ58" s="272"/>
      <c r="JA58" s="273"/>
      <c r="JB58" s="270"/>
      <c r="JC58" s="271"/>
      <c r="JD58" s="271"/>
      <c r="JE58" s="271"/>
      <c r="JF58" s="271"/>
      <c r="JG58" s="271"/>
      <c r="JH58" s="271"/>
      <c r="JI58" s="272"/>
      <c r="JJ58" s="272"/>
      <c r="JK58" s="273"/>
      <c r="JL58" s="270"/>
      <c r="JM58" s="271"/>
      <c r="JN58" s="271"/>
      <c r="JO58" s="271"/>
      <c r="JP58" s="271"/>
      <c r="JQ58" s="271"/>
      <c r="JR58" s="271"/>
      <c r="JS58" s="272"/>
      <c r="JT58" s="272"/>
      <c r="JU58" s="273"/>
    </row>
    <row r="59" ht="15.75" customHeight="1">
      <c r="A59" s="311">
        <v>0.3333333333333333</v>
      </c>
      <c r="B59" s="275"/>
      <c r="C59" s="259"/>
      <c r="D59" s="259"/>
      <c r="E59" s="259"/>
      <c r="F59" s="259"/>
      <c r="G59" s="259"/>
      <c r="H59" s="259"/>
      <c r="I59" s="263"/>
      <c r="J59" s="263"/>
      <c r="K59" s="261"/>
      <c r="L59" s="275"/>
      <c r="M59" s="259"/>
      <c r="N59" s="259"/>
      <c r="O59" s="259"/>
      <c r="P59" s="259"/>
      <c r="Q59" s="259"/>
      <c r="R59" s="259"/>
      <c r="S59" s="263"/>
      <c r="T59" s="263"/>
      <c r="U59" s="261"/>
      <c r="V59" s="275"/>
      <c r="W59" s="259"/>
      <c r="X59" s="259"/>
      <c r="Y59" s="259"/>
      <c r="Z59" s="259"/>
      <c r="AA59" s="259"/>
      <c r="AB59" s="259"/>
      <c r="AC59" s="263"/>
      <c r="AD59" s="263"/>
      <c r="AE59" s="261"/>
      <c r="AF59" s="275"/>
      <c r="AG59" s="259"/>
      <c r="AH59" s="259"/>
      <c r="AI59" s="259"/>
      <c r="AJ59" s="259"/>
      <c r="AK59" s="259"/>
      <c r="AL59" s="259"/>
      <c r="AM59" s="263"/>
      <c r="AN59" s="263"/>
      <c r="AO59" s="261"/>
      <c r="AP59" s="275"/>
      <c r="AQ59" s="259"/>
      <c r="AR59" s="259"/>
      <c r="AS59" s="259"/>
      <c r="AT59" s="259"/>
      <c r="AU59" s="259"/>
      <c r="AV59" s="259"/>
      <c r="AW59" s="263"/>
      <c r="AX59" s="263"/>
      <c r="AY59" s="261"/>
      <c r="AZ59" s="275"/>
      <c r="BA59" s="259"/>
      <c r="BB59" s="259"/>
      <c r="BC59" s="259"/>
      <c r="BD59" s="259"/>
      <c r="BE59" s="259"/>
      <c r="BF59" s="259"/>
      <c r="BG59" s="263"/>
      <c r="BH59" s="263"/>
      <c r="BI59" s="261"/>
      <c r="BJ59" s="275"/>
      <c r="BK59" s="259"/>
      <c r="BL59" s="259"/>
      <c r="BM59" s="259"/>
      <c r="BN59" s="259"/>
      <c r="BO59" s="259"/>
      <c r="BP59" s="259"/>
      <c r="BQ59" s="263"/>
      <c r="BR59" s="263"/>
      <c r="BS59" s="261"/>
      <c r="BT59" s="275"/>
      <c r="BU59" s="259"/>
      <c r="BV59" s="259"/>
      <c r="BW59" s="259"/>
      <c r="BX59" s="259"/>
      <c r="BY59" s="259"/>
      <c r="BZ59" s="259"/>
      <c r="CA59" s="263"/>
      <c r="CB59" s="263"/>
      <c r="CC59" s="261"/>
      <c r="CD59" s="275"/>
      <c r="CE59" s="259"/>
      <c r="CF59" s="259"/>
      <c r="CG59" s="259"/>
      <c r="CH59" s="259"/>
      <c r="CI59" s="259"/>
      <c r="CJ59" s="259"/>
      <c r="CK59" s="263"/>
      <c r="CL59" s="263"/>
      <c r="CM59" s="261"/>
      <c r="CN59" s="275"/>
      <c r="CO59" s="259"/>
      <c r="CP59" s="259"/>
      <c r="CQ59" s="259"/>
      <c r="CR59" s="259"/>
      <c r="CS59" s="259"/>
      <c r="CT59" s="259"/>
      <c r="CU59" s="263"/>
      <c r="CV59" s="263"/>
      <c r="CW59" s="261"/>
      <c r="CX59" s="275"/>
      <c r="CY59" s="259"/>
      <c r="CZ59" s="259"/>
      <c r="DA59" s="259"/>
      <c r="DB59" s="259"/>
      <c r="DC59" s="259"/>
      <c r="DD59" s="259"/>
      <c r="DE59" s="263"/>
      <c r="DF59" s="263"/>
      <c r="DG59" s="261"/>
      <c r="DH59" s="275"/>
      <c r="DI59" s="259"/>
      <c r="DJ59" s="259"/>
      <c r="DK59" s="259"/>
      <c r="DL59" s="259"/>
      <c r="DM59" s="259"/>
      <c r="DN59" s="259"/>
      <c r="DO59" s="263"/>
      <c r="DP59" s="263"/>
      <c r="DQ59" s="261"/>
      <c r="DR59" s="275"/>
      <c r="DS59" s="259"/>
      <c r="DT59" s="259"/>
      <c r="DU59" s="259"/>
      <c r="DV59" s="259"/>
      <c r="DW59" s="259"/>
      <c r="DX59" s="259"/>
      <c r="DY59" s="263"/>
      <c r="DZ59" s="263"/>
      <c r="EA59" s="261"/>
      <c r="EB59" s="275"/>
      <c r="EC59" s="259"/>
      <c r="ED59" s="259"/>
      <c r="EE59" s="259"/>
      <c r="EF59" s="259"/>
      <c r="EG59" s="259"/>
      <c r="EH59" s="259"/>
      <c r="EI59" s="263"/>
      <c r="EJ59" s="263"/>
      <c r="EK59" s="261"/>
      <c r="EL59" s="275"/>
      <c r="EM59" s="259"/>
      <c r="EN59" s="259"/>
      <c r="EO59" s="259"/>
      <c r="EP59" s="259"/>
      <c r="EQ59" s="259"/>
      <c r="ER59" s="259"/>
      <c r="ES59" s="263"/>
      <c r="ET59" s="263"/>
      <c r="EU59" s="261"/>
      <c r="EV59" s="275"/>
      <c r="EW59" s="259"/>
      <c r="EX59" s="259"/>
      <c r="EY59" s="259"/>
      <c r="EZ59" s="259"/>
      <c r="FA59" s="259"/>
      <c r="FB59" s="259"/>
      <c r="FC59" s="263"/>
      <c r="FD59" s="263"/>
      <c r="FE59" s="261"/>
      <c r="FF59" s="275"/>
      <c r="FG59" s="259"/>
      <c r="FH59" s="259"/>
      <c r="FI59" s="259"/>
      <c r="FJ59" s="259"/>
      <c r="FK59" s="259"/>
      <c r="FL59" s="259"/>
      <c r="FM59" s="263"/>
      <c r="FN59" s="263"/>
      <c r="FO59" s="261"/>
      <c r="FP59" s="275"/>
      <c r="FQ59" s="259"/>
      <c r="FR59" s="259"/>
      <c r="FS59" s="259"/>
      <c r="FT59" s="259"/>
      <c r="FU59" s="259"/>
      <c r="FV59" s="259"/>
      <c r="FW59" s="263"/>
      <c r="FX59" s="263"/>
      <c r="FY59" s="261"/>
      <c r="FZ59" s="275"/>
      <c r="GA59" s="259"/>
      <c r="GB59" s="259"/>
      <c r="GC59" s="259"/>
      <c r="GD59" s="259"/>
      <c r="GE59" s="259"/>
      <c r="GF59" s="259"/>
      <c r="GG59" s="263"/>
      <c r="GH59" s="263"/>
      <c r="GI59" s="261"/>
      <c r="GJ59" s="275"/>
      <c r="GK59" s="259"/>
      <c r="GL59" s="259"/>
      <c r="GM59" s="259"/>
      <c r="GN59" s="259"/>
      <c r="GO59" s="259"/>
      <c r="GP59" s="259"/>
      <c r="GQ59" s="263"/>
      <c r="GR59" s="263"/>
      <c r="GS59" s="261"/>
      <c r="GT59" s="275"/>
      <c r="GU59" s="259"/>
      <c r="GV59" s="259"/>
      <c r="GW59" s="259"/>
      <c r="GX59" s="259"/>
      <c r="GY59" s="259"/>
      <c r="GZ59" s="259"/>
      <c r="HA59" s="263"/>
      <c r="HB59" s="263"/>
      <c r="HC59" s="261"/>
      <c r="HD59" s="275"/>
      <c r="HE59" s="259"/>
      <c r="HF59" s="259"/>
      <c r="HG59" s="259"/>
      <c r="HH59" s="259"/>
      <c r="HI59" s="259"/>
      <c r="HJ59" s="259"/>
      <c r="HK59" s="263"/>
      <c r="HL59" s="263"/>
      <c r="HM59" s="261"/>
      <c r="HN59" s="275"/>
      <c r="HO59" s="259"/>
      <c r="HP59" s="259"/>
      <c r="HQ59" s="259"/>
      <c r="HR59" s="259"/>
      <c r="HS59" s="259"/>
      <c r="HT59" s="259"/>
      <c r="HU59" s="263"/>
      <c r="HV59" s="263"/>
      <c r="HW59" s="261"/>
      <c r="HX59" s="275"/>
      <c r="HY59" s="259"/>
      <c r="HZ59" s="259"/>
      <c r="IA59" s="259"/>
      <c r="IB59" s="259"/>
      <c r="IC59" s="259"/>
      <c r="ID59" s="259"/>
      <c r="IE59" s="263"/>
      <c r="IF59" s="263"/>
      <c r="IG59" s="261"/>
      <c r="IH59" s="275"/>
      <c r="II59" s="259"/>
      <c r="IJ59" s="259"/>
      <c r="IK59" s="259"/>
      <c r="IL59" s="259"/>
      <c r="IM59" s="259"/>
      <c r="IN59" s="259"/>
      <c r="IO59" s="263"/>
      <c r="IP59" s="263"/>
      <c r="IQ59" s="261"/>
      <c r="IR59" s="275"/>
      <c r="IS59" s="259"/>
      <c r="IT59" s="259"/>
      <c r="IU59" s="259"/>
      <c r="IV59" s="259"/>
      <c r="IW59" s="259"/>
      <c r="IX59" s="259"/>
      <c r="IY59" s="263"/>
      <c r="IZ59" s="263"/>
      <c r="JA59" s="261"/>
      <c r="JB59" s="275"/>
      <c r="JC59" s="259"/>
      <c r="JD59" s="259"/>
      <c r="JE59" s="259"/>
      <c r="JF59" s="259"/>
      <c r="JG59" s="259"/>
      <c r="JH59" s="259"/>
      <c r="JI59" s="263"/>
      <c r="JJ59" s="263"/>
      <c r="JK59" s="261"/>
      <c r="JL59" s="275"/>
      <c r="JM59" s="259"/>
      <c r="JN59" s="259"/>
      <c r="JO59" s="259"/>
      <c r="JP59" s="259"/>
      <c r="JQ59" s="259"/>
      <c r="JR59" s="259"/>
      <c r="JS59" s="263"/>
      <c r="JT59" s="263"/>
      <c r="JU59" s="261"/>
    </row>
    <row r="60" ht="15.75" customHeight="1">
      <c r="A60" s="317">
        <v>0.3333333333333333</v>
      </c>
      <c r="B60" s="270"/>
      <c r="C60" s="271"/>
      <c r="D60" s="271"/>
      <c r="E60" s="271"/>
      <c r="F60" s="271"/>
      <c r="G60" s="271"/>
      <c r="H60" s="271"/>
      <c r="I60" s="272"/>
      <c r="J60" s="272"/>
      <c r="K60" s="273"/>
      <c r="L60" s="270"/>
      <c r="M60" s="271"/>
      <c r="N60" s="271"/>
      <c r="O60" s="271"/>
      <c r="P60" s="271"/>
      <c r="Q60" s="271"/>
      <c r="R60" s="271"/>
      <c r="S60" s="272"/>
      <c r="T60" s="272"/>
      <c r="U60" s="273"/>
      <c r="V60" s="270"/>
      <c r="W60" s="271"/>
      <c r="X60" s="271"/>
      <c r="Y60" s="271"/>
      <c r="Z60" s="271"/>
      <c r="AA60" s="271"/>
      <c r="AB60" s="271"/>
      <c r="AC60" s="272"/>
      <c r="AD60" s="272"/>
      <c r="AE60" s="273"/>
      <c r="AF60" s="270"/>
      <c r="AG60" s="271"/>
      <c r="AH60" s="271"/>
      <c r="AI60" s="271"/>
      <c r="AJ60" s="271"/>
      <c r="AK60" s="271"/>
      <c r="AL60" s="271"/>
      <c r="AM60" s="272"/>
      <c r="AN60" s="272"/>
      <c r="AO60" s="273"/>
      <c r="AP60" s="270"/>
      <c r="AQ60" s="271"/>
      <c r="AR60" s="271"/>
      <c r="AS60" s="271"/>
      <c r="AT60" s="271"/>
      <c r="AU60" s="271"/>
      <c r="AV60" s="271"/>
      <c r="AW60" s="272"/>
      <c r="AX60" s="272"/>
      <c r="AY60" s="273"/>
      <c r="AZ60" s="270"/>
      <c r="BA60" s="271"/>
      <c r="BB60" s="271"/>
      <c r="BC60" s="271"/>
      <c r="BD60" s="271"/>
      <c r="BE60" s="271"/>
      <c r="BF60" s="271"/>
      <c r="BG60" s="272"/>
      <c r="BH60" s="272"/>
      <c r="BI60" s="273"/>
      <c r="BJ60" s="270"/>
      <c r="BK60" s="271"/>
      <c r="BL60" s="271"/>
      <c r="BM60" s="271"/>
      <c r="BN60" s="271"/>
      <c r="BO60" s="271"/>
      <c r="BP60" s="271"/>
      <c r="BQ60" s="272"/>
      <c r="BR60" s="272"/>
      <c r="BS60" s="273"/>
      <c r="BT60" s="270"/>
      <c r="BU60" s="271"/>
      <c r="BV60" s="271"/>
      <c r="BW60" s="271"/>
      <c r="BX60" s="271"/>
      <c r="BY60" s="271"/>
      <c r="BZ60" s="271"/>
      <c r="CA60" s="272"/>
      <c r="CB60" s="272"/>
      <c r="CC60" s="273"/>
      <c r="CD60" s="270"/>
      <c r="CE60" s="271"/>
      <c r="CF60" s="271"/>
      <c r="CG60" s="271"/>
      <c r="CH60" s="271"/>
      <c r="CI60" s="271"/>
      <c r="CJ60" s="271"/>
      <c r="CK60" s="272"/>
      <c r="CL60" s="272"/>
      <c r="CM60" s="273"/>
      <c r="CN60" s="270"/>
      <c r="CO60" s="271"/>
      <c r="CP60" s="271"/>
      <c r="CQ60" s="271"/>
      <c r="CR60" s="271"/>
      <c r="CS60" s="271"/>
      <c r="CT60" s="271"/>
      <c r="CU60" s="272"/>
      <c r="CV60" s="272"/>
      <c r="CW60" s="273"/>
      <c r="CX60" s="270"/>
      <c r="CY60" s="271"/>
      <c r="CZ60" s="271"/>
      <c r="DA60" s="271"/>
      <c r="DB60" s="271"/>
      <c r="DC60" s="271"/>
      <c r="DD60" s="271"/>
      <c r="DE60" s="272"/>
      <c r="DF60" s="272"/>
      <c r="DG60" s="273"/>
      <c r="DH60" s="270"/>
      <c r="DI60" s="271"/>
      <c r="DJ60" s="271"/>
      <c r="DK60" s="271"/>
      <c r="DL60" s="271"/>
      <c r="DM60" s="271"/>
      <c r="DN60" s="271"/>
      <c r="DO60" s="272"/>
      <c r="DP60" s="272"/>
      <c r="DQ60" s="273"/>
      <c r="DR60" s="270"/>
      <c r="DS60" s="271"/>
      <c r="DT60" s="271"/>
      <c r="DU60" s="271"/>
      <c r="DV60" s="271"/>
      <c r="DW60" s="271"/>
      <c r="DX60" s="271"/>
      <c r="DY60" s="272"/>
      <c r="DZ60" s="272"/>
      <c r="EA60" s="273"/>
      <c r="EB60" s="270"/>
      <c r="EC60" s="271"/>
      <c r="ED60" s="271"/>
      <c r="EE60" s="271"/>
      <c r="EF60" s="271"/>
      <c r="EG60" s="271"/>
      <c r="EH60" s="271"/>
      <c r="EI60" s="272"/>
      <c r="EJ60" s="272"/>
      <c r="EK60" s="273"/>
      <c r="EL60" s="270"/>
      <c r="EM60" s="271"/>
      <c r="EN60" s="271"/>
      <c r="EO60" s="271"/>
      <c r="EP60" s="271"/>
      <c r="EQ60" s="271"/>
      <c r="ER60" s="271"/>
      <c r="ES60" s="272"/>
      <c r="ET60" s="272"/>
      <c r="EU60" s="273"/>
      <c r="EV60" s="270"/>
      <c r="EW60" s="271"/>
      <c r="EX60" s="271"/>
      <c r="EY60" s="271"/>
      <c r="EZ60" s="271"/>
      <c r="FA60" s="271"/>
      <c r="FB60" s="271"/>
      <c r="FC60" s="272"/>
      <c r="FD60" s="272"/>
      <c r="FE60" s="273"/>
      <c r="FF60" s="270"/>
      <c r="FG60" s="271"/>
      <c r="FH60" s="271"/>
      <c r="FI60" s="271"/>
      <c r="FJ60" s="271"/>
      <c r="FK60" s="271"/>
      <c r="FL60" s="271"/>
      <c r="FM60" s="272"/>
      <c r="FN60" s="272"/>
      <c r="FO60" s="273"/>
      <c r="FP60" s="270"/>
      <c r="FQ60" s="271"/>
      <c r="FR60" s="271"/>
      <c r="FS60" s="271"/>
      <c r="FT60" s="271"/>
      <c r="FU60" s="271"/>
      <c r="FV60" s="271"/>
      <c r="FW60" s="272"/>
      <c r="FX60" s="272"/>
      <c r="FY60" s="273"/>
      <c r="FZ60" s="270"/>
      <c r="GA60" s="271"/>
      <c r="GB60" s="271"/>
      <c r="GC60" s="271"/>
      <c r="GD60" s="271"/>
      <c r="GE60" s="271"/>
      <c r="GF60" s="271"/>
      <c r="GG60" s="272"/>
      <c r="GH60" s="272"/>
      <c r="GI60" s="273"/>
      <c r="GJ60" s="270"/>
      <c r="GK60" s="271"/>
      <c r="GL60" s="271"/>
      <c r="GM60" s="271"/>
      <c r="GN60" s="271"/>
      <c r="GO60" s="271"/>
      <c r="GP60" s="271"/>
      <c r="GQ60" s="272"/>
      <c r="GR60" s="272"/>
      <c r="GS60" s="273"/>
      <c r="GT60" s="270"/>
      <c r="GU60" s="271"/>
      <c r="GV60" s="271"/>
      <c r="GW60" s="271"/>
      <c r="GX60" s="271"/>
      <c r="GY60" s="271"/>
      <c r="GZ60" s="271"/>
      <c r="HA60" s="272"/>
      <c r="HB60" s="272"/>
      <c r="HC60" s="273"/>
      <c r="HD60" s="270"/>
      <c r="HE60" s="271"/>
      <c r="HF60" s="271"/>
      <c r="HG60" s="271"/>
      <c r="HH60" s="271"/>
      <c r="HI60" s="271"/>
      <c r="HJ60" s="271"/>
      <c r="HK60" s="272"/>
      <c r="HL60" s="272"/>
      <c r="HM60" s="273"/>
      <c r="HN60" s="270"/>
      <c r="HO60" s="271"/>
      <c r="HP60" s="271"/>
      <c r="HQ60" s="271"/>
      <c r="HR60" s="271"/>
      <c r="HS60" s="271"/>
      <c r="HT60" s="271"/>
      <c r="HU60" s="272"/>
      <c r="HV60" s="272"/>
      <c r="HW60" s="273"/>
      <c r="HX60" s="270"/>
      <c r="HY60" s="271"/>
      <c r="HZ60" s="271"/>
      <c r="IA60" s="271"/>
      <c r="IB60" s="271"/>
      <c r="IC60" s="271"/>
      <c r="ID60" s="271"/>
      <c r="IE60" s="272"/>
      <c r="IF60" s="272"/>
      <c r="IG60" s="273"/>
      <c r="IH60" s="270"/>
      <c r="II60" s="271"/>
      <c r="IJ60" s="271"/>
      <c r="IK60" s="271"/>
      <c r="IL60" s="271"/>
      <c r="IM60" s="271"/>
      <c r="IN60" s="271"/>
      <c r="IO60" s="272"/>
      <c r="IP60" s="272"/>
      <c r="IQ60" s="273"/>
      <c r="IR60" s="270"/>
      <c r="IS60" s="271"/>
      <c r="IT60" s="271"/>
      <c r="IU60" s="271"/>
      <c r="IV60" s="271"/>
      <c r="IW60" s="271"/>
      <c r="IX60" s="271"/>
      <c r="IY60" s="272"/>
      <c r="IZ60" s="272"/>
      <c r="JA60" s="273"/>
      <c r="JB60" s="270"/>
      <c r="JC60" s="271"/>
      <c r="JD60" s="271"/>
      <c r="JE60" s="271"/>
      <c r="JF60" s="271"/>
      <c r="JG60" s="271"/>
      <c r="JH60" s="271"/>
      <c r="JI60" s="272"/>
      <c r="JJ60" s="272"/>
      <c r="JK60" s="273"/>
      <c r="JL60" s="270"/>
      <c r="JM60" s="271"/>
      <c r="JN60" s="271"/>
      <c r="JO60" s="271"/>
      <c r="JP60" s="271"/>
      <c r="JQ60" s="271"/>
      <c r="JR60" s="271"/>
      <c r="JS60" s="272"/>
      <c r="JT60" s="272"/>
      <c r="JU60" s="273"/>
    </row>
    <row r="61" ht="15.75" customHeight="1">
      <c r="A61" s="338">
        <v>0.3333333333333333</v>
      </c>
      <c r="B61" s="297"/>
      <c r="C61" s="298"/>
      <c r="D61" s="298"/>
      <c r="E61" s="298"/>
      <c r="F61" s="298"/>
      <c r="G61" s="298"/>
      <c r="H61" s="298"/>
      <c r="I61" s="299"/>
      <c r="J61" s="299"/>
      <c r="K61" s="300"/>
      <c r="L61" s="297"/>
      <c r="M61" s="298"/>
      <c r="N61" s="298"/>
      <c r="O61" s="298"/>
      <c r="P61" s="298"/>
      <c r="Q61" s="298"/>
      <c r="R61" s="298"/>
      <c r="S61" s="299"/>
      <c r="T61" s="299"/>
      <c r="U61" s="300"/>
      <c r="V61" s="297"/>
      <c r="W61" s="298"/>
      <c r="X61" s="298"/>
      <c r="Y61" s="298"/>
      <c r="Z61" s="298"/>
      <c r="AA61" s="298"/>
      <c r="AB61" s="298"/>
      <c r="AC61" s="299"/>
      <c r="AD61" s="299"/>
      <c r="AE61" s="300"/>
      <c r="AF61" s="297"/>
      <c r="AG61" s="298"/>
      <c r="AH61" s="298"/>
      <c r="AI61" s="298"/>
      <c r="AJ61" s="298"/>
      <c r="AK61" s="298"/>
      <c r="AL61" s="298"/>
      <c r="AM61" s="299"/>
      <c r="AN61" s="299"/>
      <c r="AO61" s="300"/>
      <c r="AP61" s="297"/>
      <c r="AQ61" s="298"/>
      <c r="AR61" s="298"/>
      <c r="AS61" s="298"/>
      <c r="AT61" s="298"/>
      <c r="AU61" s="298"/>
      <c r="AV61" s="298"/>
      <c r="AW61" s="299"/>
      <c r="AX61" s="299"/>
      <c r="AY61" s="300"/>
      <c r="AZ61" s="297"/>
      <c r="BA61" s="298"/>
      <c r="BB61" s="298"/>
      <c r="BC61" s="298"/>
      <c r="BD61" s="298"/>
      <c r="BE61" s="298"/>
      <c r="BF61" s="298"/>
      <c r="BG61" s="299"/>
      <c r="BH61" s="299"/>
      <c r="BI61" s="300"/>
      <c r="BJ61" s="297"/>
      <c r="BK61" s="298"/>
      <c r="BL61" s="298"/>
      <c r="BM61" s="298"/>
      <c r="BN61" s="298"/>
      <c r="BO61" s="298"/>
      <c r="BP61" s="298"/>
      <c r="BQ61" s="299"/>
      <c r="BR61" s="299"/>
      <c r="BS61" s="300"/>
      <c r="BT61" s="297"/>
      <c r="BU61" s="298"/>
      <c r="BV61" s="298"/>
      <c r="BW61" s="298"/>
      <c r="BX61" s="298"/>
      <c r="BY61" s="298"/>
      <c r="BZ61" s="298"/>
      <c r="CA61" s="299"/>
      <c r="CB61" s="299"/>
      <c r="CC61" s="300"/>
      <c r="CD61" s="297"/>
      <c r="CE61" s="298"/>
      <c r="CF61" s="298"/>
      <c r="CG61" s="298"/>
      <c r="CH61" s="298"/>
      <c r="CI61" s="298"/>
      <c r="CJ61" s="298"/>
      <c r="CK61" s="299"/>
      <c r="CL61" s="299"/>
      <c r="CM61" s="300"/>
      <c r="CN61" s="297"/>
      <c r="CO61" s="298"/>
      <c r="CP61" s="298"/>
      <c r="CQ61" s="298"/>
      <c r="CR61" s="298"/>
      <c r="CS61" s="298"/>
      <c r="CT61" s="298"/>
      <c r="CU61" s="299"/>
      <c r="CV61" s="299"/>
      <c r="CW61" s="300"/>
      <c r="CX61" s="297"/>
      <c r="CY61" s="298"/>
      <c r="CZ61" s="298"/>
      <c r="DA61" s="298"/>
      <c r="DB61" s="298"/>
      <c r="DC61" s="298"/>
      <c r="DD61" s="298"/>
      <c r="DE61" s="299"/>
      <c r="DF61" s="299"/>
      <c r="DG61" s="300"/>
      <c r="DH61" s="297"/>
      <c r="DI61" s="298"/>
      <c r="DJ61" s="298"/>
      <c r="DK61" s="298"/>
      <c r="DL61" s="298"/>
      <c r="DM61" s="298"/>
      <c r="DN61" s="298"/>
      <c r="DO61" s="299"/>
      <c r="DP61" s="299"/>
      <c r="DQ61" s="300"/>
      <c r="DR61" s="297"/>
      <c r="DS61" s="298"/>
      <c r="DT61" s="298"/>
      <c r="DU61" s="298"/>
      <c r="DV61" s="298"/>
      <c r="DW61" s="298"/>
      <c r="DX61" s="298"/>
      <c r="DY61" s="299"/>
      <c r="DZ61" s="299"/>
      <c r="EA61" s="300"/>
      <c r="EB61" s="297"/>
      <c r="EC61" s="298"/>
      <c r="ED61" s="298"/>
      <c r="EE61" s="298"/>
      <c r="EF61" s="298"/>
      <c r="EG61" s="298"/>
      <c r="EH61" s="298"/>
      <c r="EI61" s="299"/>
      <c r="EJ61" s="299"/>
      <c r="EK61" s="300"/>
      <c r="EL61" s="297"/>
      <c r="EM61" s="298"/>
      <c r="EN61" s="298"/>
      <c r="EO61" s="298"/>
      <c r="EP61" s="298"/>
      <c r="EQ61" s="298"/>
      <c r="ER61" s="298"/>
      <c r="ES61" s="299"/>
      <c r="ET61" s="299"/>
      <c r="EU61" s="300"/>
      <c r="EV61" s="297"/>
      <c r="EW61" s="298"/>
      <c r="EX61" s="298"/>
      <c r="EY61" s="298"/>
      <c r="EZ61" s="298"/>
      <c r="FA61" s="298"/>
      <c r="FB61" s="298"/>
      <c r="FC61" s="299"/>
      <c r="FD61" s="299"/>
      <c r="FE61" s="300"/>
      <c r="FF61" s="297"/>
      <c r="FG61" s="298"/>
      <c r="FH61" s="298"/>
      <c r="FI61" s="298"/>
      <c r="FJ61" s="298"/>
      <c r="FK61" s="298"/>
      <c r="FL61" s="298"/>
      <c r="FM61" s="299"/>
      <c r="FN61" s="299"/>
      <c r="FO61" s="300"/>
      <c r="FP61" s="297"/>
      <c r="FQ61" s="298"/>
      <c r="FR61" s="298"/>
      <c r="FS61" s="298"/>
      <c r="FT61" s="298"/>
      <c r="FU61" s="298"/>
      <c r="FV61" s="298"/>
      <c r="FW61" s="299"/>
      <c r="FX61" s="299"/>
      <c r="FY61" s="300"/>
      <c r="FZ61" s="297"/>
      <c r="GA61" s="298"/>
      <c r="GB61" s="298"/>
      <c r="GC61" s="298"/>
      <c r="GD61" s="298"/>
      <c r="GE61" s="298"/>
      <c r="GF61" s="298"/>
      <c r="GG61" s="299"/>
      <c r="GH61" s="299"/>
      <c r="GI61" s="300"/>
      <c r="GJ61" s="297"/>
      <c r="GK61" s="298"/>
      <c r="GL61" s="298"/>
      <c r="GM61" s="298"/>
      <c r="GN61" s="298"/>
      <c r="GO61" s="298"/>
      <c r="GP61" s="298"/>
      <c r="GQ61" s="299"/>
      <c r="GR61" s="299"/>
      <c r="GS61" s="300"/>
      <c r="GT61" s="297"/>
      <c r="GU61" s="298"/>
      <c r="GV61" s="298"/>
      <c r="GW61" s="298"/>
      <c r="GX61" s="298"/>
      <c r="GY61" s="298"/>
      <c r="GZ61" s="298"/>
      <c r="HA61" s="299"/>
      <c r="HB61" s="299"/>
      <c r="HC61" s="300"/>
      <c r="HD61" s="297"/>
      <c r="HE61" s="298"/>
      <c r="HF61" s="298"/>
      <c r="HG61" s="298"/>
      <c r="HH61" s="298"/>
      <c r="HI61" s="298"/>
      <c r="HJ61" s="298"/>
      <c r="HK61" s="299"/>
      <c r="HL61" s="299"/>
      <c r="HM61" s="300"/>
      <c r="HN61" s="297"/>
      <c r="HO61" s="298"/>
      <c r="HP61" s="298"/>
      <c r="HQ61" s="298"/>
      <c r="HR61" s="298"/>
      <c r="HS61" s="298"/>
      <c r="HT61" s="298"/>
      <c r="HU61" s="299"/>
      <c r="HV61" s="299"/>
      <c r="HW61" s="300"/>
      <c r="HX61" s="297"/>
      <c r="HY61" s="298"/>
      <c r="HZ61" s="298"/>
      <c r="IA61" s="298"/>
      <c r="IB61" s="298"/>
      <c r="IC61" s="298"/>
      <c r="ID61" s="298"/>
      <c r="IE61" s="299"/>
      <c r="IF61" s="299"/>
      <c r="IG61" s="300"/>
      <c r="IH61" s="297"/>
      <c r="II61" s="298"/>
      <c r="IJ61" s="298"/>
      <c r="IK61" s="298"/>
      <c r="IL61" s="298"/>
      <c r="IM61" s="298"/>
      <c r="IN61" s="298"/>
      <c r="IO61" s="299"/>
      <c r="IP61" s="299"/>
      <c r="IQ61" s="300"/>
      <c r="IR61" s="297"/>
      <c r="IS61" s="298"/>
      <c r="IT61" s="298"/>
      <c r="IU61" s="298"/>
      <c r="IV61" s="298"/>
      <c r="IW61" s="298"/>
      <c r="IX61" s="298"/>
      <c r="IY61" s="299"/>
      <c r="IZ61" s="299"/>
      <c r="JA61" s="300"/>
      <c r="JB61" s="297"/>
      <c r="JC61" s="298"/>
      <c r="JD61" s="298"/>
      <c r="JE61" s="298"/>
      <c r="JF61" s="298"/>
      <c r="JG61" s="298"/>
      <c r="JH61" s="298"/>
      <c r="JI61" s="299"/>
      <c r="JJ61" s="299"/>
      <c r="JK61" s="300"/>
      <c r="JL61" s="297"/>
      <c r="JM61" s="298"/>
      <c r="JN61" s="298"/>
      <c r="JO61" s="298"/>
      <c r="JP61" s="298"/>
      <c r="JQ61" s="298"/>
      <c r="JR61" s="298"/>
      <c r="JS61" s="299"/>
      <c r="JT61" s="299"/>
      <c r="JU61" s="300"/>
    </row>
  </sheetData>
  <mergeCells count="28">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HD1:HM1"/>
    <mergeCell ref="HN1:HW1"/>
    <mergeCell ref="HX1:IG1"/>
    <mergeCell ref="IH1:IQ1"/>
    <mergeCell ref="IR1:JA1"/>
    <mergeCell ref="JB1:JK1"/>
    <mergeCell ref="JL1:JU1"/>
    <mergeCell ref="EL1:EU1"/>
    <mergeCell ref="EV1:FE1"/>
    <mergeCell ref="FF1:FO1"/>
    <mergeCell ref="FP1:FY1"/>
    <mergeCell ref="FZ1:GI1"/>
    <mergeCell ref="GJ1:GS1"/>
    <mergeCell ref="GT1:HC1"/>
  </mergeCells>
  <conditionalFormatting sqref="B1:JU2">
    <cfRule type="expression" dxfId="4" priority="1">
      <formula>#REF!&lt;&gt;""</formula>
    </cfRule>
  </conditionalFormatting>
  <dataValidations>
    <dataValidation type="list" allowBlank="1" showDropDown="1" showErrorMessage="1" sqref="GT3:GT19 EB3:EB21 GT21:GT27 GT29:GT32 B3:B33 EB23:EB37 FF3:FF47 HX3:HX52 B35:B61 L3:L61 V3:V61 AF3:AF61 AP3:AP61 AZ3:AZ61 BJ3:BJ61 BT3:BT61 CD3:CD61 CN3:CN61 CX3:CX61 DH3:DH61 DR3:DR61 EB39:EB61 EL3:EL61 EV3:EV61 FF49:FF61 FP3:FP61 FZ3:FZ61 GJ3:GJ61 GT34:GT61 HD3:HD61 HN3:HN61 HX54:HX61 IH3:IH61 IR3:IR61 JB3:JB61 JL3:JL61">
      <formula1>"N,S,R"</formula1>
    </dataValidation>
    <dataValidation type="list" allowBlank="1" showDropDown="1" showErrorMessage="1" sqref="GW3:GW19 EE3:EE21 GW21:GW27 GW29:GW32 E3:E33 EE23:EE37 IA3:IA52 IA54:IA57 E35:E61 O3:O61 Y3:Y61 AI3:AI61 AS3:AS61 BC3:BC61 BM3:BM61 BW3:BW61 CG3:CG61 CQ3:CQ61 DA3:DA61 DK3:DK61 DU3:DU61 EE39:EE61 EO3:EO61 EY3:EY61 FI3:FI61 FS3:FS61 GC3:GC61 GM3:GM61 GW34:GW61 HG3:HG61 HQ3:HQ61 IA59:IA61 IK3:IK61 IU3:IU61 JE3:JE61 JO3:JO61">
      <formula1>catalogo!$B:$B</formula1>
    </dataValidation>
    <dataValidation type="list" allowBlank="1" showErrorMessage="1" sqref="AA3 AK3:AK11 BO3:BO11 GY3:GY19 BO13:BO21 EG3:EG21 EG23:EG26 GY21:GY27 BO23:BO31 EG28:EG31 GY29:GY32 DC3:DC36 IW3:IW36 EG33:EG37 Q3:Q41 BO33:BO41 DC38:DC41 DM3:DM41 EG39:EG41 GE3:GE41 AK13:AK42 AK44:AK46 DC43:DC46 AK48:AK51 FK3:FK51 IC3:IC52 IC54:IC57 G3:G61 Q43:Q61 AA5:AA61 AK53:AK61 AU3:AU61 BE3:BE61 BO43:BO61 BY3:BY61 CI3:CI61 CS3:CS61 DC48:DC61 DM43:DM61 DW3:DW61 EG43:EG61 EQ3:EQ61 FA3:FA61 FK53:FK61 FU3:FU61 GE43:GE61 GO3:GO61 GY34:GY61 HI3:HI61 HS3:HS61 IC59:IC61 IM3:IM61 IW38:IW61 JG3:JG61 JQ3:JQ61">
      <formula1>"Confirmó,Canceló,No llegó,Reagendó,Pendiente REAG,Asistió,No confirmó,Por verificar,Incidente"</formula1>
    </dataValidation>
    <dataValidation type="list" allowBlank="1" showDropDown="1" showErrorMessage="1" sqref="ID3:ID4 GZ3:GZ12 GZ14:GZ19 EH3:EH21 GZ21:GZ27 GZ29:GZ32 H3:H33 EH23:EH37 ID6:ID52 ID54:ID57 H35:H61 R3:R61 AB3:AB61 AL3:AL61 AV3:AV61 BF3:BF61 BP3:BP61 BZ3:BZ61 CJ3:CJ61 CT3:CT61 DD3:DD61 DN3:DN61 DX3:DX61 EH39:EH61 ER3:ER61 FB3:FB61 FL3:FL61 FV3:FV61 GF3:GF61 GP3:GP61 GZ34:GZ61 HJ3:HJ61 HT3:HT61 ID59:ID61 IN3:IN61 IX3:IX61 JH3:JH61 JR3:JR61">
      <formula1>catalogo!$H:$H</formula1>
    </dataValidation>
    <dataValidation type="list" allowBlank="1" showDropDown="1" showErrorMessage="1" sqref="F7 P7 Z7 AT7 BD7 BN7 BX7 CH7 CR7 DL7 DV7 EF7 EP7 EZ7 FJ7 FT7 GD7 GN7 HH7 HR7 IB7 IL7 IV7 JF7 BN12 BN37 Z44">
      <formula1>catalogo!$F:$F</formula1>
    </dataValidation>
    <dataValidation type="list" allowBlank="1" showDropDown="1" showErrorMessage="1" sqref="AG3:AG6 BK3:BK6 CY3:CY6 BK8:BK11 II3:II11 FQ3:FQ12 GU3:GU19 EC3:EC21 M3:M26 AG8:AG26 GU21:GU27 M29:M31 CY9:CY32 GU29:GU32 C3:C33 C35:C36 BK13:BK36 W3:W37 EC23:EC37 W39:W41 CO3:CO41 W43 BA3:BA46 CE3:CE46 DS3:DS46 W45:W51 HY3:HY52 BA48:BA53 C38:C61 M33:M61 W53:W61 AG28:AG61 AQ3:AQ61 BA55:BA61 BK38:BK61 BU4:BU61 CE48:CE61 CO44:CO61 CY34:CY61 DI3:DI61 DS48:DS61 EC39:EC61 EM3:EM61 EW3:EW61 FG3:FG61 FQ14:FQ61 GA3:GA61 GK3:GK61 GU34:GU61 HE3:HE61 HO3:HO61 HY54:HY61 II13:II61 IS3:IS61 JC3:JC61 JM3:JM61">
      <formula1>Convenios!$B$5:$B61</formula1>
    </dataValidation>
    <dataValidation type="list" allowBlank="1" showDropDown="1" sqref="HZ3:HZ4 ID5 GV3:GV19 ED3:ED21 CP3:CP26 CR26 GV21:GV27 GV29:GV32 D3:D33 ED23:ED37 FF48 HZ6:HZ52 HZ54:HZ57 D35:D61 N3:N61 X3:X61 AH3:AH61 AR3:AR61 BB3:BB61 BL3:BL61 BV3:BV61 CF3:CF61 CP28:CP61 CZ3:CZ61 DJ3:DJ61 DT3:DT61 ED39:ED61 EN3:EN61 EX3:EX61 FH3:FH61 FR3:FR61 GB3:GB61 GL3:GL61 GV34:GV61 HF3:HF61 HP3:HP61 HZ59:HZ61 IJ3:IJ61 IT3:IT61 JD3:JD61 JN3:JN61">
      <formula1>DATABASE!$B$2:$B61</formula1>
    </dataValidation>
    <dataValidation type="list" allowBlank="1" showDropDown="1" showErrorMessage="1" sqref="HB3:HB19 EJ3:EJ21 HB21:HB27 HB29:HB32 IF3:IF52 J3:J61 T3:T61 AD3:AD61 AN3:AN61 AX3:AX61 BH3:BH61 BR3:BR61 CB3:CB61 CL3:CL61 CV3:CV61 DF3:DF61 DP3:DP61 DZ3:DZ61 EJ23:EJ61 ET3:ET61 FD3:FD61 FN3:FN61 FX3:FX61 GH3:GH61 GR3:GR61 HB34:HB61 HL3:HL61 HV3:HV61 IF54:IF61 IP3:IP61 IZ3:IZ61 JJ3:JJ61 JT3:JT61">
      <formula1>catalogo!$L$1:$L61</formula1>
    </dataValidation>
    <dataValidation type="list" allowBlank="1" showErrorMessage="1" sqref="EG32 AK47">
      <formula1>"Confirmó,Canceló,No llegó,Reagendó,Pendiente REAG,Asistió,No confirmó"</formula1>
    </dataValidation>
    <dataValidation type="list" allowBlank="1" showDropDown="1" showErrorMessage="1" sqref="BU3 AG7 BK7 CY7:CY8 BK12 II12 FQ13 AG27 M27:M28 M32 CY33 C37 BK37 W38 W42 CO42:CO43 W44 BA47 CE47 DS47 W52 BA54">
      <formula1>Convenios!$B$5:$B61</formula1>
    </dataValidation>
    <dataValidation type="list" allowBlank="1" showErrorMessage="1" sqref="AK12 BO12 BO22 EG27 BO32 DC37 IW37 Q42 BO42 DC42 DM42 EG42 GE42 AK43 DC47 AK52 FK52">
      <formula1>"Confirmó,Canceló,No llegó,Reagendó,Pendiente REAG,Asistió,No confirmó,Por verificar,Incidente"</formula1>
    </dataValidation>
    <dataValidation type="list" allowBlank="1" showDropDown="1" showErrorMessage="1" sqref="F3:F6 P3:P6 Z3:Z6 AT3:AT6 BD3:BD6 BN3:BN6 BX3:BX6 CH3:CH6 CR3:CR6 DL3:DL6 DV3:DV6 EF3:EF6 EP3:EP6 EZ3:EZ6 FJ3:FJ6 FT3:FT6 GD3:GD6 GN3:GN6 HH3:HH6 HR3:HR6 IB3:IB6 IL3:IL6 IV3:IV6 JF3:JF6 BN8:BN11 GX3:GX19 EF8:EF21 CR8:CR25 GX21:GX27 GX29:GX32 F8:F33 BN13:BN36 EF23:EF37 Z8:Z43 DL8:DL52 IB8:IB52 IB54:IB57 F35:F61 P8:P61 Z45:Z61 AJ3:AJ61 AT8:AT61 BD8:BD61 BN38:BN61 BX8:BX61 CH8:CH61 CR27:CR61 DB3:DB61 DL54:DL61 DV8:DV61 EF39:EF61 EP8:EP61 EZ8:EZ61 FJ8:FJ61 FT8:FT61 GD8:GD61 GN8:GN61 GX34:GX61 HH8:HH61 HR8:HR61 IB59:IB61 IL8:IL61 IV8:IV61 JF8:JF61 JP3:JP61">
      <formula1>catalogo!$F:$F</formula1>
    </dataValidation>
  </dataValidation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7" width="17.63"/>
    <col customWidth="1" min="8" max="8" width="12.25"/>
    <col customWidth="1" min="9" max="9" width="14.0"/>
    <col customWidth="1" min="10" max="10" width="12.13"/>
    <col customWidth="1" min="11" max="11" width="8.25"/>
    <col customWidth="1" min="12" max="12" width="9.63"/>
    <col customWidth="1" min="13" max="13" width="19.25"/>
    <col customWidth="1" min="14" max="14" width="30.5"/>
    <col customWidth="1" min="15" max="15" width="12.63"/>
    <col customWidth="1" min="16" max="17" width="17.63"/>
    <col customWidth="1" min="18" max="18" width="12.25"/>
    <col customWidth="1" min="19" max="19" width="14.0"/>
    <col customWidth="1" min="20" max="20" width="12.13"/>
    <col customWidth="1" min="21" max="21" width="8.25"/>
    <col customWidth="1" min="22" max="22" width="9.63"/>
    <col customWidth="1" min="23" max="23" width="19.25"/>
    <col customWidth="1" min="24" max="24" width="44.75"/>
    <col customWidth="1" min="25" max="25" width="12.63"/>
    <col customWidth="1" min="26" max="27" width="17.63"/>
    <col customWidth="1" min="28" max="28" width="12.25"/>
    <col customWidth="1" min="29" max="29" width="14.0"/>
    <col customWidth="1" min="30" max="30" width="12.13"/>
    <col customWidth="1" min="31" max="31" width="8.25"/>
    <col customWidth="1" min="32" max="32" width="9.63"/>
    <col customWidth="1" min="33" max="33" width="19.25"/>
    <col customWidth="1" min="34" max="34" width="34.13"/>
    <col customWidth="1" min="35" max="35" width="12.63"/>
    <col customWidth="1" min="36" max="37" width="17.63"/>
    <col customWidth="1" min="38" max="38" width="12.25"/>
    <col customWidth="1" min="39" max="39" width="14.0"/>
    <col customWidth="1" min="40" max="40" width="12.13"/>
    <col customWidth="1" min="41" max="41" width="8.25"/>
    <col customWidth="1" min="42" max="42" width="9.63"/>
    <col customWidth="1" min="43" max="43" width="19.25"/>
    <col customWidth="1" min="44" max="44" width="44.75"/>
    <col customWidth="1" min="45" max="45" width="12.63"/>
    <col customWidth="1" min="46" max="47" width="17.63"/>
    <col customWidth="1" min="48" max="48" width="12.25"/>
    <col customWidth="1" min="49" max="49" width="14.0"/>
    <col customWidth="1" min="50" max="50" width="12.13"/>
    <col customWidth="1" min="51" max="51" width="8.25"/>
    <col customWidth="1" min="52" max="52" width="9.63"/>
    <col customWidth="1" min="53" max="53" width="19.25"/>
    <col customWidth="1" min="54" max="54" width="34.13"/>
    <col customWidth="1" min="55" max="55" width="12.63"/>
    <col customWidth="1" min="56" max="57" width="17.63"/>
    <col customWidth="1" min="58" max="58" width="12.25"/>
    <col customWidth="1" min="59" max="59" width="14.0"/>
    <col customWidth="1" min="60" max="60" width="12.13"/>
    <col customWidth="1" min="61" max="61" width="8.25"/>
    <col customWidth="1" min="62" max="62" width="9.63"/>
    <col customWidth="1" min="63" max="63" width="19.25"/>
    <col customWidth="1" min="64" max="64" width="44.75"/>
    <col customWidth="1" min="65" max="65" width="12.63"/>
    <col customWidth="1" min="66" max="67" width="17.63"/>
    <col customWidth="1" min="68" max="68" width="12.25"/>
    <col customWidth="1" min="69" max="69" width="14.0"/>
    <col customWidth="1" min="70" max="70" width="12.13"/>
    <col customWidth="1" min="71" max="71" width="8.25"/>
    <col customWidth="1" min="72" max="72" width="9.63"/>
    <col customWidth="1" min="73" max="73" width="19.25"/>
    <col customWidth="1" min="74" max="74" width="34.13"/>
    <col customWidth="1" min="75" max="75" width="12.63"/>
    <col customWidth="1" min="76" max="77" width="17.63"/>
    <col customWidth="1" min="78" max="78" width="12.25"/>
    <col customWidth="1" min="79" max="79" width="14.0"/>
    <col customWidth="1" min="80" max="80" width="12.13"/>
    <col customWidth="1" min="81" max="81" width="8.25"/>
    <col customWidth="1" min="82" max="82" width="9.63"/>
    <col customWidth="1" min="83" max="83" width="19.25"/>
    <col customWidth="1" min="84" max="84" width="44.75"/>
    <col customWidth="1" min="85" max="85" width="12.63"/>
    <col customWidth="1" min="86" max="87" width="17.63"/>
    <col customWidth="1" min="88" max="88" width="12.25"/>
    <col customWidth="1" min="89" max="89" width="14.0"/>
    <col customWidth="1" min="90" max="90" width="12.13"/>
    <col customWidth="1" min="91" max="91" width="8.25"/>
    <col customWidth="1" min="92" max="92" width="9.63"/>
    <col customWidth="1" min="93" max="93" width="19.25"/>
    <col customWidth="1" min="94" max="94" width="33.5"/>
    <col customWidth="1" min="95" max="95" width="12.63"/>
    <col customWidth="1" min="96" max="97" width="17.63"/>
    <col customWidth="1" min="98" max="98" width="12.25"/>
    <col customWidth="1" min="99" max="99" width="14.0"/>
    <col customWidth="1" min="100" max="100" width="12.13"/>
    <col customWidth="1" min="101" max="101" width="8.25"/>
    <col customWidth="1" min="102" max="102" width="9.63"/>
    <col customWidth="1" min="103" max="103" width="19.25"/>
    <col customWidth="1" min="104" max="104" width="44.75"/>
    <col customWidth="1" min="105" max="105" width="12.63"/>
    <col customWidth="1" min="106" max="107" width="17.63"/>
    <col customWidth="1" min="108" max="108" width="12.25"/>
    <col customWidth="1" min="109" max="109" width="14.0"/>
    <col customWidth="1" min="110" max="110" width="12.13"/>
    <col customWidth="1" min="111" max="111" width="8.25"/>
    <col customWidth="1" min="112" max="112" width="9.63"/>
    <col customWidth="1" min="113" max="113" width="19.25"/>
    <col customWidth="1" min="114" max="114" width="34.13"/>
    <col customWidth="1" min="115" max="115" width="12.63"/>
    <col customWidth="1" min="116" max="117" width="17.63"/>
    <col customWidth="1" min="118" max="118" width="12.25"/>
    <col customWidth="1" min="119" max="119" width="14.0"/>
    <col customWidth="1" min="120" max="120" width="12.13"/>
    <col customWidth="1" min="121" max="121" width="8.25"/>
    <col customWidth="1" min="122" max="122" width="9.63"/>
    <col customWidth="1" min="123" max="123" width="19.25"/>
    <col customWidth="1" min="124" max="124" width="44.75"/>
    <col customWidth="1" min="125" max="125" width="12.63"/>
    <col customWidth="1" min="126" max="127" width="17.63"/>
    <col customWidth="1" min="128" max="128" width="12.25"/>
    <col customWidth="1" min="129" max="129" width="14.0"/>
    <col customWidth="1" min="130" max="130" width="12.13"/>
    <col customWidth="1" min="131" max="131" width="8.25"/>
    <col customWidth="1" min="132" max="132" width="9.63"/>
    <col customWidth="1" min="133" max="133" width="19.25"/>
    <col customWidth="1" min="134" max="134" width="34.13"/>
    <col customWidth="1" min="135" max="135" width="12.63"/>
    <col customWidth="1" min="136" max="137" width="17.63"/>
    <col customWidth="1" min="138" max="138" width="12.25"/>
    <col customWidth="1" min="139" max="139" width="14.0"/>
    <col customWidth="1" min="140" max="140" width="12.13"/>
    <col customWidth="1" min="141" max="141" width="8.25"/>
    <col customWidth="1" min="142" max="142" width="9.63"/>
    <col customWidth="1" min="143" max="143" width="19.25"/>
    <col customWidth="1" min="144" max="144" width="44.75"/>
    <col customWidth="1" min="145" max="145" width="12.63"/>
    <col customWidth="1" min="146" max="147" width="17.63"/>
    <col customWidth="1" min="148" max="148" width="12.25"/>
    <col customWidth="1" min="149" max="149" width="14.0"/>
    <col customWidth="1" min="150" max="150" width="12.13"/>
    <col customWidth="1" min="151" max="151" width="8.25"/>
    <col customWidth="1" min="152" max="152" width="9.63"/>
    <col customWidth="1" min="153" max="153" width="19.25"/>
    <col customWidth="1" min="154" max="154" width="34.13"/>
    <col customWidth="1" min="155" max="155" width="12.63"/>
    <col customWidth="1" min="156" max="157" width="17.63"/>
    <col customWidth="1" min="158" max="158" width="12.25"/>
    <col customWidth="1" min="159" max="159" width="14.0"/>
    <col customWidth="1" min="160" max="160" width="12.13"/>
    <col customWidth="1" min="161" max="161" width="8.25"/>
    <col customWidth="1" min="162" max="162" width="9.63"/>
    <col customWidth="1" min="163" max="163" width="19.25"/>
    <col customWidth="1" min="164" max="164" width="44.75"/>
    <col customWidth="1" min="165" max="165" width="12.63"/>
    <col customWidth="1" min="166" max="167" width="17.63"/>
    <col customWidth="1" min="168" max="168" width="12.25"/>
    <col customWidth="1" min="169" max="169" width="14.0"/>
    <col customWidth="1" min="170" max="170" width="12.13"/>
    <col customWidth="1" min="171" max="171" width="8.25"/>
    <col customWidth="1" min="172" max="172" width="9.63"/>
    <col customWidth="1" min="173" max="173" width="19.25"/>
    <col customWidth="1" min="174" max="174" width="34.13"/>
    <col customWidth="1" min="175" max="175" width="12.63"/>
    <col customWidth="1" min="176" max="177" width="17.63"/>
    <col customWidth="1" min="178" max="178" width="12.25"/>
    <col customWidth="1" min="179" max="179" width="14.0"/>
    <col customWidth="1" min="180" max="180" width="12.13"/>
    <col customWidth="1" min="181" max="181" width="8.25"/>
    <col customWidth="1" min="182" max="182" width="9.63"/>
    <col customWidth="1" min="183" max="183" width="19.25"/>
    <col customWidth="1" min="184" max="184" width="44.75"/>
    <col customWidth="1" min="185" max="185" width="12.63"/>
    <col customWidth="1" min="186" max="187" width="17.63"/>
    <col customWidth="1" min="188" max="188" width="12.25"/>
    <col customWidth="1" min="189" max="189" width="14.0"/>
    <col customWidth="1" min="190" max="190" width="12.13"/>
    <col customWidth="1" min="191" max="191" width="8.25"/>
    <col customWidth="1" min="192" max="192" width="9.63"/>
    <col customWidth="1" min="193" max="193" width="19.25"/>
    <col customWidth="1" min="194" max="194" width="34.13"/>
    <col customWidth="1" min="195" max="195" width="12.63"/>
    <col customWidth="1" min="196" max="197" width="17.63"/>
    <col customWidth="1" min="198" max="198" width="12.25"/>
    <col customWidth="1" min="199" max="199" width="14.0"/>
    <col customWidth="1" min="200" max="200" width="12.13"/>
    <col customWidth="1" min="201" max="201" width="8.25"/>
    <col customWidth="1" min="202" max="202" width="9.63"/>
    <col customWidth="1" min="203" max="203" width="19.25"/>
    <col customWidth="1" min="204" max="204" width="44.75"/>
    <col customWidth="1" min="205" max="205" width="12.63"/>
    <col customWidth="1" min="206" max="207" width="17.63"/>
    <col customWidth="1" min="208" max="208" width="12.25"/>
    <col customWidth="1" min="209" max="209" width="14.0"/>
    <col customWidth="1" min="210" max="210" width="12.13"/>
    <col customWidth="1" min="211" max="211" width="8.25"/>
    <col customWidth="1" min="212" max="212" width="9.63"/>
    <col customWidth="1" min="213" max="213" width="19.25"/>
    <col customWidth="1" min="214" max="214" width="34.13"/>
    <col customWidth="1" min="215" max="215" width="12.63"/>
    <col customWidth="1" min="216" max="217" width="17.63"/>
    <col customWidth="1" min="218" max="218" width="12.25"/>
    <col customWidth="1" min="219" max="219" width="14.0"/>
    <col customWidth="1" min="220" max="220" width="12.13"/>
    <col customWidth="1" min="221" max="221" width="8.25"/>
    <col customWidth="1" min="222" max="222" width="9.63"/>
    <col customWidth="1" min="223" max="223" width="19.25"/>
    <col customWidth="1" min="224" max="224" width="44.75"/>
    <col customWidth="1" min="225" max="225" width="12.63"/>
    <col customWidth="1" min="226" max="227" width="17.63"/>
    <col customWidth="1" min="228" max="228" width="12.25"/>
    <col customWidth="1" min="229" max="229" width="14.0"/>
    <col customWidth="1" min="230" max="230" width="12.13"/>
    <col customWidth="1" min="231" max="231" width="8.25"/>
    <col customWidth="1" min="232" max="232" width="9.63"/>
    <col customWidth="1" min="233" max="233" width="19.25"/>
    <col customWidth="1" min="234" max="234" width="34.13"/>
    <col customWidth="1" min="235" max="235" width="12.63"/>
    <col customWidth="1" min="236" max="237" width="17.63"/>
    <col customWidth="1" min="238" max="238" width="12.25"/>
    <col customWidth="1" min="239" max="239" width="14.0"/>
    <col customWidth="1" min="240" max="240" width="12.13"/>
    <col customWidth="1" min="241" max="241" width="8.25"/>
    <col customWidth="1" min="242" max="242" width="9.63"/>
    <col customWidth="1" min="243" max="243" width="19.25"/>
    <col customWidth="1" min="244" max="244" width="44.75"/>
    <col customWidth="1" min="245" max="245" width="12.63"/>
    <col customWidth="1" min="246" max="247" width="17.63"/>
    <col customWidth="1" min="248" max="248" width="12.25"/>
    <col customWidth="1" min="249" max="249" width="14.0"/>
    <col customWidth="1" min="250" max="250" width="12.13"/>
    <col customWidth="1" min="251" max="251" width="8.25"/>
    <col customWidth="1" min="252" max="252" width="9.63"/>
    <col customWidth="1" min="253" max="253" width="19.25"/>
    <col customWidth="1" min="254" max="254" width="34.13"/>
    <col customWidth="1" min="255" max="255" width="12.63"/>
    <col customWidth="1" min="256" max="257" width="17.63"/>
    <col customWidth="1" min="258" max="258" width="12.25"/>
    <col customWidth="1" min="259" max="259" width="14.0"/>
    <col customWidth="1" min="260" max="260" width="12.13"/>
    <col customWidth="1" min="261" max="261" width="8.25"/>
    <col customWidth="1" min="262" max="262" width="9.63"/>
    <col customWidth="1" min="263" max="263" width="19.25"/>
    <col customWidth="1" min="264" max="264" width="44.75"/>
    <col customWidth="1" min="265" max="265" width="12.63"/>
    <col customWidth="1" min="266" max="267" width="17.63"/>
    <col customWidth="1" min="268" max="268" width="12.25"/>
    <col customWidth="1" min="269" max="269" width="14.0"/>
    <col customWidth="1" min="270" max="270" width="12.13"/>
    <col customWidth="1" min="271" max="271" width="8.25"/>
    <col customWidth="1" min="272" max="272" width="9.63"/>
    <col customWidth="1" min="273" max="273" width="19.25"/>
    <col customWidth="1" min="274" max="274" width="34.13"/>
    <col customWidth="1" min="275" max="275" width="12.63"/>
    <col customWidth="1" min="276" max="277" width="17.63"/>
    <col customWidth="1" min="278" max="278" width="12.25"/>
    <col customWidth="1" min="279" max="279" width="14.0"/>
    <col customWidth="1" min="280" max="280" width="12.13"/>
    <col customWidth="1" min="281" max="281" width="8.25"/>
    <col customWidth="1" min="282" max="282" width="9.63"/>
    <col customWidth="1" min="283" max="283" width="19.25"/>
    <col customWidth="1" min="284" max="284" width="44.75"/>
    <col customWidth="1" min="285" max="285" width="12.63"/>
    <col customWidth="1" min="286" max="287" width="17.63"/>
    <col customWidth="1" min="288" max="288" width="12.25"/>
    <col customWidth="1" min="289" max="289" width="14.0"/>
    <col customWidth="1" min="290" max="290" width="12.13"/>
    <col customWidth="1" min="291" max="291" width="8.25"/>
    <col customWidth="1" min="292" max="292" width="9.63"/>
    <col customWidth="1" min="293" max="293" width="19.25"/>
    <col customWidth="1" min="294" max="294" width="34.13"/>
    <col customWidth="1" min="295" max="295" width="12.63"/>
    <col customWidth="1" min="296" max="297" width="17.63"/>
    <col customWidth="1" min="298" max="298" width="12.25"/>
    <col customWidth="1" min="299" max="299" width="14.0"/>
    <col customWidth="1" min="300" max="300" width="12.13"/>
    <col customWidth="1" min="301" max="301" width="8.25"/>
    <col customWidth="1" min="302" max="302" width="9.63"/>
    <col customWidth="1" min="303" max="303" width="19.25"/>
    <col customWidth="1" min="304" max="304" width="44.75"/>
    <col customWidth="1" min="305" max="305" width="12.63"/>
    <col customWidth="1" min="306" max="307" width="17.63"/>
    <col customWidth="1" min="308" max="308" width="12.25"/>
    <col customWidth="1" min="309" max="309" width="14.0"/>
    <col customWidth="1" min="310" max="310" width="12.13"/>
    <col customWidth="1" min="311" max="311" width="8.25"/>
  </cols>
  <sheetData>
    <row r="1" ht="26.25" customHeight="1">
      <c r="A1" s="244"/>
      <c r="B1" s="245">
        <v>46082.0</v>
      </c>
      <c r="C1" s="246"/>
      <c r="D1" s="246"/>
      <c r="E1" s="246"/>
      <c r="F1" s="246"/>
      <c r="G1" s="246"/>
      <c r="H1" s="246"/>
      <c r="I1" s="246"/>
      <c r="J1" s="246"/>
      <c r="K1" s="247"/>
      <c r="L1" s="245">
        <f>B1+1</f>
        <v>46083</v>
      </c>
      <c r="M1" s="246"/>
      <c r="N1" s="246"/>
      <c r="O1" s="246"/>
      <c r="P1" s="246"/>
      <c r="Q1" s="246"/>
      <c r="R1" s="246"/>
      <c r="S1" s="246"/>
      <c r="T1" s="246"/>
      <c r="U1" s="247"/>
      <c r="V1" s="245">
        <f>L1+1</f>
        <v>46084</v>
      </c>
      <c r="W1" s="246"/>
      <c r="X1" s="246"/>
      <c r="Y1" s="246"/>
      <c r="Z1" s="246"/>
      <c r="AA1" s="246"/>
      <c r="AB1" s="246"/>
      <c r="AC1" s="246"/>
      <c r="AD1" s="246"/>
      <c r="AE1" s="247"/>
      <c r="AF1" s="245">
        <f>V1+1</f>
        <v>46085</v>
      </c>
      <c r="AG1" s="246"/>
      <c r="AH1" s="246"/>
      <c r="AI1" s="246"/>
      <c r="AJ1" s="246"/>
      <c r="AK1" s="246"/>
      <c r="AL1" s="246"/>
      <c r="AM1" s="246"/>
      <c r="AN1" s="246"/>
      <c r="AO1" s="247"/>
      <c r="AP1" s="245">
        <f>AF1+1</f>
        <v>46086</v>
      </c>
      <c r="AQ1" s="246"/>
      <c r="AR1" s="246"/>
      <c r="AS1" s="246"/>
      <c r="AT1" s="246"/>
      <c r="AU1" s="246"/>
      <c r="AV1" s="246"/>
      <c r="AW1" s="246"/>
      <c r="AX1" s="246"/>
      <c r="AY1" s="247"/>
      <c r="AZ1" s="245">
        <f>AP1+1</f>
        <v>46087</v>
      </c>
      <c r="BA1" s="246"/>
      <c r="BB1" s="246"/>
      <c r="BC1" s="246"/>
      <c r="BD1" s="246"/>
      <c r="BE1" s="246"/>
      <c r="BF1" s="246"/>
      <c r="BG1" s="246"/>
      <c r="BH1" s="246"/>
      <c r="BI1" s="247"/>
      <c r="BJ1" s="245">
        <f>AZ1+1</f>
        <v>46088</v>
      </c>
      <c r="BK1" s="246"/>
      <c r="BL1" s="246"/>
      <c r="BM1" s="246"/>
      <c r="BN1" s="246"/>
      <c r="BO1" s="246"/>
      <c r="BP1" s="246"/>
      <c r="BQ1" s="246"/>
      <c r="BR1" s="246"/>
      <c r="BS1" s="247"/>
      <c r="BT1" s="245">
        <f>BJ1+1</f>
        <v>46089</v>
      </c>
      <c r="BU1" s="246"/>
      <c r="BV1" s="246"/>
      <c r="BW1" s="246"/>
      <c r="BX1" s="246"/>
      <c r="BY1" s="246"/>
      <c r="BZ1" s="246"/>
      <c r="CA1" s="246"/>
      <c r="CB1" s="246"/>
      <c r="CC1" s="247"/>
      <c r="CD1" s="245">
        <f>BT1+1</f>
        <v>46090</v>
      </c>
      <c r="CE1" s="246"/>
      <c r="CF1" s="246"/>
      <c r="CG1" s="246"/>
      <c r="CH1" s="246"/>
      <c r="CI1" s="246"/>
      <c r="CJ1" s="246"/>
      <c r="CK1" s="246"/>
      <c r="CL1" s="246"/>
      <c r="CM1" s="247"/>
      <c r="CN1" s="245">
        <f>CD1+1</f>
        <v>46091</v>
      </c>
      <c r="CO1" s="246"/>
      <c r="CP1" s="246"/>
      <c r="CQ1" s="246"/>
      <c r="CR1" s="246"/>
      <c r="CS1" s="246"/>
      <c r="CT1" s="246"/>
      <c r="CU1" s="246"/>
      <c r="CV1" s="246"/>
      <c r="CW1" s="247"/>
      <c r="CX1" s="245">
        <f>CN1+1</f>
        <v>46092</v>
      </c>
      <c r="CY1" s="246"/>
      <c r="CZ1" s="246"/>
      <c r="DA1" s="246"/>
      <c r="DB1" s="246"/>
      <c r="DC1" s="246"/>
      <c r="DD1" s="246"/>
      <c r="DE1" s="246"/>
      <c r="DF1" s="246"/>
      <c r="DG1" s="247"/>
      <c r="DH1" s="245">
        <f>CX1+1</f>
        <v>46093</v>
      </c>
      <c r="DI1" s="246"/>
      <c r="DJ1" s="246"/>
      <c r="DK1" s="246"/>
      <c r="DL1" s="246"/>
      <c r="DM1" s="246"/>
      <c r="DN1" s="246"/>
      <c r="DO1" s="246"/>
      <c r="DP1" s="246"/>
      <c r="DQ1" s="247"/>
      <c r="DR1" s="245">
        <f>DH1+1</f>
        <v>46094</v>
      </c>
      <c r="DS1" s="246"/>
      <c r="DT1" s="246"/>
      <c r="DU1" s="246"/>
      <c r="DV1" s="246"/>
      <c r="DW1" s="246"/>
      <c r="DX1" s="246"/>
      <c r="DY1" s="246"/>
      <c r="DZ1" s="246"/>
      <c r="EA1" s="247"/>
      <c r="EB1" s="245">
        <f>DR1+1</f>
        <v>46095</v>
      </c>
      <c r="EC1" s="246"/>
      <c r="ED1" s="246"/>
      <c r="EE1" s="246"/>
      <c r="EF1" s="246"/>
      <c r="EG1" s="246"/>
      <c r="EH1" s="246"/>
      <c r="EI1" s="246"/>
      <c r="EJ1" s="246"/>
      <c r="EK1" s="247"/>
      <c r="EL1" s="245">
        <f>EB1+1</f>
        <v>46096</v>
      </c>
      <c r="EM1" s="246"/>
      <c r="EN1" s="246"/>
      <c r="EO1" s="246"/>
      <c r="EP1" s="246"/>
      <c r="EQ1" s="246"/>
      <c r="ER1" s="246"/>
      <c r="ES1" s="246"/>
      <c r="ET1" s="246"/>
      <c r="EU1" s="247"/>
      <c r="EV1" s="245">
        <f>EL1+1</f>
        <v>46097</v>
      </c>
      <c r="EW1" s="246"/>
      <c r="EX1" s="246"/>
      <c r="EY1" s="246"/>
      <c r="EZ1" s="246"/>
      <c r="FA1" s="246"/>
      <c r="FB1" s="246"/>
      <c r="FC1" s="246"/>
      <c r="FD1" s="246"/>
      <c r="FE1" s="247"/>
      <c r="FF1" s="245">
        <f>EV1+1</f>
        <v>46098</v>
      </c>
      <c r="FG1" s="246"/>
      <c r="FH1" s="246"/>
      <c r="FI1" s="246"/>
      <c r="FJ1" s="246"/>
      <c r="FK1" s="246"/>
      <c r="FL1" s="246"/>
      <c r="FM1" s="246"/>
      <c r="FN1" s="246"/>
      <c r="FO1" s="247"/>
      <c r="FP1" s="245">
        <f>FF1+1</f>
        <v>46099</v>
      </c>
      <c r="FQ1" s="246"/>
      <c r="FR1" s="246"/>
      <c r="FS1" s="246"/>
      <c r="FT1" s="246"/>
      <c r="FU1" s="246"/>
      <c r="FV1" s="246"/>
      <c r="FW1" s="246"/>
      <c r="FX1" s="246"/>
      <c r="FY1" s="247"/>
      <c r="FZ1" s="245">
        <f>FP1+1</f>
        <v>46100</v>
      </c>
      <c r="GA1" s="246"/>
      <c r="GB1" s="246"/>
      <c r="GC1" s="246"/>
      <c r="GD1" s="246"/>
      <c r="GE1" s="246"/>
      <c r="GF1" s="246"/>
      <c r="GG1" s="246"/>
      <c r="GH1" s="246"/>
      <c r="GI1" s="247"/>
      <c r="GJ1" s="245">
        <f>FZ1+1</f>
        <v>46101</v>
      </c>
      <c r="GK1" s="246"/>
      <c r="GL1" s="246"/>
      <c r="GM1" s="246"/>
      <c r="GN1" s="246"/>
      <c r="GO1" s="246"/>
      <c r="GP1" s="246"/>
      <c r="GQ1" s="246"/>
      <c r="GR1" s="246"/>
      <c r="GS1" s="247"/>
      <c r="GT1" s="245">
        <f>GJ1+1</f>
        <v>46102</v>
      </c>
      <c r="GU1" s="246"/>
      <c r="GV1" s="246"/>
      <c r="GW1" s="246"/>
      <c r="GX1" s="246"/>
      <c r="GY1" s="246"/>
      <c r="GZ1" s="246"/>
      <c r="HA1" s="246"/>
      <c r="HB1" s="246"/>
      <c r="HC1" s="247"/>
      <c r="HD1" s="245">
        <f>GT1+1</f>
        <v>46103</v>
      </c>
      <c r="HE1" s="246"/>
      <c r="HF1" s="246"/>
      <c r="HG1" s="246"/>
      <c r="HH1" s="246"/>
      <c r="HI1" s="246"/>
      <c r="HJ1" s="246"/>
      <c r="HK1" s="246"/>
      <c r="HL1" s="246"/>
      <c r="HM1" s="247"/>
      <c r="HN1" s="245">
        <f>HD1+1</f>
        <v>46104</v>
      </c>
      <c r="HO1" s="246"/>
      <c r="HP1" s="246"/>
      <c r="HQ1" s="246"/>
      <c r="HR1" s="246"/>
      <c r="HS1" s="246"/>
      <c r="HT1" s="246"/>
      <c r="HU1" s="246"/>
      <c r="HV1" s="246"/>
      <c r="HW1" s="247"/>
      <c r="HX1" s="245">
        <f>HN1+1</f>
        <v>46105</v>
      </c>
      <c r="HY1" s="246"/>
      <c r="HZ1" s="246"/>
      <c r="IA1" s="246"/>
      <c r="IB1" s="246"/>
      <c r="IC1" s="246"/>
      <c r="ID1" s="246"/>
      <c r="IE1" s="246"/>
      <c r="IF1" s="246"/>
      <c r="IG1" s="247"/>
      <c r="IH1" s="245">
        <f>HX1+1</f>
        <v>46106</v>
      </c>
      <c r="II1" s="246"/>
      <c r="IJ1" s="246"/>
      <c r="IK1" s="246"/>
      <c r="IL1" s="246"/>
      <c r="IM1" s="246"/>
      <c r="IN1" s="246"/>
      <c r="IO1" s="246"/>
      <c r="IP1" s="246"/>
      <c r="IQ1" s="247"/>
      <c r="IR1" s="245">
        <f>IH1+1</f>
        <v>46107</v>
      </c>
      <c r="IS1" s="246"/>
      <c r="IT1" s="246"/>
      <c r="IU1" s="246"/>
      <c r="IV1" s="246"/>
      <c r="IW1" s="246"/>
      <c r="IX1" s="246"/>
      <c r="IY1" s="246"/>
      <c r="IZ1" s="246"/>
      <c r="JA1" s="247"/>
      <c r="JB1" s="245">
        <f>IR1+1</f>
        <v>46108</v>
      </c>
      <c r="JC1" s="246"/>
      <c r="JD1" s="246"/>
      <c r="JE1" s="246"/>
      <c r="JF1" s="246"/>
      <c r="JG1" s="246"/>
      <c r="JH1" s="246"/>
      <c r="JI1" s="246"/>
      <c r="JJ1" s="246"/>
      <c r="JK1" s="247"/>
      <c r="JL1" s="245">
        <f>JB1+1</f>
        <v>46109</v>
      </c>
      <c r="JM1" s="246"/>
      <c r="JN1" s="246"/>
      <c r="JO1" s="246"/>
      <c r="JP1" s="246"/>
      <c r="JQ1" s="246"/>
      <c r="JR1" s="246"/>
      <c r="JS1" s="246"/>
      <c r="JT1" s="246"/>
      <c r="JU1" s="247"/>
      <c r="JV1" s="245">
        <f>JL1+1</f>
        <v>46110</v>
      </c>
      <c r="JW1" s="246"/>
      <c r="JX1" s="246"/>
      <c r="JY1" s="246"/>
      <c r="JZ1" s="246"/>
      <c r="KA1" s="246"/>
      <c r="KB1" s="246"/>
      <c r="KC1" s="246"/>
      <c r="KD1" s="246"/>
      <c r="KE1" s="247"/>
      <c r="KF1" s="245">
        <f>JV1+1</f>
        <v>46111</v>
      </c>
      <c r="KG1" s="246"/>
      <c r="KH1" s="246"/>
      <c r="KI1" s="246"/>
      <c r="KJ1" s="246"/>
      <c r="KK1" s="246"/>
      <c r="KL1" s="246"/>
      <c r="KM1" s="246"/>
      <c r="KN1" s="246"/>
      <c r="KO1" s="247"/>
      <c r="KP1" s="245">
        <f>KF1+1</f>
        <v>46112</v>
      </c>
      <c r="KQ1" s="246"/>
      <c r="KR1" s="246"/>
      <c r="KS1" s="246"/>
      <c r="KT1" s="246"/>
      <c r="KU1" s="246"/>
      <c r="KV1" s="246"/>
      <c r="KW1" s="246"/>
      <c r="KX1" s="246"/>
      <c r="KY1" s="247"/>
    </row>
    <row r="2" ht="22.5" customHeight="1">
      <c r="A2" s="248" t="s">
        <v>3330</v>
      </c>
      <c r="B2" s="249" t="s">
        <v>3331</v>
      </c>
      <c r="C2" s="250" t="s">
        <v>3332</v>
      </c>
      <c r="D2" s="250" t="s">
        <v>3333</v>
      </c>
      <c r="E2" s="250" t="s">
        <v>3334</v>
      </c>
      <c r="F2" s="250" t="s">
        <v>3335</v>
      </c>
      <c r="G2" s="250" t="s">
        <v>3336</v>
      </c>
      <c r="H2" s="250" t="s">
        <v>3337</v>
      </c>
      <c r="I2" s="250" t="s">
        <v>3338</v>
      </c>
      <c r="J2" s="250" t="s">
        <v>3339</v>
      </c>
      <c r="K2" s="251" t="s">
        <v>3340</v>
      </c>
      <c r="L2" s="249" t="s">
        <v>3331</v>
      </c>
      <c r="M2" s="250" t="s">
        <v>3332</v>
      </c>
      <c r="N2" s="250" t="s">
        <v>3333</v>
      </c>
      <c r="O2" s="250" t="s">
        <v>3334</v>
      </c>
      <c r="P2" s="250" t="s">
        <v>3335</v>
      </c>
      <c r="Q2" s="250" t="s">
        <v>3336</v>
      </c>
      <c r="R2" s="250" t="s">
        <v>3337</v>
      </c>
      <c r="S2" s="250" t="s">
        <v>3338</v>
      </c>
      <c r="T2" s="250" t="s">
        <v>3339</v>
      </c>
      <c r="U2" s="251" t="s">
        <v>3340</v>
      </c>
      <c r="V2" s="249" t="s">
        <v>3331</v>
      </c>
      <c r="W2" s="250" t="s">
        <v>3332</v>
      </c>
      <c r="X2" s="250" t="s">
        <v>3333</v>
      </c>
      <c r="Y2" s="250" t="s">
        <v>3334</v>
      </c>
      <c r="Z2" s="250" t="s">
        <v>3335</v>
      </c>
      <c r="AA2" s="250" t="s">
        <v>3336</v>
      </c>
      <c r="AB2" s="250" t="s">
        <v>3337</v>
      </c>
      <c r="AC2" s="250" t="s">
        <v>3338</v>
      </c>
      <c r="AD2" s="250" t="s">
        <v>3339</v>
      </c>
      <c r="AE2" s="251" t="s">
        <v>3340</v>
      </c>
      <c r="AF2" s="249" t="s">
        <v>3331</v>
      </c>
      <c r="AG2" s="250" t="s">
        <v>3332</v>
      </c>
      <c r="AH2" s="250" t="s">
        <v>3333</v>
      </c>
      <c r="AI2" s="250" t="s">
        <v>3334</v>
      </c>
      <c r="AJ2" s="250" t="s">
        <v>3335</v>
      </c>
      <c r="AK2" s="250" t="s">
        <v>3336</v>
      </c>
      <c r="AL2" s="250" t="s">
        <v>3337</v>
      </c>
      <c r="AM2" s="250" t="s">
        <v>3338</v>
      </c>
      <c r="AN2" s="250" t="s">
        <v>3339</v>
      </c>
      <c r="AO2" s="251" t="s">
        <v>3340</v>
      </c>
      <c r="AP2" s="249" t="s">
        <v>3331</v>
      </c>
      <c r="AQ2" s="250" t="s">
        <v>3332</v>
      </c>
      <c r="AR2" s="250" t="s">
        <v>3333</v>
      </c>
      <c r="AS2" s="250" t="s">
        <v>3334</v>
      </c>
      <c r="AT2" s="250" t="s">
        <v>3335</v>
      </c>
      <c r="AU2" s="250" t="s">
        <v>3336</v>
      </c>
      <c r="AV2" s="250" t="s">
        <v>3337</v>
      </c>
      <c r="AW2" s="250" t="s">
        <v>3338</v>
      </c>
      <c r="AX2" s="250" t="s">
        <v>3339</v>
      </c>
      <c r="AY2" s="251" t="s">
        <v>3340</v>
      </c>
      <c r="AZ2" s="249" t="s">
        <v>3331</v>
      </c>
      <c r="BA2" s="250" t="s">
        <v>3332</v>
      </c>
      <c r="BB2" s="250" t="s">
        <v>3333</v>
      </c>
      <c r="BC2" s="250" t="s">
        <v>3334</v>
      </c>
      <c r="BD2" s="250" t="s">
        <v>3335</v>
      </c>
      <c r="BE2" s="250" t="s">
        <v>3336</v>
      </c>
      <c r="BF2" s="250" t="s">
        <v>3337</v>
      </c>
      <c r="BG2" s="250" t="s">
        <v>3338</v>
      </c>
      <c r="BH2" s="250" t="s">
        <v>3339</v>
      </c>
      <c r="BI2" s="251" t="s">
        <v>3340</v>
      </c>
      <c r="BJ2" s="249" t="s">
        <v>3331</v>
      </c>
      <c r="BK2" s="250" t="s">
        <v>3332</v>
      </c>
      <c r="BL2" s="250" t="s">
        <v>3333</v>
      </c>
      <c r="BM2" s="250" t="s">
        <v>3334</v>
      </c>
      <c r="BN2" s="250" t="s">
        <v>3335</v>
      </c>
      <c r="BO2" s="250" t="s">
        <v>3336</v>
      </c>
      <c r="BP2" s="250" t="s">
        <v>3337</v>
      </c>
      <c r="BQ2" s="250" t="s">
        <v>3338</v>
      </c>
      <c r="BR2" s="250" t="s">
        <v>3339</v>
      </c>
      <c r="BS2" s="251" t="s">
        <v>3340</v>
      </c>
      <c r="BT2" s="249" t="s">
        <v>3331</v>
      </c>
      <c r="BU2" s="250" t="s">
        <v>3332</v>
      </c>
      <c r="BV2" s="250" t="s">
        <v>3333</v>
      </c>
      <c r="BW2" s="250" t="s">
        <v>3334</v>
      </c>
      <c r="BX2" s="250" t="s">
        <v>3335</v>
      </c>
      <c r="BY2" s="250" t="s">
        <v>3336</v>
      </c>
      <c r="BZ2" s="250" t="s">
        <v>3337</v>
      </c>
      <c r="CA2" s="250" t="s">
        <v>3338</v>
      </c>
      <c r="CB2" s="250" t="s">
        <v>3339</v>
      </c>
      <c r="CC2" s="251" t="s">
        <v>3340</v>
      </c>
      <c r="CD2" s="249" t="s">
        <v>3331</v>
      </c>
      <c r="CE2" s="250" t="s">
        <v>3332</v>
      </c>
      <c r="CF2" s="250" t="s">
        <v>3333</v>
      </c>
      <c r="CG2" s="250" t="s">
        <v>3334</v>
      </c>
      <c r="CH2" s="250" t="s">
        <v>3335</v>
      </c>
      <c r="CI2" s="250" t="s">
        <v>3336</v>
      </c>
      <c r="CJ2" s="250" t="s">
        <v>3337</v>
      </c>
      <c r="CK2" s="250" t="s">
        <v>3338</v>
      </c>
      <c r="CL2" s="250" t="s">
        <v>3339</v>
      </c>
      <c r="CM2" s="251" t="s">
        <v>3340</v>
      </c>
      <c r="CN2" s="249" t="s">
        <v>3331</v>
      </c>
      <c r="CO2" s="250" t="s">
        <v>3332</v>
      </c>
      <c r="CP2" s="250" t="s">
        <v>3333</v>
      </c>
      <c r="CQ2" s="250" t="s">
        <v>3334</v>
      </c>
      <c r="CR2" s="250" t="s">
        <v>3335</v>
      </c>
      <c r="CS2" s="250" t="s">
        <v>3336</v>
      </c>
      <c r="CT2" s="250" t="s">
        <v>3337</v>
      </c>
      <c r="CU2" s="250" t="s">
        <v>3338</v>
      </c>
      <c r="CV2" s="250" t="s">
        <v>3339</v>
      </c>
      <c r="CW2" s="251" t="s">
        <v>3340</v>
      </c>
      <c r="CX2" s="249" t="s">
        <v>3331</v>
      </c>
      <c r="CY2" s="250" t="s">
        <v>3332</v>
      </c>
      <c r="CZ2" s="250" t="s">
        <v>3333</v>
      </c>
      <c r="DA2" s="250" t="s">
        <v>3334</v>
      </c>
      <c r="DB2" s="250" t="s">
        <v>3335</v>
      </c>
      <c r="DC2" s="250" t="s">
        <v>3336</v>
      </c>
      <c r="DD2" s="250" t="s">
        <v>3337</v>
      </c>
      <c r="DE2" s="250" t="s">
        <v>3338</v>
      </c>
      <c r="DF2" s="250" t="s">
        <v>3339</v>
      </c>
      <c r="DG2" s="251" t="s">
        <v>3340</v>
      </c>
      <c r="DH2" s="249" t="s">
        <v>3331</v>
      </c>
      <c r="DI2" s="250" t="s">
        <v>3332</v>
      </c>
      <c r="DJ2" s="250" t="s">
        <v>3333</v>
      </c>
      <c r="DK2" s="250" t="s">
        <v>3334</v>
      </c>
      <c r="DL2" s="250" t="s">
        <v>3335</v>
      </c>
      <c r="DM2" s="250" t="s">
        <v>3336</v>
      </c>
      <c r="DN2" s="250" t="s">
        <v>3337</v>
      </c>
      <c r="DO2" s="250" t="s">
        <v>3338</v>
      </c>
      <c r="DP2" s="250" t="s">
        <v>3339</v>
      </c>
      <c r="DQ2" s="251" t="s">
        <v>3340</v>
      </c>
      <c r="DR2" s="249" t="s">
        <v>3331</v>
      </c>
      <c r="DS2" s="250" t="s">
        <v>3332</v>
      </c>
      <c r="DT2" s="250" t="s">
        <v>3333</v>
      </c>
      <c r="DU2" s="250" t="s">
        <v>3334</v>
      </c>
      <c r="DV2" s="250" t="s">
        <v>3335</v>
      </c>
      <c r="DW2" s="250" t="s">
        <v>3336</v>
      </c>
      <c r="DX2" s="250" t="s">
        <v>3337</v>
      </c>
      <c r="DY2" s="250" t="s">
        <v>3338</v>
      </c>
      <c r="DZ2" s="250" t="s">
        <v>3339</v>
      </c>
      <c r="EA2" s="251" t="s">
        <v>3340</v>
      </c>
      <c r="EB2" s="249" t="s">
        <v>3331</v>
      </c>
      <c r="EC2" s="250" t="s">
        <v>3332</v>
      </c>
      <c r="ED2" s="250" t="s">
        <v>3333</v>
      </c>
      <c r="EE2" s="250" t="s">
        <v>3334</v>
      </c>
      <c r="EF2" s="250" t="s">
        <v>3335</v>
      </c>
      <c r="EG2" s="250" t="s">
        <v>3336</v>
      </c>
      <c r="EH2" s="250" t="s">
        <v>3337</v>
      </c>
      <c r="EI2" s="250" t="s">
        <v>3338</v>
      </c>
      <c r="EJ2" s="250" t="s">
        <v>3339</v>
      </c>
      <c r="EK2" s="251" t="s">
        <v>3340</v>
      </c>
      <c r="EL2" s="249" t="s">
        <v>3331</v>
      </c>
      <c r="EM2" s="250" t="s">
        <v>3332</v>
      </c>
      <c r="EN2" s="250" t="s">
        <v>3333</v>
      </c>
      <c r="EO2" s="250" t="s">
        <v>3334</v>
      </c>
      <c r="EP2" s="250" t="s">
        <v>3335</v>
      </c>
      <c r="EQ2" s="250" t="s">
        <v>3336</v>
      </c>
      <c r="ER2" s="250" t="s">
        <v>3337</v>
      </c>
      <c r="ES2" s="250" t="s">
        <v>3338</v>
      </c>
      <c r="ET2" s="250" t="s">
        <v>3339</v>
      </c>
      <c r="EU2" s="251" t="s">
        <v>3340</v>
      </c>
      <c r="EV2" s="249" t="s">
        <v>3331</v>
      </c>
      <c r="EW2" s="250" t="s">
        <v>3332</v>
      </c>
      <c r="EX2" s="250" t="s">
        <v>3333</v>
      </c>
      <c r="EY2" s="250" t="s">
        <v>3334</v>
      </c>
      <c r="EZ2" s="250" t="s">
        <v>3335</v>
      </c>
      <c r="FA2" s="250" t="s">
        <v>3336</v>
      </c>
      <c r="FB2" s="250" t="s">
        <v>3337</v>
      </c>
      <c r="FC2" s="250" t="s">
        <v>3338</v>
      </c>
      <c r="FD2" s="250" t="s">
        <v>3339</v>
      </c>
      <c r="FE2" s="251" t="s">
        <v>3340</v>
      </c>
      <c r="FF2" s="249" t="s">
        <v>3331</v>
      </c>
      <c r="FG2" s="250" t="s">
        <v>3332</v>
      </c>
      <c r="FH2" s="250" t="s">
        <v>3333</v>
      </c>
      <c r="FI2" s="250" t="s">
        <v>3334</v>
      </c>
      <c r="FJ2" s="250" t="s">
        <v>3335</v>
      </c>
      <c r="FK2" s="250" t="s">
        <v>3336</v>
      </c>
      <c r="FL2" s="250" t="s">
        <v>3337</v>
      </c>
      <c r="FM2" s="250" t="s">
        <v>3338</v>
      </c>
      <c r="FN2" s="250" t="s">
        <v>3339</v>
      </c>
      <c r="FO2" s="251" t="s">
        <v>3340</v>
      </c>
      <c r="FP2" s="249" t="s">
        <v>3331</v>
      </c>
      <c r="FQ2" s="250" t="s">
        <v>3332</v>
      </c>
      <c r="FR2" s="250" t="s">
        <v>3333</v>
      </c>
      <c r="FS2" s="250" t="s">
        <v>3334</v>
      </c>
      <c r="FT2" s="250" t="s">
        <v>3335</v>
      </c>
      <c r="FU2" s="250" t="s">
        <v>3336</v>
      </c>
      <c r="FV2" s="250" t="s">
        <v>3337</v>
      </c>
      <c r="FW2" s="250" t="s">
        <v>3338</v>
      </c>
      <c r="FX2" s="250" t="s">
        <v>3339</v>
      </c>
      <c r="FY2" s="251" t="s">
        <v>3340</v>
      </c>
      <c r="FZ2" s="249" t="s">
        <v>3331</v>
      </c>
      <c r="GA2" s="250" t="s">
        <v>3332</v>
      </c>
      <c r="GB2" s="250" t="s">
        <v>3333</v>
      </c>
      <c r="GC2" s="250" t="s">
        <v>3334</v>
      </c>
      <c r="GD2" s="250" t="s">
        <v>3335</v>
      </c>
      <c r="GE2" s="250" t="s">
        <v>3336</v>
      </c>
      <c r="GF2" s="250" t="s">
        <v>3337</v>
      </c>
      <c r="GG2" s="250" t="s">
        <v>3338</v>
      </c>
      <c r="GH2" s="250" t="s">
        <v>3339</v>
      </c>
      <c r="GI2" s="251" t="s">
        <v>3340</v>
      </c>
      <c r="GJ2" s="249" t="s">
        <v>3331</v>
      </c>
      <c r="GK2" s="250" t="s">
        <v>3332</v>
      </c>
      <c r="GL2" s="250" t="s">
        <v>3333</v>
      </c>
      <c r="GM2" s="250" t="s">
        <v>3334</v>
      </c>
      <c r="GN2" s="250" t="s">
        <v>3335</v>
      </c>
      <c r="GO2" s="250" t="s">
        <v>3336</v>
      </c>
      <c r="GP2" s="250" t="s">
        <v>3337</v>
      </c>
      <c r="GQ2" s="250" t="s">
        <v>3338</v>
      </c>
      <c r="GR2" s="250" t="s">
        <v>3339</v>
      </c>
      <c r="GS2" s="251" t="s">
        <v>3340</v>
      </c>
      <c r="GT2" s="249" t="s">
        <v>3331</v>
      </c>
      <c r="GU2" s="250" t="s">
        <v>3332</v>
      </c>
      <c r="GV2" s="250" t="s">
        <v>3333</v>
      </c>
      <c r="GW2" s="250" t="s">
        <v>3334</v>
      </c>
      <c r="GX2" s="250" t="s">
        <v>3335</v>
      </c>
      <c r="GY2" s="250" t="s">
        <v>3336</v>
      </c>
      <c r="GZ2" s="250" t="s">
        <v>3337</v>
      </c>
      <c r="HA2" s="250" t="s">
        <v>3338</v>
      </c>
      <c r="HB2" s="250" t="s">
        <v>3339</v>
      </c>
      <c r="HC2" s="251" t="s">
        <v>3340</v>
      </c>
      <c r="HD2" s="249" t="s">
        <v>3331</v>
      </c>
      <c r="HE2" s="250" t="s">
        <v>3332</v>
      </c>
      <c r="HF2" s="250" t="s">
        <v>3333</v>
      </c>
      <c r="HG2" s="250" t="s">
        <v>3334</v>
      </c>
      <c r="HH2" s="250" t="s">
        <v>3335</v>
      </c>
      <c r="HI2" s="250" t="s">
        <v>3336</v>
      </c>
      <c r="HJ2" s="250" t="s">
        <v>3337</v>
      </c>
      <c r="HK2" s="250" t="s">
        <v>3338</v>
      </c>
      <c r="HL2" s="250" t="s">
        <v>3339</v>
      </c>
      <c r="HM2" s="251" t="s">
        <v>3340</v>
      </c>
      <c r="HN2" s="249" t="s">
        <v>3331</v>
      </c>
      <c r="HO2" s="250" t="s">
        <v>3332</v>
      </c>
      <c r="HP2" s="250" t="s">
        <v>3333</v>
      </c>
      <c r="HQ2" s="250" t="s">
        <v>3334</v>
      </c>
      <c r="HR2" s="250" t="s">
        <v>3335</v>
      </c>
      <c r="HS2" s="250" t="s">
        <v>3336</v>
      </c>
      <c r="HT2" s="250" t="s">
        <v>3337</v>
      </c>
      <c r="HU2" s="250" t="s">
        <v>3338</v>
      </c>
      <c r="HV2" s="250" t="s">
        <v>3339</v>
      </c>
      <c r="HW2" s="251" t="s">
        <v>3340</v>
      </c>
      <c r="HX2" s="249" t="s">
        <v>3331</v>
      </c>
      <c r="HY2" s="250" t="s">
        <v>3332</v>
      </c>
      <c r="HZ2" s="250" t="s">
        <v>3333</v>
      </c>
      <c r="IA2" s="250" t="s">
        <v>3334</v>
      </c>
      <c r="IB2" s="250" t="s">
        <v>3335</v>
      </c>
      <c r="IC2" s="250" t="s">
        <v>3336</v>
      </c>
      <c r="ID2" s="250" t="s">
        <v>3337</v>
      </c>
      <c r="IE2" s="250" t="s">
        <v>3338</v>
      </c>
      <c r="IF2" s="250" t="s">
        <v>3339</v>
      </c>
      <c r="IG2" s="251" t="s">
        <v>3340</v>
      </c>
      <c r="IH2" s="249" t="s">
        <v>3331</v>
      </c>
      <c r="II2" s="250" t="s">
        <v>3332</v>
      </c>
      <c r="IJ2" s="250" t="s">
        <v>3333</v>
      </c>
      <c r="IK2" s="250" t="s">
        <v>3334</v>
      </c>
      <c r="IL2" s="250" t="s">
        <v>3335</v>
      </c>
      <c r="IM2" s="250" t="s">
        <v>3336</v>
      </c>
      <c r="IN2" s="250" t="s">
        <v>3337</v>
      </c>
      <c r="IO2" s="250" t="s">
        <v>3338</v>
      </c>
      <c r="IP2" s="250" t="s">
        <v>3339</v>
      </c>
      <c r="IQ2" s="251" t="s">
        <v>3340</v>
      </c>
      <c r="IR2" s="249" t="s">
        <v>3331</v>
      </c>
      <c r="IS2" s="250" t="s">
        <v>3332</v>
      </c>
      <c r="IT2" s="250" t="s">
        <v>3333</v>
      </c>
      <c r="IU2" s="250" t="s">
        <v>3334</v>
      </c>
      <c r="IV2" s="250" t="s">
        <v>3335</v>
      </c>
      <c r="IW2" s="250" t="s">
        <v>3336</v>
      </c>
      <c r="IX2" s="250" t="s">
        <v>3337</v>
      </c>
      <c r="IY2" s="250" t="s">
        <v>3338</v>
      </c>
      <c r="IZ2" s="250" t="s">
        <v>3339</v>
      </c>
      <c r="JA2" s="251" t="s">
        <v>3340</v>
      </c>
      <c r="JB2" s="249" t="s">
        <v>3331</v>
      </c>
      <c r="JC2" s="250" t="s">
        <v>3332</v>
      </c>
      <c r="JD2" s="250" t="s">
        <v>3333</v>
      </c>
      <c r="JE2" s="250" t="s">
        <v>3334</v>
      </c>
      <c r="JF2" s="250" t="s">
        <v>3335</v>
      </c>
      <c r="JG2" s="250" t="s">
        <v>3336</v>
      </c>
      <c r="JH2" s="250" t="s">
        <v>3337</v>
      </c>
      <c r="JI2" s="250" t="s">
        <v>3338</v>
      </c>
      <c r="JJ2" s="250" t="s">
        <v>3339</v>
      </c>
      <c r="JK2" s="251" t="s">
        <v>3340</v>
      </c>
      <c r="JL2" s="249" t="s">
        <v>3331</v>
      </c>
      <c r="JM2" s="250" t="s">
        <v>3332</v>
      </c>
      <c r="JN2" s="250" t="s">
        <v>3333</v>
      </c>
      <c r="JO2" s="250" t="s">
        <v>3334</v>
      </c>
      <c r="JP2" s="250" t="s">
        <v>3335</v>
      </c>
      <c r="JQ2" s="250" t="s">
        <v>3336</v>
      </c>
      <c r="JR2" s="250" t="s">
        <v>3337</v>
      </c>
      <c r="JS2" s="250" t="s">
        <v>3338</v>
      </c>
      <c r="JT2" s="250" t="s">
        <v>3339</v>
      </c>
      <c r="JU2" s="251" t="s">
        <v>3340</v>
      </c>
      <c r="JV2" s="249" t="s">
        <v>3331</v>
      </c>
      <c r="JW2" s="250" t="s">
        <v>3332</v>
      </c>
      <c r="JX2" s="250" t="s">
        <v>3333</v>
      </c>
      <c r="JY2" s="250" t="s">
        <v>3334</v>
      </c>
      <c r="JZ2" s="250" t="s">
        <v>3335</v>
      </c>
      <c r="KA2" s="250" t="s">
        <v>3336</v>
      </c>
      <c r="KB2" s="250" t="s">
        <v>3337</v>
      </c>
      <c r="KC2" s="250" t="s">
        <v>3338</v>
      </c>
      <c r="KD2" s="250" t="s">
        <v>3339</v>
      </c>
      <c r="KE2" s="251" t="s">
        <v>3340</v>
      </c>
      <c r="KF2" s="249" t="s">
        <v>3331</v>
      </c>
      <c r="KG2" s="250" t="s">
        <v>3332</v>
      </c>
      <c r="KH2" s="250" t="s">
        <v>3333</v>
      </c>
      <c r="KI2" s="250" t="s">
        <v>3334</v>
      </c>
      <c r="KJ2" s="250" t="s">
        <v>3335</v>
      </c>
      <c r="KK2" s="250" t="s">
        <v>3336</v>
      </c>
      <c r="KL2" s="250" t="s">
        <v>3337</v>
      </c>
      <c r="KM2" s="250" t="s">
        <v>3338</v>
      </c>
      <c r="KN2" s="250" t="s">
        <v>3339</v>
      </c>
      <c r="KO2" s="251" t="s">
        <v>3340</v>
      </c>
      <c r="KP2" s="249" t="s">
        <v>3331</v>
      </c>
      <c r="KQ2" s="250" t="s">
        <v>3332</v>
      </c>
      <c r="KR2" s="250" t="s">
        <v>3333</v>
      </c>
      <c r="KS2" s="250" t="s">
        <v>3334</v>
      </c>
      <c r="KT2" s="250" t="s">
        <v>3335</v>
      </c>
      <c r="KU2" s="250" t="s">
        <v>3336</v>
      </c>
      <c r="KV2" s="250" t="s">
        <v>3337</v>
      </c>
      <c r="KW2" s="250" t="s">
        <v>3338</v>
      </c>
      <c r="KX2" s="250" t="s">
        <v>3339</v>
      </c>
      <c r="KY2" s="251" t="s">
        <v>3340</v>
      </c>
    </row>
    <row r="3" ht="15.75" customHeight="1">
      <c r="A3" s="252">
        <v>0.375</v>
      </c>
      <c r="B3" s="253"/>
      <c r="C3" s="254"/>
      <c r="D3" s="254"/>
      <c r="E3" s="254"/>
      <c r="F3" s="254"/>
      <c r="G3" s="254"/>
      <c r="H3" s="254"/>
      <c r="I3" s="255"/>
      <c r="J3" s="255"/>
      <c r="K3" s="256"/>
      <c r="L3" s="253"/>
      <c r="M3" s="254"/>
      <c r="N3" s="254"/>
      <c r="O3" s="254"/>
      <c r="P3" s="254"/>
      <c r="Q3" s="254"/>
      <c r="R3" s="254"/>
      <c r="S3" s="255"/>
      <c r="T3" s="255"/>
      <c r="U3" s="256"/>
      <c r="V3" s="253"/>
      <c r="W3" s="254"/>
      <c r="X3" s="257" t="s">
        <v>4058</v>
      </c>
      <c r="Y3" s="254"/>
      <c r="Z3" s="265" t="s">
        <v>3375</v>
      </c>
      <c r="AA3" s="254"/>
      <c r="AB3" s="254"/>
      <c r="AC3" s="255"/>
      <c r="AD3" s="255"/>
      <c r="AE3" s="256"/>
      <c r="AF3" s="253"/>
      <c r="AG3" s="254"/>
      <c r="AH3" s="254"/>
      <c r="AI3" s="254"/>
      <c r="AJ3" s="254"/>
      <c r="AK3" s="254"/>
      <c r="AL3" s="254"/>
      <c r="AM3" s="255"/>
      <c r="AN3" s="255"/>
      <c r="AO3" s="256"/>
      <c r="AP3" s="253"/>
      <c r="AQ3" s="254"/>
      <c r="AR3" s="254"/>
      <c r="AS3" s="254"/>
      <c r="AT3" s="254"/>
      <c r="AU3" s="254"/>
      <c r="AV3" s="254"/>
      <c r="AW3" s="255"/>
      <c r="AX3" s="255"/>
      <c r="AY3" s="256"/>
      <c r="AZ3" s="253"/>
      <c r="BA3" s="254"/>
      <c r="BB3" s="254"/>
      <c r="BC3" s="254"/>
      <c r="BD3" s="254"/>
      <c r="BE3" s="254"/>
      <c r="BF3" s="254"/>
      <c r="BG3" s="255"/>
      <c r="BH3" s="255"/>
      <c r="BI3" s="256"/>
      <c r="BJ3" s="253"/>
      <c r="BK3" s="254"/>
      <c r="BL3" s="254"/>
      <c r="BM3" s="254"/>
      <c r="BN3" s="254"/>
      <c r="BO3" s="254"/>
      <c r="BP3" s="254"/>
      <c r="BQ3" s="255"/>
      <c r="BR3" s="255"/>
      <c r="BS3" s="256"/>
      <c r="BT3" s="253"/>
      <c r="BU3" s="254"/>
      <c r="BV3" s="254"/>
      <c r="BW3" s="254"/>
      <c r="BX3" s="254"/>
      <c r="BY3" s="254"/>
      <c r="BZ3" s="254"/>
      <c r="CA3" s="255"/>
      <c r="CB3" s="255"/>
      <c r="CC3" s="256"/>
      <c r="CD3" s="253"/>
      <c r="CE3" s="254"/>
      <c r="CF3" s="254"/>
      <c r="CG3" s="254"/>
      <c r="CH3" s="254"/>
      <c r="CI3" s="254"/>
      <c r="CJ3" s="254"/>
      <c r="CK3" s="255"/>
      <c r="CL3" s="255"/>
      <c r="CM3" s="256"/>
      <c r="CN3" s="253"/>
      <c r="CO3" s="254"/>
      <c r="CP3" s="254"/>
      <c r="CQ3" s="254"/>
      <c r="CR3" s="254"/>
      <c r="CS3" s="254"/>
      <c r="CT3" s="254"/>
      <c r="CU3" s="255"/>
      <c r="CV3" s="255"/>
      <c r="CW3" s="256"/>
      <c r="CX3" s="253"/>
      <c r="CY3" s="254"/>
      <c r="CZ3" s="254"/>
      <c r="DA3" s="254"/>
      <c r="DB3" s="254"/>
      <c r="DC3" s="254"/>
      <c r="DD3" s="254"/>
      <c r="DE3" s="255"/>
      <c r="DF3" s="255"/>
      <c r="DG3" s="256"/>
      <c r="DH3" s="253"/>
      <c r="DI3" s="254"/>
      <c r="DJ3" s="254"/>
      <c r="DK3" s="254"/>
      <c r="DL3" s="254"/>
      <c r="DM3" s="254"/>
      <c r="DN3" s="254"/>
      <c r="DO3" s="255"/>
      <c r="DP3" s="255"/>
      <c r="DQ3" s="256"/>
      <c r="DR3" s="253"/>
      <c r="DS3" s="254"/>
      <c r="DT3" s="254"/>
      <c r="DU3" s="254"/>
      <c r="DV3" s="254"/>
      <c r="DW3" s="254"/>
      <c r="DX3" s="254"/>
      <c r="DY3" s="255"/>
      <c r="DZ3" s="255"/>
      <c r="EA3" s="256"/>
      <c r="EB3" s="253"/>
      <c r="EC3" s="254"/>
      <c r="ED3" s="254"/>
      <c r="EE3" s="254"/>
      <c r="EF3" s="254"/>
      <c r="EG3" s="254"/>
      <c r="EH3" s="254"/>
      <c r="EI3" s="255"/>
      <c r="EJ3" s="255"/>
      <c r="EK3" s="256"/>
      <c r="EL3" s="253"/>
      <c r="EM3" s="254"/>
      <c r="EN3" s="254"/>
      <c r="EO3" s="254"/>
      <c r="EP3" s="254"/>
      <c r="EQ3" s="254"/>
      <c r="ER3" s="254"/>
      <c r="ES3" s="255"/>
      <c r="ET3" s="255"/>
      <c r="EU3" s="256"/>
      <c r="EV3" s="253"/>
      <c r="EW3" s="254"/>
      <c r="EX3" s="254"/>
      <c r="EY3" s="254"/>
      <c r="EZ3" s="254"/>
      <c r="FA3" s="254"/>
      <c r="FB3" s="254"/>
      <c r="FC3" s="255"/>
      <c r="FD3" s="255"/>
      <c r="FE3" s="256"/>
      <c r="FF3" s="253"/>
      <c r="FG3" s="254"/>
      <c r="FH3" s="254"/>
      <c r="FI3" s="254"/>
      <c r="FJ3" s="254"/>
      <c r="FK3" s="254"/>
      <c r="FL3" s="254"/>
      <c r="FM3" s="255"/>
      <c r="FN3" s="255"/>
      <c r="FO3" s="256"/>
      <c r="FP3" s="253"/>
      <c r="FQ3" s="254"/>
      <c r="FR3" s="254"/>
      <c r="FS3" s="254"/>
      <c r="FT3" s="254"/>
      <c r="FU3" s="254"/>
      <c r="FV3" s="254"/>
      <c r="FW3" s="255"/>
      <c r="FX3" s="255"/>
      <c r="FY3" s="256"/>
      <c r="FZ3" s="253"/>
      <c r="GA3" s="254"/>
      <c r="GB3" s="254"/>
      <c r="GC3" s="254"/>
      <c r="GD3" s="254"/>
      <c r="GE3" s="254"/>
      <c r="GF3" s="254"/>
      <c r="GG3" s="255"/>
      <c r="GH3" s="255"/>
      <c r="GI3" s="256"/>
      <c r="GJ3" s="253"/>
      <c r="GK3" s="254"/>
      <c r="GL3" s="254"/>
      <c r="GM3" s="254"/>
      <c r="GN3" s="254"/>
      <c r="GO3" s="254"/>
      <c r="GP3" s="254"/>
      <c r="GQ3" s="255"/>
      <c r="GR3" s="255"/>
      <c r="GS3" s="256"/>
      <c r="GT3" s="253"/>
      <c r="GU3" s="254"/>
      <c r="GV3" s="254"/>
      <c r="GW3" s="254"/>
      <c r="GX3" s="254"/>
      <c r="GY3" s="254"/>
      <c r="GZ3" s="254"/>
      <c r="HA3" s="255"/>
      <c r="HB3" s="255"/>
      <c r="HC3" s="256"/>
      <c r="HD3" s="253"/>
      <c r="HE3" s="254"/>
      <c r="HF3" s="254"/>
      <c r="HG3" s="254"/>
      <c r="HH3" s="254"/>
      <c r="HI3" s="254"/>
      <c r="HJ3" s="254"/>
      <c r="HK3" s="255"/>
      <c r="HL3" s="255"/>
      <c r="HM3" s="256"/>
      <c r="HN3" s="253"/>
      <c r="HO3" s="254"/>
      <c r="HP3" s="254"/>
      <c r="HQ3" s="254"/>
      <c r="HR3" s="254"/>
      <c r="HS3" s="254"/>
      <c r="HT3" s="254"/>
      <c r="HU3" s="255"/>
      <c r="HV3" s="255"/>
      <c r="HW3" s="256"/>
      <c r="HX3" s="253"/>
      <c r="HY3" s="254"/>
      <c r="HZ3" s="254"/>
      <c r="IA3" s="254"/>
      <c r="IB3" s="254"/>
      <c r="IC3" s="254"/>
      <c r="ID3" s="254"/>
      <c r="IE3" s="255"/>
      <c r="IF3" s="255"/>
      <c r="IG3" s="256"/>
      <c r="IH3" s="253"/>
      <c r="II3" s="254"/>
      <c r="IJ3" s="254"/>
      <c r="IK3" s="254"/>
      <c r="IL3" s="254"/>
      <c r="IM3" s="254"/>
      <c r="IN3" s="254"/>
      <c r="IO3" s="255"/>
      <c r="IP3" s="255"/>
      <c r="IQ3" s="256"/>
      <c r="IR3" s="253"/>
      <c r="IS3" s="254"/>
      <c r="IT3" s="254"/>
      <c r="IU3" s="254"/>
      <c r="IV3" s="254"/>
      <c r="IW3" s="254"/>
      <c r="IX3" s="254"/>
      <c r="IY3" s="255"/>
      <c r="IZ3" s="255"/>
      <c r="JA3" s="256"/>
      <c r="JB3" s="253"/>
      <c r="JC3" s="254"/>
      <c r="JD3" s="254"/>
      <c r="JE3" s="254"/>
      <c r="JF3" s="254"/>
      <c r="JG3" s="254"/>
      <c r="JH3" s="254"/>
      <c r="JI3" s="255"/>
      <c r="JJ3" s="255"/>
      <c r="JK3" s="256"/>
      <c r="JL3" s="253"/>
      <c r="JM3" s="254"/>
      <c r="JN3" s="254"/>
      <c r="JO3" s="254"/>
      <c r="JP3" s="254"/>
      <c r="JQ3" s="254"/>
      <c r="JR3" s="254"/>
      <c r="JS3" s="255"/>
      <c r="JT3" s="255"/>
      <c r="JU3" s="256"/>
      <c r="JV3" s="253"/>
      <c r="JW3" s="254"/>
      <c r="JX3" s="254"/>
      <c r="JY3" s="254"/>
      <c r="JZ3" s="254"/>
      <c r="KA3" s="254"/>
      <c r="KB3" s="254"/>
      <c r="KC3" s="255"/>
      <c r="KD3" s="255"/>
      <c r="KE3" s="256"/>
      <c r="KF3" s="253"/>
      <c r="KG3" s="254"/>
      <c r="KH3" s="254"/>
      <c r="KI3" s="254"/>
      <c r="KJ3" s="254"/>
      <c r="KK3" s="254"/>
      <c r="KL3" s="254"/>
      <c r="KM3" s="255"/>
      <c r="KN3" s="255"/>
      <c r="KO3" s="256"/>
      <c r="KP3" s="253"/>
      <c r="KQ3" s="254"/>
      <c r="KR3" s="254"/>
      <c r="KS3" s="254"/>
      <c r="KT3" s="254"/>
      <c r="KU3" s="254"/>
      <c r="KV3" s="254"/>
      <c r="KW3" s="255"/>
      <c r="KX3" s="255"/>
      <c r="KY3" s="256"/>
    </row>
    <row r="4" ht="15.75" customHeight="1">
      <c r="A4" s="269">
        <v>0.375</v>
      </c>
      <c r="B4" s="270"/>
      <c r="C4" s="271"/>
      <c r="D4" s="271"/>
      <c r="E4" s="271"/>
      <c r="F4" s="271"/>
      <c r="G4" s="271"/>
      <c r="H4" s="271"/>
      <c r="I4" s="272"/>
      <c r="J4" s="272"/>
      <c r="K4" s="273"/>
      <c r="L4" s="270"/>
      <c r="M4" s="271"/>
      <c r="N4" s="271"/>
      <c r="O4" s="271"/>
      <c r="P4" s="271"/>
      <c r="Q4" s="271"/>
      <c r="R4" s="271"/>
      <c r="S4" s="272"/>
      <c r="T4" s="272"/>
      <c r="U4" s="273"/>
      <c r="V4" s="270"/>
      <c r="W4" s="271"/>
      <c r="X4" s="271"/>
      <c r="Y4" s="271"/>
      <c r="Z4" s="271"/>
      <c r="AA4" s="271"/>
      <c r="AB4" s="271"/>
      <c r="AC4" s="272"/>
      <c r="AD4" s="272"/>
      <c r="AE4" s="273"/>
      <c r="AF4" s="270"/>
      <c r="AG4" s="271"/>
      <c r="AH4" s="271"/>
      <c r="AI4" s="271"/>
      <c r="AJ4" s="271"/>
      <c r="AK4" s="271"/>
      <c r="AL4" s="271"/>
      <c r="AM4" s="272"/>
      <c r="AN4" s="272"/>
      <c r="AO4" s="273"/>
      <c r="AP4" s="270"/>
      <c r="AQ4" s="271"/>
      <c r="AR4" s="271"/>
      <c r="AS4" s="271"/>
      <c r="AT4" s="271"/>
      <c r="AU4" s="271"/>
      <c r="AV4" s="271"/>
      <c r="AW4" s="272"/>
      <c r="AX4" s="272"/>
      <c r="AY4" s="273"/>
      <c r="AZ4" s="270"/>
      <c r="BA4" s="271"/>
      <c r="BB4" s="271"/>
      <c r="BC4" s="271"/>
      <c r="BD4" s="271"/>
      <c r="BE4" s="271"/>
      <c r="BF4" s="271"/>
      <c r="BG4" s="272"/>
      <c r="BH4" s="272"/>
      <c r="BI4" s="273"/>
      <c r="BJ4" s="270"/>
      <c r="BK4" s="271"/>
      <c r="BL4" s="271"/>
      <c r="BM4" s="271"/>
      <c r="BN4" s="271"/>
      <c r="BO4" s="271"/>
      <c r="BP4" s="271"/>
      <c r="BQ4" s="272"/>
      <c r="BR4" s="272"/>
      <c r="BS4" s="273"/>
      <c r="BT4" s="270"/>
      <c r="BU4" s="271"/>
      <c r="BV4" s="271"/>
      <c r="BW4" s="271"/>
      <c r="BX4" s="271"/>
      <c r="BY4" s="271"/>
      <c r="BZ4" s="271"/>
      <c r="CA4" s="272"/>
      <c r="CB4" s="272"/>
      <c r="CC4" s="273"/>
      <c r="CD4" s="270"/>
      <c r="CE4" s="271"/>
      <c r="CF4" s="271"/>
      <c r="CG4" s="271"/>
      <c r="CH4" s="271"/>
      <c r="CI4" s="271"/>
      <c r="CJ4" s="271"/>
      <c r="CK4" s="272"/>
      <c r="CL4" s="272"/>
      <c r="CM4" s="273"/>
      <c r="CN4" s="270"/>
      <c r="CO4" s="271"/>
      <c r="CP4" s="271"/>
      <c r="CQ4" s="271"/>
      <c r="CR4" s="271"/>
      <c r="CS4" s="271"/>
      <c r="CT4" s="271"/>
      <c r="CU4" s="272"/>
      <c r="CV4" s="272"/>
      <c r="CW4" s="273"/>
      <c r="CX4" s="270"/>
      <c r="CY4" s="271"/>
      <c r="CZ4" s="271"/>
      <c r="DA4" s="271"/>
      <c r="DB4" s="271"/>
      <c r="DC4" s="271"/>
      <c r="DD4" s="271"/>
      <c r="DE4" s="272"/>
      <c r="DF4" s="272"/>
      <c r="DG4" s="273"/>
      <c r="DH4" s="270"/>
      <c r="DI4" s="271"/>
      <c r="DJ4" s="271"/>
      <c r="DK4" s="271"/>
      <c r="DL4" s="271"/>
      <c r="DM4" s="271"/>
      <c r="DN4" s="271"/>
      <c r="DO4" s="272"/>
      <c r="DP4" s="272"/>
      <c r="DQ4" s="273"/>
      <c r="DR4" s="270"/>
      <c r="DS4" s="271"/>
      <c r="DT4" s="271"/>
      <c r="DU4" s="271"/>
      <c r="DV4" s="271"/>
      <c r="DW4" s="271"/>
      <c r="DX4" s="271"/>
      <c r="DY4" s="272"/>
      <c r="DZ4" s="272"/>
      <c r="EA4" s="273"/>
      <c r="EB4" s="270"/>
      <c r="EC4" s="271"/>
      <c r="ED4" s="271"/>
      <c r="EE4" s="271"/>
      <c r="EF4" s="271"/>
      <c r="EG4" s="271"/>
      <c r="EH4" s="271"/>
      <c r="EI4" s="272"/>
      <c r="EJ4" s="272"/>
      <c r="EK4" s="273"/>
      <c r="EL4" s="270"/>
      <c r="EM4" s="271"/>
      <c r="EN4" s="271"/>
      <c r="EO4" s="271"/>
      <c r="EP4" s="271"/>
      <c r="EQ4" s="271"/>
      <c r="ER4" s="271"/>
      <c r="ES4" s="272"/>
      <c r="ET4" s="272"/>
      <c r="EU4" s="273"/>
      <c r="EV4" s="270"/>
      <c r="EW4" s="271"/>
      <c r="EX4" s="271"/>
      <c r="EY4" s="271"/>
      <c r="EZ4" s="271"/>
      <c r="FA4" s="271"/>
      <c r="FB4" s="271"/>
      <c r="FC4" s="272"/>
      <c r="FD4" s="272"/>
      <c r="FE4" s="273"/>
      <c r="FF4" s="270"/>
      <c r="FG4" s="271"/>
      <c r="FH4" s="271"/>
      <c r="FI4" s="271"/>
      <c r="FJ4" s="271"/>
      <c r="FK4" s="271"/>
      <c r="FL4" s="271"/>
      <c r="FM4" s="272"/>
      <c r="FN4" s="272"/>
      <c r="FO4" s="273"/>
      <c r="FP4" s="270"/>
      <c r="FQ4" s="271"/>
      <c r="FR4" s="271"/>
      <c r="FS4" s="271"/>
      <c r="FT4" s="271"/>
      <c r="FU4" s="271"/>
      <c r="FV4" s="271"/>
      <c r="FW4" s="272"/>
      <c r="FX4" s="272"/>
      <c r="FY4" s="273"/>
      <c r="FZ4" s="270"/>
      <c r="GA4" s="271"/>
      <c r="GB4" s="271"/>
      <c r="GC4" s="271"/>
      <c r="GD4" s="271"/>
      <c r="GE4" s="271"/>
      <c r="GF4" s="271"/>
      <c r="GG4" s="272"/>
      <c r="GH4" s="272"/>
      <c r="GI4" s="273"/>
      <c r="GJ4" s="270"/>
      <c r="GK4" s="271"/>
      <c r="GL4" s="271"/>
      <c r="GM4" s="271"/>
      <c r="GN4" s="271"/>
      <c r="GO4" s="271"/>
      <c r="GP4" s="271"/>
      <c r="GQ4" s="272"/>
      <c r="GR4" s="272"/>
      <c r="GS4" s="273"/>
      <c r="GT4" s="270"/>
      <c r="GU4" s="271"/>
      <c r="GV4" s="271"/>
      <c r="GW4" s="271"/>
      <c r="GX4" s="271"/>
      <c r="GY4" s="271"/>
      <c r="GZ4" s="271"/>
      <c r="HA4" s="272"/>
      <c r="HB4" s="272"/>
      <c r="HC4" s="273"/>
      <c r="HD4" s="270"/>
      <c r="HE4" s="271"/>
      <c r="HF4" s="271"/>
      <c r="HG4" s="271"/>
      <c r="HH4" s="271"/>
      <c r="HI4" s="271"/>
      <c r="HJ4" s="271"/>
      <c r="HK4" s="272"/>
      <c r="HL4" s="272"/>
      <c r="HM4" s="273"/>
      <c r="HN4" s="270"/>
      <c r="HO4" s="271"/>
      <c r="HP4" s="271"/>
      <c r="HQ4" s="271"/>
      <c r="HR4" s="271"/>
      <c r="HS4" s="271"/>
      <c r="HT4" s="271"/>
      <c r="HU4" s="272"/>
      <c r="HV4" s="272"/>
      <c r="HW4" s="273"/>
      <c r="HX4" s="270"/>
      <c r="HY4" s="271"/>
      <c r="HZ4" s="271"/>
      <c r="IA4" s="271"/>
      <c r="IB4" s="271"/>
      <c r="IC4" s="271"/>
      <c r="ID4" s="271"/>
      <c r="IE4" s="272"/>
      <c r="IF4" s="272"/>
      <c r="IG4" s="273"/>
      <c r="IH4" s="270"/>
      <c r="II4" s="271"/>
      <c r="IJ4" s="271"/>
      <c r="IK4" s="271"/>
      <c r="IL4" s="271"/>
      <c r="IM4" s="271"/>
      <c r="IN4" s="271"/>
      <c r="IO4" s="272"/>
      <c r="IP4" s="272"/>
      <c r="IQ4" s="273"/>
      <c r="IR4" s="270"/>
      <c r="IS4" s="271"/>
      <c r="IT4" s="271"/>
      <c r="IU4" s="271"/>
      <c r="IV4" s="271"/>
      <c r="IW4" s="271"/>
      <c r="IX4" s="271"/>
      <c r="IY4" s="272"/>
      <c r="IZ4" s="272"/>
      <c r="JA4" s="273"/>
      <c r="JB4" s="270"/>
      <c r="JC4" s="271"/>
      <c r="JD4" s="271"/>
      <c r="JE4" s="271"/>
      <c r="JF4" s="271"/>
      <c r="JG4" s="271"/>
      <c r="JH4" s="271"/>
      <c r="JI4" s="272"/>
      <c r="JJ4" s="272"/>
      <c r="JK4" s="273"/>
      <c r="JL4" s="270"/>
      <c r="JM4" s="271"/>
      <c r="JN4" s="271"/>
      <c r="JO4" s="271"/>
      <c r="JP4" s="271"/>
      <c r="JQ4" s="271"/>
      <c r="JR4" s="271"/>
      <c r="JS4" s="272"/>
      <c r="JT4" s="272"/>
      <c r="JU4" s="273"/>
      <c r="JV4" s="270"/>
      <c r="JW4" s="271"/>
      <c r="JX4" s="271"/>
      <c r="JY4" s="271"/>
      <c r="JZ4" s="271"/>
      <c r="KA4" s="271"/>
      <c r="KB4" s="271"/>
      <c r="KC4" s="272"/>
      <c r="KD4" s="272"/>
      <c r="KE4" s="273"/>
      <c r="KF4" s="270"/>
      <c r="KG4" s="271"/>
      <c r="KH4" s="271"/>
      <c r="KI4" s="271"/>
      <c r="KJ4" s="271"/>
      <c r="KK4" s="271"/>
      <c r="KL4" s="271"/>
      <c r="KM4" s="272"/>
      <c r="KN4" s="272"/>
      <c r="KO4" s="273"/>
      <c r="KP4" s="270"/>
      <c r="KQ4" s="271"/>
      <c r="KR4" s="271"/>
      <c r="KS4" s="271"/>
      <c r="KT4" s="271"/>
      <c r="KU4" s="271"/>
      <c r="KV4" s="271"/>
      <c r="KW4" s="272"/>
      <c r="KX4" s="272"/>
      <c r="KY4" s="273"/>
    </row>
    <row r="5" ht="15.75" customHeight="1">
      <c r="A5" s="274">
        <v>0.375</v>
      </c>
      <c r="B5" s="275"/>
      <c r="C5" s="259"/>
      <c r="D5" s="259"/>
      <c r="E5" s="259"/>
      <c r="F5" s="259"/>
      <c r="G5" s="259"/>
      <c r="H5" s="259"/>
      <c r="I5" s="263"/>
      <c r="J5" s="263"/>
      <c r="K5" s="261"/>
      <c r="L5" s="275"/>
      <c r="M5" s="259"/>
      <c r="N5" s="259"/>
      <c r="O5" s="259"/>
      <c r="P5" s="259"/>
      <c r="Q5" s="259"/>
      <c r="R5" s="259"/>
      <c r="S5" s="263"/>
      <c r="T5" s="263"/>
      <c r="U5" s="261"/>
      <c r="V5" s="275"/>
      <c r="W5" s="259"/>
      <c r="X5" s="259"/>
      <c r="Y5" s="259"/>
      <c r="Z5" s="259"/>
      <c r="AA5" s="259"/>
      <c r="AB5" s="259"/>
      <c r="AC5" s="263"/>
      <c r="AD5" s="263"/>
      <c r="AE5" s="261"/>
      <c r="AF5" s="275"/>
      <c r="AG5" s="259"/>
      <c r="AH5" s="259"/>
      <c r="AI5" s="259"/>
      <c r="AJ5" s="259"/>
      <c r="AK5" s="259"/>
      <c r="AL5" s="259"/>
      <c r="AM5" s="263"/>
      <c r="AN5" s="263"/>
      <c r="AO5" s="261"/>
      <c r="AP5" s="275"/>
      <c r="AQ5" s="259"/>
      <c r="AR5" s="259"/>
      <c r="AS5" s="259"/>
      <c r="AT5" s="259"/>
      <c r="AU5" s="259"/>
      <c r="AV5" s="259"/>
      <c r="AW5" s="263"/>
      <c r="AX5" s="263"/>
      <c r="AY5" s="261"/>
      <c r="AZ5" s="275"/>
      <c r="BA5" s="259"/>
      <c r="BB5" s="259"/>
      <c r="BC5" s="259"/>
      <c r="BD5" s="259"/>
      <c r="BE5" s="259"/>
      <c r="BF5" s="259"/>
      <c r="BG5" s="263"/>
      <c r="BH5" s="263"/>
      <c r="BI5" s="261"/>
      <c r="BJ5" s="275"/>
      <c r="BK5" s="259"/>
      <c r="BL5" s="259"/>
      <c r="BM5" s="259"/>
      <c r="BN5" s="259"/>
      <c r="BO5" s="259"/>
      <c r="BP5" s="259"/>
      <c r="BQ5" s="263"/>
      <c r="BR5" s="263"/>
      <c r="BS5" s="261"/>
      <c r="BT5" s="275"/>
      <c r="BU5" s="259"/>
      <c r="BV5" s="259"/>
      <c r="BW5" s="259"/>
      <c r="BX5" s="259"/>
      <c r="BY5" s="259"/>
      <c r="BZ5" s="259"/>
      <c r="CA5" s="263"/>
      <c r="CB5" s="263"/>
      <c r="CC5" s="261"/>
      <c r="CD5" s="275"/>
      <c r="CE5" s="259"/>
      <c r="CF5" s="259"/>
      <c r="CG5" s="259"/>
      <c r="CH5" s="259"/>
      <c r="CI5" s="259"/>
      <c r="CJ5" s="259"/>
      <c r="CK5" s="263"/>
      <c r="CL5" s="263"/>
      <c r="CM5" s="261"/>
      <c r="CN5" s="275"/>
      <c r="CO5" s="259"/>
      <c r="CP5" s="259"/>
      <c r="CQ5" s="259"/>
      <c r="CR5" s="259"/>
      <c r="CS5" s="259"/>
      <c r="CT5" s="259"/>
      <c r="CU5" s="263"/>
      <c r="CV5" s="263"/>
      <c r="CW5" s="261"/>
      <c r="CX5" s="275"/>
      <c r="CY5" s="259"/>
      <c r="CZ5" s="259"/>
      <c r="DA5" s="259"/>
      <c r="DB5" s="259"/>
      <c r="DC5" s="259"/>
      <c r="DD5" s="259"/>
      <c r="DE5" s="263"/>
      <c r="DF5" s="263"/>
      <c r="DG5" s="261"/>
      <c r="DH5" s="275"/>
      <c r="DI5" s="259"/>
      <c r="DJ5" s="259"/>
      <c r="DK5" s="259"/>
      <c r="DL5" s="259"/>
      <c r="DM5" s="259"/>
      <c r="DN5" s="259"/>
      <c r="DO5" s="263"/>
      <c r="DP5" s="263"/>
      <c r="DQ5" s="261"/>
      <c r="DR5" s="275"/>
      <c r="DS5" s="259"/>
      <c r="DT5" s="259"/>
      <c r="DU5" s="259"/>
      <c r="DV5" s="259"/>
      <c r="DW5" s="259"/>
      <c r="DX5" s="259"/>
      <c r="DY5" s="263"/>
      <c r="DZ5" s="263"/>
      <c r="EA5" s="261"/>
      <c r="EB5" s="275"/>
      <c r="EC5" s="259"/>
      <c r="ED5" s="259"/>
      <c r="EE5" s="259"/>
      <c r="EF5" s="259"/>
      <c r="EG5" s="259"/>
      <c r="EH5" s="259"/>
      <c r="EI5" s="263"/>
      <c r="EJ5" s="263"/>
      <c r="EK5" s="261"/>
      <c r="EL5" s="275"/>
      <c r="EM5" s="259"/>
      <c r="EN5" s="259"/>
      <c r="EO5" s="259"/>
      <c r="EP5" s="259"/>
      <c r="EQ5" s="259"/>
      <c r="ER5" s="259"/>
      <c r="ES5" s="263"/>
      <c r="ET5" s="263"/>
      <c r="EU5" s="261"/>
      <c r="EV5" s="275"/>
      <c r="EW5" s="259"/>
      <c r="EX5" s="259"/>
      <c r="EY5" s="259"/>
      <c r="EZ5" s="259"/>
      <c r="FA5" s="259"/>
      <c r="FB5" s="259"/>
      <c r="FC5" s="263"/>
      <c r="FD5" s="263"/>
      <c r="FE5" s="261"/>
      <c r="FF5" s="275"/>
      <c r="FG5" s="259"/>
      <c r="FH5" s="259"/>
      <c r="FI5" s="259"/>
      <c r="FJ5" s="259"/>
      <c r="FK5" s="259"/>
      <c r="FL5" s="259"/>
      <c r="FM5" s="263"/>
      <c r="FN5" s="263"/>
      <c r="FO5" s="261"/>
      <c r="FP5" s="275"/>
      <c r="FQ5" s="259"/>
      <c r="FR5" s="259"/>
      <c r="FS5" s="259"/>
      <c r="FT5" s="259"/>
      <c r="FU5" s="259"/>
      <c r="FV5" s="259"/>
      <c r="FW5" s="263"/>
      <c r="FX5" s="263"/>
      <c r="FY5" s="261"/>
      <c r="FZ5" s="275"/>
      <c r="GA5" s="259"/>
      <c r="GB5" s="259"/>
      <c r="GC5" s="259"/>
      <c r="GD5" s="259"/>
      <c r="GE5" s="259"/>
      <c r="GF5" s="259"/>
      <c r="GG5" s="263"/>
      <c r="GH5" s="263"/>
      <c r="GI5" s="261"/>
      <c r="GJ5" s="275"/>
      <c r="GK5" s="259"/>
      <c r="GL5" s="259"/>
      <c r="GM5" s="259"/>
      <c r="GN5" s="259"/>
      <c r="GO5" s="259"/>
      <c r="GP5" s="259"/>
      <c r="GQ5" s="263"/>
      <c r="GR5" s="263"/>
      <c r="GS5" s="261"/>
      <c r="GT5" s="275"/>
      <c r="GU5" s="259"/>
      <c r="GV5" s="259"/>
      <c r="GW5" s="259"/>
      <c r="GX5" s="259"/>
      <c r="GY5" s="259"/>
      <c r="GZ5" s="259"/>
      <c r="HA5" s="263"/>
      <c r="HB5" s="263"/>
      <c r="HC5" s="261"/>
      <c r="HD5" s="275"/>
      <c r="HE5" s="259"/>
      <c r="HF5" s="259"/>
      <c r="HG5" s="259"/>
      <c r="HH5" s="259"/>
      <c r="HI5" s="259"/>
      <c r="HJ5" s="259"/>
      <c r="HK5" s="263"/>
      <c r="HL5" s="263"/>
      <c r="HM5" s="261"/>
      <c r="HN5" s="275"/>
      <c r="HO5" s="259"/>
      <c r="HP5" s="259"/>
      <c r="HQ5" s="259"/>
      <c r="HR5" s="259"/>
      <c r="HS5" s="259"/>
      <c r="HT5" s="259"/>
      <c r="HU5" s="263"/>
      <c r="HV5" s="263"/>
      <c r="HW5" s="261"/>
      <c r="HX5" s="275"/>
      <c r="HY5" s="259"/>
      <c r="HZ5" s="259"/>
      <c r="IA5" s="259"/>
      <c r="IB5" s="259"/>
      <c r="IC5" s="259"/>
      <c r="ID5" s="259"/>
      <c r="IE5" s="263"/>
      <c r="IF5" s="263"/>
      <c r="IG5" s="261"/>
      <c r="IH5" s="275"/>
      <c r="II5" s="259"/>
      <c r="IJ5" s="259"/>
      <c r="IK5" s="259"/>
      <c r="IL5" s="259"/>
      <c r="IM5" s="259"/>
      <c r="IN5" s="259"/>
      <c r="IO5" s="263"/>
      <c r="IP5" s="263"/>
      <c r="IQ5" s="261"/>
      <c r="IR5" s="275"/>
      <c r="IS5" s="259"/>
      <c r="IT5" s="259"/>
      <c r="IU5" s="259"/>
      <c r="IV5" s="259"/>
      <c r="IW5" s="259"/>
      <c r="IX5" s="259"/>
      <c r="IY5" s="263"/>
      <c r="IZ5" s="263"/>
      <c r="JA5" s="261"/>
      <c r="JB5" s="275"/>
      <c r="JC5" s="259"/>
      <c r="JD5" s="259"/>
      <c r="JE5" s="259"/>
      <c r="JF5" s="259"/>
      <c r="JG5" s="259"/>
      <c r="JH5" s="259"/>
      <c r="JI5" s="263"/>
      <c r="JJ5" s="263"/>
      <c r="JK5" s="261"/>
      <c r="JL5" s="275"/>
      <c r="JM5" s="259"/>
      <c r="JN5" s="259"/>
      <c r="JO5" s="259"/>
      <c r="JP5" s="259"/>
      <c r="JQ5" s="259"/>
      <c r="JR5" s="259"/>
      <c r="JS5" s="263"/>
      <c r="JT5" s="263"/>
      <c r="JU5" s="261"/>
      <c r="JV5" s="275"/>
      <c r="JW5" s="259"/>
      <c r="JX5" s="259"/>
      <c r="JY5" s="259"/>
      <c r="JZ5" s="259"/>
      <c r="KA5" s="259"/>
      <c r="KB5" s="259"/>
      <c r="KC5" s="263"/>
      <c r="KD5" s="263"/>
      <c r="KE5" s="261"/>
      <c r="KF5" s="275"/>
      <c r="KG5" s="259"/>
      <c r="KH5" s="259"/>
      <c r="KI5" s="259"/>
      <c r="KJ5" s="259"/>
      <c r="KK5" s="259"/>
      <c r="KL5" s="259"/>
      <c r="KM5" s="263"/>
      <c r="KN5" s="263"/>
      <c r="KO5" s="261"/>
      <c r="KP5" s="275"/>
      <c r="KQ5" s="259"/>
      <c r="KR5" s="259"/>
      <c r="KS5" s="259"/>
      <c r="KT5" s="259"/>
      <c r="KU5" s="259"/>
      <c r="KV5" s="259"/>
      <c r="KW5" s="263"/>
      <c r="KX5" s="263"/>
      <c r="KY5" s="261"/>
    </row>
    <row r="6" ht="15.75" customHeight="1">
      <c r="A6" s="277">
        <v>0.375</v>
      </c>
      <c r="B6" s="278"/>
      <c r="C6" s="279"/>
      <c r="D6" s="279"/>
      <c r="E6" s="279"/>
      <c r="F6" s="279"/>
      <c r="G6" s="279"/>
      <c r="H6" s="279"/>
      <c r="I6" s="280"/>
      <c r="J6" s="280"/>
      <c r="K6" s="281"/>
      <c r="L6" s="278"/>
      <c r="M6" s="279"/>
      <c r="N6" s="279"/>
      <c r="O6" s="279"/>
      <c r="P6" s="279"/>
      <c r="Q6" s="279"/>
      <c r="R6" s="279"/>
      <c r="S6" s="280"/>
      <c r="T6" s="280"/>
      <c r="U6" s="281"/>
      <c r="V6" s="278"/>
      <c r="W6" s="279"/>
      <c r="X6" s="279"/>
      <c r="Y6" s="279"/>
      <c r="Z6" s="279"/>
      <c r="AA6" s="279"/>
      <c r="AB6" s="279"/>
      <c r="AC6" s="280"/>
      <c r="AD6" s="280"/>
      <c r="AE6" s="281"/>
      <c r="AF6" s="278"/>
      <c r="AG6" s="279"/>
      <c r="AH6" s="279"/>
      <c r="AI6" s="279"/>
      <c r="AJ6" s="279"/>
      <c r="AK6" s="279"/>
      <c r="AL6" s="279"/>
      <c r="AM6" s="280"/>
      <c r="AN6" s="280"/>
      <c r="AO6" s="281"/>
      <c r="AP6" s="278"/>
      <c r="AQ6" s="279"/>
      <c r="AR6" s="279"/>
      <c r="AS6" s="279"/>
      <c r="AT6" s="279"/>
      <c r="AU6" s="279"/>
      <c r="AV6" s="279"/>
      <c r="AW6" s="280"/>
      <c r="AX6" s="280"/>
      <c r="AY6" s="281"/>
      <c r="AZ6" s="278"/>
      <c r="BA6" s="279"/>
      <c r="BB6" s="279"/>
      <c r="BC6" s="279"/>
      <c r="BD6" s="279"/>
      <c r="BE6" s="279"/>
      <c r="BF6" s="279"/>
      <c r="BG6" s="280"/>
      <c r="BH6" s="280"/>
      <c r="BI6" s="281"/>
      <c r="BJ6" s="278"/>
      <c r="BK6" s="279"/>
      <c r="BL6" s="279"/>
      <c r="BM6" s="279"/>
      <c r="BN6" s="279"/>
      <c r="BO6" s="279"/>
      <c r="BP6" s="279"/>
      <c r="BQ6" s="280"/>
      <c r="BR6" s="280"/>
      <c r="BS6" s="281"/>
      <c r="BT6" s="278"/>
      <c r="BU6" s="279"/>
      <c r="BV6" s="279"/>
      <c r="BW6" s="279"/>
      <c r="BX6" s="279"/>
      <c r="BY6" s="279"/>
      <c r="BZ6" s="279"/>
      <c r="CA6" s="280"/>
      <c r="CB6" s="280"/>
      <c r="CC6" s="281"/>
      <c r="CD6" s="278"/>
      <c r="CE6" s="279"/>
      <c r="CF6" s="279"/>
      <c r="CG6" s="279"/>
      <c r="CH6" s="279"/>
      <c r="CI6" s="279"/>
      <c r="CJ6" s="279"/>
      <c r="CK6" s="280"/>
      <c r="CL6" s="280"/>
      <c r="CM6" s="281"/>
      <c r="CN6" s="278"/>
      <c r="CO6" s="279"/>
      <c r="CP6" s="279"/>
      <c r="CQ6" s="279"/>
      <c r="CR6" s="279"/>
      <c r="CS6" s="279"/>
      <c r="CT6" s="279"/>
      <c r="CU6" s="280"/>
      <c r="CV6" s="280"/>
      <c r="CW6" s="281"/>
      <c r="CX6" s="278"/>
      <c r="CY6" s="279"/>
      <c r="CZ6" s="279"/>
      <c r="DA6" s="279"/>
      <c r="DB6" s="279"/>
      <c r="DC6" s="279"/>
      <c r="DD6" s="279"/>
      <c r="DE6" s="280"/>
      <c r="DF6" s="280"/>
      <c r="DG6" s="281"/>
      <c r="DH6" s="278"/>
      <c r="DI6" s="279"/>
      <c r="DJ6" s="279"/>
      <c r="DK6" s="279"/>
      <c r="DL6" s="279"/>
      <c r="DM6" s="279"/>
      <c r="DN6" s="279"/>
      <c r="DO6" s="280"/>
      <c r="DP6" s="280"/>
      <c r="DQ6" s="281"/>
      <c r="DR6" s="278"/>
      <c r="DS6" s="279"/>
      <c r="DT6" s="279"/>
      <c r="DU6" s="279"/>
      <c r="DV6" s="279"/>
      <c r="DW6" s="279"/>
      <c r="DX6" s="279"/>
      <c r="DY6" s="280"/>
      <c r="DZ6" s="280"/>
      <c r="EA6" s="281"/>
      <c r="EB6" s="278"/>
      <c r="EC6" s="279"/>
      <c r="ED6" s="279"/>
      <c r="EE6" s="279"/>
      <c r="EF6" s="279"/>
      <c r="EG6" s="279"/>
      <c r="EH6" s="279"/>
      <c r="EI6" s="280"/>
      <c r="EJ6" s="280"/>
      <c r="EK6" s="281"/>
      <c r="EL6" s="278"/>
      <c r="EM6" s="279"/>
      <c r="EN6" s="279"/>
      <c r="EO6" s="279"/>
      <c r="EP6" s="279"/>
      <c r="EQ6" s="279"/>
      <c r="ER6" s="279"/>
      <c r="ES6" s="280"/>
      <c r="ET6" s="280"/>
      <c r="EU6" s="281"/>
      <c r="EV6" s="278"/>
      <c r="EW6" s="279"/>
      <c r="EX6" s="279"/>
      <c r="EY6" s="279"/>
      <c r="EZ6" s="279"/>
      <c r="FA6" s="279"/>
      <c r="FB6" s="279"/>
      <c r="FC6" s="280"/>
      <c r="FD6" s="280"/>
      <c r="FE6" s="281"/>
      <c r="FF6" s="278"/>
      <c r="FG6" s="279"/>
      <c r="FH6" s="279"/>
      <c r="FI6" s="279"/>
      <c r="FJ6" s="279"/>
      <c r="FK6" s="279"/>
      <c r="FL6" s="279"/>
      <c r="FM6" s="280"/>
      <c r="FN6" s="280"/>
      <c r="FO6" s="281"/>
      <c r="FP6" s="278"/>
      <c r="FQ6" s="279"/>
      <c r="FR6" s="279"/>
      <c r="FS6" s="279"/>
      <c r="FT6" s="279"/>
      <c r="FU6" s="279"/>
      <c r="FV6" s="279"/>
      <c r="FW6" s="280"/>
      <c r="FX6" s="280"/>
      <c r="FY6" s="281"/>
      <c r="FZ6" s="278"/>
      <c r="GA6" s="279"/>
      <c r="GB6" s="279"/>
      <c r="GC6" s="279"/>
      <c r="GD6" s="279"/>
      <c r="GE6" s="279"/>
      <c r="GF6" s="279"/>
      <c r="GG6" s="280"/>
      <c r="GH6" s="280"/>
      <c r="GI6" s="281"/>
      <c r="GJ6" s="278"/>
      <c r="GK6" s="279"/>
      <c r="GL6" s="279"/>
      <c r="GM6" s="279"/>
      <c r="GN6" s="279"/>
      <c r="GO6" s="279"/>
      <c r="GP6" s="279"/>
      <c r="GQ6" s="280"/>
      <c r="GR6" s="280"/>
      <c r="GS6" s="281"/>
      <c r="GT6" s="278"/>
      <c r="GU6" s="279"/>
      <c r="GV6" s="279"/>
      <c r="GW6" s="279"/>
      <c r="GX6" s="279"/>
      <c r="GY6" s="279"/>
      <c r="GZ6" s="279"/>
      <c r="HA6" s="280"/>
      <c r="HB6" s="280"/>
      <c r="HC6" s="281"/>
      <c r="HD6" s="278"/>
      <c r="HE6" s="279"/>
      <c r="HF6" s="279"/>
      <c r="HG6" s="279"/>
      <c r="HH6" s="279"/>
      <c r="HI6" s="279"/>
      <c r="HJ6" s="279"/>
      <c r="HK6" s="280"/>
      <c r="HL6" s="280"/>
      <c r="HM6" s="281"/>
      <c r="HN6" s="278"/>
      <c r="HO6" s="279"/>
      <c r="HP6" s="279"/>
      <c r="HQ6" s="279"/>
      <c r="HR6" s="279"/>
      <c r="HS6" s="279"/>
      <c r="HT6" s="279"/>
      <c r="HU6" s="280"/>
      <c r="HV6" s="280"/>
      <c r="HW6" s="281"/>
      <c r="HX6" s="278"/>
      <c r="HY6" s="279"/>
      <c r="HZ6" s="279"/>
      <c r="IA6" s="279"/>
      <c r="IB6" s="279"/>
      <c r="IC6" s="279"/>
      <c r="ID6" s="279"/>
      <c r="IE6" s="280"/>
      <c r="IF6" s="280"/>
      <c r="IG6" s="281"/>
      <c r="IH6" s="278"/>
      <c r="II6" s="279"/>
      <c r="IJ6" s="279"/>
      <c r="IK6" s="279"/>
      <c r="IL6" s="279"/>
      <c r="IM6" s="279"/>
      <c r="IN6" s="279"/>
      <c r="IO6" s="280"/>
      <c r="IP6" s="280"/>
      <c r="IQ6" s="281"/>
      <c r="IR6" s="278"/>
      <c r="IS6" s="279"/>
      <c r="IT6" s="279"/>
      <c r="IU6" s="279"/>
      <c r="IV6" s="279"/>
      <c r="IW6" s="279"/>
      <c r="IX6" s="279"/>
      <c r="IY6" s="280"/>
      <c r="IZ6" s="280"/>
      <c r="JA6" s="281"/>
      <c r="JB6" s="278"/>
      <c r="JC6" s="279"/>
      <c r="JD6" s="279"/>
      <c r="JE6" s="279"/>
      <c r="JF6" s="279"/>
      <c r="JG6" s="279"/>
      <c r="JH6" s="279"/>
      <c r="JI6" s="280"/>
      <c r="JJ6" s="280"/>
      <c r="JK6" s="281"/>
      <c r="JL6" s="278"/>
      <c r="JM6" s="279"/>
      <c r="JN6" s="279"/>
      <c r="JO6" s="279"/>
      <c r="JP6" s="279"/>
      <c r="JQ6" s="279"/>
      <c r="JR6" s="279"/>
      <c r="JS6" s="280"/>
      <c r="JT6" s="280"/>
      <c r="JU6" s="281"/>
      <c r="JV6" s="278"/>
      <c r="JW6" s="279"/>
      <c r="JX6" s="279"/>
      <c r="JY6" s="279"/>
      <c r="JZ6" s="279"/>
      <c r="KA6" s="279"/>
      <c r="KB6" s="279"/>
      <c r="KC6" s="280"/>
      <c r="KD6" s="280"/>
      <c r="KE6" s="281"/>
      <c r="KF6" s="278"/>
      <c r="KG6" s="279"/>
      <c r="KH6" s="279"/>
      <c r="KI6" s="279"/>
      <c r="KJ6" s="279"/>
      <c r="KK6" s="279"/>
      <c r="KL6" s="279"/>
      <c r="KM6" s="280"/>
      <c r="KN6" s="280"/>
      <c r="KO6" s="281"/>
      <c r="KP6" s="278"/>
      <c r="KQ6" s="279"/>
      <c r="KR6" s="279"/>
      <c r="KS6" s="279"/>
      <c r="KT6" s="279"/>
      <c r="KU6" s="279"/>
      <c r="KV6" s="279"/>
      <c r="KW6" s="280"/>
      <c r="KX6" s="280"/>
      <c r="KY6" s="281"/>
    </row>
    <row r="7" ht="15.75" customHeight="1">
      <c r="A7" s="252">
        <v>0.416666666666667</v>
      </c>
      <c r="B7" s="253"/>
      <c r="C7" s="254"/>
      <c r="D7" s="283"/>
      <c r="E7" s="283"/>
      <c r="F7" s="283"/>
      <c r="G7" s="254"/>
      <c r="H7" s="283"/>
      <c r="I7" s="255"/>
      <c r="J7" s="255"/>
      <c r="K7" s="256"/>
      <c r="L7" s="253"/>
      <c r="M7" s="254"/>
      <c r="N7" s="283"/>
      <c r="O7" s="283"/>
      <c r="P7" s="283"/>
      <c r="Q7" s="254"/>
      <c r="R7" s="283"/>
      <c r="S7" s="255"/>
      <c r="T7" s="255"/>
      <c r="U7" s="256"/>
      <c r="V7" s="253"/>
      <c r="W7" s="254"/>
      <c r="X7" s="257" t="s">
        <v>4058</v>
      </c>
      <c r="Y7" s="283"/>
      <c r="Z7" s="265" t="s">
        <v>3375</v>
      </c>
      <c r="AA7" s="254"/>
      <c r="AB7" s="283"/>
      <c r="AC7" s="255"/>
      <c r="AD7" s="255"/>
      <c r="AE7" s="256"/>
      <c r="AF7" s="253"/>
      <c r="AG7" s="254"/>
      <c r="AH7" s="283"/>
      <c r="AI7" s="283"/>
      <c r="AJ7" s="283"/>
      <c r="AK7" s="254"/>
      <c r="AL7" s="283"/>
      <c r="AM7" s="255"/>
      <c r="AN7" s="255"/>
      <c r="AO7" s="256"/>
      <c r="AP7" s="253"/>
      <c r="AQ7" s="254"/>
      <c r="AR7" s="283"/>
      <c r="AS7" s="283"/>
      <c r="AT7" s="283"/>
      <c r="AU7" s="254"/>
      <c r="AV7" s="283"/>
      <c r="AW7" s="255"/>
      <c r="AX7" s="255"/>
      <c r="AY7" s="256"/>
      <c r="AZ7" s="253"/>
      <c r="BA7" s="254"/>
      <c r="BB7" s="283"/>
      <c r="BC7" s="283"/>
      <c r="BD7" s="283"/>
      <c r="BE7" s="254"/>
      <c r="BF7" s="283"/>
      <c r="BG7" s="255"/>
      <c r="BH7" s="255"/>
      <c r="BI7" s="256"/>
      <c r="BJ7" s="253"/>
      <c r="BK7" s="254"/>
      <c r="BL7" s="631" t="s">
        <v>3884</v>
      </c>
      <c r="BM7" s="283"/>
      <c r="BN7" s="632" t="s">
        <v>3092</v>
      </c>
      <c r="BO7" s="254"/>
      <c r="BP7" s="283" t="s">
        <v>3370</v>
      </c>
      <c r="BQ7" s="255">
        <v>125.0</v>
      </c>
      <c r="BR7" s="255"/>
      <c r="BS7" s="256"/>
      <c r="BT7" s="253"/>
      <c r="BU7" s="254"/>
      <c r="BV7" s="283"/>
      <c r="BW7" s="283"/>
      <c r="BX7" s="283"/>
      <c r="BY7" s="254"/>
      <c r="BZ7" s="283"/>
      <c r="CA7" s="255"/>
      <c r="CB7" s="255"/>
      <c r="CC7" s="256"/>
      <c r="CD7" s="253"/>
      <c r="CE7" s="254"/>
      <c r="CF7" s="283"/>
      <c r="CG7" s="283"/>
      <c r="CH7" s="283"/>
      <c r="CI7" s="254"/>
      <c r="CJ7" s="283"/>
      <c r="CK7" s="255"/>
      <c r="CL7" s="255"/>
      <c r="CM7" s="256"/>
      <c r="CN7" s="253"/>
      <c r="CO7" s="254"/>
      <c r="CP7" s="283"/>
      <c r="CQ7" s="283"/>
      <c r="CR7" s="283"/>
      <c r="CS7" s="254"/>
      <c r="CT7" s="283"/>
      <c r="CU7" s="255"/>
      <c r="CV7" s="255"/>
      <c r="CW7" s="256"/>
      <c r="CX7" s="253"/>
      <c r="CY7" s="254"/>
      <c r="CZ7" s="283"/>
      <c r="DA7" s="283"/>
      <c r="DB7" s="283"/>
      <c r="DC7" s="254"/>
      <c r="DD7" s="283"/>
      <c r="DE7" s="255"/>
      <c r="DF7" s="255"/>
      <c r="DG7" s="256"/>
      <c r="DH7" s="253"/>
      <c r="DI7" s="254"/>
      <c r="DJ7" s="283"/>
      <c r="DK7" s="283"/>
      <c r="DL7" s="283"/>
      <c r="DM7" s="254"/>
      <c r="DN7" s="283"/>
      <c r="DO7" s="255"/>
      <c r="DP7" s="255"/>
      <c r="DQ7" s="256"/>
      <c r="DR7" s="253"/>
      <c r="DS7" s="254"/>
      <c r="DT7" s="283"/>
      <c r="DU7" s="283"/>
      <c r="DV7" s="283"/>
      <c r="DW7" s="254"/>
      <c r="DX7" s="283"/>
      <c r="DY7" s="255"/>
      <c r="DZ7" s="255"/>
      <c r="EA7" s="256"/>
      <c r="EB7" s="275" t="s">
        <v>3341</v>
      </c>
      <c r="EC7" s="259" t="s">
        <v>2426</v>
      </c>
      <c r="ED7" s="259" t="s">
        <v>3630</v>
      </c>
      <c r="EE7" s="259" t="s">
        <v>34</v>
      </c>
      <c r="EF7" s="259" t="s">
        <v>3097</v>
      </c>
      <c r="EG7" s="259"/>
      <c r="EH7" s="259" t="s">
        <v>3370</v>
      </c>
      <c r="EI7" s="263">
        <v>420.0</v>
      </c>
      <c r="EJ7" s="263"/>
      <c r="EK7" s="606" t="s">
        <v>3875</v>
      </c>
      <c r="EL7" s="253"/>
      <c r="EM7" s="254"/>
      <c r="EN7" s="283"/>
      <c r="EO7" s="283"/>
      <c r="EP7" s="283"/>
      <c r="EQ7" s="254"/>
      <c r="ER7" s="283"/>
      <c r="ES7" s="255"/>
      <c r="ET7" s="255"/>
      <c r="EU7" s="256"/>
      <c r="EV7" s="253"/>
      <c r="EW7" s="254"/>
      <c r="EX7" s="283"/>
      <c r="EY7" s="283"/>
      <c r="EZ7" s="283"/>
      <c r="FA7" s="254"/>
      <c r="FB7" s="283"/>
      <c r="FC7" s="255"/>
      <c r="FD7" s="255"/>
      <c r="FE7" s="256"/>
      <c r="FF7" s="253" t="s">
        <v>3341</v>
      </c>
      <c r="FG7" s="254" t="s">
        <v>2426</v>
      </c>
      <c r="FH7" s="283" t="s">
        <v>3354</v>
      </c>
      <c r="FI7" s="283" t="s">
        <v>34</v>
      </c>
      <c r="FJ7" s="283" t="s">
        <v>3095</v>
      </c>
      <c r="FK7" s="254"/>
      <c r="FL7" s="283" t="s">
        <v>3850</v>
      </c>
      <c r="FM7" s="255">
        <v>420.0</v>
      </c>
      <c r="FN7" s="255"/>
      <c r="FO7" s="256"/>
      <c r="FP7" s="253"/>
      <c r="FQ7" s="254"/>
      <c r="FR7" s="283"/>
      <c r="FS7" s="283"/>
      <c r="FT7" s="283"/>
      <c r="FU7" s="254"/>
      <c r="FV7" s="283"/>
      <c r="FW7" s="255"/>
      <c r="FX7" s="255"/>
      <c r="FY7" s="256"/>
      <c r="FZ7" s="253"/>
      <c r="GA7" s="254"/>
      <c r="GB7" s="283"/>
      <c r="GC7" s="283"/>
      <c r="GD7" s="283"/>
      <c r="GE7" s="254"/>
      <c r="GF7" s="283"/>
      <c r="GG7" s="255"/>
      <c r="GH7" s="255"/>
      <c r="GI7" s="256"/>
      <c r="GJ7" s="253"/>
      <c r="GK7" s="254"/>
      <c r="GL7" s="283"/>
      <c r="GM7" s="283"/>
      <c r="GN7" s="283"/>
      <c r="GO7" s="254"/>
      <c r="GP7" s="283"/>
      <c r="GQ7" s="255"/>
      <c r="GR7" s="255"/>
      <c r="GS7" s="256"/>
      <c r="GT7" s="253"/>
      <c r="GU7" s="254"/>
      <c r="GV7" s="283"/>
      <c r="GW7" s="283"/>
      <c r="GX7" s="283"/>
      <c r="GY7" s="254"/>
      <c r="GZ7" s="283"/>
      <c r="HA7" s="255"/>
      <c r="HB7" s="255"/>
      <c r="HC7" s="256"/>
      <c r="HD7" s="253"/>
      <c r="HE7" s="254"/>
      <c r="HF7" s="283"/>
      <c r="HG7" s="283"/>
      <c r="HH7" s="283"/>
      <c r="HI7" s="254"/>
      <c r="HJ7" s="283"/>
      <c r="HK7" s="255"/>
      <c r="HL7" s="255"/>
      <c r="HM7" s="256"/>
      <c r="HN7" s="253"/>
      <c r="HO7" s="254"/>
      <c r="HP7" s="283"/>
      <c r="HQ7" s="283"/>
      <c r="HR7" s="283"/>
      <c r="HS7" s="254"/>
      <c r="HT7" s="283"/>
      <c r="HU7" s="255"/>
      <c r="HV7" s="255"/>
      <c r="HW7" s="256"/>
      <c r="HX7" s="253"/>
      <c r="HY7" s="254"/>
      <c r="HZ7" s="283"/>
      <c r="IA7" s="283"/>
      <c r="IB7" s="283"/>
      <c r="IC7" s="254"/>
      <c r="ID7" s="283"/>
      <c r="IE7" s="255"/>
      <c r="IF7" s="255"/>
      <c r="IG7" s="256"/>
      <c r="IH7" s="253"/>
      <c r="II7" s="254"/>
      <c r="IJ7" s="283"/>
      <c r="IK7" s="283"/>
      <c r="IL7" s="283"/>
      <c r="IM7" s="254"/>
      <c r="IN7" s="283"/>
      <c r="IO7" s="255"/>
      <c r="IP7" s="255"/>
      <c r="IQ7" s="256"/>
      <c r="IR7" s="253"/>
      <c r="IS7" s="254"/>
      <c r="IT7" s="283"/>
      <c r="IU7" s="283"/>
      <c r="IV7" s="283"/>
      <c r="IW7" s="254"/>
      <c r="IX7" s="283"/>
      <c r="IY7" s="255"/>
      <c r="IZ7" s="255"/>
      <c r="JA7" s="256"/>
      <c r="JB7" s="253"/>
      <c r="JC7" s="254"/>
      <c r="JD7" s="283"/>
      <c r="JE7" s="283"/>
      <c r="JF7" s="283"/>
      <c r="JG7" s="254"/>
      <c r="JH7" s="283"/>
      <c r="JI7" s="255"/>
      <c r="JJ7" s="255"/>
      <c r="JK7" s="256"/>
      <c r="JL7" s="253"/>
      <c r="JM7" s="254"/>
      <c r="JN7" s="283"/>
      <c r="JO7" s="283"/>
      <c r="JP7" s="283"/>
      <c r="JQ7" s="254"/>
      <c r="JR7" s="283"/>
      <c r="JS7" s="255"/>
      <c r="JT7" s="255"/>
      <c r="JU7" s="256"/>
      <c r="JV7" s="253"/>
      <c r="JW7" s="254"/>
      <c r="JX7" s="283"/>
      <c r="JY7" s="283"/>
      <c r="JZ7" s="283"/>
      <c r="KA7" s="254"/>
      <c r="KB7" s="283"/>
      <c r="KC7" s="255"/>
      <c r="KD7" s="255"/>
      <c r="KE7" s="256"/>
      <c r="KF7" s="253"/>
      <c r="KG7" s="254"/>
      <c r="KH7" s="283"/>
      <c r="KI7" s="283"/>
      <c r="KJ7" s="283"/>
      <c r="KK7" s="254"/>
      <c r="KL7" s="283"/>
      <c r="KM7" s="255"/>
      <c r="KN7" s="255"/>
      <c r="KO7" s="256"/>
      <c r="KP7" s="253"/>
      <c r="KQ7" s="254"/>
      <c r="KR7" s="283"/>
      <c r="KS7" s="283"/>
      <c r="KT7" s="283"/>
      <c r="KU7" s="254"/>
      <c r="KV7" s="283"/>
      <c r="KW7" s="255"/>
      <c r="KX7" s="255"/>
      <c r="KY7" s="256"/>
    </row>
    <row r="8" ht="15.75" customHeight="1">
      <c r="A8" s="269">
        <v>0.4166666666666667</v>
      </c>
      <c r="B8" s="270"/>
      <c r="C8" s="271"/>
      <c r="D8" s="271"/>
      <c r="E8" s="271"/>
      <c r="F8" s="271"/>
      <c r="G8" s="271"/>
      <c r="H8" s="271"/>
      <c r="I8" s="272"/>
      <c r="J8" s="272"/>
      <c r="K8" s="273"/>
      <c r="L8" s="270"/>
      <c r="M8" s="271"/>
      <c r="N8" s="271"/>
      <c r="O8" s="271"/>
      <c r="P8" s="271"/>
      <c r="Q8" s="271"/>
      <c r="R8" s="271"/>
      <c r="S8" s="272"/>
      <c r="T8" s="272"/>
      <c r="U8" s="273"/>
      <c r="V8" s="270"/>
      <c r="W8" s="271"/>
      <c r="X8" s="271"/>
      <c r="Y8" s="271"/>
      <c r="Z8" s="271"/>
      <c r="AA8" s="271"/>
      <c r="AB8" s="271"/>
      <c r="AC8" s="272"/>
      <c r="AD8" s="272"/>
      <c r="AE8" s="273"/>
      <c r="AF8" s="270"/>
      <c r="AG8" s="271"/>
      <c r="AH8" s="271"/>
      <c r="AI8" s="271"/>
      <c r="AJ8" s="271"/>
      <c r="AK8" s="271"/>
      <c r="AL8" s="271"/>
      <c r="AM8" s="272"/>
      <c r="AN8" s="272"/>
      <c r="AO8" s="273"/>
      <c r="AP8" s="270"/>
      <c r="AQ8" s="271"/>
      <c r="AR8" s="271"/>
      <c r="AS8" s="271"/>
      <c r="AT8" s="271"/>
      <c r="AU8" s="271"/>
      <c r="AV8" s="271"/>
      <c r="AW8" s="272"/>
      <c r="AX8" s="272"/>
      <c r="AY8" s="273"/>
      <c r="AZ8" s="270"/>
      <c r="BA8" s="271"/>
      <c r="BB8" s="271"/>
      <c r="BC8" s="271"/>
      <c r="BD8" s="271"/>
      <c r="BE8" s="271"/>
      <c r="BF8" s="271"/>
      <c r="BG8" s="272"/>
      <c r="BH8" s="272"/>
      <c r="BI8" s="273"/>
      <c r="BJ8" s="270" t="s">
        <v>3341</v>
      </c>
      <c r="BK8" s="271" t="s">
        <v>2426</v>
      </c>
      <c r="BL8" s="271" t="s">
        <v>4059</v>
      </c>
      <c r="BM8" s="271"/>
      <c r="BN8" s="271" t="s">
        <v>3106</v>
      </c>
      <c r="BO8" s="271"/>
      <c r="BP8" s="271" t="s">
        <v>3850</v>
      </c>
      <c r="BQ8" s="272"/>
      <c r="BR8" s="272"/>
      <c r="BS8" s="273"/>
      <c r="BT8" s="270"/>
      <c r="BU8" s="271"/>
      <c r="BV8" s="271"/>
      <c r="BW8" s="271"/>
      <c r="BX8" s="271"/>
      <c r="BY8" s="271"/>
      <c r="BZ8" s="271"/>
      <c r="CA8" s="272"/>
      <c r="CB8" s="272"/>
      <c r="CC8" s="273"/>
      <c r="CD8" s="270"/>
      <c r="CE8" s="271"/>
      <c r="CF8" s="271"/>
      <c r="CG8" s="271"/>
      <c r="CH8" s="271"/>
      <c r="CI8" s="271"/>
      <c r="CJ8" s="271"/>
      <c r="CK8" s="272"/>
      <c r="CL8" s="272"/>
      <c r="CM8" s="273"/>
      <c r="CN8" s="270"/>
      <c r="CO8" s="271"/>
      <c r="CP8" s="271"/>
      <c r="CQ8" s="271"/>
      <c r="CR8" s="271"/>
      <c r="CS8" s="271"/>
      <c r="CT8" s="271"/>
      <c r="CU8" s="272"/>
      <c r="CV8" s="272"/>
      <c r="CW8" s="273"/>
      <c r="CX8" s="270"/>
      <c r="CY8" s="271"/>
      <c r="CZ8" s="271"/>
      <c r="DA8" s="271"/>
      <c r="DB8" s="271"/>
      <c r="DC8" s="271"/>
      <c r="DD8" s="271"/>
      <c r="DE8" s="272"/>
      <c r="DF8" s="272"/>
      <c r="DG8" s="273"/>
      <c r="DH8" s="270"/>
      <c r="DI8" s="271"/>
      <c r="DJ8" s="271"/>
      <c r="DK8" s="271"/>
      <c r="DL8" s="271"/>
      <c r="DM8" s="271"/>
      <c r="DN8" s="271"/>
      <c r="DO8" s="272"/>
      <c r="DP8" s="272"/>
      <c r="DQ8" s="273"/>
      <c r="DR8" s="270"/>
      <c r="DS8" s="271"/>
      <c r="DT8" s="271"/>
      <c r="DU8" s="271"/>
      <c r="DV8" s="271"/>
      <c r="DW8" s="271"/>
      <c r="DX8" s="271"/>
      <c r="DY8" s="272"/>
      <c r="DZ8" s="272"/>
      <c r="EA8" s="273"/>
      <c r="EB8" s="270"/>
      <c r="EC8" s="271"/>
      <c r="ED8" s="271"/>
      <c r="EE8" s="271"/>
      <c r="EF8" s="271"/>
      <c r="EG8" s="271"/>
      <c r="EH8" s="271"/>
      <c r="EI8" s="272"/>
      <c r="EJ8" s="272"/>
      <c r="EK8" s="273"/>
      <c r="EL8" s="270"/>
      <c r="EM8" s="271"/>
      <c r="EN8" s="271"/>
      <c r="EO8" s="271"/>
      <c r="EP8" s="271"/>
      <c r="EQ8" s="271"/>
      <c r="ER8" s="271"/>
      <c r="ES8" s="272"/>
      <c r="ET8" s="272"/>
      <c r="EU8" s="273"/>
      <c r="EV8" s="270"/>
      <c r="EW8" s="271"/>
      <c r="EX8" s="271"/>
      <c r="EY8" s="271"/>
      <c r="EZ8" s="271"/>
      <c r="FA8" s="271"/>
      <c r="FB8" s="271"/>
      <c r="FC8" s="272"/>
      <c r="FD8" s="272"/>
      <c r="FE8" s="273"/>
      <c r="FF8" s="270"/>
      <c r="FG8" s="271"/>
      <c r="FH8" s="271"/>
      <c r="FI8" s="271"/>
      <c r="FJ8" s="271"/>
      <c r="FK8" s="271"/>
      <c r="FL8" s="271"/>
      <c r="FM8" s="272"/>
      <c r="FN8" s="272"/>
      <c r="FO8" s="273"/>
      <c r="FP8" s="270"/>
      <c r="FQ8" s="271"/>
      <c r="FR8" s="271"/>
      <c r="FS8" s="271"/>
      <c r="FT8" s="271"/>
      <c r="FU8" s="271"/>
      <c r="FV8" s="271"/>
      <c r="FW8" s="272"/>
      <c r="FX8" s="272"/>
      <c r="FY8" s="273"/>
      <c r="FZ8" s="270"/>
      <c r="GA8" s="271"/>
      <c r="GB8" s="271"/>
      <c r="GC8" s="271"/>
      <c r="GD8" s="271"/>
      <c r="GE8" s="271"/>
      <c r="GF8" s="271"/>
      <c r="GG8" s="272"/>
      <c r="GH8" s="272"/>
      <c r="GI8" s="273"/>
      <c r="GJ8" s="270"/>
      <c r="GK8" s="271"/>
      <c r="GL8" s="271"/>
      <c r="GM8" s="271"/>
      <c r="GN8" s="271"/>
      <c r="GO8" s="271"/>
      <c r="GP8" s="271"/>
      <c r="GQ8" s="272"/>
      <c r="GR8" s="272"/>
      <c r="GS8" s="273"/>
      <c r="GT8" s="270"/>
      <c r="GU8" s="271"/>
      <c r="GV8" s="271"/>
      <c r="GW8" s="271"/>
      <c r="GX8" s="271"/>
      <c r="GY8" s="271"/>
      <c r="GZ8" s="271"/>
      <c r="HA8" s="272"/>
      <c r="HB8" s="272"/>
      <c r="HC8" s="273"/>
      <c r="HD8" s="270"/>
      <c r="HE8" s="271"/>
      <c r="HF8" s="271"/>
      <c r="HG8" s="271"/>
      <c r="HH8" s="271"/>
      <c r="HI8" s="271"/>
      <c r="HJ8" s="271"/>
      <c r="HK8" s="272"/>
      <c r="HL8" s="272"/>
      <c r="HM8" s="273"/>
      <c r="HN8" s="270"/>
      <c r="HO8" s="271"/>
      <c r="HP8" s="271"/>
      <c r="HQ8" s="271"/>
      <c r="HR8" s="271"/>
      <c r="HS8" s="271"/>
      <c r="HT8" s="271"/>
      <c r="HU8" s="272"/>
      <c r="HV8" s="272"/>
      <c r="HW8" s="273"/>
      <c r="HX8" s="270"/>
      <c r="HY8" s="271"/>
      <c r="HZ8" s="271"/>
      <c r="IA8" s="271"/>
      <c r="IB8" s="271"/>
      <c r="IC8" s="271"/>
      <c r="ID8" s="271"/>
      <c r="IE8" s="272"/>
      <c r="IF8" s="272"/>
      <c r="IG8" s="273"/>
      <c r="IH8" s="270"/>
      <c r="II8" s="271"/>
      <c r="IJ8" s="271"/>
      <c r="IK8" s="271"/>
      <c r="IL8" s="271"/>
      <c r="IM8" s="271"/>
      <c r="IN8" s="271"/>
      <c r="IO8" s="272"/>
      <c r="IP8" s="272"/>
      <c r="IQ8" s="273"/>
      <c r="IR8" s="270"/>
      <c r="IS8" s="271"/>
      <c r="IT8" s="271"/>
      <c r="IU8" s="271"/>
      <c r="IV8" s="271"/>
      <c r="IW8" s="271"/>
      <c r="IX8" s="271"/>
      <c r="IY8" s="272"/>
      <c r="IZ8" s="272"/>
      <c r="JA8" s="273"/>
      <c r="JB8" s="270"/>
      <c r="JC8" s="271"/>
      <c r="JD8" s="271"/>
      <c r="JE8" s="271"/>
      <c r="JF8" s="271"/>
      <c r="JG8" s="271"/>
      <c r="JH8" s="271"/>
      <c r="JI8" s="272"/>
      <c r="JJ8" s="272"/>
      <c r="JK8" s="273"/>
      <c r="JL8" s="270"/>
      <c r="JM8" s="271"/>
      <c r="JN8" s="271"/>
      <c r="JO8" s="271"/>
      <c r="JP8" s="271"/>
      <c r="JQ8" s="271"/>
      <c r="JR8" s="271"/>
      <c r="JS8" s="272"/>
      <c r="JT8" s="272"/>
      <c r="JU8" s="273"/>
      <c r="JV8" s="270"/>
      <c r="JW8" s="271"/>
      <c r="JX8" s="271"/>
      <c r="JY8" s="271"/>
      <c r="JZ8" s="271"/>
      <c r="KA8" s="271"/>
      <c r="KB8" s="271"/>
      <c r="KC8" s="272"/>
      <c r="KD8" s="272"/>
      <c r="KE8" s="273"/>
      <c r="KF8" s="270"/>
      <c r="KG8" s="271"/>
      <c r="KH8" s="271"/>
      <c r="KI8" s="271"/>
      <c r="KJ8" s="271"/>
      <c r="KK8" s="271"/>
      <c r="KL8" s="271"/>
      <c r="KM8" s="272"/>
      <c r="KN8" s="272"/>
      <c r="KO8" s="273"/>
      <c r="KP8" s="270"/>
      <c r="KQ8" s="271"/>
      <c r="KR8" s="271"/>
      <c r="KS8" s="271"/>
      <c r="KT8" s="271"/>
      <c r="KU8" s="271"/>
      <c r="KV8" s="271"/>
      <c r="KW8" s="272"/>
      <c r="KX8" s="272"/>
      <c r="KY8" s="273"/>
    </row>
    <row r="9" ht="15.75" customHeight="1">
      <c r="A9" s="274">
        <v>0.4166666666666667</v>
      </c>
      <c r="B9" s="275"/>
      <c r="C9" s="259"/>
      <c r="D9" s="259"/>
      <c r="E9" s="259"/>
      <c r="F9" s="259"/>
      <c r="G9" s="259"/>
      <c r="H9" s="259"/>
      <c r="I9" s="263"/>
      <c r="J9" s="263"/>
      <c r="K9" s="261"/>
      <c r="L9" s="275"/>
      <c r="M9" s="259"/>
      <c r="N9" s="259"/>
      <c r="O9" s="259"/>
      <c r="P9" s="259"/>
      <c r="Q9" s="259"/>
      <c r="R9" s="259"/>
      <c r="S9" s="263"/>
      <c r="T9" s="263"/>
      <c r="U9" s="261"/>
      <c r="V9" s="275"/>
      <c r="W9" s="259"/>
      <c r="X9" s="259"/>
      <c r="Y9" s="259"/>
      <c r="Z9" s="259"/>
      <c r="AA9" s="259"/>
      <c r="AB9" s="259"/>
      <c r="AC9" s="263"/>
      <c r="AD9" s="263"/>
      <c r="AE9" s="261"/>
      <c r="AF9" s="275"/>
      <c r="AG9" s="259"/>
      <c r="AH9" s="259"/>
      <c r="AI9" s="259"/>
      <c r="AJ9" s="259"/>
      <c r="AK9" s="259"/>
      <c r="AL9" s="259"/>
      <c r="AM9" s="263"/>
      <c r="AN9" s="263"/>
      <c r="AO9" s="261"/>
      <c r="AP9" s="275"/>
      <c r="AQ9" s="259"/>
      <c r="AR9" s="259"/>
      <c r="AS9" s="259"/>
      <c r="AT9" s="259"/>
      <c r="AU9" s="259"/>
      <c r="AV9" s="259"/>
      <c r="AW9" s="263"/>
      <c r="AX9" s="263"/>
      <c r="AY9" s="261"/>
      <c r="AZ9" s="275"/>
      <c r="BA9" s="259"/>
      <c r="BB9" s="259"/>
      <c r="BC9" s="259"/>
      <c r="BD9" s="259"/>
      <c r="BE9" s="259"/>
      <c r="BF9" s="259"/>
      <c r="BG9" s="263"/>
      <c r="BH9" s="263"/>
      <c r="BI9" s="261"/>
      <c r="BJ9" s="275" t="s">
        <v>3341</v>
      </c>
      <c r="BK9" s="258" t="s">
        <v>2426</v>
      </c>
      <c r="BL9" s="258" t="s">
        <v>4015</v>
      </c>
      <c r="BM9" s="258" t="s">
        <v>34</v>
      </c>
      <c r="BN9" s="258" t="s">
        <v>3097</v>
      </c>
      <c r="BO9" s="259"/>
      <c r="BP9" s="259" t="s">
        <v>3453</v>
      </c>
      <c r="BQ9" s="260">
        <v>450.0</v>
      </c>
      <c r="BR9" s="263"/>
      <c r="BS9" s="261"/>
      <c r="BT9" s="275"/>
      <c r="BU9" s="259"/>
      <c r="BV9" s="259"/>
      <c r="BW9" s="259"/>
      <c r="BX9" s="259"/>
      <c r="BY9" s="259"/>
      <c r="BZ9" s="259"/>
      <c r="CA9" s="263"/>
      <c r="CB9" s="263"/>
      <c r="CC9" s="261"/>
      <c r="CD9" s="275"/>
      <c r="CE9" s="259"/>
      <c r="CF9" s="259"/>
      <c r="CG9" s="259"/>
      <c r="CH9" s="259"/>
      <c r="CI9" s="259"/>
      <c r="CJ9" s="259"/>
      <c r="CK9" s="263"/>
      <c r="CL9" s="263"/>
      <c r="CM9" s="261"/>
      <c r="CN9" s="275"/>
      <c r="CO9" s="259"/>
      <c r="CP9" s="259"/>
      <c r="CQ9" s="259"/>
      <c r="CR9" s="259"/>
      <c r="CS9" s="259"/>
      <c r="CT9" s="259"/>
      <c r="CU9" s="263"/>
      <c r="CV9" s="263"/>
      <c r="CW9" s="261"/>
      <c r="CX9" s="275"/>
      <c r="CY9" s="259"/>
      <c r="CZ9" s="259"/>
      <c r="DA9" s="259"/>
      <c r="DB9" s="259"/>
      <c r="DC9" s="259"/>
      <c r="DD9" s="259"/>
      <c r="DE9" s="263"/>
      <c r="DF9" s="263"/>
      <c r="DG9" s="261"/>
      <c r="DH9" s="275"/>
      <c r="DI9" s="259"/>
      <c r="DJ9" s="259"/>
      <c r="DK9" s="259"/>
      <c r="DL9" s="259"/>
      <c r="DM9" s="259"/>
      <c r="DN9" s="259"/>
      <c r="DO9" s="263"/>
      <c r="DP9" s="263"/>
      <c r="DQ9" s="261"/>
      <c r="DR9" s="275"/>
      <c r="DS9" s="259"/>
      <c r="DT9" s="259"/>
      <c r="DU9" s="259"/>
      <c r="DV9" s="259"/>
      <c r="DW9" s="259"/>
      <c r="DX9" s="259"/>
      <c r="DY9" s="263"/>
      <c r="DZ9" s="263"/>
      <c r="EA9" s="261"/>
      <c r="EB9" s="275"/>
      <c r="EC9" s="259"/>
      <c r="ED9" s="259"/>
      <c r="EE9" s="259"/>
      <c r="EF9" s="259"/>
      <c r="EG9" s="259"/>
      <c r="EH9" s="259"/>
      <c r="EI9" s="263"/>
      <c r="EJ9" s="263"/>
      <c r="EK9" s="261"/>
      <c r="EL9" s="275"/>
      <c r="EM9" s="259"/>
      <c r="EN9" s="259"/>
      <c r="EO9" s="259"/>
      <c r="EP9" s="259"/>
      <c r="EQ9" s="259"/>
      <c r="ER9" s="259"/>
      <c r="ES9" s="263"/>
      <c r="ET9" s="263"/>
      <c r="EU9" s="261"/>
      <c r="EV9" s="275"/>
      <c r="EW9" s="259"/>
      <c r="EX9" s="259"/>
      <c r="EY9" s="259"/>
      <c r="EZ9" s="259"/>
      <c r="FA9" s="259"/>
      <c r="FB9" s="259"/>
      <c r="FC9" s="263"/>
      <c r="FD9" s="263"/>
      <c r="FE9" s="261"/>
      <c r="FF9" s="275"/>
      <c r="FG9" s="259"/>
      <c r="FH9" s="259"/>
      <c r="FI9" s="259"/>
      <c r="FJ9" s="259"/>
      <c r="FK9" s="259"/>
      <c r="FL9" s="259"/>
      <c r="FM9" s="263"/>
      <c r="FN9" s="263"/>
      <c r="FO9" s="261"/>
      <c r="FP9" s="275"/>
      <c r="FQ9" s="259"/>
      <c r="FR9" s="259"/>
      <c r="FS9" s="259"/>
      <c r="FT9" s="259"/>
      <c r="FU9" s="259"/>
      <c r="FV9" s="259"/>
      <c r="FW9" s="263"/>
      <c r="FX9" s="263"/>
      <c r="FY9" s="261"/>
      <c r="FZ9" s="275"/>
      <c r="GA9" s="259"/>
      <c r="GB9" s="259"/>
      <c r="GC9" s="259"/>
      <c r="GD9" s="259"/>
      <c r="GE9" s="259"/>
      <c r="GF9" s="259"/>
      <c r="GG9" s="263"/>
      <c r="GH9" s="263"/>
      <c r="GI9" s="261"/>
      <c r="GJ9" s="275"/>
      <c r="GK9" s="259"/>
      <c r="GL9" s="259"/>
      <c r="GM9" s="259"/>
      <c r="GN9" s="259"/>
      <c r="GO9" s="259"/>
      <c r="GP9" s="259"/>
      <c r="GQ9" s="263"/>
      <c r="GR9" s="263"/>
      <c r="GS9" s="261"/>
      <c r="GT9" s="275"/>
      <c r="GU9" s="259"/>
      <c r="GV9" s="259"/>
      <c r="GW9" s="259"/>
      <c r="GX9" s="259"/>
      <c r="GY9" s="259"/>
      <c r="GZ9" s="259"/>
      <c r="HA9" s="263"/>
      <c r="HB9" s="263"/>
      <c r="HC9" s="261"/>
      <c r="HD9" s="275"/>
      <c r="HE9" s="259"/>
      <c r="HF9" s="259"/>
      <c r="HG9" s="259"/>
      <c r="HH9" s="259"/>
      <c r="HI9" s="259"/>
      <c r="HJ9" s="259"/>
      <c r="HK9" s="263"/>
      <c r="HL9" s="263"/>
      <c r="HM9" s="261"/>
      <c r="HN9" s="275"/>
      <c r="HO9" s="259"/>
      <c r="HP9" s="259"/>
      <c r="HQ9" s="259"/>
      <c r="HR9" s="259"/>
      <c r="HS9" s="259"/>
      <c r="HT9" s="259"/>
      <c r="HU9" s="263"/>
      <c r="HV9" s="263"/>
      <c r="HW9" s="261"/>
      <c r="HX9" s="275"/>
      <c r="HY9" s="259"/>
      <c r="HZ9" s="259"/>
      <c r="IA9" s="259"/>
      <c r="IB9" s="259"/>
      <c r="IC9" s="259"/>
      <c r="ID9" s="259"/>
      <c r="IE9" s="263"/>
      <c r="IF9" s="263"/>
      <c r="IG9" s="261"/>
      <c r="IH9" s="275"/>
      <c r="II9" s="259"/>
      <c r="IJ9" s="259"/>
      <c r="IK9" s="259"/>
      <c r="IL9" s="259"/>
      <c r="IM9" s="259"/>
      <c r="IN9" s="259"/>
      <c r="IO9" s="263"/>
      <c r="IP9" s="263"/>
      <c r="IQ9" s="261"/>
      <c r="IR9" s="275"/>
      <c r="IS9" s="259"/>
      <c r="IT9" s="259"/>
      <c r="IU9" s="259"/>
      <c r="IV9" s="259"/>
      <c r="IW9" s="259"/>
      <c r="IX9" s="259"/>
      <c r="IY9" s="263"/>
      <c r="IZ9" s="263"/>
      <c r="JA9" s="261"/>
      <c r="JB9" s="275"/>
      <c r="JC9" s="259"/>
      <c r="JD9" s="259"/>
      <c r="JE9" s="259"/>
      <c r="JF9" s="259"/>
      <c r="JG9" s="259"/>
      <c r="JH9" s="259"/>
      <c r="JI9" s="263"/>
      <c r="JJ9" s="263"/>
      <c r="JK9" s="261"/>
      <c r="JL9" s="275"/>
      <c r="JM9" s="259"/>
      <c r="JN9" s="259"/>
      <c r="JO9" s="259"/>
      <c r="JP9" s="259"/>
      <c r="JQ9" s="259"/>
      <c r="JR9" s="259"/>
      <c r="JS9" s="263"/>
      <c r="JT9" s="263"/>
      <c r="JU9" s="261"/>
      <c r="JV9" s="275"/>
      <c r="JW9" s="259"/>
      <c r="JX9" s="259"/>
      <c r="JY9" s="259"/>
      <c r="JZ9" s="259"/>
      <c r="KA9" s="259"/>
      <c r="KB9" s="259"/>
      <c r="KC9" s="263"/>
      <c r="KD9" s="263"/>
      <c r="KE9" s="261"/>
      <c r="KF9" s="275"/>
      <c r="KG9" s="259"/>
      <c r="KH9" s="259"/>
      <c r="KI9" s="259"/>
      <c r="KJ9" s="259"/>
      <c r="KK9" s="259"/>
      <c r="KL9" s="259"/>
      <c r="KM9" s="263"/>
      <c r="KN9" s="263"/>
      <c r="KO9" s="261"/>
      <c r="KP9" s="275"/>
      <c r="KQ9" s="259"/>
      <c r="KR9" s="259"/>
      <c r="KS9" s="259"/>
      <c r="KT9" s="259"/>
      <c r="KU9" s="259"/>
      <c r="KV9" s="259"/>
      <c r="KW9" s="263"/>
      <c r="KX9" s="263"/>
      <c r="KY9" s="261"/>
    </row>
    <row r="10" ht="15.75" customHeight="1">
      <c r="A10" s="269">
        <v>0.4166666666666667</v>
      </c>
      <c r="B10" s="270"/>
      <c r="C10" s="271"/>
      <c r="D10" s="271"/>
      <c r="E10" s="271"/>
      <c r="F10" s="271"/>
      <c r="G10" s="271"/>
      <c r="H10" s="271"/>
      <c r="I10" s="272"/>
      <c r="J10" s="272"/>
      <c r="K10" s="273"/>
      <c r="L10" s="270"/>
      <c r="M10" s="271"/>
      <c r="N10" s="271"/>
      <c r="O10" s="271"/>
      <c r="P10" s="271"/>
      <c r="Q10" s="271"/>
      <c r="R10" s="271"/>
      <c r="S10" s="272"/>
      <c r="T10" s="272"/>
      <c r="U10" s="273"/>
      <c r="V10" s="270"/>
      <c r="W10" s="271"/>
      <c r="X10" s="271"/>
      <c r="Y10" s="271"/>
      <c r="Z10" s="271"/>
      <c r="AA10" s="271"/>
      <c r="AB10" s="271"/>
      <c r="AC10" s="272"/>
      <c r="AD10" s="272"/>
      <c r="AE10" s="273"/>
      <c r="AF10" s="270"/>
      <c r="AG10" s="271"/>
      <c r="AH10" s="271"/>
      <c r="AI10" s="271"/>
      <c r="AJ10" s="271"/>
      <c r="AK10" s="271"/>
      <c r="AL10" s="271"/>
      <c r="AM10" s="272"/>
      <c r="AN10" s="272"/>
      <c r="AO10" s="273"/>
      <c r="AP10" s="270"/>
      <c r="AQ10" s="271"/>
      <c r="AR10" s="271"/>
      <c r="AS10" s="271"/>
      <c r="AT10" s="271"/>
      <c r="AU10" s="271"/>
      <c r="AV10" s="271"/>
      <c r="AW10" s="272"/>
      <c r="AX10" s="272"/>
      <c r="AY10" s="273"/>
      <c r="AZ10" s="270"/>
      <c r="BA10" s="271"/>
      <c r="BB10" s="271"/>
      <c r="BC10" s="271"/>
      <c r="BD10" s="271"/>
      <c r="BE10" s="271"/>
      <c r="BF10" s="271"/>
      <c r="BG10" s="272"/>
      <c r="BH10" s="272"/>
      <c r="BI10" s="273"/>
      <c r="BJ10" s="306" t="s">
        <v>3341</v>
      </c>
      <c r="BK10" s="307" t="s">
        <v>2426</v>
      </c>
      <c r="BL10" s="307" t="s">
        <v>3421</v>
      </c>
      <c r="BM10" s="307" t="s">
        <v>34</v>
      </c>
      <c r="BN10" s="307" t="s">
        <v>3375</v>
      </c>
      <c r="BO10" s="303"/>
      <c r="BP10" s="307" t="s">
        <v>3378</v>
      </c>
      <c r="BQ10" s="308">
        <v>450.0</v>
      </c>
      <c r="BR10" s="272"/>
      <c r="BS10" s="273"/>
      <c r="BT10" s="270"/>
      <c r="BU10" s="271"/>
      <c r="BV10" s="271"/>
      <c r="BW10" s="271"/>
      <c r="BX10" s="271"/>
      <c r="BY10" s="271"/>
      <c r="BZ10" s="271"/>
      <c r="CA10" s="272"/>
      <c r="CB10" s="272"/>
      <c r="CC10" s="273"/>
      <c r="CD10" s="270"/>
      <c r="CE10" s="271"/>
      <c r="CF10" s="271"/>
      <c r="CG10" s="271"/>
      <c r="CH10" s="271"/>
      <c r="CI10" s="271"/>
      <c r="CJ10" s="271"/>
      <c r="CK10" s="272"/>
      <c r="CL10" s="272"/>
      <c r="CM10" s="273"/>
      <c r="CN10" s="270"/>
      <c r="CO10" s="271"/>
      <c r="CP10" s="271"/>
      <c r="CQ10" s="271"/>
      <c r="CR10" s="271"/>
      <c r="CS10" s="271"/>
      <c r="CT10" s="271"/>
      <c r="CU10" s="272"/>
      <c r="CV10" s="272"/>
      <c r="CW10" s="273"/>
      <c r="CX10" s="270"/>
      <c r="CY10" s="271"/>
      <c r="CZ10" s="271"/>
      <c r="DA10" s="271"/>
      <c r="DB10" s="271"/>
      <c r="DC10" s="271"/>
      <c r="DD10" s="271"/>
      <c r="DE10" s="272"/>
      <c r="DF10" s="272"/>
      <c r="DG10" s="273"/>
      <c r="DH10" s="270"/>
      <c r="DI10" s="271"/>
      <c r="DJ10" s="271"/>
      <c r="DK10" s="271"/>
      <c r="DL10" s="271"/>
      <c r="DM10" s="271"/>
      <c r="DN10" s="271"/>
      <c r="DO10" s="272"/>
      <c r="DP10" s="272"/>
      <c r="DQ10" s="273"/>
      <c r="DR10" s="270"/>
      <c r="DS10" s="271"/>
      <c r="DT10" s="271"/>
      <c r="DU10" s="271"/>
      <c r="DV10" s="271"/>
      <c r="DW10" s="271"/>
      <c r="DX10" s="271"/>
      <c r="DY10" s="272"/>
      <c r="DZ10" s="272"/>
      <c r="EA10" s="273"/>
      <c r="EB10" s="270"/>
      <c r="EC10" s="271"/>
      <c r="ED10" s="271"/>
      <c r="EE10" s="271"/>
      <c r="EF10" s="271"/>
      <c r="EG10" s="271"/>
      <c r="EH10" s="271"/>
      <c r="EI10" s="272"/>
      <c r="EJ10" s="272"/>
      <c r="EK10" s="273"/>
      <c r="EL10" s="270"/>
      <c r="EM10" s="271"/>
      <c r="EN10" s="271"/>
      <c r="EO10" s="271"/>
      <c r="EP10" s="271"/>
      <c r="EQ10" s="271"/>
      <c r="ER10" s="271"/>
      <c r="ES10" s="272"/>
      <c r="ET10" s="272"/>
      <c r="EU10" s="273"/>
      <c r="EV10" s="270"/>
      <c r="EW10" s="271"/>
      <c r="EX10" s="271"/>
      <c r="EY10" s="271"/>
      <c r="EZ10" s="271"/>
      <c r="FA10" s="271"/>
      <c r="FB10" s="271"/>
      <c r="FC10" s="272"/>
      <c r="FD10" s="272"/>
      <c r="FE10" s="273"/>
      <c r="FF10" s="270"/>
      <c r="FG10" s="271"/>
      <c r="FH10" s="271"/>
      <c r="FI10" s="271"/>
      <c r="FJ10" s="271"/>
      <c r="FK10" s="271"/>
      <c r="FL10" s="271"/>
      <c r="FM10" s="272"/>
      <c r="FN10" s="272"/>
      <c r="FO10" s="273"/>
      <c r="FP10" s="270"/>
      <c r="FQ10" s="271"/>
      <c r="FR10" s="271"/>
      <c r="FS10" s="271"/>
      <c r="FT10" s="271"/>
      <c r="FU10" s="271"/>
      <c r="FV10" s="271"/>
      <c r="FW10" s="272"/>
      <c r="FX10" s="272"/>
      <c r="FY10" s="273"/>
      <c r="FZ10" s="270"/>
      <c r="GA10" s="271"/>
      <c r="GB10" s="271"/>
      <c r="GC10" s="271"/>
      <c r="GD10" s="271"/>
      <c r="GE10" s="271"/>
      <c r="GF10" s="271"/>
      <c r="GG10" s="272"/>
      <c r="GH10" s="272"/>
      <c r="GI10" s="273"/>
      <c r="GJ10" s="270"/>
      <c r="GK10" s="271"/>
      <c r="GL10" s="271"/>
      <c r="GM10" s="271"/>
      <c r="GN10" s="271"/>
      <c r="GO10" s="271"/>
      <c r="GP10" s="271"/>
      <c r="GQ10" s="272"/>
      <c r="GR10" s="272"/>
      <c r="GS10" s="273"/>
      <c r="GT10" s="270"/>
      <c r="GU10" s="271"/>
      <c r="GV10" s="271"/>
      <c r="GW10" s="271"/>
      <c r="GX10" s="271"/>
      <c r="GY10" s="271"/>
      <c r="GZ10" s="271"/>
      <c r="HA10" s="272"/>
      <c r="HB10" s="272"/>
      <c r="HC10" s="273"/>
      <c r="HD10" s="270"/>
      <c r="HE10" s="271"/>
      <c r="HF10" s="271"/>
      <c r="HG10" s="271"/>
      <c r="HH10" s="271"/>
      <c r="HI10" s="271"/>
      <c r="HJ10" s="271"/>
      <c r="HK10" s="272"/>
      <c r="HL10" s="272"/>
      <c r="HM10" s="273"/>
      <c r="HN10" s="270"/>
      <c r="HO10" s="271"/>
      <c r="HP10" s="271"/>
      <c r="HQ10" s="271"/>
      <c r="HR10" s="271"/>
      <c r="HS10" s="271"/>
      <c r="HT10" s="271"/>
      <c r="HU10" s="272"/>
      <c r="HV10" s="272"/>
      <c r="HW10" s="273"/>
      <c r="HX10" s="270"/>
      <c r="HY10" s="271"/>
      <c r="HZ10" s="271"/>
      <c r="IA10" s="271"/>
      <c r="IB10" s="271"/>
      <c r="IC10" s="271"/>
      <c r="ID10" s="271"/>
      <c r="IE10" s="272"/>
      <c r="IF10" s="272"/>
      <c r="IG10" s="273"/>
      <c r="IH10" s="270"/>
      <c r="II10" s="271"/>
      <c r="IJ10" s="271"/>
      <c r="IK10" s="271"/>
      <c r="IL10" s="271"/>
      <c r="IM10" s="271"/>
      <c r="IN10" s="271"/>
      <c r="IO10" s="272"/>
      <c r="IP10" s="272"/>
      <c r="IQ10" s="273"/>
      <c r="IR10" s="270"/>
      <c r="IS10" s="271"/>
      <c r="IT10" s="271"/>
      <c r="IU10" s="271"/>
      <c r="IV10" s="271"/>
      <c r="IW10" s="271"/>
      <c r="IX10" s="271"/>
      <c r="IY10" s="272"/>
      <c r="IZ10" s="272"/>
      <c r="JA10" s="273"/>
      <c r="JB10" s="270"/>
      <c r="JC10" s="271"/>
      <c r="JD10" s="271"/>
      <c r="JE10" s="271"/>
      <c r="JF10" s="271"/>
      <c r="JG10" s="271"/>
      <c r="JH10" s="271"/>
      <c r="JI10" s="272"/>
      <c r="JJ10" s="272"/>
      <c r="JK10" s="273"/>
      <c r="JL10" s="270"/>
      <c r="JM10" s="271"/>
      <c r="JN10" s="271"/>
      <c r="JO10" s="271"/>
      <c r="JP10" s="271"/>
      <c r="JQ10" s="271"/>
      <c r="JR10" s="271"/>
      <c r="JS10" s="272"/>
      <c r="JT10" s="272"/>
      <c r="JU10" s="273"/>
      <c r="JV10" s="270"/>
      <c r="JW10" s="271"/>
      <c r="JX10" s="271"/>
      <c r="JY10" s="271"/>
      <c r="JZ10" s="271"/>
      <c r="KA10" s="271"/>
      <c r="KB10" s="271"/>
      <c r="KC10" s="272"/>
      <c r="KD10" s="272"/>
      <c r="KE10" s="273"/>
      <c r="KF10" s="270"/>
      <c r="KG10" s="271"/>
      <c r="KH10" s="271"/>
      <c r="KI10" s="271"/>
      <c r="KJ10" s="271"/>
      <c r="KK10" s="271"/>
      <c r="KL10" s="271"/>
      <c r="KM10" s="272"/>
      <c r="KN10" s="272"/>
      <c r="KO10" s="273"/>
      <c r="KP10" s="270"/>
      <c r="KQ10" s="271"/>
      <c r="KR10" s="271"/>
      <c r="KS10" s="271"/>
      <c r="KT10" s="271"/>
      <c r="KU10" s="271"/>
      <c r="KV10" s="271"/>
      <c r="KW10" s="272"/>
      <c r="KX10" s="272"/>
      <c r="KY10" s="273"/>
    </row>
    <row r="11" ht="15.75" customHeight="1">
      <c r="A11" s="296">
        <v>0.4166666666666667</v>
      </c>
      <c r="B11" s="297"/>
      <c r="C11" s="298"/>
      <c r="D11" s="298"/>
      <c r="E11" s="298"/>
      <c r="F11" s="298"/>
      <c r="G11" s="298"/>
      <c r="H11" s="298"/>
      <c r="I11" s="299"/>
      <c r="J11" s="299"/>
      <c r="K11" s="300"/>
      <c r="L11" s="297"/>
      <c r="M11" s="298"/>
      <c r="N11" s="298"/>
      <c r="O11" s="298"/>
      <c r="P11" s="298"/>
      <c r="Q11" s="298"/>
      <c r="R11" s="298"/>
      <c r="S11" s="299"/>
      <c r="T11" s="299"/>
      <c r="U11" s="300"/>
      <c r="V11" s="297"/>
      <c r="W11" s="298"/>
      <c r="X11" s="298"/>
      <c r="Y11" s="298"/>
      <c r="Z11" s="298"/>
      <c r="AA11" s="298"/>
      <c r="AB11" s="298"/>
      <c r="AC11" s="299"/>
      <c r="AD11" s="299"/>
      <c r="AE11" s="300"/>
      <c r="AF11" s="297"/>
      <c r="AG11" s="298"/>
      <c r="AH11" s="298"/>
      <c r="AI11" s="298"/>
      <c r="AJ11" s="298"/>
      <c r="AK11" s="298"/>
      <c r="AL11" s="298"/>
      <c r="AM11" s="299"/>
      <c r="AN11" s="299"/>
      <c r="AO11" s="300"/>
      <c r="AP11" s="297"/>
      <c r="AQ11" s="298"/>
      <c r="AR11" s="298"/>
      <c r="AS11" s="298"/>
      <c r="AT11" s="298"/>
      <c r="AU11" s="298"/>
      <c r="AV11" s="298"/>
      <c r="AW11" s="299"/>
      <c r="AX11" s="299"/>
      <c r="AY11" s="300"/>
      <c r="AZ11" s="297"/>
      <c r="BA11" s="298"/>
      <c r="BB11" s="298"/>
      <c r="BC11" s="298"/>
      <c r="BD11" s="298"/>
      <c r="BE11" s="298"/>
      <c r="BF11" s="298"/>
      <c r="BG11" s="299"/>
      <c r="BH11" s="299"/>
      <c r="BI11" s="300"/>
      <c r="BJ11" s="297" t="s">
        <v>3341</v>
      </c>
      <c r="BK11" s="298" t="s">
        <v>2426</v>
      </c>
      <c r="BL11" s="298" t="s">
        <v>3409</v>
      </c>
      <c r="BM11" s="298" t="s">
        <v>70</v>
      </c>
      <c r="BN11" s="298" t="s">
        <v>3105</v>
      </c>
      <c r="BO11" s="298"/>
      <c r="BP11" s="298" t="s">
        <v>3851</v>
      </c>
      <c r="BQ11" s="633" t="s">
        <v>4060</v>
      </c>
      <c r="BR11" s="299"/>
      <c r="BS11" s="300" t="s">
        <v>4061</v>
      </c>
      <c r="BT11" s="297"/>
      <c r="BU11" s="298"/>
      <c r="BV11" s="298"/>
      <c r="BW11" s="298"/>
      <c r="BX11" s="298"/>
      <c r="BY11" s="298"/>
      <c r="BZ11" s="298"/>
      <c r="CA11" s="299"/>
      <c r="CB11" s="299"/>
      <c r="CC11" s="300"/>
      <c r="CD11" s="297"/>
      <c r="CE11" s="298"/>
      <c r="CF11" s="298"/>
      <c r="CG11" s="298"/>
      <c r="CH11" s="298"/>
      <c r="CI11" s="298"/>
      <c r="CJ11" s="298"/>
      <c r="CK11" s="299"/>
      <c r="CL11" s="299"/>
      <c r="CM11" s="300"/>
      <c r="CN11" s="297"/>
      <c r="CO11" s="298"/>
      <c r="CP11" s="298"/>
      <c r="CQ11" s="298"/>
      <c r="CR11" s="298"/>
      <c r="CS11" s="298"/>
      <c r="CT11" s="298"/>
      <c r="CU11" s="299"/>
      <c r="CV11" s="299"/>
      <c r="CW11" s="300"/>
      <c r="CX11" s="297"/>
      <c r="CY11" s="298"/>
      <c r="CZ11" s="298"/>
      <c r="DA11" s="298"/>
      <c r="DB11" s="298"/>
      <c r="DC11" s="298"/>
      <c r="DD11" s="298"/>
      <c r="DE11" s="299"/>
      <c r="DF11" s="299"/>
      <c r="DG11" s="300"/>
      <c r="DH11" s="297"/>
      <c r="DI11" s="298"/>
      <c r="DJ11" s="298"/>
      <c r="DK11" s="298"/>
      <c r="DL11" s="298"/>
      <c r="DM11" s="298"/>
      <c r="DN11" s="298"/>
      <c r="DO11" s="299"/>
      <c r="DP11" s="299"/>
      <c r="DQ11" s="300"/>
      <c r="DR11" s="297"/>
      <c r="DS11" s="298"/>
      <c r="DT11" s="298"/>
      <c r="DU11" s="298"/>
      <c r="DV11" s="298"/>
      <c r="DW11" s="298"/>
      <c r="DX11" s="298"/>
      <c r="DY11" s="299"/>
      <c r="DZ11" s="299"/>
      <c r="EA11" s="300"/>
      <c r="EB11" s="297"/>
      <c r="EC11" s="298"/>
      <c r="ED11" s="298"/>
      <c r="EE11" s="298"/>
      <c r="EF11" s="298"/>
      <c r="EG11" s="298"/>
      <c r="EH11" s="298"/>
      <c r="EI11" s="299"/>
      <c r="EJ11" s="299"/>
      <c r="EK11" s="300"/>
      <c r="EL11" s="297"/>
      <c r="EM11" s="298"/>
      <c r="EN11" s="298"/>
      <c r="EO11" s="298"/>
      <c r="EP11" s="298"/>
      <c r="EQ11" s="298"/>
      <c r="ER11" s="298"/>
      <c r="ES11" s="299"/>
      <c r="ET11" s="299"/>
      <c r="EU11" s="300"/>
      <c r="EV11" s="297"/>
      <c r="EW11" s="298"/>
      <c r="EX11" s="298"/>
      <c r="EY11" s="298"/>
      <c r="EZ11" s="298"/>
      <c r="FA11" s="298"/>
      <c r="FB11" s="298"/>
      <c r="FC11" s="299"/>
      <c r="FD11" s="299"/>
      <c r="FE11" s="300"/>
      <c r="FF11" s="297"/>
      <c r="FG11" s="298"/>
      <c r="FH11" s="298"/>
      <c r="FI11" s="298"/>
      <c r="FJ11" s="298"/>
      <c r="FK11" s="298"/>
      <c r="FL11" s="298"/>
      <c r="FM11" s="299"/>
      <c r="FN11" s="299"/>
      <c r="FO11" s="300"/>
      <c r="FP11" s="297"/>
      <c r="FQ11" s="298"/>
      <c r="FR11" s="298"/>
      <c r="FS11" s="298"/>
      <c r="FT11" s="298"/>
      <c r="FU11" s="298"/>
      <c r="FV11" s="298"/>
      <c r="FW11" s="299"/>
      <c r="FX11" s="299"/>
      <c r="FY11" s="300"/>
      <c r="FZ11" s="297"/>
      <c r="GA11" s="298"/>
      <c r="GB11" s="298"/>
      <c r="GC11" s="298"/>
      <c r="GD11" s="298"/>
      <c r="GE11" s="298"/>
      <c r="GF11" s="298"/>
      <c r="GG11" s="299"/>
      <c r="GH11" s="299"/>
      <c r="GI11" s="300"/>
      <c r="GJ11" s="297"/>
      <c r="GK11" s="298"/>
      <c r="GL11" s="298"/>
      <c r="GM11" s="298"/>
      <c r="GN11" s="298"/>
      <c r="GO11" s="298"/>
      <c r="GP11" s="298"/>
      <c r="GQ11" s="299"/>
      <c r="GR11" s="299"/>
      <c r="GS11" s="300"/>
      <c r="GT11" s="297"/>
      <c r="GU11" s="298"/>
      <c r="GV11" s="298"/>
      <c r="GW11" s="298"/>
      <c r="GX11" s="298"/>
      <c r="GY11" s="298"/>
      <c r="GZ11" s="298"/>
      <c r="HA11" s="299"/>
      <c r="HB11" s="299"/>
      <c r="HC11" s="300"/>
      <c r="HD11" s="297"/>
      <c r="HE11" s="298"/>
      <c r="HF11" s="298"/>
      <c r="HG11" s="298"/>
      <c r="HH11" s="298"/>
      <c r="HI11" s="298"/>
      <c r="HJ11" s="298"/>
      <c r="HK11" s="299"/>
      <c r="HL11" s="299"/>
      <c r="HM11" s="300"/>
      <c r="HN11" s="297"/>
      <c r="HO11" s="298"/>
      <c r="HP11" s="298"/>
      <c r="HQ11" s="298"/>
      <c r="HR11" s="298"/>
      <c r="HS11" s="298"/>
      <c r="HT11" s="298"/>
      <c r="HU11" s="299"/>
      <c r="HV11" s="299"/>
      <c r="HW11" s="300"/>
      <c r="HX11" s="297"/>
      <c r="HY11" s="298"/>
      <c r="HZ11" s="298"/>
      <c r="IA11" s="298"/>
      <c r="IB11" s="298"/>
      <c r="IC11" s="298"/>
      <c r="ID11" s="298"/>
      <c r="IE11" s="299"/>
      <c r="IF11" s="299"/>
      <c r="IG11" s="300"/>
      <c r="IH11" s="297"/>
      <c r="II11" s="298"/>
      <c r="IJ11" s="298"/>
      <c r="IK11" s="298"/>
      <c r="IL11" s="298"/>
      <c r="IM11" s="298"/>
      <c r="IN11" s="298"/>
      <c r="IO11" s="299"/>
      <c r="IP11" s="299"/>
      <c r="IQ11" s="300"/>
      <c r="IR11" s="297"/>
      <c r="IS11" s="298"/>
      <c r="IT11" s="298"/>
      <c r="IU11" s="298"/>
      <c r="IV11" s="298"/>
      <c r="IW11" s="298"/>
      <c r="IX11" s="298"/>
      <c r="IY11" s="299"/>
      <c r="IZ11" s="299"/>
      <c r="JA11" s="300"/>
      <c r="JB11" s="297"/>
      <c r="JC11" s="298"/>
      <c r="JD11" s="298"/>
      <c r="JE11" s="298"/>
      <c r="JF11" s="298"/>
      <c r="JG11" s="298"/>
      <c r="JH11" s="298"/>
      <c r="JI11" s="299"/>
      <c r="JJ11" s="299"/>
      <c r="JK11" s="300"/>
      <c r="JL11" s="297"/>
      <c r="JM11" s="298"/>
      <c r="JN11" s="298"/>
      <c r="JO11" s="298"/>
      <c r="JP11" s="298"/>
      <c r="JQ11" s="298"/>
      <c r="JR11" s="298"/>
      <c r="JS11" s="299"/>
      <c r="JT11" s="299"/>
      <c r="JU11" s="300"/>
      <c r="JV11" s="297"/>
      <c r="JW11" s="298"/>
      <c r="JX11" s="298"/>
      <c r="JY11" s="298"/>
      <c r="JZ11" s="298"/>
      <c r="KA11" s="298"/>
      <c r="KB11" s="298"/>
      <c r="KC11" s="299"/>
      <c r="KD11" s="299"/>
      <c r="KE11" s="300"/>
      <c r="KF11" s="297"/>
      <c r="KG11" s="298"/>
      <c r="KH11" s="298"/>
      <c r="KI11" s="298"/>
      <c r="KJ11" s="298"/>
      <c r="KK11" s="298"/>
      <c r="KL11" s="298"/>
      <c r="KM11" s="299"/>
      <c r="KN11" s="299"/>
      <c r="KO11" s="300"/>
      <c r="KP11" s="297"/>
      <c r="KQ11" s="298"/>
      <c r="KR11" s="298"/>
      <c r="KS11" s="298"/>
      <c r="KT11" s="298"/>
      <c r="KU11" s="298"/>
      <c r="KV11" s="298"/>
      <c r="KW11" s="299"/>
      <c r="KX11" s="299"/>
      <c r="KY11" s="300"/>
    </row>
    <row r="12" ht="15.75" customHeight="1">
      <c r="A12" s="301">
        <v>0.4583333333333333</v>
      </c>
      <c r="B12" s="302"/>
      <c r="C12" s="303"/>
      <c r="D12" s="303"/>
      <c r="E12" s="303"/>
      <c r="F12" s="303"/>
      <c r="G12" s="303"/>
      <c r="H12" s="303"/>
      <c r="I12" s="304"/>
      <c r="J12" s="304"/>
      <c r="K12" s="305"/>
      <c r="L12" s="302"/>
      <c r="M12" s="303"/>
      <c r="N12" s="303"/>
      <c r="O12" s="303"/>
      <c r="P12" s="303"/>
      <c r="Q12" s="303"/>
      <c r="R12" s="303"/>
      <c r="S12" s="304"/>
      <c r="T12" s="304"/>
      <c r="U12" s="305"/>
      <c r="V12" s="302" t="s">
        <v>3341</v>
      </c>
      <c r="W12" s="303" t="s">
        <v>2426</v>
      </c>
      <c r="X12" s="303" t="s">
        <v>3354</v>
      </c>
      <c r="Y12" s="303" t="s">
        <v>34</v>
      </c>
      <c r="Z12" s="303" t="s">
        <v>3095</v>
      </c>
      <c r="AA12" s="303" t="s">
        <v>3342</v>
      </c>
      <c r="AB12" s="303" t="s">
        <v>3850</v>
      </c>
      <c r="AC12" s="304">
        <v>420.0</v>
      </c>
      <c r="AD12" s="304" t="s">
        <v>3355</v>
      </c>
      <c r="AE12" s="305"/>
      <c r="AF12" s="302"/>
      <c r="AG12" s="303"/>
      <c r="AH12" s="303"/>
      <c r="AI12" s="303"/>
      <c r="AJ12" s="303"/>
      <c r="AK12" s="303"/>
      <c r="AL12" s="303"/>
      <c r="AM12" s="304"/>
      <c r="AN12" s="304"/>
      <c r="AO12" s="305"/>
      <c r="AP12" s="302" t="s">
        <v>3341</v>
      </c>
      <c r="AQ12" s="303" t="s">
        <v>2426</v>
      </c>
      <c r="AR12" s="307" t="s">
        <v>2990</v>
      </c>
      <c r="AS12" s="303" t="s">
        <v>34</v>
      </c>
      <c r="AT12" s="303" t="s">
        <v>3375</v>
      </c>
      <c r="AU12" s="303"/>
      <c r="AV12" s="303" t="s">
        <v>3850</v>
      </c>
      <c r="AW12" s="304">
        <v>420.0</v>
      </c>
      <c r="AX12" s="304"/>
      <c r="AY12" s="305"/>
      <c r="AZ12" s="270" t="s">
        <v>3341</v>
      </c>
      <c r="BA12" s="271" t="s">
        <v>1962</v>
      </c>
      <c r="BB12" s="271" t="s">
        <v>3888</v>
      </c>
      <c r="BC12" s="271" t="s">
        <v>34</v>
      </c>
      <c r="BD12" s="271" t="s">
        <v>3483</v>
      </c>
      <c r="BE12" s="271"/>
      <c r="BF12" s="271" t="s">
        <v>3378</v>
      </c>
      <c r="BG12" s="272">
        <v>0.0</v>
      </c>
      <c r="BH12" s="272" t="s">
        <v>3114</v>
      </c>
      <c r="BI12" s="305"/>
      <c r="BJ12" s="302" t="s">
        <v>3341</v>
      </c>
      <c r="BK12" s="303" t="s">
        <v>2426</v>
      </c>
      <c r="BL12" s="303" t="s">
        <v>4062</v>
      </c>
      <c r="BM12" s="303" t="s">
        <v>34</v>
      </c>
      <c r="BN12" s="303" t="s">
        <v>3106</v>
      </c>
      <c r="BO12" s="303"/>
      <c r="BP12" s="303" t="s">
        <v>3850</v>
      </c>
      <c r="BQ12" s="304">
        <v>420.0</v>
      </c>
      <c r="BR12" s="304"/>
      <c r="BS12" s="305"/>
      <c r="BT12" s="302"/>
      <c r="BU12" s="303"/>
      <c r="BV12" s="303"/>
      <c r="BW12" s="303"/>
      <c r="BX12" s="303"/>
      <c r="BY12" s="303"/>
      <c r="BZ12" s="303"/>
      <c r="CA12" s="304"/>
      <c r="CB12" s="304"/>
      <c r="CC12" s="305"/>
      <c r="CD12" s="302"/>
      <c r="CE12" s="303"/>
      <c r="CF12" s="303"/>
      <c r="CG12" s="303"/>
      <c r="CH12" s="303"/>
      <c r="CI12" s="303"/>
      <c r="CJ12" s="303"/>
      <c r="CK12" s="304"/>
      <c r="CL12" s="304"/>
      <c r="CM12" s="305"/>
      <c r="CN12" s="302" t="s">
        <v>3341</v>
      </c>
      <c r="CO12" s="303" t="s">
        <v>2426</v>
      </c>
      <c r="CP12" s="303" t="s">
        <v>3400</v>
      </c>
      <c r="CQ12" s="303" t="s">
        <v>34</v>
      </c>
      <c r="CR12" s="271" t="s">
        <v>3095</v>
      </c>
      <c r="CS12" s="303"/>
      <c r="CT12" s="303" t="s">
        <v>3850</v>
      </c>
      <c r="CU12" s="304">
        <v>200.0</v>
      </c>
      <c r="CV12" s="304"/>
      <c r="CW12" s="305"/>
      <c r="CX12" s="302"/>
      <c r="CY12" s="303"/>
      <c r="CZ12" s="303"/>
      <c r="DA12" s="303"/>
      <c r="DB12" s="303"/>
      <c r="DC12" s="303"/>
      <c r="DD12" s="303"/>
      <c r="DE12" s="304"/>
      <c r="DF12" s="304"/>
      <c r="DG12" s="305"/>
      <c r="DH12" s="302"/>
      <c r="DI12" s="303"/>
      <c r="DJ12" s="303"/>
      <c r="DK12" s="303"/>
      <c r="DL12" s="303"/>
      <c r="DM12" s="303"/>
      <c r="DN12" s="303"/>
      <c r="DO12" s="304"/>
      <c r="DP12" s="304"/>
      <c r="DQ12" s="305"/>
      <c r="DR12" s="302"/>
      <c r="DS12" s="303"/>
      <c r="DT12" s="303"/>
      <c r="DU12" s="303"/>
      <c r="DV12" s="303"/>
      <c r="DW12" s="303"/>
      <c r="DX12" s="303"/>
      <c r="DY12" s="304"/>
      <c r="DZ12" s="304"/>
      <c r="EA12" s="305"/>
      <c r="EB12" s="306" t="s">
        <v>3341</v>
      </c>
      <c r="EC12" s="307" t="s">
        <v>2426</v>
      </c>
      <c r="ED12" s="307" t="s">
        <v>3543</v>
      </c>
      <c r="EE12" s="307" t="s">
        <v>3359</v>
      </c>
      <c r="EF12" s="307" t="s">
        <v>3105</v>
      </c>
      <c r="EG12" s="303"/>
      <c r="EH12" s="303" t="s">
        <v>3850</v>
      </c>
      <c r="EI12" s="308">
        <v>850.0</v>
      </c>
      <c r="EJ12" s="304"/>
      <c r="EK12" s="305"/>
      <c r="EL12" s="302"/>
      <c r="EM12" s="303"/>
      <c r="EN12" s="303"/>
      <c r="EO12" s="303"/>
      <c r="EP12" s="303"/>
      <c r="EQ12" s="303"/>
      <c r="ER12" s="303"/>
      <c r="ES12" s="304"/>
      <c r="ET12" s="304"/>
      <c r="EU12" s="305"/>
      <c r="EV12" s="302"/>
      <c r="EW12" s="303"/>
      <c r="EX12" s="303"/>
      <c r="EY12" s="303"/>
      <c r="EZ12" s="303"/>
      <c r="FA12" s="303"/>
      <c r="FB12" s="303"/>
      <c r="FC12" s="304"/>
      <c r="FD12" s="304"/>
      <c r="FE12" s="305"/>
      <c r="FF12" s="302" t="s">
        <v>3341</v>
      </c>
      <c r="FG12" s="303" t="s">
        <v>2426</v>
      </c>
      <c r="FH12" s="303" t="s">
        <v>2916</v>
      </c>
      <c r="FI12" s="303" t="s">
        <v>34</v>
      </c>
      <c r="FJ12" s="303" t="s">
        <v>3095</v>
      </c>
      <c r="FK12" s="303"/>
      <c r="FL12" s="303" t="s">
        <v>3850</v>
      </c>
      <c r="FM12" s="304">
        <v>350.0</v>
      </c>
      <c r="FN12" s="304"/>
      <c r="FO12" s="305"/>
      <c r="FP12" s="302"/>
      <c r="FQ12" s="303"/>
      <c r="FR12" s="303"/>
      <c r="FS12" s="303"/>
      <c r="FT12" s="303"/>
      <c r="FU12" s="303"/>
      <c r="FV12" s="303"/>
      <c r="FW12" s="304"/>
      <c r="FX12" s="304"/>
      <c r="FY12" s="305"/>
      <c r="FZ12" s="302"/>
      <c r="GA12" s="303"/>
      <c r="GB12" s="303"/>
      <c r="GC12" s="303"/>
      <c r="GD12" s="303"/>
      <c r="GE12" s="303"/>
      <c r="GF12" s="303"/>
      <c r="GG12" s="304"/>
      <c r="GH12" s="304"/>
      <c r="GI12" s="305"/>
      <c r="GJ12" s="302"/>
      <c r="GK12" s="303"/>
      <c r="GL12" s="303"/>
      <c r="GM12" s="303"/>
      <c r="GN12" s="303"/>
      <c r="GO12" s="303"/>
      <c r="GP12" s="303"/>
      <c r="GQ12" s="304"/>
      <c r="GR12" s="304"/>
      <c r="GS12" s="305"/>
      <c r="GT12" s="302"/>
      <c r="GU12" s="303"/>
      <c r="GV12" s="303"/>
      <c r="GW12" s="303"/>
      <c r="GX12" s="303"/>
      <c r="GY12" s="303"/>
      <c r="GZ12" s="303"/>
      <c r="HA12" s="304"/>
      <c r="HB12" s="304"/>
      <c r="HC12" s="305"/>
      <c r="HD12" s="302"/>
      <c r="HE12" s="303"/>
      <c r="HF12" s="303"/>
      <c r="HG12" s="303"/>
      <c r="HH12" s="303"/>
      <c r="HI12" s="303"/>
      <c r="HJ12" s="303"/>
      <c r="HK12" s="304"/>
      <c r="HL12" s="304"/>
      <c r="HM12" s="305"/>
      <c r="HN12" s="302"/>
      <c r="HO12" s="303"/>
      <c r="HP12" s="303"/>
      <c r="HQ12" s="303"/>
      <c r="HR12" s="303"/>
      <c r="HS12" s="303"/>
      <c r="HT12" s="303"/>
      <c r="HU12" s="304"/>
      <c r="HV12" s="304"/>
      <c r="HW12" s="305"/>
      <c r="HX12" s="302"/>
      <c r="HY12" s="303"/>
      <c r="HZ12" s="303"/>
      <c r="IA12" s="303"/>
      <c r="IB12" s="303"/>
      <c r="IC12" s="303"/>
      <c r="ID12" s="303"/>
      <c r="IE12" s="304"/>
      <c r="IF12" s="304"/>
      <c r="IG12" s="305"/>
      <c r="IH12" s="302"/>
      <c r="II12" s="303"/>
      <c r="IJ12" s="303"/>
      <c r="IK12" s="303"/>
      <c r="IL12" s="303"/>
      <c r="IM12" s="303"/>
      <c r="IN12" s="303"/>
      <c r="IO12" s="304"/>
      <c r="IP12" s="304"/>
      <c r="IQ12" s="305"/>
      <c r="IR12" s="302"/>
      <c r="IS12" s="303"/>
      <c r="IT12" s="303"/>
      <c r="IU12" s="303"/>
      <c r="IV12" s="303"/>
      <c r="IW12" s="303"/>
      <c r="IX12" s="303"/>
      <c r="IY12" s="304"/>
      <c r="IZ12" s="304"/>
      <c r="JA12" s="305"/>
      <c r="JB12" s="302"/>
      <c r="JC12" s="303"/>
      <c r="JD12" s="303"/>
      <c r="JE12" s="303"/>
      <c r="JF12" s="303"/>
      <c r="JG12" s="303"/>
      <c r="JH12" s="303"/>
      <c r="JI12" s="304"/>
      <c r="JJ12" s="304"/>
      <c r="JK12" s="305"/>
      <c r="JL12" s="302"/>
      <c r="JM12" s="303"/>
      <c r="JN12" s="303"/>
      <c r="JO12" s="303"/>
      <c r="JP12" s="303"/>
      <c r="JQ12" s="303"/>
      <c r="JR12" s="303"/>
      <c r="JS12" s="304"/>
      <c r="JT12" s="304"/>
      <c r="JU12" s="305"/>
      <c r="JV12" s="302"/>
      <c r="JW12" s="303"/>
      <c r="JX12" s="303"/>
      <c r="JY12" s="303"/>
      <c r="JZ12" s="303"/>
      <c r="KA12" s="303"/>
      <c r="KB12" s="303"/>
      <c r="KC12" s="304"/>
      <c r="KD12" s="304"/>
      <c r="KE12" s="305"/>
      <c r="KF12" s="302"/>
      <c r="KG12" s="303"/>
      <c r="KH12" s="303"/>
      <c r="KI12" s="303"/>
      <c r="KJ12" s="303"/>
      <c r="KK12" s="303"/>
      <c r="KL12" s="303"/>
      <c r="KM12" s="304"/>
      <c r="KN12" s="304"/>
      <c r="KO12" s="305"/>
      <c r="KP12" s="302"/>
      <c r="KQ12" s="303"/>
      <c r="KR12" s="303"/>
      <c r="KS12" s="303"/>
      <c r="KT12" s="303"/>
      <c r="KU12" s="303"/>
      <c r="KV12" s="303"/>
      <c r="KW12" s="304"/>
      <c r="KX12" s="304"/>
      <c r="KY12" s="305"/>
    </row>
    <row r="13" ht="15.75" customHeight="1">
      <c r="A13" s="311">
        <v>0.4583333333333333</v>
      </c>
      <c r="B13" s="275"/>
      <c r="C13" s="259"/>
      <c r="D13" s="259"/>
      <c r="E13" s="259"/>
      <c r="F13" s="259"/>
      <c r="G13" s="259"/>
      <c r="H13" s="259"/>
      <c r="I13" s="263"/>
      <c r="J13" s="263"/>
      <c r="K13" s="261"/>
      <c r="L13" s="275"/>
      <c r="M13" s="259"/>
      <c r="N13" s="259"/>
      <c r="O13" s="259"/>
      <c r="P13" s="259"/>
      <c r="Q13" s="259"/>
      <c r="R13" s="259"/>
      <c r="S13" s="263"/>
      <c r="T13" s="263"/>
      <c r="U13" s="261"/>
      <c r="V13" s="275"/>
      <c r="W13" s="259"/>
      <c r="X13" s="257" t="s">
        <v>4058</v>
      </c>
      <c r="Y13" s="259"/>
      <c r="Z13" s="259"/>
      <c r="AA13" s="259"/>
      <c r="AB13" s="259"/>
      <c r="AC13" s="263"/>
      <c r="AD13" s="263"/>
      <c r="AE13" s="261"/>
      <c r="AF13" s="275"/>
      <c r="AG13" s="259"/>
      <c r="AH13" s="259"/>
      <c r="AI13" s="259"/>
      <c r="AJ13" s="259"/>
      <c r="AK13" s="259"/>
      <c r="AL13" s="259"/>
      <c r="AM13" s="263"/>
      <c r="AN13" s="263"/>
      <c r="AO13" s="261"/>
      <c r="AP13" s="275" t="s">
        <v>3341</v>
      </c>
      <c r="AQ13" s="259" t="s">
        <v>2426</v>
      </c>
      <c r="AR13" s="259" t="s">
        <v>3478</v>
      </c>
      <c r="AS13" s="259" t="s">
        <v>34</v>
      </c>
      <c r="AT13" s="259" t="s">
        <v>3095</v>
      </c>
      <c r="AU13" s="259"/>
      <c r="AV13" s="259" t="s">
        <v>3850</v>
      </c>
      <c r="AW13" s="263">
        <v>350.0</v>
      </c>
      <c r="AX13" s="263"/>
      <c r="AY13" s="261"/>
      <c r="AZ13" s="275"/>
      <c r="BA13" s="259"/>
      <c r="BB13" s="259"/>
      <c r="BC13" s="259"/>
      <c r="BD13" s="259"/>
      <c r="BE13" s="259"/>
      <c r="BF13" s="259"/>
      <c r="BG13" s="263"/>
      <c r="BH13" s="263"/>
      <c r="BI13" s="261"/>
      <c r="BJ13" s="275"/>
      <c r="BK13" s="259"/>
      <c r="BL13" s="259"/>
      <c r="BM13" s="259"/>
      <c r="BN13" s="259"/>
      <c r="BO13" s="259"/>
      <c r="BP13" s="259"/>
      <c r="BQ13" s="263"/>
      <c r="BR13" s="263"/>
      <c r="BS13" s="261"/>
      <c r="BT13" s="275"/>
      <c r="BU13" s="259"/>
      <c r="BV13" s="259"/>
      <c r="BW13" s="259"/>
      <c r="BX13" s="259"/>
      <c r="BY13" s="259"/>
      <c r="BZ13" s="259"/>
      <c r="CA13" s="263"/>
      <c r="CB13" s="263"/>
      <c r="CC13" s="261"/>
      <c r="CD13" s="275"/>
      <c r="CE13" s="259"/>
      <c r="CF13" s="259"/>
      <c r="CG13" s="259"/>
      <c r="CH13" s="259"/>
      <c r="CI13" s="259"/>
      <c r="CJ13" s="259"/>
      <c r="CK13" s="263"/>
      <c r="CL13" s="263"/>
      <c r="CM13" s="261"/>
      <c r="CN13" s="275"/>
      <c r="CO13" s="259"/>
      <c r="CP13" s="259"/>
      <c r="CQ13" s="259"/>
      <c r="CR13" s="259"/>
      <c r="CS13" s="259"/>
      <c r="CT13" s="259"/>
      <c r="CU13" s="263"/>
      <c r="CV13" s="263"/>
      <c r="CW13" s="261"/>
      <c r="CX13" s="275"/>
      <c r="CY13" s="259"/>
      <c r="CZ13" s="259"/>
      <c r="DA13" s="259"/>
      <c r="DB13" s="259"/>
      <c r="DC13" s="259"/>
      <c r="DD13" s="259"/>
      <c r="DE13" s="263"/>
      <c r="DF13" s="263"/>
      <c r="DG13" s="261"/>
      <c r="DH13" s="275"/>
      <c r="DI13" s="259"/>
      <c r="DJ13" s="259"/>
      <c r="DK13" s="259"/>
      <c r="DL13" s="259"/>
      <c r="DM13" s="259"/>
      <c r="DN13" s="259"/>
      <c r="DO13" s="263"/>
      <c r="DP13" s="263"/>
      <c r="DQ13" s="261"/>
      <c r="DR13" s="275"/>
      <c r="DS13" s="259"/>
      <c r="DT13" s="259"/>
      <c r="DU13" s="259"/>
      <c r="DV13" s="259"/>
      <c r="DW13" s="259"/>
      <c r="DX13" s="259"/>
      <c r="DY13" s="263"/>
      <c r="DZ13" s="263"/>
      <c r="EA13" s="261"/>
      <c r="EB13" s="275"/>
      <c r="EC13" s="259"/>
      <c r="ED13" s="259"/>
      <c r="EE13" s="259"/>
      <c r="EF13" s="259"/>
      <c r="EG13" s="259"/>
      <c r="EH13" s="259"/>
      <c r="EI13" s="263"/>
      <c r="EJ13" s="263"/>
      <c r="EK13" s="261"/>
      <c r="EL13" s="275"/>
      <c r="EM13" s="259"/>
      <c r="EN13" s="259"/>
      <c r="EO13" s="259"/>
      <c r="EP13" s="259"/>
      <c r="EQ13" s="259"/>
      <c r="ER13" s="259"/>
      <c r="ES13" s="263"/>
      <c r="ET13" s="263"/>
      <c r="EU13" s="261"/>
      <c r="EV13" s="275"/>
      <c r="EW13" s="259"/>
      <c r="EX13" s="259"/>
      <c r="EY13" s="259"/>
      <c r="EZ13" s="259"/>
      <c r="FA13" s="259"/>
      <c r="FB13" s="259"/>
      <c r="FC13" s="263"/>
      <c r="FD13" s="263"/>
      <c r="FE13" s="261"/>
      <c r="FF13" s="275"/>
      <c r="FG13" s="259"/>
      <c r="FH13" s="259"/>
      <c r="FI13" s="259"/>
      <c r="FJ13" s="259"/>
      <c r="FK13" s="259"/>
      <c r="FL13" s="259"/>
      <c r="FM13" s="263"/>
      <c r="FN13" s="263"/>
      <c r="FO13" s="261"/>
      <c r="FP13" s="275"/>
      <c r="FQ13" s="259"/>
      <c r="FR13" s="259"/>
      <c r="FS13" s="259"/>
      <c r="FT13" s="259"/>
      <c r="FU13" s="259"/>
      <c r="FV13" s="259"/>
      <c r="FW13" s="263"/>
      <c r="FX13" s="263"/>
      <c r="FY13" s="261"/>
      <c r="FZ13" s="275"/>
      <c r="GA13" s="259"/>
      <c r="GB13" s="259"/>
      <c r="GC13" s="259"/>
      <c r="GD13" s="259"/>
      <c r="GE13" s="259"/>
      <c r="GF13" s="259"/>
      <c r="GG13" s="263"/>
      <c r="GH13" s="263"/>
      <c r="GI13" s="261"/>
      <c r="GJ13" s="275"/>
      <c r="GK13" s="259"/>
      <c r="GL13" s="259"/>
      <c r="GM13" s="259"/>
      <c r="GN13" s="259"/>
      <c r="GO13" s="259"/>
      <c r="GP13" s="259"/>
      <c r="GQ13" s="263"/>
      <c r="GR13" s="263"/>
      <c r="GS13" s="261"/>
      <c r="GT13" s="275"/>
      <c r="GU13" s="259"/>
      <c r="GV13" s="259"/>
      <c r="GW13" s="259"/>
      <c r="GX13" s="259"/>
      <c r="GY13" s="259"/>
      <c r="GZ13" s="259"/>
      <c r="HA13" s="263"/>
      <c r="HB13" s="263"/>
      <c r="HC13" s="261"/>
      <c r="HD13" s="275"/>
      <c r="HE13" s="259"/>
      <c r="HF13" s="259"/>
      <c r="HG13" s="259"/>
      <c r="HH13" s="259"/>
      <c r="HI13" s="259"/>
      <c r="HJ13" s="259"/>
      <c r="HK13" s="263"/>
      <c r="HL13" s="263"/>
      <c r="HM13" s="261"/>
      <c r="HN13" s="275"/>
      <c r="HO13" s="259"/>
      <c r="HP13" s="259"/>
      <c r="HQ13" s="259"/>
      <c r="HR13" s="259"/>
      <c r="HS13" s="259"/>
      <c r="HT13" s="259"/>
      <c r="HU13" s="263"/>
      <c r="HV13" s="263"/>
      <c r="HW13" s="261"/>
      <c r="HX13" s="275"/>
      <c r="HY13" s="259"/>
      <c r="HZ13" s="259"/>
      <c r="IA13" s="259"/>
      <c r="IB13" s="259"/>
      <c r="IC13" s="259"/>
      <c r="ID13" s="259"/>
      <c r="IE13" s="263"/>
      <c r="IF13" s="263"/>
      <c r="IG13" s="261"/>
      <c r="IH13" s="275"/>
      <c r="II13" s="259"/>
      <c r="IJ13" s="259"/>
      <c r="IK13" s="259"/>
      <c r="IL13" s="259"/>
      <c r="IM13" s="259"/>
      <c r="IN13" s="259"/>
      <c r="IO13" s="263"/>
      <c r="IP13" s="263"/>
      <c r="IQ13" s="261"/>
      <c r="IR13" s="275"/>
      <c r="IS13" s="259"/>
      <c r="IT13" s="259"/>
      <c r="IU13" s="259"/>
      <c r="IV13" s="259"/>
      <c r="IW13" s="259"/>
      <c r="IX13" s="259"/>
      <c r="IY13" s="263"/>
      <c r="IZ13" s="263"/>
      <c r="JA13" s="261"/>
      <c r="JB13" s="275"/>
      <c r="JC13" s="259"/>
      <c r="JD13" s="259"/>
      <c r="JE13" s="259"/>
      <c r="JF13" s="259"/>
      <c r="JG13" s="259"/>
      <c r="JH13" s="259"/>
      <c r="JI13" s="263"/>
      <c r="JJ13" s="263"/>
      <c r="JK13" s="261"/>
      <c r="JL13" s="275"/>
      <c r="JM13" s="259"/>
      <c r="JN13" s="259"/>
      <c r="JO13" s="259"/>
      <c r="JP13" s="259"/>
      <c r="JQ13" s="259"/>
      <c r="JR13" s="259"/>
      <c r="JS13" s="263"/>
      <c r="JT13" s="263"/>
      <c r="JU13" s="261"/>
      <c r="JV13" s="275"/>
      <c r="JW13" s="259"/>
      <c r="JX13" s="259"/>
      <c r="JY13" s="259"/>
      <c r="JZ13" s="259"/>
      <c r="KA13" s="259"/>
      <c r="KB13" s="259"/>
      <c r="KC13" s="263"/>
      <c r="KD13" s="263"/>
      <c r="KE13" s="261"/>
      <c r="KF13" s="275"/>
      <c r="KG13" s="259"/>
      <c r="KH13" s="259"/>
      <c r="KI13" s="259"/>
      <c r="KJ13" s="259"/>
      <c r="KK13" s="259"/>
      <c r="KL13" s="259"/>
      <c r="KM13" s="263"/>
      <c r="KN13" s="263"/>
      <c r="KO13" s="261"/>
      <c r="KP13" s="275"/>
      <c r="KQ13" s="259"/>
      <c r="KR13" s="259"/>
      <c r="KS13" s="259"/>
      <c r="KT13" s="259"/>
      <c r="KU13" s="259"/>
      <c r="KV13" s="259"/>
      <c r="KW13" s="263"/>
      <c r="KX13" s="263"/>
      <c r="KY13" s="261"/>
    </row>
    <row r="14" ht="15.75" customHeight="1">
      <c r="A14" s="317">
        <v>0.4583333333333333</v>
      </c>
      <c r="B14" s="270"/>
      <c r="C14" s="271"/>
      <c r="D14" s="271"/>
      <c r="E14" s="271"/>
      <c r="F14" s="271"/>
      <c r="G14" s="271"/>
      <c r="H14" s="271"/>
      <c r="I14" s="272"/>
      <c r="J14" s="272"/>
      <c r="K14" s="273"/>
      <c r="L14" s="270"/>
      <c r="M14" s="271"/>
      <c r="N14" s="271"/>
      <c r="O14" s="271"/>
      <c r="P14" s="271"/>
      <c r="Q14" s="271"/>
      <c r="R14" s="271"/>
      <c r="S14" s="272"/>
      <c r="T14" s="272"/>
      <c r="U14" s="273"/>
      <c r="V14" s="270"/>
      <c r="W14" s="271"/>
      <c r="X14" s="271"/>
      <c r="Y14" s="271"/>
      <c r="Z14" s="271"/>
      <c r="AA14" s="271"/>
      <c r="AB14" s="271"/>
      <c r="AC14" s="272"/>
      <c r="AD14" s="272"/>
      <c r="AE14" s="273"/>
      <c r="AF14" s="270"/>
      <c r="AG14" s="271"/>
      <c r="AH14" s="271"/>
      <c r="AI14" s="271"/>
      <c r="AJ14" s="271"/>
      <c r="AK14" s="271"/>
      <c r="AL14" s="271"/>
      <c r="AM14" s="272"/>
      <c r="AN14" s="272"/>
      <c r="AO14" s="273"/>
      <c r="AP14" s="270"/>
      <c r="AQ14" s="271"/>
      <c r="AR14" s="271"/>
      <c r="AS14" s="271"/>
      <c r="AT14" s="271"/>
      <c r="AU14" s="271"/>
      <c r="AV14" s="271"/>
      <c r="AW14" s="272"/>
      <c r="AX14" s="272"/>
      <c r="AY14" s="273"/>
      <c r="AZ14" s="270"/>
      <c r="BA14" s="271"/>
      <c r="BB14" s="271"/>
      <c r="BC14" s="271"/>
      <c r="BD14" s="271"/>
      <c r="BE14" s="271"/>
      <c r="BF14" s="271"/>
      <c r="BG14" s="272"/>
      <c r="BH14" s="272"/>
      <c r="BI14" s="273"/>
      <c r="BJ14" s="270"/>
      <c r="BK14" s="271"/>
      <c r="BL14" s="271" t="s">
        <v>2454</v>
      </c>
      <c r="BM14" s="271" t="s">
        <v>3359</v>
      </c>
      <c r="BN14" s="271" t="s">
        <v>3105</v>
      </c>
      <c r="BO14" s="271"/>
      <c r="BP14" s="271" t="s">
        <v>3851</v>
      </c>
      <c r="BQ14" s="272">
        <v>640.0</v>
      </c>
      <c r="BR14" s="272"/>
      <c r="BS14" s="273"/>
      <c r="BT14" s="270"/>
      <c r="BU14" s="271"/>
      <c r="BV14" s="271"/>
      <c r="BW14" s="271"/>
      <c r="BX14" s="271"/>
      <c r="BY14" s="271"/>
      <c r="BZ14" s="271"/>
      <c r="CA14" s="272"/>
      <c r="CB14" s="272"/>
      <c r="CC14" s="273"/>
      <c r="CD14" s="270"/>
      <c r="CE14" s="271"/>
      <c r="CF14" s="271"/>
      <c r="CG14" s="271"/>
      <c r="CH14" s="271"/>
      <c r="CI14" s="271"/>
      <c r="CJ14" s="271"/>
      <c r="CK14" s="272"/>
      <c r="CL14" s="272"/>
      <c r="CM14" s="273"/>
      <c r="CN14" s="270"/>
      <c r="CO14" s="271"/>
      <c r="CP14" s="271"/>
      <c r="CQ14" s="271"/>
      <c r="CR14" s="271"/>
      <c r="CS14" s="271"/>
      <c r="CT14" s="271"/>
      <c r="CU14" s="272"/>
      <c r="CV14" s="272"/>
      <c r="CW14" s="273"/>
      <c r="CX14" s="270"/>
      <c r="CY14" s="271"/>
      <c r="CZ14" s="271"/>
      <c r="DA14" s="271"/>
      <c r="DB14" s="271"/>
      <c r="DC14" s="271"/>
      <c r="DD14" s="271"/>
      <c r="DE14" s="272"/>
      <c r="DF14" s="272"/>
      <c r="DG14" s="273"/>
      <c r="DH14" s="270"/>
      <c r="DI14" s="271"/>
      <c r="DJ14" s="271"/>
      <c r="DK14" s="271"/>
      <c r="DL14" s="271"/>
      <c r="DM14" s="271"/>
      <c r="DN14" s="271"/>
      <c r="DO14" s="272"/>
      <c r="DP14" s="272"/>
      <c r="DQ14" s="273"/>
      <c r="DR14" s="270"/>
      <c r="DS14" s="271"/>
      <c r="DT14" s="271"/>
      <c r="DU14" s="271"/>
      <c r="DV14" s="271"/>
      <c r="DW14" s="271"/>
      <c r="DX14" s="271"/>
      <c r="DY14" s="272"/>
      <c r="DZ14" s="272"/>
      <c r="EA14" s="273"/>
      <c r="EB14" s="270"/>
      <c r="EC14" s="271"/>
      <c r="ED14" s="271"/>
      <c r="EE14" s="271"/>
      <c r="EF14" s="271"/>
      <c r="EG14" s="271"/>
      <c r="EH14" s="271"/>
      <c r="EI14" s="272"/>
      <c r="EJ14" s="272"/>
      <c r="EK14" s="273"/>
      <c r="EL14" s="270"/>
      <c r="EM14" s="271"/>
      <c r="EN14" s="271"/>
      <c r="EO14" s="271"/>
      <c r="EP14" s="271"/>
      <c r="EQ14" s="271"/>
      <c r="ER14" s="271"/>
      <c r="ES14" s="272"/>
      <c r="ET14" s="272"/>
      <c r="EU14" s="273"/>
      <c r="EV14" s="270"/>
      <c r="EW14" s="271"/>
      <c r="EX14" s="271"/>
      <c r="EY14" s="271"/>
      <c r="EZ14" s="271"/>
      <c r="FA14" s="271"/>
      <c r="FB14" s="271"/>
      <c r="FC14" s="272"/>
      <c r="FD14" s="272"/>
      <c r="FE14" s="273"/>
      <c r="FF14" s="270"/>
      <c r="FG14" s="271"/>
      <c r="FH14" s="271"/>
      <c r="FI14" s="271"/>
      <c r="FJ14" s="271"/>
      <c r="FK14" s="271"/>
      <c r="FL14" s="271"/>
      <c r="FM14" s="272"/>
      <c r="FN14" s="272"/>
      <c r="FO14" s="273"/>
      <c r="FP14" s="270"/>
      <c r="FQ14" s="271"/>
      <c r="FR14" s="271"/>
      <c r="FS14" s="271"/>
      <c r="FT14" s="271"/>
      <c r="FU14" s="271"/>
      <c r="FV14" s="271"/>
      <c r="FW14" s="272"/>
      <c r="FX14" s="272"/>
      <c r="FY14" s="273"/>
      <c r="FZ14" s="270"/>
      <c r="GA14" s="271"/>
      <c r="GB14" s="271"/>
      <c r="GC14" s="271"/>
      <c r="GD14" s="271"/>
      <c r="GE14" s="271"/>
      <c r="GF14" s="271"/>
      <c r="GG14" s="272"/>
      <c r="GH14" s="272"/>
      <c r="GI14" s="273"/>
      <c r="GJ14" s="270"/>
      <c r="GK14" s="271"/>
      <c r="GL14" s="271"/>
      <c r="GM14" s="271"/>
      <c r="GN14" s="271"/>
      <c r="GO14" s="271"/>
      <c r="GP14" s="271"/>
      <c r="GQ14" s="272"/>
      <c r="GR14" s="272"/>
      <c r="GS14" s="273"/>
      <c r="GT14" s="270"/>
      <c r="GU14" s="271"/>
      <c r="GV14" s="271"/>
      <c r="GW14" s="271"/>
      <c r="GX14" s="271"/>
      <c r="GY14" s="271"/>
      <c r="GZ14" s="271"/>
      <c r="HA14" s="272"/>
      <c r="HB14" s="272"/>
      <c r="HC14" s="273"/>
      <c r="HD14" s="270"/>
      <c r="HE14" s="271"/>
      <c r="HF14" s="271"/>
      <c r="HG14" s="271"/>
      <c r="HH14" s="271"/>
      <c r="HI14" s="271"/>
      <c r="HJ14" s="271"/>
      <c r="HK14" s="272"/>
      <c r="HL14" s="272"/>
      <c r="HM14" s="273"/>
      <c r="HN14" s="270"/>
      <c r="HO14" s="271"/>
      <c r="HP14" s="271"/>
      <c r="HQ14" s="271"/>
      <c r="HR14" s="271"/>
      <c r="HS14" s="271"/>
      <c r="HT14" s="271"/>
      <c r="HU14" s="272"/>
      <c r="HV14" s="272"/>
      <c r="HW14" s="273"/>
      <c r="HX14" s="270"/>
      <c r="HY14" s="271"/>
      <c r="HZ14" s="271"/>
      <c r="IA14" s="271"/>
      <c r="IB14" s="271"/>
      <c r="IC14" s="271"/>
      <c r="ID14" s="271"/>
      <c r="IE14" s="272"/>
      <c r="IF14" s="272"/>
      <c r="IG14" s="273"/>
      <c r="IH14" s="270"/>
      <c r="II14" s="271"/>
      <c r="IJ14" s="271"/>
      <c r="IK14" s="271"/>
      <c r="IL14" s="271"/>
      <c r="IM14" s="271"/>
      <c r="IN14" s="271"/>
      <c r="IO14" s="272"/>
      <c r="IP14" s="272"/>
      <c r="IQ14" s="273"/>
      <c r="IR14" s="270"/>
      <c r="IS14" s="271"/>
      <c r="IT14" s="271"/>
      <c r="IU14" s="271"/>
      <c r="IV14" s="271"/>
      <c r="IW14" s="271"/>
      <c r="IX14" s="271"/>
      <c r="IY14" s="272"/>
      <c r="IZ14" s="272"/>
      <c r="JA14" s="273"/>
      <c r="JB14" s="270"/>
      <c r="JC14" s="271"/>
      <c r="JD14" s="271"/>
      <c r="JE14" s="271"/>
      <c r="JF14" s="271"/>
      <c r="JG14" s="271"/>
      <c r="JH14" s="271"/>
      <c r="JI14" s="272"/>
      <c r="JJ14" s="272"/>
      <c r="JK14" s="273"/>
      <c r="JL14" s="270"/>
      <c r="JM14" s="271"/>
      <c r="JN14" s="271"/>
      <c r="JO14" s="271"/>
      <c r="JP14" s="271"/>
      <c r="JQ14" s="271"/>
      <c r="JR14" s="271"/>
      <c r="JS14" s="272"/>
      <c r="JT14" s="272"/>
      <c r="JU14" s="273"/>
      <c r="JV14" s="270"/>
      <c r="JW14" s="271"/>
      <c r="JX14" s="271"/>
      <c r="JY14" s="271"/>
      <c r="JZ14" s="271"/>
      <c r="KA14" s="271"/>
      <c r="KB14" s="271"/>
      <c r="KC14" s="272"/>
      <c r="KD14" s="272"/>
      <c r="KE14" s="273"/>
      <c r="KF14" s="270"/>
      <c r="KG14" s="271"/>
      <c r="KH14" s="271"/>
      <c r="KI14" s="271"/>
      <c r="KJ14" s="271"/>
      <c r="KK14" s="271"/>
      <c r="KL14" s="271"/>
      <c r="KM14" s="272"/>
      <c r="KN14" s="272"/>
      <c r="KO14" s="273"/>
      <c r="KP14" s="270"/>
      <c r="KQ14" s="271"/>
      <c r="KR14" s="271"/>
      <c r="KS14" s="271"/>
      <c r="KT14" s="271"/>
      <c r="KU14" s="271"/>
      <c r="KV14" s="271"/>
      <c r="KW14" s="272"/>
      <c r="KX14" s="272"/>
      <c r="KY14" s="273"/>
    </row>
    <row r="15" ht="15.75" customHeight="1">
      <c r="A15" s="311">
        <v>0.4583333333333333</v>
      </c>
      <c r="B15" s="275"/>
      <c r="C15" s="259"/>
      <c r="D15" s="259"/>
      <c r="E15" s="259"/>
      <c r="F15" s="259"/>
      <c r="G15" s="259"/>
      <c r="H15" s="259"/>
      <c r="I15" s="263"/>
      <c r="J15" s="263"/>
      <c r="K15" s="261"/>
      <c r="L15" s="275"/>
      <c r="M15" s="259"/>
      <c r="N15" s="259"/>
      <c r="O15" s="259"/>
      <c r="P15" s="259"/>
      <c r="Q15" s="259"/>
      <c r="R15" s="259"/>
      <c r="S15" s="263"/>
      <c r="T15" s="263"/>
      <c r="U15" s="261"/>
      <c r="V15" s="275"/>
      <c r="W15" s="259"/>
      <c r="X15" s="259"/>
      <c r="Y15" s="259"/>
      <c r="Z15" s="259"/>
      <c r="AA15" s="259"/>
      <c r="AB15" s="259"/>
      <c r="AC15" s="263"/>
      <c r="AD15" s="263"/>
      <c r="AE15" s="261"/>
      <c r="AF15" s="275"/>
      <c r="AG15" s="259"/>
      <c r="AH15" s="259"/>
      <c r="AI15" s="259"/>
      <c r="AJ15" s="259"/>
      <c r="AK15" s="259"/>
      <c r="AL15" s="259"/>
      <c r="AM15" s="263"/>
      <c r="AN15" s="263"/>
      <c r="AO15" s="261"/>
      <c r="AP15" s="275"/>
      <c r="AQ15" s="259"/>
      <c r="AR15" s="259"/>
      <c r="AS15" s="259"/>
      <c r="AT15" s="259"/>
      <c r="AU15" s="259"/>
      <c r="AV15" s="259"/>
      <c r="AW15" s="263"/>
      <c r="AX15" s="263"/>
      <c r="AY15" s="261"/>
      <c r="AZ15" s="275"/>
      <c r="BA15" s="259"/>
      <c r="BB15" s="259"/>
      <c r="BC15" s="259"/>
      <c r="BD15" s="259"/>
      <c r="BE15" s="259"/>
      <c r="BF15" s="259"/>
      <c r="BG15" s="263"/>
      <c r="BH15" s="263"/>
      <c r="BI15" s="261"/>
      <c r="BJ15" s="276" t="s">
        <v>3341</v>
      </c>
      <c r="BK15" s="258" t="s">
        <v>2426</v>
      </c>
      <c r="BL15" s="258" t="s">
        <v>3872</v>
      </c>
      <c r="BM15" s="258" t="s">
        <v>34</v>
      </c>
      <c r="BN15" s="258" t="s">
        <v>3097</v>
      </c>
      <c r="BO15" s="258"/>
      <c r="BP15" s="258" t="s">
        <v>3370</v>
      </c>
      <c r="BQ15" s="260">
        <v>450.0</v>
      </c>
      <c r="BR15" s="260"/>
      <c r="BS15" s="261"/>
      <c r="BT15" s="275"/>
      <c r="BU15" s="259"/>
      <c r="BV15" s="259"/>
      <c r="BW15" s="259"/>
      <c r="BX15" s="259"/>
      <c r="BY15" s="259"/>
      <c r="BZ15" s="259"/>
      <c r="CA15" s="263"/>
      <c r="CB15" s="263"/>
      <c r="CC15" s="261"/>
      <c r="CD15" s="275"/>
      <c r="CE15" s="259"/>
      <c r="CF15" s="259"/>
      <c r="CG15" s="259"/>
      <c r="CH15" s="259"/>
      <c r="CI15" s="259"/>
      <c r="CJ15" s="259"/>
      <c r="CK15" s="263"/>
      <c r="CL15" s="263"/>
      <c r="CM15" s="261"/>
      <c r="CN15" s="275"/>
      <c r="CO15" s="259"/>
      <c r="CP15" s="259"/>
      <c r="CQ15" s="259"/>
      <c r="CR15" s="259"/>
      <c r="CS15" s="259"/>
      <c r="CT15" s="259"/>
      <c r="CU15" s="263"/>
      <c r="CV15" s="263"/>
      <c r="CW15" s="261"/>
      <c r="CX15" s="275"/>
      <c r="CY15" s="259"/>
      <c r="CZ15" s="259"/>
      <c r="DA15" s="259"/>
      <c r="DB15" s="259"/>
      <c r="DC15" s="259"/>
      <c r="DD15" s="259"/>
      <c r="DE15" s="263"/>
      <c r="DF15" s="263"/>
      <c r="DG15" s="261"/>
      <c r="DH15" s="275"/>
      <c r="DI15" s="259"/>
      <c r="DJ15" s="259"/>
      <c r="DK15" s="259"/>
      <c r="DL15" s="259"/>
      <c r="DM15" s="259"/>
      <c r="DN15" s="259"/>
      <c r="DO15" s="263"/>
      <c r="DP15" s="263"/>
      <c r="DQ15" s="261"/>
      <c r="DR15" s="275"/>
      <c r="DS15" s="259"/>
      <c r="DT15" s="259"/>
      <c r="DU15" s="259"/>
      <c r="DV15" s="259"/>
      <c r="DW15" s="259"/>
      <c r="DX15" s="259"/>
      <c r="DY15" s="263"/>
      <c r="DZ15" s="263"/>
      <c r="EA15" s="261"/>
      <c r="EB15" s="275"/>
      <c r="EC15" s="259"/>
      <c r="ED15" s="259"/>
      <c r="EE15" s="259"/>
      <c r="EF15" s="259"/>
      <c r="EG15" s="259"/>
      <c r="EH15" s="259"/>
      <c r="EI15" s="263"/>
      <c r="EJ15" s="263"/>
      <c r="EK15" s="261"/>
      <c r="EL15" s="275"/>
      <c r="EM15" s="259"/>
      <c r="EN15" s="259"/>
      <c r="EO15" s="259"/>
      <c r="EP15" s="259"/>
      <c r="EQ15" s="259"/>
      <c r="ER15" s="259"/>
      <c r="ES15" s="263"/>
      <c r="ET15" s="263"/>
      <c r="EU15" s="261"/>
      <c r="EV15" s="275"/>
      <c r="EW15" s="259"/>
      <c r="EX15" s="259"/>
      <c r="EY15" s="259"/>
      <c r="EZ15" s="259"/>
      <c r="FA15" s="259"/>
      <c r="FB15" s="259"/>
      <c r="FC15" s="263"/>
      <c r="FD15" s="263"/>
      <c r="FE15" s="261"/>
      <c r="FF15" s="275"/>
      <c r="FG15" s="259"/>
      <c r="FH15" s="259"/>
      <c r="FI15" s="259"/>
      <c r="FJ15" s="259"/>
      <c r="FK15" s="259"/>
      <c r="FL15" s="259"/>
      <c r="FM15" s="263"/>
      <c r="FN15" s="263"/>
      <c r="FO15" s="261"/>
      <c r="FP15" s="275"/>
      <c r="FQ15" s="259"/>
      <c r="FR15" s="259"/>
      <c r="FS15" s="259"/>
      <c r="FT15" s="259"/>
      <c r="FU15" s="259"/>
      <c r="FV15" s="259"/>
      <c r="FW15" s="263"/>
      <c r="FX15" s="263"/>
      <c r="FY15" s="261"/>
      <c r="FZ15" s="275"/>
      <c r="GA15" s="259"/>
      <c r="GB15" s="259"/>
      <c r="GC15" s="259"/>
      <c r="GD15" s="259"/>
      <c r="GE15" s="259"/>
      <c r="GF15" s="259"/>
      <c r="GG15" s="263"/>
      <c r="GH15" s="263"/>
      <c r="GI15" s="261"/>
      <c r="GJ15" s="275"/>
      <c r="GK15" s="259"/>
      <c r="GL15" s="259"/>
      <c r="GM15" s="259"/>
      <c r="GN15" s="259"/>
      <c r="GO15" s="259"/>
      <c r="GP15" s="259"/>
      <c r="GQ15" s="263"/>
      <c r="GR15" s="263"/>
      <c r="GS15" s="261"/>
      <c r="GT15" s="275"/>
      <c r="GU15" s="259"/>
      <c r="GV15" s="259"/>
      <c r="GW15" s="259"/>
      <c r="GX15" s="259"/>
      <c r="GY15" s="259"/>
      <c r="GZ15" s="259"/>
      <c r="HA15" s="263"/>
      <c r="HB15" s="263"/>
      <c r="HC15" s="261"/>
      <c r="HD15" s="275"/>
      <c r="HE15" s="259"/>
      <c r="HF15" s="259"/>
      <c r="HG15" s="259"/>
      <c r="HH15" s="259"/>
      <c r="HI15" s="259"/>
      <c r="HJ15" s="259"/>
      <c r="HK15" s="263"/>
      <c r="HL15" s="263"/>
      <c r="HM15" s="261"/>
      <c r="HN15" s="275"/>
      <c r="HO15" s="259"/>
      <c r="HP15" s="259"/>
      <c r="HQ15" s="259"/>
      <c r="HR15" s="259"/>
      <c r="HS15" s="259"/>
      <c r="HT15" s="259"/>
      <c r="HU15" s="263"/>
      <c r="HV15" s="263"/>
      <c r="HW15" s="261"/>
      <c r="HX15" s="275"/>
      <c r="HY15" s="259"/>
      <c r="HZ15" s="259"/>
      <c r="IA15" s="259"/>
      <c r="IB15" s="259"/>
      <c r="IC15" s="259"/>
      <c r="ID15" s="259"/>
      <c r="IE15" s="263"/>
      <c r="IF15" s="263"/>
      <c r="IG15" s="261"/>
      <c r="IH15" s="275"/>
      <c r="II15" s="259"/>
      <c r="IJ15" s="259"/>
      <c r="IK15" s="259"/>
      <c r="IL15" s="259"/>
      <c r="IM15" s="259"/>
      <c r="IN15" s="259"/>
      <c r="IO15" s="263"/>
      <c r="IP15" s="263"/>
      <c r="IQ15" s="261"/>
      <c r="IR15" s="275"/>
      <c r="IS15" s="259"/>
      <c r="IT15" s="259"/>
      <c r="IU15" s="259"/>
      <c r="IV15" s="259"/>
      <c r="IW15" s="259"/>
      <c r="IX15" s="259"/>
      <c r="IY15" s="263"/>
      <c r="IZ15" s="263"/>
      <c r="JA15" s="261"/>
      <c r="JB15" s="275"/>
      <c r="JC15" s="259"/>
      <c r="JD15" s="259"/>
      <c r="JE15" s="259"/>
      <c r="JF15" s="259"/>
      <c r="JG15" s="259"/>
      <c r="JH15" s="259"/>
      <c r="JI15" s="263"/>
      <c r="JJ15" s="263"/>
      <c r="JK15" s="261"/>
      <c r="JL15" s="275"/>
      <c r="JM15" s="259"/>
      <c r="JN15" s="259"/>
      <c r="JO15" s="259"/>
      <c r="JP15" s="259"/>
      <c r="JQ15" s="259"/>
      <c r="JR15" s="259"/>
      <c r="JS15" s="263"/>
      <c r="JT15" s="263"/>
      <c r="JU15" s="261"/>
      <c r="JV15" s="275"/>
      <c r="JW15" s="259"/>
      <c r="JX15" s="259"/>
      <c r="JY15" s="259"/>
      <c r="JZ15" s="259"/>
      <c r="KA15" s="259"/>
      <c r="KB15" s="259"/>
      <c r="KC15" s="263"/>
      <c r="KD15" s="263"/>
      <c r="KE15" s="261"/>
      <c r="KF15" s="275"/>
      <c r="KG15" s="259"/>
      <c r="KH15" s="259"/>
      <c r="KI15" s="259"/>
      <c r="KJ15" s="259"/>
      <c r="KK15" s="259"/>
      <c r="KL15" s="259"/>
      <c r="KM15" s="263"/>
      <c r="KN15" s="263"/>
      <c r="KO15" s="261"/>
      <c r="KP15" s="275"/>
      <c r="KQ15" s="259"/>
      <c r="KR15" s="259"/>
      <c r="KS15" s="259"/>
      <c r="KT15" s="259"/>
      <c r="KU15" s="259"/>
      <c r="KV15" s="259"/>
      <c r="KW15" s="263"/>
      <c r="KX15" s="263"/>
      <c r="KY15" s="261"/>
    </row>
    <row r="16" ht="15.75" customHeight="1">
      <c r="A16" s="330">
        <v>0.4583333333333333</v>
      </c>
      <c r="B16" s="278"/>
      <c r="C16" s="279"/>
      <c r="D16" s="279"/>
      <c r="E16" s="279"/>
      <c r="F16" s="279"/>
      <c r="G16" s="279"/>
      <c r="H16" s="279"/>
      <c r="I16" s="280"/>
      <c r="J16" s="280"/>
      <c r="K16" s="281"/>
      <c r="L16" s="278"/>
      <c r="M16" s="279"/>
      <c r="N16" s="279"/>
      <c r="O16" s="279"/>
      <c r="P16" s="279"/>
      <c r="Q16" s="279"/>
      <c r="R16" s="279"/>
      <c r="S16" s="280"/>
      <c r="T16" s="280"/>
      <c r="U16" s="281"/>
      <c r="V16" s="278"/>
      <c r="W16" s="279"/>
      <c r="X16" s="279"/>
      <c r="Y16" s="279"/>
      <c r="Z16" s="279"/>
      <c r="AA16" s="279"/>
      <c r="AB16" s="279"/>
      <c r="AC16" s="280"/>
      <c r="AD16" s="280"/>
      <c r="AE16" s="281"/>
      <c r="AF16" s="278"/>
      <c r="AG16" s="279"/>
      <c r="AH16" s="279"/>
      <c r="AI16" s="279"/>
      <c r="AJ16" s="279"/>
      <c r="AK16" s="279"/>
      <c r="AL16" s="279"/>
      <c r="AM16" s="280"/>
      <c r="AN16" s="280"/>
      <c r="AO16" s="281"/>
      <c r="AP16" s="278"/>
      <c r="AQ16" s="279"/>
      <c r="AR16" s="279"/>
      <c r="AS16" s="279"/>
      <c r="AT16" s="279"/>
      <c r="AU16" s="279"/>
      <c r="AV16" s="279"/>
      <c r="AW16" s="280"/>
      <c r="AX16" s="280"/>
      <c r="AY16" s="281"/>
      <c r="AZ16" s="278"/>
      <c r="BA16" s="279"/>
      <c r="BB16" s="279"/>
      <c r="BC16" s="279"/>
      <c r="BD16" s="279"/>
      <c r="BE16" s="279"/>
      <c r="BF16" s="279"/>
      <c r="BG16" s="280"/>
      <c r="BH16" s="280"/>
      <c r="BI16" s="281"/>
      <c r="BJ16" s="278"/>
      <c r="BK16" s="279"/>
      <c r="BL16" s="279"/>
      <c r="BM16" s="279"/>
      <c r="BN16" s="279"/>
      <c r="BO16" s="279"/>
      <c r="BP16" s="279"/>
      <c r="BQ16" s="280"/>
      <c r="BR16" s="280"/>
      <c r="BS16" s="281"/>
      <c r="BT16" s="278"/>
      <c r="BU16" s="279"/>
      <c r="BV16" s="279"/>
      <c r="BW16" s="279"/>
      <c r="BX16" s="279"/>
      <c r="BY16" s="279"/>
      <c r="BZ16" s="279"/>
      <c r="CA16" s="280"/>
      <c r="CB16" s="280"/>
      <c r="CC16" s="281"/>
      <c r="CD16" s="278"/>
      <c r="CE16" s="279"/>
      <c r="CF16" s="279"/>
      <c r="CG16" s="279"/>
      <c r="CH16" s="279"/>
      <c r="CI16" s="279"/>
      <c r="CJ16" s="279"/>
      <c r="CK16" s="280"/>
      <c r="CL16" s="280"/>
      <c r="CM16" s="281"/>
      <c r="CN16" s="278"/>
      <c r="CO16" s="279"/>
      <c r="CP16" s="279"/>
      <c r="CQ16" s="279"/>
      <c r="CR16" s="279"/>
      <c r="CS16" s="279"/>
      <c r="CT16" s="279"/>
      <c r="CU16" s="280"/>
      <c r="CV16" s="280"/>
      <c r="CW16" s="281"/>
      <c r="CX16" s="278"/>
      <c r="CY16" s="279"/>
      <c r="CZ16" s="279"/>
      <c r="DA16" s="279"/>
      <c r="DB16" s="279"/>
      <c r="DC16" s="279"/>
      <c r="DD16" s="279"/>
      <c r="DE16" s="280"/>
      <c r="DF16" s="280"/>
      <c r="DG16" s="281"/>
      <c r="DH16" s="278"/>
      <c r="DI16" s="279"/>
      <c r="DJ16" s="279"/>
      <c r="DK16" s="279"/>
      <c r="DL16" s="279"/>
      <c r="DM16" s="279"/>
      <c r="DN16" s="279"/>
      <c r="DO16" s="280"/>
      <c r="DP16" s="280"/>
      <c r="DQ16" s="281"/>
      <c r="DR16" s="278"/>
      <c r="DS16" s="279"/>
      <c r="DT16" s="279"/>
      <c r="DU16" s="279"/>
      <c r="DV16" s="279"/>
      <c r="DW16" s="279"/>
      <c r="DX16" s="279"/>
      <c r="DY16" s="280"/>
      <c r="DZ16" s="280"/>
      <c r="EA16" s="281"/>
      <c r="EB16" s="278"/>
      <c r="EC16" s="279"/>
      <c r="ED16" s="279"/>
      <c r="EE16" s="279"/>
      <c r="EF16" s="279"/>
      <c r="EG16" s="279"/>
      <c r="EH16" s="279"/>
      <c r="EI16" s="280"/>
      <c r="EJ16" s="280"/>
      <c r="EK16" s="281"/>
      <c r="EL16" s="278"/>
      <c r="EM16" s="279"/>
      <c r="EN16" s="279"/>
      <c r="EO16" s="279"/>
      <c r="EP16" s="279"/>
      <c r="EQ16" s="279"/>
      <c r="ER16" s="279"/>
      <c r="ES16" s="280"/>
      <c r="ET16" s="280"/>
      <c r="EU16" s="281"/>
      <c r="EV16" s="278"/>
      <c r="EW16" s="279"/>
      <c r="EX16" s="279"/>
      <c r="EY16" s="279"/>
      <c r="EZ16" s="279"/>
      <c r="FA16" s="279"/>
      <c r="FB16" s="279"/>
      <c r="FC16" s="280"/>
      <c r="FD16" s="280"/>
      <c r="FE16" s="281"/>
      <c r="FF16" s="278"/>
      <c r="FG16" s="279"/>
      <c r="FH16" s="279"/>
      <c r="FI16" s="279"/>
      <c r="FJ16" s="279"/>
      <c r="FK16" s="279"/>
      <c r="FL16" s="279"/>
      <c r="FM16" s="280"/>
      <c r="FN16" s="280"/>
      <c r="FO16" s="281"/>
      <c r="FP16" s="278"/>
      <c r="FQ16" s="279"/>
      <c r="FR16" s="279"/>
      <c r="FS16" s="279"/>
      <c r="FT16" s="279"/>
      <c r="FU16" s="279"/>
      <c r="FV16" s="279"/>
      <c r="FW16" s="280"/>
      <c r="FX16" s="280"/>
      <c r="FY16" s="281"/>
      <c r="FZ16" s="278"/>
      <c r="GA16" s="279"/>
      <c r="GB16" s="279"/>
      <c r="GC16" s="279"/>
      <c r="GD16" s="279"/>
      <c r="GE16" s="279"/>
      <c r="GF16" s="279"/>
      <c r="GG16" s="280"/>
      <c r="GH16" s="280"/>
      <c r="GI16" s="281"/>
      <c r="GJ16" s="278"/>
      <c r="GK16" s="279"/>
      <c r="GL16" s="279"/>
      <c r="GM16" s="279"/>
      <c r="GN16" s="279"/>
      <c r="GO16" s="279"/>
      <c r="GP16" s="279"/>
      <c r="GQ16" s="280"/>
      <c r="GR16" s="280"/>
      <c r="GS16" s="281"/>
      <c r="GT16" s="278"/>
      <c r="GU16" s="279"/>
      <c r="GV16" s="279"/>
      <c r="GW16" s="279"/>
      <c r="GX16" s="279"/>
      <c r="GY16" s="279"/>
      <c r="GZ16" s="279"/>
      <c r="HA16" s="280"/>
      <c r="HB16" s="280"/>
      <c r="HC16" s="281"/>
      <c r="HD16" s="278"/>
      <c r="HE16" s="279"/>
      <c r="HF16" s="279"/>
      <c r="HG16" s="279"/>
      <c r="HH16" s="279"/>
      <c r="HI16" s="279"/>
      <c r="HJ16" s="279"/>
      <c r="HK16" s="280"/>
      <c r="HL16" s="280"/>
      <c r="HM16" s="281"/>
      <c r="HN16" s="278"/>
      <c r="HO16" s="279"/>
      <c r="HP16" s="279"/>
      <c r="HQ16" s="279"/>
      <c r="HR16" s="279"/>
      <c r="HS16" s="279"/>
      <c r="HT16" s="279"/>
      <c r="HU16" s="280"/>
      <c r="HV16" s="280"/>
      <c r="HW16" s="281"/>
      <c r="HX16" s="278"/>
      <c r="HY16" s="279"/>
      <c r="HZ16" s="279"/>
      <c r="IA16" s="279"/>
      <c r="IB16" s="279"/>
      <c r="IC16" s="279"/>
      <c r="ID16" s="279"/>
      <c r="IE16" s="280"/>
      <c r="IF16" s="280"/>
      <c r="IG16" s="281"/>
      <c r="IH16" s="278"/>
      <c r="II16" s="279"/>
      <c r="IJ16" s="279"/>
      <c r="IK16" s="279"/>
      <c r="IL16" s="279"/>
      <c r="IM16" s="279"/>
      <c r="IN16" s="279"/>
      <c r="IO16" s="280"/>
      <c r="IP16" s="280"/>
      <c r="IQ16" s="281"/>
      <c r="IR16" s="278"/>
      <c r="IS16" s="279"/>
      <c r="IT16" s="279"/>
      <c r="IU16" s="279"/>
      <c r="IV16" s="279"/>
      <c r="IW16" s="279"/>
      <c r="IX16" s="279"/>
      <c r="IY16" s="280"/>
      <c r="IZ16" s="280"/>
      <c r="JA16" s="281"/>
      <c r="JB16" s="278"/>
      <c r="JC16" s="279"/>
      <c r="JD16" s="279"/>
      <c r="JE16" s="279"/>
      <c r="JF16" s="279"/>
      <c r="JG16" s="279"/>
      <c r="JH16" s="279"/>
      <c r="JI16" s="280"/>
      <c r="JJ16" s="280"/>
      <c r="JK16" s="281"/>
      <c r="JL16" s="278"/>
      <c r="JM16" s="279"/>
      <c r="JN16" s="279"/>
      <c r="JO16" s="279"/>
      <c r="JP16" s="279"/>
      <c r="JQ16" s="279"/>
      <c r="JR16" s="279"/>
      <c r="JS16" s="280"/>
      <c r="JT16" s="280"/>
      <c r="JU16" s="281"/>
      <c r="JV16" s="278"/>
      <c r="JW16" s="279"/>
      <c r="JX16" s="279"/>
      <c r="JY16" s="279"/>
      <c r="JZ16" s="279"/>
      <c r="KA16" s="279"/>
      <c r="KB16" s="279"/>
      <c r="KC16" s="280"/>
      <c r="KD16" s="280"/>
      <c r="KE16" s="281"/>
      <c r="KF16" s="278"/>
      <c r="KG16" s="279"/>
      <c r="KH16" s="279"/>
      <c r="KI16" s="279"/>
      <c r="KJ16" s="279"/>
      <c r="KK16" s="279"/>
      <c r="KL16" s="279"/>
      <c r="KM16" s="280"/>
      <c r="KN16" s="280"/>
      <c r="KO16" s="281"/>
      <c r="KP16" s="278"/>
      <c r="KQ16" s="279"/>
      <c r="KR16" s="279"/>
      <c r="KS16" s="279"/>
      <c r="KT16" s="279"/>
      <c r="KU16" s="279"/>
      <c r="KV16" s="279"/>
      <c r="KW16" s="280"/>
      <c r="KX16" s="280"/>
      <c r="KY16" s="281"/>
    </row>
    <row r="17" ht="15.75" customHeight="1">
      <c r="A17" s="331">
        <v>0.5</v>
      </c>
      <c r="B17" s="253"/>
      <c r="C17" s="254"/>
      <c r="D17" s="254"/>
      <c r="E17" s="254"/>
      <c r="F17" s="254"/>
      <c r="G17" s="254"/>
      <c r="H17" s="254"/>
      <c r="I17" s="255"/>
      <c r="J17" s="255"/>
      <c r="K17" s="256"/>
      <c r="L17" s="253"/>
      <c r="M17" s="254"/>
      <c r="N17" s="254"/>
      <c r="O17" s="254"/>
      <c r="P17" s="254"/>
      <c r="Q17" s="254"/>
      <c r="R17" s="254"/>
      <c r="S17" s="255"/>
      <c r="T17" s="255"/>
      <c r="U17" s="256"/>
      <c r="V17" s="253"/>
      <c r="W17" s="254"/>
      <c r="X17" s="257" t="s">
        <v>4058</v>
      </c>
      <c r="Y17" s="254"/>
      <c r="Z17" s="265" t="s">
        <v>3375</v>
      </c>
      <c r="AA17" s="254"/>
      <c r="AB17" s="254"/>
      <c r="AC17" s="255"/>
      <c r="AD17" s="255"/>
      <c r="AE17" s="256"/>
      <c r="AF17" s="253" t="s">
        <v>3341</v>
      </c>
      <c r="AG17" s="254" t="s">
        <v>1274</v>
      </c>
      <c r="AH17" s="254" t="s">
        <v>2786</v>
      </c>
      <c r="AI17" s="254" t="s">
        <v>34</v>
      </c>
      <c r="AJ17" s="254" t="s">
        <v>3095</v>
      </c>
      <c r="AK17" s="254" t="s">
        <v>3398</v>
      </c>
      <c r="AL17" s="254" t="s">
        <v>3850</v>
      </c>
      <c r="AM17" s="255">
        <v>200.0</v>
      </c>
      <c r="AN17" s="255"/>
      <c r="AO17" s="256"/>
      <c r="AP17" s="634" t="s">
        <v>3341</v>
      </c>
      <c r="AZ17" s="253"/>
      <c r="BA17" s="254"/>
      <c r="BB17" s="254"/>
      <c r="BC17" s="254"/>
      <c r="BD17" s="254"/>
      <c r="BE17" s="254"/>
      <c r="BF17" s="254"/>
      <c r="BG17" s="255"/>
      <c r="BH17" s="255"/>
      <c r="BI17" s="256"/>
      <c r="BJ17" s="315"/>
      <c r="BK17" s="316"/>
      <c r="BL17" s="316"/>
      <c r="BM17" s="254"/>
      <c r="BN17" s="316"/>
      <c r="BO17" s="254"/>
      <c r="BP17" s="254"/>
      <c r="BQ17" s="332"/>
      <c r="BR17" s="255"/>
      <c r="BS17" s="256"/>
      <c r="BT17" s="253"/>
      <c r="BU17" s="254"/>
      <c r="BV17" s="254"/>
      <c r="BW17" s="254"/>
      <c r="BX17" s="254"/>
      <c r="BY17" s="254"/>
      <c r="BZ17" s="254"/>
      <c r="CA17" s="255"/>
      <c r="CB17" s="255"/>
      <c r="CC17" s="256"/>
      <c r="CD17" s="253"/>
      <c r="CE17" s="254"/>
      <c r="CF17" s="254"/>
      <c r="CG17" s="254"/>
      <c r="CH17" s="254"/>
      <c r="CI17" s="254"/>
      <c r="CJ17" s="254"/>
      <c r="CK17" s="255"/>
      <c r="CL17" s="255"/>
      <c r="CM17" s="256"/>
      <c r="CN17" s="253"/>
      <c r="CO17" s="254"/>
      <c r="CP17" s="254"/>
      <c r="CQ17" s="254"/>
      <c r="CR17" s="254"/>
      <c r="CS17" s="254"/>
      <c r="CT17" s="254"/>
      <c r="CU17" s="255"/>
      <c r="CV17" s="255"/>
      <c r="CW17" s="256"/>
      <c r="CX17" s="315" t="s">
        <v>3341</v>
      </c>
      <c r="CY17" s="316" t="s">
        <v>2426</v>
      </c>
      <c r="CZ17" s="316" t="s">
        <v>3894</v>
      </c>
      <c r="DA17" s="316" t="s">
        <v>34</v>
      </c>
      <c r="DB17" s="316" t="s">
        <v>3095</v>
      </c>
      <c r="DC17" s="254"/>
      <c r="DD17" s="316" t="s">
        <v>3850</v>
      </c>
      <c r="DE17" s="332">
        <v>350.0</v>
      </c>
      <c r="DF17" s="255"/>
      <c r="DG17" s="256"/>
      <c r="DH17" s="253"/>
      <c r="DI17" s="254"/>
      <c r="DJ17" s="254"/>
      <c r="DK17" s="254"/>
      <c r="DL17" s="254"/>
      <c r="DM17" s="254"/>
      <c r="DN17" s="254"/>
      <c r="DO17" s="255"/>
      <c r="DP17" s="255"/>
      <c r="DQ17" s="256"/>
      <c r="DR17" s="253"/>
      <c r="DS17" s="254"/>
      <c r="DT17" s="254"/>
      <c r="DU17" s="254"/>
      <c r="DV17" s="254"/>
      <c r="DW17" s="254"/>
      <c r="DX17" s="254"/>
      <c r="DY17" s="255"/>
      <c r="DZ17" s="255"/>
      <c r="EA17" s="256"/>
      <c r="EB17" s="253" t="s">
        <v>3341</v>
      </c>
      <c r="EC17" s="254" t="s">
        <v>2426</v>
      </c>
      <c r="ED17" s="254" t="s">
        <v>3908</v>
      </c>
      <c r="EE17" s="254" t="s">
        <v>34</v>
      </c>
      <c r="EF17" s="254" t="s">
        <v>3097</v>
      </c>
      <c r="EG17" s="254"/>
      <c r="EH17" s="254" t="s">
        <v>3370</v>
      </c>
      <c r="EI17" s="255">
        <v>420.0</v>
      </c>
      <c r="EJ17" s="255"/>
      <c r="EK17" s="256"/>
      <c r="EL17" s="253"/>
      <c r="EM17" s="254"/>
      <c r="EN17" s="254"/>
      <c r="EO17" s="254"/>
      <c r="EP17" s="254"/>
      <c r="EQ17" s="254"/>
      <c r="ER17" s="254"/>
      <c r="ES17" s="255"/>
      <c r="ET17" s="255"/>
      <c r="EU17" s="256"/>
      <c r="EV17" s="253"/>
      <c r="EW17" s="254"/>
      <c r="EX17" s="254"/>
      <c r="EY17" s="254"/>
      <c r="EZ17" s="254"/>
      <c r="FA17" s="254"/>
      <c r="FB17" s="254"/>
      <c r="FC17" s="255"/>
      <c r="FD17" s="255"/>
      <c r="FE17" s="256"/>
      <c r="FF17" s="253"/>
      <c r="FG17" s="254"/>
      <c r="FH17" s="254"/>
      <c r="FI17" s="254"/>
      <c r="FJ17" s="254"/>
      <c r="FK17" s="254"/>
      <c r="FL17" s="254"/>
      <c r="FM17" s="255"/>
      <c r="FN17" s="255"/>
      <c r="FO17" s="256"/>
      <c r="FP17" s="253"/>
      <c r="FQ17" s="254"/>
      <c r="FR17" s="254"/>
      <c r="FS17" s="254"/>
      <c r="FT17" s="254"/>
      <c r="FU17" s="254"/>
      <c r="FV17" s="254"/>
      <c r="FW17" s="255"/>
      <c r="FX17" s="255"/>
      <c r="FY17" s="256"/>
      <c r="FZ17" s="253"/>
      <c r="GA17" s="254"/>
      <c r="GB17" s="254"/>
      <c r="GC17" s="254"/>
      <c r="GD17" s="254"/>
      <c r="GE17" s="254"/>
      <c r="GF17" s="254"/>
      <c r="GG17" s="255"/>
      <c r="GH17" s="255"/>
      <c r="GI17" s="256"/>
      <c r="GJ17" s="253"/>
      <c r="GK17" s="254"/>
      <c r="GL17" s="254"/>
      <c r="GM17" s="254"/>
      <c r="GN17" s="254"/>
      <c r="GO17" s="254"/>
      <c r="GP17" s="254"/>
      <c r="GQ17" s="255"/>
      <c r="GR17" s="255"/>
      <c r="GS17" s="256"/>
      <c r="GT17" s="315" t="s">
        <v>3341</v>
      </c>
      <c r="GU17" s="316" t="s">
        <v>2426</v>
      </c>
      <c r="GV17" s="316" t="s">
        <v>3426</v>
      </c>
      <c r="GW17" s="254" t="s">
        <v>3359</v>
      </c>
      <c r="GX17" s="316" t="s">
        <v>3105</v>
      </c>
      <c r="GY17" s="254"/>
      <c r="GZ17" s="254" t="s">
        <v>3850</v>
      </c>
      <c r="HA17" s="332">
        <v>680.0</v>
      </c>
      <c r="HB17" s="255"/>
      <c r="HC17" s="256" t="s">
        <v>3427</v>
      </c>
      <c r="HD17" s="253"/>
      <c r="HE17" s="254"/>
      <c r="HF17" s="254"/>
      <c r="HG17" s="254"/>
      <c r="HH17" s="254"/>
      <c r="HI17" s="254"/>
      <c r="HJ17" s="254"/>
      <c r="HK17" s="255"/>
      <c r="HL17" s="255"/>
      <c r="HM17" s="256"/>
      <c r="HN17" s="253"/>
      <c r="HO17" s="254"/>
      <c r="HP17" s="254"/>
      <c r="HQ17" s="254"/>
      <c r="HR17" s="254"/>
      <c r="HS17" s="254"/>
      <c r="HT17" s="254"/>
      <c r="HU17" s="255"/>
      <c r="HV17" s="255"/>
      <c r="HW17" s="256"/>
      <c r="HX17" s="253"/>
      <c r="HY17" s="254"/>
      <c r="HZ17" s="254"/>
      <c r="IA17" s="254"/>
      <c r="IB17" s="254"/>
      <c r="IC17" s="254"/>
      <c r="ID17" s="254"/>
      <c r="IE17" s="255"/>
      <c r="IF17" s="255"/>
      <c r="IG17" s="256"/>
      <c r="IH17" s="253"/>
      <c r="II17" s="254"/>
      <c r="IJ17" s="254"/>
      <c r="IK17" s="254"/>
      <c r="IL17" s="254"/>
      <c r="IM17" s="254"/>
      <c r="IN17" s="254"/>
      <c r="IO17" s="255"/>
      <c r="IP17" s="255"/>
      <c r="IQ17" s="256"/>
      <c r="IR17" s="253"/>
      <c r="IS17" s="254"/>
      <c r="IT17" s="254"/>
      <c r="IU17" s="254"/>
      <c r="IV17" s="254"/>
      <c r="IW17" s="254"/>
      <c r="IX17" s="254"/>
      <c r="IY17" s="255"/>
      <c r="IZ17" s="255"/>
      <c r="JA17" s="256"/>
      <c r="JB17" s="253"/>
      <c r="JC17" s="254"/>
      <c r="JD17" s="254"/>
      <c r="JE17" s="254"/>
      <c r="JF17" s="254"/>
      <c r="JG17" s="254"/>
      <c r="JH17" s="254"/>
      <c r="JI17" s="255"/>
      <c r="JJ17" s="255"/>
      <c r="JK17" s="256"/>
      <c r="JL17" s="253"/>
      <c r="JM17" s="254"/>
      <c r="JN17" s="254"/>
      <c r="JO17" s="254"/>
      <c r="JP17" s="254"/>
      <c r="JQ17" s="254"/>
      <c r="JR17" s="254"/>
      <c r="JS17" s="255"/>
      <c r="JT17" s="255"/>
      <c r="JU17" s="256"/>
      <c r="JV17" s="253"/>
      <c r="JW17" s="254"/>
      <c r="JX17" s="254"/>
      <c r="JY17" s="254"/>
      <c r="JZ17" s="254"/>
      <c r="KA17" s="254"/>
      <c r="KB17" s="254"/>
      <c r="KC17" s="255"/>
      <c r="KD17" s="255"/>
      <c r="KE17" s="256"/>
      <c r="KF17" s="253"/>
      <c r="KG17" s="254"/>
      <c r="KH17" s="254"/>
      <c r="KI17" s="254"/>
      <c r="KJ17" s="254"/>
      <c r="KK17" s="254"/>
      <c r="KL17" s="254"/>
      <c r="KM17" s="255"/>
      <c r="KN17" s="255"/>
      <c r="KO17" s="256"/>
      <c r="KP17" s="253"/>
      <c r="KQ17" s="254"/>
      <c r="KR17" s="254"/>
      <c r="KS17" s="254"/>
      <c r="KT17" s="254"/>
      <c r="KU17" s="254"/>
      <c r="KV17" s="254"/>
      <c r="KW17" s="255"/>
      <c r="KX17" s="255"/>
      <c r="KY17" s="256"/>
    </row>
    <row r="18" ht="15.75" customHeight="1">
      <c r="A18" s="317">
        <v>0.5</v>
      </c>
      <c r="B18" s="270"/>
      <c r="C18" s="271"/>
      <c r="D18" s="271"/>
      <c r="E18" s="271"/>
      <c r="F18" s="271"/>
      <c r="G18" s="271"/>
      <c r="H18" s="271"/>
      <c r="I18" s="272"/>
      <c r="J18" s="272"/>
      <c r="K18" s="273"/>
      <c r="L18" s="270"/>
      <c r="M18" s="271"/>
      <c r="N18" s="271"/>
      <c r="O18" s="271"/>
      <c r="P18" s="271"/>
      <c r="Q18" s="271"/>
      <c r="R18" s="271"/>
      <c r="S18" s="272"/>
      <c r="T18" s="272"/>
      <c r="U18" s="273"/>
      <c r="V18" s="270"/>
      <c r="W18" s="271"/>
      <c r="X18" s="271"/>
      <c r="Y18" s="271"/>
      <c r="Z18" s="271"/>
      <c r="AA18" s="271"/>
      <c r="AB18" s="271"/>
      <c r="AC18" s="272"/>
      <c r="AD18" s="272"/>
      <c r="AE18" s="273"/>
      <c r="AF18" s="270"/>
      <c r="AG18" s="271"/>
      <c r="AH18" s="271"/>
      <c r="AI18" s="271"/>
      <c r="AJ18" s="271"/>
      <c r="AK18" s="271"/>
      <c r="AL18" s="271"/>
      <c r="AM18" s="272"/>
      <c r="AN18" s="272"/>
      <c r="AO18" s="273"/>
      <c r="AP18" s="270"/>
      <c r="AQ18" s="271"/>
      <c r="AR18" s="271"/>
      <c r="AS18" s="271"/>
      <c r="AT18" s="271"/>
      <c r="AU18" s="271"/>
      <c r="AV18" s="271"/>
      <c r="AW18" s="272"/>
      <c r="AX18" s="272"/>
      <c r="AY18" s="273"/>
      <c r="AZ18" s="270"/>
      <c r="BA18" s="271"/>
      <c r="BB18" s="271"/>
      <c r="BC18" s="271"/>
      <c r="BD18" s="271"/>
      <c r="BE18" s="271"/>
      <c r="BF18" s="271"/>
      <c r="BG18" s="272"/>
      <c r="BH18" s="272"/>
      <c r="BI18" s="273"/>
      <c r="BJ18" s="270" t="s">
        <v>3341</v>
      </c>
      <c r="BK18" s="271" t="s">
        <v>2426</v>
      </c>
      <c r="BL18" s="271" t="s">
        <v>2454</v>
      </c>
      <c r="BM18" s="271" t="s">
        <v>34</v>
      </c>
      <c r="BN18" s="271" t="s">
        <v>3106</v>
      </c>
      <c r="BO18" s="271"/>
      <c r="BP18" s="271" t="s">
        <v>3851</v>
      </c>
      <c r="BQ18" s="272">
        <v>280.0</v>
      </c>
      <c r="BR18" s="272"/>
      <c r="BS18" s="273"/>
      <c r="BT18" s="270"/>
      <c r="BU18" s="271"/>
      <c r="BV18" s="271"/>
      <c r="BW18" s="271"/>
      <c r="BX18" s="271"/>
      <c r="BY18" s="271"/>
      <c r="BZ18" s="271"/>
      <c r="CA18" s="272"/>
      <c r="CB18" s="272"/>
      <c r="CC18" s="273"/>
      <c r="CD18" s="270"/>
      <c r="CE18" s="271"/>
      <c r="CF18" s="271"/>
      <c r="CG18" s="271"/>
      <c r="CH18" s="271"/>
      <c r="CI18" s="271"/>
      <c r="CJ18" s="271"/>
      <c r="CK18" s="272"/>
      <c r="CL18" s="272"/>
      <c r="CM18" s="273"/>
      <c r="CN18" s="270"/>
      <c r="CO18" s="271"/>
      <c r="CP18" s="271"/>
      <c r="CQ18" s="271"/>
      <c r="CR18" s="271"/>
      <c r="CS18" s="271"/>
      <c r="CT18" s="271"/>
      <c r="CU18" s="272"/>
      <c r="CV18" s="272"/>
      <c r="CW18" s="273"/>
      <c r="CX18" s="270"/>
      <c r="CY18" s="271"/>
      <c r="CZ18" s="271"/>
      <c r="DA18" s="271"/>
      <c r="DB18" s="271"/>
      <c r="DC18" s="271"/>
      <c r="DD18" s="271"/>
      <c r="DE18" s="272"/>
      <c r="DF18" s="272"/>
      <c r="DG18" s="273"/>
      <c r="DH18" s="270"/>
      <c r="DI18" s="271"/>
      <c r="DJ18" s="271"/>
      <c r="DK18" s="271"/>
      <c r="DL18" s="271"/>
      <c r="DM18" s="271"/>
      <c r="DN18" s="271"/>
      <c r="DO18" s="272"/>
      <c r="DP18" s="272"/>
      <c r="DQ18" s="273"/>
      <c r="DR18" s="270"/>
      <c r="DS18" s="271"/>
      <c r="DT18" s="271"/>
      <c r="DU18" s="271"/>
      <c r="DV18" s="271"/>
      <c r="DW18" s="271"/>
      <c r="DX18" s="271"/>
      <c r="DY18" s="272"/>
      <c r="DZ18" s="272"/>
      <c r="EA18" s="273"/>
      <c r="EB18" s="285" t="s">
        <v>3341</v>
      </c>
      <c r="EC18" s="286" t="s">
        <v>2426</v>
      </c>
      <c r="ED18" s="286" t="s">
        <v>3912</v>
      </c>
      <c r="EE18" s="286" t="s">
        <v>70</v>
      </c>
      <c r="EF18" s="286" t="s">
        <v>3410</v>
      </c>
      <c r="EG18" s="271"/>
      <c r="EH18" s="286" t="s">
        <v>3853</v>
      </c>
      <c r="EI18" s="272" t="s">
        <v>839</v>
      </c>
      <c r="EJ18" s="272"/>
      <c r="EK18" s="273" t="s">
        <v>4063</v>
      </c>
      <c r="EL18" s="270"/>
      <c r="EM18" s="271"/>
      <c r="EN18" s="271"/>
      <c r="EO18" s="271"/>
      <c r="EP18" s="271"/>
      <c r="EQ18" s="271"/>
      <c r="ER18" s="271"/>
      <c r="ES18" s="272"/>
      <c r="ET18" s="272"/>
      <c r="EU18" s="273"/>
      <c r="EV18" s="270"/>
      <c r="EW18" s="271"/>
      <c r="EX18" s="271"/>
      <c r="EY18" s="271"/>
      <c r="EZ18" s="271"/>
      <c r="FA18" s="271"/>
      <c r="FB18" s="271"/>
      <c r="FC18" s="272"/>
      <c r="FD18" s="272"/>
      <c r="FE18" s="273"/>
      <c r="FF18" s="270"/>
      <c r="FG18" s="271"/>
      <c r="FH18" s="271"/>
      <c r="FI18" s="271"/>
      <c r="FJ18" s="271"/>
      <c r="FK18" s="271"/>
      <c r="FL18" s="271"/>
      <c r="FM18" s="272"/>
      <c r="FN18" s="272"/>
      <c r="FO18" s="273"/>
      <c r="FP18" s="270"/>
      <c r="FQ18" s="271"/>
      <c r="FR18" s="271"/>
      <c r="FS18" s="271"/>
      <c r="FT18" s="271"/>
      <c r="FU18" s="271"/>
      <c r="FV18" s="271"/>
      <c r="FW18" s="272"/>
      <c r="FX18" s="272"/>
      <c r="FY18" s="273"/>
      <c r="FZ18" s="270"/>
      <c r="GA18" s="271"/>
      <c r="GB18" s="271"/>
      <c r="GC18" s="271"/>
      <c r="GD18" s="271"/>
      <c r="GE18" s="271"/>
      <c r="GF18" s="271"/>
      <c r="GG18" s="272"/>
      <c r="GH18" s="272"/>
      <c r="GI18" s="273"/>
      <c r="GJ18" s="270"/>
      <c r="GK18" s="271"/>
      <c r="GL18" s="271"/>
      <c r="GM18" s="271"/>
      <c r="GN18" s="271"/>
      <c r="GO18" s="271"/>
      <c r="GP18" s="271"/>
      <c r="GQ18" s="272"/>
      <c r="GR18" s="272"/>
      <c r="GS18" s="273"/>
      <c r="GT18" s="270"/>
      <c r="GU18" s="271"/>
      <c r="GV18" s="271"/>
      <c r="GW18" s="271"/>
      <c r="GX18" s="271"/>
      <c r="GY18" s="271"/>
      <c r="GZ18" s="271"/>
      <c r="HA18" s="272"/>
      <c r="HB18" s="272"/>
      <c r="HC18" s="273"/>
      <c r="HD18" s="270"/>
      <c r="HE18" s="271"/>
      <c r="HF18" s="271"/>
      <c r="HG18" s="271"/>
      <c r="HH18" s="271"/>
      <c r="HI18" s="271"/>
      <c r="HJ18" s="271"/>
      <c r="HK18" s="272"/>
      <c r="HL18" s="272"/>
      <c r="HM18" s="273"/>
      <c r="HN18" s="270"/>
      <c r="HO18" s="271"/>
      <c r="HP18" s="271"/>
      <c r="HQ18" s="271"/>
      <c r="HR18" s="271"/>
      <c r="HS18" s="271"/>
      <c r="HT18" s="271"/>
      <c r="HU18" s="272"/>
      <c r="HV18" s="272"/>
      <c r="HW18" s="273"/>
      <c r="HX18" s="270"/>
      <c r="HY18" s="271"/>
      <c r="HZ18" s="271"/>
      <c r="IA18" s="271"/>
      <c r="IB18" s="271"/>
      <c r="IC18" s="271"/>
      <c r="ID18" s="271"/>
      <c r="IE18" s="272"/>
      <c r="IF18" s="272"/>
      <c r="IG18" s="273"/>
      <c r="IH18" s="270"/>
      <c r="II18" s="271"/>
      <c r="IJ18" s="271"/>
      <c r="IK18" s="271"/>
      <c r="IL18" s="271"/>
      <c r="IM18" s="271"/>
      <c r="IN18" s="271"/>
      <c r="IO18" s="272"/>
      <c r="IP18" s="272"/>
      <c r="IQ18" s="273"/>
      <c r="IR18" s="270"/>
      <c r="IS18" s="271"/>
      <c r="IT18" s="271"/>
      <c r="IU18" s="271"/>
      <c r="IV18" s="271"/>
      <c r="IW18" s="271"/>
      <c r="IX18" s="271"/>
      <c r="IY18" s="272"/>
      <c r="IZ18" s="272"/>
      <c r="JA18" s="273"/>
      <c r="JB18" s="270"/>
      <c r="JC18" s="271"/>
      <c r="JD18" s="271"/>
      <c r="JE18" s="271"/>
      <c r="JF18" s="271"/>
      <c r="JG18" s="271"/>
      <c r="JH18" s="271"/>
      <c r="JI18" s="272"/>
      <c r="JJ18" s="272"/>
      <c r="JK18" s="273"/>
      <c r="JL18" s="270"/>
      <c r="JM18" s="271"/>
      <c r="JN18" s="271"/>
      <c r="JO18" s="271"/>
      <c r="JP18" s="271"/>
      <c r="JQ18" s="271"/>
      <c r="JR18" s="271"/>
      <c r="JS18" s="272"/>
      <c r="JT18" s="272"/>
      <c r="JU18" s="273"/>
      <c r="JV18" s="270"/>
      <c r="JW18" s="271"/>
      <c r="JX18" s="271"/>
      <c r="JY18" s="271"/>
      <c r="JZ18" s="271"/>
      <c r="KA18" s="271"/>
      <c r="KB18" s="271"/>
      <c r="KC18" s="272"/>
      <c r="KD18" s="272"/>
      <c r="KE18" s="273"/>
      <c r="KF18" s="270"/>
      <c r="KG18" s="271"/>
      <c r="KH18" s="271"/>
      <c r="KI18" s="271"/>
      <c r="KJ18" s="271"/>
      <c r="KK18" s="271"/>
      <c r="KL18" s="271"/>
      <c r="KM18" s="272"/>
      <c r="KN18" s="272"/>
      <c r="KO18" s="273"/>
      <c r="KP18" s="270"/>
      <c r="KQ18" s="271"/>
      <c r="KR18" s="271"/>
      <c r="KS18" s="271"/>
      <c r="KT18" s="271"/>
      <c r="KU18" s="271"/>
      <c r="KV18" s="271"/>
      <c r="KW18" s="272"/>
      <c r="KX18" s="272"/>
      <c r="KY18" s="273"/>
    </row>
    <row r="19" ht="15.75" customHeight="1">
      <c r="A19" s="311">
        <v>0.5</v>
      </c>
      <c r="B19" s="275"/>
      <c r="C19" s="259"/>
      <c r="D19" s="259"/>
      <c r="E19" s="259"/>
      <c r="F19" s="259"/>
      <c r="G19" s="259"/>
      <c r="H19" s="259"/>
      <c r="I19" s="263"/>
      <c r="J19" s="263"/>
      <c r="K19" s="261"/>
      <c r="L19" s="275"/>
      <c r="M19" s="259"/>
      <c r="N19" s="259"/>
      <c r="O19" s="259"/>
      <c r="P19" s="259"/>
      <c r="Q19" s="259"/>
      <c r="R19" s="259"/>
      <c r="S19" s="263"/>
      <c r="T19" s="263"/>
      <c r="U19" s="261"/>
      <c r="V19" s="275"/>
      <c r="W19" s="259"/>
      <c r="X19" s="259"/>
      <c r="Y19" s="259"/>
      <c r="Z19" s="259"/>
      <c r="AA19" s="259"/>
      <c r="AB19" s="259"/>
      <c r="AC19" s="263"/>
      <c r="AD19" s="263"/>
      <c r="AE19" s="261"/>
      <c r="AF19" s="275"/>
      <c r="AG19" s="259"/>
      <c r="AH19" s="259"/>
      <c r="AI19" s="259"/>
      <c r="AJ19" s="259"/>
      <c r="AK19" s="259"/>
      <c r="AL19" s="259"/>
      <c r="AM19" s="263"/>
      <c r="AN19" s="263"/>
      <c r="AO19" s="261"/>
      <c r="AP19" s="275"/>
      <c r="AQ19" s="259"/>
      <c r="AR19" s="259"/>
      <c r="AS19" s="259"/>
      <c r="AT19" s="259"/>
      <c r="AU19" s="259"/>
      <c r="AV19" s="259"/>
      <c r="AW19" s="263"/>
      <c r="AX19" s="263"/>
      <c r="AY19" s="261"/>
      <c r="AZ19" s="275"/>
      <c r="BA19" s="259"/>
      <c r="BB19" s="259"/>
      <c r="BC19" s="259"/>
      <c r="BD19" s="259"/>
      <c r="BE19" s="259"/>
      <c r="BF19" s="259"/>
      <c r="BG19" s="263"/>
      <c r="BH19" s="263"/>
      <c r="BI19" s="261"/>
      <c r="BJ19" s="275" t="s">
        <v>3341</v>
      </c>
      <c r="BK19" s="258" t="s">
        <v>2426</v>
      </c>
      <c r="BL19" s="258" t="s">
        <v>2552</v>
      </c>
      <c r="BM19" s="258" t="s">
        <v>3135</v>
      </c>
      <c r="BN19" s="258" t="s">
        <v>3097</v>
      </c>
      <c r="BO19" s="259"/>
      <c r="BP19" s="259" t="s">
        <v>3370</v>
      </c>
      <c r="BQ19" s="260" t="s">
        <v>619</v>
      </c>
      <c r="BR19" s="263"/>
      <c r="BS19" s="261"/>
      <c r="BT19" s="275"/>
      <c r="BU19" s="259"/>
      <c r="BV19" s="259"/>
      <c r="BW19" s="259"/>
      <c r="BX19" s="259"/>
      <c r="BY19" s="259"/>
      <c r="BZ19" s="259"/>
      <c r="CA19" s="263"/>
      <c r="CB19" s="263"/>
      <c r="CC19" s="261"/>
      <c r="CD19" s="275"/>
      <c r="CE19" s="259"/>
      <c r="CF19" s="259"/>
      <c r="CG19" s="259"/>
      <c r="CH19" s="259"/>
      <c r="CI19" s="259"/>
      <c r="CJ19" s="259"/>
      <c r="CK19" s="263"/>
      <c r="CL19" s="263"/>
      <c r="CM19" s="261"/>
      <c r="CN19" s="275"/>
      <c r="CO19" s="259"/>
      <c r="CP19" s="259"/>
      <c r="CQ19" s="259"/>
      <c r="CR19" s="259"/>
      <c r="CS19" s="259"/>
      <c r="CT19" s="259"/>
      <c r="CU19" s="263"/>
      <c r="CV19" s="263"/>
      <c r="CW19" s="261"/>
      <c r="CX19" s="275"/>
      <c r="CY19" s="259"/>
      <c r="CZ19" s="259"/>
      <c r="DA19" s="259"/>
      <c r="DB19" s="259"/>
      <c r="DC19" s="259"/>
      <c r="DD19" s="259"/>
      <c r="DE19" s="263"/>
      <c r="DF19" s="263"/>
      <c r="DG19" s="261"/>
      <c r="DH19" s="275"/>
      <c r="DI19" s="259"/>
      <c r="DJ19" s="259"/>
      <c r="DK19" s="259"/>
      <c r="DL19" s="259"/>
      <c r="DM19" s="259"/>
      <c r="DN19" s="259"/>
      <c r="DO19" s="263"/>
      <c r="DP19" s="263"/>
      <c r="DQ19" s="261"/>
      <c r="DR19" s="275"/>
      <c r="DS19" s="259"/>
      <c r="DT19" s="259"/>
      <c r="DU19" s="259"/>
      <c r="DV19" s="259"/>
      <c r="DW19" s="259"/>
      <c r="DX19" s="259"/>
      <c r="DY19" s="263"/>
      <c r="DZ19" s="263"/>
      <c r="EA19" s="261"/>
      <c r="EB19" s="275"/>
      <c r="EC19" s="259"/>
      <c r="ED19" s="259"/>
      <c r="EE19" s="259"/>
      <c r="EF19" s="259"/>
      <c r="EG19" s="259"/>
      <c r="EH19" s="259"/>
      <c r="EI19" s="263"/>
      <c r="EJ19" s="263"/>
      <c r="EK19" s="261"/>
      <c r="EL19" s="275"/>
      <c r="EM19" s="259"/>
      <c r="EN19" s="259"/>
      <c r="EO19" s="259"/>
      <c r="EP19" s="259"/>
      <c r="EQ19" s="259"/>
      <c r="ER19" s="259"/>
      <c r="ES19" s="263"/>
      <c r="ET19" s="263"/>
      <c r="EU19" s="261"/>
      <c r="EV19" s="275"/>
      <c r="EW19" s="259"/>
      <c r="EX19" s="259"/>
      <c r="EY19" s="259"/>
      <c r="EZ19" s="259"/>
      <c r="FA19" s="259"/>
      <c r="FB19" s="259"/>
      <c r="FC19" s="263"/>
      <c r="FD19" s="263"/>
      <c r="FE19" s="261"/>
      <c r="FF19" s="275"/>
      <c r="FG19" s="259"/>
      <c r="FH19" s="259"/>
      <c r="FI19" s="259"/>
      <c r="FJ19" s="259"/>
      <c r="FK19" s="259"/>
      <c r="FL19" s="259"/>
      <c r="FM19" s="263"/>
      <c r="FN19" s="263"/>
      <c r="FO19" s="261"/>
      <c r="FP19" s="275"/>
      <c r="FQ19" s="259"/>
      <c r="FR19" s="259"/>
      <c r="FS19" s="259"/>
      <c r="FT19" s="259"/>
      <c r="FU19" s="259"/>
      <c r="FV19" s="259"/>
      <c r="FW19" s="263"/>
      <c r="FX19" s="263"/>
      <c r="FY19" s="261"/>
      <c r="FZ19" s="275"/>
      <c r="GA19" s="259"/>
      <c r="GB19" s="259"/>
      <c r="GC19" s="259"/>
      <c r="GD19" s="259"/>
      <c r="GE19" s="259"/>
      <c r="GF19" s="259"/>
      <c r="GG19" s="263"/>
      <c r="GH19" s="263"/>
      <c r="GI19" s="261"/>
      <c r="GJ19" s="275"/>
      <c r="GK19" s="259"/>
      <c r="GL19" s="259"/>
      <c r="GM19" s="259"/>
      <c r="GN19" s="259"/>
      <c r="GO19" s="259"/>
      <c r="GP19" s="259"/>
      <c r="GQ19" s="263"/>
      <c r="GR19" s="263"/>
      <c r="GS19" s="261"/>
      <c r="GT19" s="275"/>
      <c r="GU19" s="259"/>
      <c r="GV19" s="259"/>
      <c r="GW19" s="259"/>
      <c r="GX19" s="259"/>
      <c r="GY19" s="259"/>
      <c r="GZ19" s="259"/>
      <c r="HA19" s="263"/>
      <c r="HB19" s="263"/>
      <c r="HC19" s="261"/>
      <c r="HD19" s="275"/>
      <c r="HE19" s="259"/>
      <c r="HF19" s="259"/>
      <c r="HG19" s="259"/>
      <c r="HH19" s="259"/>
      <c r="HI19" s="259"/>
      <c r="HJ19" s="259"/>
      <c r="HK19" s="263"/>
      <c r="HL19" s="263"/>
      <c r="HM19" s="261"/>
      <c r="HN19" s="275"/>
      <c r="HO19" s="259"/>
      <c r="HP19" s="259"/>
      <c r="HQ19" s="259"/>
      <c r="HR19" s="259"/>
      <c r="HS19" s="259"/>
      <c r="HT19" s="259"/>
      <c r="HU19" s="263"/>
      <c r="HV19" s="263"/>
      <c r="HW19" s="261"/>
      <c r="HX19" s="275"/>
      <c r="HY19" s="259"/>
      <c r="HZ19" s="259"/>
      <c r="IA19" s="259"/>
      <c r="IB19" s="259"/>
      <c r="IC19" s="259"/>
      <c r="ID19" s="259"/>
      <c r="IE19" s="263"/>
      <c r="IF19" s="263"/>
      <c r="IG19" s="261"/>
      <c r="IH19" s="275"/>
      <c r="II19" s="259"/>
      <c r="IJ19" s="259"/>
      <c r="IK19" s="259"/>
      <c r="IL19" s="259"/>
      <c r="IM19" s="259"/>
      <c r="IN19" s="259"/>
      <c r="IO19" s="263"/>
      <c r="IP19" s="263"/>
      <c r="IQ19" s="261"/>
      <c r="IR19" s="275"/>
      <c r="IS19" s="259"/>
      <c r="IT19" s="259"/>
      <c r="IU19" s="259"/>
      <c r="IV19" s="259"/>
      <c r="IW19" s="259"/>
      <c r="IX19" s="259"/>
      <c r="IY19" s="263"/>
      <c r="IZ19" s="263"/>
      <c r="JA19" s="261"/>
      <c r="JB19" s="275"/>
      <c r="JC19" s="259"/>
      <c r="JD19" s="259"/>
      <c r="JE19" s="259"/>
      <c r="JF19" s="259"/>
      <c r="JG19" s="259"/>
      <c r="JH19" s="259"/>
      <c r="JI19" s="263"/>
      <c r="JJ19" s="263"/>
      <c r="JK19" s="261"/>
      <c r="JL19" s="275"/>
      <c r="JM19" s="259"/>
      <c r="JN19" s="259"/>
      <c r="JO19" s="259"/>
      <c r="JP19" s="259"/>
      <c r="JQ19" s="259"/>
      <c r="JR19" s="259"/>
      <c r="JS19" s="263"/>
      <c r="JT19" s="263"/>
      <c r="JU19" s="261"/>
      <c r="JV19" s="275"/>
      <c r="JW19" s="259"/>
      <c r="JX19" s="259"/>
      <c r="JY19" s="259"/>
      <c r="JZ19" s="259"/>
      <c r="KA19" s="259"/>
      <c r="KB19" s="259"/>
      <c r="KC19" s="263"/>
      <c r="KD19" s="263"/>
      <c r="KE19" s="261"/>
      <c r="KF19" s="275"/>
      <c r="KG19" s="259"/>
      <c r="KH19" s="259"/>
      <c r="KI19" s="259"/>
      <c r="KJ19" s="259"/>
      <c r="KK19" s="259"/>
      <c r="KL19" s="259"/>
      <c r="KM19" s="263"/>
      <c r="KN19" s="263"/>
      <c r="KO19" s="261"/>
      <c r="KP19" s="275"/>
      <c r="KQ19" s="259"/>
      <c r="KR19" s="259"/>
      <c r="KS19" s="259"/>
      <c r="KT19" s="259"/>
      <c r="KU19" s="259"/>
      <c r="KV19" s="259"/>
      <c r="KW19" s="263"/>
      <c r="KX19" s="263"/>
      <c r="KY19" s="261"/>
    </row>
    <row r="20" ht="15.75" customHeight="1">
      <c r="A20" s="317">
        <v>0.5</v>
      </c>
      <c r="B20" s="270"/>
      <c r="C20" s="271"/>
      <c r="D20" s="271"/>
      <c r="E20" s="271"/>
      <c r="F20" s="271"/>
      <c r="G20" s="271"/>
      <c r="H20" s="271"/>
      <c r="I20" s="272"/>
      <c r="J20" s="272"/>
      <c r="K20" s="273"/>
      <c r="L20" s="270"/>
      <c r="M20" s="271"/>
      <c r="N20" s="271"/>
      <c r="O20" s="271"/>
      <c r="P20" s="271"/>
      <c r="Q20" s="271"/>
      <c r="R20" s="271"/>
      <c r="S20" s="272"/>
      <c r="T20" s="272"/>
      <c r="U20" s="273"/>
      <c r="V20" s="270"/>
      <c r="W20" s="271"/>
      <c r="X20" s="271"/>
      <c r="Y20" s="271"/>
      <c r="Z20" s="271"/>
      <c r="AA20" s="271"/>
      <c r="AB20" s="271"/>
      <c r="AC20" s="272"/>
      <c r="AD20" s="272"/>
      <c r="AE20" s="273"/>
      <c r="AF20" s="270"/>
      <c r="AG20" s="271"/>
      <c r="AH20" s="271"/>
      <c r="AI20" s="271"/>
      <c r="AJ20" s="271"/>
      <c r="AK20" s="271"/>
      <c r="AL20" s="271"/>
      <c r="AM20" s="272"/>
      <c r="AN20" s="272"/>
      <c r="AO20" s="273"/>
      <c r="AP20" s="270"/>
      <c r="AQ20" s="271"/>
      <c r="AR20" s="271"/>
      <c r="AS20" s="271"/>
      <c r="AT20" s="271"/>
      <c r="AU20" s="271"/>
      <c r="AV20" s="271"/>
      <c r="AW20" s="272"/>
      <c r="AX20" s="272"/>
      <c r="AY20" s="273"/>
      <c r="AZ20" s="270"/>
      <c r="BA20" s="271"/>
      <c r="BB20" s="271"/>
      <c r="BC20" s="271"/>
      <c r="BD20" s="271"/>
      <c r="BE20" s="271"/>
      <c r="BF20" s="271"/>
      <c r="BG20" s="272"/>
      <c r="BH20" s="272"/>
      <c r="BI20" s="273"/>
      <c r="BJ20" s="270" t="s">
        <v>3445</v>
      </c>
      <c r="BK20" s="271" t="s">
        <v>2426</v>
      </c>
      <c r="BL20" s="271" t="s">
        <v>3903</v>
      </c>
      <c r="BM20" s="271" t="s">
        <v>70</v>
      </c>
      <c r="BN20" s="271" t="s">
        <v>3410</v>
      </c>
      <c r="BO20" s="271"/>
      <c r="BP20" s="271" t="s">
        <v>3853</v>
      </c>
      <c r="BQ20" s="272">
        <v>500.0</v>
      </c>
      <c r="BR20" s="272"/>
      <c r="BS20" s="273"/>
      <c r="BT20" s="270"/>
      <c r="BU20" s="271"/>
      <c r="BV20" s="271"/>
      <c r="BW20" s="271"/>
      <c r="BX20" s="271"/>
      <c r="BY20" s="271"/>
      <c r="BZ20" s="271"/>
      <c r="CA20" s="272"/>
      <c r="CB20" s="272"/>
      <c r="CC20" s="273"/>
      <c r="CD20" s="270"/>
      <c r="CE20" s="271"/>
      <c r="CF20" s="271"/>
      <c r="CG20" s="271"/>
      <c r="CH20" s="271"/>
      <c r="CI20" s="271"/>
      <c r="CJ20" s="271"/>
      <c r="CK20" s="272"/>
      <c r="CL20" s="272"/>
      <c r="CM20" s="273"/>
      <c r="CN20" s="270"/>
      <c r="CO20" s="271"/>
      <c r="CP20" s="271"/>
      <c r="CQ20" s="271"/>
      <c r="CR20" s="271"/>
      <c r="CS20" s="271"/>
      <c r="CT20" s="271"/>
      <c r="CU20" s="272"/>
      <c r="CV20" s="272"/>
      <c r="CW20" s="273"/>
      <c r="CX20" s="270"/>
      <c r="CY20" s="271"/>
      <c r="CZ20" s="271"/>
      <c r="DA20" s="271"/>
      <c r="DB20" s="271"/>
      <c r="DC20" s="271"/>
      <c r="DD20" s="271"/>
      <c r="DE20" s="272"/>
      <c r="DF20" s="272"/>
      <c r="DG20" s="273"/>
      <c r="DH20" s="270"/>
      <c r="DI20" s="271"/>
      <c r="DJ20" s="271"/>
      <c r="DK20" s="271"/>
      <c r="DL20" s="271"/>
      <c r="DM20" s="271"/>
      <c r="DN20" s="271"/>
      <c r="DO20" s="272"/>
      <c r="DP20" s="272"/>
      <c r="DQ20" s="273"/>
      <c r="DR20" s="270"/>
      <c r="DS20" s="271"/>
      <c r="DT20" s="271"/>
      <c r="DU20" s="271"/>
      <c r="DV20" s="271"/>
      <c r="DW20" s="271"/>
      <c r="DX20" s="271"/>
      <c r="DY20" s="272"/>
      <c r="DZ20" s="272"/>
      <c r="EA20" s="273"/>
      <c r="EB20" s="270"/>
      <c r="EC20" s="271"/>
      <c r="ED20" s="271"/>
      <c r="EE20" s="271"/>
      <c r="EF20" s="271"/>
      <c r="EG20" s="271"/>
      <c r="EH20" s="271"/>
      <c r="EI20" s="272"/>
      <c r="EJ20" s="272"/>
      <c r="EK20" s="273"/>
      <c r="EL20" s="270"/>
      <c r="EM20" s="271"/>
      <c r="EN20" s="271"/>
      <c r="EO20" s="271"/>
      <c r="EP20" s="271"/>
      <c r="EQ20" s="271"/>
      <c r="ER20" s="271"/>
      <c r="ES20" s="272"/>
      <c r="ET20" s="272"/>
      <c r="EU20" s="273"/>
      <c r="EV20" s="270"/>
      <c r="EW20" s="271"/>
      <c r="EX20" s="271"/>
      <c r="EY20" s="271"/>
      <c r="EZ20" s="271"/>
      <c r="FA20" s="271"/>
      <c r="FB20" s="271"/>
      <c r="FC20" s="272"/>
      <c r="FD20" s="272"/>
      <c r="FE20" s="273"/>
      <c r="FF20" s="270"/>
      <c r="FG20" s="271"/>
      <c r="FH20" s="271"/>
      <c r="FI20" s="271"/>
      <c r="FJ20" s="271"/>
      <c r="FK20" s="271"/>
      <c r="FL20" s="271"/>
      <c r="FM20" s="272"/>
      <c r="FN20" s="272"/>
      <c r="FO20" s="273"/>
      <c r="FP20" s="270"/>
      <c r="FQ20" s="271"/>
      <c r="FR20" s="271"/>
      <c r="FS20" s="271"/>
      <c r="FT20" s="271"/>
      <c r="FU20" s="271"/>
      <c r="FV20" s="271"/>
      <c r="FW20" s="272"/>
      <c r="FX20" s="272"/>
      <c r="FY20" s="273"/>
      <c r="FZ20" s="270"/>
      <c r="GA20" s="271"/>
      <c r="GB20" s="271"/>
      <c r="GC20" s="271"/>
      <c r="GD20" s="271"/>
      <c r="GE20" s="271"/>
      <c r="GF20" s="271"/>
      <c r="GG20" s="272"/>
      <c r="GH20" s="272"/>
      <c r="GI20" s="273"/>
      <c r="GJ20" s="270"/>
      <c r="GK20" s="271"/>
      <c r="GL20" s="271"/>
      <c r="GM20" s="271"/>
      <c r="GN20" s="271"/>
      <c r="GO20" s="271"/>
      <c r="GP20" s="271"/>
      <c r="GQ20" s="272"/>
      <c r="GR20" s="272"/>
      <c r="GS20" s="273"/>
      <c r="GT20" s="270"/>
      <c r="GU20" s="271"/>
      <c r="GV20" s="271"/>
      <c r="GW20" s="271"/>
      <c r="GX20" s="271"/>
      <c r="GY20" s="271"/>
      <c r="GZ20" s="271"/>
      <c r="HA20" s="272"/>
      <c r="HB20" s="272"/>
      <c r="HC20" s="273"/>
      <c r="HD20" s="270"/>
      <c r="HE20" s="271"/>
      <c r="HF20" s="271"/>
      <c r="HG20" s="271"/>
      <c r="HH20" s="271"/>
      <c r="HI20" s="271"/>
      <c r="HJ20" s="271"/>
      <c r="HK20" s="272"/>
      <c r="HL20" s="272"/>
      <c r="HM20" s="273"/>
      <c r="HN20" s="270"/>
      <c r="HO20" s="271"/>
      <c r="HP20" s="271"/>
      <c r="HQ20" s="271"/>
      <c r="HR20" s="271"/>
      <c r="HS20" s="271"/>
      <c r="HT20" s="271"/>
      <c r="HU20" s="272"/>
      <c r="HV20" s="272"/>
      <c r="HW20" s="273"/>
      <c r="HX20" s="270"/>
      <c r="HY20" s="271"/>
      <c r="HZ20" s="271"/>
      <c r="IA20" s="271"/>
      <c r="IB20" s="271"/>
      <c r="IC20" s="271"/>
      <c r="ID20" s="271"/>
      <c r="IE20" s="272"/>
      <c r="IF20" s="272"/>
      <c r="IG20" s="273"/>
      <c r="IH20" s="270"/>
      <c r="II20" s="271"/>
      <c r="IJ20" s="271"/>
      <c r="IK20" s="271"/>
      <c r="IL20" s="271"/>
      <c r="IM20" s="271"/>
      <c r="IN20" s="271"/>
      <c r="IO20" s="272"/>
      <c r="IP20" s="272"/>
      <c r="IQ20" s="273"/>
      <c r="IR20" s="270"/>
      <c r="IS20" s="271"/>
      <c r="IT20" s="271"/>
      <c r="IU20" s="271"/>
      <c r="IV20" s="271"/>
      <c r="IW20" s="271"/>
      <c r="IX20" s="271"/>
      <c r="IY20" s="272"/>
      <c r="IZ20" s="272"/>
      <c r="JA20" s="273"/>
      <c r="JB20" s="270"/>
      <c r="JC20" s="271"/>
      <c r="JD20" s="271"/>
      <c r="JE20" s="271"/>
      <c r="JF20" s="271"/>
      <c r="JG20" s="271"/>
      <c r="JH20" s="271"/>
      <c r="JI20" s="272"/>
      <c r="JJ20" s="272"/>
      <c r="JK20" s="273"/>
      <c r="JL20" s="270"/>
      <c r="JM20" s="271"/>
      <c r="JN20" s="271"/>
      <c r="JO20" s="271"/>
      <c r="JP20" s="271"/>
      <c r="JQ20" s="271"/>
      <c r="JR20" s="271"/>
      <c r="JS20" s="272"/>
      <c r="JT20" s="272"/>
      <c r="JU20" s="273"/>
      <c r="JV20" s="270"/>
      <c r="JW20" s="271"/>
      <c r="JX20" s="271"/>
      <c r="JY20" s="271"/>
      <c r="JZ20" s="271"/>
      <c r="KA20" s="271"/>
      <c r="KB20" s="271"/>
      <c r="KC20" s="272"/>
      <c r="KD20" s="272"/>
      <c r="KE20" s="273"/>
      <c r="KF20" s="270"/>
      <c r="KG20" s="271"/>
      <c r="KH20" s="271"/>
      <c r="KI20" s="271"/>
      <c r="KJ20" s="271"/>
      <c r="KK20" s="271"/>
      <c r="KL20" s="271"/>
      <c r="KM20" s="272"/>
      <c r="KN20" s="272"/>
      <c r="KO20" s="273"/>
      <c r="KP20" s="270"/>
      <c r="KQ20" s="271"/>
      <c r="KR20" s="271"/>
      <c r="KS20" s="271"/>
      <c r="KT20" s="271"/>
      <c r="KU20" s="271"/>
      <c r="KV20" s="271"/>
      <c r="KW20" s="272"/>
      <c r="KX20" s="272"/>
      <c r="KY20" s="273"/>
    </row>
    <row r="21" ht="15.75" customHeight="1">
      <c r="A21" s="338">
        <v>0.5</v>
      </c>
      <c r="B21" s="297"/>
      <c r="C21" s="298"/>
      <c r="D21" s="298"/>
      <c r="E21" s="298"/>
      <c r="F21" s="298"/>
      <c r="G21" s="298"/>
      <c r="H21" s="298"/>
      <c r="I21" s="299"/>
      <c r="J21" s="299"/>
      <c r="K21" s="300"/>
      <c r="L21" s="297"/>
      <c r="M21" s="298"/>
      <c r="N21" s="298"/>
      <c r="O21" s="298"/>
      <c r="P21" s="298"/>
      <c r="Q21" s="298"/>
      <c r="R21" s="298"/>
      <c r="S21" s="299"/>
      <c r="T21" s="299"/>
      <c r="U21" s="300"/>
      <c r="V21" s="297"/>
      <c r="W21" s="298"/>
      <c r="X21" s="298"/>
      <c r="Y21" s="298"/>
      <c r="Z21" s="298"/>
      <c r="AA21" s="298"/>
      <c r="AB21" s="298"/>
      <c r="AC21" s="299"/>
      <c r="AD21" s="299"/>
      <c r="AE21" s="300"/>
      <c r="AF21" s="297"/>
      <c r="AG21" s="298"/>
      <c r="AH21" s="298"/>
      <c r="AI21" s="298"/>
      <c r="AJ21" s="298"/>
      <c r="AK21" s="298"/>
      <c r="AL21" s="298"/>
      <c r="AM21" s="299"/>
      <c r="AN21" s="299"/>
      <c r="AO21" s="300"/>
      <c r="AP21" s="297"/>
      <c r="AQ21" s="298"/>
      <c r="AR21" s="298"/>
      <c r="AS21" s="298"/>
      <c r="AT21" s="298"/>
      <c r="AU21" s="298"/>
      <c r="AV21" s="298"/>
      <c r="AW21" s="299"/>
      <c r="AX21" s="299"/>
      <c r="AY21" s="300"/>
      <c r="AZ21" s="297"/>
      <c r="BA21" s="298"/>
      <c r="BB21" s="298"/>
      <c r="BC21" s="298"/>
      <c r="BD21" s="298"/>
      <c r="BE21" s="298"/>
      <c r="BF21" s="298"/>
      <c r="BG21" s="299"/>
      <c r="BH21" s="299"/>
      <c r="BI21" s="300"/>
      <c r="BJ21" s="297" t="s">
        <v>3341</v>
      </c>
      <c r="BK21" s="298" t="s">
        <v>2426</v>
      </c>
      <c r="BL21" s="298" t="s">
        <v>3394</v>
      </c>
      <c r="BM21" s="298" t="s">
        <v>34</v>
      </c>
      <c r="BN21" s="298" t="s">
        <v>3110</v>
      </c>
      <c r="BO21" s="298"/>
      <c r="BP21" s="298" t="s">
        <v>3453</v>
      </c>
      <c r="BQ21" s="299">
        <v>450.0</v>
      </c>
      <c r="BR21" s="299"/>
      <c r="BS21" s="300"/>
      <c r="BT21" s="297"/>
      <c r="BU21" s="298"/>
      <c r="BV21" s="298"/>
      <c r="BW21" s="298"/>
      <c r="BX21" s="298"/>
      <c r="BY21" s="298"/>
      <c r="BZ21" s="298"/>
      <c r="CA21" s="299"/>
      <c r="CB21" s="299"/>
      <c r="CC21" s="300"/>
      <c r="CD21" s="297"/>
      <c r="CE21" s="298"/>
      <c r="CF21" s="298"/>
      <c r="CG21" s="298"/>
      <c r="CH21" s="298"/>
      <c r="CI21" s="298"/>
      <c r="CJ21" s="298"/>
      <c r="CK21" s="299"/>
      <c r="CL21" s="299"/>
      <c r="CM21" s="300"/>
      <c r="CN21" s="297"/>
      <c r="CO21" s="298"/>
      <c r="CP21" s="298"/>
      <c r="CQ21" s="298"/>
      <c r="CR21" s="298"/>
      <c r="CS21" s="298"/>
      <c r="CT21" s="298"/>
      <c r="CU21" s="299"/>
      <c r="CV21" s="299"/>
      <c r="CW21" s="300"/>
      <c r="CX21" s="297"/>
      <c r="CY21" s="298"/>
      <c r="CZ21" s="298"/>
      <c r="DA21" s="298"/>
      <c r="DB21" s="298"/>
      <c r="DC21" s="298"/>
      <c r="DD21" s="298"/>
      <c r="DE21" s="299"/>
      <c r="DF21" s="299"/>
      <c r="DG21" s="300"/>
      <c r="DH21" s="297"/>
      <c r="DI21" s="298"/>
      <c r="DJ21" s="298"/>
      <c r="DK21" s="298"/>
      <c r="DL21" s="298"/>
      <c r="DM21" s="298"/>
      <c r="DN21" s="298"/>
      <c r="DO21" s="299"/>
      <c r="DP21" s="299"/>
      <c r="DQ21" s="300"/>
      <c r="DR21" s="297"/>
      <c r="DS21" s="298"/>
      <c r="DT21" s="298"/>
      <c r="DU21" s="298"/>
      <c r="DV21" s="298"/>
      <c r="DW21" s="298"/>
      <c r="DX21" s="298"/>
      <c r="DY21" s="299"/>
      <c r="DZ21" s="299"/>
      <c r="EA21" s="300"/>
      <c r="EB21" s="297"/>
      <c r="EC21" s="298"/>
      <c r="ED21" s="298"/>
      <c r="EE21" s="298"/>
      <c r="EF21" s="298"/>
      <c r="EG21" s="298"/>
      <c r="EH21" s="298"/>
      <c r="EI21" s="299"/>
      <c r="EJ21" s="299"/>
      <c r="EK21" s="300"/>
      <c r="EL21" s="297"/>
      <c r="EM21" s="298"/>
      <c r="EN21" s="298"/>
      <c r="EO21" s="298"/>
      <c r="EP21" s="298"/>
      <c r="EQ21" s="298"/>
      <c r="ER21" s="298"/>
      <c r="ES21" s="299"/>
      <c r="ET21" s="299"/>
      <c r="EU21" s="300"/>
      <c r="EV21" s="297"/>
      <c r="EW21" s="298"/>
      <c r="EX21" s="298"/>
      <c r="EY21" s="298"/>
      <c r="EZ21" s="298"/>
      <c r="FA21" s="298"/>
      <c r="FB21" s="298"/>
      <c r="FC21" s="299"/>
      <c r="FD21" s="299"/>
      <c r="FE21" s="300"/>
      <c r="FF21" s="297"/>
      <c r="FG21" s="298"/>
      <c r="FH21" s="298"/>
      <c r="FI21" s="298"/>
      <c r="FJ21" s="298"/>
      <c r="FK21" s="298"/>
      <c r="FL21" s="298"/>
      <c r="FM21" s="299"/>
      <c r="FN21" s="299"/>
      <c r="FO21" s="300"/>
      <c r="FP21" s="297"/>
      <c r="FQ21" s="298"/>
      <c r="FR21" s="298"/>
      <c r="FS21" s="298"/>
      <c r="FT21" s="298"/>
      <c r="FU21" s="298"/>
      <c r="FV21" s="298"/>
      <c r="FW21" s="299"/>
      <c r="FX21" s="299"/>
      <c r="FY21" s="300"/>
      <c r="FZ21" s="297"/>
      <c r="GA21" s="298"/>
      <c r="GB21" s="298"/>
      <c r="GC21" s="298"/>
      <c r="GD21" s="298"/>
      <c r="GE21" s="298"/>
      <c r="GF21" s="298"/>
      <c r="GG21" s="299"/>
      <c r="GH21" s="299"/>
      <c r="GI21" s="300"/>
      <c r="GJ21" s="297"/>
      <c r="GK21" s="298"/>
      <c r="GL21" s="298"/>
      <c r="GM21" s="298"/>
      <c r="GN21" s="298"/>
      <c r="GO21" s="298"/>
      <c r="GP21" s="298"/>
      <c r="GQ21" s="299"/>
      <c r="GR21" s="299"/>
      <c r="GS21" s="300"/>
      <c r="GT21" s="297"/>
      <c r="GU21" s="298"/>
      <c r="GV21" s="298"/>
      <c r="GW21" s="298"/>
      <c r="GX21" s="298"/>
      <c r="GY21" s="298"/>
      <c r="GZ21" s="298"/>
      <c r="HA21" s="299"/>
      <c r="HB21" s="299"/>
      <c r="HC21" s="300"/>
      <c r="HD21" s="297"/>
      <c r="HE21" s="298"/>
      <c r="HF21" s="298"/>
      <c r="HG21" s="298"/>
      <c r="HH21" s="298"/>
      <c r="HI21" s="298"/>
      <c r="HJ21" s="298"/>
      <c r="HK21" s="299"/>
      <c r="HL21" s="299"/>
      <c r="HM21" s="300"/>
      <c r="HN21" s="297"/>
      <c r="HO21" s="298"/>
      <c r="HP21" s="298"/>
      <c r="HQ21" s="298"/>
      <c r="HR21" s="298"/>
      <c r="HS21" s="298"/>
      <c r="HT21" s="298"/>
      <c r="HU21" s="299"/>
      <c r="HV21" s="299"/>
      <c r="HW21" s="300"/>
      <c r="HX21" s="297"/>
      <c r="HY21" s="298"/>
      <c r="HZ21" s="298"/>
      <c r="IA21" s="298"/>
      <c r="IB21" s="298"/>
      <c r="IC21" s="298"/>
      <c r="ID21" s="298"/>
      <c r="IE21" s="299"/>
      <c r="IF21" s="299"/>
      <c r="IG21" s="300"/>
      <c r="IH21" s="297"/>
      <c r="II21" s="298"/>
      <c r="IJ21" s="298"/>
      <c r="IK21" s="298"/>
      <c r="IL21" s="298"/>
      <c r="IM21" s="298"/>
      <c r="IN21" s="298"/>
      <c r="IO21" s="299"/>
      <c r="IP21" s="299"/>
      <c r="IQ21" s="300"/>
      <c r="IR21" s="297"/>
      <c r="IS21" s="298"/>
      <c r="IT21" s="298"/>
      <c r="IU21" s="298"/>
      <c r="IV21" s="298"/>
      <c r="IW21" s="298"/>
      <c r="IX21" s="298"/>
      <c r="IY21" s="299"/>
      <c r="IZ21" s="299"/>
      <c r="JA21" s="300"/>
      <c r="JB21" s="297"/>
      <c r="JC21" s="298"/>
      <c r="JD21" s="298"/>
      <c r="JE21" s="298"/>
      <c r="JF21" s="298"/>
      <c r="JG21" s="298"/>
      <c r="JH21" s="298"/>
      <c r="JI21" s="299"/>
      <c r="JJ21" s="299"/>
      <c r="JK21" s="300"/>
      <c r="JL21" s="297"/>
      <c r="JM21" s="298"/>
      <c r="JN21" s="298"/>
      <c r="JO21" s="298"/>
      <c r="JP21" s="298"/>
      <c r="JQ21" s="298"/>
      <c r="JR21" s="298"/>
      <c r="JS21" s="299"/>
      <c r="JT21" s="299"/>
      <c r="JU21" s="300"/>
      <c r="JV21" s="297"/>
      <c r="JW21" s="298"/>
      <c r="JX21" s="298"/>
      <c r="JY21" s="298"/>
      <c r="JZ21" s="298"/>
      <c r="KA21" s="298"/>
      <c r="KB21" s="298"/>
      <c r="KC21" s="299"/>
      <c r="KD21" s="299"/>
      <c r="KE21" s="300"/>
      <c r="KF21" s="297"/>
      <c r="KG21" s="298"/>
      <c r="KH21" s="298"/>
      <c r="KI21" s="298"/>
      <c r="KJ21" s="298"/>
      <c r="KK21" s="298"/>
      <c r="KL21" s="298"/>
      <c r="KM21" s="299"/>
      <c r="KN21" s="299"/>
      <c r="KO21" s="300"/>
      <c r="KP21" s="297"/>
      <c r="KQ21" s="298"/>
      <c r="KR21" s="298"/>
      <c r="KS21" s="298"/>
      <c r="KT21" s="298"/>
      <c r="KU21" s="298"/>
      <c r="KV21" s="298"/>
      <c r="KW21" s="299"/>
      <c r="KX21" s="299"/>
      <c r="KY21" s="300"/>
    </row>
    <row r="22" ht="16.5" customHeight="1">
      <c r="A22" s="301">
        <v>0.041666666666666664</v>
      </c>
      <c r="B22" s="302"/>
      <c r="C22" s="303"/>
      <c r="D22" s="303"/>
      <c r="E22" s="303"/>
      <c r="F22" s="303"/>
      <c r="G22" s="303"/>
      <c r="H22" s="303"/>
      <c r="I22" s="304"/>
      <c r="J22" s="304"/>
      <c r="K22" s="305"/>
      <c r="L22" s="302"/>
      <c r="M22" s="303"/>
      <c r="N22" s="303"/>
      <c r="O22" s="303"/>
      <c r="P22" s="303"/>
      <c r="Q22" s="303"/>
      <c r="R22" s="303"/>
      <c r="S22" s="304"/>
      <c r="T22" s="304"/>
      <c r="U22" s="305"/>
      <c r="V22" s="302"/>
      <c r="W22" s="303"/>
      <c r="X22" s="257" t="s">
        <v>4058</v>
      </c>
      <c r="Y22" s="303"/>
      <c r="Z22" s="292" t="s">
        <v>3375</v>
      </c>
      <c r="AA22" s="303"/>
      <c r="AB22" s="303"/>
      <c r="AC22" s="304"/>
      <c r="AD22" s="304"/>
      <c r="AE22" s="305"/>
      <c r="AF22" s="306" t="s">
        <v>3341</v>
      </c>
      <c r="AG22" s="307" t="s">
        <v>2426</v>
      </c>
      <c r="AH22" s="307" t="s">
        <v>3894</v>
      </c>
      <c r="AI22" s="307" t="s">
        <v>34</v>
      </c>
      <c r="AJ22" s="307" t="s">
        <v>3095</v>
      </c>
      <c r="AK22" s="303" t="s">
        <v>3349</v>
      </c>
      <c r="AL22" s="307" t="s">
        <v>3850</v>
      </c>
      <c r="AM22" s="308">
        <v>350.0</v>
      </c>
      <c r="AN22" s="304"/>
      <c r="AO22" s="305"/>
      <c r="AP22" s="302" t="s">
        <v>3341</v>
      </c>
      <c r="AQ22" s="307" t="s">
        <v>1274</v>
      </c>
      <c r="AR22" s="307" t="s">
        <v>3467</v>
      </c>
      <c r="AS22" s="307" t="s">
        <v>34</v>
      </c>
      <c r="AT22" s="307" t="s">
        <v>3375</v>
      </c>
      <c r="AU22" s="303"/>
      <c r="AV22" s="307" t="s">
        <v>3851</v>
      </c>
      <c r="AW22" s="308">
        <v>300.0</v>
      </c>
      <c r="AX22" s="304"/>
      <c r="AY22" s="385"/>
      <c r="AZ22" s="302"/>
      <c r="BA22" s="303"/>
      <c r="BB22" s="303"/>
      <c r="BC22" s="303"/>
      <c r="BD22" s="303"/>
      <c r="BE22" s="303"/>
      <c r="BF22" s="303"/>
      <c r="BG22" s="304"/>
      <c r="BH22" s="304"/>
      <c r="BI22" s="305"/>
      <c r="BJ22" s="302" t="s">
        <v>3341</v>
      </c>
      <c r="BK22" s="303" t="s">
        <v>2426</v>
      </c>
      <c r="BL22" s="303" t="s">
        <v>2833</v>
      </c>
      <c r="BM22" s="303" t="s">
        <v>34</v>
      </c>
      <c r="BN22" s="303" t="s">
        <v>3097</v>
      </c>
      <c r="BO22" s="303"/>
      <c r="BP22" s="303" t="s">
        <v>3370</v>
      </c>
      <c r="BQ22" s="304">
        <v>420.0</v>
      </c>
      <c r="BR22" s="304"/>
      <c r="BS22" s="305"/>
      <c r="BT22" s="302"/>
      <c r="BU22" s="303"/>
      <c r="BV22" s="303"/>
      <c r="BW22" s="303"/>
      <c r="BX22" s="303"/>
      <c r="BY22" s="303"/>
      <c r="BZ22" s="303"/>
      <c r="CA22" s="304"/>
      <c r="CB22" s="304"/>
      <c r="CC22" s="305"/>
      <c r="CD22" s="302"/>
      <c r="CE22" s="303"/>
      <c r="CF22" s="303"/>
      <c r="CG22" s="303"/>
      <c r="CH22" s="303"/>
      <c r="CI22" s="303"/>
      <c r="CJ22" s="303"/>
      <c r="CK22" s="304"/>
      <c r="CL22" s="304"/>
      <c r="CM22" s="305"/>
      <c r="CN22" s="302"/>
      <c r="CO22" s="303"/>
      <c r="CP22" s="303"/>
      <c r="CQ22" s="303"/>
      <c r="CR22" s="303"/>
      <c r="CS22" s="303"/>
      <c r="CT22" s="303"/>
      <c r="CU22" s="304"/>
      <c r="CV22" s="304"/>
      <c r="CW22" s="305"/>
      <c r="CX22" s="302"/>
      <c r="CY22" s="303"/>
      <c r="CZ22" s="303"/>
      <c r="DA22" s="303"/>
      <c r="DB22" s="303"/>
      <c r="DC22" s="303"/>
      <c r="DD22" s="303"/>
      <c r="DE22" s="304"/>
      <c r="DF22" s="304"/>
      <c r="DG22" s="305"/>
      <c r="DH22" s="302"/>
      <c r="DI22" s="303"/>
      <c r="DJ22" s="303"/>
      <c r="DK22" s="303"/>
      <c r="DL22" s="303"/>
      <c r="DM22" s="303"/>
      <c r="DN22" s="303"/>
      <c r="DO22" s="304"/>
      <c r="DP22" s="304"/>
      <c r="DQ22" s="305"/>
      <c r="DR22" s="302"/>
      <c r="DS22" s="303"/>
      <c r="DT22" s="303"/>
      <c r="DU22" s="303"/>
      <c r="DV22" s="303"/>
      <c r="DW22" s="303"/>
      <c r="DX22" s="303"/>
      <c r="DY22" s="304"/>
      <c r="DZ22" s="304"/>
      <c r="EA22" s="305"/>
      <c r="EB22" s="306" t="s">
        <v>3341</v>
      </c>
      <c r="EC22" s="307" t="s">
        <v>2426</v>
      </c>
      <c r="ED22" s="307" t="s">
        <v>3409</v>
      </c>
      <c r="EE22" s="307" t="s">
        <v>70</v>
      </c>
      <c r="EF22" s="307" t="s">
        <v>3410</v>
      </c>
      <c r="EG22" s="303"/>
      <c r="EH22" s="303" t="s">
        <v>3851</v>
      </c>
      <c r="EI22" s="308">
        <v>350.0</v>
      </c>
      <c r="EJ22" s="304"/>
      <c r="EK22" s="305"/>
      <c r="EL22" s="302"/>
      <c r="EM22" s="303"/>
      <c r="EN22" s="303"/>
      <c r="EO22" s="303"/>
      <c r="EP22" s="303"/>
      <c r="EQ22" s="303"/>
      <c r="ER22" s="303"/>
      <c r="ES22" s="304"/>
      <c r="ET22" s="304"/>
      <c r="EU22" s="305"/>
      <c r="EV22" s="302"/>
      <c r="EW22" s="303"/>
      <c r="EX22" s="303"/>
      <c r="EY22" s="303"/>
      <c r="EZ22" s="303"/>
      <c r="FA22" s="303"/>
      <c r="FB22" s="303"/>
      <c r="FC22" s="304"/>
      <c r="FD22" s="304"/>
      <c r="FE22" s="305"/>
      <c r="FF22" s="306" t="s">
        <v>3341</v>
      </c>
      <c r="FG22" s="307" t="s">
        <v>2426</v>
      </c>
      <c r="FH22" s="307" t="s">
        <v>3366</v>
      </c>
      <c r="FI22" s="307" t="s">
        <v>70</v>
      </c>
      <c r="FJ22" s="307" t="s">
        <v>3110</v>
      </c>
      <c r="FK22" s="303"/>
      <c r="FL22" s="307" t="s">
        <v>3453</v>
      </c>
      <c r="FM22" s="308">
        <v>500.0</v>
      </c>
      <c r="FN22" s="304"/>
      <c r="FO22" s="305"/>
      <c r="FP22" s="302"/>
      <c r="FQ22" s="303"/>
      <c r="FR22" s="303"/>
      <c r="FS22" s="303"/>
      <c r="FT22" s="303"/>
      <c r="FU22" s="303"/>
      <c r="FV22" s="303"/>
      <c r="FW22" s="304"/>
      <c r="FX22" s="304"/>
      <c r="FY22" s="305"/>
      <c r="FZ22" s="302"/>
      <c r="GA22" s="303"/>
      <c r="GB22" s="303"/>
      <c r="GC22" s="303"/>
      <c r="GD22" s="303"/>
      <c r="GE22" s="303"/>
      <c r="GF22" s="303"/>
      <c r="GG22" s="304"/>
      <c r="GH22" s="304"/>
      <c r="GI22" s="305"/>
      <c r="GJ22" s="302"/>
      <c r="GK22" s="303"/>
      <c r="GL22" s="303"/>
      <c r="GM22" s="303"/>
      <c r="GN22" s="303"/>
      <c r="GO22" s="303"/>
      <c r="GP22" s="303"/>
      <c r="GQ22" s="304"/>
      <c r="GR22" s="304"/>
      <c r="GS22" s="305"/>
      <c r="GT22" s="302"/>
      <c r="GU22" s="303"/>
      <c r="GV22" s="303"/>
      <c r="GW22" s="303"/>
      <c r="GX22" s="303"/>
      <c r="GY22" s="303"/>
      <c r="GZ22" s="303"/>
      <c r="HA22" s="304"/>
      <c r="HB22" s="304"/>
      <c r="HC22" s="305"/>
      <c r="HD22" s="302"/>
      <c r="HE22" s="303"/>
      <c r="HF22" s="303"/>
      <c r="HG22" s="303"/>
      <c r="HH22" s="303"/>
      <c r="HI22" s="303"/>
      <c r="HJ22" s="303"/>
      <c r="HK22" s="304"/>
      <c r="HL22" s="304"/>
      <c r="HM22" s="305"/>
      <c r="HN22" s="302"/>
      <c r="HO22" s="303"/>
      <c r="HP22" s="303"/>
      <c r="HQ22" s="303"/>
      <c r="HR22" s="303"/>
      <c r="HS22" s="303"/>
      <c r="HT22" s="303"/>
      <c r="HU22" s="304"/>
      <c r="HV22" s="304"/>
      <c r="HW22" s="305"/>
      <c r="HX22" s="302"/>
      <c r="HY22" s="303"/>
      <c r="HZ22" s="303"/>
      <c r="IA22" s="303"/>
      <c r="IB22" s="303"/>
      <c r="IC22" s="303"/>
      <c r="ID22" s="303"/>
      <c r="IE22" s="304"/>
      <c r="IF22" s="304"/>
      <c r="IG22" s="305"/>
      <c r="IH22" s="302"/>
      <c r="II22" s="303"/>
      <c r="IJ22" s="303"/>
      <c r="IK22" s="303"/>
      <c r="IL22" s="303"/>
      <c r="IM22" s="303"/>
      <c r="IN22" s="303"/>
      <c r="IO22" s="304"/>
      <c r="IP22" s="304"/>
      <c r="IQ22" s="305"/>
      <c r="IR22" s="302"/>
      <c r="IS22" s="303"/>
      <c r="IT22" s="303"/>
      <c r="IU22" s="303"/>
      <c r="IV22" s="303"/>
      <c r="IW22" s="303"/>
      <c r="IX22" s="303"/>
      <c r="IY22" s="304"/>
      <c r="IZ22" s="304"/>
      <c r="JA22" s="305"/>
      <c r="JB22" s="302"/>
      <c r="JC22" s="303"/>
      <c r="JD22" s="303"/>
      <c r="JE22" s="303"/>
      <c r="JF22" s="303"/>
      <c r="JG22" s="303"/>
      <c r="JH22" s="303"/>
      <c r="JI22" s="304"/>
      <c r="JJ22" s="304"/>
      <c r="JK22" s="305"/>
      <c r="JL22" s="302"/>
      <c r="JM22" s="303"/>
      <c r="JN22" s="303"/>
      <c r="JO22" s="303"/>
      <c r="JP22" s="303"/>
      <c r="JQ22" s="303"/>
      <c r="JR22" s="303"/>
      <c r="JS22" s="304"/>
      <c r="JT22" s="304"/>
      <c r="JU22" s="305"/>
      <c r="JV22" s="302"/>
      <c r="JW22" s="303"/>
      <c r="JX22" s="303"/>
      <c r="JY22" s="303"/>
      <c r="JZ22" s="303"/>
      <c r="KA22" s="303"/>
      <c r="KB22" s="303"/>
      <c r="KC22" s="304"/>
      <c r="KD22" s="304"/>
      <c r="KE22" s="305"/>
      <c r="KF22" s="302"/>
      <c r="KG22" s="303"/>
      <c r="KH22" s="303"/>
      <c r="KI22" s="303"/>
      <c r="KJ22" s="303"/>
      <c r="KK22" s="303"/>
      <c r="KL22" s="303"/>
      <c r="KM22" s="304"/>
      <c r="KN22" s="304"/>
      <c r="KO22" s="305"/>
      <c r="KP22" s="302"/>
      <c r="KQ22" s="303"/>
      <c r="KR22" s="303"/>
      <c r="KS22" s="303"/>
      <c r="KT22" s="303"/>
      <c r="KU22" s="303"/>
      <c r="KV22" s="303"/>
      <c r="KW22" s="304"/>
      <c r="KX22" s="304"/>
      <c r="KY22" s="305"/>
    </row>
    <row r="23" ht="15.75" customHeight="1">
      <c r="A23" s="311">
        <v>0.041666666666666664</v>
      </c>
      <c r="B23" s="275"/>
      <c r="C23" s="259"/>
      <c r="D23" s="259"/>
      <c r="E23" s="259"/>
      <c r="F23" s="259"/>
      <c r="G23" s="259"/>
      <c r="H23" s="259"/>
      <c r="I23" s="263"/>
      <c r="J23" s="263"/>
      <c r="K23" s="261"/>
      <c r="L23" s="275"/>
      <c r="M23" s="259"/>
      <c r="N23" s="259"/>
      <c r="O23" s="259"/>
      <c r="P23" s="259"/>
      <c r="Q23" s="259"/>
      <c r="R23" s="259"/>
      <c r="S23" s="263"/>
      <c r="T23" s="263"/>
      <c r="U23" s="261"/>
      <c r="V23" s="275"/>
      <c r="W23" s="259"/>
      <c r="X23" s="259"/>
      <c r="Y23" s="259"/>
      <c r="Z23" s="259"/>
      <c r="AA23" s="259"/>
      <c r="AB23" s="259"/>
      <c r="AC23" s="263"/>
      <c r="AD23" s="263"/>
      <c r="AE23" s="261"/>
      <c r="AF23" s="275"/>
      <c r="AG23" s="259"/>
      <c r="AH23" s="259"/>
      <c r="AI23" s="259"/>
      <c r="AJ23" s="259"/>
      <c r="AK23" s="259"/>
      <c r="AL23" s="259"/>
      <c r="AM23" s="263"/>
      <c r="AN23" s="263"/>
      <c r="AO23" s="261"/>
      <c r="AP23" s="275"/>
      <c r="AQ23" s="259"/>
      <c r="AR23" s="259"/>
      <c r="AS23" s="259"/>
      <c r="AT23" s="259"/>
      <c r="AU23" s="259"/>
      <c r="AV23" s="259"/>
      <c r="AW23" s="263"/>
      <c r="AX23" s="263"/>
      <c r="AY23" s="261"/>
      <c r="AZ23" s="275"/>
      <c r="BA23" s="259"/>
      <c r="BB23" s="259"/>
      <c r="BC23" s="259"/>
      <c r="BD23" s="259"/>
      <c r="BE23" s="259"/>
      <c r="BF23" s="259"/>
      <c r="BG23" s="263"/>
      <c r="BH23" s="263"/>
      <c r="BI23" s="261"/>
      <c r="BJ23" s="275" t="s">
        <v>3341</v>
      </c>
      <c r="BK23" s="259" t="s">
        <v>2426</v>
      </c>
      <c r="BL23" s="259" t="s">
        <v>4064</v>
      </c>
      <c r="BM23" s="259" t="s">
        <v>3359</v>
      </c>
      <c r="BN23" s="259" t="s">
        <v>3105</v>
      </c>
      <c r="BO23" s="259"/>
      <c r="BP23" s="259" t="s">
        <v>3850</v>
      </c>
      <c r="BQ23" s="263">
        <v>850.0</v>
      </c>
      <c r="BR23" s="263"/>
      <c r="BS23" s="261"/>
      <c r="BT23" s="275"/>
      <c r="BU23" s="259"/>
      <c r="BV23" s="259"/>
      <c r="BW23" s="259"/>
      <c r="BX23" s="259"/>
      <c r="BY23" s="259"/>
      <c r="BZ23" s="259"/>
      <c r="CA23" s="263"/>
      <c r="CB23" s="263"/>
      <c r="CC23" s="261"/>
      <c r="CD23" s="275"/>
      <c r="CE23" s="259"/>
      <c r="CF23" s="259"/>
      <c r="CG23" s="259"/>
      <c r="CH23" s="259"/>
      <c r="CI23" s="259"/>
      <c r="CJ23" s="259"/>
      <c r="CK23" s="263"/>
      <c r="CL23" s="263"/>
      <c r="CM23" s="261"/>
      <c r="CN23" s="275"/>
      <c r="CO23" s="259"/>
      <c r="CP23" s="259"/>
      <c r="CQ23" s="259"/>
      <c r="CR23" s="259"/>
      <c r="CS23" s="259"/>
      <c r="CT23" s="259"/>
      <c r="CU23" s="263"/>
      <c r="CV23" s="263"/>
      <c r="CW23" s="261"/>
      <c r="CX23" s="275"/>
      <c r="CY23" s="259"/>
      <c r="CZ23" s="259"/>
      <c r="DA23" s="259"/>
      <c r="DB23" s="259"/>
      <c r="DC23" s="259"/>
      <c r="DD23" s="259"/>
      <c r="DE23" s="263"/>
      <c r="DF23" s="263"/>
      <c r="DG23" s="261"/>
      <c r="DH23" s="275"/>
      <c r="DI23" s="259"/>
      <c r="DJ23" s="259"/>
      <c r="DK23" s="259"/>
      <c r="DL23" s="259"/>
      <c r="DM23" s="259"/>
      <c r="DN23" s="259"/>
      <c r="DO23" s="263"/>
      <c r="DP23" s="263"/>
      <c r="DQ23" s="261"/>
      <c r="DR23" s="275"/>
      <c r="DS23" s="259"/>
      <c r="DT23" s="259"/>
      <c r="DU23" s="259"/>
      <c r="DV23" s="259"/>
      <c r="DW23" s="259"/>
      <c r="DX23" s="259"/>
      <c r="DY23" s="263"/>
      <c r="DZ23" s="263"/>
      <c r="EA23" s="261"/>
      <c r="EB23" s="276"/>
      <c r="EC23" s="258"/>
      <c r="ED23" s="258"/>
      <c r="EE23" s="258"/>
      <c r="EF23" s="258"/>
      <c r="EG23" s="259"/>
      <c r="EH23" s="258"/>
      <c r="EI23" s="260"/>
      <c r="EJ23" s="263"/>
      <c r="EK23" s="261"/>
      <c r="EL23" s="275"/>
      <c r="EM23" s="259"/>
      <c r="EN23" s="259"/>
      <c r="EO23" s="259"/>
      <c r="EP23" s="259"/>
      <c r="EQ23" s="259"/>
      <c r="ER23" s="259"/>
      <c r="ES23" s="263"/>
      <c r="ET23" s="263"/>
      <c r="EU23" s="261"/>
      <c r="EV23" s="275"/>
      <c r="EW23" s="259"/>
      <c r="EX23" s="259"/>
      <c r="EY23" s="259"/>
      <c r="EZ23" s="259"/>
      <c r="FA23" s="259"/>
      <c r="FB23" s="259"/>
      <c r="FC23" s="263"/>
      <c r="FD23" s="263"/>
      <c r="FE23" s="261"/>
      <c r="FF23" s="275"/>
      <c r="FG23" s="259"/>
      <c r="FH23" s="259"/>
      <c r="FI23" s="259"/>
      <c r="FJ23" s="259"/>
      <c r="FK23" s="259"/>
      <c r="FL23" s="259"/>
      <c r="FM23" s="263"/>
      <c r="FN23" s="263"/>
      <c r="FO23" s="261"/>
      <c r="FP23" s="275"/>
      <c r="FQ23" s="259"/>
      <c r="FR23" s="259"/>
      <c r="FS23" s="259"/>
      <c r="FT23" s="259"/>
      <c r="FU23" s="259"/>
      <c r="FV23" s="259"/>
      <c r="FW23" s="263"/>
      <c r="FX23" s="263"/>
      <c r="FY23" s="261"/>
      <c r="FZ23" s="275"/>
      <c r="GA23" s="259"/>
      <c r="GB23" s="259"/>
      <c r="GC23" s="259"/>
      <c r="GD23" s="259"/>
      <c r="GE23" s="259"/>
      <c r="GF23" s="259"/>
      <c r="GG23" s="263"/>
      <c r="GH23" s="263"/>
      <c r="GI23" s="261"/>
      <c r="GJ23" s="275"/>
      <c r="GK23" s="259"/>
      <c r="GL23" s="259"/>
      <c r="GM23" s="259"/>
      <c r="GN23" s="259"/>
      <c r="GO23" s="259"/>
      <c r="GP23" s="259"/>
      <c r="GQ23" s="263"/>
      <c r="GR23" s="263"/>
      <c r="GS23" s="261"/>
      <c r="GT23" s="275"/>
      <c r="GU23" s="259"/>
      <c r="GV23" s="259"/>
      <c r="GW23" s="259"/>
      <c r="GX23" s="259"/>
      <c r="GY23" s="259"/>
      <c r="GZ23" s="259"/>
      <c r="HA23" s="263"/>
      <c r="HB23" s="263"/>
      <c r="HC23" s="261"/>
      <c r="HD23" s="275"/>
      <c r="HE23" s="259"/>
      <c r="HF23" s="259"/>
      <c r="HG23" s="259"/>
      <c r="HH23" s="259"/>
      <c r="HI23" s="259"/>
      <c r="HJ23" s="259"/>
      <c r="HK23" s="263"/>
      <c r="HL23" s="263"/>
      <c r="HM23" s="261"/>
      <c r="HN23" s="275"/>
      <c r="HO23" s="259"/>
      <c r="HP23" s="259"/>
      <c r="HQ23" s="259"/>
      <c r="HR23" s="259"/>
      <c r="HS23" s="259"/>
      <c r="HT23" s="259"/>
      <c r="HU23" s="263"/>
      <c r="HV23" s="263"/>
      <c r="HW23" s="261"/>
      <c r="HX23" s="275"/>
      <c r="HY23" s="259"/>
      <c r="HZ23" s="259"/>
      <c r="IA23" s="259"/>
      <c r="IB23" s="259"/>
      <c r="IC23" s="259"/>
      <c r="ID23" s="259"/>
      <c r="IE23" s="263"/>
      <c r="IF23" s="263"/>
      <c r="IG23" s="261"/>
      <c r="IH23" s="275"/>
      <c r="II23" s="259"/>
      <c r="IJ23" s="259"/>
      <c r="IK23" s="259"/>
      <c r="IL23" s="259"/>
      <c r="IM23" s="259"/>
      <c r="IN23" s="259"/>
      <c r="IO23" s="263"/>
      <c r="IP23" s="263"/>
      <c r="IQ23" s="261"/>
      <c r="IR23" s="275"/>
      <c r="IS23" s="259"/>
      <c r="IT23" s="259"/>
      <c r="IU23" s="259"/>
      <c r="IV23" s="259"/>
      <c r="IW23" s="259"/>
      <c r="IX23" s="259"/>
      <c r="IY23" s="263"/>
      <c r="IZ23" s="263"/>
      <c r="JA23" s="261"/>
      <c r="JB23" s="275"/>
      <c r="JC23" s="259"/>
      <c r="JD23" s="259"/>
      <c r="JE23" s="259"/>
      <c r="JF23" s="259"/>
      <c r="JG23" s="259"/>
      <c r="JH23" s="259"/>
      <c r="JI23" s="263"/>
      <c r="JJ23" s="263"/>
      <c r="JK23" s="261"/>
      <c r="JL23" s="275"/>
      <c r="JM23" s="259"/>
      <c r="JN23" s="259"/>
      <c r="JO23" s="259"/>
      <c r="JP23" s="259"/>
      <c r="JQ23" s="259"/>
      <c r="JR23" s="259"/>
      <c r="JS23" s="263"/>
      <c r="JT23" s="263"/>
      <c r="JU23" s="261"/>
      <c r="JV23" s="275"/>
      <c r="JW23" s="259"/>
      <c r="JX23" s="259"/>
      <c r="JY23" s="259"/>
      <c r="JZ23" s="259"/>
      <c r="KA23" s="259"/>
      <c r="KB23" s="259"/>
      <c r="KC23" s="263"/>
      <c r="KD23" s="263"/>
      <c r="KE23" s="261"/>
      <c r="KF23" s="275"/>
      <c r="KG23" s="259"/>
      <c r="KH23" s="259"/>
      <c r="KI23" s="259"/>
      <c r="KJ23" s="259"/>
      <c r="KK23" s="259"/>
      <c r="KL23" s="259"/>
      <c r="KM23" s="263"/>
      <c r="KN23" s="263"/>
      <c r="KO23" s="261"/>
      <c r="KP23" s="275"/>
      <c r="KQ23" s="259"/>
      <c r="KR23" s="259"/>
      <c r="KS23" s="259"/>
      <c r="KT23" s="259"/>
      <c r="KU23" s="259"/>
      <c r="KV23" s="259"/>
      <c r="KW23" s="263"/>
      <c r="KX23" s="263"/>
      <c r="KY23" s="261"/>
    </row>
    <row r="24" ht="15.75" customHeight="1">
      <c r="A24" s="317">
        <v>0.041666666666666664</v>
      </c>
      <c r="B24" s="270"/>
      <c r="C24" s="271"/>
      <c r="D24" s="271"/>
      <c r="E24" s="271"/>
      <c r="F24" s="271"/>
      <c r="G24" s="271"/>
      <c r="H24" s="271"/>
      <c r="I24" s="272"/>
      <c r="J24" s="272"/>
      <c r="K24" s="273"/>
      <c r="L24" s="270"/>
      <c r="M24" s="271"/>
      <c r="N24" s="271"/>
      <c r="O24" s="271"/>
      <c r="P24" s="271"/>
      <c r="Q24" s="271"/>
      <c r="R24" s="271"/>
      <c r="S24" s="272"/>
      <c r="T24" s="272"/>
      <c r="U24" s="273"/>
      <c r="V24" s="270"/>
      <c r="W24" s="271"/>
      <c r="X24" s="271"/>
      <c r="Y24" s="271"/>
      <c r="Z24" s="271"/>
      <c r="AA24" s="271"/>
      <c r="AB24" s="271"/>
      <c r="AC24" s="272"/>
      <c r="AD24" s="272"/>
      <c r="AE24" s="273"/>
      <c r="AF24" s="270"/>
      <c r="AG24" s="271"/>
      <c r="AH24" s="271"/>
      <c r="AI24" s="271"/>
      <c r="AJ24" s="271"/>
      <c r="AK24" s="271"/>
      <c r="AL24" s="271"/>
      <c r="AM24" s="272"/>
      <c r="AN24" s="272"/>
      <c r="AO24" s="273"/>
      <c r="AP24" s="270"/>
      <c r="AQ24" s="271"/>
      <c r="AR24" s="271"/>
      <c r="AS24" s="271"/>
      <c r="AT24" s="271"/>
      <c r="AU24" s="271"/>
      <c r="AV24" s="271"/>
      <c r="AW24" s="272"/>
      <c r="AX24" s="272"/>
      <c r="AY24" s="273"/>
      <c r="AZ24" s="270"/>
      <c r="BA24" s="271"/>
      <c r="BB24" s="271"/>
      <c r="BC24" s="271"/>
      <c r="BD24" s="271"/>
      <c r="BE24" s="271"/>
      <c r="BF24" s="271"/>
      <c r="BG24" s="272"/>
      <c r="BH24" s="272"/>
      <c r="BI24" s="273"/>
      <c r="BJ24" s="285" t="s">
        <v>3368</v>
      </c>
      <c r="BK24" s="286" t="s">
        <v>2426</v>
      </c>
      <c r="BL24" s="286" t="s">
        <v>3928</v>
      </c>
      <c r="BM24" s="286" t="s">
        <v>34</v>
      </c>
      <c r="BN24" s="286" t="s">
        <v>3410</v>
      </c>
      <c r="BO24" s="286"/>
      <c r="BP24" s="286" t="s">
        <v>3851</v>
      </c>
      <c r="BQ24" s="287">
        <v>450.0</v>
      </c>
      <c r="BR24" s="287" t="s">
        <v>3355</v>
      </c>
      <c r="BS24" s="431">
        <v>0.0625</v>
      </c>
      <c r="BT24" s="270"/>
      <c r="BU24" s="271"/>
      <c r="BV24" s="271"/>
      <c r="BW24" s="271"/>
      <c r="BX24" s="271"/>
      <c r="BY24" s="271"/>
      <c r="BZ24" s="271"/>
      <c r="CA24" s="272"/>
      <c r="CB24" s="272"/>
      <c r="CC24" s="273"/>
      <c r="CD24" s="270"/>
      <c r="CE24" s="271"/>
      <c r="CF24" s="271"/>
      <c r="CG24" s="271"/>
      <c r="CH24" s="271"/>
      <c r="CI24" s="271"/>
      <c r="CJ24" s="271"/>
      <c r="CK24" s="272"/>
      <c r="CL24" s="272"/>
      <c r="CM24" s="273"/>
      <c r="CN24" s="270"/>
      <c r="CO24" s="271"/>
      <c r="CP24" s="271"/>
      <c r="CQ24" s="271"/>
      <c r="CR24" s="271"/>
      <c r="CS24" s="271"/>
      <c r="CT24" s="271"/>
      <c r="CU24" s="272"/>
      <c r="CV24" s="272"/>
      <c r="CW24" s="273"/>
      <c r="CX24" s="270"/>
      <c r="CY24" s="271"/>
      <c r="CZ24" s="271"/>
      <c r="DA24" s="271"/>
      <c r="DB24" s="271"/>
      <c r="DC24" s="271"/>
      <c r="DD24" s="271"/>
      <c r="DE24" s="272"/>
      <c r="DF24" s="272"/>
      <c r="DG24" s="273"/>
      <c r="DH24" s="270"/>
      <c r="DI24" s="271"/>
      <c r="DJ24" s="271"/>
      <c r="DK24" s="271"/>
      <c r="DL24" s="271"/>
      <c r="DM24" s="271"/>
      <c r="DN24" s="271"/>
      <c r="DO24" s="272"/>
      <c r="DP24" s="272"/>
      <c r="DQ24" s="273"/>
      <c r="DR24" s="270"/>
      <c r="DS24" s="271"/>
      <c r="DT24" s="271"/>
      <c r="DU24" s="271"/>
      <c r="DV24" s="271"/>
      <c r="DW24" s="271"/>
      <c r="DX24" s="271"/>
      <c r="DY24" s="272"/>
      <c r="DZ24" s="272"/>
      <c r="EA24" s="273"/>
      <c r="EB24" s="270"/>
      <c r="EC24" s="271"/>
      <c r="ED24" s="271"/>
      <c r="EE24" s="271"/>
      <c r="EF24" s="271"/>
      <c r="EG24" s="271"/>
      <c r="EH24" s="271"/>
      <c r="EI24" s="272"/>
      <c r="EJ24" s="272"/>
      <c r="EK24" s="273"/>
      <c r="EL24" s="270"/>
      <c r="EM24" s="271"/>
      <c r="EN24" s="271"/>
      <c r="EO24" s="271"/>
      <c r="EP24" s="271"/>
      <c r="EQ24" s="271"/>
      <c r="ER24" s="271"/>
      <c r="ES24" s="272"/>
      <c r="ET24" s="272"/>
      <c r="EU24" s="273"/>
      <c r="EV24" s="270"/>
      <c r="EW24" s="271"/>
      <c r="EX24" s="271"/>
      <c r="EY24" s="271"/>
      <c r="EZ24" s="271"/>
      <c r="FA24" s="271"/>
      <c r="FB24" s="271"/>
      <c r="FC24" s="272"/>
      <c r="FD24" s="272"/>
      <c r="FE24" s="273"/>
      <c r="FF24" s="270"/>
      <c r="FG24" s="271"/>
      <c r="FH24" s="271"/>
      <c r="FI24" s="271"/>
      <c r="FJ24" s="271"/>
      <c r="FK24" s="271"/>
      <c r="FL24" s="271"/>
      <c r="FM24" s="272"/>
      <c r="FN24" s="272"/>
      <c r="FO24" s="273"/>
      <c r="FP24" s="270"/>
      <c r="FQ24" s="271"/>
      <c r="FR24" s="271"/>
      <c r="FS24" s="271"/>
      <c r="FT24" s="271"/>
      <c r="FU24" s="271"/>
      <c r="FV24" s="271"/>
      <c r="FW24" s="272"/>
      <c r="FX24" s="272"/>
      <c r="FY24" s="273"/>
      <c r="FZ24" s="270"/>
      <c r="GA24" s="271"/>
      <c r="GB24" s="271"/>
      <c r="GC24" s="271"/>
      <c r="GD24" s="271"/>
      <c r="GE24" s="271"/>
      <c r="GF24" s="271"/>
      <c r="GG24" s="272"/>
      <c r="GH24" s="272"/>
      <c r="GI24" s="273"/>
      <c r="GJ24" s="270"/>
      <c r="GK24" s="271"/>
      <c r="GL24" s="271"/>
      <c r="GM24" s="271"/>
      <c r="GN24" s="271"/>
      <c r="GO24" s="271"/>
      <c r="GP24" s="271"/>
      <c r="GQ24" s="272"/>
      <c r="GR24" s="272"/>
      <c r="GS24" s="273"/>
      <c r="GT24" s="270"/>
      <c r="GU24" s="271"/>
      <c r="GV24" s="271"/>
      <c r="GW24" s="271"/>
      <c r="GX24" s="271"/>
      <c r="GY24" s="271"/>
      <c r="GZ24" s="271"/>
      <c r="HA24" s="272"/>
      <c r="HB24" s="272"/>
      <c r="HC24" s="273"/>
      <c r="HD24" s="270"/>
      <c r="HE24" s="271"/>
      <c r="HF24" s="271"/>
      <c r="HG24" s="271"/>
      <c r="HH24" s="271"/>
      <c r="HI24" s="271"/>
      <c r="HJ24" s="271"/>
      <c r="HK24" s="272"/>
      <c r="HL24" s="272"/>
      <c r="HM24" s="273"/>
      <c r="HN24" s="270"/>
      <c r="HO24" s="271"/>
      <c r="HP24" s="271"/>
      <c r="HQ24" s="271"/>
      <c r="HR24" s="271"/>
      <c r="HS24" s="271"/>
      <c r="HT24" s="271"/>
      <c r="HU24" s="272"/>
      <c r="HV24" s="272"/>
      <c r="HW24" s="273"/>
      <c r="HX24" s="270"/>
      <c r="HY24" s="271"/>
      <c r="HZ24" s="271"/>
      <c r="IA24" s="271"/>
      <c r="IB24" s="271"/>
      <c r="IC24" s="271"/>
      <c r="ID24" s="271"/>
      <c r="IE24" s="272"/>
      <c r="IF24" s="272"/>
      <c r="IG24" s="273"/>
      <c r="IH24" s="270"/>
      <c r="II24" s="271"/>
      <c r="IJ24" s="271"/>
      <c r="IK24" s="271"/>
      <c r="IL24" s="271"/>
      <c r="IM24" s="271"/>
      <c r="IN24" s="271"/>
      <c r="IO24" s="272"/>
      <c r="IP24" s="272"/>
      <c r="IQ24" s="273"/>
      <c r="IR24" s="270"/>
      <c r="IS24" s="271"/>
      <c r="IT24" s="271"/>
      <c r="IU24" s="271"/>
      <c r="IV24" s="271"/>
      <c r="IW24" s="271"/>
      <c r="IX24" s="271"/>
      <c r="IY24" s="272"/>
      <c r="IZ24" s="272"/>
      <c r="JA24" s="273"/>
      <c r="JB24" s="270"/>
      <c r="JC24" s="271"/>
      <c r="JD24" s="271"/>
      <c r="JE24" s="271"/>
      <c r="JF24" s="271"/>
      <c r="JG24" s="271"/>
      <c r="JH24" s="271"/>
      <c r="JI24" s="272"/>
      <c r="JJ24" s="272"/>
      <c r="JK24" s="273"/>
      <c r="JL24" s="270"/>
      <c r="JM24" s="271"/>
      <c r="JN24" s="271"/>
      <c r="JO24" s="271"/>
      <c r="JP24" s="271"/>
      <c r="JQ24" s="271"/>
      <c r="JR24" s="271"/>
      <c r="JS24" s="272"/>
      <c r="JT24" s="272"/>
      <c r="JU24" s="273"/>
      <c r="JV24" s="270"/>
      <c r="JW24" s="271"/>
      <c r="JX24" s="271"/>
      <c r="JY24" s="271"/>
      <c r="JZ24" s="271"/>
      <c r="KA24" s="271"/>
      <c r="KB24" s="271"/>
      <c r="KC24" s="272"/>
      <c r="KD24" s="272"/>
      <c r="KE24" s="273"/>
      <c r="KF24" s="270"/>
      <c r="KG24" s="271"/>
      <c r="KH24" s="271"/>
      <c r="KI24" s="271"/>
      <c r="KJ24" s="271"/>
      <c r="KK24" s="271"/>
      <c r="KL24" s="271"/>
      <c r="KM24" s="272"/>
      <c r="KN24" s="272"/>
      <c r="KO24" s="273"/>
      <c r="KP24" s="270"/>
      <c r="KQ24" s="271"/>
      <c r="KR24" s="271"/>
      <c r="KS24" s="271"/>
      <c r="KT24" s="271"/>
      <c r="KU24" s="271"/>
      <c r="KV24" s="271"/>
      <c r="KW24" s="272"/>
      <c r="KX24" s="272"/>
      <c r="KY24" s="273"/>
    </row>
    <row r="25" ht="15.75" customHeight="1">
      <c r="A25" s="311">
        <v>0.041666666666666664</v>
      </c>
      <c r="B25" s="275"/>
      <c r="C25" s="259"/>
      <c r="D25" s="259"/>
      <c r="E25" s="259"/>
      <c r="F25" s="259"/>
      <c r="G25" s="259"/>
      <c r="H25" s="259"/>
      <c r="I25" s="263"/>
      <c r="J25" s="263"/>
      <c r="K25" s="261"/>
      <c r="L25" s="275"/>
      <c r="M25" s="259"/>
      <c r="N25" s="259"/>
      <c r="O25" s="259"/>
      <c r="P25" s="259"/>
      <c r="Q25" s="259"/>
      <c r="R25" s="259"/>
      <c r="S25" s="263"/>
      <c r="T25" s="263"/>
      <c r="U25" s="261"/>
      <c r="V25" s="275"/>
      <c r="W25" s="259"/>
      <c r="X25" s="259"/>
      <c r="Y25" s="259"/>
      <c r="Z25" s="259"/>
      <c r="AA25" s="259"/>
      <c r="AB25" s="259"/>
      <c r="AC25" s="263"/>
      <c r="AD25" s="263"/>
      <c r="AE25" s="261"/>
      <c r="AF25" s="275"/>
      <c r="AG25" s="259"/>
      <c r="AH25" s="259"/>
      <c r="AI25" s="259"/>
      <c r="AJ25" s="259"/>
      <c r="AK25" s="259"/>
      <c r="AL25" s="259"/>
      <c r="AM25" s="263"/>
      <c r="AN25" s="263"/>
      <c r="AO25" s="261"/>
      <c r="AP25" s="275"/>
      <c r="AQ25" s="259"/>
      <c r="AR25" s="259"/>
      <c r="AS25" s="259"/>
      <c r="AT25" s="259"/>
      <c r="AU25" s="259"/>
      <c r="AV25" s="259"/>
      <c r="AW25" s="263"/>
      <c r="AX25" s="263"/>
      <c r="AY25" s="261"/>
      <c r="AZ25" s="275"/>
      <c r="BA25" s="259"/>
      <c r="BB25" s="259"/>
      <c r="BC25" s="259"/>
      <c r="BD25" s="259"/>
      <c r="BE25" s="259"/>
      <c r="BF25" s="259"/>
      <c r="BG25" s="263"/>
      <c r="BH25" s="263"/>
      <c r="BI25" s="261"/>
      <c r="BJ25" s="275" t="s">
        <v>3341</v>
      </c>
      <c r="BK25" s="259" t="s">
        <v>2426</v>
      </c>
      <c r="BL25" s="259" t="s">
        <v>3868</v>
      </c>
      <c r="BM25" s="259" t="s">
        <v>229</v>
      </c>
      <c r="BN25" s="259" t="s">
        <v>3095</v>
      </c>
      <c r="BO25" s="259"/>
      <c r="BP25" s="259" t="s">
        <v>3850</v>
      </c>
      <c r="BQ25" s="263">
        <v>600.0</v>
      </c>
      <c r="BR25" s="263"/>
      <c r="BS25" s="261"/>
      <c r="BT25" s="275"/>
      <c r="BU25" s="259"/>
      <c r="BV25" s="259"/>
      <c r="BW25" s="259"/>
      <c r="BX25" s="259"/>
      <c r="BY25" s="259"/>
      <c r="BZ25" s="259"/>
      <c r="CA25" s="263"/>
      <c r="CB25" s="263"/>
      <c r="CC25" s="261"/>
      <c r="CD25" s="275"/>
      <c r="CE25" s="259"/>
      <c r="CF25" s="259"/>
      <c r="CG25" s="259"/>
      <c r="CH25" s="259"/>
      <c r="CI25" s="259"/>
      <c r="CJ25" s="259"/>
      <c r="CK25" s="263"/>
      <c r="CL25" s="263"/>
      <c r="CM25" s="261"/>
      <c r="CN25" s="275"/>
      <c r="CO25" s="259"/>
      <c r="CP25" s="259"/>
      <c r="CQ25" s="259"/>
      <c r="CR25" s="259"/>
      <c r="CS25" s="259"/>
      <c r="CT25" s="259"/>
      <c r="CU25" s="263"/>
      <c r="CV25" s="263"/>
      <c r="CW25" s="261"/>
      <c r="CX25" s="275"/>
      <c r="CY25" s="259"/>
      <c r="CZ25" s="259"/>
      <c r="DA25" s="259"/>
      <c r="DB25" s="259"/>
      <c r="DC25" s="259"/>
      <c r="DD25" s="259"/>
      <c r="DE25" s="263"/>
      <c r="DF25" s="263"/>
      <c r="DG25" s="261"/>
      <c r="DH25" s="275"/>
      <c r="DI25" s="259"/>
      <c r="DJ25" s="259"/>
      <c r="DK25" s="259"/>
      <c r="DL25" s="259"/>
      <c r="DM25" s="259"/>
      <c r="DN25" s="259"/>
      <c r="DO25" s="263"/>
      <c r="DP25" s="263"/>
      <c r="DQ25" s="261"/>
      <c r="DR25" s="275"/>
      <c r="DS25" s="259"/>
      <c r="DT25" s="259"/>
      <c r="DU25" s="259"/>
      <c r="DV25" s="259"/>
      <c r="DW25" s="259"/>
      <c r="DX25" s="259"/>
      <c r="DY25" s="263"/>
      <c r="DZ25" s="263"/>
      <c r="EA25" s="261"/>
      <c r="EB25" s="275"/>
      <c r="EC25" s="259"/>
      <c r="ED25" s="259"/>
      <c r="EE25" s="259"/>
      <c r="EF25" s="259"/>
      <c r="EG25" s="259"/>
      <c r="EH25" s="259"/>
      <c r="EI25" s="263"/>
      <c r="EJ25" s="263"/>
      <c r="EK25" s="261"/>
      <c r="EL25" s="275"/>
      <c r="EM25" s="259"/>
      <c r="EN25" s="259"/>
      <c r="EO25" s="259"/>
      <c r="EP25" s="259"/>
      <c r="EQ25" s="259"/>
      <c r="ER25" s="259"/>
      <c r="ES25" s="263"/>
      <c r="ET25" s="263"/>
      <c r="EU25" s="261"/>
      <c r="EV25" s="275"/>
      <c r="EW25" s="259"/>
      <c r="EX25" s="259"/>
      <c r="EY25" s="259"/>
      <c r="EZ25" s="259"/>
      <c r="FA25" s="259"/>
      <c r="FB25" s="259"/>
      <c r="FC25" s="263"/>
      <c r="FD25" s="263"/>
      <c r="FE25" s="261"/>
      <c r="FF25" s="275"/>
      <c r="FG25" s="259"/>
      <c r="FH25" s="259"/>
      <c r="FI25" s="259"/>
      <c r="FJ25" s="259"/>
      <c r="FK25" s="259"/>
      <c r="FL25" s="259"/>
      <c r="FM25" s="263"/>
      <c r="FN25" s="263"/>
      <c r="FO25" s="261"/>
      <c r="FP25" s="275"/>
      <c r="FQ25" s="259"/>
      <c r="FR25" s="259"/>
      <c r="FS25" s="259"/>
      <c r="FT25" s="259"/>
      <c r="FU25" s="259"/>
      <c r="FV25" s="259"/>
      <c r="FW25" s="263"/>
      <c r="FX25" s="263"/>
      <c r="FY25" s="261"/>
      <c r="FZ25" s="275"/>
      <c r="GA25" s="259"/>
      <c r="GB25" s="259"/>
      <c r="GC25" s="259"/>
      <c r="GD25" s="259"/>
      <c r="GE25" s="259"/>
      <c r="GF25" s="259"/>
      <c r="GG25" s="263"/>
      <c r="GH25" s="263"/>
      <c r="GI25" s="261"/>
      <c r="GJ25" s="275"/>
      <c r="GK25" s="259"/>
      <c r="GL25" s="259"/>
      <c r="GM25" s="259"/>
      <c r="GN25" s="259"/>
      <c r="GO25" s="259"/>
      <c r="GP25" s="259"/>
      <c r="GQ25" s="263"/>
      <c r="GR25" s="263"/>
      <c r="GS25" s="261"/>
      <c r="GT25" s="275"/>
      <c r="GU25" s="259"/>
      <c r="GV25" s="259"/>
      <c r="GW25" s="259"/>
      <c r="GX25" s="259"/>
      <c r="GY25" s="259"/>
      <c r="GZ25" s="259"/>
      <c r="HA25" s="263"/>
      <c r="HB25" s="263"/>
      <c r="HC25" s="261"/>
      <c r="HD25" s="275"/>
      <c r="HE25" s="259"/>
      <c r="HF25" s="259"/>
      <c r="HG25" s="259"/>
      <c r="HH25" s="259"/>
      <c r="HI25" s="259"/>
      <c r="HJ25" s="259"/>
      <c r="HK25" s="263"/>
      <c r="HL25" s="263"/>
      <c r="HM25" s="261"/>
      <c r="HN25" s="275"/>
      <c r="HO25" s="259"/>
      <c r="HP25" s="259"/>
      <c r="HQ25" s="259"/>
      <c r="HR25" s="259"/>
      <c r="HS25" s="259"/>
      <c r="HT25" s="259"/>
      <c r="HU25" s="263"/>
      <c r="HV25" s="263"/>
      <c r="HW25" s="261"/>
      <c r="HX25" s="275"/>
      <c r="HY25" s="259"/>
      <c r="HZ25" s="259"/>
      <c r="IA25" s="259"/>
      <c r="IB25" s="259"/>
      <c r="IC25" s="259"/>
      <c r="ID25" s="259"/>
      <c r="IE25" s="263"/>
      <c r="IF25" s="263"/>
      <c r="IG25" s="261"/>
      <c r="IH25" s="275"/>
      <c r="II25" s="259"/>
      <c r="IJ25" s="259"/>
      <c r="IK25" s="259"/>
      <c r="IL25" s="259"/>
      <c r="IM25" s="259"/>
      <c r="IN25" s="259"/>
      <c r="IO25" s="263"/>
      <c r="IP25" s="263"/>
      <c r="IQ25" s="261"/>
      <c r="IR25" s="275"/>
      <c r="IS25" s="259"/>
      <c r="IT25" s="259"/>
      <c r="IU25" s="259"/>
      <c r="IV25" s="259"/>
      <c r="IW25" s="259"/>
      <c r="IX25" s="259"/>
      <c r="IY25" s="263"/>
      <c r="IZ25" s="263"/>
      <c r="JA25" s="261"/>
      <c r="JB25" s="275"/>
      <c r="JC25" s="259"/>
      <c r="JD25" s="259"/>
      <c r="JE25" s="259"/>
      <c r="JF25" s="259"/>
      <c r="JG25" s="259"/>
      <c r="JH25" s="259"/>
      <c r="JI25" s="263"/>
      <c r="JJ25" s="263"/>
      <c r="JK25" s="261"/>
      <c r="JL25" s="275"/>
      <c r="JM25" s="259"/>
      <c r="JN25" s="259"/>
      <c r="JO25" s="259"/>
      <c r="JP25" s="259"/>
      <c r="JQ25" s="259"/>
      <c r="JR25" s="259"/>
      <c r="JS25" s="263"/>
      <c r="JT25" s="263"/>
      <c r="JU25" s="261"/>
      <c r="JV25" s="275"/>
      <c r="JW25" s="259"/>
      <c r="JX25" s="259"/>
      <c r="JY25" s="259"/>
      <c r="JZ25" s="259"/>
      <c r="KA25" s="259"/>
      <c r="KB25" s="259"/>
      <c r="KC25" s="263"/>
      <c r="KD25" s="263"/>
      <c r="KE25" s="261"/>
      <c r="KF25" s="275"/>
      <c r="KG25" s="259"/>
      <c r="KH25" s="259"/>
      <c r="KI25" s="259"/>
      <c r="KJ25" s="259"/>
      <c r="KK25" s="259"/>
      <c r="KL25" s="259"/>
      <c r="KM25" s="263"/>
      <c r="KN25" s="263"/>
      <c r="KO25" s="261"/>
      <c r="KP25" s="275"/>
      <c r="KQ25" s="259"/>
      <c r="KR25" s="259"/>
      <c r="KS25" s="259"/>
      <c r="KT25" s="259"/>
      <c r="KU25" s="259"/>
      <c r="KV25" s="259"/>
      <c r="KW25" s="263"/>
      <c r="KX25" s="263"/>
      <c r="KY25" s="261"/>
    </row>
    <row r="26" ht="15.75" customHeight="1">
      <c r="A26" s="330">
        <v>0.041666666666666664</v>
      </c>
      <c r="B26" s="278"/>
      <c r="C26" s="279"/>
      <c r="D26" s="279"/>
      <c r="E26" s="279"/>
      <c r="F26" s="279"/>
      <c r="G26" s="279"/>
      <c r="H26" s="279"/>
      <c r="I26" s="280"/>
      <c r="J26" s="280"/>
      <c r="K26" s="281"/>
      <c r="L26" s="278"/>
      <c r="M26" s="279"/>
      <c r="N26" s="279"/>
      <c r="O26" s="279"/>
      <c r="P26" s="279"/>
      <c r="Q26" s="279"/>
      <c r="R26" s="279"/>
      <c r="S26" s="280"/>
      <c r="T26" s="280"/>
      <c r="U26" s="281"/>
      <c r="V26" s="278"/>
      <c r="W26" s="279"/>
      <c r="X26" s="279"/>
      <c r="Y26" s="279"/>
      <c r="Z26" s="279"/>
      <c r="AA26" s="279"/>
      <c r="AB26" s="279"/>
      <c r="AC26" s="280"/>
      <c r="AD26" s="280"/>
      <c r="AE26" s="281"/>
      <c r="AF26" s="278"/>
      <c r="AG26" s="279"/>
      <c r="AH26" s="279"/>
      <c r="AI26" s="279"/>
      <c r="AJ26" s="279"/>
      <c r="AK26" s="279"/>
      <c r="AL26" s="279"/>
      <c r="AM26" s="280"/>
      <c r="AN26" s="280"/>
      <c r="AO26" s="281"/>
      <c r="AP26" s="278"/>
      <c r="AQ26" s="279"/>
      <c r="AR26" s="279"/>
      <c r="AS26" s="279"/>
      <c r="AT26" s="279"/>
      <c r="AU26" s="279"/>
      <c r="AV26" s="279"/>
      <c r="AW26" s="280"/>
      <c r="AX26" s="280"/>
      <c r="AY26" s="281"/>
      <c r="AZ26" s="278"/>
      <c r="BA26" s="279"/>
      <c r="BB26" s="279"/>
      <c r="BC26" s="279"/>
      <c r="BD26" s="279"/>
      <c r="BE26" s="279"/>
      <c r="BF26" s="279"/>
      <c r="BG26" s="280"/>
      <c r="BH26" s="280"/>
      <c r="BI26" s="281"/>
      <c r="BJ26" s="278"/>
      <c r="BK26" s="279"/>
      <c r="BL26" s="279"/>
      <c r="BM26" s="279"/>
      <c r="BN26" s="279"/>
      <c r="BO26" s="279"/>
      <c r="BP26" s="279"/>
      <c r="BQ26" s="280"/>
      <c r="BR26" s="280"/>
      <c r="BS26" s="281"/>
      <c r="BT26" s="278"/>
      <c r="BU26" s="279"/>
      <c r="BV26" s="279"/>
      <c r="BW26" s="279"/>
      <c r="BX26" s="279"/>
      <c r="BY26" s="279"/>
      <c r="BZ26" s="279"/>
      <c r="CA26" s="280"/>
      <c r="CB26" s="280"/>
      <c r="CC26" s="281"/>
      <c r="CD26" s="278"/>
      <c r="CE26" s="279"/>
      <c r="CF26" s="279"/>
      <c r="CG26" s="279"/>
      <c r="CH26" s="279"/>
      <c r="CI26" s="279"/>
      <c r="CJ26" s="279"/>
      <c r="CK26" s="280"/>
      <c r="CL26" s="280"/>
      <c r="CM26" s="281"/>
      <c r="CN26" s="278"/>
      <c r="CO26" s="279"/>
      <c r="CP26" s="279"/>
      <c r="CQ26" s="279"/>
      <c r="CR26" s="279"/>
      <c r="CS26" s="279"/>
      <c r="CT26" s="279"/>
      <c r="CU26" s="280"/>
      <c r="CV26" s="280"/>
      <c r="CW26" s="281"/>
      <c r="CX26" s="278"/>
      <c r="CY26" s="279"/>
      <c r="CZ26" s="279"/>
      <c r="DA26" s="279"/>
      <c r="DB26" s="279"/>
      <c r="DC26" s="279"/>
      <c r="DD26" s="279"/>
      <c r="DE26" s="280"/>
      <c r="DF26" s="280"/>
      <c r="DG26" s="281"/>
      <c r="DH26" s="278"/>
      <c r="DI26" s="279"/>
      <c r="DJ26" s="279"/>
      <c r="DK26" s="279"/>
      <c r="DL26" s="279"/>
      <c r="DM26" s="279"/>
      <c r="DN26" s="279"/>
      <c r="DO26" s="280"/>
      <c r="DP26" s="280"/>
      <c r="DQ26" s="281"/>
      <c r="DR26" s="278"/>
      <c r="DS26" s="279"/>
      <c r="DT26" s="279"/>
      <c r="DU26" s="279"/>
      <c r="DV26" s="279"/>
      <c r="DW26" s="279"/>
      <c r="DX26" s="279"/>
      <c r="DY26" s="280"/>
      <c r="DZ26" s="280"/>
      <c r="EA26" s="281"/>
      <c r="EB26" s="278"/>
      <c r="EC26" s="279"/>
      <c r="ED26" s="279"/>
      <c r="EE26" s="279"/>
      <c r="EF26" s="279"/>
      <c r="EG26" s="279"/>
      <c r="EH26" s="279"/>
      <c r="EI26" s="280"/>
      <c r="EJ26" s="280"/>
      <c r="EK26" s="281"/>
      <c r="EL26" s="278"/>
      <c r="EM26" s="279"/>
      <c r="EN26" s="279"/>
      <c r="EO26" s="279"/>
      <c r="EP26" s="279"/>
      <c r="EQ26" s="279"/>
      <c r="ER26" s="279"/>
      <c r="ES26" s="280"/>
      <c r="ET26" s="280"/>
      <c r="EU26" s="281"/>
      <c r="EV26" s="278"/>
      <c r="EW26" s="279"/>
      <c r="EX26" s="279"/>
      <c r="EY26" s="279"/>
      <c r="EZ26" s="279"/>
      <c r="FA26" s="279"/>
      <c r="FB26" s="279"/>
      <c r="FC26" s="280"/>
      <c r="FD26" s="280"/>
      <c r="FE26" s="281"/>
      <c r="FF26" s="278"/>
      <c r="FG26" s="279"/>
      <c r="FH26" s="279"/>
      <c r="FI26" s="279"/>
      <c r="FJ26" s="279"/>
      <c r="FK26" s="279"/>
      <c r="FL26" s="279"/>
      <c r="FM26" s="280"/>
      <c r="FN26" s="280"/>
      <c r="FO26" s="281"/>
      <c r="FP26" s="278"/>
      <c r="FQ26" s="279"/>
      <c r="FR26" s="279"/>
      <c r="FS26" s="279"/>
      <c r="FT26" s="279"/>
      <c r="FU26" s="279"/>
      <c r="FV26" s="279"/>
      <c r="FW26" s="280"/>
      <c r="FX26" s="280"/>
      <c r="FY26" s="281"/>
      <c r="FZ26" s="278"/>
      <c r="GA26" s="279"/>
      <c r="GB26" s="279"/>
      <c r="GC26" s="279"/>
      <c r="GD26" s="279"/>
      <c r="GE26" s="279"/>
      <c r="GF26" s="279"/>
      <c r="GG26" s="280"/>
      <c r="GH26" s="280"/>
      <c r="GI26" s="281"/>
      <c r="GJ26" s="278"/>
      <c r="GK26" s="279"/>
      <c r="GL26" s="279"/>
      <c r="GM26" s="279"/>
      <c r="GN26" s="279"/>
      <c r="GO26" s="279"/>
      <c r="GP26" s="279"/>
      <c r="GQ26" s="280"/>
      <c r="GR26" s="280"/>
      <c r="GS26" s="281"/>
      <c r="GT26" s="278"/>
      <c r="GU26" s="279"/>
      <c r="GV26" s="279"/>
      <c r="GW26" s="279"/>
      <c r="GX26" s="279"/>
      <c r="GY26" s="279"/>
      <c r="GZ26" s="279"/>
      <c r="HA26" s="280"/>
      <c r="HB26" s="280"/>
      <c r="HC26" s="281"/>
      <c r="HD26" s="278"/>
      <c r="HE26" s="279"/>
      <c r="HF26" s="279"/>
      <c r="HG26" s="279"/>
      <c r="HH26" s="279"/>
      <c r="HI26" s="279"/>
      <c r="HJ26" s="279"/>
      <c r="HK26" s="280"/>
      <c r="HL26" s="280"/>
      <c r="HM26" s="281"/>
      <c r="HN26" s="278"/>
      <c r="HO26" s="279"/>
      <c r="HP26" s="279"/>
      <c r="HQ26" s="279"/>
      <c r="HR26" s="279"/>
      <c r="HS26" s="279"/>
      <c r="HT26" s="279"/>
      <c r="HU26" s="280"/>
      <c r="HV26" s="280"/>
      <c r="HW26" s="281"/>
      <c r="HX26" s="278"/>
      <c r="HY26" s="279"/>
      <c r="HZ26" s="279"/>
      <c r="IA26" s="279"/>
      <c r="IB26" s="279"/>
      <c r="IC26" s="279"/>
      <c r="ID26" s="279"/>
      <c r="IE26" s="280"/>
      <c r="IF26" s="280"/>
      <c r="IG26" s="281"/>
      <c r="IH26" s="278"/>
      <c r="II26" s="279"/>
      <c r="IJ26" s="279"/>
      <c r="IK26" s="279"/>
      <c r="IL26" s="279"/>
      <c r="IM26" s="279"/>
      <c r="IN26" s="279"/>
      <c r="IO26" s="280"/>
      <c r="IP26" s="280"/>
      <c r="IQ26" s="281"/>
      <c r="IR26" s="278"/>
      <c r="IS26" s="279"/>
      <c r="IT26" s="279"/>
      <c r="IU26" s="279"/>
      <c r="IV26" s="279"/>
      <c r="IW26" s="279"/>
      <c r="IX26" s="279"/>
      <c r="IY26" s="280"/>
      <c r="IZ26" s="280"/>
      <c r="JA26" s="281"/>
      <c r="JB26" s="278"/>
      <c r="JC26" s="279"/>
      <c r="JD26" s="279"/>
      <c r="JE26" s="279"/>
      <c r="JF26" s="279"/>
      <c r="JG26" s="279"/>
      <c r="JH26" s="279"/>
      <c r="JI26" s="280"/>
      <c r="JJ26" s="280"/>
      <c r="JK26" s="281"/>
      <c r="JL26" s="278"/>
      <c r="JM26" s="279"/>
      <c r="JN26" s="279"/>
      <c r="JO26" s="279"/>
      <c r="JP26" s="279"/>
      <c r="JQ26" s="279"/>
      <c r="JR26" s="279"/>
      <c r="JS26" s="280"/>
      <c r="JT26" s="280"/>
      <c r="JU26" s="281"/>
      <c r="JV26" s="278"/>
      <c r="JW26" s="279"/>
      <c r="JX26" s="279"/>
      <c r="JY26" s="279"/>
      <c r="JZ26" s="279"/>
      <c r="KA26" s="279"/>
      <c r="KB26" s="279"/>
      <c r="KC26" s="280"/>
      <c r="KD26" s="280"/>
      <c r="KE26" s="281"/>
      <c r="KF26" s="278"/>
      <c r="KG26" s="279"/>
      <c r="KH26" s="279"/>
      <c r="KI26" s="279"/>
      <c r="KJ26" s="279"/>
      <c r="KK26" s="279"/>
      <c r="KL26" s="279"/>
      <c r="KM26" s="280"/>
      <c r="KN26" s="280"/>
      <c r="KO26" s="281"/>
      <c r="KP26" s="278"/>
      <c r="KQ26" s="279"/>
      <c r="KR26" s="279"/>
      <c r="KS26" s="279"/>
      <c r="KT26" s="279"/>
      <c r="KU26" s="279"/>
      <c r="KV26" s="279"/>
      <c r="KW26" s="280"/>
      <c r="KX26" s="280"/>
      <c r="KY26" s="281"/>
    </row>
    <row r="27" ht="15.75" customHeight="1">
      <c r="A27" s="331">
        <v>0.08333333333333333</v>
      </c>
      <c r="B27" s="253"/>
      <c r="C27" s="254"/>
      <c r="D27" s="254"/>
      <c r="E27" s="254"/>
      <c r="F27" s="254"/>
      <c r="G27" s="254"/>
      <c r="H27" s="254"/>
      <c r="I27" s="255"/>
      <c r="J27" s="255"/>
      <c r="K27" s="256"/>
      <c r="L27" s="253"/>
      <c r="M27" s="254"/>
      <c r="N27" s="254"/>
      <c r="O27" s="254"/>
      <c r="P27" s="254"/>
      <c r="Q27" s="254"/>
      <c r="R27" s="254"/>
      <c r="S27" s="255"/>
      <c r="T27" s="255"/>
      <c r="U27" s="256"/>
      <c r="V27" s="253" t="s">
        <v>3341</v>
      </c>
      <c r="W27" s="254" t="s">
        <v>2426</v>
      </c>
      <c r="X27" s="254" t="s">
        <v>3465</v>
      </c>
      <c r="Y27" s="254" t="s">
        <v>34</v>
      </c>
      <c r="Z27" s="254" t="s">
        <v>3110</v>
      </c>
      <c r="AA27" s="254" t="s">
        <v>3363</v>
      </c>
      <c r="AB27" s="254" t="s">
        <v>3370</v>
      </c>
      <c r="AC27" s="255">
        <v>420.0</v>
      </c>
      <c r="AD27" s="255"/>
      <c r="AE27" s="256"/>
      <c r="AF27" s="253"/>
      <c r="AG27" s="254"/>
      <c r="AH27" s="254"/>
      <c r="AI27" s="254"/>
      <c r="AJ27" s="254"/>
      <c r="AK27" s="254"/>
      <c r="AL27" s="254"/>
      <c r="AM27" s="255"/>
      <c r="AN27" s="255"/>
      <c r="AO27" s="256"/>
      <c r="AP27" s="315" t="s">
        <v>3341</v>
      </c>
      <c r="AQ27" s="316" t="s">
        <v>2426</v>
      </c>
      <c r="AR27" s="316" t="s">
        <v>3023</v>
      </c>
      <c r="AS27" s="316" t="s">
        <v>34</v>
      </c>
      <c r="AT27" s="316" t="s">
        <v>212</v>
      </c>
      <c r="AU27" s="254"/>
      <c r="AV27" s="316" t="s">
        <v>3853</v>
      </c>
      <c r="AW27" s="332">
        <v>350.0</v>
      </c>
      <c r="AX27" s="255"/>
      <c r="AY27" s="256"/>
      <c r="AZ27" s="253"/>
      <c r="BA27" s="254"/>
      <c r="BB27" s="254"/>
      <c r="BC27" s="254"/>
      <c r="BD27" s="254"/>
      <c r="BE27" s="254"/>
      <c r="BF27" s="254"/>
      <c r="BG27" s="255"/>
      <c r="BH27" s="255"/>
      <c r="BI27" s="256"/>
      <c r="BJ27" s="253" t="s">
        <v>3368</v>
      </c>
      <c r="BK27" s="254" t="s">
        <v>1780</v>
      </c>
      <c r="BL27" s="254" t="s">
        <v>4065</v>
      </c>
      <c r="BM27" s="254" t="s">
        <v>34</v>
      </c>
      <c r="BN27" s="254" t="s">
        <v>3099</v>
      </c>
      <c r="BO27" s="254"/>
      <c r="BP27" s="254" t="s">
        <v>3850</v>
      </c>
      <c r="BQ27" s="255">
        <v>0.0</v>
      </c>
      <c r="BR27" s="255" t="s">
        <v>3114</v>
      </c>
      <c r="BS27" s="256" t="s">
        <v>4066</v>
      </c>
      <c r="BT27" s="253"/>
      <c r="BU27" s="254"/>
      <c r="BV27" s="254"/>
      <c r="BW27" s="254"/>
      <c r="BX27" s="254"/>
      <c r="BY27" s="254"/>
      <c r="BZ27" s="254"/>
      <c r="CA27" s="255"/>
      <c r="CB27" s="255"/>
      <c r="CC27" s="256"/>
      <c r="CD27" s="253" t="s">
        <v>3341</v>
      </c>
      <c r="CE27" s="254" t="s">
        <v>2426</v>
      </c>
      <c r="CF27" s="254" t="s">
        <v>3457</v>
      </c>
      <c r="CG27" s="254" t="s">
        <v>70</v>
      </c>
      <c r="CH27" s="254" t="s">
        <v>3110</v>
      </c>
      <c r="CI27" s="254"/>
      <c r="CJ27" s="254" t="s">
        <v>3370</v>
      </c>
      <c r="CK27" s="255">
        <v>500.0</v>
      </c>
      <c r="CL27" s="255"/>
      <c r="CM27" s="256"/>
      <c r="CN27" s="253" t="s">
        <v>3341</v>
      </c>
      <c r="CO27" s="254" t="s">
        <v>2426</v>
      </c>
      <c r="CP27" s="254" t="s">
        <v>4057</v>
      </c>
      <c r="CQ27" s="254" t="s">
        <v>34</v>
      </c>
      <c r="CR27" s="254" t="s">
        <v>3099</v>
      </c>
      <c r="CS27" s="254"/>
      <c r="CT27" s="254" t="s">
        <v>3850</v>
      </c>
      <c r="CU27" s="255">
        <v>450.0</v>
      </c>
      <c r="CV27" s="255"/>
      <c r="CW27" s="256"/>
      <c r="CX27" s="253"/>
      <c r="CY27" s="254"/>
      <c r="CZ27" s="254"/>
      <c r="DA27" s="254"/>
      <c r="DB27" s="254"/>
      <c r="DC27" s="254"/>
      <c r="DD27" s="254"/>
      <c r="DE27" s="255"/>
      <c r="DF27" s="255"/>
      <c r="DG27" s="256"/>
      <c r="DH27" s="253"/>
      <c r="DI27" s="254"/>
      <c r="DJ27" s="254"/>
      <c r="DK27" s="254"/>
      <c r="DL27" s="254"/>
      <c r="DM27" s="254"/>
      <c r="DN27" s="254"/>
      <c r="DO27" s="255"/>
      <c r="DP27" s="255"/>
      <c r="DQ27" s="256"/>
      <c r="DR27" s="253"/>
      <c r="DS27" s="254"/>
      <c r="DT27" s="254"/>
      <c r="DU27" s="254"/>
      <c r="DV27" s="254"/>
      <c r="DW27" s="254"/>
      <c r="DX27" s="254"/>
      <c r="DY27" s="255"/>
      <c r="DZ27" s="255"/>
      <c r="EA27" s="256"/>
      <c r="EB27" s="253"/>
      <c r="EC27" s="254"/>
      <c r="ED27" s="254"/>
      <c r="EE27" s="254"/>
      <c r="EF27" s="254"/>
      <c r="EG27" s="254"/>
      <c r="EH27" s="254"/>
      <c r="EI27" s="255"/>
      <c r="EJ27" s="255"/>
      <c r="EK27" s="256"/>
      <c r="EL27" s="253"/>
      <c r="EM27" s="254"/>
      <c r="EN27" s="254"/>
      <c r="EO27" s="254"/>
      <c r="EP27" s="254"/>
      <c r="EQ27" s="254"/>
      <c r="ER27" s="254"/>
      <c r="ES27" s="255"/>
      <c r="ET27" s="255"/>
      <c r="EU27" s="256"/>
      <c r="EV27" s="253"/>
      <c r="EW27" s="254"/>
      <c r="EX27" s="254"/>
      <c r="EY27" s="254"/>
      <c r="EZ27" s="254"/>
      <c r="FA27" s="254"/>
      <c r="FB27" s="254"/>
      <c r="FC27" s="255"/>
      <c r="FD27" s="255"/>
      <c r="FE27" s="256"/>
      <c r="FF27" s="253"/>
      <c r="FG27" s="254"/>
      <c r="FH27" s="254"/>
      <c r="FI27" s="254"/>
      <c r="FJ27" s="254"/>
      <c r="FK27" s="254"/>
      <c r="FL27" s="254"/>
      <c r="FM27" s="255"/>
      <c r="FN27" s="255"/>
      <c r="FO27" s="256"/>
      <c r="FP27" s="253"/>
      <c r="FQ27" s="254"/>
      <c r="FR27" s="254"/>
      <c r="FS27" s="254"/>
      <c r="FT27" s="254"/>
      <c r="FU27" s="254"/>
      <c r="FV27" s="254"/>
      <c r="FW27" s="255"/>
      <c r="FX27" s="255"/>
      <c r="FY27" s="256"/>
      <c r="FZ27" s="253"/>
      <c r="GA27" s="254"/>
      <c r="GB27" s="254"/>
      <c r="GC27" s="254"/>
      <c r="GD27" s="254"/>
      <c r="GE27" s="254"/>
      <c r="GF27" s="254"/>
      <c r="GG27" s="255"/>
      <c r="GH27" s="255"/>
      <c r="GI27" s="256"/>
      <c r="GJ27" s="253"/>
      <c r="GK27" s="254"/>
      <c r="GL27" s="254"/>
      <c r="GM27" s="254"/>
      <c r="GN27" s="254"/>
      <c r="GO27" s="254"/>
      <c r="GP27" s="254"/>
      <c r="GQ27" s="255"/>
      <c r="GR27" s="255"/>
      <c r="GS27" s="256"/>
      <c r="GT27" s="253"/>
      <c r="GU27" s="254"/>
      <c r="GV27" s="254"/>
      <c r="GW27" s="254"/>
      <c r="GX27" s="254"/>
      <c r="GY27" s="254"/>
      <c r="GZ27" s="254"/>
      <c r="HA27" s="255"/>
      <c r="HB27" s="255"/>
      <c r="HC27" s="256"/>
      <c r="HD27" s="253"/>
      <c r="HE27" s="254"/>
      <c r="HF27" s="254"/>
      <c r="HG27" s="254"/>
      <c r="HH27" s="254"/>
      <c r="HI27" s="254"/>
      <c r="HJ27" s="254"/>
      <c r="HK27" s="255"/>
      <c r="HL27" s="255"/>
      <c r="HM27" s="256"/>
      <c r="HN27" s="253"/>
      <c r="HO27" s="254"/>
      <c r="HP27" s="254"/>
      <c r="HQ27" s="254"/>
      <c r="HR27" s="254"/>
      <c r="HS27" s="254"/>
      <c r="HT27" s="254"/>
      <c r="HU27" s="255"/>
      <c r="HV27" s="255"/>
      <c r="HW27" s="256"/>
      <c r="HX27" s="253"/>
      <c r="HY27" s="254"/>
      <c r="HZ27" s="254"/>
      <c r="IA27" s="254"/>
      <c r="IB27" s="254"/>
      <c r="IC27" s="254"/>
      <c r="ID27" s="254"/>
      <c r="IE27" s="255"/>
      <c r="IF27" s="255"/>
      <c r="IG27" s="256"/>
      <c r="IH27" s="253"/>
      <c r="II27" s="254"/>
      <c r="IJ27" s="254"/>
      <c r="IK27" s="254"/>
      <c r="IL27" s="254"/>
      <c r="IM27" s="254"/>
      <c r="IN27" s="254"/>
      <c r="IO27" s="255"/>
      <c r="IP27" s="255"/>
      <c r="IQ27" s="256"/>
      <c r="IR27" s="253"/>
      <c r="IS27" s="254"/>
      <c r="IT27" s="254"/>
      <c r="IU27" s="254"/>
      <c r="IV27" s="254"/>
      <c r="IW27" s="254"/>
      <c r="IX27" s="254"/>
      <c r="IY27" s="255"/>
      <c r="IZ27" s="255"/>
      <c r="JA27" s="256"/>
      <c r="JB27" s="253"/>
      <c r="JC27" s="254"/>
      <c r="JD27" s="254"/>
      <c r="JE27" s="254"/>
      <c r="JF27" s="254"/>
      <c r="JG27" s="254"/>
      <c r="JH27" s="254"/>
      <c r="JI27" s="255"/>
      <c r="JJ27" s="255"/>
      <c r="JK27" s="256"/>
      <c r="JL27" s="253"/>
      <c r="JM27" s="254"/>
      <c r="JN27" s="254"/>
      <c r="JO27" s="254"/>
      <c r="JP27" s="254"/>
      <c r="JQ27" s="254"/>
      <c r="JR27" s="254"/>
      <c r="JS27" s="255"/>
      <c r="JT27" s="255"/>
      <c r="JU27" s="256"/>
      <c r="JV27" s="253"/>
      <c r="JW27" s="254"/>
      <c r="JX27" s="254"/>
      <c r="JY27" s="254"/>
      <c r="JZ27" s="254"/>
      <c r="KA27" s="254"/>
      <c r="KB27" s="254"/>
      <c r="KC27" s="255"/>
      <c r="KD27" s="255"/>
      <c r="KE27" s="256"/>
      <c r="KF27" s="253"/>
      <c r="KG27" s="254"/>
      <c r="KH27" s="254"/>
      <c r="KI27" s="254"/>
      <c r="KJ27" s="254"/>
      <c r="KK27" s="254"/>
      <c r="KL27" s="254"/>
      <c r="KM27" s="255"/>
      <c r="KN27" s="255"/>
      <c r="KO27" s="256"/>
      <c r="KP27" s="253"/>
      <c r="KQ27" s="254"/>
      <c r="KR27" s="254"/>
      <c r="KS27" s="254"/>
      <c r="KT27" s="254"/>
      <c r="KU27" s="254"/>
      <c r="KV27" s="254"/>
      <c r="KW27" s="255"/>
      <c r="KX27" s="255"/>
      <c r="KY27" s="256"/>
    </row>
    <row r="28" ht="15.75" customHeight="1">
      <c r="A28" s="317">
        <v>0.08333333333333333</v>
      </c>
      <c r="B28" s="270"/>
      <c r="C28" s="271"/>
      <c r="D28" s="271"/>
      <c r="E28" s="271"/>
      <c r="F28" s="271"/>
      <c r="G28" s="271"/>
      <c r="H28" s="271"/>
      <c r="I28" s="272"/>
      <c r="J28" s="272"/>
      <c r="K28" s="273"/>
      <c r="L28" s="270"/>
      <c r="M28" s="271"/>
      <c r="N28" s="271"/>
      <c r="O28" s="271"/>
      <c r="P28" s="271"/>
      <c r="Q28" s="271"/>
      <c r="R28" s="271"/>
      <c r="S28" s="272"/>
      <c r="T28" s="272"/>
      <c r="U28" s="273"/>
      <c r="V28" s="270"/>
      <c r="W28" s="271"/>
      <c r="X28" s="257" t="s">
        <v>4058</v>
      </c>
      <c r="Y28" s="271"/>
      <c r="Z28" s="292" t="s">
        <v>3375</v>
      </c>
      <c r="AA28" s="271"/>
      <c r="AB28" s="271"/>
      <c r="AC28" s="272"/>
      <c r="AD28" s="272"/>
      <c r="AE28" s="273"/>
      <c r="AF28" s="270"/>
      <c r="AG28" s="271"/>
      <c r="AH28" s="271"/>
      <c r="AI28" s="271"/>
      <c r="AJ28" s="271"/>
      <c r="AK28" s="271"/>
      <c r="AL28" s="271"/>
      <c r="AM28" s="272"/>
      <c r="AN28" s="272"/>
      <c r="AO28" s="273"/>
      <c r="AP28" s="270"/>
      <c r="AQ28" s="271"/>
      <c r="AR28" s="271"/>
      <c r="AS28" s="271"/>
      <c r="AT28" s="271"/>
      <c r="AU28" s="271"/>
      <c r="AV28" s="271"/>
      <c r="AW28" s="272"/>
      <c r="AX28" s="272"/>
      <c r="AY28" s="273"/>
      <c r="AZ28" s="270"/>
      <c r="BA28" s="271"/>
      <c r="BB28" s="271"/>
      <c r="BC28" s="271"/>
      <c r="BD28" s="271"/>
      <c r="BE28" s="271"/>
      <c r="BF28" s="271"/>
      <c r="BG28" s="272"/>
      <c r="BH28" s="272"/>
      <c r="BI28" s="273"/>
      <c r="BJ28" s="137" t="s">
        <v>3368</v>
      </c>
      <c r="BK28" s="137" t="s">
        <v>2426</v>
      </c>
      <c r="BL28" s="137" t="s">
        <v>4067</v>
      </c>
      <c r="BM28" s="137" t="s">
        <v>34</v>
      </c>
      <c r="BN28" s="137" t="s">
        <v>3096</v>
      </c>
      <c r="BP28" s="137" t="s">
        <v>3851</v>
      </c>
      <c r="BQ28" s="137">
        <v>450.0</v>
      </c>
      <c r="BS28" s="137" t="s">
        <v>4010</v>
      </c>
      <c r="BT28" s="270"/>
      <c r="BU28" s="271"/>
      <c r="BV28" s="271"/>
      <c r="BW28" s="271"/>
      <c r="BX28" s="271"/>
      <c r="BY28" s="271"/>
      <c r="BZ28" s="271"/>
      <c r="CA28" s="272"/>
      <c r="CB28" s="272"/>
      <c r="CC28" s="273"/>
      <c r="CD28" s="270"/>
      <c r="CE28" s="271"/>
      <c r="CF28" s="271"/>
      <c r="CG28" s="271"/>
      <c r="CH28" s="271"/>
      <c r="CI28" s="271"/>
      <c r="CJ28" s="271"/>
      <c r="CK28" s="272"/>
      <c r="CL28" s="272"/>
      <c r="CM28" s="273"/>
      <c r="CN28" s="270"/>
      <c r="CO28" s="271"/>
      <c r="CP28" s="271"/>
      <c r="CQ28" s="271"/>
      <c r="CR28" s="271"/>
      <c r="CS28" s="271"/>
      <c r="CT28" s="271"/>
      <c r="CU28" s="272"/>
      <c r="CV28" s="272"/>
      <c r="CW28" s="273"/>
      <c r="CX28" s="270"/>
      <c r="CY28" s="271"/>
      <c r="CZ28" s="271"/>
      <c r="DA28" s="271"/>
      <c r="DB28" s="271"/>
      <c r="DC28" s="271"/>
      <c r="DD28" s="271"/>
      <c r="DE28" s="272"/>
      <c r="DF28" s="272"/>
      <c r="DG28" s="273"/>
      <c r="DH28" s="270"/>
      <c r="DI28" s="271"/>
      <c r="DJ28" s="271"/>
      <c r="DK28" s="271"/>
      <c r="DL28" s="271"/>
      <c r="DM28" s="271"/>
      <c r="DN28" s="271"/>
      <c r="DO28" s="272"/>
      <c r="DP28" s="272"/>
      <c r="DQ28" s="273"/>
      <c r="DR28" s="270"/>
      <c r="DS28" s="271"/>
      <c r="DT28" s="271"/>
      <c r="DU28" s="271"/>
      <c r="DV28" s="271"/>
      <c r="DW28" s="271"/>
      <c r="DX28" s="271"/>
      <c r="DY28" s="272"/>
      <c r="DZ28" s="272"/>
      <c r="EA28" s="273"/>
      <c r="EB28" s="270"/>
      <c r="EC28" s="271"/>
      <c r="ED28" s="271"/>
      <c r="EE28" s="271"/>
      <c r="EF28" s="271"/>
      <c r="EG28" s="271"/>
      <c r="EH28" s="271"/>
      <c r="EI28" s="272"/>
      <c r="EJ28" s="272"/>
      <c r="EK28" s="273"/>
      <c r="EL28" s="270"/>
      <c r="EM28" s="271"/>
      <c r="EN28" s="271"/>
      <c r="EO28" s="271"/>
      <c r="EP28" s="271"/>
      <c r="EQ28" s="271"/>
      <c r="ER28" s="271"/>
      <c r="ES28" s="272"/>
      <c r="ET28" s="272"/>
      <c r="EU28" s="273"/>
      <c r="EV28" s="270"/>
      <c r="EW28" s="271"/>
      <c r="EX28" s="271"/>
      <c r="EY28" s="271"/>
      <c r="EZ28" s="271"/>
      <c r="FA28" s="271"/>
      <c r="FB28" s="271"/>
      <c r="FC28" s="272"/>
      <c r="FD28" s="272"/>
      <c r="FE28" s="273"/>
      <c r="FF28" s="270"/>
      <c r="FG28" s="271"/>
      <c r="FH28" s="271"/>
      <c r="FI28" s="271"/>
      <c r="FJ28" s="271"/>
      <c r="FK28" s="271"/>
      <c r="FL28" s="271"/>
      <c r="FM28" s="272"/>
      <c r="FN28" s="272"/>
      <c r="FO28" s="273"/>
      <c r="FP28" s="270"/>
      <c r="FQ28" s="271"/>
      <c r="FR28" s="271"/>
      <c r="FS28" s="271"/>
      <c r="FT28" s="271"/>
      <c r="FU28" s="271"/>
      <c r="FV28" s="271"/>
      <c r="FW28" s="272"/>
      <c r="FX28" s="272"/>
      <c r="FY28" s="273"/>
      <c r="FZ28" s="270"/>
      <c r="GA28" s="271"/>
      <c r="GB28" s="271"/>
      <c r="GC28" s="271"/>
      <c r="GD28" s="271"/>
      <c r="GE28" s="271"/>
      <c r="GF28" s="271"/>
      <c r="GG28" s="272"/>
      <c r="GH28" s="272"/>
      <c r="GI28" s="273"/>
      <c r="GJ28" s="270"/>
      <c r="GK28" s="271"/>
      <c r="GL28" s="271"/>
      <c r="GM28" s="271"/>
      <c r="GN28" s="271"/>
      <c r="GO28" s="271"/>
      <c r="GP28" s="271"/>
      <c r="GQ28" s="272"/>
      <c r="GR28" s="272"/>
      <c r="GS28" s="273"/>
      <c r="GT28" s="270"/>
      <c r="GU28" s="271"/>
      <c r="GV28" s="271"/>
      <c r="GW28" s="271"/>
      <c r="GX28" s="271"/>
      <c r="GY28" s="271"/>
      <c r="GZ28" s="271"/>
      <c r="HA28" s="272"/>
      <c r="HB28" s="272"/>
      <c r="HC28" s="273"/>
      <c r="HD28" s="270"/>
      <c r="HE28" s="271"/>
      <c r="HF28" s="271"/>
      <c r="HG28" s="271"/>
      <c r="HH28" s="271"/>
      <c r="HI28" s="271"/>
      <c r="HJ28" s="271"/>
      <c r="HK28" s="272"/>
      <c r="HL28" s="272"/>
      <c r="HM28" s="273"/>
      <c r="HN28" s="270"/>
      <c r="HO28" s="271"/>
      <c r="HP28" s="271"/>
      <c r="HQ28" s="271"/>
      <c r="HR28" s="271"/>
      <c r="HS28" s="271"/>
      <c r="HT28" s="271"/>
      <c r="HU28" s="272"/>
      <c r="HV28" s="272"/>
      <c r="HW28" s="273"/>
      <c r="HX28" s="270"/>
      <c r="HY28" s="271"/>
      <c r="HZ28" s="271"/>
      <c r="IA28" s="271"/>
      <c r="IB28" s="271"/>
      <c r="IC28" s="271"/>
      <c r="ID28" s="271"/>
      <c r="IE28" s="272"/>
      <c r="IF28" s="272"/>
      <c r="IG28" s="273"/>
      <c r="IH28" s="270"/>
      <c r="II28" s="271"/>
      <c r="IJ28" s="271"/>
      <c r="IK28" s="271"/>
      <c r="IL28" s="271"/>
      <c r="IM28" s="271"/>
      <c r="IN28" s="271"/>
      <c r="IO28" s="272"/>
      <c r="IP28" s="272"/>
      <c r="IQ28" s="273"/>
      <c r="IR28" s="270"/>
      <c r="IS28" s="271"/>
      <c r="IT28" s="271"/>
      <c r="IU28" s="271"/>
      <c r="IV28" s="271"/>
      <c r="IW28" s="271"/>
      <c r="IX28" s="271"/>
      <c r="IY28" s="272"/>
      <c r="IZ28" s="272"/>
      <c r="JA28" s="273"/>
      <c r="JB28" s="270"/>
      <c r="JC28" s="271"/>
      <c r="JD28" s="271"/>
      <c r="JE28" s="271"/>
      <c r="JF28" s="271"/>
      <c r="JG28" s="271"/>
      <c r="JH28" s="271"/>
      <c r="JI28" s="272"/>
      <c r="JJ28" s="272"/>
      <c r="JK28" s="273"/>
      <c r="JL28" s="270"/>
      <c r="JM28" s="271"/>
      <c r="JN28" s="271"/>
      <c r="JO28" s="271"/>
      <c r="JP28" s="271"/>
      <c r="JQ28" s="271"/>
      <c r="JR28" s="271"/>
      <c r="JS28" s="272"/>
      <c r="JT28" s="272"/>
      <c r="JU28" s="273"/>
      <c r="JV28" s="270"/>
      <c r="JW28" s="271"/>
      <c r="JX28" s="271"/>
      <c r="JY28" s="271"/>
      <c r="JZ28" s="271"/>
      <c r="KA28" s="271"/>
      <c r="KB28" s="271"/>
      <c r="KC28" s="272"/>
      <c r="KD28" s="272"/>
      <c r="KE28" s="273"/>
      <c r="KF28" s="270"/>
      <c r="KG28" s="271"/>
      <c r="KH28" s="271"/>
      <c r="KI28" s="271"/>
      <c r="KJ28" s="271"/>
      <c r="KK28" s="271"/>
      <c r="KL28" s="271"/>
      <c r="KM28" s="272"/>
      <c r="KN28" s="272"/>
      <c r="KO28" s="273"/>
      <c r="KP28" s="270"/>
      <c r="KQ28" s="271"/>
      <c r="KR28" s="271"/>
      <c r="KS28" s="271"/>
      <c r="KT28" s="271"/>
      <c r="KU28" s="271"/>
      <c r="KV28" s="271"/>
      <c r="KW28" s="272"/>
      <c r="KX28" s="272"/>
      <c r="KY28" s="273"/>
    </row>
    <row r="29" ht="15.75" customHeight="1">
      <c r="A29" s="311">
        <v>0.08333333333333333</v>
      </c>
      <c r="B29" s="275"/>
      <c r="C29" s="259"/>
      <c r="D29" s="259"/>
      <c r="E29" s="259"/>
      <c r="F29" s="259"/>
      <c r="G29" s="259"/>
      <c r="H29" s="259"/>
      <c r="I29" s="263"/>
      <c r="J29" s="263"/>
      <c r="K29" s="261"/>
      <c r="L29" s="275"/>
      <c r="M29" s="259"/>
      <c r="N29" s="259"/>
      <c r="O29" s="259"/>
      <c r="P29" s="259"/>
      <c r="Q29" s="259"/>
      <c r="R29" s="259"/>
      <c r="S29" s="263"/>
      <c r="T29" s="263"/>
      <c r="U29" s="261"/>
      <c r="V29" s="275"/>
      <c r="W29" s="259"/>
      <c r="X29" s="259"/>
      <c r="Y29" s="259"/>
      <c r="Z29" s="259"/>
      <c r="AA29" s="259"/>
      <c r="AB29" s="259"/>
      <c r="AC29" s="263"/>
      <c r="AD29" s="263"/>
      <c r="AE29" s="261"/>
      <c r="AF29" s="275"/>
      <c r="AG29" s="259"/>
      <c r="AH29" s="259"/>
      <c r="AI29" s="259"/>
      <c r="AJ29" s="259"/>
      <c r="AK29" s="259"/>
      <c r="AL29" s="259"/>
      <c r="AM29" s="263"/>
      <c r="AN29" s="263"/>
      <c r="AO29" s="261"/>
      <c r="AP29" s="275"/>
      <c r="AQ29" s="259"/>
      <c r="AR29" s="259"/>
      <c r="AS29" s="259"/>
      <c r="AT29" s="259"/>
      <c r="AU29" s="259"/>
      <c r="AV29" s="259"/>
      <c r="AW29" s="263"/>
      <c r="AX29" s="263"/>
      <c r="AY29" s="261"/>
      <c r="AZ29" s="275"/>
      <c r="BA29" s="259"/>
      <c r="BB29" s="259"/>
      <c r="BC29" s="259"/>
      <c r="BD29" s="259"/>
      <c r="BE29" s="259"/>
      <c r="BF29" s="259"/>
      <c r="BG29" s="263"/>
      <c r="BH29" s="263"/>
      <c r="BI29" s="261"/>
      <c r="BJ29" s="275"/>
      <c r="BK29" s="259"/>
      <c r="BL29" s="259"/>
      <c r="BM29" s="259"/>
      <c r="BN29" s="259"/>
      <c r="BO29" s="259"/>
      <c r="BP29" s="259"/>
      <c r="BQ29" s="263"/>
      <c r="BR29" s="263"/>
      <c r="BS29" s="261"/>
      <c r="BT29" s="275"/>
      <c r="BU29" s="259"/>
      <c r="BV29" s="259"/>
      <c r="BW29" s="259"/>
      <c r="BX29" s="259"/>
      <c r="BY29" s="259"/>
      <c r="BZ29" s="259"/>
      <c r="CA29" s="263"/>
      <c r="CB29" s="263"/>
      <c r="CC29" s="261"/>
      <c r="CD29" s="275"/>
      <c r="CE29" s="259"/>
      <c r="CF29" s="259"/>
      <c r="CG29" s="259"/>
      <c r="CH29" s="259"/>
      <c r="CI29" s="259"/>
      <c r="CJ29" s="259"/>
      <c r="CK29" s="263"/>
      <c r="CL29" s="263"/>
      <c r="CM29" s="261"/>
      <c r="CN29" s="275"/>
      <c r="CO29" s="259"/>
      <c r="CP29" s="259"/>
      <c r="CQ29" s="259"/>
      <c r="CR29" s="259"/>
      <c r="CS29" s="259"/>
      <c r="CT29" s="259"/>
      <c r="CU29" s="263"/>
      <c r="CV29" s="263"/>
      <c r="CW29" s="261"/>
      <c r="CX29" s="275"/>
      <c r="CY29" s="259"/>
      <c r="CZ29" s="259"/>
      <c r="DA29" s="259"/>
      <c r="DB29" s="259"/>
      <c r="DC29" s="259"/>
      <c r="DD29" s="259"/>
      <c r="DE29" s="263"/>
      <c r="DF29" s="263"/>
      <c r="DG29" s="261"/>
      <c r="DH29" s="275"/>
      <c r="DI29" s="259"/>
      <c r="DJ29" s="259"/>
      <c r="DK29" s="259"/>
      <c r="DL29" s="259"/>
      <c r="DM29" s="259"/>
      <c r="DN29" s="259"/>
      <c r="DO29" s="263"/>
      <c r="DP29" s="263"/>
      <c r="DQ29" s="261"/>
      <c r="DR29" s="275"/>
      <c r="DS29" s="259"/>
      <c r="DT29" s="259"/>
      <c r="DU29" s="259"/>
      <c r="DV29" s="259"/>
      <c r="DW29" s="259"/>
      <c r="DX29" s="259"/>
      <c r="DY29" s="263"/>
      <c r="DZ29" s="263"/>
      <c r="EA29" s="261"/>
      <c r="EB29" s="275"/>
      <c r="EC29" s="259"/>
      <c r="ED29" s="259"/>
      <c r="EE29" s="259"/>
      <c r="EF29" s="259"/>
      <c r="EG29" s="259"/>
      <c r="EH29" s="259"/>
      <c r="EI29" s="263"/>
      <c r="EJ29" s="263"/>
      <c r="EK29" s="261"/>
      <c r="EL29" s="275"/>
      <c r="EM29" s="259"/>
      <c r="EN29" s="259"/>
      <c r="EO29" s="259"/>
      <c r="EP29" s="259"/>
      <c r="EQ29" s="259"/>
      <c r="ER29" s="259"/>
      <c r="ES29" s="263"/>
      <c r="ET29" s="263"/>
      <c r="EU29" s="261"/>
      <c r="EV29" s="275"/>
      <c r="EW29" s="259"/>
      <c r="EX29" s="259"/>
      <c r="EY29" s="259"/>
      <c r="EZ29" s="259"/>
      <c r="FA29" s="259"/>
      <c r="FB29" s="259"/>
      <c r="FC29" s="263"/>
      <c r="FD29" s="263"/>
      <c r="FE29" s="261"/>
      <c r="FF29" s="275"/>
      <c r="FG29" s="259"/>
      <c r="FH29" s="259"/>
      <c r="FI29" s="259"/>
      <c r="FJ29" s="259"/>
      <c r="FK29" s="259"/>
      <c r="FL29" s="259"/>
      <c r="FM29" s="263"/>
      <c r="FN29" s="263"/>
      <c r="FO29" s="261"/>
      <c r="FP29" s="275"/>
      <c r="FQ29" s="259"/>
      <c r="FR29" s="259"/>
      <c r="FS29" s="259"/>
      <c r="FT29" s="259"/>
      <c r="FU29" s="259"/>
      <c r="FV29" s="259"/>
      <c r="FW29" s="263"/>
      <c r="FX29" s="263"/>
      <c r="FY29" s="261"/>
      <c r="FZ29" s="275"/>
      <c r="GA29" s="259"/>
      <c r="GB29" s="259"/>
      <c r="GC29" s="259"/>
      <c r="GD29" s="259"/>
      <c r="GE29" s="259"/>
      <c r="GF29" s="259"/>
      <c r="GG29" s="263"/>
      <c r="GH29" s="263"/>
      <c r="GI29" s="261"/>
      <c r="GJ29" s="275"/>
      <c r="GK29" s="259"/>
      <c r="GL29" s="259"/>
      <c r="GM29" s="259"/>
      <c r="GN29" s="259"/>
      <c r="GO29" s="259"/>
      <c r="GP29" s="259"/>
      <c r="GQ29" s="263"/>
      <c r="GR29" s="263"/>
      <c r="GS29" s="261"/>
      <c r="GT29" s="275"/>
      <c r="GU29" s="259"/>
      <c r="GV29" s="259"/>
      <c r="GW29" s="259"/>
      <c r="GX29" s="259"/>
      <c r="GY29" s="259"/>
      <c r="GZ29" s="259"/>
      <c r="HA29" s="263"/>
      <c r="HB29" s="263"/>
      <c r="HC29" s="261"/>
      <c r="HD29" s="275"/>
      <c r="HE29" s="259"/>
      <c r="HF29" s="259"/>
      <c r="HG29" s="259"/>
      <c r="HH29" s="259"/>
      <c r="HI29" s="259"/>
      <c r="HJ29" s="259"/>
      <c r="HK29" s="263"/>
      <c r="HL29" s="263"/>
      <c r="HM29" s="261"/>
      <c r="HN29" s="275"/>
      <c r="HO29" s="259"/>
      <c r="HP29" s="259"/>
      <c r="HQ29" s="259"/>
      <c r="HR29" s="259"/>
      <c r="HS29" s="259"/>
      <c r="HT29" s="259"/>
      <c r="HU29" s="263"/>
      <c r="HV29" s="263"/>
      <c r="HW29" s="261"/>
      <c r="HX29" s="275"/>
      <c r="HY29" s="259"/>
      <c r="HZ29" s="259"/>
      <c r="IA29" s="259"/>
      <c r="IB29" s="259"/>
      <c r="IC29" s="259"/>
      <c r="ID29" s="259"/>
      <c r="IE29" s="263"/>
      <c r="IF29" s="263"/>
      <c r="IG29" s="261"/>
      <c r="IH29" s="275"/>
      <c r="II29" s="259"/>
      <c r="IJ29" s="259"/>
      <c r="IK29" s="259"/>
      <c r="IL29" s="259"/>
      <c r="IM29" s="259"/>
      <c r="IN29" s="259"/>
      <c r="IO29" s="263"/>
      <c r="IP29" s="263"/>
      <c r="IQ29" s="261"/>
      <c r="IR29" s="275"/>
      <c r="IS29" s="259"/>
      <c r="IT29" s="259"/>
      <c r="IU29" s="259"/>
      <c r="IV29" s="259"/>
      <c r="IW29" s="259"/>
      <c r="IX29" s="259"/>
      <c r="IY29" s="263"/>
      <c r="IZ29" s="263"/>
      <c r="JA29" s="261"/>
      <c r="JB29" s="275"/>
      <c r="JC29" s="259"/>
      <c r="JD29" s="259"/>
      <c r="JE29" s="259"/>
      <c r="JF29" s="259"/>
      <c r="JG29" s="259"/>
      <c r="JH29" s="259"/>
      <c r="JI29" s="263"/>
      <c r="JJ29" s="263"/>
      <c r="JK29" s="261"/>
      <c r="JL29" s="275"/>
      <c r="JM29" s="259"/>
      <c r="JN29" s="259"/>
      <c r="JO29" s="259"/>
      <c r="JP29" s="259"/>
      <c r="JQ29" s="259"/>
      <c r="JR29" s="259"/>
      <c r="JS29" s="263"/>
      <c r="JT29" s="263"/>
      <c r="JU29" s="261"/>
      <c r="JV29" s="275"/>
      <c r="JW29" s="259"/>
      <c r="JX29" s="259"/>
      <c r="JY29" s="259"/>
      <c r="JZ29" s="259"/>
      <c r="KA29" s="259"/>
      <c r="KB29" s="259"/>
      <c r="KC29" s="263"/>
      <c r="KD29" s="263"/>
      <c r="KE29" s="261"/>
      <c r="KF29" s="275"/>
      <c r="KG29" s="259"/>
      <c r="KH29" s="259"/>
      <c r="KI29" s="259"/>
      <c r="KJ29" s="259"/>
      <c r="KK29" s="259"/>
      <c r="KL29" s="259"/>
      <c r="KM29" s="263"/>
      <c r="KN29" s="263"/>
      <c r="KO29" s="261"/>
      <c r="KP29" s="275"/>
      <c r="KQ29" s="259"/>
      <c r="KR29" s="259"/>
      <c r="KS29" s="259"/>
      <c r="KT29" s="259"/>
      <c r="KU29" s="259"/>
      <c r="KV29" s="259"/>
      <c r="KW29" s="263"/>
      <c r="KX29" s="263"/>
      <c r="KY29" s="261"/>
    </row>
    <row r="30" ht="15.75" customHeight="1">
      <c r="A30" s="317">
        <v>0.08333333333333333</v>
      </c>
      <c r="B30" s="270"/>
      <c r="C30" s="271"/>
      <c r="D30" s="271"/>
      <c r="E30" s="271"/>
      <c r="F30" s="271"/>
      <c r="G30" s="271"/>
      <c r="H30" s="271"/>
      <c r="I30" s="272"/>
      <c r="J30" s="272"/>
      <c r="K30" s="273"/>
      <c r="L30" s="270"/>
      <c r="M30" s="271"/>
      <c r="N30" s="271"/>
      <c r="O30" s="271"/>
      <c r="P30" s="271"/>
      <c r="Q30" s="271"/>
      <c r="R30" s="271"/>
      <c r="S30" s="272"/>
      <c r="T30" s="272"/>
      <c r="U30" s="273"/>
      <c r="V30" s="270"/>
      <c r="W30" s="271"/>
      <c r="X30" s="271"/>
      <c r="Y30" s="271"/>
      <c r="Z30" s="271"/>
      <c r="AA30" s="271"/>
      <c r="AB30" s="271"/>
      <c r="AC30" s="272"/>
      <c r="AD30" s="272"/>
      <c r="AE30" s="273"/>
      <c r="AF30" s="270"/>
      <c r="AG30" s="271"/>
      <c r="AH30" s="271"/>
      <c r="AI30" s="271"/>
      <c r="AJ30" s="271"/>
      <c r="AK30" s="271"/>
      <c r="AL30" s="271"/>
      <c r="AM30" s="272"/>
      <c r="AN30" s="272"/>
      <c r="AO30" s="273"/>
      <c r="AP30" s="270"/>
      <c r="AQ30" s="271"/>
      <c r="AR30" s="271"/>
      <c r="AS30" s="271"/>
      <c r="AT30" s="271"/>
      <c r="AU30" s="271"/>
      <c r="AV30" s="271"/>
      <c r="AW30" s="272"/>
      <c r="AX30" s="272"/>
      <c r="AY30" s="273"/>
      <c r="AZ30" s="270"/>
      <c r="BA30" s="271"/>
      <c r="BB30" s="271"/>
      <c r="BC30" s="271"/>
      <c r="BD30" s="271"/>
      <c r="BE30" s="271"/>
      <c r="BF30" s="271"/>
      <c r="BG30" s="272"/>
      <c r="BH30" s="272"/>
      <c r="BI30" s="273"/>
      <c r="BJ30" s="270"/>
      <c r="BK30" s="271"/>
      <c r="BL30" s="271"/>
      <c r="BM30" s="271"/>
      <c r="BN30" s="271"/>
      <c r="BO30" s="271"/>
      <c r="BP30" s="271"/>
      <c r="BQ30" s="272"/>
      <c r="BR30" s="272"/>
      <c r="BS30" s="273"/>
      <c r="BT30" s="270"/>
      <c r="BU30" s="271"/>
      <c r="BV30" s="271"/>
      <c r="BW30" s="271"/>
      <c r="BX30" s="271"/>
      <c r="BY30" s="271"/>
      <c r="BZ30" s="271"/>
      <c r="CA30" s="272"/>
      <c r="CB30" s="272"/>
      <c r="CC30" s="273"/>
      <c r="CD30" s="270"/>
      <c r="CE30" s="271"/>
      <c r="CF30" s="271"/>
      <c r="CG30" s="271"/>
      <c r="CH30" s="271"/>
      <c r="CI30" s="271"/>
      <c r="CJ30" s="271"/>
      <c r="CK30" s="272"/>
      <c r="CL30" s="272"/>
      <c r="CM30" s="273"/>
      <c r="CN30" s="270"/>
      <c r="CO30" s="271"/>
      <c r="CP30" s="271"/>
      <c r="CQ30" s="271"/>
      <c r="CR30" s="271"/>
      <c r="CS30" s="271"/>
      <c r="CT30" s="271"/>
      <c r="CU30" s="272"/>
      <c r="CV30" s="272"/>
      <c r="CW30" s="273"/>
      <c r="CX30" s="270"/>
      <c r="CY30" s="271"/>
      <c r="CZ30" s="271"/>
      <c r="DA30" s="271"/>
      <c r="DB30" s="271"/>
      <c r="DC30" s="271"/>
      <c r="DD30" s="271"/>
      <c r="DE30" s="272"/>
      <c r="DF30" s="272"/>
      <c r="DG30" s="273"/>
      <c r="DH30" s="270"/>
      <c r="DI30" s="271"/>
      <c r="DJ30" s="271"/>
      <c r="DK30" s="271"/>
      <c r="DL30" s="271"/>
      <c r="DM30" s="271"/>
      <c r="DN30" s="271"/>
      <c r="DO30" s="272"/>
      <c r="DP30" s="272"/>
      <c r="DQ30" s="273"/>
      <c r="DR30" s="270"/>
      <c r="DS30" s="271"/>
      <c r="DT30" s="271"/>
      <c r="DU30" s="271"/>
      <c r="DV30" s="271"/>
      <c r="DW30" s="271"/>
      <c r="DX30" s="271"/>
      <c r="DY30" s="272"/>
      <c r="DZ30" s="272"/>
      <c r="EA30" s="273"/>
      <c r="EB30" s="270"/>
      <c r="EC30" s="271"/>
      <c r="ED30" s="271"/>
      <c r="EE30" s="271"/>
      <c r="EF30" s="271"/>
      <c r="EG30" s="271"/>
      <c r="EH30" s="271"/>
      <c r="EI30" s="272"/>
      <c r="EJ30" s="272"/>
      <c r="EK30" s="273"/>
      <c r="EL30" s="270"/>
      <c r="EM30" s="271"/>
      <c r="EN30" s="271"/>
      <c r="EO30" s="271"/>
      <c r="EP30" s="271"/>
      <c r="EQ30" s="271"/>
      <c r="ER30" s="271"/>
      <c r="ES30" s="272"/>
      <c r="ET30" s="272"/>
      <c r="EU30" s="273"/>
      <c r="EV30" s="270"/>
      <c r="EW30" s="271"/>
      <c r="EX30" s="271"/>
      <c r="EY30" s="271"/>
      <c r="EZ30" s="271"/>
      <c r="FA30" s="271"/>
      <c r="FB30" s="271"/>
      <c r="FC30" s="272"/>
      <c r="FD30" s="272"/>
      <c r="FE30" s="273"/>
      <c r="FF30" s="270"/>
      <c r="FG30" s="271"/>
      <c r="FH30" s="271"/>
      <c r="FI30" s="271"/>
      <c r="FJ30" s="271"/>
      <c r="FK30" s="271"/>
      <c r="FL30" s="271"/>
      <c r="FM30" s="272"/>
      <c r="FN30" s="272"/>
      <c r="FO30" s="273"/>
      <c r="FP30" s="270"/>
      <c r="FQ30" s="271"/>
      <c r="FR30" s="271"/>
      <c r="FS30" s="271"/>
      <c r="FT30" s="271"/>
      <c r="FU30" s="271"/>
      <c r="FV30" s="271"/>
      <c r="FW30" s="272"/>
      <c r="FX30" s="272"/>
      <c r="FY30" s="273"/>
      <c r="FZ30" s="270"/>
      <c r="GA30" s="271"/>
      <c r="GB30" s="271"/>
      <c r="GC30" s="271"/>
      <c r="GD30" s="271"/>
      <c r="GE30" s="271"/>
      <c r="GF30" s="271"/>
      <c r="GG30" s="272"/>
      <c r="GH30" s="272"/>
      <c r="GI30" s="273"/>
      <c r="GJ30" s="270"/>
      <c r="GK30" s="271"/>
      <c r="GL30" s="271"/>
      <c r="GM30" s="271"/>
      <c r="GN30" s="271"/>
      <c r="GO30" s="271"/>
      <c r="GP30" s="271"/>
      <c r="GQ30" s="272"/>
      <c r="GR30" s="272"/>
      <c r="GS30" s="273"/>
      <c r="GT30" s="270"/>
      <c r="GU30" s="271"/>
      <c r="GV30" s="271"/>
      <c r="GW30" s="271"/>
      <c r="GX30" s="271"/>
      <c r="GY30" s="271"/>
      <c r="GZ30" s="271"/>
      <c r="HA30" s="272"/>
      <c r="HB30" s="272"/>
      <c r="HC30" s="273"/>
      <c r="HD30" s="270"/>
      <c r="HE30" s="271"/>
      <c r="HF30" s="271"/>
      <c r="HG30" s="271"/>
      <c r="HH30" s="271"/>
      <c r="HI30" s="271"/>
      <c r="HJ30" s="271"/>
      <c r="HK30" s="272"/>
      <c r="HL30" s="272"/>
      <c r="HM30" s="273"/>
      <c r="HN30" s="270"/>
      <c r="HO30" s="271"/>
      <c r="HP30" s="271"/>
      <c r="HQ30" s="271"/>
      <c r="HR30" s="271"/>
      <c r="HS30" s="271"/>
      <c r="HT30" s="271"/>
      <c r="HU30" s="272"/>
      <c r="HV30" s="272"/>
      <c r="HW30" s="273"/>
      <c r="HX30" s="270"/>
      <c r="HY30" s="271"/>
      <c r="HZ30" s="271"/>
      <c r="IA30" s="271"/>
      <c r="IB30" s="271"/>
      <c r="IC30" s="271"/>
      <c r="ID30" s="271"/>
      <c r="IE30" s="272"/>
      <c r="IF30" s="272"/>
      <c r="IG30" s="273"/>
      <c r="IH30" s="270"/>
      <c r="II30" s="271"/>
      <c r="IJ30" s="271"/>
      <c r="IK30" s="271"/>
      <c r="IL30" s="271"/>
      <c r="IM30" s="271"/>
      <c r="IN30" s="271"/>
      <c r="IO30" s="272"/>
      <c r="IP30" s="272"/>
      <c r="IQ30" s="273"/>
      <c r="IR30" s="270"/>
      <c r="IS30" s="271"/>
      <c r="IT30" s="271"/>
      <c r="IU30" s="271"/>
      <c r="IV30" s="271"/>
      <c r="IW30" s="271"/>
      <c r="IX30" s="271"/>
      <c r="IY30" s="272"/>
      <c r="IZ30" s="272"/>
      <c r="JA30" s="273"/>
      <c r="JB30" s="270"/>
      <c r="JC30" s="271"/>
      <c r="JD30" s="271"/>
      <c r="JE30" s="271"/>
      <c r="JF30" s="271"/>
      <c r="JG30" s="271"/>
      <c r="JH30" s="271"/>
      <c r="JI30" s="272"/>
      <c r="JJ30" s="272"/>
      <c r="JK30" s="273"/>
      <c r="JL30" s="270"/>
      <c r="JM30" s="271"/>
      <c r="JN30" s="271"/>
      <c r="JO30" s="271"/>
      <c r="JP30" s="271"/>
      <c r="JQ30" s="271"/>
      <c r="JR30" s="271"/>
      <c r="JS30" s="272"/>
      <c r="JT30" s="272"/>
      <c r="JU30" s="273"/>
      <c r="JV30" s="270"/>
      <c r="JW30" s="271"/>
      <c r="JX30" s="271"/>
      <c r="JY30" s="271"/>
      <c r="JZ30" s="271"/>
      <c r="KA30" s="271"/>
      <c r="KB30" s="271"/>
      <c r="KC30" s="272"/>
      <c r="KD30" s="272"/>
      <c r="KE30" s="273"/>
      <c r="KF30" s="270"/>
      <c r="KG30" s="271"/>
      <c r="KH30" s="271"/>
      <c r="KI30" s="271"/>
      <c r="KJ30" s="271"/>
      <c r="KK30" s="271"/>
      <c r="KL30" s="271"/>
      <c r="KM30" s="272"/>
      <c r="KN30" s="272"/>
      <c r="KO30" s="273"/>
      <c r="KP30" s="270"/>
      <c r="KQ30" s="271"/>
      <c r="KR30" s="271"/>
      <c r="KS30" s="271"/>
      <c r="KT30" s="271"/>
      <c r="KU30" s="271"/>
      <c r="KV30" s="271"/>
      <c r="KW30" s="272"/>
      <c r="KX30" s="272"/>
      <c r="KY30" s="273"/>
    </row>
    <row r="31" ht="15.75" customHeight="1">
      <c r="A31" s="338">
        <v>0.08333333333333333</v>
      </c>
      <c r="B31" s="297"/>
      <c r="C31" s="298"/>
      <c r="D31" s="298"/>
      <c r="E31" s="298"/>
      <c r="F31" s="298"/>
      <c r="G31" s="298"/>
      <c r="H31" s="298"/>
      <c r="I31" s="299"/>
      <c r="J31" s="299"/>
      <c r="K31" s="300"/>
      <c r="L31" s="297"/>
      <c r="M31" s="298"/>
      <c r="N31" s="298"/>
      <c r="O31" s="298"/>
      <c r="P31" s="298"/>
      <c r="Q31" s="298"/>
      <c r="R31" s="298"/>
      <c r="S31" s="299"/>
      <c r="T31" s="299"/>
      <c r="U31" s="300"/>
      <c r="V31" s="297"/>
      <c r="W31" s="298"/>
      <c r="X31" s="298"/>
      <c r="Y31" s="298"/>
      <c r="Z31" s="298"/>
      <c r="AA31" s="298"/>
      <c r="AB31" s="298"/>
      <c r="AC31" s="299"/>
      <c r="AD31" s="299"/>
      <c r="AE31" s="300"/>
      <c r="AF31" s="297"/>
      <c r="AG31" s="298"/>
      <c r="AH31" s="298"/>
      <c r="AI31" s="298"/>
      <c r="AJ31" s="298"/>
      <c r="AK31" s="298"/>
      <c r="AL31" s="298"/>
      <c r="AM31" s="299"/>
      <c r="AN31" s="299"/>
      <c r="AO31" s="300"/>
      <c r="AP31" s="297"/>
      <c r="AQ31" s="298"/>
      <c r="AR31" s="298"/>
      <c r="AS31" s="298"/>
      <c r="AT31" s="298"/>
      <c r="AU31" s="298"/>
      <c r="AV31" s="298"/>
      <c r="AW31" s="299"/>
      <c r="AX31" s="299"/>
      <c r="AY31" s="300"/>
      <c r="AZ31" s="297"/>
      <c r="BA31" s="298"/>
      <c r="BB31" s="298"/>
      <c r="BC31" s="298"/>
      <c r="BD31" s="298"/>
      <c r="BE31" s="298"/>
      <c r="BF31" s="298"/>
      <c r="BG31" s="299"/>
      <c r="BH31" s="299"/>
      <c r="BI31" s="300"/>
      <c r="BJ31" s="297"/>
      <c r="BK31" s="298"/>
      <c r="BL31" s="298"/>
      <c r="BM31" s="298"/>
      <c r="BN31" s="298"/>
      <c r="BO31" s="298"/>
      <c r="BP31" s="298"/>
      <c r="BQ31" s="299"/>
      <c r="BR31" s="299"/>
      <c r="BS31" s="300"/>
      <c r="BT31" s="297"/>
      <c r="BU31" s="298"/>
      <c r="BV31" s="298"/>
      <c r="BW31" s="298"/>
      <c r="BX31" s="298"/>
      <c r="BY31" s="298"/>
      <c r="BZ31" s="298"/>
      <c r="CA31" s="299"/>
      <c r="CB31" s="299"/>
      <c r="CC31" s="300"/>
      <c r="CD31" s="297"/>
      <c r="CE31" s="298"/>
      <c r="CF31" s="298"/>
      <c r="CG31" s="298"/>
      <c r="CH31" s="298"/>
      <c r="CI31" s="298"/>
      <c r="CJ31" s="298"/>
      <c r="CK31" s="299"/>
      <c r="CL31" s="299"/>
      <c r="CM31" s="300"/>
      <c r="CN31" s="297"/>
      <c r="CO31" s="298"/>
      <c r="CP31" s="298"/>
      <c r="CQ31" s="298"/>
      <c r="CR31" s="298"/>
      <c r="CS31" s="298"/>
      <c r="CT31" s="298"/>
      <c r="CU31" s="299"/>
      <c r="CV31" s="299"/>
      <c r="CW31" s="300"/>
      <c r="CX31" s="297"/>
      <c r="CY31" s="298"/>
      <c r="CZ31" s="298"/>
      <c r="DA31" s="298"/>
      <c r="DB31" s="298"/>
      <c r="DC31" s="298"/>
      <c r="DD31" s="298"/>
      <c r="DE31" s="299"/>
      <c r="DF31" s="299"/>
      <c r="DG31" s="300"/>
      <c r="DH31" s="297"/>
      <c r="DI31" s="298"/>
      <c r="DJ31" s="298"/>
      <c r="DK31" s="298"/>
      <c r="DL31" s="298"/>
      <c r="DM31" s="298"/>
      <c r="DN31" s="298"/>
      <c r="DO31" s="299"/>
      <c r="DP31" s="299"/>
      <c r="DQ31" s="300"/>
      <c r="DR31" s="297"/>
      <c r="DS31" s="298"/>
      <c r="DT31" s="298"/>
      <c r="DU31" s="298"/>
      <c r="DV31" s="298"/>
      <c r="DW31" s="298"/>
      <c r="DX31" s="298"/>
      <c r="DY31" s="299"/>
      <c r="DZ31" s="299"/>
      <c r="EA31" s="300"/>
      <c r="EB31" s="297"/>
      <c r="EC31" s="298"/>
      <c r="ED31" s="298"/>
      <c r="EE31" s="298"/>
      <c r="EF31" s="298"/>
      <c r="EG31" s="298"/>
      <c r="EH31" s="298"/>
      <c r="EI31" s="299"/>
      <c r="EJ31" s="299"/>
      <c r="EK31" s="300"/>
      <c r="EL31" s="297"/>
      <c r="EM31" s="298"/>
      <c r="EN31" s="298"/>
      <c r="EO31" s="298"/>
      <c r="EP31" s="298"/>
      <c r="EQ31" s="298"/>
      <c r="ER31" s="298"/>
      <c r="ES31" s="299"/>
      <c r="ET31" s="299"/>
      <c r="EU31" s="300"/>
      <c r="EV31" s="297"/>
      <c r="EW31" s="298"/>
      <c r="EX31" s="298"/>
      <c r="EY31" s="298"/>
      <c r="EZ31" s="298"/>
      <c r="FA31" s="298"/>
      <c r="FB31" s="298"/>
      <c r="FC31" s="299"/>
      <c r="FD31" s="299"/>
      <c r="FE31" s="300"/>
      <c r="FF31" s="297"/>
      <c r="FG31" s="298"/>
      <c r="FH31" s="298"/>
      <c r="FI31" s="298"/>
      <c r="FJ31" s="298"/>
      <c r="FK31" s="298"/>
      <c r="FL31" s="298"/>
      <c r="FM31" s="299"/>
      <c r="FN31" s="299"/>
      <c r="FO31" s="300"/>
      <c r="FP31" s="297"/>
      <c r="FQ31" s="298"/>
      <c r="FR31" s="298"/>
      <c r="FS31" s="298"/>
      <c r="FT31" s="298"/>
      <c r="FU31" s="298"/>
      <c r="FV31" s="298"/>
      <c r="FW31" s="299"/>
      <c r="FX31" s="299"/>
      <c r="FY31" s="300"/>
      <c r="FZ31" s="297"/>
      <c r="GA31" s="298"/>
      <c r="GB31" s="298"/>
      <c r="GC31" s="298"/>
      <c r="GD31" s="298"/>
      <c r="GE31" s="298"/>
      <c r="GF31" s="298"/>
      <c r="GG31" s="299"/>
      <c r="GH31" s="299"/>
      <c r="GI31" s="300"/>
      <c r="GJ31" s="297"/>
      <c r="GK31" s="298"/>
      <c r="GL31" s="298"/>
      <c r="GM31" s="298"/>
      <c r="GN31" s="298"/>
      <c r="GO31" s="298"/>
      <c r="GP31" s="298"/>
      <c r="GQ31" s="299"/>
      <c r="GR31" s="299"/>
      <c r="GS31" s="300"/>
      <c r="GT31" s="297"/>
      <c r="GU31" s="298"/>
      <c r="GV31" s="298"/>
      <c r="GW31" s="298"/>
      <c r="GX31" s="298"/>
      <c r="GY31" s="298"/>
      <c r="GZ31" s="298"/>
      <c r="HA31" s="299"/>
      <c r="HB31" s="299"/>
      <c r="HC31" s="300"/>
      <c r="HD31" s="297"/>
      <c r="HE31" s="298"/>
      <c r="HF31" s="298"/>
      <c r="HG31" s="298"/>
      <c r="HH31" s="298"/>
      <c r="HI31" s="298"/>
      <c r="HJ31" s="298"/>
      <c r="HK31" s="299"/>
      <c r="HL31" s="299"/>
      <c r="HM31" s="300"/>
      <c r="HN31" s="297"/>
      <c r="HO31" s="298"/>
      <c r="HP31" s="298"/>
      <c r="HQ31" s="298"/>
      <c r="HR31" s="298"/>
      <c r="HS31" s="298"/>
      <c r="HT31" s="298"/>
      <c r="HU31" s="299"/>
      <c r="HV31" s="299"/>
      <c r="HW31" s="300"/>
      <c r="HX31" s="297"/>
      <c r="HY31" s="298"/>
      <c r="HZ31" s="298"/>
      <c r="IA31" s="298"/>
      <c r="IB31" s="298"/>
      <c r="IC31" s="298"/>
      <c r="ID31" s="298"/>
      <c r="IE31" s="299"/>
      <c r="IF31" s="299"/>
      <c r="IG31" s="300"/>
      <c r="IH31" s="297"/>
      <c r="II31" s="298"/>
      <c r="IJ31" s="298"/>
      <c r="IK31" s="298"/>
      <c r="IL31" s="298"/>
      <c r="IM31" s="298"/>
      <c r="IN31" s="298"/>
      <c r="IO31" s="299"/>
      <c r="IP31" s="299"/>
      <c r="IQ31" s="300"/>
      <c r="IR31" s="297"/>
      <c r="IS31" s="298"/>
      <c r="IT31" s="298"/>
      <c r="IU31" s="298"/>
      <c r="IV31" s="298"/>
      <c r="IW31" s="298"/>
      <c r="IX31" s="298"/>
      <c r="IY31" s="299"/>
      <c r="IZ31" s="299"/>
      <c r="JA31" s="300"/>
      <c r="JB31" s="297"/>
      <c r="JC31" s="298"/>
      <c r="JD31" s="298"/>
      <c r="JE31" s="298"/>
      <c r="JF31" s="298"/>
      <c r="JG31" s="298"/>
      <c r="JH31" s="298"/>
      <c r="JI31" s="299"/>
      <c r="JJ31" s="299"/>
      <c r="JK31" s="300"/>
      <c r="JL31" s="297"/>
      <c r="JM31" s="298"/>
      <c r="JN31" s="298"/>
      <c r="JO31" s="298"/>
      <c r="JP31" s="298"/>
      <c r="JQ31" s="298"/>
      <c r="JR31" s="298"/>
      <c r="JS31" s="299"/>
      <c r="JT31" s="299"/>
      <c r="JU31" s="300"/>
      <c r="JV31" s="297"/>
      <c r="JW31" s="298"/>
      <c r="JX31" s="298"/>
      <c r="JY31" s="298"/>
      <c r="JZ31" s="298"/>
      <c r="KA31" s="298"/>
      <c r="KB31" s="298"/>
      <c r="KC31" s="299"/>
      <c r="KD31" s="299"/>
      <c r="KE31" s="300"/>
      <c r="KF31" s="297"/>
      <c r="KG31" s="298"/>
      <c r="KH31" s="298"/>
      <c r="KI31" s="298"/>
      <c r="KJ31" s="298"/>
      <c r="KK31" s="298"/>
      <c r="KL31" s="298"/>
      <c r="KM31" s="299"/>
      <c r="KN31" s="299"/>
      <c r="KO31" s="300"/>
      <c r="KP31" s="297"/>
      <c r="KQ31" s="298"/>
      <c r="KR31" s="298"/>
      <c r="KS31" s="298"/>
      <c r="KT31" s="298"/>
      <c r="KU31" s="298"/>
      <c r="KV31" s="298"/>
      <c r="KW31" s="299"/>
      <c r="KX31" s="299"/>
      <c r="KY31" s="300"/>
    </row>
    <row r="32" ht="15.75" customHeight="1">
      <c r="A32" s="301">
        <v>0.125</v>
      </c>
      <c r="B32" s="302"/>
      <c r="C32" s="303"/>
      <c r="D32" s="303"/>
      <c r="E32" s="303"/>
      <c r="F32" s="303"/>
      <c r="G32" s="303"/>
      <c r="H32" s="303"/>
      <c r="I32" s="304"/>
      <c r="J32" s="304"/>
      <c r="K32" s="305"/>
      <c r="L32" s="302" t="s">
        <v>3368</v>
      </c>
      <c r="M32" s="303" t="s">
        <v>1274</v>
      </c>
      <c r="N32" s="303" t="s">
        <v>4068</v>
      </c>
      <c r="O32" s="303" t="s">
        <v>34</v>
      </c>
      <c r="P32" s="303" t="s">
        <v>3670</v>
      </c>
      <c r="Q32" s="303" t="s">
        <v>3363</v>
      </c>
      <c r="R32" s="303" t="s">
        <v>3850</v>
      </c>
      <c r="S32" s="304" t="s">
        <v>847</v>
      </c>
      <c r="T32" s="304" t="s">
        <v>3344</v>
      </c>
      <c r="U32" s="305"/>
      <c r="V32" s="302" t="s">
        <v>3368</v>
      </c>
      <c r="W32" s="303" t="s">
        <v>2426</v>
      </c>
      <c r="X32" s="303" t="s">
        <v>4069</v>
      </c>
      <c r="Y32" s="303" t="s">
        <v>34</v>
      </c>
      <c r="Z32" s="303" t="s">
        <v>3110</v>
      </c>
      <c r="AA32" s="303" t="s">
        <v>3363</v>
      </c>
      <c r="AB32" s="303" t="s">
        <v>3370</v>
      </c>
      <c r="AC32" s="304" t="s">
        <v>2107</v>
      </c>
      <c r="AD32" s="304"/>
      <c r="AE32" s="305" t="s">
        <v>4070</v>
      </c>
      <c r="AF32" s="302" t="s">
        <v>3341</v>
      </c>
      <c r="AG32" s="303" t="s">
        <v>2426</v>
      </c>
      <c r="AH32" s="303" t="s">
        <v>3934</v>
      </c>
      <c r="AI32" s="303" t="s">
        <v>34</v>
      </c>
      <c r="AJ32" s="303" t="s">
        <v>3110</v>
      </c>
      <c r="AK32" s="303" t="s">
        <v>3363</v>
      </c>
      <c r="AL32" s="303" t="s">
        <v>3370</v>
      </c>
      <c r="AM32" s="304">
        <v>450.0</v>
      </c>
      <c r="AN32" s="304"/>
      <c r="AO32" s="305" t="s">
        <v>3945</v>
      </c>
      <c r="AP32" s="302" t="s">
        <v>3368</v>
      </c>
      <c r="AQ32" s="303" t="s">
        <v>2426</v>
      </c>
      <c r="AR32" s="303" t="s">
        <v>3946</v>
      </c>
      <c r="AS32" s="303" t="s">
        <v>34</v>
      </c>
      <c r="AT32" s="303" t="s">
        <v>212</v>
      </c>
      <c r="AU32" s="303"/>
      <c r="AV32" s="303" t="s">
        <v>3853</v>
      </c>
      <c r="AW32" s="304">
        <v>450.0</v>
      </c>
      <c r="AX32" s="304"/>
      <c r="AY32" s="305"/>
      <c r="AZ32" s="302"/>
      <c r="BA32" s="303"/>
      <c r="BB32" s="257" t="s">
        <v>3982</v>
      </c>
      <c r="BC32" s="303"/>
      <c r="BD32" s="303" t="s">
        <v>3483</v>
      </c>
      <c r="BE32" s="303" t="s">
        <v>3363</v>
      </c>
      <c r="BF32" s="303" t="s">
        <v>3851</v>
      </c>
      <c r="BG32" s="304"/>
      <c r="BH32" s="304"/>
      <c r="BI32" s="305"/>
      <c r="BJ32" s="302" t="s">
        <v>3341</v>
      </c>
      <c r="BK32" s="303" t="s">
        <v>1780</v>
      </c>
      <c r="BL32" s="303" t="s">
        <v>3113</v>
      </c>
      <c r="BM32" s="303" t="s">
        <v>70</v>
      </c>
      <c r="BN32" s="303" t="s">
        <v>3104</v>
      </c>
      <c r="BO32" s="303"/>
      <c r="BP32" s="303" t="s">
        <v>3453</v>
      </c>
      <c r="BQ32" s="304">
        <v>0.0</v>
      </c>
      <c r="BR32" s="304" t="s">
        <v>3114</v>
      </c>
      <c r="BS32" s="305"/>
      <c r="BT32" s="302"/>
      <c r="BU32" s="303"/>
      <c r="BV32" s="303"/>
      <c r="BW32" s="303"/>
      <c r="BX32" s="303"/>
      <c r="BY32" s="303"/>
      <c r="BZ32" s="303"/>
      <c r="CA32" s="304"/>
      <c r="CB32" s="304"/>
      <c r="CC32" s="305"/>
      <c r="CD32" s="302"/>
      <c r="CE32" s="303"/>
      <c r="CF32" s="303"/>
      <c r="CG32" s="303"/>
      <c r="CH32" s="303"/>
      <c r="CI32" s="303"/>
      <c r="CJ32" s="303"/>
      <c r="CK32" s="304"/>
      <c r="CL32" s="304"/>
      <c r="CM32" s="305"/>
      <c r="CN32" s="302"/>
      <c r="CO32" s="303"/>
      <c r="CP32" s="303"/>
      <c r="CQ32" s="303"/>
      <c r="CR32" s="303"/>
      <c r="CS32" s="303"/>
      <c r="CT32" s="303"/>
      <c r="CU32" s="304"/>
      <c r="CV32" s="304"/>
      <c r="CW32" s="305"/>
      <c r="CX32" s="302"/>
      <c r="CY32" s="303"/>
      <c r="CZ32" s="303"/>
      <c r="DA32" s="303"/>
      <c r="DB32" s="303"/>
      <c r="DC32" s="303"/>
      <c r="DD32" s="303"/>
      <c r="DE32" s="304"/>
      <c r="DF32" s="304"/>
      <c r="DG32" s="305"/>
      <c r="DH32" s="302"/>
      <c r="DI32" s="303"/>
      <c r="DJ32" s="303"/>
      <c r="DK32" s="303"/>
      <c r="DL32" s="303"/>
      <c r="DM32" s="303"/>
      <c r="DN32" s="303"/>
      <c r="DO32" s="304"/>
      <c r="DP32" s="304"/>
      <c r="DQ32" s="305"/>
      <c r="DR32" s="302"/>
      <c r="DS32" s="303"/>
      <c r="DT32" s="303"/>
      <c r="DU32" s="303"/>
      <c r="DV32" s="303"/>
      <c r="DW32" s="303"/>
      <c r="DX32" s="303"/>
      <c r="DY32" s="304"/>
      <c r="DZ32" s="304"/>
      <c r="EA32" s="305"/>
      <c r="EB32" s="306" t="s">
        <v>3341</v>
      </c>
      <c r="EC32" s="307" t="s">
        <v>2426</v>
      </c>
      <c r="ED32" s="307" t="s">
        <v>3941</v>
      </c>
      <c r="EE32" s="303" t="s">
        <v>3359</v>
      </c>
      <c r="EF32" s="303" t="s">
        <v>3105</v>
      </c>
      <c r="EG32" s="137"/>
      <c r="EH32" s="303" t="s">
        <v>3850</v>
      </c>
      <c r="EI32" s="304">
        <v>850.0</v>
      </c>
      <c r="EK32" s="305"/>
      <c r="EL32" s="302"/>
      <c r="EM32" s="303"/>
      <c r="EN32" s="303"/>
      <c r="EO32" s="303"/>
      <c r="EP32" s="303"/>
      <c r="EQ32" s="303"/>
      <c r="ER32" s="303"/>
      <c r="ES32" s="304"/>
      <c r="ET32" s="304"/>
      <c r="EU32" s="305"/>
      <c r="EV32" s="302"/>
      <c r="EW32" s="303"/>
      <c r="EX32" s="303"/>
      <c r="EY32" s="303"/>
      <c r="EZ32" s="303"/>
      <c r="FA32" s="303"/>
      <c r="FB32" s="303"/>
      <c r="FC32" s="304"/>
      <c r="FD32" s="304"/>
      <c r="FE32" s="305"/>
      <c r="FF32" s="302"/>
      <c r="FG32" s="303"/>
      <c r="FH32" s="303"/>
      <c r="FI32" s="303"/>
      <c r="FJ32" s="303"/>
      <c r="FK32" s="303"/>
      <c r="FL32" s="303"/>
      <c r="FM32" s="304"/>
      <c r="FN32" s="304"/>
      <c r="FO32" s="305"/>
      <c r="FP32" s="302"/>
      <c r="FQ32" s="303"/>
      <c r="FR32" s="303"/>
      <c r="FS32" s="303"/>
      <c r="FT32" s="303"/>
      <c r="FU32" s="303"/>
      <c r="FV32" s="303"/>
      <c r="FW32" s="304"/>
      <c r="FX32" s="304"/>
      <c r="FY32" s="305"/>
      <c r="FZ32" s="302"/>
      <c r="GA32" s="303"/>
      <c r="GB32" s="303"/>
      <c r="GC32" s="303"/>
      <c r="GD32" s="303"/>
      <c r="GE32" s="303"/>
      <c r="GF32" s="303"/>
      <c r="GG32" s="304"/>
      <c r="GH32" s="304"/>
      <c r="GI32" s="305"/>
      <c r="GJ32" s="302"/>
      <c r="GK32" s="303"/>
      <c r="GL32" s="303"/>
      <c r="GM32" s="303"/>
      <c r="GN32" s="303"/>
      <c r="GO32" s="303"/>
      <c r="GP32" s="303"/>
      <c r="GQ32" s="304"/>
      <c r="GR32" s="304"/>
      <c r="GS32" s="305"/>
      <c r="GT32" s="302"/>
      <c r="GU32" s="303"/>
      <c r="GV32" s="303"/>
      <c r="GW32" s="303"/>
      <c r="GX32" s="303"/>
      <c r="GY32" s="303"/>
      <c r="GZ32" s="303"/>
      <c r="HA32" s="304"/>
      <c r="HB32" s="304"/>
      <c r="HC32" s="305"/>
      <c r="HD32" s="302"/>
      <c r="HE32" s="303"/>
      <c r="HF32" s="303"/>
      <c r="HG32" s="303"/>
      <c r="HH32" s="303"/>
      <c r="HI32" s="303"/>
      <c r="HJ32" s="303"/>
      <c r="HK32" s="304"/>
      <c r="HL32" s="304"/>
      <c r="HM32" s="305"/>
      <c r="HN32" s="302"/>
      <c r="HO32" s="303"/>
      <c r="HP32" s="303"/>
      <c r="HQ32" s="303"/>
      <c r="HR32" s="303"/>
      <c r="HS32" s="303"/>
      <c r="HT32" s="303"/>
      <c r="HU32" s="304"/>
      <c r="HV32" s="304"/>
      <c r="HW32" s="305"/>
      <c r="HX32" s="302"/>
      <c r="HY32" s="303"/>
      <c r="HZ32" s="303"/>
      <c r="IA32" s="303"/>
      <c r="IB32" s="303"/>
      <c r="IC32" s="303"/>
      <c r="ID32" s="303"/>
      <c r="IE32" s="304"/>
      <c r="IF32" s="304"/>
      <c r="IG32" s="305"/>
      <c r="IH32" s="302"/>
      <c r="II32" s="303"/>
      <c r="IJ32" s="303"/>
      <c r="IK32" s="303"/>
      <c r="IL32" s="303"/>
      <c r="IM32" s="303"/>
      <c r="IN32" s="303"/>
      <c r="IO32" s="304"/>
      <c r="IP32" s="304"/>
      <c r="IQ32" s="305"/>
      <c r="IR32" s="302"/>
      <c r="IS32" s="303"/>
      <c r="IT32" s="303"/>
      <c r="IU32" s="303"/>
      <c r="IV32" s="303"/>
      <c r="IW32" s="303"/>
      <c r="IX32" s="303"/>
      <c r="IY32" s="304"/>
      <c r="IZ32" s="304"/>
      <c r="JA32" s="305"/>
      <c r="JB32" s="302"/>
      <c r="JC32" s="303"/>
      <c r="JD32" s="303"/>
      <c r="JE32" s="303"/>
      <c r="JF32" s="303"/>
      <c r="JG32" s="303"/>
      <c r="JH32" s="303"/>
      <c r="JI32" s="304"/>
      <c r="JJ32" s="304"/>
      <c r="JK32" s="305"/>
      <c r="JL32" s="302"/>
      <c r="JM32" s="303"/>
      <c r="JN32" s="303"/>
      <c r="JO32" s="303"/>
      <c r="JP32" s="303"/>
      <c r="JQ32" s="303"/>
      <c r="JR32" s="303"/>
      <c r="JS32" s="304"/>
      <c r="JT32" s="304"/>
      <c r="JU32" s="305"/>
      <c r="JV32" s="302"/>
      <c r="JW32" s="303"/>
      <c r="JX32" s="303"/>
      <c r="JY32" s="303"/>
      <c r="JZ32" s="303"/>
      <c r="KA32" s="303"/>
      <c r="KB32" s="303"/>
      <c r="KC32" s="304"/>
      <c r="KD32" s="304"/>
      <c r="KE32" s="305"/>
      <c r="KF32" s="302"/>
      <c r="KG32" s="303"/>
      <c r="KH32" s="303"/>
      <c r="KI32" s="303"/>
      <c r="KJ32" s="303"/>
      <c r="KK32" s="303"/>
      <c r="KL32" s="303"/>
      <c r="KM32" s="304"/>
      <c r="KN32" s="304"/>
      <c r="KO32" s="305"/>
      <c r="KP32" s="302"/>
      <c r="KQ32" s="303"/>
      <c r="KR32" s="303"/>
      <c r="KS32" s="303"/>
      <c r="KT32" s="303"/>
      <c r="KU32" s="303"/>
      <c r="KV32" s="303"/>
      <c r="KW32" s="304"/>
      <c r="KX32" s="304"/>
      <c r="KY32" s="305"/>
    </row>
    <row r="33" ht="15.75" customHeight="1">
      <c r="A33" s="311">
        <v>0.125</v>
      </c>
      <c r="B33" s="275"/>
      <c r="C33" s="259"/>
      <c r="D33" s="259"/>
      <c r="E33" s="259"/>
      <c r="F33" s="259"/>
      <c r="G33" s="259"/>
      <c r="H33" s="259"/>
      <c r="I33" s="263"/>
      <c r="J33" s="263"/>
      <c r="K33" s="261"/>
      <c r="L33" s="275"/>
      <c r="M33" s="259"/>
      <c r="N33" s="259"/>
      <c r="O33" s="259"/>
      <c r="P33" s="259"/>
      <c r="Q33" s="259"/>
      <c r="R33" s="259"/>
      <c r="S33" s="263"/>
      <c r="T33" s="263"/>
      <c r="U33" s="261"/>
      <c r="V33" s="275"/>
      <c r="W33" s="259"/>
      <c r="X33" s="257" t="s">
        <v>4058</v>
      </c>
      <c r="Y33" s="259"/>
      <c r="Z33" s="265" t="s">
        <v>3375</v>
      </c>
      <c r="AA33" s="259"/>
      <c r="AB33" s="259"/>
      <c r="AC33" s="263"/>
      <c r="AD33" s="263"/>
      <c r="AE33" s="261"/>
      <c r="AF33" s="275" t="s">
        <v>3341</v>
      </c>
      <c r="AG33" s="259" t="s">
        <v>2426</v>
      </c>
      <c r="AH33" s="259" t="s">
        <v>3513</v>
      </c>
      <c r="AI33" s="259" t="s">
        <v>34</v>
      </c>
      <c r="AJ33" s="259" t="s">
        <v>3375</v>
      </c>
      <c r="AK33" s="259" t="s">
        <v>3363</v>
      </c>
      <c r="AL33" s="259" t="s">
        <v>3851</v>
      </c>
      <c r="AM33" s="263">
        <v>450.0</v>
      </c>
      <c r="AN33" s="263"/>
      <c r="AO33" s="261"/>
      <c r="AP33" s="275" t="s">
        <v>3341</v>
      </c>
      <c r="AQ33" s="259" t="s">
        <v>2426</v>
      </c>
      <c r="AR33" s="259" t="s">
        <v>3005</v>
      </c>
      <c r="AS33" s="259" t="s">
        <v>34</v>
      </c>
      <c r="AT33" s="259" t="s">
        <v>3110</v>
      </c>
      <c r="AU33" s="259"/>
      <c r="AV33" s="259" t="s">
        <v>3370</v>
      </c>
      <c r="AW33" s="263">
        <v>340.0</v>
      </c>
      <c r="AX33" s="263"/>
      <c r="AY33" s="261" t="s">
        <v>4071</v>
      </c>
      <c r="AZ33" s="275" t="s">
        <v>3341</v>
      </c>
      <c r="BA33" s="259" t="s">
        <v>2426</v>
      </c>
      <c r="BB33" s="259" t="s">
        <v>3927</v>
      </c>
      <c r="BC33" s="259" t="s">
        <v>70</v>
      </c>
      <c r="BD33" s="259" t="s">
        <v>3110</v>
      </c>
      <c r="BE33" s="259"/>
      <c r="BF33" s="259" t="s">
        <v>3370</v>
      </c>
      <c r="BG33" s="263">
        <v>300.0</v>
      </c>
      <c r="BH33" s="263"/>
      <c r="BI33" s="261"/>
      <c r="BJ33" s="275" t="s">
        <v>3445</v>
      </c>
      <c r="BK33" s="298" t="s">
        <v>2426</v>
      </c>
      <c r="BL33" s="298" t="s">
        <v>3904</v>
      </c>
      <c r="BM33" s="298" t="s">
        <v>34</v>
      </c>
      <c r="BN33" s="298" t="s">
        <v>3105</v>
      </c>
      <c r="BO33" s="298"/>
      <c r="BP33" s="298" t="s">
        <v>3850</v>
      </c>
      <c r="BQ33" s="299" t="s">
        <v>4072</v>
      </c>
      <c r="BR33" s="263"/>
      <c r="BS33" s="261" t="s">
        <v>4073</v>
      </c>
      <c r="BT33" s="275"/>
      <c r="BU33" s="259"/>
      <c r="BV33" s="259"/>
      <c r="BW33" s="259"/>
      <c r="BX33" s="259"/>
      <c r="BY33" s="259"/>
      <c r="BZ33" s="259"/>
      <c r="CA33" s="263"/>
      <c r="CB33" s="263"/>
      <c r="CC33" s="261"/>
      <c r="CD33" s="275"/>
      <c r="CE33" s="259"/>
      <c r="CF33" s="259"/>
      <c r="CG33" s="259"/>
      <c r="CH33" s="259"/>
      <c r="CI33" s="259"/>
      <c r="CJ33" s="259"/>
      <c r="CK33" s="263"/>
      <c r="CL33" s="263"/>
      <c r="CM33" s="261"/>
      <c r="CN33" s="275"/>
      <c r="CO33" s="259"/>
      <c r="CP33" s="259"/>
      <c r="CQ33" s="259"/>
      <c r="CR33" s="259"/>
      <c r="CS33" s="259"/>
      <c r="CT33" s="259"/>
      <c r="CU33" s="263"/>
      <c r="CV33" s="263"/>
      <c r="CW33" s="261"/>
      <c r="CX33" s="275"/>
      <c r="CY33" s="259"/>
      <c r="CZ33" s="259"/>
      <c r="DA33" s="259"/>
      <c r="DB33" s="259"/>
      <c r="DC33" s="259"/>
      <c r="DD33" s="259"/>
      <c r="DE33" s="263"/>
      <c r="DF33" s="263"/>
      <c r="DG33" s="261"/>
      <c r="DH33" s="275"/>
      <c r="DI33" s="259"/>
      <c r="DJ33" s="259"/>
      <c r="DK33" s="259"/>
      <c r="DL33" s="259"/>
      <c r="DM33" s="259"/>
      <c r="DN33" s="259"/>
      <c r="DO33" s="263"/>
      <c r="DP33" s="263"/>
      <c r="DQ33" s="261"/>
      <c r="DR33" s="275"/>
      <c r="DS33" s="259"/>
      <c r="DT33" s="259"/>
      <c r="DU33" s="259"/>
      <c r="DV33" s="259"/>
      <c r="DW33" s="259"/>
      <c r="DX33" s="259"/>
      <c r="DY33" s="263"/>
      <c r="DZ33" s="263"/>
      <c r="EA33" s="261"/>
      <c r="EB33" s="275"/>
      <c r="EC33" s="259"/>
      <c r="ED33" s="259"/>
      <c r="EE33" s="259"/>
      <c r="EF33" s="259"/>
      <c r="EG33" s="259"/>
      <c r="EH33" s="259"/>
      <c r="EI33" s="263"/>
      <c r="EJ33" s="263"/>
      <c r="EK33" s="261"/>
      <c r="EL33" s="275"/>
      <c r="EM33" s="259"/>
      <c r="EN33" s="259"/>
      <c r="EO33" s="259"/>
      <c r="EP33" s="259"/>
      <c r="EQ33" s="259"/>
      <c r="ER33" s="259"/>
      <c r="ES33" s="263"/>
      <c r="ET33" s="263"/>
      <c r="EU33" s="261"/>
      <c r="EV33" s="275"/>
      <c r="EW33" s="259"/>
      <c r="EX33" s="259"/>
      <c r="EY33" s="259"/>
      <c r="EZ33" s="259"/>
      <c r="FA33" s="259"/>
      <c r="FB33" s="259"/>
      <c r="FC33" s="263"/>
      <c r="FD33" s="263"/>
      <c r="FE33" s="261"/>
      <c r="FF33" s="275"/>
      <c r="FG33" s="259"/>
      <c r="FH33" s="259"/>
      <c r="FI33" s="259"/>
      <c r="FJ33" s="259"/>
      <c r="FK33" s="259"/>
      <c r="FL33" s="259"/>
      <c r="FM33" s="263"/>
      <c r="FN33" s="263"/>
      <c r="FO33" s="261"/>
      <c r="FP33" s="275"/>
      <c r="FQ33" s="259"/>
      <c r="FR33" s="259"/>
      <c r="FS33" s="259"/>
      <c r="FT33" s="259"/>
      <c r="FU33" s="259"/>
      <c r="FV33" s="259"/>
      <c r="FW33" s="263"/>
      <c r="FX33" s="263"/>
      <c r="FY33" s="261"/>
      <c r="FZ33" s="275"/>
      <c r="GA33" s="259"/>
      <c r="GB33" s="259"/>
      <c r="GC33" s="259"/>
      <c r="GD33" s="259"/>
      <c r="GE33" s="259"/>
      <c r="GF33" s="259"/>
      <c r="GG33" s="263"/>
      <c r="GH33" s="263"/>
      <c r="GI33" s="261"/>
      <c r="GJ33" s="275"/>
      <c r="GK33" s="259"/>
      <c r="GL33" s="259"/>
      <c r="GM33" s="259"/>
      <c r="GN33" s="259"/>
      <c r="GO33" s="259"/>
      <c r="GP33" s="259"/>
      <c r="GQ33" s="263"/>
      <c r="GR33" s="263"/>
      <c r="GS33" s="261"/>
      <c r="GT33" s="275"/>
      <c r="GU33" s="259"/>
      <c r="GV33" s="259"/>
      <c r="GW33" s="259"/>
      <c r="GX33" s="259"/>
      <c r="GY33" s="259"/>
      <c r="GZ33" s="259"/>
      <c r="HA33" s="263"/>
      <c r="HB33" s="263"/>
      <c r="HC33" s="261"/>
      <c r="HD33" s="275"/>
      <c r="HE33" s="259"/>
      <c r="HF33" s="259"/>
      <c r="HG33" s="259"/>
      <c r="HH33" s="259"/>
      <c r="HI33" s="259"/>
      <c r="HJ33" s="259"/>
      <c r="HK33" s="263"/>
      <c r="HL33" s="263"/>
      <c r="HM33" s="261"/>
      <c r="HN33" s="275"/>
      <c r="HO33" s="259"/>
      <c r="HP33" s="259"/>
      <c r="HQ33" s="259"/>
      <c r="HR33" s="259"/>
      <c r="HS33" s="259"/>
      <c r="HT33" s="259"/>
      <c r="HU33" s="263"/>
      <c r="HV33" s="263"/>
      <c r="HW33" s="261"/>
      <c r="HX33" s="275"/>
      <c r="HY33" s="259"/>
      <c r="HZ33" s="259"/>
      <c r="IA33" s="259"/>
      <c r="IB33" s="259"/>
      <c r="IC33" s="259"/>
      <c r="ID33" s="259"/>
      <c r="IE33" s="263"/>
      <c r="IF33" s="263"/>
      <c r="IG33" s="261"/>
      <c r="IH33" s="275"/>
      <c r="II33" s="259"/>
      <c r="IJ33" s="259"/>
      <c r="IK33" s="259"/>
      <c r="IL33" s="259"/>
      <c r="IM33" s="259"/>
      <c r="IN33" s="259"/>
      <c r="IO33" s="263"/>
      <c r="IP33" s="263"/>
      <c r="IQ33" s="261"/>
      <c r="IR33" s="275"/>
      <c r="IS33" s="259"/>
      <c r="IT33" s="259"/>
      <c r="IU33" s="259"/>
      <c r="IV33" s="259"/>
      <c r="IW33" s="259"/>
      <c r="IX33" s="259"/>
      <c r="IY33" s="263"/>
      <c r="IZ33" s="263"/>
      <c r="JA33" s="261"/>
      <c r="JB33" s="275"/>
      <c r="JC33" s="259"/>
      <c r="JD33" s="259"/>
      <c r="JE33" s="259"/>
      <c r="JF33" s="259"/>
      <c r="JG33" s="259"/>
      <c r="JH33" s="259"/>
      <c r="JI33" s="263"/>
      <c r="JJ33" s="263"/>
      <c r="JK33" s="261"/>
      <c r="JL33" s="275"/>
      <c r="JM33" s="259"/>
      <c r="JN33" s="259"/>
      <c r="JO33" s="259"/>
      <c r="JP33" s="259"/>
      <c r="JQ33" s="259"/>
      <c r="JR33" s="259"/>
      <c r="JS33" s="263"/>
      <c r="JT33" s="263"/>
      <c r="JU33" s="261"/>
      <c r="JV33" s="275"/>
      <c r="JW33" s="259"/>
      <c r="JX33" s="259"/>
      <c r="JY33" s="259"/>
      <c r="JZ33" s="259"/>
      <c r="KA33" s="259"/>
      <c r="KB33" s="259"/>
      <c r="KC33" s="263"/>
      <c r="KD33" s="263"/>
      <c r="KE33" s="261"/>
      <c r="KF33" s="275"/>
      <c r="KG33" s="259"/>
      <c r="KH33" s="259"/>
      <c r="KI33" s="259"/>
      <c r="KJ33" s="259"/>
      <c r="KK33" s="259"/>
      <c r="KL33" s="259"/>
      <c r="KM33" s="263"/>
      <c r="KN33" s="263"/>
      <c r="KO33" s="261"/>
      <c r="KP33" s="275"/>
      <c r="KQ33" s="259"/>
      <c r="KR33" s="259"/>
      <c r="KS33" s="259"/>
      <c r="KT33" s="259"/>
      <c r="KU33" s="259"/>
      <c r="KV33" s="259"/>
      <c r="KW33" s="263"/>
      <c r="KX33" s="263"/>
      <c r="KY33" s="261"/>
    </row>
    <row r="34" ht="15.75" customHeight="1">
      <c r="A34" s="317">
        <v>0.125</v>
      </c>
      <c r="B34" s="371"/>
      <c r="C34" s="372"/>
      <c r="D34" s="372"/>
      <c r="E34" s="372"/>
      <c r="F34" s="372"/>
      <c r="G34" s="271"/>
      <c r="H34" s="372"/>
      <c r="I34" s="372"/>
      <c r="J34" s="272"/>
      <c r="K34" s="273"/>
      <c r="L34" s="371"/>
      <c r="M34" s="372"/>
      <c r="N34" s="372"/>
      <c r="O34" s="372"/>
      <c r="P34" s="372"/>
      <c r="Q34" s="271"/>
      <c r="R34" s="372"/>
      <c r="S34" s="372"/>
      <c r="T34" s="272"/>
      <c r="U34" s="273"/>
      <c r="V34" s="371"/>
      <c r="W34" s="372"/>
      <c r="X34" s="372"/>
      <c r="Y34" s="372"/>
      <c r="Z34" s="372"/>
      <c r="AA34" s="271"/>
      <c r="AB34" s="372"/>
      <c r="AC34" s="372"/>
      <c r="AD34" s="272"/>
      <c r="AE34" s="273"/>
      <c r="AF34" s="371"/>
      <c r="AG34" s="372"/>
      <c r="AH34" s="372"/>
      <c r="AI34" s="372"/>
      <c r="AJ34" s="372"/>
      <c r="AK34" s="271"/>
      <c r="AL34" s="372"/>
      <c r="AM34" s="372"/>
      <c r="AN34" s="272"/>
      <c r="AO34" s="273"/>
      <c r="AP34" s="371"/>
      <c r="AQ34" s="372"/>
      <c r="AR34" s="372"/>
      <c r="AS34" s="372"/>
      <c r="AT34" s="372"/>
      <c r="AU34" s="271"/>
      <c r="AV34" s="372"/>
      <c r="AW34" s="372"/>
      <c r="AX34" s="272"/>
      <c r="AY34" s="273"/>
      <c r="AZ34" s="371"/>
      <c r="BA34" s="372"/>
      <c r="BB34" s="372"/>
      <c r="BC34" s="372"/>
      <c r="BD34" s="372"/>
      <c r="BE34" s="271"/>
      <c r="BF34" s="372"/>
      <c r="BG34" s="372"/>
      <c r="BH34" s="272"/>
      <c r="BI34" s="273"/>
      <c r="BJ34" s="371"/>
      <c r="BK34" s="372"/>
      <c r="BL34" s="372"/>
      <c r="BM34" s="372"/>
      <c r="BN34" s="372"/>
      <c r="BO34" s="271"/>
      <c r="BP34" s="372"/>
      <c r="BQ34" s="372"/>
      <c r="BR34" s="272"/>
      <c r="BS34" s="273"/>
      <c r="BT34" s="371"/>
      <c r="BU34" s="372"/>
      <c r="BV34" s="372"/>
      <c r="BW34" s="372"/>
      <c r="BX34" s="372"/>
      <c r="BY34" s="271"/>
      <c r="BZ34" s="372"/>
      <c r="CA34" s="372"/>
      <c r="CB34" s="272"/>
      <c r="CC34" s="273"/>
      <c r="CD34" s="371"/>
      <c r="CE34" s="372"/>
      <c r="CF34" s="372"/>
      <c r="CG34" s="372"/>
      <c r="CH34" s="372"/>
      <c r="CI34" s="271"/>
      <c r="CJ34" s="372"/>
      <c r="CK34" s="372"/>
      <c r="CL34" s="272"/>
      <c r="CM34" s="273"/>
      <c r="CN34" s="371"/>
      <c r="CO34" s="372"/>
      <c r="CP34" s="372"/>
      <c r="CQ34" s="372"/>
      <c r="CR34" s="372"/>
      <c r="CS34" s="271"/>
      <c r="CT34" s="372"/>
      <c r="CU34" s="372"/>
      <c r="CV34" s="272"/>
      <c r="CW34" s="273"/>
      <c r="CX34" s="371"/>
      <c r="CY34" s="372"/>
      <c r="CZ34" s="372"/>
      <c r="DA34" s="372"/>
      <c r="DB34" s="372"/>
      <c r="DC34" s="271"/>
      <c r="DD34" s="372"/>
      <c r="DE34" s="372"/>
      <c r="DF34" s="272"/>
      <c r="DG34" s="273"/>
      <c r="DH34" s="371"/>
      <c r="DI34" s="372"/>
      <c r="DJ34" s="372"/>
      <c r="DK34" s="372"/>
      <c r="DL34" s="372"/>
      <c r="DM34" s="271"/>
      <c r="DN34" s="372"/>
      <c r="DO34" s="372"/>
      <c r="DP34" s="272"/>
      <c r="DQ34" s="273"/>
      <c r="DR34" s="371"/>
      <c r="DS34" s="372"/>
      <c r="DT34" s="372"/>
      <c r="DU34" s="372"/>
      <c r="DV34" s="372"/>
      <c r="DW34" s="271"/>
      <c r="DX34" s="372"/>
      <c r="DY34" s="372"/>
      <c r="DZ34" s="272"/>
      <c r="EA34" s="273"/>
      <c r="EB34" s="371"/>
      <c r="EC34" s="372"/>
      <c r="ED34" s="372"/>
      <c r="EE34" s="372"/>
      <c r="EF34" s="372"/>
      <c r="EG34" s="271"/>
      <c r="EH34" s="372"/>
      <c r="EI34" s="372"/>
      <c r="EJ34" s="272"/>
      <c r="EK34" s="273"/>
      <c r="EL34" s="371"/>
      <c r="EM34" s="372"/>
      <c r="EN34" s="372"/>
      <c r="EO34" s="372"/>
      <c r="EP34" s="372"/>
      <c r="EQ34" s="271"/>
      <c r="ER34" s="372"/>
      <c r="ES34" s="372"/>
      <c r="ET34" s="272"/>
      <c r="EU34" s="273"/>
      <c r="EV34" s="371"/>
      <c r="EW34" s="372"/>
      <c r="EX34" s="372"/>
      <c r="EY34" s="372"/>
      <c r="EZ34" s="372"/>
      <c r="FA34" s="271"/>
      <c r="FB34" s="372"/>
      <c r="FC34" s="372"/>
      <c r="FD34" s="272"/>
      <c r="FE34" s="273"/>
      <c r="FF34" s="371"/>
      <c r="FG34" s="372"/>
      <c r="FH34" s="372"/>
      <c r="FI34" s="372"/>
      <c r="FJ34" s="372"/>
      <c r="FK34" s="271"/>
      <c r="FL34" s="372"/>
      <c r="FM34" s="372"/>
      <c r="FN34" s="272"/>
      <c r="FO34" s="273"/>
      <c r="FP34" s="371"/>
      <c r="FQ34" s="372"/>
      <c r="FR34" s="372"/>
      <c r="FS34" s="372"/>
      <c r="FT34" s="372"/>
      <c r="FU34" s="271"/>
      <c r="FV34" s="372"/>
      <c r="FW34" s="372"/>
      <c r="FX34" s="272"/>
      <c r="FY34" s="273"/>
      <c r="FZ34" s="371"/>
      <c r="GA34" s="372"/>
      <c r="GB34" s="372"/>
      <c r="GC34" s="372"/>
      <c r="GD34" s="372"/>
      <c r="GE34" s="271"/>
      <c r="GF34" s="372"/>
      <c r="GG34" s="372"/>
      <c r="GH34" s="272"/>
      <c r="GI34" s="273"/>
      <c r="GJ34" s="371"/>
      <c r="GK34" s="372"/>
      <c r="GL34" s="372"/>
      <c r="GM34" s="372"/>
      <c r="GN34" s="372"/>
      <c r="GO34" s="271"/>
      <c r="GP34" s="372"/>
      <c r="GQ34" s="372"/>
      <c r="GR34" s="272"/>
      <c r="GS34" s="273"/>
      <c r="GT34" s="371"/>
      <c r="GU34" s="372"/>
      <c r="GV34" s="372"/>
      <c r="GW34" s="372"/>
      <c r="GX34" s="372"/>
      <c r="GY34" s="271"/>
      <c r="GZ34" s="372"/>
      <c r="HA34" s="372"/>
      <c r="HB34" s="272"/>
      <c r="HC34" s="273"/>
      <c r="HD34" s="371"/>
      <c r="HE34" s="372"/>
      <c r="HF34" s="372"/>
      <c r="HG34" s="372"/>
      <c r="HH34" s="372"/>
      <c r="HI34" s="271"/>
      <c r="HJ34" s="372"/>
      <c r="HK34" s="372"/>
      <c r="HL34" s="272"/>
      <c r="HM34" s="273"/>
      <c r="HN34" s="371"/>
      <c r="HO34" s="372"/>
      <c r="HP34" s="372"/>
      <c r="HQ34" s="372"/>
      <c r="HR34" s="372"/>
      <c r="HS34" s="271"/>
      <c r="HT34" s="372"/>
      <c r="HU34" s="372"/>
      <c r="HV34" s="272"/>
      <c r="HW34" s="273"/>
      <c r="HX34" s="371"/>
      <c r="HY34" s="372"/>
      <c r="HZ34" s="372"/>
      <c r="IA34" s="372"/>
      <c r="IB34" s="372"/>
      <c r="IC34" s="271"/>
      <c r="ID34" s="372"/>
      <c r="IE34" s="372"/>
      <c r="IF34" s="272"/>
      <c r="IG34" s="273"/>
      <c r="IH34" s="371"/>
      <c r="II34" s="372"/>
      <c r="IJ34" s="372"/>
      <c r="IK34" s="372"/>
      <c r="IL34" s="372"/>
      <c r="IM34" s="271"/>
      <c r="IN34" s="372"/>
      <c r="IO34" s="372"/>
      <c r="IP34" s="272"/>
      <c r="IQ34" s="273"/>
      <c r="IR34" s="371"/>
      <c r="IS34" s="372"/>
      <c r="IT34" s="372"/>
      <c r="IU34" s="372"/>
      <c r="IV34" s="372"/>
      <c r="IW34" s="271"/>
      <c r="IX34" s="372"/>
      <c r="IY34" s="372"/>
      <c r="IZ34" s="272"/>
      <c r="JA34" s="273"/>
      <c r="JB34" s="371"/>
      <c r="JC34" s="372"/>
      <c r="JD34" s="372"/>
      <c r="JE34" s="372"/>
      <c r="JF34" s="372"/>
      <c r="JG34" s="271"/>
      <c r="JH34" s="372"/>
      <c r="JI34" s="372"/>
      <c r="JJ34" s="272"/>
      <c r="JK34" s="273"/>
      <c r="JL34" s="371"/>
      <c r="JM34" s="372"/>
      <c r="JN34" s="372"/>
      <c r="JO34" s="372"/>
      <c r="JP34" s="372"/>
      <c r="JQ34" s="271"/>
      <c r="JR34" s="372"/>
      <c r="JS34" s="372"/>
      <c r="JT34" s="272"/>
      <c r="JU34" s="273"/>
      <c r="JV34" s="371"/>
      <c r="JW34" s="372"/>
      <c r="JX34" s="372"/>
      <c r="JY34" s="372"/>
      <c r="JZ34" s="372"/>
      <c r="KA34" s="271"/>
      <c r="KB34" s="372"/>
      <c r="KC34" s="372"/>
      <c r="KD34" s="272"/>
      <c r="KE34" s="273"/>
      <c r="KF34" s="371"/>
      <c r="KG34" s="372"/>
      <c r="KH34" s="372"/>
      <c r="KI34" s="372"/>
      <c r="KJ34" s="372"/>
      <c r="KK34" s="271"/>
      <c r="KL34" s="372"/>
      <c r="KM34" s="372"/>
      <c r="KN34" s="272"/>
      <c r="KO34" s="273"/>
      <c r="KP34" s="371"/>
      <c r="KQ34" s="372"/>
      <c r="KR34" s="372"/>
      <c r="KS34" s="372"/>
      <c r="KT34" s="372"/>
      <c r="KU34" s="271"/>
      <c r="KV34" s="372"/>
      <c r="KW34" s="372"/>
      <c r="KX34" s="272"/>
      <c r="KY34" s="273"/>
    </row>
    <row r="35" ht="15.75" customHeight="1">
      <c r="A35" s="311">
        <v>0.125</v>
      </c>
      <c r="B35" s="275"/>
      <c r="C35" s="259"/>
      <c r="D35" s="259"/>
      <c r="E35" s="259"/>
      <c r="F35" s="259"/>
      <c r="G35" s="259"/>
      <c r="H35" s="259"/>
      <c r="I35" s="263"/>
      <c r="J35" s="263"/>
      <c r="K35" s="261"/>
      <c r="L35" s="275"/>
      <c r="M35" s="259"/>
      <c r="N35" s="259"/>
      <c r="O35" s="259"/>
      <c r="P35" s="259"/>
      <c r="Q35" s="259"/>
      <c r="R35" s="259"/>
      <c r="S35" s="263"/>
      <c r="T35" s="263"/>
      <c r="U35" s="261"/>
      <c r="V35" s="275"/>
      <c r="W35" s="259"/>
      <c r="X35" s="259"/>
      <c r="Y35" s="259"/>
      <c r="Z35" s="259"/>
      <c r="AA35" s="259"/>
      <c r="AB35" s="259"/>
      <c r="AC35" s="263"/>
      <c r="AD35" s="263"/>
      <c r="AE35" s="261"/>
      <c r="AF35" s="275"/>
      <c r="AG35" s="259"/>
      <c r="AH35" s="259"/>
      <c r="AI35" s="259"/>
      <c r="AJ35" s="259"/>
      <c r="AK35" s="259"/>
      <c r="AL35" s="259"/>
      <c r="AM35" s="263"/>
      <c r="AN35" s="263"/>
      <c r="AO35" s="261"/>
      <c r="AP35" s="275"/>
      <c r="AQ35" s="259"/>
      <c r="AR35" s="259"/>
      <c r="AS35" s="259"/>
      <c r="AT35" s="259"/>
      <c r="AU35" s="259"/>
      <c r="AV35" s="259"/>
      <c r="AW35" s="263"/>
      <c r="AX35" s="263"/>
      <c r="AY35" s="261"/>
      <c r="AZ35" s="275"/>
      <c r="BA35" s="259"/>
      <c r="BB35" s="259"/>
      <c r="BC35" s="259"/>
      <c r="BD35" s="259"/>
      <c r="BE35" s="259"/>
      <c r="BF35" s="259"/>
      <c r="BG35" s="263"/>
      <c r="BH35" s="263"/>
      <c r="BI35" s="261"/>
      <c r="BJ35" s="275"/>
      <c r="BK35" s="259"/>
      <c r="BL35" s="259"/>
      <c r="BM35" s="259"/>
      <c r="BN35" s="259"/>
      <c r="BO35" s="259"/>
      <c r="BP35" s="259"/>
      <c r="BQ35" s="263"/>
      <c r="BR35" s="263"/>
      <c r="BS35" s="261"/>
      <c r="BT35" s="275"/>
      <c r="BU35" s="259"/>
      <c r="BV35" s="259"/>
      <c r="BW35" s="259"/>
      <c r="BX35" s="259"/>
      <c r="BY35" s="259"/>
      <c r="BZ35" s="259"/>
      <c r="CA35" s="263"/>
      <c r="CB35" s="263"/>
      <c r="CC35" s="261"/>
      <c r="CD35" s="275"/>
      <c r="CE35" s="259"/>
      <c r="CF35" s="259"/>
      <c r="CG35" s="259"/>
      <c r="CH35" s="259"/>
      <c r="CI35" s="259"/>
      <c r="CJ35" s="259"/>
      <c r="CK35" s="263"/>
      <c r="CL35" s="263"/>
      <c r="CM35" s="261"/>
      <c r="CN35" s="275"/>
      <c r="CO35" s="259"/>
      <c r="CP35" s="259"/>
      <c r="CQ35" s="259"/>
      <c r="CR35" s="259"/>
      <c r="CS35" s="259"/>
      <c r="CT35" s="259"/>
      <c r="CU35" s="263"/>
      <c r="CV35" s="263"/>
      <c r="CW35" s="261"/>
      <c r="CX35" s="275"/>
      <c r="CY35" s="259"/>
      <c r="CZ35" s="259"/>
      <c r="DA35" s="259"/>
      <c r="DB35" s="259"/>
      <c r="DC35" s="259"/>
      <c r="DD35" s="259"/>
      <c r="DE35" s="263"/>
      <c r="DF35" s="263"/>
      <c r="DG35" s="261"/>
      <c r="DH35" s="275"/>
      <c r="DI35" s="259"/>
      <c r="DJ35" s="259"/>
      <c r="DK35" s="259"/>
      <c r="DL35" s="259"/>
      <c r="DM35" s="259"/>
      <c r="DN35" s="259"/>
      <c r="DO35" s="263"/>
      <c r="DP35" s="263"/>
      <c r="DQ35" s="261"/>
      <c r="DR35" s="275"/>
      <c r="DS35" s="259"/>
      <c r="DT35" s="259"/>
      <c r="DU35" s="259"/>
      <c r="DV35" s="259"/>
      <c r="DW35" s="259"/>
      <c r="DX35" s="259"/>
      <c r="DY35" s="263"/>
      <c r="DZ35" s="263"/>
      <c r="EA35" s="261"/>
      <c r="EB35" s="275"/>
      <c r="EC35" s="259"/>
      <c r="ED35" s="259"/>
      <c r="EE35" s="259"/>
      <c r="EF35" s="259"/>
      <c r="EG35" s="259"/>
      <c r="EH35" s="259"/>
      <c r="EI35" s="263"/>
      <c r="EJ35" s="263"/>
      <c r="EK35" s="261"/>
      <c r="EL35" s="275"/>
      <c r="EM35" s="259"/>
      <c r="EN35" s="259"/>
      <c r="EO35" s="259"/>
      <c r="EP35" s="259"/>
      <c r="EQ35" s="259"/>
      <c r="ER35" s="259"/>
      <c r="ES35" s="263"/>
      <c r="ET35" s="263"/>
      <c r="EU35" s="261"/>
      <c r="EV35" s="275"/>
      <c r="EW35" s="259"/>
      <c r="EX35" s="259"/>
      <c r="EY35" s="259"/>
      <c r="EZ35" s="259"/>
      <c r="FA35" s="259"/>
      <c r="FB35" s="259"/>
      <c r="FC35" s="263"/>
      <c r="FD35" s="263"/>
      <c r="FE35" s="261"/>
      <c r="FF35" s="275"/>
      <c r="FG35" s="259"/>
      <c r="FH35" s="259"/>
      <c r="FI35" s="259"/>
      <c r="FJ35" s="259"/>
      <c r="FK35" s="259"/>
      <c r="FL35" s="259"/>
      <c r="FM35" s="263"/>
      <c r="FN35" s="263"/>
      <c r="FO35" s="261"/>
      <c r="FP35" s="275"/>
      <c r="FQ35" s="259"/>
      <c r="FR35" s="259"/>
      <c r="FS35" s="259"/>
      <c r="FT35" s="259"/>
      <c r="FU35" s="259"/>
      <c r="FV35" s="259"/>
      <c r="FW35" s="263"/>
      <c r="FX35" s="263"/>
      <c r="FY35" s="261"/>
      <c r="FZ35" s="275"/>
      <c r="GA35" s="259"/>
      <c r="GB35" s="259"/>
      <c r="GC35" s="259"/>
      <c r="GD35" s="259"/>
      <c r="GE35" s="259"/>
      <c r="GF35" s="259"/>
      <c r="GG35" s="263"/>
      <c r="GH35" s="263"/>
      <c r="GI35" s="261"/>
      <c r="GJ35" s="275"/>
      <c r="GK35" s="259"/>
      <c r="GL35" s="259"/>
      <c r="GM35" s="259"/>
      <c r="GN35" s="259"/>
      <c r="GO35" s="259"/>
      <c r="GP35" s="259"/>
      <c r="GQ35" s="263"/>
      <c r="GR35" s="263"/>
      <c r="GS35" s="261"/>
      <c r="GT35" s="275"/>
      <c r="GU35" s="259"/>
      <c r="GV35" s="259"/>
      <c r="GW35" s="259"/>
      <c r="GX35" s="259"/>
      <c r="GY35" s="259"/>
      <c r="GZ35" s="259"/>
      <c r="HA35" s="263"/>
      <c r="HB35" s="263"/>
      <c r="HC35" s="261"/>
      <c r="HD35" s="275"/>
      <c r="HE35" s="259"/>
      <c r="HF35" s="259"/>
      <c r="HG35" s="259"/>
      <c r="HH35" s="259"/>
      <c r="HI35" s="259"/>
      <c r="HJ35" s="259"/>
      <c r="HK35" s="263"/>
      <c r="HL35" s="263"/>
      <c r="HM35" s="261"/>
      <c r="HN35" s="275"/>
      <c r="HO35" s="259"/>
      <c r="HP35" s="259"/>
      <c r="HQ35" s="259"/>
      <c r="HR35" s="259"/>
      <c r="HS35" s="259"/>
      <c r="HT35" s="259"/>
      <c r="HU35" s="263"/>
      <c r="HV35" s="263"/>
      <c r="HW35" s="261"/>
      <c r="HX35" s="275"/>
      <c r="HY35" s="259"/>
      <c r="HZ35" s="259"/>
      <c r="IA35" s="259"/>
      <c r="IB35" s="259"/>
      <c r="IC35" s="259"/>
      <c r="ID35" s="259"/>
      <c r="IE35" s="263"/>
      <c r="IF35" s="263"/>
      <c r="IG35" s="261"/>
      <c r="IH35" s="275"/>
      <c r="II35" s="259"/>
      <c r="IJ35" s="259"/>
      <c r="IK35" s="259"/>
      <c r="IL35" s="259"/>
      <c r="IM35" s="259"/>
      <c r="IN35" s="259"/>
      <c r="IO35" s="263"/>
      <c r="IP35" s="263"/>
      <c r="IQ35" s="261"/>
      <c r="IR35" s="275"/>
      <c r="IS35" s="259"/>
      <c r="IT35" s="259"/>
      <c r="IU35" s="259"/>
      <c r="IV35" s="259"/>
      <c r="IW35" s="259"/>
      <c r="IX35" s="259"/>
      <c r="IY35" s="263"/>
      <c r="IZ35" s="263"/>
      <c r="JA35" s="261"/>
      <c r="JB35" s="275"/>
      <c r="JC35" s="259"/>
      <c r="JD35" s="259"/>
      <c r="JE35" s="259"/>
      <c r="JF35" s="259"/>
      <c r="JG35" s="259"/>
      <c r="JH35" s="259"/>
      <c r="JI35" s="263"/>
      <c r="JJ35" s="263"/>
      <c r="JK35" s="261"/>
      <c r="JL35" s="275"/>
      <c r="JM35" s="259"/>
      <c r="JN35" s="259"/>
      <c r="JO35" s="259"/>
      <c r="JP35" s="259"/>
      <c r="JQ35" s="259"/>
      <c r="JR35" s="259"/>
      <c r="JS35" s="263"/>
      <c r="JT35" s="263"/>
      <c r="JU35" s="261"/>
      <c r="JV35" s="275"/>
      <c r="JW35" s="259"/>
      <c r="JX35" s="259"/>
      <c r="JY35" s="259"/>
      <c r="JZ35" s="259"/>
      <c r="KA35" s="259"/>
      <c r="KB35" s="259"/>
      <c r="KC35" s="263"/>
      <c r="KD35" s="263"/>
      <c r="KE35" s="261"/>
      <c r="KF35" s="275"/>
      <c r="KG35" s="259"/>
      <c r="KH35" s="259"/>
      <c r="KI35" s="259"/>
      <c r="KJ35" s="259"/>
      <c r="KK35" s="259"/>
      <c r="KL35" s="259"/>
      <c r="KM35" s="263"/>
      <c r="KN35" s="263"/>
      <c r="KO35" s="261"/>
      <c r="KP35" s="275"/>
      <c r="KQ35" s="259"/>
      <c r="KR35" s="259"/>
      <c r="KS35" s="259"/>
      <c r="KT35" s="259"/>
      <c r="KU35" s="259"/>
      <c r="KV35" s="259"/>
      <c r="KW35" s="263"/>
      <c r="KX35" s="263"/>
      <c r="KY35" s="261"/>
    </row>
    <row r="36" ht="15.75" customHeight="1">
      <c r="A36" s="330">
        <v>0.125</v>
      </c>
      <c r="B36" s="278"/>
      <c r="C36" s="279"/>
      <c r="D36" s="279"/>
      <c r="E36" s="279"/>
      <c r="F36" s="279"/>
      <c r="G36" s="279"/>
      <c r="H36" s="279"/>
      <c r="I36" s="280"/>
      <c r="J36" s="280"/>
      <c r="K36" s="281"/>
      <c r="L36" s="278"/>
      <c r="M36" s="279"/>
      <c r="N36" s="279"/>
      <c r="O36" s="279"/>
      <c r="P36" s="279"/>
      <c r="Q36" s="279"/>
      <c r="R36" s="279"/>
      <c r="S36" s="280"/>
      <c r="T36" s="280"/>
      <c r="U36" s="281"/>
      <c r="V36" s="278"/>
      <c r="W36" s="279"/>
      <c r="X36" s="279"/>
      <c r="Y36" s="279"/>
      <c r="Z36" s="279"/>
      <c r="AA36" s="279"/>
      <c r="AB36" s="279"/>
      <c r="AC36" s="280"/>
      <c r="AD36" s="280"/>
      <c r="AE36" s="281"/>
      <c r="AF36" s="278"/>
      <c r="AG36" s="279"/>
      <c r="AH36" s="279"/>
      <c r="AI36" s="279"/>
      <c r="AJ36" s="279"/>
      <c r="AK36" s="279"/>
      <c r="AL36" s="279"/>
      <c r="AM36" s="280"/>
      <c r="AN36" s="280"/>
      <c r="AO36" s="281"/>
      <c r="AP36" s="278"/>
      <c r="AQ36" s="279"/>
      <c r="AR36" s="279"/>
      <c r="AS36" s="279"/>
      <c r="AT36" s="279"/>
      <c r="AU36" s="279"/>
      <c r="AV36" s="279"/>
      <c r="AW36" s="280"/>
      <c r="AX36" s="280"/>
      <c r="AY36" s="281"/>
      <c r="AZ36" s="278"/>
      <c r="BA36" s="279"/>
      <c r="BB36" s="279"/>
      <c r="BC36" s="279"/>
      <c r="BD36" s="279"/>
      <c r="BE36" s="279"/>
      <c r="BF36" s="279"/>
      <c r="BG36" s="280"/>
      <c r="BH36" s="280"/>
      <c r="BI36" s="281"/>
      <c r="BJ36" s="278"/>
      <c r="BK36" s="279"/>
      <c r="BL36" s="279"/>
      <c r="BM36" s="279"/>
      <c r="BN36" s="279"/>
      <c r="BO36" s="279"/>
      <c r="BP36" s="279"/>
      <c r="BQ36" s="280"/>
      <c r="BR36" s="280"/>
      <c r="BS36" s="281"/>
      <c r="BT36" s="278"/>
      <c r="BU36" s="279"/>
      <c r="BV36" s="279"/>
      <c r="BW36" s="279"/>
      <c r="BX36" s="279"/>
      <c r="BY36" s="279"/>
      <c r="BZ36" s="279"/>
      <c r="CA36" s="280"/>
      <c r="CB36" s="280"/>
      <c r="CC36" s="281"/>
      <c r="CD36" s="278"/>
      <c r="CE36" s="279"/>
      <c r="CF36" s="279"/>
      <c r="CG36" s="279"/>
      <c r="CH36" s="279"/>
      <c r="CI36" s="279"/>
      <c r="CJ36" s="279"/>
      <c r="CK36" s="280"/>
      <c r="CL36" s="280"/>
      <c r="CM36" s="281"/>
      <c r="CN36" s="278"/>
      <c r="CO36" s="279"/>
      <c r="CP36" s="279"/>
      <c r="CQ36" s="279"/>
      <c r="CR36" s="279"/>
      <c r="CS36" s="279"/>
      <c r="CT36" s="279"/>
      <c r="CU36" s="280"/>
      <c r="CV36" s="280"/>
      <c r="CW36" s="281"/>
      <c r="CX36" s="278"/>
      <c r="CY36" s="279"/>
      <c r="CZ36" s="279"/>
      <c r="DA36" s="279"/>
      <c r="DB36" s="279"/>
      <c r="DC36" s="279"/>
      <c r="DD36" s="279"/>
      <c r="DE36" s="280"/>
      <c r="DF36" s="280"/>
      <c r="DG36" s="281"/>
      <c r="DH36" s="278"/>
      <c r="DI36" s="279"/>
      <c r="DJ36" s="279"/>
      <c r="DK36" s="279"/>
      <c r="DL36" s="279"/>
      <c r="DM36" s="279"/>
      <c r="DN36" s="279"/>
      <c r="DO36" s="280"/>
      <c r="DP36" s="280"/>
      <c r="DQ36" s="281"/>
      <c r="DR36" s="278"/>
      <c r="DS36" s="279"/>
      <c r="DT36" s="279"/>
      <c r="DU36" s="279"/>
      <c r="DV36" s="279"/>
      <c r="DW36" s="279"/>
      <c r="DX36" s="279"/>
      <c r="DY36" s="280"/>
      <c r="DZ36" s="280"/>
      <c r="EA36" s="281"/>
      <c r="EB36" s="278"/>
      <c r="EC36" s="279"/>
      <c r="ED36" s="279"/>
      <c r="EE36" s="279"/>
      <c r="EF36" s="279"/>
      <c r="EG36" s="279"/>
      <c r="EH36" s="279"/>
      <c r="EI36" s="280"/>
      <c r="EJ36" s="280"/>
      <c r="EK36" s="281"/>
      <c r="EL36" s="278"/>
      <c r="EM36" s="279"/>
      <c r="EN36" s="279"/>
      <c r="EO36" s="279"/>
      <c r="EP36" s="279"/>
      <c r="EQ36" s="279"/>
      <c r="ER36" s="279"/>
      <c r="ES36" s="280"/>
      <c r="ET36" s="280"/>
      <c r="EU36" s="281"/>
      <c r="EV36" s="278"/>
      <c r="EW36" s="279"/>
      <c r="EX36" s="279"/>
      <c r="EY36" s="279"/>
      <c r="EZ36" s="279"/>
      <c r="FA36" s="279"/>
      <c r="FB36" s="279"/>
      <c r="FC36" s="280"/>
      <c r="FD36" s="280"/>
      <c r="FE36" s="281"/>
      <c r="FF36" s="278"/>
      <c r="FG36" s="279"/>
      <c r="FH36" s="279"/>
      <c r="FI36" s="279"/>
      <c r="FJ36" s="279"/>
      <c r="FK36" s="279"/>
      <c r="FL36" s="279"/>
      <c r="FM36" s="280"/>
      <c r="FN36" s="280"/>
      <c r="FO36" s="281"/>
      <c r="FP36" s="278"/>
      <c r="FQ36" s="279"/>
      <c r="FR36" s="279"/>
      <c r="FS36" s="279"/>
      <c r="FT36" s="279"/>
      <c r="FU36" s="279"/>
      <c r="FV36" s="279"/>
      <c r="FW36" s="280"/>
      <c r="FX36" s="280"/>
      <c r="FY36" s="281"/>
      <c r="FZ36" s="278"/>
      <c r="GA36" s="279"/>
      <c r="GB36" s="279"/>
      <c r="GC36" s="279"/>
      <c r="GD36" s="279"/>
      <c r="GE36" s="279"/>
      <c r="GF36" s="279"/>
      <c r="GG36" s="280"/>
      <c r="GH36" s="280"/>
      <c r="GI36" s="281"/>
      <c r="GJ36" s="278"/>
      <c r="GK36" s="279"/>
      <c r="GL36" s="279"/>
      <c r="GM36" s="279"/>
      <c r="GN36" s="279"/>
      <c r="GO36" s="279"/>
      <c r="GP36" s="279"/>
      <c r="GQ36" s="280"/>
      <c r="GR36" s="280"/>
      <c r="GS36" s="281"/>
      <c r="GT36" s="278"/>
      <c r="GU36" s="279"/>
      <c r="GV36" s="279"/>
      <c r="GW36" s="279"/>
      <c r="GX36" s="279"/>
      <c r="GY36" s="279"/>
      <c r="GZ36" s="279"/>
      <c r="HA36" s="280"/>
      <c r="HB36" s="280"/>
      <c r="HC36" s="281"/>
      <c r="HD36" s="278"/>
      <c r="HE36" s="279"/>
      <c r="HF36" s="279"/>
      <c r="HG36" s="279"/>
      <c r="HH36" s="279"/>
      <c r="HI36" s="279"/>
      <c r="HJ36" s="279"/>
      <c r="HK36" s="280"/>
      <c r="HL36" s="280"/>
      <c r="HM36" s="281"/>
      <c r="HN36" s="278"/>
      <c r="HO36" s="279"/>
      <c r="HP36" s="279"/>
      <c r="HQ36" s="279"/>
      <c r="HR36" s="279"/>
      <c r="HS36" s="279"/>
      <c r="HT36" s="279"/>
      <c r="HU36" s="280"/>
      <c r="HV36" s="280"/>
      <c r="HW36" s="281"/>
      <c r="HX36" s="278"/>
      <c r="HY36" s="279"/>
      <c r="HZ36" s="279"/>
      <c r="IA36" s="279"/>
      <c r="IB36" s="279"/>
      <c r="IC36" s="279"/>
      <c r="ID36" s="279"/>
      <c r="IE36" s="280"/>
      <c r="IF36" s="280"/>
      <c r="IG36" s="281"/>
      <c r="IH36" s="278"/>
      <c r="II36" s="279"/>
      <c r="IJ36" s="279"/>
      <c r="IK36" s="279"/>
      <c r="IL36" s="279"/>
      <c r="IM36" s="279"/>
      <c r="IN36" s="279"/>
      <c r="IO36" s="280"/>
      <c r="IP36" s="280"/>
      <c r="IQ36" s="281"/>
      <c r="IR36" s="278"/>
      <c r="IS36" s="279"/>
      <c r="IT36" s="279"/>
      <c r="IU36" s="279"/>
      <c r="IV36" s="279"/>
      <c r="IW36" s="279"/>
      <c r="IX36" s="279"/>
      <c r="IY36" s="280"/>
      <c r="IZ36" s="280"/>
      <c r="JA36" s="281"/>
      <c r="JB36" s="278"/>
      <c r="JC36" s="279"/>
      <c r="JD36" s="279"/>
      <c r="JE36" s="279"/>
      <c r="JF36" s="279"/>
      <c r="JG36" s="279"/>
      <c r="JH36" s="279"/>
      <c r="JI36" s="280"/>
      <c r="JJ36" s="280"/>
      <c r="JK36" s="281"/>
      <c r="JL36" s="278"/>
      <c r="JM36" s="279"/>
      <c r="JN36" s="279"/>
      <c r="JO36" s="279"/>
      <c r="JP36" s="279"/>
      <c r="JQ36" s="279"/>
      <c r="JR36" s="279"/>
      <c r="JS36" s="280"/>
      <c r="JT36" s="280"/>
      <c r="JU36" s="281"/>
      <c r="JV36" s="278"/>
      <c r="JW36" s="279"/>
      <c r="JX36" s="279"/>
      <c r="JY36" s="279"/>
      <c r="JZ36" s="279"/>
      <c r="KA36" s="279"/>
      <c r="KB36" s="279"/>
      <c r="KC36" s="280"/>
      <c r="KD36" s="280"/>
      <c r="KE36" s="281"/>
      <c r="KF36" s="278"/>
      <c r="KG36" s="279"/>
      <c r="KH36" s="279"/>
      <c r="KI36" s="279"/>
      <c r="KJ36" s="279"/>
      <c r="KK36" s="279"/>
      <c r="KL36" s="279"/>
      <c r="KM36" s="280"/>
      <c r="KN36" s="280"/>
      <c r="KO36" s="281"/>
      <c r="KP36" s="278"/>
      <c r="KQ36" s="279"/>
      <c r="KR36" s="279"/>
      <c r="KS36" s="279"/>
      <c r="KT36" s="279"/>
      <c r="KU36" s="279"/>
      <c r="KV36" s="279"/>
      <c r="KW36" s="280"/>
      <c r="KX36" s="280"/>
      <c r="KY36" s="281"/>
    </row>
    <row r="37" ht="15.75" customHeight="1">
      <c r="A37" s="331">
        <v>0.16666666666666666</v>
      </c>
      <c r="B37" s="253"/>
      <c r="C37" s="376"/>
      <c r="D37" s="376"/>
      <c r="E37" s="376"/>
      <c r="F37" s="265"/>
      <c r="G37" s="254"/>
      <c r="H37" s="376"/>
      <c r="I37" s="266"/>
      <c r="J37" s="255"/>
      <c r="K37" s="256"/>
      <c r="L37" s="253" t="s">
        <v>3368</v>
      </c>
      <c r="M37" s="265" t="s">
        <v>2426</v>
      </c>
      <c r="N37" s="265" t="s">
        <v>3873</v>
      </c>
      <c r="O37" s="265" t="s">
        <v>34</v>
      </c>
      <c r="P37" s="265" t="s">
        <v>3110</v>
      </c>
      <c r="Q37" s="254" t="s">
        <v>3342</v>
      </c>
      <c r="R37" s="265" t="s">
        <v>3370</v>
      </c>
      <c r="S37" s="266">
        <v>450.0</v>
      </c>
      <c r="T37" s="255" t="s">
        <v>3355</v>
      </c>
      <c r="U37" s="256" t="s">
        <v>4074</v>
      </c>
      <c r="V37" s="253"/>
      <c r="W37" s="376"/>
      <c r="X37" s="257" t="s">
        <v>4058</v>
      </c>
      <c r="Y37" s="265"/>
      <c r="Z37" s="265" t="s">
        <v>3375</v>
      </c>
      <c r="AA37" s="254"/>
      <c r="AB37" s="376"/>
      <c r="AC37" s="266"/>
      <c r="AD37" s="255"/>
      <c r="AE37" s="256"/>
      <c r="AF37" s="253" t="s">
        <v>3341</v>
      </c>
      <c r="AG37" s="265" t="s">
        <v>2426</v>
      </c>
      <c r="AH37" s="265" t="s">
        <v>4075</v>
      </c>
      <c r="AI37" s="265" t="s">
        <v>3359</v>
      </c>
      <c r="AJ37" s="265" t="s">
        <v>3105</v>
      </c>
      <c r="AK37" s="254" t="s">
        <v>3358</v>
      </c>
      <c r="AL37" s="265" t="s">
        <v>3850</v>
      </c>
      <c r="AM37" s="266">
        <v>850.0</v>
      </c>
      <c r="AN37" s="255"/>
      <c r="AO37" s="256" t="s">
        <v>4076</v>
      </c>
      <c r="AP37" s="253" t="s">
        <v>3341</v>
      </c>
      <c r="AQ37" s="265" t="s">
        <v>2426</v>
      </c>
      <c r="AR37" s="265" t="s">
        <v>3550</v>
      </c>
      <c r="AS37" s="265" t="s">
        <v>3359</v>
      </c>
      <c r="AT37" s="265" t="s">
        <v>3105</v>
      </c>
      <c r="AU37" s="254"/>
      <c r="AV37" s="265" t="s">
        <v>3850</v>
      </c>
      <c r="AW37" s="266">
        <v>850.0</v>
      </c>
      <c r="AX37" s="255"/>
      <c r="AY37" s="256"/>
      <c r="AZ37" s="253"/>
      <c r="BA37" s="376"/>
      <c r="BB37" s="265"/>
      <c r="BC37" s="376"/>
      <c r="BD37" s="265"/>
      <c r="BE37" s="254"/>
      <c r="BF37" s="265"/>
      <c r="BG37" s="266"/>
      <c r="BH37" s="255"/>
      <c r="BI37" s="256"/>
      <c r="BJ37" s="315" t="s">
        <v>3341</v>
      </c>
      <c r="BK37" s="376" t="s">
        <v>2426</v>
      </c>
      <c r="BL37" s="376" t="s">
        <v>3417</v>
      </c>
      <c r="BM37" s="376" t="s">
        <v>3135</v>
      </c>
      <c r="BN37" s="376" t="s">
        <v>3104</v>
      </c>
      <c r="BO37" s="254"/>
      <c r="BP37" s="376" t="s">
        <v>3370</v>
      </c>
      <c r="BQ37" s="379" t="s">
        <v>2490</v>
      </c>
      <c r="BR37" s="255" t="s">
        <v>3390</v>
      </c>
      <c r="BS37" s="256"/>
      <c r="BT37" s="253"/>
      <c r="BU37" s="376"/>
      <c r="BV37" s="376"/>
      <c r="BW37" s="376"/>
      <c r="BX37" s="265"/>
      <c r="BY37" s="254"/>
      <c r="BZ37" s="376"/>
      <c r="CA37" s="266"/>
      <c r="CB37" s="255"/>
      <c r="CC37" s="256"/>
      <c r="CD37" s="253" t="s">
        <v>3341</v>
      </c>
      <c r="CE37" s="265" t="s">
        <v>2426</v>
      </c>
      <c r="CF37" s="265" t="s">
        <v>3873</v>
      </c>
      <c r="CG37" s="265" t="s">
        <v>34</v>
      </c>
      <c r="CH37" s="265" t="s">
        <v>3110</v>
      </c>
      <c r="CI37" s="254"/>
      <c r="CJ37" s="265" t="s">
        <v>3370</v>
      </c>
      <c r="CK37" s="266">
        <v>450.0</v>
      </c>
      <c r="CL37" s="255"/>
      <c r="CM37" s="256" t="s">
        <v>4074</v>
      </c>
      <c r="CN37" s="253"/>
      <c r="CO37" s="376"/>
      <c r="CP37" s="376"/>
      <c r="CQ37" s="376"/>
      <c r="CR37" s="265"/>
      <c r="CS37" s="254"/>
      <c r="CT37" s="376"/>
      <c r="CU37" s="266"/>
      <c r="CV37" s="255"/>
      <c r="CW37" s="256"/>
      <c r="CX37" s="253"/>
      <c r="CY37" s="376"/>
      <c r="CZ37" s="376"/>
      <c r="DA37" s="376"/>
      <c r="DB37" s="265"/>
      <c r="DC37" s="254"/>
      <c r="DD37" s="376"/>
      <c r="DE37" s="266"/>
      <c r="DF37" s="255"/>
      <c r="DG37" s="256"/>
      <c r="DH37" s="253"/>
      <c r="DI37" s="376"/>
      <c r="DJ37" s="376"/>
      <c r="DK37" s="376"/>
      <c r="DL37" s="265"/>
      <c r="DM37" s="254"/>
      <c r="DN37" s="376"/>
      <c r="DO37" s="266"/>
      <c r="DP37" s="255"/>
      <c r="DQ37" s="256"/>
      <c r="DR37" s="253"/>
      <c r="DS37" s="376"/>
      <c r="DT37" s="376"/>
      <c r="DU37" s="376"/>
      <c r="DV37" s="265"/>
      <c r="DW37" s="254"/>
      <c r="DX37" s="376"/>
      <c r="DY37" s="266"/>
      <c r="DZ37" s="255"/>
      <c r="EA37" s="256"/>
      <c r="EB37" s="253"/>
      <c r="EC37" s="376"/>
      <c r="ED37" s="376"/>
      <c r="EE37" s="376"/>
      <c r="EF37" s="265"/>
      <c r="EG37" s="254"/>
      <c r="EH37" s="376"/>
      <c r="EI37" s="266"/>
      <c r="EJ37" s="255"/>
      <c r="EK37" s="256"/>
      <c r="EL37" s="253"/>
      <c r="EM37" s="376"/>
      <c r="EN37" s="376"/>
      <c r="EO37" s="376"/>
      <c r="EP37" s="265"/>
      <c r="EQ37" s="254"/>
      <c r="ER37" s="376"/>
      <c r="ES37" s="266"/>
      <c r="ET37" s="255"/>
      <c r="EU37" s="256"/>
      <c r="EV37" s="253"/>
      <c r="EW37" s="376"/>
      <c r="EX37" s="376"/>
      <c r="EY37" s="376"/>
      <c r="EZ37" s="265"/>
      <c r="FA37" s="254"/>
      <c r="FB37" s="376"/>
      <c r="FC37" s="266"/>
      <c r="FD37" s="255"/>
      <c r="FE37" s="256"/>
      <c r="FF37" s="253"/>
      <c r="FG37" s="376"/>
      <c r="FH37" s="376"/>
      <c r="FI37" s="376"/>
      <c r="FJ37" s="265"/>
      <c r="FK37" s="254"/>
      <c r="FL37" s="376"/>
      <c r="FM37" s="266"/>
      <c r="FN37" s="255"/>
      <c r="FO37" s="256"/>
      <c r="FP37" s="253" t="s">
        <v>3341</v>
      </c>
      <c r="FQ37" s="265" t="s">
        <v>2426</v>
      </c>
      <c r="FR37" s="265" t="s">
        <v>3966</v>
      </c>
      <c r="FS37" s="265" t="s">
        <v>3359</v>
      </c>
      <c r="FT37" s="265" t="s">
        <v>3105</v>
      </c>
      <c r="FU37" s="254"/>
      <c r="FV37" s="265" t="s">
        <v>3850</v>
      </c>
      <c r="FW37" s="266">
        <v>900.0</v>
      </c>
      <c r="FX37" s="255"/>
      <c r="FY37" s="256"/>
      <c r="FZ37" s="253"/>
      <c r="GA37" s="376"/>
      <c r="GB37" s="376"/>
      <c r="GC37" s="376"/>
      <c r="GD37" s="265"/>
      <c r="GE37" s="254"/>
      <c r="GF37" s="376"/>
      <c r="GG37" s="266"/>
      <c r="GH37" s="255"/>
      <c r="GI37" s="256"/>
      <c r="GJ37" s="253"/>
      <c r="GK37" s="376"/>
      <c r="GL37" s="376"/>
      <c r="GM37" s="376"/>
      <c r="GN37" s="265"/>
      <c r="GO37" s="254"/>
      <c r="GP37" s="376"/>
      <c r="GQ37" s="266"/>
      <c r="GR37" s="255"/>
      <c r="GS37" s="256"/>
      <c r="GT37" s="253"/>
      <c r="GU37" s="376"/>
      <c r="GV37" s="376"/>
      <c r="GW37" s="376"/>
      <c r="GX37" s="265"/>
      <c r="GY37" s="254"/>
      <c r="GZ37" s="376"/>
      <c r="HA37" s="266"/>
      <c r="HB37" s="255"/>
      <c r="HC37" s="256"/>
      <c r="HD37" s="253"/>
      <c r="HE37" s="376"/>
      <c r="HF37" s="376"/>
      <c r="HG37" s="376"/>
      <c r="HH37" s="265"/>
      <c r="HI37" s="254"/>
      <c r="HJ37" s="376"/>
      <c r="HK37" s="266"/>
      <c r="HL37" s="255"/>
      <c r="HM37" s="256"/>
      <c r="HN37" s="253"/>
      <c r="HO37" s="376"/>
      <c r="HP37" s="376"/>
      <c r="HQ37" s="376"/>
      <c r="HR37" s="265"/>
      <c r="HS37" s="254"/>
      <c r="HT37" s="376"/>
      <c r="HU37" s="266"/>
      <c r="HV37" s="255"/>
      <c r="HW37" s="256"/>
      <c r="HX37" s="253"/>
      <c r="HY37" s="376"/>
      <c r="HZ37" s="376"/>
      <c r="IA37" s="376"/>
      <c r="IB37" s="265"/>
      <c r="IC37" s="254"/>
      <c r="ID37" s="376"/>
      <c r="IE37" s="266"/>
      <c r="IF37" s="255"/>
      <c r="IG37" s="256"/>
      <c r="IH37" s="253"/>
      <c r="II37" s="376"/>
      <c r="IJ37" s="376"/>
      <c r="IK37" s="376"/>
      <c r="IL37" s="265"/>
      <c r="IM37" s="254"/>
      <c r="IN37" s="376"/>
      <c r="IO37" s="266"/>
      <c r="IP37" s="255"/>
      <c r="IQ37" s="256"/>
      <c r="IR37" s="253"/>
      <c r="IS37" s="376"/>
      <c r="IT37" s="376"/>
      <c r="IU37" s="376"/>
      <c r="IV37" s="265"/>
      <c r="IW37" s="254"/>
      <c r="IX37" s="376"/>
      <c r="IY37" s="266"/>
      <c r="IZ37" s="255"/>
      <c r="JA37" s="256"/>
      <c r="JB37" s="253"/>
      <c r="JC37" s="376"/>
      <c r="JD37" s="376"/>
      <c r="JE37" s="376"/>
      <c r="JF37" s="265"/>
      <c r="JG37" s="254"/>
      <c r="JH37" s="376"/>
      <c r="JI37" s="266"/>
      <c r="JJ37" s="255"/>
      <c r="JK37" s="256"/>
      <c r="JL37" s="253"/>
      <c r="JM37" s="376"/>
      <c r="JN37" s="376"/>
      <c r="JO37" s="376"/>
      <c r="JP37" s="265"/>
      <c r="JQ37" s="254"/>
      <c r="JR37" s="376"/>
      <c r="JS37" s="266"/>
      <c r="JT37" s="255"/>
      <c r="JU37" s="256"/>
      <c r="JV37" s="253"/>
      <c r="JW37" s="376"/>
      <c r="JX37" s="376"/>
      <c r="JY37" s="376"/>
      <c r="JZ37" s="265"/>
      <c r="KA37" s="254"/>
      <c r="KB37" s="376"/>
      <c r="KC37" s="266"/>
      <c r="KD37" s="255"/>
      <c r="KE37" s="256"/>
      <c r="KF37" s="253"/>
      <c r="KG37" s="376"/>
      <c r="KH37" s="376"/>
      <c r="KI37" s="376"/>
      <c r="KJ37" s="265"/>
      <c r="KK37" s="254"/>
      <c r="KL37" s="376"/>
      <c r="KM37" s="266"/>
      <c r="KN37" s="255"/>
      <c r="KO37" s="256"/>
      <c r="KP37" s="253"/>
      <c r="KQ37" s="376"/>
      <c r="KR37" s="376"/>
      <c r="KS37" s="376"/>
      <c r="KT37" s="265"/>
      <c r="KU37" s="254"/>
      <c r="KV37" s="376"/>
      <c r="KW37" s="266"/>
      <c r="KX37" s="255"/>
      <c r="KY37" s="256"/>
    </row>
    <row r="38" ht="15.75" customHeight="1">
      <c r="A38" s="317">
        <v>0.16666666666666666</v>
      </c>
      <c r="B38" s="270"/>
      <c r="C38" s="271"/>
      <c r="D38" s="271"/>
      <c r="E38" s="271"/>
      <c r="F38" s="271"/>
      <c r="G38" s="271"/>
      <c r="H38" s="271"/>
      <c r="I38" s="272"/>
      <c r="J38" s="272"/>
      <c r="K38" s="273"/>
      <c r="L38" s="270"/>
      <c r="M38" s="271"/>
      <c r="N38" s="271"/>
      <c r="O38" s="271"/>
      <c r="P38" s="271"/>
      <c r="Q38" s="271"/>
      <c r="R38" s="271"/>
      <c r="S38" s="272"/>
      <c r="T38" s="272"/>
      <c r="U38" s="273"/>
      <c r="V38" s="270" t="s">
        <v>3341</v>
      </c>
      <c r="W38" s="271" t="s">
        <v>2426</v>
      </c>
      <c r="X38" s="271" t="s">
        <v>4077</v>
      </c>
      <c r="Y38" s="271" t="s">
        <v>34</v>
      </c>
      <c r="Z38" s="271" t="s">
        <v>3110</v>
      </c>
      <c r="AA38" s="271" t="s">
        <v>3363</v>
      </c>
      <c r="AB38" s="271" t="s">
        <v>3370</v>
      </c>
      <c r="AC38" s="272">
        <v>450.0</v>
      </c>
      <c r="AD38" s="272"/>
      <c r="AE38" s="273"/>
      <c r="AF38" s="270" t="s">
        <v>3341</v>
      </c>
      <c r="AG38" s="286" t="s">
        <v>2426</v>
      </c>
      <c r="AH38" s="271" t="s">
        <v>3920</v>
      </c>
      <c r="AI38" s="271" t="s">
        <v>34</v>
      </c>
      <c r="AJ38" s="271" t="s">
        <v>3110</v>
      </c>
      <c r="AK38" s="271" t="s">
        <v>3398</v>
      </c>
      <c r="AL38" s="271" t="s">
        <v>3370</v>
      </c>
      <c r="AM38" s="272">
        <v>450.0</v>
      </c>
      <c r="AN38" s="272"/>
      <c r="AO38" s="273"/>
      <c r="AP38" s="270"/>
      <c r="AQ38" s="271"/>
      <c r="AR38" s="271"/>
      <c r="AS38" s="271"/>
      <c r="AT38" s="271"/>
      <c r="AU38" s="271"/>
      <c r="AV38" s="271"/>
      <c r="AW38" s="272"/>
      <c r="AX38" s="272"/>
      <c r="AY38" s="273"/>
      <c r="AZ38" s="270"/>
      <c r="BA38" s="271"/>
      <c r="BB38" s="271"/>
      <c r="BC38" s="271"/>
      <c r="BD38" s="271"/>
      <c r="BE38" s="271"/>
      <c r="BF38" s="271"/>
      <c r="BG38" s="272"/>
      <c r="BH38" s="272"/>
      <c r="BI38" s="273"/>
      <c r="BJ38" s="270" t="s">
        <v>3341</v>
      </c>
      <c r="BK38" s="271" t="s">
        <v>1780</v>
      </c>
      <c r="BL38" s="271" t="s">
        <v>3564</v>
      </c>
      <c r="BM38" s="271" t="s">
        <v>34</v>
      </c>
      <c r="BN38" s="271" t="s">
        <v>3105</v>
      </c>
      <c r="BO38" s="271"/>
      <c r="BP38" s="271" t="s">
        <v>3850</v>
      </c>
      <c r="BQ38" s="272">
        <v>0.0</v>
      </c>
      <c r="BR38" s="272" t="s">
        <v>3114</v>
      </c>
      <c r="BS38" s="273"/>
      <c r="BT38" s="270"/>
      <c r="BU38" s="271"/>
      <c r="BV38" s="271"/>
      <c r="BW38" s="271"/>
      <c r="BX38" s="271"/>
      <c r="BY38" s="271"/>
      <c r="BZ38" s="271"/>
      <c r="CA38" s="272"/>
      <c r="CB38" s="272"/>
      <c r="CC38" s="273"/>
      <c r="CD38" s="270"/>
      <c r="CE38" s="271"/>
      <c r="CF38" s="271"/>
      <c r="CG38" s="271"/>
      <c r="CH38" s="271"/>
      <c r="CI38" s="271"/>
      <c r="CJ38" s="271"/>
      <c r="CK38" s="272"/>
      <c r="CL38" s="272"/>
      <c r="CM38" s="273"/>
      <c r="CN38" s="270"/>
      <c r="CO38" s="271"/>
      <c r="CP38" s="271"/>
      <c r="CQ38" s="271"/>
      <c r="CR38" s="271"/>
      <c r="CS38" s="271"/>
      <c r="CT38" s="271"/>
      <c r="CU38" s="272"/>
      <c r="CV38" s="272"/>
      <c r="CW38" s="273"/>
      <c r="CX38" s="270"/>
      <c r="CY38" s="271"/>
      <c r="CZ38" s="271"/>
      <c r="DA38" s="271"/>
      <c r="DB38" s="271"/>
      <c r="DC38" s="271"/>
      <c r="DD38" s="271"/>
      <c r="DE38" s="272"/>
      <c r="DF38" s="272"/>
      <c r="DG38" s="273"/>
      <c r="DH38" s="270"/>
      <c r="DI38" s="271"/>
      <c r="DJ38" s="271"/>
      <c r="DK38" s="271"/>
      <c r="DL38" s="271"/>
      <c r="DM38" s="271"/>
      <c r="DN38" s="271"/>
      <c r="DO38" s="272"/>
      <c r="DP38" s="272"/>
      <c r="DQ38" s="273"/>
      <c r="DR38" s="270"/>
      <c r="DS38" s="271"/>
      <c r="DT38" s="271"/>
      <c r="DU38" s="271"/>
      <c r="DV38" s="271"/>
      <c r="DW38" s="271"/>
      <c r="DX38" s="271"/>
      <c r="DY38" s="272"/>
      <c r="DZ38" s="272"/>
      <c r="EA38" s="273"/>
      <c r="EB38" s="270"/>
      <c r="EC38" s="271"/>
      <c r="ED38" s="271"/>
      <c r="EE38" s="271"/>
      <c r="EF38" s="271"/>
      <c r="EG38" s="271"/>
      <c r="EH38" s="271"/>
      <c r="EI38" s="272"/>
      <c r="EJ38" s="272"/>
      <c r="EK38" s="273"/>
      <c r="EL38" s="270"/>
      <c r="EM38" s="271"/>
      <c r="EN38" s="271"/>
      <c r="EO38" s="271"/>
      <c r="EP38" s="271"/>
      <c r="EQ38" s="271"/>
      <c r="ER38" s="271"/>
      <c r="ES38" s="272"/>
      <c r="ET38" s="272"/>
      <c r="EU38" s="273"/>
      <c r="EV38" s="270"/>
      <c r="EW38" s="271"/>
      <c r="EX38" s="271"/>
      <c r="EY38" s="271"/>
      <c r="EZ38" s="271"/>
      <c r="FA38" s="271"/>
      <c r="FB38" s="271"/>
      <c r="FC38" s="272"/>
      <c r="FD38" s="272"/>
      <c r="FE38" s="273"/>
      <c r="FF38" s="270"/>
      <c r="FG38" s="271"/>
      <c r="FH38" s="271"/>
      <c r="FI38" s="271"/>
      <c r="FJ38" s="271"/>
      <c r="FK38" s="271"/>
      <c r="FL38" s="271"/>
      <c r="FM38" s="272"/>
      <c r="FN38" s="272"/>
      <c r="FO38" s="273"/>
      <c r="FP38" s="270"/>
      <c r="FQ38" s="271"/>
      <c r="FR38" s="271"/>
      <c r="FS38" s="271"/>
      <c r="FT38" s="271"/>
      <c r="FU38" s="271"/>
      <c r="FV38" s="271"/>
      <c r="FW38" s="272"/>
      <c r="FX38" s="272"/>
      <c r="FY38" s="273"/>
      <c r="FZ38" s="270"/>
      <c r="GA38" s="271"/>
      <c r="GB38" s="271"/>
      <c r="GC38" s="271"/>
      <c r="GD38" s="271"/>
      <c r="GE38" s="271"/>
      <c r="GF38" s="271"/>
      <c r="GG38" s="272"/>
      <c r="GH38" s="272"/>
      <c r="GI38" s="273"/>
      <c r="GJ38" s="270"/>
      <c r="GK38" s="271"/>
      <c r="GL38" s="271"/>
      <c r="GM38" s="271"/>
      <c r="GN38" s="271"/>
      <c r="GO38" s="271"/>
      <c r="GP38" s="271"/>
      <c r="GQ38" s="272"/>
      <c r="GR38" s="272"/>
      <c r="GS38" s="273"/>
      <c r="GT38" s="270"/>
      <c r="GU38" s="271"/>
      <c r="GV38" s="271"/>
      <c r="GW38" s="271"/>
      <c r="GX38" s="271"/>
      <c r="GY38" s="271"/>
      <c r="GZ38" s="271"/>
      <c r="HA38" s="272"/>
      <c r="HB38" s="272"/>
      <c r="HC38" s="273"/>
      <c r="HD38" s="270"/>
      <c r="HE38" s="271"/>
      <c r="HF38" s="271"/>
      <c r="HG38" s="271"/>
      <c r="HH38" s="271"/>
      <c r="HI38" s="271"/>
      <c r="HJ38" s="271"/>
      <c r="HK38" s="272"/>
      <c r="HL38" s="272"/>
      <c r="HM38" s="273"/>
      <c r="HN38" s="270"/>
      <c r="HO38" s="271"/>
      <c r="HP38" s="271"/>
      <c r="HQ38" s="271"/>
      <c r="HR38" s="271"/>
      <c r="HS38" s="271"/>
      <c r="HT38" s="271"/>
      <c r="HU38" s="272"/>
      <c r="HV38" s="272"/>
      <c r="HW38" s="273"/>
      <c r="HX38" s="270"/>
      <c r="HY38" s="271"/>
      <c r="HZ38" s="271"/>
      <c r="IA38" s="271"/>
      <c r="IB38" s="271"/>
      <c r="IC38" s="271"/>
      <c r="ID38" s="271"/>
      <c r="IE38" s="272"/>
      <c r="IF38" s="272"/>
      <c r="IG38" s="273"/>
      <c r="IH38" s="270"/>
      <c r="II38" s="271"/>
      <c r="IJ38" s="271"/>
      <c r="IK38" s="271"/>
      <c r="IL38" s="271"/>
      <c r="IM38" s="271"/>
      <c r="IN38" s="271"/>
      <c r="IO38" s="272"/>
      <c r="IP38" s="272"/>
      <c r="IQ38" s="273"/>
      <c r="IR38" s="270"/>
      <c r="IS38" s="271"/>
      <c r="IT38" s="271"/>
      <c r="IU38" s="271"/>
      <c r="IV38" s="271"/>
      <c r="IW38" s="271"/>
      <c r="IX38" s="271"/>
      <c r="IY38" s="272"/>
      <c r="IZ38" s="272"/>
      <c r="JA38" s="273"/>
      <c r="JB38" s="270"/>
      <c r="JC38" s="271"/>
      <c r="JD38" s="271"/>
      <c r="JE38" s="271"/>
      <c r="JF38" s="271"/>
      <c r="JG38" s="271"/>
      <c r="JH38" s="271"/>
      <c r="JI38" s="272"/>
      <c r="JJ38" s="272"/>
      <c r="JK38" s="273"/>
      <c r="JL38" s="270"/>
      <c r="JM38" s="271"/>
      <c r="JN38" s="271"/>
      <c r="JO38" s="271"/>
      <c r="JP38" s="271"/>
      <c r="JQ38" s="271"/>
      <c r="JR38" s="271"/>
      <c r="JS38" s="272"/>
      <c r="JT38" s="272"/>
      <c r="JU38" s="273"/>
      <c r="JV38" s="270"/>
      <c r="JW38" s="271"/>
      <c r="JX38" s="271"/>
      <c r="JY38" s="271"/>
      <c r="JZ38" s="271"/>
      <c r="KA38" s="271"/>
      <c r="KB38" s="271"/>
      <c r="KC38" s="272"/>
      <c r="KD38" s="272"/>
      <c r="KE38" s="273"/>
      <c r="KF38" s="270"/>
      <c r="KG38" s="271"/>
      <c r="KH38" s="271"/>
      <c r="KI38" s="271"/>
      <c r="KJ38" s="271"/>
      <c r="KK38" s="271"/>
      <c r="KL38" s="271"/>
      <c r="KM38" s="272"/>
      <c r="KN38" s="272"/>
      <c r="KO38" s="273"/>
      <c r="KP38" s="270"/>
      <c r="KQ38" s="271"/>
      <c r="KR38" s="271"/>
      <c r="KS38" s="271"/>
      <c r="KT38" s="271"/>
      <c r="KU38" s="271"/>
      <c r="KV38" s="271"/>
      <c r="KW38" s="272"/>
      <c r="KX38" s="272"/>
      <c r="KY38" s="273"/>
    </row>
    <row r="39" ht="15.75" customHeight="1">
      <c r="A39" s="311">
        <v>0.16666666666666666</v>
      </c>
      <c r="B39" s="275"/>
      <c r="C39" s="259"/>
      <c r="D39" s="259"/>
      <c r="E39" s="259"/>
      <c r="F39" s="259"/>
      <c r="G39" s="259"/>
      <c r="H39" s="259"/>
      <c r="I39" s="263"/>
      <c r="J39" s="263"/>
      <c r="K39" s="261"/>
      <c r="L39" s="275"/>
      <c r="M39" s="259"/>
      <c r="N39" s="259"/>
      <c r="O39" s="259"/>
      <c r="P39" s="259"/>
      <c r="Q39" s="259"/>
      <c r="R39" s="259"/>
      <c r="S39" s="263"/>
      <c r="T39" s="263"/>
      <c r="U39" s="261"/>
      <c r="V39" s="275"/>
      <c r="W39" s="259"/>
      <c r="X39" s="259"/>
      <c r="Y39" s="259"/>
      <c r="Z39" s="259"/>
      <c r="AA39" s="259"/>
      <c r="AB39" s="259"/>
      <c r="AC39" s="263"/>
      <c r="AD39" s="263"/>
      <c r="AE39" s="261"/>
      <c r="AF39" s="275"/>
      <c r="AG39" s="259"/>
      <c r="AH39" s="259"/>
      <c r="AI39" s="259"/>
      <c r="AJ39" s="259"/>
      <c r="AK39" s="259"/>
      <c r="AL39" s="259"/>
      <c r="AM39" s="263"/>
      <c r="AN39" s="263"/>
      <c r="AO39" s="261"/>
      <c r="AP39" s="275"/>
      <c r="AQ39" s="259"/>
      <c r="AR39" s="259"/>
      <c r="AS39" s="259"/>
      <c r="AT39" s="259"/>
      <c r="AU39" s="259"/>
      <c r="AV39" s="259"/>
      <c r="AW39" s="263"/>
      <c r="AX39" s="263"/>
      <c r="AY39" s="261"/>
      <c r="AZ39" s="275"/>
      <c r="BA39" s="259"/>
      <c r="BB39" s="259"/>
      <c r="BC39" s="259"/>
      <c r="BD39" s="259"/>
      <c r="BE39" s="259"/>
      <c r="BF39" s="259"/>
      <c r="BG39" s="263"/>
      <c r="BH39" s="263"/>
      <c r="BI39" s="261"/>
      <c r="BJ39" s="275"/>
      <c r="BK39" s="259"/>
      <c r="BL39" s="259"/>
      <c r="BM39" s="259"/>
      <c r="BN39" s="259"/>
      <c r="BO39" s="259"/>
      <c r="BP39" s="259"/>
      <c r="BQ39" s="263"/>
      <c r="BR39" s="263"/>
      <c r="BS39" s="261"/>
      <c r="BT39" s="275"/>
      <c r="BU39" s="259"/>
      <c r="BV39" s="259"/>
      <c r="BW39" s="259"/>
      <c r="BX39" s="259"/>
      <c r="BY39" s="259"/>
      <c r="BZ39" s="259"/>
      <c r="CA39" s="263"/>
      <c r="CB39" s="263"/>
      <c r="CC39" s="261"/>
      <c r="CD39" s="275"/>
      <c r="CE39" s="259"/>
      <c r="CF39" s="259"/>
      <c r="CG39" s="259"/>
      <c r="CH39" s="259"/>
      <c r="CI39" s="259"/>
      <c r="CJ39" s="259"/>
      <c r="CK39" s="263"/>
      <c r="CL39" s="263"/>
      <c r="CM39" s="261"/>
      <c r="CN39" s="275"/>
      <c r="CO39" s="259"/>
      <c r="CP39" s="259"/>
      <c r="CQ39" s="259"/>
      <c r="CR39" s="259"/>
      <c r="CS39" s="259"/>
      <c r="CT39" s="259"/>
      <c r="CU39" s="263"/>
      <c r="CV39" s="263"/>
      <c r="CW39" s="261"/>
      <c r="CX39" s="275"/>
      <c r="CY39" s="259"/>
      <c r="CZ39" s="259"/>
      <c r="DA39" s="259"/>
      <c r="DB39" s="259"/>
      <c r="DC39" s="259"/>
      <c r="DD39" s="259"/>
      <c r="DE39" s="263"/>
      <c r="DF39" s="263"/>
      <c r="DG39" s="261"/>
      <c r="DH39" s="275"/>
      <c r="DI39" s="259"/>
      <c r="DJ39" s="259"/>
      <c r="DK39" s="259"/>
      <c r="DL39" s="259"/>
      <c r="DM39" s="259"/>
      <c r="DN39" s="259"/>
      <c r="DO39" s="263"/>
      <c r="DP39" s="263"/>
      <c r="DQ39" s="261"/>
      <c r="DR39" s="275"/>
      <c r="DS39" s="259"/>
      <c r="DT39" s="259"/>
      <c r="DU39" s="259"/>
      <c r="DV39" s="259"/>
      <c r="DW39" s="259"/>
      <c r="DX39" s="259"/>
      <c r="DY39" s="263"/>
      <c r="DZ39" s="263"/>
      <c r="EA39" s="261"/>
      <c r="EB39" s="275"/>
      <c r="EC39" s="259"/>
      <c r="ED39" s="259"/>
      <c r="EE39" s="259"/>
      <c r="EF39" s="259"/>
      <c r="EG39" s="259"/>
      <c r="EH39" s="259"/>
      <c r="EI39" s="263"/>
      <c r="EJ39" s="263"/>
      <c r="EK39" s="261"/>
      <c r="EL39" s="275"/>
      <c r="EM39" s="259"/>
      <c r="EN39" s="259"/>
      <c r="EO39" s="259"/>
      <c r="EP39" s="259"/>
      <c r="EQ39" s="259"/>
      <c r="ER39" s="259"/>
      <c r="ES39" s="263"/>
      <c r="ET39" s="263"/>
      <c r="EU39" s="261"/>
      <c r="EV39" s="275"/>
      <c r="EW39" s="259"/>
      <c r="EX39" s="259"/>
      <c r="EY39" s="259"/>
      <c r="EZ39" s="259"/>
      <c r="FA39" s="259"/>
      <c r="FB39" s="259"/>
      <c r="FC39" s="263"/>
      <c r="FD39" s="263"/>
      <c r="FE39" s="261"/>
      <c r="FF39" s="275"/>
      <c r="FG39" s="259"/>
      <c r="FH39" s="259"/>
      <c r="FI39" s="259"/>
      <c r="FJ39" s="259"/>
      <c r="FK39" s="259"/>
      <c r="FL39" s="259"/>
      <c r="FM39" s="263"/>
      <c r="FN39" s="263"/>
      <c r="FO39" s="261"/>
      <c r="FP39" s="275"/>
      <c r="FQ39" s="259"/>
      <c r="FR39" s="259"/>
      <c r="FS39" s="259"/>
      <c r="FT39" s="259"/>
      <c r="FU39" s="259"/>
      <c r="FV39" s="259"/>
      <c r="FW39" s="263"/>
      <c r="FX39" s="263"/>
      <c r="FY39" s="261"/>
      <c r="FZ39" s="275"/>
      <c r="GA39" s="259"/>
      <c r="GB39" s="259"/>
      <c r="GC39" s="259"/>
      <c r="GD39" s="259"/>
      <c r="GE39" s="259"/>
      <c r="GF39" s="259"/>
      <c r="GG39" s="263"/>
      <c r="GH39" s="263"/>
      <c r="GI39" s="261"/>
      <c r="GJ39" s="275"/>
      <c r="GK39" s="259"/>
      <c r="GL39" s="259"/>
      <c r="GM39" s="259"/>
      <c r="GN39" s="259"/>
      <c r="GO39" s="259"/>
      <c r="GP39" s="259"/>
      <c r="GQ39" s="263"/>
      <c r="GR39" s="263"/>
      <c r="GS39" s="261"/>
      <c r="GT39" s="275"/>
      <c r="GU39" s="259"/>
      <c r="GV39" s="259"/>
      <c r="GW39" s="259"/>
      <c r="GX39" s="259"/>
      <c r="GY39" s="259"/>
      <c r="GZ39" s="259"/>
      <c r="HA39" s="263"/>
      <c r="HB39" s="263"/>
      <c r="HC39" s="261"/>
      <c r="HD39" s="275"/>
      <c r="HE39" s="259"/>
      <c r="HF39" s="259"/>
      <c r="HG39" s="259"/>
      <c r="HH39" s="259"/>
      <c r="HI39" s="259"/>
      <c r="HJ39" s="259"/>
      <c r="HK39" s="263"/>
      <c r="HL39" s="263"/>
      <c r="HM39" s="261"/>
      <c r="HN39" s="275"/>
      <c r="HO39" s="259"/>
      <c r="HP39" s="259"/>
      <c r="HQ39" s="259"/>
      <c r="HR39" s="259"/>
      <c r="HS39" s="259"/>
      <c r="HT39" s="259"/>
      <c r="HU39" s="263"/>
      <c r="HV39" s="263"/>
      <c r="HW39" s="261"/>
      <c r="HX39" s="275"/>
      <c r="HY39" s="259"/>
      <c r="HZ39" s="259"/>
      <c r="IA39" s="259"/>
      <c r="IB39" s="259"/>
      <c r="IC39" s="259"/>
      <c r="ID39" s="259"/>
      <c r="IE39" s="263"/>
      <c r="IF39" s="263"/>
      <c r="IG39" s="261"/>
      <c r="IH39" s="275"/>
      <c r="II39" s="259"/>
      <c r="IJ39" s="259"/>
      <c r="IK39" s="259"/>
      <c r="IL39" s="259"/>
      <c r="IM39" s="259"/>
      <c r="IN39" s="259"/>
      <c r="IO39" s="263"/>
      <c r="IP39" s="263"/>
      <c r="IQ39" s="261"/>
      <c r="IR39" s="275"/>
      <c r="IS39" s="259"/>
      <c r="IT39" s="259"/>
      <c r="IU39" s="259"/>
      <c r="IV39" s="259"/>
      <c r="IW39" s="259"/>
      <c r="IX39" s="259"/>
      <c r="IY39" s="263"/>
      <c r="IZ39" s="263"/>
      <c r="JA39" s="261"/>
      <c r="JB39" s="275"/>
      <c r="JC39" s="259"/>
      <c r="JD39" s="259"/>
      <c r="JE39" s="259"/>
      <c r="JF39" s="259"/>
      <c r="JG39" s="259"/>
      <c r="JH39" s="259"/>
      <c r="JI39" s="263"/>
      <c r="JJ39" s="263"/>
      <c r="JK39" s="261"/>
      <c r="JL39" s="275"/>
      <c r="JM39" s="259"/>
      <c r="JN39" s="259"/>
      <c r="JO39" s="259"/>
      <c r="JP39" s="259"/>
      <c r="JQ39" s="259"/>
      <c r="JR39" s="259"/>
      <c r="JS39" s="263"/>
      <c r="JT39" s="263"/>
      <c r="JU39" s="261"/>
      <c r="JV39" s="275"/>
      <c r="JW39" s="259"/>
      <c r="JX39" s="259"/>
      <c r="JY39" s="259"/>
      <c r="JZ39" s="259"/>
      <c r="KA39" s="259"/>
      <c r="KB39" s="259"/>
      <c r="KC39" s="263"/>
      <c r="KD39" s="263"/>
      <c r="KE39" s="261"/>
      <c r="KF39" s="275"/>
      <c r="KG39" s="259"/>
      <c r="KH39" s="259"/>
      <c r="KI39" s="259"/>
      <c r="KJ39" s="259"/>
      <c r="KK39" s="259"/>
      <c r="KL39" s="259"/>
      <c r="KM39" s="263"/>
      <c r="KN39" s="263"/>
      <c r="KO39" s="261"/>
      <c r="KP39" s="275"/>
      <c r="KQ39" s="259"/>
      <c r="KR39" s="259"/>
      <c r="KS39" s="259"/>
      <c r="KT39" s="259"/>
      <c r="KU39" s="259"/>
      <c r="KV39" s="259"/>
      <c r="KW39" s="263"/>
      <c r="KX39" s="263"/>
      <c r="KY39" s="261"/>
    </row>
    <row r="40" ht="15.75" customHeight="1">
      <c r="A40" s="317">
        <v>0.16666666666666666</v>
      </c>
      <c r="B40" s="270"/>
      <c r="C40" s="271"/>
      <c r="D40" s="271"/>
      <c r="E40" s="271"/>
      <c r="F40" s="271"/>
      <c r="G40" s="271"/>
      <c r="H40" s="271"/>
      <c r="I40" s="272"/>
      <c r="J40" s="272"/>
      <c r="K40" s="273"/>
      <c r="L40" s="270"/>
      <c r="M40" s="271"/>
      <c r="N40" s="271"/>
      <c r="O40" s="271"/>
      <c r="P40" s="271"/>
      <c r="Q40" s="271"/>
      <c r="R40" s="271"/>
      <c r="S40" s="272"/>
      <c r="T40" s="272"/>
      <c r="U40" s="273"/>
      <c r="V40" s="270"/>
      <c r="W40" s="271"/>
      <c r="X40" s="271"/>
      <c r="Y40" s="271"/>
      <c r="Z40" s="271"/>
      <c r="AA40" s="271"/>
      <c r="AB40" s="271"/>
      <c r="AC40" s="272"/>
      <c r="AD40" s="272"/>
      <c r="AE40" s="273"/>
      <c r="AF40" s="270"/>
      <c r="AG40" s="271"/>
      <c r="AH40" s="271"/>
      <c r="AI40" s="271"/>
      <c r="AJ40" s="271"/>
      <c r="AK40" s="271"/>
      <c r="AL40" s="271"/>
      <c r="AM40" s="272"/>
      <c r="AN40" s="272"/>
      <c r="AO40" s="273"/>
      <c r="AP40" s="270"/>
      <c r="AQ40" s="271"/>
      <c r="AR40" s="271"/>
      <c r="AS40" s="271"/>
      <c r="AT40" s="271"/>
      <c r="AU40" s="271"/>
      <c r="AV40" s="271"/>
      <c r="AW40" s="272"/>
      <c r="AX40" s="272"/>
      <c r="AY40" s="273"/>
      <c r="AZ40" s="270"/>
      <c r="BA40" s="271"/>
      <c r="BB40" s="271"/>
      <c r="BC40" s="271"/>
      <c r="BD40" s="271"/>
      <c r="BE40" s="271"/>
      <c r="BF40" s="271"/>
      <c r="BG40" s="272"/>
      <c r="BH40" s="272"/>
      <c r="BI40" s="273"/>
      <c r="BJ40" s="270"/>
      <c r="BK40" s="271"/>
      <c r="BL40" s="271"/>
      <c r="BM40" s="271"/>
      <c r="BN40" s="271"/>
      <c r="BO40" s="271"/>
      <c r="BP40" s="271"/>
      <c r="BQ40" s="272"/>
      <c r="BR40" s="272"/>
      <c r="BS40" s="273"/>
      <c r="BT40" s="270"/>
      <c r="BU40" s="271"/>
      <c r="BV40" s="271"/>
      <c r="BW40" s="271"/>
      <c r="BX40" s="271"/>
      <c r="BY40" s="271"/>
      <c r="BZ40" s="271"/>
      <c r="CA40" s="272"/>
      <c r="CB40" s="272"/>
      <c r="CC40" s="273"/>
      <c r="CD40" s="270"/>
      <c r="CE40" s="271"/>
      <c r="CF40" s="271"/>
      <c r="CG40" s="271"/>
      <c r="CH40" s="271"/>
      <c r="CI40" s="271"/>
      <c r="CJ40" s="271"/>
      <c r="CK40" s="272"/>
      <c r="CL40" s="272"/>
      <c r="CM40" s="273"/>
      <c r="CN40" s="270"/>
      <c r="CO40" s="271"/>
      <c r="CP40" s="271"/>
      <c r="CQ40" s="271"/>
      <c r="CR40" s="271"/>
      <c r="CS40" s="271"/>
      <c r="CT40" s="271"/>
      <c r="CU40" s="272"/>
      <c r="CV40" s="272"/>
      <c r="CW40" s="273"/>
      <c r="CX40" s="270"/>
      <c r="CY40" s="271"/>
      <c r="CZ40" s="271"/>
      <c r="DA40" s="271"/>
      <c r="DB40" s="271"/>
      <c r="DC40" s="271"/>
      <c r="DD40" s="271"/>
      <c r="DE40" s="272"/>
      <c r="DF40" s="272"/>
      <c r="DG40" s="273"/>
      <c r="DH40" s="270"/>
      <c r="DI40" s="271"/>
      <c r="DJ40" s="271"/>
      <c r="DK40" s="271"/>
      <c r="DL40" s="271"/>
      <c r="DM40" s="271"/>
      <c r="DN40" s="271"/>
      <c r="DO40" s="272"/>
      <c r="DP40" s="272"/>
      <c r="DQ40" s="273"/>
      <c r="DR40" s="270"/>
      <c r="DS40" s="271"/>
      <c r="DT40" s="271"/>
      <c r="DU40" s="271"/>
      <c r="DV40" s="271"/>
      <c r="DW40" s="271"/>
      <c r="DX40" s="271"/>
      <c r="DY40" s="272"/>
      <c r="DZ40" s="272"/>
      <c r="EA40" s="273"/>
      <c r="EB40" s="270"/>
      <c r="EC40" s="271"/>
      <c r="ED40" s="271"/>
      <c r="EE40" s="271"/>
      <c r="EF40" s="271"/>
      <c r="EG40" s="271"/>
      <c r="EH40" s="271"/>
      <c r="EI40" s="272"/>
      <c r="EJ40" s="272"/>
      <c r="EK40" s="273"/>
      <c r="EL40" s="270"/>
      <c r="EM40" s="271"/>
      <c r="EN40" s="271"/>
      <c r="EO40" s="271"/>
      <c r="EP40" s="271"/>
      <c r="EQ40" s="271"/>
      <c r="ER40" s="271"/>
      <c r="ES40" s="272"/>
      <c r="ET40" s="272"/>
      <c r="EU40" s="273"/>
      <c r="EV40" s="270"/>
      <c r="EW40" s="271"/>
      <c r="EX40" s="271"/>
      <c r="EY40" s="271"/>
      <c r="EZ40" s="271"/>
      <c r="FA40" s="271"/>
      <c r="FB40" s="271"/>
      <c r="FC40" s="272"/>
      <c r="FD40" s="272"/>
      <c r="FE40" s="273"/>
      <c r="FF40" s="270"/>
      <c r="FG40" s="271"/>
      <c r="FH40" s="271"/>
      <c r="FI40" s="271"/>
      <c r="FJ40" s="271"/>
      <c r="FK40" s="271"/>
      <c r="FL40" s="271"/>
      <c r="FM40" s="272"/>
      <c r="FN40" s="272"/>
      <c r="FO40" s="273"/>
      <c r="FP40" s="270"/>
      <c r="FQ40" s="271"/>
      <c r="FR40" s="271"/>
      <c r="FS40" s="271"/>
      <c r="FT40" s="271"/>
      <c r="FU40" s="271"/>
      <c r="FV40" s="271"/>
      <c r="FW40" s="272"/>
      <c r="FX40" s="272"/>
      <c r="FY40" s="273"/>
      <c r="FZ40" s="270"/>
      <c r="GA40" s="271"/>
      <c r="GB40" s="271"/>
      <c r="GC40" s="271"/>
      <c r="GD40" s="271"/>
      <c r="GE40" s="271"/>
      <c r="GF40" s="271"/>
      <c r="GG40" s="272"/>
      <c r="GH40" s="272"/>
      <c r="GI40" s="273"/>
      <c r="GJ40" s="270"/>
      <c r="GK40" s="271"/>
      <c r="GL40" s="271"/>
      <c r="GM40" s="271"/>
      <c r="GN40" s="271"/>
      <c r="GO40" s="271"/>
      <c r="GP40" s="271"/>
      <c r="GQ40" s="272"/>
      <c r="GR40" s="272"/>
      <c r="GS40" s="273"/>
      <c r="GT40" s="270"/>
      <c r="GU40" s="271"/>
      <c r="GV40" s="271"/>
      <c r="GW40" s="271"/>
      <c r="GX40" s="271"/>
      <c r="GY40" s="271"/>
      <c r="GZ40" s="271"/>
      <c r="HA40" s="272"/>
      <c r="HB40" s="272"/>
      <c r="HC40" s="273"/>
      <c r="HD40" s="270"/>
      <c r="HE40" s="271"/>
      <c r="HF40" s="271"/>
      <c r="HG40" s="271"/>
      <c r="HH40" s="271"/>
      <c r="HI40" s="271"/>
      <c r="HJ40" s="271"/>
      <c r="HK40" s="272"/>
      <c r="HL40" s="272"/>
      <c r="HM40" s="273"/>
      <c r="HN40" s="270"/>
      <c r="HO40" s="271"/>
      <c r="HP40" s="271"/>
      <c r="HQ40" s="271"/>
      <c r="HR40" s="271"/>
      <c r="HS40" s="271"/>
      <c r="HT40" s="271"/>
      <c r="HU40" s="272"/>
      <c r="HV40" s="272"/>
      <c r="HW40" s="273"/>
      <c r="HX40" s="270"/>
      <c r="HY40" s="271"/>
      <c r="HZ40" s="271"/>
      <c r="IA40" s="271"/>
      <c r="IB40" s="271"/>
      <c r="IC40" s="271"/>
      <c r="ID40" s="271"/>
      <c r="IE40" s="272"/>
      <c r="IF40" s="272"/>
      <c r="IG40" s="273"/>
      <c r="IH40" s="270"/>
      <c r="II40" s="271"/>
      <c r="IJ40" s="271"/>
      <c r="IK40" s="271"/>
      <c r="IL40" s="271"/>
      <c r="IM40" s="271"/>
      <c r="IN40" s="271"/>
      <c r="IO40" s="272"/>
      <c r="IP40" s="272"/>
      <c r="IQ40" s="273"/>
      <c r="IR40" s="270"/>
      <c r="IS40" s="271"/>
      <c r="IT40" s="271"/>
      <c r="IU40" s="271"/>
      <c r="IV40" s="271"/>
      <c r="IW40" s="271"/>
      <c r="IX40" s="271"/>
      <c r="IY40" s="272"/>
      <c r="IZ40" s="272"/>
      <c r="JA40" s="273"/>
      <c r="JB40" s="270"/>
      <c r="JC40" s="271"/>
      <c r="JD40" s="271"/>
      <c r="JE40" s="271"/>
      <c r="JF40" s="271"/>
      <c r="JG40" s="271"/>
      <c r="JH40" s="271"/>
      <c r="JI40" s="272"/>
      <c r="JJ40" s="272"/>
      <c r="JK40" s="273"/>
      <c r="JL40" s="270"/>
      <c r="JM40" s="271"/>
      <c r="JN40" s="271"/>
      <c r="JO40" s="271"/>
      <c r="JP40" s="271"/>
      <c r="JQ40" s="271"/>
      <c r="JR40" s="271"/>
      <c r="JS40" s="272"/>
      <c r="JT40" s="272"/>
      <c r="JU40" s="273"/>
      <c r="JV40" s="270"/>
      <c r="JW40" s="271"/>
      <c r="JX40" s="271"/>
      <c r="JY40" s="271"/>
      <c r="JZ40" s="271"/>
      <c r="KA40" s="271"/>
      <c r="KB40" s="271"/>
      <c r="KC40" s="272"/>
      <c r="KD40" s="272"/>
      <c r="KE40" s="273"/>
      <c r="KF40" s="270"/>
      <c r="KG40" s="271"/>
      <c r="KH40" s="271"/>
      <c r="KI40" s="271"/>
      <c r="KJ40" s="271"/>
      <c r="KK40" s="271"/>
      <c r="KL40" s="271"/>
      <c r="KM40" s="272"/>
      <c r="KN40" s="272"/>
      <c r="KO40" s="273"/>
      <c r="KP40" s="270"/>
      <c r="KQ40" s="271"/>
      <c r="KR40" s="271"/>
      <c r="KS40" s="271"/>
      <c r="KT40" s="271"/>
      <c r="KU40" s="271"/>
      <c r="KV40" s="271"/>
      <c r="KW40" s="272"/>
      <c r="KX40" s="272"/>
      <c r="KY40" s="273"/>
    </row>
    <row r="41" ht="15.75" customHeight="1">
      <c r="A41" s="384">
        <v>0.16666666666666666</v>
      </c>
      <c r="B41" s="297"/>
      <c r="C41" s="298"/>
      <c r="D41" s="298"/>
      <c r="E41" s="298"/>
      <c r="F41" s="298"/>
      <c r="G41" s="298"/>
      <c r="H41" s="298"/>
      <c r="I41" s="299"/>
      <c r="J41" s="299"/>
      <c r="K41" s="300"/>
      <c r="L41" s="297"/>
      <c r="M41" s="298"/>
      <c r="N41" s="298"/>
      <c r="O41" s="298"/>
      <c r="P41" s="298"/>
      <c r="Q41" s="298"/>
      <c r="R41" s="298"/>
      <c r="S41" s="299"/>
      <c r="T41" s="299"/>
      <c r="U41" s="300"/>
      <c r="V41" s="297"/>
      <c r="W41" s="298"/>
      <c r="X41" s="298"/>
      <c r="Y41" s="298"/>
      <c r="Z41" s="298"/>
      <c r="AA41" s="298"/>
      <c r="AB41" s="298"/>
      <c r="AC41" s="299"/>
      <c r="AD41" s="299"/>
      <c r="AE41" s="300"/>
      <c r="AF41" s="297"/>
      <c r="AG41" s="298"/>
      <c r="AH41" s="298"/>
      <c r="AI41" s="298"/>
      <c r="AJ41" s="298"/>
      <c r="AK41" s="298"/>
      <c r="AL41" s="298"/>
      <c r="AM41" s="299"/>
      <c r="AN41" s="299"/>
      <c r="AO41" s="300"/>
      <c r="AP41" s="297"/>
      <c r="AQ41" s="298"/>
      <c r="AR41" s="298"/>
      <c r="AS41" s="298"/>
      <c r="AT41" s="298"/>
      <c r="AU41" s="298"/>
      <c r="AV41" s="298"/>
      <c r="AW41" s="299"/>
      <c r="AX41" s="299"/>
      <c r="AY41" s="300"/>
      <c r="AZ41" s="297"/>
      <c r="BA41" s="298"/>
      <c r="BB41" s="298"/>
      <c r="BC41" s="298"/>
      <c r="BD41" s="298"/>
      <c r="BE41" s="298"/>
      <c r="BF41" s="298"/>
      <c r="BG41" s="299"/>
      <c r="BH41" s="299"/>
      <c r="BI41" s="300"/>
      <c r="BJ41" s="297"/>
      <c r="BK41" s="298"/>
      <c r="BL41" s="298"/>
      <c r="BM41" s="298"/>
      <c r="BN41" s="298"/>
      <c r="BO41" s="298"/>
      <c r="BP41" s="298"/>
      <c r="BQ41" s="299"/>
      <c r="BR41" s="299"/>
      <c r="BS41" s="300"/>
      <c r="BT41" s="297"/>
      <c r="BU41" s="298"/>
      <c r="BV41" s="298"/>
      <c r="BW41" s="298"/>
      <c r="BX41" s="298"/>
      <c r="BY41" s="298"/>
      <c r="BZ41" s="298"/>
      <c r="CA41" s="299"/>
      <c r="CB41" s="299"/>
      <c r="CC41" s="300"/>
      <c r="CD41" s="297"/>
      <c r="CE41" s="298"/>
      <c r="CF41" s="298"/>
      <c r="CG41" s="298"/>
      <c r="CH41" s="298"/>
      <c r="CI41" s="298"/>
      <c r="CJ41" s="298"/>
      <c r="CK41" s="299"/>
      <c r="CL41" s="299"/>
      <c r="CM41" s="300"/>
      <c r="CN41" s="297"/>
      <c r="CO41" s="298"/>
      <c r="CP41" s="298"/>
      <c r="CQ41" s="298"/>
      <c r="CR41" s="298"/>
      <c r="CS41" s="298"/>
      <c r="CT41" s="298"/>
      <c r="CU41" s="299"/>
      <c r="CV41" s="299"/>
      <c r="CW41" s="300"/>
      <c r="CX41" s="297"/>
      <c r="CY41" s="298"/>
      <c r="CZ41" s="298"/>
      <c r="DA41" s="298"/>
      <c r="DB41" s="298"/>
      <c r="DC41" s="298"/>
      <c r="DD41" s="298"/>
      <c r="DE41" s="299"/>
      <c r="DF41" s="299"/>
      <c r="DG41" s="300"/>
      <c r="DH41" s="297"/>
      <c r="DI41" s="298"/>
      <c r="DJ41" s="298"/>
      <c r="DK41" s="298"/>
      <c r="DL41" s="298"/>
      <c r="DM41" s="298"/>
      <c r="DN41" s="298"/>
      <c r="DO41" s="299"/>
      <c r="DP41" s="299"/>
      <c r="DQ41" s="300"/>
      <c r="DR41" s="297"/>
      <c r="DS41" s="298"/>
      <c r="DT41" s="298"/>
      <c r="DU41" s="298"/>
      <c r="DV41" s="298"/>
      <c r="DW41" s="298"/>
      <c r="DX41" s="298"/>
      <c r="DY41" s="299"/>
      <c r="DZ41" s="299"/>
      <c r="EA41" s="300"/>
      <c r="EB41" s="297"/>
      <c r="EC41" s="298"/>
      <c r="ED41" s="298"/>
      <c r="EE41" s="298"/>
      <c r="EF41" s="298"/>
      <c r="EG41" s="298"/>
      <c r="EH41" s="298"/>
      <c r="EI41" s="299"/>
      <c r="EJ41" s="299"/>
      <c r="EK41" s="300"/>
      <c r="EL41" s="297"/>
      <c r="EM41" s="298"/>
      <c r="EN41" s="298"/>
      <c r="EO41" s="298"/>
      <c r="EP41" s="298"/>
      <c r="EQ41" s="298"/>
      <c r="ER41" s="298"/>
      <c r="ES41" s="299"/>
      <c r="ET41" s="299"/>
      <c r="EU41" s="300"/>
      <c r="EV41" s="297"/>
      <c r="EW41" s="298"/>
      <c r="EX41" s="298"/>
      <c r="EY41" s="298"/>
      <c r="EZ41" s="298"/>
      <c r="FA41" s="298"/>
      <c r="FB41" s="298"/>
      <c r="FC41" s="299"/>
      <c r="FD41" s="299"/>
      <c r="FE41" s="300"/>
      <c r="FF41" s="297"/>
      <c r="FG41" s="298"/>
      <c r="FH41" s="298"/>
      <c r="FI41" s="298"/>
      <c r="FJ41" s="298"/>
      <c r="FK41" s="298"/>
      <c r="FL41" s="298"/>
      <c r="FM41" s="299"/>
      <c r="FN41" s="299"/>
      <c r="FO41" s="300"/>
      <c r="FP41" s="297"/>
      <c r="FQ41" s="298"/>
      <c r="FR41" s="298"/>
      <c r="FS41" s="298"/>
      <c r="FT41" s="298"/>
      <c r="FU41" s="298"/>
      <c r="FV41" s="298"/>
      <c r="FW41" s="299"/>
      <c r="FX41" s="299"/>
      <c r="FY41" s="300"/>
      <c r="FZ41" s="297"/>
      <c r="GA41" s="298"/>
      <c r="GB41" s="298"/>
      <c r="GC41" s="298"/>
      <c r="GD41" s="298"/>
      <c r="GE41" s="298"/>
      <c r="GF41" s="298"/>
      <c r="GG41" s="299"/>
      <c r="GH41" s="299"/>
      <c r="GI41" s="300"/>
      <c r="GJ41" s="297"/>
      <c r="GK41" s="298"/>
      <c r="GL41" s="298"/>
      <c r="GM41" s="298"/>
      <c r="GN41" s="298"/>
      <c r="GO41" s="298"/>
      <c r="GP41" s="298"/>
      <c r="GQ41" s="299"/>
      <c r="GR41" s="299"/>
      <c r="GS41" s="300"/>
      <c r="GT41" s="297"/>
      <c r="GU41" s="298"/>
      <c r="GV41" s="298"/>
      <c r="GW41" s="298"/>
      <c r="GX41" s="298"/>
      <c r="GY41" s="298"/>
      <c r="GZ41" s="298"/>
      <c r="HA41" s="299"/>
      <c r="HB41" s="299"/>
      <c r="HC41" s="300"/>
      <c r="HD41" s="297"/>
      <c r="HE41" s="298"/>
      <c r="HF41" s="298"/>
      <c r="HG41" s="298"/>
      <c r="HH41" s="298"/>
      <c r="HI41" s="298"/>
      <c r="HJ41" s="298"/>
      <c r="HK41" s="299"/>
      <c r="HL41" s="299"/>
      <c r="HM41" s="300"/>
      <c r="HN41" s="297"/>
      <c r="HO41" s="298"/>
      <c r="HP41" s="298"/>
      <c r="HQ41" s="298"/>
      <c r="HR41" s="298"/>
      <c r="HS41" s="298"/>
      <c r="HT41" s="298"/>
      <c r="HU41" s="299"/>
      <c r="HV41" s="299"/>
      <c r="HW41" s="300"/>
      <c r="HX41" s="297"/>
      <c r="HY41" s="298"/>
      <c r="HZ41" s="298"/>
      <c r="IA41" s="298"/>
      <c r="IB41" s="298"/>
      <c r="IC41" s="298"/>
      <c r="ID41" s="298"/>
      <c r="IE41" s="299"/>
      <c r="IF41" s="299"/>
      <c r="IG41" s="300"/>
      <c r="IH41" s="297"/>
      <c r="II41" s="298"/>
      <c r="IJ41" s="298"/>
      <c r="IK41" s="298"/>
      <c r="IL41" s="298"/>
      <c r="IM41" s="298"/>
      <c r="IN41" s="298"/>
      <c r="IO41" s="299"/>
      <c r="IP41" s="299"/>
      <c r="IQ41" s="300"/>
      <c r="IR41" s="297"/>
      <c r="IS41" s="298"/>
      <c r="IT41" s="298"/>
      <c r="IU41" s="298"/>
      <c r="IV41" s="298"/>
      <c r="IW41" s="298"/>
      <c r="IX41" s="298"/>
      <c r="IY41" s="299"/>
      <c r="IZ41" s="299"/>
      <c r="JA41" s="300"/>
      <c r="JB41" s="297"/>
      <c r="JC41" s="298"/>
      <c r="JD41" s="298"/>
      <c r="JE41" s="298"/>
      <c r="JF41" s="298"/>
      <c r="JG41" s="298"/>
      <c r="JH41" s="298"/>
      <c r="JI41" s="299"/>
      <c r="JJ41" s="299"/>
      <c r="JK41" s="300"/>
      <c r="JL41" s="297"/>
      <c r="JM41" s="298"/>
      <c r="JN41" s="298"/>
      <c r="JO41" s="298"/>
      <c r="JP41" s="298"/>
      <c r="JQ41" s="298"/>
      <c r="JR41" s="298"/>
      <c r="JS41" s="299"/>
      <c r="JT41" s="299"/>
      <c r="JU41" s="300"/>
      <c r="JV41" s="297"/>
      <c r="JW41" s="298"/>
      <c r="JX41" s="298"/>
      <c r="JY41" s="298"/>
      <c r="JZ41" s="298"/>
      <c r="KA41" s="298"/>
      <c r="KB41" s="298"/>
      <c r="KC41" s="299"/>
      <c r="KD41" s="299"/>
      <c r="KE41" s="300"/>
      <c r="KF41" s="297"/>
      <c r="KG41" s="298"/>
      <c r="KH41" s="298"/>
      <c r="KI41" s="298"/>
      <c r="KJ41" s="298"/>
      <c r="KK41" s="298"/>
      <c r="KL41" s="298"/>
      <c r="KM41" s="299"/>
      <c r="KN41" s="299"/>
      <c r="KO41" s="300"/>
      <c r="KP41" s="297"/>
      <c r="KQ41" s="298"/>
      <c r="KR41" s="298"/>
      <c r="KS41" s="298"/>
      <c r="KT41" s="298"/>
      <c r="KU41" s="298"/>
      <c r="KV41" s="298"/>
      <c r="KW41" s="299"/>
      <c r="KX41" s="299"/>
      <c r="KY41" s="300"/>
    </row>
    <row r="42" ht="15.75" customHeight="1">
      <c r="A42" s="301">
        <v>0.20833333333333334</v>
      </c>
      <c r="B42" s="302"/>
      <c r="C42" s="303"/>
      <c r="D42" s="303"/>
      <c r="E42" s="303"/>
      <c r="F42" s="303"/>
      <c r="G42" s="303"/>
      <c r="H42" s="303"/>
      <c r="I42" s="304"/>
      <c r="J42" s="304"/>
      <c r="K42" s="385"/>
      <c r="V42" s="306" t="s">
        <v>3341</v>
      </c>
      <c r="W42" s="307" t="s">
        <v>2426</v>
      </c>
      <c r="X42" s="307" t="s">
        <v>3571</v>
      </c>
      <c r="Y42" s="307" t="s">
        <v>70</v>
      </c>
      <c r="Z42" s="307" t="s">
        <v>602</v>
      </c>
      <c r="AA42" s="303" t="s">
        <v>3363</v>
      </c>
      <c r="AB42" s="303" t="s">
        <v>3370</v>
      </c>
      <c r="AC42" s="304">
        <v>500.0</v>
      </c>
      <c r="AD42" s="304"/>
      <c r="AE42" s="386"/>
      <c r="AF42" s="302" t="s">
        <v>3341</v>
      </c>
      <c r="AG42" s="303" t="s">
        <v>2426</v>
      </c>
      <c r="AH42" s="303" t="s">
        <v>4078</v>
      </c>
      <c r="AI42" s="303" t="s">
        <v>3359</v>
      </c>
      <c r="AJ42" s="303" t="s">
        <v>3105</v>
      </c>
      <c r="AK42" s="303" t="s">
        <v>3398</v>
      </c>
      <c r="AL42" s="303" t="s">
        <v>3853</v>
      </c>
      <c r="AM42" s="304">
        <v>850.0</v>
      </c>
      <c r="AN42" s="304"/>
      <c r="AO42" s="386" t="s">
        <v>4079</v>
      </c>
      <c r="AP42" s="302" t="s">
        <v>3341</v>
      </c>
      <c r="AQ42" s="303" t="s">
        <v>2426</v>
      </c>
      <c r="AR42" s="303" t="s">
        <v>4080</v>
      </c>
      <c r="AS42" s="303" t="s">
        <v>3359</v>
      </c>
      <c r="AT42" s="303" t="s">
        <v>3105</v>
      </c>
      <c r="AU42" s="303"/>
      <c r="AV42" s="303" t="s">
        <v>3850</v>
      </c>
      <c r="AW42" s="304"/>
      <c r="AX42" s="304"/>
      <c r="AY42" s="305" t="s">
        <v>4081</v>
      </c>
      <c r="AZ42" s="302" t="s">
        <v>3341</v>
      </c>
      <c r="BA42" s="303" t="s">
        <v>2426</v>
      </c>
      <c r="BB42" s="303" t="s">
        <v>3546</v>
      </c>
      <c r="BC42" s="303" t="s">
        <v>34</v>
      </c>
      <c r="BD42" s="303" t="s">
        <v>3110</v>
      </c>
      <c r="BE42" s="303"/>
      <c r="BF42" s="303" t="s">
        <v>3370</v>
      </c>
      <c r="BG42" s="304">
        <v>420.0</v>
      </c>
      <c r="BH42" s="304"/>
      <c r="BI42" s="385"/>
      <c r="BJ42" s="302" t="s">
        <v>3341</v>
      </c>
      <c r="BK42" s="303" t="s">
        <v>2426</v>
      </c>
      <c r="BL42" s="303" t="s">
        <v>3496</v>
      </c>
      <c r="BM42" s="303" t="s">
        <v>3359</v>
      </c>
      <c r="BN42" s="303" t="s">
        <v>3105</v>
      </c>
      <c r="BO42" s="303"/>
      <c r="BP42" s="303" t="s">
        <v>3850</v>
      </c>
      <c r="BQ42" s="304">
        <v>850.0</v>
      </c>
      <c r="BR42" s="304"/>
      <c r="BS42" s="386"/>
      <c r="BT42" s="302"/>
      <c r="BU42" s="303"/>
      <c r="BV42" s="303"/>
      <c r="BW42" s="303"/>
      <c r="BX42" s="303"/>
      <c r="BY42" s="303"/>
      <c r="BZ42" s="303"/>
      <c r="CA42" s="304"/>
      <c r="CB42" s="304"/>
      <c r="CC42" s="385"/>
      <c r="CD42" s="306" t="s">
        <v>3341</v>
      </c>
      <c r="CE42" s="307" t="s">
        <v>2426</v>
      </c>
      <c r="CF42" s="307" t="s">
        <v>2795</v>
      </c>
      <c r="CG42" s="307" t="s">
        <v>34</v>
      </c>
      <c r="CH42" s="307" t="s">
        <v>3097</v>
      </c>
      <c r="CI42" s="307"/>
      <c r="CJ42" s="303" t="s">
        <v>3370</v>
      </c>
      <c r="CK42" s="308">
        <v>420.0</v>
      </c>
      <c r="CL42" s="308"/>
      <c r="CM42" s="575">
        <v>0.22916666666666666</v>
      </c>
      <c r="CN42" s="306" t="s">
        <v>3341</v>
      </c>
      <c r="CO42" s="307" t="s">
        <v>2426</v>
      </c>
      <c r="CP42" s="307" t="s">
        <v>3548</v>
      </c>
      <c r="CQ42" s="307" t="s">
        <v>40</v>
      </c>
      <c r="CR42" s="307" t="s">
        <v>3097</v>
      </c>
      <c r="CS42" s="303"/>
      <c r="CT42" s="307" t="s">
        <v>3532</v>
      </c>
      <c r="CU42" s="308">
        <v>550.0</v>
      </c>
      <c r="CV42" s="304"/>
      <c r="CW42" s="386" t="s">
        <v>4082</v>
      </c>
      <c r="CX42" s="302" t="s">
        <v>3368</v>
      </c>
      <c r="CY42" s="303" t="s">
        <v>2426</v>
      </c>
      <c r="CZ42" s="303" t="s">
        <v>4083</v>
      </c>
      <c r="DA42" s="303" t="s">
        <v>3359</v>
      </c>
      <c r="DB42" s="303" t="s">
        <v>3105</v>
      </c>
      <c r="DC42" s="303"/>
      <c r="DD42" s="303" t="s">
        <v>3850</v>
      </c>
      <c r="DE42" s="304">
        <v>900.0</v>
      </c>
      <c r="DF42" s="304"/>
      <c r="DG42" s="386" t="s">
        <v>4084</v>
      </c>
      <c r="DH42" s="302"/>
      <c r="DI42" s="303"/>
      <c r="DJ42" s="303"/>
      <c r="DK42" s="303"/>
      <c r="DL42" s="303"/>
      <c r="DM42" s="303"/>
      <c r="DN42" s="303"/>
      <c r="DO42" s="304"/>
      <c r="DP42" s="304"/>
      <c r="DQ42" s="385"/>
      <c r="DR42" s="302"/>
      <c r="DS42" s="303"/>
      <c r="DT42" s="303"/>
      <c r="DU42" s="303"/>
      <c r="DV42" s="303"/>
      <c r="DW42" s="303"/>
      <c r="DX42" s="303"/>
      <c r="DY42" s="304"/>
      <c r="DZ42" s="304"/>
      <c r="EA42" s="385"/>
      <c r="EB42" s="302"/>
      <c r="EC42" s="303"/>
      <c r="ED42" s="303"/>
      <c r="EE42" s="303"/>
      <c r="EF42" s="303"/>
      <c r="EG42" s="303"/>
      <c r="EH42" s="303"/>
      <c r="EI42" s="304"/>
      <c r="EJ42" s="304"/>
      <c r="EK42" s="385"/>
      <c r="EL42" s="302"/>
      <c r="EM42" s="303"/>
      <c r="EN42" s="303"/>
      <c r="EO42" s="303"/>
      <c r="EP42" s="303"/>
      <c r="EQ42" s="303"/>
      <c r="ER42" s="303"/>
      <c r="ES42" s="304"/>
      <c r="ET42" s="304"/>
      <c r="EU42" s="385"/>
      <c r="EV42" s="306" t="s">
        <v>3341</v>
      </c>
      <c r="EW42" s="307" t="s">
        <v>2426</v>
      </c>
      <c r="EX42" s="307" t="s">
        <v>2795</v>
      </c>
      <c r="EY42" s="307" t="s">
        <v>34</v>
      </c>
      <c r="EZ42" s="307" t="s">
        <v>3097</v>
      </c>
      <c r="FA42" s="307"/>
      <c r="FB42" s="303" t="s">
        <v>3370</v>
      </c>
      <c r="FC42" s="308">
        <v>420.0</v>
      </c>
      <c r="FD42" s="308"/>
      <c r="FE42" s="622">
        <v>0.22916666666666666</v>
      </c>
      <c r="FF42" s="302"/>
      <c r="FG42" s="303"/>
      <c r="FH42" s="303"/>
      <c r="FI42" s="303"/>
      <c r="FJ42" s="303"/>
      <c r="FK42" s="303"/>
      <c r="FL42" s="303"/>
      <c r="FM42" s="304"/>
      <c r="FN42" s="304"/>
      <c r="FO42" s="385"/>
      <c r="FP42" s="306" t="s">
        <v>3341</v>
      </c>
      <c r="FQ42" s="307" t="s">
        <v>2426</v>
      </c>
      <c r="FR42" s="307" t="s">
        <v>2795</v>
      </c>
      <c r="FS42" s="307" t="s">
        <v>34</v>
      </c>
      <c r="FT42" s="307" t="s">
        <v>3097</v>
      </c>
      <c r="FU42" s="307"/>
      <c r="FV42" s="307" t="s">
        <v>3532</v>
      </c>
      <c r="FW42" s="308">
        <v>420.0</v>
      </c>
      <c r="FX42" s="308"/>
      <c r="FY42" s="575">
        <v>0.22916666666666666</v>
      </c>
      <c r="FZ42" s="302"/>
      <c r="GA42" s="303"/>
      <c r="GB42" s="303"/>
      <c r="GC42" s="303"/>
      <c r="GD42" s="303"/>
      <c r="GE42" s="303"/>
      <c r="GF42" s="303"/>
      <c r="GG42" s="304"/>
      <c r="GH42" s="304"/>
      <c r="GI42" s="385"/>
      <c r="GJ42" s="302"/>
      <c r="GK42" s="303"/>
      <c r="GL42" s="303"/>
      <c r="GM42" s="303"/>
      <c r="GN42" s="303"/>
      <c r="GO42" s="303"/>
      <c r="GP42" s="303"/>
      <c r="GQ42" s="304"/>
      <c r="GR42" s="304"/>
      <c r="GS42" s="385"/>
      <c r="GT42" s="302"/>
      <c r="GU42" s="303"/>
      <c r="GV42" s="303"/>
      <c r="GW42" s="303"/>
      <c r="GX42" s="303"/>
      <c r="GY42" s="303"/>
      <c r="GZ42" s="303"/>
      <c r="HA42" s="304"/>
      <c r="HB42" s="304"/>
      <c r="HC42" s="385"/>
      <c r="HD42" s="302"/>
      <c r="HE42" s="303"/>
      <c r="HF42" s="303"/>
      <c r="HG42" s="303"/>
      <c r="HH42" s="303"/>
      <c r="HI42" s="303"/>
      <c r="HJ42" s="303"/>
      <c r="HK42" s="304"/>
      <c r="HL42" s="304"/>
      <c r="HM42" s="385"/>
      <c r="HN42" s="306" t="s">
        <v>3341</v>
      </c>
      <c r="HO42" s="307" t="s">
        <v>2426</v>
      </c>
      <c r="HP42" s="307" t="s">
        <v>2795</v>
      </c>
      <c r="HQ42" s="307" t="s">
        <v>34</v>
      </c>
      <c r="HR42" s="307" t="s">
        <v>3097</v>
      </c>
      <c r="HS42" s="307"/>
      <c r="HT42" s="303" t="s">
        <v>3370</v>
      </c>
      <c r="HU42" s="308">
        <v>420.0</v>
      </c>
      <c r="HV42" s="308"/>
      <c r="HW42" s="575">
        <v>0.22916666666666666</v>
      </c>
      <c r="HX42" s="302"/>
      <c r="HY42" s="303"/>
      <c r="HZ42" s="303"/>
      <c r="IA42" s="303"/>
      <c r="IB42" s="303"/>
      <c r="IC42" s="303"/>
      <c r="ID42" s="303"/>
      <c r="IE42" s="304"/>
      <c r="IF42" s="304"/>
      <c r="IG42" s="385"/>
      <c r="IH42" s="306" t="s">
        <v>3341</v>
      </c>
      <c r="II42" s="307" t="s">
        <v>2426</v>
      </c>
      <c r="IJ42" s="307" t="s">
        <v>2795</v>
      </c>
      <c r="IK42" s="307" t="s">
        <v>34</v>
      </c>
      <c r="IL42" s="307" t="s">
        <v>3097</v>
      </c>
      <c r="IM42" s="307"/>
      <c r="IN42" s="307" t="s">
        <v>3532</v>
      </c>
      <c r="IO42" s="308">
        <v>420.0</v>
      </c>
      <c r="IP42" s="308"/>
      <c r="IQ42" s="575">
        <v>0.22916666666666666</v>
      </c>
      <c r="IR42" s="302"/>
      <c r="IS42" s="303"/>
      <c r="IT42" s="303"/>
      <c r="IU42" s="303"/>
      <c r="IV42" s="303"/>
      <c r="IW42" s="303"/>
      <c r="IX42" s="303"/>
      <c r="IY42" s="304"/>
      <c r="IZ42" s="304"/>
      <c r="JA42" s="385"/>
      <c r="JB42" s="302"/>
      <c r="JC42" s="303"/>
      <c r="JD42" s="303"/>
      <c r="JE42" s="303"/>
      <c r="JF42" s="303"/>
      <c r="JG42" s="303"/>
      <c r="JH42" s="303"/>
      <c r="JI42" s="304"/>
      <c r="JJ42" s="304"/>
      <c r="JK42" s="385"/>
      <c r="JL42" s="302"/>
      <c r="JM42" s="303"/>
      <c r="JN42" s="303"/>
      <c r="JO42" s="303"/>
      <c r="JP42" s="303"/>
      <c r="JQ42" s="303"/>
      <c r="JR42" s="303"/>
      <c r="JS42" s="304"/>
      <c r="JT42" s="304"/>
      <c r="JU42" s="385"/>
      <c r="JV42" s="302"/>
      <c r="JW42" s="303"/>
      <c r="JX42" s="303"/>
      <c r="JY42" s="303"/>
      <c r="JZ42" s="303"/>
      <c r="KA42" s="303"/>
      <c r="KB42" s="303"/>
      <c r="KC42" s="304"/>
      <c r="KD42" s="304"/>
      <c r="KE42" s="385"/>
      <c r="KF42" s="306" t="s">
        <v>3341</v>
      </c>
      <c r="KG42" s="307" t="s">
        <v>2426</v>
      </c>
      <c r="KH42" s="307" t="s">
        <v>2795</v>
      </c>
      <c r="KI42" s="307" t="s">
        <v>34</v>
      </c>
      <c r="KJ42" s="307" t="s">
        <v>3097</v>
      </c>
      <c r="KK42" s="307"/>
      <c r="KL42" s="303" t="s">
        <v>3370</v>
      </c>
      <c r="KM42" s="308">
        <v>420.0</v>
      </c>
      <c r="KN42" s="308"/>
      <c r="KO42" s="575">
        <v>0.22916666666666666</v>
      </c>
      <c r="KP42" s="302"/>
      <c r="KQ42" s="303"/>
      <c r="KR42" s="303"/>
      <c r="KS42" s="303"/>
      <c r="KT42" s="303"/>
      <c r="KU42" s="303"/>
      <c r="KV42" s="303"/>
      <c r="KW42" s="304"/>
      <c r="KX42" s="304"/>
      <c r="KY42" s="385"/>
    </row>
    <row r="43" ht="15.75" customHeight="1">
      <c r="A43" s="311">
        <v>0.20833333333333334</v>
      </c>
      <c r="B43" s="275"/>
      <c r="C43" s="259"/>
      <c r="D43" s="259"/>
      <c r="E43" s="259"/>
      <c r="F43" s="259"/>
      <c r="G43" s="259"/>
      <c r="H43" s="259"/>
      <c r="I43" s="263"/>
      <c r="J43" s="263"/>
      <c r="K43" s="261"/>
      <c r="T43" s="263"/>
      <c r="U43" s="261"/>
      <c r="V43" s="276" t="s">
        <v>3341</v>
      </c>
      <c r="W43" s="259" t="s">
        <v>1780</v>
      </c>
      <c r="X43" s="259" t="s">
        <v>4085</v>
      </c>
      <c r="Y43" s="258" t="s">
        <v>34</v>
      </c>
      <c r="Z43" s="258" t="s">
        <v>3097</v>
      </c>
      <c r="AA43" s="259" t="s">
        <v>3363</v>
      </c>
      <c r="AB43" s="258" t="s">
        <v>3532</v>
      </c>
      <c r="AC43" s="263">
        <v>0.0</v>
      </c>
      <c r="AD43" s="263" t="s">
        <v>3114</v>
      </c>
      <c r="AE43" s="606" t="s">
        <v>4086</v>
      </c>
      <c r="AF43" s="276" t="s">
        <v>3341</v>
      </c>
      <c r="AG43" s="258" t="s">
        <v>2426</v>
      </c>
      <c r="AH43" s="258" t="s">
        <v>2795</v>
      </c>
      <c r="AI43" s="258" t="s">
        <v>34</v>
      </c>
      <c r="AJ43" s="258" t="s">
        <v>3097</v>
      </c>
      <c r="AK43" s="259" t="s">
        <v>3398</v>
      </c>
      <c r="AL43" s="258" t="s">
        <v>3532</v>
      </c>
      <c r="AM43" s="260">
        <v>420.0</v>
      </c>
      <c r="AN43" s="263"/>
      <c r="AO43" s="344"/>
      <c r="AP43" s="275" t="s">
        <v>3341</v>
      </c>
      <c r="AQ43" s="259" t="s">
        <v>2426</v>
      </c>
      <c r="AR43" s="259" t="s">
        <v>3956</v>
      </c>
      <c r="AS43" s="259" t="s">
        <v>70</v>
      </c>
      <c r="AT43" s="259" t="s">
        <v>3110</v>
      </c>
      <c r="AU43" s="259"/>
      <c r="AV43" s="259" t="s">
        <v>3370</v>
      </c>
      <c r="AW43" s="263">
        <v>500.0</v>
      </c>
      <c r="AX43" s="263"/>
      <c r="AY43" s="261"/>
      <c r="AZ43" s="275"/>
      <c r="BA43" s="259"/>
      <c r="BB43" s="259"/>
      <c r="BC43" s="259"/>
      <c r="BD43" s="259"/>
      <c r="BE43" s="259"/>
      <c r="BF43" s="259"/>
      <c r="BG43" s="263"/>
      <c r="BH43" s="263"/>
      <c r="BI43" s="261"/>
      <c r="BJ43" s="275" t="s">
        <v>3368</v>
      </c>
      <c r="BK43" s="259" t="s">
        <v>2426</v>
      </c>
      <c r="BL43" s="259" t="s">
        <v>4087</v>
      </c>
      <c r="BM43" s="259" t="s">
        <v>40</v>
      </c>
      <c r="BN43" s="259" t="s">
        <v>3104</v>
      </c>
      <c r="BO43" s="259"/>
      <c r="BP43" s="259" t="s">
        <v>3370</v>
      </c>
      <c r="BQ43" s="263" t="s">
        <v>862</v>
      </c>
      <c r="BR43" s="263"/>
      <c r="BS43" s="261" t="s">
        <v>4088</v>
      </c>
      <c r="BT43" s="275"/>
      <c r="BU43" s="259"/>
      <c r="BV43" s="259"/>
      <c r="BW43" s="259"/>
      <c r="BX43" s="259"/>
      <c r="BY43" s="259"/>
      <c r="BZ43" s="259"/>
      <c r="CA43" s="263"/>
      <c r="CB43" s="263"/>
      <c r="CC43" s="261"/>
      <c r="CD43" s="275"/>
      <c r="CE43" s="259"/>
      <c r="CF43" s="259"/>
      <c r="CG43" s="259"/>
      <c r="CH43" s="259"/>
      <c r="CI43" s="259"/>
      <c r="CJ43" s="259"/>
      <c r="CK43" s="263"/>
      <c r="CL43" s="263"/>
      <c r="CM43" s="261"/>
      <c r="CN43" s="275" t="s">
        <v>3341</v>
      </c>
      <c r="CO43" s="259" t="s">
        <v>2426</v>
      </c>
      <c r="CP43" s="259" t="s">
        <v>3936</v>
      </c>
      <c r="CQ43" s="259" t="s">
        <v>70</v>
      </c>
      <c r="CR43" s="259" t="s">
        <v>3110</v>
      </c>
      <c r="CS43" s="259"/>
      <c r="CT43" s="259" t="s">
        <v>3370</v>
      </c>
      <c r="CU43" s="263">
        <v>500.0</v>
      </c>
      <c r="CV43" s="263"/>
      <c r="CW43" s="261"/>
      <c r="CX43" s="276" t="s">
        <v>3341</v>
      </c>
      <c r="CY43" s="258" t="s">
        <v>2426</v>
      </c>
      <c r="CZ43" s="258" t="s">
        <v>2795</v>
      </c>
      <c r="DA43" s="258" t="s">
        <v>34</v>
      </c>
      <c r="DB43" s="258" t="s">
        <v>3097</v>
      </c>
      <c r="DC43" s="258"/>
      <c r="DD43" s="258" t="s">
        <v>3532</v>
      </c>
      <c r="DE43" s="260">
        <v>420.0</v>
      </c>
      <c r="DF43" s="260"/>
      <c r="DG43" s="635">
        <v>0.22916666666666666</v>
      </c>
      <c r="DH43" s="275"/>
      <c r="DI43" s="259"/>
      <c r="DJ43" s="259"/>
      <c r="DK43" s="259"/>
      <c r="DL43" s="259"/>
      <c r="DM43" s="259"/>
      <c r="DN43" s="259"/>
      <c r="DO43" s="263"/>
      <c r="DP43" s="263"/>
      <c r="DQ43" s="261"/>
      <c r="DR43" s="275"/>
      <c r="DS43" s="259"/>
      <c r="DT43" s="259"/>
      <c r="DU43" s="259"/>
      <c r="DV43" s="259"/>
      <c r="DW43" s="259"/>
      <c r="DX43" s="259"/>
      <c r="DY43" s="263"/>
      <c r="DZ43" s="263"/>
      <c r="EA43" s="261"/>
      <c r="EB43" s="275"/>
      <c r="EC43" s="259"/>
      <c r="ED43" s="259"/>
      <c r="EE43" s="259"/>
      <c r="EF43" s="259"/>
      <c r="EG43" s="259"/>
      <c r="EH43" s="259"/>
      <c r="EI43" s="263"/>
      <c r="EJ43" s="263"/>
      <c r="EK43" s="261"/>
      <c r="EL43" s="275"/>
      <c r="EM43" s="259"/>
      <c r="EN43" s="259"/>
      <c r="EO43" s="259"/>
      <c r="EP43" s="259"/>
      <c r="EQ43" s="259"/>
      <c r="ER43" s="259"/>
      <c r="ES43" s="263"/>
      <c r="ET43" s="263"/>
      <c r="EU43" s="261"/>
      <c r="EV43" s="275"/>
      <c r="EW43" s="259"/>
      <c r="EX43" s="259"/>
      <c r="EY43" s="259"/>
      <c r="EZ43" s="259"/>
      <c r="FA43" s="259"/>
      <c r="FB43" s="259"/>
      <c r="FC43" s="263"/>
      <c r="FD43" s="263"/>
      <c r="FE43" s="261"/>
      <c r="FF43" s="275"/>
      <c r="FG43" s="259"/>
      <c r="FH43" s="259"/>
      <c r="FI43" s="259"/>
      <c r="FJ43" s="259"/>
      <c r="FK43" s="259"/>
      <c r="FL43" s="259"/>
      <c r="FM43" s="263"/>
      <c r="FN43" s="263"/>
      <c r="FO43" s="261"/>
      <c r="FP43" s="275" t="s">
        <v>3341</v>
      </c>
      <c r="FQ43" s="259" t="s">
        <v>2426</v>
      </c>
      <c r="FR43" s="259" t="s">
        <v>3031</v>
      </c>
      <c r="FS43" s="259" t="s">
        <v>3359</v>
      </c>
      <c r="FT43" s="259" t="s">
        <v>3105</v>
      </c>
      <c r="FU43" s="259"/>
      <c r="FV43" s="259" t="s">
        <v>3850</v>
      </c>
      <c r="FW43" s="263">
        <v>850.0</v>
      </c>
      <c r="FX43" s="263"/>
      <c r="FY43" s="261"/>
      <c r="FZ43" s="275"/>
      <c r="GA43" s="259"/>
      <c r="GB43" s="259"/>
      <c r="GC43" s="259"/>
      <c r="GD43" s="259"/>
      <c r="GE43" s="259"/>
      <c r="GF43" s="259"/>
      <c r="GG43" s="263"/>
      <c r="GH43" s="263"/>
      <c r="GI43" s="261"/>
      <c r="GJ43" s="275"/>
      <c r="GK43" s="259"/>
      <c r="GL43" s="259"/>
      <c r="GM43" s="259"/>
      <c r="GN43" s="259"/>
      <c r="GO43" s="259"/>
      <c r="GP43" s="259"/>
      <c r="GQ43" s="263"/>
      <c r="GR43" s="263"/>
      <c r="GS43" s="261"/>
      <c r="GT43" s="275"/>
      <c r="GU43" s="259"/>
      <c r="GV43" s="259"/>
      <c r="GW43" s="259"/>
      <c r="GX43" s="259"/>
      <c r="GY43" s="259"/>
      <c r="GZ43" s="259"/>
      <c r="HA43" s="263"/>
      <c r="HB43" s="263"/>
      <c r="HC43" s="261"/>
      <c r="HD43" s="275"/>
      <c r="HE43" s="259"/>
      <c r="HF43" s="259"/>
      <c r="HG43" s="259"/>
      <c r="HH43" s="259"/>
      <c r="HI43" s="259"/>
      <c r="HJ43" s="259"/>
      <c r="HK43" s="263"/>
      <c r="HL43" s="263"/>
      <c r="HM43" s="261"/>
      <c r="HN43" s="275"/>
      <c r="HO43" s="259"/>
      <c r="HP43" s="259"/>
      <c r="HQ43" s="259"/>
      <c r="HR43" s="259"/>
      <c r="HS43" s="259"/>
      <c r="HT43" s="259"/>
      <c r="HU43" s="263"/>
      <c r="HV43" s="263"/>
      <c r="HW43" s="261"/>
      <c r="HX43" s="275"/>
      <c r="HY43" s="259"/>
      <c r="HZ43" s="259"/>
      <c r="IA43" s="259"/>
      <c r="IB43" s="259"/>
      <c r="IC43" s="259"/>
      <c r="ID43" s="259"/>
      <c r="IE43" s="263"/>
      <c r="IF43" s="263"/>
      <c r="IG43" s="261"/>
      <c r="IH43" s="275"/>
      <c r="II43" s="259"/>
      <c r="IJ43" s="259"/>
      <c r="IK43" s="259"/>
      <c r="IL43" s="259"/>
      <c r="IM43" s="259"/>
      <c r="IN43" s="259"/>
      <c r="IO43" s="263"/>
      <c r="IP43" s="263"/>
      <c r="IQ43" s="261"/>
      <c r="IR43" s="275"/>
      <c r="IS43" s="259"/>
      <c r="IT43" s="259"/>
      <c r="IU43" s="259"/>
      <c r="IV43" s="259"/>
      <c r="IW43" s="259"/>
      <c r="IX43" s="259"/>
      <c r="IY43" s="263"/>
      <c r="IZ43" s="263"/>
      <c r="JA43" s="261"/>
      <c r="JB43" s="275"/>
      <c r="JC43" s="259"/>
      <c r="JD43" s="259"/>
      <c r="JE43" s="259"/>
      <c r="JF43" s="259"/>
      <c r="JG43" s="259"/>
      <c r="JH43" s="259"/>
      <c r="JI43" s="263"/>
      <c r="JJ43" s="263"/>
      <c r="JK43" s="261"/>
      <c r="JL43" s="275"/>
      <c r="JM43" s="259"/>
      <c r="JN43" s="259"/>
      <c r="JO43" s="259"/>
      <c r="JP43" s="259"/>
      <c r="JQ43" s="259"/>
      <c r="JR43" s="259"/>
      <c r="JS43" s="263"/>
      <c r="JT43" s="263"/>
      <c r="JU43" s="261"/>
      <c r="JV43" s="275"/>
      <c r="JW43" s="259"/>
      <c r="JX43" s="259"/>
      <c r="JY43" s="259"/>
      <c r="JZ43" s="259"/>
      <c r="KA43" s="259"/>
      <c r="KB43" s="259"/>
      <c r="KC43" s="263"/>
      <c r="KD43" s="263"/>
      <c r="KE43" s="261"/>
      <c r="KF43" s="275"/>
      <c r="KG43" s="259"/>
      <c r="KH43" s="259"/>
      <c r="KI43" s="259"/>
      <c r="KJ43" s="259"/>
      <c r="KK43" s="259"/>
      <c r="KL43" s="259"/>
      <c r="KM43" s="263"/>
      <c r="KN43" s="263"/>
      <c r="KO43" s="261"/>
      <c r="KP43" s="275"/>
      <c r="KQ43" s="259"/>
      <c r="KR43" s="259"/>
      <c r="KS43" s="259"/>
      <c r="KT43" s="259"/>
      <c r="KU43" s="259"/>
      <c r="KV43" s="259"/>
      <c r="KW43" s="263"/>
      <c r="KX43" s="263"/>
      <c r="KY43" s="261"/>
    </row>
    <row r="44" ht="15.75" customHeight="1">
      <c r="A44" s="317">
        <v>0.20833333333333334</v>
      </c>
      <c r="B44" s="285"/>
      <c r="C44" s="286"/>
      <c r="D44" s="286"/>
      <c r="E44" s="286"/>
      <c r="F44" s="286"/>
      <c r="G44" s="271"/>
      <c r="H44" s="286"/>
      <c r="I44" s="287"/>
      <c r="J44" s="272"/>
      <c r="K44" s="273"/>
      <c r="L44" s="270" t="s">
        <v>3341</v>
      </c>
      <c r="M44" s="271" t="s">
        <v>2426</v>
      </c>
      <c r="N44" s="271" t="s">
        <v>3991</v>
      </c>
      <c r="O44" s="271" t="s">
        <v>34</v>
      </c>
      <c r="P44" s="271" t="s">
        <v>3099</v>
      </c>
      <c r="Q44" s="271" t="s">
        <v>3363</v>
      </c>
      <c r="R44" s="271" t="s">
        <v>3378</v>
      </c>
      <c r="S44" s="272">
        <v>450.0</v>
      </c>
      <c r="T44" s="272"/>
      <c r="U44" s="623" t="s">
        <v>4089</v>
      </c>
      <c r="V44" s="270" t="s">
        <v>3341</v>
      </c>
      <c r="W44" s="271" t="s">
        <v>2426</v>
      </c>
      <c r="X44" s="271" t="s">
        <v>3992</v>
      </c>
      <c r="Y44" s="271" t="s">
        <v>34</v>
      </c>
      <c r="Z44" s="271" t="s">
        <v>3092</v>
      </c>
      <c r="AA44" s="271" t="s">
        <v>3363</v>
      </c>
      <c r="AB44" s="271" t="s">
        <v>3453</v>
      </c>
      <c r="AC44" s="272">
        <v>350.0</v>
      </c>
      <c r="AD44" s="272" t="s">
        <v>3355</v>
      </c>
      <c r="AE44" s="273"/>
      <c r="AF44" s="270" t="s">
        <v>3341</v>
      </c>
      <c r="AG44" s="271" t="s">
        <v>2426</v>
      </c>
      <c r="AH44" s="271" t="s">
        <v>1038</v>
      </c>
      <c r="AI44" s="271" t="s">
        <v>34</v>
      </c>
      <c r="AJ44" s="271" t="s">
        <v>3106</v>
      </c>
      <c r="AK44" s="271" t="s">
        <v>3363</v>
      </c>
      <c r="AL44" s="271" t="s">
        <v>3851</v>
      </c>
      <c r="AM44" s="272">
        <v>300.0</v>
      </c>
      <c r="AN44" s="272"/>
      <c r="AO44" s="273"/>
      <c r="AP44" s="285" t="s">
        <v>3341</v>
      </c>
      <c r="AQ44" s="286" t="s">
        <v>2426</v>
      </c>
      <c r="AR44" s="286" t="s">
        <v>4090</v>
      </c>
      <c r="AS44" s="286" t="s">
        <v>40</v>
      </c>
      <c r="AT44" s="286" t="s">
        <v>3670</v>
      </c>
      <c r="AU44" s="286"/>
      <c r="AV44" s="286" t="s">
        <v>3851</v>
      </c>
      <c r="AW44" s="272">
        <v>600.0</v>
      </c>
      <c r="AX44" s="272"/>
      <c r="AY44" s="273" t="s">
        <v>170</v>
      </c>
      <c r="AZ44" s="285"/>
      <c r="BA44" s="286"/>
      <c r="BB44" s="286"/>
      <c r="BC44" s="286"/>
      <c r="BD44" s="286"/>
      <c r="BE44" s="271"/>
      <c r="BF44" s="286"/>
      <c r="BG44" s="287"/>
      <c r="BH44" s="272"/>
      <c r="BI44" s="273"/>
      <c r="BJ44" s="285"/>
      <c r="BK44" s="286"/>
      <c r="BL44" s="286"/>
      <c r="BM44" s="286"/>
      <c r="BN44" s="286"/>
      <c r="BO44" s="271"/>
      <c r="BP44" s="286"/>
      <c r="BQ44" s="287"/>
      <c r="BR44" s="272"/>
      <c r="BS44" s="273"/>
      <c r="BT44" s="285"/>
      <c r="BU44" s="286"/>
      <c r="BV44" s="286"/>
      <c r="BW44" s="286"/>
      <c r="BX44" s="286"/>
      <c r="BY44" s="271"/>
      <c r="BZ44" s="286"/>
      <c r="CA44" s="287"/>
      <c r="CB44" s="272"/>
      <c r="CC44" s="273"/>
      <c r="CD44" s="285"/>
      <c r="CE44" s="286"/>
      <c r="CF44" s="286"/>
      <c r="CG44" s="286"/>
      <c r="CH44" s="286"/>
      <c r="CI44" s="271"/>
      <c r="CJ44" s="286"/>
      <c r="CK44" s="287"/>
      <c r="CL44" s="272"/>
      <c r="CM44" s="273"/>
      <c r="CN44" s="285"/>
      <c r="CO44" s="286"/>
      <c r="CP44" s="286"/>
      <c r="CQ44" s="286"/>
      <c r="CR44" s="286"/>
      <c r="CS44" s="271"/>
      <c r="CT44" s="286"/>
      <c r="CU44" s="287"/>
      <c r="CV44" s="272"/>
      <c r="CW44" s="273"/>
      <c r="CX44" s="285"/>
      <c r="CY44" s="286"/>
      <c r="CZ44" s="286"/>
      <c r="DA44" s="286"/>
      <c r="DB44" s="286"/>
      <c r="DC44" s="271"/>
      <c r="DD44" s="286"/>
      <c r="DE44" s="287"/>
      <c r="DF44" s="272"/>
      <c r="DG44" s="273"/>
      <c r="DH44" s="285"/>
      <c r="DI44" s="286"/>
      <c r="DJ44" s="286"/>
      <c r="DK44" s="286"/>
      <c r="DL44" s="286"/>
      <c r="DM44" s="271"/>
      <c r="DN44" s="286"/>
      <c r="DO44" s="287"/>
      <c r="DP44" s="272"/>
      <c r="DQ44" s="273"/>
      <c r="DR44" s="285"/>
      <c r="DS44" s="286"/>
      <c r="DT44" s="286"/>
      <c r="DU44" s="286"/>
      <c r="DV44" s="286"/>
      <c r="DW44" s="271"/>
      <c r="DX44" s="286"/>
      <c r="DY44" s="287"/>
      <c r="DZ44" s="272"/>
      <c r="EA44" s="273"/>
      <c r="EB44" s="285"/>
      <c r="EC44" s="286"/>
      <c r="ED44" s="286"/>
      <c r="EE44" s="286"/>
      <c r="EF44" s="286"/>
      <c r="EG44" s="271"/>
      <c r="EH44" s="286"/>
      <c r="EI44" s="287"/>
      <c r="EJ44" s="272"/>
      <c r="EK44" s="273"/>
      <c r="EL44" s="285"/>
      <c r="EM44" s="286"/>
      <c r="EN44" s="286"/>
      <c r="EO44" s="286"/>
      <c r="EP44" s="286"/>
      <c r="EQ44" s="271"/>
      <c r="ER44" s="286"/>
      <c r="ES44" s="287"/>
      <c r="ET44" s="272"/>
      <c r="EU44" s="273"/>
      <c r="EV44" s="285"/>
      <c r="EW44" s="286"/>
      <c r="EX44" s="286"/>
      <c r="EY44" s="286"/>
      <c r="EZ44" s="286"/>
      <c r="FA44" s="271"/>
      <c r="FB44" s="286"/>
      <c r="FC44" s="287"/>
      <c r="FD44" s="272"/>
      <c r="FE44" s="273"/>
      <c r="FF44" s="285"/>
      <c r="FG44" s="286"/>
      <c r="FH44" s="286"/>
      <c r="FI44" s="286"/>
      <c r="FJ44" s="286"/>
      <c r="FK44" s="271"/>
      <c r="FL44" s="286"/>
      <c r="FM44" s="287"/>
      <c r="FN44" s="272"/>
      <c r="FO44" s="273"/>
      <c r="FP44" s="285"/>
      <c r="FQ44" s="286"/>
      <c r="FR44" s="286"/>
      <c r="FS44" s="286"/>
      <c r="FT44" s="286"/>
      <c r="FU44" s="271"/>
      <c r="FV44" s="286"/>
      <c r="FW44" s="287"/>
      <c r="FX44" s="272"/>
      <c r="FY44" s="273"/>
      <c r="FZ44" s="285"/>
      <c r="GA44" s="286"/>
      <c r="GB44" s="286"/>
      <c r="GC44" s="286"/>
      <c r="GD44" s="286"/>
      <c r="GE44" s="271"/>
      <c r="GF44" s="286"/>
      <c r="GG44" s="287"/>
      <c r="GH44" s="272"/>
      <c r="GI44" s="273"/>
      <c r="GJ44" s="285"/>
      <c r="GK44" s="286"/>
      <c r="GL44" s="286"/>
      <c r="GM44" s="286"/>
      <c r="GN44" s="286"/>
      <c r="GO44" s="271"/>
      <c r="GP44" s="286"/>
      <c r="GQ44" s="287"/>
      <c r="GR44" s="272"/>
      <c r="GS44" s="273"/>
      <c r="GT44" s="285"/>
      <c r="GU44" s="286"/>
      <c r="GV44" s="286"/>
      <c r="GW44" s="286"/>
      <c r="GX44" s="286"/>
      <c r="GY44" s="271"/>
      <c r="GZ44" s="286"/>
      <c r="HA44" s="287"/>
      <c r="HB44" s="272"/>
      <c r="HC44" s="273"/>
      <c r="HD44" s="285"/>
      <c r="HE44" s="286"/>
      <c r="HF44" s="286"/>
      <c r="HG44" s="286"/>
      <c r="HH44" s="286"/>
      <c r="HI44" s="271"/>
      <c r="HJ44" s="286"/>
      <c r="HK44" s="287"/>
      <c r="HL44" s="272"/>
      <c r="HM44" s="273"/>
      <c r="HN44" s="285"/>
      <c r="HO44" s="286"/>
      <c r="HP44" s="286"/>
      <c r="HQ44" s="286"/>
      <c r="HR44" s="286"/>
      <c r="HS44" s="271"/>
      <c r="HT44" s="286"/>
      <c r="HU44" s="287"/>
      <c r="HV44" s="272"/>
      <c r="HW44" s="273"/>
      <c r="HX44" s="285"/>
      <c r="HY44" s="286"/>
      <c r="HZ44" s="286"/>
      <c r="IA44" s="286"/>
      <c r="IB44" s="286"/>
      <c r="IC44" s="271"/>
      <c r="ID44" s="286"/>
      <c r="IE44" s="287"/>
      <c r="IF44" s="272"/>
      <c r="IG44" s="273"/>
      <c r="IH44" s="285"/>
      <c r="II44" s="286"/>
      <c r="IJ44" s="286"/>
      <c r="IK44" s="286"/>
      <c r="IL44" s="286"/>
      <c r="IM44" s="271"/>
      <c r="IN44" s="286"/>
      <c r="IO44" s="287"/>
      <c r="IP44" s="272"/>
      <c r="IQ44" s="273"/>
      <c r="IR44" s="285"/>
      <c r="IS44" s="286"/>
      <c r="IT44" s="286"/>
      <c r="IU44" s="286"/>
      <c r="IV44" s="286"/>
      <c r="IW44" s="271"/>
      <c r="IX44" s="286"/>
      <c r="IY44" s="287"/>
      <c r="IZ44" s="272"/>
      <c r="JA44" s="273"/>
      <c r="JB44" s="285"/>
      <c r="JC44" s="286"/>
      <c r="JD44" s="286"/>
      <c r="JE44" s="286"/>
      <c r="JF44" s="286"/>
      <c r="JG44" s="271"/>
      <c r="JH44" s="286"/>
      <c r="JI44" s="287"/>
      <c r="JJ44" s="272"/>
      <c r="JK44" s="273"/>
      <c r="JL44" s="285"/>
      <c r="JM44" s="286"/>
      <c r="JN44" s="286"/>
      <c r="JO44" s="286"/>
      <c r="JP44" s="286"/>
      <c r="JQ44" s="271"/>
      <c r="JR44" s="286"/>
      <c r="JS44" s="287"/>
      <c r="JT44" s="272"/>
      <c r="JU44" s="273"/>
      <c r="JV44" s="285"/>
      <c r="JW44" s="286"/>
      <c r="JX44" s="286"/>
      <c r="JY44" s="286"/>
      <c r="JZ44" s="286"/>
      <c r="KA44" s="271"/>
      <c r="KB44" s="286"/>
      <c r="KC44" s="287"/>
      <c r="KD44" s="272"/>
      <c r="KE44" s="273"/>
      <c r="KF44" s="285"/>
      <c r="KG44" s="286"/>
      <c r="KH44" s="286"/>
      <c r="KI44" s="286"/>
      <c r="KJ44" s="286"/>
      <c r="KK44" s="271"/>
      <c r="KL44" s="286"/>
      <c r="KM44" s="287"/>
      <c r="KN44" s="272"/>
      <c r="KO44" s="273"/>
      <c r="KP44" s="285"/>
      <c r="KQ44" s="286"/>
      <c r="KR44" s="286"/>
      <c r="KS44" s="286"/>
      <c r="KT44" s="286"/>
      <c r="KU44" s="271"/>
      <c r="KV44" s="286"/>
      <c r="KW44" s="287"/>
      <c r="KX44" s="272"/>
      <c r="KY44" s="273"/>
    </row>
    <row r="45" ht="15.75" customHeight="1">
      <c r="A45" s="311">
        <v>0.20833333333333334</v>
      </c>
      <c r="B45" s="275"/>
      <c r="C45" s="259"/>
      <c r="D45" s="259"/>
      <c r="E45" s="259"/>
      <c r="F45" s="259"/>
      <c r="G45" s="259"/>
      <c r="H45" s="259"/>
      <c r="I45" s="263"/>
      <c r="J45" s="263"/>
      <c r="K45" s="261"/>
      <c r="L45" s="275"/>
      <c r="M45" s="259"/>
      <c r="N45" s="259"/>
      <c r="O45" s="259"/>
      <c r="P45" s="259"/>
      <c r="Q45" s="259"/>
      <c r="R45" s="259"/>
      <c r="S45" s="263"/>
      <c r="T45" s="263"/>
      <c r="U45" s="261"/>
      <c r="V45" s="275" t="s">
        <v>3341</v>
      </c>
      <c r="W45" s="259" t="s">
        <v>2426</v>
      </c>
      <c r="X45" s="259" t="s">
        <v>4091</v>
      </c>
      <c r="Y45" s="259" t="s">
        <v>34</v>
      </c>
      <c r="Z45" s="259" t="s">
        <v>3106</v>
      </c>
      <c r="AA45" s="259" t="s">
        <v>3363</v>
      </c>
      <c r="AB45" s="259" t="s">
        <v>3850</v>
      </c>
      <c r="AC45" s="263">
        <v>350.0</v>
      </c>
      <c r="AD45" s="263"/>
      <c r="AE45" s="261"/>
      <c r="AF45" s="275" t="s">
        <v>3368</v>
      </c>
      <c r="AG45" s="259" t="s">
        <v>2426</v>
      </c>
      <c r="AH45" s="259" t="s">
        <v>4092</v>
      </c>
      <c r="AI45" s="259" t="s">
        <v>40</v>
      </c>
      <c r="AJ45" s="259" t="s">
        <v>3109</v>
      </c>
      <c r="AK45" s="259" t="s">
        <v>3398</v>
      </c>
      <c r="AL45" s="259" t="s">
        <v>3850</v>
      </c>
      <c r="AM45" s="263" t="s">
        <v>862</v>
      </c>
      <c r="AN45" s="263"/>
      <c r="AO45" s="261"/>
      <c r="AP45" s="275"/>
      <c r="AQ45" s="259"/>
      <c r="AR45" s="636" t="s">
        <v>4093</v>
      </c>
      <c r="AS45" s="258"/>
      <c r="AT45" s="258" t="s">
        <v>3092</v>
      </c>
      <c r="AU45" s="258"/>
      <c r="AV45" s="259" t="s">
        <v>3453</v>
      </c>
      <c r="AW45" s="263"/>
      <c r="AX45" s="263"/>
      <c r="AY45" s="261"/>
      <c r="AZ45" s="275"/>
      <c r="BA45" s="259"/>
      <c r="BB45" s="259"/>
      <c r="BC45" s="259"/>
      <c r="BD45" s="259"/>
      <c r="BE45" s="259"/>
      <c r="BF45" s="259"/>
      <c r="BG45" s="263"/>
      <c r="BH45" s="263"/>
      <c r="BI45" s="261"/>
      <c r="BJ45" s="275"/>
      <c r="BK45" s="259"/>
      <c r="BL45" s="259"/>
      <c r="BM45" s="259"/>
      <c r="BN45" s="259"/>
      <c r="BO45" s="259"/>
      <c r="BP45" s="259"/>
      <c r="BQ45" s="263"/>
      <c r="BR45" s="263"/>
      <c r="BS45" s="261"/>
      <c r="BT45" s="275"/>
      <c r="BU45" s="259"/>
      <c r="BV45" s="259"/>
      <c r="BW45" s="259"/>
      <c r="BX45" s="259"/>
      <c r="BY45" s="259"/>
      <c r="BZ45" s="259"/>
      <c r="CA45" s="263"/>
      <c r="CB45" s="263"/>
      <c r="CC45" s="261"/>
      <c r="CD45" s="275"/>
      <c r="CE45" s="259"/>
      <c r="CF45" s="259"/>
      <c r="CG45" s="259"/>
      <c r="CH45" s="259"/>
      <c r="CI45" s="259"/>
      <c r="CJ45" s="259"/>
      <c r="CK45" s="263"/>
      <c r="CL45" s="263"/>
      <c r="CM45" s="261"/>
      <c r="CN45" s="275"/>
      <c r="CO45" s="259"/>
      <c r="CP45" s="259"/>
      <c r="CQ45" s="259"/>
      <c r="CR45" s="259"/>
      <c r="CS45" s="259"/>
      <c r="CT45" s="259"/>
      <c r="CU45" s="263"/>
      <c r="CV45" s="263"/>
      <c r="CW45" s="261"/>
      <c r="CX45" s="275"/>
      <c r="CY45" s="259"/>
      <c r="CZ45" s="259"/>
      <c r="DA45" s="259"/>
      <c r="DB45" s="259"/>
      <c r="DC45" s="259"/>
      <c r="DD45" s="259"/>
      <c r="DE45" s="263"/>
      <c r="DF45" s="263"/>
      <c r="DG45" s="261"/>
      <c r="DH45" s="275"/>
      <c r="DI45" s="259"/>
      <c r="DJ45" s="259"/>
      <c r="DK45" s="259"/>
      <c r="DL45" s="259"/>
      <c r="DM45" s="259"/>
      <c r="DN45" s="259"/>
      <c r="DO45" s="263"/>
      <c r="DP45" s="263"/>
      <c r="DQ45" s="261"/>
      <c r="DR45" s="275"/>
      <c r="DS45" s="259"/>
      <c r="DT45" s="259"/>
      <c r="DU45" s="259"/>
      <c r="DV45" s="259"/>
      <c r="DW45" s="259"/>
      <c r="DX45" s="259"/>
      <c r="DY45" s="263"/>
      <c r="DZ45" s="263"/>
      <c r="EA45" s="261"/>
      <c r="EB45" s="275"/>
      <c r="EC45" s="259"/>
      <c r="ED45" s="259"/>
      <c r="EE45" s="259"/>
      <c r="EF45" s="259"/>
      <c r="EG45" s="259"/>
      <c r="EH45" s="259"/>
      <c r="EI45" s="263"/>
      <c r="EJ45" s="263"/>
      <c r="EK45" s="261"/>
      <c r="EL45" s="275"/>
      <c r="EM45" s="259"/>
      <c r="EN45" s="259"/>
      <c r="EO45" s="259"/>
      <c r="EP45" s="259"/>
      <c r="EQ45" s="259"/>
      <c r="ER45" s="259"/>
      <c r="ES45" s="263"/>
      <c r="ET45" s="263"/>
      <c r="EU45" s="261"/>
      <c r="EV45" s="275"/>
      <c r="EW45" s="259"/>
      <c r="EX45" s="259"/>
      <c r="EY45" s="259"/>
      <c r="EZ45" s="259"/>
      <c r="FA45" s="259"/>
      <c r="FB45" s="259"/>
      <c r="FC45" s="263"/>
      <c r="FD45" s="263"/>
      <c r="FE45" s="261"/>
      <c r="FF45" s="275"/>
      <c r="FG45" s="259"/>
      <c r="FH45" s="259"/>
      <c r="FI45" s="259"/>
      <c r="FJ45" s="259"/>
      <c r="FK45" s="259"/>
      <c r="FL45" s="259"/>
      <c r="FM45" s="263"/>
      <c r="FN45" s="263"/>
      <c r="FO45" s="261"/>
      <c r="FP45" s="275"/>
      <c r="FQ45" s="259"/>
      <c r="FR45" s="259"/>
      <c r="FS45" s="259"/>
      <c r="FT45" s="259"/>
      <c r="FU45" s="259"/>
      <c r="FV45" s="259"/>
      <c r="FW45" s="263"/>
      <c r="FX45" s="263"/>
      <c r="FY45" s="261"/>
      <c r="FZ45" s="275"/>
      <c r="GA45" s="259"/>
      <c r="GB45" s="259"/>
      <c r="GC45" s="259"/>
      <c r="GD45" s="259"/>
      <c r="GE45" s="259"/>
      <c r="GF45" s="259"/>
      <c r="GG45" s="263"/>
      <c r="GH45" s="263"/>
      <c r="GI45" s="261"/>
      <c r="GJ45" s="275"/>
      <c r="GK45" s="259"/>
      <c r="GL45" s="259"/>
      <c r="GM45" s="259"/>
      <c r="GN45" s="259"/>
      <c r="GO45" s="259"/>
      <c r="GP45" s="259"/>
      <c r="GQ45" s="263"/>
      <c r="GR45" s="263"/>
      <c r="GS45" s="261"/>
      <c r="GT45" s="275"/>
      <c r="GU45" s="259"/>
      <c r="GV45" s="259"/>
      <c r="GW45" s="259"/>
      <c r="GX45" s="259"/>
      <c r="GY45" s="259"/>
      <c r="GZ45" s="259"/>
      <c r="HA45" s="263"/>
      <c r="HB45" s="263"/>
      <c r="HC45" s="261"/>
      <c r="HD45" s="275"/>
      <c r="HE45" s="259"/>
      <c r="HF45" s="259"/>
      <c r="HG45" s="259"/>
      <c r="HH45" s="259"/>
      <c r="HI45" s="259"/>
      <c r="HJ45" s="259"/>
      <c r="HK45" s="263"/>
      <c r="HL45" s="263"/>
      <c r="HM45" s="261"/>
      <c r="HN45" s="275"/>
      <c r="HO45" s="259"/>
      <c r="HP45" s="259"/>
      <c r="HQ45" s="259"/>
      <c r="HR45" s="259"/>
      <c r="HS45" s="259"/>
      <c r="HT45" s="259"/>
      <c r="HU45" s="263"/>
      <c r="HV45" s="263"/>
      <c r="HW45" s="261"/>
      <c r="HX45" s="275"/>
      <c r="HY45" s="259"/>
      <c r="HZ45" s="259"/>
      <c r="IA45" s="259"/>
      <c r="IB45" s="259"/>
      <c r="IC45" s="259"/>
      <c r="ID45" s="259"/>
      <c r="IE45" s="263"/>
      <c r="IF45" s="263"/>
      <c r="IG45" s="261"/>
      <c r="IH45" s="275"/>
      <c r="II45" s="259"/>
      <c r="IJ45" s="259"/>
      <c r="IK45" s="259"/>
      <c r="IL45" s="259"/>
      <c r="IM45" s="259"/>
      <c r="IN45" s="259"/>
      <c r="IO45" s="263"/>
      <c r="IP45" s="263"/>
      <c r="IQ45" s="261"/>
      <c r="IR45" s="275"/>
      <c r="IS45" s="259"/>
      <c r="IT45" s="259"/>
      <c r="IU45" s="259"/>
      <c r="IV45" s="259"/>
      <c r="IW45" s="259"/>
      <c r="IX45" s="259"/>
      <c r="IY45" s="263"/>
      <c r="IZ45" s="263"/>
      <c r="JA45" s="261"/>
      <c r="JB45" s="275"/>
      <c r="JC45" s="259"/>
      <c r="JD45" s="259"/>
      <c r="JE45" s="259"/>
      <c r="JF45" s="259"/>
      <c r="JG45" s="259"/>
      <c r="JH45" s="259"/>
      <c r="JI45" s="263"/>
      <c r="JJ45" s="263"/>
      <c r="JK45" s="261"/>
      <c r="JL45" s="275"/>
      <c r="JM45" s="259"/>
      <c r="JN45" s="259"/>
      <c r="JO45" s="259"/>
      <c r="JP45" s="259"/>
      <c r="JQ45" s="259"/>
      <c r="JR45" s="259"/>
      <c r="JS45" s="263"/>
      <c r="JT45" s="263"/>
      <c r="JU45" s="261"/>
      <c r="JV45" s="275"/>
      <c r="JW45" s="259"/>
      <c r="JX45" s="259"/>
      <c r="JY45" s="259"/>
      <c r="JZ45" s="259"/>
      <c r="KA45" s="259"/>
      <c r="KB45" s="259"/>
      <c r="KC45" s="263"/>
      <c r="KD45" s="263"/>
      <c r="KE45" s="261"/>
      <c r="KF45" s="275"/>
      <c r="KG45" s="259"/>
      <c r="KH45" s="259"/>
      <c r="KI45" s="259"/>
      <c r="KJ45" s="259"/>
      <c r="KK45" s="259"/>
      <c r="KL45" s="259"/>
      <c r="KM45" s="263"/>
      <c r="KN45" s="263"/>
      <c r="KO45" s="261"/>
      <c r="KP45" s="275"/>
      <c r="KQ45" s="259"/>
      <c r="KR45" s="259"/>
      <c r="KS45" s="259"/>
      <c r="KT45" s="259"/>
      <c r="KU45" s="259"/>
      <c r="KV45" s="259"/>
      <c r="KW45" s="263"/>
      <c r="KX45" s="263"/>
      <c r="KY45" s="261"/>
    </row>
    <row r="46" ht="15.75" customHeight="1">
      <c r="A46" s="330">
        <v>0.20833333333333334</v>
      </c>
      <c r="B46" s="278"/>
      <c r="C46" s="279"/>
      <c r="D46" s="279"/>
      <c r="E46" s="279"/>
      <c r="F46" s="279"/>
      <c r="G46" s="279"/>
      <c r="H46" s="279"/>
      <c r="I46" s="280"/>
      <c r="J46" s="280"/>
      <c r="K46" s="281"/>
      <c r="L46" s="278"/>
      <c r="M46" s="279"/>
      <c r="N46" s="279"/>
      <c r="O46" s="279"/>
      <c r="P46" s="279"/>
      <c r="Q46" s="279"/>
      <c r="R46" s="279"/>
      <c r="S46" s="280"/>
      <c r="T46" s="280"/>
      <c r="U46" s="281"/>
      <c r="V46" s="278" t="s">
        <v>3368</v>
      </c>
      <c r="W46" s="279" t="s">
        <v>2426</v>
      </c>
      <c r="X46" s="279" t="s">
        <v>4094</v>
      </c>
      <c r="Y46" s="279" t="s">
        <v>34</v>
      </c>
      <c r="Z46" s="279" t="s">
        <v>3375</v>
      </c>
      <c r="AA46" s="279" t="s">
        <v>3363</v>
      </c>
      <c r="AB46" s="279" t="s">
        <v>3851</v>
      </c>
      <c r="AC46" s="280" t="s">
        <v>1160</v>
      </c>
      <c r="AD46" s="280"/>
      <c r="AE46" s="281" t="s">
        <v>4073</v>
      </c>
      <c r="AF46" s="285" t="s">
        <v>3341</v>
      </c>
      <c r="AG46" s="286" t="s">
        <v>2426</v>
      </c>
      <c r="AH46" s="286" t="s">
        <v>4014</v>
      </c>
      <c r="AI46" s="286" t="s">
        <v>34</v>
      </c>
      <c r="AJ46" s="286" t="s">
        <v>602</v>
      </c>
      <c r="AK46" s="271" t="s">
        <v>3398</v>
      </c>
      <c r="AL46" s="286"/>
      <c r="AM46" s="287">
        <v>420.0</v>
      </c>
      <c r="AN46" s="280"/>
      <c r="AO46" s="281"/>
      <c r="AP46" s="278"/>
      <c r="AQ46" s="279"/>
      <c r="AR46" s="279"/>
      <c r="AS46" s="279"/>
      <c r="AT46" s="279"/>
      <c r="AU46" s="279"/>
      <c r="AV46" s="279"/>
      <c r="AW46" s="280"/>
      <c r="AX46" s="280"/>
      <c r="AY46" s="281"/>
      <c r="AZ46" s="278"/>
      <c r="BA46" s="279"/>
      <c r="BB46" s="279"/>
      <c r="BC46" s="279"/>
      <c r="BD46" s="279"/>
      <c r="BE46" s="279"/>
      <c r="BF46" s="279"/>
      <c r="BG46" s="280"/>
      <c r="BH46" s="280"/>
      <c r="BI46" s="281"/>
      <c r="BJ46" s="278"/>
      <c r="BK46" s="279"/>
      <c r="BL46" s="279"/>
      <c r="BM46" s="279"/>
      <c r="BN46" s="279"/>
      <c r="BO46" s="279"/>
      <c r="BP46" s="279"/>
      <c r="BQ46" s="280"/>
      <c r="BR46" s="280"/>
      <c r="BS46" s="281"/>
      <c r="BT46" s="278"/>
      <c r="BU46" s="279"/>
      <c r="BV46" s="279"/>
      <c r="BW46" s="279"/>
      <c r="BX46" s="279"/>
      <c r="BY46" s="279"/>
      <c r="BZ46" s="279"/>
      <c r="CA46" s="280"/>
      <c r="CB46" s="280"/>
      <c r="CC46" s="281"/>
      <c r="CD46" s="278"/>
      <c r="CE46" s="279"/>
      <c r="CF46" s="279"/>
      <c r="CG46" s="279"/>
      <c r="CH46" s="279"/>
      <c r="CI46" s="279"/>
      <c r="CJ46" s="279"/>
      <c r="CK46" s="280"/>
      <c r="CL46" s="280"/>
      <c r="CM46" s="281"/>
      <c r="CN46" s="278"/>
      <c r="CO46" s="279"/>
      <c r="CP46" s="279"/>
      <c r="CQ46" s="279"/>
      <c r="CR46" s="279"/>
      <c r="CS46" s="279"/>
      <c r="CT46" s="279"/>
      <c r="CU46" s="280"/>
      <c r="CV46" s="280"/>
      <c r="CW46" s="281"/>
      <c r="CX46" s="278"/>
      <c r="CY46" s="279"/>
      <c r="CZ46" s="279"/>
      <c r="DA46" s="279"/>
      <c r="DB46" s="279"/>
      <c r="DC46" s="279"/>
      <c r="DD46" s="279"/>
      <c r="DE46" s="280"/>
      <c r="DF46" s="280"/>
      <c r="DG46" s="281"/>
      <c r="DH46" s="278"/>
      <c r="DI46" s="279"/>
      <c r="DJ46" s="279"/>
      <c r="DK46" s="279"/>
      <c r="DL46" s="279"/>
      <c r="DM46" s="279"/>
      <c r="DN46" s="279"/>
      <c r="DO46" s="280"/>
      <c r="DP46" s="280"/>
      <c r="DQ46" s="281"/>
      <c r="DR46" s="278"/>
      <c r="DS46" s="279"/>
      <c r="DT46" s="279"/>
      <c r="DU46" s="279"/>
      <c r="DV46" s="279"/>
      <c r="DW46" s="279"/>
      <c r="DX46" s="279"/>
      <c r="DY46" s="280"/>
      <c r="DZ46" s="280"/>
      <c r="EA46" s="281"/>
      <c r="EB46" s="278"/>
      <c r="EC46" s="279"/>
      <c r="ED46" s="279"/>
      <c r="EE46" s="279"/>
      <c r="EF46" s="279"/>
      <c r="EG46" s="279"/>
      <c r="EH46" s="279"/>
      <c r="EI46" s="280"/>
      <c r="EJ46" s="280"/>
      <c r="EK46" s="281"/>
      <c r="EL46" s="278"/>
      <c r="EM46" s="279"/>
      <c r="EN46" s="279"/>
      <c r="EO46" s="279"/>
      <c r="EP46" s="279"/>
      <c r="EQ46" s="279"/>
      <c r="ER46" s="279"/>
      <c r="ES46" s="280"/>
      <c r="ET46" s="280"/>
      <c r="EU46" s="281"/>
      <c r="EV46" s="278"/>
      <c r="EW46" s="279"/>
      <c r="EX46" s="279"/>
      <c r="EY46" s="279"/>
      <c r="EZ46" s="279"/>
      <c r="FA46" s="279"/>
      <c r="FB46" s="279"/>
      <c r="FC46" s="280"/>
      <c r="FD46" s="280"/>
      <c r="FE46" s="281"/>
      <c r="FF46" s="278"/>
      <c r="FG46" s="279"/>
      <c r="FH46" s="279"/>
      <c r="FI46" s="279"/>
      <c r="FJ46" s="279"/>
      <c r="FK46" s="279"/>
      <c r="FL46" s="279"/>
      <c r="FM46" s="280"/>
      <c r="FN46" s="280"/>
      <c r="FO46" s="281"/>
      <c r="FP46" s="278"/>
      <c r="FQ46" s="279"/>
      <c r="FR46" s="279"/>
      <c r="FS46" s="279"/>
      <c r="FT46" s="279"/>
      <c r="FU46" s="279"/>
      <c r="FV46" s="279"/>
      <c r="FW46" s="280"/>
      <c r="FX46" s="280"/>
      <c r="FY46" s="281"/>
      <c r="FZ46" s="278"/>
      <c r="GA46" s="279"/>
      <c r="GB46" s="279"/>
      <c r="GC46" s="279"/>
      <c r="GD46" s="279"/>
      <c r="GE46" s="279"/>
      <c r="GF46" s="279"/>
      <c r="GG46" s="280"/>
      <c r="GH46" s="280"/>
      <c r="GI46" s="281"/>
      <c r="GJ46" s="278"/>
      <c r="GK46" s="279"/>
      <c r="GL46" s="279"/>
      <c r="GM46" s="279"/>
      <c r="GN46" s="279"/>
      <c r="GO46" s="279"/>
      <c r="GP46" s="279"/>
      <c r="GQ46" s="280"/>
      <c r="GR46" s="280"/>
      <c r="GS46" s="281"/>
      <c r="GT46" s="278"/>
      <c r="GU46" s="279"/>
      <c r="GV46" s="279"/>
      <c r="GW46" s="279"/>
      <c r="GX46" s="279"/>
      <c r="GY46" s="279"/>
      <c r="GZ46" s="279"/>
      <c r="HA46" s="280"/>
      <c r="HB46" s="280"/>
      <c r="HC46" s="281"/>
      <c r="HD46" s="278"/>
      <c r="HE46" s="279"/>
      <c r="HF46" s="279"/>
      <c r="HG46" s="279"/>
      <c r="HH46" s="279"/>
      <c r="HI46" s="279"/>
      <c r="HJ46" s="279"/>
      <c r="HK46" s="280"/>
      <c r="HL46" s="280"/>
      <c r="HM46" s="281"/>
      <c r="HN46" s="278"/>
      <c r="HO46" s="279"/>
      <c r="HP46" s="279"/>
      <c r="HQ46" s="279"/>
      <c r="HR46" s="279"/>
      <c r="HS46" s="279"/>
      <c r="HT46" s="279"/>
      <c r="HU46" s="280"/>
      <c r="HV46" s="280"/>
      <c r="HW46" s="281"/>
      <c r="HX46" s="278"/>
      <c r="HY46" s="279"/>
      <c r="HZ46" s="279"/>
      <c r="IA46" s="279"/>
      <c r="IB46" s="279"/>
      <c r="IC46" s="279"/>
      <c r="ID46" s="279"/>
      <c r="IE46" s="280"/>
      <c r="IF46" s="280"/>
      <c r="IG46" s="281"/>
      <c r="IH46" s="278"/>
      <c r="II46" s="279"/>
      <c r="IJ46" s="279"/>
      <c r="IK46" s="279"/>
      <c r="IL46" s="279"/>
      <c r="IM46" s="279"/>
      <c r="IN46" s="279"/>
      <c r="IO46" s="280"/>
      <c r="IP46" s="280"/>
      <c r="IQ46" s="281"/>
      <c r="IR46" s="278"/>
      <c r="IS46" s="279"/>
      <c r="IT46" s="279"/>
      <c r="IU46" s="279"/>
      <c r="IV46" s="279"/>
      <c r="IW46" s="279"/>
      <c r="IX46" s="279"/>
      <c r="IY46" s="280"/>
      <c r="IZ46" s="280"/>
      <c r="JA46" s="281"/>
      <c r="JB46" s="278"/>
      <c r="JC46" s="279"/>
      <c r="JD46" s="279"/>
      <c r="JE46" s="279"/>
      <c r="JF46" s="279"/>
      <c r="JG46" s="279"/>
      <c r="JH46" s="279"/>
      <c r="JI46" s="280"/>
      <c r="JJ46" s="280"/>
      <c r="JK46" s="281"/>
      <c r="JL46" s="278"/>
      <c r="JM46" s="279"/>
      <c r="JN46" s="279"/>
      <c r="JO46" s="279"/>
      <c r="JP46" s="279"/>
      <c r="JQ46" s="279"/>
      <c r="JR46" s="279"/>
      <c r="JS46" s="280"/>
      <c r="JT46" s="280"/>
      <c r="JU46" s="281"/>
      <c r="JV46" s="278"/>
      <c r="JW46" s="279"/>
      <c r="JX46" s="279"/>
      <c r="JY46" s="279"/>
      <c r="JZ46" s="279"/>
      <c r="KA46" s="279"/>
      <c r="KB46" s="279"/>
      <c r="KC46" s="280"/>
      <c r="KD46" s="280"/>
      <c r="KE46" s="281"/>
      <c r="KF46" s="278"/>
      <c r="KG46" s="279"/>
      <c r="KH46" s="279"/>
      <c r="KI46" s="279"/>
      <c r="KJ46" s="279"/>
      <c r="KK46" s="279"/>
      <c r="KL46" s="279"/>
      <c r="KM46" s="280"/>
      <c r="KN46" s="280"/>
      <c r="KO46" s="281"/>
      <c r="KP46" s="278"/>
      <c r="KQ46" s="279"/>
      <c r="KR46" s="279"/>
      <c r="KS46" s="279"/>
      <c r="KT46" s="279"/>
      <c r="KU46" s="279"/>
      <c r="KV46" s="279"/>
      <c r="KW46" s="280"/>
      <c r="KX46" s="280"/>
      <c r="KY46" s="281"/>
    </row>
    <row r="47" ht="15.75" customHeight="1">
      <c r="A47" s="331">
        <v>0.25</v>
      </c>
      <c r="B47" s="253"/>
      <c r="C47" s="254"/>
      <c r="D47" s="254"/>
      <c r="E47" s="254"/>
      <c r="F47" s="254"/>
      <c r="G47" s="254"/>
      <c r="H47" s="254"/>
      <c r="I47" s="255"/>
      <c r="J47" s="255"/>
      <c r="K47" s="256"/>
      <c r="L47" s="315" t="s">
        <v>3341</v>
      </c>
      <c r="M47" s="316" t="s">
        <v>2426</v>
      </c>
      <c r="N47" s="316" t="s">
        <v>2332</v>
      </c>
      <c r="O47" s="316" t="s">
        <v>70</v>
      </c>
      <c r="P47" s="316" t="s">
        <v>3112</v>
      </c>
      <c r="Q47" s="254" t="s">
        <v>3349</v>
      </c>
      <c r="R47" s="254" t="s">
        <v>3850</v>
      </c>
      <c r="S47" s="332">
        <v>200.0</v>
      </c>
      <c r="T47" s="255"/>
      <c r="U47" s="256"/>
      <c r="V47" s="253"/>
      <c r="W47" s="254"/>
      <c r="X47" s="254"/>
      <c r="Y47" s="254"/>
      <c r="Z47" s="254"/>
      <c r="AA47" s="254"/>
      <c r="AB47" s="254"/>
      <c r="AC47" s="255"/>
      <c r="AD47" s="255"/>
      <c r="AE47" s="256"/>
      <c r="AF47" s="275" t="s">
        <v>3341</v>
      </c>
      <c r="AG47" s="259" t="s">
        <v>2426</v>
      </c>
      <c r="AH47" s="259" t="s">
        <v>4029</v>
      </c>
      <c r="AI47" s="259" t="s">
        <v>40</v>
      </c>
      <c r="AJ47" s="259" t="s">
        <v>3109</v>
      </c>
      <c r="AK47" s="259" t="s">
        <v>3363</v>
      </c>
      <c r="AL47" s="259" t="s">
        <v>3851</v>
      </c>
      <c r="AM47" s="263">
        <v>600.0</v>
      </c>
      <c r="AN47" s="255"/>
      <c r="AO47" s="626"/>
      <c r="AP47" s="315" t="s">
        <v>3341</v>
      </c>
      <c r="AQ47" s="316" t="s">
        <v>2426</v>
      </c>
      <c r="AR47" s="254" t="s">
        <v>4095</v>
      </c>
      <c r="AS47" s="316" t="s">
        <v>34</v>
      </c>
      <c r="AT47" s="316" t="s">
        <v>3670</v>
      </c>
      <c r="AU47" s="316"/>
      <c r="AV47" s="316" t="s">
        <v>3851</v>
      </c>
      <c r="AW47" s="332">
        <v>600.0</v>
      </c>
      <c r="AX47" s="332"/>
      <c r="AY47" s="256" t="s">
        <v>170</v>
      </c>
      <c r="AZ47" s="253" t="s">
        <v>3341</v>
      </c>
      <c r="BA47" s="254" t="s">
        <v>2426</v>
      </c>
      <c r="BB47" s="254" t="s">
        <v>1486</v>
      </c>
      <c r="BC47" s="254" t="s">
        <v>34</v>
      </c>
      <c r="BD47" s="254" t="s">
        <v>3410</v>
      </c>
      <c r="BE47" s="254"/>
      <c r="BF47" s="254" t="s">
        <v>3853</v>
      </c>
      <c r="BG47" s="255">
        <v>450.0</v>
      </c>
      <c r="BH47" s="255"/>
      <c r="BI47" s="256"/>
      <c r="BJ47" s="253"/>
      <c r="BK47" s="254"/>
      <c r="BL47" s="254"/>
      <c r="BM47" s="254"/>
      <c r="BN47" s="254"/>
      <c r="BO47" s="254"/>
      <c r="BP47" s="254"/>
      <c r="BQ47" s="255"/>
      <c r="BR47" s="255"/>
      <c r="BS47" s="256"/>
      <c r="BT47" s="253"/>
      <c r="BU47" s="254"/>
      <c r="BV47" s="254"/>
      <c r="BW47" s="254"/>
      <c r="BX47" s="254"/>
      <c r="BY47" s="254"/>
      <c r="BZ47" s="254"/>
      <c r="CA47" s="255"/>
      <c r="CB47" s="255"/>
      <c r="CC47" s="256"/>
      <c r="CD47" s="253" t="s">
        <v>3341</v>
      </c>
      <c r="CE47" s="254" t="s">
        <v>2426</v>
      </c>
      <c r="CF47" s="254" t="s">
        <v>2870</v>
      </c>
      <c r="CG47" s="254" t="s">
        <v>34</v>
      </c>
      <c r="CH47" s="254" t="s">
        <v>3106</v>
      </c>
      <c r="CI47" s="254"/>
      <c r="CJ47" s="254" t="s">
        <v>3851</v>
      </c>
      <c r="CK47" s="255">
        <v>200.0</v>
      </c>
      <c r="CL47" s="255"/>
      <c r="CM47" s="256"/>
      <c r="CN47" s="253" t="s">
        <v>3341</v>
      </c>
      <c r="CO47" s="254" t="s">
        <v>2426</v>
      </c>
      <c r="CP47" s="254" t="s">
        <v>3621</v>
      </c>
      <c r="CQ47" s="254" t="s">
        <v>3135</v>
      </c>
      <c r="CR47" s="254" t="s">
        <v>3099</v>
      </c>
      <c r="CS47" s="254"/>
      <c r="CT47" s="254" t="s">
        <v>3378</v>
      </c>
      <c r="CU47" s="255">
        <v>420.0</v>
      </c>
      <c r="CV47" s="255"/>
      <c r="CW47" s="256"/>
      <c r="CX47" s="253"/>
      <c r="CY47" s="254"/>
      <c r="CZ47" s="254"/>
      <c r="DA47" s="254"/>
      <c r="DB47" s="254"/>
      <c r="DC47" s="254"/>
      <c r="DD47" s="254"/>
      <c r="DE47" s="255"/>
      <c r="DF47" s="255"/>
      <c r="DG47" s="256"/>
      <c r="DH47" s="253" t="s">
        <v>3341</v>
      </c>
      <c r="DI47" s="254" t="s">
        <v>1780</v>
      </c>
      <c r="DJ47" s="316" t="s">
        <v>3519</v>
      </c>
      <c r="DK47" s="254" t="s">
        <v>3359</v>
      </c>
      <c r="DL47" s="254" t="s">
        <v>3105</v>
      </c>
      <c r="DM47" s="254"/>
      <c r="DN47" s="254" t="s">
        <v>3850</v>
      </c>
      <c r="DO47" s="255">
        <v>0.0</v>
      </c>
      <c r="DP47" s="255" t="s">
        <v>3114</v>
      </c>
      <c r="DQ47" s="256"/>
      <c r="DR47" s="253"/>
      <c r="DS47" s="254"/>
      <c r="DT47" s="254"/>
      <c r="DU47" s="254"/>
      <c r="DV47" s="254"/>
      <c r="DW47" s="254"/>
      <c r="DX47" s="254"/>
      <c r="DY47" s="255"/>
      <c r="DZ47" s="255"/>
      <c r="EA47" s="256"/>
      <c r="EB47" s="253"/>
      <c r="EC47" s="254"/>
      <c r="ED47" s="254"/>
      <c r="EE47" s="254"/>
      <c r="EF47" s="254"/>
      <c r="EG47" s="254"/>
      <c r="EH47" s="254"/>
      <c r="EI47" s="255"/>
      <c r="EJ47" s="255"/>
      <c r="EK47" s="256"/>
      <c r="EL47" s="253"/>
      <c r="EM47" s="254"/>
      <c r="EN47" s="254"/>
      <c r="EO47" s="254"/>
      <c r="EP47" s="254"/>
      <c r="EQ47" s="254"/>
      <c r="ER47" s="254"/>
      <c r="ES47" s="255"/>
      <c r="ET47" s="255"/>
      <c r="EU47" s="256"/>
      <c r="EV47" s="253" t="s">
        <v>3341</v>
      </c>
      <c r="EW47" s="254" t="s">
        <v>2426</v>
      </c>
      <c r="EX47" s="254" t="s">
        <v>2988</v>
      </c>
      <c r="EY47" s="254" t="s">
        <v>70</v>
      </c>
      <c r="EZ47" s="254" t="s">
        <v>3410</v>
      </c>
      <c r="FA47" s="254"/>
      <c r="FB47" s="254" t="s">
        <v>3850</v>
      </c>
      <c r="FC47" s="255">
        <v>380.0</v>
      </c>
      <c r="FD47" s="255"/>
      <c r="FE47" s="380">
        <v>0.2708333333333333</v>
      </c>
      <c r="FF47" s="253"/>
      <c r="FG47" s="254"/>
      <c r="FH47" s="254"/>
      <c r="FI47" s="254"/>
      <c r="FJ47" s="254"/>
      <c r="FK47" s="254"/>
      <c r="FL47" s="254"/>
      <c r="FM47" s="255"/>
      <c r="FN47" s="255"/>
      <c r="FO47" s="256"/>
      <c r="FP47" s="253" t="s">
        <v>3341</v>
      </c>
      <c r="FQ47" s="254" t="s">
        <v>2426</v>
      </c>
      <c r="FR47" s="254" t="s">
        <v>4096</v>
      </c>
      <c r="FS47" s="254" t="s">
        <v>40</v>
      </c>
      <c r="FT47" s="254" t="s">
        <v>3109</v>
      </c>
      <c r="FU47" s="316"/>
      <c r="FV47" s="254" t="s">
        <v>3850</v>
      </c>
      <c r="FW47" s="255">
        <v>600.0</v>
      </c>
      <c r="FX47" s="332"/>
      <c r="FY47" s="566"/>
      <c r="FZ47" s="315" t="s">
        <v>3341</v>
      </c>
      <c r="GA47" s="316" t="s">
        <v>2426</v>
      </c>
      <c r="GB47" s="254" t="s">
        <v>4006</v>
      </c>
      <c r="GC47" s="316" t="s">
        <v>3135</v>
      </c>
      <c r="GD47" s="316" t="s">
        <v>3097</v>
      </c>
      <c r="GE47" s="254"/>
      <c r="GF47" s="254" t="s">
        <v>3532</v>
      </c>
      <c r="GG47" s="332">
        <v>500.0</v>
      </c>
      <c r="GH47" s="255"/>
      <c r="GI47" s="256"/>
      <c r="GJ47" s="253"/>
      <c r="GK47" s="254"/>
      <c r="GL47" s="254"/>
      <c r="GM47" s="254"/>
      <c r="GN47" s="254"/>
      <c r="GO47" s="254"/>
      <c r="GP47" s="254"/>
      <c r="GQ47" s="255"/>
      <c r="GR47" s="255"/>
      <c r="GS47" s="256"/>
      <c r="GT47" s="253"/>
      <c r="GU47" s="254"/>
      <c r="GV47" s="254"/>
      <c r="GW47" s="254"/>
      <c r="GX47" s="254"/>
      <c r="GY47" s="254"/>
      <c r="GZ47" s="254"/>
      <c r="HA47" s="255"/>
      <c r="HB47" s="255"/>
      <c r="HC47" s="256"/>
      <c r="HD47" s="253"/>
      <c r="HE47" s="254"/>
      <c r="HF47" s="254"/>
      <c r="HG47" s="254"/>
      <c r="HH47" s="254"/>
      <c r="HI47" s="254"/>
      <c r="HJ47" s="254"/>
      <c r="HK47" s="255"/>
      <c r="HL47" s="255"/>
      <c r="HM47" s="256"/>
      <c r="HN47" s="253"/>
      <c r="HO47" s="254"/>
      <c r="HP47" s="254"/>
      <c r="HQ47" s="254"/>
      <c r="HR47" s="254"/>
      <c r="HS47" s="254"/>
      <c r="HT47" s="254"/>
      <c r="HU47" s="255"/>
      <c r="HV47" s="255"/>
      <c r="HW47" s="256"/>
      <c r="HX47" s="253"/>
      <c r="HY47" s="254"/>
      <c r="HZ47" s="254"/>
      <c r="IA47" s="254"/>
      <c r="IB47" s="254"/>
      <c r="IC47" s="254"/>
      <c r="ID47" s="254"/>
      <c r="IE47" s="255"/>
      <c r="IF47" s="255"/>
      <c r="IG47" s="256"/>
      <c r="IH47" s="253"/>
      <c r="II47" s="254"/>
      <c r="IJ47" s="254"/>
      <c r="IK47" s="254"/>
      <c r="IL47" s="254"/>
      <c r="IM47" s="254"/>
      <c r="IN47" s="254"/>
      <c r="IO47" s="255"/>
      <c r="IP47" s="255"/>
      <c r="IQ47" s="256"/>
      <c r="IR47" s="253"/>
      <c r="IS47" s="254"/>
      <c r="IT47" s="254"/>
      <c r="IU47" s="254"/>
      <c r="IV47" s="254"/>
      <c r="IW47" s="254"/>
      <c r="IX47" s="254"/>
      <c r="IY47" s="255"/>
      <c r="IZ47" s="255"/>
      <c r="JA47" s="256"/>
      <c r="JB47" s="253"/>
      <c r="JC47" s="254"/>
      <c r="JD47" s="254"/>
      <c r="JE47" s="254"/>
      <c r="JF47" s="254"/>
      <c r="JG47" s="254"/>
      <c r="JH47" s="254"/>
      <c r="JI47" s="255"/>
      <c r="JJ47" s="255"/>
      <c r="JK47" s="256"/>
      <c r="JL47" s="253"/>
      <c r="JM47" s="254"/>
      <c r="JN47" s="254"/>
      <c r="JO47" s="254"/>
      <c r="JP47" s="254"/>
      <c r="JQ47" s="254"/>
      <c r="JR47" s="254"/>
      <c r="JS47" s="255"/>
      <c r="JT47" s="255"/>
      <c r="JU47" s="256"/>
      <c r="JV47" s="253"/>
      <c r="JW47" s="254"/>
      <c r="JX47" s="254"/>
      <c r="JY47" s="254"/>
      <c r="JZ47" s="254"/>
      <c r="KA47" s="254"/>
      <c r="KB47" s="254"/>
      <c r="KC47" s="255"/>
      <c r="KD47" s="255"/>
      <c r="KE47" s="256"/>
      <c r="KF47" s="253"/>
      <c r="KG47" s="254"/>
      <c r="KH47" s="254"/>
      <c r="KI47" s="254"/>
      <c r="KJ47" s="254"/>
      <c r="KK47" s="254"/>
      <c r="KL47" s="254"/>
      <c r="KM47" s="255"/>
      <c r="KN47" s="255"/>
      <c r="KO47" s="256"/>
      <c r="KP47" s="253"/>
      <c r="KQ47" s="254"/>
      <c r="KR47" s="254"/>
      <c r="KS47" s="254"/>
      <c r="KT47" s="254"/>
      <c r="KU47" s="254"/>
      <c r="KV47" s="254"/>
      <c r="KW47" s="255"/>
      <c r="KX47" s="255"/>
      <c r="KY47" s="256"/>
    </row>
    <row r="48" ht="15.75" customHeight="1">
      <c r="A48" s="418">
        <v>0.25</v>
      </c>
      <c r="B48" s="270"/>
      <c r="C48" s="271"/>
      <c r="D48" s="271"/>
      <c r="E48" s="271"/>
      <c r="F48" s="271"/>
      <c r="G48" s="271"/>
      <c r="H48" s="271"/>
      <c r="I48" s="272"/>
      <c r="J48" s="272"/>
      <c r="K48" s="273"/>
      <c r="L48" s="306" t="s">
        <v>3341</v>
      </c>
      <c r="M48" s="307" t="s">
        <v>2426</v>
      </c>
      <c r="N48" s="307" t="s">
        <v>2795</v>
      </c>
      <c r="O48" s="307" t="s">
        <v>34</v>
      </c>
      <c r="P48" s="307" t="s">
        <v>3097</v>
      </c>
      <c r="Q48" s="303" t="s">
        <v>3363</v>
      </c>
      <c r="R48" s="303" t="s">
        <v>3532</v>
      </c>
      <c r="S48" s="308">
        <v>420.0</v>
      </c>
      <c r="T48" s="308"/>
      <c r="U48" s="575"/>
      <c r="V48" s="270" t="s">
        <v>3341</v>
      </c>
      <c r="W48" s="271" t="s">
        <v>2426</v>
      </c>
      <c r="X48" s="271" t="s">
        <v>4022</v>
      </c>
      <c r="Y48" s="271" t="s">
        <v>34</v>
      </c>
      <c r="Z48" s="271" t="s">
        <v>3097</v>
      </c>
      <c r="AA48" s="271" t="s">
        <v>3376</v>
      </c>
      <c r="AB48" s="271" t="s">
        <v>3532</v>
      </c>
      <c r="AC48" s="272">
        <v>450.0</v>
      </c>
      <c r="AD48" s="272"/>
      <c r="AE48" s="273"/>
      <c r="AF48" s="270" t="s">
        <v>3341</v>
      </c>
      <c r="AG48" s="271" t="s">
        <v>2426</v>
      </c>
      <c r="AH48" s="271" t="s">
        <v>2977</v>
      </c>
      <c r="AI48" s="271" t="s">
        <v>34</v>
      </c>
      <c r="AJ48" s="271" t="s">
        <v>3097</v>
      </c>
      <c r="AK48" s="271" t="s">
        <v>3398</v>
      </c>
      <c r="AL48" s="271" t="s">
        <v>3532</v>
      </c>
      <c r="AM48" s="272">
        <v>420.0</v>
      </c>
      <c r="AN48" s="272"/>
      <c r="AO48" s="431"/>
      <c r="AP48" s="285" t="s">
        <v>3341</v>
      </c>
      <c r="AQ48" s="286" t="s">
        <v>2426</v>
      </c>
      <c r="AR48" s="286" t="s">
        <v>3009</v>
      </c>
      <c r="AS48" s="286" t="s">
        <v>34</v>
      </c>
      <c r="AT48" s="286" t="s">
        <v>3110</v>
      </c>
      <c r="AU48" s="271"/>
      <c r="AV48" s="271" t="s">
        <v>3453</v>
      </c>
      <c r="AW48" s="287">
        <v>420.0</v>
      </c>
      <c r="AX48" s="272"/>
      <c r="AY48" s="273"/>
      <c r="AZ48" s="270" t="s">
        <v>3341</v>
      </c>
      <c r="BA48" s="271" t="s">
        <v>2426</v>
      </c>
      <c r="BB48" s="271" t="s">
        <v>4026</v>
      </c>
      <c r="BC48" s="271" t="s">
        <v>70</v>
      </c>
      <c r="BD48" s="271" t="s">
        <v>3110</v>
      </c>
      <c r="BE48" s="271"/>
      <c r="BF48" s="271" t="s">
        <v>3453</v>
      </c>
      <c r="BG48" s="272">
        <v>500.0</v>
      </c>
      <c r="BH48" s="272" t="s">
        <v>3355</v>
      </c>
      <c r="BI48" s="273"/>
      <c r="BJ48" s="270"/>
      <c r="BK48" s="271"/>
      <c r="BL48" s="271"/>
      <c r="BM48" s="271"/>
      <c r="BN48" s="271"/>
      <c r="BO48" s="271"/>
      <c r="BP48" s="271"/>
      <c r="BQ48" s="272"/>
      <c r="BR48" s="272"/>
      <c r="BS48" s="273"/>
      <c r="BT48" s="270"/>
      <c r="BU48" s="271"/>
      <c r="BV48" s="271"/>
      <c r="BW48" s="271"/>
      <c r="BX48" s="271"/>
      <c r="BY48" s="271"/>
      <c r="BZ48" s="271"/>
      <c r="CA48" s="272"/>
      <c r="CB48" s="272"/>
      <c r="CC48" s="273"/>
      <c r="CD48" s="306" t="s">
        <v>3341</v>
      </c>
      <c r="CE48" s="307" t="s">
        <v>2426</v>
      </c>
      <c r="CF48" s="307" t="s">
        <v>2332</v>
      </c>
      <c r="CG48" s="307" t="s">
        <v>70</v>
      </c>
      <c r="CH48" s="307" t="s">
        <v>3112</v>
      </c>
      <c r="CI48" s="303"/>
      <c r="CJ48" s="303" t="s">
        <v>3850</v>
      </c>
      <c r="CK48" s="308">
        <v>200.0</v>
      </c>
      <c r="CL48" s="272"/>
      <c r="CM48" s="273"/>
      <c r="CN48" s="270" t="s">
        <v>3341</v>
      </c>
      <c r="CO48" s="271" t="s">
        <v>2426</v>
      </c>
      <c r="CP48" s="271" t="s">
        <v>3016</v>
      </c>
      <c r="CQ48" s="271" t="s">
        <v>34</v>
      </c>
      <c r="CR48" s="271" t="s">
        <v>3092</v>
      </c>
      <c r="CS48" s="271"/>
      <c r="CT48" s="271" t="s">
        <v>3453</v>
      </c>
      <c r="CU48" s="272" t="s">
        <v>847</v>
      </c>
      <c r="CV48" s="272"/>
      <c r="CW48" s="273"/>
      <c r="CX48" s="270"/>
      <c r="CY48" s="271"/>
      <c r="CZ48" s="271"/>
      <c r="DA48" s="271"/>
      <c r="DB48" s="271"/>
      <c r="DC48" s="271"/>
      <c r="DD48" s="271"/>
      <c r="DE48" s="272"/>
      <c r="DF48" s="272"/>
      <c r="DG48" s="273"/>
      <c r="DH48" s="270"/>
      <c r="DI48" s="271"/>
      <c r="DJ48" s="271"/>
      <c r="DK48" s="271"/>
      <c r="DL48" s="271"/>
      <c r="DM48" s="271"/>
      <c r="DN48" s="271"/>
      <c r="DO48" s="272"/>
      <c r="DP48" s="272"/>
      <c r="DQ48" s="273"/>
      <c r="DR48" s="270"/>
      <c r="DS48" s="271"/>
      <c r="DT48" s="271"/>
      <c r="DU48" s="271"/>
      <c r="DV48" s="271"/>
      <c r="DW48" s="271"/>
      <c r="DX48" s="271"/>
      <c r="DY48" s="272"/>
      <c r="DZ48" s="272"/>
      <c r="EA48" s="273"/>
      <c r="EB48" s="270"/>
      <c r="EC48" s="271"/>
      <c r="ED48" s="271"/>
      <c r="EE48" s="271"/>
      <c r="EF48" s="271"/>
      <c r="EG48" s="271"/>
      <c r="EH48" s="271"/>
      <c r="EI48" s="272"/>
      <c r="EJ48" s="272"/>
      <c r="EK48" s="273"/>
      <c r="EL48" s="270"/>
      <c r="EM48" s="271"/>
      <c r="EN48" s="271"/>
      <c r="EO48" s="271"/>
      <c r="EP48" s="271"/>
      <c r="EQ48" s="271"/>
      <c r="ER48" s="271"/>
      <c r="ES48" s="272"/>
      <c r="ET48" s="272"/>
      <c r="EU48" s="273"/>
      <c r="EV48" s="270"/>
      <c r="EW48" s="271"/>
      <c r="EX48" s="271"/>
      <c r="EY48" s="271"/>
      <c r="EZ48" s="271"/>
      <c r="FA48" s="271"/>
      <c r="FB48" s="271"/>
      <c r="FC48" s="272"/>
      <c r="FD48" s="272"/>
      <c r="FE48" s="273"/>
      <c r="FF48" s="270"/>
      <c r="FG48" s="271"/>
      <c r="FH48" s="271"/>
      <c r="FI48" s="271"/>
      <c r="FJ48" s="271"/>
      <c r="FK48" s="271"/>
      <c r="FL48" s="271"/>
      <c r="FM48" s="272"/>
      <c r="FN48" s="272"/>
      <c r="FO48" s="273"/>
      <c r="FP48" s="270"/>
      <c r="FQ48" s="271"/>
      <c r="FR48" s="271"/>
      <c r="FS48" s="271"/>
      <c r="FT48" s="271"/>
      <c r="FU48" s="271"/>
      <c r="FV48" s="271"/>
      <c r="FW48" s="272"/>
      <c r="FX48" s="272"/>
      <c r="FY48" s="273"/>
      <c r="FZ48" s="270"/>
      <c r="GA48" s="271"/>
      <c r="GB48" s="271"/>
      <c r="GC48" s="271"/>
      <c r="GD48" s="271"/>
      <c r="GE48" s="271"/>
      <c r="GF48" s="271"/>
      <c r="GG48" s="272"/>
      <c r="GH48" s="272"/>
      <c r="GI48" s="273"/>
      <c r="GJ48" s="270"/>
      <c r="GK48" s="271"/>
      <c r="GL48" s="271"/>
      <c r="GM48" s="271"/>
      <c r="GN48" s="271"/>
      <c r="GO48" s="271"/>
      <c r="GP48" s="271"/>
      <c r="GQ48" s="272"/>
      <c r="GR48" s="272"/>
      <c r="GS48" s="273"/>
      <c r="GT48" s="270"/>
      <c r="GU48" s="271"/>
      <c r="GV48" s="271"/>
      <c r="GW48" s="271"/>
      <c r="GX48" s="271"/>
      <c r="GY48" s="271"/>
      <c r="GZ48" s="271"/>
      <c r="HA48" s="272"/>
      <c r="HB48" s="272"/>
      <c r="HC48" s="273"/>
      <c r="HD48" s="270"/>
      <c r="HE48" s="271"/>
      <c r="HF48" s="271"/>
      <c r="HG48" s="271"/>
      <c r="HH48" s="271"/>
      <c r="HI48" s="271"/>
      <c r="HJ48" s="271"/>
      <c r="HK48" s="272"/>
      <c r="HL48" s="272"/>
      <c r="HM48" s="273"/>
      <c r="HN48" s="270"/>
      <c r="HO48" s="271"/>
      <c r="HP48" s="271"/>
      <c r="HQ48" s="271"/>
      <c r="HR48" s="271"/>
      <c r="HS48" s="271"/>
      <c r="HT48" s="271"/>
      <c r="HU48" s="272"/>
      <c r="HV48" s="272"/>
      <c r="HW48" s="273"/>
      <c r="HX48" s="270"/>
      <c r="HY48" s="271"/>
      <c r="HZ48" s="271"/>
      <c r="IA48" s="271"/>
      <c r="IB48" s="271"/>
      <c r="IC48" s="271"/>
      <c r="ID48" s="271"/>
      <c r="IE48" s="272"/>
      <c r="IF48" s="272"/>
      <c r="IG48" s="273"/>
      <c r="IH48" s="270"/>
      <c r="II48" s="271"/>
      <c r="IJ48" s="271"/>
      <c r="IK48" s="271"/>
      <c r="IL48" s="271"/>
      <c r="IM48" s="271"/>
      <c r="IN48" s="271"/>
      <c r="IO48" s="272"/>
      <c r="IP48" s="272"/>
      <c r="IQ48" s="273"/>
      <c r="IR48" s="270"/>
      <c r="IS48" s="271"/>
      <c r="IT48" s="271"/>
      <c r="IU48" s="271"/>
      <c r="IV48" s="271"/>
      <c r="IW48" s="271"/>
      <c r="IX48" s="271"/>
      <c r="IY48" s="272"/>
      <c r="IZ48" s="272"/>
      <c r="JA48" s="273"/>
      <c r="JB48" s="270"/>
      <c r="JC48" s="271"/>
      <c r="JD48" s="271"/>
      <c r="JE48" s="271"/>
      <c r="JF48" s="271"/>
      <c r="JG48" s="271"/>
      <c r="JH48" s="271"/>
      <c r="JI48" s="272"/>
      <c r="JJ48" s="272"/>
      <c r="JK48" s="273"/>
      <c r="JL48" s="270"/>
      <c r="JM48" s="271"/>
      <c r="JN48" s="271"/>
      <c r="JO48" s="271"/>
      <c r="JP48" s="271"/>
      <c r="JQ48" s="271"/>
      <c r="JR48" s="271"/>
      <c r="JS48" s="272"/>
      <c r="JT48" s="272"/>
      <c r="JU48" s="273"/>
      <c r="JV48" s="270"/>
      <c r="JW48" s="271"/>
      <c r="JX48" s="271"/>
      <c r="JY48" s="271"/>
      <c r="JZ48" s="271"/>
      <c r="KA48" s="271"/>
      <c r="KB48" s="271"/>
      <c r="KC48" s="272"/>
      <c r="KD48" s="272"/>
      <c r="KE48" s="273"/>
      <c r="KF48" s="270"/>
      <c r="KG48" s="271"/>
      <c r="KH48" s="271"/>
      <c r="KI48" s="271"/>
      <c r="KJ48" s="271"/>
      <c r="KK48" s="271"/>
      <c r="KL48" s="271"/>
      <c r="KM48" s="272"/>
      <c r="KN48" s="272"/>
      <c r="KO48" s="273"/>
      <c r="KP48" s="270"/>
      <c r="KQ48" s="271"/>
      <c r="KR48" s="271"/>
      <c r="KS48" s="271"/>
      <c r="KT48" s="271"/>
      <c r="KU48" s="271"/>
      <c r="KV48" s="271"/>
      <c r="KW48" s="272"/>
      <c r="KX48" s="272"/>
      <c r="KY48" s="273"/>
    </row>
    <row r="49" ht="15.75" customHeight="1">
      <c r="A49" s="432">
        <v>0.25</v>
      </c>
      <c r="B49" s="275"/>
      <c r="C49" s="259"/>
      <c r="D49" s="259"/>
      <c r="E49" s="259"/>
      <c r="F49" s="259"/>
      <c r="G49" s="259"/>
      <c r="H49" s="259"/>
      <c r="I49" s="263"/>
      <c r="J49" s="263"/>
      <c r="K49" s="261"/>
      <c r="L49" s="275"/>
      <c r="M49" s="259"/>
      <c r="N49" s="259"/>
      <c r="O49" s="259"/>
      <c r="P49" s="259"/>
      <c r="Q49" s="259"/>
      <c r="R49" s="259"/>
      <c r="S49" s="263"/>
      <c r="T49" s="263"/>
      <c r="U49" s="261"/>
      <c r="V49" s="275" t="s">
        <v>3341</v>
      </c>
      <c r="W49" s="259" t="s">
        <v>2426</v>
      </c>
      <c r="X49" s="259" t="s">
        <v>3984</v>
      </c>
      <c r="Y49" s="259" t="s">
        <v>70</v>
      </c>
      <c r="Z49" s="259" t="s">
        <v>602</v>
      </c>
      <c r="AA49" s="259" t="s">
        <v>3363</v>
      </c>
      <c r="AB49" s="259" t="s">
        <v>3370</v>
      </c>
      <c r="AC49" s="263">
        <v>400.0</v>
      </c>
      <c r="AD49" s="263"/>
      <c r="AE49" s="261"/>
      <c r="AN49" s="263"/>
      <c r="AO49" s="261"/>
      <c r="AP49" s="275" t="s">
        <v>3341</v>
      </c>
      <c r="AQ49" s="259" t="s">
        <v>2426</v>
      </c>
      <c r="AR49" s="259" t="s">
        <v>4097</v>
      </c>
      <c r="AS49" s="259" t="s">
        <v>3359</v>
      </c>
      <c r="AT49" s="259" t="s">
        <v>3105</v>
      </c>
      <c r="AU49" s="259"/>
      <c r="AV49" s="259" t="s">
        <v>3850</v>
      </c>
      <c r="AW49" s="263">
        <v>900.0</v>
      </c>
      <c r="AX49" s="263"/>
      <c r="AY49" s="261"/>
      <c r="AZ49" s="275"/>
      <c r="BA49" s="259"/>
      <c r="BB49" s="259"/>
      <c r="BC49" s="259"/>
      <c r="BD49" s="259"/>
      <c r="BE49" s="259"/>
      <c r="BF49" s="259"/>
      <c r="BG49" s="263"/>
      <c r="BH49" s="263"/>
      <c r="BI49" s="261"/>
      <c r="BJ49" s="275"/>
      <c r="BK49" s="259"/>
      <c r="BL49" s="259"/>
      <c r="BM49" s="259"/>
      <c r="BN49" s="259"/>
      <c r="BO49" s="259"/>
      <c r="BP49" s="259"/>
      <c r="BQ49" s="263"/>
      <c r="BR49" s="263"/>
      <c r="BS49" s="261"/>
      <c r="BT49" s="275"/>
      <c r="BU49" s="259"/>
      <c r="BV49" s="259"/>
      <c r="BW49" s="259"/>
      <c r="BX49" s="259"/>
      <c r="BY49" s="259"/>
      <c r="BZ49" s="259"/>
      <c r="CA49" s="263"/>
      <c r="CB49" s="263"/>
      <c r="CC49" s="261"/>
      <c r="CD49" s="275"/>
      <c r="CE49" s="259"/>
      <c r="CF49" s="259"/>
      <c r="CG49" s="259"/>
      <c r="CH49" s="259"/>
      <c r="CI49" s="259"/>
      <c r="CJ49" s="259"/>
      <c r="CK49" s="263"/>
      <c r="CL49" s="263"/>
      <c r="CM49" s="261"/>
      <c r="CN49" s="275"/>
      <c r="CO49" s="259"/>
      <c r="CP49" s="259"/>
      <c r="CQ49" s="259"/>
      <c r="CR49" s="259"/>
      <c r="CS49" s="259"/>
      <c r="CT49" s="259"/>
      <c r="CU49" s="263"/>
      <c r="CV49" s="263"/>
      <c r="CW49" s="261"/>
      <c r="CX49" s="275"/>
      <c r="CY49" s="259"/>
      <c r="CZ49" s="259"/>
      <c r="DA49" s="259"/>
      <c r="DB49" s="259"/>
      <c r="DC49" s="259"/>
      <c r="DD49" s="259"/>
      <c r="DE49" s="263"/>
      <c r="DF49" s="263"/>
      <c r="DG49" s="261"/>
      <c r="DH49" s="275"/>
      <c r="DI49" s="259"/>
      <c r="DJ49" s="259"/>
      <c r="DK49" s="259"/>
      <c r="DL49" s="259"/>
      <c r="DM49" s="259"/>
      <c r="DN49" s="259"/>
      <c r="DO49" s="263"/>
      <c r="DP49" s="263"/>
      <c r="DQ49" s="261"/>
      <c r="DR49" s="275"/>
      <c r="DS49" s="259"/>
      <c r="DT49" s="259"/>
      <c r="DU49" s="259"/>
      <c r="DV49" s="259"/>
      <c r="DW49" s="259"/>
      <c r="DX49" s="259"/>
      <c r="DY49" s="263"/>
      <c r="DZ49" s="263"/>
      <c r="EA49" s="261"/>
      <c r="EB49" s="275"/>
      <c r="EC49" s="259"/>
      <c r="ED49" s="259"/>
      <c r="EE49" s="259"/>
      <c r="EF49" s="259"/>
      <c r="EG49" s="259"/>
      <c r="EH49" s="259"/>
      <c r="EI49" s="263"/>
      <c r="EJ49" s="263"/>
      <c r="EK49" s="261"/>
      <c r="EL49" s="275"/>
      <c r="EM49" s="259"/>
      <c r="EN49" s="259"/>
      <c r="EO49" s="259"/>
      <c r="EP49" s="259"/>
      <c r="EQ49" s="259"/>
      <c r="ER49" s="259"/>
      <c r="ES49" s="263"/>
      <c r="ET49" s="263"/>
      <c r="EU49" s="261"/>
      <c r="EV49" s="275"/>
      <c r="EW49" s="259"/>
      <c r="EX49" s="259"/>
      <c r="EY49" s="259"/>
      <c r="EZ49" s="259"/>
      <c r="FA49" s="259"/>
      <c r="FB49" s="259"/>
      <c r="FC49" s="263"/>
      <c r="FD49" s="263"/>
      <c r="FE49" s="261"/>
      <c r="FF49" s="275"/>
      <c r="FG49" s="259"/>
      <c r="FH49" s="259"/>
      <c r="FI49" s="259"/>
      <c r="FJ49" s="259"/>
      <c r="FK49" s="259"/>
      <c r="FL49" s="259"/>
      <c r="FM49" s="263"/>
      <c r="FN49" s="263"/>
      <c r="FO49" s="261"/>
      <c r="FP49" s="275"/>
      <c r="FQ49" s="259"/>
      <c r="FR49" s="259"/>
      <c r="FS49" s="259"/>
      <c r="FT49" s="259"/>
      <c r="FU49" s="259"/>
      <c r="FV49" s="259"/>
      <c r="FW49" s="263"/>
      <c r="FX49" s="263"/>
      <c r="FY49" s="261"/>
      <c r="FZ49" s="275"/>
      <c r="GA49" s="259"/>
      <c r="GB49" s="259"/>
      <c r="GC49" s="259"/>
      <c r="GD49" s="259"/>
      <c r="GE49" s="259"/>
      <c r="GF49" s="259"/>
      <c r="GG49" s="263"/>
      <c r="GH49" s="263"/>
      <c r="GI49" s="261"/>
      <c r="GJ49" s="275"/>
      <c r="GK49" s="259"/>
      <c r="GL49" s="259"/>
      <c r="GM49" s="259"/>
      <c r="GN49" s="259"/>
      <c r="GO49" s="259"/>
      <c r="GP49" s="259"/>
      <c r="GQ49" s="263"/>
      <c r="GR49" s="263"/>
      <c r="GS49" s="261"/>
      <c r="GT49" s="275"/>
      <c r="GU49" s="259"/>
      <c r="GV49" s="259"/>
      <c r="GW49" s="259"/>
      <c r="GX49" s="259"/>
      <c r="GY49" s="259"/>
      <c r="GZ49" s="259"/>
      <c r="HA49" s="263"/>
      <c r="HB49" s="263"/>
      <c r="HC49" s="261"/>
      <c r="HD49" s="275"/>
      <c r="HE49" s="259"/>
      <c r="HF49" s="259"/>
      <c r="HG49" s="259"/>
      <c r="HH49" s="259"/>
      <c r="HI49" s="259"/>
      <c r="HJ49" s="259"/>
      <c r="HK49" s="263"/>
      <c r="HL49" s="263"/>
      <c r="HM49" s="261"/>
      <c r="HN49" s="275"/>
      <c r="HO49" s="259"/>
      <c r="HP49" s="259"/>
      <c r="HQ49" s="259"/>
      <c r="HR49" s="259"/>
      <c r="HS49" s="259"/>
      <c r="HT49" s="259"/>
      <c r="HU49" s="263"/>
      <c r="HV49" s="263"/>
      <c r="HW49" s="261"/>
      <c r="HX49" s="275"/>
      <c r="HY49" s="259"/>
      <c r="HZ49" s="259"/>
      <c r="IA49" s="259"/>
      <c r="IB49" s="259"/>
      <c r="IC49" s="259"/>
      <c r="ID49" s="259"/>
      <c r="IE49" s="263"/>
      <c r="IF49" s="263"/>
      <c r="IG49" s="261"/>
      <c r="IH49" s="275"/>
      <c r="II49" s="259"/>
      <c r="IJ49" s="259"/>
      <c r="IK49" s="259"/>
      <c r="IL49" s="259"/>
      <c r="IM49" s="259"/>
      <c r="IN49" s="259"/>
      <c r="IO49" s="263"/>
      <c r="IP49" s="263"/>
      <c r="IQ49" s="261"/>
      <c r="IR49" s="275"/>
      <c r="IS49" s="259"/>
      <c r="IT49" s="259"/>
      <c r="IU49" s="259"/>
      <c r="IV49" s="259"/>
      <c r="IW49" s="259"/>
      <c r="IX49" s="259"/>
      <c r="IY49" s="263"/>
      <c r="IZ49" s="263"/>
      <c r="JA49" s="261"/>
      <c r="JB49" s="275"/>
      <c r="JC49" s="259"/>
      <c r="JD49" s="259"/>
      <c r="JE49" s="259"/>
      <c r="JF49" s="259"/>
      <c r="JG49" s="259"/>
      <c r="JH49" s="259"/>
      <c r="JI49" s="263"/>
      <c r="JJ49" s="263"/>
      <c r="JK49" s="261"/>
      <c r="JL49" s="275"/>
      <c r="JM49" s="259"/>
      <c r="JN49" s="259"/>
      <c r="JO49" s="259"/>
      <c r="JP49" s="259"/>
      <c r="JQ49" s="259"/>
      <c r="JR49" s="259"/>
      <c r="JS49" s="263"/>
      <c r="JT49" s="263"/>
      <c r="JU49" s="261"/>
      <c r="JV49" s="275"/>
      <c r="JW49" s="259"/>
      <c r="JX49" s="259"/>
      <c r="JY49" s="259"/>
      <c r="JZ49" s="259"/>
      <c r="KA49" s="259"/>
      <c r="KB49" s="259"/>
      <c r="KC49" s="263"/>
      <c r="KD49" s="263"/>
      <c r="KE49" s="261"/>
      <c r="KF49" s="275"/>
      <c r="KG49" s="259"/>
      <c r="KH49" s="259"/>
      <c r="KI49" s="259"/>
      <c r="KJ49" s="259"/>
      <c r="KK49" s="259"/>
      <c r="KL49" s="259"/>
      <c r="KM49" s="263"/>
      <c r="KN49" s="263"/>
      <c r="KO49" s="261"/>
      <c r="KP49" s="275"/>
      <c r="KQ49" s="259"/>
      <c r="KR49" s="259"/>
      <c r="KS49" s="259"/>
      <c r="KT49" s="259"/>
      <c r="KU49" s="259"/>
      <c r="KV49" s="259"/>
      <c r="KW49" s="263"/>
      <c r="KX49" s="263"/>
      <c r="KY49" s="261"/>
    </row>
    <row r="50" ht="15.75" customHeight="1">
      <c r="A50" s="418">
        <v>0.25</v>
      </c>
      <c r="B50" s="270"/>
      <c r="C50" s="271"/>
      <c r="D50" s="271"/>
      <c r="E50" s="271"/>
      <c r="F50" s="271"/>
      <c r="G50" s="271"/>
      <c r="H50" s="271"/>
      <c r="I50" s="272"/>
      <c r="J50" s="272"/>
      <c r="K50" s="273"/>
      <c r="L50" s="270"/>
      <c r="M50" s="271"/>
      <c r="N50" s="271"/>
      <c r="O50" s="271"/>
      <c r="P50" s="271"/>
      <c r="Q50" s="271"/>
      <c r="R50" s="271"/>
      <c r="S50" s="272"/>
      <c r="T50" s="272"/>
      <c r="U50" s="273"/>
      <c r="V50" s="270"/>
      <c r="W50" s="271"/>
      <c r="X50" s="271"/>
      <c r="Y50" s="271"/>
      <c r="Z50" s="271"/>
      <c r="AA50" s="271"/>
      <c r="AB50" s="271"/>
      <c r="AC50" s="272"/>
      <c r="AD50" s="272"/>
      <c r="AE50" s="273"/>
      <c r="AF50" s="270" t="s">
        <v>3341</v>
      </c>
      <c r="AG50" s="271" t="s">
        <v>2426</v>
      </c>
      <c r="AH50" s="271" t="s">
        <v>3991</v>
      </c>
      <c r="AI50" s="271" t="s">
        <v>34</v>
      </c>
      <c r="AJ50" s="271" t="s">
        <v>3099</v>
      </c>
      <c r="AK50" s="271" t="s">
        <v>3363</v>
      </c>
      <c r="AL50" s="271" t="s">
        <v>3378</v>
      </c>
      <c r="AM50" s="272">
        <v>450.0</v>
      </c>
      <c r="AN50" s="272"/>
      <c r="AO50" s="410"/>
      <c r="AP50" s="270"/>
      <c r="AQ50" s="271"/>
      <c r="AR50" s="271"/>
      <c r="AS50" s="271"/>
      <c r="AT50" s="271"/>
      <c r="AU50" s="271"/>
      <c r="AV50" s="271"/>
      <c r="AW50" s="272"/>
      <c r="AX50" s="272"/>
      <c r="AY50" s="273"/>
      <c r="AZ50" s="270"/>
      <c r="BA50" s="271"/>
      <c r="BB50" s="271"/>
      <c r="BC50" s="271"/>
      <c r="BD50" s="271"/>
      <c r="BE50" s="271"/>
      <c r="BF50" s="271"/>
      <c r="BG50" s="272"/>
      <c r="BH50" s="272"/>
      <c r="BI50" s="273"/>
      <c r="BJ50" s="270"/>
      <c r="BK50" s="271"/>
      <c r="BL50" s="271"/>
      <c r="BM50" s="271"/>
      <c r="BN50" s="271"/>
      <c r="BO50" s="271"/>
      <c r="BP50" s="271"/>
      <c r="BQ50" s="272"/>
      <c r="BR50" s="272"/>
      <c r="BS50" s="273"/>
      <c r="BT50" s="270"/>
      <c r="BU50" s="271"/>
      <c r="BV50" s="271"/>
      <c r="BW50" s="271"/>
      <c r="BX50" s="271"/>
      <c r="BY50" s="271"/>
      <c r="BZ50" s="271"/>
      <c r="CA50" s="272"/>
      <c r="CB50" s="272"/>
      <c r="CC50" s="273"/>
      <c r="CD50" s="270"/>
      <c r="CE50" s="271"/>
      <c r="CF50" s="271"/>
      <c r="CG50" s="271"/>
      <c r="CH50" s="271"/>
      <c r="CI50" s="271"/>
      <c r="CJ50" s="271"/>
      <c r="CK50" s="272"/>
      <c r="CL50" s="272"/>
      <c r="CM50" s="273"/>
      <c r="CN50" s="270"/>
      <c r="CO50" s="271"/>
      <c r="CP50" s="271"/>
      <c r="CQ50" s="271"/>
      <c r="CR50" s="271"/>
      <c r="CS50" s="271"/>
      <c r="CT50" s="271"/>
      <c r="CU50" s="272"/>
      <c r="CV50" s="272"/>
      <c r="CW50" s="273"/>
      <c r="CX50" s="270"/>
      <c r="CY50" s="271"/>
      <c r="CZ50" s="271"/>
      <c r="DA50" s="271"/>
      <c r="DB50" s="271"/>
      <c r="DC50" s="271"/>
      <c r="DD50" s="271"/>
      <c r="DE50" s="272"/>
      <c r="DF50" s="272"/>
      <c r="DG50" s="273"/>
      <c r="DH50" s="270"/>
      <c r="DI50" s="271"/>
      <c r="DJ50" s="271"/>
      <c r="DK50" s="271"/>
      <c r="DL50" s="271"/>
      <c r="DM50" s="271"/>
      <c r="DN50" s="271"/>
      <c r="DO50" s="272"/>
      <c r="DP50" s="272"/>
      <c r="DQ50" s="273"/>
      <c r="DR50" s="270"/>
      <c r="DS50" s="271"/>
      <c r="DT50" s="271"/>
      <c r="DU50" s="271"/>
      <c r="DV50" s="271"/>
      <c r="DW50" s="271"/>
      <c r="DX50" s="271"/>
      <c r="DY50" s="272"/>
      <c r="DZ50" s="272"/>
      <c r="EA50" s="273"/>
      <c r="EB50" s="270"/>
      <c r="EC50" s="271"/>
      <c r="ED50" s="271"/>
      <c r="EE50" s="271"/>
      <c r="EF50" s="271"/>
      <c r="EG50" s="271"/>
      <c r="EH50" s="271"/>
      <c r="EI50" s="272"/>
      <c r="EJ50" s="272"/>
      <c r="EK50" s="273"/>
      <c r="EL50" s="270"/>
      <c r="EM50" s="271"/>
      <c r="EN50" s="271"/>
      <c r="EO50" s="271"/>
      <c r="EP50" s="271"/>
      <c r="EQ50" s="271"/>
      <c r="ER50" s="271"/>
      <c r="ES50" s="272"/>
      <c r="ET50" s="272"/>
      <c r="EU50" s="273"/>
      <c r="EV50" s="270"/>
      <c r="EW50" s="271"/>
      <c r="EX50" s="271"/>
      <c r="EY50" s="271"/>
      <c r="EZ50" s="271"/>
      <c r="FA50" s="271"/>
      <c r="FB50" s="271"/>
      <c r="FC50" s="272"/>
      <c r="FD50" s="272"/>
      <c r="FE50" s="273"/>
      <c r="FF50" s="270"/>
      <c r="FG50" s="271"/>
      <c r="FH50" s="271"/>
      <c r="FI50" s="271"/>
      <c r="FJ50" s="271"/>
      <c r="FK50" s="271"/>
      <c r="FL50" s="271"/>
      <c r="FM50" s="272"/>
      <c r="FN50" s="272"/>
      <c r="FO50" s="273"/>
      <c r="FP50" s="270"/>
      <c r="FQ50" s="271"/>
      <c r="FR50" s="271"/>
      <c r="FS50" s="271"/>
      <c r="FT50" s="271"/>
      <c r="FU50" s="271"/>
      <c r="FV50" s="271"/>
      <c r="FW50" s="272"/>
      <c r="FX50" s="272"/>
      <c r="FY50" s="273"/>
      <c r="FZ50" s="270"/>
      <c r="GA50" s="271"/>
      <c r="GB50" s="271"/>
      <c r="GC50" s="271"/>
      <c r="GD50" s="271"/>
      <c r="GE50" s="271"/>
      <c r="GF50" s="271"/>
      <c r="GG50" s="272"/>
      <c r="GH50" s="272"/>
      <c r="GI50" s="273"/>
      <c r="GJ50" s="270"/>
      <c r="GK50" s="271"/>
      <c r="GL50" s="271"/>
      <c r="GM50" s="271"/>
      <c r="GN50" s="271"/>
      <c r="GO50" s="271"/>
      <c r="GP50" s="271"/>
      <c r="GQ50" s="272"/>
      <c r="GR50" s="272"/>
      <c r="GS50" s="273"/>
      <c r="GT50" s="270"/>
      <c r="GU50" s="271"/>
      <c r="GV50" s="271"/>
      <c r="GW50" s="271"/>
      <c r="GX50" s="271"/>
      <c r="GY50" s="271"/>
      <c r="GZ50" s="271"/>
      <c r="HA50" s="272"/>
      <c r="HB50" s="272"/>
      <c r="HC50" s="273"/>
      <c r="HD50" s="270"/>
      <c r="HE50" s="271"/>
      <c r="HF50" s="271"/>
      <c r="HG50" s="271"/>
      <c r="HH50" s="271"/>
      <c r="HI50" s="271"/>
      <c r="HJ50" s="271"/>
      <c r="HK50" s="272"/>
      <c r="HL50" s="272"/>
      <c r="HM50" s="273"/>
      <c r="HN50" s="270"/>
      <c r="HO50" s="271"/>
      <c r="HP50" s="271"/>
      <c r="HQ50" s="271"/>
      <c r="HR50" s="271"/>
      <c r="HS50" s="271"/>
      <c r="HT50" s="271"/>
      <c r="HU50" s="272"/>
      <c r="HV50" s="272"/>
      <c r="HW50" s="273"/>
      <c r="HX50" s="270"/>
      <c r="HY50" s="271"/>
      <c r="HZ50" s="271"/>
      <c r="IA50" s="271"/>
      <c r="IB50" s="271"/>
      <c r="IC50" s="271"/>
      <c r="ID50" s="271"/>
      <c r="IE50" s="272"/>
      <c r="IF50" s="272"/>
      <c r="IG50" s="273"/>
      <c r="IH50" s="270"/>
      <c r="II50" s="271"/>
      <c r="IJ50" s="271"/>
      <c r="IK50" s="271"/>
      <c r="IL50" s="271"/>
      <c r="IM50" s="271"/>
      <c r="IN50" s="271"/>
      <c r="IO50" s="272"/>
      <c r="IP50" s="272"/>
      <c r="IQ50" s="273"/>
      <c r="IR50" s="270"/>
      <c r="IS50" s="271"/>
      <c r="IT50" s="271"/>
      <c r="IU50" s="271"/>
      <c r="IV50" s="271"/>
      <c r="IW50" s="271"/>
      <c r="IX50" s="271"/>
      <c r="IY50" s="272"/>
      <c r="IZ50" s="272"/>
      <c r="JA50" s="273"/>
      <c r="JB50" s="270"/>
      <c r="JC50" s="271"/>
      <c r="JD50" s="271"/>
      <c r="JE50" s="271"/>
      <c r="JF50" s="271"/>
      <c r="JG50" s="271"/>
      <c r="JH50" s="271"/>
      <c r="JI50" s="272"/>
      <c r="JJ50" s="272"/>
      <c r="JK50" s="273"/>
      <c r="JL50" s="270"/>
      <c r="JM50" s="271"/>
      <c r="JN50" s="271"/>
      <c r="JO50" s="271"/>
      <c r="JP50" s="271"/>
      <c r="JQ50" s="271"/>
      <c r="JR50" s="271"/>
      <c r="JS50" s="272"/>
      <c r="JT50" s="272"/>
      <c r="JU50" s="273"/>
      <c r="JV50" s="270"/>
      <c r="JW50" s="271"/>
      <c r="JX50" s="271"/>
      <c r="JY50" s="271"/>
      <c r="JZ50" s="271"/>
      <c r="KA50" s="271"/>
      <c r="KB50" s="271"/>
      <c r="KC50" s="272"/>
      <c r="KD50" s="272"/>
      <c r="KE50" s="273"/>
      <c r="KF50" s="270"/>
      <c r="KG50" s="271"/>
      <c r="KH50" s="271"/>
      <c r="KI50" s="271"/>
      <c r="KJ50" s="271"/>
      <c r="KK50" s="271"/>
      <c r="KL50" s="271"/>
      <c r="KM50" s="272"/>
      <c r="KN50" s="272"/>
      <c r="KO50" s="273"/>
      <c r="KP50" s="270"/>
      <c r="KQ50" s="271"/>
      <c r="KR50" s="271"/>
      <c r="KS50" s="271"/>
      <c r="KT50" s="271"/>
      <c r="KU50" s="271"/>
      <c r="KV50" s="271"/>
      <c r="KW50" s="272"/>
      <c r="KX50" s="272"/>
      <c r="KY50" s="273"/>
    </row>
    <row r="51" ht="15.75" customHeight="1">
      <c r="A51" s="457">
        <v>0.25</v>
      </c>
      <c r="B51" s="297"/>
      <c r="C51" s="298"/>
      <c r="D51" s="298"/>
      <c r="E51" s="298"/>
      <c r="F51" s="298"/>
      <c r="G51" s="298"/>
      <c r="H51" s="298"/>
      <c r="I51" s="299"/>
      <c r="J51" s="299"/>
      <c r="K51" s="300"/>
      <c r="L51" s="297"/>
      <c r="M51" s="298"/>
      <c r="N51" s="298"/>
      <c r="O51" s="298"/>
      <c r="P51" s="298"/>
      <c r="Q51" s="298"/>
      <c r="R51" s="298"/>
      <c r="S51" s="299"/>
      <c r="T51" s="299"/>
      <c r="U51" s="300"/>
      <c r="V51" s="297"/>
      <c r="W51" s="298"/>
      <c r="X51" s="298"/>
      <c r="Y51" s="298"/>
      <c r="Z51" s="298"/>
      <c r="AA51" s="298"/>
      <c r="AB51" s="298"/>
      <c r="AC51" s="299"/>
      <c r="AD51" s="299"/>
      <c r="AE51" s="300"/>
      <c r="AF51" s="297"/>
      <c r="AG51" s="298"/>
      <c r="AH51" s="298"/>
      <c r="AI51" s="298"/>
      <c r="AJ51" s="298"/>
      <c r="AK51" s="298"/>
      <c r="AL51" s="298"/>
      <c r="AM51" s="299"/>
      <c r="AN51" s="299"/>
      <c r="AO51" s="300"/>
      <c r="AP51" s="297"/>
      <c r="AQ51" s="298"/>
      <c r="AR51" s="298"/>
      <c r="AS51" s="298"/>
      <c r="AT51" s="298"/>
      <c r="AU51" s="298"/>
      <c r="AV51" s="298"/>
      <c r="AW51" s="299"/>
      <c r="AX51" s="299"/>
      <c r="AY51" s="300"/>
      <c r="AZ51" s="297"/>
      <c r="BA51" s="298"/>
      <c r="BB51" s="298"/>
      <c r="BC51" s="298"/>
      <c r="BD51" s="298"/>
      <c r="BE51" s="298"/>
      <c r="BF51" s="298"/>
      <c r="BG51" s="299"/>
      <c r="BH51" s="299"/>
      <c r="BI51" s="300"/>
      <c r="BJ51" s="297"/>
      <c r="BK51" s="298"/>
      <c r="BL51" s="298"/>
      <c r="BM51" s="298"/>
      <c r="BN51" s="298"/>
      <c r="BO51" s="298"/>
      <c r="BP51" s="298"/>
      <c r="BQ51" s="299"/>
      <c r="BR51" s="299"/>
      <c r="BS51" s="300"/>
      <c r="BT51" s="297"/>
      <c r="BU51" s="298"/>
      <c r="BV51" s="298"/>
      <c r="BW51" s="298"/>
      <c r="BX51" s="298"/>
      <c r="BY51" s="298"/>
      <c r="BZ51" s="298"/>
      <c r="CA51" s="299"/>
      <c r="CB51" s="299"/>
      <c r="CC51" s="300"/>
      <c r="CD51" s="297"/>
      <c r="CE51" s="298"/>
      <c r="CF51" s="298"/>
      <c r="CG51" s="298"/>
      <c r="CH51" s="298"/>
      <c r="CI51" s="298"/>
      <c r="CJ51" s="298"/>
      <c r="CK51" s="299"/>
      <c r="CL51" s="299"/>
      <c r="CM51" s="300"/>
      <c r="CN51" s="297"/>
      <c r="CO51" s="298"/>
      <c r="CP51" s="298"/>
      <c r="CQ51" s="298"/>
      <c r="CR51" s="298"/>
      <c r="CS51" s="298"/>
      <c r="CT51" s="298"/>
      <c r="CU51" s="299"/>
      <c r="CV51" s="299"/>
      <c r="CW51" s="300"/>
      <c r="CX51" s="297"/>
      <c r="CY51" s="298"/>
      <c r="CZ51" s="298"/>
      <c r="DA51" s="298"/>
      <c r="DB51" s="298"/>
      <c r="DC51" s="298"/>
      <c r="DD51" s="298"/>
      <c r="DE51" s="299"/>
      <c r="DF51" s="299"/>
      <c r="DG51" s="300"/>
      <c r="DH51" s="297"/>
      <c r="DI51" s="298"/>
      <c r="DJ51" s="298"/>
      <c r="DK51" s="298"/>
      <c r="DL51" s="298"/>
      <c r="DM51" s="298"/>
      <c r="DN51" s="298"/>
      <c r="DO51" s="299"/>
      <c r="DP51" s="299"/>
      <c r="DQ51" s="300"/>
      <c r="DR51" s="297"/>
      <c r="DS51" s="298"/>
      <c r="DT51" s="298"/>
      <c r="DU51" s="298"/>
      <c r="DV51" s="298"/>
      <c r="DW51" s="298"/>
      <c r="DX51" s="298"/>
      <c r="DY51" s="299"/>
      <c r="DZ51" s="299"/>
      <c r="EA51" s="300"/>
      <c r="EB51" s="297"/>
      <c r="EC51" s="298"/>
      <c r="ED51" s="298"/>
      <c r="EE51" s="298"/>
      <c r="EF51" s="298"/>
      <c r="EG51" s="298"/>
      <c r="EH51" s="298"/>
      <c r="EI51" s="299"/>
      <c r="EJ51" s="299"/>
      <c r="EK51" s="300"/>
      <c r="EL51" s="297"/>
      <c r="EM51" s="298"/>
      <c r="EN51" s="298"/>
      <c r="EO51" s="298"/>
      <c r="EP51" s="298"/>
      <c r="EQ51" s="298"/>
      <c r="ER51" s="298"/>
      <c r="ES51" s="299"/>
      <c r="ET51" s="299"/>
      <c r="EU51" s="300"/>
      <c r="EV51" s="297"/>
      <c r="EW51" s="298"/>
      <c r="EX51" s="298"/>
      <c r="EY51" s="298"/>
      <c r="EZ51" s="298"/>
      <c r="FA51" s="298"/>
      <c r="FB51" s="298"/>
      <c r="FC51" s="299"/>
      <c r="FD51" s="299"/>
      <c r="FE51" s="300"/>
      <c r="FF51" s="297"/>
      <c r="FG51" s="298"/>
      <c r="FH51" s="298"/>
      <c r="FI51" s="298"/>
      <c r="FJ51" s="298"/>
      <c r="FK51" s="298"/>
      <c r="FL51" s="298"/>
      <c r="FM51" s="299"/>
      <c r="FN51" s="299"/>
      <c r="FO51" s="300"/>
      <c r="FP51" s="297"/>
      <c r="FQ51" s="298"/>
      <c r="FR51" s="298"/>
      <c r="FS51" s="298"/>
      <c r="FT51" s="298"/>
      <c r="FU51" s="298"/>
      <c r="FV51" s="298"/>
      <c r="FW51" s="299"/>
      <c r="FX51" s="299"/>
      <c r="FY51" s="300"/>
      <c r="FZ51" s="297"/>
      <c r="GA51" s="298"/>
      <c r="GB51" s="298"/>
      <c r="GC51" s="298"/>
      <c r="GD51" s="298"/>
      <c r="GE51" s="298"/>
      <c r="GF51" s="298"/>
      <c r="GG51" s="299"/>
      <c r="GH51" s="299"/>
      <c r="GI51" s="300"/>
      <c r="GJ51" s="297"/>
      <c r="GK51" s="298"/>
      <c r="GL51" s="298"/>
      <c r="GM51" s="298"/>
      <c r="GN51" s="298"/>
      <c r="GO51" s="298"/>
      <c r="GP51" s="298"/>
      <c r="GQ51" s="299"/>
      <c r="GR51" s="299"/>
      <c r="GS51" s="300"/>
      <c r="GT51" s="297"/>
      <c r="GU51" s="298"/>
      <c r="GV51" s="298"/>
      <c r="GW51" s="298"/>
      <c r="GX51" s="298"/>
      <c r="GY51" s="298"/>
      <c r="GZ51" s="298"/>
      <c r="HA51" s="299"/>
      <c r="HB51" s="299"/>
      <c r="HC51" s="300"/>
      <c r="HD51" s="297"/>
      <c r="HE51" s="298"/>
      <c r="HF51" s="298"/>
      <c r="HG51" s="298"/>
      <c r="HH51" s="298"/>
      <c r="HI51" s="298"/>
      <c r="HJ51" s="298"/>
      <c r="HK51" s="299"/>
      <c r="HL51" s="299"/>
      <c r="HM51" s="300"/>
      <c r="HN51" s="297"/>
      <c r="HO51" s="298"/>
      <c r="HP51" s="298"/>
      <c r="HQ51" s="298"/>
      <c r="HR51" s="298"/>
      <c r="HS51" s="298"/>
      <c r="HT51" s="298"/>
      <c r="HU51" s="299"/>
      <c r="HV51" s="299"/>
      <c r="HW51" s="300"/>
      <c r="HX51" s="297"/>
      <c r="HY51" s="298"/>
      <c r="HZ51" s="298"/>
      <c r="IA51" s="298"/>
      <c r="IB51" s="298"/>
      <c r="IC51" s="298"/>
      <c r="ID51" s="298"/>
      <c r="IE51" s="299"/>
      <c r="IF51" s="299"/>
      <c r="IG51" s="300"/>
      <c r="IH51" s="297"/>
      <c r="II51" s="298"/>
      <c r="IJ51" s="298"/>
      <c r="IK51" s="298"/>
      <c r="IL51" s="298"/>
      <c r="IM51" s="298"/>
      <c r="IN51" s="298"/>
      <c r="IO51" s="299"/>
      <c r="IP51" s="299"/>
      <c r="IQ51" s="300"/>
      <c r="IR51" s="297"/>
      <c r="IS51" s="298"/>
      <c r="IT51" s="298"/>
      <c r="IU51" s="298"/>
      <c r="IV51" s="298"/>
      <c r="IW51" s="298"/>
      <c r="IX51" s="298"/>
      <c r="IY51" s="299"/>
      <c r="IZ51" s="299"/>
      <c r="JA51" s="300"/>
      <c r="JB51" s="297"/>
      <c r="JC51" s="298"/>
      <c r="JD51" s="298"/>
      <c r="JE51" s="298"/>
      <c r="JF51" s="298"/>
      <c r="JG51" s="298"/>
      <c r="JH51" s="298"/>
      <c r="JI51" s="299"/>
      <c r="JJ51" s="299"/>
      <c r="JK51" s="300"/>
      <c r="JL51" s="297"/>
      <c r="JM51" s="298"/>
      <c r="JN51" s="298"/>
      <c r="JO51" s="298"/>
      <c r="JP51" s="298"/>
      <c r="JQ51" s="298"/>
      <c r="JR51" s="298"/>
      <c r="JS51" s="299"/>
      <c r="JT51" s="299"/>
      <c r="JU51" s="300"/>
      <c r="JV51" s="297"/>
      <c r="JW51" s="298"/>
      <c r="JX51" s="298"/>
      <c r="JY51" s="298"/>
      <c r="JZ51" s="298"/>
      <c r="KA51" s="298"/>
      <c r="KB51" s="298"/>
      <c r="KC51" s="299"/>
      <c r="KD51" s="299"/>
      <c r="KE51" s="300"/>
      <c r="KF51" s="297"/>
      <c r="KG51" s="298"/>
      <c r="KH51" s="298"/>
      <c r="KI51" s="298"/>
      <c r="KJ51" s="298"/>
      <c r="KK51" s="298"/>
      <c r="KL51" s="298"/>
      <c r="KM51" s="299"/>
      <c r="KN51" s="299"/>
      <c r="KO51" s="300"/>
      <c r="KP51" s="297"/>
      <c r="KQ51" s="298"/>
      <c r="KR51" s="298"/>
      <c r="KS51" s="298"/>
      <c r="KT51" s="298"/>
      <c r="KU51" s="298"/>
      <c r="KV51" s="298"/>
      <c r="KW51" s="299"/>
      <c r="KX51" s="299"/>
      <c r="KY51" s="300"/>
    </row>
    <row r="52" ht="15.75" customHeight="1">
      <c r="A52" s="317">
        <v>0.2916666666666667</v>
      </c>
      <c r="B52" s="302"/>
      <c r="C52" s="303"/>
      <c r="D52" s="303"/>
      <c r="E52" s="303"/>
      <c r="F52" s="303"/>
      <c r="G52" s="303"/>
      <c r="H52" s="303"/>
      <c r="I52" s="304"/>
      <c r="J52" s="304"/>
      <c r="K52" s="305"/>
      <c r="L52" s="302" t="s">
        <v>3341</v>
      </c>
      <c r="M52" s="303" t="s">
        <v>1962</v>
      </c>
      <c r="N52" s="303" t="s">
        <v>4045</v>
      </c>
      <c r="O52" s="303" t="s">
        <v>34</v>
      </c>
      <c r="P52" s="303" t="s">
        <v>3099</v>
      </c>
      <c r="Q52" s="303" t="s">
        <v>3342</v>
      </c>
      <c r="R52" s="303" t="s">
        <v>3851</v>
      </c>
      <c r="S52" s="304">
        <v>0.0</v>
      </c>
      <c r="T52" s="304" t="s">
        <v>3114</v>
      </c>
      <c r="U52" s="305"/>
      <c r="V52" s="306" t="s">
        <v>3341</v>
      </c>
      <c r="W52" s="307" t="s">
        <v>2426</v>
      </c>
      <c r="X52" s="307" t="s">
        <v>3634</v>
      </c>
      <c r="Y52" s="307" t="s">
        <v>3135</v>
      </c>
      <c r="Z52" s="307" t="s">
        <v>3410</v>
      </c>
      <c r="AA52" s="303" t="s">
        <v>3363</v>
      </c>
      <c r="AB52" s="303" t="s">
        <v>3851</v>
      </c>
      <c r="AC52" s="308">
        <v>420.0</v>
      </c>
      <c r="AD52" s="304"/>
      <c r="AE52" s="305"/>
      <c r="AF52" s="306" t="s">
        <v>3341</v>
      </c>
      <c r="AG52" s="307" t="s">
        <v>2426</v>
      </c>
      <c r="AH52" s="307" t="s">
        <v>3644</v>
      </c>
      <c r="AI52" s="307" t="s">
        <v>3135</v>
      </c>
      <c r="AJ52" s="307" t="s">
        <v>3410</v>
      </c>
      <c r="AK52" s="303" t="s">
        <v>3363</v>
      </c>
      <c r="AL52" s="303" t="s">
        <v>3853</v>
      </c>
      <c r="AM52" s="308">
        <v>350.0</v>
      </c>
      <c r="AN52" s="304"/>
      <c r="AO52" s="305"/>
      <c r="AP52" s="302"/>
      <c r="AQ52" s="303"/>
      <c r="AR52" s="303"/>
      <c r="AS52" s="303"/>
      <c r="AT52" s="303"/>
      <c r="AU52" s="303"/>
      <c r="AV52" s="303"/>
      <c r="AW52" s="304"/>
      <c r="AX52" s="304"/>
      <c r="AY52" s="305"/>
      <c r="AZ52" s="302" t="s">
        <v>3341</v>
      </c>
      <c r="BA52" s="303" t="s">
        <v>2426</v>
      </c>
      <c r="BB52" s="303" t="s">
        <v>3650</v>
      </c>
      <c r="BC52" s="303" t="s">
        <v>40</v>
      </c>
      <c r="BD52" s="303" t="s">
        <v>3410</v>
      </c>
      <c r="BE52" s="303"/>
      <c r="BF52" s="303" t="s">
        <v>3853</v>
      </c>
      <c r="BG52" s="304">
        <v>550.0</v>
      </c>
      <c r="BH52" s="304"/>
      <c r="BI52" s="305" t="s">
        <v>4098</v>
      </c>
      <c r="BJ52" s="302"/>
      <c r="BK52" s="303"/>
      <c r="BL52" s="303"/>
      <c r="BM52" s="303"/>
      <c r="BN52" s="303"/>
      <c r="BO52" s="303"/>
      <c r="BP52" s="303"/>
      <c r="BQ52" s="304"/>
      <c r="BR52" s="304"/>
      <c r="BS52" s="305"/>
      <c r="BT52" s="302"/>
      <c r="BU52" s="303"/>
      <c r="BV52" s="303"/>
      <c r="BW52" s="303"/>
      <c r="BX52" s="303"/>
      <c r="BY52" s="303"/>
      <c r="BZ52" s="303"/>
      <c r="CA52" s="304"/>
      <c r="CB52" s="304"/>
      <c r="CC52" s="305"/>
      <c r="CD52" s="302" t="s">
        <v>3341</v>
      </c>
      <c r="CE52" s="303" t="s">
        <v>2426</v>
      </c>
      <c r="CF52" s="303" t="s">
        <v>3636</v>
      </c>
      <c r="CG52" s="303" t="s">
        <v>3135</v>
      </c>
      <c r="CH52" s="303" t="s">
        <v>3410</v>
      </c>
      <c r="CI52" s="303"/>
      <c r="CJ52" s="303" t="s">
        <v>3850</v>
      </c>
      <c r="CK52" s="304">
        <v>420.0</v>
      </c>
      <c r="CL52" s="304"/>
      <c r="CM52" s="305"/>
      <c r="CN52" s="302" t="s">
        <v>3341</v>
      </c>
      <c r="CO52" s="303" t="s">
        <v>2426</v>
      </c>
      <c r="CP52" s="303" t="s">
        <v>3579</v>
      </c>
      <c r="CQ52" s="303" t="s">
        <v>3135</v>
      </c>
      <c r="CR52" s="303" t="s">
        <v>3092</v>
      </c>
      <c r="CS52" s="303"/>
      <c r="CT52" s="303" t="s">
        <v>3370</v>
      </c>
      <c r="CU52" s="304" t="s">
        <v>2490</v>
      </c>
      <c r="CV52" s="304"/>
      <c r="CW52" s="305" t="s">
        <v>4099</v>
      </c>
      <c r="CX52" s="302"/>
      <c r="CY52" s="303"/>
      <c r="CZ52" s="303"/>
      <c r="DA52" s="303"/>
      <c r="DB52" s="303"/>
      <c r="DC52" s="303"/>
      <c r="DD52" s="303"/>
      <c r="DE52" s="304"/>
      <c r="DF52" s="304"/>
      <c r="DG52" s="305"/>
      <c r="DH52" s="302" t="s">
        <v>3341</v>
      </c>
      <c r="DI52" s="307" t="s">
        <v>2426</v>
      </c>
      <c r="DJ52" s="307" t="s">
        <v>3977</v>
      </c>
      <c r="DK52" s="307" t="s">
        <v>3134</v>
      </c>
      <c r="DL52" s="307" t="s">
        <v>3670</v>
      </c>
      <c r="DM52" s="303"/>
      <c r="DN52" s="303" t="s">
        <v>3851</v>
      </c>
      <c r="DO52" s="308">
        <v>500.0</v>
      </c>
      <c r="DP52" s="304"/>
      <c r="DQ52" s="305"/>
      <c r="DR52" s="302"/>
      <c r="DS52" s="303"/>
      <c r="DT52" s="303"/>
      <c r="DU52" s="303"/>
      <c r="DV52" s="303"/>
      <c r="DW52" s="303"/>
      <c r="DX52" s="303"/>
      <c r="DY52" s="304"/>
      <c r="DZ52" s="304"/>
      <c r="EA52" s="305"/>
      <c r="EB52" s="302"/>
      <c r="EC52" s="303"/>
      <c r="ED52" s="303"/>
      <c r="EE52" s="303"/>
      <c r="EF52" s="303"/>
      <c r="EG52" s="303"/>
      <c r="EH52" s="303"/>
      <c r="EI52" s="304"/>
      <c r="EJ52" s="304"/>
      <c r="EK52" s="305"/>
      <c r="EL52" s="302"/>
      <c r="EM52" s="303"/>
      <c r="EN52" s="303"/>
      <c r="EO52" s="303"/>
      <c r="EP52" s="303"/>
      <c r="EQ52" s="303"/>
      <c r="ER52" s="303"/>
      <c r="ES52" s="304"/>
      <c r="ET52" s="304"/>
      <c r="EU52" s="305"/>
      <c r="EV52" s="302"/>
      <c r="EW52" s="303"/>
      <c r="EX52" s="303"/>
      <c r="EY52" s="303"/>
      <c r="EZ52" s="303"/>
      <c r="FA52" s="303"/>
      <c r="FB52" s="303"/>
      <c r="FC52" s="304"/>
      <c r="FD52" s="304"/>
      <c r="FE52" s="305"/>
      <c r="FF52" s="302" t="s">
        <v>3341</v>
      </c>
      <c r="FG52" s="303" t="s">
        <v>1962</v>
      </c>
      <c r="FH52" s="303" t="s">
        <v>4045</v>
      </c>
      <c r="FI52" s="303" t="s">
        <v>34</v>
      </c>
      <c r="FJ52" s="303" t="s">
        <v>3099</v>
      </c>
      <c r="FK52" s="303"/>
      <c r="FL52" s="303" t="s">
        <v>3851</v>
      </c>
      <c r="FM52" s="304">
        <v>0.0</v>
      </c>
      <c r="FN52" s="304" t="s">
        <v>3114</v>
      </c>
      <c r="FO52" s="305"/>
      <c r="FP52" s="302"/>
      <c r="FQ52" s="303"/>
      <c r="FR52" s="303"/>
      <c r="FS52" s="303"/>
      <c r="FT52" s="303"/>
      <c r="FU52" s="303"/>
      <c r="FV52" s="303"/>
      <c r="FW52" s="304"/>
      <c r="FX52" s="304"/>
      <c r="FY52" s="305"/>
      <c r="FZ52" s="302"/>
      <c r="GA52" s="303"/>
      <c r="GB52" s="303"/>
      <c r="GC52" s="303"/>
      <c r="GD52" s="303"/>
      <c r="GE52" s="303"/>
      <c r="GF52" s="303"/>
      <c r="GG52" s="304"/>
      <c r="GH52" s="304"/>
      <c r="GI52" s="305"/>
      <c r="GJ52" s="302"/>
      <c r="GK52" s="303"/>
      <c r="GL52" s="303"/>
      <c r="GM52" s="303"/>
      <c r="GN52" s="303"/>
      <c r="GO52" s="303"/>
      <c r="GP52" s="303"/>
      <c r="GQ52" s="304"/>
      <c r="GR52" s="304"/>
      <c r="GS52" s="305"/>
      <c r="GT52" s="302"/>
      <c r="GU52" s="303"/>
      <c r="GV52" s="303"/>
      <c r="GW52" s="303"/>
      <c r="GX52" s="303"/>
      <c r="GY52" s="303"/>
      <c r="GZ52" s="303"/>
      <c r="HA52" s="304"/>
      <c r="HB52" s="304"/>
      <c r="HC52" s="305"/>
      <c r="HD52" s="302"/>
      <c r="HE52" s="303"/>
      <c r="HF52" s="303"/>
      <c r="HG52" s="303"/>
      <c r="HH52" s="303"/>
      <c r="HI52" s="303"/>
      <c r="HJ52" s="303"/>
      <c r="HK52" s="304"/>
      <c r="HL52" s="304"/>
      <c r="HM52" s="305"/>
      <c r="HN52" s="302"/>
      <c r="HO52" s="303"/>
      <c r="HP52" s="303"/>
      <c r="HQ52" s="303"/>
      <c r="HR52" s="303"/>
      <c r="HS52" s="303"/>
      <c r="HT52" s="303"/>
      <c r="HU52" s="304"/>
      <c r="HV52" s="304"/>
      <c r="HW52" s="305"/>
      <c r="HX52" s="302"/>
      <c r="HY52" s="303"/>
      <c r="HZ52" s="303"/>
      <c r="IA52" s="303"/>
      <c r="IB52" s="303"/>
      <c r="IC52" s="303"/>
      <c r="ID52" s="303"/>
      <c r="IE52" s="304"/>
      <c r="IF52" s="304"/>
      <c r="IG52" s="305"/>
      <c r="IH52" s="302"/>
      <c r="II52" s="303"/>
      <c r="IJ52" s="303"/>
      <c r="IK52" s="303"/>
      <c r="IL52" s="303"/>
      <c r="IM52" s="303"/>
      <c r="IN52" s="303"/>
      <c r="IO52" s="304"/>
      <c r="IP52" s="304"/>
      <c r="IQ52" s="305"/>
      <c r="IR52" s="302"/>
      <c r="IS52" s="303"/>
      <c r="IT52" s="303"/>
      <c r="IU52" s="303"/>
      <c r="IV52" s="303"/>
      <c r="IW52" s="303"/>
      <c r="IX52" s="303"/>
      <c r="IY52" s="304"/>
      <c r="IZ52" s="304"/>
      <c r="JA52" s="305"/>
      <c r="JB52" s="302"/>
      <c r="JC52" s="303"/>
      <c r="JD52" s="303"/>
      <c r="JE52" s="303"/>
      <c r="JF52" s="303"/>
      <c r="JG52" s="303"/>
      <c r="JH52" s="303"/>
      <c r="JI52" s="304"/>
      <c r="JJ52" s="304"/>
      <c r="JK52" s="305"/>
      <c r="JL52" s="302"/>
      <c r="JM52" s="303"/>
      <c r="JN52" s="303"/>
      <c r="JO52" s="303"/>
      <c r="JP52" s="303"/>
      <c r="JQ52" s="303"/>
      <c r="JR52" s="303"/>
      <c r="JS52" s="304"/>
      <c r="JT52" s="304"/>
      <c r="JU52" s="305"/>
      <c r="JV52" s="302"/>
      <c r="JW52" s="303"/>
      <c r="JX52" s="303"/>
      <c r="JY52" s="303"/>
      <c r="JZ52" s="303"/>
      <c r="KA52" s="303"/>
      <c r="KB52" s="303"/>
      <c r="KC52" s="304"/>
      <c r="KD52" s="304"/>
      <c r="KE52" s="305"/>
      <c r="KF52" s="302"/>
      <c r="KG52" s="303"/>
      <c r="KH52" s="303"/>
      <c r="KI52" s="303"/>
      <c r="KJ52" s="303"/>
      <c r="KK52" s="303"/>
      <c r="KL52" s="303"/>
      <c r="KM52" s="304"/>
      <c r="KN52" s="304"/>
      <c r="KO52" s="305"/>
      <c r="KP52" s="302"/>
      <c r="KQ52" s="303"/>
      <c r="KR52" s="303"/>
      <c r="KS52" s="303"/>
      <c r="KT52" s="303"/>
      <c r="KU52" s="303"/>
      <c r="KV52" s="303"/>
      <c r="KW52" s="304"/>
      <c r="KX52" s="304"/>
      <c r="KY52" s="305"/>
    </row>
    <row r="53" ht="15.75" customHeight="1">
      <c r="A53" s="311">
        <v>0.2916666666666667</v>
      </c>
      <c r="B53" s="275"/>
      <c r="C53" s="259"/>
      <c r="D53" s="259"/>
      <c r="E53" s="259"/>
      <c r="F53" s="259"/>
      <c r="G53" s="259"/>
      <c r="H53" s="259"/>
      <c r="I53" s="263"/>
      <c r="J53" s="263"/>
      <c r="K53" s="261"/>
      <c r="L53" s="275"/>
      <c r="M53" s="259"/>
      <c r="N53" s="259"/>
      <c r="O53" s="259"/>
      <c r="P53" s="259"/>
      <c r="Q53" s="259"/>
      <c r="R53" s="259"/>
      <c r="S53" s="263"/>
      <c r="T53" s="263"/>
      <c r="U53" s="261"/>
      <c r="V53" s="275"/>
      <c r="W53" s="259"/>
      <c r="X53" s="259"/>
      <c r="Y53" s="259"/>
      <c r="Z53" s="259"/>
      <c r="AA53" s="259"/>
      <c r="AB53" s="259"/>
      <c r="AC53" s="263"/>
      <c r="AD53" s="263"/>
      <c r="AE53" s="261"/>
      <c r="AF53" s="276" t="s">
        <v>3341</v>
      </c>
      <c r="AG53" s="258" t="s">
        <v>2426</v>
      </c>
      <c r="AH53" s="259" t="s">
        <v>3383</v>
      </c>
      <c r="AI53" s="258" t="s">
        <v>40</v>
      </c>
      <c r="AJ53" s="258" t="s">
        <v>3109</v>
      </c>
      <c r="AK53" s="259" t="s">
        <v>3363</v>
      </c>
      <c r="AL53" s="259" t="s">
        <v>3851</v>
      </c>
      <c r="AM53" s="263">
        <v>600.0</v>
      </c>
      <c r="AN53" s="263"/>
      <c r="AO53" s="261"/>
      <c r="AP53" s="276" t="s">
        <v>3341</v>
      </c>
      <c r="AQ53" s="258" t="s">
        <v>2426</v>
      </c>
      <c r="AR53" s="258" t="s">
        <v>3977</v>
      </c>
      <c r="AS53" s="258" t="s">
        <v>3134</v>
      </c>
      <c r="AT53" s="258" t="s">
        <v>3670</v>
      </c>
      <c r="AU53" s="258"/>
      <c r="AV53" s="258" t="s">
        <v>3851</v>
      </c>
      <c r="AW53" s="260">
        <v>500.0</v>
      </c>
      <c r="AX53" s="263"/>
      <c r="AY53" s="261"/>
      <c r="AZ53" s="275" t="s">
        <v>3341</v>
      </c>
      <c r="BA53" s="259" t="s">
        <v>2426</v>
      </c>
      <c r="BB53" s="259" t="s">
        <v>4007</v>
      </c>
      <c r="BC53" s="259" t="s">
        <v>402</v>
      </c>
      <c r="BD53" s="259" t="s">
        <v>3095</v>
      </c>
      <c r="BE53" s="259"/>
      <c r="BF53" s="259" t="s">
        <v>3851</v>
      </c>
      <c r="BG53" s="263" t="s">
        <v>862</v>
      </c>
      <c r="BH53" s="263"/>
      <c r="BI53" s="261"/>
      <c r="BJ53" s="275"/>
      <c r="BK53" s="259"/>
      <c r="BL53" s="259"/>
      <c r="BM53" s="259"/>
      <c r="BN53" s="259"/>
      <c r="BO53" s="259"/>
      <c r="BP53" s="259"/>
      <c r="BQ53" s="263"/>
      <c r="BR53" s="263"/>
      <c r="BS53" s="261"/>
      <c r="BT53" s="275"/>
      <c r="BU53" s="259"/>
      <c r="BV53" s="259"/>
      <c r="BW53" s="259"/>
      <c r="BX53" s="259"/>
      <c r="BY53" s="259"/>
      <c r="BZ53" s="259"/>
      <c r="CA53" s="263"/>
      <c r="CB53" s="263"/>
      <c r="CC53" s="261"/>
      <c r="CD53" s="275"/>
      <c r="CE53" s="259"/>
      <c r="CF53" s="259"/>
      <c r="CG53" s="259"/>
      <c r="CH53" s="259"/>
      <c r="CI53" s="259"/>
      <c r="CJ53" s="259"/>
      <c r="CK53" s="263"/>
      <c r="CL53" s="263"/>
      <c r="CM53" s="261"/>
      <c r="CN53" s="275"/>
      <c r="CO53" s="259"/>
      <c r="CP53" s="259"/>
      <c r="CQ53" s="259"/>
      <c r="CR53" s="259"/>
      <c r="CS53" s="259"/>
      <c r="CT53" s="259"/>
      <c r="CU53" s="263"/>
      <c r="CV53" s="263"/>
      <c r="CW53" s="261"/>
      <c r="CX53" s="275"/>
      <c r="CY53" s="259"/>
      <c r="CZ53" s="259"/>
      <c r="DA53" s="259"/>
      <c r="DB53" s="259"/>
      <c r="DC53" s="259"/>
      <c r="DD53" s="259"/>
      <c r="DE53" s="263"/>
      <c r="DF53" s="263"/>
      <c r="DG53" s="261"/>
      <c r="DH53" s="275"/>
      <c r="DI53" s="259"/>
      <c r="DJ53" s="259"/>
      <c r="DK53" s="259"/>
      <c r="DL53" s="259"/>
      <c r="DM53" s="259"/>
      <c r="DN53" s="259"/>
      <c r="DO53" s="263"/>
      <c r="DP53" s="263"/>
      <c r="DQ53" s="261"/>
      <c r="DR53" s="275"/>
      <c r="DS53" s="259"/>
      <c r="DT53" s="259"/>
      <c r="DU53" s="259"/>
      <c r="DV53" s="259"/>
      <c r="DW53" s="259"/>
      <c r="DX53" s="259"/>
      <c r="DY53" s="263"/>
      <c r="DZ53" s="263"/>
      <c r="EA53" s="261"/>
      <c r="EB53" s="275"/>
      <c r="EC53" s="259"/>
      <c r="ED53" s="259"/>
      <c r="EE53" s="259"/>
      <c r="EF53" s="259"/>
      <c r="EG53" s="259"/>
      <c r="EH53" s="259"/>
      <c r="EI53" s="263"/>
      <c r="EJ53" s="263"/>
      <c r="EK53" s="261"/>
      <c r="EL53" s="275"/>
      <c r="EM53" s="259"/>
      <c r="EN53" s="259"/>
      <c r="EO53" s="259"/>
      <c r="EP53" s="259"/>
      <c r="EQ53" s="259"/>
      <c r="ER53" s="259"/>
      <c r="ES53" s="263"/>
      <c r="ET53" s="263"/>
      <c r="EU53" s="261"/>
      <c r="EV53" s="275"/>
      <c r="EW53" s="259"/>
      <c r="EX53" s="259"/>
      <c r="EY53" s="259"/>
      <c r="EZ53" s="259"/>
      <c r="FA53" s="259"/>
      <c r="FB53" s="259"/>
      <c r="FC53" s="263"/>
      <c r="FD53" s="263"/>
      <c r="FE53" s="261"/>
      <c r="FF53" s="275"/>
      <c r="FG53" s="259"/>
      <c r="FH53" s="259"/>
      <c r="FI53" s="259"/>
      <c r="FJ53" s="259"/>
      <c r="FK53" s="259"/>
      <c r="FL53" s="259"/>
      <c r="FM53" s="263"/>
      <c r="FN53" s="263"/>
      <c r="FO53" s="261"/>
      <c r="FP53" s="275"/>
      <c r="FQ53" s="259"/>
      <c r="FR53" s="259"/>
      <c r="FS53" s="259"/>
      <c r="FT53" s="259"/>
      <c r="FU53" s="259"/>
      <c r="FV53" s="259"/>
      <c r="FW53" s="263"/>
      <c r="FX53" s="263"/>
      <c r="FY53" s="261"/>
      <c r="FZ53" s="275"/>
      <c r="GA53" s="259"/>
      <c r="GB53" s="259"/>
      <c r="GC53" s="259"/>
      <c r="GD53" s="259"/>
      <c r="GE53" s="259"/>
      <c r="GF53" s="259"/>
      <c r="GG53" s="263"/>
      <c r="GH53" s="263"/>
      <c r="GI53" s="261"/>
      <c r="GJ53" s="275"/>
      <c r="GK53" s="259"/>
      <c r="GL53" s="259"/>
      <c r="GM53" s="259"/>
      <c r="GN53" s="259"/>
      <c r="GO53" s="259"/>
      <c r="GP53" s="259"/>
      <c r="GQ53" s="263"/>
      <c r="GR53" s="263"/>
      <c r="GS53" s="261"/>
      <c r="GT53" s="275"/>
      <c r="GU53" s="259"/>
      <c r="GV53" s="259"/>
      <c r="GW53" s="259"/>
      <c r="GX53" s="259"/>
      <c r="GY53" s="259"/>
      <c r="GZ53" s="259"/>
      <c r="HA53" s="263"/>
      <c r="HB53" s="263"/>
      <c r="HC53" s="261"/>
      <c r="HD53" s="275"/>
      <c r="HE53" s="259"/>
      <c r="HF53" s="259"/>
      <c r="HG53" s="259"/>
      <c r="HH53" s="259"/>
      <c r="HI53" s="259"/>
      <c r="HJ53" s="259"/>
      <c r="HK53" s="263"/>
      <c r="HL53" s="263"/>
      <c r="HM53" s="261"/>
      <c r="HN53" s="275"/>
      <c r="HO53" s="259"/>
      <c r="HP53" s="259"/>
      <c r="HQ53" s="259"/>
      <c r="HR53" s="259"/>
      <c r="HS53" s="259"/>
      <c r="HT53" s="259"/>
      <c r="HU53" s="263"/>
      <c r="HV53" s="263"/>
      <c r="HW53" s="261"/>
      <c r="HX53" s="275"/>
      <c r="HY53" s="259"/>
      <c r="HZ53" s="259"/>
      <c r="IA53" s="259"/>
      <c r="IB53" s="259"/>
      <c r="IC53" s="259"/>
      <c r="ID53" s="259"/>
      <c r="IE53" s="263"/>
      <c r="IF53" s="263"/>
      <c r="IG53" s="261"/>
      <c r="IH53" s="275"/>
      <c r="II53" s="259"/>
      <c r="IJ53" s="259"/>
      <c r="IK53" s="259"/>
      <c r="IL53" s="259"/>
      <c r="IM53" s="259"/>
      <c r="IN53" s="259"/>
      <c r="IO53" s="263"/>
      <c r="IP53" s="263"/>
      <c r="IQ53" s="261"/>
      <c r="IR53" s="275"/>
      <c r="IS53" s="259"/>
      <c r="IT53" s="259"/>
      <c r="IU53" s="259"/>
      <c r="IV53" s="259"/>
      <c r="IW53" s="259"/>
      <c r="IX53" s="259"/>
      <c r="IY53" s="263"/>
      <c r="IZ53" s="263"/>
      <c r="JA53" s="261"/>
      <c r="JB53" s="275"/>
      <c r="JC53" s="259"/>
      <c r="JD53" s="259"/>
      <c r="JE53" s="259"/>
      <c r="JF53" s="259"/>
      <c r="JG53" s="259"/>
      <c r="JH53" s="259"/>
      <c r="JI53" s="263"/>
      <c r="JJ53" s="263"/>
      <c r="JK53" s="261"/>
      <c r="JL53" s="275"/>
      <c r="JM53" s="259"/>
      <c r="JN53" s="259"/>
      <c r="JO53" s="259"/>
      <c r="JP53" s="259"/>
      <c r="JQ53" s="259"/>
      <c r="JR53" s="259"/>
      <c r="JS53" s="263"/>
      <c r="JT53" s="263"/>
      <c r="JU53" s="261"/>
      <c r="JV53" s="275"/>
      <c r="JW53" s="259"/>
      <c r="JX53" s="259"/>
      <c r="JY53" s="259"/>
      <c r="JZ53" s="259"/>
      <c r="KA53" s="259"/>
      <c r="KB53" s="259"/>
      <c r="KC53" s="263"/>
      <c r="KD53" s="263"/>
      <c r="KE53" s="261"/>
      <c r="KF53" s="275"/>
      <c r="KG53" s="259"/>
      <c r="KH53" s="259"/>
      <c r="KI53" s="259"/>
      <c r="KJ53" s="259"/>
      <c r="KK53" s="259"/>
      <c r="KL53" s="259"/>
      <c r="KM53" s="263"/>
      <c r="KN53" s="263"/>
      <c r="KO53" s="261"/>
      <c r="KP53" s="275"/>
      <c r="KQ53" s="259"/>
      <c r="KR53" s="259"/>
      <c r="KS53" s="259"/>
      <c r="KT53" s="259"/>
      <c r="KU53" s="259"/>
      <c r="KV53" s="259"/>
      <c r="KW53" s="263"/>
      <c r="KX53" s="263"/>
      <c r="KY53" s="261"/>
    </row>
    <row r="54" ht="15.75" customHeight="1">
      <c r="A54" s="317">
        <v>0.2916666666666667</v>
      </c>
      <c r="B54" s="270"/>
      <c r="C54" s="271"/>
      <c r="D54" s="465"/>
      <c r="E54" s="271"/>
      <c r="F54" s="271"/>
      <c r="G54" s="271"/>
      <c r="H54" s="271"/>
      <c r="I54" s="272"/>
      <c r="J54" s="272"/>
      <c r="K54" s="273"/>
      <c r="L54" s="270"/>
      <c r="M54" s="271"/>
      <c r="N54" s="465"/>
      <c r="O54" s="271"/>
      <c r="P54" s="271"/>
      <c r="Q54" s="271"/>
      <c r="R54" s="271"/>
      <c r="S54" s="272"/>
      <c r="T54" s="272"/>
      <c r="U54" s="273"/>
      <c r="V54" s="270"/>
      <c r="W54" s="271"/>
      <c r="X54" s="465"/>
      <c r="Y54" s="271"/>
      <c r="Z54" s="271"/>
      <c r="AA54" s="271"/>
      <c r="AB54" s="271"/>
      <c r="AC54" s="272"/>
      <c r="AD54" s="272"/>
      <c r="AE54" s="273"/>
      <c r="AF54" s="270" t="s">
        <v>3341</v>
      </c>
      <c r="AG54" s="271" t="s">
        <v>2426</v>
      </c>
      <c r="AH54" s="465" t="s">
        <v>4049</v>
      </c>
      <c r="AI54" s="271" t="s">
        <v>34</v>
      </c>
      <c r="AJ54" s="271" t="s">
        <v>3097</v>
      </c>
      <c r="AK54" s="271" t="s">
        <v>3398</v>
      </c>
      <c r="AL54" s="271" t="s">
        <v>3532</v>
      </c>
      <c r="AM54" s="272">
        <v>450.0</v>
      </c>
      <c r="AN54" s="272"/>
      <c r="AO54" s="273"/>
      <c r="AP54" s="270"/>
      <c r="AQ54" s="286"/>
      <c r="AR54" s="477"/>
      <c r="AS54" s="286"/>
      <c r="AT54" s="286"/>
      <c r="AU54" s="271"/>
      <c r="AV54" s="271"/>
      <c r="AW54" s="287"/>
      <c r="AX54" s="272"/>
      <c r="AY54" s="273"/>
      <c r="AZ54" s="270"/>
      <c r="BA54" s="271"/>
      <c r="BB54" s="465"/>
      <c r="BC54" s="271"/>
      <c r="BD54" s="271"/>
      <c r="BE54" s="271"/>
      <c r="BF54" s="271"/>
      <c r="BG54" s="272"/>
      <c r="BH54" s="272"/>
      <c r="BI54" s="273"/>
      <c r="BJ54" s="270"/>
      <c r="BK54" s="271"/>
      <c r="BL54" s="465"/>
      <c r="BM54" s="271"/>
      <c r="BN54" s="271"/>
      <c r="BO54" s="271"/>
      <c r="BP54" s="271"/>
      <c r="BQ54" s="272"/>
      <c r="BR54" s="272"/>
      <c r="BS54" s="273"/>
      <c r="BT54" s="270"/>
      <c r="BU54" s="271"/>
      <c r="BV54" s="465"/>
      <c r="BW54" s="271"/>
      <c r="BX54" s="271"/>
      <c r="BY54" s="271"/>
      <c r="BZ54" s="271"/>
      <c r="CA54" s="272"/>
      <c r="CB54" s="272"/>
      <c r="CC54" s="273"/>
      <c r="CD54" s="270"/>
      <c r="CE54" s="271"/>
      <c r="CF54" s="465"/>
      <c r="CG54" s="271"/>
      <c r="CH54" s="271"/>
      <c r="CI54" s="271"/>
      <c r="CJ54" s="271"/>
      <c r="CK54" s="272"/>
      <c r="CL54" s="272"/>
      <c r="CM54" s="273"/>
      <c r="CN54" s="270"/>
      <c r="CO54" s="271"/>
      <c r="CP54" s="465"/>
      <c r="CQ54" s="271"/>
      <c r="CR54" s="271"/>
      <c r="CS54" s="271"/>
      <c r="CT54" s="271"/>
      <c r="CU54" s="272"/>
      <c r="CV54" s="272"/>
      <c r="CW54" s="273"/>
      <c r="CX54" s="270"/>
      <c r="CY54" s="271"/>
      <c r="CZ54" s="465"/>
      <c r="DA54" s="271"/>
      <c r="DB54" s="271"/>
      <c r="DC54" s="271"/>
      <c r="DD54" s="271"/>
      <c r="DE54" s="272"/>
      <c r="DF54" s="272"/>
      <c r="DG54" s="273"/>
      <c r="DH54" s="270"/>
      <c r="DI54" s="271"/>
      <c r="DJ54" s="465"/>
      <c r="DK54" s="271"/>
      <c r="DL54" s="271"/>
      <c r="DM54" s="271"/>
      <c r="DN54" s="271"/>
      <c r="DO54" s="272"/>
      <c r="DP54" s="272"/>
      <c r="DQ54" s="273"/>
      <c r="DR54" s="270"/>
      <c r="DS54" s="271"/>
      <c r="DT54" s="465"/>
      <c r="DU54" s="271"/>
      <c r="DV54" s="271"/>
      <c r="DW54" s="271"/>
      <c r="DX54" s="271"/>
      <c r="DY54" s="272"/>
      <c r="DZ54" s="272"/>
      <c r="EA54" s="273"/>
      <c r="EB54" s="270"/>
      <c r="EC54" s="271"/>
      <c r="ED54" s="465"/>
      <c r="EE54" s="271"/>
      <c r="EF54" s="271"/>
      <c r="EG54" s="271"/>
      <c r="EH54" s="271"/>
      <c r="EI54" s="272"/>
      <c r="EJ54" s="272"/>
      <c r="EK54" s="273"/>
      <c r="EL54" s="270"/>
      <c r="EM54" s="271"/>
      <c r="EN54" s="465"/>
      <c r="EO54" s="271"/>
      <c r="EP54" s="271"/>
      <c r="EQ54" s="271"/>
      <c r="ER54" s="271"/>
      <c r="ES54" s="272"/>
      <c r="ET54" s="272"/>
      <c r="EU54" s="273"/>
      <c r="EV54" s="270"/>
      <c r="EW54" s="271"/>
      <c r="EX54" s="465"/>
      <c r="EY54" s="271"/>
      <c r="EZ54" s="271"/>
      <c r="FA54" s="271"/>
      <c r="FB54" s="271"/>
      <c r="FC54" s="272"/>
      <c r="FD54" s="272"/>
      <c r="FE54" s="273"/>
      <c r="FF54" s="270"/>
      <c r="FG54" s="271"/>
      <c r="FH54" s="465"/>
      <c r="FI54" s="271"/>
      <c r="FJ54" s="271"/>
      <c r="FK54" s="271"/>
      <c r="FL54" s="271"/>
      <c r="FM54" s="272"/>
      <c r="FN54" s="272"/>
      <c r="FO54" s="273"/>
      <c r="FP54" s="270"/>
      <c r="FQ54" s="271"/>
      <c r="FR54" s="465"/>
      <c r="FS54" s="271"/>
      <c r="FT54" s="271"/>
      <c r="FU54" s="271"/>
      <c r="FV54" s="271"/>
      <c r="FW54" s="272"/>
      <c r="FX54" s="272"/>
      <c r="FY54" s="273"/>
      <c r="FZ54" s="270"/>
      <c r="GA54" s="271"/>
      <c r="GB54" s="465"/>
      <c r="GC54" s="271"/>
      <c r="GD54" s="271"/>
      <c r="GE54" s="271"/>
      <c r="GF54" s="271"/>
      <c r="GG54" s="272"/>
      <c r="GH54" s="272"/>
      <c r="GI54" s="273"/>
      <c r="GJ54" s="270"/>
      <c r="GK54" s="271"/>
      <c r="GL54" s="465"/>
      <c r="GM54" s="271"/>
      <c r="GN54" s="271"/>
      <c r="GO54" s="271"/>
      <c r="GP54" s="271"/>
      <c r="GQ54" s="272"/>
      <c r="GR54" s="272"/>
      <c r="GS54" s="273"/>
      <c r="GT54" s="270"/>
      <c r="GU54" s="271"/>
      <c r="GV54" s="465"/>
      <c r="GW54" s="271"/>
      <c r="GX54" s="271"/>
      <c r="GY54" s="271"/>
      <c r="GZ54" s="271"/>
      <c r="HA54" s="272"/>
      <c r="HB54" s="272"/>
      <c r="HC54" s="273"/>
      <c r="HD54" s="270"/>
      <c r="HE54" s="271"/>
      <c r="HF54" s="465"/>
      <c r="HG54" s="271"/>
      <c r="HH54" s="271"/>
      <c r="HI54" s="271"/>
      <c r="HJ54" s="271"/>
      <c r="HK54" s="272"/>
      <c r="HL54" s="272"/>
      <c r="HM54" s="273"/>
      <c r="HN54" s="270"/>
      <c r="HO54" s="271"/>
      <c r="HP54" s="465"/>
      <c r="HQ54" s="271"/>
      <c r="HR54" s="271"/>
      <c r="HS54" s="271"/>
      <c r="HT54" s="271"/>
      <c r="HU54" s="272"/>
      <c r="HV54" s="272"/>
      <c r="HW54" s="273"/>
      <c r="HX54" s="270"/>
      <c r="HY54" s="271"/>
      <c r="HZ54" s="465"/>
      <c r="IA54" s="271"/>
      <c r="IB54" s="271"/>
      <c r="IC54" s="271"/>
      <c r="ID54" s="271"/>
      <c r="IE54" s="272"/>
      <c r="IF54" s="272"/>
      <c r="IG54" s="273"/>
      <c r="IH54" s="270"/>
      <c r="II54" s="271"/>
      <c r="IJ54" s="465"/>
      <c r="IK54" s="271"/>
      <c r="IL54" s="271"/>
      <c r="IM54" s="271"/>
      <c r="IN54" s="271"/>
      <c r="IO54" s="272"/>
      <c r="IP54" s="272"/>
      <c r="IQ54" s="273"/>
      <c r="IR54" s="270"/>
      <c r="IS54" s="271"/>
      <c r="IT54" s="465"/>
      <c r="IU54" s="271"/>
      <c r="IV54" s="271"/>
      <c r="IW54" s="271"/>
      <c r="IX54" s="271"/>
      <c r="IY54" s="272"/>
      <c r="IZ54" s="272"/>
      <c r="JA54" s="273"/>
      <c r="JB54" s="270"/>
      <c r="JC54" s="271"/>
      <c r="JD54" s="465"/>
      <c r="JE54" s="271"/>
      <c r="JF54" s="271"/>
      <c r="JG54" s="271"/>
      <c r="JH54" s="271"/>
      <c r="JI54" s="272"/>
      <c r="JJ54" s="272"/>
      <c r="JK54" s="273"/>
      <c r="JL54" s="270"/>
      <c r="JM54" s="271"/>
      <c r="JN54" s="465"/>
      <c r="JO54" s="271"/>
      <c r="JP54" s="271"/>
      <c r="JQ54" s="271"/>
      <c r="JR54" s="271"/>
      <c r="JS54" s="272"/>
      <c r="JT54" s="272"/>
      <c r="JU54" s="273"/>
      <c r="JV54" s="270"/>
      <c r="JW54" s="271"/>
      <c r="JX54" s="465"/>
      <c r="JY54" s="271"/>
      <c r="JZ54" s="271"/>
      <c r="KA54" s="271"/>
      <c r="KB54" s="271"/>
      <c r="KC54" s="272"/>
      <c r="KD54" s="272"/>
      <c r="KE54" s="273"/>
      <c r="KF54" s="270"/>
      <c r="KG54" s="271"/>
      <c r="KH54" s="465"/>
      <c r="KI54" s="271"/>
      <c r="KJ54" s="271"/>
      <c r="KK54" s="271"/>
      <c r="KL54" s="271"/>
      <c r="KM54" s="272"/>
      <c r="KN54" s="272"/>
      <c r="KO54" s="273"/>
      <c r="KP54" s="270"/>
      <c r="KQ54" s="271"/>
      <c r="KR54" s="465"/>
      <c r="KS54" s="271"/>
      <c r="KT54" s="271"/>
      <c r="KU54" s="271"/>
      <c r="KV54" s="271"/>
      <c r="KW54" s="272"/>
      <c r="KX54" s="272"/>
      <c r="KY54" s="273"/>
    </row>
    <row r="55" ht="15.75" customHeight="1">
      <c r="A55" s="311">
        <v>0.2916666666666667</v>
      </c>
      <c r="B55" s="275"/>
      <c r="C55" s="259"/>
      <c r="D55" s="259"/>
      <c r="E55" s="259"/>
      <c r="F55" s="259"/>
      <c r="G55" s="259"/>
      <c r="H55" s="259"/>
      <c r="I55" s="263"/>
      <c r="J55" s="263"/>
      <c r="K55" s="261"/>
      <c r="L55" s="275"/>
      <c r="M55" s="259"/>
      <c r="N55" s="259"/>
      <c r="O55" s="259"/>
      <c r="P55" s="259"/>
      <c r="Q55" s="259"/>
      <c r="R55" s="259"/>
      <c r="S55" s="263"/>
      <c r="T55" s="263"/>
      <c r="U55" s="261"/>
      <c r="V55" s="275"/>
      <c r="W55" s="259"/>
      <c r="X55" s="259"/>
      <c r="Y55" s="259"/>
      <c r="Z55" s="259"/>
      <c r="AA55" s="259"/>
      <c r="AB55" s="259"/>
      <c r="AC55" s="263"/>
      <c r="AD55" s="263"/>
      <c r="AE55" s="261"/>
      <c r="AF55" s="275"/>
      <c r="AG55" s="259"/>
      <c r="AH55" s="259"/>
      <c r="AI55" s="259"/>
      <c r="AJ55" s="259"/>
      <c r="AK55" s="259"/>
      <c r="AL55" s="259"/>
      <c r="AM55" s="263"/>
      <c r="AN55" s="263"/>
      <c r="AO55" s="261"/>
      <c r="AP55" s="275"/>
      <c r="AQ55" s="259"/>
      <c r="AR55" s="259"/>
      <c r="AS55" s="259"/>
      <c r="AT55" s="259"/>
      <c r="AU55" s="259"/>
      <c r="AV55" s="259"/>
      <c r="AW55" s="263"/>
      <c r="AX55" s="263"/>
      <c r="AY55" s="261"/>
      <c r="AZ55" s="275"/>
      <c r="BA55" s="259"/>
      <c r="BB55" s="259"/>
      <c r="BC55" s="259"/>
      <c r="BD55" s="259"/>
      <c r="BE55" s="259"/>
      <c r="BF55" s="259"/>
      <c r="BG55" s="263"/>
      <c r="BH55" s="263"/>
      <c r="BI55" s="261"/>
      <c r="BJ55" s="275"/>
      <c r="BK55" s="259"/>
      <c r="BL55" s="259"/>
      <c r="BM55" s="259"/>
      <c r="BN55" s="259"/>
      <c r="BO55" s="259"/>
      <c r="BP55" s="259"/>
      <c r="BQ55" s="263"/>
      <c r="BR55" s="263"/>
      <c r="BS55" s="261"/>
      <c r="BT55" s="275"/>
      <c r="BU55" s="259"/>
      <c r="BV55" s="259"/>
      <c r="BW55" s="259"/>
      <c r="BX55" s="259"/>
      <c r="BY55" s="259"/>
      <c r="BZ55" s="259"/>
      <c r="CA55" s="263"/>
      <c r="CB55" s="263"/>
      <c r="CC55" s="261"/>
      <c r="CD55" s="275"/>
      <c r="CE55" s="259"/>
      <c r="CF55" s="259"/>
      <c r="CG55" s="259"/>
      <c r="CH55" s="259"/>
      <c r="CI55" s="259"/>
      <c r="CJ55" s="259"/>
      <c r="CK55" s="263"/>
      <c r="CL55" s="263"/>
      <c r="CM55" s="261"/>
      <c r="CN55" s="275"/>
      <c r="CO55" s="259"/>
      <c r="CP55" s="259"/>
      <c r="CQ55" s="259"/>
      <c r="CR55" s="259"/>
      <c r="CS55" s="259"/>
      <c r="CT55" s="259"/>
      <c r="CU55" s="263"/>
      <c r="CV55" s="263"/>
      <c r="CW55" s="261"/>
      <c r="CX55" s="275"/>
      <c r="CY55" s="259"/>
      <c r="CZ55" s="259"/>
      <c r="DA55" s="259"/>
      <c r="DB55" s="259"/>
      <c r="DC55" s="259"/>
      <c r="DD55" s="259"/>
      <c r="DE55" s="263"/>
      <c r="DF55" s="263"/>
      <c r="DG55" s="261"/>
      <c r="DH55" s="275"/>
      <c r="DI55" s="259"/>
      <c r="DJ55" s="259"/>
      <c r="DK55" s="259"/>
      <c r="DL55" s="259"/>
      <c r="DM55" s="259"/>
      <c r="DN55" s="259"/>
      <c r="DO55" s="263"/>
      <c r="DP55" s="263"/>
      <c r="DQ55" s="261"/>
      <c r="DR55" s="275"/>
      <c r="DS55" s="259"/>
      <c r="DT55" s="259"/>
      <c r="DU55" s="259"/>
      <c r="DV55" s="259"/>
      <c r="DW55" s="259"/>
      <c r="DX55" s="259"/>
      <c r="DY55" s="263"/>
      <c r="DZ55" s="263"/>
      <c r="EA55" s="261"/>
      <c r="EB55" s="275"/>
      <c r="EC55" s="259"/>
      <c r="ED55" s="259"/>
      <c r="EE55" s="259"/>
      <c r="EF55" s="259"/>
      <c r="EG55" s="259"/>
      <c r="EH55" s="259"/>
      <c r="EI55" s="263"/>
      <c r="EJ55" s="263"/>
      <c r="EK55" s="261"/>
      <c r="EL55" s="275"/>
      <c r="EM55" s="259"/>
      <c r="EN55" s="259"/>
      <c r="EO55" s="259"/>
      <c r="EP55" s="259"/>
      <c r="EQ55" s="259"/>
      <c r="ER55" s="259"/>
      <c r="ES55" s="263"/>
      <c r="ET55" s="263"/>
      <c r="EU55" s="261"/>
      <c r="EV55" s="275"/>
      <c r="EW55" s="259"/>
      <c r="EX55" s="259"/>
      <c r="EY55" s="259"/>
      <c r="EZ55" s="259"/>
      <c r="FA55" s="259"/>
      <c r="FB55" s="259"/>
      <c r="FC55" s="263"/>
      <c r="FD55" s="263"/>
      <c r="FE55" s="261"/>
      <c r="FF55" s="275"/>
      <c r="FG55" s="259"/>
      <c r="FH55" s="259"/>
      <c r="FI55" s="259"/>
      <c r="FJ55" s="259"/>
      <c r="FK55" s="259"/>
      <c r="FL55" s="259"/>
      <c r="FM55" s="263"/>
      <c r="FN55" s="263"/>
      <c r="FO55" s="261"/>
      <c r="FP55" s="275"/>
      <c r="FQ55" s="259"/>
      <c r="FR55" s="259"/>
      <c r="FS55" s="259"/>
      <c r="FT55" s="259"/>
      <c r="FU55" s="259"/>
      <c r="FV55" s="259"/>
      <c r="FW55" s="263"/>
      <c r="FX55" s="263"/>
      <c r="FY55" s="261"/>
      <c r="FZ55" s="275"/>
      <c r="GA55" s="259"/>
      <c r="GB55" s="259"/>
      <c r="GC55" s="259"/>
      <c r="GD55" s="259"/>
      <c r="GE55" s="259"/>
      <c r="GF55" s="259"/>
      <c r="GG55" s="263"/>
      <c r="GH55" s="263"/>
      <c r="GI55" s="261"/>
      <c r="GJ55" s="275"/>
      <c r="GK55" s="259"/>
      <c r="GL55" s="259"/>
      <c r="GM55" s="259"/>
      <c r="GN55" s="259"/>
      <c r="GO55" s="259"/>
      <c r="GP55" s="259"/>
      <c r="GQ55" s="263"/>
      <c r="GR55" s="263"/>
      <c r="GS55" s="261"/>
      <c r="GT55" s="275"/>
      <c r="GU55" s="259"/>
      <c r="GV55" s="259"/>
      <c r="GW55" s="259"/>
      <c r="GX55" s="259"/>
      <c r="GY55" s="259"/>
      <c r="GZ55" s="259"/>
      <c r="HA55" s="263"/>
      <c r="HB55" s="263"/>
      <c r="HC55" s="261"/>
      <c r="HD55" s="275"/>
      <c r="HE55" s="259"/>
      <c r="HF55" s="259"/>
      <c r="HG55" s="259"/>
      <c r="HH55" s="259"/>
      <c r="HI55" s="259"/>
      <c r="HJ55" s="259"/>
      <c r="HK55" s="263"/>
      <c r="HL55" s="263"/>
      <c r="HM55" s="261"/>
      <c r="HN55" s="275"/>
      <c r="HO55" s="259"/>
      <c r="HP55" s="259"/>
      <c r="HQ55" s="259"/>
      <c r="HR55" s="259"/>
      <c r="HS55" s="259"/>
      <c r="HT55" s="259"/>
      <c r="HU55" s="263"/>
      <c r="HV55" s="263"/>
      <c r="HW55" s="261"/>
      <c r="HX55" s="275"/>
      <c r="HY55" s="259"/>
      <c r="HZ55" s="259"/>
      <c r="IA55" s="259"/>
      <c r="IB55" s="259"/>
      <c r="IC55" s="259"/>
      <c r="ID55" s="259"/>
      <c r="IE55" s="263"/>
      <c r="IF55" s="263"/>
      <c r="IG55" s="261"/>
      <c r="IH55" s="275"/>
      <c r="II55" s="259"/>
      <c r="IJ55" s="259"/>
      <c r="IK55" s="259"/>
      <c r="IL55" s="259"/>
      <c r="IM55" s="259"/>
      <c r="IN55" s="259"/>
      <c r="IO55" s="263"/>
      <c r="IP55" s="263"/>
      <c r="IQ55" s="261"/>
      <c r="IR55" s="275"/>
      <c r="IS55" s="259"/>
      <c r="IT55" s="259"/>
      <c r="IU55" s="259"/>
      <c r="IV55" s="259"/>
      <c r="IW55" s="259"/>
      <c r="IX55" s="259"/>
      <c r="IY55" s="263"/>
      <c r="IZ55" s="263"/>
      <c r="JA55" s="261"/>
      <c r="JB55" s="275"/>
      <c r="JC55" s="259"/>
      <c r="JD55" s="259"/>
      <c r="JE55" s="259"/>
      <c r="JF55" s="259"/>
      <c r="JG55" s="259"/>
      <c r="JH55" s="259"/>
      <c r="JI55" s="263"/>
      <c r="JJ55" s="263"/>
      <c r="JK55" s="261"/>
      <c r="JL55" s="275"/>
      <c r="JM55" s="259"/>
      <c r="JN55" s="259"/>
      <c r="JO55" s="259"/>
      <c r="JP55" s="259"/>
      <c r="JQ55" s="259"/>
      <c r="JR55" s="259"/>
      <c r="JS55" s="263"/>
      <c r="JT55" s="263"/>
      <c r="JU55" s="261"/>
      <c r="JV55" s="275"/>
      <c r="JW55" s="259"/>
      <c r="JX55" s="259"/>
      <c r="JY55" s="259"/>
      <c r="JZ55" s="259"/>
      <c r="KA55" s="259"/>
      <c r="KB55" s="259"/>
      <c r="KC55" s="263"/>
      <c r="KD55" s="263"/>
      <c r="KE55" s="261"/>
      <c r="KF55" s="275"/>
      <c r="KG55" s="259"/>
      <c r="KH55" s="259"/>
      <c r="KI55" s="259"/>
      <c r="KJ55" s="259"/>
      <c r="KK55" s="259"/>
      <c r="KL55" s="259"/>
      <c r="KM55" s="263"/>
      <c r="KN55" s="263"/>
      <c r="KO55" s="261"/>
      <c r="KP55" s="275"/>
      <c r="KQ55" s="259"/>
      <c r="KR55" s="259"/>
      <c r="KS55" s="259"/>
      <c r="KT55" s="259"/>
      <c r="KU55" s="259"/>
      <c r="KV55" s="259"/>
      <c r="KW55" s="263"/>
      <c r="KX55" s="263"/>
      <c r="KY55" s="261"/>
    </row>
    <row r="56" ht="15.75" customHeight="1">
      <c r="A56" s="330">
        <v>0.2916666666666667</v>
      </c>
      <c r="B56" s="278"/>
      <c r="C56" s="279"/>
      <c r="D56" s="279"/>
      <c r="E56" s="279"/>
      <c r="F56" s="279"/>
      <c r="G56" s="279"/>
      <c r="H56" s="279"/>
      <c r="I56" s="280"/>
      <c r="J56" s="280"/>
      <c r="K56" s="281"/>
      <c r="L56" s="278"/>
      <c r="M56" s="279"/>
      <c r="N56" s="279"/>
      <c r="O56" s="279"/>
      <c r="P56" s="279"/>
      <c r="Q56" s="279"/>
      <c r="R56" s="279"/>
      <c r="S56" s="280"/>
      <c r="T56" s="280"/>
      <c r="U56" s="281"/>
      <c r="V56" s="278"/>
      <c r="W56" s="279"/>
      <c r="X56" s="279"/>
      <c r="Y56" s="279"/>
      <c r="Z56" s="279"/>
      <c r="AA56" s="279"/>
      <c r="AB56" s="279"/>
      <c r="AC56" s="280"/>
      <c r="AD56" s="280"/>
      <c r="AE56" s="281"/>
      <c r="AF56" s="278"/>
      <c r="AG56" s="279"/>
      <c r="AH56" s="279"/>
      <c r="AI56" s="279"/>
      <c r="AJ56" s="279"/>
      <c r="AK56" s="279"/>
      <c r="AL56" s="279"/>
      <c r="AM56" s="280"/>
      <c r="AN56" s="280"/>
      <c r="AO56" s="281"/>
      <c r="AP56" s="278"/>
      <c r="AQ56" s="279"/>
      <c r="AR56" s="279"/>
      <c r="AS56" s="279"/>
      <c r="AT56" s="279"/>
      <c r="AU56" s="279"/>
      <c r="AV56" s="279"/>
      <c r="AW56" s="280"/>
      <c r="AX56" s="280"/>
      <c r="AY56" s="281"/>
      <c r="AZ56" s="278"/>
      <c r="BA56" s="279"/>
      <c r="BB56" s="279"/>
      <c r="BC56" s="279"/>
      <c r="BD56" s="279"/>
      <c r="BE56" s="279"/>
      <c r="BF56" s="279"/>
      <c r="BG56" s="280"/>
      <c r="BH56" s="280"/>
      <c r="BI56" s="281"/>
      <c r="BJ56" s="278"/>
      <c r="BK56" s="279"/>
      <c r="BL56" s="279"/>
      <c r="BM56" s="279"/>
      <c r="BN56" s="279"/>
      <c r="BO56" s="279"/>
      <c r="BP56" s="279"/>
      <c r="BQ56" s="280"/>
      <c r="BR56" s="280"/>
      <c r="BS56" s="281"/>
      <c r="BT56" s="278"/>
      <c r="BU56" s="279"/>
      <c r="BV56" s="279"/>
      <c r="BW56" s="279"/>
      <c r="BX56" s="279"/>
      <c r="BY56" s="279"/>
      <c r="BZ56" s="279"/>
      <c r="CA56" s="280"/>
      <c r="CB56" s="280"/>
      <c r="CC56" s="281"/>
      <c r="CD56" s="278"/>
      <c r="CE56" s="279"/>
      <c r="CF56" s="279"/>
      <c r="CG56" s="279"/>
      <c r="CH56" s="279"/>
      <c r="CI56" s="279"/>
      <c r="CJ56" s="279"/>
      <c r="CK56" s="280"/>
      <c r="CL56" s="280"/>
      <c r="CM56" s="281"/>
      <c r="CN56" s="278"/>
      <c r="CO56" s="279"/>
      <c r="CP56" s="279"/>
      <c r="CQ56" s="279"/>
      <c r="CR56" s="279"/>
      <c r="CS56" s="279"/>
      <c r="CT56" s="279"/>
      <c r="CU56" s="280"/>
      <c r="CV56" s="280"/>
      <c r="CW56" s="281"/>
      <c r="CX56" s="278"/>
      <c r="CY56" s="279"/>
      <c r="CZ56" s="279"/>
      <c r="DA56" s="279"/>
      <c r="DB56" s="279"/>
      <c r="DC56" s="279"/>
      <c r="DD56" s="279"/>
      <c r="DE56" s="280"/>
      <c r="DF56" s="280"/>
      <c r="DG56" s="281"/>
      <c r="DH56" s="278"/>
      <c r="DI56" s="279"/>
      <c r="DJ56" s="279"/>
      <c r="DK56" s="279"/>
      <c r="DL56" s="279"/>
      <c r="DM56" s="279"/>
      <c r="DN56" s="279"/>
      <c r="DO56" s="280"/>
      <c r="DP56" s="280"/>
      <c r="DQ56" s="281"/>
      <c r="DR56" s="278"/>
      <c r="DS56" s="279"/>
      <c r="DT56" s="279"/>
      <c r="DU56" s="279"/>
      <c r="DV56" s="279"/>
      <c r="DW56" s="279"/>
      <c r="DX56" s="279"/>
      <c r="DY56" s="280"/>
      <c r="DZ56" s="280"/>
      <c r="EA56" s="281"/>
      <c r="EB56" s="278"/>
      <c r="EC56" s="279"/>
      <c r="ED56" s="279"/>
      <c r="EE56" s="279"/>
      <c r="EF56" s="279"/>
      <c r="EG56" s="279"/>
      <c r="EH56" s="279"/>
      <c r="EI56" s="280"/>
      <c r="EJ56" s="280"/>
      <c r="EK56" s="281"/>
      <c r="EL56" s="278"/>
      <c r="EM56" s="279"/>
      <c r="EN56" s="279"/>
      <c r="EO56" s="279"/>
      <c r="EP56" s="279"/>
      <c r="EQ56" s="279"/>
      <c r="ER56" s="279"/>
      <c r="ES56" s="280"/>
      <c r="ET56" s="280"/>
      <c r="EU56" s="281"/>
      <c r="EV56" s="278"/>
      <c r="EW56" s="279"/>
      <c r="EX56" s="279"/>
      <c r="EY56" s="279"/>
      <c r="EZ56" s="279"/>
      <c r="FA56" s="279"/>
      <c r="FB56" s="279"/>
      <c r="FC56" s="280"/>
      <c r="FD56" s="280"/>
      <c r="FE56" s="281"/>
      <c r="FF56" s="278"/>
      <c r="FG56" s="279"/>
      <c r="FH56" s="279"/>
      <c r="FI56" s="279"/>
      <c r="FJ56" s="279"/>
      <c r="FK56" s="279"/>
      <c r="FL56" s="279"/>
      <c r="FM56" s="280"/>
      <c r="FN56" s="280"/>
      <c r="FO56" s="281"/>
      <c r="FP56" s="278"/>
      <c r="FQ56" s="279"/>
      <c r="FR56" s="279"/>
      <c r="FS56" s="279"/>
      <c r="FT56" s="279"/>
      <c r="FU56" s="279"/>
      <c r="FV56" s="279"/>
      <c r="FW56" s="280"/>
      <c r="FX56" s="280"/>
      <c r="FY56" s="281"/>
      <c r="FZ56" s="278"/>
      <c r="GA56" s="279"/>
      <c r="GB56" s="279"/>
      <c r="GC56" s="279"/>
      <c r="GD56" s="279"/>
      <c r="GE56" s="279"/>
      <c r="GF56" s="279"/>
      <c r="GG56" s="280"/>
      <c r="GH56" s="280"/>
      <c r="GI56" s="281"/>
      <c r="GJ56" s="278"/>
      <c r="GK56" s="279"/>
      <c r="GL56" s="279"/>
      <c r="GM56" s="279"/>
      <c r="GN56" s="279"/>
      <c r="GO56" s="279"/>
      <c r="GP56" s="279"/>
      <c r="GQ56" s="280"/>
      <c r="GR56" s="280"/>
      <c r="GS56" s="281"/>
      <c r="GT56" s="278"/>
      <c r="GU56" s="279"/>
      <c r="GV56" s="279"/>
      <c r="GW56" s="279"/>
      <c r="GX56" s="279"/>
      <c r="GY56" s="279"/>
      <c r="GZ56" s="279"/>
      <c r="HA56" s="280"/>
      <c r="HB56" s="280"/>
      <c r="HC56" s="281"/>
      <c r="HD56" s="278"/>
      <c r="HE56" s="279"/>
      <c r="HF56" s="279"/>
      <c r="HG56" s="279"/>
      <c r="HH56" s="279"/>
      <c r="HI56" s="279"/>
      <c r="HJ56" s="279"/>
      <c r="HK56" s="280"/>
      <c r="HL56" s="280"/>
      <c r="HM56" s="281"/>
      <c r="HN56" s="278"/>
      <c r="HO56" s="279"/>
      <c r="HP56" s="279"/>
      <c r="HQ56" s="279"/>
      <c r="HR56" s="279"/>
      <c r="HS56" s="279"/>
      <c r="HT56" s="279"/>
      <c r="HU56" s="280"/>
      <c r="HV56" s="280"/>
      <c r="HW56" s="281"/>
      <c r="HX56" s="278"/>
      <c r="HY56" s="279"/>
      <c r="HZ56" s="279"/>
      <c r="IA56" s="279"/>
      <c r="IB56" s="279"/>
      <c r="IC56" s="279"/>
      <c r="ID56" s="279"/>
      <c r="IE56" s="280"/>
      <c r="IF56" s="280"/>
      <c r="IG56" s="281"/>
      <c r="IH56" s="278"/>
      <c r="II56" s="279"/>
      <c r="IJ56" s="279"/>
      <c r="IK56" s="279"/>
      <c r="IL56" s="279"/>
      <c r="IM56" s="279"/>
      <c r="IN56" s="279"/>
      <c r="IO56" s="280"/>
      <c r="IP56" s="280"/>
      <c r="IQ56" s="281"/>
      <c r="IR56" s="278"/>
      <c r="IS56" s="279"/>
      <c r="IT56" s="279"/>
      <c r="IU56" s="279"/>
      <c r="IV56" s="279"/>
      <c r="IW56" s="279"/>
      <c r="IX56" s="279"/>
      <c r="IY56" s="280"/>
      <c r="IZ56" s="280"/>
      <c r="JA56" s="281"/>
      <c r="JB56" s="278"/>
      <c r="JC56" s="279"/>
      <c r="JD56" s="279"/>
      <c r="JE56" s="279"/>
      <c r="JF56" s="279"/>
      <c r="JG56" s="279"/>
      <c r="JH56" s="279"/>
      <c r="JI56" s="280"/>
      <c r="JJ56" s="280"/>
      <c r="JK56" s="281"/>
      <c r="JL56" s="278"/>
      <c r="JM56" s="279"/>
      <c r="JN56" s="279"/>
      <c r="JO56" s="279"/>
      <c r="JP56" s="279"/>
      <c r="JQ56" s="279"/>
      <c r="JR56" s="279"/>
      <c r="JS56" s="280"/>
      <c r="JT56" s="280"/>
      <c r="JU56" s="281"/>
      <c r="JV56" s="278"/>
      <c r="JW56" s="279"/>
      <c r="JX56" s="279"/>
      <c r="JY56" s="279"/>
      <c r="JZ56" s="279"/>
      <c r="KA56" s="279"/>
      <c r="KB56" s="279"/>
      <c r="KC56" s="280"/>
      <c r="KD56" s="280"/>
      <c r="KE56" s="281"/>
      <c r="KF56" s="278"/>
      <c r="KG56" s="279"/>
      <c r="KH56" s="279"/>
      <c r="KI56" s="279"/>
      <c r="KJ56" s="279"/>
      <c r="KK56" s="279"/>
      <c r="KL56" s="279"/>
      <c r="KM56" s="280"/>
      <c r="KN56" s="280"/>
      <c r="KO56" s="281"/>
      <c r="KP56" s="278"/>
      <c r="KQ56" s="279"/>
      <c r="KR56" s="279"/>
      <c r="KS56" s="279"/>
      <c r="KT56" s="279"/>
      <c r="KU56" s="279"/>
      <c r="KV56" s="279"/>
      <c r="KW56" s="280"/>
      <c r="KX56" s="280"/>
      <c r="KY56" s="281"/>
    </row>
    <row r="57" ht="15.75" customHeight="1">
      <c r="A57" s="331">
        <v>0.3333333333333333</v>
      </c>
      <c r="B57" s="253"/>
      <c r="C57" s="254"/>
      <c r="D57" s="254"/>
      <c r="E57" s="254"/>
      <c r="F57" s="254"/>
      <c r="G57" s="254"/>
      <c r="H57" s="254"/>
      <c r="I57" s="255"/>
      <c r="J57" s="255"/>
      <c r="K57" s="256"/>
      <c r="L57" s="253"/>
      <c r="M57" s="254"/>
      <c r="N57" s="254"/>
      <c r="O57" s="254"/>
      <c r="P57" s="254"/>
      <c r="Q57" s="254"/>
      <c r="R57" s="254"/>
      <c r="S57" s="255"/>
      <c r="T57" s="255"/>
      <c r="U57" s="256"/>
      <c r="V57" s="253"/>
      <c r="W57" s="254"/>
      <c r="X57" s="254"/>
      <c r="Y57" s="254"/>
      <c r="Z57" s="254"/>
      <c r="AA57" s="254"/>
      <c r="AB57" s="254"/>
      <c r="AC57" s="255"/>
      <c r="AD57" s="255"/>
      <c r="AE57" s="256"/>
      <c r="AF57" s="253"/>
      <c r="AG57" s="254"/>
      <c r="AH57" s="254"/>
      <c r="AI57" s="254"/>
      <c r="AJ57" s="254"/>
      <c r="AK57" s="254"/>
      <c r="AL57" s="254"/>
      <c r="AM57" s="255"/>
      <c r="AN57" s="255"/>
      <c r="AO57" s="256"/>
      <c r="AP57" s="253" t="s">
        <v>3341</v>
      </c>
      <c r="AQ57" s="254" t="s">
        <v>2426</v>
      </c>
      <c r="AR57" s="254" t="s">
        <v>3490</v>
      </c>
      <c r="AS57" s="254" t="s">
        <v>34</v>
      </c>
      <c r="AT57" s="254" t="s">
        <v>3670</v>
      </c>
      <c r="AU57" s="254"/>
      <c r="AV57" s="254" t="s">
        <v>3851</v>
      </c>
      <c r="AW57" s="255">
        <v>450.0</v>
      </c>
      <c r="AX57" s="255"/>
      <c r="AY57" s="256"/>
      <c r="AZ57" s="253"/>
      <c r="BA57" s="254"/>
      <c r="BB57" s="254"/>
      <c r="BC57" s="254"/>
      <c r="BD57" s="254"/>
      <c r="BE57" s="254"/>
      <c r="BF57" s="254"/>
      <c r="BG57" s="255"/>
      <c r="BH57" s="255"/>
      <c r="BI57" s="256"/>
      <c r="BJ57" s="253"/>
      <c r="BK57" s="254"/>
      <c r="BL57" s="254"/>
      <c r="BM57" s="254"/>
      <c r="BN57" s="254"/>
      <c r="BO57" s="254"/>
      <c r="BP57" s="254"/>
      <c r="BQ57" s="255"/>
      <c r="BR57" s="255"/>
      <c r="BS57" s="256"/>
      <c r="BT57" s="253"/>
      <c r="BU57" s="254"/>
      <c r="BV57" s="254"/>
      <c r="BW57" s="254"/>
      <c r="BX57" s="254"/>
      <c r="BY57" s="254"/>
      <c r="BZ57" s="254"/>
      <c r="CA57" s="255"/>
      <c r="CB57" s="255"/>
      <c r="CC57" s="256"/>
      <c r="CD57" s="253"/>
      <c r="CE57" s="254"/>
      <c r="CF57" s="254"/>
      <c r="CG57" s="254"/>
      <c r="CH57" s="254"/>
      <c r="CI57" s="254"/>
      <c r="CJ57" s="254"/>
      <c r="CK57" s="255"/>
      <c r="CL57" s="255"/>
      <c r="CM57" s="256"/>
      <c r="CN57" s="253"/>
      <c r="CO57" s="254"/>
      <c r="CP57" s="254"/>
      <c r="CQ57" s="254"/>
      <c r="CR57" s="254"/>
      <c r="CS57" s="254"/>
      <c r="CT57" s="254"/>
      <c r="CU57" s="255"/>
      <c r="CV57" s="255"/>
      <c r="CW57" s="256"/>
      <c r="CX57" s="253"/>
      <c r="CY57" s="254"/>
      <c r="CZ57" s="254"/>
      <c r="DA57" s="254"/>
      <c r="DB57" s="254"/>
      <c r="DC57" s="254"/>
      <c r="DD57" s="254"/>
      <c r="DE57" s="255"/>
      <c r="DF57" s="255"/>
      <c r="DG57" s="256"/>
      <c r="DH57" s="253"/>
      <c r="DI57" s="254"/>
      <c r="DJ57" s="254"/>
      <c r="DK57" s="254"/>
      <c r="DL57" s="254"/>
      <c r="DM57" s="254"/>
      <c r="DN57" s="254"/>
      <c r="DO57" s="255"/>
      <c r="DP57" s="255"/>
      <c r="DQ57" s="256"/>
      <c r="DR57" s="253"/>
      <c r="DS57" s="254"/>
      <c r="DT57" s="254"/>
      <c r="DU57" s="254"/>
      <c r="DV57" s="254"/>
      <c r="DW57" s="254"/>
      <c r="DX57" s="254"/>
      <c r="DY57" s="255"/>
      <c r="DZ57" s="255"/>
      <c r="EA57" s="256"/>
      <c r="EB57" s="253"/>
      <c r="EC57" s="254"/>
      <c r="ED57" s="254"/>
      <c r="EE57" s="254"/>
      <c r="EF57" s="254"/>
      <c r="EG57" s="254"/>
      <c r="EH57" s="254"/>
      <c r="EI57" s="255"/>
      <c r="EJ57" s="255"/>
      <c r="EK57" s="256"/>
      <c r="EL57" s="253"/>
      <c r="EM57" s="254"/>
      <c r="EN57" s="254"/>
      <c r="EO57" s="254"/>
      <c r="EP57" s="254"/>
      <c r="EQ57" s="254"/>
      <c r="ER57" s="254"/>
      <c r="ES57" s="255"/>
      <c r="ET57" s="255"/>
      <c r="EU57" s="256"/>
      <c r="EV57" s="253"/>
      <c r="EW57" s="254"/>
      <c r="EX57" s="254"/>
      <c r="EY57" s="254"/>
      <c r="EZ57" s="254"/>
      <c r="FA57" s="254"/>
      <c r="FB57" s="254"/>
      <c r="FC57" s="255"/>
      <c r="FD57" s="255"/>
      <c r="FE57" s="256"/>
      <c r="FF57" s="253"/>
      <c r="FG57" s="254"/>
      <c r="FH57" s="254"/>
      <c r="FI57" s="254"/>
      <c r="FJ57" s="254"/>
      <c r="FK57" s="254"/>
      <c r="FL57" s="254"/>
      <c r="FM57" s="255"/>
      <c r="FN57" s="255"/>
      <c r="FO57" s="256"/>
      <c r="FP57" s="253" t="s">
        <v>3341</v>
      </c>
      <c r="FQ57" s="254" t="s">
        <v>2426</v>
      </c>
      <c r="FR57" s="254" t="s">
        <v>3020</v>
      </c>
      <c r="FS57" s="254" t="s">
        <v>3021</v>
      </c>
      <c r="FT57" s="254" t="s">
        <v>3105</v>
      </c>
      <c r="FU57" s="254"/>
      <c r="FV57" s="254" t="s">
        <v>3850</v>
      </c>
      <c r="FW57" s="255">
        <v>750.0</v>
      </c>
      <c r="FX57" s="255"/>
      <c r="FY57" s="256"/>
      <c r="FZ57" s="253"/>
      <c r="GA57" s="254"/>
      <c r="GB57" s="254"/>
      <c r="GC57" s="254"/>
      <c r="GD57" s="254"/>
      <c r="GE57" s="254"/>
      <c r="GF57" s="254"/>
      <c r="GG57" s="255"/>
      <c r="GH57" s="255"/>
      <c r="GI57" s="256"/>
      <c r="GJ57" s="253"/>
      <c r="GK57" s="254"/>
      <c r="GL57" s="254"/>
      <c r="GM57" s="254"/>
      <c r="GN57" s="254"/>
      <c r="GO57" s="254"/>
      <c r="GP57" s="254"/>
      <c r="GQ57" s="255"/>
      <c r="GR57" s="255"/>
      <c r="GS57" s="256"/>
      <c r="GT57" s="253"/>
      <c r="GU57" s="254"/>
      <c r="GV57" s="254"/>
      <c r="GW57" s="254"/>
      <c r="GX57" s="254"/>
      <c r="GY57" s="254"/>
      <c r="GZ57" s="254"/>
      <c r="HA57" s="255"/>
      <c r="HB57" s="255"/>
      <c r="HC57" s="256"/>
      <c r="HD57" s="253"/>
      <c r="HE57" s="254"/>
      <c r="HF57" s="254"/>
      <c r="HG57" s="254"/>
      <c r="HH57" s="254"/>
      <c r="HI57" s="254"/>
      <c r="HJ57" s="254"/>
      <c r="HK57" s="255"/>
      <c r="HL57" s="255"/>
      <c r="HM57" s="256"/>
      <c r="HN57" s="253"/>
      <c r="HO57" s="254"/>
      <c r="HP57" s="254"/>
      <c r="HQ57" s="254"/>
      <c r="HR57" s="254"/>
      <c r="HS57" s="254"/>
      <c r="HT57" s="254"/>
      <c r="HU57" s="255"/>
      <c r="HV57" s="255"/>
      <c r="HW57" s="256"/>
      <c r="HX57" s="253"/>
      <c r="HY57" s="254"/>
      <c r="HZ57" s="254"/>
      <c r="IA57" s="254"/>
      <c r="IB57" s="254"/>
      <c r="IC57" s="254"/>
      <c r="ID57" s="254"/>
      <c r="IE57" s="255"/>
      <c r="IF57" s="255"/>
      <c r="IG57" s="256"/>
      <c r="IH57" s="253"/>
      <c r="II57" s="254"/>
      <c r="IJ57" s="254"/>
      <c r="IK57" s="254"/>
      <c r="IL57" s="254"/>
      <c r="IM57" s="254"/>
      <c r="IN57" s="254"/>
      <c r="IO57" s="255"/>
      <c r="IP57" s="255"/>
      <c r="IQ57" s="256"/>
      <c r="IR57" s="253"/>
      <c r="IS57" s="254"/>
      <c r="IT57" s="254"/>
      <c r="IU57" s="254"/>
      <c r="IV57" s="254"/>
      <c r="IW57" s="254"/>
      <c r="IX57" s="254"/>
      <c r="IY57" s="255"/>
      <c r="IZ57" s="255"/>
      <c r="JA57" s="256"/>
      <c r="JB57" s="253"/>
      <c r="JC57" s="254"/>
      <c r="JD57" s="254"/>
      <c r="JE57" s="254"/>
      <c r="JF57" s="254"/>
      <c r="JG57" s="254"/>
      <c r="JH57" s="254"/>
      <c r="JI57" s="255"/>
      <c r="JJ57" s="255"/>
      <c r="JK57" s="256"/>
      <c r="JL57" s="253"/>
      <c r="JM57" s="254"/>
      <c r="JN57" s="254"/>
      <c r="JO57" s="254"/>
      <c r="JP57" s="254"/>
      <c r="JQ57" s="254"/>
      <c r="JR57" s="254"/>
      <c r="JS57" s="255"/>
      <c r="JT57" s="255"/>
      <c r="JU57" s="256"/>
      <c r="JV57" s="253"/>
      <c r="JW57" s="254"/>
      <c r="JX57" s="254"/>
      <c r="JY57" s="254"/>
      <c r="JZ57" s="254"/>
      <c r="KA57" s="254"/>
      <c r="KB57" s="254"/>
      <c r="KC57" s="255"/>
      <c r="KD57" s="255"/>
      <c r="KE57" s="256"/>
      <c r="KF57" s="253"/>
      <c r="KG57" s="254"/>
      <c r="KH57" s="254"/>
      <c r="KI57" s="254"/>
      <c r="KJ57" s="254"/>
      <c r="KK57" s="254"/>
      <c r="KL57" s="254"/>
      <c r="KM57" s="255"/>
      <c r="KN57" s="255"/>
      <c r="KO57" s="256"/>
      <c r="KP57" s="253"/>
      <c r="KQ57" s="254"/>
      <c r="KR57" s="254"/>
      <c r="KS57" s="254"/>
      <c r="KT57" s="254"/>
      <c r="KU57" s="254"/>
      <c r="KV57" s="254"/>
      <c r="KW57" s="255"/>
      <c r="KX57" s="255"/>
      <c r="KY57" s="256"/>
    </row>
    <row r="58" ht="15.75" customHeight="1">
      <c r="A58" s="317">
        <v>0.3333333333333333</v>
      </c>
      <c r="B58" s="270"/>
      <c r="C58" s="271"/>
      <c r="D58" s="271"/>
      <c r="E58" s="271"/>
      <c r="F58" s="271"/>
      <c r="G58" s="271"/>
      <c r="H58" s="271"/>
      <c r="I58" s="272"/>
      <c r="J58" s="272"/>
      <c r="K58" s="273"/>
      <c r="L58" s="270"/>
      <c r="M58" s="271"/>
      <c r="N58" s="271"/>
      <c r="O58" s="271"/>
      <c r="P58" s="271"/>
      <c r="Q58" s="271"/>
      <c r="R58" s="271"/>
      <c r="S58" s="272"/>
      <c r="T58" s="272"/>
      <c r="U58" s="273"/>
      <c r="V58" s="270"/>
      <c r="W58" s="271"/>
      <c r="X58" s="271"/>
      <c r="Y58" s="271"/>
      <c r="Z58" s="271"/>
      <c r="AA58" s="271"/>
      <c r="AB58" s="271"/>
      <c r="AC58" s="272"/>
      <c r="AD58" s="272"/>
      <c r="AE58" s="273"/>
      <c r="AF58" s="270"/>
      <c r="AG58" s="271"/>
      <c r="AH58" s="271"/>
      <c r="AI58" s="271"/>
      <c r="AJ58" s="271"/>
      <c r="AK58" s="271"/>
      <c r="AL58" s="271"/>
      <c r="AM58" s="272"/>
      <c r="AN58" s="272"/>
      <c r="AO58" s="273"/>
      <c r="AP58" s="270" t="s">
        <v>3341</v>
      </c>
      <c r="AQ58" s="271" t="s">
        <v>2426</v>
      </c>
      <c r="AR58" s="271" t="s">
        <v>3605</v>
      </c>
      <c r="AS58" s="271" t="s">
        <v>34</v>
      </c>
      <c r="AT58" s="271" t="s">
        <v>3105</v>
      </c>
      <c r="AU58" s="271"/>
      <c r="AV58" s="271" t="s">
        <v>3850</v>
      </c>
      <c r="AW58" s="272">
        <v>650.0</v>
      </c>
      <c r="AX58" s="272"/>
      <c r="AY58" s="273"/>
      <c r="AZ58" s="270"/>
      <c r="BA58" s="271"/>
      <c r="BB58" s="271"/>
      <c r="BC58" s="271"/>
      <c r="BD58" s="271"/>
      <c r="BE58" s="271"/>
      <c r="BF58" s="271"/>
      <c r="BG58" s="272"/>
      <c r="BH58" s="272"/>
      <c r="BI58" s="273"/>
      <c r="BJ58" s="270"/>
      <c r="BK58" s="271"/>
      <c r="BL58" s="271"/>
      <c r="BM58" s="271"/>
      <c r="BN58" s="271"/>
      <c r="BO58" s="271"/>
      <c r="BP58" s="271"/>
      <c r="BQ58" s="272"/>
      <c r="BR58" s="272"/>
      <c r="BS58" s="273"/>
      <c r="BT58" s="270"/>
      <c r="BU58" s="271"/>
      <c r="BV58" s="271"/>
      <c r="BW58" s="271"/>
      <c r="BX58" s="271"/>
      <c r="BY58" s="271"/>
      <c r="BZ58" s="271"/>
      <c r="CA58" s="272"/>
      <c r="CB58" s="272"/>
      <c r="CC58" s="273"/>
      <c r="CD58" s="270"/>
      <c r="CE58" s="271"/>
      <c r="CF58" s="271"/>
      <c r="CG58" s="271"/>
      <c r="CH58" s="271"/>
      <c r="CI58" s="271"/>
      <c r="CJ58" s="271"/>
      <c r="CK58" s="272"/>
      <c r="CL58" s="272"/>
      <c r="CM58" s="273"/>
      <c r="CN58" s="270"/>
      <c r="CO58" s="271"/>
      <c r="CP58" s="271"/>
      <c r="CQ58" s="271"/>
      <c r="CR58" s="271"/>
      <c r="CS58" s="271"/>
      <c r="CT58" s="271"/>
      <c r="CU58" s="272"/>
      <c r="CV58" s="272"/>
      <c r="CW58" s="273"/>
      <c r="CX58" s="270"/>
      <c r="CY58" s="271"/>
      <c r="CZ58" s="271"/>
      <c r="DA58" s="271"/>
      <c r="DB58" s="271"/>
      <c r="DC58" s="271"/>
      <c r="DD58" s="271"/>
      <c r="DE58" s="272"/>
      <c r="DF58" s="272"/>
      <c r="DG58" s="273"/>
      <c r="DH58" s="270"/>
      <c r="DI58" s="271"/>
      <c r="DJ58" s="271"/>
      <c r="DK58" s="271"/>
      <c r="DL58" s="271"/>
      <c r="DM58" s="271"/>
      <c r="DN58" s="271"/>
      <c r="DO58" s="272"/>
      <c r="DP58" s="272"/>
      <c r="DQ58" s="273"/>
      <c r="DR58" s="270"/>
      <c r="DS58" s="271"/>
      <c r="DT58" s="271"/>
      <c r="DU58" s="271"/>
      <c r="DV58" s="271"/>
      <c r="DW58" s="271"/>
      <c r="DX58" s="271"/>
      <c r="DY58" s="272"/>
      <c r="DZ58" s="272"/>
      <c r="EA58" s="273"/>
      <c r="EB58" s="270"/>
      <c r="EC58" s="271"/>
      <c r="ED58" s="271"/>
      <c r="EE58" s="271"/>
      <c r="EF58" s="271"/>
      <c r="EG58" s="271"/>
      <c r="EH58" s="271"/>
      <c r="EI58" s="272"/>
      <c r="EJ58" s="272"/>
      <c r="EK58" s="273"/>
      <c r="EL58" s="270"/>
      <c r="EM58" s="271"/>
      <c r="EN58" s="271"/>
      <c r="EO58" s="271"/>
      <c r="EP58" s="271"/>
      <c r="EQ58" s="271"/>
      <c r="ER58" s="271"/>
      <c r="ES58" s="272"/>
      <c r="ET58" s="272"/>
      <c r="EU58" s="273"/>
      <c r="EV58" s="270"/>
      <c r="EW58" s="271"/>
      <c r="EX58" s="271"/>
      <c r="EY58" s="271"/>
      <c r="EZ58" s="271"/>
      <c r="FA58" s="271"/>
      <c r="FB58" s="271"/>
      <c r="FC58" s="272"/>
      <c r="FD58" s="272"/>
      <c r="FE58" s="273"/>
      <c r="FF58" s="270"/>
      <c r="FG58" s="271"/>
      <c r="FH58" s="271"/>
      <c r="FI58" s="271"/>
      <c r="FJ58" s="271"/>
      <c r="FK58" s="271"/>
      <c r="FL58" s="271"/>
      <c r="FM58" s="272"/>
      <c r="FN58" s="272"/>
      <c r="FO58" s="273"/>
      <c r="FP58" s="270"/>
      <c r="FQ58" s="271"/>
      <c r="FR58" s="271"/>
      <c r="FS58" s="271"/>
      <c r="FT58" s="271"/>
      <c r="FU58" s="271"/>
      <c r="FV58" s="271"/>
      <c r="FW58" s="272"/>
      <c r="FX58" s="272"/>
      <c r="FY58" s="273"/>
      <c r="FZ58" s="270"/>
      <c r="GA58" s="271"/>
      <c r="GB58" s="271"/>
      <c r="GC58" s="271"/>
      <c r="GD58" s="271"/>
      <c r="GE58" s="271"/>
      <c r="GF58" s="271"/>
      <c r="GG58" s="272"/>
      <c r="GH58" s="272"/>
      <c r="GI58" s="273"/>
      <c r="GJ58" s="270"/>
      <c r="GK58" s="271"/>
      <c r="GL58" s="271"/>
      <c r="GM58" s="271"/>
      <c r="GN58" s="271"/>
      <c r="GO58" s="271"/>
      <c r="GP58" s="271"/>
      <c r="GQ58" s="272"/>
      <c r="GR58" s="272"/>
      <c r="GS58" s="273"/>
      <c r="GT58" s="270"/>
      <c r="GU58" s="271"/>
      <c r="GV58" s="271"/>
      <c r="GW58" s="271"/>
      <c r="GX58" s="271"/>
      <c r="GY58" s="271"/>
      <c r="GZ58" s="271"/>
      <c r="HA58" s="272"/>
      <c r="HB58" s="272"/>
      <c r="HC58" s="273"/>
      <c r="HD58" s="270"/>
      <c r="HE58" s="271"/>
      <c r="HF58" s="271"/>
      <c r="HG58" s="271"/>
      <c r="HH58" s="271"/>
      <c r="HI58" s="271"/>
      <c r="HJ58" s="271"/>
      <c r="HK58" s="272"/>
      <c r="HL58" s="272"/>
      <c r="HM58" s="273"/>
      <c r="HN58" s="270"/>
      <c r="HO58" s="271"/>
      <c r="HP58" s="271"/>
      <c r="HQ58" s="271"/>
      <c r="HR58" s="271"/>
      <c r="HS58" s="271"/>
      <c r="HT58" s="271"/>
      <c r="HU58" s="272"/>
      <c r="HV58" s="272"/>
      <c r="HW58" s="273"/>
      <c r="HX58" s="270"/>
      <c r="HY58" s="271"/>
      <c r="HZ58" s="271"/>
      <c r="IA58" s="271"/>
      <c r="IB58" s="271"/>
      <c r="IC58" s="271"/>
      <c r="ID58" s="271"/>
      <c r="IE58" s="272"/>
      <c r="IF58" s="272"/>
      <c r="IG58" s="273"/>
      <c r="IH58" s="270"/>
      <c r="II58" s="271"/>
      <c r="IJ58" s="271"/>
      <c r="IK58" s="271"/>
      <c r="IL58" s="271"/>
      <c r="IM58" s="271"/>
      <c r="IN58" s="271"/>
      <c r="IO58" s="272"/>
      <c r="IP58" s="272"/>
      <c r="IQ58" s="273"/>
      <c r="IR58" s="270"/>
      <c r="IS58" s="271"/>
      <c r="IT58" s="271"/>
      <c r="IU58" s="271"/>
      <c r="IV58" s="271"/>
      <c r="IW58" s="271"/>
      <c r="IX58" s="271"/>
      <c r="IY58" s="272"/>
      <c r="IZ58" s="272"/>
      <c r="JA58" s="273"/>
      <c r="JB58" s="270"/>
      <c r="JC58" s="271"/>
      <c r="JD58" s="271"/>
      <c r="JE58" s="271"/>
      <c r="JF58" s="271"/>
      <c r="JG58" s="271"/>
      <c r="JH58" s="271"/>
      <c r="JI58" s="272"/>
      <c r="JJ58" s="272"/>
      <c r="JK58" s="273"/>
      <c r="JL58" s="270"/>
      <c r="JM58" s="271"/>
      <c r="JN58" s="271"/>
      <c r="JO58" s="271"/>
      <c r="JP58" s="271"/>
      <c r="JQ58" s="271"/>
      <c r="JR58" s="271"/>
      <c r="JS58" s="272"/>
      <c r="JT58" s="272"/>
      <c r="JU58" s="273"/>
      <c r="JV58" s="270"/>
      <c r="JW58" s="271"/>
      <c r="JX58" s="271"/>
      <c r="JY58" s="271"/>
      <c r="JZ58" s="271"/>
      <c r="KA58" s="271"/>
      <c r="KB58" s="271"/>
      <c r="KC58" s="272"/>
      <c r="KD58" s="272"/>
      <c r="KE58" s="273"/>
      <c r="KF58" s="270"/>
      <c r="KG58" s="271"/>
      <c r="KH58" s="271"/>
      <c r="KI58" s="271"/>
      <c r="KJ58" s="271"/>
      <c r="KK58" s="271"/>
      <c r="KL58" s="271"/>
      <c r="KM58" s="272"/>
      <c r="KN58" s="272"/>
      <c r="KO58" s="273"/>
      <c r="KP58" s="270"/>
      <c r="KQ58" s="271"/>
      <c r="KR58" s="271"/>
      <c r="KS58" s="271"/>
      <c r="KT58" s="271"/>
      <c r="KU58" s="271"/>
      <c r="KV58" s="271"/>
      <c r="KW58" s="272"/>
      <c r="KX58" s="272"/>
      <c r="KY58" s="273"/>
    </row>
    <row r="59" ht="15.75" customHeight="1">
      <c r="A59" s="311">
        <v>0.3333333333333333</v>
      </c>
      <c r="B59" s="275"/>
      <c r="C59" s="259"/>
      <c r="D59" s="259"/>
      <c r="E59" s="259"/>
      <c r="F59" s="259"/>
      <c r="G59" s="259"/>
      <c r="H59" s="259"/>
      <c r="I59" s="263"/>
      <c r="J59" s="263"/>
      <c r="K59" s="261"/>
      <c r="L59" s="275"/>
      <c r="M59" s="259"/>
      <c r="N59" s="259"/>
      <c r="O59" s="259"/>
      <c r="P59" s="259"/>
      <c r="Q59" s="259"/>
      <c r="R59" s="259"/>
      <c r="S59" s="263"/>
      <c r="T59" s="263"/>
      <c r="U59" s="261"/>
      <c r="V59" s="275"/>
      <c r="W59" s="259"/>
      <c r="X59" s="259"/>
      <c r="Y59" s="259"/>
      <c r="Z59" s="259"/>
      <c r="AA59" s="259"/>
      <c r="AB59" s="259"/>
      <c r="AC59" s="263"/>
      <c r="AD59" s="263"/>
      <c r="AE59" s="261"/>
      <c r="AF59" s="275"/>
      <c r="AG59" s="259"/>
      <c r="AH59" s="259"/>
      <c r="AI59" s="259"/>
      <c r="AJ59" s="259"/>
      <c r="AK59" s="259"/>
      <c r="AL59" s="259"/>
      <c r="AM59" s="263"/>
      <c r="AN59" s="263"/>
      <c r="AO59" s="261"/>
      <c r="AP59" s="275"/>
      <c r="AQ59" s="259"/>
      <c r="AR59" s="259"/>
      <c r="AS59" s="259"/>
      <c r="AT59" s="259"/>
      <c r="AU59" s="259"/>
      <c r="AV59" s="259"/>
      <c r="AW59" s="263"/>
      <c r="AX59" s="263"/>
      <c r="AY59" s="261"/>
      <c r="AZ59" s="275"/>
      <c r="BA59" s="259"/>
      <c r="BB59" s="259"/>
      <c r="BC59" s="259"/>
      <c r="BD59" s="259"/>
      <c r="BE59" s="259"/>
      <c r="BF59" s="259"/>
      <c r="BG59" s="263"/>
      <c r="BH59" s="263"/>
      <c r="BI59" s="261"/>
      <c r="BJ59" s="275"/>
      <c r="BK59" s="259"/>
      <c r="BL59" s="259"/>
      <c r="BM59" s="259"/>
      <c r="BN59" s="259"/>
      <c r="BO59" s="259"/>
      <c r="BP59" s="259"/>
      <c r="BQ59" s="263"/>
      <c r="BR59" s="263"/>
      <c r="BS59" s="261"/>
      <c r="BT59" s="275"/>
      <c r="BU59" s="259"/>
      <c r="BV59" s="259"/>
      <c r="BW59" s="259"/>
      <c r="BX59" s="259"/>
      <c r="BY59" s="259"/>
      <c r="BZ59" s="259"/>
      <c r="CA59" s="263"/>
      <c r="CB59" s="263"/>
      <c r="CC59" s="261"/>
      <c r="CD59" s="275"/>
      <c r="CE59" s="259"/>
      <c r="CF59" s="259"/>
      <c r="CG59" s="259"/>
      <c r="CH59" s="259"/>
      <c r="CI59" s="259"/>
      <c r="CJ59" s="259"/>
      <c r="CK59" s="263"/>
      <c r="CL59" s="263"/>
      <c r="CM59" s="261"/>
      <c r="CN59" s="275"/>
      <c r="CO59" s="259"/>
      <c r="CP59" s="259"/>
      <c r="CQ59" s="259"/>
      <c r="CR59" s="259"/>
      <c r="CS59" s="259"/>
      <c r="CT59" s="259"/>
      <c r="CU59" s="263"/>
      <c r="CV59" s="263"/>
      <c r="CW59" s="261"/>
      <c r="CX59" s="275"/>
      <c r="CY59" s="259"/>
      <c r="CZ59" s="259"/>
      <c r="DA59" s="259"/>
      <c r="DB59" s="259"/>
      <c r="DC59" s="259"/>
      <c r="DD59" s="259"/>
      <c r="DE59" s="263"/>
      <c r="DF59" s="263"/>
      <c r="DG59" s="261"/>
      <c r="DH59" s="275"/>
      <c r="DI59" s="259"/>
      <c r="DJ59" s="259"/>
      <c r="DK59" s="259"/>
      <c r="DL59" s="259"/>
      <c r="DM59" s="259"/>
      <c r="DN59" s="259"/>
      <c r="DO59" s="263"/>
      <c r="DP59" s="263"/>
      <c r="DQ59" s="261"/>
      <c r="DR59" s="275"/>
      <c r="DS59" s="259"/>
      <c r="DT59" s="259"/>
      <c r="DU59" s="259"/>
      <c r="DV59" s="259"/>
      <c r="DW59" s="259"/>
      <c r="DX59" s="259"/>
      <c r="DY59" s="263"/>
      <c r="DZ59" s="263"/>
      <c r="EA59" s="261"/>
      <c r="EB59" s="275"/>
      <c r="EC59" s="259"/>
      <c r="ED59" s="259"/>
      <c r="EE59" s="259"/>
      <c r="EF59" s="259"/>
      <c r="EG59" s="259"/>
      <c r="EH59" s="259"/>
      <c r="EI59" s="263"/>
      <c r="EJ59" s="263"/>
      <c r="EK59" s="261"/>
      <c r="EL59" s="275"/>
      <c r="EM59" s="259"/>
      <c r="EN59" s="259"/>
      <c r="EO59" s="259"/>
      <c r="EP59" s="259"/>
      <c r="EQ59" s="259"/>
      <c r="ER59" s="259"/>
      <c r="ES59" s="263"/>
      <c r="ET59" s="263"/>
      <c r="EU59" s="261"/>
      <c r="EV59" s="275"/>
      <c r="EW59" s="259"/>
      <c r="EX59" s="259"/>
      <c r="EY59" s="259"/>
      <c r="EZ59" s="259"/>
      <c r="FA59" s="259"/>
      <c r="FB59" s="259"/>
      <c r="FC59" s="263"/>
      <c r="FD59" s="263"/>
      <c r="FE59" s="261"/>
      <c r="FF59" s="275"/>
      <c r="FG59" s="259"/>
      <c r="FH59" s="259"/>
      <c r="FI59" s="259"/>
      <c r="FJ59" s="259"/>
      <c r="FK59" s="259"/>
      <c r="FL59" s="259"/>
      <c r="FM59" s="263"/>
      <c r="FN59" s="263"/>
      <c r="FO59" s="261"/>
      <c r="FP59" s="275"/>
      <c r="FQ59" s="259"/>
      <c r="FR59" s="259"/>
      <c r="FS59" s="259"/>
      <c r="FT59" s="259"/>
      <c r="FU59" s="259"/>
      <c r="FV59" s="259"/>
      <c r="FW59" s="263"/>
      <c r="FX59" s="263"/>
      <c r="FY59" s="261"/>
      <c r="FZ59" s="275"/>
      <c r="GA59" s="259"/>
      <c r="GB59" s="259"/>
      <c r="GC59" s="259"/>
      <c r="GD59" s="259"/>
      <c r="GE59" s="259"/>
      <c r="GF59" s="259"/>
      <c r="GG59" s="263"/>
      <c r="GH59" s="263"/>
      <c r="GI59" s="261"/>
      <c r="GJ59" s="275"/>
      <c r="GK59" s="259"/>
      <c r="GL59" s="259"/>
      <c r="GM59" s="259"/>
      <c r="GN59" s="259"/>
      <c r="GO59" s="259"/>
      <c r="GP59" s="259"/>
      <c r="GQ59" s="263"/>
      <c r="GR59" s="263"/>
      <c r="GS59" s="261"/>
      <c r="GT59" s="275"/>
      <c r="GU59" s="259"/>
      <c r="GV59" s="259"/>
      <c r="GW59" s="259"/>
      <c r="GX59" s="259"/>
      <c r="GY59" s="259"/>
      <c r="GZ59" s="259"/>
      <c r="HA59" s="263"/>
      <c r="HB59" s="263"/>
      <c r="HC59" s="261"/>
      <c r="HD59" s="275"/>
      <c r="HE59" s="259"/>
      <c r="HF59" s="259"/>
      <c r="HG59" s="259"/>
      <c r="HH59" s="259"/>
      <c r="HI59" s="259"/>
      <c r="HJ59" s="259"/>
      <c r="HK59" s="263"/>
      <c r="HL59" s="263"/>
      <c r="HM59" s="261"/>
      <c r="HN59" s="275"/>
      <c r="HO59" s="259"/>
      <c r="HP59" s="259"/>
      <c r="HQ59" s="259"/>
      <c r="HR59" s="259"/>
      <c r="HS59" s="259"/>
      <c r="HT59" s="259"/>
      <c r="HU59" s="263"/>
      <c r="HV59" s="263"/>
      <c r="HW59" s="261"/>
      <c r="HX59" s="275"/>
      <c r="HY59" s="259"/>
      <c r="HZ59" s="259"/>
      <c r="IA59" s="259"/>
      <c r="IB59" s="259"/>
      <c r="IC59" s="259"/>
      <c r="ID59" s="259"/>
      <c r="IE59" s="263"/>
      <c r="IF59" s="263"/>
      <c r="IG59" s="261"/>
      <c r="IH59" s="275"/>
      <c r="II59" s="259"/>
      <c r="IJ59" s="259"/>
      <c r="IK59" s="259"/>
      <c r="IL59" s="259"/>
      <c r="IM59" s="259"/>
      <c r="IN59" s="259"/>
      <c r="IO59" s="263"/>
      <c r="IP59" s="263"/>
      <c r="IQ59" s="261"/>
      <c r="IR59" s="275"/>
      <c r="IS59" s="259"/>
      <c r="IT59" s="259"/>
      <c r="IU59" s="259"/>
      <c r="IV59" s="259"/>
      <c r="IW59" s="259"/>
      <c r="IX59" s="259"/>
      <c r="IY59" s="263"/>
      <c r="IZ59" s="263"/>
      <c r="JA59" s="261"/>
      <c r="JB59" s="275"/>
      <c r="JC59" s="259"/>
      <c r="JD59" s="259"/>
      <c r="JE59" s="259"/>
      <c r="JF59" s="259"/>
      <c r="JG59" s="259"/>
      <c r="JH59" s="259"/>
      <c r="JI59" s="263"/>
      <c r="JJ59" s="263"/>
      <c r="JK59" s="261"/>
      <c r="JL59" s="275"/>
      <c r="JM59" s="259"/>
      <c r="JN59" s="259"/>
      <c r="JO59" s="259"/>
      <c r="JP59" s="259"/>
      <c r="JQ59" s="259"/>
      <c r="JR59" s="259"/>
      <c r="JS59" s="263"/>
      <c r="JT59" s="263"/>
      <c r="JU59" s="261"/>
      <c r="JV59" s="275"/>
      <c r="JW59" s="259"/>
      <c r="JX59" s="259"/>
      <c r="JY59" s="259"/>
      <c r="JZ59" s="259"/>
      <c r="KA59" s="259"/>
      <c r="KB59" s="259"/>
      <c r="KC59" s="263"/>
      <c r="KD59" s="263"/>
      <c r="KE59" s="261"/>
      <c r="KF59" s="275"/>
      <c r="KG59" s="259"/>
      <c r="KH59" s="259"/>
      <c r="KI59" s="259"/>
      <c r="KJ59" s="259"/>
      <c r="KK59" s="259"/>
      <c r="KL59" s="259"/>
      <c r="KM59" s="263"/>
      <c r="KN59" s="263"/>
      <c r="KO59" s="261"/>
      <c r="KP59" s="275"/>
      <c r="KQ59" s="259"/>
      <c r="KR59" s="259"/>
      <c r="KS59" s="259"/>
      <c r="KT59" s="259"/>
      <c r="KU59" s="259"/>
      <c r="KV59" s="259"/>
      <c r="KW59" s="263"/>
      <c r="KX59" s="263"/>
      <c r="KY59" s="261"/>
    </row>
    <row r="60" ht="15.75" customHeight="1">
      <c r="A60" s="317">
        <v>0.3333333333333333</v>
      </c>
      <c r="B60" s="270"/>
      <c r="C60" s="271"/>
      <c r="D60" s="271"/>
      <c r="E60" s="271"/>
      <c r="F60" s="271"/>
      <c r="G60" s="271"/>
      <c r="H60" s="271"/>
      <c r="I60" s="272"/>
      <c r="J60" s="272"/>
      <c r="K60" s="273"/>
      <c r="L60" s="270"/>
      <c r="M60" s="271"/>
      <c r="N60" s="271"/>
      <c r="O60" s="271"/>
      <c r="P60" s="271"/>
      <c r="Q60" s="271"/>
      <c r="R60" s="271"/>
      <c r="S60" s="272"/>
      <c r="T60" s="272"/>
      <c r="U60" s="273"/>
      <c r="V60" s="270"/>
      <c r="W60" s="271"/>
      <c r="X60" s="271"/>
      <c r="Y60" s="271"/>
      <c r="Z60" s="271"/>
      <c r="AA60" s="271"/>
      <c r="AB60" s="271"/>
      <c r="AC60" s="272"/>
      <c r="AD60" s="272"/>
      <c r="AE60" s="273"/>
      <c r="AF60" s="270"/>
      <c r="AG60" s="271"/>
      <c r="AH60" s="271"/>
      <c r="AI60" s="271"/>
      <c r="AJ60" s="271"/>
      <c r="AK60" s="271"/>
      <c r="AL60" s="271"/>
      <c r="AM60" s="272"/>
      <c r="AN60" s="272"/>
      <c r="AO60" s="273"/>
      <c r="AP60" s="270"/>
      <c r="AQ60" s="271"/>
      <c r="AR60" s="271"/>
      <c r="AS60" s="271"/>
      <c r="AT60" s="271"/>
      <c r="AU60" s="271"/>
      <c r="AV60" s="271"/>
      <c r="AW60" s="272"/>
      <c r="AX60" s="272"/>
      <c r="AY60" s="273"/>
      <c r="AZ60" s="270"/>
      <c r="BA60" s="271"/>
      <c r="BB60" s="271"/>
      <c r="BC60" s="271"/>
      <c r="BD60" s="271"/>
      <c r="BE60" s="271"/>
      <c r="BF60" s="271"/>
      <c r="BG60" s="272"/>
      <c r="BH60" s="272"/>
      <c r="BI60" s="273"/>
      <c r="BJ60" s="270"/>
      <c r="BK60" s="271"/>
      <c r="BL60" s="271"/>
      <c r="BM60" s="271"/>
      <c r="BN60" s="271"/>
      <c r="BO60" s="271"/>
      <c r="BP60" s="271"/>
      <c r="BQ60" s="272"/>
      <c r="BR60" s="272"/>
      <c r="BS60" s="273"/>
      <c r="BT60" s="270"/>
      <c r="BU60" s="271"/>
      <c r="BV60" s="271"/>
      <c r="BW60" s="271"/>
      <c r="BX60" s="271"/>
      <c r="BY60" s="271"/>
      <c r="BZ60" s="271"/>
      <c r="CA60" s="272"/>
      <c r="CB60" s="272"/>
      <c r="CC60" s="273"/>
      <c r="CD60" s="270"/>
      <c r="CE60" s="271"/>
      <c r="CF60" s="271"/>
      <c r="CG60" s="271"/>
      <c r="CH60" s="271"/>
      <c r="CI60" s="271"/>
      <c r="CJ60" s="271"/>
      <c r="CK60" s="272"/>
      <c r="CL60" s="272"/>
      <c r="CM60" s="273"/>
      <c r="CN60" s="270"/>
      <c r="CO60" s="271"/>
      <c r="CP60" s="271"/>
      <c r="CQ60" s="271"/>
      <c r="CR60" s="271"/>
      <c r="CS60" s="271"/>
      <c r="CT60" s="271"/>
      <c r="CU60" s="272"/>
      <c r="CV60" s="272"/>
      <c r="CW60" s="273"/>
      <c r="CX60" s="270"/>
      <c r="CY60" s="271"/>
      <c r="CZ60" s="271"/>
      <c r="DA60" s="271"/>
      <c r="DB60" s="271"/>
      <c r="DC60" s="271"/>
      <c r="DD60" s="271"/>
      <c r="DE60" s="272"/>
      <c r="DF60" s="272"/>
      <c r="DG60" s="273"/>
      <c r="DH60" s="270"/>
      <c r="DI60" s="271"/>
      <c r="DJ60" s="271"/>
      <c r="DK60" s="271"/>
      <c r="DL60" s="271"/>
      <c r="DM60" s="271"/>
      <c r="DN60" s="271"/>
      <c r="DO60" s="272"/>
      <c r="DP60" s="272"/>
      <c r="DQ60" s="273"/>
      <c r="DR60" s="270"/>
      <c r="DS60" s="271"/>
      <c r="DT60" s="271"/>
      <c r="DU60" s="271"/>
      <c r="DV60" s="271"/>
      <c r="DW60" s="271"/>
      <c r="DX60" s="271"/>
      <c r="DY60" s="272"/>
      <c r="DZ60" s="272"/>
      <c r="EA60" s="273"/>
      <c r="EB60" s="270"/>
      <c r="EC60" s="271"/>
      <c r="ED60" s="271"/>
      <c r="EE60" s="271"/>
      <c r="EF60" s="271"/>
      <c r="EG60" s="271"/>
      <c r="EH60" s="271"/>
      <c r="EI60" s="272"/>
      <c r="EJ60" s="272"/>
      <c r="EK60" s="273"/>
      <c r="EL60" s="270"/>
      <c r="EM60" s="271"/>
      <c r="EN60" s="271"/>
      <c r="EO60" s="271"/>
      <c r="EP60" s="271"/>
      <c r="EQ60" s="271"/>
      <c r="ER60" s="271"/>
      <c r="ES60" s="272"/>
      <c r="ET60" s="272"/>
      <c r="EU60" s="273"/>
      <c r="EV60" s="270"/>
      <c r="EW60" s="271"/>
      <c r="EX60" s="271"/>
      <c r="EY60" s="271"/>
      <c r="EZ60" s="271"/>
      <c r="FA60" s="271"/>
      <c r="FB60" s="271"/>
      <c r="FC60" s="272"/>
      <c r="FD60" s="272"/>
      <c r="FE60" s="273"/>
      <c r="FF60" s="270"/>
      <c r="FG60" s="271"/>
      <c r="FH60" s="271"/>
      <c r="FI60" s="271"/>
      <c r="FJ60" s="271"/>
      <c r="FK60" s="271"/>
      <c r="FL60" s="271"/>
      <c r="FM60" s="272"/>
      <c r="FN60" s="272"/>
      <c r="FO60" s="273"/>
      <c r="FP60" s="270"/>
      <c r="FQ60" s="271"/>
      <c r="FR60" s="271"/>
      <c r="FS60" s="271"/>
      <c r="FT60" s="271"/>
      <c r="FU60" s="271"/>
      <c r="FV60" s="271"/>
      <c r="FW60" s="272"/>
      <c r="FX60" s="272"/>
      <c r="FY60" s="273"/>
      <c r="FZ60" s="270"/>
      <c r="GA60" s="271"/>
      <c r="GB60" s="271"/>
      <c r="GC60" s="271"/>
      <c r="GD60" s="271"/>
      <c r="GE60" s="271"/>
      <c r="GF60" s="271"/>
      <c r="GG60" s="272"/>
      <c r="GH60" s="272"/>
      <c r="GI60" s="273"/>
      <c r="GJ60" s="270"/>
      <c r="GK60" s="271"/>
      <c r="GL60" s="271"/>
      <c r="GM60" s="271"/>
      <c r="GN60" s="271"/>
      <c r="GO60" s="271"/>
      <c r="GP60" s="271"/>
      <c r="GQ60" s="272"/>
      <c r="GR60" s="272"/>
      <c r="GS60" s="273"/>
      <c r="GT60" s="270"/>
      <c r="GU60" s="271"/>
      <c r="GV60" s="271"/>
      <c r="GW60" s="271"/>
      <c r="GX60" s="271"/>
      <c r="GY60" s="271"/>
      <c r="GZ60" s="271"/>
      <c r="HA60" s="272"/>
      <c r="HB60" s="272"/>
      <c r="HC60" s="273"/>
      <c r="HD60" s="270"/>
      <c r="HE60" s="271"/>
      <c r="HF60" s="271"/>
      <c r="HG60" s="271"/>
      <c r="HH60" s="271"/>
      <c r="HI60" s="271"/>
      <c r="HJ60" s="271"/>
      <c r="HK60" s="272"/>
      <c r="HL60" s="272"/>
      <c r="HM60" s="273"/>
      <c r="HN60" s="270"/>
      <c r="HO60" s="271"/>
      <c r="HP60" s="271"/>
      <c r="HQ60" s="271"/>
      <c r="HR60" s="271"/>
      <c r="HS60" s="271"/>
      <c r="HT60" s="271"/>
      <c r="HU60" s="272"/>
      <c r="HV60" s="272"/>
      <c r="HW60" s="273"/>
      <c r="HX60" s="270"/>
      <c r="HY60" s="271"/>
      <c r="HZ60" s="271"/>
      <c r="IA60" s="271"/>
      <c r="IB60" s="271"/>
      <c r="IC60" s="271"/>
      <c r="ID60" s="271"/>
      <c r="IE60" s="272"/>
      <c r="IF60" s="272"/>
      <c r="IG60" s="273"/>
      <c r="IH60" s="270"/>
      <c r="II60" s="271"/>
      <c r="IJ60" s="271"/>
      <c r="IK60" s="271"/>
      <c r="IL60" s="271"/>
      <c r="IM60" s="271"/>
      <c r="IN60" s="271"/>
      <c r="IO60" s="272"/>
      <c r="IP60" s="272"/>
      <c r="IQ60" s="273"/>
      <c r="IR60" s="270"/>
      <c r="IS60" s="271"/>
      <c r="IT60" s="271"/>
      <c r="IU60" s="271"/>
      <c r="IV60" s="271"/>
      <c r="IW60" s="271"/>
      <c r="IX60" s="271"/>
      <c r="IY60" s="272"/>
      <c r="IZ60" s="272"/>
      <c r="JA60" s="273"/>
      <c r="JB60" s="270"/>
      <c r="JC60" s="271"/>
      <c r="JD60" s="271"/>
      <c r="JE60" s="271"/>
      <c r="JF60" s="271"/>
      <c r="JG60" s="271"/>
      <c r="JH60" s="271"/>
      <c r="JI60" s="272"/>
      <c r="JJ60" s="272"/>
      <c r="JK60" s="273"/>
      <c r="JL60" s="270"/>
      <c r="JM60" s="271"/>
      <c r="JN60" s="271"/>
      <c r="JO60" s="271"/>
      <c r="JP60" s="271"/>
      <c r="JQ60" s="271"/>
      <c r="JR60" s="271"/>
      <c r="JS60" s="272"/>
      <c r="JT60" s="272"/>
      <c r="JU60" s="273"/>
      <c r="JV60" s="270"/>
      <c r="JW60" s="271"/>
      <c r="JX60" s="271"/>
      <c r="JY60" s="271"/>
      <c r="JZ60" s="271"/>
      <c r="KA60" s="271"/>
      <c r="KB60" s="271"/>
      <c r="KC60" s="272"/>
      <c r="KD60" s="272"/>
      <c r="KE60" s="273"/>
      <c r="KF60" s="270"/>
      <c r="KG60" s="271"/>
      <c r="KH60" s="271"/>
      <c r="KI60" s="271"/>
      <c r="KJ60" s="271"/>
      <c r="KK60" s="271"/>
      <c r="KL60" s="271"/>
      <c r="KM60" s="272"/>
      <c r="KN60" s="272"/>
      <c r="KO60" s="273"/>
      <c r="KP60" s="270"/>
      <c r="KQ60" s="271"/>
      <c r="KR60" s="271"/>
      <c r="KS60" s="271"/>
      <c r="KT60" s="271"/>
      <c r="KU60" s="271"/>
      <c r="KV60" s="271"/>
      <c r="KW60" s="272"/>
      <c r="KX60" s="272"/>
      <c r="KY60" s="273"/>
    </row>
    <row r="61" ht="15.75" customHeight="1">
      <c r="A61" s="338">
        <v>0.3333333333333333</v>
      </c>
      <c r="B61" s="297"/>
      <c r="C61" s="298"/>
      <c r="D61" s="298"/>
      <c r="E61" s="298"/>
      <c r="F61" s="298"/>
      <c r="G61" s="298"/>
      <c r="H61" s="298"/>
      <c r="I61" s="299"/>
      <c r="J61" s="299"/>
      <c r="K61" s="300"/>
      <c r="L61" s="297"/>
      <c r="M61" s="298"/>
      <c r="N61" s="298"/>
      <c r="O61" s="298"/>
      <c r="P61" s="298"/>
      <c r="Q61" s="298"/>
      <c r="R61" s="298"/>
      <c r="S61" s="299"/>
      <c r="T61" s="299"/>
      <c r="U61" s="300"/>
      <c r="V61" s="297"/>
      <c r="W61" s="298"/>
      <c r="X61" s="298"/>
      <c r="Y61" s="298"/>
      <c r="Z61" s="298"/>
      <c r="AA61" s="298"/>
      <c r="AB61" s="298"/>
      <c r="AC61" s="299"/>
      <c r="AD61" s="299"/>
      <c r="AE61" s="300"/>
      <c r="AF61" s="297"/>
      <c r="AG61" s="298"/>
      <c r="AH61" s="298"/>
      <c r="AI61" s="298"/>
      <c r="AJ61" s="298"/>
      <c r="AK61" s="298"/>
      <c r="AL61" s="298"/>
      <c r="AM61" s="299"/>
      <c r="AN61" s="299"/>
      <c r="AO61" s="300"/>
      <c r="AP61" s="297"/>
      <c r="AQ61" s="298"/>
      <c r="AR61" s="298"/>
      <c r="AS61" s="298"/>
      <c r="AT61" s="298"/>
      <c r="AU61" s="298"/>
      <c r="AV61" s="298"/>
      <c r="AW61" s="299"/>
      <c r="AX61" s="299"/>
      <c r="AY61" s="300"/>
      <c r="AZ61" s="297"/>
      <c r="BA61" s="298"/>
      <c r="BB61" s="298"/>
      <c r="BC61" s="298"/>
      <c r="BD61" s="298"/>
      <c r="BE61" s="298"/>
      <c r="BF61" s="298"/>
      <c r="BG61" s="299"/>
      <c r="BH61" s="299"/>
      <c r="BI61" s="300"/>
      <c r="BJ61" s="297"/>
      <c r="BK61" s="298"/>
      <c r="BL61" s="298"/>
      <c r="BM61" s="298"/>
      <c r="BN61" s="298"/>
      <c r="BO61" s="298"/>
      <c r="BP61" s="298"/>
      <c r="BQ61" s="299"/>
      <c r="BR61" s="299"/>
      <c r="BS61" s="300"/>
      <c r="BT61" s="297"/>
      <c r="BU61" s="298"/>
      <c r="BV61" s="298"/>
      <c r="BW61" s="298"/>
      <c r="BX61" s="298"/>
      <c r="BY61" s="298"/>
      <c r="BZ61" s="298"/>
      <c r="CA61" s="299"/>
      <c r="CB61" s="299"/>
      <c r="CC61" s="300"/>
      <c r="CD61" s="297"/>
      <c r="CE61" s="298"/>
      <c r="CF61" s="298"/>
      <c r="CG61" s="298"/>
      <c r="CH61" s="298"/>
      <c r="CI61" s="298"/>
      <c r="CJ61" s="298"/>
      <c r="CK61" s="299"/>
      <c r="CL61" s="299"/>
      <c r="CM61" s="300"/>
      <c r="CN61" s="297"/>
      <c r="CO61" s="298"/>
      <c r="CP61" s="298"/>
      <c r="CQ61" s="298"/>
      <c r="CR61" s="298"/>
      <c r="CS61" s="298"/>
      <c r="CT61" s="298"/>
      <c r="CU61" s="299"/>
      <c r="CV61" s="299"/>
      <c r="CW61" s="300"/>
      <c r="CX61" s="297"/>
      <c r="CY61" s="298"/>
      <c r="CZ61" s="298"/>
      <c r="DA61" s="298"/>
      <c r="DB61" s="298"/>
      <c r="DC61" s="298"/>
      <c r="DD61" s="298"/>
      <c r="DE61" s="299"/>
      <c r="DF61" s="299"/>
      <c r="DG61" s="300"/>
      <c r="DH61" s="297"/>
      <c r="DI61" s="298"/>
      <c r="DJ61" s="298"/>
      <c r="DK61" s="298"/>
      <c r="DL61" s="298"/>
      <c r="DM61" s="298"/>
      <c r="DN61" s="298"/>
      <c r="DO61" s="299"/>
      <c r="DP61" s="299"/>
      <c r="DQ61" s="300"/>
      <c r="DR61" s="297"/>
      <c r="DS61" s="298"/>
      <c r="DT61" s="298"/>
      <c r="DU61" s="298"/>
      <c r="DV61" s="298"/>
      <c r="DW61" s="298"/>
      <c r="DX61" s="298"/>
      <c r="DY61" s="299"/>
      <c r="DZ61" s="299"/>
      <c r="EA61" s="300"/>
      <c r="EB61" s="297"/>
      <c r="EC61" s="298"/>
      <c r="ED61" s="298"/>
      <c r="EE61" s="298"/>
      <c r="EF61" s="298"/>
      <c r="EG61" s="298"/>
      <c r="EH61" s="298"/>
      <c r="EI61" s="299"/>
      <c r="EJ61" s="299"/>
      <c r="EK61" s="300"/>
      <c r="EL61" s="297"/>
      <c r="EM61" s="298"/>
      <c r="EN61" s="298"/>
      <c r="EO61" s="298"/>
      <c r="EP61" s="298"/>
      <c r="EQ61" s="298"/>
      <c r="ER61" s="298"/>
      <c r="ES61" s="299"/>
      <c r="ET61" s="299"/>
      <c r="EU61" s="300"/>
      <c r="EV61" s="297"/>
      <c r="EW61" s="298"/>
      <c r="EX61" s="298"/>
      <c r="EY61" s="298"/>
      <c r="EZ61" s="298"/>
      <c r="FA61" s="298"/>
      <c r="FB61" s="298"/>
      <c r="FC61" s="299"/>
      <c r="FD61" s="299"/>
      <c r="FE61" s="300"/>
      <c r="FF61" s="297"/>
      <c r="FG61" s="298"/>
      <c r="FH61" s="298"/>
      <c r="FI61" s="298"/>
      <c r="FJ61" s="298"/>
      <c r="FK61" s="298"/>
      <c r="FL61" s="298"/>
      <c r="FM61" s="299"/>
      <c r="FN61" s="299"/>
      <c r="FO61" s="300"/>
      <c r="FP61" s="297"/>
      <c r="FQ61" s="298"/>
      <c r="FR61" s="298"/>
      <c r="FS61" s="298"/>
      <c r="FT61" s="298"/>
      <c r="FU61" s="298"/>
      <c r="FV61" s="298"/>
      <c r="FW61" s="299"/>
      <c r="FX61" s="299"/>
      <c r="FY61" s="300"/>
      <c r="FZ61" s="297"/>
      <c r="GA61" s="298"/>
      <c r="GB61" s="298"/>
      <c r="GC61" s="298"/>
      <c r="GD61" s="298"/>
      <c r="GE61" s="298"/>
      <c r="GF61" s="298"/>
      <c r="GG61" s="299"/>
      <c r="GH61" s="299"/>
      <c r="GI61" s="300"/>
      <c r="GJ61" s="297"/>
      <c r="GK61" s="298"/>
      <c r="GL61" s="298"/>
      <c r="GM61" s="298"/>
      <c r="GN61" s="298"/>
      <c r="GO61" s="298"/>
      <c r="GP61" s="298"/>
      <c r="GQ61" s="299"/>
      <c r="GR61" s="299"/>
      <c r="GS61" s="300"/>
      <c r="GT61" s="297"/>
      <c r="GU61" s="298"/>
      <c r="GV61" s="298"/>
      <c r="GW61" s="298"/>
      <c r="GX61" s="298"/>
      <c r="GY61" s="298"/>
      <c r="GZ61" s="298"/>
      <c r="HA61" s="299"/>
      <c r="HB61" s="299"/>
      <c r="HC61" s="300"/>
      <c r="HD61" s="297"/>
      <c r="HE61" s="298"/>
      <c r="HF61" s="298"/>
      <c r="HG61" s="298"/>
      <c r="HH61" s="298"/>
      <c r="HI61" s="298"/>
      <c r="HJ61" s="298"/>
      <c r="HK61" s="299"/>
      <c r="HL61" s="299"/>
      <c r="HM61" s="300"/>
      <c r="HN61" s="297"/>
      <c r="HO61" s="298"/>
      <c r="HP61" s="298"/>
      <c r="HQ61" s="298"/>
      <c r="HR61" s="298"/>
      <c r="HS61" s="298"/>
      <c r="HT61" s="298"/>
      <c r="HU61" s="299"/>
      <c r="HV61" s="299"/>
      <c r="HW61" s="300"/>
      <c r="HX61" s="297"/>
      <c r="HY61" s="298"/>
      <c r="HZ61" s="298"/>
      <c r="IA61" s="298"/>
      <c r="IB61" s="298"/>
      <c r="IC61" s="298"/>
      <c r="ID61" s="298"/>
      <c r="IE61" s="299"/>
      <c r="IF61" s="299"/>
      <c r="IG61" s="300"/>
      <c r="IH61" s="297"/>
      <c r="II61" s="298"/>
      <c r="IJ61" s="298"/>
      <c r="IK61" s="298"/>
      <c r="IL61" s="298"/>
      <c r="IM61" s="298"/>
      <c r="IN61" s="298"/>
      <c r="IO61" s="299"/>
      <c r="IP61" s="299"/>
      <c r="IQ61" s="300"/>
      <c r="IR61" s="297"/>
      <c r="IS61" s="298"/>
      <c r="IT61" s="298"/>
      <c r="IU61" s="298"/>
      <c r="IV61" s="298"/>
      <c r="IW61" s="298"/>
      <c r="IX61" s="298"/>
      <c r="IY61" s="299"/>
      <c r="IZ61" s="299"/>
      <c r="JA61" s="300"/>
      <c r="JB61" s="297"/>
      <c r="JC61" s="298"/>
      <c r="JD61" s="298"/>
      <c r="JE61" s="298"/>
      <c r="JF61" s="298"/>
      <c r="JG61" s="298"/>
      <c r="JH61" s="298"/>
      <c r="JI61" s="299"/>
      <c r="JJ61" s="299"/>
      <c r="JK61" s="300"/>
      <c r="JL61" s="297"/>
      <c r="JM61" s="298"/>
      <c r="JN61" s="298"/>
      <c r="JO61" s="298"/>
      <c r="JP61" s="298"/>
      <c r="JQ61" s="298"/>
      <c r="JR61" s="298"/>
      <c r="JS61" s="299"/>
      <c r="JT61" s="299"/>
      <c r="JU61" s="300"/>
      <c r="JV61" s="297"/>
      <c r="JW61" s="298"/>
      <c r="JX61" s="298"/>
      <c r="JY61" s="298"/>
      <c r="JZ61" s="298"/>
      <c r="KA61" s="298"/>
      <c r="KB61" s="298"/>
      <c r="KC61" s="299"/>
      <c r="KD61" s="299"/>
      <c r="KE61" s="300"/>
      <c r="KF61" s="297"/>
      <c r="KG61" s="298"/>
      <c r="KH61" s="298"/>
      <c r="KI61" s="298"/>
      <c r="KJ61" s="298"/>
      <c r="KK61" s="298"/>
      <c r="KL61" s="298"/>
      <c r="KM61" s="299"/>
      <c r="KN61" s="299"/>
      <c r="KO61" s="300"/>
      <c r="KP61" s="297"/>
      <c r="KQ61" s="298"/>
      <c r="KR61" s="298"/>
      <c r="KS61" s="298"/>
      <c r="KT61" s="298"/>
      <c r="KU61" s="298"/>
      <c r="KV61" s="298"/>
      <c r="KW61" s="299"/>
      <c r="KX61" s="299"/>
      <c r="KY61" s="300"/>
    </row>
  </sheetData>
  <mergeCells count="31">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KP1:KY1"/>
    <mergeCell ref="HD1:HM1"/>
    <mergeCell ref="HN1:HW1"/>
    <mergeCell ref="HX1:IG1"/>
    <mergeCell ref="IH1:IQ1"/>
    <mergeCell ref="IR1:JA1"/>
    <mergeCell ref="JB1:JK1"/>
    <mergeCell ref="JL1:JU1"/>
  </mergeCells>
  <conditionalFormatting sqref="B1:KY2">
    <cfRule type="expression" dxfId="4" priority="1">
      <formula>#REF!&lt;&gt;""</formula>
    </cfRule>
  </conditionalFormatting>
  <dataValidations>
    <dataValidation type="list" allowBlank="1" showDropDown="1" showErrorMessage="1" sqref="BJ3:BJ27 B3:B33 L3:L41 AF3:AF48 B35:B61 L44:L61 V3:V61 AF50:AF61 AP3:AP61 AZ3:AZ61 BJ29:BJ61 BT3:BT61 CD3:CD61 CN3:CN61 CX3:CX61 DH3:DH61 DR3:DR61 EB3:EB61 EL3:EL61 EV3:EV61 FF3:FF61 FP3:FP61 FZ3:FZ61 GJ3:GJ61 GT3:GT61 HD3:HD61 HN3:HN61 HX3:HX61 IH3:IH61 IR3:IR61 JB3:JB61 JL3:JL61 JV3:JV61 KF3:KF61 KP3:KP61">
      <formula1>"N,S,R"</formula1>
    </dataValidation>
    <dataValidation type="list" allowBlank="1" showDropDown="1" showErrorMessage="1" sqref="AS3:AS16 BM3:BM27 E3:E33 O3:O41 AI3:AI48 E35:E61 O44:O61 Y3:Y61 AI50:AI61 AS18:AS61 BC3:BC61 BM29:BM61 BW3:BW61 CG3:CG61 CQ3:CQ61 DA3:DA61 DK3:DK61 DU3:DU61 EE3:EE61 EO3:EO61 EY3:EY61 FI3:FI61 FS3:FS61 GC3:GC61 GM3:GM61 GW3:GW61 HG3:HG61 HQ3:HQ61 IA3:IA61 IK3:IK61 IU3:IU61 JE3:JE61 JO3:JO61 JY3:JY61 KI3:KI61 KS3:KS61">
      <formula1>catalogo!$B:$B</formula1>
    </dataValidation>
    <dataValidation type="list" allowBlank="1" showErrorMessage="1" sqref="AU3:AU16 BO3:BO27 EG3:EG31 Q3:Q41 AK3:AK48 G3:G61 Q44:Q61 AA3:AA61 AK50:AK61 AU18:AU61 BE3:BE61 BO29:BO61 BY3:BY61 CI3:CI61 CS3:CS61 DC3:DC61 DM3:DM61 DW3:DW61 EG33:EG61 EQ3:EQ61 FA3:FA61 FK3:FK61 FU3:FU61 GE3:GE61 GO3:GO61 GY3:GY61 HI3:HI61 HS3:HS61 IC3:IC61 IM3:IM61 IW3:IW61 JG3:JG61 JQ3:JQ61 KA3:KA61 KK3:KK61 KU3:KU61">
      <formula1>"Confirmó,Canceló,No llegó,Reagendó,Pendiente REAG,Asistió,No confirmó,Por verificar,Incidente"</formula1>
    </dataValidation>
    <dataValidation type="list" allowBlank="1" showDropDown="1" showErrorMessage="1" sqref="AV3:AV16 BP3:BP27 H3:H33 R3:R41 AL3:AL48 H35:H61 R44:R61 AB3:AB61 AL50:AL61 AV18:AV61 BF3:BF61 BP29:BP61 BZ3:BZ61 CJ3:CJ61 CT3:CT61 DD3:DD61 DN3:DN61 DX3:DX61 EH3:EH61 ER3:ER61 FB3:FB61 FL3:FL61 FV3:FV61 GF3:GF61 GP3:GP61 GZ3:GZ61 HJ3:HJ61 HT3:HT61 ID3:ID61 IN3:IN61 IX3:IX61 JH3:JH61 JR3:JR61 KB3:KB61 KL3:KL61 KV3:KV61">
      <formula1>catalogo!$H:$H</formula1>
    </dataValidation>
    <dataValidation type="list" allowBlank="1" showDropDown="1" showErrorMessage="1" sqref="F7 P7 AT7 BD7 BN7 BX7 CH7 CR7 DL7 DV7 EP7 EZ7 FJ7 FT7 GD7 GN7 GX7 HH7 HR7 IB7 IL7 IV7 JF7 JZ7 KJ7 KT7 BN37 Z44">
      <formula1>catalogo!$F:$F</formula1>
    </dataValidation>
    <dataValidation type="list" allowBlank="1" showDropDown="1" showErrorMessage="1" sqref="AG3:AG6 BK3:BK6 CY3:CY6 JM3:JM6 II3:II11 FQ3:FQ12 AQ3:AQ16 M3:M26 AG8:AG26 BK8:BK27 M29:M31 BK29:BK31 EC3:EC31 CY9:CY32 C3:C33 C35:C36 BK33:BK36 W4:W37 M33:M41 W39:W41 CO3:CO41 W43 BA3:BA46 CE3:CE46 DS3:DS46 AG28:AG48 W45:W51 BA48:BA53 C38:C61 M44:M61 W53:W61 AG50:AG61 AQ18:AQ61 BA55:BA61 BK38:BK61 BU4:BU61 CE48:CE61 CO44:CO61 CY34:CY61 DI3:DI61 DS48:DS61 EC33:EC61 EM3:EM61 EW3:EW61 FG3:FG61 FQ14:FQ61 GA3:GA61 GK3:GK61 GU3:GU61 HE3:HE61 HO3:HO61 HY3:HY61 II13:II61 IS3:IS61 JC3:JC61 JM8:JM61 JW3:JW61 KG3:KG61 KQ3:KQ61">
      <formula1>Convenios!$B$5:$B61</formula1>
    </dataValidation>
    <dataValidation type="list" allowBlank="1" showDropDown="1" sqref="AR3:AR16 BL3:BL27 ED3:ED31 D3:D33 N3:N41 AH3:AH48 D35:D61 N44:N61 X3:X61 AH50:AH61 AR18:AR61 BB3:BB61 BL29:BL61 BV3:BV61 CF3:CF61 CP3:CP61 CZ3:CZ61 DJ3:DJ61 DT3:DT61 ED33:ED61 EN3:EN61 EX3:EX61 FH3:FH61 FR3:FR61 GB3:GB61 GL3:GL61 GV3:GV61 HF3:HF61 HP3:HP61 HZ3:HZ61 IJ3:IJ61 IT3:IT61 JD3:JD61 JN3:JN61 JX3:JX61 KH3:KH61 KR3:KR61">
      <formula1>DATABASE!$B$2:$B61</formula1>
    </dataValidation>
    <dataValidation type="list" allowBlank="1" showDropDown="1" showErrorMessage="1" sqref="AX3:AX16 BR3:BR27 EJ3:EJ31 T3:T41 J3:J61 T43:T61 AD3:AD61 AN3:AN61 AX18:AX61 BH3:BH61 BR29:BR61 CB3:CB61 CL3:CL61 CV3:CV61 DF3:DF61 DP3:DP61 DZ3:DZ61 EJ33:EJ61 ET3:ET61 FD3:FD61 FN3:FN61 FX3:FX61 GH3:GH61 GR3:GR61 HB3:HB61 HL3:HL61 HV3:HV61 IF3:IF61 IP3:IP61 IZ3:IZ61 JJ3:JJ61 JT3:JT61 KD3:KD61 KN3:KN61 KX3:KX61">
      <formula1>catalogo!$L$1:$L61</formula1>
    </dataValidation>
    <dataValidation type="list" allowBlank="1" showDropDown="1" showErrorMessage="1" sqref="W3 BU3 AG7 BK7 JM7 CY7:CY8 II12 FQ13 AG27 M27:M28 M32 BK32 CY33 C37 BK37 W38 W42 CO42:CO43 W44 BA47 CE47 DS47 W52 BA54">
      <formula1>Convenios!$B$5:$B61</formula1>
    </dataValidation>
    <dataValidation type="list" allowBlank="1" showDropDown="1" showErrorMessage="1" sqref="F3:F6 P3:P6 AT3:AT6 BD3:BD6 BN3:BN6 BX3:BX6 CH3:CH6 CR3:CR6 DL3:DL6 DV3:DV6 EP3:EP6 EZ3:EZ6 FJ3:FJ6 FT3:FT6 GD3:GD6 GN3:GN6 GX3:GX6 HH3:HH6 HR3:HR6 IB3:IB6 IL3:IL6 IV3:IV6 JF3:JF6 JZ3:JZ6 KJ3:KJ6 KT3:KT6 AT8:AT16 BN8:BN27 F8:F33 BN29:BN36 P8:P41 Z3:Z43 AJ3:AJ48 F35:F61 P44:P61 Z45:Z61 AJ50:AJ61 AT18:AT61 BD8:BD61 BN38:BN61 BX8:BX61 CH8:CH61 CR8:CR61 DB3:DB61 DL8:DL61 DV8:DV61 EF3:EF61 EP8:EP61 EZ8:EZ61 FJ8:FJ61 FT8:FT61 GD8:GD61 GN8:GN61 GX8:GX61 HH8:HH61 HR8:HR61 IB8:IB61 IL8:IL61 IV8:IV61 JF8:JF61 JP3:JP61 JZ8:JZ61 KJ8:KJ61 KT8:KT61">
      <formula1>catalogo!$F:$F</formula1>
    </dataValidation>
  </dataValidation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7" width="17.63"/>
    <col customWidth="1" min="8" max="8" width="12.25"/>
    <col customWidth="1" min="9" max="9" width="14.0"/>
    <col customWidth="1" min="10" max="10" width="12.13"/>
    <col customWidth="1" min="11" max="11" width="8.25"/>
    <col customWidth="1" min="12" max="12" width="9.63"/>
    <col customWidth="1" min="13" max="13" width="19.25"/>
    <col customWidth="1" min="14" max="14" width="30.5"/>
    <col customWidth="1" min="15" max="15" width="12.63"/>
    <col customWidth="1" min="16" max="17" width="17.63"/>
    <col customWidth="1" min="18" max="18" width="12.25"/>
    <col customWidth="1" min="19" max="19" width="14.0"/>
    <col customWidth="1" min="20" max="20" width="12.13"/>
    <col customWidth="1" min="21" max="21" width="8.25"/>
    <col customWidth="1" min="22" max="22" width="9.63"/>
    <col customWidth="1" min="23" max="23" width="15.13"/>
    <col customWidth="1" min="24" max="24" width="38.38"/>
    <col customWidth="1" min="25" max="25" width="12.63"/>
    <col customWidth="1" min="26" max="26" width="17.63"/>
    <col customWidth="1" min="27" max="27" width="14.63"/>
    <col customWidth="1" min="28" max="28" width="12.25"/>
    <col customWidth="1" min="29" max="29" width="14.0"/>
    <col customWidth="1" min="30" max="30" width="12.13"/>
    <col customWidth="1" min="31" max="31" width="8.25"/>
    <col customWidth="1" min="32" max="32" width="9.63"/>
    <col customWidth="1" min="33" max="33" width="19.25"/>
    <col customWidth="1" min="34" max="34" width="34.13"/>
    <col customWidth="1" min="35" max="35" width="12.63"/>
    <col customWidth="1" min="36" max="37" width="17.63"/>
    <col customWidth="1" min="38" max="38" width="12.25"/>
    <col customWidth="1" min="39" max="39" width="14.0"/>
    <col customWidth="1" min="40" max="40" width="12.13"/>
    <col customWidth="1" min="41" max="41" width="8.25"/>
    <col customWidth="1" min="42" max="42" width="9.63"/>
    <col customWidth="1" min="43" max="43" width="19.25"/>
    <col customWidth="1" min="44" max="44" width="44.75"/>
    <col customWidth="1" min="45" max="45" width="12.63"/>
    <col customWidth="1" min="46" max="47" width="17.63"/>
    <col customWidth="1" min="48" max="48" width="12.25"/>
    <col customWidth="1" min="49" max="49" width="14.0"/>
    <col customWidth="1" min="50" max="50" width="12.13"/>
    <col customWidth="1" min="51" max="51" width="8.25"/>
    <col customWidth="1" min="52" max="52" width="9.63"/>
    <col customWidth="1" min="53" max="53" width="19.25"/>
    <col customWidth="1" min="54" max="54" width="34.13"/>
    <col customWidth="1" min="55" max="55" width="12.63"/>
    <col customWidth="1" min="56" max="57" width="17.63"/>
    <col customWidth="1" min="58" max="58" width="12.25"/>
    <col customWidth="1" min="59" max="59" width="14.0"/>
    <col customWidth="1" min="60" max="60" width="12.13"/>
    <col customWidth="1" min="61" max="61" width="8.25"/>
    <col customWidth="1" min="62" max="62" width="9.63"/>
    <col customWidth="1" min="63" max="63" width="19.25"/>
    <col customWidth="1" min="64" max="64" width="44.75"/>
    <col customWidth="1" min="65" max="65" width="12.63"/>
    <col customWidth="1" min="66" max="67" width="17.63"/>
    <col customWidth="1" min="68" max="68" width="12.25"/>
    <col customWidth="1" min="69" max="69" width="14.0"/>
    <col customWidth="1" min="70" max="70" width="12.13"/>
    <col customWidth="1" min="71" max="71" width="8.25"/>
    <col customWidth="1" min="72" max="72" width="9.63"/>
    <col customWidth="1" min="73" max="73" width="19.25"/>
    <col customWidth="1" min="74" max="74" width="34.13"/>
    <col customWidth="1" min="75" max="75" width="12.63"/>
    <col customWidth="1" min="76" max="77" width="17.63"/>
    <col customWidth="1" min="78" max="78" width="12.25"/>
    <col customWidth="1" min="79" max="79" width="14.0"/>
    <col customWidth="1" min="80" max="80" width="12.13"/>
    <col customWidth="1" min="81" max="81" width="8.25"/>
    <col customWidth="1" min="82" max="82" width="9.63"/>
    <col customWidth="1" min="83" max="83" width="19.25"/>
    <col customWidth="1" min="84" max="84" width="44.75"/>
    <col customWidth="1" min="85" max="85" width="12.63"/>
    <col customWidth="1" min="86" max="87" width="17.63"/>
    <col customWidth="1" min="88" max="88" width="12.25"/>
    <col customWidth="1" min="89" max="89" width="14.0"/>
    <col customWidth="1" min="90" max="90" width="12.13"/>
    <col customWidth="1" min="91" max="91" width="8.25"/>
    <col customWidth="1" min="92" max="92" width="9.63"/>
    <col customWidth="1" min="93" max="93" width="19.25"/>
    <col customWidth="1" min="94" max="94" width="34.13"/>
    <col customWidth="1" min="95" max="95" width="12.63"/>
    <col customWidth="1" min="96" max="97" width="17.63"/>
    <col customWidth="1" min="98" max="98" width="12.25"/>
    <col customWidth="1" min="99" max="99" width="14.0"/>
    <col customWidth="1" min="100" max="100" width="12.13"/>
    <col customWidth="1" min="101" max="101" width="8.25"/>
    <col customWidth="1" min="102" max="102" width="9.63"/>
    <col customWidth="1" min="103" max="103" width="19.25"/>
    <col customWidth="1" min="104" max="104" width="44.75"/>
    <col customWidth="1" min="105" max="105" width="12.63"/>
    <col customWidth="1" min="106" max="107" width="17.63"/>
    <col customWidth="1" min="108" max="108" width="12.25"/>
    <col customWidth="1" min="109" max="109" width="14.0"/>
    <col customWidth="1" min="110" max="110" width="12.13"/>
    <col customWidth="1" min="111" max="111" width="8.25"/>
    <col customWidth="1" min="112" max="112" width="9.63"/>
    <col customWidth="1" min="113" max="113" width="19.25"/>
    <col customWidth="1" min="114" max="114" width="34.13"/>
    <col customWidth="1" min="115" max="115" width="12.63"/>
    <col customWidth="1" min="116" max="117" width="17.63"/>
    <col customWidth="1" min="118" max="118" width="12.25"/>
    <col customWidth="1" min="119" max="119" width="14.0"/>
    <col customWidth="1" min="120" max="120" width="12.13"/>
    <col customWidth="1" min="121" max="121" width="8.25"/>
    <col customWidth="1" min="122" max="122" width="9.63"/>
    <col customWidth="1" min="123" max="123" width="19.25"/>
    <col customWidth="1" min="124" max="124" width="44.75"/>
    <col customWidth="1" min="125" max="125" width="12.63"/>
    <col customWidth="1" min="126" max="127" width="17.63"/>
    <col customWidth="1" min="128" max="128" width="12.25"/>
    <col customWidth="1" min="129" max="129" width="14.0"/>
    <col customWidth="1" min="130" max="130" width="12.13"/>
    <col customWidth="1" min="131" max="131" width="8.25"/>
    <col customWidth="1" min="132" max="132" width="9.63"/>
    <col customWidth="1" min="133" max="133" width="19.25"/>
    <col customWidth="1" min="134" max="134" width="34.13"/>
    <col customWidth="1" min="135" max="135" width="12.63"/>
    <col customWidth="1" min="136" max="137" width="17.63"/>
    <col customWidth="1" min="138" max="138" width="12.25"/>
    <col customWidth="1" min="139" max="139" width="14.0"/>
    <col customWidth="1" min="140" max="140" width="12.13"/>
    <col customWidth="1" min="141" max="141" width="8.25"/>
    <col customWidth="1" min="142" max="142" width="9.63"/>
    <col customWidth="1" min="143" max="143" width="19.25"/>
    <col customWidth="1" min="144" max="144" width="44.75"/>
    <col customWidth="1" min="145" max="145" width="12.63"/>
    <col customWidth="1" min="146" max="147" width="17.63"/>
    <col customWidth="1" min="148" max="148" width="12.25"/>
    <col customWidth="1" min="149" max="149" width="14.0"/>
    <col customWidth="1" min="150" max="150" width="12.13"/>
    <col customWidth="1" min="151" max="151" width="8.25"/>
    <col customWidth="1" min="152" max="152" width="9.63"/>
    <col customWidth="1" min="153" max="153" width="19.25"/>
    <col customWidth="1" min="154" max="154" width="34.13"/>
    <col customWidth="1" min="155" max="155" width="12.63"/>
    <col customWidth="1" min="156" max="157" width="17.63"/>
    <col customWidth="1" min="158" max="158" width="12.25"/>
    <col customWidth="1" min="159" max="159" width="14.0"/>
    <col customWidth="1" min="160" max="160" width="12.13"/>
    <col customWidth="1" min="161" max="161" width="17.88"/>
    <col customWidth="1" min="162" max="162" width="9.63"/>
    <col customWidth="1" min="163" max="163" width="19.25"/>
    <col customWidth="1" min="164" max="164" width="44.75"/>
    <col customWidth="1" min="165" max="165" width="12.63"/>
    <col customWidth="1" min="166" max="167" width="17.63"/>
    <col customWidth="1" min="168" max="168" width="12.25"/>
    <col customWidth="1" min="169" max="169" width="14.0"/>
    <col customWidth="1" min="170" max="170" width="12.13"/>
    <col customWidth="1" min="171" max="171" width="8.25"/>
    <col customWidth="1" min="172" max="172" width="9.63"/>
    <col customWidth="1" min="173" max="173" width="19.25"/>
    <col customWidth="1" min="174" max="174" width="34.13"/>
    <col customWidth="1" min="175" max="175" width="12.63"/>
    <col customWidth="1" min="176" max="177" width="17.63"/>
    <col customWidth="1" min="178" max="178" width="12.25"/>
    <col customWidth="1" min="179" max="179" width="14.0"/>
    <col customWidth="1" min="180" max="180" width="12.13"/>
    <col customWidth="1" min="181" max="181" width="8.25"/>
    <col customWidth="1" min="182" max="182" width="9.63"/>
    <col customWidth="1" min="183" max="183" width="19.25"/>
    <col customWidth="1" min="184" max="184" width="44.75"/>
    <col customWidth="1" min="185" max="185" width="12.63"/>
    <col customWidth="1" min="186" max="187" width="17.63"/>
    <col customWidth="1" min="188" max="188" width="12.25"/>
    <col customWidth="1" min="189" max="189" width="14.0"/>
    <col customWidth="1" min="190" max="190" width="12.13"/>
    <col customWidth="1" min="191" max="191" width="8.25"/>
    <col customWidth="1" min="192" max="192" width="9.63"/>
    <col customWidth="1" min="193" max="193" width="19.25"/>
    <col customWidth="1" min="194" max="194" width="34.13"/>
    <col customWidth="1" min="195" max="195" width="12.63"/>
    <col customWidth="1" min="196" max="197" width="17.63"/>
    <col customWidth="1" min="198" max="198" width="12.25"/>
    <col customWidth="1" min="199" max="199" width="14.0"/>
    <col customWidth="1" min="200" max="200" width="12.13"/>
    <col customWidth="1" min="201" max="201" width="8.25"/>
    <col customWidth="1" min="202" max="202" width="9.63"/>
    <col customWidth="1" min="203" max="203" width="19.25"/>
    <col customWidth="1" min="204" max="204" width="44.75"/>
    <col customWidth="1" min="205" max="205" width="12.63"/>
    <col customWidth="1" min="206" max="207" width="17.63"/>
    <col customWidth="1" min="208" max="208" width="12.25"/>
    <col customWidth="1" min="209" max="209" width="14.0"/>
    <col customWidth="1" min="210" max="210" width="12.13"/>
    <col customWidth="1" min="211" max="211" width="8.25"/>
    <col customWidth="1" min="212" max="212" width="9.63"/>
    <col customWidth="1" min="213" max="213" width="19.25"/>
    <col customWidth="1" min="214" max="214" width="34.13"/>
    <col customWidth="1" min="215" max="215" width="12.63"/>
    <col customWidth="1" min="216" max="217" width="17.63"/>
    <col customWidth="1" min="218" max="218" width="12.25"/>
    <col customWidth="1" min="219" max="219" width="14.0"/>
    <col customWidth="1" min="220" max="220" width="12.13"/>
    <col customWidth="1" min="221" max="221" width="8.25"/>
    <col customWidth="1" min="222" max="222" width="9.63"/>
    <col customWidth="1" min="223" max="223" width="19.25"/>
    <col customWidth="1" min="224" max="224" width="44.75"/>
    <col customWidth="1" min="225" max="225" width="12.63"/>
    <col customWidth="1" min="226" max="227" width="17.63"/>
    <col customWidth="1" min="228" max="228" width="12.25"/>
    <col customWidth="1" min="229" max="229" width="14.0"/>
    <col customWidth="1" min="230" max="230" width="12.13"/>
    <col customWidth="1" min="231" max="231" width="8.25"/>
    <col customWidth="1" min="232" max="232" width="9.63"/>
    <col customWidth="1" min="233" max="233" width="19.25"/>
    <col customWidth="1" min="234" max="234" width="34.13"/>
    <col customWidth="1" min="235" max="235" width="12.63"/>
    <col customWidth="1" min="236" max="237" width="17.63"/>
    <col customWidth="1" min="238" max="238" width="12.25"/>
    <col customWidth="1" min="239" max="239" width="14.0"/>
    <col customWidth="1" min="240" max="240" width="12.13"/>
    <col customWidth="1" min="241" max="241" width="8.25"/>
    <col customWidth="1" min="242" max="242" width="9.63"/>
    <col customWidth="1" min="243" max="243" width="19.25"/>
    <col customWidth="1" min="244" max="244" width="44.75"/>
    <col customWidth="1" min="245" max="245" width="12.63"/>
    <col customWidth="1" min="246" max="247" width="17.63"/>
    <col customWidth="1" min="248" max="248" width="12.25"/>
    <col customWidth="1" min="249" max="249" width="14.0"/>
    <col customWidth="1" min="250" max="250" width="12.13"/>
    <col customWidth="1" min="251" max="251" width="8.25"/>
    <col customWidth="1" min="252" max="252" width="9.63"/>
    <col customWidth="1" min="253" max="253" width="19.25"/>
    <col customWidth="1" min="254" max="254" width="34.13"/>
    <col customWidth="1" min="255" max="255" width="12.63"/>
    <col customWidth="1" min="256" max="257" width="17.63"/>
    <col customWidth="1" min="258" max="258" width="12.25"/>
    <col customWidth="1" min="259" max="259" width="14.0"/>
    <col customWidth="1" min="260" max="260" width="12.13"/>
    <col customWidth="1" min="261" max="261" width="8.25"/>
    <col customWidth="1" min="262" max="262" width="9.63"/>
    <col customWidth="1" min="263" max="263" width="19.25"/>
    <col customWidth="1" min="264" max="264" width="44.75"/>
    <col customWidth="1" min="265" max="265" width="12.63"/>
    <col customWidth="1" min="266" max="267" width="17.63"/>
    <col customWidth="1" min="268" max="268" width="12.25"/>
    <col customWidth="1" min="269" max="269" width="14.0"/>
    <col customWidth="1" min="270" max="270" width="12.13"/>
    <col customWidth="1" min="271" max="271" width="8.25"/>
    <col customWidth="1" min="272" max="272" width="9.63"/>
    <col customWidth="1" min="273" max="273" width="19.25"/>
    <col customWidth="1" min="274" max="274" width="34.13"/>
    <col customWidth="1" min="275" max="275" width="12.63"/>
    <col customWidth="1" min="276" max="277" width="17.63"/>
    <col customWidth="1" min="278" max="278" width="12.25"/>
    <col customWidth="1" min="279" max="279" width="14.0"/>
    <col customWidth="1" min="280" max="280" width="12.13"/>
    <col customWidth="1" min="281" max="281" width="8.25"/>
    <col customWidth="1" min="282" max="282" width="9.63"/>
    <col customWidth="1" min="283" max="283" width="19.25"/>
    <col customWidth="1" min="284" max="284" width="44.75"/>
    <col customWidth="1" min="285" max="285" width="12.63"/>
    <col customWidth="1" min="286" max="287" width="17.63"/>
    <col customWidth="1" min="288" max="288" width="12.25"/>
    <col customWidth="1" min="289" max="289" width="14.0"/>
    <col customWidth="1" min="290" max="290" width="12.13"/>
    <col customWidth="1" min="291" max="291" width="11.38"/>
    <col customWidth="1" min="292" max="292" width="9.63"/>
    <col customWidth="1" min="293" max="293" width="19.25"/>
    <col customWidth="1" min="294" max="294" width="34.13"/>
    <col customWidth="1" min="295" max="295" width="12.63"/>
    <col customWidth="1" min="296" max="297" width="17.63"/>
    <col customWidth="1" min="298" max="298" width="12.25"/>
    <col customWidth="1" min="299" max="299" width="14.0"/>
    <col customWidth="1" min="300" max="300" width="12.13"/>
    <col customWidth="1" min="301" max="301" width="11.5"/>
    <col customWidth="1" min="302" max="302" width="9.63"/>
    <col customWidth="1" min="303" max="303" width="19.25"/>
    <col customWidth="1" min="304" max="304" width="44.75"/>
    <col customWidth="1" min="305" max="305" width="12.63"/>
    <col customWidth="1" min="306" max="307" width="17.63"/>
    <col customWidth="1" min="308" max="308" width="12.25"/>
    <col customWidth="1" min="309" max="309" width="14.0"/>
    <col customWidth="1" min="310" max="310" width="12.13"/>
    <col customWidth="1" min="311" max="311" width="8.25"/>
  </cols>
  <sheetData>
    <row r="1" ht="26.25" customHeight="1">
      <c r="A1" s="244"/>
      <c r="B1" s="245">
        <v>45992.0</v>
      </c>
      <c r="C1" s="246"/>
      <c r="D1" s="246"/>
      <c r="E1" s="246"/>
      <c r="F1" s="246"/>
      <c r="G1" s="246"/>
      <c r="H1" s="246"/>
      <c r="I1" s="246"/>
      <c r="J1" s="246"/>
      <c r="K1" s="247"/>
      <c r="L1" s="245">
        <f>B1+1</f>
        <v>45993</v>
      </c>
      <c r="M1" s="246"/>
      <c r="N1" s="246"/>
      <c r="O1" s="246"/>
      <c r="P1" s="246"/>
      <c r="Q1" s="246"/>
      <c r="R1" s="246"/>
      <c r="S1" s="246"/>
      <c r="T1" s="246"/>
      <c r="U1" s="247"/>
      <c r="V1" s="245">
        <f>L1+1</f>
        <v>45994</v>
      </c>
      <c r="W1" s="246"/>
      <c r="X1" s="246"/>
      <c r="Y1" s="246"/>
      <c r="Z1" s="246"/>
      <c r="AA1" s="246"/>
      <c r="AB1" s="246"/>
      <c r="AC1" s="246"/>
      <c r="AD1" s="246"/>
      <c r="AE1" s="247"/>
      <c r="AF1" s="245">
        <f>V1+1</f>
        <v>45995</v>
      </c>
      <c r="AG1" s="246"/>
      <c r="AH1" s="246"/>
      <c r="AI1" s="246"/>
      <c r="AJ1" s="246"/>
      <c r="AK1" s="246"/>
      <c r="AL1" s="246"/>
      <c r="AM1" s="246"/>
      <c r="AN1" s="246"/>
      <c r="AO1" s="247"/>
      <c r="AP1" s="245">
        <f>AF1+1</f>
        <v>45996</v>
      </c>
      <c r="AQ1" s="246"/>
      <c r="AR1" s="246"/>
      <c r="AS1" s="246"/>
      <c r="AT1" s="246"/>
      <c r="AU1" s="246"/>
      <c r="AV1" s="246"/>
      <c r="AW1" s="246"/>
      <c r="AX1" s="246"/>
      <c r="AY1" s="247"/>
      <c r="AZ1" s="245">
        <f>AP1+1</f>
        <v>45997</v>
      </c>
      <c r="BA1" s="246"/>
      <c r="BB1" s="246"/>
      <c r="BC1" s="246"/>
      <c r="BD1" s="246"/>
      <c r="BE1" s="246"/>
      <c r="BF1" s="246"/>
      <c r="BG1" s="246"/>
      <c r="BH1" s="246"/>
      <c r="BI1" s="247"/>
      <c r="BJ1" s="245">
        <f>AZ1+1</f>
        <v>45998</v>
      </c>
      <c r="BK1" s="246"/>
      <c r="BL1" s="246"/>
      <c r="BM1" s="246"/>
      <c r="BN1" s="246"/>
      <c r="BO1" s="246"/>
      <c r="BP1" s="246"/>
      <c r="BQ1" s="246"/>
      <c r="BR1" s="246"/>
      <c r="BS1" s="247"/>
      <c r="BT1" s="245">
        <f>BJ1+1</f>
        <v>45999</v>
      </c>
      <c r="BU1" s="246"/>
      <c r="BV1" s="246"/>
      <c r="BW1" s="246"/>
      <c r="BX1" s="246"/>
      <c r="BY1" s="246"/>
      <c r="BZ1" s="246"/>
      <c r="CA1" s="246"/>
      <c r="CB1" s="246"/>
      <c r="CC1" s="247"/>
      <c r="CD1" s="245">
        <f>BT1+1</f>
        <v>46000</v>
      </c>
      <c r="CE1" s="246"/>
      <c r="CF1" s="246"/>
      <c r="CG1" s="246"/>
      <c r="CH1" s="246"/>
      <c r="CI1" s="246"/>
      <c r="CJ1" s="246"/>
      <c r="CK1" s="246"/>
      <c r="CL1" s="246"/>
      <c r="CM1" s="247"/>
      <c r="CN1" s="245">
        <f>CD1+1</f>
        <v>46001</v>
      </c>
      <c r="CO1" s="246"/>
      <c r="CP1" s="246"/>
      <c r="CQ1" s="246"/>
      <c r="CR1" s="246"/>
      <c r="CS1" s="246"/>
      <c r="CT1" s="246"/>
      <c r="CU1" s="246"/>
      <c r="CV1" s="246"/>
      <c r="CW1" s="247"/>
      <c r="CX1" s="245">
        <f>CN1+1</f>
        <v>46002</v>
      </c>
      <c r="CY1" s="246"/>
      <c r="CZ1" s="246"/>
      <c r="DA1" s="246"/>
      <c r="DB1" s="246"/>
      <c r="DC1" s="246"/>
      <c r="DD1" s="246"/>
      <c r="DE1" s="246"/>
      <c r="DF1" s="246"/>
      <c r="DG1" s="247"/>
      <c r="DH1" s="245">
        <f>CX1+1</f>
        <v>46003</v>
      </c>
      <c r="DI1" s="246"/>
      <c r="DJ1" s="246"/>
      <c r="DK1" s="246"/>
      <c r="DL1" s="246"/>
      <c r="DM1" s="246"/>
      <c r="DN1" s="246"/>
      <c r="DO1" s="246"/>
      <c r="DP1" s="246"/>
      <c r="DQ1" s="247"/>
      <c r="DR1" s="245">
        <f>DH1+1</f>
        <v>46004</v>
      </c>
      <c r="DS1" s="246"/>
      <c r="DT1" s="246"/>
      <c r="DU1" s="246"/>
      <c r="DV1" s="246"/>
      <c r="DW1" s="246"/>
      <c r="DX1" s="246"/>
      <c r="DY1" s="246"/>
      <c r="DZ1" s="246"/>
      <c r="EA1" s="247"/>
      <c r="EB1" s="245">
        <f>DR1+1</f>
        <v>46005</v>
      </c>
      <c r="EC1" s="246"/>
      <c r="ED1" s="246"/>
      <c r="EE1" s="246"/>
      <c r="EF1" s="246"/>
      <c r="EG1" s="246"/>
      <c r="EH1" s="246"/>
      <c r="EI1" s="246"/>
      <c r="EJ1" s="246"/>
      <c r="EK1" s="247"/>
      <c r="EL1" s="245">
        <f>EB1+1</f>
        <v>46006</v>
      </c>
      <c r="EM1" s="246"/>
      <c r="EN1" s="246"/>
      <c r="EO1" s="246"/>
      <c r="EP1" s="246"/>
      <c r="EQ1" s="246"/>
      <c r="ER1" s="246"/>
      <c r="ES1" s="246"/>
      <c r="ET1" s="246"/>
      <c r="EU1" s="247"/>
      <c r="EV1" s="245">
        <f>EL1+1</f>
        <v>46007</v>
      </c>
      <c r="EW1" s="246"/>
      <c r="EX1" s="246"/>
      <c r="EY1" s="246"/>
      <c r="EZ1" s="246"/>
      <c r="FA1" s="246"/>
      <c r="FB1" s="246"/>
      <c r="FC1" s="246"/>
      <c r="FD1" s="246"/>
      <c r="FE1" s="247"/>
      <c r="FF1" s="245">
        <f>EV1+1</f>
        <v>46008</v>
      </c>
      <c r="FG1" s="246"/>
      <c r="FH1" s="246"/>
      <c r="FI1" s="246"/>
      <c r="FJ1" s="246"/>
      <c r="FK1" s="246"/>
      <c r="FL1" s="246"/>
      <c r="FM1" s="246"/>
      <c r="FN1" s="246"/>
      <c r="FO1" s="247"/>
      <c r="FP1" s="245">
        <f>FF1+1</f>
        <v>46009</v>
      </c>
      <c r="FQ1" s="246"/>
      <c r="FR1" s="246"/>
      <c r="FS1" s="246"/>
      <c r="FT1" s="246"/>
      <c r="FU1" s="246"/>
      <c r="FV1" s="246"/>
      <c r="FW1" s="246"/>
      <c r="FX1" s="246"/>
      <c r="FY1" s="247"/>
      <c r="FZ1" s="245">
        <f>FP1+1</f>
        <v>46010</v>
      </c>
      <c r="GA1" s="246"/>
      <c r="GB1" s="246"/>
      <c r="GC1" s="246"/>
      <c r="GD1" s="246"/>
      <c r="GE1" s="246"/>
      <c r="GF1" s="246"/>
      <c r="GG1" s="246"/>
      <c r="GH1" s="246"/>
      <c r="GI1" s="247"/>
      <c r="GJ1" s="245">
        <f>FZ1+1</f>
        <v>46011</v>
      </c>
      <c r="GK1" s="246"/>
      <c r="GL1" s="246"/>
      <c r="GM1" s="246"/>
      <c r="GN1" s="246"/>
      <c r="GO1" s="246"/>
      <c r="GP1" s="246"/>
      <c r="GQ1" s="246"/>
      <c r="GR1" s="246"/>
      <c r="GS1" s="247"/>
      <c r="GT1" s="245">
        <f>GJ1+1</f>
        <v>46012</v>
      </c>
      <c r="GU1" s="246"/>
      <c r="GV1" s="246"/>
      <c r="GW1" s="246"/>
      <c r="GX1" s="246"/>
      <c r="GY1" s="246"/>
      <c r="GZ1" s="246"/>
      <c r="HA1" s="246"/>
      <c r="HB1" s="246"/>
      <c r="HC1" s="247"/>
      <c r="HD1" s="245">
        <f>GT1+1</f>
        <v>46013</v>
      </c>
      <c r="HE1" s="246"/>
      <c r="HF1" s="246"/>
      <c r="HG1" s="246"/>
      <c r="HH1" s="246"/>
      <c r="HI1" s="246"/>
      <c r="HJ1" s="246"/>
      <c r="HK1" s="246"/>
      <c r="HL1" s="246"/>
      <c r="HM1" s="247"/>
      <c r="HN1" s="245">
        <f>HD1+1</f>
        <v>46014</v>
      </c>
      <c r="HO1" s="246"/>
      <c r="HP1" s="246"/>
      <c r="HQ1" s="246"/>
      <c r="HR1" s="246"/>
      <c r="HS1" s="246"/>
      <c r="HT1" s="246"/>
      <c r="HU1" s="246"/>
      <c r="HV1" s="246"/>
      <c r="HW1" s="247"/>
      <c r="HX1" s="245">
        <f>HN1+1</f>
        <v>46015</v>
      </c>
      <c r="HY1" s="246"/>
      <c r="HZ1" s="246"/>
      <c r="IA1" s="246"/>
      <c r="IB1" s="246"/>
      <c r="IC1" s="246"/>
      <c r="ID1" s="246"/>
      <c r="IE1" s="246"/>
      <c r="IF1" s="246"/>
      <c r="IG1" s="247"/>
      <c r="IH1" s="245">
        <f>HX1+1</f>
        <v>46016</v>
      </c>
      <c r="II1" s="246"/>
      <c r="IJ1" s="246"/>
      <c r="IK1" s="246"/>
      <c r="IL1" s="246"/>
      <c r="IM1" s="246"/>
      <c r="IN1" s="246"/>
      <c r="IO1" s="246"/>
      <c r="IP1" s="246"/>
      <c r="IQ1" s="247"/>
      <c r="IR1" s="245">
        <f>IH1+1</f>
        <v>46017</v>
      </c>
      <c r="IS1" s="246"/>
      <c r="IT1" s="246"/>
      <c r="IU1" s="246"/>
      <c r="IV1" s="246"/>
      <c r="IW1" s="246"/>
      <c r="IX1" s="246"/>
      <c r="IY1" s="246"/>
      <c r="IZ1" s="246"/>
      <c r="JA1" s="247"/>
      <c r="JB1" s="245">
        <f>IR1+1</f>
        <v>46018</v>
      </c>
      <c r="JC1" s="246"/>
      <c r="JD1" s="246"/>
      <c r="JE1" s="246"/>
      <c r="JF1" s="246"/>
      <c r="JG1" s="246"/>
      <c r="JH1" s="246"/>
      <c r="JI1" s="246"/>
      <c r="JJ1" s="246"/>
      <c r="JK1" s="247"/>
      <c r="JL1" s="245">
        <f>JB1+1</f>
        <v>46019</v>
      </c>
      <c r="JM1" s="246"/>
      <c r="JN1" s="246"/>
      <c r="JO1" s="246"/>
      <c r="JP1" s="246"/>
      <c r="JQ1" s="246"/>
      <c r="JR1" s="246"/>
      <c r="JS1" s="246"/>
      <c r="JT1" s="246"/>
      <c r="JU1" s="247"/>
      <c r="JV1" s="245">
        <f>JL1+1</f>
        <v>46020</v>
      </c>
      <c r="JW1" s="246"/>
      <c r="JX1" s="246"/>
      <c r="JY1" s="246"/>
      <c r="JZ1" s="246"/>
      <c r="KA1" s="246"/>
      <c r="KB1" s="246"/>
      <c r="KC1" s="246"/>
      <c r="KD1" s="246"/>
      <c r="KE1" s="247"/>
      <c r="KF1" s="245">
        <f>JV1+1</f>
        <v>46021</v>
      </c>
      <c r="KG1" s="246"/>
      <c r="KH1" s="246"/>
      <c r="KI1" s="246"/>
      <c r="KJ1" s="246"/>
      <c r="KK1" s="246"/>
      <c r="KL1" s="246"/>
      <c r="KM1" s="246"/>
      <c r="KN1" s="246"/>
      <c r="KO1" s="247"/>
      <c r="KP1" s="245">
        <f>KF1+1</f>
        <v>46022</v>
      </c>
      <c r="KQ1" s="246"/>
      <c r="KR1" s="246"/>
      <c r="KS1" s="246"/>
      <c r="KT1" s="246"/>
      <c r="KU1" s="246"/>
      <c r="KV1" s="246"/>
      <c r="KW1" s="246"/>
      <c r="KX1" s="246"/>
      <c r="KY1" s="247"/>
    </row>
    <row r="2" ht="22.5" customHeight="1">
      <c r="A2" s="248" t="s">
        <v>3330</v>
      </c>
      <c r="B2" s="249" t="s">
        <v>3331</v>
      </c>
      <c r="C2" s="250" t="s">
        <v>3332</v>
      </c>
      <c r="D2" s="250" t="s">
        <v>3333</v>
      </c>
      <c r="E2" s="250" t="s">
        <v>3334</v>
      </c>
      <c r="F2" s="250" t="s">
        <v>3335</v>
      </c>
      <c r="G2" s="250" t="s">
        <v>3336</v>
      </c>
      <c r="H2" s="250" t="s">
        <v>3337</v>
      </c>
      <c r="I2" s="250" t="s">
        <v>3338</v>
      </c>
      <c r="J2" s="250" t="s">
        <v>3339</v>
      </c>
      <c r="K2" s="251" t="s">
        <v>3340</v>
      </c>
      <c r="L2" s="249" t="s">
        <v>3331</v>
      </c>
      <c r="M2" s="250" t="s">
        <v>3332</v>
      </c>
      <c r="N2" s="250" t="s">
        <v>3333</v>
      </c>
      <c r="O2" s="250" t="s">
        <v>3334</v>
      </c>
      <c r="P2" s="250" t="s">
        <v>3335</v>
      </c>
      <c r="Q2" s="250" t="s">
        <v>3336</v>
      </c>
      <c r="R2" s="250" t="s">
        <v>3337</v>
      </c>
      <c r="S2" s="250" t="s">
        <v>3338</v>
      </c>
      <c r="T2" s="250" t="s">
        <v>3339</v>
      </c>
      <c r="U2" s="251" t="s">
        <v>3340</v>
      </c>
      <c r="V2" s="249" t="s">
        <v>3331</v>
      </c>
      <c r="W2" s="250" t="s">
        <v>3332</v>
      </c>
      <c r="X2" s="250" t="s">
        <v>3333</v>
      </c>
      <c r="Y2" s="250" t="s">
        <v>3334</v>
      </c>
      <c r="Z2" s="250" t="s">
        <v>3335</v>
      </c>
      <c r="AA2" s="250" t="s">
        <v>4100</v>
      </c>
      <c r="AB2" s="250" t="s">
        <v>3337</v>
      </c>
      <c r="AC2" s="250" t="s">
        <v>3338</v>
      </c>
      <c r="AD2" s="250" t="s">
        <v>3339</v>
      </c>
      <c r="AE2" s="251" t="s">
        <v>3340</v>
      </c>
      <c r="AF2" s="249" t="s">
        <v>3331</v>
      </c>
      <c r="AG2" s="250" t="s">
        <v>3332</v>
      </c>
      <c r="AH2" s="250" t="s">
        <v>3333</v>
      </c>
      <c r="AI2" s="250" t="s">
        <v>3334</v>
      </c>
      <c r="AJ2" s="250" t="s">
        <v>3335</v>
      </c>
      <c r="AK2" s="250" t="s">
        <v>3336</v>
      </c>
      <c r="AL2" s="250" t="s">
        <v>3337</v>
      </c>
      <c r="AM2" s="250" t="s">
        <v>3338</v>
      </c>
      <c r="AN2" s="250" t="s">
        <v>3339</v>
      </c>
      <c r="AO2" s="251" t="s">
        <v>3340</v>
      </c>
      <c r="AP2" s="249" t="s">
        <v>3331</v>
      </c>
      <c r="AQ2" s="250" t="s">
        <v>3332</v>
      </c>
      <c r="AR2" s="250" t="s">
        <v>3333</v>
      </c>
      <c r="AS2" s="250" t="s">
        <v>3334</v>
      </c>
      <c r="AT2" s="250" t="s">
        <v>3335</v>
      </c>
      <c r="AU2" s="250" t="s">
        <v>3336</v>
      </c>
      <c r="AV2" s="250" t="s">
        <v>3337</v>
      </c>
      <c r="AW2" s="250" t="s">
        <v>3338</v>
      </c>
      <c r="AX2" s="250" t="s">
        <v>3339</v>
      </c>
      <c r="AY2" s="251" t="s">
        <v>3340</v>
      </c>
      <c r="AZ2" s="249" t="s">
        <v>3331</v>
      </c>
      <c r="BA2" s="250" t="s">
        <v>3332</v>
      </c>
      <c r="BB2" s="250" t="s">
        <v>3333</v>
      </c>
      <c r="BC2" s="250" t="s">
        <v>3334</v>
      </c>
      <c r="BD2" s="250" t="s">
        <v>3335</v>
      </c>
      <c r="BE2" s="250" t="s">
        <v>3336</v>
      </c>
      <c r="BF2" s="250" t="s">
        <v>3337</v>
      </c>
      <c r="BG2" s="250" t="s">
        <v>3338</v>
      </c>
      <c r="BH2" s="250" t="s">
        <v>3339</v>
      </c>
      <c r="BI2" s="251" t="s">
        <v>3340</v>
      </c>
      <c r="BJ2" s="249" t="s">
        <v>3331</v>
      </c>
      <c r="BK2" s="250" t="s">
        <v>3332</v>
      </c>
      <c r="BL2" s="250" t="s">
        <v>3333</v>
      </c>
      <c r="BM2" s="250" t="s">
        <v>3334</v>
      </c>
      <c r="BN2" s="250" t="s">
        <v>3335</v>
      </c>
      <c r="BO2" s="250" t="s">
        <v>3336</v>
      </c>
      <c r="BP2" s="250" t="s">
        <v>3337</v>
      </c>
      <c r="BQ2" s="250" t="s">
        <v>3338</v>
      </c>
      <c r="BR2" s="250" t="s">
        <v>3339</v>
      </c>
      <c r="BS2" s="251" t="s">
        <v>3340</v>
      </c>
      <c r="BT2" s="249" t="s">
        <v>3331</v>
      </c>
      <c r="BU2" s="250" t="s">
        <v>3332</v>
      </c>
      <c r="BV2" s="250" t="s">
        <v>3333</v>
      </c>
      <c r="BW2" s="250" t="s">
        <v>3334</v>
      </c>
      <c r="BX2" s="250" t="s">
        <v>3335</v>
      </c>
      <c r="BY2" s="250" t="s">
        <v>3336</v>
      </c>
      <c r="BZ2" s="250" t="s">
        <v>3337</v>
      </c>
      <c r="CA2" s="250" t="s">
        <v>3338</v>
      </c>
      <c r="CB2" s="250" t="s">
        <v>3339</v>
      </c>
      <c r="CC2" s="251" t="s">
        <v>3340</v>
      </c>
      <c r="CD2" s="249" t="s">
        <v>3331</v>
      </c>
      <c r="CE2" s="250" t="s">
        <v>3332</v>
      </c>
      <c r="CF2" s="250" t="s">
        <v>3333</v>
      </c>
      <c r="CG2" s="250" t="s">
        <v>3334</v>
      </c>
      <c r="CH2" s="250" t="s">
        <v>3335</v>
      </c>
      <c r="CI2" s="250" t="s">
        <v>3336</v>
      </c>
      <c r="CJ2" s="250" t="s">
        <v>3337</v>
      </c>
      <c r="CK2" s="250" t="s">
        <v>3338</v>
      </c>
      <c r="CL2" s="250" t="s">
        <v>3339</v>
      </c>
      <c r="CM2" s="251" t="s">
        <v>3340</v>
      </c>
      <c r="CN2" s="249" t="s">
        <v>3331</v>
      </c>
      <c r="CO2" s="250" t="s">
        <v>3332</v>
      </c>
      <c r="CP2" s="250" t="s">
        <v>3333</v>
      </c>
      <c r="CQ2" s="250" t="s">
        <v>3334</v>
      </c>
      <c r="CR2" s="250" t="s">
        <v>3335</v>
      </c>
      <c r="CS2" s="250" t="s">
        <v>3336</v>
      </c>
      <c r="CT2" s="250" t="s">
        <v>3337</v>
      </c>
      <c r="CU2" s="250" t="s">
        <v>3338</v>
      </c>
      <c r="CV2" s="250" t="s">
        <v>3339</v>
      </c>
      <c r="CW2" s="251" t="s">
        <v>3340</v>
      </c>
      <c r="CX2" s="249" t="s">
        <v>3331</v>
      </c>
      <c r="CY2" s="250" t="s">
        <v>3332</v>
      </c>
      <c r="CZ2" s="250" t="s">
        <v>3333</v>
      </c>
      <c r="DA2" s="250" t="s">
        <v>3334</v>
      </c>
      <c r="DB2" s="250" t="s">
        <v>3335</v>
      </c>
      <c r="DC2" s="250" t="s">
        <v>4101</v>
      </c>
      <c r="DD2" s="250" t="s">
        <v>3337</v>
      </c>
      <c r="DE2" s="250" t="s">
        <v>3338</v>
      </c>
      <c r="DF2" s="250" t="s">
        <v>3339</v>
      </c>
      <c r="DG2" s="251" t="s">
        <v>3340</v>
      </c>
      <c r="DH2" s="249" t="s">
        <v>3331</v>
      </c>
      <c r="DI2" s="250" t="s">
        <v>3332</v>
      </c>
      <c r="DJ2" s="250" t="s">
        <v>3333</v>
      </c>
      <c r="DK2" s="250" t="s">
        <v>3334</v>
      </c>
      <c r="DL2" s="250" t="s">
        <v>3335</v>
      </c>
      <c r="DM2" s="250" t="s">
        <v>3336</v>
      </c>
      <c r="DN2" s="250" t="s">
        <v>3337</v>
      </c>
      <c r="DO2" s="250" t="s">
        <v>3338</v>
      </c>
      <c r="DP2" s="250" t="s">
        <v>3339</v>
      </c>
      <c r="DQ2" s="251" t="s">
        <v>3340</v>
      </c>
      <c r="DR2" s="249" t="s">
        <v>3331</v>
      </c>
      <c r="DS2" s="250" t="s">
        <v>3332</v>
      </c>
      <c r="DT2" s="250" t="s">
        <v>3333</v>
      </c>
      <c r="DU2" s="250" t="s">
        <v>3334</v>
      </c>
      <c r="DV2" s="250" t="s">
        <v>3335</v>
      </c>
      <c r="DW2" s="250" t="s">
        <v>3336</v>
      </c>
      <c r="DX2" s="250" t="s">
        <v>3337</v>
      </c>
      <c r="DY2" s="250" t="s">
        <v>3338</v>
      </c>
      <c r="DZ2" s="250" t="s">
        <v>3339</v>
      </c>
      <c r="EA2" s="251" t="s">
        <v>3340</v>
      </c>
      <c r="EB2" s="249" t="s">
        <v>3331</v>
      </c>
      <c r="EC2" s="250" t="s">
        <v>3332</v>
      </c>
      <c r="ED2" s="250" t="s">
        <v>3333</v>
      </c>
      <c r="EE2" s="250" t="s">
        <v>3334</v>
      </c>
      <c r="EF2" s="250" t="s">
        <v>3335</v>
      </c>
      <c r="EG2" s="250" t="s">
        <v>3336</v>
      </c>
      <c r="EH2" s="250" t="s">
        <v>3337</v>
      </c>
      <c r="EI2" s="250" t="s">
        <v>3338</v>
      </c>
      <c r="EJ2" s="250" t="s">
        <v>3339</v>
      </c>
      <c r="EK2" s="251" t="s">
        <v>3340</v>
      </c>
      <c r="EL2" s="249" t="s">
        <v>3331</v>
      </c>
      <c r="EM2" s="250" t="s">
        <v>3332</v>
      </c>
      <c r="EN2" s="250" t="s">
        <v>3333</v>
      </c>
      <c r="EO2" s="250" t="s">
        <v>3334</v>
      </c>
      <c r="EP2" s="250" t="s">
        <v>3335</v>
      </c>
      <c r="EQ2" s="250" t="s">
        <v>3336</v>
      </c>
      <c r="ER2" s="250" t="s">
        <v>3337</v>
      </c>
      <c r="ES2" s="250" t="s">
        <v>3338</v>
      </c>
      <c r="ET2" s="250" t="s">
        <v>3339</v>
      </c>
      <c r="EU2" s="251" t="s">
        <v>3340</v>
      </c>
      <c r="EV2" s="249" t="s">
        <v>3331</v>
      </c>
      <c r="EW2" s="250" t="s">
        <v>3332</v>
      </c>
      <c r="EX2" s="250" t="s">
        <v>3333</v>
      </c>
      <c r="EY2" s="250" t="s">
        <v>3334</v>
      </c>
      <c r="EZ2" s="250" t="s">
        <v>3335</v>
      </c>
      <c r="FA2" s="250" t="s">
        <v>3336</v>
      </c>
      <c r="FB2" s="250" t="s">
        <v>3337</v>
      </c>
      <c r="FC2" s="250" t="s">
        <v>3338</v>
      </c>
      <c r="FD2" s="250" t="s">
        <v>3339</v>
      </c>
      <c r="FE2" s="251" t="s">
        <v>3340</v>
      </c>
      <c r="FF2" s="249" t="s">
        <v>3331</v>
      </c>
      <c r="FG2" s="250" t="s">
        <v>3332</v>
      </c>
      <c r="FH2" s="250" t="s">
        <v>3333</v>
      </c>
      <c r="FI2" s="250" t="s">
        <v>3334</v>
      </c>
      <c r="FJ2" s="250" t="s">
        <v>3335</v>
      </c>
      <c r="FK2" s="250" t="s">
        <v>3336</v>
      </c>
      <c r="FL2" s="250" t="s">
        <v>3337</v>
      </c>
      <c r="FM2" s="250" t="s">
        <v>3338</v>
      </c>
      <c r="FN2" s="250" t="s">
        <v>3339</v>
      </c>
      <c r="FO2" s="251" t="s">
        <v>3340</v>
      </c>
      <c r="FP2" s="249" t="s">
        <v>3331</v>
      </c>
      <c r="FQ2" s="250" t="s">
        <v>3332</v>
      </c>
      <c r="FR2" s="250" t="s">
        <v>3333</v>
      </c>
      <c r="FS2" s="250" t="s">
        <v>3334</v>
      </c>
      <c r="FT2" s="250" t="s">
        <v>3335</v>
      </c>
      <c r="FU2" s="250" t="s">
        <v>3336</v>
      </c>
      <c r="FV2" s="250" t="s">
        <v>3337</v>
      </c>
      <c r="FW2" s="250" t="s">
        <v>3338</v>
      </c>
      <c r="FX2" s="250" t="s">
        <v>3339</v>
      </c>
      <c r="FY2" s="251" t="s">
        <v>3340</v>
      </c>
      <c r="FZ2" s="249" t="s">
        <v>3331</v>
      </c>
      <c r="GA2" s="250" t="s">
        <v>3332</v>
      </c>
      <c r="GB2" s="250" t="s">
        <v>3333</v>
      </c>
      <c r="GC2" s="250" t="s">
        <v>3334</v>
      </c>
      <c r="GD2" s="250" t="s">
        <v>3335</v>
      </c>
      <c r="GE2" s="250" t="s">
        <v>3336</v>
      </c>
      <c r="GF2" s="250" t="s">
        <v>3337</v>
      </c>
      <c r="GG2" s="250" t="s">
        <v>3338</v>
      </c>
      <c r="GH2" s="250" t="s">
        <v>3339</v>
      </c>
      <c r="GI2" s="251" t="s">
        <v>3340</v>
      </c>
      <c r="GJ2" s="249" t="s">
        <v>3331</v>
      </c>
      <c r="GK2" s="250" t="s">
        <v>3332</v>
      </c>
      <c r="GL2" s="250" t="s">
        <v>3333</v>
      </c>
      <c r="GM2" s="250" t="s">
        <v>3334</v>
      </c>
      <c r="GN2" s="250" t="s">
        <v>3335</v>
      </c>
      <c r="GO2" s="250" t="s">
        <v>3336</v>
      </c>
      <c r="GP2" s="250" t="s">
        <v>3337</v>
      </c>
      <c r="GQ2" s="250" t="s">
        <v>3338</v>
      </c>
      <c r="GR2" s="250" t="s">
        <v>3339</v>
      </c>
      <c r="GS2" s="251" t="s">
        <v>3340</v>
      </c>
      <c r="GT2" s="249" t="s">
        <v>3331</v>
      </c>
      <c r="GU2" s="250" t="s">
        <v>3332</v>
      </c>
      <c r="GV2" s="250" t="s">
        <v>3333</v>
      </c>
      <c r="GW2" s="250" t="s">
        <v>3334</v>
      </c>
      <c r="GX2" s="250" t="s">
        <v>3335</v>
      </c>
      <c r="GY2" s="250" t="s">
        <v>3336</v>
      </c>
      <c r="GZ2" s="250" t="s">
        <v>3337</v>
      </c>
      <c r="HA2" s="250" t="s">
        <v>3338</v>
      </c>
      <c r="HB2" s="250" t="s">
        <v>3339</v>
      </c>
      <c r="HC2" s="251" t="s">
        <v>3340</v>
      </c>
      <c r="HD2" s="249" t="s">
        <v>3331</v>
      </c>
      <c r="HE2" s="250" t="s">
        <v>3332</v>
      </c>
      <c r="HF2" s="250" t="s">
        <v>3333</v>
      </c>
      <c r="HG2" s="250" t="s">
        <v>3334</v>
      </c>
      <c r="HH2" s="250" t="s">
        <v>3335</v>
      </c>
      <c r="HI2" s="250" t="s">
        <v>3336</v>
      </c>
      <c r="HJ2" s="250" t="s">
        <v>3337</v>
      </c>
      <c r="HK2" s="250" t="s">
        <v>3338</v>
      </c>
      <c r="HL2" s="250" t="s">
        <v>3339</v>
      </c>
      <c r="HM2" s="251" t="s">
        <v>3340</v>
      </c>
      <c r="HN2" s="249" t="s">
        <v>3331</v>
      </c>
      <c r="HO2" s="250" t="s">
        <v>3332</v>
      </c>
      <c r="HP2" s="250" t="s">
        <v>3333</v>
      </c>
      <c r="HQ2" s="250" t="s">
        <v>3334</v>
      </c>
      <c r="HR2" s="250" t="s">
        <v>3335</v>
      </c>
      <c r="HS2" s="250" t="s">
        <v>3336</v>
      </c>
      <c r="HT2" s="250" t="s">
        <v>3337</v>
      </c>
      <c r="HU2" s="250" t="s">
        <v>3338</v>
      </c>
      <c r="HV2" s="250" t="s">
        <v>3339</v>
      </c>
      <c r="HW2" s="251" t="s">
        <v>3340</v>
      </c>
      <c r="HX2" s="249" t="s">
        <v>3331</v>
      </c>
      <c r="HY2" s="250" t="s">
        <v>3332</v>
      </c>
      <c r="HZ2" s="250" t="s">
        <v>3333</v>
      </c>
      <c r="IA2" s="250" t="s">
        <v>3334</v>
      </c>
      <c r="IB2" s="250" t="s">
        <v>3335</v>
      </c>
      <c r="IC2" s="250" t="s">
        <v>3336</v>
      </c>
      <c r="ID2" s="250" t="s">
        <v>3337</v>
      </c>
      <c r="IE2" s="250" t="s">
        <v>3338</v>
      </c>
      <c r="IF2" s="250" t="s">
        <v>3339</v>
      </c>
      <c r="IG2" s="251" t="s">
        <v>3340</v>
      </c>
      <c r="IH2" s="249" t="s">
        <v>3331</v>
      </c>
      <c r="II2" s="250" t="s">
        <v>3332</v>
      </c>
      <c r="IJ2" s="250" t="s">
        <v>3333</v>
      </c>
      <c r="IK2" s="250" t="s">
        <v>3334</v>
      </c>
      <c r="IL2" s="250" t="s">
        <v>3335</v>
      </c>
      <c r="IM2" s="250" t="s">
        <v>3336</v>
      </c>
      <c r="IN2" s="250" t="s">
        <v>3337</v>
      </c>
      <c r="IO2" s="250" t="s">
        <v>3338</v>
      </c>
      <c r="IP2" s="250" t="s">
        <v>3339</v>
      </c>
      <c r="IQ2" s="251" t="s">
        <v>3340</v>
      </c>
      <c r="IR2" s="249" t="s">
        <v>3331</v>
      </c>
      <c r="IS2" s="250" t="s">
        <v>3332</v>
      </c>
      <c r="IT2" s="250" t="s">
        <v>3333</v>
      </c>
      <c r="IU2" s="250" t="s">
        <v>3334</v>
      </c>
      <c r="IV2" s="250" t="s">
        <v>3335</v>
      </c>
      <c r="IW2" s="250" t="s">
        <v>3336</v>
      </c>
      <c r="IX2" s="250" t="s">
        <v>3337</v>
      </c>
      <c r="IY2" s="250" t="s">
        <v>3338</v>
      </c>
      <c r="IZ2" s="250" t="s">
        <v>3339</v>
      </c>
      <c r="JA2" s="251" t="s">
        <v>3340</v>
      </c>
      <c r="JB2" s="249" t="s">
        <v>3331</v>
      </c>
      <c r="JC2" s="250" t="s">
        <v>3332</v>
      </c>
      <c r="JD2" s="250" t="s">
        <v>3333</v>
      </c>
      <c r="JE2" s="250" t="s">
        <v>3334</v>
      </c>
      <c r="JF2" s="250" t="s">
        <v>3335</v>
      </c>
      <c r="JG2" s="250" t="s">
        <v>3336</v>
      </c>
      <c r="JH2" s="250" t="s">
        <v>3337</v>
      </c>
      <c r="JI2" s="250" t="s">
        <v>3338</v>
      </c>
      <c r="JJ2" s="250" t="s">
        <v>3339</v>
      </c>
      <c r="JK2" s="251" t="s">
        <v>3340</v>
      </c>
      <c r="JL2" s="249" t="s">
        <v>3331</v>
      </c>
      <c r="JM2" s="250" t="s">
        <v>3332</v>
      </c>
      <c r="JN2" s="250" t="s">
        <v>3333</v>
      </c>
      <c r="JO2" s="250" t="s">
        <v>3334</v>
      </c>
      <c r="JP2" s="250" t="s">
        <v>3335</v>
      </c>
      <c r="JQ2" s="250" t="s">
        <v>3336</v>
      </c>
      <c r="JR2" s="250" t="s">
        <v>3337</v>
      </c>
      <c r="JS2" s="250" t="s">
        <v>3338</v>
      </c>
      <c r="JT2" s="250" t="s">
        <v>3339</v>
      </c>
      <c r="JU2" s="251" t="s">
        <v>3340</v>
      </c>
      <c r="JV2" s="249" t="s">
        <v>3331</v>
      </c>
      <c r="JW2" s="250" t="s">
        <v>3332</v>
      </c>
      <c r="JX2" s="250" t="s">
        <v>3333</v>
      </c>
      <c r="JY2" s="250" t="s">
        <v>3334</v>
      </c>
      <c r="JZ2" s="250" t="s">
        <v>3335</v>
      </c>
      <c r="KA2" s="250" t="s">
        <v>3336</v>
      </c>
      <c r="KB2" s="250" t="s">
        <v>3337</v>
      </c>
      <c r="KC2" s="250" t="s">
        <v>3338</v>
      </c>
      <c r="KD2" s="250" t="s">
        <v>3339</v>
      </c>
      <c r="KE2" s="251" t="s">
        <v>3340</v>
      </c>
      <c r="KF2" s="249" t="s">
        <v>3331</v>
      </c>
      <c r="KG2" s="250" t="s">
        <v>3332</v>
      </c>
      <c r="KH2" s="250" t="s">
        <v>3333</v>
      </c>
      <c r="KI2" s="250" t="s">
        <v>3334</v>
      </c>
      <c r="KJ2" s="250" t="s">
        <v>3335</v>
      </c>
      <c r="KK2" s="250" t="s">
        <v>3336</v>
      </c>
      <c r="KL2" s="250" t="s">
        <v>3337</v>
      </c>
      <c r="KM2" s="250" t="s">
        <v>3338</v>
      </c>
      <c r="KN2" s="250" t="s">
        <v>3339</v>
      </c>
      <c r="KO2" s="251" t="s">
        <v>3340</v>
      </c>
      <c r="KP2" s="249" t="s">
        <v>3331</v>
      </c>
      <c r="KQ2" s="250" t="s">
        <v>3332</v>
      </c>
      <c r="KR2" s="250" t="s">
        <v>3333</v>
      </c>
      <c r="KS2" s="250" t="s">
        <v>3334</v>
      </c>
      <c r="KT2" s="250" t="s">
        <v>3335</v>
      </c>
      <c r="KU2" s="250" t="s">
        <v>3336</v>
      </c>
      <c r="KV2" s="250" t="s">
        <v>3337</v>
      </c>
      <c r="KW2" s="250" t="s">
        <v>3338</v>
      </c>
      <c r="KX2" s="250" t="s">
        <v>3339</v>
      </c>
      <c r="KY2" s="251" t="s">
        <v>3340</v>
      </c>
    </row>
    <row r="3" ht="15.75" customHeight="1">
      <c r="A3" s="252">
        <v>0.375</v>
      </c>
      <c r="B3" s="253"/>
      <c r="C3" s="254"/>
      <c r="D3" s="254"/>
      <c r="E3" s="254"/>
      <c r="F3" s="254"/>
      <c r="G3" s="254"/>
      <c r="H3" s="254"/>
      <c r="I3" s="255"/>
      <c r="J3" s="255"/>
      <c r="K3" s="256"/>
      <c r="L3" s="253"/>
      <c r="M3" s="254"/>
      <c r="N3" s="254"/>
      <c r="O3" s="254"/>
      <c r="P3" s="254"/>
      <c r="Q3" s="254"/>
      <c r="R3" s="254"/>
      <c r="S3" s="255"/>
      <c r="T3" s="255"/>
      <c r="U3" s="256"/>
      <c r="V3" s="253"/>
      <c r="W3" s="254"/>
      <c r="X3" s="254"/>
      <c r="Y3" s="254"/>
      <c r="Z3" s="254"/>
      <c r="AA3" s="254"/>
      <c r="AB3" s="254"/>
      <c r="AC3" s="255"/>
      <c r="AD3" s="255"/>
      <c r="AE3" s="256"/>
      <c r="AF3" s="253"/>
      <c r="AG3" s="254"/>
      <c r="AH3" s="254"/>
      <c r="AI3" s="254"/>
      <c r="AJ3" s="254"/>
      <c r="AK3" s="254"/>
      <c r="AL3" s="254"/>
      <c r="AM3" s="255"/>
      <c r="AN3" s="255"/>
      <c r="AO3" s="256"/>
      <c r="AP3" s="253"/>
      <c r="AQ3" s="254"/>
      <c r="AR3" s="254"/>
      <c r="AS3" s="254"/>
      <c r="AT3" s="254"/>
      <c r="AU3" s="254"/>
      <c r="AV3" s="254"/>
      <c r="AW3" s="255"/>
      <c r="AX3" s="255"/>
      <c r="AY3" s="256"/>
      <c r="AZ3" s="276"/>
      <c r="BA3" s="258"/>
      <c r="BB3" s="258"/>
      <c r="BC3" s="258"/>
      <c r="BD3" s="258"/>
      <c r="BE3" s="259"/>
      <c r="BF3" s="258"/>
      <c r="BG3" s="260"/>
      <c r="BH3" s="255"/>
      <c r="BI3" s="256"/>
      <c r="BJ3" s="253"/>
      <c r="BK3" s="254"/>
      <c r="BL3" s="254"/>
      <c r="BM3" s="254"/>
      <c r="BN3" s="254"/>
      <c r="BO3" s="254"/>
      <c r="BP3" s="254"/>
      <c r="BQ3" s="255"/>
      <c r="BR3" s="255"/>
      <c r="BS3" s="256"/>
      <c r="BT3" s="253"/>
      <c r="BU3" s="254"/>
      <c r="BV3" s="254"/>
      <c r="BW3" s="254"/>
      <c r="BX3" s="254"/>
      <c r="BY3" s="254"/>
      <c r="BZ3" s="254"/>
      <c r="CA3" s="255"/>
      <c r="CB3" s="255"/>
      <c r="CC3" s="256"/>
      <c r="CD3" s="253"/>
      <c r="CE3" s="254"/>
      <c r="CF3" s="254"/>
      <c r="CG3" s="254"/>
      <c r="CH3" s="254"/>
      <c r="CI3" s="254"/>
      <c r="CJ3" s="254"/>
      <c r="CK3" s="255"/>
      <c r="CL3" s="255"/>
      <c r="CM3" s="256"/>
      <c r="CN3" s="253"/>
      <c r="CO3" s="254"/>
      <c r="CP3" s="254"/>
      <c r="CQ3" s="254"/>
      <c r="CR3" s="254"/>
      <c r="CS3" s="254"/>
      <c r="CT3" s="254"/>
      <c r="CU3" s="255"/>
      <c r="CV3" s="255"/>
      <c r="CW3" s="256"/>
      <c r="CX3" s="253"/>
      <c r="CY3" s="254"/>
      <c r="CZ3" s="254"/>
      <c r="DA3" s="254"/>
      <c r="DB3" s="254"/>
      <c r="DC3" s="254"/>
      <c r="DD3" s="254"/>
      <c r="DE3" s="255"/>
      <c r="DF3" s="255"/>
      <c r="DG3" s="256"/>
      <c r="DH3" s="253"/>
      <c r="DI3" s="254"/>
      <c r="DJ3" s="254"/>
      <c r="DK3" s="254"/>
      <c r="DL3" s="254"/>
      <c r="DM3" s="254"/>
      <c r="DN3" s="254"/>
      <c r="DO3" s="255"/>
      <c r="DP3" s="255"/>
      <c r="DQ3" s="256"/>
      <c r="DR3" s="253"/>
      <c r="DS3" s="254"/>
      <c r="DT3" s="254"/>
      <c r="DU3" s="254"/>
      <c r="DV3" s="254"/>
      <c r="DW3" s="254"/>
      <c r="DX3" s="254"/>
      <c r="DY3" s="255"/>
      <c r="DZ3" s="255"/>
      <c r="EA3" s="256"/>
      <c r="EB3" s="253"/>
      <c r="EC3" s="254"/>
      <c r="ED3" s="254"/>
      <c r="EE3" s="254"/>
      <c r="EF3" s="254"/>
      <c r="EG3" s="254"/>
      <c r="EH3" s="254"/>
      <c r="EI3" s="255"/>
      <c r="EJ3" s="255"/>
      <c r="EK3" s="256"/>
      <c r="EL3" s="253"/>
      <c r="EM3" s="254"/>
      <c r="EN3" s="254"/>
      <c r="EO3" s="254"/>
      <c r="EP3" s="254"/>
      <c r="EQ3" s="254"/>
      <c r="ER3" s="254"/>
      <c r="ES3" s="255"/>
      <c r="ET3" s="255"/>
      <c r="EU3" s="256"/>
      <c r="EV3" s="253"/>
      <c r="EW3" s="254"/>
      <c r="EX3" s="254"/>
      <c r="EY3" s="254"/>
      <c r="EZ3" s="254"/>
      <c r="FA3" s="254"/>
      <c r="FB3" s="254"/>
      <c r="FC3" s="255"/>
      <c r="FD3" s="255"/>
      <c r="FE3" s="256"/>
      <c r="FF3" s="253"/>
      <c r="FG3" s="254"/>
      <c r="FH3" s="254"/>
      <c r="FI3" s="254"/>
      <c r="FJ3" s="254"/>
      <c r="FK3" s="254"/>
      <c r="FL3" s="254"/>
      <c r="FM3" s="255"/>
      <c r="FN3" s="255"/>
      <c r="FO3" s="256"/>
      <c r="FP3" s="253"/>
      <c r="FQ3" s="254"/>
      <c r="FR3" s="254"/>
      <c r="FS3" s="254"/>
      <c r="FT3" s="254"/>
      <c r="FU3" s="254"/>
      <c r="FV3" s="254"/>
      <c r="FW3" s="255"/>
      <c r="FX3" s="255"/>
      <c r="FY3" s="256"/>
      <c r="FZ3" s="253"/>
      <c r="GA3" s="254"/>
      <c r="GB3" s="254"/>
      <c r="GC3" s="254"/>
      <c r="GD3" s="254"/>
      <c r="GE3" s="254"/>
      <c r="GF3" s="254"/>
      <c r="GG3" s="255"/>
      <c r="GH3" s="255"/>
      <c r="GI3" s="256"/>
      <c r="GJ3" s="253"/>
      <c r="GK3" s="254"/>
      <c r="GL3" s="254" t="s">
        <v>4102</v>
      </c>
      <c r="GM3" s="254"/>
      <c r="GN3" s="254"/>
      <c r="GO3" s="254"/>
      <c r="GP3" s="254"/>
      <c r="GQ3" s="255"/>
      <c r="GR3" s="255"/>
      <c r="GS3" s="256"/>
      <c r="GT3" s="253"/>
      <c r="GU3" s="254"/>
      <c r="GV3" s="254"/>
      <c r="GW3" s="254"/>
      <c r="GX3" s="254"/>
      <c r="GY3" s="254"/>
      <c r="GZ3" s="254"/>
      <c r="HA3" s="255"/>
      <c r="HB3" s="255"/>
      <c r="HC3" s="256"/>
      <c r="HD3" s="253"/>
      <c r="HE3" s="254"/>
      <c r="HF3" s="254"/>
      <c r="HG3" s="254"/>
      <c r="HH3" s="254"/>
      <c r="HI3" s="254"/>
      <c r="HJ3" s="254"/>
      <c r="HK3" s="255"/>
      <c r="HL3" s="255"/>
      <c r="HM3" s="256"/>
      <c r="HN3" s="253"/>
      <c r="HO3" s="254"/>
      <c r="HP3" s="254"/>
      <c r="HQ3" s="254"/>
      <c r="HR3" s="254"/>
      <c r="HS3" s="254"/>
      <c r="HT3" s="254"/>
      <c r="HU3" s="255"/>
      <c r="HV3" s="255"/>
      <c r="HW3" s="256"/>
      <c r="HX3" s="253"/>
      <c r="HY3" s="254"/>
      <c r="HZ3" s="254"/>
      <c r="IA3" s="254"/>
      <c r="IB3" s="254"/>
      <c r="IC3" s="254"/>
      <c r="ID3" s="254"/>
      <c r="IE3" s="255"/>
      <c r="IF3" s="255"/>
      <c r="IG3" s="256"/>
      <c r="IH3" s="253"/>
      <c r="II3" s="254"/>
      <c r="IJ3" s="254"/>
      <c r="IK3" s="254"/>
      <c r="IL3" s="254"/>
      <c r="IM3" s="254"/>
      <c r="IN3" s="254"/>
      <c r="IO3" s="255"/>
      <c r="IP3" s="255"/>
      <c r="IQ3" s="256"/>
      <c r="IR3" s="253"/>
      <c r="IS3" s="254"/>
      <c r="IT3" s="254"/>
      <c r="IU3" s="254"/>
      <c r="IV3" s="254"/>
      <c r="IW3" s="254"/>
      <c r="IX3" s="254"/>
      <c r="IY3" s="255"/>
      <c r="IZ3" s="255"/>
      <c r="JA3" s="256"/>
      <c r="JB3" s="253"/>
      <c r="JC3" s="254"/>
      <c r="JD3" s="254"/>
      <c r="JE3" s="254"/>
      <c r="JF3" s="254"/>
      <c r="JG3" s="254"/>
      <c r="JH3" s="254"/>
      <c r="JI3" s="255"/>
      <c r="JJ3" s="255"/>
      <c r="JK3" s="256"/>
      <c r="JL3" s="253"/>
      <c r="JM3" s="254"/>
      <c r="JN3" s="254"/>
      <c r="JO3" s="254"/>
      <c r="JP3" s="254"/>
      <c r="JQ3" s="254"/>
      <c r="JR3" s="254"/>
      <c r="JS3" s="255"/>
      <c r="JT3" s="255"/>
      <c r="JU3" s="256"/>
      <c r="JV3" s="253"/>
      <c r="JW3" s="254"/>
      <c r="JX3" s="254"/>
      <c r="JY3" s="254"/>
      <c r="JZ3" s="254"/>
      <c r="KA3" s="254"/>
      <c r="KB3" s="254"/>
      <c r="KC3" s="255"/>
      <c r="KD3" s="255"/>
      <c r="KE3" s="256"/>
      <c r="KF3" s="253"/>
      <c r="KG3" s="254"/>
      <c r="KH3" s="254"/>
      <c r="KI3" s="254"/>
      <c r="KJ3" s="254"/>
      <c r="KK3" s="254"/>
      <c r="KL3" s="254"/>
      <c r="KM3" s="255"/>
      <c r="KN3" s="255"/>
      <c r="KO3" s="256"/>
      <c r="KP3" s="253" t="s">
        <v>3368</v>
      </c>
      <c r="KQ3" s="254" t="s">
        <v>2426</v>
      </c>
      <c r="KR3" s="254" t="s">
        <v>3369</v>
      </c>
      <c r="KS3" s="254" t="s">
        <v>3534</v>
      </c>
      <c r="KT3" s="254" t="s">
        <v>3106</v>
      </c>
      <c r="KU3" s="254" t="s">
        <v>3342</v>
      </c>
      <c r="KV3" s="254" t="s">
        <v>3343</v>
      </c>
      <c r="KW3" s="255">
        <v>420.0</v>
      </c>
      <c r="KX3" s="255" t="s">
        <v>3344</v>
      </c>
      <c r="KY3" s="256" t="s">
        <v>4103</v>
      </c>
    </row>
    <row r="4" ht="15.75" customHeight="1">
      <c r="A4" s="269">
        <v>0.375</v>
      </c>
      <c r="B4" s="270"/>
      <c r="C4" s="271"/>
      <c r="D4" s="271"/>
      <c r="E4" s="271"/>
      <c r="F4" s="271"/>
      <c r="G4" s="271"/>
      <c r="H4" s="271"/>
      <c r="I4" s="272"/>
      <c r="J4" s="272"/>
      <c r="K4" s="273"/>
      <c r="L4" s="270"/>
      <c r="M4" s="271"/>
      <c r="N4" s="271"/>
      <c r="O4" s="271"/>
      <c r="P4" s="271"/>
      <c r="Q4" s="271"/>
      <c r="R4" s="271"/>
      <c r="S4" s="272"/>
      <c r="T4" s="272"/>
      <c r="U4" s="273"/>
      <c r="V4" s="270"/>
      <c r="W4" s="271"/>
      <c r="X4" s="271"/>
      <c r="Y4" s="271"/>
      <c r="Z4" s="271"/>
      <c r="AA4" s="271"/>
      <c r="AB4" s="271"/>
      <c r="AC4" s="272"/>
      <c r="AD4" s="272"/>
      <c r="AE4" s="273"/>
      <c r="AF4" s="270"/>
      <c r="AG4" s="271"/>
      <c r="AH4" s="271"/>
      <c r="AI4" s="271"/>
      <c r="AJ4" s="271"/>
      <c r="AK4" s="271"/>
      <c r="AL4" s="271"/>
      <c r="AM4" s="272"/>
      <c r="AN4" s="272"/>
      <c r="AO4" s="273"/>
      <c r="AP4" s="270"/>
      <c r="AQ4" s="271"/>
      <c r="AR4" s="271"/>
      <c r="AS4" s="271"/>
      <c r="AT4" s="271"/>
      <c r="AU4" s="271"/>
      <c r="AV4" s="271"/>
      <c r="AW4" s="272"/>
      <c r="AX4" s="272"/>
      <c r="AY4" s="273"/>
      <c r="AZ4" s="270"/>
      <c r="BA4" s="271"/>
      <c r="BB4" s="271"/>
      <c r="BC4" s="271"/>
      <c r="BD4" s="271"/>
      <c r="BE4" s="271"/>
      <c r="BF4" s="271"/>
      <c r="BG4" s="272"/>
      <c r="BH4" s="272"/>
      <c r="BI4" s="273"/>
      <c r="BJ4" s="270"/>
      <c r="BK4" s="271"/>
      <c r="BL4" s="271"/>
      <c r="BM4" s="271"/>
      <c r="BN4" s="271"/>
      <c r="BO4" s="271"/>
      <c r="BP4" s="271"/>
      <c r="BQ4" s="272"/>
      <c r="BR4" s="272"/>
      <c r="BS4" s="273"/>
      <c r="BT4" s="270"/>
      <c r="BU4" s="271"/>
      <c r="BV4" s="271"/>
      <c r="BW4" s="271"/>
      <c r="BX4" s="271"/>
      <c r="BY4" s="271"/>
      <c r="BZ4" s="271"/>
      <c r="CA4" s="272"/>
      <c r="CB4" s="272"/>
      <c r="CC4" s="273"/>
      <c r="CD4" s="270"/>
      <c r="CE4" s="271"/>
      <c r="CF4" s="271"/>
      <c r="CG4" s="271"/>
      <c r="CH4" s="271"/>
      <c r="CI4" s="271"/>
      <c r="CJ4" s="271"/>
      <c r="CK4" s="272"/>
      <c r="CL4" s="272"/>
      <c r="CM4" s="273"/>
      <c r="CN4" s="285" t="s">
        <v>3368</v>
      </c>
      <c r="CO4" s="286" t="s">
        <v>1274</v>
      </c>
      <c r="CP4" s="286" t="s">
        <v>4104</v>
      </c>
      <c r="CQ4" s="286" t="s">
        <v>3135</v>
      </c>
      <c r="CR4" s="271" t="s">
        <v>3095</v>
      </c>
      <c r="CS4" s="271" t="s">
        <v>3349</v>
      </c>
      <c r="CT4" s="286" t="s">
        <v>3350</v>
      </c>
      <c r="CU4" s="287">
        <v>300.0</v>
      </c>
      <c r="CV4" s="272"/>
      <c r="CW4" s="273"/>
      <c r="CX4" s="270" t="s">
        <v>3341</v>
      </c>
      <c r="CY4" s="271" t="s">
        <v>2426</v>
      </c>
      <c r="CZ4" s="271" t="s">
        <v>3704</v>
      </c>
      <c r="DA4" s="271" t="s">
        <v>3135</v>
      </c>
      <c r="DB4" s="271" t="s">
        <v>3106</v>
      </c>
      <c r="DC4" s="271" t="s">
        <v>3342</v>
      </c>
      <c r="DD4" s="271" t="s">
        <v>3350</v>
      </c>
      <c r="DE4" s="272" t="s">
        <v>2490</v>
      </c>
      <c r="DF4" s="272" t="s">
        <v>3390</v>
      </c>
      <c r="DG4" s="637" t="s">
        <v>4105</v>
      </c>
      <c r="DH4" s="270"/>
      <c r="DI4" s="271"/>
      <c r="DJ4" s="271"/>
      <c r="DK4" s="271"/>
      <c r="DL4" s="271"/>
      <c r="DM4" s="271"/>
      <c r="DN4" s="271"/>
      <c r="DO4" s="272"/>
      <c r="DP4" s="272"/>
      <c r="DQ4" s="273"/>
      <c r="DR4" s="270"/>
      <c r="DS4" s="271"/>
      <c r="DT4" s="271"/>
      <c r="DU4" s="271"/>
      <c r="DV4" s="271"/>
      <c r="DW4" s="271"/>
      <c r="DX4" s="271"/>
      <c r="DY4" s="272"/>
      <c r="DZ4" s="272"/>
      <c r="EA4" s="273"/>
      <c r="EB4" s="270"/>
      <c r="EC4" s="271"/>
      <c r="ED4" s="271"/>
      <c r="EE4" s="271"/>
      <c r="EF4" s="271"/>
      <c r="EG4" s="271"/>
      <c r="EH4" s="271"/>
      <c r="EI4" s="272"/>
      <c r="EJ4" s="272"/>
      <c r="EK4" s="273"/>
      <c r="EL4" s="270"/>
      <c r="EM4" s="271"/>
      <c r="EN4" s="271"/>
      <c r="EO4" s="271"/>
      <c r="EP4" s="271"/>
      <c r="EQ4" s="271"/>
      <c r="ER4" s="271"/>
      <c r="ES4" s="272"/>
      <c r="ET4" s="272"/>
      <c r="EU4" s="273"/>
      <c r="EV4" s="270" t="s">
        <v>3368</v>
      </c>
      <c r="EW4" s="271" t="s">
        <v>2426</v>
      </c>
      <c r="EX4" s="271" t="s">
        <v>4106</v>
      </c>
      <c r="EY4" s="271" t="s">
        <v>3102</v>
      </c>
      <c r="EZ4" s="271" t="s">
        <v>3106</v>
      </c>
      <c r="FA4" s="271" t="s">
        <v>3349</v>
      </c>
      <c r="FB4" s="271" t="s">
        <v>3350</v>
      </c>
      <c r="FC4" s="272">
        <v>420.0</v>
      </c>
      <c r="FD4" s="272"/>
      <c r="FE4" s="637" t="s">
        <v>4105</v>
      </c>
      <c r="FF4" s="270"/>
      <c r="FG4" s="271"/>
      <c r="FH4" s="271"/>
      <c r="FI4" s="271"/>
      <c r="FJ4" s="271"/>
      <c r="FK4" s="271"/>
      <c r="FL4" s="271"/>
      <c r="FM4" s="272"/>
      <c r="FN4" s="272"/>
      <c r="FO4" s="273"/>
      <c r="FP4" s="270" t="s">
        <v>3341</v>
      </c>
      <c r="FQ4" s="271" t="s">
        <v>2426</v>
      </c>
      <c r="FR4" s="271" t="s">
        <v>3035</v>
      </c>
      <c r="FS4" s="271" t="s">
        <v>3102</v>
      </c>
      <c r="FT4" s="271" t="s">
        <v>3106</v>
      </c>
      <c r="FU4" s="271" t="s">
        <v>3342</v>
      </c>
      <c r="FV4" s="271" t="s">
        <v>3343</v>
      </c>
      <c r="FW4" s="272">
        <v>420.0</v>
      </c>
      <c r="FX4" s="272" t="s">
        <v>3344</v>
      </c>
      <c r="FY4" s="273"/>
      <c r="FZ4" s="270" t="s">
        <v>3368</v>
      </c>
      <c r="GA4" s="271" t="s">
        <v>2426</v>
      </c>
      <c r="GB4" s="271" t="s">
        <v>4106</v>
      </c>
      <c r="GC4" s="271" t="s">
        <v>3102</v>
      </c>
      <c r="GD4" s="271" t="s">
        <v>3106</v>
      </c>
      <c r="GE4" s="271" t="s">
        <v>3384</v>
      </c>
      <c r="GF4" s="271" t="s">
        <v>3350</v>
      </c>
      <c r="GG4" s="272">
        <v>420.0</v>
      </c>
      <c r="GH4" s="272"/>
      <c r="GI4" s="637" t="s">
        <v>4105</v>
      </c>
      <c r="GJ4" s="270"/>
      <c r="GK4" s="271"/>
      <c r="GL4" s="271"/>
      <c r="GM4" s="271"/>
      <c r="GN4" s="271"/>
      <c r="GO4" s="271"/>
      <c r="GP4" s="271"/>
      <c r="GQ4" s="272"/>
      <c r="GR4" s="272"/>
      <c r="GS4" s="273"/>
      <c r="GT4" s="270"/>
      <c r="GU4" s="271"/>
      <c r="GV4" s="271"/>
      <c r="GW4" s="271"/>
      <c r="GX4" s="271"/>
      <c r="GY4" s="271"/>
      <c r="GZ4" s="271"/>
      <c r="HA4" s="272"/>
      <c r="HB4" s="272"/>
      <c r="HC4" s="273"/>
      <c r="HD4" s="270"/>
      <c r="HE4" s="271"/>
      <c r="HF4" s="271"/>
      <c r="HG4" s="271"/>
      <c r="HH4" s="271"/>
      <c r="HI4" s="271"/>
      <c r="HJ4" s="271"/>
      <c r="HK4" s="272"/>
      <c r="HL4" s="272"/>
      <c r="HM4" s="273"/>
      <c r="HN4" s="270"/>
      <c r="HO4" s="271"/>
      <c r="HP4" s="271"/>
      <c r="HQ4" s="271"/>
      <c r="HR4" s="271"/>
      <c r="HS4" s="271"/>
      <c r="HT4" s="271"/>
      <c r="HU4" s="272"/>
      <c r="HV4" s="272"/>
      <c r="HW4" s="273"/>
      <c r="HX4" s="270"/>
      <c r="HY4" s="271"/>
      <c r="HZ4" s="271"/>
      <c r="IA4" s="271"/>
      <c r="IB4" s="271"/>
      <c r="IC4" s="271"/>
      <c r="ID4" s="271"/>
      <c r="IE4" s="272"/>
      <c r="IF4" s="272"/>
      <c r="IG4" s="273"/>
      <c r="IH4" s="270"/>
      <c r="II4" s="271"/>
      <c r="IJ4" s="271"/>
      <c r="IK4" s="271"/>
      <c r="IL4" s="271"/>
      <c r="IM4" s="271"/>
      <c r="IN4" s="271"/>
      <c r="IO4" s="272"/>
      <c r="IP4" s="272"/>
      <c r="IQ4" s="273"/>
      <c r="IR4" s="270"/>
      <c r="IS4" s="271"/>
      <c r="IT4" s="271"/>
      <c r="IU4" s="271"/>
      <c r="IV4" s="271"/>
      <c r="IW4" s="271"/>
      <c r="IX4" s="271"/>
      <c r="IY4" s="272"/>
      <c r="IZ4" s="272"/>
      <c r="JA4" s="273"/>
      <c r="JB4" s="270"/>
      <c r="JC4" s="271"/>
      <c r="JD4" s="271"/>
      <c r="JE4" s="271"/>
      <c r="JF4" s="271"/>
      <c r="JG4" s="271"/>
      <c r="JH4" s="271"/>
      <c r="JI4" s="272"/>
      <c r="JJ4" s="272"/>
      <c r="JK4" s="273"/>
      <c r="JL4" s="270"/>
      <c r="JM4" s="271"/>
      <c r="JN4" s="271"/>
      <c r="JO4" s="271"/>
      <c r="JP4" s="271"/>
      <c r="JQ4" s="271"/>
      <c r="JR4" s="271"/>
      <c r="JS4" s="272"/>
      <c r="JT4" s="272"/>
      <c r="JU4" s="273"/>
      <c r="JV4" s="270"/>
      <c r="JW4" s="271"/>
      <c r="JX4" s="271"/>
      <c r="JY4" s="271"/>
      <c r="JZ4" s="271"/>
      <c r="KA4" s="271"/>
      <c r="KB4" s="271"/>
      <c r="KC4" s="272"/>
      <c r="KD4" s="272"/>
      <c r="KE4" s="273"/>
      <c r="KF4" s="270"/>
      <c r="KG4" s="271"/>
      <c r="KH4" s="271"/>
      <c r="KI4" s="271"/>
      <c r="KJ4" s="271"/>
      <c r="KK4" s="271"/>
      <c r="KL4" s="271"/>
      <c r="KM4" s="272"/>
      <c r="KN4" s="272"/>
      <c r="KO4" s="273"/>
      <c r="KP4" s="270"/>
      <c r="KQ4" s="271"/>
      <c r="KR4" s="271"/>
      <c r="KS4" s="271"/>
      <c r="KT4" s="271"/>
      <c r="KU4" s="271"/>
      <c r="KV4" s="271"/>
      <c r="KW4" s="272"/>
      <c r="KX4" s="272"/>
      <c r="KY4" s="273"/>
    </row>
    <row r="5" ht="15.75" customHeight="1">
      <c r="A5" s="274">
        <v>0.375</v>
      </c>
      <c r="B5" s="275"/>
      <c r="C5" s="259"/>
      <c r="D5" s="259"/>
      <c r="E5" s="259"/>
      <c r="F5" s="259"/>
      <c r="G5" s="259"/>
      <c r="H5" s="259"/>
      <c r="I5" s="263"/>
      <c r="J5" s="263"/>
      <c r="K5" s="261"/>
      <c r="L5" s="275"/>
      <c r="M5" s="259"/>
      <c r="N5" s="259"/>
      <c r="O5" s="259"/>
      <c r="P5" s="259"/>
      <c r="Q5" s="259"/>
      <c r="R5" s="259"/>
      <c r="S5" s="263"/>
      <c r="T5" s="263"/>
      <c r="U5" s="261"/>
      <c r="V5" s="275"/>
      <c r="W5" s="259"/>
      <c r="X5" s="259"/>
      <c r="Y5" s="259"/>
      <c r="Z5" s="259"/>
      <c r="AA5" s="259"/>
      <c r="AB5" s="259"/>
      <c r="AC5" s="263"/>
      <c r="AD5" s="263"/>
      <c r="AE5" s="261"/>
      <c r="AF5" s="275"/>
      <c r="AG5" s="259"/>
      <c r="AH5" s="259"/>
      <c r="AI5" s="259"/>
      <c r="AJ5" s="259"/>
      <c r="AK5" s="259"/>
      <c r="AL5" s="259"/>
      <c r="AM5" s="263"/>
      <c r="AN5" s="263"/>
      <c r="AO5" s="261"/>
      <c r="AP5" s="275"/>
      <c r="AQ5" s="259"/>
      <c r="AR5" s="259"/>
      <c r="AS5" s="259"/>
      <c r="AT5" s="259"/>
      <c r="AU5" s="259"/>
      <c r="AV5" s="259"/>
      <c r="AW5" s="263"/>
      <c r="AX5" s="263"/>
      <c r="AY5" s="261"/>
      <c r="AZ5" s="275"/>
      <c r="BA5" s="259"/>
      <c r="BB5" s="259"/>
      <c r="BC5" s="259"/>
      <c r="BD5" s="259"/>
      <c r="BE5" s="259"/>
      <c r="BF5" s="259"/>
      <c r="BG5" s="263"/>
      <c r="BH5" s="263"/>
      <c r="BI5" s="261"/>
      <c r="BJ5" s="275"/>
      <c r="BK5" s="259"/>
      <c r="BL5" s="259"/>
      <c r="BM5" s="259"/>
      <c r="BN5" s="259"/>
      <c r="BO5" s="259"/>
      <c r="BP5" s="259"/>
      <c r="BQ5" s="263"/>
      <c r="BR5" s="263"/>
      <c r="BS5" s="261"/>
      <c r="BT5" s="275"/>
      <c r="BU5" s="259"/>
      <c r="BV5" s="259"/>
      <c r="BW5" s="259"/>
      <c r="BX5" s="259"/>
      <c r="BY5" s="259"/>
      <c r="BZ5" s="259"/>
      <c r="CA5" s="263"/>
      <c r="CB5" s="263"/>
      <c r="CC5" s="261"/>
      <c r="CD5" s="275"/>
      <c r="CE5" s="259"/>
      <c r="CF5" s="259"/>
      <c r="CG5" s="259"/>
      <c r="CH5" s="259"/>
      <c r="CI5" s="259"/>
      <c r="CJ5" s="259"/>
      <c r="CK5" s="263"/>
      <c r="CL5" s="263"/>
      <c r="CM5" s="261"/>
      <c r="CN5" s="275"/>
      <c r="CO5" s="259"/>
      <c r="CP5" s="259"/>
      <c r="CQ5" s="259"/>
      <c r="CR5" s="259"/>
      <c r="CS5" s="259"/>
      <c r="CT5" s="259"/>
      <c r="CU5" s="263"/>
      <c r="CV5" s="263"/>
      <c r="CW5" s="261"/>
      <c r="CX5" s="275"/>
      <c r="CY5" s="259"/>
      <c r="CZ5" s="259"/>
      <c r="DA5" s="259"/>
      <c r="DB5" s="259"/>
      <c r="DC5" s="259"/>
      <c r="DD5" s="259"/>
      <c r="DE5" s="263"/>
      <c r="DF5" s="263"/>
      <c r="DG5" s="261"/>
      <c r="DH5" s="275"/>
      <c r="DI5" s="259"/>
      <c r="DJ5" s="259"/>
      <c r="DK5" s="259"/>
      <c r="DL5" s="259"/>
      <c r="DM5" s="259"/>
      <c r="DN5" s="259"/>
      <c r="DO5" s="263"/>
      <c r="DP5" s="263"/>
      <c r="DQ5" s="261"/>
      <c r="DR5" s="275"/>
      <c r="DS5" s="259"/>
      <c r="DT5" s="259"/>
      <c r="DU5" s="259"/>
      <c r="DV5" s="259"/>
      <c r="DW5" s="259"/>
      <c r="DX5" s="259"/>
      <c r="DY5" s="263"/>
      <c r="DZ5" s="263"/>
      <c r="EA5" s="261"/>
      <c r="EB5" s="275"/>
      <c r="EC5" s="259"/>
      <c r="ED5" s="259"/>
      <c r="EE5" s="259"/>
      <c r="EF5" s="259"/>
      <c r="EG5" s="259"/>
      <c r="EH5" s="259"/>
      <c r="EI5" s="263"/>
      <c r="EJ5" s="263"/>
      <c r="EK5" s="261"/>
      <c r="EL5" s="275"/>
      <c r="EM5" s="259"/>
      <c r="EN5" s="259"/>
      <c r="EO5" s="259"/>
      <c r="EP5" s="259"/>
      <c r="EQ5" s="259"/>
      <c r="ER5" s="259"/>
      <c r="ES5" s="263"/>
      <c r="ET5" s="263"/>
      <c r="EU5" s="261"/>
      <c r="EV5" s="275"/>
      <c r="EW5" s="259"/>
      <c r="EX5" s="259"/>
      <c r="EY5" s="259"/>
      <c r="EZ5" s="259"/>
      <c r="FA5" s="259"/>
      <c r="FB5" s="259"/>
      <c r="FC5" s="263"/>
      <c r="FD5" s="263"/>
      <c r="FE5" s="261"/>
      <c r="FF5" s="275"/>
      <c r="FG5" s="259"/>
      <c r="FH5" s="259"/>
      <c r="FI5" s="259"/>
      <c r="FJ5" s="259"/>
      <c r="FK5" s="259"/>
      <c r="FL5" s="259"/>
      <c r="FM5" s="263"/>
      <c r="FN5" s="263"/>
      <c r="FO5" s="261"/>
      <c r="FP5" s="275"/>
      <c r="FQ5" s="259"/>
      <c r="FR5" s="259"/>
      <c r="FS5" s="259"/>
      <c r="FT5" s="259"/>
      <c r="FU5" s="259"/>
      <c r="FV5" s="259"/>
      <c r="FW5" s="263"/>
      <c r="FX5" s="263"/>
      <c r="FY5" s="261"/>
      <c r="FZ5" s="275"/>
      <c r="GA5" s="259"/>
      <c r="GB5" s="259"/>
      <c r="GC5" s="259"/>
      <c r="GD5" s="259"/>
      <c r="GE5" s="259"/>
      <c r="GF5" s="259"/>
      <c r="GG5" s="263"/>
      <c r="GH5" s="263"/>
      <c r="GI5" s="261"/>
      <c r="GJ5" s="275"/>
      <c r="GK5" s="259"/>
      <c r="GL5" s="259"/>
      <c r="GM5" s="259"/>
      <c r="GN5" s="259"/>
      <c r="GO5" s="259"/>
      <c r="GP5" s="259"/>
      <c r="GQ5" s="263"/>
      <c r="GR5" s="263"/>
      <c r="GS5" s="261"/>
      <c r="GT5" s="275"/>
      <c r="GU5" s="259"/>
      <c r="GV5" s="259"/>
      <c r="GW5" s="259"/>
      <c r="GX5" s="259"/>
      <c r="GY5" s="259"/>
      <c r="GZ5" s="259"/>
      <c r="HA5" s="263"/>
      <c r="HB5" s="263"/>
      <c r="HC5" s="261"/>
      <c r="HD5" s="275"/>
      <c r="HE5" s="259"/>
      <c r="HF5" s="259"/>
      <c r="HG5" s="259"/>
      <c r="HH5" s="259"/>
      <c r="HI5" s="259"/>
      <c r="HJ5" s="259"/>
      <c r="HK5" s="263"/>
      <c r="HL5" s="263"/>
      <c r="HM5" s="261"/>
      <c r="HN5" s="275"/>
      <c r="HO5" s="259"/>
      <c r="HP5" s="259"/>
      <c r="HQ5" s="259"/>
      <c r="HR5" s="259"/>
      <c r="HS5" s="259"/>
      <c r="HT5" s="259"/>
      <c r="HU5" s="263"/>
      <c r="HV5" s="263"/>
      <c r="HW5" s="261"/>
      <c r="HX5" s="275"/>
      <c r="HY5" s="259"/>
      <c r="HZ5" s="259"/>
      <c r="IA5" s="259"/>
      <c r="IB5" s="259"/>
      <c r="IC5" s="259"/>
      <c r="ID5" s="259"/>
      <c r="IE5" s="263"/>
      <c r="IF5" s="263"/>
      <c r="IG5" s="261"/>
      <c r="IH5" s="275"/>
      <c r="II5" s="259"/>
      <c r="IJ5" s="259"/>
      <c r="IK5" s="259"/>
      <c r="IL5" s="259"/>
      <c r="IM5" s="259"/>
      <c r="IN5" s="259"/>
      <c r="IO5" s="263"/>
      <c r="IP5" s="263"/>
      <c r="IQ5" s="261"/>
      <c r="IR5" s="275"/>
      <c r="IS5" s="259"/>
      <c r="IT5" s="259"/>
      <c r="IU5" s="259"/>
      <c r="IV5" s="259"/>
      <c r="IW5" s="259"/>
      <c r="IX5" s="259"/>
      <c r="IY5" s="263"/>
      <c r="IZ5" s="263"/>
      <c r="JA5" s="261"/>
      <c r="JB5" s="275"/>
      <c r="JC5" s="259"/>
      <c r="JD5" s="259"/>
      <c r="JE5" s="259"/>
      <c r="JF5" s="259"/>
      <c r="JG5" s="259"/>
      <c r="JH5" s="259"/>
      <c r="JI5" s="263"/>
      <c r="JJ5" s="263"/>
      <c r="JK5" s="261"/>
      <c r="JL5" s="275"/>
      <c r="JM5" s="259"/>
      <c r="JN5" s="259"/>
      <c r="JO5" s="259"/>
      <c r="JP5" s="259"/>
      <c r="JQ5" s="259"/>
      <c r="JR5" s="259"/>
      <c r="JS5" s="263"/>
      <c r="JT5" s="263"/>
      <c r="JU5" s="261"/>
      <c r="JV5" s="275"/>
      <c r="JW5" s="259"/>
      <c r="JX5" s="259"/>
      <c r="JY5" s="259"/>
      <c r="JZ5" s="259"/>
      <c r="KA5" s="259"/>
      <c r="KB5" s="259"/>
      <c r="KC5" s="263"/>
      <c r="KD5" s="263"/>
      <c r="KE5" s="261"/>
      <c r="KF5" s="275"/>
      <c r="KG5" s="259"/>
      <c r="KH5" s="259"/>
      <c r="KI5" s="259"/>
      <c r="KJ5" s="259"/>
      <c r="KK5" s="259"/>
      <c r="KL5" s="259"/>
      <c r="KM5" s="263"/>
      <c r="KN5" s="263"/>
      <c r="KO5" s="261"/>
      <c r="KP5" s="275"/>
      <c r="KQ5" s="259"/>
      <c r="KR5" s="259"/>
      <c r="KS5" s="259"/>
      <c r="KT5" s="259"/>
      <c r="KU5" s="259"/>
      <c r="KV5" s="259"/>
      <c r="KW5" s="263"/>
      <c r="KX5" s="263"/>
      <c r="KY5" s="261"/>
    </row>
    <row r="6" ht="15.75" customHeight="1">
      <c r="A6" s="277">
        <v>0.375</v>
      </c>
      <c r="B6" s="278"/>
      <c r="C6" s="279"/>
      <c r="D6" s="279"/>
      <c r="E6" s="279"/>
      <c r="F6" s="279"/>
      <c r="G6" s="279"/>
      <c r="H6" s="279"/>
      <c r="I6" s="280"/>
      <c r="J6" s="280"/>
      <c r="K6" s="281"/>
      <c r="L6" s="278"/>
      <c r="M6" s="279"/>
      <c r="N6" s="279"/>
      <c r="O6" s="279"/>
      <c r="P6" s="279"/>
      <c r="Q6" s="279"/>
      <c r="R6" s="279"/>
      <c r="S6" s="280"/>
      <c r="T6" s="280"/>
      <c r="U6" s="281"/>
      <c r="V6" s="278"/>
      <c r="W6" s="279"/>
      <c r="X6" s="279"/>
      <c r="Y6" s="279"/>
      <c r="Z6" s="279"/>
      <c r="AA6" s="279"/>
      <c r="AB6" s="279"/>
      <c r="AC6" s="280"/>
      <c r="AD6" s="280"/>
      <c r="AE6" s="281"/>
      <c r="AF6" s="278"/>
      <c r="AG6" s="279"/>
      <c r="AH6" s="279"/>
      <c r="AI6" s="279"/>
      <c r="AJ6" s="279"/>
      <c r="AK6" s="279"/>
      <c r="AL6" s="279"/>
      <c r="AM6" s="280"/>
      <c r="AN6" s="280"/>
      <c r="AO6" s="281"/>
      <c r="AP6" s="278"/>
      <c r="AQ6" s="279"/>
      <c r="AR6" s="279"/>
      <c r="AS6" s="279"/>
      <c r="AT6" s="279"/>
      <c r="AU6" s="279"/>
      <c r="AV6" s="279"/>
      <c r="AW6" s="280"/>
      <c r="AX6" s="280"/>
      <c r="AY6" s="281"/>
      <c r="AZ6" s="278"/>
      <c r="BA6" s="279"/>
      <c r="BB6" s="279"/>
      <c r="BC6" s="279"/>
      <c r="BD6" s="279"/>
      <c r="BE6" s="279"/>
      <c r="BF6" s="279"/>
      <c r="BG6" s="280"/>
      <c r="BH6" s="280"/>
      <c r="BI6" s="281"/>
      <c r="BJ6" s="278"/>
      <c r="BK6" s="279"/>
      <c r="BL6" s="279"/>
      <c r="BM6" s="279"/>
      <c r="BN6" s="279"/>
      <c r="BO6" s="279"/>
      <c r="BP6" s="279"/>
      <c r="BQ6" s="280"/>
      <c r="BR6" s="280"/>
      <c r="BS6" s="281"/>
      <c r="BT6" s="278"/>
      <c r="BU6" s="279"/>
      <c r="BV6" s="279"/>
      <c r="BW6" s="279"/>
      <c r="BX6" s="279"/>
      <c r="BY6" s="279"/>
      <c r="BZ6" s="279"/>
      <c r="CA6" s="280"/>
      <c r="CB6" s="280"/>
      <c r="CC6" s="281"/>
      <c r="CD6" s="278"/>
      <c r="CE6" s="279"/>
      <c r="CF6" s="279"/>
      <c r="CG6" s="279"/>
      <c r="CH6" s="279"/>
      <c r="CI6" s="279"/>
      <c r="CJ6" s="279"/>
      <c r="CK6" s="280"/>
      <c r="CL6" s="280"/>
      <c r="CM6" s="281"/>
      <c r="CN6" s="278"/>
      <c r="CO6" s="279"/>
      <c r="CP6" s="279"/>
      <c r="CQ6" s="279"/>
      <c r="CR6" s="279"/>
      <c r="CS6" s="279"/>
      <c r="CT6" s="279"/>
      <c r="CU6" s="280"/>
      <c r="CV6" s="280"/>
      <c r="CW6" s="281"/>
      <c r="CX6" s="278"/>
      <c r="CY6" s="279"/>
      <c r="CZ6" s="279"/>
      <c r="DA6" s="279"/>
      <c r="DB6" s="279"/>
      <c r="DC6" s="279"/>
      <c r="DD6" s="279"/>
      <c r="DE6" s="280"/>
      <c r="DF6" s="280"/>
      <c r="DG6" s="281"/>
      <c r="DH6" s="278"/>
      <c r="DI6" s="279"/>
      <c r="DJ6" s="279"/>
      <c r="DK6" s="279"/>
      <c r="DL6" s="279"/>
      <c r="DM6" s="279"/>
      <c r="DN6" s="279"/>
      <c r="DO6" s="280"/>
      <c r="DP6" s="280"/>
      <c r="DQ6" s="281"/>
      <c r="DR6" s="278"/>
      <c r="DS6" s="279"/>
      <c r="DT6" s="279"/>
      <c r="DU6" s="279"/>
      <c r="DV6" s="279"/>
      <c r="DW6" s="279"/>
      <c r="DX6" s="279"/>
      <c r="DY6" s="280"/>
      <c r="DZ6" s="280"/>
      <c r="EA6" s="281"/>
      <c r="EB6" s="278"/>
      <c r="EC6" s="279"/>
      <c r="ED6" s="279"/>
      <c r="EE6" s="279"/>
      <c r="EF6" s="279"/>
      <c r="EG6" s="279"/>
      <c r="EH6" s="279"/>
      <c r="EI6" s="280"/>
      <c r="EJ6" s="280"/>
      <c r="EK6" s="281"/>
      <c r="EL6" s="278"/>
      <c r="EM6" s="279"/>
      <c r="EN6" s="279"/>
      <c r="EO6" s="279"/>
      <c r="EP6" s="279"/>
      <c r="EQ6" s="279"/>
      <c r="ER6" s="279"/>
      <c r="ES6" s="280"/>
      <c r="ET6" s="280"/>
      <c r="EU6" s="281"/>
      <c r="EV6" s="278"/>
      <c r="EW6" s="279"/>
      <c r="EX6" s="279"/>
      <c r="EY6" s="279"/>
      <c r="EZ6" s="279"/>
      <c r="FA6" s="279"/>
      <c r="FB6" s="279"/>
      <c r="FC6" s="280"/>
      <c r="FD6" s="280"/>
      <c r="FE6" s="281"/>
      <c r="FF6" s="278"/>
      <c r="FG6" s="279"/>
      <c r="FH6" s="279"/>
      <c r="FI6" s="279"/>
      <c r="FJ6" s="279"/>
      <c r="FK6" s="279"/>
      <c r="FL6" s="279"/>
      <c r="FM6" s="280"/>
      <c r="FN6" s="280"/>
      <c r="FO6" s="281"/>
      <c r="FP6" s="278"/>
      <c r="FQ6" s="279"/>
      <c r="FR6" s="279"/>
      <c r="FS6" s="279"/>
      <c r="FT6" s="279"/>
      <c r="FU6" s="279"/>
      <c r="FV6" s="279"/>
      <c r="FW6" s="280"/>
      <c r="FX6" s="280"/>
      <c r="FY6" s="281"/>
      <c r="FZ6" s="278"/>
      <c r="GA6" s="279"/>
      <c r="GB6" s="279"/>
      <c r="GC6" s="279"/>
      <c r="GD6" s="279"/>
      <c r="GE6" s="279"/>
      <c r="GF6" s="279"/>
      <c r="GG6" s="280"/>
      <c r="GH6" s="280"/>
      <c r="GI6" s="281"/>
      <c r="GJ6" s="278"/>
      <c r="GK6" s="279"/>
      <c r="GL6" s="279"/>
      <c r="GM6" s="279"/>
      <c r="GN6" s="279"/>
      <c r="GO6" s="279"/>
      <c r="GP6" s="279"/>
      <c r="GQ6" s="280"/>
      <c r="GR6" s="280"/>
      <c r="GS6" s="281"/>
      <c r="GT6" s="278"/>
      <c r="GU6" s="279"/>
      <c r="GV6" s="279"/>
      <c r="GW6" s="279"/>
      <c r="GX6" s="279"/>
      <c r="GY6" s="279"/>
      <c r="GZ6" s="279"/>
      <c r="HA6" s="280"/>
      <c r="HB6" s="280"/>
      <c r="HC6" s="281"/>
      <c r="HD6" s="278"/>
      <c r="HE6" s="279"/>
      <c r="HF6" s="279"/>
      <c r="HG6" s="279"/>
      <c r="HH6" s="279"/>
      <c r="HI6" s="279"/>
      <c r="HJ6" s="279"/>
      <c r="HK6" s="280"/>
      <c r="HL6" s="280"/>
      <c r="HM6" s="281"/>
      <c r="HN6" s="270"/>
      <c r="HO6" s="286"/>
      <c r="HP6" s="286"/>
      <c r="HQ6" s="286"/>
      <c r="HR6" s="271"/>
      <c r="HS6" s="271"/>
      <c r="HT6" s="286"/>
      <c r="HU6" s="287"/>
      <c r="HV6" s="280"/>
      <c r="HW6" s="281"/>
      <c r="HX6" s="278"/>
      <c r="HY6" s="279"/>
      <c r="HZ6" s="279"/>
      <c r="IA6" s="279"/>
      <c r="IB6" s="279"/>
      <c r="IC6" s="279"/>
      <c r="ID6" s="279"/>
      <c r="IE6" s="280"/>
      <c r="IF6" s="280"/>
      <c r="IG6" s="281"/>
      <c r="IH6" s="278"/>
      <c r="II6" s="279"/>
      <c r="IJ6" s="279"/>
      <c r="IK6" s="279"/>
      <c r="IL6" s="279"/>
      <c r="IM6" s="279"/>
      <c r="IN6" s="279"/>
      <c r="IO6" s="280"/>
      <c r="IP6" s="280"/>
      <c r="IQ6" s="281"/>
      <c r="IR6" s="278"/>
      <c r="IS6" s="279"/>
      <c r="IT6" s="279"/>
      <c r="IU6" s="279"/>
      <c r="IV6" s="279"/>
      <c r="IW6" s="279"/>
      <c r="IX6" s="279"/>
      <c r="IY6" s="280"/>
      <c r="IZ6" s="280"/>
      <c r="JA6" s="281"/>
      <c r="JB6" s="278"/>
      <c r="JC6" s="279"/>
      <c r="JD6" s="279"/>
      <c r="JE6" s="279"/>
      <c r="JF6" s="279"/>
      <c r="JG6" s="279"/>
      <c r="JH6" s="279"/>
      <c r="JI6" s="280"/>
      <c r="JJ6" s="280"/>
      <c r="JK6" s="281"/>
      <c r="JL6" s="278"/>
      <c r="JM6" s="279"/>
      <c r="JN6" s="279"/>
      <c r="JO6" s="279"/>
      <c r="JP6" s="279"/>
      <c r="JQ6" s="279"/>
      <c r="JR6" s="279"/>
      <c r="JS6" s="280"/>
      <c r="JT6" s="280"/>
      <c r="JU6" s="281"/>
      <c r="JV6" s="278"/>
      <c r="JW6" s="279"/>
      <c r="JX6" s="279"/>
      <c r="JY6" s="279"/>
      <c r="JZ6" s="279"/>
      <c r="KA6" s="279"/>
      <c r="KB6" s="279"/>
      <c r="KC6" s="280"/>
      <c r="KD6" s="280"/>
      <c r="KE6" s="281"/>
      <c r="KF6" s="278"/>
      <c r="KG6" s="279"/>
      <c r="KH6" s="279"/>
      <c r="KI6" s="279"/>
      <c r="KJ6" s="279"/>
      <c r="KK6" s="279"/>
      <c r="KL6" s="279"/>
      <c r="KM6" s="280"/>
      <c r="KN6" s="280"/>
      <c r="KO6" s="281"/>
      <c r="KP6" s="278"/>
      <c r="KQ6" s="279"/>
      <c r="KR6" s="279"/>
      <c r="KS6" s="279"/>
      <c r="KT6" s="279"/>
      <c r="KU6" s="279"/>
      <c r="KV6" s="279"/>
      <c r="KW6" s="280"/>
      <c r="KX6" s="280"/>
      <c r="KY6" s="281"/>
    </row>
    <row r="7" ht="15.75" customHeight="1">
      <c r="A7" s="252">
        <v>0.416666666666667</v>
      </c>
      <c r="B7" s="253"/>
      <c r="C7" s="254"/>
      <c r="D7" s="283"/>
      <c r="E7" s="283"/>
      <c r="F7" s="283"/>
      <c r="G7" s="254"/>
      <c r="H7" s="283"/>
      <c r="I7" s="255"/>
      <c r="J7" s="255"/>
      <c r="K7" s="256"/>
      <c r="L7" s="253" t="s">
        <v>3341</v>
      </c>
      <c r="M7" s="254" t="s">
        <v>2426</v>
      </c>
      <c r="N7" s="283" t="s">
        <v>2916</v>
      </c>
      <c r="O7" s="283" t="s">
        <v>3135</v>
      </c>
      <c r="P7" s="283" t="s">
        <v>3095</v>
      </c>
      <c r="Q7" s="254" t="s">
        <v>3681</v>
      </c>
      <c r="R7" s="283" t="s">
        <v>3350</v>
      </c>
      <c r="S7" s="255" t="s">
        <v>3296</v>
      </c>
      <c r="T7" s="255"/>
      <c r="U7" s="256"/>
      <c r="V7" s="253" t="s">
        <v>3341</v>
      </c>
      <c r="W7" s="316" t="s">
        <v>2426</v>
      </c>
      <c r="X7" s="479" t="s">
        <v>3674</v>
      </c>
      <c r="Y7" s="479" t="s">
        <v>3135</v>
      </c>
      <c r="Z7" s="479" t="s">
        <v>3095</v>
      </c>
      <c r="AA7" s="254" t="s">
        <v>3349</v>
      </c>
      <c r="AB7" s="479" t="s">
        <v>3350</v>
      </c>
      <c r="AC7" s="332">
        <v>420.0</v>
      </c>
      <c r="AD7" s="255"/>
      <c r="AE7" s="256"/>
      <c r="AF7" s="253"/>
      <c r="AG7" s="254"/>
      <c r="AH7" s="283"/>
      <c r="AI7" s="283"/>
      <c r="AJ7" s="283"/>
      <c r="AK7" s="254"/>
      <c r="AL7" s="283"/>
      <c r="AM7" s="255"/>
      <c r="AN7" s="255"/>
      <c r="AO7" s="256"/>
      <c r="AP7" s="253" t="s">
        <v>3341</v>
      </c>
      <c r="AQ7" s="254" t="s">
        <v>2426</v>
      </c>
      <c r="AR7" s="254" t="s">
        <v>3030</v>
      </c>
      <c r="AS7" s="283" t="s">
        <v>40</v>
      </c>
      <c r="AT7" s="283" t="s">
        <v>3109</v>
      </c>
      <c r="AU7" s="254" t="s">
        <v>3342</v>
      </c>
      <c r="AV7" s="283" t="s">
        <v>3392</v>
      </c>
      <c r="AW7" s="255">
        <v>600.0</v>
      </c>
      <c r="AX7" s="255" t="s">
        <v>3344</v>
      </c>
      <c r="AY7" s="404" t="s">
        <v>4107</v>
      </c>
      <c r="AZ7" s="275" t="s">
        <v>3341</v>
      </c>
      <c r="BA7" s="259" t="s">
        <v>2426</v>
      </c>
      <c r="BB7" s="259" t="s">
        <v>2990</v>
      </c>
      <c r="BC7" s="259" t="s">
        <v>3135</v>
      </c>
      <c r="BD7" s="259" t="s">
        <v>3097</v>
      </c>
      <c r="BE7" s="259" t="s">
        <v>3376</v>
      </c>
      <c r="BF7" s="259" t="s">
        <v>3407</v>
      </c>
      <c r="BG7" s="263" t="s">
        <v>881</v>
      </c>
      <c r="BH7" s="263"/>
      <c r="BI7" s="261" t="s">
        <v>4108</v>
      </c>
      <c r="BJ7" s="253"/>
      <c r="BK7" s="254"/>
      <c r="BL7" s="283"/>
      <c r="BM7" s="283"/>
      <c r="BN7" s="283"/>
      <c r="BO7" s="254"/>
      <c r="BP7" s="283"/>
      <c r="BQ7" s="255"/>
      <c r="BR7" s="255"/>
      <c r="BS7" s="256"/>
      <c r="BT7" s="253" t="s">
        <v>3341</v>
      </c>
      <c r="BU7" s="259" t="s">
        <v>2426</v>
      </c>
      <c r="BV7" s="259" t="s">
        <v>2986</v>
      </c>
      <c r="BW7" s="259" t="s">
        <v>3135</v>
      </c>
      <c r="BX7" s="259" t="s">
        <v>3375</v>
      </c>
      <c r="BY7" s="259" t="s">
        <v>3342</v>
      </c>
      <c r="BZ7" s="259" t="s">
        <v>3392</v>
      </c>
      <c r="CA7" s="263" t="s">
        <v>2490</v>
      </c>
      <c r="CB7" s="263" t="s">
        <v>3355</v>
      </c>
      <c r="CC7" s="256"/>
      <c r="CD7" s="253" t="s">
        <v>3341</v>
      </c>
      <c r="CE7" s="254" t="s">
        <v>2426</v>
      </c>
      <c r="CF7" s="254" t="s">
        <v>2916</v>
      </c>
      <c r="CG7" s="254" t="s">
        <v>3135</v>
      </c>
      <c r="CH7" s="254" t="s">
        <v>3095</v>
      </c>
      <c r="CI7" s="254" t="s">
        <v>3342</v>
      </c>
      <c r="CJ7" s="283" t="s">
        <v>3350</v>
      </c>
      <c r="CK7" s="255" t="s">
        <v>3296</v>
      </c>
      <c r="CL7" s="255" t="s">
        <v>3344</v>
      </c>
      <c r="CM7" s="256"/>
      <c r="CN7" s="253"/>
      <c r="CO7" s="254"/>
      <c r="CP7" s="254"/>
      <c r="CQ7" s="254"/>
      <c r="CR7" s="254"/>
      <c r="CS7" s="254"/>
      <c r="CT7" s="254"/>
      <c r="CU7" s="255"/>
      <c r="CV7" s="255"/>
      <c r="CW7" s="256"/>
      <c r="CX7" s="253"/>
      <c r="CY7" s="254"/>
      <c r="CZ7" s="283"/>
      <c r="DA7" s="283"/>
      <c r="DB7" s="283"/>
      <c r="DC7" s="254"/>
      <c r="DD7" s="283"/>
      <c r="DE7" s="255"/>
      <c r="DF7" s="255"/>
      <c r="DG7" s="256"/>
      <c r="DH7" s="253"/>
      <c r="DI7" s="254"/>
      <c r="DJ7" s="283"/>
      <c r="DK7" s="283"/>
      <c r="DL7" s="283"/>
      <c r="DM7" s="254"/>
      <c r="DN7" s="283"/>
      <c r="DO7" s="255"/>
      <c r="DP7" s="255"/>
      <c r="DQ7" s="256"/>
      <c r="DR7" s="275" t="s">
        <v>3341</v>
      </c>
      <c r="DS7" s="259" t="s">
        <v>2426</v>
      </c>
      <c r="DT7" s="259" t="s">
        <v>2898</v>
      </c>
      <c r="DU7" s="259" t="s">
        <v>3135</v>
      </c>
      <c r="DV7" s="259" t="s">
        <v>3097</v>
      </c>
      <c r="DW7" s="259" t="s">
        <v>3376</v>
      </c>
      <c r="DX7" s="259" t="s">
        <v>3407</v>
      </c>
      <c r="DY7" s="263" t="s">
        <v>2490</v>
      </c>
      <c r="DZ7" s="255"/>
      <c r="EA7" s="256"/>
      <c r="EB7" s="253"/>
      <c r="EC7" s="254"/>
      <c r="ED7" s="283"/>
      <c r="EE7" s="283"/>
      <c r="EF7" s="283"/>
      <c r="EG7" s="254"/>
      <c r="EH7" s="283"/>
      <c r="EI7" s="255"/>
      <c r="EJ7" s="255"/>
      <c r="EK7" s="256"/>
      <c r="EL7" s="253"/>
      <c r="EM7" s="254"/>
      <c r="EN7" s="283"/>
      <c r="EO7" s="283"/>
      <c r="EP7" s="283"/>
      <c r="EQ7" s="254"/>
      <c r="ER7" s="283"/>
      <c r="ES7" s="255"/>
      <c r="ET7" s="255"/>
      <c r="EU7" s="256"/>
      <c r="EV7" s="253" t="s">
        <v>3368</v>
      </c>
      <c r="EW7" s="254" t="s">
        <v>2426</v>
      </c>
      <c r="EX7" s="254" t="s">
        <v>3402</v>
      </c>
      <c r="EY7" s="254" t="s">
        <v>3135</v>
      </c>
      <c r="EZ7" s="254" t="s">
        <v>3095</v>
      </c>
      <c r="FA7" s="254" t="s">
        <v>3342</v>
      </c>
      <c r="FB7" s="254" t="s">
        <v>3350</v>
      </c>
      <c r="FC7" s="255" t="s">
        <v>3403</v>
      </c>
      <c r="FD7" s="255" t="s">
        <v>3344</v>
      </c>
      <c r="FE7" s="256" t="s">
        <v>4109</v>
      </c>
      <c r="FF7" s="253"/>
      <c r="FG7" s="254"/>
      <c r="FH7" s="283"/>
      <c r="FI7" s="283"/>
      <c r="FJ7" s="283"/>
      <c r="FK7" s="254"/>
      <c r="FL7" s="283"/>
      <c r="FM7" s="255"/>
      <c r="FN7" s="255"/>
      <c r="FO7" s="256"/>
      <c r="FP7" s="315" t="s">
        <v>3341</v>
      </c>
      <c r="FQ7" s="316" t="s">
        <v>2426</v>
      </c>
      <c r="FR7" s="283" t="s">
        <v>3383</v>
      </c>
      <c r="FS7" s="479" t="s">
        <v>40</v>
      </c>
      <c r="FT7" s="479" t="s">
        <v>3109</v>
      </c>
      <c r="FU7" s="254" t="s">
        <v>3342</v>
      </c>
      <c r="FV7" s="283" t="s">
        <v>3350</v>
      </c>
      <c r="FW7" s="332">
        <v>600.0</v>
      </c>
      <c r="FX7" s="332"/>
      <c r="FY7" s="566">
        <v>0.4375</v>
      </c>
      <c r="FZ7" s="253"/>
      <c r="GA7" s="254"/>
      <c r="GB7" s="283"/>
      <c r="GC7" s="283"/>
      <c r="GD7" s="283"/>
      <c r="GE7" s="254"/>
      <c r="GF7" s="283"/>
      <c r="GG7" s="255"/>
      <c r="GH7" s="255"/>
      <c r="GI7" s="380"/>
      <c r="GJ7" s="315" t="s">
        <v>3341</v>
      </c>
      <c r="GK7" s="316" t="s">
        <v>2426</v>
      </c>
      <c r="GL7" s="316" t="s">
        <v>3634</v>
      </c>
      <c r="GM7" s="316" t="s">
        <v>3135</v>
      </c>
      <c r="GN7" s="316" t="s">
        <v>3410</v>
      </c>
      <c r="GO7" s="254" t="s">
        <v>3342</v>
      </c>
      <c r="GP7" s="316" t="s">
        <v>3350</v>
      </c>
      <c r="GQ7" s="332">
        <v>420.0</v>
      </c>
      <c r="GR7" s="255" t="s">
        <v>3344</v>
      </c>
      <c r="GS7" s="256"/>
      <c r="GT7" s="253"/>
      <c r="GU7" s="254"/>
      <c r="GV7" s="283"/>
      <c r="GW7" s="283"/>
      <c r="GX7" s="283"/>
      <c r="GY7" s="254"/>
      <c r="GZ7" s="283"/>
      <c r="HA7" s="255"/>
      <c r="HB7" s="255"/>
      <c r="HC7" s="256"/>
      <c r="HD7" s="253"/>
      <c r="HE7" s="254"/>
      <c r="HF7" s="283"/>
      <c r="HG7" s="283"/>
      <c r="HH7" s="283"/>
      <c r="HI7" s="254"/>
      <c r="HJ7" s="283"/>
      <c r="HK7" s="255"/>
      <c r="HL7" s="255"/>
      <c r="HM7" s="256"/>
      <c r="HN7" s="315"/>
      <c r="HO7" s="316"/>
      <c r="HP7" s="316"/>
      <c r="HQ7" s="479"/>
      <c r="HR7" s="479"/>
      <c r="HS7" s="254"/>
      <c r="HT7" s="316"/>
      <c r="HU7" s="332"/>
      <c r="HV7" s="255"/>
      <c r="HW7" s="256"/>
      <c r="HX7" s="253"/>
      <c r="HY7" s="254"/>
      <c r="HZ7" s="283"/>
      <c r="IA7" s="283"/>
      <c r="IB7" s="283"/>
      <c r="IC7" s="254"/>
      <c r="ID7" s="283"/>
      <c r="IE7" s="255"/>
      <c r="IF7" s="255"/>
      <c r="IG7" s="256"/>
      <c r="IH7" s="253"/>
      <c r="II7" s="254"/>
      <c r="IJ7" s="283"/>
      <c r="IK7" s="283"/>
      <c r="IL7" s="283"/>
      <c r="IM7" s="254"/>
      <c r="IN7" s="283"/>
      <c r="IO7" s="255"/>
      <c r="IP7" s="255"/>
      <c r="IQ7" s="256"/>
      <c r="IR7" s="253"/>
      <c r="IS7" s="254"/>
      <c r="IT7" s="283"/>
      <c r="IU7" s="283"/>
      <c r="IV7" s="283"/>
      <c r="IW7" s="254"/>
      <c r="IX7" s="283"/>
      <c r="IY7" s="255"/>
      <c r="IZ7" s="255"/>
      <c r="JA7" s="256"/>
      <c r="JB7" s="253" t="s">
        <v>3341</v>
      </c>
      <c r="JC7" s="254" t="s">
        <v>2426</v>
      </c>
      <c r="JD7" s="283" t="s">
        <v>2898</v>
      </c>
      <c r="JE7" s="283" t="s">
        <v>3135</v>
      </c>
      <c r="JF7" s="283" t="s">
        <v>3097</v>
      </c>
      <c r="JG7" s="254" t="s">
        <v>3342</v>
      </c>
      <c r="JH7" s="283" t="s">
        <v>3407</v>
      </c>
      <c r="JI7" s="255" t="s">
        <v>2490</v>
      </c>
      <c r="JJ7" s="255" t="s">
        <v>3390</v>
      </c>
      <c r="JK7" s="256"/>
      <c r="JL7" s="253"/>
      <c r="JM7" s="254"/>
      <c r="JN7" s="283"/>
      <c r="JO7" s="283"/>
      <c r="JP7" s="283"/>
      <c r="JQ7" s="254"/>
      <c r="JR7" s="283"/>
      <c r="JS7" s="255"/>
      <c r="JT7" s="255"/>
      <c r="JU7" s="256"/>
      <c r="JV7" s="253"/>
      <c r="JW7" s="254"/>
      <c r="JX7" s="283"/>
      <c r="JY7" s="283"/>
      <c r="JZ7" s="283"/>
      <c r="KA7" s="254"/>
      <c r="KB7" s="283"/>
      <c r="KC7" s="255"/>
      <c r="KD7" s="255"/>
      <c r="KE7" s="256"/>
      <c r="KF7" s="253"/>
      <c r="KG7" s="254"/>
      <c r="KH7" s="283"/>
      <c r="KI7" s="283"/>
      <c r="KJ7" s="283"/>
      <c r="KK7" s="254"/>
      <c r="KL7" s="283"/>
      <c r="KM7" s="255"/>
      <c r="KN7" s="255"/>
      <c r="KO7" s="256"/>
      <c r="KP7" s="253"/>
      <c r="KQ7" s="254"/>
      <c r="KR7" s="283"/>
      <c r="KS7" s="283"/>
      <c r="KT7" s="283"/>
      <c r="KU7" s="254"/>
      <c r="KV7" s="283"/>
      <c r="KW7" s="255"/>
      <c r="KX7" s="255"/>
      <c r="KY7" s="256"/>
    </row>
    <row r="8" ht="15.75" customHeight="1">
      <c r="A8" s="269">
        <v>0.4166666666666667</v>
      </c>
      <c r="B8" s="270"/>
      <c r="C8" s="271"/>
      <c r="D8" s="271"/>
      <c r="E8" s="271"/>
      <c r="F8" s="271"/>
      <c r="G8" s="271"/>
      <c r="H8" s="271"/>
      <c r="I8" s="272"/>
      <c r="J8" s="272"/>
      <c r="K8" s="273"/>
      <c r="M8" s="270"/>
      <c r="N8" s="271"/>
      <c r="O8" s="271"/>
      <c r="P8" s="271"/>
      <c r="Q8" s="271"/>
      <c r="R8" s="271"/>
      <c r="S8" s="272"/>
      <c r="T8" s="272"/>
      <c r="U8" s="273"/>
      <c r="V8" s="270"/>
      <c r="W8" s="271"/>
      <c r="X8" s="271"/>
      <c r="Y8" s="271"/>
      <c r="Z8" s="271"/>
      <c r="AA8" s="271"/>
      <c r="AB8" s="271"/>
      <c r="AC8" s="272"/>
      <c r="AD8" s="272"/>
      <c r="AE8" s="273"/>
      <c r="AF8" s="270"/>
      <c r="AG8" s="271"/>
      <c r="AH8" s="271"/>
      <c r="AI8" s="271"/>
      <c r="AJ8" s="271"/>
      <c r="AK8" s="271"/>
      <c r="AL8" s="271"/>
      <c r="AM8" s="272"/>
      <c r="AN8" s="272"/>
      <c r="AO8" s="273"/>
      <c r="AP8" s="270"/>
      <c r="AQ8" s="271"/>
      <c r="AR8" s="271"/>
      <c r="AS8" s="271"/>
      <c r="AT8" s="271"/>
      <c r="AU8" s="271"/>
      <c r="AV8" s="271"/>
      <c r="AW8" s="272"/>
      <c r="AX8" s="272"/>
      <c r="AY8" s="273"/>
      <c r="AZ8" s="270"/>
      <c r="BA8" s="271"/>
      <c r="BB8" s="271"/>
      <c r="BC8" s="271"/>
      <c r="BD8" s="271"/>
      <c r="BE8" s="271"/>
      <c r="BF8" s="271"/>
      <c r="BG8" s="272"/>
      <c r="BH8" s="272"/>
      <c r="BI8" s="273"/>
      <c r="BJ8" s="270"/>
      <c r="BK8" s="271"/>
      <c r="BL8" s="271"/>
      <c r="BM8" s="271"/>
      <c r="BN8" s="271"/>
      <c r="BO8" s="271"/>
      <c r="BP8" s="271"/>
      <c r="BQ8" s="272"/>
      <c r="BR8" s="272"/>
      <c r="BS8" s="273"/>
      <c r="BT8" s="270"/>
      <c r="BU8" s="271"/>
      <c r="BV8" s="271"/>
      <c r="BW8" s="271"/>
      <c r="BX8" s="271"/>
      <c r="BY8" s="271"/>
      <c r="BZ8" s="271"/>
      <c r="CA8" s="272"/>
      <c r="CB8" s="272"/>
      <c r="CC8" s="273"/>
      <c r="CD8" s="270"/>
      <c r="CE8" s="271"/>
      <c r="CF8" s="271"/>
      <c r="CG8" s="271"/>
      <c r="CH8" s="271"/>
      <c r="CI8" s="271"/>
      <c r="CJ8" s="271"/>
      <c r="CK8" s="272"/>
      <c r="CL8" s="272"/>
      <c r="CM8" s="273"/>
      <c r="CN8" s="270"/>
      <c r="CO8" s="271"/>
      <c r="CP8" s="271"/>
      <c r="CQ8" s="271"/>
      <c r="CR8" s="271"/>
      <c r="CS8" s="271"/>
      <c r="CT8" s="271"/>
      <c r="CU8" s="272"/>
      <c r="CV8" s="272"/>
      <c r="CW8" s="273"/>
      <c r="CX8" s="270"/>
      <c r="CY8" s="271"/>
      <c r="CZ8" s="271"/>
      <c r="DA8" s="271"/>
      <c r="DB8" s="271"/>
      <c r="DC8" s="271"/>
      <c r="DD8" s="271"/>
      <c r="DE8" s="272"/>
      <c r="DF8" s="272"/>
      <c r="DG8" s="273"/>
      <c r="DH8" s="270"/>
      <c r="DI8" s="271"/>
      <c r="DJ8" s="271"/>
      <c r="DK8" s="271"/>
      <c r="DL8" s="271"/>
      <c r="DM8" s="271"/>
      <c r="DN8" s="271"/>
      <c r="DO8" s="272"/>
      <c r="DP8" s="272"/>
      <c r="DQ8" s="273"/>
      <c r="DR8" s="270" t="s">
        <v>3341</v>
      </c>
      <c r="DS8" s="271" t="s">
        <v>2426</v>
      </c>
      <c r="DT8" s="271" t="s">
        <v>3599</v>
      </c>
      <c r="DU8" s="271" t="s">
        <v>3135</v>
      </c>
      <c r="DV8" s="271" t="s">
        <v>3106</v>
      </c>
      <c r="DW8" s="271" t="s">
        <v>3342</v>
      </c>
      <c r="DX8" s="271" t="s">
        <v>3343</v>
      </c>
      <c r="DY8" s="272">
        <v>200.0</v>
      </c>
      <c r="DZ8" s="272" t="s">
        <v>3344</v>
      </c>
      <c r="EA8" s="273"/>
      <c r="EB8" s="270"/>
      <c r="EC8" s="271"/>
      <c r="ED8" s="271"/>
      <c r="EE8" s="271"/>
      <c r="EF8" s="271"/>
      <c r="EG8" s="271"/>
      <c r="EH8" s="271"/>
      <c r="EI8" s="272"/>
      <c r="EJ8" s="272"/>
      <c r="EK8" s="273"/>
      <c r="EL8" s="270"/>
      <c r="EM8" s="271"/>
      <c r="EN8" s="271"/>
      <c r="EO8" s="271"/>
      <c r="EP8" s="271"/>
      <c r="EQ8" s="271"/>
      <c r="ER8" s="271"/>
      <c r="ES8" s="272"/>
      <c r="ET8" s="272"/>
      <c r="EU8" s="273"/>
      <c r="EV8" s="270"/>
      <c r="EW8" s="271"/>
      <c r="EX8" s="271"/>
      <c r="EY8" s="271"/>
      <c r="EZ8" s="271"/>
      <c r="FA8" s="271"/>
      <c r="FB8" s="271"/>
      <c r="FC8" s="272"/>
      <c r="FD8" s="272"/>
      <c r="FE8" s="273"/>
      <c r="FF8" s="270"/>
      <c r="FG8" s="271"/>
      <c r="FH8" s="271"/>
      <c r="FI8" s="271"/>
      <c r="FJ8" s="271"/>
      <c r="FK8" s="271"/>
      <c r="FL8" s="271"/>
      <c r="FM8" s="272"/>
      <c r="FN8" s="272"/>
      <c r="FO8" s="273"/>
      <c r="FP8" s="270"/>
      <c r="FQ8" s="271"/>
      <c r="FR8" s="271"/>
      <c r="FS8" s="271"/>
      <c r="FT8" s="271"/>
      <c r="FU8" s="271"/>
      <c r="FV8" s="271"/>
      <c r="FW8" s="272"/>
      <c r="FX8" s="272"/>
      <c r="FY8" s="273"/>
      <c r="FZ8" s="270"/>
      <c r="GA8" s="271"/>
      <c r="GB8" s="638" t="s">
        <v>4110</v>
      </c>
      <c r="GC8" s="271"/>
      <c r="GD8" s="271"/>
      <c r="GE8" s="271"/>
      <c r="GF8" s="271"/>
      <c r="GG8" s="272"/>
      <c r="GH8" s="272"/>
      <c r="GI8" s="273"/>
      <c r="GJ8" s="270"/>
      <c r="GK8" s="271"/>
      <c r="GL8" s="271" t="s">
        <v>4111</v>
      </c>
      <c r="GM8" s="271"/>
      <c r="GN8" s="271"/>
      <c r="GO8" s="271"/>
      <c r="GP8" s="271"/>
      <c r="GQ8" s="272"/>
      <c r="GR8" s="272"/>
      <c r="GS8" s="273"/>
      <c r="GT8" s="270"/>
      <c r="GU8" s="271"/>
      <c r="GV8" s="271"/>
      <c r="GW8" s="271"/>
      <c r="GX8" s="271"/>
      <c r="GY8" s="271"/>
      <c r="GZ8" s="271"/>
      <c r="HA8" s="272"/>
      <c r="HB8" s="272"/>
      <c r="HC8" s="273"/>
      <c r="HD8" s="270"/>
      <c r="HE8" s="271"/>
      <c r="HF8" s="271"/>
      <c r="HG8" s="271"/>
      <c r="HH8" s="271"/>
      <c r="HI8" s="271"/>
      <c r="HJ8" s="271"/>
      <c r="HK8" s="272"/>
      <c r="HL8" s="272"/>
      <c r="HM8" s="273"/>
      <c r="HN8" s="270" t="s">
        <v>3341</v>
      </c>
      <c r="HO8" s="271" t="s">
        <v>2426</v>
      </c>
      <c r="HP8" s="271" t="s">
        <v>3402</v>
      </c>
      <c r="HQ8" s="271" t="s">
        <v>3135</v>
      </c>
      <c r="HR8" s="271" t="s">
        <v>3095</v>
      </c>
      <c r="HS8" s="271" t="s">
        <v>3342</v>
      </c>
      <c r="HT8" s="271" t="s">
        <v>3350</v>
      </c>
      <c r="HU8" s="272" t="s">
        <v>3403</v>
      </c>
      <c r="HV8" s="272" t="s">
        <v>3344</v>
      </c>
      <c r="HW8" s="273"/>
      <c r="HX8" s="270"/>
      <c r="HY8" s="271"/>
      <c r="HZ8" s="271"/>
      <c r="IA8" s="271"/>
      <c r="IB8" s="271"/>
      <c r="IC8" s="271"/>
      <c r="ID8" s="271"/>
      <c r="IE8" s="272"/>
      <c r="IF8" s="272"/>
      <c r="IG8" s="273"/>
      <c r="IH8" s="270"/>
      <c r="II8" s="271"/>
      <c r="IJ8" s="271"/>
      <c r="IK8" s="271"/>
      <c r="IL8" s="271"/>
      <c r="IM8" s="271"/>
      <c r="IN8" s="271"/>
      <c r="IO8" s="272"/>
      <c r="IP8" s="272"/>
      <c r="IQ8" s="273"/>
      <c r="IR8" s="270"/>
      <c r="IS8" s="271"/>
      <c r="IT8" s="271"/>
      <c r="IU8" s="271"/>
      <c r="IV8" s="271"/>
      <c r="IW8" s="271"/>
      <c r="IX8" s="271"/>
      <c r="IY8" s="272"/>
      <c r="IZ8" s="272"/>
      <c r="JA8" s="273"/>
      <c r="JB8" s="270"/>
      <c r="JC8" s="271"/>
      <c r="JD8" s="271"/>
      <c r="JE8" s="271"/>
      <c r="JF8" s="271"/>
      <c r="JG8" s="271"/>
      <c r="JH8" s="271"/>
      <c r="JI8" s="272"/>
      <c r="JJ8" s="272"/>
      <c r="JK8" s="273"/>
      <c r="JL8" s="270"/>
      <c r="JM8" s="271"/>
      <c r="JN8" s="271"/>
      <c r="JO8" s="271"/>
      <c r="JP8" s="271"/>
      <c r="JQ8" s="271"/>
      <c r="JR8" s="271"/>
      <c r="JS8" s="272"/>
      <c r="JT8" s="272"/>
      <c r="JU8" s="273"/>
      <c r="JV8" s="270"/>
      <c r="JW8" s="271"/>
      <c r="JX8" s="271"/>
      <c r="JY8" s="271"/>
      <c r="JZ8" s="271"/>
      <c r="KA8" s="271"/>
      <c r="KB8" s="271"/>
      <c r="KC8" s="272"/>
      <c r="KD8" s="272"/>
      <c r="KE8" s="273"/>
      <c r="KF8" s="270"/>
      <c r="KG8" s="271"/>
      <c r="KH8" s="271"/>
      <c r="KI8" s="271"/>
      <c r="KJ8" s="271"/>
      <c r="KK8" s="271"/>
      <c r="KL8" s="271"/>
      <c r="KM8" s="272"/>
      <c r="KN8" s="272"/>
      <c r="KO8" s="273"/>
      <c r="KP8" s="270"/>
      <c r="KQ8" s="271"/>
      <c r="KR8" s="271"/>
      <c r="KS8" s="271"/>
      <c r="KT8" s="271"/>
      <c r="KU8" s="271"/>
      <c r="KV8" s="271"/>
      <c r="KW8" s="272"/>
      <c r="KX8" s="272"/>
      <c r="KY8" s="273"/>
    </row>
    <row r="9" ht="15.75" customHeight="1">
      <c r="A9" s="274">
        <v>0.4166666666666667</v>
      </c>
      <c r="B9" s="275"/>
      <c r="C9" s="259"/>
      <c r="D9" s="259"/>
      <c r="E9" s="259"/>
      <c r="F9" s="259"/>
      <c r="G9" s="259"/>
      <c r="H9" s="259"/>
      <c r="I9" s="263"/>
      <c r="J9" s="263"/>
      <c r="K9" s="261"/>
      <c r="L9" s="275"/>
      <c r="M9" s="259"/>
      <c r="N9" s="259"/>
      <c r="O9" s="259"/>
      <c r="P9" s="259"/>
      <c r="Q9" s="259"/>
      <c r="R9" s="259"/>
      <c r="S9" s="263"/>
      <c r="T9" s="263"/>
      <c r="U9" s="261"/>
      <c r="V9" s="275"/>
      <c r="W9" s="259"/>
      <c r="X9" s="259"/>
      <c r="Y9" s="259"/>
      <c r="Z9" s="259"/>
      <c r="AA9" s="259"/>
      <c r="AB9" s="259"/>
      <c r="AC9" s="263"/>
      <c r="AD9" s="263"/>
      <c r="AE9" s="261"/>
      <c r="AF9" s="275"/>
      <c r="AG9" s="259"/>
      <c r="AH9" s="259"/>
      <c r="AI9" s="259"/>
      <c r="AJ9" s="259"/>
      <c r="AK9" s="259"/>
      <c r="AL9" s="259"/>
      <c r="AM9" s="263"/>
      <c r="AN9" s="263"/>
      <c r="AO9" s="261"/>
      <c r="AP9" s="275"/>
      <c r="AQ9" s="259"/>
      <c r="AR9" s="259"/>
      <c r="AS9" s="259"/>
      <c r="AT9" s="259"/>
      <c r="AU9" s="259"/>
      <c r="AV9" s="259"/>
      <c r="AW9" s="263"/>
      <c r="AX9" s="263"/>
      <c r="AY9" s="261"/>
      <c r="AZ9" s="275"/>
      <c r="BA9" s="259"/>
      <c r="BB9" s="639"/>
      <c r="BC9" s="259"/>
      <c r="BD9" s="259"/>
      <c r="BE9" s="259"/>
      <c r="BF9" s="259"/>
      <c r="BG9" s="263"/>
      <c r="BH9" s="263"/>
      <c r="BI9" s="261"/>
      <c r="BJ9" s="275"/>
      <c r="BK9" s="259"/>
      <c r="BL9" s="259"/>
      <c r="BM9" s="259"/>
      <c r="BN9" s="259"/>
      <c r="BO9" s="259"/>
      <c r="BP9" s="259"/>
      <c r="BQ9" s="263"/>
      <c r="BR9" s="263"/>
      <c r="BS9" s="261"/>
      <c r="BT9" s="275"/>
      <c r="BU9" s="259"/>
      <c r="BV9" s="259"/>
      <c r="BW9" s="259"/>
      <c r="BX9" s="259"/>
      <c r="BY9" s="259"/>
      <c r="BZ9" s="259"/>
      <c r="CA9" s="263"/>
      <c r="CB9" s="263"/>
      <c r="CC9" s="261"/>
      <c r="CD9" s="275"/>
      <c r="CE9" s="259"/>
      <c r="CF9" s="259"/>
      <c r="CG9" s="259"/>
      <c r="CH9" s="259"/>
      <c r="CI9" s="259"/>
      <c r="CJ9" s="259"/>
      <c r="CK9" s="263"/>
      <c r="CL9" s="263"/>
      <c r="CM9" s="261"/>
      <c r="CN9" s="275"/>
      <c r="CO9" s="259"/>
      <c r="CP9" s="259"/>
      <c r="CQ9" s="259"/>
      <c r="CR9" s="259"/>
      <c r="CS9" s="259"/>
      <c r="CT9" s="259"/>
      <c r="CU9" s="263"/>
      <c r="CV9" s="263"/>
      <c r="CW9" s="261"/>
      <c r="CX9" s="275"/>
      <c r="CY9" s="259"/>
      <c r="CZ9" s="259"/>
      <c r="DA9" s="259"/>
      <c r="DB9" s="259"/>
      <c r="DC9" s="259"/>
      <c r="DD9" s="259"/>
      <c r="DE9" s="263"/>
      <c r="DF9" s="263"/>
      <c r="DG9" s="261"/>
      <c r="DH9" s="275"/>
      <c r="DI9" s="259"/>
      <c r="DJ9" s="259"/>
      <c r="DK9" s="259"/>
      <c r="DL9" s="259"/>
      <c r="DM9" s="259"/>
      <c r="DN9" s="259"/>
      <c r="DO9" s="263"/>
      <c r="DP9" s="263"/>
      <c r="DQ9" s="261"/>
      <c r="DR9" s="275"/>
      <c r="DS9" s="259"/>
      <c r="DT9" s="259"/>
      <c r="DU9" s="259"/>
      <c r="DV9" s="259"/>
      <c r="DW9" s="259"/>
      <c r="DX9" s="259"/>
      <c r="DY9" s="263"/>
      <c r="DZ9" s="263"/>
      <c r="EA9" s="261"/>
      <c r="EB9" s="275"/>
      <c r="EC9" s="259"/>
      <c r="ED9" s="259"/>
      <c r="EE9" s="259"/>
      <c r="EF9" s="259"/>
      <c r="EG9" s="259"/>
      <c r="EH9" s="259"/>
      <c r="EI9" s="263"/>
      <c r="EJ9" s="263"/>
      <c r="EK9" s="261"/>
      <c r="EL9" s="275"/>
      <c r="EM9" s="259"/>
      <c r="EN9" s="259"/>
      <c r="EO9" s="259"/>
      <c r="EP9" s="259"/>
      <c r="EQ9" s="259"/>
      <c r="ER9" s="259"/>
      <c r="ES9" s="263"/>
      <c r="ET9" s="263"/>
      <c r="EU9" s="261"/>
      <c r="EV9" s="275"/>
      <c r="EW9" s="259"/>
      <c r="EX9" s="259"/>
      <c r="EY9" s="259"/>
      <c r="EZ9" s="259"/>
      <c r="FA9" s="259"/>
      <c r="FB9" s="259"/>
      <c r="FC9" s="263"/>
      <c r="FD9" s="263"/>
      <c r="FE9" s="261"/>
      <c r="FF9" s="275"/>
      <c r="FG9" s="259"/>
      <c r="FH9" s="259"/>
      <c r="FI9" s="259"/>
      <c r="FJ9" s="259"/>
      <c r="FK9" s="259"/>
      <c r="FL9" s="259"/>
      <c r="FM9" s="263"/>
      <c r="FN9" s="263"/>
      <c r="FO9" s="261"/>
      <c r="FP9" s="275"/>
      <c r="FQ9" s="259"/>
      <c r="FR9" s="259"/>
      <c r="FS9" s="259"/>
      <c r="FT9" s="259"/>
      <c r="FU9" s="259"/>
      <c r="FV9" s="259"/>
      <c r="FW9" s="263"/>
      <c r="FX9" s="263"/>
      <c r="FY9" s="261"/>
      <c r="FZ9" s="275"/>
      <c r="GA9" s="259"/>
      <c r="GB9" s="259"/>
      <c r="GC9" s="259"/>
      <c r="GD9" s="259"/>
      <c r="GE9" s="259"/>
      <c r="GF9" s="259"/>
      <c r="GG9" s="263"/>
      <c r="GH9" s="263"/>
      <c r="GI9" s="261"/>
      <c r="GJ9" s="275"/>
      <c r="GK9" s="259"/>
      <c r="GL9" s="638" t="s">
        <v>4110</v>
      </c>
      <c r="GM9" s="259"/>
      <c r="GN9" s="259"/>
      <c r="GO9" s="259"/>
      <c r="GP9" s="259"/>
      <c r="GQ9" s="263"/>
      <c r="GR9" s="263"/>
      <c r="GS9" s="261"/>
      <c r="GT9" s="275"/>
      <c r="GU9" s="259"/>
      <c r="GV9" s="259"/>
      <c r="GW9" s="259"/>
      <c r="GX9" s="259"/>
      <c r="GY9" s="259"/>
      <c r="GZ9" s="259"/>
      <c r="HA9" s="263"/>
      <c r="HB9" s="263"/>
      <c r="HC9" s="261"/>
      <c r="HD9" s="275"/>
      <c r="HE9" s="259"/>
      <c r="HF9" s="259"/>
      <c r="HG9" s="259"/>
      <c r="HH9" s="259"/>
      <c r="HI9" s="259"/>
      <c r="HJ9" s="259"/>
      <c r="HK9" s="263"/>
      <c r="HL9" s="263"/>
      <c r="HM9" s="261"/>
      <c r="HN9" s="275"/>
      <c r="HO9" s="259"/>
      <c r="HP9" s="259"/>
      <c r="HQ9" s="259"/>
      <c r="HR9" s="259"/>
      <c r="HS9" s="259"/>
      <c r="HT9" s="259"/>
      <c r="HU9" s="263"/>
      <c r="HV9" s="263"/>
      <c r="HW9" s="261"/>
      <c r="HX9" s="275"/>
      <c r="HY9" s="259"/>
      <c r="HZ9" s="259"/>
      <c r="IA9" s="259"/>
      <c r="IB9" s="259"/>
      <c r="IC9" s="259"/>
      <c r="ID9" s="259"/>
      <c r="IE9" s="263"/>
      <c r="IF9" s="263"/>
      <c r="IG9" s="261"/>
      <c r="IH9" s="275"/>
      <c r="II9" s="259"/>
      <c r="IJ9" s="259"/>
      <c r="IK9" s="259"/>
      <c r="IL9" s="259"/>
      <c r="IM9" s="259"/>
      <c r="IN9" s="259"/>
      <c r="IO9" s="263"/>
      <c r="IP9" s="263"/>
      <c r="IQ9" s="261"/>
      <c r="IR9" s="275"/>
      <c r="IS9" s="259"/>
      <c r="IT9" s="259"/>
      <c r="IU9" s="259"/>
      <c r="IV9" s="259"/>
      <c r="IW9" s="259"/>
      <c r="IX9" s="259"/>
      <c r="IY9" s="263"/>
      <c r="IZ9" s="263"/>
      <c r="JA9" s="261"/>
      <c r="JB9" s="275"/>
      <c r="JC9" s="259"/>
      <c r="JD9" s="259"/>
      <c r="JE9" s="259"/>
      <c r="JF9" s="259"/>
      <c r="JG9" s="259"/>
      <c r="JH9" s="259"/>
      <c r="JI9" s="263"/>
      <c r="JJ9" s="263"/>
      <c r="JK9" s="261"/>
      <c r="JL9" s="275"/>
      <c r="JM9" s="259"/>
      <c r="JN9" s="259"/>
      <c r="JO9" s="259"/>
      <c r="JP9" s="259"/>
      <c r="JQ9" s="259"/>
      <c r="JR9" s="259"/>
      <c r="JS9" s="263"/>
      <c r="JT9" s="263"/>
      <c r="JU9" s="261"/>
      <c r="JV9" s="275"/>
      <c r="JW9" s="259"/>
      <c r="JX9" s="259"/>
      <c r="JY9" s="259"/>
      <c r="JZ9" s="259"/>
      <c r="KA9" s="259"/>
      <c r="KB9" s="259"/>
      <c r="KC9" s="263"/>
      <c r="KD9" s="263"/>
      <c r="KE9" s="261"/>
      <c r="KF9" s="275"/>
      <c r="KG9" s="259"/>
      <c r="KH9" s="259"/>
      <c r="KI9" s="259"/>
      <c r="KJ9" s="259"/>
      <c r="KK9" s="259"/>
      <c r="KL9" s="259"/>
      <c r="KM9" s="263"/>
      <c r="KN9" s="263"/>
      <c r="KO9" s="261"/>
      <c r="KP9" s="275"/>
      <c r="KQ9" s="259"/>
      <c r="KR9" s="259"/>
      <c r="KS9" s="259"/>
      <c r="KT9" s="259"/>
      <c r="KU9" s="259"/>
      <c r="KV9" s="259"/>
      <c r="KW9" s="263"/>
      <c r="KX9" s="263"/>
      <c r="KY9" s="261"/>
    </row>
    <row r="10" ht="15.75" customHeight="1">
      <c r="A10" s="269">
        <v>0.4166666666666667</v>
      </c>
      <c r="B10" s="270"/>
      <c r="C10" s="271"/>
      <c r="D10" s="271"/>
      <c r="E10" s="271"/>
      <c r="F10" s="271"/>
      <c r="G10" s="271"/>
      <c r="H10" s="271"/>
      <c r="I10" s="272"/>
      <c r="J10" s="272"/>
      <c r="K10" s="273"/>
      <c r="L10" s="270"/>
      <c r="M10" s="271"/>
      <c r="N10" s="271"/>
      <c r="O10" s="271"/>
      <c r="P10" s="271"/>
      <c r="Q10" s="271"/>
      <c r="R10" s="271"/>
      <c r="S10" s="272"/>
      <c r="T10" s="272"/>
      <c r="U10" s="273"/>
      <c r="V10" s="270"/>
      <c r="W10" s="271"/>
      <c r="X10" s="271"/>
      <c r="Y10" s="271"/>
      <c r="Z10" s="271"/>
      <c r="AA10" s="271"/>
      <c r="AB10" s="271"/>
      <c r="AC10" s="272"/>
      <c r="AD10" s="272"/>
      <c r="AE10" s="273"/>
      <c r="AF10" s="270"/>
      <c r="AG10" s="271"/>
      <c r="AH10" s="271"/>
      <c r="AI10" s="271"/>
      <c r="AJ10" s="271"/>
      <c r="AK10" s="271"/>
      <c r="AL10" s="271"/>
      <c r="AM10" s="272"/>
      <c r="AN10" s="272"/>
      <c r="AO10" s="273"/>
      <c r="AP10" s="270"/>
      <c r="AQ10" s="271"/>
      <c r="AR10" s="271"/>
      <c r="AS10" s="271"/>
      <c r="AT10" s="271"/>
      <c r="AU10" s="271"/>
      <c r="AV10" s="271"/>
      <c r="AW10" s="272"/>
      <c r="AX10" s="272"/>
      <c r="AY10" s="273"/>
      <c r="AZ10" s="270"/>
      <c r="BA10" s="271"/>
      <c r="BB10" s="271"/>
      <c r="BC10" s="271"/>
      <c r="BD10" s="271"/>
      <c r="BE10" s="271"/>
      <c r="BF10" s="271"/>
      <c r="BG10" s="272"/>
      <c r="BH10" s="272"/>
      <c r="BI10" s="273"/>
      <c r="BJ10" s="270"/>
      <c r="BK10" s="271"/>
      <c r="BL10" s="271"/>
      <c r="BM10" s="271"/>
      <c r="BN10" s="271"/>
      <c r="BO10" s="271"/>
      <c r="BP10" s="271"/>
      <c r="BQ10" s="272"/>
      <c r="BR10" s="272"/>
      <c r="BS10" s="273"/>
      <c r="BT10" s="270"/>
      <c r="BU10" s="271"/>
      <c r="BV10" s="271"/>
      <c r="BW10" s="271"/>
      <c r="BX10" s="271"/>
      <c r="BY10" s="271"/>
      <c r="BZ10" s="271"/>
      <c r="CA10" s="272"/>
      <c r="CB10" s="272"/>
      <c r="CC10" s="273"/>
      <c r="CD10" s="270"/>
      <c r="CE10" s="271"/>
      <c r="CF10" s="271"/>
      <c r="CG10" s="271"/>
      <c r="CH10" s="271"/>
      <c r="CI10" s="271"/>
      <c r="CJ10" s="271"/>
      <c r="CK10" s="272"/>
      <c r="CL10" s="272"/>
      <c r="CM10" s="273"/>
      <c r="CN10" s="270"/>
      <c r="CO10" s="271"/>
      <c r="CP10" s="271"/>
      <c r="CQ10" s="271"/>
      <c r="CR10" s="271"/>
      <c r="CS10" s="271"/>
      <c r="CT10" s="271"/>
      <c r="CU10" s="272"/>
      <c r="CV10" s="272"/>
      <c r="CW10" s="273"/>
      <c r="CX10" s="270"/>
      <c r="CY10" s="271"/>
      <c r="CZ10" s="271"/>
      <c r="DA10" s="271"/>
      <c r="DB10" s="271"/>
      <c r="DC10" s="271"/>
      <c r="DD10" s="271"/>
      <c r="DE10" s="272"/>
      <c r="DF10" s="272"/>
      <c r="DG10" s="273"/>
      <c r="DH10" s="270"/>
      <c r="DI10" s="271"/>
      <c r="DJ10" s="271"/>
      <c r="DK10" s="271"/>
      <c r="DL10" s="271"/>
      <c r="DM10" s="271"/>
      <c r="DN10" s="271"/>
      <c r="DO10" s="272"/>
      <c r="DP10" s="272"/>
      <c r="DQ10" s="273"/>
      <c r="DR10" s="270"/>
      <c r="DS10" s="271"/>
      <c r="DT10" s="271"/>
      <c r="DU10" s="271"/>
      <c r="DV10" s="271"/>
      <c r="DW10" s="271"/>
      <c r="DX10" s="271"/>
      <c r="DY10" s="272"/>
      <c r="DZ10" s="272"/>
      <c r="EA10" s="273"/>
      <c r="EB10" s="270"/>
      <c r="EC10" s="271"/>
      <c r="ED10" s="271"/>
      <c r="EE10" s="271"/>
      <c r="EF10" s="271"/>
      <c r="EG10" s="271"/>
      <c r="EH10" s="271"/>
      <c r="EI10" s="272"/>
      <c r="EJ10" s="272"/>
      <c r="EK10" s="273"/>
      <c r="EL10" s="270"/>
      <c r="EM10" s="271"/>
      <c r="EN10" s="271"/>
      <c r="EO10" s="271"/>
      <c r="EP10" s="271"/>
      <c r="EQ10" s="271"/>
      <c r="ER10" s="271"/>
      <c r="ES10" s="272"/>
      <c r="ET10" s="272"/>
      <c r="EU10" s="273"/>
      <c r="EV10" s="270"/>
      <c r="EW10" s="271"/>
      <c r="EX10" s="271"/>
      <c r="EY10" s="271"/>
      <c r="EZ10" s="271"/>
      <c r="FA10" s="271"/>
      <c r="FB10" s="271"/>
      <c r="FC10" s="272"/>
      <c r="FD10" s="272"/>
      <c r="FE10" s="273"/>
      <c r="FF10" s="270"/>
      <c r="FG10" s="271"/>
      <c r="FH10" s="271"/>
      <c r="FI10" s="271"/>
      <c r="FJ10" s="271"/>
      <c r="FK10" s="271"/>
      <c r="FL10" s="271"/>
      <c r="FM10" s="272"/>
      <c r="FN10" s="272"/>
      <c r="FO10" s="273"/>
      <c r="FP10" s="270"/>
      <c r="FQ10" s="271"/>
      <c r="FR10" s="271"/>
      <c r="FS10" s="271"/>
      <c r="FT10" s="271"/>
      <c r="FU10" s="271"/>
      <c r="FV10" s="271"/>
      <c r="FW10" s="272"/>
      <c r="FX10" s="272"/>
      <c r="FY10" s="273"/>
      <c r="FZ10" s="270"/>
      <c r="GA10" s="271"/>
      <c r="GB10" s="271"/>
      <c r="GC10" s="271"/>
      <c r="GD10" s="271"/>
      <c r="GE10" s="271"/>
      <c r="GF10" s="271"/>
      <c r="GG10" s="272"/>
      <c r="GH10" s="272"/>
      <c r="GI10" s="273"/>
      <c r="GJ10" s="270"/>
      <c r="GK10" s="271"/>
      <c r="GL10" s="271"/>
      <c r="GM10" s="271"/>
      <c r="GN10" s="271"/>
      <c r="GO10" s="271"/>
      <c r="GP10" s="271"/>
      <c r="GQ10" s="272"/>
      <c r="GR10" s="272"/>
      <c r="GS10" s="273"/>
      <c r="GT10" s="270"/>
      <c r="GU10" s="271"/>
      <c r="GV10" s="271"/>
      <c r="GW10" s="271"/>
      <c r="GX10" s="271"/>
      <c r="GY10" s="271"/>
      <c r="GZ10" s="271"/>
      <c r="HA10" s="272"/>
      <c r="HB10" s="272"/>
      <c r="HC10" s="273"/>
      <c r="HD10" s="270"/>
      <c r="HE10" s="271"/>
      <c r="HF10" s="271"/>
      <c r="HG10" s="271"/>
      <c r="HH10" s="271"/>
      <c r="HI10" s="271"/>
      <c r="HJ10" s="271"/>
      <c r="HK10" s="272"/>
      <c r="HL10" s="272"/>
      <c r="HM10" s="273"/>
      <c r="HN10" s="270"/>
      <c r="HO10" s="271"/>
      <c r="HP10" s="271"/>
      <c r="HQ10" s="271"/>
      <c r="HR10" s="271"/>
      <c r="HS10" s="271"/>
      <c r="HT10" s="271"/>
      <c r="HU10" s="272"/>
      <c r="HV10" s="272"/>
      <c r="HW10" s="273"/>
      <c r="HX10" s="270"/>
      <c r="HY10" s="271"/>
      <c r="HZ10" s="271"/>
      <c r="IA10" s="271"/>
      <c r="IB10" s="271"/>
      <c r="IC10" s="271"/>
      <c r="ID10" s="271"/>
      <c r="IE10" s="272"/>
      <c r="IF10" s="272"/>
      <c r="IG10" s="273"/>
      <c r="IH10" s="270"/>
      <c r="II10" s="271"/>
      <c r="IJ10" s="271"/>
      <c r="IK10" s="271"/>
      <c r="IL10" s="271"/>
      <c r="IM10" s="271"/>
      <c r="IN10" s="271"/>
      <c r="IO10" s="272"/>
      <c r="IP10" s="272"/>
      <c r="IQ10" s="273"/>
      <c r="IR10" s="270"/>
      <c r="IS10" s="271"/>
      <c r="IT10" s="271"/>
      <c r="IU10" s="271"/>
      <c r="IV10" s="271"/>
      <c r="IW10" s="271"/>
      <c r="IX10" s="271"/>
      <c r="IY10" s="272"/>
      <c r="IZ10" s="272"/>
      <c r="JA10" s="273"/>
      <c r="JB10" s="270"/>
      <c r="JC10" s="271"/>
      <c r="JD10" s="271"/>
      <c r="JE10" s="271"/>
      <c r="JF10" s="271"/>
      <c r="JG10" s="271"/>
      <c r="JH10" s="271"/>
      <c r="JI10" s="272"/>
      <c r="JJ10" s="272"/>
      <c r="JK10" s="273"/>
      <c r="JL10" s="270"/>
      <c r="JM10" s="271"/>
      <c r="JN10" s="271"/>
      <c r="JO10" s="271"/>
      <c r="JP10" s="271"/>
      <c r="JQ10" s="271"/>
      <c r="JR10" s="271"/>
      <c r="JS10" s="272"/>
      <c r="JT10" s="272"/>
      <c r="JU10" s="273"/>
      <c r="JV10" s="270"/>
      <c r="JW10" s="271"/>
      <c r="JX10" s="271"/>
      <c r="JY10" s="271"/>
      <c r="JZ10" s="271"/>
      <c r="KA10" s="271"/>
      <c r="KB10" s="271"/>
      <c r="KC10" s="272"/>
      <c r="KD10" s="272"/>
      <c r="KE10" s="273"/>
      <c r="KF10" s="270"/>
      <c r="KG10" s="271"/>
      <c r="KH10" s="271"/>
      <c r="KI10" s="271"/>
      <c r="KJ10" s="271"/>
      <c r="KK10" s="271"/>
      <c r="KL10" s="271"/>
      <c r="KM10" s="272"/>
      <c r="KN10" s="272"/>
      <c r="KO10" s="273"/>
      <c r="KP10" s="270"/>
      <c r="KQ10" s="271"/>
      <c r="KR10" s="271"/>
      <c r="KS10" s="271"/>
      <c r="KT10" s="271"/>
      <c r="KU10" s="271"/>
      <c r="KV10" s="271"/>
      <c r="KW10" s="272"/>
      <c r="KX10" s="272"/>
      <c r="KY10" s="273"/>
    </row>
    <row r="11" ht="15.75" customHeight="1">
      <c r="A11" s="296">
        <v>0.4166666666666667</v>
      </c>
      <c r="B11" s="297"/>
      <c r="C11" s="298"/>
      <c r="D11" s="298"/>
      <c r="E11" s="298"/>
      <c r="F11" s="298"/>
      <c r="G11" s="298"/>
      <c r="H11" s="298"/>
      <c r="I11" s="299"/>
      <c r="J11" s="299"/>
      <c r="K11" s="300"/>
      <c r="L11" s="297"/>
      <c r="M11" s="298"/>
      <c r="N11" s="298"/>
      <c r="O11" s="298"/>
      <c r="P11" s="298"/>
      <c r="Q11" s="298"/>
      <c r="R11" s="298"/>
      <c r="S11" s="299"/>
      <c r="T11" s="299"/>
      <c r="U11" s="300"/>
      <c r="V11" s="297"/>
      <c r="W11" s="298"/>
      <c r="X11" s="298"/>
      <c r="Y11" s="298"/>
      <c r="Z11" s="298"/>
      <c r="AA11" s="298"/>
      <c r="AB11" s="298"/>
      <c r="AC11" s="299"/>
      <c r="AD11" s="299"/>
      <c r="AE11" s="300"/>
      <c r="AF11" s="297"/>
      <c r="AG11" s="298"/>
      <c r="AH11" s="298"/>
      <c r="AI11" s="298"/>
      <c r="AJ11" s="298"/>
      <c r="AK11" s="298"/>
      <c r="AL11" s="298"/>
      <c r="AM11" s="299"/>
      <c r="AN11" s="299"/>
      <c r="AO11" s="300"/>
      <c r="AP11" s="297"/>
      <c r="AQ11" s="298"/>
      <c r="AR11" s="298"/>
      <c r="AS11" s="298"/>
      <c r="AT11" s="298"/>
      <c r="AU11" s="298"/>
      <c r="AV11" s="298"/>
      <c r="AW11" s="299"/>
      <c r="AX11" s="299"/>
      <c r="AY11" s="300"/>
      <c r="AZ11" s="297"/>
      <c r="BA11" s="298"/>
      <c r="BB11" s="298"/>
      <c r="BC11" s="298"/>
      <c r="BD11" s="298"/>
      <c r="BE11" s="298"/>
      <c r="BF11" s="298"/>
      <c r="BG11" s="299"/>
      <c r="BH11" s="299"/>
      <c r="BI11" s="300"/>
      <c r="BJ11" s="297"/>
      <c r="BK11" s="298"/>
      <c r="BL11" s="298"/>
      <c r="BM11" s="298"/>
      <c r="BN11" s="298"/>
      <c r="BO11" s="298"/>
      <c r="BP11" s="298"/>
      <c r="BQ11" s="299"/>
      <c r="BR11" s="299"/>
      <c r="BS11" s="300"/>
      <c r="BT11" s="297"/>
      <c r="BU11" s="298"/>
      <c r="BV11" s="298"/>
      <c r="BW11" s="298"/>
      <c r="BX11" s="298"/>
      <c r="BY11" s="298"/>
      <c r="BZ11" s="298"/>
      <c r="CA11" s="299"/>
      <c r="CB11" s="299"/>
      <c r="CC11" s="300"/>
      <c r="CD11" s="297"/>
      <c r="CE11" s="298"/>
      <c r="CF11" s="298"/>
      <c r="CG11" s="298"/>
      <c r="CH11" s="298"/>
      <c r="CI11" s="298"/>
      <c r="CJ11" s="298"/>
      <c r="CK11" s="299"/>
      <c r="CL11" s="299"/>
      <c r="CM11" s="300"/>
      <c r="CN11" s="297"/>
      <c r="CO11" s="298"/>
      <c r="CP11" s="298"/>
      <c r="CQ11" s="298"/>
      <c r="CR11" s="298"/>
      <c r="CS11" s="298"/>
      <c r="CT11" s="298"/>
      <c r="CU11" s="299"/>
      <c r="CV11" s="299"/>
      <c r="CW11" s="300"/>
      <c r="CX11" s="297"/>
      <c r="CY11" s="298"/>
      <c r="CZ11" s="298"/>
      <c r="DA11" s="298"/>
      <c r="DB11" s="298"/>
      <c r="DC11" s="298"/>
      <c r="DD11" s="298"/>
      <c r="DE11" s="299"/>
      <c r="DF11" s="299"/>
      <c r="DG11" s="300"/>
      <c r="DH11" s="297"/>
      <c r="DI11" s="298"/>
      <c r="DJ11" s="298"/>
      <c r="DK11" s="298"/>
      <c r="DL11" s="298"/>
      <c r="DM11" s="298"/>
      <c r="DN11" s="298"/>
      <c r="DO11" s="299"/>
      <c r="DP11" s="299"/>
      <c r="DQ11" s="300"/>
      <c r="DR11" s="297"/>
      <c r="DS11" s="298"/>
      <c r="DT11" s="298"/>
      <c r="DU11" s="298"/>
      <c r="DV11" s="298"/>
      <c r="DW11" s="298"/>
      <c r="DX11" s="298"/>
      <c r="DY11" s="299"/>
      <c r="DZ11" s="299"/>
      <c r="EA11" s="300"/>
      <c r="EB11" s="297"/>
      <c r="EC11" s="298"/>
      <c r="ED11" s="298"/>
      <c r="EE11" s="298"/>
      <c r="EF11" s="298"/>
      <c r="EG11" s="298"/>
      <c r="EH11" s="298"/>
      <c r="EI11" s="299"/>
      <c r="EJ11" s="299"/>
      <c r="EK11" s="300"/>
      <c r="EL11" s="297"/>
      <c r="EM11" s="298"/>
      <c r="EN11" s="298"/>
      <c r="EO11" s="298"/>
      <c r="EP11" s="298"/>
      <c r="EQ11" s="298"/>
      <c r="ER11" s="298"/>
      <c r="ES11" s="299"/>
      <c r="ET11" s="299"/>
      <c r="EU11" s="300"/>
      <c r="EV11" s="297"/>
      <c r="EW11" s="298"/>
      <c r="EX11" s="298"/>
      <c r="EY11" s="298"/>
      <c r="EZ11" s="298"/>
      <c r="FA11" s="298"/>
      <c r="FB11" s="298"/>
      <c r="FC11" s="299"/>
      <c r="FD11" s="299"/>
      <c r="FE11" s="300"/>
      <c r="FF11" s="297"/>
      <c r="FG11" s="298"/>
      <c r="FH11" s="298"/>
      <c r="FI11" s="298"/>
      <c r="FJ11" s="298"/>
      <c r="FK11" s="298"/>
      <c r="FL11" s="298"/>
      <c r="FM11" s="299"/>
      <c r="FN11" s="299"/>
      <c r="FO11" s="300"/>
      <c r="FP11" s="297"/>
      <c r="FQ11" s="298"/>
      <c r="FR11" s="298"/>
      <c r="FS11" s="298"/>
      <c r="FT11" s="298"/>
      <c r="FU11" s="298"/>
      <c r="FV11" s="298"/>
      <c r="FW11" s="299"/>
      <c r="FX11" s="299"/>
      <c r="FY11" s="300"/>
      <c r="FZ11" s="297"/>
      <c r="GA11" s="298"/>
      <c r="GB11" s="298"/>
      <c r="GC11" s="298"/>
      <c r="GD11" s="298"/>
      <c r="GE11" s="298"/>
      <c r="GF11" s="298"/>
      <c r="GG11" s="299"/>
      <c r="GH11" s="299"/>
      <c r="GI11" s="300"/>
      <c r="GJ11" s="297"/>
      <c r="GK11" s="298"/>
      <c r="GL11" s="298"/>
      <c r="GM11" s="298"/>
      <c r="GN11" s="298"/>
      <c r="GO11" s="298"/>
      <c r="GP11" s="298"/>
      <c r="GQ11" s="299"/>
      <c r="GR11" s="299"/>
      <c r="GS11" s="300"/>
      <c r="GT11" s="297"/>
      <c r="GU11" s="298"/>
      <c r="GV11" s="298"/>
      <c r="GW11" s="298"/>
      <c r="GX11" s="298"/>
      <c r="GY11" s="298"/>
      <c r="GZ11" s="298"/>
      <c r="HA11" s="299"/>
      <c r="HB11" s="299"/>
      <c r="HC11" s="300"/>
      <c r="HD11" s="297"/>
      <c r="HE11" s="298"/>
      <c r="HF11" s="298"/>
      <c r="HG11" s="298"/>
      <c r="HH11" s="298"/>
      <c r="HI11" s="298"/>
      <c r="HJ11" s="298"/>
      <c r="HK11" s="299"/>
      <c r="HL11" s="299"/>
      <c r="HM11" s="300"/>
      <c r="HN11" s="297"/>
      <c r="HO11" s="298"/>
      <c r="HP11" s="298"/>
      <c r="HQ11" s="298"/>
      <c r="HR11" s="298"/>
      <c r="HS11" s="298"/>
      <c r="HT11" s="298"/>
      <c r="HU11" s="299"/>
      <c r="HV11" s="299"/>
      <c r="HW11" s="300"/>
      <c r="HX11" s="297"/>
      <c r="HY11" s="298"/>
      <c r="HZ11" s="298"/>
      <c r="IA11" s="298"/>
      <c r="IB11" s="298"/>
      <c r="IC11" s="298"/>
      <c r="ID11" s="298"/>
      <c r="IE11" s="299"/>
      <c r="IF11" s="299"/>
      <c r="IG11" s="300"/>
      <c r="IH11" s="297"/>
      <c r="II11" s="298"/>
      <c r="IJ11" s="298"/>
      <c r="IK11" s="298"/>
      <c r="IL11" s="298"/>
      <c r="IM11" s="298"/>
      <c r="IN11" s="298"/>
      <c r="IO11" s="299"/>
      <c r="IP11" s="299"/>
      <c r="IQ11" s="300"/>
      <c r="IR11" s="297"/>
      <c r="IS11" s="298"/>
      <c r="IT11" s="298"/>
      <c r="IU11" s="298"/>
      <c r="IV11" s="298"/>
      <c r="IW11" s="298"/>
      <c r="IX11" s="298"/>
      <c r="IY11" s="299"/>
      <c r="IZ11" s="299"/>
      <c r="JA11" s="300"/>
      <c r="JB11" s="297"/>
      <c r="JC11" s="298"/>
      <c r="JD11" s="298"/>
      <c r="JE11" s="298"/>
      <c r="JF11" s="298"/>
      <c r="JG11" s="298"/>
      <c r="JH11" s="298"/>
      <c r="JI11" s="299"/>
      <c r="JJ11" s="299"/>
      <c r="JK11" s="300"/>
      <c r="JL11" s="297"/>
      <c r="JM11" s="298"/>
      <c r="JN11" s="298"/>
      <c r="JO11" s="298"/>
      <c r="JP11" s="298"/>
      <c r="JQ11" s="298"/>
      <c r="JR11" s="298"/>
      <c r="JS11" s="299"/>
      <c r="JT11" s="299"/>
      <c r="JU11" s="300"/>
      <c r="JV11" s="297"/>
      <c r="JW11" s="298"/>
      <c r="JX11" s="298"/>
      <c r="JY11" s="298"/>
      <c r="JZ11" s="298"/>
      <c r="KA11" s="298"/>
      <c r="KB11" s="298"/>
      <c r="KC11" s="299"/>
      <c r="KD11" s="299"/>
      <c r="KE11" s="300"/>
      <c r="KF11" s="297"/>
      <c r="KG11" s="298"/>
      <c r="KH11" s="298"/>
      <c r="KI11" s="298"/>
      <c r="KJ11" s="298"/>
      <c r="KK11" s="298"/>
      <c r="KL11" s="298"/>
      <c r="KM11" s="299"/>
      <c r="KN11" s="299"/>
      <c r="KO11" s="300"/>
      <c r="KP11" s="297"/>
      <c r="KQ11" s="298"/>
      <c r="KR11" s="298"/>
      <c r="KS11" s="298"/>
      <c r="KT11" s="298"/>
      <c r="KU11" s="298"/>
      <c r="KV11" s="298"/>
      <c r="KW11" s="299"/>
      <c r="KX11" s="299"/>
      <c r="KY11" s="300"/>
    </row>
    <row r="12" ht="15.75" customHeight="1">
      <c r="A12" s="301">
        <v>0.4583333333333333</v>
      </c>
      <c r="B12" s="482"/>
      <c r="C12" s="425"/>
      <c r="D12" s="425"/>
      <c r="E12" s="425"/>
      <c r="F12" s="425"/>
      <c r="G12" s="271"/>
      <c r="H12" s="425"/>
      <c r="I12" s="427"/>
      <c r="J12" s="304"/>
      <c r="K12" s="305"/>
      <c r="L12" s="302" t="s">
        <v>3368</v>
      </c>
      <c r="M12" s="303" t="s">
        <v>2426</v>
      </c>
      <c r="N12" s="303" t="s">
        <v>2989</v>
      </c>
      <c r="O12" s="303" t="s">
        <v>40</v>
      </c>
      <c r="P12" s="303" t="s">
        <v>3095</v>
      </c>
      <c r="Q12" s="303" t="s">
        <v>3384</v>
      </c>
      <c r="R12" s="303" t="s">
        <v>3350</v>
      </c>
      <c r="S12" s="304" t="s">
        <v>862</v>
      </c>
      <c r="T12" s="304"/>
      <c r="U12" s="305"/>
      <c r="V12" s="302" t="s">
        <v>3368</v>
      </c>
      <c r="W12" s="303" t="s">
        <v>2426</v>
      </c>
      <c r="X12" s="303" t="s">
        <v>3003</v>
      </c>
      <c r="Y12" s="303" t="s">
        <v>3135</v>
      </c>
      <c r="Z12" s="303" t="s">
        <v>3095</v>
      </c>
      <c r="AA12" s="303" t="s">
        <v>3342</v>
      </c>
      <c r="AB12" s="303" t="s">
        <v>3350</v>
      </c>
      <c r="AC12" s="304" t="s">
        <v>2490</v>
      </c>
      <c r="AD12" s="304" t="s">
        <v>3355</v>
      </c>
      <c r="AE12" s="305"/>
      <c r="AF12" s="302"/>
      <c r="AG12" s="303"/>
      <c r="AH12" s="303"/>
      <c r="AI12" s="303"/>
      <c r="AJ12" s="303"/>
      <c r="AK12" s="303"/>
      <c r="AL12" s="303"/>
      <c r="AM12" s="304"/>
      <c r="AN12" s="304"/>
      <c r="AO12" s="305"/>
      <c r="AP12" s="302"/>
      <c r="AQ12" s="303"/>
      <c r="AR12" s="271"/>
      <c r="AS12" s="303"/>
      <c r="AT12" s="303"/>
      <c r="AU12" s="303"/>
      <c r="AV12" s="271"/>
      <c r="AW12" s="304"/>
      <c r="AX12" s="304"/>
      <c r="AY12" s="305"/>
      <c r="AZ12" s="306" t="s">
        <v>3341</v>
      </c>
      <c r="BA12" s="307" t="s">
        <v>2426</v>
      </c>
      <c r="BB12" s="307" t="s">
        <v>3680</v>
      </c>
      <c r="BC12" s="307" t="s">
        <v>3135</v>
      </c>
      <c r="BD12" s="307" t="s">
        <v>3097</v>
      </c>
      <c r="BE12" s="303" t="s">
        <v>3376</v>
      </c>
      <c r="BF12" s="303" t="s">
        <v>3407</v>
      </c>
      <c r="BG12" s="304">
        <v>420.0</v>
      </c>
      <c r="BH12" s="304"/>
      <c r="BI12" s="305"/>
      <c r="BJ12" s="302"/>
      <c r="BK12" s="303"/>
      <c r="BL12" s="303"/>
      <c r="BM12" s="303"/>
      <c r="BN12" s="303"/>
      <c r="BO12" s="303"/>
      <c r="BP12" s="303"/>
      <c r="BQ12" s="304"/>
      <c r="BR12" s="304"/>
      <c r="BS12" s="305"/>
      <c r="BT12" s="302"/>
      <c r="BU12" s="303"/>
      <c r="BV12" s="303"/>
      <c r="BW12" s="303"/>
      <c r="BX12" s="303"/>
      <c r="BY12" s="303"/>
      <c r="BZ12" s="303"/>
      <c r="CA12" s="304"/>
      <c r="CB12" s="304"/>
      <c r="CC12" s="305"/>
      <c r="CD12" s="302" t="s">
        <v>3341</v>
      </c>
      <c r="CE12" s="303" t="s">
        <v>1962</v>
      </c>
      <c r="CF12" s="303" t="s">
        <v>3372</v>
      </c>
      <c r="CG12" s="303" t="s">
        <v>3135</v>
      </c>
      <c r="CH12" s="303" t="s">
        <v>3095</v>
      </c>
      <c r="CI12" s="303" t="s">
        <v>3342</v>
      </c>
      <c r="CJ12" s="303" t="s">
        <v>3373</v>
      </c>
      <c r="CK12" s="304">
        <v>0.0</v>
      </c>
      <c r="CL12" s="304" t="s">
        <v>3114</v>
      </c>
      <c r="CM12" s="305"/>
      <c r="CN12" s="302"/>
      <c r="CO12" s="303"/>
      <c r="CP12" s="303"/>
      <c r="CQ12" s="303"/>
      <c r="CR12" s="303"/>
      <c r="CS12" s="303"/>
      <c r="CT12" s="303"/>
      <c r="CU12" s="304"/>
      <c r="CV12" s="304"/>
      <c r="CW12" s="305"/>
      <c r="CX12" s="302"/>
      <c r="CY12" s="303"/>
      <c r="CZ12" s="303"/>
      <c r="DA12" s="303"/>
      <c r="DB12" s="303"/>
      <c r="DC12" s="303"/>
      <c r="DD12" s="303"/>
      <c r="DE12" s="304"/>
      <c r="DF12" s="304"/>
      <c r="DG12" s="305"/>
      <c r="DH12" s="270" t="s">
        <v>3341</v>
      </c>
      <c r="DI12" s="271" t="s">
        <v>2426</v>
      </c>
      <c r="DJ12" s="271" t="s">
        <v>2794</v>
      </c>
      <c r="DK12" s="271" t="s">
        <v>34</v>
      </c>
      <c r="DL12" s="271" t="s">
        <v>3106</v>
      </c>
      <c r="DM12" s="271" t="s">
        <v>3376</v>
      </c>
      <c r="DN12" s="271" t="s">
        <v>3350</v>
      </c>
      <c r="DO12" s="272" t="s">
        <v>839</v>
      </c>
      <c r="DP12" s="304"/>
      <c r="DQ12" s="305"/>
      <c r="DR12" s="270" t="s">
        <v>3341</v>
      </c>
      <c r="DS12" s="271" t="s">
        <v>2426</v>
      </c>
      <c r="DT12" s="286" t="s">
        <v>3426</v>
      </c>
      <c r="DU12" s="271" t="s">
        <v>3102</v>
      </c>
      <c r="DV12" s="271" t="s">
        <v>3106</v>
      </c>
      <c r="DW12" s="271" t="s">
        <v>3342</v>
      </c>
      <c r="DX12" s="271" t="s">
        <v>3392</v>
      </c>
      <c r="DY12" s="272">
        <v>350.0</v>
      </c>
      <c r="DZ12" s="272" t="s">
        <v>3355</v>
      </c>
      <c r="EA12" s="305"/>
      <c r="EB12" s="302"/>
      <c r="EC12" s="303"/>
      <c r="ED12" s="303"/>
      <c r="EE12" s="303"/>
      <c r="EF12" s="303"/>
      <c r="EG12" s="303"/>
      <c r="EH12" s="303"/>
      <c r="EI12" s="304"/>
      <c r="EJ12" s="304"/>
      <c r="EK12" s="305"/>
      <c r="EL12" s="302"/>
      <c r="EM12" s="303"/>
      <c r="EN12" s="303"/>
      <c r="EO12" s="303"/>
      <c r="EP12" s="303"/>
      <c r="EQ12" s="303"/>
      <c r="ER12" s="303"/>
      <c r="ES12" s="304"/>
      <c r="ET12" s="304"/>
      <c r="EU12" s="305"/>
      <c r="EV12" s="482" t="s">
        <v>3341</v>
      </c>
      <c r="EW12" s="425" t="s">
        <v>2426</v>
      </c>
      <c r="EX12" s="425" t="s">
        <v>3400</v>
      </c>
      <c r="EY12" s="425" t="s">
        <v>3135</v>
      </c>
      <c r="EZ12" s="425" t="s">
        <v>3095</v>
      </c>
      <c r="FA12" s="426" t="s">
        <v>3342</v>
      </c>
      <c r="FB12" s="425" t="s">
        <v>3350</v>
      </c>
      <c r="FC12" s="427">
        <v>200.0</v>
      </c>
      <c r="FD12" s="304" t="s">
        <v>3390</v>
      </c>
      <c r="FE12" s="305"/>
      <c r="FF12" s="302" t="s">
        <v>3341</v>
      </c>
      <c r="FG12" s="303" t="s">
        <v>2426</v>
      </c>
      <c r="FH12" s="303" t="s">
        <v>4112</v>
      </c>
      <c r="FI12" s="303" t="s">
        <v>3135</v>
      </c>
      <c r="FJ12" s="303" t="s">
        <v>3375</v>
      </c>
      <c r="FK12" s="303" t="s">
        <v>3342</v>
      </c>
      <c r="FL12" s="303" t="s">
        <v>3373</v>
      </c>
      <c r="FM12" s="304">
        <v>420.0</v>
      </c>
      <c r="FN12" s="304" t="s">
        <v>3390</v>
      </c>
      <c r="FO12" s="305"/>
      <c r="FP12" s="302"/>
      <c r="FQ12" s="303"/>
      <c r="FR12" s="303"/>
      <c r="FS12" s="303"/>
      <c r="FT12" s="303"/>
      <c r="FU12" s="303"/>
      <c r="FV12" s="303"/>
      <c r="FW12" s="304"/>
      <c r="FX12" s="304"/>
      <c r="FY12" s="305"/>
      <c r="FZ12" s="302"/>
      <c r="GA12" s="303"/>
      <c r="GB12" s="303"/>
      <c r="GC12" s="303"/>
      <c r="GD12" s="303"/>
      <c r="GE12" s="303"/>
      <c r="GF12" s="303"/>
      <c r="GG12" s="304"/>
      <c r="GH12" s="304"/>
      <c r="GI12" s="305"/>
      <c r="GJ12" s="302" t="s">
        <v>3341</v>
      </c>
      <c r="GK12" s="307" t="s">
        <v>2426</v>
      </c>
      <c r="GL12" s="640" t="s">
        <v>3690</v>
      </c>
      <c r="GM12" s="307" t="s">
        <v>3135</v>
      </c>
      <c r="GN12" s="307" t="s">
        <v>3410</v>
      </c>
      <c r="GO12" s="303" t="s">
        <v>3384</v>
      </c>
      <c r="GP12" s="307" t="s">
        <v>3350</v>
      </c>
      <c r="GQ12" s="308">
        <v>420.0</v>
      </c>
      <c r="GR12" s="304" t="s">
        <v>3355</v>
      </c>
      <c r="GS12" s="305"/>
      <c r="GT12" s="302"/>
      <c r="GU12" s="303"/>
      <c r="GV12" s="303"/>
      <c r="GW12" s="303"/>
      <c r="GX12" s="303"/>
      <c r="GY12" s="303"/>
      <c r="GZ12" s="303"/>
      <c r="HA12" s="304"/>
      <c r="HB12" s="304"/>
      <c r="HC12" s="305"/>
      <c r="HD12" s="302"/>
      <c r="HE12" s="303"/>
      <c r="HF12" s="303"/>
      <c r="HG12" s="303"/>
      <c r="HH12" s="303"/>
      <c r="HI12" s="303"/>
      <c r="HJ12" s="303"/>
      <c r="HK12" s="304"/>
      <c r="HL12" s="304"/>
      <c r="HM12" s="305"/>
      <c r="HN12" s="302" t="s">
        <v>3341</v>
      </c>
      <c r="HO12" s="303" t="s">
        <v>2426</v>
      </c>
      <c r="HP12" s="303" t="s">
        <v>2966</v>
      </c>
      <c r="HQ12" s="303" t="s">
        <v>3135</v>
      </c>
      <c r="HR12" s="303" t="s">
        <v>3095</v>
      </c>
      <c r="HS12" s="303" t="s">
        <v>3681</v>
      </c>
      <c r="HT12" s="303" t="s">
        <v>3350</v>
      </c>
      <c r="HU12" s="304">
        <v>420.0</v>
      </c>
      <c r="HV12" s="304"/>
      <c r="HW12" s="305"/>
      <c r="HX12" s="302"/>
      <c r="HY12" s="303"/>
      <c r="HZ12" s="303"/>
      <c r="IA12" s="303"/>
      <c r="IB12" s="303"/>
      <c r="IC12" s="303"/>
      <c r="ID12" s="303"/>
      <c r="IE12" s="304"/>
      <c r="IF12" s="304"/>
      <c r="IG12" s="305"/>
      <c r="IH12" s="302"/>
      <c r="II12" s="303"/>
      <c r="IJ12" s="303"/>
      <c r="IK12" s="303"/>
      <c r="IL12" s="303"/>
      <c r="IM12" s="303"/>
      <c r="IN12" s="303"/>
      <c r="IO12" s="304"/>
      <c r="IP12" s="304"/>
      <c r="IQ12" s="305"/>
      <c r="IR12" s="302"/>
      <c r="IS12" s="303"/>
      <c r="IT12" s="303"/>
      <c r="IU12" s="303"/>
      <c r="IV12" s="303"/>
      <c r="IW12" s="303"/>
      <c r="IX12" s="303"/>
      <c r="IY12" s="304"/>
      <c r="IZ12" s="304"/>
      <c r="JA12" s="305"/>
      <c r="JB12" s="302"/>
      <c r="JC12" s="303"/>
      <c r="JD12" s="303"/>
      <c r="JE12" s="303"/>
      <c r="JF12" s="303"/>
      <c r="JG12" s="303"/>
      <c r="JH12" s="303"/>
      <c r="JI12" s="304"/>
      <c r="JJ12" s="304"/>
      <c r="JK12" s="305"/>
      <c r="JL12" s="302"/>
      <c r="JM12" s="303"/>
      <c r="JN12" s="303"/>
      <c r="JO12" s="303"/>
      <c r="JP12" s="303"/>
      <c r="JQ12" s="303"/>
      <c r="JR12" s="303"/>
      <c r="JS12" s="304"/>
      <c r="JT12" s="304"/>
      <c r="JU12" s="305"/>
      <c r="JV12" s="302"/>
      <c r="JW12" s="303"/>
      <c r="JX12" s="282" t="s">
        <v>3367</v>
      </c>
      <c r="JY12" s="303"/>
      <c r="JZ12" s="303"/>
      <c r="KA12" s="303"/>
      <c r="KB12" s="303"/>
      <c r="KC12" s="304"/>
      <c r="KD12" s="304"/>
      <c r="KE12" s="305"/>
      <c r="KF12" s="302" t="s">
        <v>3341</v>
      </c>
      <c r="KG12" s="303" t="s">
        <v>2426</v>
      </c>
      <c r="KH12" s="303" t="s">
        <v>2986</v>
      </c>
      <c r="KI12" s="303" t="s">
        <v>3135</v>
      </c>
      <c r="KJ12" s="303" t="s">
        <v>3375</v>
      </c>
      <c r="KK12" s="303" t="s">
        <v>3349</v>
      </c>
      <c r="KL12" s="303" t="s">
        <v>3392</v>
      </c>
      <c r="KM12" s="304" t="s">
        <v>2490</v>
      </c>
      <c r="KN12" s="304"/>
      <c r="KO12" s="305"/>
      <c r="KP12" s="302"/>
      <c r="KQ12" s="303"/>
      <c r="KR12" s="303"/>
      <c r="KS12" s="303"/>
      <c r="KT12" s="303"/>
      <c r="KU12" s="303"/>
      <c r="KV12" s="303"/>
      <c r="KW12" s="304"/>
      <c r="KX12" s="304"/>
      <c r="KY12" s="305"/>
    </row>
    <row r="13" ht="15.75" customHeight="1">
      <c r="A13" s="311">
        <v>0.4583333333333333</v>
      </c>
      <c r="B13" s="275"/>
      <c r="C13" s="259"/>
      <c r="D13" s="259"/>
      <c r="E13" s="259"/>
      <c r="F13" s="259"/>
      <c r="G13" s="259"/>
      <c r="H13" s="259"/>
      <c r="I13" s="263"/>
      <c r="J13" s="263"/>
      <c r="K13" s="261"/>
      <c r="L13" s="275"/>
      <c r="M13" s="259"/>
      <c r="N13" s="259"/>
      <c r="O13" s="259"/>
      <c r="P13" s="259"/>
      <c r="Q13" s="259"/>
      <c r="R13" s="259"/>
      <c r="S13" s="263"/>
      <c r="T13" s="263"/>
      <c r="U13" s="261"/>
      <c r="V13" s="275"/>
      <c r="W13" s="259"/>
      <c r="X13" s="259"/>
      <c r="Y13" s="259"/>
      <c r="Z13" s="259"/>
      <c r="AA13" s="259"/>
      <c r="AB13" s="259"/>
      <c r="AC13" s="263"/>
      <c r="AD13" s="263"/>
      <c r="AE13" s="261"/>
      <c r="AF13" s="275"/>
      <c r="AG13" s="259"/>
      <c r="AH13" s="259"/>
      <c r="AI13" s="259"/>
      <c r="AJ13" s="259"/>
      <c r="AK13" s="259"/>
      <c r="AL13" s="259"/>
      <c r="AM13" s="263"/>
      <c r="AN13" s="263"/>
      <c r="AO13" s="261"/>
      <c r="AP13" s="275"/>
      <c r="AQ13" s="259"/>
      <c r="AR13" s="259"/>
      <c r="AS13" s="259"/>
      <c r="AT13" s="259"/>
      <c r="AU13" s="259"/>
      <c r="AV13" s="259"/>
      <c r="AW13" s="263"/>
      <c r="AX13" s="263"/>
      <c r="AY13" s="261"/>
      <c r="AZ13" s="275" t="s">
        <v>3341</v>
      </c>
      <c r="BA13" s="259" t="s">
        <v>2426</v>
      </c>
      <c r="BB13" s="259" t="s">
        <v>3739</v>
      </c>
      <c r="BC13" s="259" t="s">
        <v>3135</v>
      </c>
      <c r="BD13" s="259" t="s">
        <v>3410</v>
      </c>
      <c r="BE13" s="259" t="s">
        <v>3681</v>
      </c>
      <c r="BF13" s="259" t="s">
        <v>3392</v>
      </c>
      <c r="BG13" s="263">
        <v>420.0</v>
      </c>
      <c r="BH13" s="263"/>
      <c r="BI13" s="261"/>
      <c r="BJ13" s="275"/>
      <c r="BK13" s="259"/>
      <c r="BL13" s="259"/>
      <c r="BM13" s="259"/>
      <c r="BN13" s="259"/>
      <c r="BO13" s="259"/>
      <c r="BP13" s="259"/>
      <c r="BQ13" s="263"/>
      <c r="BR13" s="263"/>
      <c r="BS13" s="261"/>
      <c r="BT13" s="275"/>
      <c r="BU13" s="259"/>
      <c r="BV13" s="259"/>
      <c r="BW13" s="259"/>
      <c r="BX13" s="259"/>
      <c r="BY13" s="259"/>
      <c r="BZ13" s="259"/>
      <c r="CA13" s="263"/>
      <c r="CB13" s="263"/>
      <c r="CC13" s="261"/>
      <c r="CD13" s="276"/>
      <c r="CE13" s="258"/>
      <c r="CF13" s="258"/>
      <c r="CG13" s="258"/>
      <c r="CH13" s="259"/>
      <c r="CI13" s="258"/>
      <c r="CJ13" s="258"/>
      <c r="CK13" s="260"/>
      <c r="CL13" s="263"/>
      <c r="CM13" s="261"/>
      <c r="CN13" s="275" t="s">
        <v>3341</v>
      </c>
      <c r="CO13" s="259" t="s">
        <v>2426</v>
      </c>
      <c r="CP13" s="259" t="s">
        <v>3003</v>
      </c>
      <c r="CQ13" s="259" t="s">
        <v>3135</v>
      </c>
      <c r="CR13" s="259" t="s">
        <v>3095</v>
      </c>
      <c r="CS13" s="259" t="s">
        <v>3358</v>
      </c>
      <c r="CT13" s="259" t="s">
        <v>3350</v>
      </c>
      <c r="CU13" s="263" t="s">
        <v>2490</v>
      </c>
      <c r="CV13" s="263"/>
      <c r="CW13" s="261"/>
      <c r="CX13" s="275"/>
      <c r="CY13" s="259"/>
      <c r="CZ13" s="259"/>
      <c r="DA13" s="259"/>
      <c r="DB13" s="259"/>
      <c r="DC13" s="259"/>
      <c r="DD13" s="259"/>
      <c r="DE13" s="263"/>
      <c r="DF13" s="263"/>
      <c r="DG13" s="261"/>
      <c r="DH13" s="275"/>
      <c r="DI13" s="259"/>
      <c r="DJ13" s="259"/>
      <c r="DK13" s="259"/>
      <c r="DL13" s="259"/>
      <c r="DM13" s="259"/>
      <c r="DN13" s="259"/>
      <c r="DO13" s="263"/>
      <c r="DP13" s="263"/>
      <c r="DQ13" s="261"/>
      <c r="DR13" s="276" t="s">
        <v>3341</v>
      </c>
      <c r="DS13" s="258" t="s">
        <v>2426</v>
      </c>
      <c r="DT13" s="258" t="s">
        <v>3680</v>
      </c>
      <c r="DU13" s="258" t="s">
        <v>3135</v>
      </c>
      <c r="DV13" s="258" t="s">
        <v>3097</v>
      </c>
      <c r="DW13" s="259" t="s">
        <v>3342</v>
      </c>
      <c r="DX13" s="259" t="s">
        <v>3407</v>
      </c>
      <c r="DY13" s="263">
        <v>420.0</v>
      </c>
      <c r="DZ13" s="263" t="s">
        <v>3355</v>
      </c>
      <c r="EA13" s="261"/>
      <c r="EB13" s="275"/>
      <c r="EC13" s="259"/>
      <c r="ED13" s="259"/>
      <c r="EE13" s="259"/>
      <c r="EF13" s="259"/>
      <c r="EG13" s="259"/>
      <c r="EH13" s="259"/>
      <c r="EI13" s="263"/>
      <c r="EJ13" s="263"/>
      <c r="EK13" s="261"/>
      <c r="EL13" s="275"/>
      <c r="EM13" s="259"/>
      <c r="EN13" s="259"/>
      <c r="EO13" s="259"/>
      <c r="EP13" s="259"/>
      <c r="EQ13" s="259"/>
      <c r="ER13" s="259"/>
      <c r="ES13" s="263"/>
      <c r="ET13" s="263"/>
      <c r="EU13" s="261"/>
      <c r="EV13" s="275" t="s">
        <v>3341</v>
      </c>
      <c r="EW13" s="259" t="s">
        <v>2426</v>
      </c>
      <c r="EX13" s="259" t="s">
        <v>2986</v>
      </c>
      <c r="EY13" s="259" t="s">
        <v>3135</v>
      </c>
      <c r="EZ13" s="259" t="s">
        <v>3375</v>
      </c>
      <c r="FA13" s="259" t="s">
        <v>3342</v>
      </c>
      <c r="FB13" s="259" t="s">
        <v>3392</v>
      </c>
      <c r="FC13" s="263" t="s">
        <v>2490</v>
      </c>
      <c r="FD13" s="263" t="s">
        <v>3355</v>
      </c>
      <c r="FE13" s="261"/>
      <c r="FF13" s="275" t="s">
        <v>3368</v>
      </c>
      <c r="FG13" s="259" t="s">
        <v>2426</v>
      </c>
      <c r="FH13" s="259" t="s">
        <v>3498</v>
      </c>
      <c r="FI13" s="259" t="s">
        <v>3135</v>
      </c>
      <c r="FJ13" s="259" t="s">
        <v>3095</v>
      </c>
      <c r="FK13" s="259" t="s">
        <v>3342</v>
      </c>
      <c r="FL13" s="259" t="s">
        <v>3350</v>
      </c>
      <c r="FM13" s="263">
        <v>420.0</v>
      </c>
      <c r="FN13" s="263" t="s">
        <v>3344</v>
      </c>
      <c r="FO13" s="261"/>
      <c r="FP13" s="275"/>
      <c r="FQ13" s="259"/>
      <c r="FR13" s="259"/>
      <c r="FS13" s="259"/>
      <c r="FT13" s="259"/>
      <c r="FU13" s="259"/>
      <c r="FV13" s="259"/>
      <c r="FW13" s="263"/>
      <c r="FX13" s="263"/>
      <c r="FY13" s="261"/>
      <c r="FZ13" s="275"/>
      <c r="GA13" s="259"/>
      <c r="GB13" s="282" t="s">
        <v>3367</v>
      </c>
      <c r="GC13" s="259"/>
      <c r="GD13" s="259"/>
      <c r="GE13" s="259"/>
      <c r="GF13" s="259"/>
      <c r="GG13" s="263"/>
      <c r="GH13" s="263"/>
      <c r="GI13" s="261"/>
      <c r="GJ13" s="275"/>
      <c r="GK13" s="259"/>
      <c r="GL13" s="259"/>
      <c r="GM13" s="259"/>
      <c r="GN13" s="259"/>
      <c r="GO13" s="259"/>
      <c r="GP13" s="259"/>
      <c r="GQ13" s="263"/>
      <c r="GR13" s="263"/>
      <c r="GS13" s="261"/>
      <c r="GT13" s="275"/>
      <c r="GU13" s="259"/>
      <c r="GV13" s="259"/>
      <c r="GW13" s="259"/>
      <c r="GX13" s="259"/>
      <c r="GY13" s="259"/>
      <c r="GZ13" s="259"/>
      <c r="HA13" s="263"/>
      <c r="HB13" s="263"/>
      <c r="HC13" s="261"/>
      <c r="HD13" s="275"/>
      <c r="HE13" s="259"/>
      <c r="HF13" s="259"/>
      <c r="HG13" s="259"/>
      <c r="HH13" s="259"/>
      <c r="HI13" s="259"/>
      <c r="HJ13" s="259"/>
      <c r="HK13" s="263"/>
      <c r="HL13" s="263"/>
      <c r="HM13" s="261"/>
      <c r="HN13" s="276"/>
      <c r="HO13" s="258"/>
      <c r="HP13" s="258"/>
      <c r="HQ13" s="258"/>
      <c r="HR13" s="258"/>
      <c r="HS13" s="258"/>
      <c r="HT13" s="258"/>
      <c r="HU13" s="260"/>
      <c r="HV13" s="263"/>
      <c r="HW13" s="261"/>
      <c r="HX13" s="275"/>
      <c r="HY13" s="259"/>
      <c r="HZ13" s="259"/>
      <c r="IA13" s="259"/>
      <c r="IB13" s="259"/>
      <c r="IC13" s="259"/>
      <c r="ID13" s="259"/>
      <c r="IE13" s="263"/>
      <c r="IF13" s="263"/>
      <c r="IG13" s="261"/>
      <c r="IH13" s="275"/>
      <c r="II13" s="259"/>
      <c r="IJ13" s="259"/>
      <c r="IK13" s="259"/>
      <c r="IL13" s="259"/>
      <c r="IM13" s="259"/>
      <c r="IN13" s="259"/>
      <c r="IO13" s="263"/>
      <c r="IP13" s="263"/>
      <c r="IQ13" s="261"/>
      <c r="IR13" s="275"/>
      <c r="IS13" s="259"/>
      <c r="IT13" s="259"/>
      <c r="IU13" s="259"/>
      <c r="IV13" s="259"/>
      <c r="IW13" s="259"/>
      <c r="IX13" s="259"/>
      <c r="IY13" s="263"/>
      <c r="IZ13" s="263"/>
      <c r="JA13" s="261"/>
      <c r="JB13" s="275"/>
      <c r="JC13" s="259"/>
      <c r="JD13" s="259"/>
      <c r="JE13" s="259"/>
      <c r="JF13" s="259"/>
      <c r="JG13" s="259"/>
      <c r="JH13" s="259"/>
      <c r="JI13" s="263"/>
      <c r="JJ13" s="263"/>
      <c r="JK13" s="261"/>
      <c r="JL13" s="275"/>
      <c r="JM13" s="259"/>
      <c r="JN13" s="259"/>
      <c r="JO13" s="259"/>
      <c r="JP13" s="259"/>
      <c r="JQ13" s="259"/>
      <c r="JR13" s="259"/>
      <c r="JS13" s="263"/>
      <c r="JT13" s="263"/>
      <c r="JU13" s="261"/>
      <c r="JV13" s="275"/>
      <c r="JW13" s="259"/>
      <c r="JX13" s="259"/>
      <c r="JY13" s="259"/>
      <c r="JZ13" s="259"/>
      <c r="KA13" s="259"/>
      <c r="KB13" s="259"/>
      <c r="KC13" s="263"/>
      <c r="KD13" s="263"/>
      <c r="KE13" s="261"/>
      <c r="KF13" s="276" t="s">
        <v>3341</v>
      </c>
      <c r="KG13" s="258" t="s">
        <v>2426</v>
      </c>
      <c r="KH13" s="258" t="s">
        <v>3677</v>
      </c>
      <c r="KI13" s="258" t="s">
        <v>3135</v>
      </c>
      <c r="KJ13" s="258" t="s">
        <v>3095</v>
      </c>
      <c r="KK13" s="259" t="s">
        <v>3681</v>
      </c>
      <c r="KL13" s="258" t="s">
        <v>3350</v>
      </c>
      <c r="KM13" s="260">
        <v>420.0</v>
      </c>
      <c r="KN13" s="263"/>
      <c r="KO13" s="261"/>
      <c r="KP13" s="275"/>
      <c r="KQ13" s="259"/>
      <c r="KR13" s="259"/>
      <c r="KS13" s="259"/>
      <c r="KT13" s="259"/>
      <c r="KU13" s="259"/>
      <c r="KV13" s="259"/>
      <c r="KW13" s="263"/>
      <c r="KX13" s="263"/>
      <c r="KY13" s="261"/>
    </row>
    <row r="14" ht="15.75" customHeight="1">
      <c r="A14" s="317">
        <v>0.4583333333333333</v>
      </c>
      <c r="B14" s="270"/>
      <c r="C14" s="271"/>
      <c r="D14" s="271"/>
      <c r="E14" s="271"/>
      <c r="F14" s="271"/>
      <c r="G14" s="271"/>
      <c r="H14" s="271"/>
      <c r="I14" s="272"/>
      <c r="J14" s="272"/>
      <c r="K14" s="273"/>
      <c r="L14" s="270"/>
      <c r="M14" s="271"/>
      <c r="N14" s="271"/>
      <c r="O14" s="271"/>
      <c r="P14" s="271"/>
      <c r="Q14" s="271"/>
      <c r="R14" s="271"/>
      <c r="S14" s="272"/>
      <c r="T14" s="272"/>
      <c r="U14" s="273"/>
      <c r="V14" s="270"/>
      <c r="W14" s="271"/>
      <c r="X14" s="271"/>
      <c r="Y14" s="271"/>
      <c r="Z14" s="271"/>
      <c r="AA14" s="271"/>
      <c r="AB14" s="271"/>
      <c r="AC14" s="272"/>
      <c r="AD14" s="272"/>
      <c r="AE14" s="273"/>
      <c r="AF14" s="270"/>
      <c r="AG14" s="271"/>
      <c r="AH14" s="271"/>
      <c r="AI14" s="271"/>
      <c r="AJ14" s="271"/>
      <c r="AK14" s="271"/>
      <c r="AL14" s="271"/>
      <c r="AM14" s="272"/>
      <c r="AN14" s="272"/>
      <c r="AO14" s="273"/>
      <c r="AP14" s="270"/>
      <c r="AQ14" s="271"/>
      <c r="AR14" s="271"/>
      <c r="AS14" s="271"/>
      <c r="AT14" s="271"/>
      <c r="AU14" s="271"/>
      <c r="AV14" s="271"/>
      <c r="AW14" s="272"/>
      <c r="AX14" s="272"/>
      <c r="AY14" s="273"/>
      <c r="AZ14" s="270" t="s">
        <v>3341</v>
      </c>
      <c r="BA14" s="271" t="s">
        <v>2426</v>
      </c>
      <c r="BB14" s="271" t="s">
        <v>4113</v>
      </c>
      <c r="BC14" s="271" t="s">
        <v>3135</v>
      </c>
      <c r="BD14" s="271" t="s">
        <v>3106</v>
      </c>
      <c r="BE14" s="271" t="s">
        <v>3342</v>
      </c>
      <c r="BF14" s="271" t="s">
        <v>3343</v>
      </c>
      <c r="BG14" s="272">
        <v>0.0</v>
      </c>
      <c r="BH14" s="272"/>
      <c r="BI14" s="273"/>
      <c r="BJ14" s="270"/>
      <c r="BK14" s="271"/>
      <c r="BL14" s="271"/>
      <c r="BM14" s="271"/>
      <c r="BN14" s="271"/>
      <c r="BO14" s="271"/>
      <c r="BP14" s="271"/>
      <c r="BQ14" s="272"/>
      <c r="BR14" s="272"/>
      <c r="BS14" s="273"/>
      <c r="BT14" s="270"/>
      <c r="BU14" s="271"/>
      <c r="BV14" s="271"/>
      <c r="BW14" s="271"/>
      <c r="BX14" s="271"/>
      <c r="BY14" s="271"/>
      <c r="BZ14" s="271"/>
      <c r="CA14" s="272"/>
      <c r="CB14" s="272"/>
      <c r="CC14" s="273"/>
      <c r="CD14" s="270"/>
      <c r="CE14" s="271"/>
      <c r="CF14" s="271"/>
      <c r="CG14" s="271"/>
      <c r="CH14" s="271"/>
      <c r="CI14" s="271"/>
      <c r="CJ14" s="271"/>
      <c r="CK14" s="272"/>
      <c r="CL14" s="272"/>
      <c r="CM14" s="273"/>
      <c r="CN14" s="270"/>
      <c r="CO14" s="271"/>
      <c r="CP14" s="271"/>
      <c r="CQ14" s="271"/>
      <c r="CR14" s="271"/>
      <c r="CS14" s="271"/>
      <c r="CT14" s="271"/>
      <c r="CU14" s="272"/>
      <c r="CV14" s="272"/>
      <c r="CW14" s="273"/>
      <c r="CX14" s="270"/>
      <c r="CY14" s="271"/>
      <c r="CZ14" s="271"/>
      <c r="DA14" s="271"/>
      <c r="DB14" s="271"/>
      <c r="DC14" s="271"/>
      <c r="DD14" s="271"/>
      <c r="DE14" s="272"/>
      <c r="DF14" s="272"/>
      <c r="DG14" s="273"/>
      <c r="DH14" s="270"/>
      <c r="DI14" s="271"/>
      <c r="DJ14" s="271"/>
      <c r="DK14" s="271"/>
      <c r="DL14" s="271"/>
      <c r="DM14" s="271"/>
      <c r="DN14" s="271"/>
      <c r="DO14" s="272"/>
      <c r="DP14" s="272"/>
      <c r="DQ14" s="273"/>
      <c r="DR14" s="270" t="s">
        <v>3341</v>
      </c>
      <c r="DS14" s="286" t="s">
        <v>1780</v>
      </c>
      <c r="DT14" s="286" t="s">
        <v>697</v>
      </c>
      <c r="DU14" s="286" t="s">
        <v>3127</v>
      </c>
      <c r="DV14" s="286" t="s">
        <v>3105</v>
      </c>
      <c r="DW14" s="271" t="s">
        <v>3681</v>
      </c>
      <c r="DX14" s="286" t="s">
        <v>3350</v>
      </c>
      <c r="DY14" s="287">
        <v>0.0</v>
      </c>
      <c r="DZ14" s="287" t="s">
        <v>3114</v>
      </c>
      <c r="EA14" s="273"/>
      <c r="EB14" s="270"/>
      <c r="EC14" s="271"/>
      <c r="ED14" s="271"/>
      <c r="EE14" s="271"/>
      <c r="EF14" s="271"/>
      <c r="EG14" s="271"/>
      <c r="EH14" s="271"/>
      <c r="EI14" s="272"/>
      <c r="EJ14" s="272"/>
      <c r="EK14" s="273"/>
      <c r="EL14" s="270"/>
      <c r="EM14" s="271"/>
      <c r="EN14" s="271"/>
      <c r="EO14" s="271"/>
      <c r="EP14" s="271"/>
      <c r="EQ14" s="271"/>
      <c r="ER14" s="271"/>
      <c r="ES14" s="272"/>
      <c r="ET14" s="272"/>
      <c r="EU14" s="273"/>
      <c r="EV14" s="270"/>
      <c r="EW14" s="271"/>
      <c r="EX14" s="271"/>
      <c r="EY14" s="271"/>
      <c r="EZ14" s="271"/>
      <c r="FA14" s="271"/>
      <c r="FB14" s="271"/>
      <c r="FC14" s="272"/>
      <c r="FD14" s="272"/>
      <c r="FE14" s="273"/>
      <c r="FF14" s="270"/>
      <c r="FG14" s="271"/>
      <c r="FH14" s="271"/>
      <c r="FI14" s="271"/>
      <c r="FJ14" s="271"/>
      <c r="FK14" s="271"/>
      <c r="FL14" s="271"/>
      <c r="FM14" s="272"/>
      <c r="FN14" s="272"/>
      <c r="FO14" s="273"/>
      <c r="FP14" s="270"/>
      <c r="FQ14" s="271"/>
      <c r="FR14" s="271"/>
      <c r="FS14" s="271"/>
      <c r="FT14" s="271"/>
      <c r="FU14" s="271"/>
      <c r="FV14" s="271"/>
      <c r="FW14" s="272"/>
      <c r="FX14" s="272"/>
      <c r="FY14" s="273"/>
      <c r="FZ14" s="270"/>
      <c r="GA14" s="271"/>
      <c r="GB14" s="271"/>
      <c r="GC14" s="271"/>
      <c r="GD14" s="271"/>
      <c r="GE14" s="271"/>
      <c r="GF14" s="271"/>
      <c r="GG14" s="272"/>
      <c r="GH14" s="272"/>
      <c r="GI14" s="273"/>
      <c r="GJ14" s="270"/>
      <c r="GK14" s="271"/>
      <c r="GL14" s="271"/>
      <c r="GM14" s="271"/>
      <c r="GN14" s="271"/>
      <c r="GO14" s="271"/>
      <c r="GP14" s="271"/>
      <c r="GQ14" s="272"/>
      <c r="GR14" s="272"/>
      <c r="GS14" s="273"/>
      <c r="GT14" s="270"/>
      <c r="GU14" s="271"/>
      <c r="GV14" s="271"/>
      <c r="GW14" s="271"/>
      <c r="GX14" s="271"/>
      <c r="GY14" s="271"/>
      <c r="GZ14" s="271"/>
      <c r="HA14" s="272"/>
      <c r="HB14" s="272"/>
      <c r="HC14" s="273"/>
      <c r="HD14" s="270"/>
      <c r="HE14" s="271"/>
      <c r="HF14" s="271"/>
      <c r="HG14" s="271"/>
      <c r="HH14" s="271"/>
      <c r="HI14" s="271"/>
      <c r="HJ14" s="271"/>
      <c r="HK14" s="272"/>
      <c r="HL14" s="272"/>
      <c r="HM14" s="273"/>
      <c r="HN14" s="270"/>
      <c r="HO14" s="271"/>
      <c r="HP14" s="271"/>
      <c r="HQ14" s="271"/>
      <c r="HR14" s="271"/>
      <c r="HS14" s="271"/>
      <c r="HT14" s="271"/>
      <c r="HU14" s="272"/>
      <c r="HV14" s="272"/>
      <c r="HW14" s="273"/>
      <c r="HX14" s="270"/>
      <c r="HY14" s="271"/>
      <c r="HZ14" s="271"/>
      <c r="IA14" s="271"/>
      <c r="IB14" s="271"/>
      <c r="IC14" s="271"/>
      <c r="ID14" s="271"/>
      <c r="IE14" s="272"/>
      <c r="IF14" s="272"/>
      <c r="IG14" s="273"/>
      <c r="IH14" s="270"/>
      <c r="II14" s="271"/>
      <c r="IJ14" s="271"/>
      <c r="IK14" s="271"/>
      <c r="IL14" s="271"/>
      <c r="IM14" s="271"/>
      <c r="IN14" s="271"/>
      <c r="IO14" s="272"/>
      <c r="IP14" s="272"/>
      <c r="IQ14" s="273"/>
      <c r="IR14" s="270"/>
      <c r="IS14" s="271"/>
      <c r="IT14" s="271"/>
      <c r="IU14" s="271"/>
      <c r="IV14" s="271"/>
      <c r="IW14" s="271"/>
      <c r="IX14" s="271"/>
      <c r="IY14" s="272"/>
      <c r="IZ14" s="272"/>
      <c r="JA14" s="273"/>
      <c r="JB14" s="270"/>
      <c r="JC14" s="271"/>
      <c r="JD14" s="271"/>
      <c r="JE14" s="271"/>
      <c r="JF14" s="271"/>
      <c r="JG14" s="271"/>
      <c r="JH14" s="271"/>
      <c r="JI14" s="272"/>
      <c r="JJ14" s="272"/>
      <c r="JK14" s="273"/>
      <c r="JL14" s="270"/>
      <c r="JM14" s="271"/>
      <c r="JN14" s="271"/>
      <c r="JO14" s="271"/>
      <c r="JP14" s="271"/>
      <c r="JQ14" s="271"/>
      <c r="JR14" s="271"/>
      <c r="JS14" s="272"/>
      <c r="JT14" s="272"/>
      <c r="JU14" s="273"/>
      <c r="JV14" s="270"/>
      <c r="JW14" s="271"/>
      <c r="JX14" s="271"/>
      <c r="JY14" s="271"/>
      <c r="JZ14" s="271"/>
      <c r="KA14" s="271"/>
      <c r="KB14" s="271"/>
      <c r="KC14" s="272"/>
      <c r="KD14" s="272"/>
      <c r="KE14" s="273"/>
      <c r="KF14" s="270" t="s">
        <v>3341</v>
      </c>
      <c r="KG14" s="271" t="s">
        <v>2426</v>
      </c>
      <c r="KH14" s="271" t="s">
        <v>3500</v>
      </c>
      <c r="KI14" s="271" t="s">
        <v>3135</v>
      </c>
      <c r="KJ14" s="271" t="s">
        <v>3375</v>
      </c>
      <c r="KK14" s="271" t="s">
        <v>3342</v>
      </c>
      <c r="KL14" s="271" t="s">
        <v>3392</v>
      </c>
      <c r="KM14" s="272">
        <v>420.0</v>
      </c>
      <c r="KN14" s="272" t="s">
        <v>3344</v>
      </c>
      <c r="KO14" s="273"/>
      <c r="KP14" s="270"/>
      <c r="KQ14" s="271"/>
      <c r="KR14" s="271"/>
      <c r="KS14" s="271"/>
      <c r="KT14" s="271"/>
      <c r="KU14" s="271"/>
      <c r="KV14" s="271"/>
      <c r="KW14" s="272"/>
      <c r="KX14" s="272"/>
      <c r="KY14" s="273"/>
    </row>
    <row r="15" ht="15.75" customHeight="1">
      <c r="A15" s="311">
        <v>0.4583333333333333</v>
      </c>
      <c r="B15" s="275"/>
      <c r="C15" s="259"/>
      <c r="D15" s="259"/>
      <c r="E15" s="259"/>
      <c r="F15" s="259"/>
      <c r="G15" s="259"/>
      <c r="H15" s="259"/>
      <c r="I15" s="263"/>
      <c r="J15" s="263"/>
      <c r="K15" s="261"/>
      <c r="L15" s="275"/>
      <c r="M15" s="259"/>
      <c r="N15" s="259"/>
      <c r="O15" s="259"/>
      <c r="P15" s="259"/>
      <c r="Q15" s="259"/>
      <c r="R15" s="259"/>
      <c r="S15" s="263"/>
      <c r="T15" s="263"/>
      <c r="U15" s="261"/>
      <c r="V15" s="275"/>
      <c r="W15" s="259"/>
      <c r="X15" s="259"/>
      <c r="Y15" s="259"/>
      <c r="Z15" s="259"/>
      <c r="AA15" s="259"/>
      <c r="AB15" s="259"/>
      <c r="AC15" s="263"/>
      <c r="AD15" s="263"/>
      <c r="AE15" s="261"/>
      <c r="AF15" s="275"/>
      <c r="AG15" s="259"/>
      <c r="AH15" s="259"/>
      <c r="AI15" s="259"/>
      <c r="AJ15" s="259"/>
      <c r="AK15" s="259"/>
      <c r="AL15" s="259"/>
      <c r="AM15" s="263"/>
      <c r="AN15" s="263"/>
      <c r="AO15" s="261"/>
      <c r="AP15" s="275"/>
      <c r="AQ15" s="259"/>
      <c r="AR15" s="259"/>
      <c r="AS15" s="259"/>
      <c r="AT15" s="259"/>
      <c r="AU15" s="259"/>
      <c r="AV15" s="259"/>
      <c r="AW15" s="263"/>
      <c r="AX15" s="263"/>
      <c r="AY15" s="261"/>
      <c r="BB15" s="641"/>
      <c r="BC15" s="641"/>
      <c r="BD15" s="641"/>
      <c r="BE15" s="259"/>
      <c r="BF15" s="641"/>
      <c r="BH15" s="263"/>
      <c r="BI15" s="261"/>
      <c r="BJ15" s="275"/>
      <c r="BK15" s="259"/>
      <c r="BL15" s="259"/>
      <c r="BM15" s="259"/>
      <c r="BN15" s="259"/>
      <c r="BO15" s="259"/>
      <c r="BP15" s="259"/>
      <c r="BQ15" s="263"/>
      <c r="BR15" s="263"/>
      <c r="BS15" s="261"/>
      <c r="BT15" s="275"/>
      <c r="BU15" s="259"/>
      <c r="BV15" s="259"/>
      <c r="BW15" s="259"/>
      <c r="BX15" s="259"/>
      <c r="BY15" s="259"/>
      <c r="BZ15" s="259"/>
      <c r="CA15" s="263"/>
      <c r="CB15" s="263"/>
      <c r="CC15" s="261"/>
      <c r="CD15" s="275"/>
      <c r="CE15" s="259"/>
      <c r="CF15" s="259"/>
      <c r="CG15" s="259"/>
      <c r="CH15" s="259"/>
      <c r="CI15" s="259"/>
      <c r="CJ15" s="259"/>
      <c r="CK15" s="263"/>
      <c r="CL15" s="263"/>
      <c r="CM15" s="261"/>
      <c r="CN15" s="275"/>
      <c r="CO15" s="259"/>
      <c r="CP15" s="259"/>
      <c r="CQ15" s="259"/>
      <c r="CR15" s="259"/>
      <c r="CS15" s="259"/>
      <c r="CT15" s="259"/>
      <c r="CU15" s="263"/>
      <c r="CV15" s="263"/>
      <c r="CW15" s="261"/>
      <c r="CX15" s="275"/>
      <c r="CY15" s="259"/>
      <c r="CZ15" s="259"/>
      <c r="DA15" s="259"/>
      <c r="DB15" s="259"/>
      <c r="DC15" s="259"/>
      <c r="DD15" s="259"/>
      <c r="DE15" s="263"/>
      <c r="DF15" s="263"/>
      <c r="DG15" s="261"/>
      <c r="DH15" s="275"/>
      <c r="DI15" s="259"/>
      <c r="DJ15" s="259"/>
      <c r="DK15" s="259"/>
      <c r="DL15" s="259"/>
      <c r="DM15" s="259"/>
      <c r="DN15" s="259"/>
      <c r="DO15" s="263"/>
      <c r="DP15" s="263"/>
      <c r="DQ15" s="261"/>
      <c r="DR15" s="275" t="s">
        <v>3341</v>
      </c>
      <c r="DS15" s="258" t="s">
        <v>2426</v>
      </c>
      <c r="DT15" s="573" t="s">
        <v>2454</v>
      </c>
      <c r="DU15" s="642" t="s">
        <v>3127</v>
      </c>
      <c r="DV15" s="642" t="s">
        <v>3105</v>
      </c>
      <c r="DW15" s="259" t="s">
        <v>3342</v>
      </c>
      <c r="DX15" s="642" t="s">
        <v>3350</v>
      </c>
      <c r="DY15" s="643">
        <v>640.0</v>
      </c>
      <c r="DZ15" s="263" t="s">
        <v>3390</v>
      </c>
      <c r="EA15" s="261"/>
      <c r="EB15" s="275"/>
      <c r="EC15" s="259"/>
      <c r="ED15" s="259"/>
      <c r="EE15" s="259"/>
      <c r="EF15" s="259"/>
      <c r="EG15" s="259"/>
      <c r="EH15" s="259"/>
      <c r="EI15" s="263"/>
      <c r="EJ15" s="263"/>
      <c r="EK15" s="261"/>
      <c r="EL15" s="275"/>
      <c r="EM15" s="259"/>
      <c r="EN15" s="259"/>
      <c r="EO15" s="259"/>
      <c r="EP15" s="259"/>
      <c r="EQ15" s="259"/>
      <c r="ER15" s="259"/>
      <c r="ES15" s="263"/>
      <c r="ET15" s="263"/>
      <c r="EU15" s="261"/>
      <c r="EV15" s="275"/>
      <c r="EW15" s="259"/>
      <c r="EX15" s="259"/>
      <c r="EY15" s="259"/>
      <c r="EZ15" s="259"/>
      <c r="FA15" s="259"/>
      <c r="FB15" s="259"/>
      <c r="FC15" s="263"/>
      <c r="FD15" s="263"/>
      <c r="FE15" s="261"/>
      <c r="FF15" s="275"/>
      <c r="FG15" s="259"/>
      <c r="FH15" s="259"/>
      <c r="FI15" s="259"/>
      <c r="FJ15" s="259"/>
      <c r="FK15" s="259"/>
      <c r="FL15" s="259"/>
      <c r="FM15" s="263"/>
      <c r="FN15" s="263"/>
      <c r="FO15" s="261"/>
      <c r="FP15" s="275"/>
      <c r="FQ15" s="259"/>
      <c r="FR15" s="259"/>
      <c r="FS15" s="259"/>
      <c r="FT15" s="259"/>
      <c r="FU15" s="259"/>
      <c r="FV15" s="259"/>
      <c r="FW15" s="263"/>
      <c r="FX15" s="263"/>
      <c r="FY15" s="261"/>
      <c r="FZ15" s="275"/>
      <c r="GA15" s="259"/>
      <c r="GB15" s="259"/>
      <c r="GC15" s="259"/>
      <c r="GD15" s="259"/>
      <c r="GE15" s="259"/>
      <c r="GF15" s="259"/>
      <c r="GG15" s="263"/>
      <c r="GH15" s="263"/>
      <c r="GI15" s="261"/>
      <c r="GJ15" s="275"/>
      <c r="GK15" s="259"/>
      <c r="GL15" s="259"/>
      <c r="GM15" s="259"/>
      <c r="GN15" s="259"/>
      <c r="GO15" s="259"/>
      <c r="GP15" s="259"/>
      <c r="GQ15" s="263"/>
      <c r="GR15" s="263"/>
      <c r="GS15" s="261"/>
      <c r="GT15" s="275"/>
      <c r="GU15" s="259"/>
      <c r="GV15" s="259"/>
      <c r="GW15" s="259"/>
      <c r="GX15" s="259"/>
      <c r="GY15" s="259"/>
      <c r="GZ15" s="259"/>
      <c r="HA15" s="263"/>
      <c r="HB15" s="263"/>
      <c r="HC15" s="261"/>
      <c r="HD15" s="275"/>
      <c r="HE15" s="259"/>
      <c r="HF15" s="259"/>
      <c r="HG15" s="259"/>
      <c r="HH15" s="259"/>
      <c r="HI15" s="259"/>
      <c r="HJ15" s="259"/>
      <c r="HK15" s="263"/>
      <c r="HL15" s="263"/>
      <c r="HM15" s="261"/>
      <c r="HN15" s="275"/>
      <c r="HO15" s="259"/>
      <c r="HP15" s="259"/>
      <c r="HQ15" s="259"/>
      <c r="HR15" s="259"/>
      <c r="HS15" s="259"/>
      <c r="HT15" s="259"/>
      <c r="HU15" s="263"/>
      <c r="HV15" s="263"/>
      <c r="HW15" s="261"/>
      <c r="HX15" s="275"/>
      <c r="HY15" s="259"/>
      <c r="HZ15" s="259"/>
      <c r="IA15" s="259"/>
      <c r="IB15" s="259"/>
      <c r="IC15" s="259"/>
      <c r="ID15" s="259"/>
      <c r="IE15" s="263"/>
      <c r="IF15" s="263"/>
      <c r="IG15" s="261"/>
      <c r="IH15" s="275"/>
      <c r="II15" s="259"/>
      <c r="IJ15" s="259"/>
      <c r="IK15" s="259"/>
      <c r="IL15" s="259"/>
      <c r="IM15" s="259"/>
      <c r="IN15" s="259"/>
      <c r="IO15" s="263"/>
      <c r="IP15" s="263"/>
      <c r="IQ15" s="261"/>
      <c r="IR15" s="275"/>
      <c r="IS15" s="259"/>
      <c r="IT15" s="259"/>
      <c r="IU15" s="259"/>
      <c r="IV15" s="259"/>
      <c r="IW15" s="259"/>
      <c r="IX15" s="259"/>
      <c r="IY15" s="263"/>
      <c r="IZ15" s="263"/>
      <c r="JA15" s="261"/>
      <c r="JB15" s="275"/>
      <c r="JC15" s="259"/>
      <c r="JD15" s="259"/>
      <c r="JE15" s="259"/>
      <c r="JF15" s="259"/>
      <c r="JG15" s="259"/>
      <c r="JH15" s="259"/>
      <c r="JI15" s="263"/>
      <c r="JJ15" s="263"/>
      <c r="JK15" s="261"/>
      <c r="JL15" s="275"/>
      <c r="JM15" s="259"/>
      <c r="JN15" s="259"/>
      <c r="JO15" s="259"/>
      <c r="JP15" s="259"/>
      <c r="JQ15" s="259"/>
      <c r="JR15" s="259"/>
      <c r="JS15" s="263"/>
      <c r="JT15" s="263"/>
      <c r="JU15" s="261"/>
      <c r="JV15" s="275"/>
      <c r="JW15" s="259"/>
      <c r="JX15" s="259"/>
      <c r="JY15" s="259"/>
      <c r="JZ15" s="259"/>
      <c r="KA15" s="259"/>
      <c r="KB15" s="259"/>
      <c r="KC15" s="263"/>
      <c r="KD15" s="263"/>
      <c r="KE15" s="261"/>
      <c r="KF15" s="275"/>
      <c r="KG15" s="259"/>
      <c r="KH15" s="259"/>
      <c r="KI15" s="259"/>
      <c r="KJ15" s="259"/>
      <c r="KK15" s="259"/>
      <c r="KL15" s="259"/>
      <c r="KM15" s="263"/>
      <c r="KN15" s="263"/>
      <c r="KO15" s="261"/>
      <c r="KP15" s="275"/>
      <c r="KQ15" s="259"/>
      <c r="KR15" s="259"/>
      <c r="KS15" s="259"/>
      <c r="KT15" s="259"/>
      <c r="KU15" s="259"/>
      <c r="KV15" s="259"/>
      <c r="KW15" s="263"/>
      <c r="KX15" s="263"/>
      <c r="KY15" s="261"/>
    </row>
    <row r="16" ht="15.75" customHeight="1">
      <c r="A16" s="330">
        <v>0.4583333333333333</v>
      </c>
      <c r="B16" s="278"/>
      <c r="C16" s="279"/>
      <c r="D16" s="279"/>
      <c r="E16" s="279"/>
      <c r="F16" s="279"/>
      <c r="G16" s="279"/>
      <c r="H16" s="279"/>
      <c r="I16" s="280"/>
      <c r="J16" s="280"/>
      <c r="K16" s="281"/>
      <c r="L16" s="278"/>
      <c r="M16" s="279"/>
      <c r="N16" s="279"/>
      <c r="O16" s="279"/>
      <c r="P16" s="279"/>
      <c r="Q16" s="279"/>
      <c r="R16" s="279"/>
      <c r="S16" s="280"/>
      <c r="T16" s="280"/>
      <c r="U16" s="281"/>
      <c r="V16" s="278"/>
      <c r="W16" s="279"/>
      <c r="X16" s="279"/>
      <c r="Y16" s="279"/>
      <c r="Z16" s="279"/>
      <c r="AA16" s="279"/>
      <c r="AB16" s="279"/>
      <c r="AC16" s="280"/>
      <c r="AD16" s="280"/>
      <c r="AE16" s="281"/>
      <c r="AF16" s="278"/>
      <c r="AG16" s="279"/>
      <c r="AH16" s="279"/>
      <c r="AI16" s="279"/>
      <c r="AJ16" s="279"/>
      <c r="AK16" s="279"/>
      <c r="AL16" s="279"/>
      <c r="AM16" s="280"/>
      <c r="AN16" s="280"/>
      <c r="AO16" s="281"/>
      <c r="AP16" s="278"/>
      <c r="AQ16" s="279"/>
      <c r="AR16" s="279"/>
      <c r="AS16" s="279"/>
      <c r="AT16" s="279"/>
      <c r="AU16" s="279"/>
      <c r="AV16" s="279"/>
      <c r="AW16" s="280"/>
      <c r="AX16" s="280"/>
      <c r="AY16" s="281"/>
      <c r="AZ16" s="278"/>
      <c r="BA16" s="279"/>
      <c r="BB16" s="279"/>
      <c r="BC16" s="279"/>
      <c r="BD16" s="279"/>
      <c r="BE16" s="279"/>
      <c r="BF16" s="279"/>
      <c r="BG16" s="280"/>
      <c r="BH16" s="280"/>
      <c r="BI16" s="281"/>
      <c r="BJ16" s="278"/>
      <c r="BK16" s="279"/>
      <c r="BL16" s="279"/>
      <c r="BM16" s="279"/>
      <c r="BN16" s="279"/>
      <c r="BO16" s="279"/>
      <c r="BP16" s="279"/>
      <c r="BQ16" s="280"/>
      <c r="BR16" s="280"/>
      <c r="BS16" s="281"/>
      <c r="BT16" s="278"/>
      <c r="BU16" s="279"/>
      <c r="BV16" s="279"/>
      <c r="BW16" s="279"/>
      <c r="BX16" s="279"/>
      <c r="BY16" s="279"/>
      <c r="BZ16" s="279"/>
      <c r="CA16" s="280"/>
      <c r="CB16" s="280"/>
      <c r="CC16" s="281"/>
      <c r="CD16" s="278"/>
      <c r="CE16" s="279"/>
      <c r="CF16" s="279"/>
      <c r="CG16" s="279"/>
      <c r="CH16" s="279"/>
      <c r="CI16" s="279"/>
      <c r="CJ16" s="279"/>
      <c r="CK16" s="280"/>
      <c r="CL16" s="280"/>
      <c r="CM16" s="281"/>
      <c r="CN16" s="278"/>
      <c r="CO16" s="279"/>
      <c r="CP16" s="279"/>
      <c r="CQ16" s="279"/>
      <c r="CR16" s="279"/>
      <c r="CS16" s="279"/>
      <c r="CT16" s="279"/>
      <c r="CU16" s="280"/>
      <c r="CV16" s="280"/>
      <c r="CW16" s="281"/>
      <c r="CX16" s="278"/>
      <c r="CY16" s="279"/>
      <c r="CZ16" s="279"/>
      <c r="DA16" s="279"/>
      <c r="DB16" s="279"/>
      <c r="DC16" s="279"/>
      <c r="DD16" s="279"/>
      <c r="DE16" s="280"/>
      <c r="DF16" s="280"/>
      <c r="DG16" s="281"/>
      <c r="DH16" s="278"/>
      <c r="DI16" s="279"/>
      <c r="DJ16" s="279"/>
      <c r="DK16" s="279"/>
      <c r="DL16" s="279"/>
      <c r="DM16" s="279"/>
      <c r="DN16" s="279"/>
      <c r="DO16" s="280"/>
      <c r="DP16" s="280"/>
      <c r="DQ16" s="281"/>
      <c r="DR16" s="278"/>
      <c r="DS16" s="279"/>
      <c r="DT16" s="279"/>
      <c r="DU16" s="279"/>
      <c r="DV16" s="279"/>
      <c r="DW16" s="279"/>
      <c r="DX16" s="279"/>
      <c r="DY16" s="280"/>
      <c r="DZ16" s="280"/>
      <c r="EA16" s="281"/>
      <c r="EB16" s="278"/>
      <c r="EC16" s="279"/>
      <c r="ED16" s="279"/>
      <c r="EE16" s="279"/>
      <c r="EF16" s="279"/>
      <c r="EG16" s="279"/>
      <c r="EH16" s="279"/>
      <c r="EI16" s="280"/>
      <c r="EJ16" s="280"/>
      <c r="EK16" s="281"/>
      <c r="EL16" s="278"/>
      <c r="EM16" s="279"/>
      <c r="EN16" s="279"/>
      <c r="EO16" s="279"/>
      <c r="EP16" s="279"/>
      <c r="EQ16" s="279"/>
      <c r="ER16" s="279"/>
      <c r="ES16" s="280"/>
      <c r="ET16" s="280"/>
      <c r="EU16" s="281"/>
      <c r="EV16" s="278"/>
      <c r="EW16" s="279"/>
      <c r="EX16" s="279"/>
      <c r="EY16" s="279"/>
      <c r="EZ16" s="279"/>
      <c r="FA16" s="279"/>
      <c r="FB16" s="279"/>
      <c r="FC16" s="280"/>
      <c r="FD16" s="280"/>
      <c r="FE16" s="281"/>
      <c r="FF16" s="278"/>
      <c r="FG16" s="279"/>
      <c r="FH16" s="279"/>
      <c r="FI16" s="279"/>
      <c r="FJ16" s="279"/>
      <c r="FK16" s="279"/>
      <c r="FL16" s="279"/>
      <c r="FM16" s="280"/>
      <c r="FN16" s="280"/>
      <c r="FO16" s="281"/>
      <c r="FP16" s="278"/>
      <c r="FQ16" s="279"/>
      <c r="FR16" s="279"/>
      <c r="FS16" s="279"/>
      <c r="FT16" s="279"/>
      <c r="FU16" s="279"/>
      <c r="FV16" s="279"/>
      <c r="FW16" s="280"/>
      <c r="FX16" s="280"/>
      <c r="FY16" s="281"/>
      <c r="FZ16" s="278"/>
      <c r="GA16" s="279"/>
      <c r="GB16" s="279"/>
      <c r="GC16" s="279"/>
      <c r="GD16" s="279"/>
      <c r="GE16" s="279"/>
      <c r="GF16" s="279"/>
      <c r="GG16" s="280"/>
      <c r="GH16" s="280"/>
      <c r="GI16" s="281"/>
      <c r="GJ16" s="278"/>
      <c r="GK16" s="279"/>
      <c r="GL16" s="279"/>
      <c r="GM16" s="279"/>
      <c r="GN16" s="279"/>
      <c r="GO16" s="279"/>
      <c r="GP16" s="279"/>
      <c r="GQ16" s="280"/>
      <c r="GR16" s="280"/>
      <c r="GS16" s="281"/>
      <c r="GT16" s="278"/>
      <c r="GU16" s="279"/>
      <c r="GV16" s="279"/>
      <c r="GW16" s="279"/>
      <c r="GX16" s="279"/>
      <c r="GY16" s="279"/>
      <c r="GZ16" s="279"/>
      <c r="HA16" s="280"/>
      <c r="HB16" s="280"/>
      <c r="HC16" s="281"/>
      <c r="HD16" s="278"/>
      <c r="HE16" s="279"/>
      <c r="HF16" s="279"/>
      <c r="HG16" s="279"/>
      <c r="HH16" s="279"/>
      <c r="HI16" s="279"/>
      <c r="HJ16" s="279"/>
      <c r="HK16" s="280"/>
      <c r="HL16" s="280"/>
      <c r="HM16" s="281"/>
      <c r="HN16" s="278"/>
      <c r="HO16" s="279"/>
      <c r="HP16" s="279"/>
      <c r="HQ16" s="279"/>
      <c r="HR16" s="279"/>
      <c r="HS16" s="279"/>
      <c r="HT16" s="279"/>
      <c r="HU16" s="280"/>
      <c r="HV16" s="280"/>
      <c r="HW16" s="281"/>
      <c r="HX16" s="278"/>
      <c r="HY16" s="279"/>
      <c r="HZ16" s="279"/>
      <c r="IA16" s="279"/>
      <c r="IB16" s="279"/>
      <c r="IC16" s="279"/>
      <c r="ID16" s="279"/>
      <c r="IE16" s="280"/>
      <c r="IF16" s="280"/>
      <c r="IG16" s="281"/>
      <c r="IH16" s="278"/>
      <c r="II16" s="279"/>
      <c r="IJ16" s="279"/>
      <c r="IK16" s="279"/>
      <c r="IL16" s="279"/>
      <c r="IM16" s="279"/>
      <c r="IN16" s="279"/>
      <c r="IO16" s="280"/>
      <c r="IP16" s="280"/>
      <c r="IQ16" s="281"/>
      <c r="IR16" s="278"/>
      <c r="IS16" s="279"/>
      <c r="IT16" s="279"/>
      <c r="IU16" s="279"/>
      <c r="IV16" s="279"/>
      <c r="IW16" s="279"/>
      <c r="IX16" s="279"/>
      <c r="IY16" s="280"/>
      <c r="IZ16" s="280"/>
      <c r="JA16" s="281"/>
      <c r="JB16" s="278"/>
      <c r="JC16" s="279"/>
      <c r="JD16" s="279"/>
      <c r="JE16" s="279"/>
      <c r="JF16" s="279"/>
      <c r="JG16" s="279"/>
      <c r="JH16" s="279"/>
      <c r="JI16" s="280"/>
      <c r="JJ16" s="280"/>
      <c r="JK16" s="281"/>
      <c r="JL16" s="278"/>
      <c r="JM16" s="279"/>
      <c r="JN16" s="279"/>
      <c r="JO16" s="279"/>
      <c r="JP16" s="279"/>
      <c r="JQ16" s="279"/>
      <c r="JR16" s="279"/>
      <c r="JS16" s="280"/>
      <c r="JT16" s="280"/>
      <c r="JU16" s="281"/>
      <c r="JV16" s="278"/>
      <c r="JW16" s="279"/>
      <c r="JX16" s="279"/>
      <c r="JY16" s="279"/>
      <c r="JZ16" s="279"/>
      <c r="KA16" s="279"/>
      <c r="KB16" s="279"/>
      <c r="KC16" s="280"/>
      <c r="KD16" s="280"/>
      <c r="KE16" s="281"/>
      <c r="KF16" s="278"/>
      <c r="KG16" s="279"/>
      <c r="KH16" s="279"/>
      <c r="KI16" s="279"/>
      <c r="KJ16" s="279"/>
      <c r="KK16" s="279"/>
      <c r="KL16" s="279"/>
      <c r="KM16" s="280"/>
      <c r="KN16" s="280"/>
      <c r="KO16" s="281"/>
      <c r="KP16" s="278"/>
      <c r="KQ16" s="279"/>
      <c r="KR16" s="279"/>
      <c r="KS16" s="279"/>
      <c r="KT16" s="279"/>
      <c r="KU16" s="279"/>
      <c r="KV16" s="279"/>
      <c r="KW16" s="280"/>
      <c r="KX16" s="280"/>
      <c r="KY16" s="281"/>
    </row>
    <row r="17" ht="15.75" customHeight="1">
      <c r="A17" s="331">
        <v>0.5</v>
      </c>
      <c r="B17" s="253"/>
      <c r="C17" s="254"/>
      <c r="D17" s="254"/>
      <c r="E17" s="254"/>
      <c r="F17" s="254"/>
      <c r="G17" s="254"/>
      <c r="H17" s="254"/>
      <c r="I17" s="255"/>
      <c r="J17" s="255"/>
      <c r="K17" s="256"/>
      <c r="L17" s="315"/>
      <c r="M17" s="316"/>
      <c r="N17" s="316"/>
      <c r="O17" s="316"/>
      <c r="P17" s="316"/>
      <c r="Q17" s="254"/>
      <c r="R17" s="316"/>
      <c r="S17" s="332"/>
      <c r="T17" s="332"/>
      <c r="U17" s="256"/>
      <c r="V17" s="253"/>
      <c r="W17" s="254"/>
      <c r="X17" s="254"/>
      <c r="Y17" s="254"/>
      <c r="Z17" s="254"/>
      <c r="AA17" s="254"/>
      <c r="AB17" s="254"/>
      <c r="AC17" s="255"/>
      <c r="AD17" s="255"/>
      <c r="AE17" s="256"/>
      <c r="AF17" s="253"/>
      <c r="AG17" s="254"/>
      <c r="AH17" s="254"/>
      <c r="AI17" s="254"/>
      <c r="AJ17" s="254"/>
      <c r="AK17" s="254"/>
      <c r="AL17" s="254"/>
      <c r="AM17" s="255"/>
      <c r="AN17" s="255"/>
      <c r="AO17" s="256"/>
      <c r="AP17" s="253"/>
      <c r="AQ17" s="254"/>
      <c r="AR17" s="259"/>
      <c r="AS17" s="254"/>
      <c r="AT17" s="254"/>
      <c r="AU17" s="254"/>
      <c r="AV17" s="259"/>
      <c r="AW17" s="255"/>
      <c r="AX17" s="255"/>
      <c r="AY17" s="256"/>
      <c r="AZ17" s="275" t="s">
        <v>3341</v>
      </c>
      <c r="BA17" s="254" t="s">
        <v>2426</v>
      </c>
      <c r="BB17" s="254" t="s">
        <v>2862</v>
      </c>
      <c r="BC17" s="254" t="s">
        <v>3135</v>
      </c>
      <c r="BD17" s="254" t="s">
        <v>3104</v>
      </c>
      <c r="BE17" s="254" t="s">
        <v>3681</v>
      </c>
      <c r="BF17" s="254" t="s">
        <v>3453</v>
      </c>
      <c r="BG17" s="255" t="s">
        <v>2490</v>
      </c>
      <c r="BH17" s="255"/>
      <c r="BI17" s="256"/>
      <c r="BJ17" s="253"/>
      <c r="BK17" s="254"/>
      <c r="BL17" s="254"/>
      <c r="BM17" s="254"/>
      <c r="BN17" s="254"/>
      <c r="BO17" s="254"/>
      <c r="BP17" s="254"/>
      <c r="BQ17" s="255"/>
      <c r="BR17" s="255"/>
      <c r="BS17" s="256"/>
      <c r="BT17" s="253"/>
      <c r="BU17" s="254"/>
      <c r="BV17" s="254"/>
      <c r="BW17" s="254"/>
      <c r="BX17" s="254"/>
      <c r="BY17" s="254"/>
      <c r="BZ17" s="254"/>
      <c r="CA17" s="255"/>
      <c r="CB17" s="255"/>
      <c r="CC17" s="256"/>
      <c r="CD17" s="253"/>
      <c r="CE17" s="254"/>
      <c r="CF17" s="254"/>
      <c r="CG17" s="254"/>
      <c r="CH17" s="254"/>
      <c r="CI17" s="254"/>
      <c r="CJ17" s="254"/>
      <c r="CK17" s="255"/>
      <c r="CL17" s="255"/>
      <c r="CM17" s="256"/>
      <c r="CN17" s="253"/>
      <c r="CO17" s="254"/>
      <c r="CP17" s="254"/>
      <c r="CQ17" s="254"/>
      <c r="CR17" s="254"/>
      <c r="CS17" s="254"/>
      <c r="CT17" s="254"/>
      <c r="CU17" s="255"/>
      <c r="CV17" s="255"/>
      <c r="CW17" s="256"/>
      <c r="CX17" s="253"/>
      <c r="CY17" s="254"/>
      <c r="CZ17" s="254"/>
      <c r="DA17" s="254"/>
      <c r="DB17" s="254"/>
      <c r="DC17" s="254"/>
      <c r="DD17" s="254"/>
      <c r="DE17" s="255"/>
      <c r="DF17" s="255"/>
      <c r="DG17" s="256"/>
      <c r="DH17" s="275" t="s">
        <v>3341</v>
      </c>
      <c r="DI17" s="259" t="s">
        <v>2426</v>
      </c>
      <c r="DJ17" s="259" t="s">
        <v>2990</v>
      </c>
      <c r="DK17" s="259" t="s">
        <v>3135</v>
      </c>
      <c r="DL17" s="259" t="s">
        <v>3375</v>
      </c>
      <c r="DM17" s="259" t="s">
        <v>3349</v>
      </c>
      <c r="DN17" s="259" t="s">
        <v>3350</v>
      </c>
      <c r="DO17" s="263">
        <v>420.0</v>
      </c>
      <c r="DP17" s="263"/>
      <c r="DQ17" s="256" t="s">
        <v>4114</v>
      </c>
      <c r="DR17" s="275" t="s">
        <v>3368</v>
      </c>
      <c r="DS17" s="259" t="s">
        <v>2426</v>
      </c>
      <c r="DT17" s="259" t="s">
        <v>3414</v>
      </c>
      <c r="DU17" s="259" t="s">
        <v>3135</v>
      </c>
      <c r="DV17" s="259" t="s">
        <v>3106</v>
      </c>
      <c r="DW17" s="259" t="s">
        <v>3342</v>
      </c>
      <c r="DX17" s="259" t="s">
        <v>3392</v>
      </c>
      <c r="DY17" s="263">
        <v>0.0</v>
      </c>
      <c r="DZ17" s="255" t="s">
        <v>2413</v>
      </c>
      <c r="EA17" s="256"/>
      <c r="EB17" s="253"/>
      <c r="EC17" s="254"/>
      <c r="ED17" s="254"/>
      <c r="EE17" s="254"/>
      <c r="EF17" s="254"/>
      <c r="EG17" s="254"/>
      <c r="EH17" s="254"/>
      <c r="EI17" s="255"/>
      <c r="EJ17" s="255"/>
      <c r="EK17" s="256"/>
      <c r="EL17" s="253"/>
      <c r="EM17" s="254"/>
      <c r="EN17" s="254"/>
      <c r="EO17" s="254"/>
      <c r="EP17" s="254"/>
      <c r="EQ17" s="254"/>
      <c r="ER17" s="254"/>
      <c r="ES17" s="255"/>
      <c r="ET17" s="255"/>
      <c r="EU17" s="256"/>
      <c r="EV17" s="253" t="s">
        <v>3341</v>
      </c>
      <c r="EW17" s="254" t="s">
        <v>1962</v>
      </c>
      <c r="EX17" s="254" t="s">
        <v>3372</v>
      </c>
      <c r="EY17" s="254" t="s">
        <v>3135</v>
      </c>
      <c r="EZ17" s="254" t="s">
        <v>3095</v>
      </c>
      <c r="FA17" s="254" t="s">
        <v>3342</v>
      </c>
      <c r="FB17" s="254" t="s">
        <v>3350</v>
      </c>
      <c r="FC17" s="255">
        <v>0.0</v>
      </c>
      <c r="FD17" s="255" t="s">
        <v>3114</v>
      </c>
      <c r="FE17" s="256"/>
      <c r="FF17" s="315"/>
      <c r="FG17" s="316"/>
      <c r="FH17" s="316"/>
      <c r="FI17" s="316"/>
      <c r="FJ17" s="254"/>
      <c r="FK17" s="254"/>
      <c r="FL17" s="254"/>
      <c r="FM17" s="332"/>
      <c r="FN17" s="255"/>
      <c r="FO17" s="256"/>
      <c r="FP17" s="253"/>
      <c r="FQ17" s="254"/>
      <c r="FR17" s="254"/>
      <c r="FS17" s="254"/>
      <c r="FT17" s="254"/>
      <c r="FU17" s="254"/>
      <c r="FV17" s="254"/>
      <c r="FW17" s="255"/>
      <c r="FX17" s="255"/>
      <c r="FY17" s="256"/>
      <c r="FZ17" s="253"/>
      <c r="GA17" s="254"/>
      <c r="GB17" s="254"/>
      <c r="GC17" s="254"/>
      <c r="GD17" s="254"/>
      <c r="GE17" s="254"/>
      <c r="GF17" s="254"/>
      <c r="GG17" s="255"/>
      <c r="GH17" s="255"/>
      <c r="GI17" s="256"/>
      <c r="GJ17" s="253" t="s">
        <v>3368</v>
      </c>
      <c r="GK17" s="254" t="s">
        <v>2426</v>
      </c>
      <c r="GL17" s="316" t="s">
        <v>3426</v>
      </c>
      <c r="GM17" s="254" t="s">
        <v>3135</v>
      </c>
      <c r="GN17" s="254" t="s">
        <v>3410</v>
      </c>
      <c r="GO17" s="254" t="s">
        <v>3342</v>
      </c>
      <c r="GP17" s="254" t="s">
        <v>3350</v>
      </c>
      <c r="GQ17" s="255">
        <v>350.0</v>
      </c>
      <c r="GR17" s="255" t="s">
        <v>3355</v>
      </c>
      <c r="GS17" s="256"/>
      <c r="GT17" s="253"/>
      <c r="GU17" s="254"/>
      <c r="GV17" s="254"/>
      <c r="GW17" s="254"/>
      <c r="GX17" s="254"/>
      <c r="GY17" s="254"/>
      <c r="GZ17" s="254"/>
      <c r="HA17" s="255"/>
      <c r="HB17" s="255"/>
      <c r="HC17" s="256"/>
      <c r="HD17" s="253"/>
      <c r="HE17" s="254"/>
      <c r="HF17" s="254"/>
      <c r="HG17" s="254"/>
      <c r="HH17" s="254"/>
      <c r="HI17" s="254"/>
      <c r="HJ17" s="254"/>
      <c r="HK17" s="255"/>
      <c r="HL17" s="255"/>
      <c r="HM17" s="256"/>
      <c r="HN17" s="315" t="s">
        <v>3341</v>
      </c>
      <c r="HO17" s="316" t="s">
        <v>2426</v>
      </c>
      <c r="HP17" s="316" t="s">
        <v>3677</v>
      </c>
      <c r="HQ17" s="316" t="s">
        <v>3135</v>
      </c>
      <c r="HR17" s="316" t="s">
        <v>3095</v>
      </c>
      <c r="HS17" s="254" t="s">
        <v>3349</v>
      </c>
      <c r="HT17" s="316" t="s">
        <v>3350</v>
      </c>
      <c r="HU17" s="332">
        <v>420.0</v>
      </c>
      <c r="HV17" s="255"/>
      <c r="HW17" s="256"/>
      <c r="HX17" s="253" t="s">
        <v>3368</v>
      </c>
      <c r="HY17" s="254" t="s">
        <v>2426</v>
      </c>
      <c r="HZ17" s="254" t="s">
        <v>4115</v>
      </c>
      <c r="IA17" s="254" t="s">
        <v>3135</v>
      </c>
      <c r="IB17" s="254" t="s">
        <v>3375</v>
      </c>
      <c r="IC17" s="254" t="s">
        <v>3681</v>
      </c>
      <c r="ID17" s="254" t="s">
        <v>3392</v>
      </c>
      <c r="IE17" s="255">
        <v>420.0</v>
      </c>
      <c r="IF17" s="255"/>
      <c r="IG17" s="256"/>
      <c r="IH17" s="253"/>
      <c r="II17" s="254"/>
      <c r="IJ17" s="254"/>
      <c r="IK17" s="254"/>
      <c r="IL17" s="254"/>
      <c r="IM17" s="254"/>
      <c r="IN17" s="254"/>
      <c r="IO17" s="255"/>
      <c r="IP17" s="255"/>
      <c r="IQ17" s="256"/>
      <c r="IR17" s="253"/>
      <c r="IS17" s="254"/>
      <c r="IT17" s="254"/>
      <c r="IU17" s="254"/>
      <c r="IV17" s="254"/>
      <c r="IW17" s="254"/>
      <c r="IX17" s="254"/>
      <c r="IY17" s="255"/>
      <c r="IZ17" s="255"/>
      <c r="JA17" s="256"/>
      <c r="JB17" s="253"/>
      <c r="JC17" s="254"/>
      <c r="JD17" s="254"/>
      <c r="JE17" s="254"/>
      <c r="JF17" s="254"/>
      <c r="JG17" s="254"/>
      <c r="JH17" s="254"/>
      <c r="JI17" s="255"/>
      <c r="JJ17" s="255"/>
      <c r="JK17" s="256"/>
      <c r="JL17" s="253"/>
      <c r="JM17" s="254"/>
      <c r="JN17" s="254"/>
      <c r="JO17" s="254"/>
      <c r="JP17" s="254"/>
      <c r="JQ17" s="254"/>
      <c r="JR17" s="254"/>
      <c r="JS17" s="255"/>
      <c r="JT17" s="255"/>
      <c r="JU17" s="256"/>
      <c r="JV17" s="253" t="s">
        <v>3341</v>
      </c>
      <c r="JW17" s="254" t="s">
        <v>2426</v>
      </c>
      <c r="JX17" s="254" t="s">
        <v>3704</v>
      </c>
      <c r="JY17" s="254" t="s">
        <v>3135</v>
      </c>
      <c r="JZ17" s="254" t="s">
        <v>3106</v>
      </c>
      <c r="KA17" s="254" t="s">
        <v>3342</v>
      </c>
      <c r="KB17" s="254" t="s">
        <v>3350</v>
      </c>
      <c r="KC17" s="255">
        <v>390.0</v>
      </c>
      <c r="KD17" s="255" t="s">
        <v>3390</v>
      </c>
      <c r="KE17" s="256"/>
      <c r="KF17" s="253" t="s">
        <v>3341</v>
      </c>
      <c r="KG17" s="254" t="s">
        <v>2426</v>
      </c>
      <c r="KH17" s="254" t="s">
        <v>3385</v>
      </c>
      <c r="KI17" s="254" t="s">
        <v>34</v>
      </c>
      <c r="KJ17" s="254" t="s">
        <v>3106</v>
      </c>
      <c r="KK17" s="254" t="s">
        <v>3342</v>
      </c>
      <c r="KL17" s="254" t="s">
        <v>3343</v>
      </c>
      <c r="KM17" s="255">
        <v>420.0</v>
      </c>
      <c r="KN17" s="255" t="s">
        <v>3355</v>
      </c>
      <c r="KO17" s="256" t="s">
        <v>4116</v>
      </c>
      <c r="KP17" s="253"/>
      <c r="KQ17" s="254"/>
      <c r="KR17" s="254"/>
      <c r="KS17" s="254"/>
      <c r="KT17" s="254"/>
      <c r="KU17" s="254"/>
      <c r="KV17" s="254"/>
      <c r="KW17" s="255"/>
      <c r="KX17" s="255"/>
      <c r="KY17" s="256"/>
    </row>
    <row r="18" ht="15.75" customHeight="1">
      <c r="A18" s="317">
        <v>0.5</v>
      </c>
      <c r="B18" s="270"/>
      <c r="C18" s="271"/>
      <c r="D18" s="271"/>
      <c r="E18" s="271"/>
      <c r="F18" s="271"/>
      <c r="G18" s="271"/>
      <c r="H18" s="271"/>
      <c r="I18" s="272"/>
      <c r="J18" s="272"/>
      <c r="K18" s="273"/>
      <c r="L18" s="270" t="s">
        <v>3341</v>
      </c>
      <c r="M18" s="271" t="s">
        <v>2426</v>
      </c>
      <c r="N18" s="271" t="s">
        <v>2990</v>
      </c>
      <c r="O18" s="271" t="s">
        <v>3135</v>
      </c>
      <c r="P18" s="271" t="s">
        <v>3375</v>
      </c>
      <c r="Q18" s="271" t="s">
        <v>3342</v>
      </c>
      <c r="R18" s="271" t="s">
        <v>3350</v>
      </c>
      <c r="S18" s="272">
        <v>420.0</v>
      </c>
      <c r="T18" s="272" t="s">
        <v>3355</v>
      </c>
      <c r="U18" s="273"/>
      <c r="V18" s="270"/>
      <c r="W18" s="271"/>
      <c r="X18" s="271"/>
      <c r="Y18" s="271"/>
      <c r="Z18" s="271"/>
      <c r="AA18" s="271"/>
      <c r="AB18" s="271"/>
      <c r="AC18" s="272"/>
      <c r="AD18" s="272"/>
      <c r="AE18" s="273"/>
      <c r="AF18" s="270"/>
      <c r="AG18" s="271"/>
      <c r="AH18" s="271"/>
      <c r="AI18" s="271"/>
      <c r="AJ18" s="271"/>
      <c r="AK18" s="271"/>
      <c r="AL18" s="271"/>
      <c r="AM18" s="272"/>
      <c r="AN18" s="272"/>
      <c r="AO18" s="273"/>
      <c r="AP18" s="270"/>
      <c r="AQ18" s="271"/>
      <c r="AR18" s="271"/>
      <c r="AS18" s="271"/>
      <c r="AT18" s="271"/>
      <c r="AU18" s="271"/>
      <c r="AV18" s="271"/>
      <c r="AW18" s="272"/>
      <c r="AX18" s="272"/>
      <c r="AY18" s="273"/>
      <c r="AZ18" s="285" t="s">
        <v>3341</v>
      </c>
      <c r="BA18" s="286" t="s">
        <v>2426</v>
      </c>
      <c r="BB18" s="286" t="s">
        <v>2552</v>
      </c>
      <c r="BC18" s="286" t="s">
        <v>3135</v>
      </c>
      <c r="BD18" s="286" t="s">
        <v>3097</v>
      </c>
      <c r="BE18" s="271" t="s">
        <v>3342</v>
      </c>
      <c r="BF18" s="286" t="s">
        <v>3407</v>
      </c>
      <c r="BG18" s="287" t="s">
        <v>619</v>
      </c>
      <c r="BH18" s="272" t="s">
        <v>3355</v>
      </c>
      <c r="BI18" s="273"/>
      <c r="BJ18" s="270"/>
      <c r="BK18" s="271"/>
      <c r="BL18" s="271"/>
      <c r="BM18" s="271"/>
      <c r="BN18" s="271"/>
      <c r="BO18" s="271"/>
      <c r="BP18" s="271"/>
      <c r="BQ18" s="272"/>
      <c r="BR18" s="272"/>
      <c r="BS18" s="273"/>
      <c r="BT18" s="270"/>
      <c r="BU18" s="271"/>
      <c r="BV18" s="271"/>
      <c r="BW18" s="271"/>
      <c r="BX18" s="271"/>
      <c r="BY18" s="271"/>
      <c r="BZ18" s="271"/>
      <c r="CA18" s="272"/>
      <c r="CB18" s="272"/>
      <c r="CC18" s="273"/>
      <c r="CD18" s="270"/>
      <c r="CE18" s="271"/>
      <c r="CF18" s="271"/>
      <c r="CG18" s="271"/>
      <c r="CH18" s="271"/>
      <c r="CI18" s="271"/>
      <c r="CJ18" s="271"/>
      <c r="CK18" s="272"/>
      <c r="CL18" s="272"/>
      <c r="CM18" s="273"/>
      <c r="CN18" s="270"/>
      <c r="CO18" s="271"/>
      <c r="CP18" s="271"/>
      <c r="CQ18" s="271"/>
      <c r="CR18" s="271"/>
      <c r="CS18" s="271"/>
      <c r="CT18" s="271"/>
      <c r="CU18" s="272"/>
      <c r="CV18" s="272"/>
      <c r="CW18" s="273"/>
      <c r="CX18" s="270"/>
      <c r="CY18" s="271"/>
      <c r="CZ18" s="271"/>
      <c r="DA18" s="271"/>
      <c r="DB18" s="271"/>
      <c r="DC18" s="271"/>
      <c r="DD18" s="271"/>
      <c r="DE18" s="272"/>
      <c r="DF18" s="272"/>
      <c r="DG18" s="273"/>
      <c r="DH18" s="270"/>
      <c r="DI18" s="271"/>
      <c r="DJ18" s="271"/>
      <c r="DK18" s="271"/>
      <c r="DL18" s="271"/>
      <c r="DM18" s="271"/>
      <c r="DN18" s="271"/>
      <c r="DO18" s="272"/>
      <c r="DP18" s="272"/>
      <c r="DQ18" s="273"/>
      <c r="DR18" s="270" t="s">
        <v>3368</v>
      </c>
      <c r="DS18" s="271" t="s">
        <v>1780</v>
      </c>
      <c r="DT18" s="286" t="s">
        <v>3519</v>
      </c>
      <c r="DU18" s="271" t="s">
        <v>3127</v>
      </c>
      <c r="DV18" s="271" t="s">
        <v>3105</v>
      </c>
      <c r="DW18" s="271" t="s">
        <v>3342</v>
      </c>
      <c r="DX18" s="271" t="s">
        <v>3350</v>
      </c>
      <c r="DY18" s="272">
        <v>0.0</v>
      </c>
      <c r="DZ18" s="272" t="s">
        <v>3114</v>
      </c>
      <c r="EA18" s="273"/>
      <c r="EB18" s="270"/>
      <c r="EC18" s="271"/>
      <c r="ED18" s="271"/>
      <c r="EE18" s="271"/>
      <c r="EF18" s="271"/>
      <c r="EG18" s="271"/>
      <c r="EH18" s="271"/>
      <c r="EI18" s="272"/>
      <c r="EJ18" s="272"/>
      <c r="EK18" s="273"/>
      <c r="EL18" s="270"/>
      <c r="EM18" s="271"/>
      <c r="EN18" s="271"/>
      <c r="EO18" s="271"/>
      <c r="EP18" s="271"/>
      <c r="EQ18" s="271"/>
      <c r="ER18" s="271"/>
      <c r="ES18" s="272"/>
      <c r="ET18" s="272"/>
      <c r="EU18" s="273"/>
      <c r="EV18" s="270"/>
      <c r="EW18" s="271"/>
      <c r="EX18" s="271"/>
      <c r="EY18" s="271"/>
      <c r="EZ18" s="271"/>
      <c r="FA18" s="271"/>
      <c r="FB18" s="271"/>
      <c r="FC18" s="272"/>
      <c r="FD18" s="272"/>
      <c r="FE18" s="273"/>
      <c r="FF18" s="270"/>
      <c r="FG18" s="271"/>
      <c r="FH18" s="271"/>
      <c r="FI18" s="271"/>
      <c r="FJ18" s="271"/>
      <c r="FK18" s="271"/>
      <c r="FL18" s="271"/>
      <c r="FM18" s="272"/>
      <c r="FN18" s="272"/>
      <c r="FO18" s="273"/>
      <c r="FP18" s="270"/>
      <c r="FQ18" s="271"/>
      <c r="FR18" s="271"/>
      <c r="FS18" s="271"/>
      <c r="FT18" s="271"/>
      <c r="FU18" s="271"/>
      <c r="FV18" s="271"/>
      <c r="FW18" s="272"/>
      <c r="FX18" s="272"/>
      <c r="FY18" s="273"/>
      <c r="FZ18" s="270"/>
      <c r="GA18" s="271"/>
      <c r="GB18" s="271"/>
      <c r="GC18" s="271"/>
      <c r="GD18" s="271"/>
      <c r="GE18" s="271"/>
      <c r="GF18" s="271"/>
      <c r="GG18" s="272"/>
      <c r="GH18" s="272"/>
      <c r="GI18" s="273"/>
      <c r="GJ18" s="270"/>
      <c r="GK18" s="271"/>
      <c r="GL18" s="271"/>
      <c r="GM18" s="271"/>
      <c r="GN18" s="271"/>
      <c r="GO18" s="271"/>
      <c r="GP18" s="271"/>
      <c r="GQ18" s="272"/>
      <c r="GR18" s="272"/>
      <c r="GS18" s="273"/>
      <c r="GT18" s="270"/>
      <c r="GU18" s="271"/>
      <c r="GV18" s="271"/>
      <c r="GW18" s="271"/>
      <c r="GX18" s="271"/>
      <c r="GY18" s="271"/>
      <c r="GZ18" s="271"/>
      <c r="HA18" s="272"/>
      <c r="HB18" s="272"/>
      <c r="HC18" s="273"/>
      <c r="HD18" s="270"/>
      <c r="HE18" s="271"/>
      <c r="HF18" s="271"/>
      <c r="HG18" s="271"/>
      <c r="HH18" s="271"/>
      <c r="HI18" s="271"/>
      <c r="HJ18" s="271"/>
      <c r="HK18" s="272"/>
      <c r="HL18" s="272"/>
      <c r="HM18" s="273"/>
      <c r="HN18" s="270"/>
      <c r="HO18" s="271"/>
      <c r="HP18" s="271"/>
      <c r="HQ18" s="271"/>
      <c r="HR18" s="271"/>
      <c r="HS18" s="271"/>
      <c r="HT18" s="271"/>
      <c r="HU18" s="272"/>
      <c r="HV18" s="272"/>
      <c r="HW18" s="273"/>
      <c r="HX18" s="270" t="s">
        <v>3341</v>
      </c>
      <c r="HY18" s="271" t="s">
        <v>2426</v>
      </c>
      <c r="HZ18" s="271" t="s">
        <v>3005</v>
      </c>
      <c r="IA18" s="271" t="s">
        <v>3135</v>
      </c>
      <c r="IB18" s="271" t="s">
        <v>3110</v>
      </c>
      <c r="IC18" s="271" t="s">
        <v>3342</v>
      </c>
      <c r="ID18" s="271" t="s">
        <v>3373</v>
      </c>
      <c r="IE18" s="272">
        <v>420.0</v>
      </c>
      <c r="IF18" s="272" t="s">
        <v>3390</v>
      </c>
      <c r="IG18" s="273" t="s">
        <v>4117</v>
      </c>
      <c r="IH18" s="270"/>
      <c r="II18" s="271"/>
      <c r="IJ18" s="271"/>
      <c r="IK18" s="271"/>
      <c r="IL18" s="271"/>
      <c r="IM18" s="271"/>
      <c r="IN18" s="271"/>
      <c r="IO18" s="272"/>
      <c r="IP18" s="272"/>
      <c r="IQ18" s="273"/>
      <c r="IR18" s="270"/>
      <c r="IS18" s="271"/>
      <c r="IT18" s="271"/>
      <c r="IU18" s="271"/>
      <c r="IV18" s="271"/>
      <c r="IW18" s="271"/>
      <c r="IX18" s="271"/>
      <c r="IY18" s="272"/>
      <c r="IZ18" s="272"/>
      <c r="JA18" s="273"/>
      <c r="JB18" s="285" t="s">
        <v>3341</v>
      </c>
      <c r="JC18" s="286" t="s">
        <v>2426</v>
      </c>
      <c r="JD18" s="286" t="s">
        <v>2552</v>
      </c>
      <c r="JE18" s="286" t="s">
        <v>3135</v>
      </c>
      <c r="JF18" s="286" t="s">
        <v>3097</v>
      </c>
      <c r="JG18" s="271" t="s">
        <v>3342</v>
      </c>
      <c r="JH18" s="286" t="s">
        <v>3407</v>
      </c>
      <c r="JI18" s="287" t="s">
        <v>619</v>
      </c>
      <c r="JJ18" s="272" t="s">
        <v>3355</v>
      </c>
      <c r="JK18" s="273"/>
      <c r="JL18" s="270"/>
      <c r="JM18" s="271"/>
      <c r="JN18" s="271"/>
      <c r="JO18" s="271"/>
      <c r="JP18" s="271"/>
      <c r="JQ18" s="271"/>
      <c r="JR18" s="271"/>
      <c r="JS18" s="272"/>
      <c r="JT18" s="272"/>
      <c r="JU18" s="273"/>
      <c r="JV18" s="270"/>
      <c r="JW18" s="271"/>
      <c r="JX18" s="271"/>
      <c r="JY18" s="271"/>
      <c r="JZ18" s="271"/>
      <c r="KA18" s="271"/>
      <c r="KB18" s="271"/>
      <c r="KC18" s="272"/>
      <c r="KD18" s="272"/>
      <c r="KE18" s="273"/>
      <c r="KF18" s="270"/>
      <c r="KG18" s="271"/>
      <c r="KH18" s="271"/>
      <c r="KI18" s="271"/>
      <c r="KJ18" s="271"/>
      <c r="KK18" s="271"/>
      <c r="KL18" s="271"/>
      <c r="KM18" s="272"/>
      <c r="KN18" s="272"/>
      <c r="KO18" s="273"/>
      <c r="KP18" s="270"/>
      <c r="KQ18" s="271"/>
      <c r="KR18" s="271"/>
      <c r="KS18" s="271"/>
      <c r="KT18" s="271"/>
      <c r="KU18" s="271"/>
      <c r="KV18" s="271"/>
      <c r="KW18" s="272"/>
      <c r="KX18" s="272"/>
      <c r="KY18" s="273"/>
    </row>
    <row r="19" ht="15.75" customHeight="1">
      <c r="A19" s="311">
        <v>0.5</v>
      </c>
      <c r="B19" s="275"/>
      <c r="C19" s="259"/>
      <c r="D19" s="259"/>
      <c r="E19" s="259"/>
      <c r="F19" s="259"/>
      <c r="G19" s="259"/>
      <c r="H19" s="259"/>
      <c r="I19" s="263"/>
      <c r="J19" s="263"/>
      <c r="K19" s="261"/>
      <c r="L19" s="275"/>
      <c r="M19" s="259"/>
      <c r="N19" s="259"/>
      <c r="O19" s="259"/>
      <c r="P19" s="259"/>
      <c r="Q19" s="259"/>
      <c r="R19" s="259"/>
      <c r="S19" s="263"/>
      <c r="T19" s="263"/>
      <c r="U19" s="261"/>
      <c r="V19" s="275"/>
      <c r="W19" s="259"/>
      <c r="X19" s="259"/>
      <c r="Y19" s="259"/>
      <c r="Z19" s="259"/>
      <c r="AA19" s="259"/>
      <c r="AB19" s="259"/>
      <c r="AC19" s="263"/>
      <c r="AD19" s="263"/>
      <c r="AE19" s="261"/>
      <c r="AF19" s="275"/>
      <c r="AG19" s="259"/>
      <c r="AH19" s="259"/>
      <c r="AI19" s="259"/>
      <c r="AJ19" s="259"/>
      <c r="AK19" s="259"/>
      <c r="AL19" s="259"/>
      <c r="AM19" s="263"/>
      <c r="AN19" s="263"/>
      <c r="AO19" s="261"/>
      <c r="AP19" s="275"/>
      <c r="AQ19" s="259"/>
      <c r="AR19" s="259"/>
      <c r="AS19" s="259"/>
      <c r="AT19" s="259"/>
      <c r="AU19" s="259"/>
      <c r="AV19" s="259"/>
      <c r="AW19" s="263"/>
      <c r="AX19" s="263"/>
      <c r="AY19" s="261"/>
      <c r="AZ19" s="276" t="s">
        <v>3341</v>
      </c>
      <c r="BA19" s="258" t="s">
        <v>2426</v>
      </c>
      <c r="BB19" s="258" t="s">
        <v>2898</v>
      </c>
      <c r="BC19" s="258" t="s">
        <v>3127</v>
      </c>
      <c r="BD19" s="258" t="s">
        <v>3105</v>
      </c>
      <c r="BE19" s="259" t="s">
        <v>3342</v>
      </c>
      <c r="BF19" s="258" t="s">
        <v>3350</v>
      </c>
      <c r="BG19" s="260">
        <v>850.0</v>
      </c>
      <c r="BH19" s="263" t="s">
        <v>3390</v>
      </c>
      <c r="BI19" s="261"/>
      <c r="BJ19" s="275"/>
      <c r="BK19" s="259"/>
      <c r="BL19" s="259"/>
      <c r="BM19" s="259"/>
      <c r="BN19" s="259"/>
      <c r="BO19" s="259"/>
      <c r="BP19" s="259"/>
      <c r="BQ19" s="263"/>
      <c r="BR19" s="263"/>
      <c r="BS19" s="261"/>
      <c r="BT19" s="275"/>
      <c r="BU19" s="259"/>
      <c r="BV19" s="259"/>
      <c r="BW19" s="259"/>
      <c r="BX19" s="259"/>
      <c r="BY19" s="259"/>
      <c r="BZ19" s="259"/>
      <c r="CA19" s="263"/>
      <c r="CB19" s="263"/>
      <c r="CC19" s="261"/>
      <c r="CD19" s="275"/>
      <c r="CE19" s="259"/>
      <c r="CF19" s="259"/>
      <c r="CG19" s="259"/>
      <c r="CH19" s="259"/>
      <c r="CI19" s="259"/>
      <c r="CJ19" s="259"/>
      <c r="CK19" s="263"/>
      <c r="CL19" s="263"/>
      <c r="CM19" s="261"/>
      <c r="CN19" s="275"/>
      <c r="CO19" s="259"/>
      <c r="CP19" s="259"/>
      <c r="CQ19" s="259"/>
      <c r="CR19" s="259"/>
      <c r="CS19" s="259"/>
      <c r="CT19" s="259"/>
      <c r="CU19" s="263"/>
      <c r="CV19" s="263"/>
      <c r="CW19" s="261"/>
      <c r="CX19" s="275"/>
      <c r="CY19" s="259"/>
      <c r="CZ19" s="259"/>
      <c r="DA19" s="259"/>
      <c r="DB19" s="259"/>
      <c r="DC19" s="259"/>
      <c r="DD19" s="259"/>
      <c r="DE19" s="263"/>
      <c r="DF19" s="263"/>
      <c r="DG19" s="261"/>
      <c r="DH19" s="275"/>
      <c r="DI19" s="259"/>
      <c r="DJ19" s="259"/>
      <c r="DK19" s="259"/>
      <c r="DL19" s="259"/>
      <c r="DM19" s="259"/>
      <c r="DN19" s="259"/>
      <c r="DO19" s="263"/>
      <c r="DP19" s="263"/>
      <c r="DQ19" s="261"/>
      <c r="DR19" s="275" t="s">
        <v>3341</v>
      </c>
      <c r="DS19" s="258" t="s">
        <v>2426</v>
      </c>
      <c r="DT19" s="258" t="s">
        <v>3702</v>
      </c>
      <c r="DU19" s="258" t="s">
        <v>34</v>
      </c>
      <c r="DV19" s="258" t="s">
        <v>3097</v>
      </c>
      <c r="DW19" s="259" t="s">
        <v>3342</v>
      </c>
      <c r="DX19" s="259" t="s">
        <v>3407</v>
      </c>
      <c r="DY19" s="260">
        <v>420.0</v>
      </c>
      <c r="DZ19" s="263" t="s">
        <v>3390</v>
      </c>
      <c r="EA19" s="261"/>
      <c r="EB19" s="275"/>
      <c r="EC19" s="259"/>
      <c r="ED19" s="259"/>
      <c r="EE19" s="259"/>
      <c r="EF19" s="259"/>
      <c r="EG19" s="259"/>
      <c r="EH19" s="259"/>
      <c r="EI19" s="263"/>
      <c r="EJ19" s="263"/>
      <c r="EK19" s="261"/>
      <c r="EL19" s="275"/>
      <c r="EM19" s="259"/>
      <c r="EN19" s="259"/>
      <c r="EO19" s="259"/>
      <c r="EP19" s="259"/>
      <c r="EQ19" s="259"/>
      <c r="ER19" s="259"/>
      <c r="ES19" s="263"/>
      <c r="ET19" s="263"/>
      <c r="EU19" s="261"/>
      <c r="EV19" s="275"/>
      <c r="EW19" s="259"/>
      <c r="EX19" s="259"/>
      <c r="EY19" s="259"/>
      <c r="EZ19" s="644"/>
      <c r="FA19" s="259"/>
      <c r="FB19" s="259"/>
      <c r="FC19" s="263"/>
      <c r="FD19" s="263"/>
      <c r="FE19" s="261"/>
      <c r="FF19" s="275"/>
      <c r="FG19" s="259"/>
      <c r="FH19" s="259"/>
      <c r="FI19" s="259"/>
      <c r="FJ19" s="259"/>
      <c r="FK19" s="259"/>
      <c r="FL19" s="259"/>
      <c r="FM19" s="263"/>
      <c r="FN19" s="263"/>
      <c r="FO19" s="261"/>
      <c r="FP19" s="275"/>
      <c r="FQ19" s="259"/>
      <c r="FR19" s="259"/>
      <c r="FS19" s="259"/>
      <c r="FT19" s="259"/>
      <c r="FU19" s="259"/>
      <c r="FV19" s="259"/>
      <c r="FW19" s="263"/>
      <c r="FX19" s="263"/>
      <c r="FY19" s="261"/>
      <c r="FZ19" s="275"/>
      <c r="GA19" s="259"/>
      <c r="GB19" s="259"/>
      <c r="GC19" s="259"/>
      <c r="GD19" s="259"/>
      <c r="GE19" s="259"/>
      <c r="GF19" s="259"/>
      <c r="GG19" s="263"/>
      <c r="GH19" s="263"/>
      <c r="GI19" s="261"/>
      <c r="GJ19" s="275"/>
      <c r="GK19" s="259"/>
      <c r="GL19" s="259"/>
      <c r="GM19" s="259"/>
      <c r="GN19" s="259"/>
      <c r="GO19" s="259"/>
      <c r="GP19" s="259"/>
      <c r="GQ19" s="263"/>
      <c r="GR19" s="263"/>
      <c r="GS19" s="261"/>
      <c r="GT19" s="275"/>
      <c r="GU19" s="259"/>
      <c r="GV19" s="259"/>
      <c r="GW19" s="259"/>
      <c r="GX19" s="259"/>
      <c r="GY19" s="259"/>
      <c r="GZ19" s="259"/>
      <c r="HA19" s="263"/>
      <c r="HB19" s="263"/>
      <c r="HC19" s="261"/>
      <c r="HD19" s="275"/>
      <c r="HE19" s="259"/>
      <c r="HF19" s="259"/>
      <c r="HG19" s="259"/>
      <c r="HH19" s="259"/>
      <c r="HI19" s="259"/>
      <c r="HJ19" s="259"/>
      <c r="HK19" s="263"/>
      <c r="HL19" s="263"/>
      <c r="HM19" s="261"/>
      <c r="HN19" s="275"/>
      <c r="HO19" s="259"/>
      <c r="HP19" s="259"/>
      <c r="HQ19" s="259"/>
      <c r="HR19" s="259"/>
      <c r="HS19" s="259"/>
      <c r="HT19" s="259"/>
      <c r="HU19" s="263"/>
      <c r="HV19" s="263"/>
      <c r="HW19" s="261"/>
      <c r="HX19" s="275"/>
      <c r="HY19" s="259"/>
      <c r="HZ19" s="259"/>
      <c r="IA19" s="259"/>
      <c r="IB19" s="259"/>
      <c r="IC19" s="259"/>
      <c r="ID19" s="259"/>
      <c r="IE19" s="263"/>
      <c r="IF19" s="263"/>
      <c r="IG19" s="261"/>
      <c r="IH19" s="275"/>
      <c r="II19" s="259"/>
      <c r="IJ19" s="259"/>
      <c r="IK19" s="259"/>
      <c r="IL19" s="259"/>
      <c r="IM19" s="259"/>
      <c r="IN19" s="259"/>
      <c r="IO19" s="263"/>
      <c r="IP19" s="263"/>
      <c r="IQ19" s="261"/>
      <c r="IR19" s="275"/>
      <c r="IS19" s="259"/>
      <c r="IT19" s="259"/>
      <c r="IU19" s="259"/>
      <c r="IV19" s="259"/>
      <c r="IW19" s="259"/>
      <c r="IX19" s="259"/>
      <c r="IY19" s="263"/>
      <c r="IZ19" s="263"/>
      <c r="JA19" s="261"/>
      <c r="JB19" s="275"/>
      <c r="JC19" s="259"/>
      <c r="JD19" s="259"/>
      <c r="JE19" s="259"/>
      <c r="JF19" s="259"/>
      <c r="JG19" s="259"/>
      <c r="JH19" s="259"/>
      <c r="JI19" s="263"/>
      <c r="JJ19" s="263"/>
      <c r="JK19" s="261"/>
      <c r="JL19" s="275"/>
      <c r="JM19" s="259"/>
      <c r="JN19" s="259"/>
      <c r="JO19" s="259"/>
      <c r="JP19" s="259"/>
      <c r="JQ19" s="259"/>
      <c r="JR19" s="259"/>
      <c r="JS19" s="263"/>
      <c r="JT19" s="263"/>
      <c r="JU19" s="261"/>
      <c r="JV19" s="275"/>
      <c r="JW19" s="259"/>
      <c r="JX19" s="259"/>
      <c r="JY19" s="259"/>
      <c r="JZ19" s="259"/>
      <c r="KA19" s="259"/>
      <c r="KB19" s="259"/>
      <c r="KC19" s="263"/>
      <c r="KD19" s="263"/>
      <c r="KE19" s="261"/>
      <c r="KF19" s="275"/>
      <c r="KG19" s="259"/>
      <c r="KH19" s="259"/>
      <c r="KI19" s="259"/>
      <c r="KJ19" s="259"/>
      <c r="KK19" s="259"/>
      <c r="KL19" s="259"/>
      <c r="KM19" s="263"/>
      <c r="KN19" s="263"/>
      <c r="KO19" s="261"/>
      <c r="KP19" s="275"/>
      <c r="KQ19" s="259"/>
      <c r="KR19" s="259"/>
      <c r="KS19" s="259"/>
      <c r="KT19" s="259"/>
      <c r="KU19" s="259"/>
      <c r="KV19" s="259"/>
      <c r="KW19" s="263"/>
      <c r="KX19" s="263"/>
      <c r="KY19" s="261"/>
    </row>
    <row r="20" ht="15.75" customHeight="1">
      <c r="A20" s="317">
        <v>0.5</v>
      </c>
      <c r="B20" s="270"/>
      <c r="C20" s="271"/>
      <c r="D20" s="271"/>
      <c r="E20" s="271"/>
      <c r="F20" s="271"/>
      <c r="G20" s="271"/>
      <c r="H20" s="271"/>
      <c r="I20" s="272"/>
      <c r="J20" s="272"/>
      <c r="K20" s="273"/>
      <c r="L20" s="270"/>
      <c r="M20" s="271"/>
      <c r="N20" s="271"/>
      <c r="O20" s="271"/>
      <c r="P20" s="271"/>
      <c r="Q20" s="271"/>
      <c r="R20" s="271"/>
      <c r="S20" s="272"/>
      <c r="T20" s="272"/>
      <c r="U20" s="273"/>
      <c r="V20" s="270"/>
      <c r="W20" s="271"/>
      <c r="X20" s="271"/>
      <c r="Y20" s="271"/>
      <c r="Z20" s="271"/>
      <c r="AA20" s="271"/>
      <c r="AB20" s="271"/>
      <c r="AC20" s="272"/>
      <c r="AD20" s="272"/>
      <c r="AE20" s="273"/>
      <c r="AF20" s="270"/>
      <c r="AG20" s="271"/>
      <c r="AH20" s="271"/>
      <c r="AI20" s="271"/>
      <c r="AJ20" s="271"/>
      <c r="AK20" s="271"/>
      <c r="AL20" s="271"/>
      <c r="AM20" s="272"/>
      <c r="AN20" s="272"/>
      <c r="AO20" s="273"/>
      <c r="AP20" s="270"/>
      <c r="AQ20" s="271"/>
      <c r="AR20" s="271"/>
      <c r="AS20" s="271"/>
      <c r="AT20" s="271"/>
      <c r="AU20" s="271"/>
      <c r="AV20" s="271"/>
      <c r="AW20" s="272"/>
      <c r="AX20" s="272"/>
      <c r="AY20" s="273"/>
      <c r="AZ20" s="285" t="s">
        <v>3368</v>
      </c>
      <c r="BA20" s="286" t="s">
        <v>1780</v>
      </c>
      <c r="BB20" s="286" t="s">
        <v>3519</v>
      </c>
      <c r="BC20" s="286" t="s">
        <v>3135</v>
      </c>
      <c r="BD20" s="286" t="s">
        <v>3670</v>
      </c>
      <c r="BE20" s="271" t="s">
        <v>3342</v>
      </c>
      <c r="BF20" s="286" t="s">
        <v>3453</v>
      </c>
      <c r="BG20" s="287">
        <v>0.0</v>
      </c>
      <c r="BH20" s="287" t="s">
        <v>3114</v>
      </c>
      <c r="BI20" s="273"/>
      <c r="BJ20" s="270"/>
      <c r="BK20" s="271"/>
      <c r="BL20" s="271"/>
      <c r="BM20" s="271"/>
      <c r="BN20" s="271"/>
      <c r="BO20" s="271"/>
      <c r="BP20" s="271"/>
      <c r="BQ20" s="272"/>
      <c r="BR20" s="272"/>
      <c r="BS20" s="273"/>
      <c r="BT20" s="270"/>
      <c r="BU20" s="271"/>
      <c r="BV20" s="271"/>
      <c r="BW20" s="271"/>
      <c r="BX20" s="271"/>
      <c r="BY20" s="271"/>
      <c r="BZ20" s="271"/>
      <c r="CA20" s="272"/>
      <c r="CB20" s="272"/>
      <c r="CC20" s="273"/>
      <c r="CD20" s="270"/>
      <c r="CE20" s="271"/>
      <c r="CF20" s="271"/>
      <c r="CG20" s="271"/>
      <c r="CH20" s="271"/>
      <c r="CI20" s="271"/>
      <c r="CJ20" s="271"/>
      <c r="CK20" s="272"/>
      <c r="CL20" s="272"/>
      <c r="CM20" s="273"/>
      <c r="CN20" s="270"/>
      <c r="CO20" s="271"/>
      <c r="CP20" s="271"/>
      <c r="CQ20" s="271"/>
      <c r="CR20" s="271"/>
      <c r="CS20" s="271"/>
      <c r="CT20" s="271"/>
      <c r="CU20" s="272"/>
      <c r="CV20" s="272"/>
      <c r="CW20" s="273"/>
      <c r="CX20" s="270"/>
      <c r="CY20" s="271"/>
      <c r="CZ20" s="271"/>
      <c r="DA20" s="271"/>
      <c r="DB20" s="271"/>
      <c r="DC20" s="271"/>
      <c r="DD20" s="271"/>
      <c r="DE20" s="272"/>
      <c r="DF20" s="272"/>
      <c r="DG20" s="273"/>
      <c r="DH20" s="270"/>
      <c r="DI20" s="271"/>
      <c r="DJ20" s="271"/>
      <c r="DK20" s="271"/>
      <c r="DL20" s="271"/>
      <c r="DM20" s="271"/>
      <c r="DN20" s="271"/>
      <c r="DO20" s="272"/>
      <c r="DP20" s="272"/>
      <c r="DQ20" s="273"/>
      <c r="DZ20" s="272"/>
      <c r="EA20" s="273"/>
      <c r="EB20" s="270"/>
      <c r="EC20" s="271"/>
      <c r="ED20" s="271"/>
      <c r="EE20" s="271"/>
      <c r="EF20" s="271"/>
      <c r="EG20" s="271"/>
      <c r="EH20" s="271"/>
      <c r="EI20" s="272"/>
      <c r="EJ20" s="272"/>
      <c r="EK20" s="273"/>
      <c r="EL20" s="270"/>
      <c r="EM20" s="271"/>
      <c r="EN20" s="271"/>
      <c r="EO20" s="271"/>
      <c r="EP20" s="271"/>
      <c r="EQ20" s="271"/>
      <c r="ER20" s="271"/>
      <c r="ES20" s="272"/>
      <c r="ET20" s="272"/>
      <c r="EU20" s="273"/>
      <c r="EV20" s="270"/>
      <c r="EW20" s="271"/>
      <c r="EX20" s="271"/>
      <c r="EY20" s="271"/>
      <c r="EZ20" s="271"/>
      <c r="FA20" s="271"/>
      <c r="FB20" s="271"/>
      <c r="FC20" s="272"/>
      <c r="FD20" s="272"/>
      <c r="FE20" s="273"/>
      <c r="FF20" s="270"/>
      <c r="FG20" s="271"/>
      <c r="FH20" s="271"/>
      <c r="FI20" s="271"/>
      <c r="FJ20" s="271"/>
      <c r="FK20" s="271"/>
      <c r="FL20" s="271"/>
      <c r="FM20" s="272"/>
      <c r="FN20" s="272"/>
      <c r="FO20" s="273"/>
      <c r="FP20" s="270"/>
      <c r="FQ20" s="271"/>
      <c r="FR20" s="271"/>
      <c r="FS20" s="271"/>
      <c r="FT20" s="271"/>
      <c r="FU20" s="271"/>
      <c r="FV20" s="271"/>
      <c r="FW20" s="272"/>
      <c r="FX20" s="272"/>
      <c r="FY20" s="273"/>
      <c r="FZ20" s="270"/>
      <c r="GA20" s="271"/>
      <c r="GB20" s="271"/>
      <c r="GC20" s="271"/>
      <c r="GD20" s="271"/>
      <c r="GE20" s="271"/>
      <c r="GF20" s="271"/>
      <c r="GG20" s="272"/>
      <c r="GH20" s="272"/>
      <c r="GI20" s="273"/>
      <c r="GJ20" s="270"/>
      <c r="GK20" s="271"/>
      <c r="GL20" s="271"/>
      <c r="GM20" s="271"/>
      <c r="GN20" s="271"/>
      <c r="GO20" s="271"/>
      <c r="GP20" s="271"/>
      <c r="GQ20" s="272"/>
      <c r="GR20" s="272"/>
      <c r="GS20" s="273"/>
      <c r="GT20" s="270"/>
      <c r="GU20" s="271"/>
      <c r="GV20" s="271"/>
      <c r="GW20" s="271"/>
      <c r="GX20" s="271"/>
      <c r="GY20" s="271"/>
      <c r="GZ20" s="271"/>
      <c r="HA20" s="272"/>
      <c r="HB20" s="272"/>
      <c r="HC20" s="273"/>
      <c r="HD20" s="270"/>
      <c r="HE20" s="271"/>
      <c r="HF20" s="271"/>
      <c r="HG20" s="271"/>
      <c r="HH20" s="271"/>
      <c r="HI20" s="271"/>
      <c r="HJ20" s="271"/>
      <c r="HK20" s="272"/>
      <c r="HL20" s="272"/>
      <c r="HM20" s="273"/>
      <c r="HN20" s="270"/>
      <c r="HO20" s="271"/>
      <c r="HP20" s="271"/>
      <c r="HQ20" s="271"/>
      <c r="HR20" s="271"/>
      <c r="HS20" s="271"/>
      <c r="HT20" s="271"/>
      <c r="HU20" s="272"/>
      <c r="HV20" s="272"/>
      <c r="HW20" s="273"/>
      <c r="HX20" s="270"/>
      <c r="HY20" s="271"/>
      <c r="HZ20" s="271"/>
      <c r="IA20" s="271"/>
      <c r="IB20" s="271"/>
      <c r="IC20" s="271"/>
      <c r="ID20" s="271"/>
      <c r="IE20" s="272"/>
      <c r="IF20" s="272"/>
      <c r="IG20" s="273"/>
      <c r="IH20" s="270"/>
      <c r="II20" s="271"/>
      <c r="IJ20" s="271"/>
      <c r="IK20" s="271"/>
      <c r="IL20" s="271"/>
      <c r="IM20" s="271"/>
      <c r="IN20" s="271"/>
      <c r="IO20" s="272"/>
      <c r="IP20" s="272"/>
      <c r="IQ20" s="273"/>
      <c r="IR20" s="270"/>
      <c r="IS20" s="271"/>
      <c r="IT20" s="271"/>
      <c r="IU20" s="271"/>
      <c r="IV20" s="271"/>
      <c r="IW20" s="271"/>
      <c r="IX20" s="271"/>
      <c r="IY20" s="272"/>
      <c r="IZ20" s="272"/>
      <c r="JA20" s="273"/>
      <c r="JB20" s="270"/>
      <c r="JC20" s="271"/>
      <c r="JD20" s="271"/>
      <c r="JE20" s="271"/>
      <c r="JF20" s="271"/>
      <c r="JG20" s="271"/>
      <c r="JH20" s="271"/>
      <c r="JI20" s="272"/>
      <c r="JJ20" s="272"/>
      <c r="JK20" s="273"/>
      <c r="JL20" s="270"/>
      <c r="JM20" s="271"/>
      <c r="JN20" s="271"/>
      <c r="JO20" s="271"/>
      <c r="JP20" s="271"/>
      <c r="JQ20" s="271"/>
      <c r="JR20" s="271"/>
      <c r="JS20" s="272"/>
      <c r="JT20" s="272"/>
      <c r="JU20" s="273"/>
      <c r="JV20" s="270"/>
      <c r="JW20" s="271"/>
      <c r="JX20" s="271"/>
      <c r="JY20" s="271"/>
      <c r="JZ20" s="271"/>
      <c r="KA20" s="271"/>
      <c r="KB20" s="271"/>
      <c r="KC20" s="272"/>
      <c r="KD20" s="272"/>
      <c r="KE20" s="273"/>
      <c r="KF20" s="270"/>
      <c r="KG20" s="271"/>
      <c r="KH20" s="271"/>
      <c r="KI20" s="271"/>
      <c r="KJ20" s="271"/>
      <c r="KK20" s="271"/>
      <c r="KL20" s="271"/>
      <c r="KM20" s="272"/>
      <c r="KN20" s="272"/>
      <c r="KO20" s="273"/>
      <c r="KP20" s="270"/>
      <c r="KQ20" s="271"/>
      <c r="KR20" s="271"/>
      <c r="KS20" s="271"/>
      <c r="KT20" s="271"/>
      <c r="KU20" s="271"/>
      <c r="KV20" s="271"/>
      <c r="KW20" s="272"/>
      <c r="KX20" s="272"/>
      <c r="KY20" s="273"/>
    </row>
    <row r="21" ht="15.75" customHeight="1">
      <c r="A21" s="338">
        <v>0.5</v>
      </c>
      <c r="B21" s="297"/>
      <c r="C21" s="298"/>
      <c r="D21" s="298"/>
      <c r="E21" s="298"/>
      <c r="F21" s="298"/>
      <c r="G21" s="298"/>
      <c r="H21" s="298"/>
      <c r="I21" s="299"/>
      <c r="J21" s="299"/>
      <c r="K21" s="300"/>
      <c r="L21" s="297"/>
      <c r="M21" s="298"/>
      <c r="N21" s="298"/>
      <c r="O21" s="298"/>
      <c r="P21" s="298"/>
      <c r="Q21" s="298"/>
      <c r="R21" s="298"/>
      <c r="S21" s="299"/>
      <c r="T21" s="299"/>
      <c r="U21" s="300"/>
      <c r="V21" s="297"/>
      <c r="W21" s="298"/>
      <c r="X21" s="298"/>
      <c r="Y21" s="298"/>
      <c r="Z21" s="298"/>
      <c r="AA21" s="298"/>
      <c r="AB21" s="298"/>
      <c r="AC21" s="299"/>
      <c r="AD21" s="299"/>
      <c r="AE21" s="300"/>
      <c r="AF21" s="297"/>
      <c r="AG21" s="298"/>
      <c r="AH21" s="298"/>
      <c r="AI21" s="298"/>
      <c r="AJ21" s="298"/>
      <c r="AK21" s="298"/>
      <c r="AL21" s="298"/>
      <c r="AM21" s="299"/>
      <c r="AN21" s="299"/>
      <c r="AO21" s="300"/>
      <c r="AP21" s="297"/>
      <c r="AQ21" s="298"/>
      <c r="AR21" s="298"/>
      <c r="AS21" s="298"/>
      <c r="AT21" s="298"/>
      <c r="AU21" s="298"/>
      <c r="AV21" s="298"/>
      <c r="AW21" s="299"/>
      <c r="AX21" s="299"/>
      <c r="AY21" s="300"/>
      <c r="AZ21" s="544"/>
      <c r="BA21" s="542"/>
      <c r="BB21" s="542"/>
      <c r="BC21" s="542"/>
      <c r="BD21" s="542"/>
      <c r="BE21" s="298"/>
      <c r="BF21" s="542"/>
      <c r="BG21" s="543"/>
      <c r="BH21" s="299"/>
      <c r="BI21" s="300"/>
      <c r="BJ21" s="297"/>
      <c r="BK21" s="298"/>
      <c r="BL21" s="298"/>
      <c r="BM21" s="298"/>
      <c r="BN21" s="298"/>
      <c r="BO21" s="298"/>
      <c r="BP21" s="298"/>
      <c r="BQ21" s="299"/>
      <c r="BR21" s="299"/>
      <c r="BS21" s="300"/>
      <c r="BT21" s="297"/>
      <c r="BU21" s="298"/>
      <c r="BV21" s="298"/>
      <c r="BW21" s="298"/>
      <c r="BX21" s="298"/>
      <c r="BY21" s="298"/>
      <c r="BZ21" s="298"/>
      <c r="CA21" s="299"/>
      <c r="CB21" s="299"/>
      <c r="CC21" s="300"/>
      <c r="CD21" s="297"/>
      <c r="CE21" s="298"/>
      <c r="CF21" s="298"/>
      <c r="CG21" s="298"/>
      <c r="CH21" s="298"/>
      <c r="CI21" s="298"/>
      <c r="CJ21" s="298"/>
      <c r="CK21" s="299"/>
      <c r="CL21" s="299"/>
      <c r="CM21" s="300"/>
      <c r="CN21" s="297"/>
      <c r="CO21" s="298"/>
      <c r="CP21" s="298"/>
      <c r="CQ21" s="298"/>
      <c r="CR21" s="298"/>
      <c r="CS21" s="298"/>
      <c r="CT21" s="298"/>
      <c r="CU21" s="299"/>
      <c r="CV21" s="299"/>
      <c r="CW21" s="300"/>
      <c r="CX21" s="297"/>
      <c r="CY21" s="298"/>
      <c r="CZ21" s="298"/>
      <c r="DA21" s="298"/>
      <c r="DB21" s="298"/>
      <c r="DC21" s="298"/>
      <c r="DD21" s="298"/>
      <c r="DE21" s="299"/>
      <c r="DF21" s="299"/>
      <c r="DG21" s="300"/>
      <c r="DH21" s="297"/>
      <c r="DI21" s="298"/>
      <c r="DJ21" s="298"/>
      <c r="DK21" s="298"/>
      <c r="DL21" s="298"/>
      <c r="DM21" s="298"/>
      <c r="DN21" s="298"/>
      <c r="DO21" s="299"/>
      <c r="DP21" s="299"/>
      <c r="DQ21" s="300"/>
      <c r="DR21" s="297"/>
      <c r="DS21" s="298"/>
      <c r="DT21" s="298"/>
      <c r="DU21" s="298"/>
      <c r="DV21" s="298"/>
      <c r="DW21" s="298"/>
      <c r="DX21" s="298"/>
      <c r="DY21" s="299"/>
      <c r="DZ21" s="299"/>
      <c r="EA21" s="300"/>
      <c r="EB21" s="297"/>
      <c r="EC21" s="298"/>
      <c r="ED21" s="298"/>
      <c r="EE21" s="298"/>
      <c r="EF21" s="298"/>
      <c r="EG21" s="298"/>
      <c r="EH21" s="298"/>
      <c r="EI21" s="299"/>
      <c r="EJ21" s="299"/>
      <c r="EK21" s="300"/>
      <c r="EL21" s="297"/>
      <c r="EM21" s="298"/>
      <c r="EN21" s="298"/>
      <c r="EO21" s="298"/>
      <c r="EP21" s="298"/>
      <c r="EQ21" s="298"/>
      <c r="ER21" s="298"/>
      <c r="ES21" s="299"/>
      <c r="ET21" s="299"/>
      <c r="EU21" s="300"/>
      <c r="EV21" s="297"/>
      <c r="EW21" s="298"/>
      <c r="EX21" s="298"/>
      <c r="EY21" s="298"/>
      <c r="EZ21" s="298"/>
      <c r="FA21" s="298"/>
      <c r="FB21" s="298"/>
      <c r="FC21" s="299"/>
      <c r="FD21" s="299"/>
      <c r="FE21" s="300"/>
      <c r="FF21" s="297"/>
      <c r="FG21" s="298"/>
      <c r="FH21" s="298"/>
      <c r="FI21" s="298"/>
      <c r="FJ21" s="298"/>
      <c r="FK21" s="298"/>
      <c r="FL21" s="298"/>
      <c r="FM21" s="299"/>
      <c r="FN21" s="299"/>
      <c r="FO21" s="300"/>
      <c r="FP21" s="297"/>
      <c r="FQ21" s="298"/>
      <c r="FR21" s="298"/>
      <c r="FS21" s="298"/>
      <c r="FT21" s="298"/>
      <c r="FU21" s="298"/>
      <c r="FV21" s="298"/>
      <c r="FW21" s="299"/>
      <c r="FX21" s="299"/>
      <c r="FY21" s="300"/>
      <c r="FZ21" s="297"/>
      <c r="GA21" s="298"/>
      <c r="GB21" s="298"/>
      <c r="GC21" s="298"/>
      <c r="GD21" s="298"/>
      <c r="GE21" s="298"/>
      <c r="GF21" s="298"/>
      <c r="GG21" s="299"/>
      <c r="GH21" s="299"/>
      <c r="GI21" s="300"/>
      <c r="GJ21" s="297"/>
      <c r="GK21" s="298"/>
      <c r="GL21" s="298"/>
      <c r="GM21" s="298"/>
      <c r="GN21" s="298"/>
      <c r="GO21" s="298"/>
      <c r="GP21" s="298"/>
      <c r="GQ21" s="299"/>
      <c r="GR21" s="299"/>
      <c r="GS21" s="300"/>
      <c r="GT21" s="297"/>
      <c r="GU21" s="298"/>
      <c r="GV21" s="298"/>
      <c r="GW21" s="298"/>
      <c r="GX21" s="298"/>
      <c r="GZ21" s="298"/>
      <c r="HA21" s="299"/>
      <c r="HB21" s="299"/>
      <c r="HC21" s="300"/>
      <c r="HD21" s="297"/>
      <c r="HE21" s="298"/>
      <c r="HF21" s="298"/>
      <c r="HG21" s="298"/>
      <c r="HH21" s="298"/>
      <c r="HI21" s="298"/>
      <c r="HJ21" s="298"/>
      <c r="HK21" s="299"/>
      <c r="HL21" s="299"/>
      <c r="HM21" s="300"/>
      <c r="HN21" s="297"/>
      <c r="HO21" s="298"/>
      <c r="HP21" s="298"/>
      <c r="HQ21" s="298"/>
      <c r="HR21" s="298"/>
      <c r="HS21" s="298"/>
      <c r="HT21" s="298"/>
      <c r="HU21" s="299"/>
      <c r="HV21" s="299"/>
      <c r="HW21" s="300"/>
      <c r="HX21" s="297"/>
      <c r="HY21" s="298"/>
      <c r="HZ21" s="298"/>
      <c r="IA21" s="298"/>
      <c r="IB21" s="298"/>
      <c r="IC21" s="298"/>
      <c r="ID21" s="298"/>
      <c r="IE21" s="299"/>
      <c r="IF21" s="299"/>
      <c r="IG21" s="300"/>
      <c r="IH21" s="297"/>
      <c r="II21" s="298"/>
      <c r="IJ21" s="298"/>
      <c r="IK21" s="298"/>
      <c r="IL21" s="298"/>
      <c r="IM21" s="298"/>
      <c r="IN21" s="298"/>
      <c r="IO21" s="299"/>
      <c r="IP21" s="299"/>
      <c r="IQ21" s="300"/>
      <c r="IR21" s="297"/>
      <c r="IS21" s="298"/>
      <c r="IT21" s="298"/>
      <c r="IU21" s="298"/>
      <c r="IV21" s="298"/>
      <c r="IW21" s="298"/>
      <c r="IX21" s="298"/>
      <c r="IY21" s="299"/>
      <c r="IZ21" s="299"/>
      <c r="JA21" s="300"/>
      <c r="JB21" s="297"/>
      <c r="JC21" s="298"/>
      <c r="JD21" s="298"/>
      <c r="JE21" s="298"/>
      <c r="JF21" s="298"/>
      <c r="JG21" s="298"/>
      <c r="JH21" s="298"/>
      <c r="JI21" s="299"/>
      <c r="JJ21" s="299"/>
      <c r="JK21" s="300"/>
      <c r="JL21" s="297"/>
      <c r="JM21" s="298"/>
      <c r="JN21" s="298"/>
      <c r="JO21" s="298"/>
      <c r="JP21" s="298"/>
      <c r="JQ21" s="298"/>
      <c r="JR21" s="298"/>
      <c r="JS21" s="299"/>
      <c r="JT21" s="299"/>
      <c r="JU21" s="300"/>
      <c r="JV21" s="297"/>
      <c r="JW21" s="298"/>
      <c r="JX21" s="298"/>
      <c r="JY21" s="298"/>
      <c r="JZ21" s="298"/>
      <c r="KA21" s="298"/>
      <c r="KB21" s="298"/>
      <c r="KC21" s="299"/>
      <c r="KD21" s="299"/>
      <c r="KE21" s="300"/>
      <c r="KF21" s="297"/>
      <c r="KG21" s="298"/>
      <c r="KH21" s="298"/>
      <c r="KI21" s="298"/>
      <c r="KJ21" s="298"/>
      <c r="KK21" s="298"/>
      <c r="KL21" s="298"/>
      <c r="KM21" s="299"/>
      <c r="KN21" s="299"/>
      <c r="KO21" s="300"/>
      <c r="KP21" s="297"/>
      <c r="KQ21" s="298"/>
      <c r="KR21" s="298"/>
      <c r="KS21" s="298"/>
      <c r="KT21" s="298"/>
      <c r="KU21" s="298"/>
      <c r="KV21" s="298"/>
      <c r="KW21" s="299"/>
      <c r="KX21" s="299"/>
      <c r="KY21" s="300"/>
    </row>
    <row r="22" ht="16.5" customHeight="1">
      <c r="A22" s="301">
        <v>0.041666666666666664</v>
      </c>
      <c r="B22" s="302"/>
      <c r="C22" s="303"/>
      <c r="D22" s="303"/>
      <c r="E22" s="303"/>
      <c r="F22" s="303"/>
      <c r="G22" s="303"/>
      <c r="H22" s="303"/>
      <c r="I22" s="304"/>
      <c r="J22" s="304"/>
      <c r="K22" s="305"/>
      <c r="L22" s="306" t="s">
        <v>3341</v>
      </c>
      <c r="M22" s="307" t="s">
        <v>2426</v>
      </c>
      <c r="N22" s="307" t="s">
        <v>2786</v>
      </c>
      <c r="O22" s="307" t="s">
        <v>3135</v>
      </c>
      <c r="P22" s="307" t="s">
        <v>3095</v>
      </c>
      <c r="Q22" s="303" t="s">
        <v>3358</v>
      </c>
      <c r="R22" s="307" t="s">
        <v>3350</v>
      </c>
      <c r="S22" s="308">
        <v>200.0</v>
      </c>
      <c r="T22" s="304"/>
      <c r="U22" s="305"/>
      <c r="V22" s="302" t="s">
        <v>3368</v>
      </c>
      <c r="W22" s="303" t="s">
        <v>1962</v>
      </c>
      <c r="X22" s="303" t="s">
        <v>3004</v>
      </c>
      <c r="Y22" s="303" t="s">
        <v>3135</v>
      </c>
      <c r="Z22" s="303" t="s">
        <v>3095</v>
      </c>
      <c r="AA22" s="303" t="s">
        <v>3342</v>
      </c>
      <c r="AB22" s="303" t="s">
        <v>3373</v>
      </c>
      <c r="AC22" s="304">
        <v>0.0</v>
      </c>
      <c r="AD22" s="304" t="s">
        <v>3114</v>
      </c>
      <c r="AE22" s="305"/>
      <c r="AF22" s="302"/>
      <c r="AG22" s="303"/>
      <c r="AH22" s="303"/>
      <c r="AI22" s="303"/>
      <c r="AJ22" s="303"/>
      <c r="AK22" s="303"/>
      <c r="AL22" s="303"/>
      <c r="AM22" s="304"/>
      <c r="AN22" s="304"/>
      <c r="AO22" s="305"/>
      <c r="AP22" s="302"/>
      <c r="AQ22" s="303"/>
      <c r="AR22" s="271"/>
      <c r="AS22" s="303"/>
      <c r="AT22" s="303"/>
      <c r="AU22" s="303"/>
      <c r="AV22" s="271"/>
      <c r="AW22" s="304"/>
      <c r="AX22" s="304"/>
      <c r="AY22" s="305"/>
      <c r="AZ22" s="285" t="s">
        <v>3341</v>
      </c>
      <c r="BA22" s="307" t="s">
        <v>2426</v>
      </c>
      <c r="BB22" s="307" t="s">
        <v>3541</v>
      </c>
      <c r="BC22" s="307" t="s">
        <v>3135</v>
      </c>
      <c r="BD22" s="307" t="s">
        <v>3410</v>
      </c>
      <c r="BE22" s="303" t="s">
        <v>3342</v>
      </c>
      <c r="BF22" s="307" t="s">
        <v>3392</v>
      </c>
      <c r="BG22" s="308">
        <v>420.0</v>
      </c>
      <c r="BH22" s="304" t="s">
        <v>3344</v>
      </c>
      <c r="BI22" s="305"/>
      <c r="BJ22" s="302"/>
      <c r="BK22" s="303"/>
      <c r="BL22" s="303"/>
      <c r="BM22" s="303"/>
      <c r="BN22" s="303"/>
      <c r="BO22" s="303"/>
      <c r="BP22" s="303"/>
      <c r="BQ22" s="304"/>
      <c r="BR22" s="304"/>
      <c r="BS22" s="305"/>
      <c r="BT22" s="302"/>
      <c r="BU22" s="303"/>
      <c r="BV22" s="303"/>
      <c r="BW22" s="303"/>
      <c r="BX22" s="303"/>
      <c r="BY22" s="303"/>
      <c r="BZ22" s="303"/>
      <c r="CA22" s="304"/>
      <c r="CB22" s="304"/>
      <c r="CC22" s="305"/>
      <c r="CD22" s="306" t="s">
        <v>3341</v>
      </c>
      <c r="CE22" s="303" t="s">
        <v>1962</v>
      </c>
      <c r="CF22" s="307" t="s">
        <v>2918</v>
      </c>
      <c r="CG22" s="307" t="s">
        <v>3135</v>
      </c>
      <c r="CH22" s="307" t="s">
        <v>3095</v>
      </c>
      <c r="CI22" s="303" t="s">
        <v>3384</v>
      </c>
      <c r="CJ22" s="307" t="s">
        <v>3350</v>
      </c>
      <c r="CK22" s="308">
        <v>0.0</v>
      </c>
      <c r="CL22" s="308" t="s">
        <v>3114</v>
      </c>
      <c r="CM22" s="305"/>
      <c r="CN22" s="302"/>
      <c r="CO22" s="303"/>
      <c r="CP22" s="303"/>
      <c r="CQ22" s="303"/>
      <c r="CR22" s="303"/>
      <c r="CS22" s="303"/>
      <c r="CT22" s="303"/>
      <c r="CU22" s="304"/>
      <c r="CV22" s="304"/>
      <c r="CW22" s="305"/>
      <c r="CX22" s="302"/>
      <c r="CY22" s="303"/>
      <c r="CZ22" s="303"/>
      <c r="DA22" s="303"/>
      <c r="DB22" s="303"/>
      <c r="DC22" s="303"/>
      <c r="DD22" s="303"/>
      <c r="DE22" s="304"/>
      <c r="DF22" s="304"/>
      <c r="DG22" s="305"/>
      <c r="DH22" s="302"/>
      <c r="DI22" s="303"/>
      <c r="DJ22" s="303"/>
      <c r="DK22" s="303"/>
      <c r="DL22" s="303"/>
      <c r="DM22" s="303"/>
      <c r="DN22" s="303"/>
      <c r="DO22" s="304"/>
      <c r="DP22" s="304"/>
      <c r="DQ22" s="305"/>
      <c r="DR22" s="306" t="s">
        <v>3341</v>
      </c>
      <c r="DS22" s="307" t="s">
        <v>2426</v>
      </c>
      <c r="DT22" s="307" t="s">
        <v>3380</v>
      </c>
      <c r="DU22" s="307" t="s">
        <v>3135</v>
      </c>
      <c r="DV22" s="307" t="s">
        <v>3106</v>
      </c>
      <c r="DW22" s="303" t="s">
        <v>3342</v>
      </c>
      <c r="DX22" s="307" t="s">
        <v>3350</v>
      </c>
      <c r="DY22" s="308" t="s">
        <v>2490</v>
      </c>
      <c r="DZ22" s="308" t="s">
        <v>3355</v>
      </c>
      <c r="EA22" s="385">
        <v>0.10416666666666667</v>
      </c>
      <c r="EB22" s="302"/>
      <c r="EC22" s="303"/>
      <c r="ED22" s="303"/>
      <c r="EE22" s="303"/>
      <c r="EF22" s="303"/>
      <c r="EG22" s="303"/>
      <c r="EH22" s="303"/>
      <c r="EI22" s="304"/>
      <c r="EJ22" s="304"/>
      <c r="EK22" s="305"/>
      <c r="EL22" s="302"/>
      <c r="EM22" s="303"/>
      <c r="EN22" s="303"/>
      <c r="EO22" s="303"/>
      <c r="EP22" s="303"/>
      <c r="EQ22" s="303"/>
      <c r="ER22" s="303"/>
      <c r="ES22" s="304"/>
      <c r="ET22" s="304"/>
      <c r="EU22" s="305"/>
      <c r="EV22" s="302"/>
      <c r="EW22" s="303"/>
      <c r="EX22" s="303"/>
      <c r="EY22" s="303"/>
      <c r="EZ22" s="303"/>
      <c r="FA22" s="303"/>
      <c r="FB22" s="303"/>
      <c r="FC22" s="304"/>
      <c r="FD22" s="304"/>
      <c r="FE22" s="305"/>
      <c r="FF22" s="302"/>
      <c r="FG22" s="303"/>
      <c r="FH22" s="303"/>
      <c r="FI22" s="303"/>
      <c r="FJ22" s="303"/>
      <c r="FK22" s="303"/>
      <c r="FL22" s="303"/>
      <c r="FM22" s="304"/>
      <c r="FN22" s="304"/>
      <c r="FO22" s="305"/>
      <c r="FP22" s="302"/>
      <c r="FQ22" s="303"/>
      <c r="FR22" s="303"/>
      <c r="FS22" s="303"/>
      <c r="FT22" s="303"/>
      <c r="FU22" s="303"/>
      <c r="FV22" s="303"/>
      <c r="FW22" s="304"/>
      <c r="FX22" s="304"/>
      <c r="FY22" s="305"/>
      <c r="FZ22" s="302"/>
      <c r="GA22" s="303"/>
      <c r="GB22" s="303"/>
      <c r="GC22" s="303"/>
      <c r="GD22" s="303"/>
      <c r="GE22" s="303"/>
      <c r="GF22" s="303"/>
      <c r="GG22" s="304"/>
      <c r="GH22" s="304"/>
      <c r="GI22" s="305"/>
      <c r="GJ22" s="302" t="s">
        <v>3368</v>
      </c>
      <c r="GK22" s="303" t="s">
        <v>2426</v>
      </c>
      <c r="GL22" s="303" t="s">
        <v>2800</v>
      </c>
      <c r="GM22" s="303" t="s">
        <v>3135</v>
      </c>
      <c r="GN22" s="303" t="s">
        <v>3106</v>
      </c>
      <c r="GO22" s="303" t="s">
        <v>3342</v>
      </c>
      <c r="GP22" s="303" t="s">
        <v>3373</v>
      </c>
      <c r="GQ22" s="304">
        <v>420.0</v>
      </c>
      <c r="GR22" s="304" t="s">
        <v>3390</v>
      </c>
      <c r="GS22" s="305"/>
      <c r="GT22" s="302"/>
      <c r="GU22" s="303"/>
      <c r="GV22" s="303"/>
      <c r="GW22" s="303"/>
      <c r="GX22" s="303"/>
      <c r="GY22" s="303"/>
      <c r="GZ22" s="303"/>
      <c r="HA22" s="304"/>
      <c r="HB22" s="304"/>
      <c r="HC22" s="305"/>
      <c r="HD22" s="302"/>
      <c r="HE22" s="303"/>
      <c r="HF22" s="303"/>
      <c r="HG22" s="303"/>
      <c r="HH22" s="303"/>
      <c r="HI22" s="303"/>
      <c r="HJ22" s="303"/>
      <c r="HK22" s="304"/>
      <c r="HL22" s="304"/>
      <c r="HM22" s="305"/>
      <c r="HN22" s="302"/>
      <c r="HO22" s="303"/>
      <c r="HP22" s="303"/>
      <c r="HQ22" s="303"/>
      <c r="HR22" s="303"/>
      <c r="HS22" s="303"/>
      <c r="HT22" s="303"/>
      <c r="HU22" s="304"/>
      <c r="HV22" s="304"/>
      <c r="HW22" s="305"/>
      <c r="HX22" s="306" t="s">
        <v>3341</v>
      </c>
      <c r="HY22" s="307" t="s">
        <v>3019</v>
      </c>
      <c r="HZ22" s="307" t="s">
        <v>4118</v>
      </c>
      <c r="IA22" s="307" t="s">
        <v>3135</v>
      </c>
      <c r="IB22" s="307" t="s">
        <v>3375</v>
      </c>
      <c r="IC22" s="303" t="s">
        <v>3349</v>
      </c>
      <c r="ID22" s="307" t="s">
        <v>3392</v>
      </c>
      <c r="IE22" s="308">
        <v>300.0</v>
      </c>
      <c r="IF22" s="304"/>
      <c r="IG22" s="305"/>
      <c r="IH22" s="302"/>
      <c r="II22" s="303"/>
      <c r="IJ22" s="303"/>
      <c r="IK22" s="303"/>
      <c r="IL22" s="303"/>
      <c r="IM22" s="303"/>
      <c r="IN22" s="303"/>
      <c r="IO22" s="304"/>
      <c r="IP22" s="304"/>
      <c r="IQ22" s="305"/>
      <c r="IR22" s="302"/>
      <c r="IS22" s="303"/>
      <c r="IT22" s="303"/>
      <c r="IU22" s="303"/>
      <c r="IV22" s="303"/>
      <c r="IW22" s="303"/>
      <c r="IX22" s="303"/>
      <c r="IY22" s="304"/>
      <c r="IZ22" s="304"/>
      <c r="JA22" s="305"/>
      <c r="JB22" s="306" t="s">
        <v>3341</v>
      </c>
      <c r="JC22" s="307" t="s">
        <v>2426</v>
      </c>
      <c r="JD22" s="307" t="s">
        <v>868</v>
      </c>
      <c r="JE22" s="307" t="s">
        <v>3135</v>
      </c>
      <c r="JF22" s="307" t="s">
        <v>3105</v>
      </c>
      <c r="JG22" s="303" t="s">
        <v>3681</v>
      </c>
      <c r="JH22" s="307" t="s">
        <v>3350</v>
      </c>
      <c r="JI22" s="308">
        <v>850.0</v>
      </c>
      <c r="JJ22" s="304"/>
      <c r="JK22" s="305"/>
      <c r="JL22" s="302"/>
      <c r="JM22" s="303"/>
      <c r="JN22" s="303"/>
      <c r="JO22" s="303"/>
      <c r="JP22" s="303"/>
      <c r="JQ22" s="303"/>
      <c r="JR22" s="303"/>
      <c r="JS22" s="304"/>
      <c r="JT22" s="304"/>
      <c r="JU22" s="305"/>
      <c r="JV22" s="302"/>
      <c r="JW22" s="303"/>
      <c r="JX22" s="303"/>
      <c r="JY22" s="303"/>
      <c r="JZ22" s="303"/>
      <c r="KA22" s="303"/>
      <c r="KB22" s="303"/>
      <c r="KC22" s="304"/>
      <c r="KD22" s="304"/>
      <c r="KE22" s="305"/>
      <c r="KF22" s="302"/>
      <c r="KG22" s="303"/>
      <c r="KH22" s="303"/>
      <c r="KI22" s="303"/>
      <c r="KJ22" s="303"/>
      <c r="KK22" s="303"/>
      <c r="KL22" s="303"/>
      <c r="KM22" s="304"/>
      <c r="KN22" s="304"/>
      <c r="KO22" s="305"/>
      <c r="KP22" s="302"/>
      <c r="KQ22" s="303"/>
      <c r="KR22" s="303"/>
      <c r="KS22" s="303"/>
      <c r="KT22" s="303"/>
      <c r="KU22" s="303"/>
      <c r="KV22" s="303"/>
      <c r="KW22" s="304"/>
      <c r="KX22" s="304"/>
      <c r="KY22" s="305"/>
    </row>
    <row r="23" ht="15.75" customHeight="1">
      <c r="A23" s="311">
        <v>0.041666666666666664</v>
      </c>
      <c r="B23" s="275"/>
      <c r="C23" s="259"/>
      <c r="D23" s="259"/>
      <c r="E23" s="259"/>
      <c r="F23" s="259"/>
      <c r="G23" s="259"/>
      <c r="H23" s="259"/>
      <c r="I23" s="263"/>
      <c r="J23" s="263"/>
      <c r="K23" s="261"/>
      <c r="L23" s="275" t="s">
        <v>3368</v>
      </c>
      <c r="M23" s="259" t="s">
        <v>2426</v>
      </c>
      <c r="N23" s="259" t="s">
        <v>2991</v>
      </c>
      <c r="O23" s="259" t="s">
        <v>3135</v>
      </c>
      <c r="P23" s="259" t="s">
        <v>3092</v>
      </c>
      <c r="Q23" s="259" t="s">
        <v>3342</v>
      </c>
      <c r="R23" s="259" t="s">
        <v>3370</v>
      </c>
      <c r="S23" s="263" t="s">
        <v>2490</v>
      </c>
      <c r="T23" s="263" t="s">
        <v>3390</v>
      </c>
      <c r="U23" s="261"/>
      <c r="V23" s="275"/>
      <c r="W23" s="259"/>
      <c r="X23" s="259"/>
      <c r="Y23" s="259"/>
      <c r="Z23" s="259"/>
      <c r="AA23" s="259"/>
      <c r="AB23" s="259"/>
      <c r="AC23" s="263"/>
      <c r="AD23" s="263"/>
      <c r="AE23" s="261"/>
      <c r="AF23" s="275"/>
      <c r="AG23" s="259"/>
      <c r="AH23" s="259"/>
      <c r="AI23" s="259"/>
      <c r="AJ23" s="259"/>
      <c r="AK23" s="259"/>
      <c r="AL23" s="259"/>
      <c r="AM23" s="263"/>
      <c r="AN23" s="263"/>
      <c r="AO23" s="261"/>
      <c r="AP23" s="275"/>
      <c r="AQ23" s="259"/>
      <c r="AR23" s="259"/>
      <c r="AS23" s="259"/>
      <c r="AT23" s="259"/>
      <c r="AU23" s="259"/>
      <c r="AV23" s="259"/>
      <c r="AW23" s="263"/>
      <c r="AX23" s="263"/>
      <c r="AY23" s="261"/>
      <c r="AZ23" s="275"/>
      <c r="BA23" s="259"/>
      <c r="BB23" s="258"/>
      <c r="BC23" s="258"/>
      <c r="BD23" s="258"/>
      <c r="BE23" s="258"/>
      <c r="BF23" s="258"/>
      <c r="BG23" s="263"/>
      <c r="BH23" s="263"/>
      <c r="BI23" s="261"/>
      <c r="BJ23" s="275"/>
      <c r="BK23" s="259"/>
      <c r="BL23" s="259"/>
      <c r="BM23" s="259"/>
      <c r="BN23" s="259"/>
      <c r="BO23" s="259"/>
      <c r="BP23" s="259"/>
      <c r="BQ23" s="263"/>
      <c r="BR23" s="263"/>
      <c r="BS23" s="261"/>
      <c r="BT23" s="275"/>
      <c r="BU23" s="259"/>
      <c r="BV23" s="259"/>
      <c r="BW23" s="259"/>
      <c r="BX23" s="259"/>
      <c r="BY23" s="259"/>
      <c r="BZ23" s="259"/>
      <c r="CA23" s="263"/>
      <c r="CB23" s="263"/>
      <c r="CC23" s="261"/>
      <c r="CD23" s="275"/>
      <c r="CE23" s="259"/>
      <c r="CF23" s="259"/>
      <c r="CG23" s="259"/>
      <c r="CH23" s="259"/>
      <c r="CI23" s="259"/>
      <c r="CJ23" s="259"/>
      <c r="CK23" s="263"/>
      <c r="CL23" s="263"/>
      <c r="CM23" s="261"/>
      <c r="CN23" s="275"/>
      <c r="CO23" s="259"/>
      <c r="CP23" s="259"/>
      <c r="CQ23" s="259"/>
      <c r="CR23" s="259"/>
      <c r="CS23" s="259"/>
      <c r="CT23" s="259"/>
      <c r="CU23" s="263"/>
      <c r="CV23" s="263"/>
      <c r="CW23" s="261"/>
      <c r="CX23" s="275"/>
      <c r="CY23" s="259"/>
      <c r="CZ23" s="259"/>
      <c r="DA23" s="259"/>
      <c r="DB23" s="259"/>
      <c r="DC23" s="259"/>
      <c r="DD23" s="259"/>
      <c r="DE23" s="263"/>
      <c r="DF23" s="263"/>
      <c r="DG23" s="261"/>
      <c r="DH23" s="275"/>
      <c r="DI23" s="259"/>
      <c r="DJ23" s="259"/>
      <c r="DK23" s="259"/>
      <c r="DL23" s="259"/>
      <c r="DM23" s="259"/>
      <c r="DN23" s="259"/>
      <c r="DO23" s="263"/>
      <c r="DP23" s="263"/>
      <c r="DQ23" s="261"/>
      <c r="DR23" s="275" t="s">
        <v>3341</v>
      </c>
      <c r="DS23" s="326" t="s">
        <v>2426</v>
      </c>
      <c r="DT23" s="326" t="s">
        <v>3449</v>
      </c>
      <c r="DU23" s="326" t="s">
        <v>3135</v>
      </c>
      <c r="DV23" s="326" t="s">
        <v>3099</v>
      </c>
      <c r="DW23" s="326" t="s">
        <v>3681</v>
      </c>
      <c r="DX23" s="326" t="s">
        <v>3343</v>
      </c>
      <c r="DY23" s="327">
        <v>380.0</v>
      </c>
      <c r="DZ23" s="263"/>
      <c r="EA23" s="345">
        <v>0.0625</v>
      </c>
      <c r="EB23" s="275"/>
      <c r="EC23" s="259"/>
      <c r="ED23" s="259"/>
      <c r="EE23" s="259"/>
      <c r="EF23" s="259"/>
      <c r="EG23" s="259"/>
      <c r="EH23" s="259"/>
      <c r="EI23" s="263"/>
      <c r="EJ23" s="263"/>
      <c r="EK23" s="261"/>
      <c r="EL23" s="275"/>
      <c r="EM23" s="259"/>
      <c r="EN23" s="259"/>
      <c r="EO23" s="259"/>
      <c r="EP23" s="259"/>
      <c r="EQ23" s="259"/>
      <c r="ER23" s="259"/>
      <c r="ES23" s="263"/>
      <c r="ET23" s="263"/>
      <c r="EU23" s="261"/>
      <c r="EV23" s="275"/>
      <c r="EW23" s="259"/>
      <c r="EX23" s="259"/>
      <c r="EY23" s="259"/>
      <c r="EZ23" s="259"/>
      <c r="FA23" s="259"/>
      <c r="FB23" s="259"/>
      <c r="FC23" s="263"/>
      <c r="FD23" s="263"/>
      <c r="FE23" s="261"/>
      <c r="FF23" s="275"/>
      <c r="FG23" s="259"/>
      <c r="FH23" s="259"/>
      <c r="FI23" s="259"/>
      <c r="FJ23" s="259"/>
      <c r="FK23" s="259"/>
      <c r="FL23" s="259"/>
      <c r="FM23" s="263"/>
      <c r="FN23" s="263"/>
      <c r="FO23" s="261"/>
      <c r="FP23" s="275"/>
      <c r="FQ23" s="259"/>
      <c r="FR23" s="259"/>
      <c r="FS23" s="259"/>
      <c r="FT23" s="259"/>
      <c r="FU23" s="259"/>
      <c r="FV23" s="259"/>
      <c r="FW23" s="263"/>
      <c r="FX23" s="263"/>
      <c r="FY23" s="261"/>
      <c r="FZ23" s="275"/>
      <c r="GA23" s="259"/>
      <c r="GB23" s="259"/>
      <c r="GC23" s="259"/>
      <c r="GD23" s="259"/>
      <c r="GE23" s="259"/>
      <c r="GF23" s="259"/>
      <c r="GG23" s="263"/>
      <c r="GH23" s="263"/>
      <c r="GI23" s="261"/>
      <c r="GJ23" s="275"/>
      <c r="GK23" s="259"/>
      <c r="GL23" s="259"/>
      <c r="GM23" s="259"/>
      <c r="GN23" s="259"/>
      <c r="GO23" s="259"/>
      <c r="GP23" s="259"/>
      <c r="GQ23" s="263"/>
      <c r="GR23" s="263"/>
      <c r="GS23" s="261"/>
      <c r="GT23" s="275"/>
      <c r="GU23" s="259"/>
      <c r="GV23" s="259"/>
      <c r="GW23" s="259"/>
      <c r="GX23" s="259"/>
      <c r="GY23" s="259"/>
      <c r="GZ23" s="259"/>
      <c r="HA23" s="263"/>
      <c r="HB23" s="263"/>
      <c r="HC23" s="261"/>
      <c r="HD23" s="275"/>
      <c r="HE23" s="259"/>
      <c r="HF23" s="259"/>
      <c r="HG23" s="259"/>
      <c r="HH23" s="259"/>
      <c r="HI23" s="259"/>
      <c r="HJ23" s="259"/>
      <c r="HK23" s="263"/>
      <c r="HL23" s="263"/>
      <c r="HM23" s="261"/>
      <c r="HN23" s="275"/>
      <c r="HO23" s="259"/>
      <c r="HP23" s="259"/>
      <c r="HQ23" s="259"/>
      <c r="HR23" s="259"/>
      <c r="HS23" s="259"/>
      <c r="HT23" s="259"/>
      <c r="HU23" s="263"/>
      <c r="HV23" s="263"/>
      <c r="HW23" s="261"/>
      <c r="HX23" s="275"/>
      <c r="HY23" s="259"/>
      <c r="HZ23" s="259"/>
      <c r="IA23" s="259"/>
      <c r="IB23" s="259"/>
      <c r="IC23" s="259"/>
      <c r="ID23" s="259"/>
      <c r="IE23" s="263"/>
      <c r="IF23" s="263"/>
      <c r="IG23" s="261"/>
      <c r="IH23" s="275"/>
      <c r="II23" s="259"/>
      <c r="IJ23" s="259"/>
      <c r="IK23" s="259"/>
      <c r="IL23" s="259"/>
      <c r="IM23" s="259"/>
      <c r="IN23" s="259"/>
      <c r="IO23" s="263"/>
      <c r="IP23" s="263"/>
      <c r="IQ23" s="261"/>
      <c r="IR23" s="275"/>
      <c r="IS23" s="259"/>
      <c r="IT23" s="259"/>
      <c r="IU23" s="259"/>
      <c r="IV23" s="259"/>
      <c r="IW23" s="259"/>
      <c r="IX23" s="259"/>
      <c r="IY23" s="263"/>
      <c r="IZ23" s="263"/>
      <c r="JA23" s="261"/>
      <c r="JB23" s="275"/>
      <c r="JC23" s="259"/>
      <c r="JD23" s="259"/>
      <c r="JE23" s="259"/>
      <c r="JF23" s="259"/>
      <c r="JG23" s="259"/>
      <c r="JH23" s="259"/>
      <c r="JI23" s="263"/>
      <c r="JJ23" s="263"/>
      <c r="JK23" s="261"/>
      <c r="JL23" s="275"/>
      <c r="JM23" s="259"/>
      <c r="JN23" s="259"/>
      <c r="JO23" s="259"/>
      <c r="JP23" s="259"/>
      <c r="JQ23" s="259"/>
      <c r="JR23" s="259"/>
      <c r="JS23" s="263"/>
      <c r="JT23" s="263"/>
      <c r="JU23" s="261"/>
      <c r="JV23" s="275"/>
      <c r="JW23" s="259"/>
      <c r="JX23" s="259"/>
      <c r="JY23" s="259"/>
      <c r="JZ23" s="259"/>
      <c r="KA23" s="259"/>
      <c r="KB23" s="259"/>
      <c r="KC23" s="263"/>
      <c r="KD23" s="263"/>
      <c r="KE23" s="261"/>
      <c r="KF23" s="275"/>
      <c r="KG23" s="259"/>
      <c r="KH23" s="259"/>
      <c r="KI23" s="259"/>
      <c r="KJ23" s="259"/>
      <c r="KK23" s="259"/>
      <c r="KL23" s="259"/>
      <c r="KM23" s="263"/>
      <c r="KN23" s="263"/>
      <c r="KO23" s="261"/>
      <c r="KP23" s="275"/>
      <c r="KQ23" s="259"/>
      <c r="KR23" s="259"/>
      <c r="KS23" s="259"/>
      <c r="KT23" s="259"/>
      <c r="KU23" s="259"/>
      <c r="KV23" s="259"/>
      <c r="KW23" s="263"/>
      <c r="KX23" s="263"/>
      <c r="KY23" s="261"/>
    </row>
    <row r="24" ht="15.75" customHeight="1">
      <c r="A24" s="317">
        <v>0.041666666666666664</v>
      </c>
      <c r="B24" s="270"/>
      <c r="C24" s="271"/>
      <c r="D24" s="271"/>
      <c r="E24" s="271"/>
      <c r="F24" s="271"/>
      <c r="G24" s="271"/>
      <c r="H24" s="271"/>
      <c r="I24" s="272"/>
      <c r="J24" s="272"/>
      <c r="K24" s="273"/>
      <c r="L24" s="270"/>
      <c r="M24" s="271"/>
      <c r="N24" s="271"/>
      <c r="O24" s="271"/>
      <c r="P24" s="271"/>
      <c r="Q24" s="271"/>
      <c r="R24" s="271"/>
      <c r="S24" s="272"/>
      <c r="T24" s="272"/>
      <c r="U24" s="273"/>
      <c r="V24" s="270"/>
      <c r="W24" s="271"/>
      <c r="X24" s="271"/>
      <c r="Y24" s="271"/>
      <c r="Z24" s="271"/>
      <c r="AA24" s="271"/>
      <c r="AB24" s="271"/>
      <c r="AC24" s="272"/>
      <c r="AD24" s="272"/>
      <c r="AE24" s="273"/>
      <c r="AF24" s="270"/>
      <c r="AG24" s="271"/>
      <c r="AH24" s="271"/>
      <c r="AI24" s="271"/>
      <c r="AJ24" s="271"/>
      <c r="AK24" s="271"/>
      <c r="AL24" s="271"/>
      <c r="AM24" s="272"/>
      <c r="AN24" s="272"/>
      <c r="AO24" s="273"/>
      <c r="AP24" s="270"/>
      <c r="AQ24" s="271"/>
      <c r="AR24" s="271"/>
      <c r="AS24" s="271"/>
      <c r="AT24" s="271"/>
      <c r="AU24" s="271"/>
      <c r="AV24" s="271"/>
      <c r="AW24" s="272"/>
      <c r="AX24" s="272"/>
      <c r="AY24" s="273"/>
      <c r="AZ24" s="270"/>
      <c r="BA24" s="271"/>
      <c r="BB24" s="271"/>
      <c r="BC24" s="271"/>
      <c r="BD24" s="271"/>
      <c r="BE24" s="271"/>
      <c r="BF24" s="271"/>
      <c r="BG24" s="272"/>
      <c r="BH24" s="272"/>
      <c r="BI24" s="273"/>
      <c r="BJ24" s="270"/>
      <c r="BK24" s="271"/>
      <c r="BL24" s="271"/>
      <c r="BM24" s="271"/>
      <c r="BN24" s="271"/>
      <c r="BO24" s="271"/>
      <c r="BP24" s="271"/>
      <c r="BQ24" s="272"/>
      <c r="BR24" s="272"/>
      <c r="BS24" s="273"/>
      <c r="BT24" s="270"/>
      <c r="BU24" s="271"/>
      <c r="BV24" s="271"/>
      <c r="BW24" s="271"/>
      <c r="BX24" s="271"/>
      <c r="BY24" s="271"/>
      <c r="BZ24" s="271"/>
      <c r="CA24" s="272"/>
      <c r="CB24" s="272"/>
      <c r="CC24" s="273"/>
      <c r="CD24" s="270"/>
      <c r="CE24" s="271"/>
      <c r="CF24" s="271"/>
      <c r="CG24" s="271"/>
      <c r="CH24" s="271"/>
      <c r="CI24" s="271"/>
      <c r="CJ24" s="271"/>
      <c r="CK24" s="272"/>
      <c r="CL24" s="272"/>
      <c r="CM24" s="273"/>
      <c r="CN24" s="270"/>
      <c r="CO24" s="271"/>
      <c r="CP24" s="271"/>
      <c r="CQ24" s="271"/>
      <c r="CR24" s="271"/>
      <c r="CS24" s="271"/>
      <c r="CT24" s="271"/>
      <c r="CU24" s="272"/>
      <c r="CV24" s="272"/>
      <c r="CW24" s="273"/>
      <c r="CX24" s="270"/>
      <c r="CY24" s="271"/>
      <c r="CZ24" s="271"/>
      <c r="DA24" s="271"/>
      <c r="DB24" s="271"/>
      <c r="DC24" s="271"/>
      <c r="DD24" s="271"/>
      <c r="DE24" s="272"/>
      <c r="DF24" s="272"/>
      <c r="DG24" s="273"/>
      <c r="DH24" s="270"/>
      <c r="DI24" s="271"/>
      <c r="DJ24" s="271"/>
      <c r="DK24" s="271"/>
      <c r="DL24" s="271"/>
      <c r="DM24" s="271"/>
      <c r="DN24" s="271"/>
      <c r="DO24" s="272"/>
      <c r="DP24" s="272"/>
      <c r="DQ24" s="273"/>
      <c r="DR24" s="530" t="s">
        <v>3341</v>
      </c>
      <c r="DS24" s="465" t="s">
        <v>2426</v>
      </c>
      <c r="DT24" s="465" t="s">
        <v>2862</v>
      </c>
      <c r="DU24" s="465" t="s">
        <v>3135</v>
      </c>
      <c r="DV24" s="465" t="s">
        <v>3104</v>
      </c>
      <c r="DW24" s="271" t="s">
        <v>3358</v>
      </c>
      <c r="DX24" s="465" t="s">
        <v>3453</v>
      </c>
      <c r="DY24" s="531" t="s">
        <v>2490</v>
      </c>
      <c r="DZ24" s="272"/>
      <c r="EA24" s="273"/>
      <c r="EB24" s="270"/>
      <c r="EC24" s="271"/>
      <c r="ED24" s="271"/>
      <c r="EE24" s="271"/>
      <c r="EF24" s="271"/>
      <c r="EG24" s="271"/>
      <c r="EH24" s="271"/>
      <c r="EI24" s="272"/>
      <c r="EJ24" s="272"/>
      <c r="EK24" s="273"/>
      <c r="EL24" s="270"/>
      <c r="EM24" s="271"/>
      <c r="EN24" s="271"/>
      <c r="EO24" s="271"/>
      <c r="EP24" s="271"/>
      <c r="EQ24" s="271"/>
      <c r="ER24" s="271"/>
      <c r="ES24" s="272"/>
      <c r="ET24" s="272"/>
      <c r="EU24" s="273"/>
      <c r="EV24" s="270"/>
      <c r="EW24" s="271"/>
      <c r="EX24" s="271"/>
      <c r="EY24" s="271"/>
      <c r="EZ24" s="271"/>
      <c r="FA24" s="271"/>
      <c r="FB24" s="271"/>
      <c r="FC24" s="272"/>
      <c r="FD24" s="272"/>
      <c r="FE24" s="273"/>
      <c r="FF24" s="270"/>
      <c r="FG24" s="271"/>
      <c r="FH24" s="271"/>
      <c r="FI24" s="271"/>
      <c r="FJ24" s="271"/>
      <c r="FK24" s="271"/>
      <c r="FL24" s="271"/>
      <c r="FM24" s="272"/>
      <c r="FN24" s="272"/>
      <c r="FO24" s="273"/>
      <c r="FP24" s="270"/>
      <c r="FQ24" s="271"/>
      <c r="FR24" s="271"/>
      <c r="FS24" s="271"/>
      <c r="FT24" s="271"/>
      <c r="FU24" s="271"/>
      <c r="FV24" s="271"/>
      <c r="FW24" s="272"/>
      <c r="FX24" s="272"/>
      <c r="FY24" s="273"/>
      <c r="FZ24" s="270"/>
      <c r="GA24" s="271"/>
      <c r="GB24" s="271"/>
      <c r="GC24" s="271"/>
      <c r="GD24" s="271"/>
      <c r="GE24" s="271"/>
      <c r="GF24" s="271"/>
      <c r="GG24" s="272"/>
      <c r="GH24" s="272"/>
      <c r="GI24" s="273"/>
      <c r="GJ24" s="270"/>
      <c r="GK24" s="271"/>
      <c r="GL24" s="271"/>
      <c r="GM24" s="271"/>
      <c r="GN24" s="271"/>
      <c r="GO24" s="271"/>
      <c r="GP24" s="271"/>
      <c r="GQ24" s="272"/>
      <c r="GR24" s="272"/>
      <c r="GS24" s="273"/>
      <c r="GT24" s="270"/>
      <c r="GU24" s="271"/>
      <c r="GV24" s="271"/>
      <c r="GW24" s="271"/>
      <c r="GX24" s="271"/>
      <c r="GY24" s="271"/>
      <c r="GZ24" s="271"/>
      <c r="HA24" s="272"/>
      <c r="HB24" s="272"/>
      <c r="HC24" s="273"/>
      <c r="HD24" s="270"/>
      <c r="HE24" s="271"/>
      <c r="HF24" s="271"/>
      <c r="HG24" s="271"/>
      <c r="HH24" s="271"/>
      <c r="HI24" s="271"/>
      <c r="HJ24" s="271"/>
      <c r="HK24" s="272"/>
      <c r="HL24" s="272"/>
      <c r="HM24" s="273"/>
      <c r="HN24" s="270"/>
      <c r="HO24" s="271"/>
      <c r="HP24" s="271"/>
      <c r="HQ24" s="271"/>
      <c r="HR24" s="271"/>
      <c r="HS24" s="271"/>
      <c r="HT24" s="271"/>
      <c r="HU24" s="272"/>
      <c r="HV24" s="272"/>
      <c r="HW24" s="273"/>
      <c r="HX24" s="270"/>
      <c r="HY24" s="271"/>
      <c r="HZ24" s="271"/>
      <c r="IA24" s="271"/>
      <c r="IB24" s="271"/>
      <c r="IC24" s="271"/>
      <c r="ID24" s="271"/>
      <c r="IE24" s="272"/>
      <c r="IF24" s="272"/>
      <c r="IG24" s="273"/>
      <c r="IH24" s="270"/>
      <c r="II24" s="271"/>
      <c r="IJ24" s="271"/>
      <c r="IK24" s="271"/>
      <c r="IL24" s="271"/>
      <c r="IM24" s="271"/>
      <c r="IN24" s="271"/>
      <c r="IO24" s="272"/>
      <c r="IP24" s="272"/>
      <c r="IQ24" s="273"/>
      <c r="IR24" s="270"/>
      <c r="IS24" s="271"/>
      <c r="IT24" s="271"/>
      <c r="IU24" s="271"/>
      <c r="IV24" s="271"/>
      <c r="IW24" s="271"/>
      <c r="IX24" s="271"/>
      <c r="IY24" s="272"/>
      <c r="IZ24" s="272"/>
      <c r="JA24" s="273"/>
      <c r="JB24" s="270"/>
      <c r="JC24" s="271"/>
      <c r="JD24" s="271"/>
      <c r="JE24" s="271"/>
      <c r="JF24" s="271"/>
      <c r="JG24" s="271"/>
      <c r="JH24" s="271"/>
      <c r="JI24" s="272"/>
      <c r="JJ24" s="272"/>
      <c r="JK24" s="273"/>
      <c r="JL24" s="270"/>
      <c r="JM24" s="271"/>
      <c r="JN24" s="271"/>
      <c r="JO24" s="271"/>
      <c r="JP24" s="271"/>
      <c r="JQ24" s="271"/>
      <c r="JR24" s="271"/>
      <c r="JS24" s="272"/>
      <c r="JT24" s="272"/>
      <c r="JU24" s="273"/>
      <c r="JV24" s="270"/>
      <c r="JW24" s="271"/>
      <c r="JX24" s="271"/>
      <c r="JY24" s="271"/>
      <c r="JZ24" s="271"/>
      <c r="KA24" s="271"/>
      <c r="KB24" s="271"/>
      <c r="KC24" s="272"/>
      <c r="KD24" s="272"/>
      <c r="KE24" s="273"/>
      <c r="KF24" s="270"/>
      <c r="KG24" s="271"/>
      <c r="KH24" s="271"/>
      <c r="KI24" s="271"/>
      <c r="KJ24" s="271"/>
      <c r="KK24" s="271"/>
      <c r="KL24" s="271"/>
      <c r="KM24" s="272"/>
      <c r="KN24" s="272"/>
      <c r="KO24" s="273"/>
      <c r="KP24" s="270"/>
      <c r="KQ24" s="271"/>
      <c r="KR24" s="271"/>
      <c r="KS24" s="271"/>
      <c r="KT24" s="271"/>
      <c r="KU24" s="271"/>
      <c r="KV24" s="271"/>
      <c r="KW24" s="272"/>
      <c r="KX24" s="272"/>
      <c r="KY24" s="273"/>
    </row>
    <row r="25" ht="15.75" customHeight="1">
      <c r="A25" s="311">
        <v>0.041666666666666664</v>
      </c>
      <c r="B25" s="275"/>
      <c r="C25" s="259"/>
      <c r="D25" s="259"/>
      <c r="E25" s="259"/>
      <c r="F25" s="259"/>
      <c r="G25" s="259"/>
      <c r="H25" s="259"/>
      <c r="I25" s="263"/>
      <c r="J25" s="263"/>
      <c r="K25" s="261"/>
      <c r="L25" s="275"/>
      <c r="M25" s="259"/>
      <c r="N25" s="259"/>
      <c r="O25" s="259"/>
      <c r="P25" s="259"/>
      <c r="Q25" s="259"/>
      <c r="R25" s="259"/>
      <c r="S25" s="263"/>
      <c r="T25" s="263"/>
      <c r="U25" s="261"/>
      <c r="V25" s="275"/>
      <c r="W25" s="259"/>
      <c r="X25" s="259"/>
      <c r="Y25" s="259"/>
      <c r="Z25" s="259"/>
      <c r="AA25" s="259"/>
      <c r="AB25" s="259"/>
      <c r="AC25" s="263"/>
      <c r="AD25" s="263"/>
      <c r="AE25" s="261"/>
      <c r="AF25" s="275"/>
      <c r="AG25" s="259"/>
      <c r="AH25" s="259"/>
      <c r="AI25" s="259"/>
      <c r="AJ25" s="259"/>
      <c r="AK25" s="259"/>
      <c r="AL25" s="259"/>
      <c r="AM25" s="263"/>
      <c r="AN25" s="263"/>
      <c r="AO25" s="261"/>
      <c r="AP25" s="275"/>
      <c r="AQ25" s="259"/>
      <c r="AR25" s="259"/>
      <c r="AS25" s="259"/>
      <c r="AT25" s="259"/>
      <c r="AU25" s="259"/>
      <c r="AV25" s="259"/>
      <c r="AW25" s="263"/>
      <c r="AX25" s="263"/>
      <c r="AY25" s="261"/>
      <c r="AZ25" s="275"/>
      <c r="BA25" s="259"/>
      <c r="BB25" s="259"/>
      <c r="BC25" s="259"/>
      <c r="BD25" s="259"/>
      <c r="BE25" s="259"/>
      <c r="BF25" s="259"/>
      <c r="BG25" s="263"/>
      <c r="BH25" s="263"/>
      <c r="BI25" s="261"/>
      <c r="BJ25" s="275"/>
      <c r="BK25" s="259"/>
      <c r="BL25" s="259"/>
      <c r="BM25" s="259"/>
      <c r="BN25" s="259"/>
      <c r="BO25" s="259"/>
      <c r="BP25" s="259"/>
      <c r="BQ25" s="263"/>
      <c r="BR25" s="263"/>
      <c r="BS25" s="261"/>
      <c r="BT25" s="275"/>
      <c r="BU25" s="259"/>
      <c r="BV25" s="259"/>
      <c r="BW25" s="259"/>
      <c r="BX25" s="259"/>
      <c r="BY25" s="259"/>
      <c r="BZ25" s="259"/>
      <c r="CA25" s="263"/>
      <c r="CB25" s="263"/>
      <c r="CC25" s="261"/>
      <c r="CD25" s="275"/>
      <c r="CE25" s="259"/>
      <c r="CF25" s="259"/>
      <c r="CG25" s="259"/>
      <c r="CH25" s="259"/>
      <c r="CI25" s="259"/>
      <c r="CJ25" s="259"/>
      <c r="CK25" s="263"/>
      <c r="CL25" s="263"/>
      <c r="CM25" s="261"/>
      <c r="CN25" s="275"/>
      <c r="CO25" s="259"/>
      <c r="CP25" s="259"/>
      <c r="CQ25" s="259"/>
      <c r="CR25" s="259"/>
      <c r="CS25" s="259"/>
      <c r="CT25" s="259"/>
      <c r="CU25" s="263"/>
      <c r="CV25" s="263"/>
      <c r="CW25" s="261"/>
      <c r="CX25" s="275"/>
      <c r="CY25" s="259"/>
      <c r="CZ25" s="259"/>
      <c r="DA25" s="259"/>
      <c r="DB25" s="259"/>
      <c r="DC25" s="259"/>
      <c r="DD25" s="259"/>
      <c r="DE25" s="263"/>
      <c r="DF25" s="263"/>
      <c r="DG25" s="261"/>
      <c r="DH25" s="275"/>
      <c r="DI25" s="259"/>
      <c r="DJ25" s="259"/>
      <c r="DK25" s="259"/>
      <c r="DL25" s="259"/>
      <c r="DM25" s="259"/>
      <c r="DN25" s="259"/>
      <c r="DO25" s="263"/>
      <c r="DP25" s="263"/>
      <c r="DQ25" s="261"/>
      <c r="DR25" s="275" t="s">
        <v>3341</v>
      </c>
      <c r="DS25" s="259" t="s">
        <v>1780</v>
      </c>
      <c r="DT25" s="259" t="s">
        <v>3452</v>
      </c>
      <c r="DU25" s="259" t="s">
        <v>3135</v>
      </c>
      <c r="DV25" s="259" t="s">
        <v>3104</v>
      </c>
      <c r="DW25" s="259" t="s">
        <v>3342</v>
      </c>
      <c r="DX25" s="259" t="s">
        <v>3453</v>
      </c>
      <c r="DY25" s="263">
        <v>0.0</v>
      </c>
      <c r="DZ25" s="263" t="s">
        <v>3114</v>
      </c>
      <c r="EA25" s="261"/>
      <c r="EB25" s="275"/>
      <c r="EC25" s="259"/>
      <c r="ED25" s="259"/>
      <c r="EE25" s="259"/>
      <c r="EF25" s="259"/>
      <c r="EG25" s="259"/>
      <c r="EH25" s="259"/>
      <c r="EI25" s="263"/>
      <c r="EJ25" s="263"/>
      <c r="EK25" s="261"/>
      <c r="EL25" s="275"/>
      <c r="EM25" s="259"/>
      <c r="EN25" s="259"/>
      <c r="EO25" s="259"/>
      <c r="EP25" s="259"/>
      <c r="EQ25" s="259"/>
      <c r="ER25" s="259"/>
      <c r="ES25" s="263"/>
      <c r="ET25" s="263"/>
      <c r="EU25" s="261"/>
      <c r="EV25" s="275"/>
      <c r="EW25" s="259"/>
      <c r="EX25" s="259"/>
      <c r="EY25" s="259"/>
      <c r="EZ25" s="259"/>
      <c r="FA25" s="259"/>
      <c r="FB25" s="259"/>
      <c r="FC25" s="263"/>
      <c r="FD25" s="263"/>
      <c r="FE25" s="261"/>
      <c r="FF25" s="275"/>
      <c r="FG25" s="259"/>
      <c r="FH25" s="259"/>
      <c r="FI25" s="259"/>
      <c r="FJ25" s="259"/>
      <c r="FK25" s="259"/>
      <c r="FL25" s="259"/>
      <c r="FM25" s="263"/>
      <c r="FN25" s="263"/>
      <c r="FO25" s="261"/>
      <c r="FP25" s="275"/>
      <c r="FQ25" s="259"/>
      <c r="FR25" s="259"/>
      <c r="FS25" s="259"/>
      <c r="FT25" s="259"/>
      <c r="FU25" s="259"/>
      <c r="FV25" s="259"/>
      <c r="FW25" s="263"/>
      <c r="FX25" s="263"/>
      <c r="FY25" s="261"/>
      <c r="FZ25" s="275"/>
      <c r="GA25" s="259"/>
      <c r="GB25" s="259"/>
      <c r="GC25" s="259"/>
      <c r="GD25" s="259"/>
      <c r="GE25" s="259"/>
      <c r="GF25" s="259"/>
      <c r="GG25" s="263"/>
      <c r="GH25" s="263"/>
      <c r="GI25" s="261"/>
      <c r="GJ25" s="275"/>
      <c r="GK25" s="259"/>
      <c r="GL25" s="259"/>
      <c r="GM25" s="259"/>
      <c r="GN25" s="259"/>
      <c r="GO25" s="259"/>
      <c r="GP25" s="259"/>
      <c r="GQ25" s="263"/>
      <c r="GR25" s="263"/>
      <c r="GS25" s="261"/>
      <c r="GT25" s="275"/>
      <c r="GU25" s="259"/>
      <c r="GV25" s="259"/>
      <c r="GW25" s="259"/>
      <c r="GX25" s="259"/>
      <c r="GY25" s="259"/>
      <c r="GZ25" s="259"/>
      <c r="HA25" s="263"/>
      <c r="HB25" s="263"/>
      <c r="HC25" s="261"/>
      <c r="HD25" s="275"/>
      <c r="HE25" s="259"/>
      <c r="HF25" s="259"/>
      <c r="HG25" s="259"/>
      <c r="HH25" s="259"/>
      <c r="HI25" s="259"/>
      <c r="HJ25" s="259"/>
      <c r="HK25" s="263"/>
      <c r="HL25" s="263"/>
      <c r="HM25" s="261"/>
      <c r="HN25" s="275"/>
      <c r="HO25" s="259"/>
      <c r="HP25" s="259"/>
      <c r="HQ25" s="259"/>
      <c r="HR25" s="259"/>
      <c r="HS25" s="259"/>
      <c r="HT25" s="259"/>
      <c r="HU25" s="263"/>
      <c r="HV25" s="263"/>
      <c r="HW25" s="261"/>
      <c r="HX25" s="275"/>
      <c r="HY25" s="259"/>
      <c r="HZ25" s="259"/>
      <c r="IA25" s="259"/>
      <c r="IB25" s="259"/>
      <c r="IC25" s="259"/>
      <c r="ID25" s="259"/>
      <c r="IE25" s="263"/>
      <c r="IF25" s="263"/>
      <c r="IG25" s="261"/>
      <c r="IH25" s="275"/>
      <c r="II25" s="259"/>
      <c r="IJ25" s="259"/>
      <c r="IK25" s="259"/>
      <c r="IL25" s="259"/>
      <c r="IM25" s="259"/>
      <c r="IN25" s="259"/>
      <c r="IO25" s="263"/>
      <c r="IP25" s="263"/>
      <c r="IQ25" s="261"/>
      <c r="IR25" s="275"/>
      <c r="IS25" s="259"/>
      <c r="IT25" s="259"/>
      <c r="IU25" s="259"/>
      <c r="IV25" s="259"/>
      <c r="IW25" s="259"/>
      <c r="IX25" s="259"/>
      <c r="IY25" s="263"/>
      <c r="IZ25" s="263"/>
      <c r="JA25" s="261"/>
      <c r="JB25" s="275"/>
      <c r="JC25" s="259"/>
      <c r="JD25" s="259"/>
      <c r="JE25" s="259"/>
      <c r="JF25" s="259"/>
      <c r="JG25" s="259"/>
      <c r="JH25" s="259"/>
      <c r="JI25" s="263"/>
      <c r="JJ25" s="263"/>
      <c r="JK25" s="261"/>
      <c r="JL25" s="275"/>
      <c r="JM25" s="259"/>
      <c r="JN25" s="259"/>
      <c r="JO25" s="259"/>
      <c r="JP25" s="259"/>
      <c r="JQ25" s="259"/>
      <c r="JR25" s="259"/>
      <c r="JS25" s="263"/>
      <c r="JT25" s="263"/>
      <c r="JU25" s="261"/>
      <c r="JV25" s="275"/>
      <c r="JW25" s="259"/>
      <c r="JX25" s="259"/>
      <c r="JY25" s="259"/>
      <c r="JZ25" s="259"/>
      <c r="KA25" s="259"/>
      <c r="KB25" s="259"/>
      <c r="KC25" s="263"/>
      <c r="KD25" s="263"/>
      <c r="KE25" s="261"/>
      <c r="KF25" s="275"/>
      <c r="KG25" s="259"/>
      <c r="KH25" s="259"/>
      <c r="KI25" s="259"/>
      <c r="KJ25" s="259"/>
      <c r="KK25" s="259"/>
      <c r="KL25" s="259"/>
      <c r="KM25" s="263"/>
      <c r="KN25" s="263"/>
      <c r="KO25" s="261"/>
      <c r="KP25" s="275"/>
      <c r="KQ25" s="259"/>
      <c r="KR25" s="259"/>
      <c r="KS25" s="259"/>
      <c r="KT25" s="259"/>
      <c r="KU25" s="259"/>
      <c r="KV25" s="259"/>
      <c r="KW25" s="263"/>
      <c r="KX25" s="263"/>
      <c r="KY25" s="261"/>
    </row>
    <row r="26" ht="15.75" customHeight="1">
      <c r="A26" s="330">
        <v>0.041666666666666664</v>
      </c>
      <c r="B26" s="278"/>
      <c r="C26" s="279"/>
      <c r="D26" s="279"/>
      <c r="E26" s="279"/>
      <c r="F26" s="279"/>
      <c r="G26" s="279"/>
      <c r="H26" s="279"/>
      <c r="I26" s="280"/>
      <c r="J26" s="280"/>
      <c r="K26" s="281"/>
      <c r="L26" s="278"/>
      <c r="M26" s="279"/>
      <c r="N26" s="279"/>
      <c r="O26" s="279"/>
      <c r="P26" s="279"/>
      <c r="Q26" s="279"/>
      <c r="R26" s="279"/>
      <c r="S26" s="280"/>
      <c r="T26" s="280"/>
      <c r="U26" s="281"/>
      <c r="V26" s="278"/>
      <c r="W26" s="279"/>
      <c r="X26" s="279"/>
      <c r="Y26" s="279"/>
      <c r="Z26" s="279"/>
      <c r="AA26" s="279"/>
      <c r="AB26" s="279"/>
      <c r="AC26" s="280"/>
      <c r="AD26" s="280"/>
      <c r="AE26" s="281"/>
      <c r="AF26" s="278"/>
      <c r="AG26" s="279"/>
      <c r="AH26" s="279"/>
      <c r="AI26" s="279"/>
      <c r="AJ26" s="279"/>
      <c r="AK26" s="279"/>
      <c r="AL26" s="279"/>
      <c r="AM26" s="280"/>
      <c r="AN26" s="280"/>
      <c r="AO26" s="281"/>
      <c r="AP26" s="278"/>
      <c r="AQ26" s="279"/>
      <c r="AR26" s="279"/>
      <c r="AS26" s="279"/>
      <c r="AT26" s="279"/>
      <c r="AU26" s="279"/>
      <c r="AV26" s="279"/>
      <c r="AW26" s="280"/>
      <c r="AX26" s="280"/>
      <c r="AY26" s="281"/>
      <c r="AZ26" s="278"/>
      <c r="BA26" s="279"/>
      <c r="BB26" s="279"/>
      <c r="BC26" s="279"/>
      <c r="BD26" s="279"/>
      <c r="BE26" s="279"/>
      <c r="BF26" s="279"/>
      <c r="BG26" s="280"/>
      <c r="BH26" s="280"/>
      <c r="BI26" s="281"/>
      <c r="BJ26" s="278"/>
      <c r="BK26" s="279"/>
      <c r="BL26" s="279"/>
      <c r="BM26" s="279"/>
      <c r="BN26" s="279"/>
      <c r="BO26" s="279"/>
      <c r="BP26" s="279"/>
      <c r="BQ26" s="280"/>
      <c r="BR26" s="280"/>
      <c r="BS26" s="281"/>
      <c r="BT26" s="278"/>
      <c r="BU26" s="279"/>
      <c r="BV26" s="279"/>
      <c r="BW26" s="279"/>
      <c r="BX26" s="279"/>
      <c r="BY26" s="279"/>
      <c r="BZ26" s="279"/>
      <c r="CA26" s="280"/>
      <c r="CB26" s="280"/>
      <c r="CC26" s="281"/>
      <c r="CD26" s="278"/>
      <c r="CE26" s="279"/>
      <c r="CF26" s="279"/>
      <c r="CG26" s="279"/>
      <c r="CH26" s="279"/>
      <c r="CI26" s="279"/>
      <c r="CJ26" s="279"/>
      <c r="CK26" s="280"/>
      <c r="CL26" s="280"/>
      <c r="CM26" s="281"/>
      <c r="CN26" s="278"/>
      <c r="CO26" s="279"/>
      <c r="CP26" s="279"/>
      <c r="CQ26" s="279"/>
      <c r="CR26" s="279"/>
      <c r="CS26" s="279"/>
      <c r="CT26" s="279"/>
      <c r="CU26" s="280"/>
      <c r="CV26" s="280"/>
      <c r="CW26" s="281"/>
      <c r="CX26" s="278"/>
      <c r="CY26" s="279"/>
      <c r="CZ26" s="279"/>
      <c r="DA26" s="279"/>
      <c r="DB26" s="279"/>
      <c r="DC26" s="279"/>
      <c r="DD26" s="279"/>
      <c r="DE26" s="280"/>
      <c r="DF26" s="280"/>
      <c r="DG26" s="281"/>
      <c r="DH26" s="278"/>
      <c r="DI26" s="279"/>
      <c r="DJ26" s="279"/>
      <c r="DK26" s="279"/>
      <c r="DL26" s="279"/>
      <c r="DM26" s="279"/>
      <c r="DN26" s="279"/>
      <c r="DO26" s="280"/>
      <c r="DP26" s="280"/>
      <c r="DQ26" s="281"/>
      <c r="DR26" s="278"/>
      <c r="DS26" s="279"/>
      <c r="DT26" s="279"/>
      <c r="DU26" s="279"/>
      <c r="DV26" s="279"/>
      <c r="DW26" s="279"/>
      <c r="DX26" s="279"/>
      <c r="DY26" s="280"/>
      <c r="DZ26" s="280"/>
      <c r="EA26" s="281"/>
      <c r="EB26" s="278"/>
      <c r="EC26" s="279"/>
      <c r="ED26" s="279"/>
      <c r="EE26" s="279"/>
      <c r="EF26" s="279"/>
      <c r="EG26" s="279"/>
      <c r="EH26" s="279"/>
      <c r="EI26" s="280"/>
      <c r="EJ26" s="280"/>
      <c r="EK26" s="281"/>
      <c r="EL26" s="278"/>
      <c r="EM26" s="279"/>
      <c r="EN26" s="279"/>
      <c r="EO26" s="279"/>
      <c r="EP26" s="279"/>
      <c r="EQ26" s="279"/>
      <c r="ER26" s="279"/>
      <c r="ES26" s="280"/>
      <c r="ET26" s="280"/>
      <c r="EU26" s="281"/>
      <c r="EV26" s="278"/>
      <c r="EW26" s="279"/>
      <c r="EX26" s="279"/>
      <c r="EY26" s="279"/>
      <c r="EZ26" s="279"/>
      <c r="FA26" s="279"/>
      <c r="FB26" s="279"/>
      <c r="FC26" s="280"/>
      <c r="FD26" s="280"/>
      <c r="FE26" s="281"/>
      <c r="FF26" s="278"/>
      <c r="FG26" s="279"/>
      <c r="FH26" s="279"/>
      <c r="FI26" s="279"/>
      <c r="FJ26" s="279"/>
      <c r="FK26" s="279"/>
      <c r="FL26" s="279"/>
      <c r="FM26" s="280"/>
      <c r="FN26" s="280"/>
      <c r="FO26" s="281"/>
      <c r="FP26" s="278"/>
      <c r="FQ26" s="279"/>
      <c r="FR26" s="279"/>
      <c r="FS26" s="279"/>
      <c r="FT26" s="279"/>
      <c r="FU26" s="279"/>
      <c r="FV26" s="279"/>
      <c r="FW26" s="280"/>
      <c r="FX26" s="280"/>
      <c r="FY26" s="281"/>
      <c r="FZ26" s="278"/>
      <c r="GA26" s="279"/>
      <c r="GB26" s="279"/>
      <c r="GC26" s="279"/>
      <c r="GD26" s="279"/>
      <c r="GE26" s="279"/>
      <c r="GF26" s="279"/>
      <c r="GG26" s="280"/>
      <c r="GH26" s="280"/>
      <c r="GI26" s="281"/>
      <c r="GJ26" s="278"/>
      <c r="GK26" s="279"/>
      <c r="GL26" s="279"/>
      <c r="GM26" s="279"/>
      <c r="GN26" s="279"/>
      <c r="GO26" s="279"/>
      <c r="GP26" s="279"/>
      <c r="GQ26" s="280"/>
      <c r="GR26" s="280"/>
      <c r="GS26" s="281"/>
      <c r="GT26" s="278"/>
      <c r="GU26" s="279"/>
      <c r="GV26" s="279"/>
      <c r="GW26" s="279"/>
      <c r="GX26" s="279"/>
      <c r="GY26" s="279"/>
      <c r="GZ26" s="279"/>
      <c r="HA26" s="280"/>
      <c r="HB26" s="280"/>
      <c r="HC26" s="281"/>
      <c r="HD26" s="278"/>
      <c r="HE26" s="279"/>
      <c r="HF26" s="279"/>
      <c r="HG26" s="279"/>
      <c r="HH26" s="279"/>
      <c r="HI26" s="279"/>
      <c r="HJ26" s="279"/>
      <c r="HK26" s="280"/>
      <c r="HL26" s="280"/>
      <c r="HM26" s="281"/>
      <c r="HN26" s="278"/>
      <c r="HO26" s="279"/>
      <c r="HP26" s="279"/>
      <c r="HQ26" s="279"/>
      <c r="HR26" s="279"/>
      <c r="HS26" s="279"/>
      <c r="HT26" s="279"/>
      <c r="HU26" s="280"/>
      <c r="HV26" s="280"/>
      <c r="HW26" s="281"/>
      <c r="HX26" s="278"/>
      <c r="HY26" s="279"/>
      <c r="HZ26" s="279"/>
      <c r="IA26" s="279"/>
      <c r="IB26" s="279"/>
      <c r="IC26" s="279"/>
      <c r="ID26" s="279"/>
      <c r="IE26" s="280"/>
      <c r="IF26" s="280"/>
      <c r="IG26" s="281"/>
      <c r="IH26" s="278"/>
      <c r="II26" s="279"/>
      <c r="IJ26" s="279"/>
      <c r="IK26" s="279"/>
      <c r="IL26" s="279"/>
      <c r="IM26" s="279"/>
      <c r="IN26" s="279"/>
      <c r="IO26" s="280"/>
      <c r="IP26" s="280"/>
      <c r="IQ26" s="281"/>
      <c r="IR26" s="278"/>
      <c r="IS26" s="279"/>
      <c r="IT26" s="279"/>
      <c r="IU26" s="279"/>
      <c r="IV26" s="279"/>
      <c r="IW26" s="279"/>
      <c r="IX26" s="279"/>
      <c r="IY26" s="280"/>
      <c r="IZ26" s="280"/>
      <c r="JA26" s="281"/>
      <c r="JB26" s="278"/>
      <c r="JC26" s="279"/>
      <c r="JD26" s="279"/>
      <c r="JE26" s="279"/>
      <c r="JF26" s="279"/>
      <c r="JG26" s="279"/>
      <c r="JH26" s="279"/>
      <c r="JI26" s="280"/>
      <c r="JJ26" s="280"/>
      <c r="JK26" s="281"/>
      <c r="JL26" s="278"/>
      <c r="JM26" s="279"/>
      <c r="JN26" s="279"/>
      <c r="JO26" s="279"/>
      <c r="JP26" s="279"/>
      <c r="JQ26" s="279"/>
      <c r="JR26" s="279"/>
      <c r="JS26" s="280"/>
      <c r="JT26" s="280"/>
      <c r="JU26" s="281"/>
      <c r="JV26" s="278"/>
      <c r="JW26" s="279"/>
      <c r="JX26" s="279"/>
      <c r="JY26" s="279"/>
      <c r="JZ26" s="279"/>
      <c r="KA26" s="279"/>
      <c r="KB26" s="279"/>
      <c r="KC26" s="280"/>
      <c r="KD26" s="280"/>
      <c r="KE26" s="281"/>
      <c r="KF26" s="278"/>
      <c r="KG26" s="279"/>
      <c r="KH26" s="279"/>
      <c r="KI26" s="279"/>
      <c r="KJ26" s="279"/>
      <c r="KK26" s="279"/>
      <c r="KL26" s="279"/>
      <c r="KM26" s="280"/>
      <c r="KN26" s="280"/>
      <c r="KO26" s="281"/>
      <c r="KP26" s="278"/>
      <c r="KQ26" s="279"/>
      <c r="KR26" s="279"/>
      <c r="KS26" s="279"/>
      <c r="KT26" s="279"/>
      <c r="KU26" s="279"/>
      <c r="KV26" s="279"/>
      <c r="KW26" s="280"/>
      <c r="KX26" s="280"/>
      <c r="KY26" s="281"/>
    </row>
    <row r="27" ht="15.75" customHeight="1">
      <c r="A27" s="331">
        <v>0.08333333333333333</v>
      </c>
      <c r="B27" s="253" t="s">
        <v>3368</v>
      </c>
      <c r="C27" s="254" t="s">
        <v>2426</v>
      </c>
      <c r="D27" s="254" t="s">
        <v>2987</v>
      </c>
      <c r="E27" s="254" t="s">
        <v>70</v>
      </c>
      <c r="F27" s="254" t="s">
        <v>3110</v>
      </c>
      <c r="G27" s="254" t="s">
        <v>3342</v>
      </c>
      <c r="H27" s="254" t="s">
        <v>3370</v>
      </c>
      <c r="I27" s="255">
        <v>480.0</v>
      </c>
      <c r="J27" s="255" t="s">
        <v>3355</v>
      </c>
      <c r="K27" s="256"/>
      <c r="L27" s="275" t="s">
        <v>3341</v>
      </c>
      <c r="M27" s="259" t="s">
        <v>2426</v>
      </c>
      <c r="N27" s="259" t="s">
        <v>2992</v>
      </c>
      <c r="O27" s="259" t="s">
        <v>70</v>
      </c>
      <c r="P27" s="259" t="s">
        <v>3110</v>
      </c>
      <c r="Q27" s="259" t="s">
        <v>3342</v>
      </c>
      <c r="R27" s="259" t="s">
        <v>3453</v>
      </c>
      <c r="S27" s="263">
        <v>0.0</v>
      </c>
      <c r="T27" s="263" t="s">
        <v>3114</v>
      </c>
      <c r="U27" s="256"/>
      <c r="V27" s="275" t="s">
        <v>3341</v>
      </c>
      <c r="W27" s="259" t="s">
        <v>2426</v>
      </c>
      <c r="X27" s="259" t="s">
        <v>3005</v>
      </c>
      <c r="Y27" s="259" t="s">
        <v>3135</v>
      </c>
      <c r="Z27" s="259" t="s">
        <v>3110</v>
      </c>
      <c r="AA27" s="259" t="s">
        <v>3342</v>
      </c>
      <c r="AB27" s="259" t="s">
        <v>3453</v>
      </c>
      <c r="AC27" s="263">
        <v>420.0</v>
      </c>
      <c r="AD27" s="255" t="s">
        <v>3355</v>
      </c>
      <c r="AE27" s="256"/>
      <c r="AF27" s="253" t="s">
        <v>3341</v>
      </c>
      <c r="AG27" s="254" t="s">
        <v>2426</v>
      </c>
      <c r="AH27" s="254" t="s">
        <v>3023</v>
      </c>
      <c r="AI27" s="254" t="s">
        <v>3135</v>
      </c>
      <c r="AJ27" s="254" t="s">
        <v>212</v>
      </c>
      <c r="AK27" s="254" t="s">
        <v>3342</v>
      </c>
      <c r="AL27" s="254" t="s">
        <v>3350</v>
      </c>
      <c r="AM27" s="255">
        <v>0.0</v>
      </c>
      <c r="AN27" s="255" t="s">
        <v>2413</v>
      </c>
      <c r="AO27" s="521">
        <v>45718.0</v>
      </c>
      <c r="AP27" s="253"/>
      <c r="AQ27" s="254"/>
      <c r="AR27" s="254"/>
      <c r="AS27" s="254"/>
      <c r="AT27" s="254"/>
      <c r="AU27" s="254"/>
      <c r="AV27" s="254"/>
      <c r="AW27" s="255"/>
      <c r="AX27" s="255"/>
      <c r="AY27" s="256"/>
      <c r="AZ27" s="315"/>
      <c r="BA27" s="316"/>
      <c r="BB27" s="316"/>
      <c r="BC27" s="316"/>
      <c r="BD27" s="316"/>
      <c r="BE27" s="316"/>
      <c r="BF27" s="316"/>
      <c r="BG27" s="332"/>
      <c r="BH27" s="255"/>
      <c r="BI27" s="256"/>
      <c r="BJ27" s="253"/>
      <c r="BK27" s="254"/>
      <c r="BL27" s="254"/>
      <c r="BM27" s="254"/>
      <c r="BN27" s="254"/>
      <c r="BO27" s="254"/>
      <c r="BP27" s="254"/>
      <c r="BQ27" s="255"/>
      <c r="BR27" s="255"/>
      <c r="BS27" s="256"/>
      <c r="BT27" s="253" t="s">
        <v>3341</v>
      </c>
      <c r="BU27" s="254" t="s">
        <v>2426</v>
      </c>
      <c r="BV27" s="254" t="s">
        <v>2987</v>
      </c>
      <c r="BW27" s="254" t="s">
        <v>70</v>
      </c>
      <c r="BX27" s="254" t="s">
        <v>3110</v>
      </c>
      <c r="BY27" s="254" t="s">
        <v>3342</v>
      </c>
      <c r="BZ27" s="254" t="s">
        <v>3370</v>
      </c>
      <c r="CA27" s="255">
        <v>350.0</v>
      </c>
      <c r="CB27" s="255" t="s">
        <v>3355</v>
      </c>
      <c r="CC27" s="256"/>
      <c r="CD27" s="253" t="s">
        <v>3341</v>
      </c>
      <c r="CE27" s="254" t="s">
        <v>2426</v>
      </c>
      <c r="CF27" s="254" t="s">
        <v>2992</v>
      </c>
      <c r="CG27" s="254" t="s">
        <v>70</v>
      </c>
      <c r="CH27" s="254" t="s">
        <v>3110</v>
      </c>
      <c r="CI27" s="254" t="s">
        <v>3342</v>
      </c>
      <c r="CJ27" s="254" t="s">
        <v>3453</v>
      </c>
      <c r="CK27" s="255">
        <v>350.0</v>
      </c>
      <c r="CL27" s="255" t="s">
        <v>3355</v>
      </c>
      <c r="CM27" s="256"/>
      <c r="CN27" s="253"/>
      <c r="CO27" s="254"/>
      <c r="CP27" s="254"/>
      <c r="CQ27" s="254"/>
      <c r="CR27" s="254"/>
      <c r="CS27" s="254"/>
      <c r="CT27" s="254"/>
      <c r="CU27" s="255"/>
      <c r="CV27" s="255"/>
      <c r="CW27" s="256"/>
      <c r="CX27" s="253"/>
      <c r="CY27" s="254"/>
      <c r="CZ27" s="254"/>
      <c r="DA27" s="254"/>
      <c r="DB27" s="254"/>
      <c r="DC27" s="254"/>
      <c r="DD27" s="254"/>
      <c r="DE27" s="255"/>
      <c r="DF27" s="255"/>
      <c r="DG27" s="256"/>
      <c r="DH27" s="315" t="s">
        <v>3341</v>
      </c>
      <c r="DI27" s="316" t="s">
        <v>3017</v>
      </c>
      <c r="DJ27" s="316" t="s">
        <v>3016</v>
      </c>
      <c r="DK27" s="316" t="s">
        <v>3135</v>
      </c>
      <c r="DL27" s="316" t="s">
        <v>3092</v>
      </c>
      <c r="DM27" s="254" t="s">
        <v>3342</v>
      </c>
      <c r="DN27" s="316" t="s">
        <v>3370</v>
      </c>
      <c r="DO27" s="332" t="s">
        <v>847</v>
      </c>
      <c r="DP27" s="255" t="s">
        <v>3355</v>
      </c>
      <c r="DQ27" s="256"/>
      <c r="DR27" s="275" t="s">
        <v>3368</v>
      </c>
      <c r="DS27" s="259" t="s">
        <v>2426</v>
      </c>
      <c r="DT27" s="259" t="s">
        <v>3487</v>
      </c>
      <c r="DU27" s="259" t="s">
        <v>229</v>
      </c>
      <c r="DV27" s="259" t="s">
        <v>3104</v>
      </c>
      <c r="DW27" s="259" t="s">
        <v>3384</v>
      </c>
      <c r="DX27" s="259" t="s">
        <v>3370</v>
      </c>
      <c r="DY27" s="263">
        <v>550.0</v>
      </c>
      <c r="DZ27" s="255"/>
      <c r="EA27" s="256"/>
      <c r="EB27" s="253"/>
      <c r="EC27" s="254"/>
      <c r="ED27" s="254"/>
      <c r="EE27" s="254"/>
      <c r="EF27" s="254"/>
      <c r="EG27" s="254"/>
      <c r="EH27" s="254"/>
      <c r="EI27" s="255"/>
      <c r="EJ27" s="255"/>
      <c r="EK27" s="256"/>
      <c r="EL27" s="253"/>
      <c r="EM27" s="254"/>
      <c r="EN27" s="254"/>
      <c r="EO27" s="254"/>
      <c r="EP27" s="254"/>
      <c r="EQ27" s="254"/>
      <c r="ER27" s="254"/>
      <c r="ES27" s="255"/>
      <c r="ET27" s="255"/>
      <c r="EU27" s="256"/>
      <c r="EV27" s="253"/>
      <c r="EW27" s="254"/>
      <c r="EX27" s="254"/>
      <c r="EY27" s="254"/>
      <c r="EZ27" s="254"/>
      <c r="FA27" s="254"/>
      <c r="FB27" s="254"/>
      <c r="FC27" s="255"/>
      <c r="FD27" s="255"/>
      <c r="FE27" s="256"/>
      <c r="FF27" s="253"/>
      <c r="FG27" s="254"/>
      <c r="FH27" s="254"/>
      <c r="FI27" s="254"/>
      <c r="FJ27" s="254"/>
      <c r="FK27" s="254"/>
      <c r="FL27" s="254"/>
      <c r="FM27" s="255"/>
      <c r="FN27" s="255"/>
      <c r="FO27" s="256"/>
      <c r="FP27" s="253" t="s">
        <v>3341</v>
      </c>
      <c r="FQ27" s="254" t="s">
        <v>2426</v>
      </c>
      <c r="FR27" s="254" t="s">
        <v>3035</v>
      </c>
      <c r="FS27" s="254" t="s">
        <v>3135</v>
      </c>
      <c r="FT27" s="254" t="s">
        <v>3110</v>
      </c>
      <c r="FU27" s="254" t="s">
        <v>3342</v>
      </c>
      <c r="FV27" s="254" t="s">
        <v>3343</v>
      </c>
      <c r="FW27" s="255">
        <v>420.0</v>
      </c>
      <c r="FX27" s="255" t="s">
        <v>3344</v>
      </c>
      <c r="FY27" s="256"/>
      <c r="FZ27" s="253"/>
      <c r="GA27" s="254"/>
      <c r="GB27" s="254"/>
      <c r="GC27" s="254"/>
      <c r="GD27" s="254"/>
      <c r="GE27" s="254"/>
      <c r="GF27" s="254"/>
      <c r="GG27" s="255"/>
      <c r="GH27" s="255"/>
      <c r="GI27" s="256"/>
      <c r="GJ27" s="275" t="s">
        <v>3341</v>
      </c>
      <c r="GK27" s="258" t="s">
        <v>2426</v>
      </c>
      <c r="GL27" s="259" t="s">
        <v>3424</v>
      </c>
      <c r="GM27" s="258" t="s">
        <v>70</v>
      </c>
      <c r="GN27" s="258" t="s">
        <v>3410</v>
      </c>
      <c r="GO27" s="259" t="s">
        <v>3342</v>
      </c>
      <c r="GP27" s="259" t="s">
        <v>3350</v>
      </c>
      <c r="GQ27" s="263">
        <v>400.0</v>
      </c>
      <c r="GR27" s="255"/>
      <c r="GS27" s="256"/>
      <c r="GT27" s="253"/>
      <c r="GU27" s="254"/>
      <c r="GV27" s="254"/>
      <c r="GW27" s="254"/>
      <c r="GX27" s="254"/>
      <c r="GY27" s="254"/>
      <c r="GZ27" s="254"/>
      <c r="HA27" s="255"/>
      <c r="HB27" s="255"/>
      <c r="HC27" s="256"/>
      <c r="HD27" s="253" t="s">
        <v>3368</v>
      </c>
      <c r="HE27" s="254" t="s">
        <v>2426</v>
      </c>
      <c r="HF27" s="254" t="s">
        <v>2987</v>
      </c>
      <c r="HG27" s="254" t="s">
        <v>70</v>
      </c>
      <c r="HH27" s="254" t="s">
        <v>3110</v>
      </c>
      <c r="HI27" s="254" t="s">
        <v>3376</v>
      </c>
      <c r="HJ27" s="254" t="s">
        <v>3370</v>
      </c>
      <c r="HK27" s="255">
        <v>480.0</v>
      </c>
      <c r="HL27" s="255" t="s">
        <v>3355</v>
      </c>
      <c r="HM27" s="256"/>
      <c r="HN27" s="253"/>
      <c r="HO27" s="254"/>
      <c r="HP27" s="254"/>
      <c r="HQ27" s="254"/>
      <c r="HR27" s="254"/>
      <c r="HS27" s="254"/>
      <c r="HT27" s="254"/>
      <c r="HU27" s="255"/>
      <c r="HV27" s="255"/>
      <c r="HW27" s="256"/>
      <c r="HX27" s="253" t="s">
        <v>3341</v>
      </c>
      <c r="HY27" s="254" t="s">
        <v>2426</v>
      </c>
      <c r="HZ27" s="254" t="s">
        <v>3005</v>
      </c>
      <c r="IA27" s="254" t="s">
        <v>3135</v>
      </c>
      <c r="IB27" s="254" t="s">
        <v>3110</v>
      </c>
      <c r="IC27" s="254" t="s">
        <v>3349</v>
      </c>
      <c r="ID27" s="254" t="s">
        <v>3453</v>
      </c>
      <c r="IE27" s="255">
        <v>420.0</v>
      </c>
      <c r="IF27" s="255" t="s">
        <v>3355</v>
      </c>
      <c r="IG27" s="256" t="s">
        <v>4117</v>
      </c>
      <c r="IH27" s="253"/>
      <c r="II27" s="254"/>
      <c r="IJ27" s="254"/>
      <c r="IK27" s="254"/>
      <c r="IL27" s="254"/>
      <c r="IM27" s="254"/>
      <c r="IN27" s="254"/>
      <c r="IO27" s="255"/>
      <c r="IP27" s="255"/>
      <c r="IQ27" s="256"/>
      <c r="IR27" s="253"/>
      <c r="IS27" s="254"/>
      <c r="IT27" s="254"/>
      <c r="IU27" s="254"/>
      <c r="IV27" s="254"/>
      <c r="IW27" s="254"/>
      <c r="IX27" s="254"/>
      <c r="IY27" s="255"/>
      <c r="IZ27" s="255"/>
      <c r="JA27" s="256"/>
      <c r="JB27" s="315" t="s">
        <v>3341</v>
      </c>
      <c r="JC27" s="316" t="s">
        <v>1780</v>
      </c>
      <c r="JD27" s="316" t="s">
        <v>3113</v>
      </c>
      <c r="JE27" s="316" t="s">
        <v>70</v>
      </c>
      <c r="JF27" s="316" t="s">
        <v>3104</v>
      </c>
      <c r="JG27" s="254" t="s">
        <v>3681</v>
      </c>
      <c r="JH27" s="316" t="s">
        <v>3453</v>
      </c>
      <c r="JI27" s="332">
        <v>0.0</v>
      </c>
      <c r="JJ27" s="332" t="s">
        <v>3114</v>
      </c>
      <c r="JK27" s="256"/>
      <c r="JL27" s="253"/>
      <c r="JM27" s="254"/>
      <c r="JN27" s="254"/>
      <c r="JO27" s="254"/>
      <c r="JP27" s="254"/>
      <c r="JQ27" s="254"/>
      <c r="JR27" s="254"/>
      <c r="JS27" s="255"/>
      <c r="JT27" s="255"/>
      <c r="JU27" s="256"/>
      <c r="JV27" s="253"/>
      <c r="JW27" s="254"/>
      <c r="JX27" s="254"/>
      <c r="JY27" s="254"/>
      <c r="JZ27" s="254"/>
      <c r="KA27" s="254"/>
      <c r="KB27" s="254"/>
      <c r="KC27" s="255"/>
      <c r="KD27" s="255"/>
      <c r="KE27" s="256"/>
      <c r="KF27" s="253"/>
      <c r="KG27" s="254"/>
      <c r="KH27" s="254"/>
      <c r="KI27" s="254"/>
      <c r="KJ27" s="254"/>
      <c r="KK27" s="254"/>
      <c r="KL27" s="254"/>
      <c r="KM27" s="255"/>
      <c r="KN27" s="255"/>
      <c r="KO27" s="256"/>
      <c r="KP27" s="253" t="s">
        <v>3368</v>
      </c>
      <c r="KQ27" s="254" t="s">
        <v>2426</v>
      </c>
      <c r="KR27" s="254" t="s">
        <v>3517</v>
      </c>
      <c r="KS27" s="254" t="s">
        <v>34</v>
      </c>
      <c r="KT27" s="254" t="s">
        <v>3375</v>
      </c>
      <c r="KU27" s="254" t="s">
        <v>3342</v>
      </c>
      <c r="KV27" s="254" t="s">
        <v>3350</v>
      </c>
      <c r="KW27" s="255">
        <v>420.0</v>
      </c>
      <c r="KX27" s="255" t="s">
        <v>3344</v>
      </c>
      <c r="KY27" s="256"/>
    </row>
    <row r="28" ht="15.75" customHeight="1">
      <c r="A28" s="317">
        <v>0.08333333333333333</v>
      </c>
      <c r="B28" s="270"/>
      <c r="C28" s="271"/>
      <c r="D28" s="271"/>
      <c r="E28" s="271"/>
      <c r="F28" s="271"/>
      <c r="G28" s="271"/>
      <c r="H28" s="271"/>
      <c r="I28" s="272"/>
      <c r="J28" s="272"/>
      <c r="K28" s="273"/>
      <c r="L28" s="306" t="s">
        <v>3341</v>
      </c>
      <c r="M28" s="307" t="s">
        <v>2633</v>
      </c>
      <c r="N28" s="307" t="s">
        <v>2993</v>
      </c>
      <c r="O28" s="307" t="s">
        <v>3135</v>
      </c>
      <c r="P28" s="307" t="s">
        <v>3375</v>
      </c>
      <c r="Q28" s="303" t="s">
        <v>3342</v>
      </c>
      <c r="R28" s="307" t="s">
        <v>3392</v>
      </c>
      <c r="S28" s="308">
        <v>350.0</v>
      </c>
      <c r="T28" s="272" t="s">
        <v>3390</v>
      </c>
      <c r="U28" s="273"/>
      <c r="V28" s="270"/>
      <c r="W28" s="271"/>
      <c r="X28" s="271"/>
      <c r="Y28" s="271"/>
      <c r="Z28" s="271"/>
      <c r="AA28" s="271"/>
      <c r="AB28" s="271"/>
      <c r="AC28" s="272"/>
      <c r="AD28" s="272"/>
      <c r="AE28" s="273"/>
      <c r="AF28" s="320"/>
      <c r="AG28" s="320"/>
      <c r="AH28" s="320"/>
      <c r="AI28" s="320"/>
      <c r="AJ28" s="320"/>
      <c r="AK28" s="320"/>
      <c r="AL28" s="320"/>
      <c r="AM28" s="528"/>
      <c r="AN28" s="528"/>
      <c r="AO28" s="273"/>
      <c r="AP28" s="270"/>
      <c r="AQ28" s="271"/>
      <c r="AR28" s="271"/>
      <c r="AS28" s="271"/>
      <c r="AT28" s="271"/>
      <c r="AU28" s="271"/>
      <c r="AV28" s="271"/>
      <c r="AW28" s="272"/>
      <c r="AX28" s="272"/>
      <c r="AY28" s="273"/>
      <c r="AZ28" s="285" t="s">
        <v>3341</v>
      </c>
      <c r="BA28" s="286" t="s">
        <v>1780</v>
      </c>
      <c r="BB28" s="286" t="s">
        <v>3113</v>
      </c>
      <c r="BC28" s="286" t="s">
        <v>70</v>
      </c>
      <c r="BD28" s="286" t="s">
        <v>3104</v>
      </c>
      <c r="BE28" s="271" t="s">
        <v>3681</v>
      </c>
      <c r="BF28" s="286" t="s">
        <v>3453</v>
      </c>
      <c r="BG28" s="287">
        <v>0.0</v>
      </c>
      <c r="BH28" s="287" t="s">
        <v>3114</v>
      </c>
      <c r="BI28" s="287"/>
      <c r="BJ28" s="270"/>
      <c r="BK28" s="271"/>
      <c r="BL28" s="271"/>
      <c r="BM28" s="271"/>
      <c r="BN28" s="271"/>
      <c r="BO28" s="271"/>
      <c r="BP28" s="271"/>
      <c r="BQ28" s="272"/>
      <c r="BR28" s="272"/>
      <c r="BS28" s="273"/>
      <c r="BT28" s="270"/>
      <c r="BU28" s="271"/>
      <c r="BV28" s="271"/>
      <c r="BW28" s="271"/>
      <c r="BX28" s="271"/>
      <c r="BY28" s="271"/>
      <c r="BZ28" s="271"/>
      <c r="CA28" s="272"/>
      <c r="CB28" s="272"/>
      <c r="CC28" s="273"/>
      <c r="CD28" s="270"/>
      <c r="CE28" s="271"/>
      <c r="CF28" s="271"/>
      <c r="CG28" s="271"/>
      <c r="CH28" s="271"/>
      <c r="CI28" s="271"/>
      <c r="CJ28" s="271"/>
      <c r="CK28" s="272"/>
      <c r="CL28" s="272"/>
      <c r="CM28" s="273"/>
      <c r="CN28" s="270" t="s">
        <v>3341</v>
      </c>
      <c r="CO28" s="271" t="s">
        <v>2426</v>
      </c>
      <c r="CP28" s="271" t="s">
        <v>3005</v>
      </c>
      <c r="CQ28" s="271" t="s">
        <v>3135</v>
      </c>
      <c r="CR28" s="271" t="s">
        <v>3110</v>
      </c>
      <c r="CS28" s="271" t="s">
        <v>3342</v>
      </c>
      <c r="CT28" s="271" t="s">
        <v>3453</v>
      </c>
      <c r="CU28" s="272">
        <v>420.0</v>
      </c>
      <c r="CV28" s="272" t="s">
        <v>3355</v>
      </c>
      <c r="CW28" s="273"/>
      <c r="CX28" s="270"/>
      <c r="CY28" s="271"/>
      <c r="CZ28" s="271"/>
      <c r="DA28" s="271"/>
      <c r="DB28" s="271"/>
      <c r="DC28" s="271"/>
      <c r="DD28" s="271"/>
      <c r="DE28" s="272"/>
      <c r="DF28" s="272"/>
      <c r="DG28" s="273"/>
      <c r="DH28" s="270"/>
      <c r="DI28" s="271"/>
      <c r="DJ28" s="271"/>
      <c r="DK28" s="271"/>
      <c r="DL28" s="271"/>
      <c r="DM28" s="271"/>
      <c r="DN28" s="271"/>
      <c r="DO28" s="272"/>
      <c r="DP28" s="272"/>
      <c r="DQ28" s="273"/>
      <c r="DZ28" s="272"/>
      <c r="EA28" s="273"/>
      <c r="EB28" s="270"/>
      <c r="EC28" s="271"/>
      <c r="ED28" s="271"/>
      <c r="EE28" s="271"/>
      <c r="EF28" s="271"/>
      <c r="EG28" s="271"/>
      <c r="EH28" s="271"/>
      <c r="EI28" s="272"/>
      <c r="EJ28" s="272"/>
      <c r="EK28" s="273"/>
      <c r="EL28" s="270"/>
      <c r="EM28" s="271"/>
      <c r="EN28" s="271"/>
      <c r="EO28" s="271"/>
      <c r="EP28" s="271"/>
      <c r="EQ28" s="271"/>
      <c r="ER28" s="271"/>
      <c r="ES28" s="272"/>
      <c r="ET28" s="272"/>
      <c r="EU28" s="273"/>
      <c r="EV28" s="270"/>
      <c r="EW28" s="271"/>
      <c r="EX28" s="271"/>
      <c r="EY28" s="271"/>
      <c r="EZ28" s="271"/>
      <c r="FA28" s="271"/>
      <c r="FB28" s="271"/>
      <c r="FC28" s="272"/>
      <c r="FD28" s="272"/>
      <c r="FE28" s="273"/>
      <c r="FF28" s="270" t="s">
        <v>3341</v>
      </c>
      <c r="FG28" s="271" t="s">
        <v>2426</v>
      </c>
      <c r="FH28" s="271" t="s">
        <v>3500</v>
      </c>
      <c r="FI28" s="271" t="s">
        <v>3135</v>
      </c>
      <c r="FJ28" s="271" t="s">
        <v>3375</v>
      </c>
      <c r="FK28" s="271" t="s">
        <v>3681</v>
      </c>
      <c r="FL28" s="271" t="s">
        <v>3350</v>
      </c>
      <c r="FM28" s="272">
        <v>420.0</v>
      </c>
      <c r="FN28" s="272"/>
      <c r="FO28" s="273"/>
      <c r="FP28" s="270"/>
      <c r="FQ28" s="271"/>
      <c r="FR28" s="271"/>
      <c r="FS28" s="271"/>
      <c r="FT28" s="271"/>
      <c r="FU28" s="271"/>
      <c r="FV28" s="271"/>
      <c r="FW28" s="272"/>
      <c r="FX28" s="272"/>
      <c r="FY28" s="273"/>
      <c r="FZ28" s="270"/>
      <c r="GA28" s="271"/>
      <c r="GB28" s="271"/>
      <c r="GC28" s="271"/>
      <c r="GD28" s="271"/>
      <c r="GE28" s="271"/>
      <c r="GF28" s="271"/>
      <c r="GG28" s="272"/>
      <c r="GH28" s="272"/>
      <c r="GI28" s="273"/>
      <c r="GJ28" s="270" t="s">
        <v>3341</v>
      </c>
      <c r="GK28" s="271" t="s">
        <v>1780</v>
      </c>
      <c r="GL28" s="271" t="s">
        <v>3452</v>
      </c>
      <c r="GM28" s="271" t="s">
        <v>3135</v>
      </c>
      <c r="GN28" s="271" t="s">
        <v>3104</v>
      </c>
      <c r="GO28" s="271" t="s">
        <v>3342</v>
      </c>
      <c r="GP28" s="271" t="s">
        <v>3370</v>
      </c>
      <c r="GQ28" s="272">
        <v>0.0</v>
      </c>
      <c r="GR28" s="272" t="s">
        <v>3114</v>
      </c>
      <c r="GS28" s="273"/>
      <c r="GT28" s="270"/>
      <c r="GU28" s="271"/>
      <c r="GV28" s="271"/>
      <c r="GW28" s="271"/>
      <c r="GX28" s="271"/>
      <c r="GY28" s="271"/>
      <c r="GZ28" s="271"/>
      <c r="HA28" s="272"/>
      <c r="HB28" s="272"/>
      <c r="HC28" s="273"/>
      <c r="HD28" s="270" t="s">
        <v>3341</v>
      </c>
      <c r="HE28" s="271" t="s">
        <v>3077</v>
      </c>
      <c r="HF28" s="271" t="s">
        <v>3023</v>
      </c>
      <c r="HG28" s="271" t="s">
        <v>3135</v>
      </c>
      <c r="HH28" s="271" t="s">
        <v>212</v>
      </c>
      <c r="HI28" s="271" t="s">
        <v>3342</v>
      </c>
      <c r="HJ28" s="271" t="s">
        <v>3350</v>
      </c>
      <c r="HK28" s="272">
        <v>0.0</v>
      </c>
      <c r="HL28" s="272" t="s">
        <v>2413</v>
      </c>
      <c r="HM28" s="645">
        <v>45719.0</v>
      </c>
      <c r="HN28" s="270"/>
      <c r="HO28" s="271"/>
      <c r="HP28" s="271"/>
      <c r="HQ28" s="271"/>
      <c r="HR28" s="271"/>
      <c r="HS28" s="271"/>
      <c r="HT28" s="271"/>
      <c r="HU28" s="272"/>
      <c r="HV28" s="272"/>
      <c r="HW28" s="273"/>
      <c r="HX28" s="270"/>
      <c r="HY28" s="271"/>
      <c r="HZ28" s="271"/>
      <c r="IA28" s="271"/>
      <c r="IB28" s="271"/>
      <c r="IC28" s="271"/>
      <c r="ID28" s="271"/>
      <c r="IE28" s="272"/>
      <c r="IF28" s="272"/>
      <c r="IG28" s="273"/>
      <c r="IH28" s="270"/>
      <c r="II28" s="271"/>
      <c r="IJ28" s="271"/>
      <c r="IK28" s="271"/>
      <c r="IL28" s="271"/>
      <c r="IM28" s="271"/>
      <c r="IN28" s="271"/>
      <c r="IO28" s="272"/>
      <c r="IP28" s="272"/>
      <c r="IQ28" s="273"/>
      <c r="IR28" s="270"/>
      <c r="IS28" s="271"/>
      <c r="IT28" s="271"/>
      <c r="IU28" s="271"/>
      <c r="IV28" s="271"/>
      <c r="IW28" s="271"/>
      <c r="IX28" s="271"/>
      <c r="IY28" s="272"/>
      <c r="IZ28" s="272"/>
      <c r="JA28" s="273"/>
      <c r="JB28" s="270"/>
      <c r="JC28" s="271"/>
      <c r="JD28" s="271"/>
      <c r="JE28" s="271"/>
      <c r="JF28" s="271"/>
      <c r="JG28" s="271"/>
      <c r="JH28" s="271"/>
      <c r="JI28" s="272"/>
      <c r="JJ28" s="272"/>
      <c r="JK28" s="273"/>
      <c r="JL28" s="270"/>
      <c r="JM28" s="271"/>
      <c r="JN28" s="271"/>
      <c r="JO28" s="271"/>
      <c r="JP28" s="271"/>
      <c r="JQ28" s="271"/>
      <c r="JR28" s="271"/>
      <c r="JS28" s="272"/>
      <c r="JT28" s="272"/>
      <c r="JU28" s="273"/>
      <c r="JV28" s="270"/>
      <c r="JW28" s="271"/>
      <c r="JX28" s="271"/>
      <c r="JY28" s="271"/>
      <c r="JZ28" s="271"/>
      <c r="KA28" s="271"/>
      <c r="KB28" s="271"/>
      <c r="KC28" s="272"/>
      <c r="KD28" s="272"/>
      <c r="KE28" s="273"/>
      <c r="KF28" s="270"/>
      <c r="KG28" s="271"/>
      <c r="KH28" s="271"/>
      <c r="KI28" s="271"/>
      <c r="KJ28" s="271"/>
      <c r="KK28" s="271"/>
      <c r="KL28" s="271"/>
      <c r="KM28" s="272"/>
      <c r="KN28" s="272"/>
      <c r="KO28" s="273"/>
      <c r="KP28" s="270" t="s">
        <v>3341</v>
      </c>
      <c r="KQ28" s="271" t="s">
        <v>2426</v>
      </c>
      <c r="KR28" s="271" t="s">
        <v>3465</v>
      </c>
      <c r="KS28" s="271" t="s">
        <v>34</v>
      </c>
      <c r="KT28" s="271"/>
      <c r="KU28" s="271" t="s">
        <v>3342</v>
      </c>
      <c r="KV28" s="271" t="s">
        <v>3370</v>
      </c>
      <c r="KW28" s="272">
        <v>420.0</v>
      </c>
      <c r="KX28" s="272" t="s">
        <v>3390</v>
      </c>
      <c r="KY28" s="273"/>
    </row>
    <row r="29" ht="15.75" customHeight="1">
      <c r="A29" s="311">
        <v>0.08333333333333333</v>
      </c>
      <c r="B29" s="275"/>
      <c r="C29" s="259"/>
      <c r="D29" s="259"/>
      <c r="E29" s="259"/>
      <c r="F29" s="259"/>
      <c r="G29" s="259"/>
      <c r="H29" s="259"/>
      <c r="I29" s="263"/>
      <c r="J29" s="263"/>
      <c r="K29" s="261"/>
      <c r="L29" s="275"/>
      <c r="M29" s="259"/>
      <c r="N29" s="259"/>
      <c r="O29" s="259"/>
      <c r="P29" s="259"/>
      <c r="Q29" s="259"/>
      <c r="R29" s="259"/>
      <c r="S29" s="263"/>
      <c r="T29" s="263"/>
      <c r="U29" s="261"/>
      <c r="V29" s="275"/>
      <c r="W29" s="259"/>
      <c r="X29" s="259"/>
      <c r="Y29" s="259"/>
      <c r="Z29" s="259"/>
      <c r="AA29" s="259"/>
      <c r="AB29" s="259"/>
      <c r="AC29" s="263"/>
      <c r="AD29" s="263"/>
      <c r="AE29" s="261"/>
      <c r="AF29" s="275" t="s">
        <v>3368</v>
      </c>
      <c r="AG29" s="259" t="s">
        <v>2426</v>
      </c>
      <c r="AH29" s="259" t="s">
        <v>2105</v>
      </c>
      <c r="AI29" s="259" t="s">
        <v>3135</v>
      </c>
      <c r="AJ29" s="259" t="s">
        <v>3375</v>
      </c>
      <c r="AK29" s="259" t="s">
        <v>3342</v>
      </c>
      <c r="AL29" s="259" t="s">
        <v>3373</v>
      </c>
      <c r="AM29" s="263">
        <v>420.0</v>
      </c>
      <c r="AN29" s="263" t="s">
        <v>3390</v>
      </c>
      <c r="AO29" s="261"/>
      <c r="AP29" s="275"/>
      <c r="AQ29" s="259"/>
      <c r="AR29" s="259"/>
      <c r="AS29" s="259"/>
      <c r="AT29" s="259"/>
      <c r="AU29" s="259"/>
      <c r="AV29" s="259"/>
      <c r="AW29" s="263"/>
      <c r="AX29" s="263"/>
      <c r="AY29" s="261"/>
      <c r="AZ29" s="275" t="s">
        <v>3368</v>
      </c>
      <c r="BA29" s="259" t="s">
        <v>2426</v>
      </c>
      <c r="BB29" s="259" t="s">
        <v>3704</v>
      </c>
      <c r="BC29" s="259" t="s">
        <v>3135</v>
      </c>
      <c r="BD29" s="259" t="s">
        <v>3106</v>
      </c>
      <c r="BE29" s="259" t="s">
        <v>3384</v>
      </c>
      <c r="BF29" s="259" t="s">
        <v>3350</v>
      </c>
      <c r="BG29" s="263" t="s">
        <v>2490</v>
      </c>
      <c r="BH29" s="263"/>
      <c r="BI29" s="261"/>
      <c r="BJ29" s="275"/>
      <c r="BK29" s="259"/>
      <c r="BL29" s="259"/>
      <c r="BM29" s="259"/>
      <c r="BN29" s="259"/>
      <c r="BO29" s="259"/>
      <c r="BP29" s="259"/>
      <c r="BQ29" s="263"/>
      <c r="BR29" s="263"/>
      <c r="BS29" s="261"/>
      <c r="BT29" s="275"/>
      <c r="BU29" s="259"/>
      <c r="BV29" s="259"/>
      <c r="BW29" s="259"/>
      <c r="BX29" s="259"/>
      <c r="BY29" s="259"/>
      <c r="BZ29" s="259"/>
      <c r="CA29" s="263"/>
      <c r="CB29" s="263"/>
      <c r="CC29" s="261"/>
      <c r="CD29" s="275"/>
      <c r="CE29" s="259"/>
      <c r="CF29" s="259"/>
      <c r="CG29" s="259"/>
      <c r="CH29" s="259"/>
      <c r="CI29" s="259"/>
      <c r="CJ29" s="259"/>
      <c r="CK29" s="263"/>
      <c r="CL29" s="263"/>
      <c r="CM29" s="261"/>
      <c r="CN29" s="275"/>
      <c r="CO29" s="259"/>
      <c r="CP29" s="259"/>
      <c r="CQ29" s="259"/>
      <c r="CR29" s="259"/>
      <c r="CS29" s="259"/>
      <c r="CT29" s="259"/>
      <c r="CU29" s="263"/>
      <c r="CV29" s="263"/>
      <c r="CW29" s="261"/>
      <c r="CX29" s="275"/>
      <c r="CY29" s="259"/>
      <c r="CZ29" s="259"/>
      <c r="DA29" s="259"/>
      <c r="DB29" s="259"/>
      <c r="DC29" s="259"/>
      <c r="DD29" s="259"/>
      <c r="DE29" s="263"/>
      <c r="DF29" s="263"/>
      <c r="DG29" s="261"/>
      <c r="DH29" s="275"/>
      <c r="DI29" s="259"/>
      <c r="DJ29" s="259"/>
      <c r="DK29" s="259"/>
      <c r="DL29" s="259"/>
      <c r="DM29" s="259"/>
      <c r="DN29" s="259"/>
      <c r="DO29" s="263"/>
      <c r="DP29" s="263"/>
      <c r="DQ29" s="261"/>
      <c r="DR29" s="275"/>
      <c r="DS29" s="259"/>
      <c r="DT29" s="259"/>
      <c r="DU29" s="259"/>
      <c r="DV29" s="259"/>
      <c r="DW29" s="259"/>
      <c r="DX29" s="259"/>
      <c r="DY29" s="263"/>
      <c r="DZ29" s="263"/>
      <c r="EA29" s="261"/>
      <c r="EB29" s="275"/>
      <c r="EC29" s="259"/>
      <c r="ED29" s="259"/>
      <c r="EE29" s="259"/>
      <c r="EF29" s="259"/>
      <c r="EG29" s="259"/>
      <c r="EH29" s="259"/>
      <c r="EI29" s="263"/>
      <c r="EJ29" s="263"/>
      <c r="EK29" s="261"/>
      <c r="EL29" s="275"/>
      <c r="EM29" s="259"/>
      <c r="EN29" s="259"/>
      <c r="EO29" s="259"/>
      <c r="EP29" s="259"/>
      <c r="EQ29" s="259"/>
      <c r="ER29" s="259"/>
      <c r="ES29" s="263"/>
      <c r="ET29" s="263"/>
      <c r="EU29" s="261"/>
      <c r="EV29" s="275"/>
      <c r="EW29" s="259"/>
      <c r="EX29" s="259"/>
      <c r="EY29" s="259"/>
      <c r="EZ29" s="259"/>
      <c r="FA29" s="259"/>
      <c r="FB29" s="259"/>
      <c r="FC29" s="263"/>
      <c r="FD29" s="263"/>
      <c r="FE29" s="261"/>
      <c r="FF29" s="275"/>
      <c r="FG29" s="259"/>
      <c r="FH29" s="259"/>
      <c r="FI29" s="259"/>
      <c r="FJ29" s="259"/>
      <c r="FK29" s="259"/>
      <c r="FL29" s="259"/>
      <c r="FM29" s="263"/>
      <c r="FN29" s="263"/>
      <c r="FO29" s="261"/>
      <c r="FP29" s="275"/>
      <c r="FQ29" s="259"/>
      <c r="FR29" s="259"/>
      <c r="FS29" s="259"/>
      <c r="FT29" s="259"/>
      <c r="FU29" s="259"/>
      <c r="FV29" s="259"/>
      <c r="FW29" s="263"/>
      <c r="FX29" s="263"/>
      <c r="FY29" s="261"/>
      <c r="FZ29" s="275"/>
      <c r="GA29" s="259"/>
      <c r="GB29" s="259"/>
      <c r="GC29" s="259"/>
      <c r="GD29" s="259"/>
      <c r="GE29" s="259"/>
      <c r="GF29" s="259"/>
      <c r="GG29" s="263"/>
      <c r="GH29" s="263"/>
      <c r="GI29" s="261"/>
      <c r="GJ29" s="275"/>
      <c r="GK29" s="259"/>
      <c r="GL29" s="259"/>
      <c r="GM29" s="259"/>
      <c r="GN29" s="259"/>
      <c r="GO29" s="259"/>
      <c r="GP29" s="259"/>
      <c r="GQ29" s="263"/>
      <c r="GR29" s="263"/>
      <c r="GS29" s="261"/>
      <c r="GT29" s="275"/>
      <c r="GU29" s="259"/>
      <c r="GV29" s="259"/>
      <c r="GW29" s="259"/>
      <c r="GX29" s="259"/>
      <c r="GY29" s="259"/>
      <c r="GZ29" s="259"/>
      <c r="HA29" s="263"/>
      <c r="HB29" s="263"/>
      <c r="HC29" s="261"/>
      <c r="HD29" s="275"/>
      <c r="HE29" s="259"/>
      <c r="HF29" s="259"/>
      <c r="HG29" s="259"/>
      <c r="HH29" s="259"/>
      <c r="HI29" s="259"/>
      <c r="HJ29" s="259"/>
      <c r="HK29" s="263"/>
      <c r="HL29" s="263"/>
      <c r="HM29" s="261"/>
      <c r="HN29" s="275"/>
      <c r="HO29" s="259"/>
      <c r="HP29" s="259"/>
      <c r="HQ29" s="259"/>
      <c r="HR29" s="259"/>
      <c r="HS29" s="259"/>
      <c r="HT29" s="259"/>
      <c r="HU29" s="263"/>
      <c r="HV29" s="263"/>
      <c r="HW29" s="261"/>
      <c r="HX29" s="275"/>
      <c r="HY29" s="259"/>
      <c r="HZ29" s="259"/>
      <c r="IA29" s="259"/>
      <c r="IB29" s="259"/>
      <c r="IC29" s="259"/>
      <c r="ID29" s="259"/>
      <c r="IE29" s="263"/>
      <c r="IF29" s="263"/>
      <c r="IG29" s="261"/>
      <c r="IH29" s="275"/>
      <c r="II29" s="259"/>
      <c r="IJ29" s="259"/>
      <c r="IK29" s="259"/>
      <c r="IL29" s="259"/>
      <c r="IM29" s="259"/>
      <c r="IN29" s="259"/>
      <c r="IO29" s="263"/>
      <c r="IP29" s="263"/>
      <c r="IQ29" s="261"/>
      <c r="IR29" s="275"/>
      <c r="IS29" s="259"/>
      <c r="IT29" s="259"/>
      <c r="IU29" s="259"/>
      <c r="IV29" s="259"/>
      <c r="IW29" s="259"/>
      <c r="IX29" s="259"/>
      <c r="IY29" s="263"/>
      <c r="IZ29" s="263"/>
      <c r="JA29" s="261"/>
      <c r="JB29" s="275"/>
      <c r="JC29" s="259"/>
      <c r="JD29" s="259"/>
      <c r="JE29" s="259"/>
      <c r="JF29" s="259"/>
      <c r="JG29" s="259"/>
      <c r="JH29" s="259"/>
      <c r="JI29" s="263"/>
      <c r="JJ29" s="263"/>
      <c r="JK29" s="261"/>
      <c r="JL29" s="275"/>
      <c r="JM29" s="259"/>
      <c r="JN29" s="259"/>
      <c r="JO29" s="259"/>
      <c r="JP29" s="259"/>
      <c r="JQ29" s="259"/>
      <c r="JR29" s="259"/>
      <c r="JS29" s="263"/>
      <c r="JT29" s="263"/>
      <c r="JU29" s="261"/>
      <c r="JV29" s="275"/>
      <c r="JW29" s="259"/>
      <c r="JX29" s="259"/>
      <c r="JY29" s="259"/>
      <c r="JZ29" s="259"/>
      <c r="KA29" s="259"/>
      <c r="KB29" s="259"/>
      <c r="KC29" s="263"/>
      <c r="KD29" s="263"/>
      <c r="KE29" s="261"/>
      <c r="KF29" s="275"/>
      <c r="KG29" s="259"/>
      <c r="KH29" s="259"/>
      <c r="KI29" s="259"/>
      <c r="KJ29" s="259"/>
      <c r="KK29" s="259"/>
      <c r="KL29" s="259"/>
      <c r="KM29" s="263"/>
      <c r="KN29" s="263"/>
      <c r="KO29" s="261"/>
      <c r="KP29" s="275"/>
      <c r="KQ29" s="259"/>
      <c r="KR29" s="259"/>
      <c r="KS29" s="259"/>
      <c r="KU29" s="259"/>
      <c r="KV29" s="259"/>
      <c r="KW29" s="263"/>
      <c r="KX29" s="263"/>
      <c r="KY29" s="261"/>
    </row>
    <row r="30" ht="15.75" customHeight="1">
      <c r="A30" s="317">
        <v>0.08333333333333333</v>
      </c>
      <c r="B30" s="270"/>
      <c r="C30" s="271"/>
      <c r="D30" s="271"/>
      <c r="E30" s="271"/>
      <c r="F30" s="271"/>
      <c r="G30" s="271"/>
      <c r="H30" s="271"/>
      <c r="I30" s="272"/>
      <c r="J30" s="272"/>
      <c r="K30" s="273"/>
      <c r="L30" s="270"/>
      <c r="M30" s="271"/>
      <c r="N30" s="271"/>
      <c r="O30" s="271"/>
      <c r="P30" s="271"/>
      <c r="Q30" s="271"/>
      <c r="R30" s="271"/>
      <c r="S30" s="272"/>
      <c r="T30" s="272"/>
      <c r="U30" s="273"/>
      <c r="V30" s="270"/>
      <c r="W30" s="271"/>
      <c r="X30" s="271"/>
      <c r="Y30" s="271"/>
      <c r="Z30" s="271"/>
      <c r="AA30" s="271"/>
      <c r="AB30" s="271"/>
      <c r="AC30" s="272"/>
      <c r="AD30" s="272"/>
      <c r="AE30" s="273"/>
      <c r="AF30" s="270" t="s">
        <v>3368</v>
      </c>
      <c r="AG30" s="271" t="s">
        <v>2426</v>
      </c>
      <c r="AH30" s="271" t="s">
        <v>3025</v>
      </c>
      <c r="AI30" s="271" t="s">
        <v>3135</v>
      </c>
      <c r="AJ30" s="271" t="s">
        <v>3110</v>
      </c>
      <c r="AK30" s="271" t="s">
        <v>3358</v>
      </c>
      <c r="AL30" s="271" t="s">
        <v>3370</v>
      </c>
      <c r="AM30" s="272">
        <v>0.0</v>
      </c>
      <c r="AN30" s="272" t="s">
        <v>2413</v>
      </c>
      <c r="AO30" s="645">
        <v>45717.0</v>
      </c>
      <c r="AP30" s="270"/>
      <c r="AQ30" s="271"/>
      <c r="AR30" s="271"/>
      <c r="AS30" s="271"/>
      <c r="AT30" s="271"/>
      <c r="AU30" s="271"/>
      <c r="AV30" s="271"/>
      <c r="AW30" s="272"/>
      <c r="AX30" s="272"/>
      <c r="AY30" s="273"/>
      <c r="AZ30" s="270"/>
      <c r="BA30" s="271"/>
      <c r="BB30" s="271"/>
      <c r="BC30" s="271"/>
      <c r="BD30" s="271"/>
      <c r="BE30" s="271"/>
      <c r="BF30" s="271"/>
      <c r="BG30" s="272"/>
      <c r="BH30" s="272"/>
      <c r="BI30" s="273"/>
      <c r="BJ30" s="270"/>
      <c r="BK30" s="271"/>
      <c r="BL30" s="271"/>
      <c r="BM30" s="271"/>
      <c r="BN30" s="271"/>
      <c r="BO30" s="271"/>
      <c r="BP30" s="271"/>
      <c r="BQ30" s="272"/>
      <c r="BR30" s="272"/>
      <c r="BS30" s="273"/>
      <c r="BT30" s="270"/>
      <c r="BU30" s="271"/>
      <c r="BV30" s="271"/>
      <c r="BW30" s="271"/>
      <c r="BX30" s="271"/>
      <c r="BY30" s="271"/>
      <c r="BZ30" s="271"/>
      <c r="CA30" s="272"/>
      <c r="CB30" s="272"/>
      <c r="CC30" s="273"/>
      <c r="CD30" s="270"/>
      <c r="CE30" s="271"/>
      <c r="CF30" s="271"/>
      <c r="CG30" s="271"/>
      <c r="CH30" s="271"/>
      <c r="CI30" s="271"/>
      <c r="CJ30" s="271"/>
      <c r="CK30" s="272"/>
      <c r="CL30" s="272"/>
      <c r="CM30" s="273"/>
      <c r="CN30" s="270"/>
      <c r="CO30" s="271"/>
      <c r="CP30" s="271"/>
      <c r="CQ30" s="271"/>
      <c r="CR30" s="271"/>
      <c r="CS30" s="271"/>
      <c r="CT30" s="271"/>
      <c r="CU30" s="272"/>
      <c r="CV30" s="272"/>
      <c r="CW30" s="273"/>
      <c r="CX30" s="270"/>
      <c r="CY30" s="271"/>
      <c r="CZ30" s="271"/>
      <c r="DA30" s="271"/>
      <c r="DB30" s="271"/>
      <c r="DC30" s="271"/>
      <c r="DD30" s="271"/>
      <c r="DE30" s="272"/>
      <c r="DF30" s="272"/>
      <c r="DG30" s="273"/>
      <c r="DH30" s="270"/>
      <c r="DI30" s="271"/>
      <c r="DJ30" s="271"/>
      <c r="DK30" s="271"/>
      <c r="DL30" s="271"/>
      <c r="DM30" s="271"/>
      <c r="DN30" s="271"/>
      <c r="DO30" s="272"/>
      <c r="DP30" s="272"/>
      <c r="DQ30" s="273"/>
      <c r="DR30" s="270"/>
      <c r="DS30" s="271"/>
      <c r="DT30" s="271"/>
      <c r="DU30" s="271"/>
      <c r="DV30" s="271"/>
      <c r="DW30" s="271"/>
      <c r="DX30" s="271"/>
      <c r="DY30" s="272"/>
      <c r="DZ30" s="272"/>
      <c r="EA30" s="273"/>
      <c r="EB30" s="270"/>
      <c r="EC30" s="271"/>
      <c r="ED30" s="271"/>
      <c r="EE30" s="271"/>
      <c r="EF30" s="271"/>
      <c r="EG30" s="271"/>
      <c r="EH30" s="271"/>
      <c r="EI30" s="272"/>
      <c r="EJ30" s="272"/>
      <c r="EK30" s="273"/>
      <c r="EL30" s="270"/>
      <c r="EM30" s="271"/>
      <c r="EN30" s="271"/>
      <c r="EO30" s="271"/>
      <c r="EP30" s="271"/>
      <c r="EQ30" s="271"/>
      <c r="ER30" s="271"/>
      <c r="ES30" s="272"/>
      <c r="ET30" s="272"/>
      <c r="EU30" s="273"/>
      <c r="EV30" s="270"/>
      <c r="EW30" s="271"/>
      <c r="EX30" s="271"/>
      <c r="EY30" s="271"/>
      <c r="EZ30" s="271"/>
      <c r="FA30" s="271"/>
      <c r="FB30" s="271"/>
      <c r="FC30" s="272"/>
      <c r="FD30" s="272"/>
      <c r="FE30" s="273"/>
      <c r="FF30" s="270"/>
      <c r="FG30" s="271"/>
      <c r="FH30" s="271"/>
      <c r="FI30" s="271"/>
      <c r="FJ30" s="271"/>
      <c r="FK30" s="271"/>
      <c r="FL30" s="271"/>
      <c r="FM30" s="272"/>
      <c r="FN30" s="272"/>
      <c r="FO30" s="273"/>
      <c r="FP30" s="270"/>
      <c r="FQ30" s="271"/>
      <c r="FR30" s="271"/>
      <c r="FS30" s="271"/>
      <c r="FT30" s="271"/>
      <c r="FU30" s="271"/>
      <c r="FV30" s="271"/>
      <c r="FW30" s="272"/>
      <c r="FX30" s="272"/>
      <c r="FY30" s="273"/>
      <c r="FZ30" s="270"/>
      <c r="GA30" s="271"/>
      <c r="GB30" s="271"/>
      <c r="GC30" s="271"/>
      <c r="GD30" s="271"/>
      <c r="GE30" s="271"/>
      <c r="GF30" s="271"/>
      <c r="GG30" s="272"/>
      <c r="GH30" s="272"/>
      <c r="GI30" s="273"/>
      <c r="GJ30" s="270"/>
      <c r="GK30" s="271"/>
      <c r="GL30" s="271"/>
      <c r="GM30" s="271"/>
      <c r="GN30" s="271"/>
      <c r="GO30" s="271"/>
      <c r="GP30" s="271"/>
      <c r="GQ30" s="272"/>
      <c r="GR30" s="272"/>
      <c r="GS30" s="273"/>
      <c r="GT30" s="270"/>
      <c r="GU30" s="271"/>
      <c r="GV30" s="271"/>
      <c r="GW30" s="271"/>
      <c r="GX30" s="271"/>
      <c r="GY30" s="271"/>
      <c r="GZ30" s="271"/>
      <c r="HA30" s="272"/>
      <c r="HB30" s="272"/>
      <c r="HC30" s="273"/>
      <c r="HD30" s="270"/>
      <c r="HE30" s="271"/>
      <c r="HF30" s="271"/>
      <c r="HG30" s="271"/>
      <c r="HH30" s="271"/>
      <c r="HI30" s="271"/>
      <c r="HJ30" s="271"/>
      <c r="HK30" s="272"/>
      <c r="HL30" s="272"/>
      <c r="HM30" s="273"/>
      <c r="HN30" s="270"/>
      <c r="HO30" s="271"/>
      <c r="HP30" s="271"/>
      <c r="HQ30" s="271"/>
      <c r="HR30" s="271"/>
      <c r="HS30" s="271"/>
      <c r="HT30" s="271"/>
      <c r="HU30" s="272"/>
      <c r="HV30" s="272"/>
      <c r="HW30" s="273"/>
      <c r="HX30" s="270"/>
      <c r="HY30" s="271"/>
      <c r="HZ30" s="271"/>
      <c r="IA30" s="271"/>
      <c r="IB30" s="271"/>
      <c r="IC30" s="271"/>
      <c r="ID30" s="271"/>
      <c r="IE30" s="272"/>
      <c r="IF30" s="272"/>
      <c r="IG30" s="273"/>
      <c r="IH30" s="270"/>
      <c r="II30" s="271"/>
      <c r="IJ30" s="271"/>
      <c r="IK30" s="271"/>
      <c r="IL30" s="271"/>
      <c r="IM30" s="271"/>
      <c r="IN30" s="271"/>
      <c r="IO30" s="272"/>
      <c r="IP30" s="272"/>
      <c r="IQ30" s="273"/>
      <c r="IR30" s="270"/>
      <c r="IS30" s="271"/>
      <c r="IT30" s="271"/>
      <c r="IU30" s="271"/>
      <c r="IV30" s="271"/>
      <c r="IW30" s="271"/>
      <c r="IX30" s="271"/>
      <c r="IY30" s="272"/>
      <c r="IZ30" s="272"/>
      <c r="JA30" s="273"/>
      <c r="JB30" s="270"/>
      <c r="JC30" s="271"/>
      <c r="JD30" s="271"/>
      <c r="JE30" s="271"/>
      <c r="JF30" s="271"/>
      <c r="JG30" s="271"/>
      <c r="JH30" s="271"/>
      <c r="JI30" s="272"/>
      <c r="JJ30" s="272"/>
      <c r="JK30" s="273"/>
      <c r="JL30" s="270"/>
      <c r="JM30" s="271"/>
      <c r="JN30" s="271"/>
      <c r="JO30" s="271"/>
      <c r="JP30" s="271"/>
      <c r="JQ30" s="271"/>
      <c r="JR30" s="271"/>
      <c r="JS30" s="272"/>
      <c r="JT30" s="272"/>
      <c r="JU30" s="273"/>
      <c r="JV30" s="270"/>
      <c r="JW30" s="271"/>
      <c r="JX30" s="271"/>
      <c r="JY30" s="271"/>
      <c r="JZ30" s="271"/>
      <c r="KA30" s="271"/>
      <c r="KB30" s="271"/>
      <c r="KC30" s="272"/>
      <c r="KD30" s="272"/>
      <c r="KE30" s="273"/>
      <c r="KF30" s="270"/>
      <c r="KG30" s="271"/>
      <c r="KH30" s="271"/>
      <c r="KI30" s="271"/>
      <c r="KJ30" s="271"/>
      <c r="KK30" s="271"/>
      <c r="KL30" s="271"/>
      <c r="KM30" s="272"/>
      <c r="KN30" s="272"/>
      <c r="KO30" s="273"/>
      <c r="KP30" s="270"/>
      <c r="KQ30" s="271"/>
      <c r="KR30" s="271"/>
      <c r="KS30" s="271"/>
      <c r="KT30" s="271"/>
      <c r="KU30" s="271"/>
      <c r="KV30" s="271"/>
      <c r="KW30" s="272"/>
      <c r="KX30" s="272"/>
      <c r="KY30" s="273"/>
    </row>
    <row r="31" ht="15.75" customHeight="1">
      <c r="A31" s="338">
        <v>0.08333333333333333</v>
      </c>
      <c r="B31" s="297"/>
      <c r="C31" s="298"/>
      <c r="D31" s="298"/>
      <c r="E31" s="298"/>
      <c r="F31" s="298"/>
      <c r="G31" s="298"/>
      <c r="H31" s="298"/>
      <c r="I31" s="299"/>
      <c r="J31" s="299"/>
      <c r="K31" s="300"/>
      <c r="L31" s="297"/>
      <c r="M31" s="298"/>
      <c r="N31" s="298"/>
      <c r="O31" s="298"/>
      <c r="P31" s="298"/>
      <c r="Q31" s="298"/>
      <c r="R31" s="298"/>
      <c r="S31" s="299"/>
      <c r="T31" s="299"/>
      <c r="U31" s="300"/>
      <c r="V31" s="297"/>
      <c r="W31" s="298"/>
      <c r="X31" s="298"/>
      <c r="Y31" s="298"/>
      <c r="Z31" s="298"/>
      <c r="AA31" s="298"/>
      <c r="AB31" s="298"/>
      <c r="AC31" s="299"/>
      <c r="AD31" s="299"/>
      <c r="AE31" s="300"/>
      <c r="AF31" s="297"/>
      <c r="AG31" s="298"/>
      <c r="AH31" s="298"/>
      <c r="AI31" s="298"/>
      <c r="AJ31" s="298"/>
      <c r="AK31" s="298"/>
      <c r="AL31" s="298"/>
      <c r="AM31" s="299"/>
      <c r="AN31" s="299"/>
      <c r="AO31" s="300"/>
      <c r="AP31" s="297"/>
      <c r="AQ31" s="298"/>
      <c r="AR31" s="298"/>
      <c r="AS31" s="298"/>
      <c r="AT31" s="298"/>
      <c r="AU31" s="298"/>
      <c r="AV31" s="298"/>
      <c r="AW31" s="299"/>
      <c r="AX31" s="299"/>
      <c r="AY31" s="300"/>
      <c r="AZ31" s="297"/>
      <c r="BA31" s="298"/>
      <c r="BB31" s="298"/>
      <c r="BC31" s="298"/>
      <c r="BD31" s="298"/>
      <c r="BE31" s="298"/>
      <c r="BF31" s="298"/>
      <c r="BG31" s="299"/>
      <c r="BH31" s="299"/>
      <c r="BI31" s="300"/>
      <c r="BJ31" s="297"/>
      <c r="BK31" s="298"/>
      <c r="BL31" s="298"/>
      <c r="BM31" s="298"/>
      <c r="BN31" s="298"/>
      <c r="BO31" s="298"/>
      <c r="BP31" s="298"/>
      <c r="BQ31" s="299"/>
      <c r="BR31" s="299"/>
      <c r="BS31" s="300"/>
      <c r="BT31" s="297"/>
      <c r="BU31" s="298"/>
      <c r="BV31" s="298"/>
      <c r="BW31" s="298"/>
      <c r="BX31" s="298"/>
      <c r="BY31" s="298"/>
      <c r="BZ31" s="298"/>
      <c r="CA31" s="299"/>
      <c r="CB31" s="299"/>
      <c r="CC31" s="300"/>
      <c r="CD31" s="297"/>
      <c r="CE31" s="298"/>
      <c r="CF31" s="298"/>
      <c r="CG31" s="298"/>
      <c r="CH31" s="298"/>
      <c r="CI31" s="298"/>
      <c r="CJ31" s="298"/>
      <c r="CK31" s="299"/>
      <c r="CL31" s="299"/>
      <c r="CM31" s="300"/>
      <c r="CN31" s="297"/>
      <c r="CO31" s="298"/>
      <c r="CP31" s="298"/>
      <c r="CQ31" s="298"/>
      <c r="CR31" s="298"/>
      <c r="CS31" s="298"/>
      <c r="CT31" s="298"/>
      <c r="CU31" s="299"/>
      <c r="CV31" s="299"/>
      <c r="CW31" s="300"/>
      <c r="CX31" s="297"/>
      <c r="CY31" s="298"/>
      <c r="CZ31" s="298"/>
      <c r="DA31" s="298"/>
      <c r="DB31" s="298"/>
      <c r="DC31" s="298"/>
      <c r="DD31" s="298"/>
      <c r="DE31" s="299"/>
      <c r="DF31" s="299"/>
      <c r="DG31" s="300"/>
      <c r="DH31" s="297"/>
      <c r="DI31" s="298"/>
      <c r="DJ31" s="298"/>
      <c r="DK31" s="298"/>
      <c r="DL31" s="298"/>
      <c r="DM31" s="298"/>
      <c r="DN31" s="298"/>
      <c r="DO31" s="299"/>
      <c r="DP31" s="299"/>
      <c r="DQ31" s="300"/>
      <c r="DR31" s="297"/>
      <c r="DS31" s="298"/>
      <c r="DT31" s="298"/>
      <c r="DU31" s="298"/>
      <c r="DV31" s="298"/>
      <c r="DW31" s="298"/>
      <c r="DX31" s="298"/>
      <c r="DY31" s="299"/>
      <c r="DZ31" s="299"/>
      <c r="EA31" s="300"/>
      <c r="EB31" s="297"/>
      <c r="EC31" s="298"/>
      <c r="ED31" s="298"/>
      <c r="EE31" s="298"/>
      <c r="EF31" s="298"/>
      <c r="EG31" s="298"/>
      <c r="EH31" s="298"/>
      <c r="EI31" s="299"/>
      <c r="EJ31" s="299"/>
      <c r="EK31" s="300"/>
      <c r="EL31" s="297"/>
      <c r="EM31" s="298"/>
      <c r="EN31" s="298"/>
      <c r="EO31" s="298"/>
      <c r="EP31" s="298"/>
      <c r="EQ31" s="298"/>
      <c r="ER31" s="298"/>
      <c r="ES31" s="299"/>
      <c r="ET31" s="299"/>
      <c r="EU31" s="300"/>
      <c r="EV31" s="297"/>
      <c r="EW31" s="298"/>
      <c r="EX31" s="298"/>
      <c r="EY31" s="298"/>
      <c r="EZ31" s="298"/>
      <c r="FA31" s="298"/>
      <c r="FB31" s="298"/>
      <c r="FC31" s="299"/>
      <c r="FD31" s="299"/>
      <c r="FE31" s="300"/>
      <c r="FF31" s="297"/>
      <c r="FG31" s="298"/>
      <c r="FH31" s="298"/>
      <c r="FI31" s="298"/>
      <c r="FJ31" s="298"/>
      <c r="FK31" s="298"/>
      <c r="FL31" s="298"/>
      <c r="FM31" s="299"/>
      <c r="FN31" s="299"/>
      <c r="FO31" s="300"/>
      <c r="FP31" s="297"/>
      <c r="FQ31" s="298"/>
      <c r="FR31" s="298"/>
      <c r="FS31" s="298"/>
      <c r="FT31" s="298"/>
      <c r="FU31" s="298"/>
      <c r="FV31" s="298"/>
      <c r="FW31" s="299"/>
      <c r="FX31" s="299"/>
      <c r="FY31" s="300"/>
      <c r="FZ31" s="297"/>
      <c r="GA31" s="298"/>
      <c r="GB31" s="298"/>
      <c r="GC31" s="298"/>
      <c r="GD31" s="298"/>
      <c r="GE31" s="298"/>
      <c r="GF31" s="298"/>
      <c r="GG31" s="299"/>
      <c r="GH31" s="299"/>
      <c r="GI31" s="300"/>
      <c r="GJ31" s="297"/>
      <c r="GK31" s="298"/>
      <c r="GL31" s="298"/>
      <c r="GM31" s="298"/>
      <c r="GN31" s="298"/>
      <c r="GO31" s="298"/>
      <c r="GP31" s="298"/>
      <c r="GQ31" s="299"/>
      <c r="GR31" s="299"/>
      <c r="GS31" s="300"/>
      <c r="GT31" s="297"/>
      <c r="GU31" s="298"/>
      <c r="GV31" s="298"/>
      <c r="GW31" s="298"/>
      <c r="GX31" s="298"/>
      <c r="GY31" s="298"/>
      <c r="GZ31" s="298"/>
      <c r="HA31" s="299"/>
      <c r="HB31" s="299"/>
      <c r="HC31" s="300"/>
      <c r="HD31" s="297"/>
      <c r="HE31" s="298"/>
      <c r="HF31" s="298"/>
      <c r="HG31" s="298"/>
      <c r="HH31" s="298"/>
      <c r="HI31" s="298"/>
      <c r="HJ31" s="298"/>
      <c r="HK31" s="299"/>
      <c r="HL31" s="299"/>
      <c r="HM31" s="300"/>
      <c r="HN31" s="297"/>
      <c r="HO31" s="298"/>
      <c r="HP31" s="298"/>
      <c r="HQ31" s="298"/>
      <c r="HR31" s="298"/>
      <c r="HS31" s="298"/>
      <c r="HT31" s="298"/>
      <c r="HU31" s="299"/>
      <c r="HV31" s="299"/>
      <c r="HW31" s="300"/>
      <c r="HX31" s="297"/>
      <c r="HY31" s="298"/>
      <c r="HZ31" s="298"/>
      <c r="IA31" s="298"/>
      <c r="IB31" s="298"/>
      <c r="IC31" s="298"/>
      <c r="ID31" s="298"/>
      <c r="IE31" s="299"/>
      <c r="IF31" s="299"/>
      <c r="IG31" s="300"/>
      <c r="IH31" s="297"/>
      <c r="II31" s="298"/>
      <c r="IJ31" s="298"/>
      <c r="IK31" s="298"/>
      <c r="IL31" s="298"/>
      <c r="IM31" s="298"/>
      <c r="IN31" s="298"/>
      <c r="IO31" s="299"/>
      <c r="IP31" s="299"/>
      <c r="IQ31" s="300"/>
      <c r="IR31" s="297"/>
      <c r="IS31" s="298"/>
      <c r="IT31" s="298"/>
      <c r="IU31" s="298"/>
      <c r="IV31" s="298"/>
      <c r="IW31" s="298"/>
      <c r="IX31" s="298"/>
      <c r="IY31" s="299"/>
      <c r="IZ31" s="299"/>
      <c r="JA31" s="300"/>
      <c r="JB31" s="297"/>
      <c r="JC31" s="298"/>
      <c r="JD31" s="298"/>
      <c r="JE31" s="298"/>
      <c r="JF31" s="298"/>
      <c r="JG31" s="298"/>
      <c r="JH31" s="298"/>
      <c r="JI31" s="299"/>
      <c r="JJ31" s="299"/>
      <c r="JK31" s="300"/>
      <c r="JL31" s="297"/>
      <c r="JM31" s="298"/>
      <c r="JN31" s="298"/>
      <c r="JO31" s="298"/>
      <c r="JP31" s="298"/>
      <c r="JQ31" s="298"/>
      <c r="JR31" s="298"/>
      <c r="JS31" s="299"/>
      <c r="JT31" s="299"/>
      <c r="JU31" s="300"/>
      <c r="JV31" s="297"/>
      <c r="JW31" s="298"/>
      <c r="JX31" s="298"/>
      <c r="JY31" s="298"/>
      <c r="JZ31" s="298"/>
      <c r="KA31" s="298"/>
      <c r="KB31" s="298"/>
      <c r="KC31" s="299"/>
      <c r="KD31" s="299"/>
      <c r="KE31" s="300"/>
      <c r="KF31" s="297"/>
      <c r="KG31" s="298"/>
      <c r="KH31" s="298"/>
      <c r="KI31" s="298"/>
      <c r="KJ31" s="298"/>
      <c r="KK31" s="298"/>
      <c r="KL31" s="298"/>
      <c r="KM31" s="299"/>
      <c r="KN31" s="299"/>
      <c r="KO31" s="300"/>
      <c r="KP31" s="297"/>
      <c r="KQ31" s="298"/>
      <c r="KR31" s="298"/>
      <c r="KS31" s="298"/>
      <c r="KT31" s="298"/>
      <c r="KU31" s="298"/>
      <c r="KV31" s="298"/>
      <c r="KW31" s="299"/>
      <c r="KX31" s="299"/>
      <c r="KY31" s="300"/>
    </row>
    <row r="32" ht="15.75" customHeight="1">
      <c r="A32" s="301">
        <v>0.125</v>
      </c>
      <c r="B32" s="302"/>
      <c r="C32" s="303"/>
      <c r="D32" s="303"/>
      <c r="E32" s="303"/>
      <c r="F32" s="303"/>
      <c r="G32" s="303"/>
      <c r="H32" s="303"/>
      <c r="I32" s="304"/>
      <c r="J32" s="304"/>
      <c r="K32" s="305"/>
      <c r="L32" s="302"/>
      <c r="M32" s="303"/>
      <c r="N32" s="303"/>
      <c r="O32" s="303"/>
      <c r="P32" s="303"/>
      <c r="Q32" s="303"/>
      <c r="R32" s="303"/>
      <c r="S32" s="304"/>
      <c r="T32" s="304"/>
      <c r="U32" s="305"/>
      <c r="V32" s="306" t="s">
        <v>3341</v>
      </c>
      <c r="W32" s="307" t="s">
        <v>2426</v>
      </c>
      <c r="X32" s="307" t="s">
        <v>2971</v>
      </c>
      <c r="Y32" s="307" t="s">
        <v>3135</v>
      </c>
      <c r="Z32" s="307" t="s">
        <v>3375</v>
      </c>
      <c r="AA32" s="303" t="s">
        <v>3342</v>
      </c>
      <c r="AB32" s="307" t="s">
        <v>3392</v>
      </c>
      <c r="AC32" s="308">
        <v>420.0</v>
      </c>
      <c r="AD32" s="304" t="s">
        <v>3344</v>
      </c>
      <c r="AE32" s="305"/>
      <c r="AF32" s="302" t="s">
        <v>3368</v>
      </c>
      <c r="AG32" s="303" t="s">
        <v>2426</v>
      </c>
      <c r="AH32" s="303" t="s">
        <v>3026</v>
      </c>
      <c r="AI32" s="303" t="s">
        <v>3135</v>
      </c>
      <c r="AJ32" s="303" t="s">
        <v>3375</v>
      </c>
      <c r="AK32" s="303" t="s">
        <v>3342</v>
      </c>
      <c r="AL32" s="303" t="s">
        <v>3350</v>
      </c>
      <c r="AM32" s="304">
        <v>420.0</v>
      </c>
      <c r="AN32" s="304" t="s">
        <v>3344</v>
      </c>
      <c r="AO32" s="305"/>
      <c r="AP32" s="302" t="s">
        <v>3341</v>
      </c>
      <c r="AQ32" s="303" t="s">
        <v>2426</v>
      </c>
      <c r="AR32" s="271" t="s">
        <v>3486</v>
      </c>
      <c r="AS32" s="303" t="s">
        <v>3135</v>
      </c>
      <c r="AT32" s="303" t="s">
        <v>3095</v>
      </c>
      <c r="AU32" s="303" t="s">
        <v>3681</v>
      </c>
      <c r="AV32" s="303" t="s">
        <v>3392</v>
      </c>
      <c r="AW32" s="304">
        <v>420.0</v>
      </c>
      <c r="AX32" s="304"/>
      <c r="AY32" s="305"/>
      <c r="AZ32" s="302" t="s">
        <v>3341</v>
      </c>
      <c r="BA32" s="307" t="s">
        <v>1163</v>
      </c>
      <c r="BB32" s="307" t="s">
        <v>3719</v>
      </c>
      <c r="BC32" s="307" t="s">
        <v>3135</v>
      </c>
      <c r="BD32" s="307" t="s">
        <v>3104</v>
      </c>
      <c r="BE32" s="303" t="s">
        <v>3681</v>
      </c>
      <c r="BF32" s="307" t="s">
        <v>3370</v>
      </c>
      <c r="BG32" s="308">
        <v>249.0</v>
      </c>
      <c r="BH32" s="304"/>
      <c r="BI32" s="305"/>
      <c r="BJ32" s="302"/>
      <c r="BK32" s="303"/>
      <c r="BL32" s="303"/>
      <c r="BM32" s="303"/>
      <c r="BN32" s="303"/>
      <c r="BO32" s="303"/>
      <c r="BP32" s="303"/>
      <c r="BQ32" s="304"/>
      <c r="BR32" s="304"/>
      <c r="BS32" s="305"/>
      <c r="BT32" s="270" t="s">
        <v>3341</v>
      </c>
      <c r="BU32" s="271" t="s">
        <v>2426</v>
      </c>
      <c r="BV32" s="271" t="s">
        <v>3032</v>
      </c>
      <c r="BW32" s="271" t="s">
        <v>34</v>
      </c>
      <c r="BX32" s="271" t="s">
        <v>3110</v>
      </c>
      <c r="BY32" s="271" t="s">
        <v>3342</v>
      </c>
      <c r="BZ32" s="271" t="s">
        <v>3370</v>
      </c>
      <c r="CA32" s="272">
        <v>420.0</v>
      </c>
      <c r="CB32" s="304" t="s">
        <v>3355</v>
      </c>
      <c r="CC32" s="305"/>
      <c r="CD32" s="270"/>
      <c r="CE32" s="271"/>
      <c r="CF32" s="271"/>
      <c r="CG32" s="271"/>
      <c r="CH32" s="271"/>
      <c r="CI32" s="271"/>
      <c r="CJ32" s="271"/>
      <c r="CK32" s="272"/>
      <c r="CL32" s="304"/>
      <c r="CM32" s="305"/>
      <c r="CN32" s="302"/>
      <c r="CO32" s="303"/>
      <c r="CP32" s="303"/>
      <c r="CQ32" s="303"/>
      <c r="CR32" s="303"/>
      <c r="CS32" s="303"/>
      <c r="CT32" s="303"/>
      <c r="CU32" s="304"/>
      <c r="CV32" s="304"/>
      <c r="CW32" s="305"/>
      <c r="CX32" s="302" t="s">
        <v>3368</v>
      </c>
      <c r="CY32" s="303" t="s">
        <v>2426</v>
      </c>
      <c r="CZ32" s="303" t="s">
        <v>3009</v>
      </c>
      <c r="DA32" s="303" t="s">
        <v>3135</v>
      </c>
      <c r="DB32" s="303" t="s">
        <v>3110</v>
      </c>
      <c r="DC32" s="303" t="s">
        <v>3342</v>
      </c>
      <c r="DD32" s="303" t="s">
        <v>3370</v>
      </c>
      <c r="DE32" s="304">
        <v>420.0</v>
      </c>
      <c r="DF32" s="304" t="s">
        <v>3355</v>
      </c>
      <c r="DG32" s="305"/>
      <c r="DH32" s="302"/>
      <c r="DI32" s="303"/>
      <c r="DJ32" s="303"/>
      <c r="DK32" s="303"/>
      <c r="DL32" s="303"/>
      <c r="DM32" s="303"/>
      <c r="DN32" s="303"/>
      <c r="DO32" s="304"/>
      <c r="DP32" s="304"/>
      <c r="DQ32" s="305"/>
      <c r="DR32" s="270" t="s">
        <v>3368</v>
      </c>
      <c r="DS32" s="271" t="s">
        <v>2426</v>
      </c>
      <c r="DT32" s="271" t="s">
        <v>3417</v>
      </c>
      <c r="DU32" s="271" t="s">
        <v>3135</v>
      </c>
      <c r="DV32" s="271" t="s">
        <v>3104</v>
      </c>
      <c r="DW32" s="271" t="s">
        <v>3342</v>
      </c>
      <c r="DX32" s="271" t="s">
        <v>3370</v>
      </c>
      <c r="DY32" s="272">
        <v>420.0</v>
      </c>
      <c r="DZ32" s="272" t="s">
        <v>3355</v>
      </c>
      <c r="EA32" s="305"/>
      <c r="EB32" s="302"/>
      <c r="EC32" s="303"/>
      <c r="ED32" s="303"/>
      <c r="EE32" s="303"/>
      <c r="EF32" s="303"/>
      <c r="EG32" s="303"/>
      <c r="EH32" s="303"/>
      <c r="EI32" s="304"/>
      <c r="EJ32" s="304"/>
      <c r="EK32" s="305"/>
      <c r="EL32" s="306" t="s">
        <v>3341</v>
      </c>
      <c r="EM32" s="307" t="s">
        <v>2426</v>
      </c>
      <c r="EN32" s="307" t="s">
        <v>3729</v>
      </c>
      <c r="EO32" s="307" t="s">
        <v>3135</v>
      </c>
      <c r="EP32" s="307" t="s">
        <v>3095</v>
      </c>
      <c r="EQ32" s="303" t="s">
        <v>3681</v>
      </c>
      <c r="ER32" s="307" t="s">
        <v>3350</v>
      </c>
      <c r="ES32" s="308">
        <v>0.0</v>
      </c>
      <c r="ET32" s="304" t="s">
        <v>2413</v>
      </c>
      <c r="EU32" s="305"/>
      <c r="EV32" s="302" t="s">
        <v>3341</v>
      </c>
      <c r="EW32" s="303" t="s">
        <v>2426</v>
      </c>
      <c r="EX32" s="303" t="s">
        <v>2992</v>
      </c>
      <c r="EY32" s="303" t="s">
        <v>70</v>
      </c>
      <c r="EZ32" s="303" t="s">
        <v>3110</v>
      </c>
      <c r="FA32" s="303" t="s">
        <v>3342</v>
      </c>
      <c r="FB32" s="303" t="s">
        <v>3453</v>
      </c>
      <c r="FC32" s="304">
        <v>350.0</v>
      </c>
      <c r="FD32" s="304" t="s">
        <v>3114</v>
      </c>
      <c r="FE32" s="305"/>
      <c r="FF32" s="306" t="s">
        <v>3341</v>
      </c>
      <c r="FG32" s="307" t="s">
        <v>3019</v>
      </c>
      <c r="FH32" s="307" t="s">
        <v>4118</v>
      </c>
      <c r="FI32" s="307" t="s">
        <v>3135</v>
      </c>
      <c r="FJ32" s="307" t="s">
        <v>3375</v>
      </c>
      <c r="FK32" s="303" t="s">
        <v>3342</v>
      </c>
      <c r="FL32" s="307" t="s">
        <v>3392</v>
      </c>
      <c r="FM32" s="308">
        <v>300.0</v>
      </c>
      <c r="FN32" s="304" t="s">
        <v>3344</v>
      </c>
      <c r="FO32" s="305"/>
      <c r="FP32" s="302"/>
      <c r="FQ32" s="303"/>
      <c r="FR32" s="303"/>
      <c r="FS32" s="303"/>
      <c r="FT32" s="303"/>
      <c r="FU32" s="303"/>
      <c r="FV32" s="303"/>
      <c r="FW32" s="304"/>
      <c r="FX32" s="304"/>
      <c r="FY32" s="305"/>
      <c r="FZ32" s="302" t="s">
        <v>3341</v>
      </c>
      <c r="GA32" s="303" t="s">
        <v>2426</v>
      </c>
      <c r="GB32" s="303" t="s">
        <v>3765</v>
      </c>
      <c r="GC32" s="303" t="s">
        <v>70</v>
      </c>
      <c r="GD32" s="303" t="s">
        <v>3110</v>
      </c>
      <c r="GE32" s="303" t="s">
        <v>3384</v>
      </c>
      <c r="GF32" s="303" t="s">
        <v>3370</v>
      </c>
      <c r="GG32" s="304">
        <v>440.0</v>
      </c>
      <c r="GH32" s="304"/>
      <c r="GI32" s="305" t="s">
        <v>4119</v>
      </c>
      <c r="GJ32" s="302" t="s">
        <v>3368</v>
      </c>
      <c r="GK32" s="303" t="s">
        <v>2426</v>
      </c>
      <c r="GL32" s="303" t="s">
        <v>3035</v>
      </c>
      <c r="GM32" s="303" t="s">
        <v>229</v>
      </c>
      <c r="GN32" s="303" t="s">
        <v>3104</v>
      </c>
      <c r="GO32" s="303" t="s">
        <v>3384</v>
      </c>
      <c r="GP32" s="303" t="s">
        <v>3370</v>
      </c>
      <c r="GQ32" s="304">
        <v>350.0</v>
      </c>
      <c r="GR32" s="304"/>
      <c r="GS32" s="305"/>
      <c r="GT32" s="302"/>
      <c r="GU32" s="303"/>
      <c r="GV32" s="303"/>
      <c r="GW32" s="303"/>
      <c r="GX32" s="303"/>
      <c r="GY32" s="303"/>
      <c r="GZ32" s="303"/>
      <c r="HA32" s="304"/>
      <c r="HB32" s="304"/>
      <c r="HC32" s="305"/>
      <c r="HD32" s="306" t="s">
        <v>3341</v>
      </c>
      <c r="HE32" s="307" t="s">
        <v>2426</v>
      </c>
      <c r="HF32" s="307" t="s">
        <v>2971</v>
      </c>
      <c r="HG32" s="307" t="s">
        <v>3135</v>
      </c>
      <c r="HH32" s="307" t="s">
        <v>3375</v>
      </c>
      <c r="HI32" s="303" t="s">
        <v>3342</v>
      </c>
      <c r="HJ32" s="307" t="s">
        <v>3392</v>
      </c>
      <c r="HK32" s="308">
        <v>420.0</v>
      </c>
      <c r="HL32" s="304" t="s">
        <v>3344</v>
      </c>
      <c r="HM32" s="305"/>
      <c r="HN32" s="302"/>
      <c r="HO32" s="303"/>
      <c r="HP32" s="303" t="s">
        <v>4120</v>
      </c>
      <c r="HQ32" s="303"/>
      <c r="HR32" s="303"/>
      <c r="HS32" s="303"/>
      <c r="HT32" s="303"/>
      <c r="HU32" s="304"/>
      <c r="HV32" s="304"/>
      <c r="HW32" s="305"/>
      <c r="HX32" s="302" t="s">
        <v>3341</v>
      </c>
      <c r="HY32" s="303" t="s">
        <v>2426</v>
      </c>
      <c r="HZ32" s="303" t="s">
        <v>3035</v>
      </c>
      <c r="IA32" s="303" t="s">
        <v>3135</v>
      </c>
      <c r="IB32" s="303" t="s">
        <v>3110</v>
      </c>
      <c r="IC32" s="303" t="s">
        <v>3342</v>
      </c>
      <c r="ID32" s="303" t="s">
        <v>3453</v>
      </c>
      <c r="IE32" s="304">
        <v>150.0</v>
      </c>
      <c r="IF32" s="304" t="s">
        <v>3355</v>
      </c>
      <c r="IG32" s="305"/>
      <c r="IH32" s="302"/>
      <c r="II32" s="303"/>
      <c r="IJ32" s="303"/>
      <c r="IK32" s="303"/>
      <c r="IL32" s="303"/>
      <c r="IM32" s="303"/>
      <c r="IN32" s="303"/>
      <c r="IO32" s="304"/>
      <c r="IP32" s="304"/>
      <c r="IQ32" s="305"/>
      <c r="IR32" s="302" t="s">
        <v>3368</v>
      </c>
      <c r="IS32" s="303" t="s">
        <v>2426</v>
      </c>
      <c r="IT32" s="303" t="s">
        <v>4121</v>
      </c>
      <c r="IU32" s="303" t="s">
        <v>861</v>
      </c>
      <c r="IV32" s="303" t="s">
        <v>3106</v>
      </c>
      <c r="IW32" s="303" t="s">
        <v>3342</v>
      </c>
      <c r="IX32" s="303" t="s">
        <v>3350</v>
      </c>
      <c r="IY32" s="304">
        <v>600.0</v>
      </c>
      <c r="IZ32" s="304" t="s">
        <v>3390</v>
      </c>
      <c r="JA32" s="305"/>
      <c r="JB32" s="302" t="s">
        <v>3341</v>
      </c>
      <c r="JC32" s="303" t="s">
        <v>1962</v>
      </c>
      <c r="JD32" s="303" t="s">
        <v>2918</v>
      </c>
      <c r="JE32" s="303" t="s">
        <v>3021</v>
      </c>
      <c r="JF32" s="303" t="s">
        <v>3105</v>
      </c>
      <c r="JG32" s="303" t="s">
        <v>3384</v>
      </c>
      <c r="JH32" s="303" t="s">
        <v>3350</v>
      </c>
      <c r="JI32" s="304">
        <v>0.0</v>
      </c>
      <c r="JJ32" s="304" t="s">
        <v>3114</v>
      </c>
      <c r="JK32" s="305"/>
      <c r="JL32" s="302"/>
      <c r="JM32" s="303"/>
      <c r="JN32" s="303"/>
      <c r="JO32" s="303"/>
      <c r="JP32" s="303"/>
      <c r="JQ32" s="303"/>
      <c r="JR32" s="303"/>
      <c r="JS32" s="304"/>
      <c r="JT32" s="304"/>
      <c r="JU32" s="305"/>
      <c r="JV32" s="302"/>
      <c r="JW32" s="303"/>
      <c r="JX32" s="303"/>
      <c r="JY32" s="303"/>
      <c r="JZ32" s="303"/>
      <c r="KA32" s="303"/>
      <c r="KB32" s="303"/>
      <c r="KC32" s="304"/>
      <c r="KD32" s="304"/>
      <c r="KE32" s="305"/>
      <c r="KF32" s="302"/>
      <c r="KG32" s="303"/>
      <c r="KH32" s="303"/>
      <c r="KI32" s="303"/>
      <c r="KJ32" s="303"/>
      <c r="KK32" s="303"/>
      <c r="KL32" s="303"/>
      <c r="KM32" s="304"/>
      <c r="KN32" s="304"/>
      <c r="KO32" s="305"/>
      <c r="KP32" s="302" t="s">
        <v>3341</v>
      </c>
      <c r="KQ32" s="303" t="s">
        <v>2426</v>
      </c>
      <c r="KR32" s="303" t="s">
        <v>3035</v>
      </c>
      <c r="KS32" s="303" t="s">
        <v>3135</v>
      </c>
      <c r="KT32" s="303" t="s">
        <v>3110</v>
      </c>
      <c r="KU32" s="303" t="s">
        <v>3342</v>
      </c>
      <c r="KV32" s="303" t="s">
        <v>3370</v>
      </c>
      <c r="KW32" s="304">
        <v>150.0</v>
      </c>
      <c r="KX32" s="304" t="s">
        <v>3355</v>
      </c>
      <c r="KY32" s="305"/>
    </row>
    <row r="33" ht="15.75" customHeight="1">
      <c r="A33" s="311">
        <v>0.125</v>
      </c>
      <c r="B33" s="275"/>
      <c r="C33" s="259"/>
      <c r="D33" s="259"/>
      <c r="E33" s="259"/>
      <c r="F33" s="259"/>
      <c r="G33" s="259"/>
      <c r="H33" s="259"/>
      <c r="I33" s="263"/>
      <c r="J33" s="263"/>
      <c r="K33" s="261"/>
      <c r="L33" s="275"/>
      <c r="M33" s="259"/>
      <c r="N33" s="259"/>
      <c r="O33" s="259"/>
      <c r="P33" s="259"/>
      <c r="Q33" s="259"/>
      <c r="R33" s="259"/>
      <c r="S33" s="263"/>
      <c r="T33" s="263"/>
      <c r="U33" s="261"/>
      <c r="V33" s="275" t="s">
        <v>3368</v>
      </c>
      <c r="W33" s="259" t="s">
        <v>2426</v>
      </c>
      <c r="X33" s="259" t="s">
        <v>3006</v>
      </c>
      <c r="Y33" s="259" t="s">
        <v>3135</v>
      </c>
      <c r="Z33" s="259" t="s">
        <v>3110</v>
      </c>
      <c r="AA33" s="259" t="s">
        <v>3342</v>
      </c>
      <c r="AB33" s="259" t="s">
        <v>3370</v>
      </c>
      <c r="AC33" s="263">
        <v>420.0</v>
      </c>
      <c r="AD33" s="263" t="s">
        <v>3355</v>
      </c>
      <c r="AE33" s="261"/>
      <c r="AF33" s="275"/>
      <c r="AG33" s="259"/>
      <c r="AH33" s="259"/>
      <c r="AI33" s="259"/>
      <c r="AJ33" s="259"/>
      <c r="AK33" s="259"/>
      <c r="AL33" s="259"/>
      <c r="AM33" s="263"/>
      <c r="AN33" s="263"/>
      <c r="AO33" s="261"/>
      <c r="AP33" s="275" t="s">
        <v>3341</v>
      </c>
      <c r="AQ33" s="259" t="s">
        <v>1780</v>
      </c>
      <c r="AS33" s="259" t="s">
        <v>3135</v>
      </c>
      <c r="AT33" s="259" t="s">
        <v>3110</v>
      </c>
      <c r="AU33" s="259" t="s">
        <v>3342</v>
      </c>
      <c r="AV33" s="259" t="s">
        <v>3370</v>
      </c>
      <c r="AW33" s="263">
        <v>0.0</v>
      </c>
      <c r="AX33" s="263" t="s">
        <v>3114</v>
      </c>
      <c r="AY33" s="261"/>
      <c r="AZ33" s="275" t="s">
        <v>3368</v>
      </c>
      <c r="BA33" s="259" t="s">
        <v>1780</v>
      </c>
      <c r="BB33" s="259" t="s">
        <v>4122</v>
      </c>
      <c r="BC33" s="259" t="s">
        <v>3135</v>
      </c>
      <c r="BD33" s="259" t="s">
        <v>3106</v>
      </c>
      <c r="BE33" s="259" t="s">
        <v>3342</v>
      </c>
      <c r="BF33" s="259" t="s">
        <v>3350</v>
      </c>
      <c r="BG33" s="263">
        <v>0.0</v>
      </c>
      <c r="BH33" s="263" t="s">
        <v>3114</v>
      </c>
      <c r="BI33" s="261"/>
      <c r="BJ33" s="275"/>
      <c r="BK33" s="259"/>
      <c r="BL33" s="259"/>
      <c r="BM33" s="259"/>
      <c r="BN33" s="259"/>
      <c r="BO33" s="259"/>
      <c r="BP33" s="259"/>
      <c r="BQ33" s="263"/>
      <c r="BR33" s="263"/>
      <c r="BS33" s="261"/>
      <c r="BT33" s="276" t="s">
        <v>3341</v>
      </c>
      <c r="BU33" s="258" t="s">
        <v>2426</v>
      </c>
      <c r="BV33" s="258" t="s">
        <v>3729</v>
      </c>
      <c r="BW33" s="258" t="s">
        <v>3135</v>
      </c>
      <c r="BX33" s="258" t="s">
        <v>3095</v>
      </c>
      <c r="BY33" s="259" t="s">
        <v>3342</v>
      </c>
      <c r="BZ33" s="258" t="s">
        <v>3350</v>
      </c>
      <c r="CA33" s="260">
        <v>0.0</v>
      </c>
      <c r="CB33" s="263" t="s">
        <v>2413</v>
      </c>
      <c r="CC33" s="261"/>
      <c r="CD33" s="275"/>
      <c r="CE33" s="259"/>
      <c r="CF33" s="259"/>
      <c r="CG33" s="259"/>
      <c r="CH33" s="259"/>
      <c r="CI33" s="259"/>
      <c r="CJ33" s="259"/>
      <c r="CK33" s="263"/>
      <c r="CL33" s="263"/>
      <c r="CM33" s="261"/>
      <c r="CN33" s="275"/>
      <c r="CO33" s="259"/>
      <c r="CP33" s="259"/>
      <c r="CQ33" s="259"/>
      <c r="CR33" s="259"/>
      <c r="CS33" s="259"/>
      <c r="CT33" s="259"/>
      <c r="CU33" s="263"/>
      <c r="CV33" s="263"/>
      <c r="CW33" s="261"/>
      <c r="CX33" s="275"/>
      <c r="CY33" s="259"/>
      <c r="CZ33" s="259"/>
      <c r="DA33" s="259"/>
      <c r="DB33" s="259"/>
      <c r="DC33" s="259"/>
      <c r="DD33" s="259"/>
      <c r="DE33" s="263"/>
      <c r="DF33" s="263"/>
      <c r="DG33" s="261"/>
      <c r="DH33" s="275"/>
      <c r="DI33" s="259"/>
      <c r="DJ33" s="259"/>
      <c r="DK33" s="259"/>
      <c r="DL33" s="259"/>
      <c r="DM33" s="259"/>
      <c r="DN33" s="259"/>
      <c r="DO33" s="263"/>
      <c r="DP33" s="263"/>
      <c r="DQ33" s="261"/>
      <c r="EA33" s="261"/>
      <c r="EB33" s="275"/>
      <c r="EC33" s="259"/>
      <c r="ED33" s="259"/>
      <c r="EE33" s="259"/>
      <c r="EF33" s="259"/>
      <c r="EG33" s="259"/>
      <c r="EH33" s="259"/>
      <c r="EI33" s="263"/>
      <c r="EJ33" s="263"/>
      <c r="EK33" s="261"/>
      <c r="EL33" s="275" t="s">
        <v>3341</v>
      </c>
      <c r="EM33" s="259" t="s">
        <v>2426</v>
      </c>
      <c r="EN33" s="259" t="s">
        <v>3032</v>
      </c>
      <c r="EO33" s="259" t="s">
        <v>34</v>
      </c>
      <c r="EP33" s="259" t="s">
        <v>3110</v>
      </c>
      <c r="EQ33" s="259" t="s">
        <v>3342</v>
      </c>
      <c r="ER33" s="259" t="s">
        <v>3370</v>
      </c>
      <c r="ES33" s="263">
        <v>420.0</v>
      </c>
      <c r="ET33" s="263" t="s">
        <v>3355</v>
      </c>
      <c r="EU33" s="261"/>
      <c r="EV33" s="275"/>
      <c r="EW33" s="259"/>
      <c r="EX33" s="259"/>
      <c r="EY33" s="259"/>
      <c r="EZ33" s="259"/>
      <c r="FA33" s="259"/>
      <c r="FB33" s="259"/>
      <c r="FC33" s="263"/>
      <c r="FD33" s="263"/>
      <c r="FE33" s="261"/>
      <c r="FF33" s="276" t="s">
        <v>3341</v>
      </c>
      <c r="FG33" s="258" t="s">
        <v>2426</v>
      </c>
      <c r="FH33" s="258" t="s">
        <v>3005</v>
      </c>
      <c r="FI33" s="258" t="s">
        <v>3135</v>
      </c>
      <c r="FJ33" s="258" t="s">
        <v>3110</v>
      </c>
      <c r="FK33" s="259" t="s">
        <v>3342</v>
      </c>
      <c r="FL33" s="258" t="s">
        <v>3453</v>
      </c>
      <c r="FM33" s="260">
        <v>420.0</v>
      </c>
      <c r="FN33" s="263" t="s">
        <v>3355</v>
      </c>
      <c r="FO33" s="261"/>
      <c r="FP33" s="275"/>
      <c r="FQ33" s="259"/>
      <c r="FR33" s="259"/>
      <c r="FS33" s="259"/>
      <c r="FT33" s="259"/>
      <c r="FU33" s="259"/>
      <c r="FV33" s="259"/>
      <c r="FW33" s="263"/>
      <c r="FX33" s="263"/>
      <c r="FY33" s="261"/>
      <c r="FZ33" s="275"/>
      <c r="GA33" s="259"/>
      <c r="GB33" s="259"/>
      <c r="GC33" s="259"/>
      <c r="GD33" s="259"/>
      <c r="GE33" s="259"/>
      <c r="GF33" s="259"/>
      <c r="GG33" s="263"/>
      <c r="GH33" s="263"/>
      <c r="GI33" s="261"/>
      <c r="GJ33" s="275"/>
      <c r="GK33" s="259"/>
      <c r="GL33" s="259"/>
      <c r="GM33" s="259"/>
      <c r="GN33" s="259"/>
      <c r="GO33" s="259"/>
      <c r="GP33" s="259"/>
      <c r="GQ33" s="263"/>
      <c r="GR33" s="263"/>
      <c r="GS33" s="261"/>
      <c r="GT33" s="275"/>
      <c r="GU33" s="259"/>
      <c r="GV33" s="259"/>
      <c r="GW33" s="259"/>
      <c r="GX33" s="259"/>
      <c r="GY33" s="259"/>
      <c r="GZ33" s="259"/>
      <c r="HA33" s="263"/>
      <c r="HB33" s="263"/>
      <c r="HC33" s="261"/>
      <c r="HD33" s="275"/>
      <c r="HE33" s="259"/>
      <c r="HF33" s="259"/>
      <c r="HG33" s="259"/>
      <c r="HH33" s="259"/>
      <c r="HI33" s="259"/>
      <c r="HJ33" s="259"/>
      <c r="HK33" s="263"/>
      <c r="HL33" s="263"/>
      <c r="HM33" s="261"/>
      <c r="HN33" s="275"/>
      <c r="HO33" s="259"/>
      <c r="HP33" s="259"/>
      <c r="HQ33" s="259"/>
      <c r="HR33" s="259"/>
      <c r="HS33" s="259"/>
      <c r="HT33" s="259"/>
      <c r="HU33" s="263"/>
      <c r="HV33" s="263"/>
      <c r="HW33" s="261"/>
      <c r="HX33" s="275"/>
      <c r="HY33" s="259"/>
      <c r="HZ33" s="259"/>
      <c r="IA33" s="259"/>
      <c r="IB33" s="259"/>
      <c r="IC33" s="259"/>
      <c r="ID33" s="259"/>
      <c r="IE33" s="263"/>
      <c r="IF33" s="263"/>
      <c r="IG33" s="261"/>
      <c r="IH33" s="275"/>
      <c r="II33" s="259"/>
      <c r="IJ33" s="259"/>
      <c r="IK33" s="259"/>
      <c r="IL33" s="259"/>
      <c r="IM33" s="259"/>
      <c r="IN33" s="259"/>
      <c r="IO33" s="263"/>
      <c r="IP33" s="263"/>
      <c r="IQ33" s="261"/>
      <c r="IR33" s="275"/>
      <c r="IS33" s="259"/>
      <c r="IT33" s="259"/>
      <c r="IU33" s="259"/>
      <c r="IV33" s="259"/>
      <c r="IW33" s="259"/>
      <c r="IX33" s="259"/>
      <c r="IY33" s="263"/>
      <c r="IZ33" s="263"/>
      <c r="JA33" s="261"/>
      <c r="JB33" s="275" t="s">
        <v>3341</v>
      </c>
      <c r="JC33" s="259" t="s">
        <v>2426</v>
      </c>
      <c r="JD33" s="259" t="s">
        <v>3417</v>
      </c>
      <c r="JE33" s="259" t="s">
        <v>3135</v>
      </c>
      <c r="JF33" s="259" t="s">
        <v>3104</v>
      </c>
      <c r="JG33" s="259" t="s">
        <v>3681</v>
      </c>
      <c r="JH33" s="259" t="s">
        <v>3370</v>
      </c>
      <c r="JI33" s="263">
        <v>420.0</v>
      </c>
      <c r="JJ33" s="263"/>
      <c r="JK33" s="261" t="s">
        <v>4123</v>
      </c>
      <c r="JL33" s="275"/>
      <c r="JM33" s="259"/>
      <c r="JN33" s="259"/>
      <c r="JO33" s="259"/>
      <c r="JP33" s="259"/>
      <c r="JQ33" s="259"/>
      <c r="JR33" s="259"/>
      <c r="JS33" s="263"/>
      <c r="JT33" s="263"/>
      <c r="JU33" s="261"/>
      <c r="JV33" s="275"/>
      <c r="JW33" s="259"/>
      <c r="JX33" s="259"/>
      <c r="JY33" s="259"/>
      <c r="JZ33" s="259"/>
      <c r="KA33" s="259"/>
      <c r="KB33" s="259"/>
      <c r="KC33" s="263"/>
      <c r="KD33" s="263"/>
      <c r="KE33" s="261"/>
      <c r="KF33" s="275"/>
      <c r="KG33" s="259"/>
      <c r="KH33" s="259"/>
      <c r="KI33" s="259"/>
      <c r="KJ33" s="259"/>
      <c r="KK33" s="259"/>
      <c r="KL33" s="259"/>
      <c r="KM33" s="263"/>
      <c r="KN33" s="263"/>
      <c r="KO33" s="261"/>
      <c r="KP33" s="275"/>
      <c r="KQ33" s="259"/>
      <c r="KR33" s="259"/>
      <c r="KS33" s="259"/>
      <c r="KT33" s="259"/>
      <c r="KU33" s="259"/>
      <c r="KV33" s="259"/>
      <c r="KW33" s="263"/>
      <c r="KX33" s="263"/>
      <c r="KY33" s="261"/>
    </row>
    <row r="34" ht="15.75" customHeight="1">
      <c r="A34" s="317">
        <v>0.125</v>
      </c>
      <c r="B34" s="371"/>
      <c r="C34" s="372"/>
      <c r="D34" s="372"/>
      <c r="E34" s="372"/>
      <c r="F34" s="372"/>
      <c r="G34" s="271"/>
      <c r="H34" s="372"/>
      <c r="I34" s="372"/>
      <c r="J34" s="272"/>
      <c r="K34" s="273"/>
      <c r="L34" s="371"/>
      <c r="M34" s="372"/>
      <c r="N34" s="372"/>
      <c r="O34" s="372"/>
      <c r="P34" s="372"/>
      <c r="Q34" s="271"/>
      <c r="R34" s="372"/>
      <c r="S34" s="372"/>
      <c r="T34" s="272"/>
      <c r="U34" s="273"/>
      <c r="V34" s="320" t="s">
        <v>3341</v>
      </c>
      <c r="W34" s="320" t="s">
        <v>2426</v>
      </c>
      <c r="X34" s="320" t="s">
        <v>3007</v>
      </c>
      <c r="Y34" s="320" t="s">
        <v>3135</v>
      </c>
      <c r="Z34" s="320" t="s">
        <v>3100</v>
      </c>
      <c r="AA34" s="320" t="s">
        <v>3349</v>
      </c>
      <c r="AB34" s="320" t="s">
        <v>3370</v>
      </c>
      <c r="AC34" s="528">
        <v>420.0</v>
      </c>
      <c r="AD34" s="272" t="s">
        <v>3390</v>
      </c>
      <c r="AE34" s="273" t="s">
        <v>4124</v>
      </c>
      <c r="AF34" s="371"/>
      <c r="AG34" s="372"/>
      <c r="AH34" s="646"/>
      <c r="AI34" s="646"/>
      <c r="AJ34" s="647"/>
      <c r="AK34" s="648"/>
      <c r="AL34" s="372"/>
      <c r="AM34" s="372"/>
      <c r="AN34" s="272"/>
      <c r="AO34" s="273"/>
      <c r="AP34" s="535" t="s">
        <v>3341</v>
      </c>
      <c r="AQ34" s="477" t="s">
        <v>2426</v>
      </c>
      <c r="AR34" s="477" t="s">
        <v>3729</v>
      </c>
      <c r="AS34" s="477" t="s">
        <v>3135</v>
      </c>
      <c r="AT34" s="477" t="s">
        <v>3095</v>
      </c>
      <c r="AU34" s="271" t="s">
        <v>3342</v>
      </c>
      <c r="AV34" s="477" t="s">
        <v>3350</v>
      </c>
      <c r="AW34" s="536">
        <v>0.0</v>
      </c>
      <c r="AX34" s="287" t="s">
        <v>2413</v>
      </c>
      <c r="AY34" s="273"/>
      <c r="AZ34" s="371"/>
      <c r="BA34" s="372"/>
      <c r="BB34" s="649" t="s">
        <v>3751</v>
      </c>
      <c r="BC34" s="649" t="s">
        <v>3111</v>
      </c>
      <c r="BD34" s="649" t="s">
        <v>3105</v>
      </c>
      <c r="BE34" s="271" t="s">
        <v>3342</v>
      </c>
      <c r="BF34" s="649" t="s">
        <v>3350</v>
      </c>
      <c r="BG34" s="272">
        <v>125.0</v>
      </c>
      <c r="BH34" s="272" t="s">
        <v>3390</v>
      </c>
      <c r="BI34" s="273"/>
      <c r="BJ34" s="371"/>
      <c r="BK34" s="372"/>
      <c r="BL34" s="372"/>
      <c r="BM34" s="372"/>
      <c r="BN34" s="372"/>
      <c r="BO34" s="271"/>
      <c r="BP34" s="372"/>
      <c r="BQ34" s="372"/>
      <c r="BR34" s="272"/>
      <c r="BS34" s="273"/>
      <c r="BT34" s="371"/>
      <c r="BU34" s="372"/>
      <c r="BV34" s="372"/>
      <c r="BW34" s="372"/>
      <c r="BX34" s="372"/>
      <c r="BY34" s="271"/>
      <c r="BZ34" s="372"/>
      <c r="CA34" s="372"/>
      <c r="CB34" s="272"/>
      <c r="CC34" s="273"/>
      <c r="CD34" s="371"/>
      <c r="CE34" s="372"/>
      <c r="CF34" s="372"/>
      <c r="CG34" s="372"/>
      <c r="CH34" s="372"/>
      <c r="CI34" s="271"/>
      <c r="CJ34" s="372"/>
      <c r="CK34" s="372"/>
      <c r="CL34" s="272"/>
      <c r="CM34" s="273"/>
      <c r="CN34" s="371"/>
      <c r="CO34" s="372"/>
      <c r="CP34" s="372"/>
      <c r="CQ34" s="372"/>
      <c r="CR34" s="372"/>
      <c r="CS34" s="271"/>
      <c r="CT34" s="372"/>
      <c r="CU34" s="372"/>
      <c r="CV34" s="272"/>
      <c r="CW34" s="273"/>
      <c r="CX34" s="371"/>
      <c r="CY34" s="372"/>
      <c r="CZ34" s="372"/>
      <c r="DA34" s="372"/>
      <c r="DB34" s="372"/>
      <c r="DC34" s="271"/>
      <c r="DD34" s="372"/>
      <c r="DE34" s="372"/>
      <c r="DF34" s="272"/>
      <c r="DG34" s="273"/>
      <c r="DH34" s="371"/>
      <c r="DI34" s="372"/>
      <c r="DJ34" s="374"/>
      <c r="DK34" s="372"/>
      <c r="DL34" s="372"/>
      <c r="DM34" s="271"/>
      <c r="DN34" s="372"/>
      <c r="DO34" s="372"/>
      <c r="DP34" s="272"/>
      <c r="DQ34" s="273"/>
      <c r="DZ34" s="272"/>
      <c r="EA34" s="273"/>
      <c r="EB34" s="371"/>
      <c r="EC34" s="372"/>
      <c r="ED34" s="372"/>
      <c r="EE34" s="372"/>
      <c r="EF34" s="372"/>
      <c r="EG34" s="271"/>
      <c r="EH34" s="372"/>
      <c r="EI34" s="372"/>
      <c r="EJ34" s="272"/>
      <c r="EK34" s="273"/>
      <c r="EL34" s="371"/>
      <c r="EM34" s="372"/>
      <c r="EN34" s="372"/>
      <c r="EO34" s="372"/>
      <c r="EP34" s="372"/>
      <c r="EQ34" s="271"/>
      <c r="ER34" s="372"/>
      <c r="ES34" s="372"/>
      <c r="ET34" s="272"/>
      <c r="EU34" s="273"/>
      <c r="EV34" s="371"/>
      <c r="EW34" s="372"/>
      <c r="EX34" s="372"/>
      <c r="EY34" s="372"/>
      <c r="EZ34" s="372"/>
      <c r="FA34" s="271"/>
      <c r="FB34" s="372"/>
      <c r="FC34" s="372"/>
      <c r="FD34" s="272"/>
      <c r="FE34" s="273"/>
      <c r="FF34" s="532"/>
      <c r="FG34" s="533"/>
      <c r="FH34" s="533"/>
      <c r="FI34" s="650"/>
      <c r="FJ34" s="533"/>
      <c r="FK34" s="271"/>
      <c r="FL34" s="533"/>
      <c r="FM34" s="534"/>
      <c r="FN34" s="272"/>
      <c r="FO34" s="273"/>
      <c r="FP34" s="371"/>
      <c r="FQ34" s="372"/>
      <c r="FR34" s="372"/>
      <c r="FS34" s="372"/>
      <c r="FT34" s="372"/>
      <c r="FU34" s="271"/>
      <c r="FV34" s="372"/>
      <c r="FW34" s="372"/>
      <c r="FX34" s="272"/>
      <c r="FY34" s="273"/>
      <c r="FZ34" s="371"/>
      <c r="GA34" s="372"/>
      <c r="GB34" s="271" t="s">
        <v>3751</v>
      </c>
      <c r="GC34" s="374" t="s">
        <v>3854</v>
      </c>
      <c r="GD34" s="271" t="s">
        <v>3100</v>
      </c>
      <c r="GE34" s="271" t="s">
        <v>3363</v>
      </c>
      <c r="GF34" s="271" t="s">
        <v>3453</v>
      </c>
      <c r="GG34" s="355">
        <v>125.0</v>
      </c>
      <c r="GH34" s="272"/>
      <c r="GI34" s="273"/>
      <c r="GJ34" s="371"/>
      <c r="GK34" s="372"/>
      <c r="GL34" s="372"/>
      <c r="GM34" s="372"/>
      <c r="GN34" s="372"/>
      <c r="GO34" s="271"/>
      <c r="GP34" s="372"/>
      <c r="GQ34" s="372"/>
      <c r="GR34" s="272"/>
      <c r="GS34" s="273"/>
      <c r="GT34" s="371"/>
      <c r="GU34" s="372"/>
      <c r="GV34" s="372"/>
      <c r="GW34" s="372"/>
      <c r="GX34" s="372"/>
      <c r="GY34" s="271"/>
      <c r="GZ34" s="372"/>
      <c r="HA34" s="372"/>
      <c r="HB34" s="272"/>
      <c r="HC34" s="273"/>
      <c r="HD34" s="371"/>
      <c r="HE34" s="372"/>
      <c r="HF34" s="372"/>
      <c r="HG34" s="372"/>
      <c r="HH34" s="372"/>
      <c r="HI34" s="271"/>
      <c r="HJ34" s="372"/>
      <c r="HK34" s="372"/>
      <c r="HL34" s="272"/>
      <c r="HM34" s="273"/>
      <c r="HN34" s="371"/>
      <c r="HO34" s="372"/>
      <c r="HP34" s="372"/>
      <c r="HQ34" s="372"/>
      <c r="HR34" s="372"/>
      <c r="HS34" s="271"/>
      <c r="HT34" s="372"/>
      <c r="HU34" s="372"/>
      <c r="HV34" s="272"/>
      <c r="HW34" s="273"/>
      <c r="HX34" s="371"/>
      <c r="HY34" s="372"/>
      <c r="HZ34" s="372"/>
      <c r="IA34" s="372"/>
      <c r="IB34" s="372"/>
      <c r="IC34" s="271"/>
      <c r="ID34" s="372"/>
      <c r="IE34" s="372"/>
      <c r="IF34" s="272"/>
      <c r="IG34" s="273"/>
      <c r="IH34" s="371"/>
      <c r="II34" s="372"/>
      <c r="IJ34" s="372"/>
      <c r="IK34" s="372"/>
      <c r="IL34" s="372"/>
      <c r="IM34" s="271"/>
      <c r="IN34" s="372"/>
      <c r="IO34" s="372"/>
      <c r="IP34" s="272"/>
      <c r="IQ34" s="273"/>
      <c r="IR34" s="371"/>
      <c r="IS34" s="372"/>
      <c r="IT34" s="372"/>
      <c r="IU34" s="372"/>
      <c r="IV34" s="372"/>
      <c r="IW34" s="271"/>
      <c r="IX34" s="372"/>
      <c r="IY34" s="372"/>
      <c r="IZ34" s="272"/>
      <c r="JA34" s="273"/>
      <c r="JB34" s="371"/>
      <c r="JC34" s="372"/>
      <c r="JD34" s="372"/>
      <c r="JE34" s="372"/>
      <c r="JF34" s="372"/>
      <c r="JG34" s="271"/>
      <c r="JH34" s="372"/>
      <c r="JI34" s="372"/>
      <c r="JJ34" s="272"/>
      <c r="JK34" s="273"/>
      <c r="JL34" s="371"/>
      <c r="JM34" s="372"/>
      <c r="JN34" s="372"/>
      <c r="JO34" s="372"/>
      <c r="JP34" s="372"/>
      <c r="JQ34" s="271"/>
      <c r="JR34" s="372"/>
      <c r="JS34" s="372"/>
      <c r="JT34" s="272"/>
      <c r="JU34" s="273"/>
      <c r="JV34" s="371"/>
      <c r="JW34" s="372"/>
      <c r="JX34" s="372"/>
      <c r="JY34" s="372"/>
      <c r="JZ34" s="372"/>
      <c r="KA34" s="271"/>
      <c r="KB34" s="372"/>
      <c r="KC34" s="372"/>
      <c r="KD34" s="272"/>
      <c r="KE34" s="273"/>
      <c r="KF34" s="371"/>
      <c r="KG34" s="372"/>
      <c r="KH34" s="372"/>
      <c r="KI34" s="372"/>
      <c r="KJ34" s="372"/>
      <c r="KK34" s="271"/>
      <c r="KL34" s="372"/>
      <c r="KM34" s="372"/>
      <c r="KN34" s="272"/>
      <c r="KO34" s="273"/>
      <c r="KP34" s="371"/>
      <c r="KQ34" s="372"/>
      <c r="KR34" s="372"/>
      <c r="KS34" s="372"/>
      <c r="KT34" s="372"/>
      <c r="KU34" s="271"/>
      <c r="KV34" s="374"/>
      <c r="KW34" s="372"/>
      <c r="KX34" s="272"/>
      <c r="KY34" s="273"/>
    </row>
    <row r="35" ht="15.75" customHeight="1">
      <c r="A35" s="311">
        <v>0.125</v>
      </c>
      <c r="B35" s="275"/>
      <c r="C35" s="259"/>
      <c r="D35" s="259"/>
      <c r="E35" s="259"/>
      <c r="F35" s="259"/>
      <c r="G35" s="259"/>
      <c r="H35" s="259"/>
      <c r="I35" s="263"/>
      <c r="J35" s="263"/>
      <c r="K35" s="261"/>
      <c r="L35" s="275"/>
      <c r="M35" s="259"/>
      <c r="N35" s="259"/>
      <c r="O35" s="259"/>
      <c r="P35" s="259"/>
      <c r="Q35" s="259"/>
      <c r="R35" s="259"/>
      <c r="S35" s="263"/>
      <c r="T35" s="263"/>
      <c r="U35" s="261"/>
      <c r="AE35" s="261"/>
      <c r="AF35" s="275"/>
      <c r="AG35" s="259"/>
      <c r="AH35" s="259"/>
      <c r="AI35" s="259"/>
      <c r="AJ35" s="259"/>
      <c r="AK35" s="259"/>
      <c r="AL35" s="259"/>
      <c r="AM35" s="263"/>
      <c r="AN35" s="263"/>
      <c r="AO35" s="261"/>
      <c r="AP35" s="275"/>
      <c r="AQ35" s="259"/>
      <c r="AR35" s="259"/>
      <c r="AS35" s="259"/>
      <c r="AT35" s="259"/>
      <c r="AU35" s="259"/>
      <c r="AV35" s="259"/>
      <c r="AW35" s="263"/>
      <c r="AX35" s="263"/>
      <c r="AY35" s="261"/>
      <c r="AZ35" s="275"/>
      <c r="BA35" s="259"/>
      <c r="BB35" s="259"/>
      <c r="BC35" s="259"/>
      <c r="BD35" s="259"/>
      <c r="BE35" s="259"/>
      <c r="BF35" s="259"/>
      <c r="BG35" s="263"/>
      <c r="BH35" s="263"/>
      <c r="BI35" s="261"/>
      <c r="BJ35" s="275"/>
      <c r="BK35" s="259"/>
      <c r="BL35" s="259"/>
      <c r="BM35" s="259"/>
      <c r="BN35" s="259"/>
      <c r="BO35" s="259"/>
      <c r="BP35" s="259"/>
      <c r="BQ35" s="263"/>
      <c r="BR35" s="263"/>
      <c r="BS35" s="261"/>
      <c r="BT35" s="275"/>
      <c r="BU35" s="259"/>
      <c r="BV35" s="259"/>
      <c r="BW35" s="259"/>
      <c r="BX35" s="259"/>
      <c r="BY35" s="259"/>
      <c r="BZ35" s="259"/>
      <c r="CA35" s="263"/>
      <c r="CB35" s="263"/>
      <c r="CC35" s="261"/>
      <c r="CD35" s="275"/>
      <c r="CE35" s="259"/>
      <c r="CF35" s="259"/>
      <c r="CG35" s="259"/>
      <c r="CH35" s="259"/>
      <c r="CI35" s="259"/>
      <c r="CJ35" s="259"/>
      <c r="CK35" s="263"/>
      <c r="CL35" s="263"/>
      <c r="CM35" s="261"/>
      <c r="CN35" s="275"/>
      <c r="CO35" s="259"/>
      <c r="CP35" s="259"/>
      <c r="CQ35" s="259"/>
      <c r="CR35" s="259"/>
      <c r="CS35" s="259"/>
      <c r="CT35" s="259"/>
      <c r="CU35" s="263"/>
      <c r="CV35" s="263"/>
      <c r="CW35" s="261"/>
      <c r="CX35" s="275"/>
      <c r="CY35" s="259"/>
      <c r="CZ35" s="259"/>
      <c r="DA35" s="259"/>
      <c r="DB35" s="259"/>
      <c r="DC35" s="259"/>
      <c r="DD35" s="259"/>
      <c r="DE35" s="263"/>
      <c r="DF35" s="263"/>
      <c r="DG35" s="261"/>
      <c r="DH35" s="275"/>
      <c r="DI35" s="259"/>
      <c r="DJ35" s="259"/>
      <c r="DK35" s="259"/>
      <c r="DL35" s="259"/>
      <c r="DM35" s="259"/>
      <c r="DN35" s="259"/>
      <c r="DO35" s="263"/>
      <c r="DP35" s="263"/>
      <c r="DQ35" s="261"/>
      <c r="DR35" s="275"/>
      <c r="DS35" s="259"/>
      <c r="DT35" s="259"/>
      <c r="DU35" s="259"/>
      <c r="DV35" s="259"/>
      <c r="DW35" s="259"/>
      <c r="DX35" s="259"/>
      <c r="DY35" s="263"/>
      <c r="DZ35" s="263"/>
      <c r="EA35" s="261"/>
      <c r="EB35" s="275"/>
      <c r="EC35" s="259"/>
      <c r="ED35" s="259"/>
      <c r="EE35" s="259"/>
      <c r="EF35" s="259"/>
      <c r="EG35" s="259"/>
      <c r="EH35" s="259"/>
      <c r="EI35" s="263"/>
      <c r="EJ35" s="263"/>
      <c r="EK35" s="261"/>
      <c r="EL35" s="275"/>
      <c r="EM35" s="259"/>
      <c r="EN35" s="259"/>
      <c r="EO35" s="259"/>
      <c r="EP35" s="259"/>
      <c r="EQ35" s="259"/>
      <c r="ER35" s="259"/>
      <c r="ES35" s="263"/>
      <c r="ET35" s="263"/>
      <c r="EU35" s="261"/>
      <c r="EV35" s="275"/>
      <c r="EW35" s="259"/>
      <c r="EX35" s="259"/>
      <c r="EY35" s="259"/>
      <c r="EZ35" s="259"/>
      <c r="FA35" s="259"/>
      <c r="FB35" s="259"/>
      <c r="FC35" s="263"/>
      <c r="FD35" s="263"/>
      <c r="FE35" s="261"/>
      <c r="FF35" s="275"/>
      <c r="FG35" s="259"/>
      <c r="FH35" s="259"/>
      <c r="FI35" s="259"/>
      <c r="FJ35" s="259"/>
      <c r="FK35" s="259"/>
      <c r="FL35" s="259"/>
      <c r="FM35" s="263"/>
      <c r="FN35" s="263"/>
      <c r="FO35" s="261"/>
      <c r="FP35" s="275"/>
      <c r="FQ35" s="259"/>
      <c r="FR35" s="259"/>
      <c r="FS35" s="259"/>
      <c r="FT35" s="259"/>
      <c r="FU35" s="259"/>
      <c r="FV35" s="259"/>
      <c r="FW35" s="263"/>
      <c r="FX35" s="263"/>
      <c r="FY35" s="261"/>
      <c r="FZ35" s="275"/>
      <c r="GA35" s="259"/>
      <c r="GB35" s="259"/>
      <c r="GC35" s="259"/>
      <c r="GD35" s="259"/>
      <c r="GE35" s="259"/>
      <c r="GF35" s="259"/>
      <c r="GG35" s="263"/>
      <c r="GH35" s="263"/>
      <c r="GI35" s="261"/>
      <c r="GJ35" s="275"/>
      <c r="GK35" s="259"/>
      <c r="GL35" s="259"/>
      <c r="GM35" s="259"/>
      <c r="GN35" s="259"/>
      <c r="GO35" s="259"/>
      <c r="GP35" s="259"/>
      <c r="GQ35" s="263"/>
      <c r="GR35" s="263"/>
      <c r="GS35" s="261"/>
      <c r="GT35" s="275"/>
      <c r="GU35" s="259"/>
      <c r="GV35" s="259"/>
      <c r="GW35" s="259"/>
      <c r="GX35" s="259"/>
      <c r="GY35" s="259"/>
      <c r="GZ35" s="259"/>
      <c r="HA35" s="263"/>
      <c r="HB35" s="263"/>
      <c r="HC35" s="261"/>
      <c r="HD35" s="275"/>
      <c r="HE35" s="259"/>
      <c r="HF35" s="259"/>
      <c r="HG35" s="259"/>
      <c r="HH35" s="259"/>
      <c r="HI35" s="259"/>
      <c r="HJ35" s="259"/>
      <c r="HK35" s="263"/>
      <c r="HL35" s="263"/>
      <c r="HM35" s="261"/>
      <c r="HN35" s="275"/>
      <c r="HO35" s="259"/>
      <c r="HP35" s="259"/>
      <c r="HQ35" s="259"/>
      <c r="HR35" s="259"/>
      <c r="HS35" s="259"/>
      <c r="HT35" s="259"/>
      <c r="HU35" s="263"/>
      <c r="HV35" s="263"/>
      <c r="HW35" s="261"/>
      <c r="HX35" s="275"/>
      <c r="HY35" s="259"/>
      <c r="HZ35" s="259"/>
      <c r="IA35" s="259"/>
      <c r="IB35" s="259"/>
      <c r="IC35" s="259"/>
      <c r="ID35" s="259"/>
      <c r="IE35" s="263"/>
      <c r="IF35" s="263"/>
      <c r="IG35" s="261"/>
      <c r="IH35" s="275"/>
      <c r="II35" s="259"/>
      <c r="IJ35" s="259"/>
      <c r="IK35" s="259"/>
      <c r="IL35" s="259"/>
      <c r="IM35" s="259"/>
      <c r="IN35" s="259"/>
      <c r="IO35" s="263"/>
      <c r="IP35" s="263"/>
      <c r="IQ35" s="261"/>
      <c r="IR35" s="275"/>
      <c r="IS35" s="259"/>
      <c r="IT35" s="259"/>
      <c r="IU35" s="259"/>
      <c r="IV35" s="259"/>
      <c r="IW35" s="259"/>
      <c r="IX35" s="259"/>
      <c r="IY35" s="263"/>
      <c r="IZ35" s="263"/>
      <c r="JA35" s="261"/>
      <c r="JB35" s="275"/>
      <c r="JC35" s="259"/>
      <c r="JD35" s="259"/>
      <c r="JE35" s="259"/>
      <c r="JF35" s="259"/>
      <c r="JG35" s="259"/>
      <c r="JH35" s="259"/>
      <c r="JI35" s="263"/>
      <c r="JJ35" s="263"/>
      <c r="JK35" s="261"/>
      <c r="JL35" s="275"/>
      <c r="JM35" s="259"/>
      <c r="JN35" s="259"/>
      <c r="JO35" s="259"/>
      <c r="JP35" s="259"/>
      <c r="JQ35" s="259"/>
      <c r="JR35" s="259"/>
      <c r="JS35" s="263"/>
      <c r="JT35" s="263"/>
      <c r="JU35" s="261"/>
      <c r="JV35" s="275"/>
      <c r="JW35" s="259"/>
      <c r="JX35" s="259"/>
      <c r="JY35" s="259"/>
      <c r="JZ35" s="259"/>
      <c r="KA35" s="259"/>
      <c r="KB35" s="259"/>
      <c r="KC35" s="263"/>
      <c r="KD35" s="263"/>
      <c r="KE35" s="261"/>
      <c r="KF35" s="275"/>
      <c r="KG35" s="259"/>
      <c r="KH35" s="259"/>
      <c r="KI35" s="259"/>
      <c r="KJ35" s="259"/>
      <c r="KK35" s="259"/>
      <c r="KL35" s="259"/>
      <c r="KM35" s="263"/>
      <c r="KN35" s="263"/>
      <c r="KO35" s="261"/>
      <c r="KP35" s="275"/>
      <c r="KQ35" s="259"/>
      <c r="KR35" s="259"/>
      <c r="KS35" s="259"/>
      <c r="KT35" s="259"/>
      <c r="KU35" s="259"/>
      <c r="KV35" s="259"/>
      <c r="KW35" s="263"/>
      <c r="KX35" s="263"/>
      <c r="KY35" s="261"/>
    </row>
    <row r="36" ht="15.75" customHeight="1">
      <c r="A36" s="330">
        <v>0.125</v>
      </c>
      <c r="B36" s="278"/>
      <c r="C36" s="279"/>
      <c r="D36" s="279"/>
      <c r="E36" s="279"/>
      <c r="F36" s="279"/>
      <c r="G36" s="279"/>
      <c r="H36" s="279"/>
      <c r="I36" s="280"/>
      <c r="J36" s="280"/>
      <c r="K36" s="281"/>
      <c r="L36" s="278"/>
      <c r="M36" s="279"/>
      <c r="N36" s="279"/>
      <c r="O36" s="279"/>
      <c r="P36" s="279"/>
      <c r="Q36" s="279"/>
      <c r="R36" s="279"/>
      <c r="S36" s="280"/>
      <c r="T36" s="280"/>
      <c r="U36" s="281"/>
      <c r="V36" s="278"/>
      <c r="W36" s="279"/>
      <c r="X36" s="279"/>
      <c r="Y36" s="279"/>
      <c r="Z36" s="279"/>
      <c r="AA36" s="279"/>
      <c r="AB36" s="279"/>
      <c r="AC36" s="280"/>
      <c r="AD36" s="280"/>
      <c r="AE36" s="281"/>
      <c r="AF36" s="278"/>
      <c r="AG36" s="279"/>
      <c r="AH36" s="279"/>
      <c r="AI36" s="279"/>
      <c r="AJ36" s="279"/>
      <c r="AK36" s="279"/>
      <c r="AL36" s="279"/>
      <c r="AM36" s="280"/>
      <c r="AN36" s="280"/>
      <c r="AO36" s="281"/>
      <c r="AP36" s="278"/>
      <c r="AQ36" s="279"/>
      <c r="AR36" s="279"/>
      <c r="AS36" s="279"/>
      <c r="AT36" s="279"/>
      <c r="AU36" s="279"/>
      <c r="AV36" s="279"/>
      <c r="AW36" s="280"/>
      <c r="AX36" s="280"/>
      <c r="AY36" s="281"/>
      <c r="AZ36" s="278"/>
      <c r="BA36" s="279"/>
      <c r="BB36" s="279"/>
      <c r="BC36" s="279"/>
      <c r="BD36" s="279"/>
      <c r="BE36" s="279"/>
      <c r="BF36" s="279"/>
      <c r="BG36" s="280"/>
      <c r="BH36" s="280"/>
      <c r="BI36" s="281"/>
      <c r="BJ36" s="278"/>
      <c r="BK36" s="279"/>
      <c r="BL36" s="279"/>
      <c r="BM36" s="279"/>
      <c r="BN36" s="279"/>
      <c r="BO36" s="279"/>
      <c r="BP36" s="279"/>
      <c r="BQ36" s="280"/>
      <c r="BR36" s="280"/>
      <c r="BS36" s="281"/>
      <c r="BT36" s="278"/>
      <c r="BU36" s="279"/>
      <c r="BV36" s="279"/>
      <c r="BW36" s="279"/>
      <c r="BX36" s="279"/>
      <c r="BY36" s="279"/>
      <c r="BZ36" s="279"/>
      <c r="CA36" s="280"/>
      <c r="CB36" s="280"/>
      <c r="CC36" s="281"/>
      <c r="CD36" s="278"/>
      <c r="CE36" s="279"/>
      <c r="CF36" s="279"/>
      <c r="CG36" s="279"/>
      <c r="CH36" s="279"/>
      <c r="CI36" s="279"/>
      <c r="CJ36" s="279"/>
      <c r="CK36" s="280"/>
      <c r="CL36" s="280"/>
      <c r="CM36" s="281"/>
      <c r="CN36" s="278"/>
      <c r="CO36" s="279"/>
      <c r="CP36" s="279"/>
      <c r="CQ36" s="279"/>
      <c r="CR36" s="279"/>
      <c r="CS36" s="279"/>
      <c r="CT36" s="279"/>
      <c r="CU36" s="280"/>
      <c r="CV36" s="280"/>
      <c r="CW36" s="281"/>
      <c r="CX36" s="278"/>
      <c r="CY36" s="279"/>
      <c r="CZ36" s="279"/>
      <c r="DA36" s="279"/>
      <c r="DB36" s="279"/>
      <c r="DC36" s="279"/>
      <c r="DD36" s="279"/>
      <c r="DE36" s="280"/>
      <c r="DF36" s="280"/>
      <c r="DG36" s="281"/>
      <c r="DH36" s="278"/>
      <c r="DI36" s="279"/>
      <c r="DJ36" s="279"/>
      <c r="DK36" s="279"/>
      <c r="DL36" s="279"/>
      <c r="DM36" s="279"/>
      <c r="DN36" s="279"/>
      <c r="DO36" s="280"/>
      <c r="DP36" s="280"/>
      <c r="DQ36" s="281"/>
      <c r="DR36" s="278"/>
      <c r="DS36" s="279"/>
      <c r="DT36" s="279"/>
      <c r="DU36" s="279"/>
      <c r="DV36" s="279"/>
      <c r="DW36" s="279"/>
      <c r="DX36" s="279"/>
      <c r="DY36" s="280"/>
      <c r="DZ36" s="280"/>
      <c r="EA36" s="281"/>
      <c r="EB36" s="278"/>
      <c r="EC36" s="279"/>
      <c r="ED36" s="279"/>
      <c r="EE36" s="279"/>
      <c r="EF36" s="279"/>
      <c r="EG36" s="279"/>
      <c r="EH36" s="279"/>
      <c r="EI36" s="280"/>
      <c r="EJ36" s="280"/>
      <c r="EK36" s="281"/>
      <c r="EL36" s="278"/>
      <c r="EM36" s="279"/>
      <c r="EN36" s="279"/>
      <c r="EO36" s="279"/>
      <c r="EP36" s="279"/>
      <c r="EQ36" s="279"/>
      <c r="ER36" s="279"/>
      <c r="ES36" s="280"/>
      <c r="ET36" s="280"/>
      <c r="EU36" s="281"/>
      <c r="EV36" s="278"/>
      <c r="EW36" s="279"/>
      <c r="EX36" s="279"/>
      <c r="EY36" s="279"/>
      <c r="EZ36" s="279"/>
      <c r="FA36" s="279"/>
      <c r="FB36" s="279"/>
      <c r="FC36" s="280"/>
      <c r="FD36" s="280"/>
      <c r="FE36" s="281"/>
      <c r="FF36" s="278"/>
      <c r="FG36" s="279"/>
      <c r="FH36" s="279"/>
      <c r="FI36" s="279"/>
      <c r="FJ36" s="279"/>
      <c r="FK36" s="279"/>
      <c r="FL36" s="279"/>
      <c r="FM36" s="280"/>
      <c r="FN36" s="280"/>
      <c r="FO36" s="281"/>
      <c r="FP36" s="278"/>
      <c r="FQ36" s="279"/>
      <c r="FR36" s="279"/>
      <c r="FS36" s="279"/>
      <c r="FT36" s="279"/>
      <c r="FU36" s="279"/>
      <c r="FV36" s="279"/>
      <c r="FW36" s="280"/>
      <c r="FX36" s="280"/>
      <c r="FY36" s="281"/>
      <c r="FZ36" s="278"/>
      <c r="GA36" s="279"/>
      <c r="GB36" s="279"/>
      <c r="GC36" s="279"/>
      <c r="GD36" s="279"/>
      <c r="GE36" s="279"/>
      <c r="GF36" s="279"/>
      <c r="GG36" s="280"/>
      <c r="GH36" s="280"/>
      <c r="GI36" s="281"/>
      <c r="GJ36" s="278"/>
      <c r="GK36" s="279"/>
      <c r="GL36" s="279"/>
      <c r="GM36" s="279"/>
      <c r="GN36" s="279"/>
      <c r="GO36" s="279"/>
      <c r="GP36" s="279"/>
      <c r="GQ36" s="280"/>
      <c r="GR36" s="280"/>
      <c r="GS36" s="281"/>
      <c r="GT36" s="278"/>
      <c r="GU36" s="279"/>
      <c r="GV36" s="279"/>
      <c r="GW36" s="279"/>
      <c r="GX36" s="279"/>
      <c r="GY36" s="279"/>
      <c r="GZ36" s="279"/>
      <c r="HA36" s="280"/>
      <c r="HB36" s="280"/>
      <c r="HC36" s="281"/>
      <c r="HD36" s="278"/>
      <c r="HE36" s="279"/>
      <c r="HF36" s="279"/>
      <c r="HG36" s="279"/>
      <c r="HH36" s="279"/>
      <c r="HI36" s="279"/>
      <c r="HJ36" s="279"/>
      <c r="HK36" s="280"/>
      <c r="HL36" s="280"/>
      <c r="HM36" s="281"/>
      <c r="HN36" s="278"/>
      <c r="HO36" s="279"/>
      <c r="HP36" s="279"/>
      <c r="HQ36" s="279"/>
      <c r="HR36" s="279"/>
      <c r="HS36" s="279"/>
      <c r="HT36" s="279"/>
      <c r="HU36" s="280"/>
      <c r="HV36" s="280"/>
      <c r="HW36" s="281"/>
      <c r="HX36" s="278"/>
      <c r="HY36" s="279"/>
      <c r="HZ36" s="279"/>
      <c r="IA36" s="279"/>
      <c r="IB36" s="279"/>
      <c r="IC36" s="279"/>
      <c r="ID36" s="279"/>
      <c r="IE36" s="280"/>
      <c r="IF36" s="280"/>
      <c r="IG36" s="281"/>
      <c r="IH36" s="278"/>
      <c r="II36" s="279"/>
      <c r="IJ36" s="279"/>
      <c r="IK36" s="279"/>
      <c r="IL36" s="279"/>
      <c r="IM36" s="279"/>
      <c r="IN36" s="279"/>
      <c r="IO36" s="280"/>
      <c r="IP36" s="280"/>
      <c r="IQ36" s="281"/>
      <c r="IR36" s="278"/>
      <c r="IS36" s="279"/>
      <c r="IT36" s="279"/>
      <c r="IU36" s="279"/>
      <c r="IV36" s="279"/>
      <c r="IW36" s="279"/>
      <c r="IX36" s="279"/>
      <c r="IY36" s="280"/>
      <c r="IZ36" s="280"/>
      <c r="JA36" s="281"/>
      <c r="JB36" s="278"/>
      <c r="JC36" s="279"/>
      <c r="JD36" s="279"/>
      <c r="JE36" s="279"/>
      <c r="JF36" s="279"/>
      <c r="JG36" s="279"/>
      <c r="JH36" s="279"/>
      <c r="JI36" s="280"/>
      <c r="JJ36" s="280"/>
      <c r="JK36" s="281"/>
      <c r="JL36" s="278"/>
      <c r="JM36" s="279"/>
      <c r="JN36" s="279"/>
      <c r="JO36" s="279"/>
      <c r="JP36" s="279"/>
      <c r="JQ36" s="279"/>
      <c r="JR36" s="279"/>
      <c r="JS36" s="280"/>
      <c r="JT36" s="280"/>
      <c r="JU36" s="281"/>
      <c r="JV36" s="278"/>
      <c r="JW36" s="279"/>
      <c r="JX36" s="279"/>
      <c r="JY36" s="279"/>
      <c r="JZ36" s="279"/>
      <c r="KA36" s="279"/>
      <c r="KB36" s="279"/>
      <c r="KC36" s="280"/>
      <c r="KD36" s="280"/>
      <c r="KE36" s="281"/>
      <c r="KF36" s="278"/>
      <c r="KG36" s="279"/>
      <c r="KH36" s="279"/>
      <c r="KI36" s="279"/>
      <c r="KJ36" s="279"/>
      <c r="KK36" s="279"/>
      <c r="KL36" s="279"/>
      <c r="KM36" s="280"/>
      <c r="KN36" s="280"/>
      <c r="KO36" s="281"/>
      <c r="KP36" s="278"/>
      <c r="KQ36" s="279"/>
      <c r="KR36" s="279"/>
      <c r="KS36" s="279"/>
      <c r="KT36" s="279"/>
      <c r="KU36" s="279"/>
      <c r="KV36" s="279"/>
      <c r="KW36" s="280"/>
      <c r="KX36" s="280"/>
      <c r="KY36" s="281"/>
    </row>
    <row r="37" ht="15.75" customHeight="1">
      <c r="A37" s="331">
        <v>0.16666666666666666</v>
      </c>
      <c r="B37" s="253" t="s">
        <v>3341</v>
      </c>
      <c r="C37" s="265" t="s">
        <v>2426</v>
      </c>
      <c r="D37" s="265" t="s">
        <v>2988</v>
      </c>
      <c r="E37" s="265" t="s">
        <v>3102</v>
      </c>
      <c r="F37" s="265" t="s">
        <v>3106</v>
      </c>
      <c r="G37" s="254" t="s">
        <v>3342</v>
      </c>
      <c r="H37" s="265" t="s">
        <v>3343</v>
      </c>
      <c r="I37" s="266">
        <v>380.0</v>
      </c>
      <c r="J37" s="255" t="s">
        <v>3355</v>
      </c>
      <c r="K37" s="256"/>
      <c r="L37" s="253" t="s">
        <v>3368</v>
      </c>
      <c r="M37" s="265" t="s">
        <v>2426</v>
      </c>
      <c r="N37" s="265" t="s">
        <v>2994</v>
      </c>
      <c r="O37" s="265" t="s">
        <v>34</v>
      </c>
      <c r="P37" s="265" t="s">
        <v>3110</v>
      </c>
      <c r="Q37" s="254" t="s">
        <v>3342</v>
      </c>
      <c r="R37" s="265" t="s">
        <v>3370</v>
      </c>
      <c r="S37" s="266">
        <v>500.0</v>
      </c>
      <c r="T37" s="255" t="s">
        <v>3355</v>
      </c>
      <c r="U37" s="256"/>
      <c r="V37" s="325"/>
      <c r="W37" s="326"/>
      <c r="X37" s="326" t="s">
        <v>3173</v>
      </c>
      <c r="Y37" s="326" t="s">
        <v>3111</v>
      </c>
      <c r="Z37" s="326" t="s">
        <v>3105</v>
      </c>
      <c r="AA37" s="326" t="s">
        <v>3363</v>
      </c>
      <c r="AB37" s="326" t="s">
        <v>3350</v>
      </c>
      <c r="AC37" s="327">
        <v>420.0</v>
      </c>
      <c r="AD37" s="255"/>
      <c r="AE37" s="256"/>
      <c r="AF37" s="253"/>
      <c r="AG37" s="376"/>
      <c r="AH37" s="376"/>
      <c r="AI37" s="376"/>
      <c r="AJ37" s="265"/>
      <c r="AK37" s="254"/>
      <c r="AL37" s="376"/>
      <c r="AM37" s="266"/>
      <c r="AN37" s="255"/>
      <c r="AO37" s="256"/>
      <c r="AP37" s="253" t="s">
        <v>3368</v>
      </c>
      <c r="AQ37" s="265" t="s">
        <v>2426</v>
      </c>
      <c r="AR37" s="265" t="s">
        <v>3700</v>
      </c>
      <c r="AS37" s="265" t="s">
        <v>3135</v>
      </c>
      <c r="AT37" s="265" t="s">
        <v>3095</v>
      </c>
      <c r="AU37" s="254" t="s">
        <v>3384</v>
      </c>
      <c r="AV37" s="265" t="s">
        <v>3350</v>
      </c>
      <c r="AW37" s="266">
        <v>420.0</v>
      </c>
      <c r="AX37" s="255"/>
      <c r="AY37" s="256"/>
      <c r="AZ37" s="253" t="s">
        <v>3368</v>
      </c>
      <c r="BA37" s="265" t="s">
        <v>2426</v>
      </c>
      <c r="BB37" s="265" t="s">
        <v>3417</v>
      </c>
      <c r="BC37" s="265" t="s">
        <v>3135</v>
      </c>
      <c r="BD37" s="265" t="s">
        <v>3104</v>
      </c>
      <c r="BE37" s="254" t="s">
        <v>3681</v>
      </c>
      <c r="BF37" s="265" t="s">
        <v>3370</v>
      </c>
      <c r="BG37" s="266">
        <v>420.0</v>
      </c>
      <c r="BH37" s="255"/>
      <c r="BI37" s="256"/>
      <c r="BJ37" s="253"/>
      <c r="BK37" s="376"/>
      <c r="BL37" s="376"/>
      <c r="BM37" s="376"/>
      <c r="BN37" s="265"/>
      <c r="BO37" s="254"/>
      <c r="BP37" s="376"/>
      <c r="BQ37" s="266"/>
      <c r="BR37" s="255"/>
      <c r="BS37" s="256"/>
      <c r="BT37" s="253"/>
      <c r="BU37" s="376"/>
      <c r="BV37" s="376"/>
      <c r="BW37" s="376"/>
      <c r="BX37" s="265"/>
      <c r="BY37" s="254"/>
      <c r="BZ37" s="376"/>
      <c r="CA37" s="266"/>
      <c r="CB37" s="255"/>
      <c r="CC37" s="256"/>
      <c r="CD37" s="315" t="s">
        <v>3368</v>
      </c>
      <c r="CE37" s="376" t="s">
        <v>2426</v>
      </c>
      <c r="CF37" s="376" t="s">
        <v>3515</v>
      </c>
      <c r="CG37" s="376" t="s">
        <v>3135</v>
      </c>
      <c r="CH37" s="376" t="s">
        <v>3092</v>
      </c>
      <c r="CI37" s="254" t="s">
        <v>3342</v>
      </c>
      <c r="CJ37" s="265" t="s">
        <v>3370</v>
      </c>
      <c r="CK37" s="266">
        <v>350.0</v>
      </c>
      <c r="CL37" s="255" t="s">
        <v>3355</v>
      </c>
      <c r="CM37" s="256"/>
      <c r="CN37" s="253" t="s">
        <v>3368</v>
      </c>
      <c r="CO37" s="254" t="s">
        <v>2426</v>
      </c>
      <c r="CP37" s="254" t="s">
        <v>798</v>
      </c>
      <c r="CQ37" s="254" t="s">
        <v>3135</v>
      </c>
      <c r="CR37" s="254" t="s">
        <v>3105</v>
      </c>
      <c r="CS37" s="254" t="s">
        <v>3349</v>
      </c>
      <c r="CT37" s="254" t="s">
        <v>3350</v>
      </c>
      <c r="CU37" s="255">
        <v>850.0</v>
      </c>
      <c r="CV37" s="255"/>
      <c r="CW37" s="256"/>
      <c r="CX37" s="275" t="s">
        <v>3341</v>
      </c>
      <c r="CY37" s="259" t="s">
        <v>2426</v>
      </c>
      <c r="CZ37" s="259" t="s">
        <v>2941</v>
      </c>
      <c r="DA37" s="259" t="s">
        <v>3135</v>
      </c>
      <c r="DB37" s="259" t="s">
        <v>3097</v>
      </c>
      <c r="DC37" s="259" t="s">
        <v>3342</v>
      </c>
      <c r="DD37" s="259" t="s">
        <v>3373</v>
      </c>
      <c r="DE37" s="263" t="s">
        <v>2490</v>
      </c>
      <c r="DF37" s="263" t="s">
        <v>3390</v>
      </c>
      <c r="DG37" s="261"/>
      <c r="DH37" s="341" t="s">
        <v>3341</v>
      </c>
      <c r="DI37" s="341" t="s">
        <v>2426</v>
      </c>
      <c r="DJ37" s="341" t="s">
        <v>3007</v>
      </c>
      <c r="DK37" s="341" t="s">
        <v>3135</v>
      </c>
      <c r="DL37" s="341" t="s">
        <v>3092</v>
      </c>
      <c r="DM37" s="341" t="s">
        <v>3342</v>
      </c>
      <c r="DN37" s="341" t="s">
        <v>3370</v>
      </c>
      <c r="DO37" s="342">
        <v>420.0</v>
      </c>
      <c r="DP37" s="255" t="s">
        <v>3355</v>
      </c>
      <c r="DQ37" s="256" t="s">
        <v>4125</v>
      </c>
      <c r="DR37" s="275" t="s">
        <v>3341</v>
      </c>
      <c r="DS37" s="259" t="s">
        <v>2426</v>
      </c>
      <c r="DT37" s="254" t="s">
        <v>3937</v>
      </c>
      <c r="DU37" s="259" t="s">
        <v>3135</v>
      </c>
      <c r="DV37" s="259" t="s">
        <v>3670</v>
      </c>
      <c r="DW37" s="259" t="s">
        <v>3342</v>
      </c>
      <c r="DX37" s="259" t="s">
        <v>3370</v>
      </c>
      <c r="DY37" s="263">
        <v>420.0</v>
      </c>
      <c r="DZ37" s="263" t="s">
        <v>3355</v>
      </c>
      <c r="EA37" s="256"/>
      <c r="EB37" s="253"/>
      <c r="EC37" s="376"/>
      <c r="ED37" s="376"/>
      <c r="EE37" s="376"/>
      <c r="EF37" s="265"/>
      <c r="EG37" s="254"/>
      <c r="EH37" s="376"/>
      <c r="EI37" s="266"/>
      <c r="EJ37" s="255"/>
      <c r="EK37" s="256"/>
      <c r="EL37" s="253" t="s">
        <v>3368</v>
      </c>
      <c r="EM37" s="265" t="s">
        <v>2426</v>
      </c>
      <c r="EN37" s="265" t="s">
        <v>3733</v>
      </c>
      <c r="EO37" s="265" t="s">
        <v>3135</v>
      </c>
      <c r="EP37" s="265" t="s">
        <v>3110</v>
      </c>
      <c r="EQ37" s="254" t="s">
        <v>3349</v>
      </c>
      <c r="ER37" s="265" t="s">
        <v>3370</v>
      </c>
      <c r="ES37" s="266" t="s">
        <v>2490</v>
      </c>
      <c r="ET37" s="255" t="s">
        <v>3390</v>
      </c>
      <c r="EU37" s="256"/>
      <c r="EV37" s="253" t="s">
        <v>3368</v>
      </c>
      <c r="EW37" s="265" t="s">
        <v>2426</v>
      </c>
      <c r="EX37" s="265" t="s">
        <v>2991</v>
      </c>
      <c r="EY37" s="265" t="s">
        <v>3135</v>
      </c>
      <c r="EZ37" s="265" t="s">
        <v>3092</v>
      </c>
      <c r="FA37" s="254" t="s">
        <v>3358</v>
      </c>
      <c r="FB37" s="265" t="s">
        <v>3370</v>
      </c>
      <c r="FC37" s="266" t="s">
        <v>2490</v>
      </c>
      <c r="FD37" s="255"/>
      <c r="FE37" s="256"/>
      <c r="FF37" s="315" t="s">
        <v>3341</v>
      </c>
      <c r="FG37" s="316" t="s">
        <v>2426</v>
      </c>
      <c r="FH37" s="316" t="s">
        <v>3013</v>
      </c>
      <c r="FI37" s="316" t="s">
        <v>3135</v>
      </c>
      <c r="FJ37" s="316" t="s">
        <v>3105</v>
      </c>
      <c r="FK37" s="316" t="s">
        <v>3681</v>
      </c>
      <c r="FL37" s="316" t="s">
        <v>3392</v>
      </c>
      <c r="FM37" s="332">
        <v>850.0</v>
      </c>
      <c r="FN37" s="332"/>
      <c r="FO37" s="256"/>
      <c r="FP37" s="253" t="s">
        <v>3341</v>
      </c>
      <c r="FQ37" s="265" t="s">
        <v>2426</v>
      </c>
      <c r="FR37" s="265" t="s">
        <v>3009</v>
      </c>
      <c r="FS37" s="265" t="s">
        <v>3135</v>
      </c>
      <c r="FT37" s="265" t="s">
        <v>3110</v>
      </c>
      <c r="FU37" s="254" t="s">
        <v>3376</v>
      </c>
      <c r="FV37" s="265" t="s">
        <v>3370</v>
      </c>
      <c r="FW37" s="266">
        <v>420.0</v>
      </c>
      <c r="FX37" s="255"/>
      <c r="FY37" s="256"/>
      <c r="FZ37" s="315" t="s">
        <v>3341</v>
      </c>
      <c r="GA37" s="376" t="s">
        <v>1274</v>
      </c>
      <c r="GB37" s="376" t="s">
        <v>3471</v>
      </c>
      <c r="GC37" s="376" t="s">
        <v>3135</v>
      </c>
      <c r="GD37" s="376" t="s">
        <v>3095</v>
      </c>
      <c r="GE37" s="254" t="s">
        <v>3342</v>
      </c>
      <c r="GF37" s="376" t="s">
        <v>3350</v>
      </c>
      <c r="GG37" s="379">
        <v>300.0</v>
      </c>
      <c r="GH37" s="332" t="s">
        <v>3344</v>
      </c>
      <c r="GI37" s="256"/>
      <c r="GJ37" s="315" t="s">
        <v>3341</v>
      </c>
      <c r="GK37" s="376" t="s">
        <v>2426</v>
      </c>
      <c r="GL37" s="376" t="s">
        <v>3001</v>
      </c>
      <c r="GM37" s="376" t="s">
        <v>3135</v>
      </c>
      <c r="GN37" s="376" t="s">
        <v>3410</v>
      </c>
      <c r="GO37" s="254" t="s">
        <v>3342</v>
      </c>
      <c r="GP37" s="376" t="s">
        <v>3350</v>
      </c>
      <c r="GQ37" s="379">
        <v>420.0</v>
      </c>
      <c r="GR37" s="255" t="s">
        <v>3344</v>
      </c>
      <c r="GS37" s="256"/>
      <c r="GT37" s="253"/>
      <c r="GU37" s="376"/>
      <c r="GV37" s="376"/>
      <c r="GW37" s="376"/>
      <c r="GX37" s="265"/>
      <c r="GY37" s="254"/>
      <c r="GZ37" s="376"/>
      <c r="HA37" s="266"/>
      <c r="HB37" s="255"/>
      <c r="HC37" s="256"/>
      <c r="HD37" s="253"/>
      <c r="HE37" s="376"/>
      <c r="HF37" s="376"/>
      <c r="HG37" s="376"/>
      <c r="HH37" s="265"/>
      <c r="HI37" s="254"/>
      <c r="HJ37" s="376"/>
      <c r="HK37" s="266"/>
      <c r="HL37" s="255"/>
      <c r="HM37" s="256"/>
      <c r="HN37" s="253" t="s">
        <v>3341</v>
      </c>
      <c r="HO37" s="265" t="s">
        <v>2426</v>
      </c>
      <c r="HP37" s="265" t="s">
        <v>3704</v>
      </c>
      <c r="HQ37" s="265" t="s">
        <v>3135</v>
      </c>
      <c r="HR37" s="265" t="s">
        <v>3106</v>
      </c>
      <c r="HS37" s="254" t="s">
        <v>3358</v>
      </c>
      <c r="HT37" s="265" t="s">
        <v>3350</v>
      </c>
      <c r="HU37" s="266">
        <v>390.0</v>
      </c>
      <c r="HV37" s="255" t="s">
        <v>3355</v>
      </c>
      <c r="HW37" s="256"/>
      <c r="HX37" s="253"/>
      <c r="HY37" s="376"/>
      <c r="HZ37" s="376"/>
      <c r="IA37" s="376"/>
      <c r="IB37" s="265"/>
      <c r="IC37" s="254"/>
      <c r="ID37" s="376"/>
      <c r="IE37" s="266"/>
      <c r="IF37" s="255"/>
      <c r="IG37" s="256"/>
      <c r="IH37" s="253"/>
      <c r="II37" s="376"/>
      <c r="IJ37" s="376"/>
      <c r="IK37" s="376"/>
      <c r="IL37" s="265"/>
      <c r="IM37" s="254"/>
      <c r="IN37" s="376"/>
      <c r="IO37" s="266"/>
      <c r="IP37" s="255"/>
      <c r="IQ37" s="256"/>
      <c r="IR37" s="253"/>
      <c r="IS37" s="376"/>
      <c r="IT37" s="376"/>
      <c r="IU37" s="376"/>
      <c r="IV37" s="265"/>
      <c r="IW37" s="254"/>
      <c r="IX37" s="376"/>
      <c r="IY37" s="266"/>
      <c r="IZ37" s="255"/>
      <c r="JA37" s="256"/>
      <c r="JB37" s="253"/>
      <c r="JC37" s="376"/>
      <c r="JD37" s="376"/>
      <c r="JE37" s="376"/>
      <c r="JF37" s="265"/>
      <c r="JG37" s="254"/>
      <c r="JH37" s="376"/>
      <c r="JI37" s="266"/>
      <c r="JJ37" s="255"/>
      <c r="JK37" s="256"/>
      <c r="JL37" s="253"/>
      <c r="JM37" s="376"/>
      <c r="JN37" s="376"/>
      <c r="JO37" s="376"/>
      <c r="JP37" s="265"/>
      <c r="JQ37" s="254"/>
      <c r="JR37" s="376"/>
      <c r="JS37" s="266"/>
      <c r="JT37" s="255"/>
      <c r="JU37" s="256"/>
      <c r="JV37" s="253"/>
      <c r="JW37" s="376"/>
      <c r="JX37" s="376"/>
      <c r="JY37" s="376"/>
      <c r="JZ37" s="265"/>
      <c r="KA37" s="254"/>
      <c r="KB37" s="376"/>
      <c r="KC37" s="266"/>
      <c r="KD37" s="255"/>
      <c r="KE37" s="256"/>
      <c r="KF37" s="253"/>
      <c r="KG37" s="376"/>
      <c r="KH37" s="259" t="s">
        <v>3781</v>
      </c>
      <c r="KI37" s="259" t="s">
        <v>3111</v>
      </c>
      <c r="KJ37" s="259" t="s">
        <v>3105</v>
      </c>
      <c r="KK37" s="259" t="s">
        <v>3363</v>
      </c>
      <c r="KL37" s="259" t="s">
        <v>3350</v>
      </c>
      <c r="KM37" s="263">
        <v>125.0</v>
      </c>
      <c r="KN37" s="255"/>
      <c r="KO37" s="256"/>
      <c r="KP37" s="253" t="s">
        <v>3368</v>
      </c>
      <c r="KQ37" s="265" t="s">
        <v>2426</v>
      </c>
      <c r="KR37" s="265" t="s">
        <v>3473</v>
      </c>
      <c r="KS37" s="265" t="s">
        <v>70</v>
      </c>
      <c r="KT37" s="265" t="s">
        <v>3110</v>
      </c>
      <c r="KU37" s="254" t="s">
        <v>3342</v>
      </c>
      <c r="KV37" s="265" t="s">
        <v>3453</v>
      </c>
      <c r="KW37" s="266">
        <v>360.0</v>
      </c>
      <c r="KX37" s="255" t="s">
        <v>3355</v>
      </c>
      <c r="KY37" s="256"/>
    </row>
    <row r="38" ht="15.75" customHeight="1">
      <c r="A38" s="317">
        <v>0.16666666666666666</v>
      </c>
      <c r="B38" s="270" t="s">
        <v>3368</v>
      </c>
      <c r="C38" s="271" t="s">
        <v>2426</v>
      </c>
      <c r="D38" s="271" t="s">
        <v>2986</v>
      </c>
      <c r="E38" s="271" t="s">
        <v>3135</v>
      </c>
      <c r="F38" s="271" t="s">
        <v>3375</v>
      </c>
      <c r="G38" s="271" t="s">
        <v>3342</v>
      </c>
      <c r="H38" s="271" t="s">
        <v>3392</v>
      </c>
      <c r="I38" s="272" t="s">
        <v>2490</v>
      </c>
      <c r="J38" s="272" t="s">
        <v>3355</v>
      </c>
      <c r="K38" s="273"/>
      <c r="L38" s="270"/>
      <c r="M38" s="271"/>
      <c r="N38" s="271"/>
      <c r="O38" s="271"/>
      <c r="P38" s="271"/>
      <c r="Q38" s="271"/>
      <c r="R38" s="271"/>
      <c r="S38" s="272"/>
      <c r="T38" s="272"/>
      <c r="U38" s="273"/>
      <c r="V38" s="285" t="s">
        <v>3341</v>
      </c>
      <c r="W38" s="286" t="s">
        <v>2426</v>
      </c>
      <c r="X38" s="286" t="s">
        <v>3008</v>
      </c>
      <c r="Y38" s="286" t="s">
        <v>3135</v>
      </c>
      <c r="Z38" s="286" t="s">
        <v>3092</v>
      </c>
      <c r="AA38" s="271" t="s">
        <v>3681</v>
      </c>
      <c r="AB38" s="271" t="s">
        <v>3453</v>
      </c>
      <c r="AC38" s="287">
        <v>400.0</v>
      </c>
      <c r="AD38" s="272"/>
      <c r="AE38" s="273"/>
      <c r="AF38" s="270"/>
      <c r="AG38" s="271"/>
      <c r="AH38" s="271"/>
      <c r="AI38" s="271"/>
      <c r="AJ38" s="271"/>
      <c r="AK38" s="271"/>
      <c r="AL38" s="271"/>
      <c r="AM38" s="272"/>
      <c r="AN38" s="272"/>
      <c r="AO38" s="273"/>
      <c r="AP38" s="270" t="s">
        <v>3368</v>
      </c>
      <c r="AQ38" s="271" t="s">
        <v>1780</v>
      </c>
      <c r="AR38" s="271" t="s">
        <v>4126</v>
      </c>
      <c r="AS38" s="271" t="s">
        <v>34</v>
      </c>
      <c r="AT38" s="271" t="s">
        <v>3092</v>
      </c>
      <c r="AU38" s="271" t="s">
        <v>3384</v>
      </c>
      <c r="AV38" s="271" t="s">
        <v>3532</v>
      </c>
      <c r="AW38" s="272">
        <v>0.0</v>
      </c>
      <c r="AX38" s="272" t="s">
        <v>3114</v>
      </c>
      <c r="AY38" s="273"/>
      <c r="AZ38" s="270"/>
      <c r="BA38" s="271"/>
      <c r="BB38" s="271" t="s">
        <v>3751</v>
      </c>
      <c r="BC38" s="271" t="s">
        <v>3111</v>
      </c>
      <c r="BD38" s="271" t="s">
        <v>3105</v>
      </c>
      <c r="BE38" s="271" t="s">
        <v>3342</v>
      </c>
      <c r="BF38" s="271" t="s">
        <v>3350</v>
      </c>
      <c r="BG38" s="272">
        <v>125.0</v>
      </c>
      <c r="BH38" s="272" t="s">
        <v>3390</v>
      </c>
      <c r="BI38" s="273"/>
      <c r="BJ38" s="270"/>
      <c r="BK38" s="271"/>
      <c r="BL38" s="271"/>
      <c r="BM38" s="271"/>
      <c r="BN38" s="271"/>
      <c r="BO38" s="271"/>
      <c r="BP38" s="271"/>
      <c r="BQ38" s="272"/>
      <c r="BR38" s="272"/>
      <c r="BS38" s="273"/>
      <c r="BT38" s="270"/>
      <c r="BU38" s="271"/>
      <c r="BV38" s="271"/>
      <c r="BW38" s="271"/>
      <c r="BX38" s="271"/>
      <c r="BY38" s="271"/>
      <c r="BZ38" s="271"/>
      <c r="CA38" s="272"/>
      <c r="CB38" s="272"/>
      <c r="CC38" s="273"/>
      <c r="CD38" s="270"/>
      <c r="CE38" s="271"/>
      <c r="CF38" s="271"/>
      <c r="CG38" s="271"/>
      <c r="CH38" s="271"/>
      <c r="CI38" s="271"/>
      <c r="CJ38" s="271"/>
      <c r="CK38" s="272"/>
      <c r="CL38" s="272"/>
      <c r="CM38" s="273"/>
      <c r="CN38" s="270"/>
      <c r="CO38" s="271"/>
      <c r="CP38" s="271"/>
      <c r="CQ38" s="271"/>
      <c r="CR38" s="271"/>
      <c r="CS38" s="271"/>
      <c r="CT38" s="271"/>
      <c r="CU38" s="272"/>
      <c r="CV38" s="272"/>
      <c r="CW38" s="273"/>
      <c r="CX38" s="270" t="s">
        <v>3368</v>
      </c>
      <c r="CY38" s="271" t="s">
        <v>2426</v>
      </c>
      <c r="CZ38" s="271" t="s">
        <v>4127</v>
      </c>
      <c r="DA38" s="271" t="s">
        <v>70</v>
      </c>
      <c r="DB38" s="271" t="s">
        <v>3110</v>
      </c>
      <c r="DC38" s="271" t="s">
        <v>3358</v>
      </c>
      <c r="DD38" s="271" t="s">
        <v>3370</v>
      </c>
      <c r="DE38" s="272">
        <v>480.0</v>
      </c>
      <c r="DF38" s="272"/>
      <c r="DG38" s="273"/>
      <c r="DH38" s="285" t="s">
        <v>3341</v>
      </c>
      <c r="DI38" s="286" t="s">
        <v>1274</v>
      </c>
      <c r="DJ38" s="286" t="s">
        <v>3471</v>
      </c>
      <c r="DK38" s="286" t="s">
        <v>3135</v>
      </c>
      <c r="DL38" s="286" t="s">
        <v>3095</v>
      </c>
      <c r="DM38" s="271" t="s">
        <v>3342</v>
      </c>
      <c r="DN38" s="286" t="s">
        <v>3350</v>
      </c>
      <c r="DO38" s="287">
        <v>300.0</v>
      </c>
      <c r="DP38" s="287" t="s">
        <v>3344</v>
      </c>
      <c r="DQ38" s="273"/>
      <c r="DZ38" s="272"/>
      <c r="EA38" s="273"/>
      <c r="EB38" s="270"/>
      <c r="EC38" s="271"/>
      <c r="ED38" s="271"/>
      <c r="EE38" s="271"/>
      <c r="EF38" s="271"/>
      <c r="EG38" s="271"/>
      <c r="EH38" s="271"/>
      <c r="EI38" s="272"/>
      <c r="EJ38" s="272"/>
      <c r="EK38" s="273"/>
      <c r="EL38" s="270"/>
      <c r="EM38" s="271"/>
      <c r="EN38" s="271"/>
      <c r="EO38" s="271"/>
      <c r="EP38" s="271"/>
      <c r="EQ38" s="271"/>
      <c r="ER38" s="271"/>
      <c r="ES38" s="272"/>
      <c r="ET38" s="272"/>
      <c r="EU38" s="273"/>
      <c r="EV38" s="270" t="s">
        <v>3341</v>
      </c>
      <c r="EW38" s="271" t="s">
        <v>2426</v>
      </c>
      <c r="EX38" s="271" t="s">
        <v>2973</v>
      </c>
      <c r="EY38" s="271" t="s">
        <v>3135</v>
      </c>
      <c r="EZ38" s="271" t="s">
        <v>3097</v>
      </c>
      <c r="FA38" s="271" t="s">
        <v>3342</v>
      </c>
      <c r="FB38" s="271" t="s">
        <v>3532</v>
      </c>
      <c r="FC38" s="272" t="s">
        <v>3787</v>
      </c>
      <c r="FD38" s="272" t="s">
        <v>3355</v>
      </c>
      <c r="FE38" s="410" t="s">
        <v>4128</v>
      </c>
      <c r="FF38" s="285" t="s">
        <v>3341</v>
      </c>
      <c r="FG38" s="286" t="s">
        <v>2426</v>
      </c>
      <c r="FH38" s="286" t="s">
        <v>2961</v>
      </c>
      <c r="FI38" s="286" t="s">
        <v>3135</v>
      </c>
      <c r="FJ38" s="286" t="s">
        <v>3110</v>
      </c>
      <c r="FK38" s="271" t="s">
        <v>3342</v>
      </c>
      <c r="FL38" s="286" t="s">
        <v>3453</v>
      </c>
      <c r="FM38" s="287">
        <v>340.0</v>
      </c>
      <c r="FN38" s="272" t="s">
        <v>3355</v>
      </c>
      <c r="FO38" s="273"/>
      <c r="FP38" s="270" t="s">
        <v>3341</v>
      </c>
      <c r="FQ38" s="271" t="s">
        <v>2426</v>
      </c>
      <c r="FR38" s="271" t="s">
        <v>798</v>
      </c>
      <c r="FS38" s="271" t="s">
        <v>3021</v>
      </c>
      <c r="FT38" s="271" t="s">
        <v>3105</v>
      </c>
      <c r="FU38" s="271" t="s">
        <v>3342</v>
      </c>
      <c r="FV38" s="271" t="s">
        <v>3350</v>
      </c>
      <c r="FW38" s="272">
        <v>850.0</v>
      </c>
      <c r="FX38" s="272"/>
      <c r="FY38" s="273"/>
      <c r="FZ38" s="270" t="s">
        <v>3368</v>
      </c>
      <c r="GA38" s="271" t="s">
        <v>2426</v>
      </c>
      <c r="GB38" s="271" t="s">
        <v>3733</v>
      </c>
      <c r="GC38" s="271" t="s">
        <v>3135</v>
      </c>
      <c r="GD38" s="271" t="s">
        <v>3110</v>
      </c>
      <c r="GE38" s="271" t="s">
        <v>3342</v>
      </c>
      <c r="GF38" s="271" t="s">
        <v>3370</v>
      </c>
      <c r="GG38" s="272" t="s">
        <v>2490</v>
      </c>
      <c r="GH38" s="272" t="s">
        <v>3390</v>
      </c>
      <c r="GI38" s="273"/>
      <c r="GJ38" s="270"/>
      <c r="GK38" s="271"/>
      <c r="GL38" s="271"/>
      <c r="GM38" s="271"/>
      <c r="GN38" s="271"/>
      <c r="GO38" s="271"/>
      <c r="GP38" s="271"/>
      <c r="GQ38" s="272"/>
      <c r="GR38" s="272"/>
      <c r="GS38" s="273"/>
      <c r="GT38" s="270"/>
      <c r="GU38" s="271"/>
      <c r="GV38" s="271"/>
      <c r="GW38" s="271"/>
      <c r="GX38" s="271"/>
      <c r="GY38" s="271"/>
      <c r="GZ38" s="271"/>
      <c r="HA38" s="272"/>
      <c r="HB38" s="272"/>
      <c r="HC38" s="273"/>
      <c r="HD38" s="270"/>
      <c r="HE38" s="271"/>
      <c r="HF38" s="271"/>
      <c r="HG38" s="271"/>
      <c r="HH38" s="271"/>
      <c r="HI38" s="271"/>
      <c r="HJ38" s="271"/>
      <c r="HK38" s="272"/>
      <c r="HL38" s="272"/>
      <c r="HM38" s="273"/>
      <c r="HN38" s="270" t="s">
        <v>3341</v>
      </c>
      <c r="HO38" s="271" t="s">
        <v>2426</v>
      </c>
      <c r="HP38" s="271" t="s">
        <v>2973</v>
      </c>
      <c r="HQ38" s="271" t="s">
        <v>3135</v>
      </c>
      <c r="HR38" s="271" t="s">
        <v>3097</v>
      </c>
      <c r="HS38" s="271" t="s">
        <v>3349</v>
      </c>
      <c r="HT38" s="271" t="s">
        <v>3532</v>
      </c>
      <c r="HU38" s="272">
        <v>420.0</v>
      </c>
      <c r="HV38" s="272" t="s">
        <v>3355</v>
      </c>
      <c r="HW38" s="288">
        <v>0.1875</v>
      </c>
      <c r="HX38" s="270"/>
      <c r="HY38" s="271"/>
      <c r="HZ38" s="271"/>
      <c r="IA38" s="271"/>
      <c r="IB38" s="271"/>
      <c r="IC38" s="271"/>
      <c r="ID38" s="271"/>
      <c r="IE38" s="272"/>
      <c r="IF38" s="272"/>
      <c r="IG38" s="273"/>
      <c r="IH38" s="270"/>
      <c r="II38" s="271"/>
      <c r="IJ38" s="271"/>
      <c r="IK38" s="271"/>
      <c r="IL38" s="271"/>
      <c r="IM38" s="271"/>
      <c r="IN38" s="271"/>
      <c r="IO38" s="272"/>
      <c r="IP38" s="272"/>
      <c r="IQ38" s="273"/>
      <c r="IR38" s="270"/>
      <c r="IS38" s="271"/>
      <c r="IT38" s="271"/>
      <c r="IU38" s="271"/>
      <c r="IV38" s="271"/>
      <c r="IW38" s="271"/>
      <c r="IX38" s="271"/>
      <c r="IY38" s="272"/>
      <c r="IZ38" s="272"/>
      <c r="JA38" s="273"/>
      <c r="JB38" s="270"/>
      <c r="JC38" s="271"/>
      <c r="JD38" s="271"/>
      <c r="JE38" s="271"/>
      <c r="JF38" s="271"/>
      <c r="JG38" s="271"/>
      <c r="JH38" s="271"/>
      <c r="JI38" s="272"/>
      <c r="JJ38" s="272"/>
      <c r="JK38" s="273"/>
      <c r="JL38" s="270"/>
      <c r="JM38" s="271"/>
      <c r="JN38" s="271"/>
      <c r="JO38" s="271"/>
      <c r="JP38" s="271"/>
      <c r="JQ38" s="271"/>
      <c r="JR38" s="271"/>
      <c r="JS38" s="272"/>
      <c r="JT38" s="272"/>
      <c r="JU38" s="273"/>
      <c r="JV38" s="270"/>
      <c r="JW38" s="271"/>
      <c r="JX38" s="271"/>
      <c r="JY38" s="271"/>
      <c r="JZ38" s="271"/>
      <c r="KA38" s="271"/>
      <c r="KB38" s="271"/>
      <c r="KC38" s="272"/>
      <c r="KD38" s="272"/>
      <c r="KE38" s="273"/>
      <c r="KF38" s="270"/>
      <c r="KG38" s="271"/>
      <c r="KH38" s="271"/>
      <c r="KI38" s="271"/>
      <c r="KJ38" s="271"/>
      <c r="KK38" s="271"/>
      <c r="KL38" s="271"/>
      <c r="KM38" s="272"/>
      <c r="KN38" s="272"/>
      <c r="KO38" s="273"/>
      <c r="KP38" s="270"/>
      <c r="KQ38" s="271"/>
      <c r="KR38" s="271"/>
      <c r="KS38" s="271"/>
      <c r="KT38" s="271"/>
      <c r="KU38" s="271"/>
      <c r="KV38" s="271"/>
      <c r="KW38" s="272"/>
      <c r="KX38" s="272"/>
      <c r="KY38" s="273"/>
    </row>
    <row r="39" ht="15.75" customHeight="1">
      <c r="A39" s="311">
        <v>0.16666666666666666</v>
      </c>
      <c r="B39" s="275" t="s">
        <v>3368</v>
      </c>
      <c r="C39" s="259" t="s">
        <v>2426</v>
      </c>
      <c r="D39" s="259" t="s">
        <v>3032</v>
      </c>
      <c r="E39" s="259" t="s">
        <v>34</v>
      </c>
      <c r="F39" s="259" t="s">
        <v>3110</v>
      </c>
      <c r="G39" s="259" t="s">
        <v>3342</v>
      </c>
      <c r="H39" s="259" t="s">
        <v>3370</v>
      </c>
      <c r="I39" s="263">
        <v>420.0</v>
      </c>
      <c r="J39" s="263" t="s">
        <v>3355</v>
      </c>
      <c r="K39" s="261"/>
      <c r="L39" s="275"/>
      <c r="M39" s="259"/>
      <c r="N39" s="259"/>
      <c r="O39" s="259"/>
      <c r="P39" s="259"/>
      <c r="Q39" s="259"/>
      <c r="R39" s="259"/>
      <c r="S39" s="263"/>
      <c r="T39" s="263"/>
      <c r="U39" s="261"/>
      <c r="V39" s="275" t="s">
        <v>3368</v>
      </c>
      <c r="W39" s="259" t="s">
        <v>2426</v>
      </c>
      <c r="X39" s="259" t="s">
        <v>3009</v>
      </c>
      <c r="Y39" s="259" t="s">
        <v>3135</v>
      </c>
      <c r="Z39" s="259" t="s">
        <v>3100</v>
      </c>
      <c r="AA39" s="259" t="s">
        <v>3349</v>
      </c>
      <c r="AB39" s="259" t="s">
        <v>3370</v>
      </c>
      <c r="AC39" s="263">
        <v>420.0</v>
      </c>
      <c r="AD39" s="263"/>
      <c r="AE39" s="261" t="s">
        <v>4129</v>
      </c>
      <c r="AF39" s="275"/>
      <c r="AG39" s="259"/>
      <c r="AH39" s="259"/>
      <c r="AI39" s="259"/>
      <c r="AJ39" s="259"/>
      <c r="AK39" s="259"/>
      <c r="AL39" s="259"/>
      <c r="AM39" s="263"/>
      <c r="AN39" s="263"/>
      <c r="AO39" s="261"/>
      <c r="AP39" s="275" t="s">
        <v>3341</v>
      </c>
      <c r="AQ39" s="259" t="s">
        <v>2426</v>
      </c>
      <c r="AR39" s="259" t="s">
        <v>3765</v>
      </c>
      <c r="AS39" s="259" t="s">
        <v>70</v>
      </c>
      <c r="AT39" s="259" t="s">
        <v>3110</v>
      </c>
      <c r="AU39" s="259" t="s">
        <v>3342</v>
      </c>
      <c r="AV39" s="259" t="s">
        <v>3370</v>
      </c>
      <c r="AW39" s="263">
        <v>480.0</v>
      </c>
      <c r="AX39" s="263" t="s">
        <v>3355</v>
      </c>
      <c r="AY39" s="261"/>
      <c r="AZ39" s="275"/>
      <c r="BA39" s="259"/>
      <c r="BB39" s="259"/>
      <c r="BC39" s="259"/>
      <c r="BD39" s="259"/>
      <c r="BE39" s="259"/>
      <c r="BF39" s="259"/>
      <c r="BG39" s="263"/>
      <c r="BH39" s="263"/>
      <c r="BI39" s="261"/>
      <c r="BJ39" s="275"/>
      <c r="BK39" s="259"/>
      <c r="BL39" s="259"/>
      <c r="BM39" s="259"/>
      <c r="BN39" s="259"/>
      <c r="BO39" s="259"/>
      <c r="BP39" s="259"/>
      <c r="BQ39" s="263"/>
      <c r="BR39" s="263"/>
      <c r="BS39" s="261"/>
      <c r="BT39" s="275"/>
      <c r="BU39" s="259"/>
      <c r="BV39" s="259"/>
      <c r="BW39" s="259"/>
      <c r="BX39" s="259"/>
      <c r="BY39" s="259"/>
      <c r="BZ39" s="259"/>
      <c r="CA39" s="263"/>
      <c r="CB39" s="263"/>
      <c r="CC39" s="261"/>
      <c r="CD39" s="275" t="s">
        <v>3341</v>
      </c>
      <c r="CE39" s="259" t="s">
        <v>2426</v>
      </c>
      <c r="CF39" s="259" t="s">
        <v>3599</v>
      </c>
      <c r="CG39" s="259" t="s">
        <v>3135</v>
      </c>
      <c r="CH39" s="259" t="s">
        <v>3106</v>
      </c>
      <c r="CI39" s="259" t="s">
        <v>3384</v>
      </c>
      <c r="CJ39" s="259" t="s">
        <v>3343</v>
      </c>
      <c r="CK39" s="263">
        <v>200.0</v>
      </c>
      <c r="CL39" s="263" t="s">
        <v>3344</v>
      </c>
      <c r="CM39" s="261"/>
      <c r="CN39" s="275" t="s">
        <v>3368</v>
      </c>
      <c r="CO39" s="259" t="s">
        <v>2426</v>
      </c>
      <c r="CP39" s="259" t="s">
        <v>3748</v>
      </c>
      <c r="CQ39" s="259" t="s">
        <v>3021</v>
      </c>
      <c r="CR39" s="259" t="s">
        <v>3105</v>
      </c>
      <c r="CS39" s="259" t="s">
        <v>3376</v>
      </c>
      <c r="CT39" s="259" t="s">
        <v>3350</v>
      </c>
      <c r="CU39" s="263" t="s">
        <v>2675</v>
      </c>
      <c r="CV39" s="263"/>
      <c r="CW39" s="261"/>
      <c r="CX39" s="275"/>
      <c r="CY39" s="259"/>
      <c r="CZ39" s="259"/>
      <c r="DA39" s="259"/>
      <c r="DB39" s="259"/>
      <c r="DC39" s="259"/>
      <c r="DD39" s="259"/>
      <c r="DE39" s="263"/>
      <c r="DF39" s="263"/>
      <c r="DG39" s="261"/>
      <c r="DH39" s="275" t="s">
        <v>3341</v>
      </c>
      <c r="DI39" s="259" t="s">
        <v>2426</v>
      </c>
      <c r="DJ39" s="259" t="s">
        <v>3765</v>
      </c>
      <c r="DK39" s="259" t="s">
        <v>70</v>
      </c>
      <c r="DL39" s="259" t="s">
        <v>3110</v>
      </c>
      <c r="DM39" s="259" t="s">
        <v>3342</v>
      </c>
      <c r="DN39" s="259" t="s">
        <v>3370</v>
      </c>
      <c r="DO39" s="263">
        <v>440.0</v>
      </c>
      <c r="DP39" s="263" t="s">
        <v>3355</v>
      </c>
      <c r="DQ39" s="261"/>
      <c r="EA39" s="261"/>
      <c r="EB39" s="275"/>
      <c r="EC39" s="259"/>
      <c r="ED39" s="259"/>
      <c r="EE39" s="259"/>
      <c r="EF39" s="259"/>
      <c r="EG39" s="259"/>
      <c r="EH39" s="259"/>
      <c r="EI39" s="263"/>
      <c r="EJ39" s="263"/>
      <c r="EK39" s="261"/>
      <c r="EL39" s="275"/>
      <c r="EM39" s="259"/>
      <c r="EN39" s="259"/>
      <c r="EO39" s="259"/>
      <c r="EP39" s="259"/>
      <c r="EQ39" s="259"/>
      <c r="ER39" s="259"/>
      <c r="ES39" s="263"/>
      <c r="ET39" s="263"/>
      <c r="EU39" s="261"/>
      <c r="EV39" s="275" t="s">
        <v>3341</v>
      </c>
      <c r="EW39" s="259" t="s">
        <v>2426</v>
      </c>
      <c r="EX39" s="259" t="s">
        <v>3772</v>
      </c>
      <c r="EY39" s="259" t="s">
        <v>70</v>
      </c>
      <c r="EZ39" s="259" t="s">
        <v>3110</v>
      </c>
      <c r="FA39" s="259" t="s">
        <v>3349</v>
      </c>
      <c r="FB39" s="259" t="s">
        <v>3370</v>
      </c>
      <c r="FC39" s="263">
        <v>350.0</v>
      </c>
      <c r="FD39" s="263"/>
      <c r="FE39" s="261"/>
      <c r="FF39" s="275" t="s">
        <v>3368</v>
      </c>
      <c r="FG39" s="259" t="s">
        <v>2426</v>
      </c>
      <c r="FH39" s="258" t="s">
        <v>3426</v>
      </c>
      <c r="FI39" s="259" t="s">
        <v>3135</v>
      </c>
      <c r="FJ39" s="259" t="s">
        <v>3410</v>
      </c>
      <c r="FK39" s="259" t="s">
        <v>3358</v>
      </c>
      <c r="FL39" s="259" t="s">
        <v>3350</v>
      </c>
      <c r="FM39" s="263">
        <v>350.0</v>
      </c>
      <c r="FN39" s="263" t="s">
        <v>3355</v>
      </c>
      <c r="FO39" s="261"/>
      <c r="FP39" s="275"/>
      <c r="FQ39" s="259"/>
      <c r="FR39" s="259"/>
      <c r="FS39" s="259"/>
      <c r="FT39" s="259"/>
      <c r="FU39" s="259"/>
      <c r="FV39" s="259"/>
      <c r="FW39" s="263"/>
      <c r="FX39" s="263"/>
      <c r="FY39" s="261"/>
      <c r="FZ39" s="275"/>
      <c r="GA39" s="259"/>
      <c r="GB39" s="259"/>
      <c r="GC39" s="259"/>
      <c r="GD39" s="259"/>
      <c r="GE39" s="259"/>
      <c r="GF39" s="259"/>
      <c r="GG39" s="263"/>
      <c r="GH39" s="263"/>
      <c r="GI39" s="261"/>
      <c r="GJ39" s="275"/>
      <c r="GK39" s="259"/>
      <c r="GL39" s="259"/>
      <c r="GM39" s="259"/>
      <c r="GN39" s="259"/>
      <c r="GO39" s="259"/>
      <c r="GP39" s="259"/>
      <c r="GQ39" s="263"/>
      <c r="GR39" s="263"/>
      <c r="GS39" s="261"/>
      <c r="GT39" s="275"/>
      <c r="GU39" s="259"/>
      <c r="GV39" s="259"/>
      <c r="GW39" s="259"/>
      <c r="GX39" s="259"/>
      <c r="GY39" s="259"/>
      <c r="GZ39" s="259"/>
      <c r="HA39" s="263"/>
      <c r="HB39" s="263"/>
      <c r="HC39" s="261"/>
      <c r="HD39" s="275"/>
      <c r="HE39" s="259"/>
      <c r="HF39" s="259"/>
      <c r="HG39" s="259"/>
      <c r="HH39" s="259"/>
      <c r="HI39" s="259"/>
      <c r="HJ39" s="259"/>
      <c r="HK39" s="263"/>
      <c r="HL39" s="263"/>
      <c r="HM39" s="261"/>
      <c r="HN39" s="275"/>
      <c r="HO39" s="259"/>
      <c r="HP39" s="259"/>
      <c r="HQ39" s="259"/>
      <c r="HR39" s="259"/>
      <c r="HS39" s="259"/>
      <c r="HT39" s="259"/>
      <c r="HU39" s="263"/>
      <c r="HV39" s="263"/>
      <c r="HW39" s="261"/>
      <c r="HX39" s="275"/>
      <c r="HY39" s="259"/>
      <c r="HZ39" s="259"/>
      <c r="IA39" s="259"/>
      <c r="IB39" s="259"/>
      <c r="IC39" s="259"/>
      <c r="ID39" s="259"/>
      <c r="IE39" s="263"/>
      <c r="IF39" s="263"/>
      <c r="IG39" s="261"/>
      <c r="IH39" s="275"/>
      <c r="II39" s="259"/>
      <c r="IJ39" s="259"/>
      <c r="IK39" s="259"/>
      <c r="IL39" s="259"/>
      <c r="IM39" s="259"/>
      <c r="IN39" s="259"/>
      <c r="IO39" s="263"/>
      <c r="IP39" s="263"/>
      <c r="IQ39" s="261"/>
      <c r="IR39" s="275"/>
      <c r="IS39" s="259"/>
      <c r="IT39" s="259"/>
      <c r="IU39" s="259"/>
      <c r="IV39" s="259"/>
      <c r="IW39" s="259"/>
      <c r="IX39" s="259"/>
      <c r="IY39" s="263"/>
      <c r="IZ39" s="263"/>
      <c r="JA39" s="261"/>
      <c r="JB39" s="275"/>
      <c r="JC39" s="259"/>
      <c r="JD39" s="259"/>
      <c r="JE39" s="259"/>
      <c r="JF39" s="259"/>
      <c r="JG39" s="259"/>
      <c r="JH39" s="259"/>
      <c r="JI39" s="263"/>
      <c r="JJ39" s="263"/>
      <c r="JK39" s="261"/>
      <c r="JL39" s="275"/>
      <c r="JM39" s="259"/>
      <c r="JN39" s="259"/>
      <c r="JO39" s="259"/>
      <c r="JP39" s="259"/>
      <c r="JQ39" s="259"/>
      <c r="JR39" s="259"/>
      <c r="JS39" s="263"/>
      <c r="JT39" s="263"/>
      <c r="JU39" s="261"/>
      <c r="JV39" s="275"/>
      <c r="JW39" s="259"/>
      <c r="JX39" s="259"/>
      <c r="JY39" s="259"/>
      <c r="JZ39" s="259"/>
      <c r="KA39" s="259"/>
      <c r="KB39" s="259"/>
      <c r="KC39" s="263"/>
      <c r="KD39" s="263"/>
      <c r="KE39" s="261"/>
      <c r="KF39" s="275"/>
      <c r="KG39" s="259"/>
      <c r="KH39" s="259"/>
      <c r="KI39" s="259"/>
      <c r="KJ39" s="259"/>
      <c r="KK39" s="259"/>
      <c r="KL39" s="259"/>
      <c r="KM39" s="263"/>
      <c r="KN39" s="263"/>
      <c r="KO39" s="261"/>
      <c r="KP39" s="275"/>
      <c r="KQ39" s="259"/>
      <c r="KR39" s="259"/>
      <c r="KT39" s="259"/>
      <c r="KU39" s="259"/>
      <c r="KV39" s="259"/>
      <c r="KW39" s="263"/>
      <c r="KX39" s="263"/>
      <c r="KY39" s="261"/>
    </row>
    <row r="40" ht="15.75" customHeight="1">
      <c r="A40" s="317">
        <v>0.16666666666666666</v>
      </c>
      <c r="B40" s="270"/>
      <c r="C40" s="271"/>
      <c r="D40" s="271"/>
      <c r="E40" s="271"/>
      <c r="F40" s="271"/>
      <c r="G40" s="271"/>
      <c r="H40" s="271"/>
      <c r="I40" s="272"/>
      <c r="J40" s="272"/>
      <c r="K40" s="273"/>
      <c r="L40" s="270"/>
      <c r="M40" s="271"/>
      <c r="N40" s="271"/>
      <c r="O40" s="271"/>
      <c r="P40" s="271"/>
      <c r="Q40" s="271"/>
      <c r="R40" s="271"/>
      <c r="S40" s="272"/>
      <c r="T40" s="272"/>
      <c r="U40" s="273"/>
      <c r="V40" s="651" t="s">
        <v>3341</v>
      </c>
      <c r="W40" s="292" t="s">
        <v>2426</v>
      </c>
      <c r="X40" s="292" t="s">
        <v>3010</v>
      </c>
      <c r="Y40" s="354" t="s">
        <v>3135</v>
      </c>
      <c r="Z40" s="292" t="s">
        <v>3375</v>
      </c>
      <c r="AA40" s="292" t="s">
        <v>3342</v>
      </c>
      <c r="AB40" s="292" t="s">
        <v>3392</v>
      </c>
      <c r="AC40" s="355">
        <v>480.0</v>
      </c>
      <c r="AD40" s="272" t="s">
        <v>3344</v>
      </c>
      <c r="AE40" s="273"/>
      <c r="AF40" s="270"/>
      <c r="AG40" s="271"/>
      <c r="AH40" s="271"/>
      <c r="AI40" s="271"/>
      <c r="AJ40" s="271"/>
      <c r="AK40" s="271"/>
      <c r="AL40" s="271"/>
      <c r="AM40" s="272"/>
      <c r="AN40" s="272"/>
      <c r="AO40" s="273"/>
      <c r="AP40" s="270"/>
      <c r="AQ40" s="271"/>
      <c r="AR40" s="271"/>
      <c r="AS40" s="271"/>
      <c r="AT40" s="271"/>
      <c r="AU40" s="271"/>
      <c r="AV40" s="271"/>
      <c r="AW40" s="272"/>
      <c r="AX40" s="272"/>
      <c r="AY40" s="273"/>
      <c r="AZ40" s="270"/>
      <c r="BA40" s="271"/>
      <c r="BB40" s="271"/>
      <c r="BC40" s="271"/>
      <c r="BD40" s="271"/>
      <c r="BE40" s="271"/>
      <c r="BF40" s="271"/>
      <c r="BG40" s="272"/>
      <c r="BH40" s="272"/>
      <c r="BI40" s="273"/>
      <c r="BJ40" s="270"/>
      <c r="BK40" s="271"/>
      <c r="BL40" s="271"/>
      <c r="BM40" s="271"/>
      <c r="BN40" s="271"/>
      <c r="BO40" s="271"/>
      <c r="BP40" s="271"/>
      <c r="BQ40" s="272"/>
      <c r="BR40" s="272"/>
      <c r="BS40" s="273"/>
      <c r="BT40" s="270"/>
      <c r="BU40" s="271"/>
      <c r="BV40" s="271"/>
      <c r="BW40" s="271"/>
      <c r="BX40" s="271"/>
      <c r="BY40" s="271"/>
      <c r="BZ40" s="271"/>
      <c r="CA40" s="272"/>
      <c r="CB40" s="272"/>
      <c r="CC40" s="273"/>
      <c r="CL40" s="272"/>
      <c r="CM40" s="273"/>
      <c r="CN40" s="270" t="s">
        <v>3368</v>
      </c>
      <c r="CO40" s="271" t="s">
        <v>2426</v>
      </c>
      <c r="CP40" s="271" t="s">
        <v>3500</v>
      </c>
      <c r="CQ40" s="271" t="s">
        <v>3135</v>
      </c>
      <c r="CR40" s="271" t="s">
        <v>3375</v>
      </c>
      <c r="CS40" s="271" t="s">
        <v>3342</v>
      </c>
      <c r="CT40" s="271" t="s">
        <v>3350</v>
      </c>
      <c r="CU40" s="272">
        <v>420.0</v>
      </c>
      <c r="CV40" s="272" t="s">
        <v>3344</v>
      </c>
      <c r="CW40" s="273"/>
      <c r="CX40" s="270"/>
      <c r="CY40" s="271"/>
      <c r="CZ40" s="271"/>
      <c r="DA40" s="271"/>
      <c r="DB40" s="271"/>
      <c r="DC40" s="271"/>
      <c r="DD40" s="271"/>
      <c r="DE40" s="272"/>
      <c r="DF40" s="272"/>
      <c r="DG40" s="273"/>
      <c r="DH40" s="270"/>
      <c r="DI40" s="271"/>
      <c r="DJ40" s="271"/>
      <c r="DK40" s="271"/>
      <c r="DL40" s="271"/>
      <c r="DM40" s="271"/>
      <c r="DN40" s="271"/>
      <c r="DO40" s="272"/>
      <c r="DP40" s="272"/>
      <c r="DQ40" s="273"/>
      <c r="DR40" s="270"/>
      <c r="DS40" s="271"/>
      <c r="DT40" s="271"/>
      <c r="DU40" s="271"/>
      <c r="DV40" s="271"/>
      <c r="DW40" s="271"/>
      <c r="DX40" s="271"/>
      <c r="DY40" s="272"/>
      <c r="DZ40" s="272"/>
      <c r="EA40" s="273"/>
      <c r="EB40" s="270"/>
      <c r="EC40" s="271"/>
      <c r="ED40" s="271"/>
      <c r="EE40" s="271"/>
      <c r="EF40" s="271"/>
      <c r="EG40" s="271"/>
      <c r="EH40" s="271"/>
      <c r="EI40" s="272"/>
      <c r="EJ40" s="272"/>
      <c r="EK40" s="273"/>
      <c r="EL40" s="270"/>
      <c r="EM40" s="271"/>
      <c r="EN40" s="271"/>
      <c r="EO40" s="271"/>
      <c r="EP40" s="271"/>
      <c r="EQ40" s="271"/>
      <c r="ER40" s="271"/>
      <c r="ES40" s="272"/>
      <c r="ET40" s="272"/>
      <c r="EU40" s="273"/>
      <c r="EV40" s="270" t="s">
        <v>3368</v>
      </c>
      <c r="EW40" s="271" t="s">
        <v>2426</v>
      </c>
      <c r="EX40" s="271" t="s">
        <v>3417</v>
      </c>
      <c r="EY40" s="271" t="s">
        <v>3127</v>
      </c>
      <c r="EZ40" s="271" t="s">
        <v>3105</v>
      </c>
      <c r="FA40" s="271" t="s">
        <v>3342</v>
      </c>
      <c r="FB40" s="271" t="s">
        <v>3350</v>
      </c>
      <c r="FC40" s="272">
        <v>850.0</v>
      </c>
      <c r="FD40" s="272" t="s">
        <v>3344</v>
      </c>
      <c r="FE40" s="273"/>
      <c r="FF40" s="285" t="s">
        <v>3341</v>
      </c>
      <c r="FG40" s="286" t="s">
        <v>2426</v>
      </c>
      <c r="FH40" s="286" t="s">
        <v>2941</v>
      </c>
      <c r="FI40" s="286" t="s">
        <v>3135</v>
      </c>
      <c r="FJ40" s="286" t="s">
        <v>3097</v>
      </c>
      <c r="FK40" s="286" t="s">
        <v>3358</v>
      </c>
      <c r="FL40" s="286" t="s">
        <v>3373</v>
      </c>
      <c r="FM40" s="287" t="s">
        <v>2490</v>
      </c>
      <c r="FN40" s="287" t="s">
        <v>3390</v>
      </c>
      <c r="FO40" s="273"/>
      <c r="FP40" s="270"/>
      <c r="FQ40" s="271"/>
      <c r="FR40" s="271"/>
      <c r="FS40" s="271"/>
      <c r="FT40" s="271"/>
      <c r="FU40" s="271"/>
      <c r="FV40" s="271"/>
      <c r="FW40" s="272"/>
      <c r="FX40" s="272"/>
      <c r="FY40" s="273"/>
      <c r="FZ40" s="270"/>
      <c r="GA40" s="271"/>
      <c r="GB40" s="271"/>
      <c r="GC40" s="271"/>
      <c r="GD40" s="271"/>
      <c r="GE40" s="271"/>
      <c r="GF40" s="271"/>
      <c r="GG40" s="272"/>
      <c r="GH40" s="272"/>
      <c r="GI40" s="273"/>
      <c r="GJ40" s="270"/>
      <c r="GK40" s="271"/>
      <c r="GL40" s="271"/>
      <c r="GM40" s="271"/>
      <c r="GN40" s="271"/>
      <c r="GO40" s="271"/>
      <c r="GP40" s="271"/>
      <c r="GQ40" s="272"/>
      <c r="GR40" s="272"/>
      <c r="GS40" s="273"/>
      <c r="GT40" s="270"/>
      <c r="GU40" s="271"/>
      <c r="GV40" s="271"/>
      <c r="GW40" s="271"/>
      <c r="GX40" s="271"/>
      <c r="GY40" s="271"/>
      <c r="GZ40" s="271"/>
      <c r="HA40" s="272"/>
      <c r="HB40" s="272"/>
      <c r="HC40" s="273"/>
      <c r="HD40" s="270"/>
      <c r="HE40" s="271"/>
      <c r="HF40" s="271"/>
      <c r="HG40" s="271"/>
      <c r="HH40" s="271"/>
      <c r="HI40" s="271"/>
      <c r="HJ40" s="271"/>
      <c r="HK40" s="272"/>
      <c r="HL40" s="272"/>
      <c r="HM40" s="273"/>
      <c r="HN40" s="270"/>
      <c r="HO40" s="271"/>
      <c r="HP40" s="271"/>
      <c r="HQ40" s="271"/>
      <c r="HR40" s="271"/>
      <c r="HS40" s="271"/>
      <c r="HT40" s="271"/>
      <c r="HU40" s="272"/>
      <c r="HV40" s="272"/>
      <c r="HW40" s="273"/>
      <c r="HX40" s="270"/>
      <c r="HY40" s="271"/>
      <c r="HZ40" s="271"/>
      <c r="IA40" s="271"/>
      <c r="IB40" s="271"/>
      <c r="IC40" s="271"/>
      <c r="ID40" s="271"/>
      <c r="IE40" s="272"/>
      <c r="IF40" s="272"/>
      <c r="IG40" s="273"/>
      <c r="IH40" s="270"/>
      <c r="II40" s="271"/>
      <c r="IJ40" s="271"/>
      <c r="IK40" s="271"/>
      <c r="IL40" s="271"/>
      <c r="IM40" s="271"/>
      <c r="IN40" s="271"/>
      <c r="IO40" s="272"/>
      <c r="IP40" s="272"/>
      <c r="IQ40" s="273"/>
      <c r="IR40" s="270"/>
      <c r="IS40" s="271"/>
      <c r="IT40" s="271"/>
      <c r="IU40" s="271"/>
      <c r="IV40" s="271"/>
      <c r="IW40" s="271"/>
      <c r="IX40" s="271"/>
      <c r="IY40" s="272"/>
      <c r="IZ40" s="272"/>
      <c r="JA40" s="273"/>
      <c r="JB40" s="270"/>
      <c r="JC40" s="271"/>
      <c r="JD40" s="271"/>
      <c r="JE40" s="271"/>
      <c r="JF40" s="271"/>
      <c r="JG40" s="271"/>
      <c r="JH40" s="271"/>
      <c r="JI40" s="272"/>
      <c r="JJ40" s="272"/>
      <c r="JK40" s="273"/>
      <c r="JL40" s="270"/>
      <c r="JM40" s="271"/>
      <c r="JN40" s="271"/>
      <c r="JO40" s="271"/>
      <c r="JP40" s="271"/>
      <c r="JQ40" s="271"/>
      <c r="JR40" s="271"/>
      <c r="JS40" s="272"/>
      <c r="JT40" s="272"/>
      <c r="JU40" s="273"/>
      <c r="JV40" s="270"/>
      <c r="JW40" s="271"/>
      <c r="JX40" s="271"/>
      <c r="JY40" s="271"/>
      <c r="JZ40" s="271"/>
      <c r="KA40" s="271"/>
      <c r="KB40" s="271"/>
      <c r="KC40" s="272"/>
      <c r="KD40" s="272"/>
      <c r="KE40" s="273"/>
      <c r="KF40" s="270"/>
      <c r="KG40" s="271"/>
      <c r="KH40" s="271"/>
      <c r="KI40" s="271"/>
      <c r="KJ40" s="271"/>
      <c r="KK40" s="271"/>
      <c r="KL40" s="271"/>
      <c r="KM40" s="272"/>
      <c r="KN40" s="272"/>
      <c r="KO40" s="273"/>
      <c r="KP40" s="270"/>
      <c r="KQ40" s="271"/>
      <c r="KR40" s="271"/>
      <c r="KS40" s="271"/>
      <c r="KT40" s="271"/>
      <c r="KU40" s="271"/>
      <c r="KV40" s="271"/>
      <c r="KW40" s="272"/>
      <c r="KX40" s="272"/>
      <c r="KY40" s="273"/>
    </row>
    <row r="41" ht="15.75" customHeight="1">
      <c r="A41" s="384">
        <v>0.16666666666666666</v>
      </c>
      <c r="B41" s="297"/>
      <c r="C41" s="298"/>
      <c r="D41" s="298"/>
      <c r="E41" s="298"/>
      <c r="F41" s="298"/>
      <c r="G41" s="298"/>
      <c r="H41" s="298"/>
      <c r="I41" s="299"/>
      <c r="J41" s="299"/>
      <c r="K41" s="300"/>
      <c r="L41" s="297"/>
      <c r="M41" s="298"/>
      <c r="N41" s="298"/>
      <c r="O41" s="298"/>
      <c r="P41" s="298"/>
      <c r="Q41" s="298"/>
      <c r="R41" s="298"/>
      <c r="S41" s="299"/>
      <c r="T41" s="299"/>
      <c r="U41" s="300"/>
      <c r="V41" s="297"/>
      <c r="W41" s="298"/>
      <c r="X41" s="298"/>
      <c r="Y41" s="298"/>
      <c r="Z41" s="298"/>
      <c r="AA41" s="298"/>
      <c r="AB41" s="298"/>
      <c r="AC41" s="299"/>
      <c r="AD41" s="299"/>
      <c r="AE41" s="300"/>
      <c r="AF41" s="297"/>
      <c r="AG41" s="298"/>
      <c r="AH41" s="298"/>
      <c r="AI41" s="298"/>
      <c r="AJ41" s="298"/>
      <c r="AK41" s="298"/>
      <c r="AL41" s="298"/>
      <c r="AM41" s="299"/>
      <c r="AN41" s="299"/>
      <c r="AO41" s="300"/>
      <c r="AP41" s="297"/>
      <c r="AQ41" s="298"/>
      <c r="AR41" s="298"/>
      <c r="AS41" s="298"/>
      <c r="AT41" s="298"/>
      <c r="AU41" s="298"/>
      <c r="AV41" s="298"/>
      <c r="AW41" s="299"/>
      <c r="AX41" s="299"/>
      <c r="AY41" s="300"/>
      <c r="AZ41" s="297"/>
      <c r="BA41" s="298"/>
      <c r="BB41" s="298"/>
      <c r="BC41" s="298"/>
      <c r="BD41" s="298"/>
      <c r="BE41" s="298"/>
      <c r="BF41" s="298"/>
      <c r="BG41" s="299"/>
      <c r="BH41" s="299"/>
      <c r="BI41" s="300"/>
      <c r="BJ41" s="297"/>
      <c r="BK41" s="298"/>
      <c r="BL41" s="298"/>
      <c r="BM41" s="298"/>
      <c r="BN41" s="298"/>
      <c r="BO41" s="298"/>
      <c r="BP41" s="298"/>
      <c r="BQ41" s="299"/>
      <c r="BR41" s="299"/>
      <c r="BS41" s="300"/>
      <c r="BT41" s="297"/>
      <c r="BU41" s="298"/>
      <c r="BV41" s="298"/>
      <c r="BW41" s="298"/>
      <c r="BX41" s="298"/>
      <c r="BY41" s="298"/>
      <c r="BZ41" s="298"/>
      <c r="CA41" s="299"/>
      <c r="CB41" s="299"/>
      <c r="CC41" s="300"/>
      <c r="CD41" s="297"/>
      <c r="CE41" s="298"/>
      <c r="CF41" s="298"/>
      <c r="CG41" s="298"/>
      <c r="CH41" s="298"/>
      <c r="CI41" s="298"/>
      <c r="CJ41" s="298"/>
      <c r="CK41" s="299"/>
      <c r="CL41" s="299"/>
      <c r="CM41" s="300"/>
      <c r="CN41" s="297"/>
      <c r="CO41" s="298"/>
      <c r="CP41" s="298"/>
      <c r="CQ41" s="298"/>
      <c r="CR41" s="298"/>
      <c r="CS41" s="298"/>
      <c r="CT41" s="298"/>
      <c r="CU41" s="299"/>
      <c r="CV41" s="299"/>
      <c r="CW41" s="300"/>
      <c r="CX41" s="297"/>
      <c r="CY41" s="298"/>
      <c r="CZ41" s="298"/>
      <c r="DA41" s="298"/>
      <c r="DB41" s="298"/>
      <c r="DC41" s="298"/>
      <c r="DD41" s="298"/>
      <c r="DE41" s="299"/>
      <c r="DF41" s="299"/>
      <c r="DG41" s="300"/>
      <c r="DH41" s="297"/>
      <c r="DI41" s="298"/>
      <c r="DJ41" s="298"/>
      <c r="DK41" s="298"/>
      <c r="DL41" s="298"/>
      <c r="DM41" s="298"/>
      <c r="DN41" s="298"/>
      <c r="DO41" s="299"/>
      <c r="DP41" s="299"/>
      <c r="DQ41" s="300"/>
      <c r="DR41" s="297"/>
      <c r="DS41" s="298"/>
      <c r="DT41" s="298"/>
      <c r="DU41" s="298"/>
      <c r="DV41" s="298"/>
      <c r="DW41" s="298"/>
      <c r="DX41" s="298"/>
      <c r="DY41" s="299"/>
      <c r="DZ41" s="299"/>
      <c r="EA41" s="300"/>
      <c r="EB41" s="297"/>
      <c r="EC41" s="298"/>
      <c r="ED41" s="298"/>
      <c r="EE41" s="298"/>
      <c r="EF41" s="298"/>
      <c r="EG41" s="298"/>
      <c r="EH41" s="298"/>
      <c r="EI41" s="299"/>
      <c r="EJ41" s="299"/>
      <c r="EK41" s="300"/>
      <c r="EL41" s="297"/>
      <c r="EM41" s="298"/>
      <c r="EN41" s="298"/>
      <c r="EO41" s="298"/>
      <c r="EP41" s="298"/>
      <c r="EQ41" s="298"/>
      <c r="ER41" s="298"/>
      <c r="ES41" s="299"/>
      <c r="ET41" s="299"/>
      <c r="EU41" s="300"/>
      <c r="EV41" s="297"/>
      <c r="EW41" s="298"/>
      <c r="EX41" s="298"/>
      <c r="EY41" s="298"/>
      <c r="EZ41" s="298"/>
      <c r="FA41" s="298"/>
      <c r="FB41" s="298"/>
      <c r="FC41" s="299"/>
      <c r="FD41" s="299"/>
      <c r="FE41" s="300"/>
      <c r="FF41" s="297" t="s">
        <v>3368</v>
      </c>
      <c r="FG41" s="298" t="s">
        <v>2426</v>
      </c>
      <c r="FH41" s="298" t="s">
        <v>4130</v>
      </c>
      <c r="FI41" s="298" t="s">
        <v>3135</v>
      </c>
      <c r="FJ41" s="298" t="s">
        <v>3092</v>
      </c>
      <c r="FK41" s="298" t="s">
        <v>3358</v>
      </c>
      <c r="FL41" s="298" t="s">
        <v>3370</v>
      </c>
      <c r="FM41" s="299">
        <v>420.0</v>
      </c>
      <c r="FN41" s="299" t="s">
        <v>3355</v>
      </c>
      <c r="FO41" s="300"/>
      <c r="FP41" s="297"/>
      <c r="FQ41" s="298"/>
      <c r="FR41" s="298"/>
      <c r="FS41" s="298"/>
      <c r="FT41" s="298"/>
      <c r="FU41" s="298"/>
      <c r="FV41" s="298"/>
      <c r="FW41" s="299"/>
      <c r="FX41" s="299"/>
      <c r="FY41" s="300"/>
      <c r="FZ41" s="297"/>
      <c r="GA41" s="298"/>
      <c r="GB41" s="298"/>
      <c r="GC41" s="298"/>
      <c r="GD41" s="298"/>
      <c r="GE41" s="298"/>
      <c r="GF41" s="298"/>
      <c r="GG41" s="299"/>
      <c r="GH41" s="299"/>
      <c r="GI41" s="300"/>
      <c r="GJ41" s="297"/>
      <c r="GK41" s="298"/>
      <c r="GL41" s="298"/>
      <c r="GM41" s="298"/>
      <c r="GN41" s="298"/>
      <c r="GO41" s="298"/>
      <c r="GP41" s="298"/>
      <c r="GQ41" s="299"/>
      <c r="GR41" s="299"/>
      <c r="GS41" s="300"/>
      <c r="GT41" s="297"/>
      <c r="GU41" s="298"/>
      <c r="GV41" s="298"/>
      <c r="GW41" s="298"/>
      <c r="GX41" s="298"/>
      <c r="GY41" s="298"/>
      <c r="GZ41" s="298"/>
      <c r="HA41" s="299"/>
      <c r="HB41" s="299"/>
      <c r="HC41" s="300"/>
      <c r="HD41" s="297"/>
      <c r="HE41" s="298"/>
      <c r="HF41" s="298"/>
      <c r="HG41" s="298"/>
      <c r="HH41" s="298"/>
      <c r="HI41" s="298"/>
      <c r="HJ41" s="298"/>
      <c r="HK41" s="299"/>
      <c r="HL41" s="299"/>
      <c r="HM41" s="300"/>
      <c r="HN41" s="297"/>
      <c r="HO41" s="298"/>
      <c r="HP41" s="298"/>
      <c r="HQ41" s="298"/>
      <c r="HR41" s="298"/>
      <c r="HS41" s="298"/>
      <c r="HT41" s="298"/>
      <c r="HU41" s="299"/>
      <c r="HV41" s="299"/>
      <c r="HW41" s="300"/>
      <c r="HX41" s="297"/>
      <c r="HY41" s="298"/>
      <c r="HZ41" s="298"/>
      <c r="IA41" s="298"/>
      <c r="IB41" s="298"/>
      <c r="IC41" s="298"/>
      <c r="ID41" s="298"/>
      <c r="IE41" s="299"/>
      <c r="IF41" s="299"/>
      <c r="IG41" s="300"/>
      <c r="IH41" s="297"/>
      <c r="II41" s="298"/>
      <c r="IJ41" s="298"/>
      <c r="IK41" s="298"/>
      <c r="IL41" s="298"/>
      <c r="IM41" s="298"/>
      <c r="IN41" s="298"/>
      <c r="IO41" s="299"/>
      <c r="IP41" s="299"/>
      <c r="IQ41" s="300"/>
      <c r="IR41" s="297"/>
      <c r="IS41" s="298"/>
      <c r="IT41" s="298"/>
      <c r="IU41" s="298"/>
      <c r="IV41" s="298"/>
      <c r="IW41" s="298"/>
      <c r="IX41" s="298"/>
      <c r="IY41" s="299"/>
      <c r="IZ41" s="299"/>
      <c r="JA41" s="300"/>
      <c r="JB41" s="297"/>
      <c r="JC41" s="298"/>
      <c r="JD41" s="298"/>
      <c r="JE41" s="298"/>
      <c r="JF41" s="298"/>
      <c r="JG41" s="298"/>
      <c r="JH41" s="298"/>
      <c r="JI41" s="299"/>
      <c r="JJ41" s="299"/>
      <c r="JK41" s="300"/>
      <c r="JL41" s="297"/>
      <c r="JM41" s="298"/>
      <c r="JN41" s="298"/>
      <c r="JO41" s="298"/>
      <c r="JP41" s="298"/>
      <c r="JQ41" s="298"/>
      <c r="JR41" s="298"/>
      <c r="JS41" s="299"/>
      <c r="JT41" s="299"/>
      <c r="JU41" s="300"/>
      <c r="JV41" s="297"/>
      <c r="JW41" s="298"/>
      <c r="JX41" s="298"/>
      <c r="JY41" s="298"/>
      <c r="JZ41" s="298"/>
      <c r="KA41" s="298"/>
      <c r="KB41" s="298"/>
      <c r="KC41" s="299"/>
      <c r="KD41" s="299"/>
      <c r="KE41" s="300"/>
      <c r="KF41" s="297"/>
      <c r="KG41" s="298"/>
      <c r="KH41" s="298"/>
      <c r="KI41" s="298"/>
      <c r="KJ41" s="298"/>
      <c r="KK41" s="298"/>
      <c r="KL41" s="298"/>
      <c r="KM41" s="299"/>
      <c r="KN41" s="299"/>
      <c r="KO41" s="300"/>
      <c r="KP41" s="297"/>
      <c r="KQ41" s="298"/>
      <c r="KR41" s="298"/>
      <c r="KS41" s="298"/>
      <c r="KT41" s="298"/>
      <c r="KU41" s="298"/>
      <c r="KV41" s="298"/>
      <c r="KW41" s="299"/>
      <c r="KX41" s="299"/>
      <c r="KY41" s="300"/>
    </row>
    <row r="42" ht="15.75" customHeight="1">
      <c r="A42" s="301">
        <v>0.20833333333333334</v>
      </c>
      <c r="B42" s="302" t="s">
        <v>3341</v>
      </c>
      <c r="C42" s="303" t="s">
        <v>2426</v>
      </c>
      <c r="D42" s="303" t="s">
        <v>3033</v>
      </c>
      <c r="E42" s="303" t="s">
        <v>3135</v>
      </c>
      <c r="F42" s="303" t="s">
        <v>3375</v>
      </c>
      <c r="G42" s="303" t="s">
        <v>3358</v>
      </c>
      <c r="H42" s="303" t="s">
        <v>3392</v>
      </c>
      <c r="I42" s="304">
        <v>420.0</v>
      </c>
      <c r="J42" s="304" t="s">
        <v>3390</v>
      </c>
      <c r="K42" s="386" t="s">
        <v>4131</v>
      </c>
      <c r="L42" s="270" t="s">
        <v>3368</v>
      </c>
      <c r="M42" s="652" t="s">
        <v>2426</v>
      </c>
      <c r="N42" s="652" t="s">
        <v>2995</v>
      </c>
      <c r="O42" s="652" t="s">
        <v>3135</v>
      </c>
      <c r="P42" s="271" t="s">
        <v>3100</v>
      </c>
      <c r="Q42" s="271" t="s">
        <v>3681</v>
      </c>
      <c r="R42" s="652" t="s">
        <v>3370</v>
      </c>
      <c r="S42" s="287">
        <v>420.0</v>
      </c>
      <c r="T42" s="304"/>
      <c r="U42" s="385"/>
      <c r="V42" s="320"/>
      <c r="W42" s="320"/>
      <c r="X42" s="320"/>
      <c r="Y42" s="320"/>
      <c r="Z42" s="320"/>
      <c r="AA42" s="320"/>
      <c r="AB42" s="320"/>
      <c r="AC42" s="528"/>
      <c r="AD42" s="304"/>
      <c r="AE42" s="385"/>
      <c r="AF42" s="302" t="s">
        <v>3368</v>
      </c>
      <c r="AG42" s="303" t="s">
        <v>2426</v>
      </c>
      <c r="AH42" s="303" t="s">
        <v>3027</v>
      </c>
      <c r="AI42" s="303" t="s">
        <v>34</v>
      </c>
      <c r="AJ42" s="303" t="s">
        <v>3097</v>
      </c>
      <c r="AK42" s="303" t="s">
        <v>3384</v>
      </c>
      <c r="AL42" s="303" t="s">
        <v>3407</v>
      </c>
      <c r="AM42" s="304">
        <v>350.0</v>
      </c>
      <c r="AN42" s="304"/>
      <c r="AO42" s="305" t="s">
        <v>3758</v>
      </c>
      <c r="AP42" s="302" t="s">
        <v>3341</v>
      </c>
      <c r="AQ42" s="303" t="s">
        <v>1274</v>
      </c>
      <c r="AR42" s="303" t="s">
        <v>3471</v>
      </c>
      <c r="AS42" s="303" t="s">
        <v>3135</v>
      </c>
      <c r="AT42" s="303" t="s">
        <v>3095</v>
      </c>
      <c r="AU42" s="303" t="s">
        <v>3342</v>
      </c>
      <c r="AV42" s="303" t="s">
        <v>3350</v>
      </c>
      <c r="AW42" s="304">
        <v>300.0</v>
      </c>
      <c r="AX42" s="304" t="s">
        <v>3344</v>
      </c>
      <c r="AY42" s="385"/>
      <c r="AZ42" s="302" t="s">
        <v>3341</v>
      </c>
      <c r="BA42" s="303" t="s">
        <v>2426</v>
      </c>
      <c r="BB42" s="303" t="s">
        <v>3588</v>
      </c>
      <c r="BC42" s="303" t="s">
        <v>3135</v>
      </c>
      <c r="BD42" s="303" t="s">
        <v>3410</v>
      </c>
      <c r="BE42" s="303" t="s">
        <v>3681</v>
      </c>
      <c r="BF42" s="303" t="s">
        <v>3350</v>
      </c>
      <c r="BG42" s="304">
        <v>420.0</v>
      </c>
      <c r="BH42" s="304"/>
      <c r="BI42" s="385"/>
      <c r="BJ42" s="302"/>
      <c r="BK42" s="303"/>
      <c r="BL42" s="303"/>
      <c r="BM42" s="303"/>
      <c r="BN42" s="303"/>
      <c r="BO42" s="303"/>
      <c r="BP42" s="303"/>
      <c r="BQ42" s="304"/>
      <c r="BR42" s="304"/>
      <c r="BS42" s="385"/>
      <c r="BT42" s="419" t="s">
        <v>3341</v>
      </c>
      <c r="BU42" s="421" t="s">
        <v>2426</v>
      </c>
      <c r="BV42" s="421" t="s">
        <v>3535</v>
      </c>
      <c r="BW42" s="421" t="s">
        <v>34</v>
      </c>
      <c r="BX42" s="421" t="s">
        <v>3097</v>
      </c>
      <c r="BY42" s="303" t="s">
        <v>3342</v>
      </c>
      <c r="BZ42" s="421" t="s">
        <v>3407</v>
      </c>
      <c r="CA42" s="422">
        <v>420.0</v>
      </c>
      <c r="CB42" s="422" t="s">
        <v>3355</v>
      </c>
      <c r="CC42" s="386" t="s">
        <v>3758</v>
      </c>
      <c r="CD42" s="285" t="s">
        <v>3341</v>
      </c>
      <c r="CE42" s="286" t="s">
        <v>2426</v>
      </c>
      <c r="CF42" s="286" t="s">
        <v>2741</v>
      </c>
      <c r="CG42" s="286" t="s">
        <v>3135</v>
      </c>
      <c r="CH42" s="286" t="s">
        <v>602</v>
      </c>
      <c r="CI42" s="271" t="s">
        <v>3342</v>
      </c>
      <c r="CJ42" s="286" t="s">
        <v>3453</v>
      </c>
      <c r="CK42" s="287">
        <v>400.0</v>
      </c>
      <c r="CL42" s="304" t="s">
        <v>3355</v>
      </c>
      <c r="CM42" s="385"/>
      <c r="CN42" s="306" t="s">
        <v>3341</v>
      </c>
      <c r="CO42" s="307" t="s">
        <v>2426</v>
      </c>
      <c r="CP42" s="307" t="s">
        <v>3716</v>
      </c>
      <c r="CQ42" s="307" t="s">
        <v>3135</v>
      </c>
      <c r="CR42" s="307" t="s">
        <v>3105</v>
      </c>
      <c r="CS42" s="303" t="s">
        <v>3384</v>
      </c>
      <c r="CT42" s="307" t="s">
        <v>3350</v>
      </c>
      <c r="CU42" s="308" t="s">
        <v>2542</v>
      </c>
      <c r="CV42" s="304" t="s">
        <v>3355</v>
      </c>
      <c r="CW42" s="385"/>
      <c r="CX42" s="547"/>
      <c r="CY42" s="303"/>
      <c r="CZ42" s="303"/>
      <c r="DA42" s="303"/>
      <c r="DB42" s="303"/>
      <c r="DC42" s="303"/>
      <c r="DD42" s="303"/>
      <c r="DE42" s="304"/>
      <c r="DF42" s="304"/>
      <c r="DG42" s="385"/>
      <c r="DH42" s="306" t="s">
        <v>3341</v>
      </c>
      <c r="DI42" s="354" t="s">
        <v>1274</v>
      </c>
      <c r="DJ42" s="354" t="s">
        <v>3757</v>
      </c>
      <c r="DK42" s="354" t="s">
        <v>3135</v>
      </c>
      <c r="DL42" s="354" t="s">
        <v>3092</v>
      </c>
      <c r="DM42" s="303" t="s">
        <v>3342</v>
      </c>
      <c r="DN42" s="354" t="s">
        <v>3370</v>
      </c>
      <c r="DO42" s="294">
        <v>300.0</v>
      </c>
      <c r="DP42" s="304" t="s">
        <v>3355</v>
      </c>
      <c r="DQ42" s="385"/>
      <c r="DR42" s="306" t="s">
        <v>3341</v>
      </c>
      <c r="DS42" s="307" t="s">
        <v>1780</v>
      </c>
      <c r="DT42" s="307" t="s">
        <v>3519</v>
      </c>
      <c r="DU42" s="307" t="s">
        <v>3135</v>
      </c>
      <c r="DV42" s="307" t="s">
        <v>3670</v>
      </c>
      <c r="DW42" s="303" t="s">
        <v>3384</v>
      </c>
      <c r="DX42" s="307" t="s">
        <v>3453</v>
      </c>
      <c r="DY42" s="308">
        <v>0.0</v>
      </c>
      <c r="DZ42" s="308" t="s">
        <v>3114</v>
      </c>
      <c r="EA42" s="385"/>
      <c r="EB42" s="302"/>
      <c r="EC42" s="303"/>
      <c r="ED42" s="303"/>
      <c r="EE42" s="303"/>
      <c r="EF42" s="303"/>
      <c r="EG42" s="303"/>
      <c r="EH42" s="303"/>
      <c r="EI42" s="304"/>
      <c r="EJ42" s="304"/>
      <c r="EK42" s="385"/>
      <c r="EL42" s="302" t="s">
        <v>3341</v>
      </c>
      <c r="EM42" s="303" t="s">
        <v>2426</v>
      </c>
      <c r="EN42" s="303" t="s">
        <v>3035</v>
      </c>
      <c r="EO42" s="303" t="s">
        <v>3102</v>
      </c>
      <c r="EP42" s="303" t="s">
        <v>3106</v>
      </c>
      <c r="EQ42" s="303" t="s">
        <v>3358</v>
      </c>
      <c r="ER42" s="303" t="s">
        <v>3343</v>
      </c>
      <c r="ES42" s="304">
        <v>420.0</v>
      </c>
      <c r="ET42" s="304" t="s">
        <v>3344</v>
      </c>
      <c r="EU42" s="385"/>
      <c r="EV42" s="302" t="s">
        <v>3368</v>
      </c>
      <c r="EW42" s="303" t="s">
        <v>2426</v>
      </c>
      <c r="EX42" s="303" t="s">
        <v>3500</v>
      </c>
      <c r="EY42" s="303" t="s">
        <v>3021</v>
      </c>
      <c r="EZ42" s="303" t="s">
        <v>3105</v>
      </c>
      <c r="FA42" s="303" t="s">
        <v>3342</v>
      </c>
      <c r="FB42" s="303" t="s">
        <v>3350</v>
      </c>
      <c r="FC42" s="304">
        <v>850.0</v>
      </c>
      <c r="FD42" s="304" t="s">
        <v>3344</v>
      </c>
      <c r="FE42" s="386"/>
      <c r="FF42" s="302" t="s">
        <v>3368</v>
      </c>
      <c r="FG42" s="303" t="s">
        <v>2426</v>
      </c>
      <c r="FH42" s="303" t="s">
        <v>3500</v>
      </c>
      <c r="FI42" s="303" t="s">
        <v>3021</v>
      </c>
      <c r="FJ42" s="303" t="s">
        <v>3105</v>
      </c>
      <c r="FK42" s="303" t="s">
        <v>3681</v>
      </c>
      <c r="FL42" s="303" t="s">
        <v>3350</v>
      </c>
      <c r="FM42" s="304">
        <v>850.0</v>
      </c>
      <c r="FN42" s="304"/>
      <c r="FO42" s="385"/>
      <c r="FP42" s="302" t="s">
        <v>3341</v>
      </c>
      <c r="FQ42" s="303" t="s">
        <v>2426</v>
      </c>
      <c r="FR42" s="303" t="s">
        <v>3615</v>
      </c>
      <c r="FS42" s="303" t="s">
        <v>3135</v>
      </c>
      <c r="FT42" s="303" t="s">
        <v>3097</v>
      </c>
      <c r="FU42" s="303" t="s">
        <v>3358</v>
      </c>
      <c r="FV42" s="303" t="s">
        <v>3407</v>
      </c>
      <c r="FW42" s="304">
        <v>420.0</v>
      </c>
      <c r="FX42" s="304"/>
      <c r="FY42" s="385">
        <v>0.22916666666666666</v>
      </c>
      <c r="FZ42" s="270"/>
      <c r="GA42" s="271"/>
      <c r="GB42" s="271"/>
      <c r="GC42" s="271"/>
      <c r="GD42" s="271"/>
      <c r="GE42" s="271"/>
      <c r="GF42" s="271"/>
      <c r="GG42" s="272"/>
      <c r="GH42" s="304"/>
      <c r="GI42" s="385"/>
      <c r="GJ42" s="302"/>
      <c r="GK42" s="303"/>
      <c r="GL42" s="303"/>
      <c r="GM42" s="303"/>
      <c r="GN42" s="303"/>
      <c r="GO42" s="303"/>
      <c r="GP42" s="303"/>
      <c r="GQ42" s="304"/>
      <c r="GR42" s="304"/>
      <c r="GS42" s="385"/>
      <c r="GT42" s="302"/>
      <c r="GU42" s="303"/>
      <c r="GV42" s="303"/>
      <c r="GW42" s="303"/>
      <c r="GX42" s="303"/>
      <c r="GY42" s="303"/>
      <c r="GZ42" s="303"/>
      <c r="HA42" s="304"/>
      <c r="HB42" s="304"/>
      <c r="HC42" s="385"/>
      <c r="HD42" s="302" t="s">
        <v>3341</v>
      </c>
      <c r="HE42" s="303" t="s">
        <v>2426</v>
      </c>
      <c r="HF42" s="303" t="s">
        <v>3535</v>
      </c>
      <c r="HG42" s="303" t="s">
        <v>34</v>
      </c>
      <c r="HH42" s="303" t="s">
        <v>3097</v>
      </c>
      <c r="HI42" s="303" t="s">
        <v>3363</v>
      </c>
      <c r="HJ42" s="303" t="s">
        <v>3407</v>
      </c>
      <c r="HK42" s="304">
        <v>340.0</v>
      </c>
      <c r="HL42" s="304"/>
      <c r="HM42" s="386"/>
      <c r="HN42" s="306" t="s">
        <v>3341</v>
      </c>
      <c r="HO42" s="307" t="s">
        <v>2426</v>
      </c>
      <c r="HP42" s="307" t="s">
        <v>2741</v>
      </c>
      <c r="HQ42" s="307" t="s">
        <v>3135</v>
      </c>
      <c r="HR42" s="307" t="s">
        <v>602</v>
      </c>
      <c r="HS42" s="303" t="s">
        <v>3342</v>
      </c>
      <c r="HT42" s="307" t="s">
        <v>3453</v>
      </c>
      <c r="HU42" s="308">
        <v>400.0</v>
      </c>
      <c r="HV42" s="304" t="s">
        <v>3355</v>
      </c>
      <c r="HW42" s="385"/>
      <c r="HX42" s="302"/>
      <c r="HY42" s="303"/>
      <c r="HZ42" s="303"/>
      <c r="IA42" s="303"/>
      <c r="IB42" s="303"/>
      <c r="IC42" s="303"/>
      <c r="ID42" s="303"/>
      <c r="IE42" s="304"/>
      <c r="IF42" s="304"/>
      <c r="IG42" s="385"/>
      <c r="IH42" s="302"/>
      <c r="II42" s="303"/>
      <c r="IJ42" s="303"/>
      <c r="IK42" s="303"/>
      <c r="IL42" s="303"/>
      <c r="IM42" s="303"/>
      <c r="IN42" s="303"/>
      <c r="IO42" s="304"/>
      <c r="IP42" s="304"/>
      <c r="IQ42" s="385"/>
      <c r="IR42" s="302" t="s">
        <v>3368</v>
      </c>
      <c r="IS42" s="303" t="s">
        <v>2426</v>
      </c>
      <c r="IT42" s="303" t="s">
        <v>3536</v>
      </c>
      <c r="IU42" s="303" t="s">
        <v>3135</v>
      </c>
      <c r="IV42" s="303" t="s">
        <v>3110</v>
      </c>
      <c r="IW42" s="303" t="s">
        <v>3342</v>
      </c>
      <c r="IX42" s="303" t="s">
        <v>3370</v>
      </c>
      <c r="IY42" s="304">
        <v>420.0</v>
      </c>
      <c r="IZ42" s="304" t="s">
        <v>3390</v>
      </c>
      <c r="JA42" s="385"/>
      <c r="JB42" s="302"/>
      <c r="JC42" s="303"/>
      <c r="JD42" s="303"/>
      <c r="JE42" s="303"/>
      <c r="JF42" s="303"/>
      <c r="JG42" s="303"/>
      <c r="JH42" s="303"/>
      <c r="JI42" s="304"/>
      <c r="JJ42" s="304"/>
      <c r="JK42" s="385"/>
      <c r="JL42" s="302"/>
      <c r="JM42" s="303"/>
      <c r="JN42" s="303"/>
      <c r="JO42" s="303"/>
      <c r="JP42" s="303"/>
      <c r="JQ42" s="303"/>
      <c r="JR42" s="303"/>
      <c r="JS42" s="304"/>
      <c r="JT42" s="304"/>
      <c r="JU42" s="385"/>
      <c r="JV42" s="302"/>
      <c r="JW42" s="303"/>
      <c r="JX42" s="303"/>
      <c r="JY42" s="303"/>
      <c r="JZ42" s="303"/>
      <c r="KA42" s="303"/>
      <c r="KB42" s="303"/>
      <c r="KC42" s="304"/>
      <c r="KD42" s="304"/>
      <c r="KE42" s="385"/>
      <c r="KF42" s="302" t="s">
        <v>3341</v>
      </c>
      <c r="KG42" s="303" t="s">
        <v>2426</v>
      </c>
      <c r="KH42" s="303" t="s">
        <v>3595</v>
      </c>
      <c r="KI42" s="303" t="s">
        <v>3135</v>
      </c>
      <c r="KJ42" s="303" t="s">
        <v>3097</v>
      </c>
      <c r="KK42" s="303" t="s">
        <v>3358</v>
      </c>
      <c r="KL42" s="303" t="s">
        <v>3373</v>
      </c>
      <c r="KM42" s="304">
        <v>420.0</v>
      </c>
      <c r="KN42" s="304"/>
      <c r="KO42" s="385"/>
      <c r="KP42" s="302"/>
      <c r="KQ42" s="303"/>
      <c r="KR42" s="303"/>
      <c r="KS42" s="303"/>
      <c r="KT42" s="303"/>
      <c r="KU42" s="303"/>
      <c r="KV42" s="303"/>
      <c r="KW42" s="304"/>
      <c r="KX42" s="304"/>
      <c r="KY42" s="385"/>
    </row>
    <row r="43" ht="15.75" customHeight="1">
      <c r="A43" s="311">
        <v>0.20833333333333334</v>
      </c>
      <c r="B43" s="275" t="s">
        <v>3341</v>
      </c>
      <c r="C43" s="259" t="s">
        <v>2426</v>
      </c>
      <c r="D43" s="259" t="s">
        <v>3034</v>
      </c>
      <c r="E43" s="259" t="s">
        <v>3135</v>
      </c>
      <c r="F43" s="259" t="s">
        <v>3410</v>
      </c>
      <c r="G43" s="259" t="s">
        <v>3358</v>
      </c>
      <c r="H43" s="259" t="s">
        <v>3350</v>
      </c>
      <c r="I43" s="263">
        <v>420.0</v>
      </c>
      <c r="J43" s="263" t="s">
        <v>3390</v>
      </c>
      <c r="K43" s="261" t="s">
        <v>4132</v>
      </c>
      <c r="L43" s="276" t="s">
        <v>3341</v>
      </c>
      <c r="M43" s="258" t="s">
        <v>2426</v>
      </c>
      <c r="N43" s="258" t="s">
        <v>2786</v>
      </c>
      <c r="O43" s="258" t="s">
        <v>3135</v>
      </c>
      <c r="P43" s="259" t="s">
        <v>602</v>
      </c>
      <c r="Q43" s="259" t="s">
        <v>3342</v>
      </c>
      <c r="R43" s="259" t="s">
        <v>3453</v>
      </c>
      <c r="S43" s="260">
        <v>200.0</v>
      </c>
      <c r="T43" s="260" t="s">
        <v>3355</v>
      </c>
      <c r="U43" s="261"/>
      <c r="V43" s="276" t="s">
        <v>3341</v>
      </c>
      <c r="W43" s="258" t="s">
        <v>3071</v>
      </c>
      <c r="X43" s="258" t="s">
        <v>3011</v>
      </c>
      <c r="Y43" s="258" t="s">
        <v>3135</v>
      </c>
      <c r="Z43" s="258" t="s">
        <v>3410</v>
      </c>
      <c r="AA43" s="259" t="s">
        <v>3376</v>
      </c>
      <c r="AB43" s="258" t="s">
        <v>3343</v>
      </c>
      <c r="AC43" s="263">
        <v>350.0</v>
      </c>
      <c r="AD43" s="263"/>
      <c r="AE43" s="261"/>
      <c r="AF43" s="275"/>
      <c r="AG43" s="259"/>
      <c r="AH43" s="259"/>
      <c r="AI43" s="259"/>
      <c r="AJ43" s="259"/>
      <c r="AK43" s="259"/>
      <c r="AL43" s="259"/>
      <c r="AM43" s="263"/>
      <c r="AN43" s="263"/>
      <c r="AO43" s="261"/>
      <c r="AP43" s="276" t="s">
        <v>3341</v>
      </c>
      <c r="AQ43" s="258" t="s">
        <v>2426</v>
      </c>
      <c r="AR43" s="258" t="s">
        <v>2821</v>
      </c>
      <c r="AS43" s="258" t="s">
        <v>3135</v>
      </c>
      <c r="AT43" s="258" t="s">
        <v>3110</v>
      </c>
      <c r="AU43" s="259" t="s">
        <v>3342</v>
      </c>
      <c r="AV43" s="258" t="s">
        <v>3453</v>
      </c>
      <c r="AW43" s="260" t="s">
        <v>2490</v>
      </c>
      <c r="AX43" s="263" t="s">
        <v>3355</v>
      </c>
      <c r="AY43" s="261"/>
      <c r="AZ43" s="275" t="s">
        <v>3341</v>
      </c>
      <c r="BA43" s="259" t="s">
        <v>2426</v>
      </c>
      <c r="BB43" s="259" t="s">
        <v>3735</v>
      </c>
      <c r="BC43" s="259" t="s">
        <v>70</v>
      </c>
      <c r="BD43" s="259" t="s">
        <v>3104</v>
      </c>
      <c r="BE43" s="259" t="s">
        <v>3681</v>
      </c>
      <c r="BF43" s="259" t="s">
        <v>3370</v>
      </c>
      <c r="BG43" s="263">
        <v>550.0</v>
      </c>
      <c r="BH43" s="263"/>
      <c r="BI43" s="261"/>
      <c r="BJ43" s="275"/>
      <c r="BK43" s="259"/>
      <c r="BL43" s="259"/>
      <c r="BM43" s="259"/>
      <c r="BN43" s="259"/>
      <c r="BO43" s="259"/>
      <c r="BP43" s="259"/>
      <c r="BQ43" s="263"/>
      <c r="BR43" s="263"/>
      <c r="BS43" s="261"/>
      <c r="BT43" s="275"/>
      <c r="BU43" s="259"/>
      <c r="BV43" s="259"/>
      <c r="BW43" s="259"/>
      <c r="BX43" s="259"/>
      <c r="BY43" s="259"/>
      <c r="BZ43" s="259"/>
      <c r="CA43" s="263"/>
      <c r="CB43" s="263"/>
      <c r="CC43" s="261"/>
      <c r="CD43" s="275" t="s">
        <v>3341</v>
      </c>
      <c r="CE43" s="259" t="s">
        <v>2426</v>
      </c>
      <c r="CF43" s="259" t="s">
        <v>2977</v>
      </c>
      <c r="CG43" s="259" t="s">
        <v>3135</v>
      </c>
      <c r="CH43" s="259" t="s">
        <v>3097</v>
      </c>
      <c r="CI43" s="259" t="s">
        <v>3342</v>
      </c>
      <c r="CJ43" s="259" t="s">
        <v>3532</v>
      </c>
      <c r="CK43" s="263" t="s">
        <v>2490</v>
      </c>
      <c r="CL43" s="263" t="s">
        <v>3390</v>
      </c>
      <c r="CM43" s="261" t="s">
        <v>4133</v>
      </c>
      <c r="CN43" s="275" t="s">
        <v>3341</v>
      </c>
      <c r="CO43" s="259" t="s">
        <v>2426</v>
      </c>
      <c r="CP43" s="259" t="s">
        <v>2990</v>
      </c>
      <c r="CQ43" s="259" t="s">
        <v>3135</v>
      </c>
      <c r="CR43" s="259" t="s">
        <v>3097</v>
      </c>
      <c r="CS43" s="259" t="s">
        <v>3342</v>
      </c>
      <c r="CT43" s="259" t="s">
        <v>3532</v>
      </c>
      <c r="CU43" s="263" t="s">
        <v>881</v>
      </c>
      <c r="CV43" s="263" t="s">
        <v>3355</v>
      </c>
      <c r="CW43" s="345">
        <v>0.22916666666666666</v>
      </c>
      <c r="CX43" s="276" t="s">
        <v>3341</v>
      </c>
      <c r="CY43" s="258" t="s">
        <v>3071</v>
      </c>
      <c r="CZ43" s="259" t="s">
        <v>3651</v>
      </c>
      <c r="DA43" s="259" t="s">
        <v>40</v>
      </c>
      <c r="DB43" s="258" t="s">
        <v>3410</v>
      </c>
      <c r="DC43" s="259" t="s">
        <v>3342</v>
      </c>
      <c r="DD43" s="258" t="s">
        <v>3343</v>
      </c>
      <c r="DE43" s="263">
        <v>350.0</v>
      </c>
      <c r="DF43" s="263" t="s">
        <v>3355</v>
      </c>
      <c r="DG43" s="261"/>
      <c r="DH43" s="405" t="s">
        <v>3341</v>
      </c>
      <c r="DI43" s="406" t="s">
        <v>1274</v>
      </c>
      <c r="DJ43" s="406" t="s">
        <v>3766</v>
      </c>
      <c r="DK43" s="406" t="s">
        <v>3135</v>
      </c>
      <c r="DL43" s="313" t="s">
        <v>3110</v>
      </c>
      <c r="DM43" s="259" t="s">
        <v>3342</v>
      </c>
      <c r="DN43" s="406" t="s">
        <v>3453</v>
      </c>
      <c r="DO43" s="485">
        <v>300.0</v>
      </c>
      <c r="DP43" s="263" t="s">
        <v>3355</v>
      </c>
      <c r="DQ43" s="261"/>
      <c r="DR43" s="275"/>
      <c r="DS43" s="259"/>
      <c r="DT43" s="259"/>
      <c r="DU43" s="259"/>
      <c r="DV43" s="259"/>
      <c r="DW43" s="259"/>
      <c r="DX43" s="259"/>
      <c r="DY43" s="263"/>
      <c r="DZ43" s="263"/>
      <c r="EA43" s="261"/>
      <c r="EB43" s="275"/>
      <c r="EC43" s="259"/>
      <c r="ED43" s="259"/>
      <c r="EE43" s="259"/>
      <c r="EF43" s="259"/>
      <c r="EG43" s="259"/>
      <c r="EH43" s="259"/>
      <c r="EI43" s="263"/>
      <c r="EJ43" s="263"/>
      <c r="EK43" s="261"/>
      <c r="EL43" s="275" t="s">
        <v>3341</v>
      </c>
      <c r="EM43" s="259" t="s">
        <v>2426</v>
      </c>
      <c r="EN43" s="259" t="s">
        <v>2988</v>
      </c>
      <c r="EO43" s="259" t="s">
        <v>3135</v>
      </c>
      <c r="EP43" s="259" t="s">
        <v>3410</v>
      </c>
      <c r="EQ43" s="259" t="s">
        <v>3342</v>
      </c>
      <c r="ER43" s="259" t="s">
        <v>3343</v>
      </c>
      <c r="ES43" s="263">
        <v>380.0</v>
      </c>
      <c r="ET43" s="263" t="s">
        <v>3355</v>
      </c>
      <c r="EU43" s="261"/>
      <c r="EV43" s="276" t="s">
        <v>3341</v>
      </c>
      <c r="EW43" s="258" t="s">
        <v>2426</v>
      </c>
      <c r="EX43" s="258" t="s">
        <v>2786</v>
      </c>
      <c r="EY43" s="258" t="s">
        <v>3135</v>
      </c>
      <c r="EZ43" s="259" t="s">
        <v>602</v>
      </c>
      <c r="FA43" s="259" t="s">
        <v>3342</v>
      </c>
      <c r="FB43" s="259" t="s">
        <v>3453</v>
      </c>
      <c r="FC43" s="260">
        <v>200.0</v>
      </c>
      <c r="FD43" s="260" t="s">
        <v>3355</v>
      </c>
      <c r="FE43" s="261"/>
      <c r="FF43" s="275" t="s">
        <v>3341</v>
      </c>
      <c r="FG43" s="259" t="s">
        <v>2426</v>
      </c>
      <c r="FH43" s="259" t="s">
        <v>3772</v>
      </c>
      <c r="FI43" s="259" t="s">
        <v>70</v>
      </c>
      <c r="FJ43" s="259" t="s">
        <v>3110</v>
      </c>
      <c r="FK43" s="259" t="s">
        <v>3342</v>
      </c>
      <c r="FL43" s="259" t="s">
        <v>3370</v>
      </c>
      <c r="FM43" s="263">
        <v>350.0</v>
      </c>
      <c r="FN43" s="263" t="s">
        <v>3355</v>
      </c>
      <c r="FO43" s="261"/>
      <c r="FP43" s="275"/>
      <c r="FQ43" s="259"/>
      <c r="FR43" s="259"/>
      <c r="FS43" s="259"/>
      <c r="FT43" s="259"/>
      <c r="FU43" s="259"/>
      <c r="FV43" s="259"/>
      <c r="FW43" s="263"/>
      <c r="FX43" s="263"/>
      <c r="FY43" s="261"/>
      <c r="FZ43" s="276" t="s">
        <v>3341</v>
      </c>
      <c r="GA43" s="258" t="s">
        <v>2426</v>
      </c>
      <c r="GB43" s="258" t="s">
        <v>2821</v>
      </c>
      <c r="GC43" s="258" t="s">
        <v>3135</v>
      </c>
      <c r="GD43" s="258" t="s">
        <v>3110</v>
      </c>
      <c r="GE43" s="259" t="s">
        <v>3342</v>
      </c>
      <c r="GF43" s="258" t="s">
        <v>3453</v>
      </c>
      <c r="GG43" s="260" t="s">
        <v>2490</v>
      </c>
      <c r="GH43" s="263" t="s">
        <v>3355</v>
      </c>
      <c r="GI43" s="261"/>
      <c r="GJ43" s="275"/>
      <c r="GK43" s="259"/>
      <c r="GL43" s="259"/>
      <c r="GM43" s="259"/>
      <c r="GN43" s="259"/>
      <c r="GO43" s="259"/>
      <c r="GP43" s="259"/>
      <c r="GQ43" s="263"/>
      <c r="GR43" s="263"/>
      <c r="GS43" s="261"/>
      <c r="GT43" s="275"/>
      <c r="GU43" s="259"/>
      <c r="GV43" s="259"/>
      <c r="GW43" s="259"/>
      <c r="GX43" s="259"/>
      <c r="GY43" s="259"/>
      <c r="GZ43" s="259"/>
      <c r="HA43" s="263"/>
      <c r="HB43" s="263"/>
      <c r="HC43" s="261"/>
      <c r="HD43" s="275"/>
      <c r="HE43" s="259"/>
      <c r="HF43" s="259"/>
      <c r="HG43" s="259"/>
      <c r="HH43" s="259"/>
      <c r="HI43" s="259"/>
      <c r="HJ43" s="259"/>
      <c r="HK43" s="263"/>
      <c r="HL43" s="263"/>
      <c r="HM43" s="261"/>
      <c r="HN43" s="275"/>
      <c r="HO43" s="259"/>
      <c r="HP43" s="259" t="s">
        <v>4134</v>
      </c>
      <c r="HQ43" s="259"/>
      <c r="HR43" s="259"/>
      <c r="HS43" s="259"/>
      <c r="HT43" s="259"/>
      <c r="HU43" s="263"/>
      <c r="HV43" s="263"/>
      <c r="HW43" s="261"/>
      <c r="HX43" s="275"/>
      <c r="HY43" s="259"/>
      <c r="HZ43" s="259"/>
      <c r="IA43" s="259"/>
      <c r="IB43" s="259"/>
      <c r="IC43" s="259"/>
      <c r="ID43" s="259"/>
      <c r="IE43" s="263"/>
      <c r="IF43" s="263"/>
      <c r="IG43" s="261"/>
      <c r="IH43" s="275"/>
      <c r="II43" s="259"/>
      <c r="IJ43" s="259"/>
      <c r="IK43" s="259"/>
      <c r="IL43" s="259"/>
      <c r="IM43" s="259"/>
      <c r="IN43" s="259"/>
      <c r="IO43" s="263"/>
      <c r="IP43" s="263"/>
      <c r="IQ43" s="261"/>
      <c r="IR43" s="275" t="s">
        <v>3368</v>
      </c>
      <c r="IS43" s="259" t="s">
        <v>2426</v>
      </c>
      <c r="IT43" s="259" t="s">
        <v>3644</v>
      </c>
      <c r="IU43" s="259" t="s">
        <v>3135</v>
      </c>
      <c r="IV43" s="259" t="s">
        <v>3410</v>
      </c>
      <c r="IW43" s="259" t="s">
        <v>3342</v>
      </c>
      <c r="IX43" s="259" t="s">
        <v>3350</v>
      </c>
      <c r="IY43" s="263">
        <v>350.0</v>
      </c>
      <c r="IZ43" s="263" t="s">
        <v>3390</v>
      </c>
      <c r="JA43" s="261"/>
      <c r="JB43" s="275"/>
      <c r="JC43" s="259"/>
      <c r="JD43" s="259"/>
      <c r="JE43" s="259"/>
      <c r="JF43" s="259"/>
      <c r="JG43" s="259"/>
      <c r="JH43" s="259"/>
      <c r="JI43" s="263"/>
      <c r="JJ43" s="263"/>
      <c r="JK43" s="261"/>
      <c r="JL43" s="275"/>
      <c r="JM43" s="259"/>
      <c r="JN43" s="259"/>
      <c r="JO43" s="259"/>
      <c r="JP43" s="259"/>
      <c r="JQ43" s="259"/>
      <c r="JR43" s="259"/>
      <c r="JS43" s="263"/>
      <c r="JT43" s="263"/>
      <c r="JU43" s="261"/>
      <c r="JV43" s="275"/>
      <c r="JW43" s="259"/>
      <c r="JX43" s="259"/>
      <c r="JY43" s="259"/>
      <c r="JZ43" s="259"/>
      <c r="KA43" s="259"/>
      <c r="KB43" s="259"/>
      <c r="KC43" s="263"/>
      <c r="KD43" s="263"/>
      <c r="KE43" s="261"/>
      <c r="KF43" s="276" t="s">
        <v>3341</v>
      </c>
      <c r="KG43" s="258" t="s">
        <v>2426</v>
      </c>
      <c r="KH43" s="258" t="s">
        <v>2741</v>
      </c>
      <c r="KI43" s="258" t="s">
        <v>3135</v>
      </c>
      <c r="KJ43" s="258" t="s">
        <v>602</v>
      </c>
      <c r="KK43" s="259" t="s">
        <v>3681</v>
      </c>
      <c r="KL43" s="258" t="s">
        <v>3453</v>
      </c>
      <c r="KM43" s="260">
        <v>400.0</v>
      </c>
      <c r="KN43" s="263"/>
      <c r="KO43" s="261" t="s">
        <v>4135</v>
      </c>
      <c r="KP43" s="275"/>
      <c r="KQ43" s="259"/>
      <c r="KR43" s="259"/>
      <c r="KS43" s="259"/>
      <c r="KT43" s="259"/>
      <c r="KU43" s="259"/>
      <c r="KV43" s="259"/>
      <c r="KW43" s="263"/>
      <c r="KX43" s="263"/>
      <c r="KY43" s="261"/>
    </row>
    <row r="44" ht="15.75" customHeight="1">
      <c r="A44" s="317">
        <v>0.20833333333333334</v>
      </c>
      <c r="B44" s="270" t="s">
        <v>3368</v>
      </c>
      <c r="C44" s="271" t="s">
        <v>2426</v>
      </c>
      <c r="D44" s="271" t="s">
        <v>3035</v>
      </c>
      <c r="E44" s="271" t="s">
        <v>3102</v>
      </c>
      <c r="F44" s="271" t="s">
        <v>3106</v>
      </c>
      <c r="G44" s="271" t="s">
        <v>3342</v>
      </c>
      <c r="H44" s="271" t="s">
        <v>3343</v>
      </c>
      <c r="I44" s="272">
        <v>420.0</v>
      </c>
      <c r="J44" s="272" t="s">
        <v>3344</v>
      </c>
      <c r="K44" s="273" t="s">
        <v>3758</v>
      </c>
      <c r="L44" s="653" t="s">
        <v>3368</v>
      </c>
      <c r="M44" s="654" t="s">
        <v>2426</v>
      </c>
      <c r="N44" s="654" t="s">
        <v>2996</v>
      </c>
      <c r="O44" s="654" t="s">
        <v>3135</v>
      </c>
      <c r="P44" s="654" t="s">
        <v>3097</v>
      </c>
      <c r="Q44" s="655" t="s">
        <v>3342</v>
      </c>
      <c r="R44" s="654" t="s">
        <v>3532</v>
      </c>
      <c r="S44" s="272">
        <v>0.0</v>
      </c>
      <c r="T44" s="272" t="s">
        <v>3114</v>
      </c>
      <c r="U44" s="288">
        <v>0.22916666666666666</v>
      </c>
      <c r="V44" s="270" t="s">
        <v>3341</v>
      </c>
      <c r="W44" s="286" t="s">
        <v>2426</v>
      </c>
      <c r="X44" s="286" t="s">
        <v>3013</v>
      </c>
      <c r="Y44" s="286" t="s">
        <v>3135</v>
      </c>
      <c r="Z44" s="271" t="s">
        <v>3375</v>
      </c>
      <c r="AA44" s="271" t="s">
        <v>3342</v>
      </c>
      <c r="AB44" s="286" t="s">
        <v>3392</v>
      </c>
      <c r="AC44" s="272">
        <v>480.0</v>
      </c>
      <c r="AD44" s="272" t="s">
        <v>3344</v>
      </c>
      <c r="AE44" s="273"/>
      <c r="AF44" s="285"/>
      <c r="AG44" s="286"/>
      <c r="AH44" s="286"/>
      <c r="AI44" s="286"/>
      <c r="AJ44" s="286"/>
      <c r="AK44" s="271"/>
      <c r="AL44" s="286"/>
      <c r="AM44" s="287"/>
      <c r="AN44" s="272"/>
      <c r="AO44" s="273"/>
      <c r="AP44" s="270" t="s">
        <v>3368</v>
      </c>
      <c r="AQ44" s="271" t="s">
        <v>2426</v>
      </c>
      <c r="AR44" s="271" t="s">
        <v>3704</v>
      </c>
      <c r="AS44" s="271" t="s">
        <v>3135</v>
      </c>
      <c r="AT44" s="271" t="s">
        <v>3106</v>
      </c>
      <c r="AU44" s="271" t="s">
        <v>3349</v>
      </c>
      <c r="AV44" s="271" t="s">
        <v>3350</v>
      </c>
      <c r="AW44" s="272" t="s">
        <v>2490</v>
      </c>
      <c r="AX44" s="272"/>
      <c r="AY44" s="273"/>
      <c r="AZ44" s="270"/>
      <c r="BA44" s="271"/>
      <c r="BB44" s="271"/>
      <c r="BC44" s="271"/>
      <c r="BD44" s="271"/>
      <c r="BE44" s="271"/>
      <c r="BF44" s="271"/>
      <c r="BG44" s="272"/>
      <c r="BH44" s="272"/>
      <c r="BI44" s="273"/>
      <c r="BJ44" s="285"/>
      <c r="BK44" s="286"/>
      <c r="BL44" s="286"/>
      <c r="BM44" s="286"/>
      <c r="BN44" s="286"/>
      <c r="BO44" s="271"/>
      <c r="BP44" s="286"/>
      <c r="BQ44" s="287"/>
      <c r="BR44" s="272"/>
      <c r="BS44" s="273"/>
      <c r="BT44" s="270" t="s">
        <v>3341</v>
      </c>
      <c r="BU44" s="271" t="s">
        <v>2426</v>
      </c>
      <c r="BV44" s="271" t="s">
        <v>2988</v>
      </c>
      <c r="BW44" s="271" t="s">
        <v>3135</v>
      </c>
      <c r="BX44" s="271" t="s">
        <v>3410</v>
      </c>
      <c r="BY44" s="271" t="s">
        <v>3342</v>
      </c>
      <c r="BZ44" s="271" t="s">
        <v>3343</v>
      </c>
      <c r="CA44" s="272">
        <v>380.0</v>
      </c>
      <c r="CB44" s="272" t="s">
        <v>3355</v>
      </c>
      <c r="CC44" s="273">
        <v>260.0</v>
      </c>
      <c r="CD44" s="270" t="s">
        <v>3368</v>
      </c>
      <c r="CE44" s="271" t="s">
        <v>1780</v>
      </c>
      <c r="CF44" s="271" t="s">
        <v>4126</v>
      </c>
      <c r="CG44" s="271" t="s">
        <v>34</v>
      </c>
      <c r="CH44" s="271" t="s">
        <v>3092</v>
      </c>
      <c r="CI44" s="271" t="s">
        <v>3342</v>
      </c>
      <c r="CJ44" s="271" t="s">
        <v>3370</v>
      </c>
      <c r="CK44" s="272">
        <v>0.0</v>
      </c>
      <c r="CL44" s="272" t="s">
        <v>3114</v>
      </c>
      <c r="CM44" s="273">
        <v>0.0</v>
      </c>
      <c r="CN44" s="270" t="s">
        <v>3368</v>
      </c>
      <c r="CO44" s="271" t="s">
        <v>2426</v>
      </c>
      <c r="CP44" s="271" t="s">
        <v>4136</v>
      </c>
      <c r="CQ44" s="271" t="s">
        <v>3135</v>
      </c>
      <c r="CR44" s="271" t="s">
        <v>3375</v>
      </c>
      <c r="CS44" s="271" t="s">
        <v>3342</v>
      </c>
      <c r="CT44" s="271" t="s">
        <v>3392</v>
      </c>
      <c r="CU44" s="272">
        <v>420.0</v>
      </c>
      <c r="CV44" s="272" t="s">
        <v>3344</v>
      </c>
      <c r="CW44" s="273"/>
      <c r="CX44" s="270" t="s">
        <v>3341</v>
      </c>
      <c r="CY44" s="271" t="s">
        <v>2426</v>
      </c>
      <c r="CZ44" s="271" t="s">
        <v>3772</v>
      </c>
      <c r="DA44" s="271" t="s">
        <v>70</v>
      </c>
      <c r="DB44" s="271" t="s">
        <v>3110</v>
      </c>
      <c r="DC44" s="271" t="s">
        <v>3342</v>
      </c>
      <c r="DD44" s="271" t="s">
        <v>3370</v>
      </c>
      <c r="DE44" s="272">
        <v>350.0</v>
      </c>
      <c r="DF44" s="272" t="s">
        <v>3355</v>
      </c>
      <c r="DG44" s="273"/>
      <c r="DH44" s="285"/>
      <c r="DI44" s="286"/>
      <c r="DJ44" s="286"/>
      <c r="DK44" s="286"/>
      <c r="DL44" s="286"/>
      <c r="DM44" s="271"/>
      <c r="DN44" s="286"/>
      <c r="DO44" s="287"/>
      <c r="DP44" s="272"/>
      <c r="DQ44" s="273"/>
      <c r="DR44" s="285"/>
      <c r="DS44" s="286"/>
      <c r="DT44" s="286"/>
      <c r="DU44" s="286"/>
      <c r="DV44" s="286"/>
      <c r="DW44" s="271"/>
      <c r="DX44" s="286"/>
      <c r="DY44" s="287"/>
      <c r="DZ44" s="272"/>
      <c r="EA44" s="273"/>
      <c r="EB44" s="285"/>
      <c r="EC44" s="286"/>
      <c r="ED44" s="286"/>
      <c r="EE44" s="286"/>
      <c r="EF44" s="286"/>
      <c r="EG44" s="271"/>
      <c r="EH44" s="286"/>
      <c r="EI44" s="287"/>
      <c r="EJ44" s="272"/>
      <c r="EK44" s="273"/>
      <c r="EL44" s="270" t="s">
        <v>3341</v>
      </c>
      <c r="EM44" s="271" t="s">
        <v>2426</v>
      </c>
      <c r="EN44" s="271" t="s">
        <v>2997</v>
      </c>
      <c r="EO44" s="271" t="s">
        <v>70</v>
      </c>
      <c r="EP44" s="271" t="s">
        <v>3110</v>
      </c>
      <c r="EQ44" s="271" t="s">
        <v>3342</v>
      </c>
      <c r="ER44" s="271" t="s">
        <v>3407</v>
      </c>
      <c r="ES44" s="272">
        <v>420.0</v>
      </c>
      <c r="ET44" s="272" t="s">
        <v>3355</v>
      </c>
      <c r="EU44" s="273"/>
      <c r="EV44" s="270" t="s">
        <v>3341</v>
      </c>
      <c r="EW44" s="271" t="s">
        <v>1780</v>
      </c>
      <c r="EX44" s="271" t="s">
        <v>4126</v>
      </c>
      <c r="EY44" s="271" t="s">
        <v>34</v>
      </c>
      <c r="EZ44" s="271" t="s">
        <v>3092</v>
      </c>
      <c r="FA44" s="271" t="s">
        <v>3342</v>
      </c>
      <c r="FB44" s="271" t="s">
        <v>3370</v>
      </c>
      <c r="FC44" s="272">
        <v>0.0</v>
      </c>
      <c r="FD44" s="272" t="s">
        <v>3114</v>
      </c>
      <c r="FE44" s="273"/>
      <c r="FF44" s="270" t="s">
        <v>3341</v>
      </c>
      <c r="FG44" s="286" t="s">
        <v>2426</v>
      </c>
      <c r="FH44" s="286" t="s">
        <v>4137</v>
      </c>
      <c r="FI44" s="286" t="s">
        <v>3135</v>
      </c>
      <c r="FJ44" s="271" t="s">
        <v>3092</v>
      </c>
      <c r="FK44" s="271" t="s">
        <v>3358</v>
      </c>
      <c r="FL44" s="286" t="s">
        <v>3370</v>
      </c>
      <c r="FM44" s="272">
        <v>420.0</v>
      </c>
      <c r="FN44" s="272" t="s">
        <v>3355</v>
      </c>
      <c r="FO44" s="288">
        <v>0.2222222222222222</v>
      </c>
      <c r="FP44" s="285"/>
      <c r="FQ44" s="286"/>
      <c r="FR44" s="286"/>
      <c r="FS44" s="286"/>
      <c r="FT44" s="286"/>
      <c r="FU44" s="271"/>
      <c r="FV44" s="286"/>
      <c r="FW44" s="287"/>
      <c r="FX44" s="272"/>
      <c r="FY44" s="273"/>
      <c r="FZ44" s="285"/>
      <c r="GA44" s="286"/>
      <c r="GB44" s="286"/>
      <c r="GC44" s="286"/>
      <c r="GD44" s="286"/>
      <c r="GE44" s="271"/>
      <c r="GF44" s="286"/>
      <c r="GG44" s="287"/>
      <c r="GH44" s="272"/>
      <c r="GI44" s="273"/>
      <c r="GJ44" s="285"/>
      <c r="GK44" s="286"/>
      <c r="GL44" s="286"/>
      <c r="GM44" s="286"/>
      <c r="GN44" s="286"/>
      <c r="GO44" s="271"/>
      <c r="GP44" s="286"/>
      <c r="GQ44" s="287"/>
      <c r="GR44" s="272"/>
      <c r="GS44" s="273"/>
      <c r="GT44" s="285"/>
      <c r="GU44" s="286"/>
      <c r="GV44" s="286"/>
      <c r="GW44" s="286"/>
      <c r="GX44" s="286"/>
      <c r="GY44" s="271"/>
      <c r="GZ44" s="286"/>
      <c r="HA44" s="287"/>
      <c r="HB44" s="272"/>
      <c r="HC44" s="273"/>
      <c r="HD44" s="285"/>
      <c r="HE44" s="286"/>
      <c r="HF44" s="286"/>
      <c r="HG44" s="286"/>
      <c r="HH44" s="286"/>
      <c r="HI44" s="271"/>
      <c r="HJ44" s="286"/>
      <c r="HK44" s="287"/>
      <c r="HL44" s="272"/>
      <c r="HM44" s="273"/>
      <c r="HN44" s="285"/>
      <c r="HO44" s="286"/>
      <c r="HP44" s="286"/>
      <c r="HQ44" s="286"/>
      <c r="HR44" s="286"/>
      <c r="HS44" s="271"/>
      <c r="HT44" s="286"/>
      <c r="HU44" s="287"/>
      <c r="HV44" s="272"/>
      <c r="HW44" s="273"/>
      <c r="HX44" s="285"/>
      <c r="HY44" s="286"/>
      <c r="HZ44" s="286"/>
      <c r="IA44" s="286"/>
      <c r="IB44" s="286"/>
      <c r="IC44" s="271"/>
      <c r="ID44" s="286"/>
      <c r="IE44" s="287"/>
      <c r="IF44" s="272"/>
      <c r="IG44" s="273"/>
      <c r="IH44" s="285"/>
      <c r="II44" s="286"/>
      <c r="IJ44" s="286"/>
      <c r="IK44" s="286"/>
      <c r="IL44" s="286"/>
      <c r="IM44" s="271"/>
      <c r="IN44" s="286"/>
      <c r="IO44" s="287"/>
      <c r="IP44" s="272"/>
      <c r="IQ44" s="273"/>
      <c r="IR44" s="285"/>
      <c r="IS44" s="286"/>
      <c r="IT44" s="286"/>
      <c r="IU44" s="286"/>
      <c r="IV44" s="286"/>
      <c r="IW44" s="271"/>
      <c r="IX44" s="286"/>
      <c r="IY44" s="287"/>
      <c r="IZ44" s="272"/>
      <c r="JA44" s="273"/>
      <c r="JB44" s="285"/>
      <c r="JC44" s="286"/>
      <c r="JD44" s="286"/>
      <c r="JE44" s="286"/>
      <c r="JF44" s="286"/>
      <c r="JG44" s="271"/>
      <c r="JH44" s="286"/>
      <c r="JI44" s="287"/>
      <c r="JJ44" s="272"/>
      <c r="JK44" s="273"/>
      <c r="JL44" s="285"/>
      <c r="JM44" s="286"/>
      <c r="JN44" s="286"/>
      <c r="JO44" s="286"/>
      <c r="JP44" s="286"/>
      <c r="JQ44" s="271"/>
      <c r="JR44" s="286"/>
      <c r="JS44" s="287"/>
      <c r="JT44" s="272"/>
      <c r="JU44" s="273"/>
      <c r="JV44" s="285"/>
      <c r="JW44" s="286"/>
      <c r="JX44" s="286"/>
      <c r="JY44" s="286"/>
      <c r="JZ44" s="286"/>
      <c r="KA44" s="271"/>
      <c r="KB44" s="286"/>
      <c r="KC44" s="287"/>
      <c r="KD44" s="272"/>
      <c r="KE44" s="273"/>
      <c r="KF44" s="270"/>
      <c r="KG44" s="271"/>
      <c r="KH44" s="271" t="s">
        <v>3781</v>
      </c>
      <c r="KI44" s="271" t="s">
        <v>3111</v>
      </c>
      <c r="KJ44" s="271" t="s">
        <v>3105</v>
      </c>
      <c r="KK44" s="271" t="s">
        <v>3363</v>
      </c>
      <c r="KL44" s="271" t="s">
        <v>3350</v>
      </c>
      <c r="KM44" s="272">
        <v>125.0</v>
      </c>
      <c r="KN44" s="272"/>
      <c r="KO44" s="273"/>
      <c r="KP44" s="270" t="s">
        <v>3368</v>
      </c>
      <c r="KQ44" s="271" t="s">
        <v>2426</v>
      </c>
      <c r="KR44" s="271" t="s">
        <v>3531</v>
      </c>
      <c r="KS44" s="271" t="s">
        <v>40</v>
      </c>
      <c r="KT44" s="271" t="s">
        <v>3105</v>
      </c>
      <c r="KU44" s="271" t="s">
        <v>3406</v>
      </c>
      <c r="KV44" s="271" t="s">
        <v>3350</v>
      </c>
      <c r="KW44" s="272">
        <v>850.0</v>
      </c>
      <c r="KX44" s="272"/>
      <c r="KY44" s="273" t="s">
        <v>4138</v>
      </c>
    </row>
    <row r="45" ht="15.75" customHeight="1">
      <c r="A45" s="311">
        <v>0.20833333333333334</v>
      </c>
      <c r="B45" s="275" t="s">
        <v>3341</v>
      </c>
      <c r="C45" s="259" t="s">
        <v>2426</v>
      </c>
      <c r="D45" s="259" t="s">
        <v>3036</v>
      </c>
      <c r="E45" s="259" t="s">
        <v>3135</v>
      </c>
      <c r="F45" s="259" t="s">
        <v>3097</v>
      </c>
      <c r="G45" s="259" t="s">
        <v>3342</v>
      </c>
      <c r="H45" s="259" t="s">
        <v>3370</v>
      </c>
      <c r="I45" s="263" t="s">
        <v>2490</v>
      </c>
      <c r="J45" s="263" t="s">
        <v>3355</v>
      </c>
      <c r="K45" s="345"/>
      <c r="L45" s="275" t="s">
        <v>3368</v>
      </c>
      <c r="M45" s="259" t="s">
        <v>2426</v>
      </c>
      <c r="N45" s="259" t="s">
        <v>2997</v>
      </c>
      <c r="O45" s="259" t="s">
        <v>70</v>
      </c>
      <c r="P45" s="259" t="s">
        <v>3110</v>
      </c>
      <c r="Q45" s="259" t="s">
        <v>3342</v>
      </c>
      <c r="R45" s="259" t="s">
        <v>3407</v>
      </c>
      <c r="S45" s="263">
        <v>420.0</v>
      </c>
      <c r="T45" s="263" t="s">
        <v>3390</v>
      </c>
      <c r="U45" s="261"/>
      <c r="V45" s="275" t="s">
        <v>3368</v>
      </c>
      <c r="W45" s="259" t="s">
        <v>1163</v>
      </c>
      <c r="X45" s="259" t="s">
        <v>3014</v>
      </c>
      <c r="Y45" s="259" t="s">
        <v>3135</v>
      </c>
      <c r="Z45" s="259" t="s">
        <v>3105</v>
      </c>
      <c r="AA45" s="259" t="s">
        <v>3342</v>
      </c>
      <c r="AB45" s="259" t="s">
        <v>3350</v>
      </c>
      <c r="AC45" s="263">
        <v>0.0</v>
      </c>
      <c r="AD45" s="263" t="s">
        <v>3114</v>
      </c>
      <c r="AE45" s="261"/>
      <c r="AF45" s="275"/>
      <c r="AG45" s="259"/>
      <c r="AH45" s="259"/>
      <c r="AI45" s="259"/>
      <c r="AJ45" s="259"/>
      <c r="AK45" s="259"/>
      <c r="AL45" s="259"/>
      <c r="AM45" s="263"/>
      <c r="AN45" s="263"/>
      <c r="AO45" s="261"/>
      <c r="AP45" s="275"/>
      <c r="AQ45" s="259"/>
      <c r="AR45" s="259"/>
      <c r="AS45" s="259"/>
      <c r="AT45" s="259"/>
      <c r="AU45" s="259"/>
      <c r="AV45" s="259"/>
      <c r="AW45" s="263"/>
      <c r="AX45" s="263"/>
      <c r="AY45" s="261"/>
      <c r="AZ45" s="275"/>
      <c r="BA45" s="259"/>
      <c r="BB45" s="259"/>
      <c r="BC45" s="259"/>
      <c r="BD45" s="259"/>
      <c r="BE45" s="259"/>
      <c r="BF45" s="259"/>
      <c r="BG45" s="263"/>
      <c r="BH45" s="263"/>
      <c r="BI45" s="261"/>
      <c r="BJ45" s="275"/>
      <c r="BK45" s="259"/>
      <c r="BL45" s="259"/>
      <c r="BM45" s="259"/>
      <c r="BN45" s="259"/>
      <c r="BO45" s="259"/>
      <c r="BP45" s="259"/>
      <c r="BQ45" s="263"/>
      <c r="BR45" s="263"/>
      <c r="BS45" s="261"/>
      <c r="BT45" s="275" t="s">
        <v>3341</v>
      </c>
      <c r="BU45" s="259" t="s">
        <v>2426</v>
      </c>
      <c r="BV45" s="259" t="s">
        <v>2997</v>
      </c>
      <c r="BW45" s="259" t="s">
        <v>70</v>
      </c>
      <c r="BX45" s="259" t="s">
        <v>3110</v>
      </c>
      <c r="BY45" s="259" t="s">
        <v>3342</v>
      </c>
      <c r="BZ45" s="259" t="s">
        <v>3407</v>
      </c>
      <c r="CA45" s="263">
        <v>420.0</v>
      </c>
      <c r="CB45" s="263" t="s">
        <v>3390</v>
      </c>
      <c r="CC45" s="261"/>
      <c r="CD45" s="275" t="s">
        <v>3341</v>
      </c>
      <c r="CE45" s="259" t="s">
        <v>2426</v>
      </c>
      <c r="CF45" s="259" t="s">
        <v>2454</v>
      </c>
      <c r="CG45" s="259" t="s">
        <v>3135</v>
      </c>
      <c r="CH45" s="259" t="s">
        <v>3106</v>
      </c>
      <c r="CI45" s="259" t="s">
        <v>3342</v>
      </c>
      <c r="CJ45" s="259" t="s">
        <v>3343</v>
      </c>
      <c r="CK45" s="263">
        <v>280.0</v>
      </c>
      <c r="CL45" s="263" t="s">
        <v>3390</v>
      </c>
      <c r="CM45" s="261"/>
      <c r="CN45" s="276" t="s">
        <v>3368</v>
      </c>
      <c r="CO45" s="258" t="s">
        <v>2426</v>
      </c>
      <c r="CP45" s="258" t="s">
        <v>4137</v>
      </c>
      <c r="CQ45" s="258" t="s">
        <v>3135</v>
      </c>
      <c r="CR45" s="259" t="s">
        <v>3092</v>
      </c>
      <c r="CS45" s="259" t="s">
        <v>3342</v>
      </c>
      <c r="CT45" s="258" t="s">
        <v>3370</v>
      </c>
      <c r="CU45" s="263">
        <v>0.0</v>
      </c>
      <c r="CV45" s="263" t="s">
        <v>2413</v>
      </c>
      <c r="CW45" s="261"/>
      <c r="CX45" s="275" t="s">
        <v>3368</v>
      </c>
      <c r="CY45" s="259" t="s">
        <v>2426</v>
      </c>
      <c r="CZ45" s="259" t="s">
        <v>3638</v>
      </c>
      <c r="DA45" s="259" t="s">
        <v>3102</v>
      </c>
      <c r="DB45" s="259" t="s">
        <v>3106</v>
      </c>
      <c r="DC45" s="259" t="s">
        <v>3342</v>
      </c>
      <c r="DD45" s="259" t="s">
        <v>3392</v>
      </c>
      <c r="DE45" s="263">
        <v>420.0</v>
      </c>
      <c r="DF45" s="263" t="s">
        <v>3355</v>
      </c>
      <c r="DG45" s="261"/>
      <c r="DH45" s="275"/>
      <c r="DI45" s="259"/>
      <c r="DJ45" s="259"/>
      <c r="DK45" s="259"/>
      <c r="DL45" s="259"/>
      <c r="DM45" s="259"/>
      <c r="DN45" s="259"/>
      <c r="DO45" s="263"/>
      <c r="DP45" s="263"/>
      <c r="DQ45" s="261"/>
      <c r="DR45" s="275"/>
      <c r="DS45" s="259"/>
      <c r="DT45" s="259"/>
      <c r="DU45" s="259"/>
      <c r="DV45" s="259"/>
      <c r="DW45" s="259"/>
      <c r="DX45" s="259"/>
      <c r="DY45" s="263"/>
      <c r="DZ45" s="263"/>
      <c r="EA45" s="261"/>
      <c r="EB45" s="275"/>
      <c r="EC45" s="259"/>
      <c r="ED45" s="259"/>
      <c r="EE45" s="259"/>
      <c r="EF45" s="259"/>
      <c r="EG45" s="259"/>
      <c r="EH45" s="259"/>
      <c r="EI45" s="263"/>
      <c r="EJ45" s="263"/>
      <c r="EK45" s="261"/>
      <c r="EL45" s="275"/>
      <c r="EM45" s="259"/>
      <c r="EN45" s="259"/>
      <c r="EO45" s="259"/>
      <c r="EP45" s="259"/>
      <c r="EQ45" s="259"/>
      <c r="ER45" s="259"/>
      <c r="ES45" s="263"/>
      <c r="ET45" s="263"/>
      <c r="EU45" s="261"/>
      <c r="EV45" s="275" t="s">
        <v>3341</v>
      </c>
      <c r="EW45" s="259" t="s">
        <v>2426</v>
      </c>
      <c r="EX45" s="259" t="s">
        <v>3635</v>
      </c>
      <c r="EY45" s="259" t="s">
        <v>3135</v>
      </c>
      <c r="EZ45" s="259" t="s">
        <v>3410</v>
      </c>
      <c r="FA45" s="259" t="s">
        <v>3342</v>
      </c>
      <c r="FB45" s="259" t="s">
        <v>3350</v>
      </c>
      <c r="FC45" s="263">
        <v>420.0</v>
      </c>
      <c r="FD45" s="263" t="s">
        <v>3355</v>
      </c>
      <c r="FE45" s="261" t="s">
        <v>4139</v>
      </c>
      <c r="FF45" s="642"/>
      <c r="FG45" s="642"/>
      <c r="FH45" s="642"/>
      <c r="FI45" s="642"/>
      <c r="FJ45" s="259"/>
      <c r="FK45" s="259"/>
      <c r="FL45" s="642"/>
      <c r="FM45" s="643"/>
      <c r="FN45" s="263"/>
      <c r="FO45" s="261"/>
      <c r="FP45" s="275"/>
      <c r="FQ45" s="259"/>
      <c r="FR45" s="259"/>
      <c r="FS45" s="259"/>
      <c r="FT45" s="259"/>
      <c r="FU45" s="259"/>
      <c r="FV45" s="259"/>
      <c r="FW45" s="263"/>
      <c r="FX45" s="263"/>
      <c r="FY45" s="261"/>
      <c r="FZ45" s="275"/>
      <c r="GA45" s="259"/>
      <c r="GB45" s="259"/>
      <c r="GC45" s="259"/>
      <c r="GD45" s="259"/>
      <c r="GE45" s="259"/>
      <c r="GF45" s="259"/>
      <c r="GG45" s="263"/>
      <c r="GH45" s="263"/>
      <c r="GI45" s="261"/>
      <c r="GJ45" s="275"/>
      <c r="GK45" s="259"/>
      <c r="GL45" s="259"/>
      <c r="GM45" s="259"/>
      <c r="GN45" s="259"/>
      <c r="GO45" s="259"/>
      <c r="GP45" s="259"/>
      <c r="GQ45" s="263"/>
      <c r="GR45" s="263"/>
      <c r="GS45" s="261"/>
      <c r="GT45" s="275"/>
      <c r="GU45" s="259"/>
      <c r="GV45" s="259"/>
      <c r="GW45" s="259"/>
      <c r="GX45" s="259"/>
      <c r="GY45" s="259"/>
      <c r="GZ45" s="259"/>
      <c r="HA45" s="263"/>
      <c r="HB45" s="263"/>
      <c r="HC45" s="261"/>
      <c r="HD45" s="275"/>
      <c r="HE45" s="259"/>
      <c r="HF45" s="259"/>
      <c r="HG45" s="259"/>
      <c r="HH45" s="259"/>
      <c r="HI45" s="259"/>
      <c r="HJ45" s="259"/>
      <c r="HK45" s="263"/>
      <c r="HL45" s="263"/>
      <c r="HM45" s="261"/>
      <c r="HN45" s="275"/>
      <c r="HO45" s="259"/>
      <c r="HP45" s="259"/>
      <c r="HQ45" s="259"/>
      <c r="HR45" s="259"/>
      <c r="HS45" s="259"/>
      <c r="HT45" s="259"/>
      <c r="HU45" s="263"/>
      <c r="HV45" s="263"/>
      <c r="HW45" s="261"/>
      <c r="HX45" s="275"/>
      <c r="HY45" s="259"/>
      <c r="HZ45" s="259"/>
      <c r="IA45" s="259"/>
      <c r="IB45" s="259"/>
      <c r="IC45" s="259"/>
      <c r="ID45" s="259"/>
      <c r="IE45" s="263"/>
      <c r="IF45" s="263"/>
      <c r="IG45" s="261"/>
      <c r="IH45" s="275"/>
      <c r="II45" s="259"/>
      <c r="IJ45" s="259"/>
      <c r="IK45" s="259"/>
      <c r="IL45" s="259"/>
      <c r="IM45" s="259"/>
      <c r="IN45" s="259"/>
      <c r="IO45" s="263"/>
      <c r="IP45" s="263"/>
      <c r="IQ45" s="261"/>
      <c r="IR45" s="275"/>
      <c r="IS45" s="259"/>
      <c r="IT45" s="259"/>
      <c r="IU45" s="259"/>
      <c r="IV45" s="259"/>
      <c r="IW45" s="259"/>
      <c r="IX45" s="259"/>
      <c r="IY45" s="263"/>
      <c r="IZ45" s="263"/>
      <c r="JA45" s="261"/>
      <c r="JB45" s="275"/>
      <c r="JC45" s="259"/>
      <c r="JD45" s="259"/>
      <c r="JE45" s="259"/>
      <c r="JF45" s="259"/>
      <c r="JG45" s="259"/>
      <c r="JH45" s="259"/>
      <c r="JI45" s="263"/>
      <c r="JJ45" s="263"/>
      <c r="JK45" s="261"/>
      <c r="JL45" s="275"/>
      <c r="JM45" s="259"/>
      <c r="JN45" s="259"/>
      <c r="JO45" s="259"/>
      <c r="JP45" s="259"/>
      <c r="JQ45" s="259"/>
      <c r="JR45" s="259"/>
      <c r="JS45" s="263"/>
      <c r="JT45" s="263"/>
      <c r="JU45" s="261"/>
      <c r="JV45" s="275"/>
      <c r="JW45" s="259"/>
      <c r="JX45" s="259"/>
      <c r="JY45" s="259"/>
      <c r="JZ45" s="259"/>
      <c r="KA45" s="259"/>
      <c r="KB45" s="259"/>
      <c r="KC45" s="263"/>
      <c r="KD45" s="263"/>
      <c r="KE45" s="261"/>
      <c r="KF45" s="275"/>
      <c r="KG45" s="259"/>
      <c r="KH45" s="259"/>
      <c r="KI45" s="259"/>
      <c r="KJ45" s="259"/>
      <c r="KK45" s="259"/>
      <c r="KL45" s="259"/>
      <c r="KM45" s="263"/>
      <c r="KN45" s="263"/>
      <c r="KO45" s="261"/>
      <c r="KP45" s="275"/>
      <c r="KQ45" s="259"/>
      <c r="KR45" s="259"/>
      <c r="KS45" s="259"/>
      <c r="KT45" s="259"/>
      <c r="KU45" s="259"/>
      <c r="KV45" s="259"/>
      <c r="KW45" s="263"/>
      <c r="KX45" s="263"/>
      <c r="KY45" s="261"/>
    </row>
    <row r="46" ht="15.75" customHeight="1">
      <c r="A46" s="330">
        <v>0.20833333333333334</v>
      </c>
      <c r="B46" s="278"/>
      <c r="C46" s="279"/>
      <c r="D46" s="279"/>
      <c r="E46" s="279"/>
      <c r="F46" s="279"/>
      <c r="G46" s="279"/>
      <c r="H46" s="279"/>
      <c r="I46" s="280"/>
      <c r="J46" s="280"/>
      <c r="K46" s="281"/>
      <c r="L46" s="653"/>
      <c r="M46" s="654"/>
      <c r="N46" s="654"/>
      <c r="O46" s="654"/>
      <c r="P46" s="654"/>
      <c r="Q46" s="656"/>
      <c r="R46" s="654"/>
      <c r="S46" s="280"/>
      <c r="T46" s="280"/>
      <c r="U46" s="281"/>
      <c r="V46" s="278" t="s">
        <v>3341</v>
      </c>
      <c r="W46" s="388" t="s">
        <v>2426</v>
      </c>
      <c r="X46" s="388" t="s">
        <v>3015</v>
      </c>
      <c r="Y46" s="388" t="s">
        <v>40</v>
      </c>
      <c r="Z46" s="388" t="s">
        <v>3092</v>
      </c>
      <c r="AA46" s="279" t="s">
        <v>3342</v>
      </c>
      <c r="AB46" s="279" t="s">
        <v>3453</v>
      </c>
      <c r="AC46" s="389" t="s">
        <v>2567</v>
      </c>
      <c r="AD46" s="280" t="s">
        <v>3355</v>
      </c>
      <c r="AE46" s="281"/>
      <c r="AF46" s="278"/>
      <c r="AG46" s="279"/>
      <c r="AH46" s="279"/>
      <c r="AI46" s="279"/>
      <c r="AJ46" s="279"/>
      <c r="AK46" s="279"/>
      <c r="AL46" s="279"/>
      <c r="AM46" s="280"/>
      <c r="AN46" s="280"/>
      <c r="AO46" s="281"/>
      <c r="AP46" s="278"/>
      <c r="AQ46" s="279"/>
      <c r="AR46" s="279"/>
      <c r="AS46" s="279"/>
      <c r="AT46" s="279"/>
      <c r="AU46" s="279"/>
      <c r="AV46" s="279"/>
      <c r="AW46" s="280"/>
      <c r="AX46" s="280"/>
      <c r="AY46" s="281"/>
      <c r="AZ46" s="278"/>
      <c r="BA46" s="279"/>
      <c r="BB46" s="279"/>
      <c r="BC46" s="279"/>
      <c r="BD46" s="279"/>
      <c r="BE46" s="279"/>
      <c r="BF46" s="279"/>
      <c r="BG46" s="280"/>
      <c r="BH46" s="280"/>
      <c r="BI46" s="281"/>
      <c r="BJ46" s="278"/>
      <c r="BK46" s="279"/>
      <c r="BL46" s="279"/>
      <c r="BM46" s="279"/>
      <c r="BN46" s="279"/>
      <c r="BO46" s="279"/>
      <c r="BP46" s="279"/>
      <c r="BQ46" s="280"/>
      <c r="BR46" s="280"/>
      <c r="BS46" s="281"/>
      <c r="BT46" s="278"/>
      <c r="BU46" s="279"/>
      <c r="BV46" s="279"/>
      <c r="BW46" s="279"/>
      <c r="BX46" s="279"/>
      <c r="BY46" s="279"/>
      <c r="BZ46" s="279"/>
      <c r="CA46" s="280"/>
      <c r="CB46" s="280"/>
      <c r="CC46" s="281"/>
      <c r="CD46" s="278" t="s">
        <v>3368</v>
      </c>
      <c r="CE46" s="279" t="s">
        <v>2426</v>
      </c>
      <c r="CF46" s="279" t="s">
        <v>3409</v>
      </c>
      <c r="CG46" s="279" t="s">
        <v>70</v>
      </c>
      <c r="CH46" s="279" t="s">
        <v>3410</v>
      </c>
      <c r="CI46" s="279" t="s">
        <v>3342</v>
      </c>
      <c r="CJ46" s="279" t="s">
        <v>3350</v>
      </c>
      <c r="CK46" s="280">
        <v>480.0</v>
      </c>
      <c r="CL46" s="280" t="s">
        <v>3355</v>
      </c>
      <c r="CM46" s="281"/>
      <c r="CN46" s="278"/>
      <c r="CO46" s="279"/>
      <c r="CP46" s="279"/>
      <c r="CQ46" s="279"/>
      <c r="CR46" s="279"/>
      <c r="CS46" s="279"/>
      <c r="CT46" s="279"/>
      <c r="CU46" s="280"/>
      <c r="CV46" s="280"/>
      <c r="CW46" s="281"/>
      <c r="CX46" s="278"/>
      <c r="CY46" s="279"/>
      <c r="CZ46" s="279"/>
      <c r="DA46" s="279"/>
      <c r="DB46" s="279"/>
      <c r="DC46" s="279"/>
      <c r="DD46" s="279"/>
      <c r="DE46" s="280"/>
      <c r="DF46" s="280"/>
      <c r="DG46" s="281"/>
      <c r="DH46" s="278"/>
      <c r="DI46" s="279"/>
      <c r="DJ46" s="279"/>
      <c r="DK46" s="279"/>
      <c r="DL46" s="279"/>
      <c r="DM46" s="279"/>
      <c r="DN46" s="279"/>
      <c r="DO46" s="280"/>
      <c r="DP46" s="280"/>
      <c r="DQ46" s="281"/>
      <c r="DR46" s="278"/>
      <c r="DS46" s="279"/>
      <c r="DT46" s="279"/>
      <c r="DU46" s="279"/>
      <c r="DV46" s="279"/>
      <c r="DW46" s="279"/>
      <c r="DX46" s="279"/>
      <c r="DY46" s="280"/>
      <c r="DZ46" s="280"/>
      <c r="EA46" s="281"/>
      <c r="EB46" s="278"/>
      <c r="EC46" s="388"/>
      <c r="ED46" s="388"/>
      <c r="EE46" s="388"/>
      <c r="EF46" s="388"/>
      <c r="EG46" s="279"/>
      <c r="EH46" s="279"/>
      <c r="EI46" s="389"/>
      <c r="EJ46" s="280"/>
      <c r="EK46" s="281"/>
      <c r="EL46" s="278"/>
      <c r="EM46" s="279"/>
      <c r="EN46" s="279"/>
      <c r="EO46" s="279"/>
      <c r="EP46" s="279"/>
      <c r="EQ46" s="279"/>
      <c r="ER46" s="279"/>
      <c r="ES46" s="280"/>
      <c r="ET46" s="280"/>
      <c r="EU46" s="281"/>
      <c r="EV46" s="278" t="s">
        <v>3368</v>
      </c>
      <c r="EW46" s="279" t="s">
        <v>2426</v>
      </c>
      <c r="EX46" s="279" t="s">
        <v>4140</v>
      </c>
      <c r="EY46" s="279" t="s">
        <v>70</v>
      </c>
      <c r="EZ46" s="279" t="s">
        <v>3110</v>
      </c>
      <c r="FA46" s="279" t="s">
        <v>3376</v>
      </c>
      <c r="FB46" s="279" t="s">
        <v>3370</v>
      </c>
      <c r="FC46" s="280">
        <v>480.0</v>
      </c>
      <c r="FD46" s="280"/>
      <c r="FE46" s="281"/>
      <c r="FF46" s="278"/>
      <c r="FG46" s="279"/>
      <c r="FH46" s="279"/>
      <c r="FI46" s="279"/>
      <c r="FJ46" s="279"/>
      <c r="FK46" s="279"/>
      <c r="FL46" s="279"/>
      <c r="FM46" s="280"/>
      <c r="FN46" s="280"/>
      <c r="FO46" s="281"/>
      <c r="FP46" s="278"/>
      <c r="FQ46" s="279"/>
      <c r="FR46" s="279"/>
      <c r="FS46" s="279"/>
      <c r="FT46" s="279"/>
      <c r="FU46" s="279"/>
      <c r="FV46" s="279"/>
      <c r="FW46" s="280"/>
      <c r="FX46" s="280"/>
      <c r="FY46" s="281"/>
      <c r="FZ46" s="278"/>
      <c r="GA46" s="388"/>
      <c r="GB46" s="388"/>
      <c r="GC46" s="388"/>
      <c r="GD46" s="388"/>
      <c r="GE46" s="279"/>
      <c r="GF46" s="279"/>
      <c r="GG46" s="389"/>
      <c r="GH46" s="280"/>
      <c r="GI46" s="281"/>
      <c r="GJ46" s="278"/>
      <c r="GK46" s="279"/>
      <c r="GL46" s="279"/>
      <c r="GM46" s="279"/>
      <c r="GN46" s="279"/>
      <c r="GO46" s="279"/>
      <c r="GP46" s="279"/>
      <c r="GQ46" s="280"/>
      <c r="GR46" s="280"/>
      <c r="GS46" s="281"/>
      <c r="GT46" s="278"/>
      <c r="GU46" s="279"/>
      <c r="GV46" s="279"/>
      <c r="GW46" s="279"/>
      <c r="GX46" s="279"/>
      <c r="GY46" s="279"/>
      <c r="GZ46" s="279"/>
      <c r="HA46" s="280"/>
      <c r="HB46" s="280"/>
      <c r="HC46" s="281"/>
      <c r="HD46" s="278"/>
      <c r="HE46" s="279"/>
      <c r="HF46" s="279"/>
      <c r="HG46" s="279"/>
      <c r="HH46" s="279"/>
      <c r="HI46" s="279"/>
      <c r="HJ46" s="279"/>
      <c r="HK46" s="280"/>
      <c r="HL46" s="280"/>
      <c r="HM46" s="281"/>
      <c r="HN46" s="278"/>
      <c r="HO46" s="279"/>
      <c r="HP46" s="279"/>
      <c r="HQ46" s="279"/>
      <c r="HR46" s="279"/>
      <c r="HS46" s="279"/>
      <c r="HT46" s="279"/>
      <c r="HU46" s="280"/>
      <c r="HV46" s="280"/>
      <c r="HW46" s="281"/>
      <c r="HX46" s="278"/>
      <c r="HY46" s="279"/>
      <c r="HZ46" s="279"/>
      <c r="IA46" s="279"/>
      <c r="IB46" s="279"/>
      <c r="IC46" s="279"/>
      <c r="ID46" s="279"/>
      <c r="IE46" s="280"/>
      <c r="IF46" s="280"/>
      <c r="IG46" s="281"/>
      <c r="IH46" s="278"/>
      <c r="II46" s="279"/>
      <c r="IJ46" s="279"/>
      <c r="IK46" s="279"/>
      <c r="IL46" s="279"/>
      <c r="IM46" s="279"/>
      <c r="IN46" s="279"/>
      <c r="IO46" s="280"/>
      <c r="IP46" s="280"/>
      <c r="IQ46" s="281"/>
      <c r="IR46" s="278"/>
      <c r="IS46" s="279"/>
      <c r="IT46" s="279"/>
      <c r="IU46" s="279"/>
      <c r="IV46" s="279"/>
      <c r="IW46" s="279"/>
      <c r="IX46" s="279"/>
      <c r="IY46" s="280"/>
      <c r="IZ46" s="280"/>
      <c r="JA46" s="281"/>
      <c r="JB46" s="278"/>
      <c r="JC46" s="279"/>
      <c r="JD46" s="279"/>
      <c r="JE46" s="279"/>
      <c r="JF46" s="279"/>
      <c r="JG46" s="279"/>
      <c r="JH46" s="279"/>
      <c r="JI46" s="280"/>
      <c r="JJ46" s="280"/>
      <c r="JK46" s="281"/>
      <c r="JL46" s="278"/>
      <c r="JM46" s="279"/>
      <c r="JN46" s="279"/>
      <c r="JO46" s="279"/>
      <c r="JP46" s="279"/>
      <c r="JQ46" s="279"/>
      <c r="JR46" s="279"/>
      <c r="JS46" s="280"/>
      <c r="JT46" s="280"/>
      <c r="JU46" s="281"/>
      <c r="JV46" s="278"/>
      <c r="JW46" s="279"/>
      <c r="JX46" s="279"/>
      <c r="JY46" s="279"/>
      <c r="JZ46" s="279"/>
      <c r="KA46" s="279"/>
      <c r="KB46" s="279"/>
      <c r="KC46" s="280"/>
      <c r="KD46" s="280"/>
      <c r="KE46" s="281"/>
      <c r="KF46" s="278"/>
      <c r="KG46" s="279"/>
      <c r="KH46" s="279"/>
      <c r="KI46" s="279"/>
      <c r="KJ46" s="279"/>
      <c r="KK46" s="279"/>
      <c r="KL46" s="279"/>
      <c r="KM46" s="280"/>
      <c r="KN46" s="280"/>
      <c r="KO46" s="281"/>
      <c r="KP46" s="278"/>
      <c r="KQ46" s="279"/>
      <c r="KR46" s="279"/>
      <c r="KS46" s="279"/>
      <c r="KT46" s="279"/>
      <c r="KU46" s="279"/>
      <c r="KV46" s="279"/>
      <c r="KW46" s="280"/>
      <c r="KX46" s="280"/>
      <c r="KY46" s="281"/>
    </row>
    <row r="47" ht="15.75" customHeight="1">
      <c r="A47" s="331">
        <v>0.25</v>
      </c>
      <c r="B47" s="315" t="s">
        <v>3341</v>
      </c>
      <c r="C47" s="376" t="s">
        <v>2426</v>
      </c>
      <c r="D47" s="376" t="s">
        <v>2332</v>
      </c>
      <c r="E47" s="376" t="s">
        <v>70</v>
      </c>
      <c r="F47" s="376" t="s">
        <v>3112</v>
      </c>
      <c r="G47" s="254" t="s">
        <v>3342</v>
      </c>
      <c r="H47" s="376" t="s">
        <v>3392</v>
      </c>
      <c r="I47" s="379">
        <v>200.0</v>
      </c>
      <c r="J47" s="255" t="s">
        <v>3355</v>
      </c>
      <c r="K47" s="256"/>
      <c r="L47" s="253" t="s">
        <v>3341</v>
      </c>
      <c r="M47" s="376" t="s">
        <v>2426</v>
      </c>
      <c r="N47" s="376" t="s">
        <v>2998</v>
      </c>
      <c r="O47" s="376" t="s">
        <v>40</v>
      </c>
      <c r="P47" s="376" t="s">
        <v>3092</v>
      </c>
      <c r="Q47" s="254" t="s">
        <v>3358</v>
      </c>
      <c r="R47" s="376" t="s">
        <v>3370</v>
      </c>
      <c r="S47" s="379">
        <v>520.0</v>
      </c>
      <c r="T47" s="255"/>
      <c r="U47" s="256"/>
      <c r="V47" s="275" t="s">
        <v>3341</v>
      </c>
      <c r="W47" s="259" t="s">
        <v>2426</v>
      </c>
      <c r="X47" s="259" t="s">
        <v>2941</v>
      </c>
      <c r="Y47" s="259" t="s">
        <v>3135</v>
      </c>
      <c r="Z47" s="259" t="s">
        <v>3097</v>
      </c>
      <c r="AA47" s="259" t="s">
        <v>3342</v>
      </c>
      <c r="AB47" s="259" t="s">
        <v>3373</v>
      </c>
      <c r="AC47" s="263" t="s">
        <v>2490</v>
      </c>
      <c r="AD47" s="255" t="s">
        <v>3390</v>
      </c>
      <c r="AE47" s="380">
        <v>0.22916666666666666</v>
      </c>
      <c r="AF47" s="297" t="s">
        <v>3368</v>
      </c>
      <c r="AG47" s="298" t="s">
        <v>2426</v>
      </c>
      <c r="AH47" s="298" t="s">
        <v>3028</v>
      </c>
      <c r="AI47" s="298" t="s">
        <v>3135</v>
      </c>
      <c r="AJ47" s="298" t="s">
        <v>3099</v>
      </c>
      <c r="AK47" s="298" t="s">
        <v>3342</v>
      </c>
      <c r="AL47" s="298" t="s">
        <v>3392</v>
      </c>
      <c r="AM47" s="299">
        <v>420.0</v>
      </c>
      <c r="AN47" s="255" t="s">
        <v>3390</v>
      </c>
      <c r="AO47" s="256" t="s">
        <v>4141</v>
      </c>
      <c r="AP47" s="253" t="s">
        <v>3341</v>
      </c>
      <c r="AQ47" s="316" t="s">
        <v>2426</v>
      </c>
      <c r="AR47" s="316" t="s">
        <v>3348</v>
      </c>
      <c r="AS47" s="316" t="s">
        <v>3135</v>
      </c>
      <c r="AT47" s="254" t="s">
        <v>3095</v>
      </c>
      <c r="AU47" s="254" t="s">
        <v>3681</v>
      </c>
      <c r="AV47" s="316" t="s">
        <v>3350</v>
      </c>
      <c r="AW47" s="332">
        <v>420.0</v>
      </c>
      <c r="AX47" s="255" t="s">
        <v>3344</v>
      </c>
      <c r="AY47" s="256"/>
      <c r="AZ47" s="253" t="s">
        <v>3368</v>
      </c>
      <c r="BA47" s="254" t="s">
        <v>2426</v>
      </c>
      <c r="BB47" s="254" t="s">
        <v>3380</v>
      </c>
      <c r="BC47" s="254" t="s">
        <v>3135</v>
      </c>
      <c r="BD47" s="254" t="s">
        <v>3106</v>
      </c>
      <c r="BE47" s="254" t="s">
        <v>3342</v>
      </c>
      <c r="BF47" s="254" t="s">
        <v>3350</v>
      </c>
      <c r="BG47" s="255" t="s">
        <v>2490</v>
      </c>
      <c r="BH47" s="255" t="s">
        <v>3355</v>
      </c>
      <c r="BI47" s="256"/>
      <c r="BJ47" s="253"/>
      <c r="BK47" s="254"/>
      <c r="BL47" s="254"/>
      <c r="BM47" s="254"/>
      <c r="BN47" s="254"/>
      <c r="BO47" s="254"/>
      <c r="BP47" s="254"/>
      <c r="BQ47" s="255"/>
      <c r="BR47" s="255"/>
      <c r="BS47" s="256"/>
      <c r="BT47" s="253" t="s">
        <v>3341</v>
      </c>
      <c r="BU47" s="254" t="s">
        <v>1962</v>
      </c>
      <c r="BV47" s="254" t="s">
        <v>2408</v>
      </c>
      <c r="BW47" s="254" t="s">
        <v>3123</v>
      </c>
      <c r="BX47" s="254" t="s">
        <v>802</v>
      </c>
      <c r="BY47" s="254" t="s">
        <v>3681</v>
      </c>
      <c r="BZ47" s="254" t="s">
        <v>3350</v>
      </c>
      <c r="CA47" s="255">
        <v>0.0</v>
      </c>
      <c r="CB47" s="255" t="s">
        <v>3114</v>
      </c>
      <c r="CC47" s="256"/>
      <c r="CD47" s="253" t="s">
        <v>3341</v>
      </c>
      <c r="CE47" s="254" t="s">
        <v>2426</v>
      </c>
      <c r="CF47" s="316" t="s">
        <v>3783</v>
      </c>
      <c r="CG47" s="316" t="s">
        <v>34</v>
      </c>
      <c r="CH47" s="254" t="s">
        <v>158</v>
      </c>
      <c r="CI47" s="254" t="s">
        <v>3342</v>
      </c>
      <c r="CJ47" s="254" t="s">
        <v>3392</v>
      </c>
      <c r="CK47" s="332">
        <v>350.0</v>
      </c>
      <c r="CL47" s="255" t="s">
        <v>3355</v>
      </c>
      <c r="CM47" s="256"/>
      <c r="CN47" s="253" t="s">
        <v>3368</v>
      </c>
      <c r="CO47" s="254" t="s">
        <v>2426</v>
      </c>
      <c r="CP47" s="254" t="s">
        <v>3579</v>
      </c>
      <c r="CQ47" s="254" t="s">
        <v>3135</v>
      </c>
      <c r="CR47" s="254" t="s">
        <v>3092</v>
      </c>
      <c r="CS47" s="254" t="s">
        <v>3342</v>
      </c>
      <c r="CT47" s="254" t="s">
        <v>3370</v>
      </c>
      <c r="CU47" s="255" t="s">
        <v>2490</v>
      </c>
      <c r="CV47" s="255" t="s">
        <v>3390</v>
      </c>
      <c r="CW47" s="256"/>
      <c r="CX47" s="253"/>
      <c r="CY47" s="254"/>
      <c r="CZ47" s="254"/>
      <c r="DA47" s="254"/>
      <c r="DB47" s="254"/>
      <c r="DC47" s="254"/>
      <c r="DD47" s="254"/>
      <c r="DE47" s="255"/>
      <c r="DF47" s="255"/>
      <c r="DG47" s="256"/>
      <c r="DH47" s="315" t="s">
        <v>3341</v>
      </c>
      <c r="DI47" s="316" t="s">
        <v>2426</v>
      </c>
      <c r="DJ47" s="316" t="s">
        <v>2821</v>
      </c>
      <c r="DK47" s="316" t="s">
        <v>3135</v>
      </c>
      <c r="DL47" s="316" t="s">
        <v>3110</v>
      </c>
      <c r="DM47" s="254" t="s">
        <v>3342</v>
      </c>
      <c r="DN47" s="316" t="s">
        <v>3453</v>
      </c>
      <c r="DO47" s="332" t="s">
        <v>2490</v>
      </c>
      <c r="DP47" s="255" t="s">
        <v>3355</v>
      </c>
      <c r="DQ47" s="256"/>
      <c r="DR47" s="253"/>
      <c r="DS47" s="254"/>
      <c r="DT47" s="573"/>
      <c r="DU47" s="254"/>
      <c r="DV47" s="254"/>
      <c r="DW47" s="254"/>
      <c r="DX47" s="254"/>
      <c r="DY47" s="255"/>
      <c r="DZ47" s="255"/>
      <c r="EA47" s="256"/>
      <c r="EB47" s="253"/>
      <c r="EC47" s="254"/>
      <c r="ED47" s="254"/>
      <c r="EE47" s="254"/>
      <c r="EF47" s="254"/>
      <c r="EG47" s="254"/>
      <c r="EH47" s="254"/>
      <c r="EI47" s="255"/>
      <c r="EJ47" s="255"/>
      <c r="EK47" s="256"/>
      <c r="EL47" s="315" t="s">
        <v>3341</v>
      </c>
      <c r="EM47" s="376" t="s">
        <v>2426</v>
      </c>
      <c r="EN47" s="376" t="s">
        <v>2332</v>
      </c>
      <c r="EO47" s="376" t="s">
        <v>70</v>
      </c>
      <c r="EP47" s="376" t="s">
        <v>3112</v>
      </c>
      <c r="EQ47" s="254" t="s">
        <v>3342</v>
      </c>
      <c r="ER47" s="376" t="s">
        <v>3392</v>
      </c>
      <c r="ES47" s="379">
        <v>200.0</v>
      </c>
      <c r="ET47" s="255" t="s">
        <v>3390</v>
      </c>
      <c r="EU47" s="256"/>
      <c r="EV47" s="253" t="s">
        <v>3341</v>
      </c>
      <c r="EW47" s="254" t="s">
        <v>2426</v>
      </c>
      <c r="EX47" s="316" t="s">
        <v>3783</v>
      </c>
      <c r="EY47" s="316" t="s">
        <v>34</v>
      </c>
      <c r="EZ47" s="254" t="s">
        <v>158</v>
      </c>
      <c r="FA47" s="254" t="s">
        <v>3342</v>
      </c>
      <c r="FB47" s="254" t="s">
        <v>3392</v>
      </c>
      <c r="FC47" s="332">
        <v>350.0</v>
      </c>
      <c r="FD47" s="255" t="s">
        <v>3390</v>
      </c>
      <c r="FE47" s="256"/>
      <c r="FF47" s="315" t="s">
        <v>3368</v>
      </c>
      <c r="FG47" s="316" t="s">
        <v>1274</v>
      </c>
      <c r="FH47" s="316" t="s">
        <v>4104</v>
      </c>
      <c r="FI47" s="316" t="s">
        <v>3135</v>
      </c>
      <c r="FJ47" s="316" t="s">
        <v>3092</v>
      </c>
      <c r="FK47" s="254" t="s">
        <v>3681</v>
      </c>
      <c r="FL47" s="316" t="s">
        <v>3370</v>
      </c>
      <c r="FM47" s="332">
        <v>300.0</v>
      </c>
      <c r="FN47" s="255" t="s">
        <v>3355</v>
      </c>
      <c r="FO47" s="256"/>
      <c r="FP47" s="253" t="s">
        <v>3341</v>
      </c>
      <c r="FQ47" s="254" t="s">
        <v>2426</v>
      </c>
      <c r="FR47" s="254" t="s">
        <v>798</v>
      </c>
      <c r="FS47" s="254" t="s">
        <v>3135</v>
      </c>
      <c r="FT47" s="254" t="s">
        <v>3097</v>
      </c>
      <c r="FU47" s="254" t="s">
        <v>3342</v>
      </c>
      <c r="FV47" s="254" t="s">
        <v>3407</v>
      </c>
      <c r="FW47" s="255">
        <v>500.0</v>
      </c>
      <c r="FX47" s="255"/>
      <c r="FY47" s="380">
        <v>0.2708333333333333</v>
      </c>
      <c r="FZ47" s="315" t="s">
        <v>3341</v>
      </c>
      <c r="GA47" s="254" t="s">
        <v>1962</v>
      </c>
      <c r="GB47" s="316" t="s">
        <v>2918</v>
      </c>
      <c r="GC47" s="316" t="s">
        <v>3135</v>
      </c>
      <c r="GD47" s="316" t="s">
        <v>3095</v>
      </c>
      <c r="GE47" s="254" t="s">
        <v>3681</v>
      </c>
      <c r="GF47" s="316" t="s">
        <v>3350</v>
      </c>
      <c r="GG47" s="332">
        <v>0.0</v>
      </c>
      <c r="GH47" s="332" t="s">
        <v>3114</v>
      </c>
      <c r="GI47" s="256"/>
      <c r="GJ47" s="315" t="s">
        <v>3341</v>
      </c>
      <c r="GK47" s="316" t="s">
        <v>2426</v>
      </c>
      <c r="GL47" s="316" t="s">
        <v>3588</v>
      </c>
      <c r="GM47" s="316" t="s">
        <v>3135</v>
      </c>
      <c r="GN47" s="316" t="s">
        <v>3410</v>
      </c>
      <c r="GO47" s="254" t="s">
        <v>3342</v>
      </c>
      <c r="GP47" s="316" t="s">
        <v>3350</v>
      </c>
      <c r="GQ47" s="332">
        <v>420.0</v>
      </c>
      <c r="GR47" s="255" t="s">
        <v>3355</v>
      </c>
      <c r="GS47" s="256"/>
      <c r="GT47" s="253"/>
      <c r="GU47" s="254"/>
      <c r="GV47" s="254"/>
      <c r="GW47" s="254"/>
      <c r="GX47" s="254"/>
      <c r="GY47" s="254"/>
      <c r="GZ47" s="254"/>
      <c r="HA47" s="255"/>
      <c r="HB47" s="255"/>
      <c r="HC47" s="256"/>
      <c r="HD47" s="253" t="s">
        <v>3341</v>
      </c>
      <c r="HE47" s="254" t="s">
        <v>2426</v>
      </c>
      <c r="HF47" s="254" t="s">
        <v>3595</v>
      </c>
      <c r="HG47" s="254" t="s">
        <v>3135</v>
      </c>
      <c r="HH47" s="254" t="s">
        <v>3097</v>
      </c>
      <c r="HI47" s="254" t="s">
        <v>3349</v>
      </c>
      <c r="HJ47" s="254" t="s">
        <v>3373</v>
      </c>
      <c r="HK47" s="255">
        <v>420.0</v>
      </c>
      <c r="HL47" s="255"/>
      <c r="HM47" s="380">
        <v>0.2708333333333333</v>
      </c>
      <c r="HN47" s="253" t="s">
        <v>3341</v>
      </c>
      <c r="HO47" s="316" t="s">
        <v>1780</v>
      </c>
      <c r="HP47" s="316" t="s">
        <v>3519</v>
      </c>
      <c r="HQ47" s="316" t="s">
        <v>3135</v>
      </c>
      <c r="HR47" s="316" t="s">
        <v>3099</v>
      </c>
      <c r="HS47" s="254" t="s">
        <v>3342</v>
      </c>
      <c r="HT47" s="316" t="s">
        <v>3350</v>
      </c>
      <c r="HU47" s="332">
        <v>0.0</v>
      </c>
      <c r="HV47" s="332" t="s">
        <v>3114</v>
      </c>
      <c r="HW47" s="657" t="s">
        <v>4142</v>
      </c>
      <c r="HX47" s="253"/>
      <c r="HY47" s="254"/>
      <c r="HZ47" s="254"/>
      <c r="IA47" s="254"/>
      <c r="IB47" s="254"/>
      <c r="IC47" s="254"/>
      <c r="ID47" s="254"/>
      <c r="IE47" s="255"/>
      <c r="IF47" s="255"/>
      <c r="IG47" s="256"/>
      <c r="IH47" s="253"/>
      <c r="II47" s="254"/>
      <c r="IJ47" s="254"/>
      <c r="IK47" s="254"/>
      <c r="IL47" s="254"/>
      <c r="IM47" s="254"/>
      <c r="IN47" s="254"/>
      <c r="IO47" s="255"/>
      <c r="IP47" s="255"/>
      <c r="IQ47" s="256"/>
      <c r="IR47" s="253" t="s">
        <v>3368</v>
      </c>
      <c r="IS47" s="254" t="s">
        <v>2426</v>
      </c>
      <c r="IT47" s="254" t="s">
        <v>4143</v>
      </c>
      <c r="IU47" s="254" t="s">
        <v>34</v>
      </c>
      <c r="IV47" s="254" t="s">
        <v>3410</v>
      </c>
      <c r="IW47" s="254" t="s">
        <v>3342</v>
      </c>
      <c r="IX47" s="254" t="s">
        <v>3350</v>
      </c>
      <c r="IY47" s="255">
        <v>450.0</v>
      </c>
      <c r="IZ47" s="255" t="s">
        <v>3355</v>
      </c>
      <c r="JA47" s="256"/>
      <c r="JB47" s="253"/>
      <c r="JC47" s="254"/>
      <c r="JD47" s="254"/>
      <c r="JE47" s="254"/>
      <c r="JF47" s="254"/>
      <c r="JG47" s="254"/>
      <c r="JH47" s="254"/>
      <c r="JI47" s="255"/>
      <c r="JJ47" s="255"/>
      <c r="JK47" s="256"/>
      <c r="JL47" s="253"/>
      <c r="JM47" s="254"/>
      <c r="JN47" s="254"/>
      <c r="JO47" s="254"/>
      <c r="JP47" s="254"/>
      <c r="JQ47" s="254"/>
      <c r="JR47" s="254"/>
      <c r="JS47" s="255"/>
      <c r="JT47" s="255"/>
      <c r="JU47" s="256"/>
      <c r="JV47" s="315" t="s">
        <v>3341</v>
      </c>
      <c r="JW47" s="316" t="s">
        <v>2426</v>
      </c>
      <c r="JX47" s="316" t="s">
        <v>2332</v>
      </c>
      <c r="JY47" s="316" t="s">
        <v>70</v>
      </c>
      <c r="JZ47" s="316" t="s">
        <v>3112</v>
      </c>
      <c r="KA47" s="254" t="s">
        <v>3349</v>
      </c>
      <c r="KB47" s="316" t="s">
        <v>3392</v>
      </c>
      <c r="KC47" s="332">
        <v>200.0</v>
      </c>
      <c r="KD47" s="255"/>
      <c r="KE47" s="256"/>
      <c r="KF47" s="253" t="s">
        <v>3368</v>
      </c>
      <c r="KG47" s="254" t="s">
        <v>2426</v>
      </c>
      <c r="KH47" s="254" t="s">
        <v>3473</v>
      </c>
      <c r="KI47" s="254" t="s">
        <v>70</v>
      </c>
      <c r="KJ47" s="254" t="s">
        <v>602</v>
      </c>
      <c r="KK47" s="254" t="s">
        <v>3681</v>
      </c>
      <c r="KL47" s="254" t="s">
        <v>3453</v>
      </c>
      <c r="KM47" s="255">
        <v>480.0</v>
      </c>
      <c r="KN47" s="255" t="s">
        <v>3355</v>
      </c>
      <c r="KO47" s="256"/>
      <c r="KP47" s="253"/>
      <c r="KQ47" s="254"/>
      <c r="KR47" s="254"/>
      <c r="KS47" s="254"/>
      <c r="KT47" s="254"/>
      <c r="KU47" s="254"/>
      <c r="KV47" s="254"/>
      <c r="KW47" s="255"/>
      <c r="KX47" s="255"/>
      <c r="KY47" s="256"/>
    </row>
    <row r="48" ht="15.75" customHeight="1">
      <c r="A48" s="418">
        <v>0.25</v>
      </c>
      <c r="B48" s="270" t="s">
        <v>3341</v>
      </c>
      <c r="C48" s="271" t="s">
        <v>2426</v>
      </c>
      <c r="D48" s="271" t="s">
        <v>3590</v>
      </c>
      <c r="E48" s="271" t="s">
        <v>3135</v>
      </c>
      <c r="F48" s="271" t="s">
        <v>3096</v>
      </c>
      <c r="G48" s="271" t="s">
        <v>3342</v>
      </c>
      <c r="H48" s="271" t="s">
        <v>3370</v>
      </c>
      <c r="I48" s="272" t="s">
        <v>2490</v>
      </c>
      <c r="J48" s="272" t="s">
        <v>3355</v>
      </c>
      <c r="K48" s="273"/>
      <c r="L48" s="285" t="s">
        <v>3341</v>
      </c>
      <c r="M48" s="286" t="s">
        <v>2426</v>
      </c>
      <c r="N48" s="286" t="s">
        <v>2741</v>
      </c>
      <c r="O48" s="286" t="s">
        <v>3135</v>
      </c>
      <c r="P48" s="286" t="s">
        <v>602</v>
      </c>
      <c r="Q48" s="271" t="s">
        <v>3363</v>
      </c>
      <c r="R48" s="286" t="s">
        <v>3453</v>
      </c>
      <c r="S48" s="287">
        <v>400.0</v>
      </c>
      <c r="T48" s="272" t="s">
        <v>3355</v>
      </c>
      <c r="U48" s="273"/>
      <c r="V48" s="270" t="s">
        <v>3341</v>
      </c>
      <c r="W48" s="271" t="s">
        <v>2426</v>
      </c>
      <c r="X48" s="271" t="s">
        <v>2977</v>
      </c>
      <c r="Y48" s="271" t="s">
        <v>3135</v>
      </c>
      <c r="Z48" s="271" t="s">
        <v>3097</v>
      </c>
      <c r="AA48" s="271" t="s">
        <v>3349</v>
      </c>
      <c r="AB48" s="271" t="s">
        <v>3532</v>
      </c>
      <c r="AC48" s="272" t="s">
        <v>2490</v>
      </c>
      <c r="AD48" s="272"/>
      <c r="AE48" s="410" t="s">
        <v>4144</v>
      </c>
      <c r="AF48" s="270" t="s">
        <v>3341</v>
      </c>
      <c r="AG48" s="271" t="s">
        <v>2426</v>
      </c>
      <c r="AH48" s="465" t="s">
        <v>798</v>
      </c>
      <c r="AI48" s="271" t="s">
        <v>3135</v>
      </c>
      <c r="AJ48" s="271" t="s">
        <v>3097</v>
      </c>
      <c r="AK48" s="271" t="s">
        <v>3342</v>
      </c>
      <c r="AL48" s="271" t="s">
        <v>3407</v>
      </c>
      <c r="AM48" s="272">
        <v>500.0</v>
      </c>
      <c r="AN48" s="272"/>
      <c r="AO48" s="273" t="s">
        <v>3792</v>
      </c>
      <c r="AP48" s="270" t="s">
        <v>3368</v>
      </c>
      <c r="AQ48" s="271" t="s">
        <v>2426</v>
      </c>
      <c r="AR48" s="658" t="s">
        <v>4145</v>
      </c>
      <c r="AS48" s="271" t="s">
        <v>229</v>
      </c>
      <c r="AT48" s="271" t="s">
        <v>3092</v>
      </c>
      <c r="AU48" s="271" t="s">
        <v>3376</v>
      </c>
      <c r="AV48" s="271" t="s">
        <v>3532</v>
      </c>
      <c r="AW48" s="272">
        <v>600.0</v>
      </c>
      <c r="AX48" s="272"/>
      <c r="AY48" s="273"/>
      <c r="AZ48" s="270"/>
      <c r="BA48" s="271"/>
      <c r="BB48" s="271"/>
      <c r="BC48" s="271"/>
      <c r="BD48" s="271"/>
      <c r="BE48" s="271"/>
      <c r="BF48" s="271"/>
      <c r="BG48" s="272"/>
      <c r="BH48" s="272"/>
      <c r="BI48" s="273"/>
      <c r="BJ48" s="270"/>
      <c r="BK48" s="271"/>
      <c r="BL48" s="271"/>
      <c r="BM48" s="271"/>
      <c r="BN48" s="271"/>
      <c r="BO48" s="271"/>
      <c r="BP48" s="271"/>
      <c r="BQ48" s="272"/>
      <c r="BR48" s="272"/>
      <c r="BS48" s="273"/>
      <c r="BT48" s="424" t="s">
        <v>3341</v>
      </c>
      <c r="BU48" s="426" t="s">
        <v>2426</v>
      </c>
      <c r="BV48" s="426" t="s">
        <v>4146</v>
      </c>
      <c r="BW48" s="426" t="s">
        <v>3135</v>
      </c>
      <c r="BX48" s="271" t="s">
        <v>3097</v>
      </c>
      <c r="BY48" s="271" t="s">
        <v>3358</v>
      </c>
      <c r="BZ48" s="271" t="s">
        <v>3370</v>
      </c>
      <c r="CA48" s="272">
        <v>350.0</v>
      </c>
      <c r="CB48" s="272" t="s">
        <v>3355</v>
      </c>
      <c r="CC48" s="288">
        <v>0.2708333333333333</v>
      </c>
      <c r="CD48" s="482" t="s">
        <v>3341</v>
      </c>
      <c r="CE48" s="426" t="s">
        <v>1274</v>
      </c>
      <c r="CF48" s="426" t="s">
        <v>2944</v>
      </c>
      <c r="CG48" s="426" t="s">
        <v>40</v>
      </c>
      <c r="CH48" s="271" t="s">
        <v>3097</v>
      </c>
      <c r="CI48" s="271" t="s">
        <v>3384</v>
      </c>
      <c r="CJ48" s="271" t="s">
        <v>3532</v>
      </c>
      <c r="CK48" s="272">
        <v>350.0</v>
      </c>
      <c r="CL48" s="272" t="s">
        <v>3355</v>
      </c>
      <c r="CM48" s="288">
        <v>0.2708333333333333</v>
      </c>
      <c r="CN48" s="270" t="s">
        <v>3368</v>
      </c>
      <c r="CO48" s="271" t="s">
        <v>2426</v>
      </c>
      <c r="CP48" s="271" t="s">
        <v>3615</v>
      </c>
      <c r="CQ48" s="271" t="s">
        <v>3135</v>
      </c>
      <c r="CR48" s="271" t="s">
        <v>3105</v>
      </c>
      <c r="CS48" s="271" t="s">
        <v>3342</v>
      </c>
      <c r="CT48" s="271" t="s">
        <v>3350</v>
      </c>
      <c r="CU48" s="272">
        <v>750.0</v>
      </c>
      <c r="CV48" s="272" t="s">
        <v>3390</v>
      </c>
      <c r="CW48" s="273"/>
      <c r="CX48" s="270" t="s">
        <v>3341</v>
      </c>
      <c r="CY48" s="271" t="s">
        <v>2426</v>
      </c>
      <c r="CZ48" s="271" t="s">
        <v>3741</v>
      </c>
      <c r="DA48" s="271" t="s">
        <v>3135</v>
      </c>
      <c r="DB48" s="271" t="s">
        <v>3097</v>
      </c>
      <c r="DC48" s="271" t="s">
        <v>3342</v>
      </c>
      <c r="DD48" s="271" t="s">
        <v>3742</v>
      </c>
      <c r="DE48" s="272" t="s">
        <v>862</v>
      </c>
      <c r="DF48" s="272" t="s">
        <v>3390</v>
      </c>
      <c r="DG48" s="288">
        <v>0.2708333333333333</v>
      </c>
      <c r="DH48" s="270" t="s">
        <v>3368</v>
      </c>
      <c r="DI48" s="271" t="s">
        <v>2426</v>
      </c>
      <c r="DJ48" s="271" t="s">
        <v>3937</v>
      </c>
      <c r="DK48" s="271" t="s">
        <v>3135</v>
      </c>
      <c r="DL48" s="271" t="s">
        <v>3670</v>
      </c>
      <c r="DM48" s="271" t="s">
        <v>3349</v>
      </c>
      <c r="DN48" s="271" t="s">
        <v>3370</v>
      </c>
      <c r="DO48" s="272">
        <v>420.0</v>
      </c>
      <c r="DP48" s="272" t="s">
        <v>3355</v>
      </c>
      <c r="DQ48" s="273"/>
      <c r="DR48" s="270"/>
      <c r="DS48" s="271"/>
      <c r="DT48" s="271"/>
      <c r="DU48" s="271"/>
      <c r="DV48" s="271"/>
      <c r="DW48" s="271"/>
      <c r="DX48" s="271"/>
      <c r="DY48" s="272"/>
      <c r="DZ48" s="272"/>
      <c r="EA48" s="273"/>
      <c r="EB48" s="270"/>
      <c r="EC48" s="271"/>
      <c r="ED48" s="271"/>
      <c r="EE48" s="271"/>
      <c r="EF48" s="271"/>
      <c r="EG48" s="271"/>
      <c r="EH48" s="271"/>
      <c r="EI48" s="272"/>
      <c r="EJ48" s="272"/>
      <c r="EK48" s="273"/>
      <c r="EL48" s="270" t="s">
        <v>3341</v>
      </c>
      <c r="EM48" s="271" t="s">
        <v>2426</v>
      </c>
      <c r="EN48" s="271" t="s">
        <v>3595</v>
      </c>
      <c r="EO48" s="271" t="s">
        <v>3135</v>
      </c>
      <c r="EP48" s="271" t="s">
        <v>3097</v>
      </c>
      <c r="EQ48" s="271" t="s">
        <v>3342</v>
      </c>
      <c r="ER48" s="271" t="s">
        <v>3373</v>
      </c>
      <c r="ES48" s="272">
        <v>420.0</v>
      </c>
      <c r="ET48" s="272" t="s">
        <v>3390</v>
      </c>
      <c r="EU48" s="288">
        <v>0.2708333333333333</v>
      </c>
      <c r="EV48" s="270" t="s">
        <v>3368</v>
      </c>
      <c r="EW48" s="271" t="s">
        <v>2426</v>
      </c>
      <c r="EX48" s="286" t="s">
        <v>3426</v>
      </c>
      <c r="EY48" s="271" t="s">
        <v>3135</v>
      </c>
      <c r="EZ48" s="271" t="s">
        <v>3410</v>
      </c>
      <c r="FA48" s="271" t="s">
        <v>3681</v>
      </c>
      <c r="FB48" s="271" t="s">
        <v>3350</v>
      </c>
      <c r="FC48" s="272">
        <v>350.0</v>
      </c>
      <c r="FD48" s="272"/>
      <c r="FE48" s="273"/>
      <c r="FF48" s="270"/>
      <c r="FG48" s="271"/>
      <c r="FH48" s="271"/>
      <c r="FI48" s="271"/>
      <c r="FJ48" s="271"/>
      <c r="FK48" s="271"/>
      <c r="FL48" s="271"/>
      <c r="FM48" s="272"/>
      <c r="FN48" s="272"/>
      <c r="FO48" s="273"/>
      <c r="FP48" s="270"/>
      <c r="FQ48" s="271"/>
      <c r="FR48" s="271"/>
      <c r="FS48" s="271"/>
      <c r="FT48" s="271"/>
      <c r="FU48" s="271"/>
      <c r="FV48" s="271"/>
      <c r="FW48" s="272"/>
      <c r="FX48" s="272"/>
      <c r="FY48" s="273"/>
      <c r="FZ48" s="270"/>
      <c r="GA48" s="271"/>
      <c r="GB48" s="271"/>
      <c r="GC48" s="271"/>
      <c r="GD48" s="271"/>
      <c r="GE48" s="271"/>
      <c r="GF48" s="271"/>
      <c r="GG48" s="272"/>
      <c r="GH48" s="272"/>
      <c r="GI48" s="273"/>
      <c r="GJ48" s="270"/>
      <c r="GK48" s="271"/>
      <c r="GL48" s="271"/>
      <c r="GM48" s="271"/>
      <c r="GN48" s="271"/>
      <c r="GO48" s="271"/>
      <c r="GP48" s="271"/>
      <c r="GQ48" s="272"/>
      <c r="GR48" s="272"/>
      <c r="GS48" s="273"/>
      <c r="GT48" s="270"/>
      <c r="GU48" s="271"/>
      <c r="GV48" s="271"/>
      <c r="GW48" s="271"/>
      <c r="GX48" s="271"/>
      <c r="GY48" s="271"/>
      <c r="GZ48" s="271"/>
      <c r="HA48" s="272"/>
      <c r="HB48" s="272"/>
      <c r="HC48" s="273"/>
      <c r="HD48" s="270" t="s">
        <v>3341</v>
      </c>
      <c r="HE48" s="286" t="s">
        <v>2426</v>
      </c>
      <c r="HF48" s="286" t="s">
        <v>2833</v>
      </c>
      <c r="HG48" s="286" t="s">
        <v>3135</v>
      </c>
      <c r="HH48" s="286" t="s">
        <v>3096</v>
      </c>
      <c r="HI48" s="271" t="s">
        <v>3681</v>
      </c>
      <c r="HJ48" s="286" t="s">
        <v>3370</v>
      </c>
      <c r="HK48" s="287">
        <v>420.0</v>
      </c>
      <c r="HL48" s="272"/>
      <c r="HM48" s="273"/>
      <c r="HN48" s="285" t="s">
        <v>3368</v>
      </c>
      <c r="HO48" s="286" t="s">
        <v>2426</v>
      </c>
      <c r="HP48" s="286" t="s">
        <v>3531</v>
      </c>
      <c r="HQ48" s="286" t="s">
        <v>40</v>
      </c>
      <c r="HR48" s="271" t="s">
        <v>3097</v>
      </c>
      <c r="HS48" s="271" t="s">
        <v>3342</v>
      </c>
      <c r="HT48" s="271" t="s">
        <v>3532</v>
      </c>
      <c r="HU48" s="287">
        <v>500.0</v>
      </c>
      <c r="HV48" s="272" t="s">
        <v>3355</v>
      </c>
      <c r="HW48" s="288">
        <v>0.2708333333333333</v>
      </c>
      <c r="HX48" s="270"/>
      <c r="HY48" s="271"/>
      <c r="HZ48" s="271"/>
      <c r="IA48" s="271"/>
      <c r="IB48" s="271"/>
      <c r="IC48" s="271"/>
      <c r="ID48" s="271"/>
      <c r="IE48" s="272"/>
      <c r="IF48" s="272"/>
      <c r="IG48" s="273"/>
      <c r="IH48" s="270"/>
      <c r="II48" s="271"/>
      <c r="IJ48" s="271"/>
      <c r="IK48" s="271"/>
      <c r="IL48" s="271"/>
      <c r="IM48" s="271"/>
      <c r="IN48" s="271"/>
      <c r="IO48" s="272"/>
      <c r="IP48" s="272"/>
      <c r="IQ48" s="273"/>
      <c r="IR48" s="270"/>
      <c r="IS48" s="271"/>
      <c r="IT48" s="271"/>
      <c r="IU48" s="271"/>
      <c r="IV48" s="271"/>
      <c r="IW48" s="271"/>
      <c r="IX48" s="271"/>
      <c r="IY48" s="272"/>
      <c r="IZ48" s="272"/>
      <c r="JA48" s="273"/>
      <c r="JB48" s="270"/>
      <c r="JC48" s="271"/>
      <c r="JD48" s="271"/>
      <c r="JE48" s="271"/>
      <c r="JF48" s="271"/>
      <c r="JG48" s="271"/>
      <c r="JH48" s="271"/>
      <c r="JI48" s="272"/>
      <c r="JJ48" s="272"/>
      <c r="JK48" s="273"/>
      <c r="JL48" s="270"/>
      <c r="JM48" s="271"/>
      <c r="JN48" s="271"/>
      <c r="JO48" s="271"/>
      <c r="JP48" s="271"/>
      <c r="JQ48" s="271"/>
      <c r="JR48" s="271"/>
      <c r="JS48" s="272"/>
      <c r="JT48" s="272"/>
      <c r="JU48" s="273"/>
      <c r="JV48" s="270"/>
      <c r="JW48" s="271"/>
      <c r="JX48" s="271"/>
      <c r="JY48" s="271"/>
      <c r="JZ48" s="271"/>
      <c r="KA48" s="271"/>
      <c r="KB48" s="271"/>
      <c r="KC48" s="272"/>
      <c r="KD48" s="272"/>
      <c r="KE48" s="273"/>
      <c r="KF48" s="270" t="s">
        <v>3368</v>
      </c>
      <c r="KG48" s="271" t="s">
        <v>2426</v>
      </c>
      <c r="KH48" s="271" t="s">
        <v>4147</v>
      </c>
      <c r="KI48" s="271" t="s">
        <v>34</v>
      </c>
      <c r="KJ48" s="271" t="s">
        <v>3099</v>
      </c>
      <c r="KK48" s="271" t="s">
        <v>3358</v>
      </c>
      <c r="KL48" s="271" t="s">
        <v>3350</v>
      </c>
      <c r="KM48" s="272">
        <v>420.0</v>
      </c>
      <c r="KN48" s="272"/>
      <c r="KO48" s="288">
        <v>0.2708333333333333</v>
      </c>
      <c r="KP48" s="270"/>
      <c r="KQ48" s="271"/>
      <c r="KR48" s="271"/>
      <c r="KS48" s="271"/>
      <c r="KT48" s="271"/>
      <c r="KU48" s="271"/>
      <c r="KV48" s="271"/>
      <c r="KW48" s="272"/>
      <c r="KX48" s="272"/>
      <c r="KY48" s="273"/>
    </row>
    <row r="49" ht="15.75" customHeight="1">
      <c r="A49" s="432">
        <v>0.25</v>
      </c>
      <c r="B49" s="275" t="s">
        <v>3368</v>
      </c>
      <c r="C49" s="259" t="s">
        <v>2426</v>
      </c>
      <c r="D49" s="259" t="s">
        <v>4148</v>
      </c>
      <c r="E49" s="259" t="s">
        <v>34</v>
      </c>
      <c r="F49" s="259" t="s">
        <v>3375</v>
      </c>
      <c r="G49" s="259" t="s">
        <v>3376</v>
      </c>
      <c r="H49" s="259" t="s">
        <v>3392</v>
      </c>
      <c r="I49" s="263">
        <v>420.0</v>
      </c>
      <c r="J49" s="263"/>
      <c r="K49" s="261"/>
      <c r="L49" s="275" t="s">
        <v>3341</v>
      </c>
      <c r="M49" s="259" t="s">
        <v>2426</v>
      </c>
      <c r="N49" s="259" t="s">
        <v>2794</v>
      </c>
      <c r="O49" s="259" t="s">
        <v>3135</v>
      </c>
      <c r="P49" s="659" t="s">
        <v>3097</v>
      </c>
      <c r="Q49" s="259" t="s">
        <v>3342</v>
      </c>
      <c r="R49" s="259" t="s">
        <v>3532</v>
      </c>
      <c r="S49" s="263">
        <v>350.0</v>
      </c>
      <c r="T49" s="263" t="s">
        <v>3390</v>
      </c>
      <c r="U49" s="261"/>
      <c r="V49" s="275" t="s">
        <v>3341</v>
      </c>
      <c r="W49" s="259" t="s">
        <v>3017</v>
      </c>
      <c r="X49" s="259" t="s">
        <v>3016</v>
      </c>
      <c r="Y49" s="259" t="s">
        <v>3135</v>
      </c>
      <c r="Z49" s="259" t="s">
        <v>3092</v>
      </c>
      <c r="AA49" s="259" t="s">
        <v>3681</v>
      </c>
      <c r="AB49" s="259" t="s">
        <v>3370</v>
      </c>
      <c r="AC49" s="263" t="s">
        <v>847</v>
      </c>
      <c r="AD49" s="263"/>
      <c r="AE49" s="261"/>
      <c r="AF49" s="275"/>
      <c r="AG49" s="259"/>
      <c r="AH49" s="259"/>
      <c r="AI49" s="259"/>
      <c r="AJ49" s="259"/>
      <c r="AK49" s="259"/>
      <c r="AL49" s="259"/>
      <c r="AM49" s="263"/>
      <c r="AN49" s="263"/>
      <c r="AO49" s="261"/>
      <c r="AP49" s="275" t="s">
        <v>3368</v>
      </c>
      <c r="AQ49" s="259" t="s">
        <v>1163</v>
      </c>
      <c r="AR49" s="259" t="s">
        <v>3014</v>
      </c>
      <c r="AS49" s="259" t="s">
        <v>3135</v>
      </c>
      <c r="AT49" s="259" t="s">
        <v>3410</v>
      </c>
      <c r="AU49" s="259" t="s">
        <v>3681</v>
      </c>
      <c r="AV49" s="259" t="s">
        <v>3350</v>
      </c>
      <c r="AW49" s="263">
        <v>300.0</v>
      </c>
      <c r="AX49" s="263" t="s">
        <v>3344</v>
      </c>
      <c r="AY49" s="261"/>
      <c r="AZ49" s="275"/>
      <c r="BA49" s="259"/>
      <c r="BB49" s="259"/>
      <c r="BC49" s="259"/>
      <c r="BD49" s="259"/>
      <c r="BE49" s="259"/>
      <c r="BF49" s="259"/>
      <c r="BG49" s="263"/>
      <c r="BH49" s="263"/>
      <c r="BI49" s="261"/>
      <c r="BJ49" s="275"/>
      <c r="BK49" s="259"/>
      <c r="BL49" s="259"/>
      <c r="BM49" s="259"/>
      <c r="BN49" s="259"/>
      <c r="BO49" s="259"/>
      <c r="BP49" s="259"/>
      <c r="BQ49" s="263"/>
      <c r="BR49" s="263"/>
      <c r="BS49" s="261"/>
      <c r="BT49" s="275" t="s">
        <v>3368</v>
      </c>
      <c r="BU49" s="259" t="s">
        <v>2426</v>
      </c>
      <c r="BV49" s="259" t="s">
        <v>4149</v>
      </c>
      <c r="BW49" s="259" t="s">
        <v>40</v>
      </c>
      <c r="BX49" s="259" t="s">
        <v>3410</v>
      </c>
      <c r="BY49" s="259" t="s">
        <v>3358</v>
      </c>
      <c r="BZ49" s="259" t="s">
        <v>3350</v>
      </c>
      <c r="CA49" s="263">
        <v>600.0</v>
      </c>
      <c r="CB49" s="263"/>
      <c r="CC49" s="261"/>
      <c r="CD49" s="275" t="s">
        <v>3368</v>
      </c>
      <c r="CE49" s="259" t="s">
        <v>2426</v>
      </c>
      <c r="CF49" s="259" t="s">
        <v>2994</v>
      </c>
      <c r="CG49" s="259" t="s">
        <v>34</v>
      </c>
      <c r="CH49" s="259" t="s">
        <v>602</v>
      </c>
      <c r="CI49" s="259" t="s">
        <v>3342</v>
      </c>
      <c r="CJ49" s="259" t="s">
        <v>3370</v>
      </c>
      <c r="CK49" s="263">
        <v>360.0</v>
      </c>
      <c r="CL49" s="263" t="s">
        <v>3355</v>
      </c>
      <c r="CM49" s="261"/>
      <c r="CN49" s="275" t="s">
        <v>3368</v>
      </c>
      <c r="CO49" s="259" t="s">
        <v>3019</v>
      </c>
      <c r="CP49" s="259" t="s">
        <v>4118</v>
      </c>
      <c r="CQ49" s="259" t="s">
        <v>3135</v>
      </c>
      <c r="CR49" s="259" t="s">
        <v>3375</v>
      </c>
      <c r="CS49" s="259" t="s">
        <v>3342</v>
      </c>
      <c r="CT49" s="259" t="s">
        <v>3392</v>
      </c>
      <c r="CU49" s="263">
        <v>300.0</v>
      </c>
      <c r="CV49" s="263" t="s">
        <v>3344</v>
      </c>
      <c r="CW49" s="261"/>
      <c r="CX49" s="275" t="s">
        <v>3341</v>
      </c>
      <c r="CY49" s="259" t="s">
        <v>1962</v>
      </c>
      <c r="CZ49" s="259" t="s">
        <v>2408</v>
      </c>
      <c r="DA49" s="259" t="s">
        <v>3123</v>
      </c>
      <c r="DB49" s="259" t="s">
        <v>802</v>
      </c>
      <c r="DC49" s="259" t="s">
        <v>3342</v>
      </c>
      <c r="DD49" s="259" t="s">
        <v>3350</v>
      </c>
      <c r="DE49" s="263">
        <v>0.0</v>
      </c>
      <c r="DF49" s="263" t="s">
        <v>3114</v>
      </c>
      <c r="DG49" s="261"/>
      <c r="DH49" s="276" t="s">
        <v>3341</v>
      </c>
      <c r="DI49" s="259" t="s">
        <v>1962</v>
      </c>
      <c r="DJ49" s="258" t="s">
        <v>2918</v>
      </c>
      <c r="DK49" s="258" t="s">
        <v>3135</v>
      </c>
      <c r="DL49" s="258" t="s">
        <v>3095</v>
      </c>
      <c r="DM49" s="259" t="s">
        <v>3342</v>
      </c>
      <c r="DN49" s="258" t="s">
        <v>3350</v>
      </c>
      <c r="DO49" s="260">
        <v>0.0</v>
      </c>
      <c r="DP49" s="260" t="s">
        <v>3114</v>
      </c>
      <c r="DQ49" s="261"/>
      <c r="DR49" s="275"/>
      <c r="DS49" s="259"/>
      <c r="DT49" s="259"/>
      <c r="DU49" s="259"/>
      <c r="DV49" s="259"/>
      <c r="DW49" s="259"/>
      <c r="DX49" s="259"/>
      <c r="DY49" s="263"/>
      <c r="DZ49" s="263"/>
      <c r="EA49" s="261"/>
      <c r="EB49" s="275"/>
      <c r="EC49" s="259"/>
      <c r="ED49" s="259"/>
      <c r="EE49" s="259"/>
      <c r="EF49" s="259"/>
      <c r="EG49" s="259"/>
      <c r="EH49" s="259"/>
      <c r="EI49" s="263"/>
      <c r="EJ49" s="263"/>
      <c r="EK49" s="261"/>
      <c r="EL49" s="275"/>
      <c r="EM49" s="259"/>
      <c r="EN49" s="259"/>
      <c r="EO49" s="259"/>
      <c r="EP49" s="259"/>
      <c r="EQ49" s="259"/>
      <c r="ER49" s="259"/>
      <c r="ES49" s="263"/>
      <c r="ET49" s="263"/>
      <c r="EU49" s="261"/>
      <c r="EV49" s="275" t="s">
        <v>3341</v>
      </c>
      <c r="EW49" s="259" t="s">
        <v>2426</v>
      </c>
      <c r="EX49" s="259" t="s">
        <v>2994</v>
      </c>
      <c r="EY49" s="259" t="s">
        <v>3135</v>
      </c>
      <c r="EZ49" s="259" t="s">
        <v>602</v>
      </c>
      <c r="FA49" s="259" t="s">
        <v>3342</v>
      </c>
      <c r="FB49" s="259" t="s">
        <v>3370</v>
      </c>
      <c r="FC49" s="263">
        <v>360.0</v>
      </c>
      <c r="FD49" s="263" t="s">
        <v>3355</v>
      </c>
      <c r="FE49" s="261"/>
      <c r="FF49" s="275" t="s">
        <v>3341</v>
      </c>
      <c r="FG49" s="259" t="s">
        <v>2426</v>
      </c>
      <c r="FH49" s="259" t="s">
        <v>3028</v>
      </c>
      <c r="FI49" s="259" t="s">
        <v>3135</v>
      </c>
      <c r="FJ49" s="259" t="s">
        <v>3099</v>
      </c>
      <c r="FK49" s="259" t="s">
        <v>3342</v>
      </c>
      <c r="FL49" s="259" t="s">
        <v>3392</v>
      </c>
      <c r="FM49" s="263">
        <v>420.0</v>
      </c>
      <c r="FN49" s="263" t="s">
        <v>3390</v>
      </c>
      <c r="FO49" s="345">
        <v>0.2708333333333333</v>
      </c>
      <c r="FP49" s="275"/>
      <c r="FQ49" s="259"/>
      <c r="FR49" s="259"/>
      <c r="FS49" s="259"/>
      <c r="FT49" s="259"/>
      <c r="FU49" s="259"/>
      <c r="FV49" s="259"/>
      <c r="FW49" s="263"/>
      <c r="FX49" s="263"/>
      <c r="FY49" s="261"/>
      <c r="FZ49" s="275"/>
      <c r="GA49" s="259"/>
      <c r="GB49" s="259"/>
      <c r="GC49" s="259"/>
      <c r="GD49" s="259"/>
      <c r="GE49" s="259"/>
      <c r="GF49" s="259"/>
      <c r="GG49" s="263"/>
      <c r="GH49" s="263"/>
      <c r="GI49" s="261"/>
      <c r="GJ49" s="275"/>
      <c r="GK49" s="259"/>
      <c r="GL49" s="259"/>
      <c r="GM49" s="259"/>
      <c r="GN49" s="259"/>
      <c r="GO49" s="259"/>
      <c r="GP49" s="259"/>
      <c r="GQ49" s="263"/>
      <c r="GR49" s="263"/>
      <c r="GS49" s="261"/>
      <c r="GT49" s="275"/>
      <c r="GU49" s="259"/>
      <c r="GV49" s="259"/>
      <c r="GW49" s="259"/>
      <c r="GX49" s="259"/>
      <c r="GY49" s="259"/>
      <c r="GZ49" s="259"/>
      <c r="HA49" s="263"/>
      <c r="HB49" s="263"/>
      <c r="HC49" s="261"/>
      <c r="HD49" s="275" t="s">
        <v>3368</v>
      </c>
      <c r="HE49" s="259" t="s">
        <v>2426</v>
      </c>
      <c r="HF49" s="259" t="s">
        <v>3576</v>
      </c>
      <c r="HG49" s="259" t="s">
        <v>3135</v>
      </c>
      <c r="HH49" s="259" t="s">
        <v>3375</v>
      </c>
      <c r="HI49" s="259" t="s">
        <v>3342</v>
      </c>
      <c r="HJ49" s="259" t="s">
        <v>3350</v>
      </c>
      <c r="HK49" s="263">
        <v>420.0</v>
      </c>
      <c r="HL49" s="263" t="s">
        <v>3355</v>
      </c>
      <c r="HM49" s="261"/>
      <c r="HN49" s="275"/>
      <c r="HO49" s="258"/>
      <c r="HP49" s="258"/>
      <c r="HQ49" s="258"/>
      <c r="HR49" s="258"/>
      <c r="HS49" s="259"/>
      <c r="HT49" s="259"/>
      <c r="HU49" s="260"/>
      <c r="HV49" s="263"/>
      <c r="HW49" s="261"/>
      <c r="HX49" s="275"/>
      <c r="HY49" s="259"/>
      <c r="HZ49" s="259"/>
      <c r="IA49" s="259"/>
      <c r="IB49" s="259"/>
      <c r="IC49" s="259"/>
      <c r="ID49" s="259"/>
      <c r="IE49" s="263"/>
      <c r="IF49" s="263"/>
      <c r="IG49" s="261"/>
      <c r="IH49" s="275"/>
      <c r="II49" s="259"/>
      <c r="IJ49" s="259"/>
      <c r="IK49" s="259"/>
      <c r="IL49" s="259"/>
      <c r="IM49" s="259"/>
      <c r="IN49" s="259"/>
      <c r="IO49" s="263"/>
      <c r="IP49" s="263"/>
      <c r="IQ49" s="261"/>
      <c r="IR49" s="275"/>
      <c r="IS49" s="259"/>
      <c r="IT49" s="259"/>
      <c r="IU49" s="259"/>
      <c r="IV49" s="259"/>
      <c r="IW49" s="259"/>
      <c r="IX49" s="259"/>
      <c r="IY49" s="263"/>
      <c r="IZ49" s="263"/>
      <c r="JA49" s="261"/>
      <c r="JB49" s="275"/>
      <c r="JC49" s="259"/>
      <c r="JD49" s="259"/>
      <c r="JE49" s="259"/>
      <c r="JF49" s="259"/>
      <c r="JG49" s="259"/>
      <c r="JH49" s="259"/>
      <c r="JI49" s="263"/>
      <c r="JJ49" s="263"/>
      <c r="JK49" s="261"/>
      <c r="JL49" s="275"/>
      <c r="JM49" s="259"/>
      <c r="JN49" s="259"/>
      <c r="JO49" s="259"/>
      <c r="JP49" s="259"/>
      <c r="JQ49" s="259"/>
      <c r="JR49" s="259"/>
      <c r="JS49" s="263"/>
      <c r="JT49" s="263"/>
      <c r="JU49" s="261"/>
      <c r="JV49" s="275"/>
      <c r="JW49" s="259"/>
      <c r="JX49" s="259"/>
      <c r="JY49" s="259"/>
      <c r="JZ49" s="259"/>
      <c r="KA49" s="259"/>
      <c r="KB49" s="259"/>
      <c r="KC49" s="263"/>
      <c r="KD49" s="263"/>
      <c r="KE49" s="261"/>
      <c r="KF49" s="275"/>
      <c r="KG49" s="259"/>
      <c r="KH49" s="259"/>
      <c r="KI49" s="259"/>
      <c r="KJ49" s="259"/>
      <c r="KK49" s="259"/>
      <c r="KL49" s="259"/>
      <c r="KM49" s="263"/>
      <c r="KN49" s="263"/>
      <c r="KO49" s="261"/>
      <c r="KP49" s="275"/>
      <c r="KQ49" s="259"/>
      <c r="KR49" s="259"/>
      <c r="KS49" s="259"/>
      <c r="KT49" s="259"/>
      <c r="KU49" s="259"/>
      <c r="KV49" s="259"/>
      <c r="KW49" s="263"/>
      <c r="KX49" s="263"/>
      <c r="KY49" s="261"/>
    </row>
    <row r="50" ht="15.75" customHeight="1">
      <c r="A50" s="418">
        <v>0.25</v>
      </c>
      <c r="B50" s="270"/>
      <c r="C50" s="271"/>
      <c r="D50" s="271"/>
      <c r="E50" s="271"/>
      <c r="F50" s="271"/>
      <c r="G50" s="271"/>
      <c r="H50" s="271"/>
      <c r="I50" s="272"/>
      <c r="J50" s="272"/>
      <c r="K50" s="273"/>
      <c r="L50" s="270"/>
      <c r="M50" s="271"/>
      <c r="N50" s="282"/>
      <c r="O50" s="271"/>
      <c r="P50" s="271"/>
      <c r="Q50" s="271"/>
      <c r="R50" s="271"/>
      <c r="S50" s="272"/>
      <c r="T50" s="272"/>
      <c r="U50" s="273"/>
      <c r="V50" s="270"/>
      <c r="W50" s="271"/>
      <c r="X50" s="271" t="s">
        <v>3173</v>
      </c>
      <c r="Y50" s="271" t="s">
        <v>3111</v>
      </c>
      <c r="Z50" s="271" t="s">
        <v>3105</v>
      </c>
      <c r="AA50" s="271" t="s">
        <v>3363</v>
      </c>
      <c r="AB50" s="271" t="s">
        <v>3350</v>
      </c>
      <c r="AC50" s="272">
        <v>420.0</v>
      </c>
      <c r="AD50" s="272"/>
      <c r="AE50" s="273"/>
      <c r="AF50" s="270"/>
      <c r="AG50" s="271"/>
      <c r="AH50" s="271"/>
      <c r="AI50" s="271"/>
      <c r="AJ50" s="271"/>
      <c r="AK50" s="271"/>
      <c r="AL50" s="271"/>
      <c r="AM50" s="272"/>
      <c r="AN50" s="272"/>
      <c r="AO50" s="273"/>
      <c r="AP50" s="270" t="s">
        <v>3368</v>
      </c>
      <c r="AQ50" s="271" t="s">
        <v>2426</v>
      </c>
      <c r="AR50" s="271" t="s">
        <v>3937</v>
      </c>
      <c r="AS50" s="271" t="s">
        <v>3135</v>
      </c>
      <c r="AT50" s="271" t="s">
        <v>3670</v>
      </c>
      <c r="AU50" s="271" t="s">
        <v>3342</v>
      </c>
      <c r="AV50" s="271" t="s">
        <v>3370</v>
      </c>
      <c r="AW50" s="272">
        <v>420.0</v>
      </c>
      <c r="AX50" s="272" t="s">
        <v>3355</v>
      </c>
      <c r="AY50" s="273"/>
      <c r="AZ50" s="270"/>
      <c r="BA50" s="271"/>
      <c r="BB50" s="271"/>
      <c r="BC50" s="271"/>
      <c r="BD50" s="271"/>
      <c r="BE50" s="271"/>
      <c r="BF50" s="271"/>
      <c r="BG50" s="272"/>
      <c r="BH50" s="272"/>
      <c r="BI50" s="273"/>
      <c r="BJ50" s="270"/>
      <c r="BK50" s="271"/>
      <c r="BL50" s="271"/>
      <c r="BM50" s="271"/>
      <c r="BN50" s="271"/>
      <c r="BO50" s="271"/>
      <c r="BP50" s="271"/>
      <c r="BQ50" s="272"/>
      <c r="BR50" s="272"/>
      <c r="BS50" s="273"/>
      <c r="BT50" s="270"/>
      <c r="BU50" s="271"/>
      <c r="BV50" s="271"/>
      <c r="BW50" s="271"/>
      <c r="BX50" s="271"/>
      <c r="BY50" s="271"/>
      <c r="BZ50" s="271"/>
      <c r="CA50" s="272"/>
      <c r="CB50" s="272"/>
      <c r="CC50" s="273"/>
      <c r="CD50" s="270" t="s">
        <v>3341</v>
      </c>
      <c r="CE50" s="271" t="s">
        <v>2426</v>
      </c>
      <c r="CF50" s="271" t="s">
        <v>3635</v>
      </c>
      <c r="CG50" s="271" t="s">
        <v>3135</v>
      </c>
      <c r="CH50" s="271" t="s">
        <v>3410</v>
      </c>
      <c r="CI50" s="271" t="s">
        <v>3342</v>
      </c>
      <c r="CJ50" s="271" t="s">
        <v>3350</v>
      </c>
      <c r="CK50" s="272">
        <v>420.0</v>
      </c>
      <c r="CL50" s="272" t="s">
        <v>3344</v>
      </c>
      <c r="CM50" s="273"/>
      <c r="CN50" s="270" t="s">
        <v>3341</v>
      </c>
      <c r="CO50" s="271" t="s">
        <v>2426</v>
      </c>
      <c r="CP50" s="271" t="s">
        <v>3028</v>
      </c>
      <c r="CQ50" s="271" t="s">
        <v>3135</v>
      </c>
      <c r="CR50" s="271" t="s">
        <v>3099</v>
      </c>
      <c r="CS50" s="271" t="s">
        <v>3342</v>
      </c>
      <c r="CT50" s="271" t="s">
        <v>3392</v>
      </c>
      <c r="CU50" s="272">
        <v>420.0</v>
      </c>
      <c r="CV50" s="272" t="s">
        <v>3390</v>
      </c>
      <c r="CW50" s="273"/>
      <c r="CX50" s="270" t="s">
        <v>3368</v>
      </c>
      <c r="CY50" s="271" t="s">
        <v>2426</v>
      </c>
      <c r="CZ50" s="271" t="s">
        <v>798</v>
      </c>
      <c r="DA50" s="271" t="s">
        <v>3135</v>
      </c>
      <c r="DB50" s="271" t="s">
        <v>3097</v>
      </c>
      <c r="DC50" s="271" t="s">
        <v>3342</v>
      </c>
      <c r="DD50" s="271" t="s">
        <v>3370</v>
      </c>
      <c r="DE50" s="272">
        <v>500.0</v>
      </c>
      <c r="DF50" s="272" t="s">
        <v>3390</v>
      </c>
      <c r="DG50" s="273"/>
      <c r="DH50" s="270"/>
      <c r="DI50" s="271"/>
      <c r="DJ50" s="271"/>
      <c r="DK50" s="271"/>
      <c r="DL50" s="271"/>
      <c r="DM50" s="271"/>
      <c r="DN50" s="271"/>
      <c r="DO50" s="272"/>
      <c r="DP50" s="272"/>
      <c r="DQ50" s="273"/>
      <c r="DR50" s="270"/>
      <c r="DS50" s="271"/>
      <c r="DT50" s="271"/>
      <c r="DU50" s="271"/>
      <c r="DV50" s="271"/>
      <c r="DW50" s="271"/>
      <c r="DX50" s="271"/>
      <c r="DY50" s="272"/>
      <c r="DZ50" s="272"/>
      <c r="EA50" s="273"/>
      <c r="EB50" s="270"/>
      <c r="EC50" s="271"/>
      <c r="ED50" s="271"/>
      <c r="EE50" s="271"/>
      <c r="EF50" s="271"/>
      <c r="EG50" s="271"/>
      <c r="EH50" s="271"/>
      <c r="EI50" s="272"/>
      <c r="EJ50" s="272"/>
      <c r="EK50" s="273"/>
      <c r="EL50" s="270"/>
      <c r="EM50" s="271"/>
      <c r="EN50" s="271"/>
      <c r="EO50" s="271"/>
      <c r="EP50" s="271"/>
      <c r="EQ50" s="271"/>
      <c r="ER50" s="271"/>
      <c r="ES50" s="272"/>
      <c r="ET50" s="272"/>
      <c r="EU50" s="273"/>
      <c r="EV50" s="270" t="s">
        <v>3368</v>
      </c>
      <c r="EW50" s="271" t="s">
        <v>1780</v>
      </c>
      <c r="EX50" s="286" t="s">
        <v>3519</v>
      </c>
      <c r="EY50" s="271" t="s">
        <v>3135</v>
      </c>
      <c r="EZ50" s="271" t="s">
        <v>3099</v>
      </c>
      <c r="FA50" s="271" t="s">
        <v>3342</v>
      </c>
      <c r="FB50" s="271" t="s">
        <v>3350</v>
      </c>
      <c r="FC50" s="272">
        <v>0.0</v>
      </c>
      <c r="FD50" s="272" t="s">
        <v>3114</v>
      </c>
      <c r="FE50" s="273"/>
      <c r="FF50" s="270"/>
      <c r="FG50" s="271"/>
      <c r="FH50" s="271"/>
      <c r="FI50" s="271"/>
      <c r="FJ50" s="271"/>
      <c r="FK50" s="271"/>
      <c r="FL50" s="271"/>
      <c r="FM50" s="272"/>
      <c r="FN50" s="272"/>
      <c r="FO50" s="273"/>
      <c r="FP50" s="270"/>
      <c r="FQ50" s="271"/>
      <c r="FR50" s="271"/>
      <c r="FS50" s="271"/>
      <c r="FT50" s="271"/>
      <c r="FU50" s="271"/>
      <c r="FV50" s="271"/>
      <c r="FW50" s="272"/>
      <c r="FX50" s="272"/>
      <c r="FY50" s="273"/>
      <c r="FZ50" s="270"/>
      <c r="GA50" s="271"/>
      <c r="GB50" s="271"/>
      <c r="GC50" s="271"/>
      <c r="GD50" s="271"/>
      <c r="GE50" s="271"/>
      <c r="GF50" s="271"/>
      <c r="GG50" s="272"/>
      <c r="GH50" s="272"/>
      <c r="GI50" s="273"/>
      <c r="GJ50" s="270"/>
      <c r="GK50" s="271"/>
      <c r="GL50" s="271"/>
      <c r="GM50" s="271"/>
      <c r="GN50" s="271"/>
      <c r="GO50" s="271"/>
      <c r="GP50" s="271"/>
      <c r="GQ50" s="272"/>
      <c r="GR50" s="272"/>
      <c r="GS50" s="273"/>
      <c r="GT50" s="270"/>
      <c r="GU50" s="271"/>
      <c r="GV50" s="271"/>
      <c r="GW50" s="271"/>
      <c r="GX50" s="271"/>
      <c r="GY50" s="271"/>
      <c r="GZ50" s="271"/>
      <c r="HA50" s="272"/>
      <c r="HB50" s="272"/>
      <c r="HC50" s="273"/>
      <c r="HD50" s="270"/>
      <c r="HE50" s="271"/>
      <c r="HF50" s="271"/>
      <c r="HG50" s="271"/>
      <c r="HH50" s="271"/>
      <c r="HI50" s="271"/>
      <c r="HJ50" s="271"/>
      <c r="HK50" s="272"/>
      <c r="HL50" s="272"/>
      <c r="HM50" s="273"/>
      <c r="HN50" s="270"/>
      <c r="HO50" s="271"/>
      <c r="HP50" s="271"/>
      <c r="HQ50" s="271"/>
      <c r="HR50" s="271"/>
      <c r="HS50" s="271"/>
      <c r="HT50" s="271"/>
      <c r="HU50" s="272"/>
      <c r="HV50" s="272"/>
      <c r="HW50" s="273"/>
      <c r="HX50" s="270"/>
      <c r="HY50" s="271"/>
      <c r="HZ50" s="271"/>
      <c r="IA50" s="271"/>
      <c r="IB50" s="271"/>
      <c r="IC50" s="271"/>
      <c r="ID50" s="271"/>
      <c r="IE50" s="272"/>
      <c r="IF50" s="272"/>
      <c r="IG50" s="273"/>
      <c r="IH50" s="270"/>
      <c r="II50" s="271"/>
      <c r="IJ50" s="271"/>
      <c r="IK50" s="271"/>
      <c r="IL50" s="271"/>
      <c r="IM50" s="271"/>
      <c r="IN50" s="271"/>
      <c r="IO50" s="272"/>
      <c r="IP50" s="272"/>
      <c r="IQ50" s="273"/>
      <c r="IR50" s="270"/>
      <c r="IS50" s="271"/>
      <c r="IT50" s="271"/>
      <c r="IU50" s="271"/>
      <c r="IV50" s="271"/>
      <c r="IW50" s="271"/>
      <c r="IX50" s="271"/>
      <c r="IY50" s="272"/>
      <c r="IZ50" s="272"/>
      <c r="JA50" s="273"/>
      <c r="JB50" s="270"/>
      <c r="JC50" s="271"/>
      <c r="JD50" s="271"/>
      <c r="JE50" s="271"/>
      <c r="JF50" s="271"/>
      <c r="JG50" s="271"/>
      <c r="JH50" s="271"/>
      <c r="JI50" s="272"/>
      <c r="JJ50" s="272"/>
      <c r="JK50" s="273"/>
      <c r="JL50" s="270"/>
      <c r="JM50" s="271"/>
      <c r="JN50" s="271"/>
      <c r="JO50" s="271"/>
      <c r="JP50" s="271"/>
      <c r="JQ50" s="271"/>
      <c r="JR50" s="271"/>
      <c r="JS50" s="272"/>
      <c r="JT50" s="272"/>
      <c r="JU50" s="273"/>
      <c r="JV50" s="270"/>
      <c r="JW50" s="271"/>
      <c r="JX50" s="271"/>
      <c r="JY50" s="271"/>
      <c r="JZ50" s="271"/>
      <c r="KA50" s="271"/>
      <c r="KB50" s="271"/>
      <c r="KC50" s="272"/>
      <c r="KD50" s="272"/>
      <c r="KE50" s="273"/>
      <c r="KF50" s="270"/>
      <c r="KG50" s="271"/>
      <c r="KH50" s="271"/>
      <c r="KI50" s="271"/>
      <c r="KJ50" s="271"/>
      <c r="KK50" s="271"/>
      <c r="KL50" s="271"/>
      <c r="KM50" s="272"/>
      <c r="KN50" s="272"/>
      <c r="KO50" s="273"/>
      <c r="KP50" s="270"/>
      <c r="KQ50" s="271"/>
      <c r="KR50" s="271"/>
      <c r="KS50" s="271"/>
      <c r="KT50" s="271"/>
      <c r="KU50" s="271"/>
      <c r="KV50" s="271"/>
      <c r="KW50" s="272"/>
      <c r="KX50" s="272"/>
      <c r="KY50" s="273"/>
    </row>
    <row r="51" ht="15.75" customHeight="1">
      <c r="A51" s="457">
        <v>0.25</v>
      </c>
      <c r="B51" s="297"/>
      <c r="C51" s="298"/>
      <c r="D51" s="298"/>
      <c r="E51" s="298"/>
      <c r="F51" s="298"/>
      <c r="G51" s="298"/>
      <c r="H51" s="298"/>
      <c r="I51" s="299"/>
      <c r="J51" s="299"/>
      <c r="K51" s="300"/>
      <c r="L51" s="297" t="s">
        <v>3368</v>
      </c>
      <c r="M51" s="298" t="s">
        <v>2426</v>
      </c>
      <c r="N51" s="298" t="s">
        <v>2999</v>
      </c>
      <c r="O51" s="298" t="s">
        <v>3135</v>
      </c>
      <c r="P51" s="298" t="s">
        <v>3096</v>
      </c>
      <c r="Q51" s="298" t="s">
        <v>3342</v>
      </c>
      <c r="R51" s="298" t="s">
        <v>3694</v>
      </c>
      <c r="S51" s="299">
        <v>420.0</v>
      </c>
      <c r="T51" s="299" t="s">
        <v>3355</v>
      </c>
      <c r="U51" s="300"/>
      <c r="V51" s="297" t="s">
        <v>3368</v>
      </c>
      <c r="W51" s="298" t="s">
        <v>3019</v>
      </c>
      <c r="X51" s="298" t="s">
        <v>4118</v>
      </c>
      <c r="Y51" s="298" t="s">
        <v>3135</v>
      </c>
      <c r="Z51" s="298" t="s">
        <v>3375</v>
      </c>
      <c r="AA51" s="298" t="s">
        <v>3349</v>
      </c>
      <c r="AB51" s="298" t="s">
        <v>3392</v>
      </c>
      <c r="AC51" s="299">
        <v>300.0</v>
      </c>
      <c r="AD51" s="299" t="s">
        <v>3390</v>
      </c>
      <c r="AE51" s="300"/>
      <c r="AF51" s="297"/>
      <c r="AG51" s="298"/>
      <c r="AH51" s="298"/>
      <c r="AI51" s="298"/>
      <c r="AJ51" s="298"/>
      <c r="AK51" s="298"/>
      <c r="AL51" s="298"/>
      <c r="AM51" s="299"/>
      <c r="AN51" s="299"/>
      <c r="AO51" s="300"/>
      <c r="AP51" s="297"/>
      <c r="AQ51" s="298"/>
      <c r="AR51" s="298"/>
      <c r="AS51" s="298"/>
      <c r="AT51" s="298"/>
      <c r="AU51" s="298"/>
      <c r="AV51" s="298"/>
      <c r="AW51" s="299"/>
      <c r="AX51" s="299"/>
      <c r="AY51" s="300"/>
      <c r="AZ51" s="297"/>
      <c r="BA51" s="298"/>
      <c r="BB51" s="298"/>
      <c r="BC51" s="298"/>
      <c r="BD51" s="298"/>
      <c r="BE51" s="298"/>
      <c r="BF51" s="298"/>
      <c r="BG51" s="299"/>
      <c r="BH51" s="299"/>
      <c r="BI51" s="300"/>
      <c r="BJ51" s="297"/>
      <c r="BK51" s="298"/>
      <c r="BL51" s="298"/>
      <c r="BM51" s="298"/>
      <c r="BN51" s="298"/>
      <c r="BO51" s="298"/>
      <c r="BP51" s="298"/>
      <c r="BQ51" s="299"/>
      <c r="BR51" s="299"/>
      <c r="BS51" s="300"/>
      <c r="BT51" s="297"/>
      <c r="BU51" s="298"/>
      <c r="BV51" s="298"/>
      <c r="BW51" s="298"/>
      <c r="BX51" s="298"/>
      <c r="BY51" s="298"/>
      <c r="BZ51" s="298"/>
      <c r="CA51" s="299"/>
      <c r="CB51" s="299"/>
      <c r="CC51" s="300"/>
      <c r="CD51" s="297"/>
      <c r="CE51" s="298"/>
      <c r="CF51" s="298"/>
      <c r="CG51" s="298"/>
      <c r="CH51" s="298"/>
      <c r="CI51" s="298"/>
      <c r="CJ51" s="298"/>
      <c r="CK51" s="299"/>
      <c r="CL51" s="299"/>
      <c r="CM51" s="300"/>
      <c r="CN51" s="297"/>
      <c r="CO51" s="298"/>
      <c r="CP51" s="298"/>
      <c r="CQ51" s="298"/>
      <c r="CR51" s="298"/>
      <c r="CS51" s="298"/>
      <c r="CT51" s="298"/>
      <c r="CU51" s="299"/>
      <c r="CV51" s="299"/>
      <c r="CW51" s="300"/>
      <c r="CX51" s="297"/>
      <c r="CY51" s="298"/>
      <c r="CZ51" s="298"/>
      <c r="DA51" s="298"/>
      <c r="DB51" s="298"/>
      <c r="DC51" s="298"/>
      <c r="DD51" s="298"/>
      <c r="DE51" s="299"/>
      <c r="DF51" s="299"/>
      <c r="DG51" s="300"/>
      <c r="DH51" s="297"/>
      <c r="DI51" s="298"/>
      <c r="DJ51" s="298"/>
      <c r="DK51" s="298"/>
      <c r="DL51" s="298"/>
      <c r="DM51" s="298"/>
      <c r="DN51" s="298"/>
      <c r="DO51" s="299"/>
      <c r="DP51" s="299"/>
      <c r="DQ51" s="300"/>
      <c r="DR51" s="297"/>
      <c r="DS51" s="298"/>
      <c r="DT51" s="298"/>
      <c r="DU51" s="298"/>
      <c r="DV51" s="298"/>
      <c r="DW51" s="298"/>
      <c r="DX51" s="298"/>
      <c r="DY51" s="299"/>
      <c r="DZ51" s="299"/>
      <c r="EA51" s="300"/>
      <c r="EB51" s="297"/>
      <c r="EC51" s="298"/>
      <c r="ED51" s="298"/>
      <c r="EE51" s="298"/>
      <c r="EF51" s="298"/>
      <c r="EG51" s="298"/>
      <c r="EH51" s="298"/>
      <c r="EI51" s="299"/>
      <c r="EJ51" s="299"/>
      <c r="EK51" s="300"/>
      <c r="EL51" s="297"/>
      <c r="EM51" s="298"/>
      <c r="EN51" s="298"/>
      <c r="EO51" s="298"/>
      <c r="EP51" s="298"/>
      <c r="EQ51" s="298"/>
      <c r="ER51" s="298"/>
      <c r="ES51" s="299"/>
      <c r="ET51" s="299"/>
      <c r="EU51" s="300"/>
      <c r="EV51" s="297"/>
      <c r="EW51" s="298"/>
      <c r="EX51" s="298"/>
      <c r="EY51" s="298"/>
      <c r="EZ51" s="298"/>
      <c r="FA51" s="298"/>
      <c r="FB51" s="298"/>
      <c r="FC51" s="299"/>
      <c r="FD51" s="299"/>
      <c r="FE51" s="300"/>
      <c r="FF51" s="297"/>
      <c r="FG51" s="298"/>
      <c r="FH51" s="298"/>
      <c r="FI51" s="298"/>
      <c r="FJ51" s="298"/>
      <c r="FK51" s="298"/>
      <c r="FL51" s="298"/>
      <c r="FM51" s="299"/>
      <c r="FN51" s="299"/>
      <c r="FO51" s="300"/>
      <c r="FP51" s="297"/>
      <c r="FQ51" s="298"/>
      <c r="FR51" s="298"/>
      <c r="FS51" s="298"/>
      <c r="FT51" s="298"/>
      <c r="FU51" s="298"/>
      <c r="FV51" s="298"/>
      <c r="FW51" s="299"/>
      <c r="FX51" s="299"/>
      <c r="FY51" s="300"/>
      <c r="FZ51" s="297"/>
      <c r="GA51" s="298"/>
      <c r="GB51" s="298"/>
      <c r="GC51" s="298"/>
      <c r="GD51" s="298"/>
      <c r="GE51" s="298"/>
      <c r="GF51" s="298"/>
      <c r="GG51" s="299"/>
      <c r="GH51" s="299"/>
      <c r="GI51" s="300"/>
      <c r="GJ51" s="297"/>
      <c r="GK51" s="298"/>
      <c r="GL51" s="298"/>
      <c r="GM51" s="298"/>
      <c r="GN51" s="298"/>
      <c r="GO51" s="298"/>
      <c r="GP51" s="298"/>
      <c r="GQ51" s="299"/>
      <c r="GR51" s="299"/>
      <c r="GS51" s="300"/>
      <c r="GT51" s="297"/>
      <c r="GU51" s="298"/>
      <c r="GV51" s="298"/>
      <c r="GW51" s="298"/>
      <c r="GX51" s="298"/>
      <c r="GY51" s="298"/>
      <c r="GZ51" s="298"/>
      <c r="HA51" s="299"/>
      <c r="HB51" s="299"/>
      <c r="HC51" s="300"/>
      <c r="HD51" s="297"/>
      <c r="HE51" s="298"/>
      <c r="HF51" s="298"/>
      <c r="HG51" s="298"/>
      <c r="HH51" s="298"/>
      <c r="HI51" s="298"/>
      <c r="HJ51" s="298"/>
      <c r="HK51" s="299"/>
      <c r="HL51" s="299"/>
      <c r="HM51" s="300"/>
      <c r="HN51" s="297"/>
      <c r="HO51" s="298"/>
      <c r="HP51" s="298"/>
      <c r="HQ51" s="298"/>
      <c r="HR51" s="298"/>
      <c r="HS51" s="298"/>
      <c r="HT51" s="298"/>
      <c r="HU51" s="299"/>
      <c r="HV51" s="299"/>
      <c r="HW51" s="300"/>
      <c r="HX51" s="297"/>
      <c r="HY51" s="298"/>
      <c r="HZ51" s="298"/>
      <c r="IA51" s="298"/>
      <c r="IB51" s="298"/>
      <c r="IC51" s="298"/>
      <c r="ID51" s="298"/>
      <c r="IE51" s="299"/>
      <c r="IF51" s="299"/>
      <c r="IG51" s="300"/>
      <c r="IH51" s="297"/>
      <c r="II51" s="298"/>
      <c r="IJ51" s="298"/>
      <c r="IK51" s="298"/>
      <c r="IL51" s="298"/>
      <c r="IM51" s="298"/>
      <c r="IN51" s="298"/>
      <c r="IO51" s="299"/>
      <c r="IP51" s="299"/>
      <c r="IQ51" s="300"/>
      <c r="IR51" s="297"/>
      <c r="IS51" s="298"/>
      <c r="IT51" s="298"/>
      <c r="IU51" s="298"/>
      <c r="IV51" s="298"/>
      <c r="IW51" s="298"/>
      <c r="IX51" s="298"/>
      <c r="IY51" s="299"/>
      <c r="IZ51" s="299"/>
      <c r="JA51" s="300"/>
      <c r="JB51" s="297"/>
      <c r="JC51" s="298"/>
      <c r="JD51" s="298"/>
      <c r="JE51" s="298"/>
      <c r="JF51" s="298"/>
      <c r="JG51" s="298"/>
      <c r="JH51" s="298"/>
      <c r="JI51" s="299"/>
      <c r="JJ51" s="299"/>
      <c r="JK51" s="300"/>
      <c r="JL51" s="297"/>
      <c r="JM51" s="298"/>
      <c r="JN51" s="298"/>
      <c r="JO51" s="298"/>
      <c r="JP51" s="298"/>
      <c r="JQ51" s="298"/>
      <c r="JR51" s="298"/>
      <c r="JS51" s="299"/>
      <c r="JT51" s="299"/>
      <c r="JU51" s="300"/>
      <c r="JV51" s="297"/>
      <c r="JW51" s="298"/>
      <c r="JX51" s="298"/>
      <c r="JY51" s="298"/>
      <c r="JZ51" s="298"/>
      <c r="KA51" s="298"/>
      <c r="KB51" s="298"/>
      <c r="KC51" s="299"/>
      <c r="KD51" s="299"/>
      <c r="KE51" s="300"/>
      <c r="KF51" s="297"/>
      <c r="KG51" s="298"/>
      <c r="KH51" s="298"/>
      <c r="KI51" s="298"/>
      <c r="KJ51" s="298"/>
      <c r="KK51" s="298"/>
      <c r="KL51" s="298"/>
      <c r="KM51" s="299"/>
      <c r="KN51" s="299"/>
      <c r="KO51" s="300"/>
      <c r="KP51" s="297"/>
      <c r="KQ51" s="298"/>
      <c r="KR51" s="298"/>
      <c r="KS51" s="298"/>
      <c r="KT51" s="298"/>
      <c r="KU51" s="298"/>
      <c r="KV51" s="298"/>
      <c r="KW51" s="299"/>
      <c r="KX51" s="299"/>
      <c r="KY51" s="300"/>
    </row>
    <row r="52" ht="15.75" customHeight="1">
      <c r="A52" s="317">
        <v>0.2916666666666667</v>
      </c>
      <c r="B52" s="302" t="s">
        <v>3341</v>
      </c>
      <c r="C52" s="303" t="s">
        <v>2426</v>
      </c>
      <c r="D52" s="303" t="s">
        <v>3636</v>
      </c>
      <c r="E52" s="303" t="s">
        <v>3135</v>
      </c>
      <c r="F52" s="303" t="s">
        <v>3410</v>
      </c>
      <c r="G52" s="303" t="s">
        <v>3349</v>
      </c>
      <c r="H52" s="303" t="s">
        <v>3350</v>
      </c>
      <c r="I52" s="304">
        <v>420.0</v>
      </c>
      <c r="J52" s="304"/>
      <c r="K52" s="305"/>
      <c r="L52" s="270"/>
      <c r="M52" s="652"/>
      <c r="N52" s="652"/>
      <c r="O52" s="652"/>
      <c r="P52" s="652"/>
      <c r="Q52" s="271"/>
      <c r="R52" s="652"/>
      <c r="S52" s="287"/>
      <c r="T52" s="304"/>
      <c r="U52" s="305"/>
      <c r="V52" s="302" t="s">
        <v>3368</v>
      </c>
      <c r="W52" s="303" t="s">
        <v>2633</v>
      </c>
      <c r="X52" s="303" t="s">
        <v>2993</v>
      </c>
      <c r="Y52" s="303" t="s">
        <v>3135</v>
      </c>
      <c r="Z52" s="303" t="s">
        <v>3105</v>
      </c>
      <c r="AA52" s="303" t="s">
        <v>3349</v>
      </c>
      <c r="AB52" s="303" t="s">
        <v>3350</v>
      </c>
      <c r="AC52" s="304">
        <v>770.0</v>
      </c>
      <c r="AD52" s="304"/>
      <c r="AE52" s="305"/>
      <c r="AF52" s="302" t="s">
        <v>3341</v>
      </c>
      <c r="AG52" s="303" t="s">
        <v>2426</v>
      </c>
      <c r="AH52" s="292" t="s">
        <v>3741</v>
      </c>
      <c r="AI52" s="303" t="s">
        <v>3135</v>
      </c>
      <c r="AJ52" s="303" t="s">
        <v>3097</v>
      </c>
      <c r="AK52" s="303" t="s">
        <v>3342</v>
      </c>
      <c r="AL52" s="292" t="s">
        <v>3742</v>
      </c>
      <c r="AM52" s="355" t="s">
        <v>862</v>
      </c>
      <c r="AN52" s="304"/>
      <c r="AO52" s="305" t="s">
        <v>3814</v>
      </c>
      <c r="AP52" s="306" t="s">
        <v>3341</v>
      </c>
      <c r="AQ52" s="307" t="s">
        <v>1780</v>
      </c>
      <c r="AR52" s="307" t="s">
        <v>2918</v>
      </c>
      <c r="AS52" s="307" t="s">
        <v>3135</v>
      </c>
      <c r="AT52" s="307" t="s">
        <v>3095</v>
      </c>
      <c r="AU52" s="303" t="s">
        <v>3349</v>
      </c>
      <c r="AV52" s="307" t="s">
        <v>3350</v>
      </c>
      <c r="AW52" s="308">
        <v>0.0</v>
      </c>
      <c r="AX52" s="308" t="s">
        <v>3114</v>
      </c>
      <c r="AY52" s="310"/>
      <c r="AZ52" s="302"/>
      <c r="BA52" s="303"/>
      <c r="BB52" s="303"/>
      <c r="BC52" s="303"/>
      <c r="BD52" s="303"/>
      <c r="BE52" s="303"/>
      <c r="BF52" s="303"/>
      <c r="BG52" s="304"/>
      <c r="BH52" s="304"/>
      <c r="BI52" s="305"/>
      <c r="BJ52" s="302"/>
      <c r="BK52" s="303"/>
      <c r="BL52" s="303"/>
      <c r="BM52" s="303"/>
      <c r="BN52" s="303"/>
      <c r="BO52" s="303"/>
      <c r="BP52" s="303"/>
      <c r="BQ52" s="304"/>
      <c r="BR52" s="304"/>
      <c r="BS52" s="305"/>
      <c r="BT52" s="302" t="s">
        <v>3341</v>
      </c>
      <c r="BU52" s="303" t="s">
        <v>2426</v>
      </c>
      <c r="BV52" s="303" t="s">
        <v>3636</v>
      </c>
      <c r="BW52" s="303" t="s">
        <v>3135</v>
      </c>
      <c r="BX52" s="303" t="s">
        <v>3410</v>
      </c>
      <c r="BY52" s="303" t="s">
        <v>3342</v>
      </c>
      <c r="BZ52" s="303" t="s">
        <v>3350</v>
      </c>
      <c r="CA52" s="304">
        <v>420.0</v>
      </c>
      <c r="CB52" s="304" t="s">
        <v>3344</v>
      </c>
      <c r="CC52" s="305"/>
      <c r="CD52" s="270" t="s">
        <v>3341</v>
      </c>
      <c r="CE52" s="271" t="s">
        <v>2426</v>
      </c>
      <c r="CF52" s="271" t="s">
        <v>3634</v>
      </c>
      <c r="CG52" s="271" t="s">
        <v>3135</v>
      </c>
      <c r="CH52" s="271" t="s">
        <v>3410</v>
      </c>
      <c r="CI52" s="271" t="s">
        <v>3342</v>
      </c>
      <c r="CJ52" s="271" t="s">
        <v>3350</v>
      </c>
      <c r="CK52" s="272">
        <v>420.0</v>
      </c>
      <c r="CL52" s="304" t="s">
        <v>3344</v>
      </c>
      <c r="CM52" s="305"/>
      <c r="CN52" s="302" t="s">
        <v>3341</v>
      </c>
      <c r="CO52" s="303" t="s">
        <v>2426</v>
      </c>
      <c r="CP52" s="303" t="s">
        <v>3595</v>
      </c>
      <c r="CQ52" s="303" t="s">
        <v>3021</v>
      </c>
      <c r="CR52" s="303" t="s">
        <v>3105</v>
      </c>
      <c r="CS52" s="303" t="s">
        <v>3342</v>
      </c>
      <c r="CT52" s="303" t="s">
        <v>3350</v>
      </c>
      <c r="CU52" s="304">
        <v>850.0</v>
      </c>
      <c r="CV52" s="304" t="s">
        <v>3390</v>
      </c>
      <c r="CW52" s="305"/>
      <c r="CX52" s="285" t="s">
        <v>3341</v>
      </c>
      <c r="CY52" s="286" t="s">
        <v>2426</v>
      </c>
      <c r="CZ52" s="270" t="s">
        <v>3649</v>
      </c>
      <c r="DA52" s="271" t="s">
        <v>3135</v>
      </c>
      <c r="DB52" s="477" t="s">
        <v>3410</v>
      </c>
      <c r="DC52" s="271" t="s">
        <v>3342</v>
      </c>
      <c r="DD52" s="271" t="s">
        <v>3392</v>
      </c>
      <c r="DE52" s="272">
        <v>450.0</v>
      </c>
      <c r="DF52" s="304" t="s">
        <v>3344</v>
      </c>
      <c r="DG52" s="305"/>
      <c r="DH52" s="302"/>
      <c r="DI52" s="303"/>
      <c r="DJ52" s="303"/>
      <c r="DK52" s="303"/>
      <c r="DL52" s="303"/>
      <c r="DM52" s="303"/>
      <c r="DN52" s="303"/>
      <c r="DO52" s="304"/>
      <c r="DP52" s="308"/>
      <c r="DQ52" s="305"/>
      <c r="DR52" s="302"/>
      <c r="DS52" s="303"/>
      <c r="DT52" s="303"/>
      <c r="DU52" s="303"/>
      <c r="DV52" s="303"/>
      <c r="DW52" s="303"/>
      <c r="DX52" s="303"/>
      <c r="DY52" s="304"/>
      <c r="DZ52" s="304"/>
      <c r="EA52" s="305"/>
      <c r="EB52" s="302"/>
      <c r="EC52" s="303"/>
      <c r="ED52" s="303"/>
      <c r="EE52" s="303"/>
      <c r="EF52" s="303"/>
      <c r="EG52" s="303"/>
      <c r="EH52" s="303"/>
      <c r="EI52" s="304"/>
      <c r="EJ52" s="304"/>
      <c r="EK52" s="305"/>
      <c r="EL52" s="306" t="s">
        <v>3341</v>
      </c>
      <c r="EM52" s="307" t="s">
        <v>2426</v>
      </c>
      <c r="EN52" s="307" t="s">
        <v>2758</v>
      </c>
      <c r="EO52" s="307" t="s">
        <v>34</v>
      </c>
      <c r="EP52" s="307" t="s">
        <v>3097</v>
      </c>
      <c r="EQ52" s="303" t="s">
        <v>3342</v>
      </c>
      <c r="ER52" s="303" t="s">
        <v>3373</v>
      </c>
      <c r="ES52" s="308" t="s">
        <v>839</v>
      </c>
      <c r="ET52" s="304" t="s">
        <v>3390</v>
      </c>
      <c r="EU52" s="385">
        <v>0.3125</v>
      </c>
      <c r="EV52" s="302" t="s">
        <v>3341</v>
      </c>
      <c r="EW52" s="303" t="s">
        <v>2426</v>
      </c>
      <c r="EX52" s="303" t="s">
        <v>3002</v>
      </c>
      <c r="EY52" s="303" t="s">
        <v>40</v>
      </c>
      <c r="EZ52" s="303" t="s">
        <v>3092</v>
      </c>
      <c r="FA52" s="303" t="s">
        <v>3342</v>
      </c>
      <c r="FB52" s="303" t="s">
        <v>3453</v>
      </c>
      <c r="FC52" s="304">
        <v>520.0</v>
      </c>
      <c r="FD52" s="304" t="s">
        <v>3355</v>
      </c>
      <c r="FE52" s="305"/>
      <c r="FF52" s="302" t="s">
        <v>3368</v>
      </c>
      <c r="FG52" s="303" t="s">
        <v>2426</v>
      </c>
      <c r="FH52" s="303" t="s">
        <v>3531</v>
      </c>
      <c r="FI52" s="303" t="s">
        <v>40</v>
      </c>
      <c r="FJ52" s="303" t="s">
        <v>3110</v>
      </c>
      <c r="FK52" s="303" t="s">
        <v>3342</v>
      </c>
      <c r="FL52" s="303" t="s">
        <v>3370</v>
      </c>
      <c r="FM52" s="304">
        <v>550.0</v>
      </c>
      <c r="FN52" s="304" t="s">
        <v>3355</v>
      </c>
      <c r="FO52" s="305" t="s">
        <v>4150</v>
      </c>
      <c r="FP52" s="302"/>
      <c r="FQ52" s="303"/>
      <c r="FR52" s="303"/>
      <c r="FS52" s="303"/>
      <c r="FT52" s="303"/>
      <c r="FU52" s="303"/>
      <c r="FV52" s="303"/>
      <c r="FW52" s="304"/>
      <c r="FX52" s="304"/>
      <c r="FY52" s="305"/>
      <c r="FZ52" s="306"/>
      <c r="GA52" s="307"/>
      <c r="GB52" s="307"/>
      <c r="GC52" s="307"/>
      <c r="GD52" s="307"/>
      <c r="GE52" s="303"/>
      <c r="GF52" s="307"/>
      <c r="GG52" s="308"/>
      <c r="GH52" s="308"/>
      <c r="GI52" s="305"/>
      <c r="GJ52" s="302"/>
      <c r="GK52" s="303"/>
      <c r="GL52" s="303"/>
      <c r="GM52" s="303"/>
      <c r="GN52" s="303"/>
      <c r="GO52" s="303"/>
      <c r="GP52" s="303"/>
      <c r="GQ52" s="304"/>
      <c r="GR52" s="304"/>
      <c r="GS52" s="305"/>
      <c r="GT52" s="302"/>
      <c r="GU52" s="303"/>
      <c r="GV52" s="303"/>
      <c r="GW52" s="303"/>
      <c r="GX52" s="303"/>
      <c r="GY52" s="303"/>
      <c r="GZ52" s="303"/>
      <c r="HA52" s="304"/>
      <c r="HB52" s="304"/>
      <c r="HC52" s="305"/>
      <c r="HD52" s="302"/>
      <c r="HE52" s="303"/>
      <c r="HF52" s="303"/>
      <c r="HG52" s="303"/>
      <c r="HH52" s="303"/>
      <c r="HI52" s="303"/>
      <c r="HJ52" s="303"/>
      <c r="HK52" s="304"/>
      <c r="HL52" s="304"/>
      <c r="HM52" s="305"/>
      <c r="HN52" s="302" t="s">
        <v>3368</v>
      </c>
      <c r="HO52" s="303" t="s">
        <v>2426</v>
      </c>
      <c r="HP52" s="303" t="s">
        <v>4151</v>
      </c>
      <c r="HQ52" s="303" t="s">
        <v>3135</v>
      </c>
      <c r="HR52" s="303" t="s">
        <v>3099</v>
      </c>
      <c r="HS52" s="303" t="s">
        <v>3358</v>
      </c>
      <c r="HT52" s="303" t="s">
        <v>3350</v>
      </c>
      <c r="HU52" s="304">
        <v>420.0</v>
      </c>
      <c r="HV52" s="304" t="s">
        <v>3355</v>
      </c>
      <c r="HW52" s="657" t="s">
        <v>4152</v>
      </c>
      <c r="HX52" s="302"/>
      <c r="HY52" s="303"/>
      <c r="HZ52" s="303"/>
      <c r="IA52" s="303"/>
      <c r="IB52" s="303"/>
      <c r="IC52" s="303"/>
      <c r="ID52" s="303"/>
      <c r="IE52" s="304"/>
      <c r="IF52" s="304"/>
      <c r="IG52" s="305"/>
      <c r="IH52" s="302"/>
      <c r="II52" s="303"/>
      <c r="IJ52" s="303"/>
      <c r="IK52" s="303"/>
      <c r="IL52" s="303"/>
      <c r="IM52" s="303"/>
      <c r="IN52" s="303"/>
      <c r="IO52" s="304"/>
      <c r="IP52" s="304"/>
      <c r="IQ52" s="305"/>
      <c r="IR52" s="302"/>
      <c r="IS52" s="303"/>
      <c r="IT52" s="303"/>
      <c r="IU52" s="303"/>
      <c r="IV52" s="303"/>
      <c r="IW52" s="303"/>
      <c r="IX52" s="303"/>
      <c r="IY52" s="304"/>
      <c r="IZ52" s="304"/>
      <c r="JA52" s="305"/>
      <c r="JB52" s="302"/>
      <c r="JC52" s="303"/>
      <c r="JD52" s="303"/>
      <c r="JE52" s="303"/>
      <c r="JF52" s="303"/>
      <c r="JG52" s="303"/>
      <c r="JH52" s="303"/>
      <c r="JI52" s="304"/>
      <c r="JJ52" s="304"/>
      <c r="JK52" s="305"/>
      <c r="JL52" s="302"/>
      <c r="JM52" s="303"/>
      <c r="JN52" s="303"/>
      <c r="JO52" s="303"/>
      <c r="JP52" s="303"/>
      <c r="JQ52" s="303"/>
      <c r="JR52" s="303"/>
      <c r="JS52" s="304"/>
      <c r="JT52" s="304"/>
      <c r="JU52" s="305"/>
      <c r="JV52" s="302"/>
      <c r="JW52" s="303"/>
      <c r="JX52" s="303"/>
      <c r="JY52" s="303"/>
      <c r="JZ52" s="303"/>
      <c r="KA52" s="303"/>
      <c r="KB52" s="303"/>
      <c r="KC52" s="304"/>
      <c r="KD52" s="304"/>
      <c r="KE52" s="305"/>
      <c r="KF52" s="302" t="s">
        <v>3368</v>
      </c>
      <c r="KG52" s="303" t="s">
        <v>2426</v>
      </c>
      <c r="KH52" s="303" t="s">
        <v>4153</v>
      </c>
      <c r="KI52" s="303" t="s">
        <v>34</v>
      </c>
      <c r="KJ52" s="303" t="s">
        <v>3099</v>
      </c>
      <c r="KK52" s="303" t="s">
        <v>3681</v>
      </c>
      <c r="KL52" s="303" t="s">
        <v>3373</v>
      </c>
      <c r="KM52" s="304">
        <v>420.0</v>
      </c>
      <c r="KN52" s="304" t="s">
        <v>3390</v>
      </c>
      <c r="KO52" s="386" t="s">
        <v>4152</v>
      </c>
      <c r="KP52" s="302"/>
      <c r="KQ52" s="303"/>
      <c r="KR52" s="303"/>
      <c r="KS52" s="303"/>
      <c r="KT52" s="303"/>
      <c r="KU52" s="303"/>
      <c r="KV52" s="303"/>
      <c r="KW52" s="304"/>
      <c r="KX52" s="304"/>
      <c r="KY52" s="305"/>
    </row>
    <row r="53" ht="15.75" customHeight="1">
      <c r="A53" s="311">
        <v>0.2916666666666667</v>
      </c>
      <c r="L53" s="275" t="s">
        <v>3341</v>
      </c>
      <c r="M53" s="259" t="s">
        <v>2426</v>
      </c>
      <c r="N53" s="259" t="s">
        <v>3001</v>
      </c>
      <c r="O53" s="259" t="s">
        <v>3135</v>
      </c>
      <c r="P53" s="259" t="s">
        <v>3410</v>
      </c>
      <c r="Q53" s="259" t="s">
        <v>3342</v>
      </c>
      <c r="R53" s="259" t="s">
        <v>3350</v>
      </c>
      <c r="S53" s="263">
        <v>420.0</v>
      </c>
      <c r="T53" s="263" t="s">
        <v>3344</v>
      </c>
      <c r="U53" s="261"/>
      <c r="V53" s="253" t="s">
        <v>3341</v>
      </c>
      <c r="W53" s="254" t="s">
        <v>2426</v>
      </c>
      <c r="X53" s="254" t="s">
        <v>2973</v>
      </c>
      <c r="Y53" s="254" t="s">
        <v>3135</v>
      </c>
      <c r="Z53" s="254" t="s">
        <v>3097</v>
      </c>
      <c r="AA53" s="254" t="s">
        <v>3342</v>
      </c>
      <c r="AB53" s="254" t="s">
        <v>3532</v>
      </c>
      <c r="AC53" s="255" t="s">
        <v>3787</v>
      </c>
      <c r="AD53" s="263" t="s">
        <v>3355</v>
      </c>
      <c r="AE53" s="345">
        <v>0.3125</v>
      </c>
      <c r="AF53" s="275" t="s">
        <v>3368</v>
      </c>
      <c r="AG53" s="259" t="s">
        <v>2426</v>
      </c>
      <c r="AH53" s="259" t="s">
        <v>3029</v>
      </c>
      <c r="AI53" s="259" t="s">
        <v>40</v>
      </c>
      <c r="AJ53" s="259" t="s">
        <v>3092</v>
      </c>
      <c r="AK53" s="259" t="s">
        <v>3342</v>
      </c>
      <c r="AL53" s="259" t="s">
        <v>3370</v>
      </c>
      <c r="AM53" s="263">
        <v>520.0</v>
      </c>
      <c r="AN53" s="263" t="s">
        <v>3355</v>
      </c>
      <c r="AO53" s="261"/>
      <c r="AP53" s="275"/>
      <c r="AQ53" s="259"/>
      <c r="AR53" s="259"/>
      <c r="AS53" s="259"/>
      <c r="AT53" s="259"/>
      <c r="AU53" s="259"/>
      <c r="AV53" s="259"/>
      <c r="AW53" s="263"/>
      <c r="AX53" s="263"/>
      <c r="AY53" s="261"/>
      <c r="AZ53" s="275"/>
      <c r="BA53" s="259"/>
      <c r="BB53" s="259"/>
      <c r="BC53" s="259"/>
      <c r="BD53" s="259"/>
      <c r="BE53" s="259"/>
      <c r="BF53" s="259"/>
      <c r="BG53" s="263"/>
      <c r="BH53" s="263"/>
      <c r="BI53" s="261"/>
      <c r="BJ53" s="275"/>
      <c r="BK53" s="259"/>
      <c r="BL53" s="259"/>
      <c r="BM53" s="259"/>
      <c r="BN53" s="259"/>
      <c r="BO53" s="259"/>
      <c r="BP53" s="259"/>
      <c r="BQ53" s="263"/>
      <c r="BR53" s="263"/>
      <c r="BS53" s="261"/>
      <c r="BT53" s="275" t="s">
        <v>3341</v>
      </c>
      <c r="BU53" s="259" t="s">
        <v>2426</v>
      </c>
      <c r="BV53" s="259" t="s">
        <v>3595</v>
      </c>
      <c r="BW53" s="259" t="s">
        <v>3135</v>
      </c>
      <c r="BX53" s="259" t="s">
        <v>3097</v>
      </c>
      <c r="BY53" s="259" t="s">
        <v>3342</v>
      </c>
      <c r="BZ53" s="259" t="s">
        <v>3373</v>
      </c>
      <c r="CA53" s="263">
        <v>420.0</v>
      </c>
      <c r="CB53" s="263" t="s">
        <v>3390</v>
      </c>
      <c r="CC53" s="345">
        <v>0.3125</v>
      </c>
      <c r="CD53" s="275" t="s">
        <v>3341</v>
      </c>
      <c r="CE53" s="259" t="s">
        <v>2426</v>
      </c>
      <c r="CF53" s="259" t="s">
        <v>3815</v>
      </c>
      <c r="CG53" s="259" t="s">
        <v>70</v>
      </c>
      <c r="CH53" s="259" t="s">
        <v>602</v>
      </c>
      <c r="CI53" s="259" t="s">
        <v>3681</v>
      </c>
      <c r="CJ53" s="259" t="s">
        <v>3407</v>
      </c>
      <c r="CK53" s="263" t="s">
        <v>2508</v>
      </c>
      <c r="CL53" s="263" t="s">
        <v>3355</v>
      </c>
      <c r="CM53" s="261"/>
      <c r="CN53" s="275"/>
      <c r="CO53" s="259"/>
      <c r="CP53" s="259"/>
      <c r="CQ53" s="259"/>
      <c r="CR53" s="259"/>
      <c r="CS53" s="259"/>
      <c r="CT53" s="259"/>
      <c r="CU53" s="263"/>
      <c r="CV53" s="263"/>
      <c r="CW53" s="261"/>
      <c r="CX53" s="276" t="s">
        <v>3341</v>
      </c>
      <c r="CY53" s="258" t="s">
        <v>2426</v>
      </c>
      <c r="CZ53" s="258" t="s">
        <v>3818</v>
      </c>
      <c r="DA53" s="258" t="s">
        <v>3135</v>
      </c>
      <c r="DB53" s="258" t="s">
        <v>3099</v>
      </c>
      <c r="DC53" s="259" t="s">
        <v>3681</v>
      </c>
      <c r="DD53" s="258" t="s">
        <v>3392</v>
      </c>
      <c r="DE53" s="260" t="s">
        <v>2490</v>
      </c>
      <c r="DF53" s="263" t="s">
        <v>3344</v>
      </c>
      <c r="DG53" s="538">
        <v>0.3125</v>
      </c>
      <c r="DH53" s="275"/>
      <c r="DI53" s="259"/>
      <c r="DJ53" s="259"/>
      <c r="DK53" s="259"/>
      <c r="DL53" s="259"/>
      <c r="DM53" s="259"/>
      <c r="DN53" s="259"/>
      <c r="DO53" s="263"/>
      <c r="DP53" s="263"/>
      <c r="DQ53" s="261"/>
      <c r="DR53" s="275"/>
      <c r="DS53" s="259"/>
      <c r="DT53" s="259"/>
      <c r="DU53" s="259"/>
      <c r="DV53" s="259"/>
      <c r="DW53" s="259"/>
      <c r="DX53" s="259"/>
      <c r="DY53" s="263"/>
      <c r="DZ53" s="263"/>
      <c r="EA53" s="261"/>
      <c r="EB53" s="275"/>
      <c r="EC53" s="259"/>
      <c r="ED53" s="259"/>
      <c r="EE53" s="259"/>
      <c r="EF53" s="259"/>
      <c r="EG53" s="259"/>
      <c r="EH53" s="259"/>
      <c r="EI53" s="263"/>
      <c r="EJ53" s="263"/>
      <c r="EK53" s="261"/>
      <c r="EL53" s="276" t="s">
        <v>3368</v>
      </c>
      <c r="EM53" s="258" t="s">
        <v>2426</v>
      </c>
      <c r="EN53" s="258" t="s">
        <v>2833</v>
      </c>
      <c r="EO53" s="258" t="s">
        <v>3135</v>
      </c>
      <c r="EP53" s="258" t="s">
        <v>3096</v>
      </c>
      <c r="EQ53" s="259" t="s">
        <v>3342</v>
      </c>
      <c r="ER53" s="258" t="s">
        <v>3370</v>
      </c>
      <c r="ES53" s="260">
        <v>420.0</v>
      </c>
      <c r="ET53" s="263" t="s">
        <v>3355</v>
      </c>
      <c r="EU53" s="261"/>
      <c r="EV53" s="275" t="s">
        <v>3341</v>
      </c>
      <c r="EW53" s="259" t="s">
        <v>2426</v>
      </c>
      <c r="EX53" s="259" t="s">
        <v>3815</v>
      </c>
      <c r="EY53" s="259" t="s">
        <v>70</v>
      </c>
      <c r="EZ53" s="259" t="s">
        <v>602</v>
      </c>
      <c r="FA53" s="259" t="s">
        <v>3342</v>
      </c>
      <c r="FB53" s="259" t="s">
        <v>3407</v>
      </c>
      <c r="FC53" s="263" t="s">
        <v>2508</v>
      </c>
      <c r="FD53" s="263" t="s">
        <v>3390</v>
      </c>
      <c r="FE53" s="261"/>
      <c r="FF53" s="275"/>
      <c r="FG53" s="259"/>
      <c r="FH53" s="259"/>
      <c r="FI53" s="259"/>
      <c r="FJ53" s="259"/>
      <c r="FK53" s="259"/>
      <c r="FL53" s="259"/>
      <c r="FM53" s="263"/>
      <c r="FN53" s="263"/>
      <c r="FO53" s="261"/>
      <c r="FP53" s="275"/>
      <c r="FQ53" s="259"/>
      <c r="FR53" s="259"/>
      <c r="FS53" s="259"/>
      <c r="FT53" s="259"/>
      <c r="FU53" s="259"/>
      <c r="FV53" s="259"/>
      <c r="FW53" s="263"/>
      <c r="FX53" s="263"/>
      <c r="FY53" s="261"/>
      <c r="FZ53" s="275"/>
      <c r="GA53" s="259"/>
      <c r="GB53" s="259"/>
      <c r="GC53" s="259"/>
      <c r="GD53" s="259"/>
      <c r="GE53" s="259"/>
      <c r="GF53" s="259"/>
      <c r="GG53" s="263"/>
      <c r="GH53" s="263"/>
      <c r="GI53" s="261"/>
      <c r="GJ53" s="275"/>
      <c r="GK53" s="259"/>
      <c r="GL53" s="259"/>
      <c r="GM53" s="259"/>
      <c r="GN53" s="259"/>
      <c r="GO53" s="259"/>
      <c r="GP53" s="259"/>
      <c r="GQ53" s="263"/>
      <c r="GR53" s="263"/>
      <c r="GS53" s="261"/>
      <c r="GT53" s="275"/>
      <c r="GU53" s="259"/>
      <c r="GV53" s="259"/>
      <c r="GW53" s="259"/>
      <c r="GX53" s="259"/>
      <c r="GY53" s="259"/>
      <c r="GZ53" s="259"/>
      <c r="HA53" s="263"/>
      <c r="HB53" s="263"/>
      <c r="HC53" s="261"/>
      <c r="HD53" s="275"/>
      <c r="HE53" s="259"/>
      <c r="HF53" s="259"/>
      <c r="HG53" s="259"/>
      <c r="HH53" s="259"/>
      <c r="HI53" s="259"/>
      <c r="HJ53" s="259"/>
      <c r="HK53" s="263"/>
      <c r="HL53" s="263"/>
      <c r="HM53" s="261"/>
      <c r="HN53" s="275" t="s">
        <v>3341</v>
      </c>
      <c r="HO53" s="259" t="s">
        <v>2426</v>
      </c>
      <c r="HP53" s="259" t="s">
        <v>3595</v>
      </c>
      <c r="HQ53" s="259" t="s">
        <v>3135</v>
      </c>
      <c r="HR53" s="259" t="s">
        <v>3097</v>
      </c>
      <c r="HS53" s="259" t="s">
        <v>3342</v>
      </c>
      <c r="HT53" s="259" t="s">
        <v>3373</v>
      </c>
      <c r="HU53" s="263">
        <v>420.0</v>
      </c>
      <c r="HV53" s="263" t="s">
        <v>3390</v>
      </c>
      <c r="HW53" s="345">
        <v>0.3125</v>
      </c>
      <c r="HX53" s="275"/>
      <c r="HY53" s="259"/>
      <c r="HZ53" s="259"/>
      <c r="IA53" s="259"/>
      <c r="IB53" s="259"/>
      <c r="IC53" s="259"/>
      <c r="ID53" s="259"/>
      <c r="IE53" s="263"/>
      <c r="IF53" s="263"/>
      <c r="IG53" s="261"/>
      <c r="IH53" s="275"/>
      <c r="II53" s="259"/>
      <c r="IJ53" s="259"/>
      <c r="IK53" s="259"/>
      <c r="IL53" s="259"/>
      <c r="IM53" s="259"/>
      <c r="IN53" s="259"/>
      <c r="IO53" s="263"/>
      <c r="IP53" s="263"/>
      <c r="IQ53" s="261"/>
      <c r="IR53" s="275"/>
      <c r="IS53" s="259"/>
      <c r="IT53" s="259"/>
      <c r="IU53" s="259"/>
      <c r="IV53" s="259"/>
      <c r="IW53" s="259"/>
      <c r="IX53" s="259"/>
      <c r="IY53" s="263"/>
      <c r="IZ53" s="263"/>
      <c r="JA53" s="261"/>
      <c r="JB53" s="275"/>
      <c r="JC53" s="259"/>
      <c r="JD53" s="259"/>
      <c r="JE53" s="259"/>
      <c r="JF53" s="259"/>
      <c r="JG53" s="259"/>
      <c r="JH53" s="259"/>
      <c r="JI53" s="263"/>
      <c r="JJ53" s="263"/>
      <c r="JK53" s="261"/>
      <c r="JL53" s="275"/>
      <c r="JM53" s="259"/>
      <c r="JN53" s="259"/>
      <c r="JO53" s="259"/>
      <c r="JP53" s="259"/>
      <c r="JQ53" s="259"/>
      <c r="JR53" s="259"/>
      <c r="JS53" s="263"/>
      <c r="JT53" s="263"/>
      <c r="JU53" s="261"/>
      <c r="JV53" s="275"/>
      <c r="JW53" s="259"/>
      <c r="JX53" s="259"/>
      <c r="JY53" s="259"/>
      <c r="JZ53" s="259"/>
      <c r="KA53" s="259"/>
      <c r="KB53" s="259"/>
      <c r="KC53" s="263"/>
      <c r="KD53" s="263"/>
      <c r="KE53" s="261"/>
      <c r="KF53" s="275" t="s">
        <v>3368</v>
      </c>
      <c r="KG53" s="259" t="s">
        <v>2426</v>
      </c>
      <c r="KH53" s="259" t="s">
        <v>4154</v>
      </c>
      <c r="KI53" s="259" t="s">
        <v>229</v>
      </c>
      <c r="KJ53" s="259" t="s">
        <v>3097</v>
      </c>
      <c r="KK53" s="259" t="s">
        <v>3342</v>
      </c>
      <c r="KL53" s="259" t="s">
        <v>3532</v>
      </c>
      <c r="KM53" s="263">
        <v>600.0</v>
      </c>
      <c r="KN53" s="263" t="s">
        <v>3355</v>
      </c>
      <c r="KO53" s="261"/>
      <c r="KP53" s="275"/>
      <c r="KQ53" s="259"/>
      <c r="KR53" s="259"/>
      <c r="KS53" s="259"/>
      <c r="KT53" s="259"/>
      <c r="KU53" s="259"/>
      <c r="KV53" s="259"/>
      <c r="KW53" s="263"/>
      <c r="KX53" s="263"/>
      <c r="KY53" s="261"/>
    </row>
    <row r="54" ht="15.75" customHeight="1">
      <c r="A54" s="317">
        <v>0.2916666666666667</v>
      </c>
      <c r="B54" s="285" t="s">
        <v>3341</v>
      </c>
      <c r="C54" s="286" t="s">
        <v>2426</v>
      </c>
      <c r="D54" s="477" t="s">
        <v>3821</v>
      </c>
      <c r="E54" s="286" t="s">
        <v>3135</v>
      </c>
      <c r="F54" s="286" t="s">
        <v>3096</v>
      </c>
      <c r="G54" s="271" t="s">
        <v>3342</v>
      </c>
      <c r="H54" s="286" t="s">
        <v>3370</v>
      </c>
      <c r="I54" s="287">
        <v>420.0</v>
      </c>
      <c r="J54" s="272" t="s">
        <v>3390</v>
      </c>
      <c r="K54" s="295"/>
      <c r="L54" s="270" t="s">
        <v>3368</v>
      </c>
      <c r="M54" s="271" t="s">
        <v>2426</v>
      </c>
      <c r="N54" s="465" t="s">
        <v>3002</v>
      </c>
      <c r="O54" s="271" t="s">
        <v>40</v>
      </c>
      <c r="P54" s="271" t="s">
        <v>3092</v>
      </c>
      <c r="Q54" s="271" t="s">
        <v>3342</v>
      </c>
      <c r="R54" s="271" t="s">
        <v>3453</v>
      </c>
      <c r="S54" s="272">
        <v>520.0</v>
      </c>
      <c r="T54" s="272" t="s">
        <v>3355</v>
      </c>
      <c r="U54" s="273"/>
      <c r="V54" s="270" t="s">
        <v>3368</v>
      </c>
      <c r="W54" s="271" t="s">
        <v>2426</v>
      </c>
      <c r="X54" s="465" t="s">
        <v>3020</v>
      </c>
      <c r="Y54" s="271" t="s">
        <v>3021</v>
      </c>
      <c r="Z54" s="271" t="s">
        <v>3105</v>
      </c>
      <c r="AA54" s="271" t="s">
        <v>3342</v>
      </c>
      <c r="AB54" s="271" t="s">
        <v>3350</v>
      </c>
      <c r="AC54" s="272">
        <v>750.0</v>
      </c>
      <c r="AD54" s="272" t="s">
        <v>3355</v>
      </c>
      <c r="AE54" s="273"/>
      <c r="AF54" s="270"/>
      <c r="AG54" s="271"/>
      <c r="AH54" s="465"/>
      <c r="AI54" s="271"/>
      <c r="AJ54" s="271"/>
      <c r="AK54" s="271"/>
      <c r="AL54" s="271"/>
      <c r="AM54" s="272"/>
      <c r="AN54" s="272"/>
      <c r="AO54" s="273"/>
      <c r="AP54" s="270"/>
      <c r="AQ54" s="271"/>
      <c r="AR54" s="465"/>
      <c r="AS54" s="271"/>
      <c r="AT54" s="271"/>
      <c r="AU54" s="271"/>
      <c r="AV54" s="271"/>
      <c r="AW54" s="272"/>
      <c r="AX54" s="272"/>
      <c r="AY54" s="273"/>
      <c r="AZ54" s="270"/>
      <c r="BA54" s="271"/>
      <c r="BB54" s="465"/>
      <c r="BC54" s="271"/>
      <c r="BD54" s="271"/>
      <c r="BE54" s="271"/>
      <c r="BF54" s="271"/>
      <c r="BG54" s="272"/>
      <c r="BH54" s="272"/>
      <c r="BI54" s="273"/>
      <c r="BJ54" s="270"/>
      <c r="BK54" s="271"/>
      <c r="BL54" s="465"/>
      <c r="BM54" s="271"/>
      <c r="BN54" s="271"/>
      <c r="BO54" s="271"/>
      <c r="BP54" s="271"/>
      <c r="BQ54" s="272"/>
      <c r="BR54" s="272"/>
      <c r="BS54" s="273"/>
      <c r="BT54" s="285" t="s">
        <v>3368</v>
      </c>
      <c r="BU54" s="286" t="s">
        <v>2426</v>
      </c>
      <c r="BV54" s="477" t="s">
        <v>4137</v>
      </c>
      <c r="BW54" s="286" t="s">
        <v>3135</v>
      </c>
      <c r="BX54" s="271" t="s">
        <v>3096</v>
      </c>
      <c r="BY54" s="271" t="s">
        <v>3681</v>
      </c>
      <c r="BZ54" s="286" t="s">
        <v>3370</v>
      </c>
      <c r="CA54" s="287">
        <v>450.0</v>
      </c>
      <c r="CB54" s="272" t="s">
        <v>3355</v>
      </c>
      <c r="CC54" s="273"/>
      <c r="CD54" s="270"/>
      <c r="CE54" s="271"/>
      <c r="CF54" s="465"/>
      <c r="CG54" s="271"/>
      <c r="CH54" s="271"/>
      <c r="CI54" s="271"/>
      <c r="CJ54" s="271"/>
      <c r="CK54" s="272"/>
      <c r="CL54" s="272"/>
      <c r="CM54" s="273"/>
      <c r="CN54" s="270"/>
      <c r="CO54" s="271"/>
      <c r="CP54" s="465"/>
      <c r="CQ54" s="271"/>
      <c r="CR54" s="271"/>
      <c r="CS54" s="271"/>
      <c r="CT54" s="271"/>
      <c r="CU54" s="272"/>
      <c r="CV54" s="272"/>
      <c r="CW54" s="273"/>
      <c r="CX54" s="270"/>
      <c r="CY54" s="271"/>
      <c r="CZ54" s="465"/>
      <c r="DA54" s="271"/>
      <c r="DB54" s="271"/>
      <c r="DC54" s="271"/>
      <c r="DD54" s="271"/>
      <c r="DE54" s="272"/>
      <c r="DF54" s="272"/>
      <c r="DG54" s="273"/>
      <c r="DH54" s="270"/>
      <c r="DI54" s="271"/>
      <c r="DJ54" s="465"/>
      <c r="DK54" s="271"/>
      <c r="DL54" s="271"/>
      <c r="DM54" s="271"/>
      <c r="DN54" s="271"/>
      <c r="DO54" s="272"/>
      <c r="DP54" s="272"/>
      <c r="DQ54" s="273"/>
      <c r="DR54" s="270"/>
      <c r="DS54" s="271"/>
      <c r="DT54" s="465"/>
      <c r="DU54" s="271"/>
      <c r="DV54" s="271"/>
      <c r="DW54" s="271"/>
      <c r="DX54" s="271"/>
      <c r="DY54" s="272"/>
      <c r="DZ54" s="272"/>
      <c r="EA54" s="273"/>
      <c r="EB54" s="270"/>
      <c r="EC54" s="271"/>
      <c r="ED54" s="465"/>
      <c r="EE54" s="271"/>
      <c r="EF54" s="271"/>
      <c r="EG54" s="271"/>
      <c r="EH54" s="271"/>
      <c r="EI54" s="272"/>
      <c r="EJ54" s="272"/>
      <c r="EK54" s="273"/>
      <c r="EL54" s="285" t="s">
        <v>3341</v>
      </c>
      <c r="EM54" s="286" t="s">
        <v>2426</v>
      </c>
      <c r="EN54" s="477" t="s">
        <v>3821</v>
      </c>
      <c r="EO54" s="286" t="s">
        <v>3135</v>
      </c>
      <c r="EP54" s="286" t="s">
        <v>3096</v>
      </c>
      <c r="EQ54" s="271" t="s">
        <v>3681</v>
      </c>
      <c r="ER54" s="286" t="s">
        <v>3370</v>
      </c>
      <c r="ES54" s="287">
        <v>420.0</v>
      </c>
      <c r="ET54" s="272"/>
      <c r="EU54" s="273"/>
      <c r="EV54" s="270" t="s">
        <v>3341</v>
      </c>
      <c r="EW54" s="271" t="s">
        <v>2426</v>
      </c>
      <c r="EX54" s="465" t="s">
        <v>3449</v>
      </c>
      <c r="EY54" s="271" t="s">
        <v>3135</v>
      </c>
      <c r="EZ54" s="271" t="s">
        <v>3099</v>
      </c>
      <c r="FA54" s="271" t="s">
        <v>3342</v>
      </c>
      <c r="FB54" s="271" t="s">
        <v>3343</v>
      </c>
      <c r="FC54" s="272">
        <v>380.0</v>
      </c>
      <c r="FD54" s="272" t="s">
        <v>3344</v>
      </c>
      <c r="FE54" s="288"/>
      <c r="FF54" s="285" t="s">
        <v>3341</v>
      </c>
      <c r="FG54" s="286" t="s">
        <v>2426</v>
      </c>
      <c r="FH54" s="477" t="s">
        <v>3818</v>
      </c>
      <c r="FI54" s="286" t="s">
        <v>3135</v>
      </c>
      <c r="FJ54" s="286" t="s">
        <v>3099</v>
      </c>
      <c r="FK54" s="271" t="s">
        <v>3342</v>
      </c>
      <c r="FL54" s="286" t="s">
        <v>3392</v>
      </c>
      <c r="FM54" s="287" t="s">
        <v>2490</v>
      </c>
      <c r="FN54" s="272" t="s">
        <v>3344</v>
      </c>
      <c r="FO54" s="541">
        <v>0.3125</v>
      </c>
      <c r="FP54" s="270"/>
      <c r="FQ54" s="271"/>
      <c r="FR54" s="465"/>
      <c r="FS54" s="271"/>
      <c r="FT54" s="271"/>
      <c r="FU54" s="271"/>
      <c r="FV54" s="271"/>
      <c r="FW54" s="272"/>
      <c r="FX54" s="272"/>
      <c r="FY54" s="273"/>
      <c r="FZ54" s="270"/>
      <c r="GA54" s="271"/>
      <c r="GB54" s="465"/>
      <c r="GC54" s="271"/>
      <c r="GD54" s="271"/>
      <c r="GE54" s="271"/>
      <c r="GF54" s="271"/>
      <c r="GG54" s="272"/>
      <c r="GH54" s="272"/>
      <c r="GI54" s="273"/>
      <c r="GJ54" s="270"/>
      <c r="GK54" s="271"/>
      <c r="GL54" s="465"/>
      <c r="GM54" s="271"/>
      <c r="GN54" s="271"/>
      <c r="GO54" s="271"/>
      <c r="GP54" s="271"/>
      <c r="GQ54" s="272"/>
      <c r="GR54" s="272"/>
      <c r="GS54" s="273"/>
      <c r="GT54" s="270"/>
      <c r="GU54" s="271"/>
      <c r="GV54" s="465"/>
      <c r="GW54" s="271"/>
      <c r="GX54" s="271"/>
      <c r="GY54" s="271"/>
      <c r="GZ54" s="271"/>
      <c r="HA54" s="272"/>
      <c r="HB54" s="272"/>
      <c r="HC54" s="273"/>
      <c r="HD54" s="270"/>
      <c r="HE54" s="271"/>
      <c r="HF54" s="465"/>
      <c r="HG54" s="271"/>
      <c r="HH54" s="271"/>
      <c r="HI54" s="271"/>
      <c r="HJ54" s="271"/>
      <c r="HK54" s="272"/>
      <c r="HL54" s="272"/>
      <c r="HM54" s="273"/>
      <c r="HN54" s="270"/>
      <c r="HO54" s="271"/>
      <c r="HP54" s="465"/>
      <c r="HQ54" s="271"/>
      <c r="HR54" s="271"/>
      <c r="HS54" s="271"/>
      <c r="HT54" s="271"/>
      <c r="HU54" s="272"/>
      <c r="HV54" s="272"/>
      <c r="HW54" s="273"/>
      <c r="HX54" s="270"/>
      <c r="HY54" s="271"/>
      <c r="HZ54" s="465"/>
      <c r="IA54" s="271"/>
      <c r="IB54" s="271"/>
      <c r="IC54" s="271"/>
      <c r="ID54" s="271"/>
      <c r="IE54" s="272"/>
      <c r="IF54" s="272"/>
      <c r="IG54" s="273"/>
      <c r="IH54" s="270"/>
      <c r="II54" s="271"/>
      <c r="IJ54" s="465"/>
      <c r="IK54" s="271"/>
      <c r="IL54" s="271"/>
      <c r="IM54" s="271"/>
      <c r="IN54" s="271"/>
      <c r="IO54" s="272"/>
      <c r="IP54" s="272"/>
      <c r="IQ54" s="273"/>
      <c r="IR54" s="270"/>
      <c r="IS54" s="271"/>
      <c r="IT54" s="465"/>
      <c r="IU54" s="271"/>
      <c r="IV54" s="271"/>
      <c r="IW54" s="271"/>
      <c r="IX54" s="271"/>
      <c r="IY54" s="272"/>
      <c r="IZ54" s="272"/>
      <c r="JA54" s="273"/>
      <c r="JB54" s="270"/>
      <c r="JC54" s="271"/>
      <c r="JD54" s="465"/>
      <c r="JE54" s="271"/>
      <c r="JF54" s="271"/>
      <c r="JG54" s="271"/>
      <c r="JH54" s="271"/>
      <c r="JI54" s="272"/>
      <c r="JJ54" s="272"/>
      <c r="JK54" s="273"/>
      <c r="JL54" s="270"/>
      <c r="JM54" s="271"/>
      <c r="JN54" s="465"/>
      <c r="JO54" s="271"/>
      <c r="JP54" s="271"/>
      <c r="JQ54" s="271"/>
      <c r="JR54" s="271"/>
      <c r="JS54" s="272"/>
      <c r="JT54" s="272"/>
      <c r="JU54" s="273"/>
      <c r="JV54" s="270"/>
      <c r="JW54" s="271"/>
      <c r="JX54" s="465"/>
      <c r="JY54" s="271"/>
      <c r="JZ54" s="271"/>
      <c r="KA54" s="271"/>
      <c r="KB54" s="271"/>
      <c r="KC54" s="272"/>
      <c r="KD54" s="272"/>
      <c r="KE54" s="273"/>
      <c r="KF54" s="270"/>
      <c r="KG54" s="271"/>
      <c r="KH54" s="465"/>
      <c r="KI54" s="271"/>
      <c r="KJ54" s="271"/>
      <c r="KK54" s="271"/>
      <c r="KL54" s="271"/>
      <c r="KM54" s="272"/>
      <c r="KN54" s="272"/>
      <c r="KO54" s="273"/>
      <c r="KP54" s="270"/>
      <c r="KQ54" s="271"/>
      <c r="KR54" s="465"/>
      <c r="KS54" s="271"/>
      <c r="KT54" s="271"/>
      <c r="KU54" s="271"/>
      <c r="KV54" s="271"/>
      <c r="KW54" s="272"/>
      <c r="KX54" s="272"/>
      <c r="KY54" s="273"/>
    </row>
    <row r="55" ht="15.75" customHeight="1">
      <c r="A55" s="311">
        <v>0.2916666666666667</v>
      </c>
      <c r="B55" s="275"/>
      <c r="C55" s="259"/>
      <c r="D55" s="259"/>
      <c r="E55" s="259"/>
      <c r="F55" s="259"/>
      <c r="G55" s="259"/>
      <c r="H55" s="259"/>
      <c r="I55" s="263"/>
      <c r="J55" s="263"/>
      <c r="K55" s="261"/>
      <c r="L55" s="275"/>
      <c r="M55" s="259"/>
      <c r="N55" s="259"/>
      <c r="O55" s="259"/>
      <c r="P55" s="259"/>
      <c r="Q55" s="259"/>
      <c r="R55" s="259"/>
      <c r="S55" s="263"/>
      <c r="T55" s="263"/>
      <c r="U55" s="261"/>
      <c r="V55" s="275"/>
      <c r="W55" s="259"/>
      <c r="X55" s="259"/>
      <c r="Y55" s="259"/>
      <c r="Z55" s="259"/>
      <c r="AA55" s="259"/>
      <c r="AB55" s="259"/>
      <c r="AC55" s="263"/>
      <c r="AD55" s="263"/>
      <c r="AE55" s="261"/>
      <c r="AF55" s="275"/>
      <c r="AG55" s="259"/>
      <c r="AH55" s="259"/>
      <c r="AI55" s="259"/>
      <c r="AJ55" s="259"/>
      <c r="AK55" s="259"/>
      <c r="AL55" s="259"/>
      <c r="AM55" s="263"/>
      <c r="AN55" s="263"/>
      <c r="AO55" s="261"/>
      <c r="AP55" s="275"/>
      <c r="AQ55" s="259"/>
      <c r="AR55" s="259"/>
      <c r="AS55" s="259"/>
      <c r="AT55" s="259"/>
      <c r="AU55" s="259"/>
      <c r="AV55" s="259"/>
      <c r="AW55" s="263"/>
      <c r="AX55" s="263"/>
      <c r="AY55" s="261"/>
      <c r="AZ55" s="275"/>
      <c r="BA55" s="259"/>
      <c r="BB55" s="259"/>
      <c r="BC55" s="259"/>
      <c r="BD55" s="259"/>
      <c r="BE55" s="259"/>
      <c r="BF55" s="259"/>
      <c r="BG55" s="263"/>
      <c r="BH55" s="263"/>
      <c r="BI55" s="261"/>
      <c r="BJ55" s="275"/>
      <c r="BK55" s="259"/>
      <c r="BL55" s="259"/>
      <c r="BM55" s="259"/>
      <c r="BN55" s="259"/>
      <c r="BO55" s="259"/>
      <c r="BP55" s="259"/>
      <c r="BQ55" s="263"/>
      <c r="BR55" s="263"/>
      <c r="BS55" s="261"/>
      <c r="BT55" s="275"/>
      <c r="BU55" s="259"/>
      <c r="BV55" s="259"/>
      <c r="BW55" s="259"/>
      <c r="BX55" s="259"/>
      <c r="BY55" s="259"/>
      <c r="BZ55" s="259"/>
      <c r="CA55" s="263"/>
      <c r="CB55" s="263"/>
      <c r="CC55" s="261"/>
      <c r="CD55" s="275" t="s">
        <v>3341</v>
      </c>
      <c r="CE55" s="259" t="s">
        <v>2426</v>
      </c>
      <c r="CF55" s="259" t="s">
        <v>2973</v>
      </c>
      <c r="CG55" s="259" t="s">
        <v>3135</v>
      </c>
      <c r="CH55" s="259" t="s">
        <v>3097</v>
      </c>
      <c r="CI55" s="259" t="s">
        <v>3342</v>
      </c>
      <c r="CJ55" s="259" t="s">
        <v>3532</v>
      </c>
      <c r="CK55" s="263" t="s">
        <v>3787</v>
      </c>
      <c r="CL55" s="263" t="s">
        <v>3355</v>
      </c>
      <c r="CM55" s="345">
        <v>0.3125</v>
      </c>
      <c r="CN55" s="275"/>
      <c r="CO55" s="259"/>
      <c r="CP55" s="259"/>
      <c r="CQ55" s="259"/>
      <c r="CR55" s="259"/>
      <c r="CS55" s="259"/>
      <c r="CT55" s="259"/>
      <c r="CU55" s="263"/>
      <c r="CV55" s="263"/>
      <c r="CW55" s="261"/>
      <c r="CX55" s="275"/>
      <c r="CY55" s="259"/>
      <c r="CZ55" s="259"/>
      <c r="DA55" s="259"/>
      <c r="DB55" s="259"/>
      <c r="DC55" s="259"/>
      <c r="DD55" s="259"/>
      <c r="DE55" s="263"/>
      <c r="DF55" s="263"/>
      <c r="DG55" s="261"/>
      <c r="DH55" s="275"/>
      <c r="DI55" s="259"/>
      <c r="DJ55" s="259"/>
      <c r="DK55" s="259"/>
      <c r="DL55" s="259"/>
      <c r="DM55" s="259"/>
      <c r="DN55" s="259"/>
      <c r="DO55" s="263"/>
      <c r="DP55" s="263"/>
      <c r="DQ55" s="261"/>
      <c r="DR55" s="275"/>
      <c r="DS55" s="259"/>
      <c r="DT55" s="259"/>
      <c r="DU55" s="259"/>
      <c r="DV55" s="259"/>
      <c r="DW55" s="259"/>
      <c r="DX55" s="259"/>
      <c r="DY55" s="263"/>
      <c r="DZ55" s="263"/>
      <c r="EA55" s="261"/>
      <c r="EB55" s="275"/>
      <c r="EC55" s="259"/>
      <c r="ED55" s="259"/>
      <c r="EE55" s="259"/>
      <c r="EF55" s="259"/>
      <c r="EG55" s="259"/>
      <c r="EH55" s="259"/>
      <c r="EI55" s="263"/>
      <c r="EJ55" s="263"/>
      <c r="EK55" s="261"/>
      <c r="EL55" s="275"/>
      <c r="EM55" s="259"/>
      <c r="EN55" s="259"/>
      <c r="EO55" s="259"/>
      <c r="EP55" s="259"/>
      <c r="EQ55" s="259"/>
      <c r="ER55" s="259"/>
      <c r="ES55" s="263"/>
      <c r="ET55" s="263"/>
      <c r="EU55" s="261"/>
      <c r="EV55" s="275" t="s">
        <v>3368</v>
      </c>
      <c r="EW55" s="259" t="s">
        <v>2426</v>
      </c>
      <c r="EX55" s="259" t="s">
        <v>3638</v>
      </c>
      <c r="EY55" s="259" t="s">
        <v>3021</v>
      </c>
      <c r="EZ55" s="259" t="s">
        <v>3105</v>
      </c>
      <c r="FA55" s="259" t="s">
        <v>3342</v>
      </c>
      <c r="FB55" s="259" t="s">
        <v>3392</v>
      </c>
      <c r="FC55" s="263">
        <v>850.0</v>
      </c>
      <c r="FD55" s="263" t="s">
        <v>3355</v>
      </c>
      <c r="FE55" s="261"/>
      <c r="FF55" s="275"/>
      <c r="FG55" s="259"/>
      <c r="FH55" s="259"/>
      <c r="FI55" s="259"/>
      <c r="FJ55" s="259"/>
      <c r="FK55" s="259"/>
      <c r="FL55" s="259"/>
      <c r="FM55" s="263"/>
      <c r="FN55" s="263"/>
      <c r="FO55" s="261"/>
      <c r="FP55" s="275"/>
      <c r="FQ55" s="259"/>
      <c r="FR55" s="259"/>
      <c r="FS55" s="259"/>
      <c r="FT55" s="259"/>
      <c r="FU55" s="259"/>
      <c r="FV55" s="259"/>
      <c r="FW55" s="263"/>
      <c r="FX55" s="263"/>
      <c r="FY55" s="261"/>
      <c r="FZ55" s="275"/>
      <c r="GA55" s="259"/>
      <c r="GB55" s="259"/>
      <c r="GC55" s="259"/>
      <c r="GD55" s="259"/>
      <c r="GE55" s="259"/>
      <c r="GF55" s="259"/>
      <c r="GG55" s="263"/>
      <c r="GH55" s="263"/>
      <c r="GI55" s="261"/>
      <c r="GJ55" s="275"/>
      <c r="GK55" s="259"/>
      <c r="GL55" s="259"/>
      <c r="GM55" s="259"/>
      <c r="GN55" s="259"/>
      <c r="GO55" s="259"/>
      <c r="GP55" s="259"/>
      <c r="GQ55" s="263"/>
      <c r="GR55" s="263"/>
      <c r="GS55" s="261"/>
      <c r="GT55" s="275"/>
      <c r="GU55" s="259"/>
      <c r="GV55" s="259"/>
      <c r="GW55" s="259"/>
      <c r="GX55" s="259"/>
      <c r="GY55" s="259"/>
      <c r="GZ55" s="259"/>
      <c r="HA55" s="263"/>
      <c r="HB55" s="263"/>
      <c r="HC55" s="261"/>
      <c r="HD55" s="275"/>
      <c r="HE55" s="259"/>
      <c r="HF55" s="259"/>
      <c r="HG55" s="259"/>
      <c r="HH55" s="259"/>
      <c r="HI55" s="259"/>
      <c r="HJ55" s="259"/>
      <c r="HK55" s="263"/>
      <c r="HL55" s="263"/>
      <c r="HM55" s="261"/>
      <c r="HN55" s="275"/>
      <c r="HO55" s="259"/>
      <c r="HP55" s="259"/>
      <c r="HQ55" s="259"/>
      <c r="HR55" s="259"/>
      <c r="HS55" s="259"/>
      <c r="HT55" s="259"/>
      <c r="HU55" s="263"/>
      <c r="HV55" s="263"/>
      <c r="HW55" s="261"/>
      <c r="HX55" s="275"/>
      <c r="HY55" s="259"/>
      <c r="HZ55" s="259"/>
      <c r="IA55" s="259"/>
      <c r="IB55" s="259"/>
      <c r="IC55" s="259"/>
      <c r="ID55" s="259"/>
      <c r="IE55" s="263"/>
      <c r="IF55" s="263"/>
      <c r="IG55" s="261"/>
      <c r="IH55" s="275"/>
      <c r="II55" s="259"/>
      <c r="IJ55" s="259"/>
      <c r="IK55" s="259"/>
      <c r="IL55" s="259"/>
      <c r="IM55" s="259"/>
      <c r="IN55" s="259"/>
      <c r="IO55" s="263"/>
      <c r="IP55" s="263"/>
      <c r="IQ55" s="261"/>
      <c r="IR55" s="275"/>
      <c r="IS55" s="259"/>
      <c r="IT55" s="259"/>
      <c r="IU55" s="259"/>
      <c r="IV55" s="259"/>
      <c r="IW55" s="259"/>
      <c r="IX55" s="259"/>
      <c r="IY55" s="263"/>
      <c r="IZ55" s="263"/>
      <c r="JA55" s="261"/>
      <c r="JB55" s="275"/>
      <c r="JC55" s="259"/>
      <c r="JD55" s="259"/>
      <c r="JE55" s="259"/>
      <c r="JF55" s="259"/>
      <c r="JG55" s="259"/>
      <c r="JH55" s="259"/>
      <c r="JI55" s="263"/>
      <c r="JJ55" s="263"/>
      <c r="JK55" s="261"/>
      <c r="JL55" s="275"/>
      <c r="JM55" s="259"/>
      <c r="JN55" s="259"/>
      <c r="JO55" s="259"/>
      <c r="JP55" s="259"/>
      <c r="JQ55" s="259"/>
      <c r="JR55" s="259"/>
      <c r="JS55" s="263"/>
      <c r="JT55" s="263"/>
      <c r="JU55" s="261"/>
      <c r="JV55" s="275"/>
      <c r="JW55" s="259"/>
      <c r="JX55" s="259"/>
      <c r="JY55" s="259"/>
      <c r="JZ55" s="259"/>
      <c r="KA55" s="259"/>
      <c r="KB55" s="259"/>
      <c r="KC55" s="263"/>
      <c r="KD55" s="263"/>
      <c r="KE55" s="261"/>
      <c r="KF55" s="275"/>
      <c r="KG55" s="259"/>
      <c r="KH55" s="259"/>
      <c r="KI55" s="259"/>
      <c r="KJ55" s="259"/>
      <c r="KK55" s="259"/>
      <c r="KL55" s="259"/>
      <c r="KM55" s="263"/>
      <c r="KN55" s="263"/>
      <c r="KO55" s="261"/>
      <c r="KP55" s="275"/>
      <c r="KQ55" s="259"/>
      <c r="KR55" s="259"/>
      <c r="KS55" s="259"/>
      <c r="KT55" s="259"/>
      <c r="KU55" s="259"/>
      <c r="KV55" s="259"/>
      <c r="KW55" s="263"/>
      <c r="KX55" s="263"/>
      <c r="KY55" s="261"/>
    </row>
    <row r="56" ht="15.75" customHeight="1">
      <c r="A56" s="330">
        <v>0.2916666666666667</v>
      </c>
      <c r="B56" s="278"/>
      <c r="C56" s="279"/>
      <c r="D56" s="279"/>
      <c r="E56" s="279"/>
      <c r="F56" s="279"/>
      <c r="G56" s="279"/>
      <c r="H56" s="279"/>
      <c r="I56" s="280"/>
      <c r="J56" s="280"/>
      <c r="K56" s="281"/>
      <c r="L56" s="278"/>
      <c r="M56" s="279"/>
      <c r="N56" s="279"/>
      <c r="O56" s="279"/>
      <c r="P56" s="279"/>
      <c r="Q56" s="279"/>
      <c r="R56" s="279"/>
      <c r="S56" s="280"/>
      <c r="T56" s="280"/>
      <c r="U56" s="281"/>
      <c r="V56" s="278"/>
      <c r="W56" s="279"/>
      <c r="X56" s="279"/>
      <c r="Y56" s="279"/>
      <c r="Z56" s="279"/>
      <c r="AA56" s="279"/>
      <c r="AB56" s="279"/>
      <c r="AC56" s="280"/>
      <c r="AD56" s="280"/>
      <c r="AE56" s="281"/>
      <c r="AF56" s="278"/>
      <c r="AG56" s="279"/>
      <c r="AH56" s="279"/>
      <c r="AI56" s="279"/>
      <c r="AJ56" s="279"/>
      <c r="AK56" s="279"/>
      <c r="AL56" s="279"/>
      <c r="AM56" s="280"/>
      <c r="AN56" s="280"/>
      <c r="AO56" s="281"/>
      <c r="AP56" s="278"/>
      <c r="AQ56" s="279"/>
      <c r="AR56" s="279"/>
      <c r="AS56" s="279"/>
      <c r="AT56" s="279"/>
      <c r="AU56" s="279"/>
      <c r="AV56" s="279"/>
      <c r="AW56" s="280"/>
      <c r="AX56" s="280"/>
      <c r="AY56" s="281"/>
      <c r="AZ56" s="278"/>
      <c r="BA56" s="279"/>
      <c r="BB56" s="279"/>
      <c r="BC56" s="279"/>
      <c r="BD56" s="279"/>
      <c r="BE56" s="279"/>
      <c r="BF56" s="279"/>
      <c r="BG56" s="280"/>
      <c r="BH56" s="280"/>
      <c r="BI56" s="281"/>
      <c r="BJ56" s="278"/>
      <c r="BK56" s="279"/>
      <c r="BL56" s="279"/>
      <c r="BM56" s="279"/>
      <c r="BN56" s="279"/>
      <c r="BO56" s="279"/>
      <c r="BP56" s="279"/>
      <c r="BQ56" s="280"/>
      <c r="BR56" s="280"/>
      <c r="BS56" s="281"/>
      <c r="BT56" s="278"/>
      <c r="BU56" s="279"/>
      <c r="BV56" s="279"/>
      <c r="BW56" s="279"/>
      <c r="BX56" s="279"/>
      <c r="BY56" s="279"/>
      <c r="BZ56" s="279"/>
      <c r="CA56" s="280"/>
      <c r="CB56" s="280"/>
      <c r="CC56" s="281"/>
      <c r="CD56" s="278"/>
      <c r="CE56" s="279"/>
      <c r="CF56" s="279"/>
      <c r="CG56" s="279"/>
      <c r="CH56" s="279"/>
      <c r="CI56" s="279"/>
      <c r="CJ56" s="279"/>
      <c r="CK56" s="280"/>
      <c r="CL56" s="280"/>
      <c r="CM56" s="281"/>
      <c r="CN56" s="278"/>
      <c r="CO56" s="279"/>
      <c r="CP56" s="279"/>
      <c r="CQ56" s="279"/>
      <c r="CR56" s="279"/>
      <c r="CS56" s="279"/>
      <c r="CT56" s="279"/>
      <c r="CU56" s="280"/>
      <c r="CV56" s="280"/>
      <c r="CW56" s="281"/>
      <c r="CX56" s="278"/>
      <c r="CY56" s="279"/>
      <c r="CZ56" s="279"/>
      <c r="DA56" s="279"/>
      <c r="DB56" s="279"/>
      <c r="DC56" s="279"/>
      <c r="DD56" s="279"/>
      <c r="DE56" s="280"/>
      <c r="DF56" s="280"/>
      <c r="DG56" s="281"/>
      <c r="DH56" s="278"/>
      <c r="DI56" s="279"/>
      <c r="DJ56" s="279"/>
      <c r="DK56" s="279"/>
      <c r="DL56" s="279"/>
      <c r="DM56" s="279"/>
      <c r="DN56" s="279"/>
      <c r="DO56" s="280"/>
      <c r="DP56" s="280"/>
      <c r="DQ56" s="281"/>
      <c r="DR56" s="278"/>
      <c r="DS56" s="279"/>
      <c r="DT56" s="279"/>
      <c r="DU56" s="279"/>
      <c r="DV56" s="279"/>
      <c r="DW56" s="279"/>
      <c r="DX56" s="279"/>
      <c r="DY56" s="280"/>
      <c r="DZ56" s="280"/>
      <c r="EA56" s="281"/>
      <c r="EB56" s="278"/>
      <c r="EC56" s="279"/>
      <c r="ED56" s="279"/>
      <c r="EE56" s="279"/>
      <c r="EF56" s="279"/>
      <c r="EG56" s="279"/>
      <c r="EH56" s="279"/>
      <c r="EI56" s="280"/>
      <c r="EJ56" s="280"/>
      <c r="EK56" s="281"/>
      <c r="EL56" s="278"/>
      <c r="EM56" s="279"/>
      <c r="EN56" s="279"/>
      <c r="EO56" s="279"/>
      <c r="EP56" s="279"/>
      <c r="EQ56" s="279"/>
      <c r="ER56" s="279"/>
      <c r="ES56" s="280"/>
      <c r="ET56" s="280"/>
      <c r="EU56" s="281"/>
      <c r="EV56" s="278"/>
      <c r="EW56" s="279"/>
      <c r="EX56" s="279"/>
      <c r="EY56" s="279"/>
      <c r="EZ56" s="279"/>
      <c r="FA56" s="279"/>
      <c r="FB56" s="279"/>
      <c r="FC56" s="280"/>
      <c r="FD56" s="280"/>
      <c r="FE56" s="281"/>
      <c r="FF56" s="278"/>
      <c r="FG56" s="279"/>
      <c r="FH56" s="279"/>
      <c r="FI56" s="279"/>
      <c r="FJ56" s="279"/>
      <c r="FK56" s="279"/>
      <c r="FL56" s="279"/>
      <c r="FM56" s="280"/>
      <c r="FN56" s="280"/>
      <c r="FO56" s="281"/>
      <c r="FP56" s="278"/>
      <c r="FQ56" s="279"/>
      <c r="FR56" s="279"/>
      <c r="FS56" s="279"/>
      <c r="FT56" s="279"/>
      <c r="FU56" s="279"/>
      <c r="FV56" s="279"/>
      <c r="FW56" s="280"/>
      <c r="FX56" s="280"/>
      <c r="FY56" s="281"/>
      <c r="FZ56" s="278"/>
      <c r="GA56" s="279"/>
      <c r="GB56" s="279"/>
      <c r="GC56" s="279"/>
      <c r="GD56" s="279"/>
      <c r="GE56" s="279"/>
      <c r="GF56" s="279"/>
      <c r="GG56" s="280"/>
      <c r="GH56" s="280"/>
      <c r="GI56" s="281"/>
      <c r="GJ56" s="278"/>
      <c r="GK56" s="279"/>
      <c r="GL56" s="279"/>
      <c r="GM56" s="279"/>
      <c r="GN56" s="279"/>
      <c r="GO56" s="279"/>
      <c r="GP56" s="279"/>
      <c r="GQ56" s="280"/>
      <c r="GR56" s="280"/>
      <c r="GS56" s="281"/>
      <c r="GT56" s="278"/>
      <c r="GU56" s="279"/>
      <c r="GV56" s="279"/>
      <c r="GW56" s="279"/>
      <c r="GX56" s="279"/>
      <c r="GY56" s="279"/>
      <c r="GZ56" s="279"/>
      <c r="HA56" s="280"/>
      <c r="HB56" s="280"/>
      <c r="HC56" s="281"/>
      <c r="HD56" s="278"/>
      <c r="HE56" s="279"/>
      <c r="HF56" s="279"/>
      <c r="HG56" s="279"/>
      <c r="HH56" s="279"/>
      <c r="HI56" s="279"/>
      <c r="HJ56" s="279"/>
      <c r="HK56" s="280"/>
      <c r="HL56" s="280"/>
      <c r="HM56" s="281"/>
      <c r="HN56" s="278"/>
      <c r="HO56" s="279"/>
      <c r="HP56" s="279"/>
      <c r="HQ56" s="279"/>
      <c r="HR56" s="279"/>
      <c r="HS56" s="279"/>
      <c r="HT56" s="279"/>
      <c r="HU56" s="280"/>
      <c r="HV56" s="280"/>
      <c r="HW56" s="281"/>
      <c r="HX56" s="278"/>
      <c r="HY56" s="279"/>
      <c r="HZ56" s="279"/>
      <c r="IA56" s="279"/>
      <c r="IB56" s="279"/>
      <c r="IC56" s="279"/>
      <c r="ID56" s="279"/>
      <c r="IE56" s="280"/>
      <c r="IF56" s="280"/>
      <c r="IG56" s="281"/>
      <c r="IH56" s="278"/>
      <c r="II56" s="279"/>
      <c r="IJ56" s="279"/>
      <c r="IK56" s="279"/>
      <c r="IL56" s="279"/>
      <c r="IM56" s="279"/>
      <c r="IN56" s="279"/>
      <c r="IO56" s="280"/>
      <c r="IP56" s="280"/>
      <c r="IQ56" s="281"/>
      <c r="IR56" s="278"/>
      <c r="IS56" s="279"/>
      <c r="IT56" s="279"/>
      <c r="IU56" s="279"/>
      <c r="IV56" s="279"/>
      <c r="IW56" s="279"/>
      <c r="IX56" s="279"/>
      <c r="IY56" s="280"/>
      <c r="IZ56" s="280"/>
      <c r="JA56" s="281"/>
      <c r="JB56" s="278"/>
      <c r="JC56" s="279"/>
      <c r="JD56" s="279"/>
      <c r="JE56" s="279"/>
      <c r="JF56" s="279"/>
      <c r="JG56" s="279"/>
      <c r="JH56" s="279"/>
      <c r="JI56" s="280"/>
      <c r="JJ56" s="280"/>
      <c r="JK56" s="281"/>
      <c r="JL56" s="278"/>
      <c r="JM56" s="279"/>
      <c r="JN56" s="279"/>
      <c r="JO56" s="279"/>
      <c r="JP56" s="279"/>
      <c r="JQ56" s="279"/>
      <c r="JR56" s="279"/>
      <c r="JS56" s="280"/>
      <c r="JT56" s="280"/>
      <c r="JU56" s="281"/>
      <c r="JV56" s="278"/>
      <c r="JW56" s="279"/>
      <c r="JX56" s="279"/>
      <c r="JY56" s="279"/>
      <c r="JZ56" s="279"/>
      <c r="KA56" s="279"/>
      <c r="KB56" s="279"/>
      <c r="KC56" s="280"/>
      <c r="KD56" s="280"/>
      <c r="KE56" s="281"/>
      <c r="KF56" s="278"/>
      <c r="KG56" s="279"/>
      <c r="KH56" s="279"/>
      <c r="KI56" s="279"/>
      <c r="KJ56" s="279"/>
      <c r="KK56" s="279"/>
      <c r="KL56" s="279"/>
      <c r="KM56" s="280"/>
      <c r="KN56" s="280"/>
      <c r="KO56" s="281"/>
      <c r="KP56" s="278"/>
      <c r="KQ56" s="279"/>
      <c r="KR56" s="279"/>
      <c r="KS56" s="279"/>
      <c r="KT56" s="279"/>
      <c r="KU56" s="279"/>
      <c r="KV56" s="279"/>
      <c r="KW56" s="280"/>
      <c r="KX56" s="280"/>
      <c r="KY56" s="281"/>
    </row>
    <row r="57" ht="15.75" customHeight="1">
      <c r="A57" s="331">
        <v>0.3333333333333333</v>
      </c>
      <c r="B57" s="275" t="s">
        <v>3341</v>
      </c>
      <c r="C57" s="259" t="s">
        <v>2426</v>
      </c>
      <c r="D57" s="259" t="s">
        <v>3802</v>
      </c>
      <c r="E57" s="259" t="s">
        <v>3135</v>
      </c>
      <c r="F57" s="259" t="s">
        <v>3096</v>
      </c>
      <c r="G57" s="259" t="s">
        <v>3342</v>
      </c>
      <c r="H57" s="259" t="s">
        <v>3370</v>
      </c>
      <c r="I57" s="263">
        <v>420.0</v>
      </c>
      <c r="J57" s="255" t="s">
        <v>3390</v>
      </c>
      <c r="K57" s="256"/>
      <c r="L57" s="253"/>
      <c r="M57" s="254"/>
      <c r="N57" s="254"/>
      <c r="O57" s="254"/>
      <c r="P57" s="254"/>
      <c r="Q57" s="254"/>
      <c r="R57" s="254"/>
      <c r="S57" s="255"/>
      <c r="T57" s="255"/>
      <c r="U57" s="256"/>
      <c r="V57" s="253" t="s">
        <v>3341</v>
      </c>
      <c r="W57" s="254" t="s">
        <v>2426</v>
      </c>
      <c r="X57" s="254" t="s">
        <v>3700</v>
      </c>
      <c r="Y57" s="254" t="s">
        <v>3135</v>
      </c>
      <c r="Z57" s="254" t="s">
        <v>3105</v>
      </c>
      <c r="AA57" s="254" t="s">
        <v>3342</v>
      </c>
      <c r="AB57" s="254" t="s">
        <v>3350</v>
      </c>
      <c r="AC57" s="255">
        <v>680.0</v>
      </c>
      <c r="AD57" s="255" t="s">
        <v>3390</v>
      </c>
      <c r="AE57" s="256"/>
      <c r="AF57" s="253"/>
      <c r="AG57" s="254"/>
      <c r="AH57" s="254"/>
      <c r="AI57" s="254"/>
      <c r="AJ57" s="254"/>
      <c r="AK57" s="254"/>
      <c r="AL57" s="254"/>
      <c r="AM57" s="255"/>
      <c r="AN57" s="255"/>
      <c r="AO57" s="256"/>
      <c r="AP57" s="253"/>
      <c r="AQ57" s="254"/>
      <c r="AR57" s="254"/>
      <c r="AS57" s="254"/>
      <c r="AT57" s="254"/>
      <c r="AU57" s="254"/>
      <c r="AV57" s="254"/>
      <c r="AW57" s="255"/>
      <c r="AX57" s="255"/>
      <c r="AY57" s="256"/>
      <c r="AZ57" s="253"/>
      <c r="BA57" s="254"/>
      <c r="BB57" s="254"/>
      <c r="BC57" s="254"/>
      <c r="BD57" s="254"/>
      <c r="BE57" s="254"/>
      <c r="BF57" s="254"/>
      <c r="BG57" s="255"/>
      <c r="BH57" s="255"/>
      <c r="BI57" s="256"/>
      <c r="BJ57" s="253"/>
      <c r="BK57" s="254"/>
      <c r="BL57" s="254"/>
      <c r="BM57" s="254"/>
      <c r="BN57" s="254"/>
      <c r="BO57" s="254"/>
      <c r="BP57" s="254"/>
      <c r="BQ57" s="255"/>
      <c r="BR57" s="255"/>
      <c r="BS57" s="256"/>
      <c r="BT57" s="275" t="s">
        <v>3341</v>
      </c>
      <c r="BU57" s="259" t="s">
        <v>2426</v>
      </c>
      <c r="BV57" s="259" t="s">
        <v>3802</v>
      </c>
      <c r="BW57" s="259" t="s">
        <v>3135</v>
      </c>
      <c r="BX57" s="259" t="s">
        <v>3096</v>
      </c>
      <c r="BY57" s="259" t="s">
        <v>3376</v>
      </c>
      <c r="BZ57" s="259" t="s">
        <v>3370</v>
      </c>
      <c r="CA57" s="263">
        <v>420.0</v>
      </c>
      <c r="CB57" s="255"/>
      <c r="CC57" s="256"/>
      <c r="CD57" s="253" t="s">
        <v>3341</v>
      </c>
      <c r="CE57" s="254" t="s">
        <v>2426</v>
      </c>
      <c r="CF57" s="254" t="s">
        <v>3807</v>
      </c>
      <c r="CG57" s="254" t="s">
        <v>70</v>
      </c>
      <c r="CH57" s="254" t="s">
        <v>602</v>
      </c>
      <c r="CI57" s="254" t="s">
        <v>3681</v>
      </c>
      <c r="CJ57" s="254" t="s">
        <v>3407</v>
      </c>
      <c r="CK57" s="255" t="s">
        <v>2508</v>
      </c>
      <c r="CL57" s="255" t="s">
        <v>3355</v>
      </c>
      <c r="CM57" s="256"/>
      <c r="CN57" s="253"/>
      <c r="CO57" s="254"/>
      <c r="CP57" s="254"/>
      <c r="CQ57" s="254"/>
      <c r="CR57" s="254"/>
      <c r="CS57" s="254"/>
      <c r="CT57" s="254"/>
      <c r="CU57" s="255"/>
      <c r="CV57" s="255"/>
      <c r="CW57" s="256"/>
      <c r="CX57" s="253"/>
      <c r="CY57" s="254"/>
      <c r="CZ57" s="254"/>
      <c r="DA57" s="254"/>
      <c r="DB57" s="254"/>
      <c r="DC57" s="254"/>
      <c r="DD57" s="254"/>
      <c r="DE57" s="255"/>
      <c r="DF57" s="255"/>
      <c r="DG57" s="256"/>
      <c r="DH57" s="253"/>
      <c r="DI57" s="254"/>
      <c r="DJ57" s="254"/>
      <c r="DK57" s="254"/>
      <c r="DL57" s="254"/>
      <c r="DM57" s="254"/>
      <c r="DN57" s="254"/>
      <c r="DO57" s="255"/>
      <c r="DP57" s="255"/>
      <c r="DQ57" s="256"/>
      <c r="DR57" s="253"/>
      <c r="DS57" s="254"/>
      <c r="DT57" s="254"/>
      <c r="DU57" s="254"/>
      <c r="DV57" s="254"/>
      <c r="DW57" s="254"/>
      <c r="DX57" s="254"/>
      <c r="DY57" s="255"/>
      <c r="DZ57" s="255"/>
      <c r="EA57" s="256"/>
      <c r="EB57" s="253"/>
      <c r="EC57" s="254"/>
      <c r="ED57" s="254"/>
      <c r="EE57" s="254"/>
      <c r="EF57" s="254"/>
      <c r="EG57" s="254"/>
      <c r="EH57" s="254"/>
      <c r="EI57" s="255"/>
      <c r="EJ57" s="255"/>
      <c r="EK57" s="256"/>
      <c r="EL57" s="253"/>
      <c r="EM57" s="254"/>
      <c r="EN57" s="254"/>
      <c r="EO57" s="254"/>
      <c r="EP57" s="254"/>
      <c r="EQ57" s="254"/>
      <c r="ER57" s="254"/>
      <c r="ES57" s="255"/>
      <c r="ET57" s="255"/>
      <c r="EU57" s="256"/>
      <c r="EV57" s="253" t="s">
        <v>3341</v>
      </c>
      <c r="EW57" s="254" t="s">
        <v>2426</v>
      </c>
      <c r="EX57" s="254" t="s">
        <v>3807</v>
      </c>
      <c r="EY57" s="254" t="s">
        <v>70</v>
      </c>
      <c r="EZ57" s="254" t="s">
        <v>602</v>
      </c>
      <c r="FA57" s="254" t="s">
        <v>3342</v>
      </c>
      <c r="FB57" s="254" t="s">
        <v>3407</v>
      </c>
      <c r="FC57" s="255" t="s">
        <v>2508</v>
      </c>
      <c r="FD57" s="255" t="s">
        <v>3390</v>
      </c>
      <c r="FE57" s="256"/>
      <c r="FF57" s="253" t="s">
        <v>3341</v>
      </c>
      <c r="FG57" s="254" t="s">
        <v>2426</v>
      </c>
      <c r="FH57" s="254" t="s">
        <v>4155</v>
      </c>
      <c r="FI57" s="254" t="s">
        <v>3135</v>
      </c>
      <c r="FJ57" s="254" t="s">
        <v>3099</v>
      </c>
      <c r="FK57" s="254" t="s">
        <v>3342</v>
      </c>
      <c r="FL57" s="254" t="s">
        <v>3350</v>
      </c>
      <c r="FM57" s="255">
        <v>350.0</v>
      </c>
      <c r="FN57" s="255" t="s">
        <v>3355</v>
      </c>
      <c r="FO57" s="380">
        <v>0.3541666666666667</v>
      </c>
      <c r="FP57" s="253"/>
      <c r="FQ57" s="254"/>
      <c r="FR57" s="254"/>
      <c r="FS57" s="254"/>
      <c r="FT57" s="254"/>
      <c r="FU57" s="254"/>
      <c r="FV57" s="254"/>
      <c r="FW57" s="255"/>
      <c r="FX57" s="255"/>
      <c r="FY57" s="256"/>
      <c r="FZ57" s="253"/>
      <c r="GA57" s="254"/>
      <c r="GB57" s="254"/>
      <c r="GC57" s="254"/>
      <c r="GD57" s="254"/>
      <c r="GE57" s="254"/>
      <c r="GF57" s="254"/>
      <c r="GG57" s="255"/>
      <c r="GH57" s="255"/>
      <c r="GI57" s="256"/>
      <c r="GJ57" s="253"/>
      <c r="GK57" s="254"/>
      <c r="GL57" s="254"/>
      <c r="GM57" s="254"/>
      <c r="GN57" s="254"/>
      <c r="GO57" s="254"/>
      <c r="GP57" s="254"/>
      <c r="GQ57" s="255"/>
      <c r="GR57" s="255"/>
      <c r="GS57" s="256"/>
      <c r="GT57" s="253"/>
      <c r="GU57" s="254"/>
      <c r="GV57" s="254"/>
      <c r="GW57" s="254"/>
      <c r="GX57" s="254"/>
      <c r="GY57" s="254"/>
      <c r="GZ57" s="254"/>
      <c r="HA57" s="255"/>
      <c r="HB57" s="255"/>
      <c r="HC57" s="256"/>
      <c r="HD57" s="253"/>
      <c r="HE57" s="254"/>
      <c r="HF57" s="254"/>
      <c r="HG57" s="254"/>
      <c r="HH57" s="254"/>
      <c r="HI57" s="254"/>
      <c r="HJ57" s="254"/>
      <c r="HK57" s="255"/>
      <c r="HL57" s="255"/>
      <c r="HM57" s="256"/>
      <c r="HN57" s="253" t="s">
        <v>3368</v>
      </c>
      <c r="HO57" s="254" t="s">
        <v>2426</v>
      </c>
      <c r="HP57" s="254" t="s">
        <v>3621</v>
      </c>
      <c r="HQ57" s="254" t="s">
        <v>3135</v>
      </c>
      <c r="HR57" s="254" t="s">
        <v>3099</v>
      </c>
      <c r="HS57" s="254" t="s">
        <v>3342</v>
      </c>
      <c r="HT57" s="254" t="s">
        <v>3373</v>
      </c>
      <c r="HU57" s="255">
        <v>420.0</v>
      </c>
      <c r="HV57" s="255" t="s">
        <v>3390</v>
      </c>
      <c r="HW57" s="657" t="s">
        <v>4156</v>
      </c>
      <c r="HX57" s="253"/>
      <c r="HY57" s="254"/>
      <c r="HZ57" s="254"/>
      <c r="IA57" s="254"/>
      <c r="IB57" s="254"/>
      <c r="IC57" s="254"/>
      <c r="ID57" s="254"/>
      <c r="IE57" s="255"/>
      <c r="IF57" s="255"/>
      <c r="IG57" s="256"/>
      <c r="IH57" s="253"/>
      <c r="II57" s="254"/>
      <c r="IJ57" s="254"/>
      <c r="IK57" s="254"/>
      <c r="IL57" s="254"/>
      <c r="IM57" s="254"/>
      <c r="IN57" s="254"/>
      <c r="IO57" s="255"/>
      <c r="IP57" s="255"/>
      <c r="IQ57" s="256"/>
      <c r="IR57" s="253"/>
      <c r="IS57" s="254"/>
      <c r="IT57" s="254"/>
      <c r="IU57" s="254"/>
      <c r="IV57" s="254"/>
      <c r="IW57" s="254"/>
      <c r="IX57" s="254"/>
      <c r="IY57" s="255"/>
      <c r="IZ57" s="255"/>
      <c r="JA57" s="256"/>
      <c r="JB57" s="253"/>
      <c r="JC57" s="254"/>
      <c r="JD57" s="254"/>
      <c r="JE57" s="254"/>
      <c r="JF57" s="254"/>
      <c r="JG57" s="254"/>
      <c r="JH57" s="254"/>
      <c r="JI57" s="255"/>
      <c r="JJ57" s="255"/>
      <c r="JK57" s="256"/>
      <c r="JL57" s="253"/>
      <c r="JM57" s="254"/>
      <c r="JN57" s="254"/>
      <c r="JO57" s="254"/>
      <c r="JP57" s="254"/>
      <c r="JQ57" s="254"/>
      <c r="JR57" s="254"/>
      <c r="JS57" s="255"/>
      <c r="JT57" s="255"/>
      <c r="JU57" s="256"/>
      <c r="JV57" s="253"/>
      <c r="JW57" s="254"/>
      <c r="JX57" s="254"/>
      <c r="JY57" s="254"/>
      <c r="JZ57" s="254"/>
      <c r="KA57" s="254"/>
      <c r="KB57" s="254"/>
      <c r="KC57" s="255"/>
      <c r="KD57" s="255"/>
      <c r="KE57" s="256"/>
      <c r="KF57" s="253" t="s">
        <v>3341</v>
      </c>
      <c r="KG57" s="254" t="s">
        <v>2426</v>
      </c>
      <c r="KH57" s="254" t="s">
        <v>3621</v>
      </c>
      <c r="KI57" s="254" t="s">
        <v>3135</v>
      </c>
      <c r="KJ57" s="254" t="s">
        <v>3099</v>
      </c>
      <c r="KK57" s="254" t="s">
        <v>3342</v>
      </c>
      <c r="KL57" s="254" t="s">
        <v>3373</v>
      </c>
      <c r="KM57" s="255">
        <v>420.0</v>
      </c>
      <c r="KN57" s="255" t="s">
        <v>3390</v>
      </c>
      <c r="KO57" s="404" t="s">
        <v>4156</v>
      </c>
      <c r="KP57" s="253"/>
      <c r="KQ57" s="254"/>
      <c r="KR57" s="254"/>
      <c r="KS57" s="254"/>
      <c r="KT57" s="254"/>
      <c r="KU57" s="254"/>
      <c r="KV57" s="254"/>
      <c r="KW57" s="255"/>
      <c r="KX57" s="255"/>
      <c r="KY57" s="256"/>
    </row>
    <row r="58" ht="15.75" customHeight="1">
      <c r="A58" s="317">
        <v>0.3333333333333333</v>
      </c>
      <c r="B58" s="270"/>
      <c r="C58" s="271"/>
      <c r="D58" s="271"/>
      <c r="E58" s="271"/>
      <c r="F58" s="271"/>
      <c r="G58" s="271"/>
      <c r="H58" s="271"/>
      <c r="I58" s="272"/>
      <c r="J58" s="272"/>
      <c r="K58" s="273"/>
      <c r="L58" s="270"/>
      <c r="M58" s="271"/>
      <c r="N58" s="271"/>
      <c r="O58" s="271"/>
      <c r="P58" s="271"/>
      <c r="Q58" s="271"/>
      <c r="R58" s="271"/>
      <c r="S58" s="272"/>
      <c r="T58" s="272"/>
      <c r="U58" s="273"/>
      <c r="V58" s="270"/>
      <c r="W58" s="271"/>
      <c r="X58" s="271"/>
      <c r="Y58" s="271"/>
      <c r="Z58" s="271"/>
      <c r="AA58" s="271"/>
      <c r="AB58" s="271"/>
      <c r="AC58" s="272"/>
      <c r="AD58" s="272"/>
      <c r="AE58" s="273"/>
      <c r="AF58" s="270"/>
      <c r="AG58" s="271"/>
      <c r="AH58" s="271"/>
      <c r="AI58" s="271"/>
      <c r="AJ58" s="271"/>
      <c r="AK58" s="271"/>
      <c r="AL58" s="271"/>
      <c r="AM58" s="272"/>
      <c r="AN58" s="272"/>
      <c r="AO58" s="273"/>
      <c r="AP58" s="270"/>
      <c r="AQ58" s="271"/>
      <c r="AR58" s="271"/>
      <c r="AS58" s="271"/>
      <c r="AT58" s="271"/>
      <c r="AU58" s="271"/>
      <c r="AV58" s="271"/>
      <c r="AW58" s="272"/>
      <c r="AX58" s="272"/>
      <c r="AY58" s="273"/>
      <c r="AZ58" s="270"/>
      <c r="BA58" s="271"/>
      <c r="BB58" s="271"/>
      <c r="BC58" s="271"/>
      <c r="BD58" s="271"/>
      <c r="BE58" s="271"/>
      <c r="BF58" s="271"/>
      <c r="BG58" s="272"/>
      <c r="BH58" s="272"/>
      <c r="BI58" s="273"/>
      <c r="BJ58" s="270"/>
      <c r="BK58" s="271"/>
      <c r="BL58" s="271"/>
      <c r="BM58" s="271"/>
      <c r="BN58" s="271"/>
      <c r="BO58" s="271"/>
      <c r="BP58" s="271"/>
      <c r="BQ58" s="272"/>
      <c r="BR58" s="272"/>
      <c r="BS58" s="273"/>
      <c r="BT58" s="270"/>
      <c r="BU58" s="271"/>
      <c r="BV58" s="271"/>
      <c r="BW58" s="271"/>
      <c r="BX58" s="271"/>
      <c r="BY58" s="271"/>
      <c r="BZ58" s="271"/>
      <c r="CA58" s="272"/>
      <c r="CB58" s="272"/>
      <c r="CC58" s="273"/>
      <c r="CD58" s="270"/>
      <c r="CE58" s="271"/>
      <c r="CF58" s="271"/>
      <c r="CG58" s="271"/>
      <c r="CH58" s="271"/>
      <c r="CI58" s="271"/>
      <c r="CJ58" s="271"/>
      <c r="CK58" s="272"/>
      <c r="CL58" s="272"/>
      <c r="CM58" s="273"/>
      <c r="CN58" s="270"/>
      <c r="CO58" s="271"/>
      <c r="CP58" s="271"/>
      <c r="CQ58" s="271"/>
      <c r="CR58" s="271"/>
      <c r="CS58" s="271"/>
      <c r="CT58" s="271"/>
      <c r="CU58" s="272"/>
      <c r="CV58" s="272"/>
      <c r="CW58" s="273"/>
      <c r="CX58" s="270"/>
      <c r="CY58" s="271"/>
      <c r="CZ58" s="271"/>
      <c r="DA58" s="271"/>
      <c r="DB58" s="271"/>
      <c r="DC58" s="271"/>
      <c r="DD58" s="271"/>
      <c r="DE58" s="272"/>
      <c r="DF58" s="272"/>
      <c r="DG58" s="273"/>
      <c r="DH58" s="270"/>
      <c r="DI58" s="271"/>
      <c r="DJ58" s="271"/>
      <c r="DK58" s="271"/>
      <c r="DL58" s="271"/>
      <c r="DM58" s="271"/>
      <c r="DN58" s="271"/>
      <c r="DO58" s="272"/>
      <c r="DP58" s="272"/>
      <c r="DQ58" s="273"/>
      <c r="DR58" s="270"/>
      <c r="DS58" s="271"/>
      <c r="DT58" s="271"/>
      <c r="DU58" s="271"/>
      <c r="DV58" s="271"/>
      <c r="DW58" s="271"/>
      <c r="DX58" s="271"/>
      <c r="DY58" s="272"/>
      <c r="DZ58" s="272"/>
      <c r="EA58" s="273"/>
      <c r="EB58" s="270"/>
      <c r="EC58" s="271"/>
      <c r="ED58" s="271"/>
      <c r="EE58" s="271"/>
      <c r="EF58" s="271"/>
      <c r="EG58" s="271"/>
      <c r="EH58" s="271"/>
      <c r="EI58" s="272"/>
      <c r="EJ58" s="272"/>
      <c r="EK58" s="273"/>
      <c r="EL58" s="270"/>
      <c r="EM58" s="271"/>
      <c r="EN58" s="271"/>
      <c r="EO58" s="271"/>
      <c r="EP58" s="271"/>
      <c r="EQ58" s="271"/>
      <c r="ER58" s="271"/>
      <c r="ES58" s="272"/>
      <c r="ET58" s="272"/>
      <c r="EU58" s="273"/>
      <c r="EV58" s="270"/>
      <c r="EW58" s="271"/>
      <c r="EX58" s="271"/>
      <c r="EY58" s="271"/>
      <c r="EZ58" s="271"/>
      <c r="FA58" s="271"/>
      <c r="FB58" s="271"/>
      <c r="FC58" s="272"/>
      <c r="FD58" s="272"/>
      <c r="FE58" s="273"/>
      <c r="FF58" s="270"/>
      <c r="FG58" s="271"/>
      <c r="FH58" s="271"/>
      <c r="FI58" s="271"/>
      <c r="FJ58" s="271"/>
      <c r="FK58" s="271"/>
      <c r="FL58" s="271"/>
      <c r="FM58" s="272"/>
      <c r="FN58" s="272"/>
      <c r="FO58" s="273"/>
      <c r="FP58" s="270"/>
      <c r="FQ58" s="271"/>
      <c r="FR58" s="271"/>
      <c r="FS58" s="271"/>
      <c r="FT58" s="271"/>
      <c r="FU58" s="271"/>
      <c r="FV58" s="271"/>
      <c r="FW58" s="272"/>
      <c r="FX58" s="272"/>
      <c r="FY58" s="273"/>
      <c r="FZ58" s="270"/>
      <c r="GA58" s="271"/>
      <c r="GB58" s="271"/>
      <c r="GC58" s="271"/>
      <c r="GD58" s="271"/>
      <c r="GE58" s="271"/>
      <c r="GF58" s="271"/>
      <c r="GG58" s="272"/>
      <c r="GH58" s="272"/>
      <c r="GI58" s="273"/>
      <c r="GJ58" s="270"/>
      <c r="GK58" s="271"/>
      <c r="GL58" s="271"/>
      <c r="GM58" s="271"/>
      <c r="GN58" s="271"/>
      <c r="GO58" s="271"/>
      <c r="GP58" s="271"/>
      <c r="GQ58" s="272"/>
      <c r="GR58" s="272"/>
      <c r="GS58" s="273"/>
      <c r="GT58" s="270"/>
      <c r="GU58" s="271"/>
      <c r="GV58" s="271"/>
      <c r="GW58" s="271"/>
      <c r="GX58" s="271"/>
      <c r="GY58" s="271"/>
      <c r="GZ58" s="271"/>
      <c r="HA58" s="272"/>
      <c r="HB58" s="272"/>
      <c r="HC58" s="273"/>
      <c r="HD58" s="270"/>
      <c r="HE58" s="271"/>
      <c r="HF58" s="271"/>
      <c r="HG58" s="271"/>
      <c r="HH58" s="271"/>
      <c r="HI58" s="271"/>
      <c r="HJ58" s="271"/>
      <c r="HK58" s="272"/>
      <c r="HL58" s="272"/>
      <c r="HM58" s="273"/>
      <c r="HN58" s="270"/>
      <c r="HO58" s="271"/>
      <c r="HP58" s="271"/>
      <c r="HQ58" s="271"/>
      <c r="HR58" s="271"/>
      <c r="HS58" s="271"/>
      <c r="HT58" s="271"/>
      <c r="HU58" s="272"/>
      <c r="HV58" s="272"/>
      <c r="HW58" s="273"/>
      <c r="HX58" s="270"/>
      <c r="HY58" s="271"/>
      <c r="HZ58" s="271"/>
      <c r="IA58" s="271"/>
      <c r="IB58" s="271"/>
      <c r="IC58" s="271"/>
      <c r="ID58" s="271"/>
      <c r="IE58" s="272"/>
      <c r="IF58" s="272"/>
      <c r="IG58" s="273"/>
      <c r="IH58" s="270"/>
      <c r="II58" s="271"/>
      <c r="IJ58" s="271"/>
      <c r="IK58" s="271"/>
      <c r="IL58" s="271"/>
      <c r="IM58" s="271"/>
      <c r="IN58" s="271"/>
      <c r="IO58" s="272"/>
      <c r="IP58" s="272"/>
      <c r="IQ58" s="273"/>
      <c r="IR58" s="270"/>
      <c r="IS58" s="271"/>
      <c r="IT58" s="271"/>
      <c r="IU58" s="271"/>
      <c r="IV58" s="271"/>
      <c r="IW58" s="271"/>
      <c r="IX58" s="271"/>
      <c r="IY58" s="272"/>
      <c r="IZ58" s="272"/>
      <c r="JA58" s="273"/>
      <c r="JB58" s="270"/>
      <c r="JC58" s="271"/>
      <c r="JD58" s="271"/>
      <c r="JE58" s="271"/>
      <c r="JF58" s="271"/>
      <c r="JG58" s="271"/>
      <c r="JH58" s="271"/>
      <c r="JI58" s="272"/>
      <c r="JJ58" s="272"/>
      <c r="JK58" s="273"/>
      <c r="JL58" s="270"/>
      <c r="JM58" s="271"/>
      <c r="JN58" s="271"/>
      <c r="JO58" s="271"/>
      <c r="JP58" s="271"/>
      <c r="JQ58" s="271"/>
      <c r="JR58" s="271"/>
      <c r="JS58" s="272"/>
      <c r="JT58" s="272"/>
      <c r="JU58" s="273"/>
      <c r="JV58" s="270"/>
      <c r="JW58" s="271"/>
      <c r="JX58" s="271"/>
      <c r="JY58" s="271"/>
      <c r="JZ58" s="271"/>
      <c r="KA58" s="271"/>
      <c r="KB58" s="271"/>
      <c r="KC58" s="272"/>
      <c r="KD58" s="272"/>
      <c r="KE58" s="273"/>
      <c r="KF58" s="270"/>
      <c r="KG58" s="271"/>
      <c r="KH58" s="271"/>
      <c r="KI58" s="271"/>
      <c r="KJ58" s="271"/>
      <c r="KK58" s="271"/>
      <c r="KL58" s="271"/>
      <c r="KM58" s="272"/>
      <c r="KN58" s="272"/>
      <c r="KO58" s="273"/>
      <c r="KP58" s="270"/>
      <c r="KQ58" s="271"/>
      <c r="KR58" s="271"/>
      <c r="KS58" s="271"/>
      <c r="KT58" s="271"/>
      <c r="KU58" s="271"/>
      <c r="KV58" s="271"/>
      <c r="KW58" s="272"/>
      <c r="KX58" s="272"/>
      <c r="KY58" s="273"/>
    </row>
    <row r="59" ht="15.75" customHeight="1">
      <c r="A59" s="311">
        <v>0.3333333333333333</v>
      </c>
      <c r="B59" s="275"/>
      <c r="C59" s="259"/>
      <c r="D59" s="259"/>
      <c r="E59" s="259"/>
      <c r="F59" s="259"/>
      <c r="G59" s="259"/>
      <c r="H59" s="259"/>
      <c r="I59" s="263"/>
      <c r="J59" s="263"/>
      <c r="K59" s="261"/>
      <c r="L59" s="275"/>
      <c r="M59" s="259"/>
      <c r="N59" s="259"/>
      <c r="O59" s="259"/>
      <c r="P59" s="259"/>
      <c r="Q59" s="259"/>
      <c r="R59" s="259"/>
      <c r="S59" s="263"/>
      <c r="T59" s="263"/>
      <c r="U59" s="261"/>
      <c r="V59" s="275"/>
      <c r="W59" s="259"/>
      <c r="X59" s="259"/>
      <c r="Y59" s="259"/>
      <c r="Z59" s="259"/>
      <c r="AA59" s="259"/>
      <c r="AB59" s="259"/>
      <c r="AC59" s="263"/>
      <c r="AD59" s="263"/>
      <c r="AE59" s="261"/>
      <c r="AF59" s="275"/>
      <c r="AG59" s="259"/>
      <c r="AH59" s="259"/>
      <c r="AI59" s="259"/>
      <c r="AJ59" s="259"/>
      <c r="AK59" s="259"/>
      <c r="AL59" s="259"/>
      <c r="AM59" s="263"/>
      <c r="AN59" s="263"/>
      <c r="AO59" s="261"/>
      <c r="AP59" s="275"/>
      <c r="AQ59" s="259"/>
      <c r="AR59" s="259"/>
      <c r="AS59" s="259"/>
      <c r="AT59" s="259"/>
      <c r="AU59" s="259"/>
      <c r="AV59" s="259"/>
      <c r="AW59" s="263"/>
      <c r="AX59" s="263"/>
      <c r="AY59" s="261"/>
      <c r="AZ59" s="275"/>
      <c r="BA59" s="259"/>
      <c r="BB59" s="259"/>
      <c r="BC59" s="259"/>
      <c r="BD59" s="259"/>
      <c r="BE59" s="259"/>
      <c r="BF59" s="259"/>
      <c r="BG59" s="263"/>
      <c r="BH59" s="263"/>
      <c r="BI59" s="261"/>
      <c r="BJ59" s="275"/>
      <c r="BK59" s="259"/>
      <c r="BL59" s="259"/>
      <c r="BM59" s="259"/>
      <c r="BN59" s="259"/>
      <c r="BO59" s="259"/>
      <c r="BP59" s="259"/>
      <c r="BQ59" s="263"/>
      <c r="BR59" s="263"/>
      <c r="BS59" s="261"/>
      <c r="BT59" s="275"/>
      <c r="BU59" s="259"/>
      <c r="BV59" s="259"/>
      <c r="BW59" s="259"/>
      <c r="BX59" s="259"/>
      <c r="BY59" s="259"/>
      <c r="BZ59" s="259"/>
      <c r="CA59" s="263"/>
      <c r="CB59" s="263"/>
      <c r="CC59" s="261"/>
      <c r="CD59" s="275"/>
      <c r="CE59" s="259"/>
      <c r="CF59" s="259"/>
      <c r="CG59" s="259"/>
      <c r="CH59" s="259"/>
      <c r="CI59" s="259"/>
      <c r="CJ59" s="259"/>
      <c r="CK59" s="263"/>
      <c r="CL59" s="263"/>
      <c r="CM59" s="261"/>
      <c r="CN59" s="275"/>
      <c r="CO59" s="259"/>
      <c r="CP59" s="259"/>
      <c r="CQ59" s="259"/>
      <c r="CR59" s="259"/>
      <c r="CS59" s="259"/>
      <c r="CT59" s="259"/>
      <c r="CU59" s="263"/>
      <c r="CV59" s="263"/>
      <c r="CW59" s="261"/>
      <c r="CX59" s="275"/>
      <c r="CY59" s="259"/>
      <c r="CZ59" s="259"/>
      <c r="DA59" s="259"/>
      <c r="DB59" s="259"/>
      <c r="DC59" s="259"/>
      <c r="DD59" s="259"/>
      <c r="DE59" s="263"/>
      <c r="DF59" s="263"/>
      <c r="DG59" s="261"/>
      <c r="DH59" s="275"/>
      <c r="DI59" s="259"/>
      <c r="DJ59" s="259"/>
      <c r="DK59" s="259"/>
      <c r="DL59" s="259"/>
      <c r="DM59" s="259"/>
      <c r="DN59" s="259"/>
      <c r="DO59" s="263"/>
      <c r="DP59" s="263"/>
      <c r="DQ59" s="261"/>
      <c r="DR59" s="275"/>
      <c r="DS59" s="259"/>
      <c r="DT59" s="259"/>
      <c r="DU59" s="259"/>
      <c r="DV59" s="259"/>
      <c r="DW59" s="259"/>
      <c r="DX59" s="259"/>
      <c r="DY59" s="263"/>
      <c r="DZ59" s="263"/>
      <c r="EA59" s="261"/>
      <c r="EB59" s="275"/>
      <c r="EC59" s="259"/>
      <c r="ED59" s="259"/>
      <c r="EE59" s="259"/>
      <c r="EF59" s="259"/>
      <c r="EG59" s="259"/>
      <c r="EH59" s="259"/>
      <c r="EI59" s="263"/>
      <c r="EJ59" s="263"/>
      <c r="EK59" s="261"/>
      <c r="EL59" s="275"/>
      <c r="EM59" s="259"/>
      <c r="EN59" s="259"/>
      <c r="EO59" s="259"/>
      <c r="EP59" s="259"/>
      <c r="EQ59" s="259"/>
      <c r="ER59" s="259"/>
      <c r="ES59" s="263"/>
      <c r="ET59" s="263"/>
      <c r="EU59" s="261"/>
      <c r="EV59" s="275"/>
      <c r="EW59" s="259"/>
      <c r="EX59" s="259"/>
      <c r="EY59" s="259"/>
      <c r="EZ59" s="259"/>
      <c r="FA59" s="259"/>
      <c r="FB59" s="259"/>
      <c r="FC59" s="263"/>
      <c r="FD59" s="263"/>
      <c r="FE59" s="261"/>
      <c r="FF59" s="275"/>
      <c r="FG59" s="259"/>
      <c r="FH59" s="259"/>
      <c r="FI59" s="259"/>
      <c r="FJ59" s="259"/>
      <c r="FK59" s="259"/>
      <c r="FL59" s="259"/>
      <c r="FM59" s="263"/>
      <c r="FN59" s="263"/>
      <c r="FO59" s="261"/>
      <c r="FP59" s="275"/>
      <c r="FQ59" s="259"/>
      <c r="FR59" s="259"/>
      <c r="FS59" s="259"/>
      <c r="FT59" s="259"/>
      <c r="FU59" s="259"/>
      <c r="FV59" s="259"/>
      <c r="FW59" s="263"/>
      <c r="FX59" s="263"/>
      <c r="FY59" s="261"/>
      <c r="FZ59" s="275"/>
      <c r="GA59" s="259"/>
      <c r="GB59" s="259"/>
      <c r="GC59" s="259"/>
      <c r="GD59" s="259"/>
      <c r="GE59" s="259"/>
      <c r="GF59" s="259"/>
      <c r="GG59" s="263"/>
      <c r="GH59" s="263"/>
      <c r="GI59" s="261"/>
      <c r="GJ59" s="275"/>
      <c r="GK59" s="259"/>
      <c r="GL59" s="259"/>
      <c r="GM59" s="259"/>
      <c r="GN59" s="259"/>
      <c r="GO59" s="259"/>
      <c r="GP59" s="259"/>
      <c r="GQ59" s="263"/>
      <c r="GR59" s="263"/>
      <c r="GS59" s="261"/>
      <c r="GT59" s="275"/>
      <c r="GU59" s="259"/>
      <c r="GV59" s="259"/>
      <c r="GW59" s="259"/>
      <c r="GX59" s="259"/>
      <c r="GY59" s="259"/>
      <c r="GZ59" s="259"/>
      <c r="HA59" s="263"/>
      <c r="HB59" s="263"/>
      <c r="HC59" s="261"/>
      <c r="HD59" s="275"/>
      <c r="HE59" s="259"/>
      <c r="HF59" s="259"/>
      <c r="HG59" s="259"/>
      <c r="HH59" s="259"/>
      <c r="HI59" s="259"/>
      <c r="HJ59" s="259"/>
      <c r="HK59" s="263"/>
      <c r="HL59" s="263"/>
      <c r="HM59" s="261"/>
      <c r="HN59" s="275"/>
      <c r="HO59" s="259"/>
      <c r="HP59" s="259"/>
      <c r="HQ59" s="259"/>
      <c r="HR59" s="259"/>
      <c r="HS59" s="259"/>
      <c r="HT59" s="259"/>
      <c r="HU59" s="263"/>
      <c r="HV59" s="263"/>
      <c r="HW59" s="261"/>
      <c r="HX59" s="275"/>
      <c r="HY59" s="259"/>
      <c r="HZ59" s="259"/>
      <c r="IA59" s="259"/>
      <c r="IB59" s="259"/>
      <c r="IC59" s="259"/>
      <c r="ID59" s="259"/>
      <c r="IE59" s="263"/>
      <c r="IF59" s="263"/>
      <c r="IG59" s="261"/>
      <c r="IH59" s="275"/>
      <c r="II59" s="259"/>
      <c r="IJ59" s="259"/>
      <c r="IK59" s="259"/>
      <c r="IL59" s="259"/>
      <c r="IM59" s="259"/>
      <c r="IN59" s="259"/>
      <c r="IO59" s="263"/>
      <c r="IP59" s="263"/>
      <c r="IQ59" s="261"/>
      <c r="IR59" s="275"/>
      <c r="IS59" s="259"/>
      <c r="IT59" s="259"/>
      <c r="IU59" s="259"/>
      <c r="IV59" s="259"/>
      <c r="IW59" s="259"/>
      <c r="IX59" s="259"/>
      <c r="IY59" s="263"/>
      <c r="IZ59" s="263"/>
      <c r="JA59" s="261"/>
      <c r="JB59" s="275"/>
      <c r="JC59" s="259"/>
      <c r="JD59" s="259"/>
      <c r="JE59" s="259"/>
      <c r="JF59" s="259"/>
      <c r="JG59" s="259"/>
      <c r="JH59" s="259"/>
      <c r="JI59" s="263"/>
      <c r="JJ59" s="263"/>
      <c r="JK59" s="261"/>
      <c r="JL59" s="275"/>
      <c r="JM59" s="259"/>
      <c r="JN59" s="259"/>
      <c r="JO59" s="259"/>
      <c r="JP59" s="259"/>
      <c r="JQ59" s="259"/>
      <c r="JR59" s="259"/>
      <c r="JS59" s="263"/>
      <c r="JT59" s="263"/>
      <c r="JU59" s="261"/>
      <c r="JV59" s="275"/>
      <c r="JW59" s="259"/>
      <c r="JX59" s="259"/>
      <c r="JY59" s="259"/>
      <c r="JZ59" s="259"/>
      <c r="KA59" s="259"/>
      <c r="KB59" s="259"/>
      <c r="KC59" s="263"/>
      <c r="KD59" s="263"/>
      <c r="KE59" s="261"/>
      <c r="KF59" s="275"/>
      <c r="KG59" s="259"/>
      <c r="KH59" s="259"/>
      <c r="KI59" s="259"/>
      <c r="KJ59" s="259"/>
      <c r="KK59" s="259"/>
      <c r="KL59" s="259"/>
      <c r="KM59" s="263"/>
      <c r="KN59" s="263"/>
      <c r="KO59" s="261"/>
      <c r="KP59" s="275"/>
      <c r="KQ59" s="259"/>
      <c r="KR59" s="259"/>
      <c r="KS59" s="259"/>
      <c r="KT59" s="259"/>
      <c r="KU59" s="259"/>
      <c r="KV59" s="259"/>
      <c r="KW59" s="263"/>
      <c r="KX59" s="263"/>
      <c r="KY59" s="261"/>
    </row>
    <row r="60" ht="15.75" customHeight="1">
      <c r="A60" s="317">
        <v>0.3333333333333333</v>
      </c>
      <c r="B60" s="270"/>
      <c r="C60" s="271"/>
      <c r="D60" s="271"/>
      <c r="E60" s="271"/>
      <c r="F60" s="271"/>
      <c r="G60" s="271"/>
      <c r="H60" s="271"/>
      <c r="I60" s="272"/>
      <c r="J60" s="272"/>
      <c r="K60" s="273"/>
      <c r="L60" s="270"/>
      <c r="M60" s="271"/>
      <c r="N60" s="271"/>
      <c r="O60" s="271"/>
      <c r="P60" s="271"/>
      <c r="Q60" s="271"/>
      <c r="R60" s="271"/>
      <c r="S60" s="272"/>
      <c r="T60" s="272"/>
      <c r="U60" s="273"/>
      <c r="V60" s="270"/>
      <c r="W60" s="271"/>
      <c r="X60" s="271"/>
      <c r="Y60" s="271"/>
      <c r="Z60" s="271"/>
      <c r="AA60" s="271"/>
      <c r="AB60" s="271"/>
      <c r="AC60" s="272"/>
      <c r="AD60" s="272"/>
      <c r="AE60" s="273"/>
      <c r="AF60" s="270"/>
      <c r="AG60" s="271"/>
      <c r="AH60" s="271"/>
      <c r="AI60" s="271"/>
      <c r="AJ60" s="271"/>
      <c r="AK60" s="271"/>
      <c r="AL60" s="271"/>
      <c r="AM60" s="272"/>
      <c r="AN60" s="272"/>
      <c r="AO60" s="273"/>
      <c r="AP60" s="270"/>
      <c r="AQ60" s="271"/>
      <c r="AR60" s="271"/>
      <c r="AS60" s="271"/>
      <c r="AT60" s="271"/>
      <c r="AU60" s="271"/>
      <c r="AV60" s="271"/>
      <c r="AW60" s="272"/>
      <c r="AX60" s="272"/>
      <c r="AY60" s="273"/>
      <c r="AZ60" s="270"/>
      <c r="BA60" s="271"/>
      <c r="BB60" s="271"/>
      <c r="BC60" s="271"/>
      <c r="BD60" s="271"/>
      <c r="BE60" s="271"/>
      <c r="BF60" s="271"/>
      <c r="BG60" s="272"/>
      <c r="BH60" s="272"/>
      <c r="BI60" s="273"/>
      <c r="BJ60" s="270"/>
      <c r="BK60" s="271"/>
      <c r="BL60" s="271"/>
      <c r="BM60" s="271"/>
      <c r="BN60" s="271"/>
      <c r="BO60" s="271"/>
      <c r="BP60" s="271"/>
      <c r="BQ60" s="272"/>
      <c r="BR60" s="272"/>
      <c r="BS60" s="273"/>
      <c r="BT60" s="270"/>
      <c r="BU60" s="271"/>
      <c r="BV60" s="271"/>
      <c r="BW60" s="271"/>
      <c r="BX60" s="271"/>
      <c r="BY60" s="271"/>
      <c r="BZ60" s="271"/>
      <c r="CA60" s="272"/>
      <c r="CB60" s="272"/>
      <c r="CC60" s="273"/>
      <c r="CD60" s="270"/>
      <c r="CE60" s="271"/>
      <c r="CF60" s="271"/>
      <c r="CG60" s="271"/>
      <c r="CH60" s="271"/>
      <c r="CI60" s="271"/>
      <c r="CJ60" s="271"/>
      <c r="CK60" s="272"/>
      <c r="CL60" s="272"/>
      <c r="CM60" s="273"/>
      <c r="CN60" s="270"/>
      <c r="CO60" s="271"/>
      <c r="CP60" s="271"/>
      <c r="CQ60" s="271"/>
      <c r="CR60" s="271"/>
      <c r="CS60" s="271"/>
      <c r="CT60" s="271"/>
      <c r="CU60" s="272"/>
      <c r="CV60" s="272"/>
      <c r="CW60" s="273"/>
      <c r="CX60" s="270"/>
      <c r="CY60" s="271"/>
      <c r="CZ60" s="271"/>
      <c r="DA60" s="271"/>
      <c r="DB60" s="271"/>
      <c r="DC60" s="271"/>
      <c r="DD60" s="271"/>
      <c r="DE60" s="272"/>
      <c r="DF60" s="272"/>
      <c r="DG60" s="273"/>
      <c r="DH60" s="270"/>
      <c r="DI60" s="271"/>
      <c r="DJ60" s="271"/>
      <c r="DK60" s="271"/>
      <c r="DL60" s="271"/>
      <c r="DM60" s="271"/>
      <c r="DN60" s="271"/>
      <c r="DO60" s="272"/>
      <c r="DP60" s="272"/>
      <c r="DQ60" s="273"/>
      <c r="DR60" s="270"/>
      <c r="DS60" s="271"/>
      <c r="DT60" s="271"/>
      <c r="DU60" s="271"/>
      <c r="DV60" s="271"/>
      <c r="DW60" s="271"/>
      <c r="DX60" s="271"/>
      <c r="DY60" s="272"/>
      <c r="DZ60" s="272"/>
      <c r="EA60" s="273"/>
      <c r="EB60" s="270"/>
      <c r="EC60" s="271"/>
      <c r="ED60" s="271"/>
      <c r="EE60" s="271"/>
      <c r="EF60" s="271"/>
      <c r="EG60" s="271"/>
      <c r="EH60" s="271"/>
      <c r="EI60" s="272"/>
      <c r="EJ60" s="272"/>
      <c r="EK60" s="273"/>
      <c r="EL60" s="270"/>
      <c r="EM60" s="271"/>
      <c r="EN60" s="271"/>
      <c r="EO60" s="271"/>
      <c r="EP60" s="271"/>
      <c r="EQ60" s="271"/>
      <c r="ER60" s="271"/>
      <c r="ES60" s="272"/>
      <c r="ET60" s="272"/>
      <c r="EU60" s="273"/>
      <c r="EV60" s="270"/>
      <c r="EW60" s="271"/>
      <c r="EX60" s="271"/>
      <c r="EY60" s="271"/>
      <c r="EZ60" s="271"/>
      <c r="FA60" s="271"/>
      <c r="FB60" s="271"/>
      <c r="FC60" s="272"/>
      <c r="FD60" s="272"/>
      <c r="FE60" s="273"/>
      <c r="FF60" s="270"/>
      <c r="FG60" s="271"/>
      <c r="FH60" s="271"/>
      <c r="FI60" s="271"/>
      <c r="FJ60" s="271"/>
      <c r="FK60" s="271"/>
      <c r="FL60" s="271"/>
      <c r="FM60" s="272"/>
      <c r="FN60" s="272"/>
      <c r="FO60" s="273"/>
      <c r="FP60" s="270"/>
      <c r="FQ60" s="271"/>
      <c r="FR60" s="271"/>
      <c r="FS60" s="271"/>
      <c r="FT60" s="271"/>
      <c r="FU60" s="271"/>
      <c r="FV60" s="271"/>
      <c r="FW60" s="272"/>
      <c r="FX60" s="272"/>
      <c r="FY60" s="273"/>
      <c r="FZ60" s="270"/>
      <c r="GA60" s="271"/>
      <c r="GB60" s="271"/>
      <c r="GC60" s="271"/>
      <c r="GD60" s="271"/>
      <c r="GE60" s="271"/>
      <c r="GF60" s="271"/>
      <c r="GG60" s="272"/>
      <c r="GH60" s="272"/>
      <c r="GI60" s="273"/>
      <c r="GJ60" s="270"/>
      <c r="GK60" s="271"/>
      <c r="GL60" s="271"/>
      <c r="GM60" s="271"/>
      <c r="GN60" s="271"/>
      <c r="GO60" s="271"/>
      <c r="GP60" s="271"/>
      <c r="GQ60" s="272"/>
      <c r="GR60" s="272"/>
      <c r="GS60" s="273"/>
      <c r="GT60" s="270"/>
      <c r="GU60" s="271"/>
      <c r="GV60" s="271"/>
      <c r="GW60" s="271"/>
      <c r="GX60" s="271"/>
      <c r="GY60" s="271"/>
      <c r="GZ60" s="271"/>
      <c r="HA60" s="272"/>
      <c r="HB60" s="272"/>
      <c r="HC60" s="273"/>
      <c r="HD60" s="270"/>
      <c r="HE60" s="271"/>
      <c r="HF60" s="271"/>
      <c r="HG60" s="271"/>
      <c r="HH60" s="271"/>
      <c r="HI60" s="271"/>
      <c r="HJ60" s="271"/>
      <c r="HK60" s="272"/>
      <c r="HL60" s="272"/>
      <c r="HM60" s="273"/>
      <c r="HN60" s="270"/>
      <c r="HO60" s="271"/>
      <c r="HP60" s="271"/>
      <c r="HQ60" s="271"/>
      <c r="HR60" s="271"/>
      <c r="HS60" s="271"/>
      <c r="HT60" s="271"/>
      <c r="HU60" s="272"/>
      <c r="HV60" s="272"/>
      <c r="HW60" s="273"/>
      <c r="HX60" s="270"/>
      <c r="HY60" s="271"/>
      <c r="HZ60" s="271"/>
      <c r="IA60" s="271"/>
      <c r="IB60" s="271"/>
      <c r="IC60" s="271"/>
      <c r="ID60" s="271"/>
      <c r="IE60" s="272"/>
      <c r="IF60" s="272"/>
      <c r="IG60" s="273"/>
      <c r="IH60" s="270"/>
      <c r="II60" s="271"/>
      <c r="IJ60" s="271"/>
      <c r="IK60" s="271"/>
      <c r="IL60" s="271"/>
      <c r="IM60" s="271"/>
      <c r="IN60" s="271"/>
      <c r="IO60" s="272"/>
      <c r="IP60" s="272"/>
      <c r="IQ60" s="273"/>
      <c r="IR60" s="270"/>
      <c r="IS60" s="271"/>
      <c r="IT60" s="271"/>
      <c r="IU60" s="271"/>
      <c r="IV60" s="271"/>
      <c r="IW60" s="271"/>
      <c r="IX60" s="271"/>
      <c r="IY60" s="272"/>
      <c r="IZ60" s="272"/>
      <c r="JA60" s="273"/>
      <c r="JB60" s="270"/>
      <c r="JC60" s="271"/>
      <c r="JD60" s="271"/>
      <c r="JE60" s="271"/>
      <c r="JF60" s="271"/>
      <c r="JG60" s="271"/>
      <c r="JH60" s="271"/>
      <c r="JI60" s="272"/>
      <c r="JJ60" s="272"/>
      <c r="JK60" s="273"/>
      <c r="JL60" s="270"/>
      <c r="JM60" s="271"/>
      <c r="JN60" s="271"/>
      <c r="JO60" s="271"/>
      <c r="JP60" s="271"/>
      <c r="JQ60" s="271"/>
      <c r="JR60" s="271"/>
      <c r="JS60" s="272"/>
      <c r="JT60" s="272"/>
      <c r="JU60" s="273"/>
      <c r="JV60" s="270"/>
      <c r="JW60" s="271"/>
      <c r="JX60" s="271"/>
      <c r="JY60" s="271"/>
      <c r="JZ60" s="271"/>
      <c r="KA60" s="271"/>
      <c r="KB60" s="271"/>
      <c r="KC60" s="272"/>
      <c r="KD60" s="272"/>
      <c r="KE60" s="273"/>
      <c r="KF60" s="270"/>
      <c r="KG60" s="271"/>
      <c r="KH60" s="271"/>
      <c r="KI60" s="271"/>
      <c r="KJ60" s="271"/>
      <c r="KK60" s="271"/>
      <c r="KL60" s="271"/>
      <c r="KM60" s="272"/>
      <c r="KN60" s="272"/>
      <c r="KO60" s="273"/>
      <c r="KP60" s="270"/>
      <c r="KQ60" s="271"/>
      <c r="KR60" s="271"/>
      <c r="KS60" s="271"/>
      <c r="KT60" s="271"/>
      <c r="KU60" s="271"/>
      <c r="KV60" s="271"/>
      <c r="KW60" s="272"/>
      <c r="KX60" s="272"/>
      <c r="KY60" s="273"/>
    </row>
    <row r="61" ht="15.75" customHeight="1">
      <c r="A61" s="338">
        <v>0.3333333333333333</v>
      </c>
      <c r="B61" s="297"/>
      <c r="C61" s="298"/>
      <c r="D61" s="298"/>
      <c r="E61" s="298"/>
      <c r="F61" s="298"/>
      <c r="G61" s="298"/>
      <c r="H61" s="298"/>
      <c r="I61" s="299"/>
      <c r="J61" s="299"/>
      <c r="K61" s="300"/>
      <c r="L61" s="297"/>
      <c r="M61" s="298"/>
      <c r="N61" s="298"/>
      <c r="O61" s="298"/>
      <c r="P61" s="298"/>
      <c r="Q61" s="298"/>
      <c r="R61" s="298"/>
      <c r="S61" s="299"/>
      <c r="T61" s="299"/>
      <c r="U61" s="300"/>
      <c r="V61" s="297"/>
      <c r="W61" s="298"/>
      <c r="X61" s="298"/>
      <c r="Y61" s="298"/>
      <c r="Z61" s="298"/>
      <c r="AA61" s="298"/>
      <c r="AB61" s="298"/>
      <c r="AC61" s="299"/>
      <c r="AD61" s="299"/>
      <c r="AE61" s="300"/>
      <c r="AF61" s="297"/>
      <c r="AG61" s="298"/>
      <c r="AH61" s="298"/>
      <c r="AI61" s="298"/>
      <c r="AJ61" s="298"/>
      <c r="AK61" s="298"/>
      <c r="AL61" s="298"/>
      <c r="AM61" s="299"/>
      <c r="AN61" s="299"/>
      <c r="AO61" s="300"/>
      <c r="AP61" s="297"/>
      <c r="AQ61" s="298"/>
      <c r="AR61" s="298"/>
      <c r="AS61" s="298"/>
      <c r="AT61" s="298"/>
      <c r="AU61" s="298"/>
      <c r="AV61" s="298"/>
      <c r="AW61" s="299"/>
      <c r="AX61" s="299"/>
      <c r="AY61" s="300"/>
      <c r="AZ61" s="297"/>
      <c r="BA61" s="298"/>
      <c r="BB61" s="298"/>
      <c r="BC61" s="298"/>
      <c r="BD61" s="298"/>
      <c r="BE61" s="298"/>
      <c r="BF61" s="298"/>
      <c r="BG61" s="299"/>
      <c r="BH61" s="299"/>
      <c r="BI61" s="300"/>
      <c r="BJ61" s="297"/>
      <c r="BK61" s="298"/>
      <c r="BL61" s="298"/>
      <c r="BM61" s="298"/>
      <c r="BN61" s="298"/>
      <c r="BO61" s="298"/>
      <c r="BP61" s="298"/>
      <c r="BQ61" s="299"/>
      <c r="BR61" s="299"/>
      <c r="BS61" s="300"/>
      <c r="BT61" s="297"/>
      <c r="BU61" s="298"/>
      <c r="BV61" s="298"/>
      <c r="BW61" s="298"/>
      <c r="BX61" s="298"/>
      <c r="BY61" s="298"/>
      <c r="BZ61" s="298"/>
      <c r="CA61" s="299"/>
      <c r="CB61" s="299"/>
      <c r="CC61" s="300"/>
      <c r="CD61" s="297"/>
      <c r="CE61" s="298"/>
      <c r="CF61" s="298"/>
      <c r="CG61" s="298"/>
      <c r="CH61" s="298"/>
      <c r="CI61" s="298"/>
      <c r="CJ61" s="298"/>
      <c r="CK61" s="299"/>
      <c r="CL61" s="299"/>
      <c r="CM61" s="300"/>
      <c r="CN61" s="297"/>
      <c r="CO61" s="298"/>
      <c r="CP61" s="298"/>
      <c r="CQ61" s="298"/>
      <c r="CR61" s="298"/>
      <c r="CS61" s="298"/>
      <c r="CT61" s="298"/>
      <c r="CU61" s="299"/>
      <c r="CV61" s="299"/>
      <c r="CW61" s="300"/>
      <c r="CX61" s="297"/>
      <c r="CY61" s="298"/>
      <c r="CZ61" s="298"/>
      <c r="DA61" s="298"/>
      <c r="DB61" s="298"/>
      <c r="DC61" s="298"/>
      <c r="DD61" s="298"/>
      <c r="DE61" s="299"/>
      <c r="DF61" s="299"/>
      <c r="DG61" s="300"/>
      <c r="DH61" s="297"/>
      <c r="DI61" s="298"/>
      <c r="DJ61" s="298"/>
      <c r="DK61" s="298"/>
      <c r="DL61" s="298"/>
      <c r="DM61" s="298"/>
      <c r="DN61" s="298"/>
      <c r="DO61" s="299"/>
      <c r="DP61" s="299"/>
      <c r="DQ61" s="300"/>
      <c r="DR61" s="297"/>
      <c r="DS61" s="298"/>
      <c r="DT61" s="298"/>
      <c r="DU61" s="298"/>
      <c r="DV61" s="298"/>
      <c r="DW61" s="298"/>
      <c r="DX61" s="298"/>
      <c r="DY61" s="299"/>
      <c r="DZ61" s="299"/>
      <c r="EA61" s="300"/>
      <c r="EB61" s="297"/>
      <c r="EC61" s="298"/>
      <c r="ED61" s="298"/>
      <c r="EE61" s="298"/>
      <c r="EF61" s="298"/>
      <c r="EG61" s="298"/>
      <c r="EH61" s="298"/>
      <c r="EI61" s="299"/>
      <c r="EJ61" s="299"/>
      <c r="EK61" s="300"/>
      <c r="EL61" s="297"/>
      <c r="EM61" s="298"/>
      <c r="EN61" s="298"/>
      <c r="EO61" s="298"/>
      <c r="EP61" s="298"/>
      <c r="EQ61" s="298"/>
      <c r="ER61" s="298"/>
      <c r="ES61" s="299"/>
      <c r="ET61" s="299"/>
      <c r="EU61" s="300"/>
      <c r="EV61" s="297"/>
      <c r="EW61" s="298"/>
      <c r="EX61" s="298"/>
      <c r="EY61" s="298"/>
      <c r="EZ61" s="298"/>
      <c r="FA61" s="298"/>
      <c r="FB61" s="298"/>
      <c r="FC61" s="299"/>
      <c r="FD61" s="299"/>
      <c r="FE61" s="300"/>
      <c r="FF61" s="297"/>
      <c r="FG61" s="298"/>
      <c r="FH61" s="298"/>
      <c r="FI61" s="298"/>
      <c r="FJ61" s="298"/>
      <c r="FK61" s="298"/>
      <c r="FL61" s="298"/>
      <c r="FM61" s="299"/>
      <c r="FN61" s="299"/>
      <c r="FO61" s="300"/>
      <c r="FP61" s="297"/>
      <c r="FQ61" s="298"/>
      <c r="FR61" s="298"/>
      <c r="FS61" s="298"/>
      <c r="FT61" s="298"/>
      <c r="FU61" s="298"/>
      <c r="FV61" s="298"/>
      <c r="FW61" s="299"/>
      <c r="FX61" s="299"/>
      <c r="FY61" s="300"/>
      <c r="FZ61" s="297"/>
      <c r="GA61" s="298"/>
      <c r="GB61" s="298"/>
      <c r="GC61" s="298"/>
      <c r="GD61" s="298"/>
      <c r="GE61" s="298"/>
      <c r="GF61" s="298"/>
      <c r="GG61" s="299"/>
      <c r="GH61" s="299"/>
      <c r="GI61" s="300"/>
      <c r="GJ61" s="297"/>
      <c r="GK61" s="298"/>
      <c r="GL61" s="298"/>
      <c r="GM61" s="298"/>
      <c r="GN61" s="298"/>
      <c r="GO61" s="298"/>
      <c r="GP61" s="298"/>
      <c r="GQ61" s="299"/>
      <c r="GR61" s="299"/>
      <c r="GS61" s="300"/>
      <c r="GT61" s="297"/>
      <c r="GU61" s="298"/>
      <c r="GV61" s="298"/>
      <c r="GW61" s="298"/>
      <c r="GX61" s="298"/>
      <c r="GY61" s="298"/>
      <c r="GZ61" s="298"/>
      <c r="HA61" s="299"/>
      <c r="HB61" s="299"/>
      <c r="HC61" s="300"/>
      <c r="HD61" s="297"/>
      <c r="HE61" s="298"/>
      <c r="HF61" s="298"/>
      <c r="HG61" s="298"/>
      <c r="HH61" s="298"/>
      <c r="HI61" s="298"/>
      <c r="HJ61" s="298"/>
      <c r="HK61" s="299"/>
      <c r="HL61" s="299"/>
      <c r="HM61" s="300"/>
      <c r="HN61" s="297"/>
      <c r="HO61" s="298"/>
      <c r="HP61" s="298"/>
      <c r="HQ61" s="298"/>
      <c r="HR61" s="298"/>
      <c r="HS61" s="298"/>
      <c r="HT61" s="298"/>
      <c r="HU61" s="299"/>
      <c r="HV61" s="299"/>
      <c r="HW61" s="300"/>
      <c r="HX61" s="297"/>
      <c r="HY61" s="298"/>
      <c r="HZ61" s="298"/>
      <c r="IA61" s="298"/>
      <c r="IB61" s="298"/>
      <c r="IC61" s="298"/>
      <c r="ID61" s="298"/>
      <c r="IE61" s="299"/>
      <c r="IF61" s="299"/>
      <c r="IG61" s="300"/>
      <c r="IH61" s="297"/>
      <c r="II61" s="298"/>
      <c r="IJ61" s="298"/>
      <c r="IK61" s="298"/>
      <c r="IL61" s="298"/>
      <c r="IM61" s="298"/>
      <c r="IN61" s="298"/>
      <c r="IO61" s="299"/>
      <c r="IP61" s="299"/>
      <c r="IQ61" s="300"/>
      <c r="IR61" s="297"/>
      <c r="IS61" s="298"/>
      <c r="IT61" s="298"/>
      <c r="IU61" s="298"/>
      <c r="IV61" s="298"/>
      <c r="IW61" s="298"/>
      <c r="IX61" s="298"/>
      <c r="IY61" s="299"/>
      <c r="IZ61" s="299"/>
      <c r="JA61" s="300"/>
      <c r="JB61" s="297"/>
      <c r="JC61" s="298"/>
      <c r="JD61" s="298"/>
      <c r="JE61" s="298"/>
      <c r="JF61" s="298"/>
      <c r="JG61" s="298"/>
      <c r="JH61" s="298"/>
      <c r="JI61" s="299"/>
      <c r="JJ61" s="299"/>
      <c r="JK61" s="300"/>
      <c r="JL61" s="297"/>
      <c r="JM61" s="298"/>
      <c r="JN61" s="298"/>
      <c r="JO61" s="298"/>
      <c r="JP61" s="298"/>
      <c r="JQ61" s="298"/>
      <c r="JR61" s="298"/>
      <c r="JS61" s="299"/>
      <c r="JT61" s="299"/>
      <c r="JU61" s="300"/>
      <c r="JV61" s="297"/>
      <c r="JW61" s="298"/>
      <c r="JX61" s="298"/>
      <c r="JY61" s="298"/>
      <c r="JZ61" s="298"/>
      <c r="KA61" s="298"/>
      <c r="KB61" s="298"/>
      <c r="KC61" s="299"/>
      <c r="KD61" s="299"/>
      <c r="KE61" s="300"/>
      <c r="KF61" s="297"/>
      <c r="KG61" s="298"/>
      <c r="KH61" s="298"/>
      <c r="KI61" s="298"/>
      <c r="KJ61" s="298"/>
      <c r="KK61" s="298"/>
      <c r="KL61" s="298"/>
      <c r="KM61" s="299"/>
      <c r="KN61" s="299"/>
      <c r="KO61" s="300"/>
      <c r="KP61" s="297"/>
      <c r="KQ61" s="298"/>
      <c r="KR61" s="298"/>
      <c r="KS61" s="298"/>
      <c r="KT61" s="298"/>
      <c r="KU61" s="298"/>
      <c r="KV61" s="298"/>
      <c r="KW61" s="299"/>
      <c r="KX61" s="299"/>
      <c r="KY61" s="300"/>
    </row>
  </sheetData>
  <mergeCells count="31">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KP1:KY1"/>
    <mergeCell ref="HD1:HM1"/>
    <mergeCell ref="HN1:HW1"/>
    <mergeCell ref="HX1:IG1"/>
    <mergeCell ref="IH1:IQ1"/>
    <mergeCell ref="IR1:JA1"/>
    <mergeCell ref="JB1:JK1"/>
    <mergeCell ref="JL1:JU1"/>
  </mergeCells>
  <conditionalFormatting sqref="B1:KY2">
    <cfRule type="expression" dxfId="4" priority="1">
      <formula>#REF!&lt;&gt;""</formula>
    </cfRule>
  </conditionalFormatting>
  <dataValidations>
    <dataValidation type="list" allowBlank="1" showErrorMessage="1" sqref="BE7 DW7 HS6:HS8 G12 Q12 DM12 FA12 GO12 HS12 BE12:BE13 DW23 AA27 GO27 Q27:Q28 AK27:AK28 BE27:BE28 CS28 BE32 AA34 BE37 CI37 DC37 DM37 CS37:CS38 AA39 Q42 AK42 BE42 FA42 GE42 AA42:AA43 AU43 CI42:CI43 DC42:DC43 DM42:DM43 G45 G47 EQ47 Q47:Q48 AK47:AK48 BY48 CI47:CI48 AA47:AA49 G52 CI52 DC52 AA53 AK52:AK53 Q52:Q54 CI54 G57 BY57">
      <formula1>"Confirmó,Canceló,No llegó,Reagendó,Pendiente REAG,Asistió,No confirmó"</formula1>
    </dataValidation>
    <dataValidation type="list" allowBlank="1" showErrorMessage="1" sqref="HS3:HS5 BE3:BE6 DW3:DW6 G3:G11 Q3:Q11 BE8:BE11 DM3:DM11 FA3:FA11 GO3:GO11 HS9:HS11 DW8:DW19 GY3:GY20 DW21:DW22 Q13:Q26 AA3:AA26 AK3:AK26 BE14:BE26 GO13:GO26 CS3:CS27 DW24:DW27 BE29:BE31 DW29:DW32 AA28:AA33 BE33:BE36 CI3:CI36 CS29:CS36 DC3:DC36 DM13:DM36 DW35:DW37 AA36:AA38 CI38:CI39 Q29:Q41 AA40:AA41 AK29:AK41 BE38:BE41 CI41 DC38:DC41 DM38:DM41 FA13:FA41 GE3:GE41 AU3:AU42 G13:G44 G46 Q43:Q46 AA44:AA46 AK43:AK46 CI44:CI46 EQ3:EQ46 BY3:BY47 G48:G51 Q49:Q51 AK49:AK51 CI49:CI51 DC44:DC51 AA50:AA52 CI53 G54:G56 BY49:BY56 G58:G61 Q55:Q61 AA54:AA61 AK54:AK61 AU44:AU61 BE43:BE61 BO3:BO61 BY58:BY61 CI55:CI61 CS39:CS61 DC53:DC61 DM44:DM61 DW40:DW61 EG3:EG61 EQ48:EQ61 FA43:FA61 FK3:FK61 FU3:FU61 GE43:GE61 GO28:GO61 GY22:GY61 HI3:HI61 HS13:HS61 IC3:IC61 IM3:IM61 IW3:IW61 JG3:JG61 JQ3:JQ61 KA3:KA61 KK3:KK61 KU3:KU61">
      <formula1>"Confirmó,Canceló,No llegó,Reagendó,Pendiente REAG,Asistió,No confirmó,Por verificar,Incidente"</formula1>
    </dataValidation>
    <dataValidation type="list" allowBlank="1" showDropDown="1" showErrorMessage="1" sqref="BC3:BC14 DU3:DU14 DU16:DU19 DU21:DU27 DU29:DU32 E3:E33 Y3:Y34 DU35:DU37 KS3:KS38 CG3:CG39 FI3:FI44 DA3:DA51 E35:E52 E54:E61 O3:O61 Y36:Y61 AI3:AI61 AS3:AS61 BC16:BC61 BM3:BM61 BW3:BW61 CG41:CG61 CQ3:CQ61 DA53:DA61 DK3:DK61 DU40:DU61 EE3:EE61 EO3:EO61 EY3:EY61 FI46:FI61 FS3:FS61 GC3:GC61 GM3:GM61 GW3:GW61 HG3:HG61 HQ3:HQ61 IA3:IA61 IK3:IK61 IU3:IU61 JE3:JE61 JO3:JO61 JY3:JY61 KI3:KI61 KS40:KS61">
      <formula1>catalogo!$B:$B</formula1>
    </dataValidation>
    <dataValidation type="list" allowBlank="1" showDropDown="1" showErrorMessage="1" sqref="BF3:BF14 DX3:DX14 DX16:DX19 DX21:DX27 DX29:DX32 H3:H33 AB3:AB34 DX35:DX37 CJ3:CJ39 FL3:FL44 AL3:AL51 H35:H52 H54:H61 R3:R61 AB36:AB61 AL53:AL61 AV3:AV61 BF16:BF61 BP3:BP61 BZ3:BZ61 CJ41:CJ61 CT3:CT61 DD3:DD61 DN3:DN61 DX40:DX61 EH3:EH61 ER3:ER61 FB3:FB61 FL46:FL61 FV3:FV61 GF3:GF61 GP3:GP61 GZ3:GZ61 HJ3:HJ61 HT3:HT61 ID3:ID61 IN3:IN61 IX3:IX61 JH3:JH61 JR3:JR61 KB3:KB61 KL3:KL61 KV3:KV61">
      <formula1>catalogo!$H:$H</formula1>
    </dataValidation>
    <dataValidation type="list" allowBlank="1" showDropDown="1" showErrorMessage="1" sqref="F7 P7 Z7 AT7 BN7 CH7 DL7 EF7 EP7 EZ7 FJ7 FT7 GD7 GN7 GX7 HH7 HR7 IB7 IL7 IV7 JF7 JZ7 KJ7 KT7 BN37 P47">
      <formula1>catalogo!$F:$F</formula1>
    </dataValidation>
    <dataValidation type="list" allowBlank="1" showDropDown="1" showErrorMessage="1" sqref="L3:L7 M8 AZ3:AZ14 DR3:DR19 DR21:DR27 DR29:DR32 B3:B33 V3:V34 DR35:DR37 CD3:CD39 FF3:FF44 B35:B52 CZ52 B54:B61 L9:L61 V36:V61 AF3:AF61 AP3:AP61 AZ16:AZ61 BJ3:BJ61 BT3:BT61 CD41:CD61 CN3:CN61 CX3:CX61 DH3:DH61 DR40:DR61 EB3:EB61 EL3:EL61 EV3:EV61 FF46:FF61 FP3:FP61 FZ3:FZ61 GJ3:GJ61 GT3:GT61 HD3:HD61 HN3:HN61 HX3:HX61 IH3:IH61 IR3:IR61 JB3:JB61 JL3:JL61 JV3:JV61 KF3:KF61 KP3:KP61">
      <formula1>"N,S"</formula1>
    </dataValidation>
    <dataValidation type="list" allowBlank="1" showDropDown="1" showErrorMessage="1" sqref="AG3:AG6 BK3:BK6 CY3:CY6 JM3:JM6 M3:M7 II3:II11 FQ3:FQ12 BA3:BA14 DS3:DS19 DS21:DS27 M9:M31 BK8:BK31 CY9:CY32 DS29:DS32 C3:C33 W4:W34 C35:C36 BK33:BK36 W36:W37 DS35:DS37 CE3:CE39 CO3:CO41 FG3:FG44 M33:M46 BA16:BA46 DS40:DS46 W39:W51 C38:C52 DA52 BA48:BA53 C54:C61 M48:M61 W53:W61 AG8:AG61 AQ3:AQ61 BA55:BA61 BK38:BK61 BU4:BU61 CE41:CE61 CO44:CO61 CY34:CY61 DI3:DI61 DS48:DS61 EC3:EC61 EM3:EM61 EW3:EW61 FG46:FG61 FQ14:FQ61 GA3:GA61 GK3:GK61 GU3:GU61 HE3:HE61 HO3:HO61 HY3:HY61 II13:II61 IS3:IS61 JC3:JC61 JM8:JM61 JW3:JW61 KG3:KG61 KQ3:KQ61">
      <formula1>Convenios!$B$5:$B61</formula1>
    </dataValidation>
    <dataValidation type="list" allowBlank="1" showDropDown="1" sqref="BB3:BB14 DT3:DT14 DT16:DT19 DT21:DT27 AR3:AR32 DT29:DT32 D3:D33 X3:X34 DT35:DT37 CF3:CF39 FH3:FH44 DT40:DT46 AH3:AH51 CZ3:CZ51 D35:D52 DB52 D54:D61 N3:N61 X36:X61 AH53:AH61 AR34:AR61 BB16:BB61 BL3:BL61 BV3:BV61 CF41:CF61 CP3:CP61 CZ53:CZ61 DJ3:DJ61 DT48:DT61 ED3:ED61 EN3:EN61 EX3:EX61 FH46:FH61 FR3:FR61 GB3:GB61 GL3:GL61 GV3:GV61 HF3:HF61 HP3:HP61 HZ3:HZ61 IJ3:IJ61 IT3:IT61 JD3:JD61 JN3:JN61 JX3:JX61 KH3:KH61 KR3:KR61">
      <formula1>DATABASE!$B$2:$B61</formula1>
    </dataValidation>
    <dataValidation type="list" allowBlank="1" showDropDown="1" showErrorMessage="1" sqref="BH3:BH27 BH28:BI28 DZ3:DZ32 AD3:AD34 DZ34:DZ38 J3:J52 J54:J61 T3:T61 AD36:AD61 AN3:AN61 AX3:AX61 BH29:BH61 BR3:BR61 CB3:CB61 CL3:CL61 CV3:CV61 DF3:DF61 DP3:DP61 DZ40:DZ61 EJ3:EJ61 ET3:ET61 FD3:FD61 FN3:FN61 FX3:FX61 GH3:GH61 GR3:GR61 HB3:HB61 HL3:HL61 HV3:HV61 IF3:IF61 IP3:IP61 IZ3:IZ61 JJ3:JJ61 JT3:JT61 KD3:KD61 KN3:KN61 KX3:KX61">
      <formula1>catalogo!$L$1:$L61</formula1>
    </dataValidation>
    <dataValidation type="list" allowBlank="1" showDropDown="1" showErrorMessage="1" sqref="W3 BU3 AG7 BK7 JM7 CY7:CY8 II12 FQ13 M32 BK32 CY33 C37 BK37 W38 CO42:CO43 M47 BA47 DS47 W52 BA54">
      <formula1>Convenios!$B$5:$B61</formula1>
    </dataValidation>
    <dataValidation type="list" allowBlank="1" showDropDown="1" showErrorMessage="1" sqref="F3:F6 P3:P6 Z3:Z6 AT3:AT6 BN3:BN6 CH3:CH6 DL3:DL6 EF3:EF6 EP3:EP6 EZ3:EZ6 FJ3:FJ6 FT3:FT6 GD3:GD6 GN3:GN6 GX3:GX6 HH3:HH6 HR3:HR6 IB3:IB6 IL3:IL6 IV3:IV6 JF3:JF6 JZ3:JZ6 KJ3:KJ6 KT3:KT6 BD3:BD14 DV3:DV14 DV16:DV19 DV21:DV27 KT8:KT28 DV29:DV32 F8:F33 Z8:Z34 BN8:BN36 DV35:DV37 CH8:CH39 P8:P46 DB3:DB51 F35:F52 F54:F61 P48:P61 Z36:Z61 AJ3:AJ61 AT8:AT61 BD16:BD61 BN38:BN61 BX3:BX61 CH41:CH61 CR3:CR61 DB53:DB61 DL8:DL61 DV40:DV61 EF8:EF61 EP8:EP61 EZ8:EZ61 FJ8:FJ61 FT8:FT61 GD8:GD61 GN8:GN61 GX8:GX61 HH8:HH61 HR8:HR61 IB8:IB61 IL8:IL61 IV8:IV61 JF8:JF61 JP3:JP61 JZ8:JZ61 KJ8:KJ61 KT30:KT61">
      <formula1>catalogo!$F:$F</formula1>
    </dataValidation>
  </dataValidation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7" width="17.63"/>
    <col customWidth="1" min="8" max="8" width="12.25"/>
    <col customWidth="1" min="9" max="9" width="14.0"/>
    <col customWidth="1" min="10" max="10" width="12.13"/>
    <col customWidth="1" min="11" max="11" width="8.25"/>
    <col customWidth="1" min="12" max="12" width="9.63"/>
    <col customWidth="1" min="13" max="13" width="19.25"/>
    <col customWidth="1" min="14" max="14" width="30.5"/>
    <col customWidth="1" min="15" max="15" width="12.63"/>
    <col customWidth="1" min="16" max="17" width="17.63"/>
    <col customWidth="1" min="18" max="18" width="12.25"/>
    <col customWidth="1" min="19" max="19" width="14.0"/>
    <col customWidth="1" min="20" max="20" width="12.13"/>
    <col customWidth="1" min="21" max="21" width="8.25"/>
    <col customWidth="1" min="22" max="22" width="9.63"/>
    <col customWidth="1" min="23" max="23" width="19.25"/>
    <col customWidth="1" min="24" max="24" width="44.75"/>
    <col customWidth="1" min="25" max="25" width="12.63"/>
    <col customWidth="1" min="26" max="27" width="17.63"/>
    <col customWidth="1" min="28" max="28" width="12.25"/>
    <col customWidth="1" min="29" max="29" width="14.0"/>
    <col customWidth="1" min="30" max="30" width="12.13"/>
    <col customWidth="1" min="31" max="31" width="8.25"/>
    <col customWidth="1" min="32" max="32" width="9.63"/>
    <col customWidth="1" min="33" max="33" width="19.25"/>
    <col customWidth="1" min="34" max="34" width="34.13"/>
    <col customWidth="1" min="35" max="35" width="12.63"/>
    <col customWidth="1" min="36" max="37" width="17.63"/>
    <col customWidth="1" min="38" max="38" width="12.25"/>
    <col customWidth="1" min="39" max="39" width="14.0"/>
    <col customWidth="1" min="40" max="40" width="12.13"/>
    <col customWidth="1" min="41" max="41" width="8.25"/>
    <col customWidth="1" min="42" max="42" width="9.63"/>
    <col customWidth="1" min="43" max="43" width="19.25"/>
    <col customWidth="1" min="44" max="44" width="44.75"/>
    <col customWidth="1" min="45" max="45" width="12.63"/>
    <col customWidth="1" min="46" max="47" width="17.63"/>
    <col customWidth="1" min="48" max="48" width="12.25"/>
    <col customWidth="1" min="49" max="49" width="14.0"/>
    <col customWidth="1" min="50" max="50" width="12.13"/>
    <col customWidth="1" min="51" max="51" width="8.25"/>
    <col customWidth="1" min="52" max="52" width="9.63"/>
    <col customWidth="1" min="53" max="53" width="19.25"/>
    <col customWidth="1" min="54" max="54" width="34.13"/>
    <col customWidth="1" min="55" max="55" width="12.63"/>
    <col customWidth="1" min="56" max="57" width="17.63"/>
    <col customWidth="1" min="58" max="58" width="12.25"/>
    <col customWidth="1" min="59" max="59" width="14.0"/>
    <col customWidth="1" min="60" max="60" width="12.13"/>
    <col customWidth="1" min="61" max="61" width="8.25"/>
    <col customWidth="1" min="62" max="62" width="9.63"/>
    <col customWidth="1" min="63" max="63" width="19.25"/>
    <col customWidth="1" min="64" max="64" width="44.75"/>
    <col customWidth="1" min="65" max="65" width="12.63"/>
    <col customWidth="1" min="66" max="67" width="17.63"/>
    <col customWidth="1" min="68" max="68" width="12.25"/>
    <col customWidth="1" min="69" max="69" width="14.0"/>
    <col customWidth="1" min="70" max="70" width="12.13"/>
    <col customWidth="1" min="71" max="71" width="8.25"/>
    <col customWidth="1" min="72" max="72" width="9.63"/>
    <col customWidth="1" min="73" max="73" width="19.25"/>
    <col customWidth="1" min="74" max="74" width="34.13"/>
    <col customWidth="1" min="75" max="75" width="12.63"/>
    <col customWidth="1" min="76" max="77" width="17.63"/>
    <col customWidth="1" min="78" max="78" width="12.25"/>
    <col customWidth="1" min="79" max="79" width="14.0"/>
    <col customWidth="1" min="80" max="80" width="12.13"/>
    <col customWidth="1" min="81" max="81" width="8.25"/>
    <col customWidth="1" min="82" max="82" width="9.63"/>
    <col customWidth="1" min="83" max="83" width="19.25"/>
    <col customWidth="1" min="84" max="84" width="44.75"/>
    <col customWidth="1" min="85" max="85" width="12.63"/>
    <col customWidth="1" min="86" max="87" width="17.63"/>
    <col customWidth="1" min="88" max="88" width="12.25"/>
    <col customWidth="1" min="89" max="89" width="14.0"/>
    <col customWidth="1" min="90" max="90" width="12.13"/>
    <col customWidth="1" min="91" max="91" width="8.25"/>
    <col customWidth="1" min="92" max="92" width="9.63"/>
    <col customWidth="1" min="93" max="93" width="19.25"/>
    <col customWidth="1" min="94" max="94" width="34.13"/>
    <col customWidth="1" min="95" max="95" width="12.63"/>
    <col customWidth="1" min="96" max="97" width="17.63"/>
    <col customWidth="1" min="98" max="98" width="12.25"/>
    <col customWidth="1" min="99" max="99" width="14.0"/>
    <col customWidth="1" min="100" max="100" width="12.13"/>
    <col customWidth="1" min="101" max="101" width="8.25"/>
    <col customWidth="1" min="102" max="102" width="9.63"/>
    <col customWidth="1" min="103" max="103" width="19.25"/>
    <col customWidth="1" min="104" max="104" width="44.75"/>
    <col customWidth="1" min="105" max="105" width="12.63"/>
    <col customWidth="1" min="106" max="107" width="17.63"/>
    <col customWidth="1" min="108" max="108" width="12.25"/>
    <col customWidth="1" min="109" max="109" width="14.0"/>
    <col customWidth="1" min="110" max="110" width="12.13"/>
    <col customWidth="1" min="111" max="111" width="8.25"/>
    <col customWidth="1" min="112" max="112" width="9.63"/>
    <col customWidth="1" min="113" max="113" width="19.25"/>
    <col customWidth="1" min="114" max="114" width="34.13"/>
    <col customWidth="1" min="115" max="115" width="12.63"/>
    <col customWidth="1" min="116" max="117" width="17.63"/>
    <col customWidth="1" min="118" max="118" width="12.25"/>
    <col customWidth="1" min="119" max="119" width="14.0"/>
    <col customWidth="1" min="120" max="120" width="12.13"/>
    <col customWidth="1" min="121" max="121" width="8.25"/>
    <col customWidth="1" min="122" max="122" width="9.63"/>
    <col customWidth="1" min="123" max="123" width="19.25"/>
    <col customWidth="1" min="124" max="124" width="44.75"/>
    <col customWidth="1" min="125" max="125" width="12.63"/>
    <col customWidth="1" min="126" max="127" width="17.63"/>
    <col customWidth="1" min="128" max="128" width="12.25"/>
    <col customWidth="1" min="129" max="129" width="14.0"/>
    <col customWidth="1" min="130" max="130" width="12.13"/>
    <col customWidth="1" min="131" max="131" width="8.25"/>
    <col customWidth="1" min="132" max="132" width="9.63"/>
    <col customWidth="1" min="133" max="133" width="19.25"/>
    <col customWidth="1" min="134" max="134" width="34.13"/>
    <col customWidth="1" min="135" max="135" width="12.63"/>
    <col customWidth="1" min="136" max="137" width="17.63"/>
    <col customWidth="1" min="138" max="138" width="12.25"/>
    <col customWidth="1" min="139" max="139" width="14.0"/>
    <col customWidth="1" min="140" max="140" width="12.13"/>
    <col customWidth="1" min="141" max="141" width="8.25"/>
    <col customWidth="1" min="142" max="142" width="9.63"/>
    <col customWidth="1" min="143" max="143" width="19.25"/>
    <col customWidth="1" min="144" max="144" width="44.75"/>
    <col customWidth="1" min="145" max="145" width="12.63"/>
    <col customWidth="1" min="146" max="147" width="17.63"/>
    <col customWidth="1" min="148" max="148" width="12.25"/>
    <col customWidth="1" min="149" max="149" width="14.0"/>
    <col customWidth="1" min="150" max="150" width="12.13"/>
    <col customWidth="1" min="151" max="151" width="8.25"/>
    <col customWidth="1" min="152" max="152" width="9.63"/>
    <col customWidth="1" min="153" max="153" width="19.25"/>
    <col customWidth="1" min="154" max="154" width="34.13"/>
    <col customWidth="1" min="155" max="155" width="12.63"/>
    <col customWidth="1" min="156" max="157" width="17.63"/>
    <col customWidth="1" min="158" max="158" width="12.25"/>
    <col customWidth="1" min="159" max="159" width="14.0"/>
    <col customWidth="1" min="160" max="160" width="12.13"/>
    <col customWidth="1" min="161" max="161" width="8.25"/>
    <col customWidth="1" min="162" max="162" width="9.63"/>
    <col customWidth="1" min="163" max="163" width="19.25"/>
    <col customWidth="1" min="164" max="164" width="44.75"/>
    <col customWidth="1" min="165" max="165" width="12.63"/>
    <col customWidth="1" min="166" max="167" width="17.63"/>
    <col customWidth="1" min="168" max="168" width="12.25"/>
    <col customWidth="1" min="169" max="169" width="14.0"/>
    <col customWidth="1" min="170" max="170" width="12.13"/>
    <col customWidth="1" min="171" max="171" width="8.25"/>
    <col customWidth="1" min="172" max="172" width="9.63"/>
    <col customWidth="1" min="173" max="173" width="19.25"/>
    <col customWidth="1" min="174" max="174" width="34.13"/>
    <col customWidth="1" min="175" max="175" width="12.63"/>
    <col customWidth="1" min="176" max="177" width="17.63"/>
    <col customWidth="1" min="178" max="178" width="12.25"/>
    <col customWidth="1" min="179" max="179" width="14.0"/>
    <col customWidth="1" min="180" max="180" width="12.13"/>
    <col customWidth="1" min="181" max="181" width="8.25"/>
    <col customWidth="1" min="182" max="182" width="9.63"/>
    <col customWidth="1" min="183" max="183" width="19.25"/>
    <col customWidth="1" min="184" max="184" width="44.75"/>
    <col customWidth="1" min="185" max="185" width="12.63"/>
    <col customWidth="1" min="186" max="187" width="17.63"/>
    <col customWidth="1" min="188" max="188" width="12.25"/>
    <col customWidth="1" min="189" max="189" width="14.0"/>
    <col customWidth="1" min="190" max="190" width="12.13"/>
    <col customWidth="1" min="191" max="191" width="8.25"/>
    <col customWidth="1" min="192" max="192" width="9.63"/>
    <col customWidth="1" min="193" max="193" width="19.25"/>
    <col customWidth="1" min="194" max="194" width="39.63"/>
    <col customWidth="1" min="195" max="195" width="12.63"/>
    <col customWidth="1" min="196" max="197" width="17.63"/>
    <col customWidth="1" min="198" max="198" width="12.25"/>
    <col customWidth="1" min="199" max="199" width="14.0"/>
    <col customWidth="1" min="200" max="200" width="12.13"/>
    <col customWidth="1" min="201" max="201" width="8.25"/>
    <col customWidth="1" min="202" max="202" width="9.63"/>
    <col customWidth="1" min="203" max="203" width="19.25"/>
    <col customWidth="1" min="204" max="204" width="44.75"/>
    <col customWidth="1" min="205" max="205" width="12.63"/>
    <col customWidth="1" min="206" max="207" width="17.63"/>
    <col customWidth="1" min="208" max="208" width="12.25"/>
    <col customWidth="1" min="209" max="209" width="14.0"/>
    <col customWidth="1" min="210" max="210" width="12.13"/>
    <col customWidth="1" min="211" max="211" width="8.25"/>
    <col customWidth="1" min="212" max="212" width="9.63"/>
    <col customWidth="1" min="213" max="213" width="19.25"/>
    <col customWidth="1" min="214" max="214" width="34.13"/>
    <col customWidth="1" min="215" max="215" width="12.63"/>
    <col customWidth="1" min="216" max="217" width="17.63"/>
    <col customWidth="1" min="218" max="218" width="12.25"/>
    <col customWidth="1" min="219" max="219" width="14.0"/>
    <col customWidth="1" min="220" max="220" width="12.13"/>
    <col customWidth="1" min="221" max="221" width="8.25"/>
    <col customWidth="1" min="222" max="222" width="9.63"/>
    <col customWidth="1" min="223" max="223" width="19.25"/>
    <col customWidth="1" min="224" max="224" width="44.75"/>
    <col customWidth="1" min="225" max="225" width="12.63"/>
    <col customWidth="1" min="226" max="227" width="17.63"/>
    <col customWidth="1" min="228" max="228" width="12.25"/>
    <col customWidth="1" min="229" max="229" width="14.0"/>
    <col customWidth="1" min="230" max="230" width="12.13"/>
    <col customWidth="1" min="231" max="231" width="8.25"/>
    <col customWidth="1" min="232" max="232" width="9.63"/>
    <col customWidth="1" min="233" max="233" width="19.25"/>
    <col customWidth="1" min="234" max="234" width="34.13"/>
    <col customWidth="1" min="235" max="235" width="12.63"/>
    <col customWidth="1" min="236" max="237" width="17.63"/>
    <col customWidth="1" min="238" max="238" width="12.25"/>
    <col customWidth="1" min="239" max="239" width="14.0"/>
    <col customWidth="1" min="240" max="240" width="12.13"/>
    <col customWidth="1" min="241" max="241" width="8.25"/>
    <col customWidth="1" min="242" max="242" width="9.63"/>
    <col customWidth="1" min="243" max="243" width="19.25"/>
    <col customWidth="1" min="244" max="244" width="44.75"/>
    <col customWidth="1" min="245" max="245" width="12.63"/>
    <col customWidth="1" min="246" max="247" width="17.63"/>
    <col customWidth="1" min="248" max="248" width="12.25"/>
    <col customWidth="1" min="249" max="249" width="14.0"/>
    <col customWidth="1" min="250" max="250" width="12.13"/>
    <col customWidth="1" min="251" max="251" width="8.25"/>
    <col customWidth="1" min="252" max="252" width="9.63"/>
    <col customWidth="1" min="253" max="253" width="19.25"/>
    <col customWidth="1" min="254" max="254" width="34.13"/>
    <col customWidth="1" min="255" max="255" width="12.63"/>
    <col customWidth="1" min="256" max="257" width="17.63"/>
    <col customWidth="1" min="258" max="258" width="12.25"/>
    <col customWidth="1" min="259" max="259" width="14.0"/>
    <col customWidth="1" min="260" max="260" width="12.13"/>
    <col customWidth="1" min="261" max="261" width="8.25"/>
    <col customWidth="1" min="262" max="262" width="9.63"/>
    <col customWidth="1" min="263" max="263" width="19.25"/>
    <col customWidth="1" min="264" max="264" width="44.75"/>
    <col customWidth="1" min="265" max="265" width="12.63"/>
    <col customWidth="1" min="266" max="267" width="17.63"/>
    <col customWidth="1" min="268" max="268" width="12.25"/>
    <col customWidth="1" min="269" max="269" width="14.0"/>
    <col customWidth="1" min="270" max="270" width="12.13"/>
    <col customWidth="1" min="271" max="271" width="8.25"/>
    <col customWidth="1" min="272" max="272" width="9.63"/>
    <col customWidth="1" min="273" max="273" width="19.25"/>
    <col customWidth="1" min="274" max="274" width="34.13"/>
    <col customWidth="1" min="275" max="275" width="12.63"/>
    <col customWidth="1" min="276" max="277" width="17.63"/>
    <col customWidth="1" min="278" max="278" width="12.25"/>
    <col customWidth="1" min="279" max="279" width="14.0"/>
    <col customWidth="1" min="280" max="280" width="12.13"/>
    <col customWidth="1" min="281" max="281" width="8.25"/>
    <col customWidth="1" min="282" max="282" width="9.63"/>
    <col customWidth="1" min="283" max="283" width="19.25"/>
    <col customWidth="1" min="284" max="284" width="44.75"/>
    <col customWidth="1" min="285" max="285" width="12.63"/>
    <col customWidth="1" min="286" max="287" width="17.63"/>
    <col customWidth="1" min="288" max="288" width="12.25"/>
    <col customWidth="1" min="289" max="289" width="14.0"/>
    <col customWidth="1" min="290" max="290" width="12.13"/>
    <col customWidth="1" min="291" max="291" width="8.25"/>
    <col customWidth="1" min="292" max="292" width="9.63"/>
    <col customWidth="1" min="293" max="293" width="19.25"/>
    <col customWidth="1" min="294" max="294" width="34.13"/>
    <col customWidth="1" min="295" max="295" width="12.63"/>
    <col customWidth="1" min="296" max="297" width="17.63"/>
    <col customWidth="1" min="298" max="298" width="12.25"/>
    <col customWidth="1" min="299" max="299" width="14.0"/>
    <col customWidth="1" min="300" max="300" width="12.13"/>
    <col customWidth="1" min="301" max="301" width="8.25"/>
    <col customWidth="1" min="302" max="302" width="9.63"/>
    <col customWidth="1" min="303" max="303" width="19.25"/>
    <col customWidth="1" min="304" max="304" width="44.75"/>
    <col customWidth="1" min="305" max="305" width="12.63"/>
    <col customWidth="1" min="306" max="307" width="17.63"/>
    <col customWidth="1" min="308" max="308" width="12.25"/>
    <col customWidth="1" min="309" max="309" width="14.0"/>
    <col customWidth="1" min="310" max="310" width="12.13"/>
    <col customWidth="1" min="311" max="311" width="8.25"/>
  </cols>
  <sheetData>
    <row r="1" ht="26.25" customHeight="1">
      <c r="A1" s="244"/>
      <c r="B1" s="245">
        <v>45931.0</v>
      </c>
      <c r="C1" s="246"/>
      <c r="D1" s="246"/>
      <c r="E1" s="246"/>
      <c r="F1" s="246"/>
      <c r="G1" s="246"/>
      <c r="H1" s="246"/>
      <c r="I1" s="246"/>
      <c r="J1" s="246"/>
      <c r="K1" s="247"/>
      <c r="L1" s="245">
        <f>B1+1</f>
        <v>45932</v>
      </c>
      <c r="M1" s="246"/>
      <c r="N1" s="246"/>
      <c r="O1" s="246"/>
      <c r="P1" s="246"/>
      <c r="Q1" s="246"/>
      <c r="R1" s="246"/>
      <c r="S1" s="246"/>
      <c r="T1" s="246"/>
      <c r="U1" s="247"/>
      <c r="V1" s="245">
        <f>L1+1</f>
        <v>45933</v>
      </c>
      <c r="W1" s="246"/>
      <c r="X1" s="246"/>
      <c r="Y1" s="246"/>
      <c r="Z1" s="246"/>
      <c r="AA1" s="246"/>
      <c r="AB1" s="246"/>
      <c r="AC1" s="246"/>
      <c r="AD1" s="246"/>
      <c r="AE1" s="247"/>
      <c r="AF1" s="245">
        <f>V1+1</f>
        <v>45934</v>
      </c>
      <c r="AG1" s="246"/>
      <c r="AH1" s="246"/>
      <c r="AI1" s="246"/>
      <c r="AJ1" s="246"/>
      <c r="AK1" s="246"/>
      <c r="AL1" s="246"/>
      <c r="AM1" s="246"/>
      <c r="AN1" s="246"/>
      <c r="AO1" s="247"/>
      <c r="AP1" s="245">
        <f>AF1+1</f>
        <v>45935</v>
      </c>
      <c r="AQ1" s="246"/>
      <c r="AR1" s="246"/>
      <c r="AS1" s="246"/>
      <c r="AT1" s="246"/>
      <c r="AU1" s="246"/>
      <c r="AV1" s="246"/>
      <c r="AW1" s="246"/>
      <c r="AX1" s="246"/>
      <c r="AY1" s="247"/>
      <c r="AZ1" s="245">
        <f>AP1+1</f>
        <v>45936</v>
      </c>
      <c r="BA1" s="246"/>
      <c r="BB1" s="246"/>
      <c r="BC1" s="246"/>
      <c r="BD1" s="246"/>
      <c r="BE1" s="246"/>
      <c r="BF1" s="246"/>
      <c r="BG1" s="246"/>
      <c r="BH1" s="246"/>
      <c r="BI1" s="247"/>
      <c r="BJ1" s="245">
        <f>AZ1+1</f>
        <v>45937</v>
      </c>
      <c r="BK1" s="246"/>
      <c r="BL1" s="246"/>
      <c r="BM1" s="246"/>
      <c r="BN1" s="246"/>
      <c r="BO1" s="246"/>
      <c r="BP1" s="246"/>
      <c r="BQ1" s="246"/>
      <c r="BR1" s="246"/>
      <c r="BS1" s="247"/>
      <c r="BT1" s="245">
        <f>BJ1+1</f>
        <v>45938</v>
      </c>
      <c r="BU1" s="246"/>
      <c r="BV1" s="246"/>
      <c r="BW1" s="246"/>
      <c r="BX1" s="246"/>
      <c r="BY1" s="246"/>
      <c r="BZ1" s="246"/>
      <c r="CA1" s="246"/>
      <c r="CB1" s="246"/>
      <c r="CC1" s="247"/>
      <c r="CD1" s="245">
        <f>BT1+1</f>
        <v>45939</v>
      </c>
      <c r="CE1" s="246"/>
      <c r="CF1" s="246"/>
      <c r="CG1" s="246"/>
      <c r="CH1" s="246"/>
      <c r="CI1" s="246"/>
      <c r="CJ1" s="246"/>
      <c r="CK1" s="246"/>
      <c r="CL1" s="246"/>
      <c r="CM1" s="247"/>
      <c r="CN1" s="245">
        <f>CD1+1</f>
        <v>45940</v>
      </c>
      <c r="CO1" s="246"/>
      <c r="CP1" s="246"/>
      <c r="CQ1" s="246"/>
      <c r="CR1" s="246"/>
      <c r="CS1" s="246"/>
      <c r="CT1" s="246"/>
      <c r="CU1" s="246"/>
      <c r="CV1" s="246"/>
      <c r="CW1" s="247"/>
      <c r="CX1" s="245">
        <f>CN1+1</f>
        <v>45941</v>
      </c>
      <c r="CY1" s="246"/>
      <c r="CZ1" s="246"/>
      <c r="DA1" s="246"/>
      <c r="DB1" s="246"/>
      <c r="DC1" s="246"/>
      <c r="DD1" s="246"/>
      <c r="DE1" s="246"/>
      <c r="DF1" s="246"/>
      <c r="DG1" s="247"/>
      <c r="DH1" s="245">
        <f>CX1+1</f>
        <v>45942</v>
      </c>
      <c r="DI1" s="246"/>
      <c r="DJ1" s="246"/>
      <c r="DK1" s="246"/>
      <c r="DL1" s="246"/>
      <c r="DM1" s="246"/>
      <c r="DN1" s="246"/>
      <c r="DO1" s="246"/>
      <c r="DP1" s="246"/>
      <c r="DQ1" s="247"/>
      <c r="DR1" s="245">
        <f>DH1+1</f>
        <v>45943</v>
      </c>
      <c r="DS1" s="246"/>
      <c r="DT1" s="246"/>
      <c r="DU1" s="246"/>
      <c r="DV1" s="246"/>
      <c r="DW1" s="246"/>
      <c r="DX1" s="246"/>
      <c r="DY1" s="246"/>
      <c r="DZ1" s="246"/>
      <c r="EA1" s="247"/>
      <c r="EB1" s="245">
        <f>DR1+1</f>
        <v>45944</v>
      </c>
      <c r="EC1" s="246"/>
      <c r="ED1" s="246"/>
      <c r="EE1" s="246"/>
      <c r="EF1" s="246"/>
      <c r="EG1" s="246"/>
      <c r="EH1" s="246"/>
      <c r="EI1" s="246"/>
      <c r="EJ1" s="246"/>
      <c r="EK1" s="247"/>
      <c r="EL1" s="245">
        <f>EB1+1</f>
        <v>45945</v>
      </c>
      <c r="EM1" s="246"/>
      <c r="EN1" s="246"/>
      <c r="EO1" s="246"/>
      <c r="EP1" s="246"/>
      <c r="EQ1" s="246"/>
      <c r="ER1" s="246"/>
      <c r="ES1" s="246"/>
      <c r="ET1" s="246"/>
      <c r="EU1" s="247"/>
      <c r="EV1" s="245">
        <f>EL1+1</f>
        <v>45946</v>
      </c>
      <c r="EW1" s="246"/>
      <c r="EX1" s="246"/>
      <c r="EY1" s="246"/>
      <c r="EZ1" s="246"/>
      <c r="FA1" s="246"/>
      <c r="FB1" s="246"/>
      <c r="FC1" s="246"/>
      <c r="FD1" s="246"/>
      <c r="FE1" s="247"/>
      <c r="FF1" s="245">
        <f>EV1+1</f>
        <v>45947</v>
      </c>
      <c r="FG1" s="246"/>
      <c r="FH1" s="246"/>
      <c r="FI1" s="246"/>
      <c r="FJ1" s="246"/>
      <c r="FK1" s="246"/>
      <c r="FL1" s="246"/>
      <c r="FM1" s="246"/>
      <c r="FN1" s="246"/>
      <c r="FO1" s="247"/>
      <c r="FP1" s="245">
        <f>FF1+1</f>
        <v>45948</v>
      </c>
      <c r="FQ1" s="246"/>
      <c r="FR1" s="246"/>
      <c r="FS1" s="246"/>
      <c r="FT1" s="246"/>
      <c r="FU1" s="246"/>
      <c r="FV1" s="246"/>
      <c r="FW1" s="246"/>
      <c r="FX1" s="246"/>
      <c r="FY1" s="247"/>
      <c r="FZ1" s="245">
        <f>FP1+1</f>
        <v>45949</v>
      </c>
      <c r="GA1" s="246"/>
      <c r="GB1" s="246"/>
      <c r="GC1" s="246"/>
      <c r="GD1" s="246"/>
      <c r="GE1" s="246"/>
      <c r="GF1" s="246"/>
      <c r="GG1" s="246"/>
      <c r="GH1" s="246"/>
      <c r="GI1" s="247"/>
      <c r="GJ1" s="245">
        <f>FZ1+1</f>
        <v>45950</v>
      </c>
      <c r="GK1" s="246"/>
      <c r="GL1" s="246"/>
      <c r="GM1" s="246"/>
      <c r="GN1" s="246"/>
      <c r="GO1" s="246"/>
      <c r="GP1" s="246"/>
      <c r="GQ1" s="246"/>
      <c r="GR1" s="246"/>
      <c r="GS1" s="247"/>
      <c r="GT1" s="245">
        <f>GJ1+1</f>
        <v>45951</v>
      </c>
      <c r="GU1" s="246"/>
      <c r="GV1" s="246"/>
      <c r="GW1" s="246"/>
      <c r="GX1" s="246"/>
      <c r="GY1" s="246"/>
      <c r="GZ1" s="246"/>
      <c r="HA1" s="246"/>
      <c r="HB1" s="246"/>
      <c r="HC1" s="247"/>
      <c r="HD1" s="245">
        <f>GT1+1</f>
        <v>45952</v>
      </c>
      <c r="HE1" s="246"/>
      <c r="HF1" s="246"/>
      <c r="HG1" s="246"/>
      <c r="HH1" s="246"/>
      <c r="HI1" s="246"/>
      <c r="HJ1" s="246"/>
      <c r="HK1" s="246"/>
      <c r="HL1" s="246"/>
      <c r="HM1" s="247"/>
      <c r="HN1" s="245">
        <f>HD1+1</f>
        <v>45953</v>
      </c>
      <c r="HO1" s="246"/>
      <c r="HP1" s="246"/>
      <c r="HQ1" s="246"/>
      <c r="HR1" s="246"/>
      <c r="HS1" s="246"/>
      <c r="HT1" s="246"/>
      <c r="HU1" s="246"/>
      <c r="HV1" s="246"/>
      <c r="HW1" s="247"/>
      <c r="HX1" s="245">
        <f>HN1+1</f>
        <v>45954</v>
      </c>
      <c r="HY1" s="246"/>
      <c r="HZ1" s="246"/>
      <c r="IA1" s="246"/>
      <c r="IB1" s="246"/>
      <c r="IC1" s="246"/>
      <c r="ID1" s="246"/>
      <c r="IE1" s="246"/>
      <c r="IF1" s="246"/>
      <c r="IG1" s="247"/>
      <c r="IH1" s="245">
        <f>HX1+1</f>
        <v>45955</v>
      </c>
      <c r="II1" s="246"/>
      <c r="IJ1" s="246"/>
      <c r="IK1" s="246"/>
      <c r="IL1" s="246"/>
      <c r="IM1" s="246"/>
      <c r="IN1" s="246"/>
      <c r="IO1" s="246"/>
      <c r="IP1" s="246"/>
      <c r="IQ1" s="247"/>
      <c r="IR1" s="245">
        <f>IH1+1</f>
        <v>45956</v>
      </c>
      <c r="IS1" s="246"/>
      <c r="IT1" s="246"/>
      <c r="IU1" s="246"/>
      <c r="IV1" s="246"/>
      <c r="IW1" s="246"/>
      <c r="IX1" s="246"/>
      <c r="IY1" s="246"/>
      <c r="IZ1" s="246"/>
      <c r="JA1" s="247"/>
      <c r="JB1" s="245">
        <f>IR1+1</f>
        <v>45957</v>
      </c>
      <c r="JC1" s="246"/>
      <c r="JD1" s="246"/>
      <c r="JE1" s="246"/>
      <c r="JF1" s="246"/>
      <c r="JG1" s="246"/>
      <c r="JH1" s="246"/>
      <c r="JI1" s="246"/>
      <c r="JJ1" s="246"/>
      <c r="JK1" s="247"/>
      <c r="JL1" s="245">
        <f>JB1+1</f>
        <v>45958</v>
      </c>
      <c r="JM1" s="246"/>
      <c r="JN1" s="246"/>
      <c r="JO1" s="246"/>
      <c r="JP1" s="246"/>
      <c r="JQ1" s="246"/>
      <c r="JR1" s="246"/>
      <c r="JS1" s="246"/>
      <c r="JT1" s="246"/>
      <c r="JU1" s="247"/>
      <c r="JV1" s="245">
        <f>JL1+1</f>
        <v>45959</v>
      </c>
      <c r="JW1" s="246"/>
      <c r="JX1" s="246"/>
      <c r="JY1" s="246"/>
      <c r="JZ1" s="246"/>
      <c r="KA1" s="246"/>
      <c r="KB1" s="246"/>
      <c r="KC1" s="246"/>
      <c r="KD1" s="246"/>
      <c r="KE1" s="247"/>
      <c r="KF1" s="245">
        <f>JV1+1</f>
        <v>45960</v>
      </c>
      <c r="KG1" s="246"/>
      <c r="KH1" s="246"/>
      <c r="KI1" s="246"/>
      <c r="KJ1" s="246"/>
      <c r="KK1" s="246"/>
      <c r="KL1" s="246"/>
      <c r="KM1" s="246"/>
      <c r="KN1" s="246"/>
      <c r="KO1" s="247"/>
      <c r="KP1" s="245">
        <f>KF1+1</f>
        <v>45961</v>
      </c>
      <c r="KQ1" s="246"/>
      <c r="KR1" s="246"/>
      <c r="KS1" s="246"/>
      <c r="KT1" s="246"/>
      <c r="KU1" s="246"/>
      <c r="KV1" s="246"/>
      <c r="KW1" s="246"/>
      <c r="KX1" s="246"/>
      <c r="KY1" s="247"/>
    </row>
    <row r="2" ht="22.5" customHeight="1">
      <c r="A2" s="248" t="s">
        <v>3330</v>
      </c>
      <c r="B2" s="249" t="s">
        <v>3331</v>
      </c>
      <c r="C2" s="250" t="s">
        <v>3332</v>
      </c>
      <c r="D2" s="250" t="s">
        <v>3333</v>
      </c>
      <c r="E2" s="250" t="s">
        <v>3334</v>
      </c>
      <c r="F2" s="250" t="s">
        <v>3335</v>
      </c>
      <c r="G2" s="250" t="s">
        <v>3336</v>
      </c>
      <c r="H2" s="250" t="s">
        <v>3337</v>
      </c>
      <c r="I2" s="250" t="s">
        <v>3338</v>
      </c>
      <c r="J2" s="250" t="s">
        <v>3339</v>
      </c>
      <c r="K2" s="251" t="s">
        <v>3340</v>
      </c>
      <c r="L2" s="249" t="s">
        <v>3331</v>
      </c>
      <c r="M2" s="250" t="s">
        <v>3332</v>
      </c>
      <c r="N2" s="250" t="s">
        <v>3333</v>
      </c>
      <c r="O2" s="250" t="s">
        <v>3334</v>
      </c>
      <c r="P2" s="250" t="s">
        <v>3335</v>
      </c>
      <c r="Q2" s="250" t="s">
        <v>3336</v>
      </c>
      <c r="R2" s="250" t="s">
        <v>3337</v>
      </c>
      <c r="S2" s="250" t="s">
        <v>3338</v>
      </c>
      <c r="T2" s="250" t="s">
        <v>3339</v>
      </c>
      <c r="U2" s="251" t="s">
        <v>3340</v>
      </c>
      <c r="V2" s="249" t="s">
        <v>3331</v>
      </c>
      <c r="W2" s="250" t="s">
        <v>3332</v>
      </c>
      <c r="X2" s="250" t="s">
        <v>3333</v>
      </c>
      <c r="Y2" s="250" t="s">
        <v>3334</v>
      </c>
      <c r="Z2" s="250" t="s">
        <v>3335</v>
      </c>
      <c r="AA2" s="250" t="s">
        <v>3336</v>
      </c>
      <c r="AB2" s="250" t="s">
        <v>3337</v>
      </c>
      <c r="AC2" s="250" t="s">
        <v>3338</v>
      </c>
      <c r="AD2" s="250" t="s">
        <v>3339</v>
      </c>
      <c r="AE2" s="251" t="s">
        <v>3340</v>
      </c>
      <c r="AF2" s="249" t="s">
        <v>3331</v>
      </c>
      <c r="AG2" s="250" t="s">
        <v>3332</v>
      </c>
      <c r="AH2" s="250" t="s">
        <v>3333</v>
      </c>
      <c r="AI2" s="250" t="s">
        <v>3334</v>
      </c>
      <c r="AJ2" s="250" t="s">
        <v>3335</v>
      </c>
      <c r="AK2" s="250" t="s">
        <v>3336</v>
      </c>
      <c r="AL2" s="250" t="s">
        <v>3337</v>
      </c>
      <c r="AM2" s="250" t="s">
        <v>3338</v>
      </c>
      <c r="AN2" s="250" t="s">
        <v>3339</v>
      </c>
      <c r="AO2" s="251" t="s">
        <v>3340</v>
      </c>
      <c r="AP2" s="249" t="s">
        <v>3331</v>
      </c>
      <c r="AQ2" s="250" t="s">
        <v>3332</v>
      </c>
      <c r="AR2" s="250" t="s">
        <v>3333</v>
      </c>
      <c r="AS2" s="250" t="s">
        <v>3334</v>
      </c>
      <c r="AT2" s="250" t="s">
        <v>3335</v>
      </c>
      <c r="AU2" s="250" t="s">
        <v>3336</v>
      </c>
      <c r="AV2" s="250" t="s">
        <v>3337</v>
      </c>
      <c r="AW2" s="250" t="s">
        <v>3338</v>
      </c>
      <c r="AX2" s="250" t="s">
        <v>3339</v>
      </c>
      <c r="AY2" s="251" t="s">
        <v>3340</v>
      </c>
      <c r="AZ2" s="249" t="s">
        <v>3331</v>
      </c>
      <c r="BA2" s="250" t="s">
        <v>3332</v>
      </c>
      <c r="BB2" s="250" t="s">
        <v>3333</v>
      </c>
      <c r="BC2" s="250" t="s">
        <v>3334</v>
      </c>
      <c r="BD2" s="250" t="s">
        <v>3335</v>
      </c>
      <c r="BE2" s="250" t="s">
        <v>3336</v>
      </c>
      <c r="BF2" s="250" t="s">
        <v>3337</v>
      </c>
      <c r="BG2" s="250" t="s">
        <v>3338</v>
      </c>
      <c r="BH2" s="250" t="s">
        <v>3339</v>
      </c>
      <c r="BI2" s="251" t="s">
        <v>3340</v>
      </c>
      <c r="BJ2" s="249" t="s">
        <v>3331</v>
      </c>
      <c r="BK2" s="250" t="s">
        <v>3332</v>
      </c>
      <c r="BL2" s="250" t="s">
        <v>3333</v>
      </c>
      <c r="BM2" s="250" t="s">
        <v>3334</v>
      </c>
      <c r="BN2" s="250" t="s">
        <v>3335</v>
      </c>
      <c r="BO2" s="250" t="s">
        <v>3336</v>
      </c>
      <c r="BP2" s="250" t="s">
        <v>3337</v>
      </c>
      <c r="BQ2" s="250" t="s">
        <v>3338</v>
      </c>
      <c r="BR2" s="250" t="s">
        <v>3339</v>
      </c>
      <c r="BS2" s="251" t="s">
        <v>3340</v>
      </c>
      <c r="BT2" s="249" t="s">
        <v>3331</v>
      </c>
      <c r="BU2" s="250" t="s">
        <v>3332</v>
      </c>
      <c r="BV2" s="250" t="s">
        <v>3333</v>
      </c>
      <c r="BW2" s="250" t="s">
        <v>3334</v>
      </c>
      <c r="BX2" s="250" t="s">
        <v>3335</v>
      </c>
      <c r="BY2" s="250" t="s">
        <v>3336</v>
      </c>
      <c r="BZ2" s="250" t="s">
        <v>3337</v>
      </c>
      <c r="CA2" s="250" t="s">
        <v>3338</v>
      </c>
      <c r="CB2" s="250" t="s">
        <v>3339</v>
      </c>
      <c r="CC2" s="251" t="s">
        <v>3340</v>
      </c>
      <c r="CD2" s="249" t="s">
        <v>3331</v>
      </c>
      <c r="CE2" s="250" t="s">
        <v>3332</v>
      </c>
      <c r="CF2" s="250" t="s">
        <v>3333</v>
      </c>
      <c r="CG2" s="250" t="s">
        <v>3334</v>
      </c>
      <c r="CH2" s="250" t="s">
        <v>3335</v>
      </c>
      <c r="CI2" s="250" t="s">
        <v>3336</v>
      </c>
      <c r="CJ2" s="250" t="s">
        <v>3337</v>
      </c>
      <c r="CK2" s="250" t="s">
        <v>3338</v>
      </c>
      <c r="CL2" s="250" t="s">
        <v>3339</v>
      </c>
      <c r="CM2" s="251" t="s">
        <v>3340</v>
      </c>
      <c r="CN2" s="249" t="s">
        <v>3331</v>
      </c>
      <c r="CO2" s="250" t="s">
        <v>3332</v>
      </c>
      <c r="CP2" s="250" t="s">
        <v>3333</v>
      </c>
      <c r="CQ2" s="250" t="s">
        <v>3334</v>
      </c>
      <c r="CR2" s="250" t="s">
        <v>3335</v>
      </c>
      <c r="CS2" s="250" t="s">
        <v>3336</v>
      </c>
      <c r="CT2" s="250" t="s">
        <v>3337</v>
      </c>
      <c r="CU2" s="250" t="s">
        <v>3338</v>
      </c>
      <c r="CV2" s="250" t="s">
        <v>3339</v>
      </c>
      <c r="CW2" s="251" t="s">
        <v>3340</v>
      </c>
      <c r="CX2" s="249" t="s">
        <v>3331</v>
      </c>
      <c r="CY2" s="250" t="s">
        <v>3332</v>
      </c>
      <c r="CZ2" s="250" t="s">
        <v>3333</v>
      </c>
      <c r="DA2" s="250" t="s">
        <v>3334</v>
      </c>
      <c r="DB2" s="250" t="s">
        <v>3335</v>
      </c>
      <c r="DC2" s="250" t="s">
        <v>3336</v>
      </c>
      <c r="DD2" s="250" t="s">
        <v>3337</v>
      </c>
      <c r="DE2" s="250" t="s">
        <v>3338</v>
      </c>
      <c r="DF2" s="250" t="s">
        <v>3339</v>
      </c>
      <c r="DG2" s="251" t="s">
        <v>3340</v>
      </c>
      <c r="DH2" s="249" t="s">
        <v>3331</v>
      </c>
      <c r="DI2" s="250" t="s">
        <v>3332</v>
      </c>
      <c r="DJ2" s="250" t="s">
        <v>3333</v>
      </c>
      <c r="DK2" s="250" t="s">
        <v>3334</v>
      </c>
      <c r="DL2" s="250" t="s">
        <v>3335</v>
      </c>
      <c r="DM2" s="250" t="s">
        <v>3336</v>
      </c>
      <c r="DN2" s="250" t="s">
        <v>3337</v>
      </c>
      <c r="DO2" s="250" t="s">
        <v>3338</v>
      </c>
      <c r="DP2" s="250" t="s">
        <v>3339</v>
      </c>
      <c r="DQ2" s="251" t="s">
        <v>3340</v>
      </c>
      <c r="DR2" s="249" t="s">
        <v>3331</v>
      </c>
      <c r="DS2" s="250" t="s">
        <v>3332</v>
      </c>
      <c r="DT2" s="250" t="s">
        <v>3333</v>
      </c>
      <c r="DU2" s="250" t="s">
        <v>3334</v>
      </c>
      <c r="DV2" s="250" t="s">
        <v>3335</v>
      </c>
      <c r="DW2" s="250" t="s">
        <v>3336</v>
      </c>
      <c r="DX2" s="250" t="s">
        <v>3337</v>
      </c>
      <c r="DY2" s="250" t="s">
        <v>3338</v>
      </c>
      <c r="DZ2" s="250" t="s">
        <v>3339</v>
      </c>
      <c r="EA2" s="251" t="s">
        <v>3340</v>
      </c>
      <c r="EB2" s="249" t="s">
        <v>3331</v>
      </c>
      <c r="EC2" s="250" t="s">
        <v>3332</v>
      </c>
      <c r="ED2" s="250" t="s">
        <v>3333</v>
      </c>
      <c r="EE2" s="250" t="s">
        <v>3334</v>
      </c>
      <c r="EF2" s="250" t="s">
        <v>3335</v>
      </c>
      <c r="EG2" s="250" t="s">
        <v>3336</v>
      </c>
      <c r="EH2" s="250" t="s">
        <v>3337</v>
      </c>
      <c r="EI2" s="250" t="s">
        <v>3338</v>
      </c>
      <c r="EJ2" s="250" t="s">
        <v>3339</v>
      </c>
      <c r="EK2" s="251" t="s">
        <v>3340</v>
      </c>
      <c r="EL2" s="249" t="s">
        <v>3331</v>
      </c>
      <c r="EM2" s="250" t="s">
        <v>3332</v>
      </c>
      <c r="EN2" s="250" t="s">
        <v>3333</v>
      </c>
      <c r="EO2" s="250" t="s">
        <v>3334</v>
      </c>
      <c r="EP2" s="250" t="s">
        <v>3335</v>
      </c>
      <c r="EQ2" s="250" t="s">
        <v>3336</v>
      </c>
      <c r="ER2" s="250" t="s">
        <v>3337</v>
      </c>
      <c r="ES2" s="250" t="s">
        <v>3338</v>
      </c>
      <c r="ET2" s="250" t="s">
        <v>3339</v>
      </c>
      <c r="EU2" s="251" t="s">
        <v>3340</v>
      </c>
      <c r="EV2" s="249" t="s">
        <v>3331</v>
      </c>
      <c r="EW2" s="250" t="s">
        <v>3332</v>
      </c>
      <c r="EX2" s="250" t="s">
        <v>3333</v>
      </c>
      <c r="EY2" s="250" t="s">
        <v>3334</v>
      </c>
      <c r="EZ2" s="250" t="s">
        <v>3335</v>
      </c>
      <c r="FA2" s="250" t="s">
        <v>3336</v>
      </c>
      <c r="FB2" s="250" t="s">
        <v>3337</v>
      </c>
      <c r="FC2" s="250" t="s">
        <v>3338</v>
      </c>
      <c r="FD2" s="250" t="s">
        <v>3339</v>
      </c>
      <c r="FE2" s="251" t="s">
        <v>3340</v>
      </c>
      <c r="FF2" s="249" t="s">
        <v>3331</v>
      </c>
      <c r="FG2" s="250" t="s">
        <v>3332</v>
      </c>
      <c r="FH2" s="250" t="s">
        <v>3333</v>
      </c>
      <c r="FI2" s="250" t="s">
        <v>3334</v>
      </c>
      <c r="FJ2" s="250" t="s">
        <v>3335</v>
      </c>
      <c r="FK2" s="250" t="s">
        <v>3336</v>
      </c>
      <c r="FL2" s="250" t="s">
        <v>3337</v>
      </c>
      <c r="FM2" s="250" t="s">
        <v>3338</v>
      </c>
      <c r="FN2" s="250" t="s">
        <v>3339</v>
      </c>
      <c r="FO2" s="251" t="s">
        <v>3340</v>
      </c>
      <c r="FP2" s="249" t="s">
        <v>3331</v>
      </c>
      <c r="FQ2" s="250" t="s">
        <v>3332</v>
      </c>
      <c r="FR2" s="250" t="s">
        <v>3333</v>
      </c>
      <c r="FS2" s="250" t="s">
        <v>3334</v>
      </c>
      <c r="FT2" s="250" t="s">
        <v>3335</v>
      </c>
      <c r="FU2" s="250" t="s">
        <v>3336</v>
      </c>
      <c r="FV2" s="250" t="s">
        <v>3337</v>
      </c>
      <c r="FW2" s="250" t="s">
        <v>3338</v>
      </c>
      <c r="FX2" s="250" t="s">
        <v>3339</v>
      </c>
      <c r="FY2" s="251" t="s">
        <v>3340</v>
      </c>
      <c r="FZ2" s="249" t="s">
        <v>3331</v>
      </c>
      <c r="GA2" s="250" t="s">
        <v>3332</v>
      </c>
      <c r="GB2" s="250" t="s">
        <v>3333</v>
      </c>
      <c r="GC2" s="250" t="s">
        <v>3334</v>
      </c>
      <c r="GD2" s="250" t="s">
        <v>3335</v>
      </c>
      <c r="GE2" s="250" t="s">
        <v>3336</v>
      </c>
      <c r="GF2" s="250" t="s">
        <v>3337</v>
      </c>
      <c r="GG2" s="250" t="s">
        <v>3338</v>
      </c>
      <c r="GH2" s="250" t="s">
        <v>3339</v>
      </c>
      <c r="GI2" s="251" t="s">
        <v>3340</v>
      </c>
      <c r="GJ2" s="249" t="s">
        <v>3331</v>
      </c>
      <c r="GK2" s="250" t="s">
        <v>3332</v>
      </c>
      <c r="GL2" s="250" t="s">
        <v>3333</v>
      </c>
      <c r="GM2" s="250" t="s">
        <v>3334</v>
      </c>
      <c r="GN2" s="250" t="s">
        <v>3335</v>
      </c>
      <c r="GO2" s="250" t="s">
        <v>3336</v>
      </c>
      <c r="GP2" s="250" t="s">
        <v>3337</v>
      </c>
      <c r="GQ2" s="250" t="s">
        <v>3338</v>
      </c>
      <c r="GR2" s="250" t="s">
        <v>3339</v>
      </c>
      <c r="GS2" s="251" t="s">
        <v>3340</v>
      </c>
      <c r="GT2" s="249" t="s">
        <v>3331</v>
      </c>
      <c r="GU2" s="250" t="s">
        <v>3332</v>
      </c>
      <c r="GV2" s="250" t="s">
        <v>3333</v>
      </c>
      <c r="GW2" s="250" t="s">
        <v>3334</v>
      </c>
      <c r="GX2" s="250" t="s">
        <v>3335</v>
      </c>
      <c r="GY2" s="250" t="s">
        <v>3336</v>
      </c>
      <c r="GZ2" s="250" t="s">
        <v>3337</v>
      </c>
      <c r="HA2" s="250" t="s">
        <v>3338</v>
      </c>
      <c r="HB2" s="250" t="s">
        <v>3339</v>
      </c>
      <c r="HC2" s="251" t="s">
        <v>3340</v>
      </c>
      <c r="HD2" s="249" t="s">
        <v>3331</v>
      </c>
      <c r="HE2" s="250" t="s">
        <v>3332</v>
      </c>
      <c r="HF2" s="250" t="s">
        <v>3333</v>
      </c>
      <c r="HG2" s="250" t="s">
        <v>3334</v>
      </c>
      <c r="HH2" s="250" t="s">
        <v>3335</v>
      </c>
      <c r="HI2" s="250" t="s">
        <v>3336</v>
      </c>
      <c r="HJ2" s="250" t="s">
        <v>3337</v>
      </c>
      <c r="HK2" s="250" t="s">
        <v>3338</v>
      </c>
      <c r="HL2" s="250" t="s">
        <v>3339</v>
      </c>
      <c r="HM2" s="251" t="s">
        <v>3340</v>
      </c>
      <c r="HN2" s="249" t="s">
        <v>3331</v>
      </c>
      <c r="HO2" s="250" t="s">
        <v>3332</v>
      </c>
      <c r="HP2" s="250" t="s">
        <v>3333</v>
      </c>
      <c r="HQ2" s="250" t="s">
        <v>3334</v>
      </c>
      <c r="HR2" s="250" t="s">
        <v>3335</v>
      </c>
      <c r="HS2" s="250" t="s">
        <v>3336</v>
      </c>
      <c r="HT2" s="250" t="s">
        <v>3337</v>
      </c>
      <c r="HU2" s="250" t="s">
        <v>3338</v>
      </c>
      <c r="HV2" s="250" t="s">
        <v>3339</v>
      </c>
      <c r="HW2" s="251" t="s">
        <v>3340</v>
      </c>
      <c r="HX2" s="249" t="s">
        <v>3331</v>
      </c>
      <c r="HY2" s="250" t="s">
        <v>3332</v>
      </c>
      <c r="HZ2" s="250" t="s">
        <v>3333</v>
      </c>
      <c r="IA2" s="250" t="s">
        <v>3334</v>
      </c>
      <c r="IB2" s="250" t="s">
        <v>3335</v>
      </c>
      <c r="IC2" s="250" t="s">
        <v>3336</v>
      </c>
      <c r="ID2" s="250" t="s">
        <v>3337</v>
      </c>
      <c r="IE2" s="250" t="s">
        <v>3338</v>
      </c>
      <c r="IF2" s="250" t="s">
        <v>3339</v>
      </c>
      <c r="IG2" s="251" t="s">
        <v>3340</v>
      </c>
      <c r="IH2" s="249" t="s">
        <v>3331</v>
      </c>
      <c r="II2" s="250" t="s">
        <v>3332</v>
      </c>
      <c r="IJ2" s="250" t="s">
        <v>3333</v>
      </c>
      <c r="IK2" s="250" t="s">
        <v>3334</v>
      </c>
      <c r="IL2" s="250" t="s">
        <v>3335</v>
      </c>
      <c r="IM2" s="250" t="s">
        <v>3336</v>
      </c>
      <c r="IN2" s="250" t="s">
        <v>3337</v>
      </c>
      <c r="IO2" s="250" t="s">
        <v>3338</v>
      </c>
      <c r="IP2" s="250" t="s">
        <v>3339</v>
      </c>
      <c r="IQ2" s="251" t="s">
        <v>3340</v>
      </c>
      <c r="IR2" s="249" t="s">
        <v>3331</v>
      </c>
      <c r="IS2" s="250" t="s">
        <v>3332</v>
      </c>
      <c r="IT2" s="250" t="s">
        <v>3333</v>
      </c>
      <c r="IU2" s="250" t="s">
        <v>3334</v>
      </c>
      <c r="IV2" s="250" t="s">
        <v>3335</v>
      </c>
      <c r="IW2" s="250" t="s">
        <v>3336</v>
      </c>
      <c r="IX2" s="250" t="s">
        <v>3337</v>
      </c>
      <c r="IY2" s="250" t="s">
        <v>3338</v>
      </c>
      <c r="IZ2" s="250" t="s">
        <v>3339</v>
      </c>
      <c r="JA2" s="251" t="s">
        <v>3340</v>
      </c>
      <c r="JB2" s="249" t="s">
        <v>3331</v>
      </c>
      <c r="JC2" s="250" t="s">
        <v>3332</v>
      </c>
      <c r="JD2" s="250" t="s">
        <v>3333</v>
      </c>
      <c r="JE2" s="250" t="s">
        <v>3334</v>
      </c>
      <c r="JF2" s="250" t="s">
        <v>3335</v>
      </c>
      <c r="JG2" s="250" t="s">
        <v>3336</v>
      </c>
      <c r="JH2" s="250" t="s">
        <v>3337</v>
      </c>
      <c r="JI2" s="250" t="s">
        <v>3338</v>
      </c>
      <c r="JJ2" s="250" t="s">
        <v>3339</v>
      </c>
      <c r="JK2" s="251" t="s">
        <v>3340</v>
      </c>
      <c r="JL2" s="249" t="s">
        <v>3331</v>
      </c>
      <c r="JM2" s="250" t="s">
        <v>3332</v>
      </c>
      <c r="JN2" s="250" t="s">
        <v>3333</v>
      </c>
      <c r="JO2" s="250" t="s">
        <v>3334</v>
      </c>
      <c r="JP2" s="250" t="s">
        <v>3335</v>
      </c>
      <c r="JQ2" s="250" t="s">
        <v>3336</v>
      </c>
      <c r="JR2" s="250" t="s">
        <v>3337</v>
      </c>
      <c r="JS2" s="250" t="s">
        <v>3338</v>
      </c>
      <c r="JT2" s="250" t="s">
        <v>3339</v>
      </c>
      <c r="JU2" s="251" t="s">
        <v>3340</v>
      </c>
      <c r="JV2" s="249" t="s">
        <v>3331</v>
      </c>
      <c r="JW2" s="250" t="s">
        <v>3332</v>
      </c>
      <c r="JX2" s="250" t="s">
        <v>3333</v>
      </c>
      <c r="JY2" s="250" t="s">
        <v>3334</v>
      </c>
      <c r="JZ2" s="250" t="s">
        <v>3335</v>
      </c>
      <c r="KA2" s="250" t="s">
        <v>3336</v>
      </c>
      <c r="KB2" s="250" t="s">
        <v>3337</v>
      </c>
      <c r="KC2" s="250" t="s">
        <v>3338</v>
      </c>
      <c r="KD2" s="250" t="s">
        <v>3339</v>
      </c>
      <c r="KE2" s="251" t="s">
        <v>3340</v>
      </c>
      <c r="KF2" s="249" t="s">
        <v>3331</v>
      </c>
      <c r="KG2" s="250" t="s">
        <v>3332</v>
      </c>
      <c r="KH2" s="250" t="s">
        <v>3333</v>
      </c>
      <c r="KI2" s="250" t="s">
        <v>3334</v>
      </c>
      <c r="KJ2" s="250" t="s">
        <v>3335</v>
      </c>
      <c r="KK2" s="250" t="s">
        <v>3336</v>
      </c>
      <c r="KL2" s="250" t="s">
        <v>3337</v>
      </c>
      <c r="KM2" s="250" t="s">
        <v>3338</v>
      </c>
      <c r="KN2" s="250" t="s">
        <v>3339</v>
      </c>
      <c r="KO2" s="251" t="s">
        <v>3340</v>
      </c>
      <c r="KP2" s="249" t="s">
        <v>3331</v>
      </c>
      <c r="KQ2" s="250" t="s">
        <v>3332</v>
      </c>
      <c r="KR2" s="250" t="s">
        <v>3333</v>
      </c>
      <c r="KS2" s="250" t="s">
        <v>3334</v>
      </c>
      <c r="KT2" s="250" t="s">
        <v>3335</v>
      </c>
      <c r="KU2" s="250" t="s">
        <v>3336</v>
      </c>
      <c r="KV2" s="250" t="s">
        <v>3337</v>
      </c>
      <c r="KW2" s="250" t="s">
        <v>3338</v>
      </c>
      <c r="KX2" s="250" t="s">
        <v>3339</v>
      </c>
      <c r="KY2" s="251" t="s">
        <v>3340</v>
      </c>
    </row>
    <row r="3" ht="15.75" customHeight="1">
      <c r="A3" s="252">
        <v>0.375</v>
      </c>
      <c r="B3" s="253"/>
      <c r="C3" s="254"/>
      <c r="D3" s="254"/>
      <c r="E3" s="254"/>
      <c r="F3" s="254"/>
      <c r="G3" s="254"/>
      <c r="H3" s="254"/>
      <c r="I3" s="255"/>
      <c r="J3" s="255"/>
      <c r="K3" s="256"/>
      <c r="L3" s="253"/>
      <c r="M3" s="254"/>
      <c r="N3" s="254"/>
      <c r="O3" s="254"/>
      <c r="P3" s="254"/>
      <c r="Q3" s="254"/>
      <c r="R3" s="254"/>
      <c r="S3" s="255"/>
      <c r="T3" s="255"/>
      <c r="U3" s="256"/>
      <c r="V3" s="253"/>
      <c r="W3" s="254"/>
      <c r="X3" s="254"/>
      <c r="Y3" s="254"/>
      <c r="Z3" s="254"/>
      <c r="AA3" s="254"/>
      <c r="AB3" s="254"/>
      <c r="AC3" s="255"/>
      <c r="AD3" s="255"/>
      <c r="AE3" s="256"/>
      <c r="AF3" s="253" t="s">
        <v>3368</v>
      </c>
      <c r="AG3" s="254" t="s">
        <v>2426</v>
      </c>
      <c r="AH3" s="254" t="s">
        <v>2945</v>
      </c>
      <c r="AI3" s="254" t="s">
        <v>229</v>
      </c>
      <c r="AJ3" s="254" t="s">
        <v>3104</v>
      </c>
      <c r="AK3" s="254" t="s">
        <v>3358</v>
      </c>
      <c r="AL3" s="254" t="s">
        <v>3370</v>
      </c>
      <c r="AM3" s="255">
        <v>550.0</v>
      </c>
      <c r="AN3" s="255"/>
      <c r="AO3" s="256">
        <v>8.442904607E9</v>
      </c>
      <c r="AP3" s="253"/>
      <c r="AQ3" s="254"/>
      <c r="AR3" s="254"/>
      <c r="AS3" s="254"/>
      <c r="AT3" s="254"/>
      <c r="AU3" s="254"/>
      <c r="AV3" s="254"/>
      <c r="AW3" s="255"/>
      <c r="AX3" s="255"/>
      <c r="AY3" s="256"/>
      <c r="AZ3" s="253"/>
      <c r="BA3" s="254"/>
      <c r="BB3" s="254"/>
      <c r="BC3" s="254"/>
      <c r="BD3" s="254"/>
      <c r="BE3" s="254"/>
      <c r="BF3" s="254"/>
      <c r="BG3" s="255"/>
      <c r="BH3" s="255"/>
      <c r="BI3" s="256"/>
      <c r="BJ3" s="253"/>
      <c r="BK3" s="254"/>
      <c r="BL3" s="254"/>
      <c r="BM3" s="254"/>
      <c r="BN3" s="254"/>
      <c r="BO3" s="254"/>
      <c r="BP3" s="254"/>
      <c r="BQ3" s="255"/>
      <c r="BR3" s="255"/>
      <c r="BS3" s="256"/>
      <c r="BT3" s="253" t="s">
        <v>3341</v>
      </c>
      <c r="BU3" s="254" t="s">
        <v>2426</v>
      </c>
      <c r="BV3" s="254" t="s">
        <v>4157</v>
      </c>
      <c r="BW3" s="254" t="s">
        <v>3135</v>
      </c>
      <c r="BX3" s="254" t="s">
        <v>3095</v>
      </c>
      <c r="BY3" s="254" t="s">
        <v>3358</v>
      </c>
      <c r="BZ3" s="254" t="s">
        <v>3350</v>
      </c>
      <c r="CA3" s="255">
        <v>420.0</v>
      </c>
      <c r="CB3" s="255"/>
      <c r="CC3" s="256"/>
      <c r="CD3" s="253"/>
      <c r="CE3" s="254"/>
      <c r="CF3" s="254"/>
      <c r="CG3" s="254"/>
      <c r="CH3" s="254"/>
      <c r="CI3" s="254"/>
      <c r="CJ3" s="254"/>
      <c r="CK3" s="255"/>
      <c r="CL3" s="255"/>
      <c r="CM3" s="256"/>
      <c r="CN3" s="253"/>
      <c r="CO3" s="254"/>
      <c r="CP3" s="254"/>
      <c r="CQ3" s="254"/>
      <c r="CR3" s="254"/>
      <c r="CS3" s="254"/>
      <c r="CT3" s="254"/>
      <c r="CU3" s="255"/>
      <c r="CV3" s="255"/>
      <c r="CW3" s="256"/>
      <c r="CX3" s="253" t="s">
        <v>3341</v>
      </c>
      <c r="CY3" s="254" t="s">
        <v>1780</v>
      </c>
      <c r="CZ3" s="254" t="s">
        <v>3113</v>
      </c>
      <c r="DA3" s="254" t="s">
        <v>70</v>
      </c>
      <c r="DB3" s="254" t="s">
        <v>3104</v>
      </c>
      <c r="DC3" s="254" t="s">
        <v>3349</v>
      </c>
      <c r="DD3" s="254" t="s">
        <v>3453</v>
      </c>
      <c r="DE3" s="255">
        <v>0.0</v>
      </c>
      <c r="DF3" s="255" t="s">
        <v>3114</v>
      </c>
      <c r="DG3" s="256"/>
      <c r="DH3" s="253"/>
      <c r="DI3" s="254"/>
      <c r="DJ3" s="254"/>
      <c r="DK3" s="254"/>
      <c r="DL3" s="254"/>
      <c r="DM3" s="254"/>
      <c r="DN3" s="254"/>
      <c r="DO3" s="255"/>
      <c r="DP3" s="255"/>
      <c r="DQ3" s="256"/>
      <c r="DR3" s="253"/>
      <c r="DS3" s="254"/>
      <c r="DT3" s="254"/>
      <c r="DU3" s="254"/>
      <c r="DV3" s="254"/>
      <c r="DW3" s="254"/>
      <c r="DX3" s="254"/>
      <c r="DY3" s="255"/>
      <c r="DZ3" s="255"/>
      <c r="EA3" s="256"/>
      <c r="EB3" s="253" t="s">
        <v>3341</v>
      </c>
      <c r="EC3" s="316" t="s">
        <v>2426</v>
      </c>
      <c r="ED3" s="316" t="s">
        <v>3677</v>
      </c>
      <c r="EE3" s="316" t="s">
        <v>3135</v>
      </c>
      <c r="EF3" s="254" t="s">
        <v>3095</v>
      </c>
      <c r="EG3" s="254" t="s">
        <v>3342</v>
      </c>
      <c r="EH3" s="316" t="s">
        <v>3350</v>
      </c>
      <c r="EI3" s="255">
        <v>420.0</v>
      </c>
      <c r="EJ3" s="255" t="s">
        <v>3344</v>
      </c>
      <c r="EK3" s="256"/>
      <c r="EL3" s="253"/>
      <c r="EM3" s="254"/>
      <c r="EN3" s="254"/>
      <c r="EO3" s="254"/>
      <c r="EP3" s="254"/>
      <c r="EQ3" s="254"/>
      <c r="ER3" s="254"/>
      <c r="ES3" s="255"/>
      <c r="ET3" s="255"/>
      <c r="EU3" s="256"/>
      <c r="EV3" s="253"/>
      <c r="EW3" s="254"/>
      <c r="EX3" s="254"/>
      <c r="EY3" s="254"/>
      <c r="EZ3" s="254"/>
      <c r="FA3" s="254"/>
      <c r="FB3" s="254"/>
      <c r="FC3" s="255"/>
      <c r="FD3" s="255"/>
      <c r="FE3" s="256"/>
      <c r="FF3" s="253"/>
      <c r="FG3" s="254"/>
      <c r="FH3" s="254"/>
      <c r="FI3" s="254"/>
      <c r="FJ3" s="254"/>
      <c r="FK3" s="254"/>
      <c r="FL3" s="254"/>
      <c r="FM3" s="255"/>
      <c r="FN3" s="255"/>
      <c r="FO3" s="256"/>
      <c r="FP3" s="253"/>
      <c r="FQ3" s="254"/>
      <c r="FR3" s="254"/>
      <c r="FS3" s="254"/>
      <c r="FT3" s="254"/>
      <c r="FU3" s="254"/>
      <c r="FV3" s="254"/>
      <c r="FW3" s="255"/>
      <c r="FX3" s="255"/>
      <c r="FY3" s="256"/>
      <c r="FZ3" s="253"/>
      <c r="GA3" s="254"/>
      <c r="GB3" s="254"/>
      <c r="GC3" s="254"/>
      <c r="GD3" s="254"/>
      <c r="GE3" s="254"/>
      <c r="GF3" s="254"/>
      <c r="GG3" s="255"/>
      <c r="GH3" s="255"/>
      <c r="GI3" s="256"/>
      <c r="GJ3" s="253"/>
      <c r="GK3" s="254"/>
      <c r="GL3" s="254"/>
      <c r="GM3" s="254"/>
      <c r="GN3" s="254"/>
      <c r="GO3" s="254"/>
      <c r="GP3" s="254"/>
      <c r="GQ3" s="255"/>
      <c r="GR3" s="255"/>
      <c r="GS3" s="256"/>
      <c r="GT3" s="253"/>
      <c r="GU3" s="254"/>
      <c r="GV3" s="254"/>
      <c r="GW3" s="254"/>
      <c r="GX3" s="254"/>
      <c r="GY3" s="254"/>
      <c r="GZ3" s="254"/>
      <c r="HA3" s="255"/>
      <c r="HB3" s="255"/>
      <c r="HC3" s="256"/>
      <c r="HD3" s="253"/>
      <c r="HE3" s="254"/>
      <c r="HF3" s="254"/>
      <c r="HG3" s="254"/>
      <c r="HH3" s="254"/>
      <c r="HI3" s="254"/>
      <c r="HJ3" s="254"/>
      <c r="HK3" s="255"/>
      <c r="HL3" s="255"/>
      <c r="HM3" s="256"/>
      <c r="HN3" s="253"/>
      <c r="HO3" s="254"/>
      <c r="HP3" s="254"/>
      <c r="HQ3" s="254"/>
      <c r="HR3" s="254"/>
      <c r="HS3" s="254"/>
      <c r="HT3" s="254"/>
      <c r="HU3" s="255"/>
      <c r="HV3" s="255"/>
      <c r="HW3" s="256"/>
      <c r="HX3" s="253"/>
      <c r="HY3" s="254"/>
      <c r="HZ3" s="254"/>
      <c r="IA3" s="254"/>
      <c r="IB3" s="254"/>
      <c r="IC3" s="254"/>
      <c r="ID3" s="254"/>
      <c r="IE3" s="255"/>
      <c r="IF3" s="255"/>
      <c r="IG3" s="256"/>
      <c r="IH3" s="253"/>
      <c r="II3" s="254"/>
      <c r="IJ3" s="254"/>
      <c r="IK3" s="254"/>
      <c r="IL3" s="254"/>
      <c r="IM3" s="254"/>
      <c r="IN3" s="254"/>
      <c r="IO3" s="255"/>
      <c r="IP3" s="255"/>
      <c r="IQ3" s="256"/>
      <c r="IR3" s="253"/>
      <c r="IS3" s="254"/>
      <c r="IT3" s="254"/>
      <c r="IU3" s="254"/>
      <c r="IV3" s="254"/>
      <c r="IW3" s="254"/>
      <c r="IX3" s="254"/>
      <c r="IY3" s="255"/>
      <c r="IZ3" s="255"/>
      <c r="JA3" s="256"/>
      <c r="JB3" s="253"/>
      <c r="JC3" s="254"/>
      <c r="JD3" s="254"/>
      <c r="JE3" s="254"/>
      <c r="JF3" s="254"/>
      <c r="JG3" s="254"/>
      <c r="JH3" s="254"/>
      <c r="JI3" s="255"/>
      <c r="JJ3" s="255"/>
      <c r="JK3" s="256"/>
      <c r="JL3" s="275" t="s">
        <v>3341</v>
      </c>
      <c r="JM3" s="259" t="s">
        <v>2426</v>
      </c>
      <c r="JN3" s="259" t="s">
        <v>3673</v>
      </c>
      <c r="JO3" s="259" t="s">
        <v>34</v>
      </c>
      <c r="JP3" s="259" t="s">
        <v>3095</v>
      </c>
      <c r="JQ3" s="259" t="s">
        <v>3342</v>
      </c>
      <c r="JR3" s="259" t="s">
        <v>3350</v>
      </c>
      <c r="JS3" s="263">
        <v>350.0</v>
      </c>
      <c r="JT3" s="263" t="s">
        <v>3355</v>
      </c>
      <c r="JU3" s="256"/>
      <c r="JV3" s="253" t="s">
        <v>3341</v>
      </c>
      <c r="JW3" s="254" t="s">
        <v>2426</v>
      </c>
      <c r="JX3" s="254" t="s">
        <v>994</v>
      </c>
      <c r="JY3" s="254" t="s">
        <v>34</v>
      </c>
      <c r="JZ3" s="254" t="s">
        <v>3106</v>
      </c>
      <c r="KA3" s="254" t="s">
        <v>3349</v>
      </c>
      <c r="KB3" s="254" t="s">
        <v>3343</v>
      </c>
      <c r="KC3" s="255">
        <v>300.0</v>
      </c>
      <c r="KD3" s="255"/>
      <c r="KE3" s="256"/>
      <c r="KF3" s="253"/>
      <c r="KG3" s="254"/>
      <c r="KH3" s="254"/>
      <c r="KI3" s="254"/>
      <c r="KJ3" s="254"/>
      <c r="KK3" s="254"/>
      <c r="KL3" s="254"/>
      <c r="KM3" s="255"/>
      <c r="KN3" s="255"/>
      <c r="KO3" s="256"/>
      <c r="KP3" s="253"/>
      <c r="KQ3" s="254"/>
      <c r="KR3" s="254"/>
      <c r="KS3" s="254"/>
      <c r="KT3" s="254"/>
      <c r="KU3" s="254"/>
      <c r="KV3" s="254"/>
      <c r="KW3" s="255"/>
      <c r="KX3" s="255"/>
      <c r="KY3" s="256"/>
    </row>
    <row r="4" ht="15.75" customHeight="1">
      <c r="A4" s="269">
        <v>0.375</v>
      </c>
      <c r="B4" s="270"/>
      <c r="C4" s="271"/>
      <c r="D4" s="271"/>
      <c r="E4" s="271"/>
      <c r="F4" s="271"/>
      <c r="G4" s="271"/>
      <c r="H4" s="271"/>
      <c r="I4" s="272"/>
      <c r="J4" s="272"/>
      <c r="K4" s="273"/>
      <c r="L4" s="270"/>
      <c r="M4" s="271"/>
      <c r="N4" s="271"/>
      <c r="O4" s="271"/>
      <c r="P4" s="271"/>
      <c r="Q4" s="271"/>
      <c r="R4" s="271"/>
      <c r="S4" s="272"/>
      <c r="T4" s="272"/>
      <c r="U4" s="273"/>
      <c r="V4" s="270"/>
      <c r="W4" s="271"/>
      <c r="X4" s="271"/>
      <c r="Y4" s="271"/>
      <c r="Z4" s="271"/>
      <c r="AA4" s="271"/>
      <c r="AB4" s="271"/>
      <c r="AC4" s="272"/>
      <c r="AD4" s="272"/>
      <c r="AE4" s="273"/>
      <c r="AF4" s="270" t="s">
        <v>3368</v>
      </c>
      <c r="AG4" s="271" t="s">
        <v>2426</v>
      </c>
      <c r="AH4" s="271" t="s">
        <v>2946</v>
      </c>
      <c r="AI4" s="271" t="s">
        <v>70</v>
      </c>
      <c r="AJ4" s="271" t="s">
        <v>3104</v>
      </c>
      <c r="AK4" s="271" t="s">
        <v>3342</v>
      </c>
      <c r="AL4" s="271" t="s">
        <v>3370</v>
      </c>
      <c r="AM4" s="272">
        <v>480.0</v>
      </c>
      <c r="AN4" s="272" t="s">
        <v>3355</v>
      </c>
      <c r="AO4" s="273" t="s">
        <v>4158</v>
      </c>
      <c r="AP4" s="270"/>
      <c r="AQ4" s="271"/>
      <c r="AR4" s="271"/>
      <c r="AS4" s="271"/>
      <c r="AT4" s="271"/>
      <c r="AU4" s="271"/>
      <c r="AV4" s="271"/>
      <c r="AW4" s="272"/>
      <c r="AX4" s="272"/>
      <c r="AY4" s="273"/>
      <c r="AZ4" s="270"/>
      <c r="BA4" s="271"/>
      <c r="BB4" s="271"/>
      <c r="BC4" s="271"/>
      <c r="BD4" s="271"/>
      <c r="BE4" s="271"/>
      <c r="BF4" s="271"/>
      <c r="BG4" s="272"/>
      <c r="BH4" s="272"/>
      <c r="BI4" s="273"/>
      <c r="BJ4" s="270"/>
      <c r="BK4" s="271"/>
      <c r="BL4" s="271"/>
      <c r="BM4" s="271"/>
      <c r="BN4" s="271"/>
      <c r="BO4" s="271"/>
      <c r="BP4" s="271"/>
      <c r="BQ4" s="272"/>
      <c r="BR4" s="272"/>
      <c r="BS4" s="273"/>
      <c r="BT4" s="270"/>
      <c r="BU4" s="271"/>
      <c r="BV4" s="271"/>
      <c r="BW4" s="271"/>
      <c r="BX4" s="271"/>
      <c r="BY4" s="271"/>
      <c r="BZ4" s="271"/>
      <c r="CA4" s="272"/>
      <c r="CB4" s="272"/>
      <c r="CC4" s="273"/>
      <c r="CD4" s="270"/>
      <c r="CE4" s="271"/>
      <c r="CF4" s="271"/>
      <c r="CG4" s="271"/>
      <c r="CH4" s="271"/>
      <c r="CI4" s="271"/>
      <c r="CJ4" s="271"/>
      <c r="CK4" s="272"/>
      <c r="CL4" s="272"/>
      <c r="CM4" s="273"/>
      <c r="CN4" s="270"/>
      <c r="CO4" s="271"/>
      <c r="CP4" s="271"/>
      <c r="CQ4" s="271"/>
      <c r="CR4" s="271"/>
      <c r="CS4" s="271"/>
      <c r="CT4" s="271"/>
      <c r="CU4" s="272"/>
      <c r="CV4" s="272"/>
      <c r="CW4" s="273"/>
      <c r="CX4" s="270"/>
      <c r="CY4" s="271"/>
      <c r="CZ4" s="271"/>
      <c r="DA4" s="271"/>
      <c r="DB4" s="271"/>
      <c r="DC4" s="271"/>
      <c r="DD4" s="271"/>
      <c r="DE4" s="272"/>
      <c r="DF4" s="272"/>
      <c r="DG4" s="273"/>
      <c r="DH4" s="270"/>
      <c r="DI4" s="271"/>
      <c r="DJ4" s="271"/>
      <c r="DK4" s="271"/>
      <c r="DL4" s="271"/>
      <c r="DM4" s="271"/>
      <c r="DN4" s="271"/>
      <c r="DO4" s="272"/>
      <c r="DP4" s="272"/>
      <c r="DQ4" s="273"/>
      <c r="DR4" s="270"/>
      <c r="DS4" s="271"/>
      <c r="DT4" s="271"/>
      <c r="DU4" s="271"/>
      <c r="DV4" s="271"/>
      <c r="DW4" s="271"/>
      <c r="DX4" s="271"/>
      <c r="DY4" s="272"/>
      <c r="DZ4" s="272"/>
      <c r="EA4" s="273"/>
      <c r="EB4" s="270"/>
      <c r="EC4" s="271"/>
      <c r="ED4" s="271"/>
      <c r="EE4" s="271"/>
      <c r="EF4" s="271"/>
      <c r="EG4" s="271"/>
      <c r="EH4" s="271"/>
      <c r="EI4" s="272"/>
      <c r="EJ4" s="272"/>
      <c r="EK4" s="273"/>
      <c r="EL4" s="270" t="s">
        <v>3368</v>
      </c>
      <c r="EM4" s="271" t="s">
        <v>2426</v>
      </c>
      <c r="EN4" s="271" t="s">
        <v>2946</v>
      </c>
      <c r="EO4" s="271" t="s">
        <v>3102</v>
      </c>
      <c r="EP4" s="271" t="s">
        <v>3106</v>
      </c>
      <c r="EQ4" s="271" t="s">
        <v>3342</v>
      </c>
      <c r="ER4" s="271" t="s">
        <v>3343</v>
      </c>
      <c r="ES4" s="272">
        <v>420.0</v>
      </c>
      <c r="ET4" s="272" t="s">
        <v>3355</v>
      </c>
      <c r="EU4" s="273"/>
      <c r="EV4" s="270"/>
      <c r="EW4" s="271"/>
      <c r="EX4" s="271"/>
      <c r="EY4" s="271"/>
      <c r="EZ4" s="271"/>
      <c r="FA4" s="271"/>
      <c r="FB4" s="271"/>
      <c r="FC4" s="272"/>
      <c r="FD4" s="272"/>
      <c r="FE4" s="273"/>
      <c r="FF4" s="270"/>
      <c r="FG4" s="271"/>
      <c r="FH4" s="271"/>
      <c r="FI4" s="271"/>
      <c r="FJ4" s="271"/>
      <c r="FK4" s="271"/>
      <c r="FL4" s="271"/>
      <c r="FM4" s="272"/>
      <c r="FN4" s="272"/>
      <c r="FO4" s="273"/>
      <c r="FP4" s="270"/>
      <c r="FQ4" s="271"/>
      <c r="FR4" s="271" t="s">
        <v>3717</v>
      </c>
      <c r="FS4" s="271" t="s">
        <v>3111</v>
      </c>
      <c r="FT4" s="271" t="s">
        <v>443</v>
      </c>
      <c r="FU4" s="271" t="s">
        <v>3342</v>
      </c>
      <c r="FV4" s="271" t="s">
        <v>3350</v>
      </c>
      <c r="FW4" s="272">
        <v>125.0</v>
      </c>
      <c r="FX4" s="272"/>
      <c r="FY4" s="273"/>
      <c r="FZ4" s="270"/>
      <c r="GA4" s="271"/>
      <c r="GB4" s="271"/>
      <c r="GC4" s="271"/>
      <c r="GD4" s="271"/>
      <c r="GE4" s="271"/>
      <c r="GF4" s="271"/>
      <c r="GG4" s="272"/>
      <c r="GH4" s="272"/>
      <c r="GI4" s="273"/>
      <c r="GJ4" s="270"/>
      <c r="GK4" s="271"/>
      <c r="GL4" s="271"/>
      <c r="GM4" s="271"/>
      <c r="GN4" s="271"/>
      <c r="GO4" s="271"/>
      <c r="GP4" s="271"/>
      <c r="GQ4" s="272"/>
      <c r="GR4" s="272"/>
      <c r="GS4" s="273"/>
      <c r="GT4" s="270"/>
      <c r="GU4" s="271"/>
      <c r="GV4" s="271"/>
      <c r="GW4" s="271"/>
      <c r="GX4" s="271"/>
      <c r="GY4" s="271"/>
      <c r="GZ4" s="271"/>
      <c r="HA4" s="272"/>
      <c r="HB4" s="272"/>
      <c r="HC4" s="273"/>
      <c r="HD4" s="270" t="s">
        <v>3368</v>
      </c>
      <c r="HE4" s="271" t="s">
        <v>2426</v>
      </c>
      <c r="HF4" s="271" t="s">
        <v>4159</v>
      </c>
      <c r="HG4" s="271" t="s">
        <v>34</v>
      </c>
      <c r="HH4" s="271" t="s">
        <v>3095</v>
      </c>
      <c r="HI4" s="271" t="s">
        <v>3363</v>
      </c>
      <c r="HJ4" s="271" t="s">
        <v>3350</v>
      </c>
      <c r="HK4" s="272">
        <v>420.0</v>
      </c>
      <c r="HL4" s="272" t="s">
        <v>3355</v>
      </c>
      <c r="HM4" s="273"/>
      <c r="HN4" s="270"/>
      <c r="HO4" s="271"/>
      <c r="HP4" s="271"/>
      <c r="HQ4" s="271"/>
      <c r="HR4" s="271"/>
      <c r="HS4" s="271"/>
      <c r="HT4" s="271"/>
      <c r="HU4" s="272"/>
      <c r="HV4" s="272"/>
      <c r="HW4" s="273"/>
      <c r="HX4" s="270"/>
      <c r="HY4" s="271"/>
      <c r="HZ4" s="271"/>
      <c r="IA4" s="271"/>
      <c r="IB4" s="271"/>
      <c r="IC4" s="271"/>
      <c r="ID4" s="271"/>
      <c r="IE4" s="272"/>
      <c r="IF4" s="272"/>
      <c r="IG4" s="273"/>
      <c r="IH4" s="270" t="s">
        <v>3341</v>
      </c>
      <c r="II4" s="271" t="s">
        <v>2426</v>
      </c>
      <c r="IJ4" s="660" t="s">
        <v>2794</v>
      </c>
      <c r="IK4" s="271" t="s">
        <v>3135</v>
      </c>
      <c r="IL4" s="271" t="s">
        <v>3097</v>
      </c>
      <c r="IM4" s="271" t="s">
        <v>3363</v>
      </c>
      <c r="IN4" s="271" t="s">
        <v>3532</v>
      </c>
      <c r="IO4" s="272">
        <v>300.0</v>
      </c>
      <c r="IP4" s="272" t="s">
        <v>3390</v>
      </c>
      <c r="IQ4" s="288">
        <v>0.3541666666666667</v>
      </c>
      <c r="IR4" s="270"/>
      <c r="IS4" s="271"/>
      <c r="IT4" s="271"/>
      <c r="IU4" s="271"/>
      <c r="IV4" s="271"/>
      <c r="IW4" s="271"/>
      <c r="IX4" s="271"/>
      <c r="IY4" s="272"/>
      <c r="IZ4" s="272"/>
      <c r="JA4" s="273"/>
      <c r="JB4" s="270"/>
      <c r="JC4" s="271"/>
      <c r="JD4" s="271"/>
      <c r="JE4" s="271"/>
      <c r="JF4" s="271"/>
      <c r="JG4" s="271"/>
      <c r="JH4" s="271"/>
      <c r="JI4" s="272"/>
      <c r="JJ4" s="272"/>
      <c r="JK4" s="273"/>
      <c r="JL4" s="270"/>
      <c r="JM4" s="271"/>
      <c r="JN4" s="271"/>
      <c r="JO4" s="271"/>
      <c r="JP4" s="271"/>
      <c r="JQ4" s="271"/>
      <c r="JR4" s="271"/>
      <c r="JS4" s="272"/>
      <c r="JT4" s="272"/>
      <c r="JU4" s="273"/>
      <c r="JV4" s="270"/>
      <c r="JW4" s="271"/>
      <c r="JX4" s="271"/>
      <c r="JY4" s="271"/>
      <c r="JZ4" s="271"/>
      <c r="KA4" s="271"/>
      <c r="KB4" s="271"/>
      <c r="KC4" s="272"/>
      <c r="KD4" s="272"/>
      <c r="KE4" s="273"/>
      <c r="KF4" s="270"/>
      <c r="KG4" s="271"/>
      <c r="KH4" s="271"/>
      <c r="KI4" s="271"/>
      <c r="KJ4" s="271"/>
      <c r="KK4" s="271"/>
      <c r="KL4" s="271"/>
      <c r="KM4" s="272"/>
      <c r="KN4" s="272"/>
      <c r="KO4" s="273"/>
      <c r="KP4" s="270"/>
      <c r="KQ4" s="271"/>
      <c r="KR4" s="271"/>
      <c r="KS4" s="271"/>
      <c r="KT4" s="271"/>
      <c r="KU4" s="271"/>
      <c r="KV4" s="271"/>
      <c r="KW4" s="272"/>
      <c r="KX4" s="272"/>
      <c r="KY4" s="273"/>
    </row>
    <row r="5" ht="15.75" customHeight="1">
      <c r="A5" s="274">
        <v>0.375</v>
      </c>
      <c r="B5" s="275"/>
      <c r="C5" s="259"/>
      <c r="D5" s="259"/>
      <c r="E5" s="259"/>
      <c r="F5" s="259"/>
      <c r="G5" s="259"/>
      <c r="H5" s="259"/>
      <c r="I5" s="263"/>
      <c r="J5" s="263"/>
      <c r="K5" s="261"/>
      <c r="L5" s="275"/>
      <c r="M5" s="259"/>
      <c r="N5" s="259"/>
      <c r="O5" s="259"/>
      <c r="P5" s="259"/>
      <c r="Q5" s="259"/>
      <c r="R5" s="259"/>
      <c r="S5" s="263"/>
      <c r="T5" s="263"/>
      <c r="U5" s="261"/>
      <c r="V5" s="275"/>
      <c r="W5" s="259"/>
      <c r="X5" s="259"/>
      <c r="Y5" s="259"/>
      <c r="Z5" s="259"/>
      <c r="AA5" s="259"/>
      <c r="AB5" s="259"/>
      <c r="AC5" s="263"/>
      <c r="AD5" s="263"/>
      <c r="AE5" s="261"/>
      <c r="AF5" s="275"/>
      <c r="AG5" s="259"/>
      <c r="AI5" s="259"/>
      <c r="AJ5" s="259"/>
      <c r="AK5" s="259"/>
      <c r="AL5" s="259"/>
      <c r="AM5" s="263"/>
      <c r="AN5" s="263"/>
      <c r="AO5" s="261"/>
      <c r="AP5" s="275"/>
      <c r="AQ5" s="259"/>
      <c r="AR5" s="259"/>
      <c r="AS5" s="259"/>
      <c r="AT5" s="259"/>
      <c r="AU5" s="259"/>
      <c r="AV5" s="259"/>
      <c r="AW5" s="263"/>
      <c r="AX5" s="263"/>
      <c r="AY5" s="261"/>
      <c r="AZ5" s="275"/>
      <c r="BA5" s="259"/>
      <c r="BB5" s="259"/>
      <c r="BC5" s="259"/>
      <c r="BD5" s="259"/>
      <c r="BE5" s="259"/>
      <c r="BF5" s="259"/>
      <c r="BG5" s="263"/>
      <c r="BH5" s="263"/>
      <c r="BI5" s="261"/>
      <c r="BJ5" s="275"/>
      <c r="BK5" s="259"/>
      <c r="BL5" s="259"/>
      <c r="BM5" s="259"/>
      <c r="BN5" s="259"/>
      <c r="BO5" s="259"/>
      <c r="BP5" s="259"/>
      <c r="BQ5" s="263"/>
      <c r="BR5" s="263"/>
      <c r="BS5" s="261"/>
      <c r="BT5" s="275"/>
      <c r="BU5" s="259"/>
      <c r="BV5" s="259"/>
      <c r="BW5" s="259"/>
      <c r="BX5" s="259"/>
      <c r="BY5" s="259"/>
      <c r="BZ5" s="259"/>
      <c r="CA5" s="263"/>
      <c r="CB5" s="263"/>
      <c r="CC5" s="261"/>
      <c r="CD5" s="275"/>
      <c r="CE5" s="259"/>
      <c r="CF5" s="259"/>
      <c r="CG5" s="259"/>
      <c r="CH5" s="259"/>
      <c r="CI5" s="259"/>
      <c r="CJ5" s="259"/>
      <c r="CK5" s="263"/>
      <c r="CL5" s="263"/>
      <c r="CM5" s="261"/>
      <c r="CN5" s="275"/>
      <c r="CO5" s="259"/>
      <c r="CP5" s="259"/>
      <c r="CQ5" s="259"/>
      <c r="CR5" s="259"/>
      <c r="CS5" s="259"/>
      <c r="CT5" s="259"/>
      <c r="CU5" s="263"/>
      <c r="CV5" s="263"/>
      <c r="CW5" s="261"/>
      <c r="CX5" s="275"/>
      <c r="CY5" s="259"/>
      <c r="CZ5" s="259"/>
      <c r="DA5" s="259"/>
      <c r="DB5" s="259"/>
      <c r="DC5" s="259"/>
      <c r="DD5" s="259"/>
      <c r="DE5" s="263"/>
      <c r="DF5" s="263"/>
      <c r="DG5" s="261"/>
      <c r="DH5" s="275"/>
      <c r="DI5" s="259"/>
      <c r="DJ5" s="259"/>
      <c r="DK5" s="259"/>
      <c r="DL5" s="259"/>
      <c r="DM5" s="259"/>
      <c r="DN5" s="259"/>
      <c r="DO5" s="263"/>
      <c r="DP5" s="263"/>
      <c r="DQ5" s="261"/>
      <c r="DR5" s="275"/>
      <c r="DS5" s="259"/>
      <c r="DT5" s="259"/>
      <c r="DU5" s="259"/>
      <c r="DV5" s="259"/>
      <c r="DW5" s="259"/>
      <c r="DX5" s="259"/>
      <c r="DY5" s="263"/>
      <c r="DZ5" s="263"/>
      <c r="EA5" s="261"/>
      <c r="EB5" s="275"/>
      <c r="EC5" s="259"/>
      <c r="ED5" s="259"/>
      <c r="EE5" s="259"/>
      <c r="EF5" s="259"/>
      <c r="EG5" s="259"/>
      <c r="EH5" s="259"/>
      <c r="EI5" s="263"/>
      <c r="EJ5" s="263"/>
      <c r="EK5" s="261"/>
      <c r="EL5" s="275"/>
      <c r="EM5" s="259"/>
      <c r="EN5" s="259"/>
      <c r="EO5" s="259"/>
      <c r="EP5" s="259"/>
      <c r="EQ5" s="259"/>
      <c r="ER5" s="259"/>
      <c r="ES5" s="263"/>
      <c r="ET5" s="263"/>
      <c r="EU5" s="261"/>
      <c r="EV5" s="275"/>
      <c r="EW5" s="259"/>
      <c r="EX5" s="259"/>
      <c r="EY5" s="259"/>
      <c r="EZ5" s="259"/>
      <c r="FA5" s="259"/>
      <c r="FB5" s="259"/>
      <c r="FC5" s="263"/>
      <c r="FD5" s="263"/>
      <c r="FE5" s="261"/>
      <c r="FF5" s="275"/>
      <c r="FG5" s="259"/>
      <c r="FH5" s="259"/>
      <c r="FI5" s="259"/>
      <c r="FJ5" s="259"/>
      <c r="FK5" s="259"/>
      <c r="FL5" s="259"/>
      <c r="FM5" s="263"/>
      <c r="FN5" s="263"/>
      <c r="FO5" s="261"/>
      <c r="FP5" s="275"/>
      <c r="FQ5" s="259"/>
      <c r="FR5" s="259"/>
      <c r="FS5" s="259"/>
      <c r="FT5" s="259"/>
      <c r="FU5" s="259"/>
      <c r="FV5" s="259"/>
      <c r="FW5" s="263"/>
      <c r="FX5" s="263"/>
      <c r="FY5" s="261"/>
      <c r="FZ5" s="275"/>
      <c r="GA5" s="259"/>
      <c r="GB5" s="259"/>
      <c r="GC5" s="259"/>
      <c r="GD5" s="259"/>
      <c r="GE5" s="259"/>
      <c r="GF5" s="259"/>
      <c r="GG5" s="263"/>
      <c r="GH5" s="263"/>
      <c r="GI5" s="261"/>
      <c r="GJ5" s="275"/>
      <c r="GK5" s="259"/>
      <c r="GL5" s="259"/>
      <c r="GM5" s="259"/>
      <c r="GN5" s="259"/>
      <c r="GO5" s="259"/>
      <c r="GP5" s="259"/>
      <c r="GQ5" s="263"/>
      <c r="GR5" s="263"/>
      <c r="GS5" s="261"/>
      <c r="GT5" s="275"/>
      <c r="GU5" s="259"/>
      <c r="GV5" s="259"/>
      <c r="GW5" s="259"/>
      <c r="GX5" s="259"/>
      <c r="GY5" s="259"/>
      <c r="GZ5" s="259"/>
      <c r="HA5" s="263"/>
      <c r="HB5" s="263"/>
      <c r="HC5" s="261"/>
      <c r="HD5" s="275"/>
      <c r="HE5" s="259"/>
      <c r="HF5" s="259"/>
      <c r="HG5" s="259"/>
      <c r="HH5" s="259"/>
      <c r="HI5" s="259"/>
      <c r="HJ5" s="259"/>
      <c r="HK5" s="263"/>
      <c r="HL5" s="263"/>
      <c r="HM5" s="261"/>
      <c r="HN5" s="275"/>
      <c r="HO5" s="259"/>
      <c r="HP5" s="259"/>
      <c r="HQ5" s="259"/>
      <c r="HR5" s="259"/>
      <c r="HS5" s="259"/>
      <c r="HT5" s="259"/>
      <c r="HU5" s="263"/>
      <c r="HV5" s="263"/>
      <c r="HW5" s="261"/>
      <c r="HX5" s="275"/>
      <c r="HY5" s="259"/>
      <c r="HZ5" s="259"/>
      <c r="IA5" s="259"/>
      <c r="IB5" s="259"/>
      <c r="IC5" s="259"/>
      <c r="ID5" s="259"/>
      <c r="IE5" s="263"/>
      <c r="IF5" s="263"/>
      <c r="IG5" s="261"/>
      <c r="IH5" s="275"/>
      <c r="II5" s="259"/>
      <c r="IJ5" s="259" t="s">
        <v>3717</v>
      </c>
      <c r="IK5" s="259" t="s">
        <v>3111</v>
      </c>
      <c r="IL5" s="259" t="s">
        <v>443</v>
      </c>
      <c r="IM5" s="259" t="s">
        <v>3358</v>
      </c>
      <c r="IN5" s="259" t="s">
        <v>3350</v>
      </c>
      <c r="IO5" s="263">
        <v>125.0</v>
      </c>
      <c r="IP5" s="263"/>
      <c r="IQ5" s="261"/>
      <c r="IR5" s="275"/>
      <c r="IS5" s="259"/>
      <c r="IT5" s="259"/>
      <c r="IU5" s="259"/>
      <c r="IV5" s="259"/>
      <c r="IW5" s="259"/>
      <c r="IX5" s="259"/>
      <c r="IY5" s="263"/>
      <c r="IZ5" s="263"/>
      <c r="JA5" s="261"/>
      <c r="JB5" s="275"/>
      <c r="JC5" s="259"/>
      <c r="JD5" s="259"/>
      <c r="JE5" s="259"/>
      <c r="JF5" s="259"/>
      <c r="JG5" s="259"/>
      <c r="JH5" s="259"/>
      <c r="JI5" s="263"/>
      <c r="JJ5" s="263"/>
      <c r="JK5" s="261"/>
      <c r="JL5" s="275"/>
      <c r="JM5" s="259"/>
      <c r="JN5" s="259"/>
      <c r="JO5" s="259"/>
      <c r="JP5" s="259"/>
      <c r="JQ5" s="259"/>
      <c r="JR5" s="259"/>
      <c r="JS5" s="263"/>
      <c r="JT5" s="263"/>
      <c r="JU5" s="261"/>
      <c r="JV5" s="275"/>
      <c r="JW5" s="259"/>
      <c r="JX5" s="259"/>
      <c r="JY5" s="259"/>
      <c r="JZ5" s="259"/>
      <c r="KA5" s="259"/>
      <c r="KB5" s="259"/>
      <c r="KC5" s="263"/>
      <c r="KD5" s="263"/>
      <c r="KE5" s="261"/>
      <c r="KF5" s="275"/>
      <c r="KG5" s="259"/>
      <c r="KH5" s="259"/>
      <c r="KI5" s="259"/>
      <c r="KJ5" s="259"/>
      <c r="KK5" s="259"/>
      <c r="KL5" s="259"/>
      <c r="KM5" s="263"/>
      <c r="KN5" s="263"/>
      <c r="KO5" s="261"/>
      <c r="KP5" s="275"/>
      <c r="KQ5" s="259"/>
      <c r="KR5" s="259"/>
      <c r="KS5" s="259"/>
      <c r="KT5" s="259"/>
      <c r="KU5" s="259"/>
      <c r="KV5" s="259"/>
      <c r="KW5" s="263"/>
      <c r="KX5" s="263"/>
      <c r="KY5" s="261"/>
    </row>
    <row r="6" ht="15.75" customHeight="1">
      <c r="A6" s="277">
        <v>0.375</v>
      </c>
      <c r="B6" s="278"/>
      <c r="C6" s="279"/>
      <c r="D6" s="279"/>
      <c r="E6" s="279"/>
      <c r="F6" s="279"/>
      <c r="G6" s="279"/>
      <c r="H6" s="279"/>
      <c r="I6" s="280"/>
      <c r="J6" s="280"/>
      <c r="K6" s="281"/>
      <c r="L6" s="278"/>
      <c r="M6" s="279"/>
      <c r="N6" s="279"/>
      <c r="O6" s="279"/>
      <c r="P6" s="279"/>
      <c r="Q6" s="279"/>
      <c r="R6" s="279"/>
      <c r="S6" s="280"/>
      <c r="T6" s="280"/>
      <c r="U6" s="281"/>
      <c r="V6" s="278"/>
      <c r="W6" s="279"/>
      <c r="X6" s="279"/>
      <c r="Y6" s="279"/>
      <c r="Z6" s="279"/>
      <c r="AA6" s="279"/>
      <c r="AB6" s="279"/>
      <c r="AC6" s="280"/>
      <c r="AD6" s="280"/>
      <c r="AE6" s="281"/>
      <c r="AF6" s="278"/>
      <c r="AG6" s="279"/>
      <c r="AH6" s="279"/>
      <c r="AI6" s="279"/>
      <c r="AJ6" s="279"/>
      <c r="AK6" s="279"/>
      <c r="AL6" s="279"/>
      <c r="AM6" s="280"/>
      <c r="AN6" s="280"/>
      <c r="AO6" s="281"/>
      <c r="AP6" s="278"/>
      <c r="AQ6" s="279"/>
      <c r="AR6" s="279"/>
      <c r="AS6" s="279"/>
      <c r="AT6" s="279"/>
      <c r="AU6" s="279"/>
      <c r="AV6" s="279"/>
      <c r="AW6" s="280"/>
      <c r="AX6" s="280"/>
      <c r="AY6" s="281"/>
      <c r="AZ6" s="278"/>
      <c r="BA6" s="279"/>
      <c r="BB6" s="279"/>
      <c r="BC6" s="279"/>
      <c r="BD6" s="279"/>
      <c r="BE6" s="279"/>
      <c r="BF6" s="279"/>
      <c r="BG6" s="280"/>
      <c r="BH6" s="280"/>
      <c r="BI6" s="281"/>
      <c r="BJ6" s="278"/>
      <c r="BK6" s="279"/>
      <c r="BL6" s="279"/>
      <c r="BM6" s="279"/>
      <c r="BN6" s="279"/>
      <c r="BO6" s="279"/>
      <c r="BP6" s="279"/>
      <c r="BQ6" s="280"/>
      <c r="BR6" s="280"/>
      <c r="BS6" s="281"/>
      <c r="BT6" s="278"/>
      <c r="BU6" s="279"/>
      <c r="BV6" s="279"/>
      <c r="BW6" s="279"/>
      <c r="BX6" s="279"/>
      <c r="BY6" s="279"/>
      <c r="BZ6" s="279"/>
      <c r="CA6" s="280"/>
      <c r="CB6" s="280"/>
      <c r="CC6" s="281"/>
      <c r="CD6" s="278"/>
      <c r="CE6" s="279"/>
      <c r="CF6" s="279"/>
      <c r="CG6" s="279"/>
      <c r="CH6" s="279"/>
      <c r="CI6" s="279"/>
      <c r="CJ6" s="279"/>
      <c r="CK6" s="280"/>
      <c r="CL6" s="280"/>
      <c r="CM6" s="281"/>
      <c r="CN6" s="278"/>
      <c r="CO6" s="279"/>
      <c r="CP6" s="279"/>
      <c r="CQ6" s="279"/>
      <c r="CR6" s="279"/>
      <c r="CS6" s="279"/>
      <c r="CT6" s="279"/>
      <c r="CU6" s="280"/>
      <c r="CV6" s="280"/>
      <c r="CW6" s="281"/>
      <c r="CX6" s="278"/>
      <c r="CY6" s="279"/>
      <c r="CZ6" s="279"/>
      <c r="DA6" s="279"/>
      <c r="DB6" s="279"/>
      <c r="DC6" s="279"/>
      <c r="DD6" s="279"/>
      <c r="DE6" s="280"/>
      <c r="DF6" s="280"/>
      <c r="DG6" s="281"/>
      <c r="DH6" s="278"/>
      <c r="DI6" s="279"/>
      <c r="DJ6" s="279"/>
      <c r="DK6" s="279"/>
      <c r="DL6" s="279"/>
      <c r="DM6" s="279"/>
      <c r="DN6" s="279"/>
      <c r="DO6" s="280"/>
      <c r="DP6" s="280"/>
      <c r="DQ6" s="281"/>
      <c r="DR6" s="278"/>
      <c r="DS6" s="279"/>
      <c r="DT6" s="279"/>
      <c r="DU6" s="279"/>
      <c r="DV6" s="279"/>
      <c r="DW6" s="279"/>
      <c r="DX6" s="279"/>
      <c r="DY6" s="280"/>
      <c r="DZ6" s="280"/>
      <c r="EA6" s="281"/>
      <c r="EB6" s="278"/>
      <c r="EC6" s="279"/>
      <c r="ED6" s="279"/>
      <c r="EE6" s="279"/>
      <c r="EF6" s="279"/>
      <c r="EG6" s="279"/>
      <c r="EH6" s="279"/>
      <c r="EI6" s="280"/>
      <c r="EJ6" s="280"/>
      <c r="EK6" s="281"/>
      <c r="EL6" s="278"/>
      <c r="EM6" s="279"/>
      <c r="EN6" s="279"/>
      <c r="EO6" s="279"/>
      <c r="EP6" s="279"/>
      <c r="EQ6" s="279"/>
      <c r="ER6" s="279"/>
      <c r="ES6" s="280"/>
      <c r="ET6" s="280"/>
      <c r="EU6" s="281"/>
      <c r="EV6" s="278"/>
      <c r="EW6" s="279"/>
      <c r="EX6" s="279"/>
      <c r="EY6" s="279"/>
      <c r="EZ6" s="279"/>
      <c r="FA6" s="279"/>
      <c r="FB6" s="279"/>
      <c r="FC6" s="280"/>
      <c r="FD6" s="280"/>
      <c r="FE6" s="281"/>
      <c r="FF6" s="278"/>
      <c r="FG6" s="279"/>
      <c r="FH6" s="279"/>
      <c r="FI6" s="279"/>
      <c r="FJ6" s="279"/>
      <c r="FK6" s="279"/>
      <c r="FL6" s="279"/>
      <c r="FM6" s="280"/>
      <c r="FN6" s="280"/>
      <c r="FO6" s="281"/>
      <c r="FP6" s="278"/>
      <c r="FQ6" s="279"/>
      <c r="FR6" s="279"/>
      <c r="FS6" s="279"/>
      <c r="FT6" s="279"/>
      <c r="FU6" s="279"/>
      <c r="FV6" s="279"/>
      <c r="FW6" s="280"/>
      <c r="FX6" s="280"/>
      <c r="FY6" s="281"/>
      <c r="FZ6" s="278"/>
      <c r="GA6" s="279"/>
      <c r="GB6" s="279"/>
      <c r="GC6" s="279"/>
      <c r="GD6" s="279"/>
      <c r="GE6" s="279"/>
      <c r="GF6" s="279"/>
      <c r="GG6" s="280"/>
      <c r="GH6" s="280"/>
      <c r="GI6" s="281"/>
      <c r="GJ6" s="278"/>
      <c r="GK6" s="279"/>
      <c r="GL6" s="279"/>
      <c r="GM6" s="279"/>
      <c r="GN6" s="279"/>
      <c r="GO6" s="279"/>
      <c r="GP6" s="279"/>
      <c r="GQ6" s="280"/>
      <c r="GR6" s="280"/>
      <c r="GS6" s="281"/>
      <c r="GT6" s="278"/>
      <c r="GU6" s="279"/>
      <c r="GV6" s="279"/>
      <c r="GW6" s="279"/>
      <c r="GX6" s="279"/>
      <c r="GY6" s="279"/>
      <c r="GZ6" s="279"/>
      <c r="HA6" s="280"/>
      <c r="HB6" s="280"/>
      <c r="HC6" s="281"/>
      <c r="HD6" s="278"/>
      <c r="HE6" s="279"/>
      <c r="HF6" s="279"/>
      <c r="HG6" s="279"/>
      <c r="HH6" s="279"/>
      <c r="HI6" s="279"/>
      <c r="HJ6" s="279"/>
      <c r="HK6" s="280"/>
      <c r="HL6" s="280"/>
      <c r="HM6" s="281"/>
      <c r="HN6" s="278"/>
      <c r="HO6" s="279"/>
      <c r="HP6" s="279"/>
      <c r="HQ6" s="279"/>
      <c r="HR6" s="279"/>
      <c r="HS6" s="279"/>
      <c r="HT6" s="279"/>
      <c r="HU6" s="280"/>
      <c r="HV6" s="280"/>
      <c r="HW6" s="281"/>
      <c r="HX6" s="278"/>
      <c r="HY6" s="279"/>
      <c r="HZ6" s="279"/>
      <c r="IA6" s="279"/>
      <c r="IB6" s="279"/>
      <c r="IC6" s="279"/>
      <c r="ID6" s="279"/>
      <c r="IE6" s="280"/>
      <c r="IF6" s="280"/>
      <c r="IG6" s="281"/>
      <c r="IH6" s="278"/>
      <c r="II6" s="279"/>
      <c r="IJ6" s="279"/>
      <c r="IK6" s="279"/>
      <c r="IL6" s="279"/>
      <c r="IM6" s="279"/>
      <c r="IN6" s="279"/>
      <c r="IO6" s="280"/>
      <c r="IP6" s="280"/>
      <c r="IQ6" s="273"/>
      <c r="IR6" s="278"/>
      <c r="IS6" s="279"/>
      <c r="IT6" s="279"/>
      <c r="IU6" s="279"/>
      <c r="IV6" s="279"/>
      <c r="IW6" s="279"/>
      <c r="IX6" s="279"/>
      <c r="IY6" s="280"/>
      <c r="IZ6" s="280"/>
      <c r="JA6" s="281"/>
      <c r="JB6" s="278"/>
      <c r="JC6" s="279"/>
      <c r="JD6" s="279"/>
      <c r="JE6" s="279"/>
      <c r="JF6" s="279"/>
      <c r="JG6" s="279"/>
      <c r="JH6" s="279"/>
      <c r="JI6" s="280"/>
      <c r="JJ6" s="280"/>
      <c r="JK6" s="281"/>
      <c r="JL6" s="278"/>
      <c r="JM6" s="279"/>
      <c r="JN6" s="279"/>
      <c r="JO6" s="279"/>
      <c r="JP6" s="279"/>
      <c r="JQ6" s="279"/>
      <c r="JR6" s="279"/>
      <c r="JS6" s="280"/>
      <c r="JT6" s="280"/>
      <c r="JU6" s="281"/>
      <c r="JV6" s="278"/>
      <c r="JW6" s="279"/>
      <c r="JX6" s="279"/>
      <c r="JY6" s="279"/>
      <c r="JZ6" s="279"/>
      <c r="KA6" s="279"/>
      <c r="KB6" s="279"/>
      <c r="KC6" s="280"/>
      <c r="KD6" s="280"/>
      <c r="KE6" s="281"/>
      <c r="KF6" s="278"/>
      <c r="KG6" s="279"/>
      <c r="KH6" s="279"/>
      <c r="KI6" s="279"/>
      <c r="KJ6" s="279"/>
      <c r="KK6" s="279"/>
      <c r="KL6" s="279"/>
      <c r="KM6" s="280"/>
      <c r="KN6" s="280"/>
      <c r="KO6" s="281"/>
      <c r="KP6" s="278"/>
      <c r="KQ6" s="279"/>
      <c r="KR6" s="279"/>
      <c r="KS6" s="279"/>
      <c r="KT6" s="279"/>
      <c r="KU6" s="279"/>
      <c r="KV6" s="279"/>
      <c r="KW6" s="280"/>
      <c r="KX6" s="280"/>
      <c r="KY6" s="281"/>
    </row>
    <row r="7" ht="15.75" customHeight="1">
      <c r="A7" s="252">
        <v>0.416666666666667</v>
      </c>
      <c r="B7" s="253"/>
      <c r="C7" s="254"/>
      <c r="D7" s="283"/>
      <c r="E7" s="283"/>
      <c r="F7" s="283"/>
      <c r="G7" s="254"/>
      <c r="H7" s="283"/>
      <c r="I7" s="255"/>
      <c r="J7" s="255"/>
      <c r="K7" s="256"/>
      <c r="L7" s="253"/>
      <c r="M7" s="254"/>
      <c r="N7" s="283"/>
      <c r="O7" s="283"/>
      <c r="P7" s="283"/>
      <c r="Q7" s="254"/>
      <c r="R7" s="283"/>
      <c r="S7" s="255"/>
      <c r="T7" s="255"/>
      <c r="U7" s="256"/>
      <c r="V7" s="253"/>
      <c r="W7" s="254"/>
      <c r="X7" s="283"/>
      <c r="Y7" s="283"/>
      <c r="Z7" s="283"/>
      <c r="AA7" s="254"/>
      <c r="AB7" s="283"/>
      <c r="AC7" s="255"/>
      <c r="AD7" s="255"/>
      <c r="AE7" s="256"/>
      <c r="AF7" s="253" t="s">
        <v>3341</v>
      </c>
      <c r="AG7" s="254" t="s">
        <v>2426</v>
      </c>
      <c r="AH7" s="254" t="s">
        <v>2947</v>
      </c>
      <c r="AI7" s="254" t="s">
        <v>3135</v>
      </c>
      <c r="AJ7" s="254" t="s">
        <v>3097</v>
      </c>
      <c r="AK7" s="254" t="s">
        <v>3349</v>
      </c>
      <c r="AL7" s="283" t="s">
        <v>3532</v>
      </c>
      <c r="AM7" s="255" t="s">
        <v>2490</v>
      </c>
      <c r="AN7" s="255"/>
      <c r="AO7" s="256" t="s">
        <v>4160</v>
      </c>
      <c r="AP7" s="253"/>
      <c r="AQ7" s="254"/>
      <c r="AR7" s="283"/>
      <c r="AS7" s="283"/>
      <c r="AT7" s="283"/>
      <c r="AU7" s="254"/>
      <c r="AV7" s="283"/>
      <c r="AW7" s="255"/>
      <c r="AX7" s="255"/>
      <c r="AY7" s="256"/>
      <c r="AZ7" s="253"/>
      <c r="BA7" s="254"/>
      <c r="BB7" s="283"/>
      <c r="BC7" s="283"/>
      <c r="BD7" s="283"/>
      <c r="BE7" s="254"/>
      <c r="BF7" s="283"/>
      <c r="BG7" s="255"/>
      <c r="BH7" s="255"/>
      <c r="BI7" s="256"/>
      <c r="BJ7" s="253" t="s">
        <v>3341</v>
      </c>
      <c r="BK7" s="254" t="s">
        <v>1274</v>
      </c>
      <c r="BL7" s="254" t="s">
        <v>4104</v>
      </c>
      <c r="BM7" s="254" t="s">
        <v>3135</v>
      </c>
      <c r="BN7" s="254" t="s">
        <v>3092</v>
      </c>
      <c r="BO7" s="254" t="s">
        <v>3681</v>
      </c>
      <c r="BP7" s="254" t="s">
        <v>3370</v>
      </c>
      <c r="BQ7" s="255">
        <v>300.0</v>
      </c>
      <c r="BR7" s="255"/>
      <c r="BS7" s="256"/>
      <c r="BT7" s="253"/>
      <c r="BU7" s="254"/>
      <c r="BV7" s="283"/>
      <c r="BW7" s="283"/>
      <c r="BX7" s="283"/>
      <c r="BY7" s="254"/>
      <c r="BZ7" s="283"/>
      <c r="CA7" s="255"/>
      <c r="CB7" s="255"/>
      <c r="CC7" s="256"/>
      <c r="CD7" s="253"/>
      <c r="CE7" s="254"/>
      <c r="CF7" s="283"/>
      <c r="CG7" s="283"/>
      <c r="CH7" s="283"/>
      <c r="CI7" s="254"/>
      <c r="CJ7" s="283"/>
      <c r="CK7" s="255"/>
      <c r="CL7" s="255"/>
      <c r="CM7" s="256"/>
      <c r="CN7" s="253" t="s">
        <v>3341</v>
      </c>
      <c r="CO7" s="254" t="s">
        <v>2426</v>
      </c>
      <c r="CP7" s="254" t="s">
        <v>2800</v>
      </c>
      <c r="CQ7" s="254" t="s">
        <v>3123</v>
      </c>
      <c r="CR7" s="254" t="s">
        <v>802</v>
      </c>
      <c r="CS7" s="254" t="s">
        <v>3342</v>
      </c>
      <c r="CT7" s="254" t="s">
        <v>3350</v>
      </c>
      <c r="CU7" s="255">
        <v>425.0</v>
      </c>
      <c r="CV7" s="255" t="s">
        <v>3355</v>
      </c>
      <c r="CW7" s="256"/>
      <c r="CX7" s="253" t="s">
        <v>3341</v>
      </c>
      <c r="CY7" s="254" t="s">
        <v>2426</v>
      </c>
      <c r="CZ7" s="254" t="s">
        <v>2948</v>
      </c>
      <c r="DA7" s="254" t="s">
        <v>40</v>
      </c>
      <c r="DB7" s="254" t="s">
        <v>3104</v>
      </c>
      <c r="DC7" s="254" t="s">
        <v>3384</v>
      </c>
      <c r="DD7" s="254" t="s">
        <v>3453</v>
      </c>
      <c r="DE7" s="255">
        <v>520.0</v>
      </c>
      <c r="DF7" s="255" t="s">
        <v>3355</v>
      </c>
      <c r="DG7" s="256"/>
      <c r="DH7" s="253"/>
      <c r="DI7" s="254"/>
      <c r="DJ7" s="283"/>
      <c r="DK7" s="283"/>
      <c r="DL7" s="283"/>
      <c r="DM7" s="254"/>
      <c r="DN7" s="283"/>
      <c r="DO7" s="255"/>
      <c r="DP7" s="255"/>
      <c r="DQ7" s="256"/>
      <c r="DR7" s="253"/>
      <c r="DS7" s="254"/>
      <c r="DT7" s="283"/>
      <c r="DU7" s="283"/>
      <c r="DV7" s="283"/>
      <c r="DW7" s="254"/>
      <c r="DX7" s="283"/>
      <c r="DY7" s="255"/>
      <c r="DZ7" s="255"/>
      <c r="EA7" s="256"/>
      <c r="EB7" s="275"/>
      <c r="EC7" s="259"/>
      <c r="ED7" s="259"/>
      <c r="EE7" s="259"/>
      <c r="EF7" s="259"/>
      <c r="EG7" s="259"/>
      <c r="EH7" s="259"/>
      <c r="EI7" s="263"/>
      <c r="EJ7" s="255"/>
      <c r="EK7" s="256"/>
      <c r="EL7" s="253" t="s">
        <v>3341</v>
      </c>
      <c r="EM7" s="254" t="s">
        <v>2426</v>
      </c>
      <c r="EN7" s="254" t="s">
        <v>4161</v>
      </c>
      <c r="EO7" s="254" t="s">
        <v>3135</v>
      </c>
      <c r="EP7" s="254" t="s">
        <v>3095</v>
      </c>
      <c r="EQ7" s="254" t="s">
        <v>3384</v>
      </c>
      <c r="ER7" s="254" t="s">
        <v>3350</v>
      </c>
      <c r="ES7" s="255">
        <v>420.0</v>
      </c>
      <c r="ET7" s="255"/>
      <c r="EU7" s="256"/>
      <c r="EV7" s="253"/>
      <c r="EW7" s="254"/>
      <c r="EX7" s="283"/>
      <c r="EY7" s="283"/>
      <c r="EZ7" s="283"/>
      <c r="FA7" s="254"/>
      <c r="FB7" s="283"/>
      <c r="FC7" s="255"/>
      <c r="FD7" s="255"/>
      <c r="FE7" s="256"/>
      <c r="FF7" s="253"/>
      <c r="FG7" s="254"/>
      <c r="FH7" s="283"/>
      <c r="FI7" s="283"/>
      <c r="FJ7" s="283"/>
      <c r="FK7" s="254"/>
      <c r="FL7" s="283"/>
      <c r="FM7" s="255"/>
      <c r="FN7" s="255"/>
      <c r="FO7" s="256"/>
      <c r="FP7" s="253"/>
      <c r="FQ7" s="254"/>
      <c r="FR7" s="283"/>
      <c r="FS7" s="283"/>
      <c r="FT7" s="283"/>
      <c r="FU7" s="254"/>
      <c r="FV7" s="283"/>
      <c r="FW7" s="255"/>
      <c r="FX7" s="255"/>
      <c r="FY7" s="256"/>
      <c r="FZ7" s="253"/>
      <c r="GA7" s="254"/>
      <c r="GB7" s="283"/>
      <c r="GC7" s="283"/>
      <c r="GD7" s="283"/>
      <c r="GE7" s="254"/>
      <c r="GF7" s="283"/>
      <c r="GG7" s="255"/>
      <c r="GH7" s="255"/>
      <c r="GI7" s="256"/>
      <c r="GJ7" s="253"/>
      <c r="GK7" s="254"/>
      <c r="GL7" s="283"/>
      <c r="GM7" s="283"/>
      <c r="GN7" s="283"/>
      <c r="GO7" s="254"/>
      <c r="GP7" s="283"/>
      <c r="GQ7" s="255"/>
      <c r="GR7" s="255"/>
      <c r="GS7" s="256"/>
      <c r="GT7" s="253"/>
      <c r="GU7" s="254"/>
      <c r="GV7" s="283"/>
      <c r="GW7" s="283"/>
      <c r="GX7" s="283"/>
      <c r="GY7" s="254"/>
      <c r="GZ7" s="283"/>
      <c r="HA7" s="255"/>
      <c r="HB7" s="255"/>
      <c r="HC7" s="256"/>
      <c r="HD7" s="253"/>
      <c r="HE7" s="254"/>
      <c r="HF7" s="283"/>
      <c r="HG7" s="283"/>
      <c r="HH7" s="283"/>
      <c r="HI7" s="254"/>
      <c r="HJ7" s="283"/>
      <c r="HK7" s="255"/>
      <c r="HL7" s="255"/>
      <c r="HM7" s="256"/>
      <c r="HN7" s="253"/>
      <c r="HO7" s="254"/>
      <c r="HP7" s="283"/>
      <c r="HQ7" s="283"/>
      <c r="HR7" s="283"/>
      <c r="HS7" s="254"/>
      <c r="HT7" s="283"/>
      <c r="HU7" s="255"/>
      <c r="HV7" s="255"/>
      <c r="HW7" s="256"/>
      <c r="HX7" s="253"/>
      <c r="HY7" s="254"/>
      <c r="HZ7" s="283"/>
      <c r="IA7" s="283"/>
      <c r="IB7" s="283"/>
      <c r="IC7" s="254"/>
      <c r="ID7" s="283"/>
      <c r="IE7" s="255"/>
      <c r="IF7" s="255"/>
      <c r="IG7" s="256"/>
      <c r="IH7" s="253" t="s">
        <v>3341</v>
      </c>
      <c r="II7" s="254" t="s">
        <v>2426</v>
      </c>
      <c r="IJ7" s="254" t="s">
        <v>2898</v>
      </c>
      <c r="IK7" s="283" t="s">
        <v>3135</v>
      </c>
      <c r="IL7" s="254" t="s">
        <v>3097</v>
      </c>
      <c r="IM7" s="254" t="s">
        <v>3363</v>
      </c>
      <c r="IN7" s="283" t="s">
        <v>3370</v>
      </c>
      <c r="IO7" s="255" t="s">
        <v>2490</v>
      </c>
      <c r="IP7" s="255" t="s">
        <v>3390</v>
      </c>
      <c r="IQ7" s="380">
        <v>0.4375</v>
      </c>
      <c r="IR7" s="253"/>
      <c r="IS7" s="254"/>
      <c r="IT7" s="283"/>
      <c r="IU7" s="283"/>
      <c r="IV7" s="283"/>
      <c r="IW7" s="254"/>
      <c r="IX7" s="283"/>
      <c r="IY7" s="255"/>
      <c r="IZ7" s="255"/>
      <c r="JA7" s="256"/>
      <c r="JB7" s="253"/>
      <c r="JC7" s="254"/>
      <c r="JD7" s="283"/>
      <c r="JE7" s="283"/>
      <c r="JF7" s="283"/>
      <c r="JG7" s="254"/>
      <c r="JH7" s="283"/>
      <c r="JI7" s="255"/>
      <c r="JJ7" s="255"/>
      <c r="JK7" s="256"/>
      <c r="JL7" s="253"/>
      <c r="JM7" s="254"/>
      <c r="JN7" s="283"/>
      <c r="JO7" s="283"/>
      <c r="JP7" s="283"/>
      <c r="JQ7" s="254"/>
      <c r="JR7" s="283"/>
      <c r="JS7" s="255"/>
      <c r="JT7" s="255"/>
      <c r="JU7" s="256"/>
      <c r="JV7" s="253" t="s">
        <v>3368</v>
      </c>
      <c r="JW7" s="254" t="s">
        <v>2426</v>
      </c>
      <c r="JX7" s="254" t="s">
        <v>4162</v>
      </c>
      <c r="JY7" s="283" t="s">
        <v>3135</v>
      </c>
      <c r="JZ7" s="254" t="s">
        <v>3375</v>
      </c>
      <c r="KA7" s="254" t="s">
        <v>3342</v>
      </c>
      <c r="KB7" s="254" t="s">
        <v>3392</v>
      </c>
      <c r="KC7" s="255">
        <v>420.0</v>
      </c>
      <c r="KD7" s="255" t="s">
        <v>3355</v>
      </c>
      <c r="KE7" s="256"/>
      <c r="KF7" s="253"/>
      <c r="KG7" s="254"/>
      <c r="KH7" s="283"/>
      <c r="KI7" s="283"/>
      <c r="KJ7" s="283"/>
      <c r="KK7" s="254"/>
      <c r="KL7" s="283"/>
      <c r="KM7" s="255"/>
      <c r="KN7" s="255"/>
      <c r="KO7" s="256"/>
      <c r="KP7" s="253"/>
      <c r="KQ7" s="254"/>
      <c r="KR7" s="283"/>
      <c r="KS7" s="283"/>
      <c r="KT7" s="283"/>
      <c r="KU7" s="254"/>
      <c r="KV7" s="283"/>
      <c r="KW7" s="255"/>
      <c r="KX7" s="255"/>
      <c r="KY7" s="256"/>
    </row>
    <row r="8" ht="15.75" customHeight="1">
      <c r="A8" s="269">
        <v>0.4166666666666667</v>
      </c>
      <c r="B8" s="270"/>
      <c r="C8" s="271"/>
      <c r="D8" s="271"/>
      <c r="E8" s="271"/>
      <c r="F8" s="271"/>
      <c r="G8" s="271"/>
      <c r="H8" s="271"/>
      <c r="I8" s="272"/>
      <c r="J8" s="272"/>
      <c r="K8" s="273"/>
      <c r="L8" s="270"/>
      <c r="M8" s="271"/>
      <c r="N8" s="271"/>
      <c r="O8" s="271"/>
      <c r="P8" s="271"/>
      <c r="Q8" s="271"/>
      <c r="R8" s="271"/>
      <c r="S8" s="272"/>
      <c r="T8" s="272"/>
      <c r="U8" s="273"/>
      <c r="V8" s="270"/>
      <c r="W8" s="271"/>
      <c r="X8" s="271"/>
      <c r="Y8" s="271"/>
      <c r="Z8" s="271"/>
      <c r="AA8" s="271"/>
      <c r="AB8" s="271"/>
      <c r="AC8" s="272"/>
      <c r="AD8" s="272"/>
      <c r="AE8" s="273"/>
      <c r="AF8" s="270" t="s">
        <v>3341</v>
      </c>
      <c r="AG8" s="271" t="s">
        <v>2426</v>
      </c>
      <c r="AH8" s="661" t="s">
        <v>2948</v>
      </c>
      <c r="AI8" s="271" t="s">
        <v>40</v>
      </c>
      <c r="AJ8" s="271" t="s">
        <v>3104</v>
      </c>
      <c r="AK8" s="271" t="s">
        <v>3384</v>
      </c>
      <c r="AL8" s="271" t="s">
        <v>3370</v>
      </c>
      <c r="AM8" s="272">
        <v>520.0</v>
      </c>
      <c r="AN8" s="272"/>
      <c r="AO8" s="273"/>
      <c r="AP8" s="270"/>
      <c r="AQ8" s="271"/>
      <c r="AR8" s="271"/>
      <c r="AS8" s="271"/>
      <c r="AT8" s="271"/>
      <c r="AU8" s="271"/>
      <c r="AV8" s="271"/>
      <c r="AW8" s="272"/>
      <c r="AX8" s="272"/>
      <c r="AY8" s="273"/>
      <c r="AZ8" s="270"/>
      <c r="BA8" s="271"/>
      <c r="BB8" s="271"/>
      <c r="BC8" s="271"/>
      <c r="BD8" s="271"/>
      <c r="BE8" s="271"/>
      <c r="BF8" s="271"/>
      <c r="BG8" s="272"/>
      <c r="BH8" s="272"/>
      <c r="BI8" s="273"/>
      <c r="BJ8" s="270"/>
      <c r="BK8" s="271"/>
      <c r="BL8" s="271"/>
      <c r="BM8" s="271"/>
      <c r="BN8" s="271"/>
      <c r="BO8" s="271"/>
      <c r="BP8" s="271"/>
      <c r="BQ8" s="272"/>
      <c r="BR8" s="272"/>
      <c r="BS8" s="273"/>
      <c r="BT8" s="270"/>
      <c r="BU8" s="271"/>
      <c r="BV8" s="271"/>
      <c r="BW8" s="271"/>
      <c r="BX8" s="271"/>
      <c r="BY8" s="271"/>
      <c r="BZ8" s="271"/>
      <c r="CA8" s="272"/>
      <c r="CB8" s="272"/>
      <c r="CC8" s="273"/>
      <c r="CD8" s="270"/>
      <c r="CE8" s="271"/>
      <c r="CF8" s="271"/>
      <c r="CG8" s="271"/>
      <c r="CH8" s="271"/>
      <c r="CI8" s="271"/>
      <c r="CJ8" s="271"/>
      <c r="CK8" s="272"/>
      <c r="CL8" s="272"/>
      <c r="CM8" s="273"/>
      <c r="CN8" s="270"/>
      <c r="CO8" s="271"/>
      <c r="CP8" s="271"/>
      <c r="CQ8" s="271"/>
      <c r="CR8" s="271"/>
      <c r="CS8" s="271"/>
      <c r="CT8" s="271"/>
      <c r="CU8" s="272"/>
      <c r="CV8" s="272"/>
      <c r="CW8" s="273"/>
      <c r="CX8" s="270" t="s">
        <v>3341</v>
      </c>
      <c r="CY8" s="271" t="s">
        <v>2426</v>
      </c>
      <c r="CZ8" s="271" t="s">
        <v>2552</v>
      </c>
      <c r="DA8" s="271" t="s">
        <v>3135</v>
      </c>
      <c r="DB8" s="271" t="s">
        <v>3097</v>
      </c>
      <c r="DC8" s="271" t="s">
        <v>3384</v>
      </c>
      <c r="DD8" s="271" t="s">
        <v>3370</v>
      </c>
      <c r="DE8" s="272">
        <v>400.0</v>
      </c>
      <c r="DF8" s="272" t="s">
        <v>3355</v>
      </c>
      <c r="DG8" s="273"/>
      <c r="DH8" s="270"/>
      <c r="DI8" s="271"/>
      <c r="DJ8" s="271"/>
      <c r="DK8" s="271"/>
      <c r="DL8" s="271"/>
      <c r="DM8" s="271"/>
      <c r="DN8" s="271"/>
      <c r="DO8" s="272"/>
      <c r="DP8" s="272"/>
      <c r="DQ8" s="273"/>
      <c r="DR8" s="270"/>
      <c r="DS8" s="271"/>
      <c r="DT8" s="271"/>
      <c r="DU8" s="271"/>
      <c r="DV8" s="271"/>
      <c r="DW8" s="271"/>
      <c r="DX8" s="271"/>
      <c r="DY8" s="272"/>
      <c r="DZ8" s="272"/>
      <c r="EA8" s="273"/>
      <c r="EB8" s="270"/>
      <c r="EC8" s="271"/>
      <c r="ED8" s="271"/>
      <c r="EE8" s="271"/>
      <c r="EF8" s="271"/>
      <c r="EG8" s="271"/>
      <c r="EH8" s="271"/>
      <c r="EI8" s="272"/>
      <c r="EJ8" s="272"/>
      <c r="EK8" s="273"/>
      <c r="EL8" s="270"/>
      <c r="EM8" s="271"/>
      <c r="EN8" s="271"/>
      <c r="EO8" s="271"/>
      <c r="EP8" s="271"/>
      <c r="EQ8" s="271"/>
      <c r="ER8" s="271"/>
      <c r="ES8" s="272"/>
      <c r="ET8" s="272"/>
      <c r="EU8" s="273"/>
      <c r="EV8" s="270"/>
      <c r="EW8" s="271"/>
      <c r="EX8" s="271"/>
      <c r="EY8" s="271"/>
      <c r="EZ8" s="271"/>
      <c r="FA8" s="271"/>
      <c r="FB8" s="271"/>
      <c r="FC8" s="272"/>
      <c r="FD8" s="272"/>
      <c r="FE8" s="273"/>
      <c r="FF8" s="270"/>
      <c r="FG8" s="271"/>
      <c r="FH8" s="425" t="s">
        <v>3173</v>
      </c>
      <c r="FI8" s="425" t="s">
        <v>3111</v>
      </c>
      <c r="FJ8" s="425" t="s">
        <v>3670</v>
      </c>
      <c r="FK8" s="426" t="s">
        <v>3342</v>
      </c>
      <c r="FL8" s="425" t="s">
        <v>3350</v>
      </c>
      <c r="FM8" s="427" t="s">
        <v>902</v>
      </c>
      <c r="FN8" s="272"/>
      <c r="FO8" s="273"/>
      <c r="FP8" s="270" t="s">
        <v>3368</v>
      </c>
      <c r="FQ8" s="271" t="s">
        <v>2426</v>
      </c>
      <c r="FR8" s="271" t="s">
        <v>4163</v>
      </c>
      <c r="FS8" s="271" t="s">
        <v>3102</v>
      </c>
      <c r="FT8" s="271" t="s">
        <v>3106</v>
      </c>
      <c r="FU8" s="271" t="s">
        <v>3681</v>
      </c>
      <c r="FV8" s="271" t="s">
        <v>3343</v>
      </c>
      <c r="FW8" s="272" t="s">
        <v>619</v>
      </c>
      <c r="FX8" s="272"/>
      <c r="FY8" s="273"/>
      <c r="FZ8" s="270"/>
      <c r="GA8" s="271"/>
      <c r="GB8" s="271"/>
      <c r="GC8" s="271"/>
      <c r="GD8" s="271"/>
      <c r="GE8" s="271"/>
      <c r="GF8" s="271"/>
      <c r="GG8" s="272"/>
      <c r="GH8" s="272"/>
      <c r="GI8" s="273"/>
      <c r="GJ8" s="270"/>
      <c r="GK8" s="271"/>
      <c r="GL8" s="271"/>
      <c r="GM8" s="271"/>
      <c r="GN8" s="271"/>
      <c r="GO8" s="271"/>
      <c r="GP8" s="271"/>
      <c r="GQ8" s="272"/>
      <c r="GR8" s="272"/>
      <c r="GS8" s="273"/>
      <c r="GT8" s="270" t="s">
        <v>3341</v>
      </c>
      <c r="GU8" s="271" t="s">
        <v>2426</v>
      </c>
      <c r="GV8" s="271" t="s">
        <v>3400</v>
      </c>
      <c r="GW8" s="271" t="s">
        <v>3135</v>
      </c>
      <c r="GX8" s="271" t="s">
        <v>3095</v>
      </c>
      <c r="GY8" s="271" t="s">
        <v>3342</v>
      </c>
      <c r="GZ8" s="271" t="s">
        <v>3350</v>
      </c>
      <c r="HA8" s="272" t="s">
        <v>864</v>
      </c>
      <c r="HB8" s="272" t="s">
        <v>3390</v>
      </c>
      <c r="HC8" s="273"/>
      <c r="HD8" s="270"/>
      <c r="HE8" s="271"/>
      <c r="HF8" s="271"/>
      <c r="HG8" s="271"/>
      <c r="HH8" s="271"/>
      <c r="HI8" s="271"/>
      <c r="HJ8" s="271"/>
      <c r="HK8" s="272"/>
      <c r="HL8" s="272"/>
      <c r="HM8" s="273"/>
      <c r="HN8" s="270"/>
      <c r="HO8" s="271"/>
      <c r="HP8" s="271"/>
      <c r="HQ8" s="271"/>
      <c r="HR8" s="271"/>
      <c r="HS8" s="271"/>
      <c r="HT8" s="271"/>
      <c r="HU8" s="272"/>
      <c r="HV8" s="272"/>
      <c r="HW8" s="273"/>
      <c r="HX8" s="270"/>
      <c r="HY8" s="271"/>
      <c r="HZ8" s="271"/>
      <c r="IA8" s="271"/>
      <c r="IB8" s="271"/>
      <c r="IC8" s="271"/>
      <c r="ID8" s="271"/>
      <c r="IE8" s="272"/>
      <c r="IF8" s="272"/>
      <c r="IG8" s="273"/>
      <c r="IH8" s="270"/>
      <c r="II8" s="271"/>
      <c r="IJ8" s="271"/>
      <c r="IK8" s="271"/>
      <c r="IL8" s="271"/>
      <c r="IM8" s="271"/>
      <c r="IN8" s="271"/>
      <c r="IO8" s="272"/>
      <c r="IP8" s="272"/>
      <c r="IQ8" s="273"/>
      <c r="IR8" s="270"/>
      <c r="IS8" s="271"/>
      <c r="IT8" s="271"/>
      <c r="IU8" s="271"/>
      <c r="IV8" s="271"/>
      <c r="IW8" s="271"/>
      <c r="IX8" s="271"/>
      <c r="IY8" s="272"/>
      <c r="IZ8" s="272"/>
      <c r="JA8" s="273"/>
      <c r="JB8" s="270"/>
      <c r="JC8" s="271"/>
      <c r="JD8" s="271"/>
      <c r="JE8" s="271"/>
      <c r="JF8" s="271"/>
      <c r="JG8" s="271"/>
      <c r="JH8" s="271"/>
      <c r="JI8" s="272"/>
      <c r="JJ8" s="272"/>
      <c r="JK8" s="273"/>
      <c r="JL8" s="270"/>
      <c r="JM8" s="271"/>
      <c r="JN8" s="271"/>
      <c r="JO8" s="271"/>
      <c r="JP8" s="271"/>
      <c r="JQ8" s="271"/>
      <c r="JR8" s="271"/>
      <c r="JS8" s="272"/>
      <c r="JT8" s="272"/>
      <c r="JU8" s="273"/>
      <c r="JV8" s="270"/>
      <c r="JW8" s="271"/>
      <c r="JX8" s="271"/>
      <c r="JY8" s="271"/>
      <c r="JZ8" s="271"/>
      <c r="KA8" s="271"/>
      <c r="KB8" s="271"/>
      <c r="KC8" s="272"/>
      <c r="KD8" s="272"/>
      <c r="KE8" s="273"/>
      <c r="KF8" s="270"/>
      <c r="KG8" s="271"/>
      <c r="KH8" s="271"/>
      <c r="KI8" s="271"/>
      <c r="KJ8" s="271"/>
      <c r="KK8" s="271"/>
      <c r="KL8" s="271"/>
      <c r="KM8" s="272"/>
      <c r="KN8" s="272"/>
      <c r="KO8" s="273"/>
      <c r="KP8" s="270"/>
      <c r="KQ8" s="271"/>
      <c r="KR8" s="271"/>
      <c r="KS8" s="271"/>
      <c r="KT8" s="271"/>
      <c r="KU8" s="271"/>
      <c r="KV8" s="271"/>
      <c r="KW8" s="272"/>
      <c r="KX8" s="272"/>
      <c r="KY8" s="273"/>
    </row>
    <row r="9" ht="15.75" customHeight="1">
      <c r="A9" s="274">
        <v>0.4166666666666667</v>
      </c>
      <c r="B9" s="275"/>
      <c r="C9" s="259"/>
      <c r="D9" s="259"/>
      <c r="E9" s="259"/>
      <c r="F9" s="259"/>
      <c r="G9" s="259"/>
      <c r="H9" s="259"/>
      <c r="I9" s="263"/>
      <c r="J9" s="263"/>
      <c r="K9" s="261"/>
      <c r="L9" s="275"/>
      <c r="M9" s="259"/>
      <c r="N9" s="259"/>
      <c r="O9" s="259"/>
      <c r="P9" s="259"/>
      <c r="Q9" s="259"/>
      <c r="R9" s="259"/>
      <c r="S9" s="263"/>
      <c r="T9" s="263"/>
      <c r="U9" s="261"/>
      <c r="V9" s="275"/>
      <c r="W9" s="259"/>
      <c r="X9" s="259"/>
      <c r="Y9" s="259"/>
      <c r="Z9" s="259"/>
      <c r="AA9" s="259"/>
      <c r="AB9" s="259"/>
      <c r="AC9" s="263"/>
      <c r="AD9" s="263"/>
      <c r="AE9" s="261"/>
      <c r="AF9" s="275"/>
      <c r="AG9" s="259"/>
      <c r="AH9" s="259"/>
      <c r="AI9" s="259"/>
      <c r="AJ9" s="259"/>
      <c r="AK9" s="259"/>
      <c r="AL9" s="259"/>
      <c r="AM9" s="263"/>
      <c r="AN9" s="263"/>
      <c r="AO9" s="261"/>
      <c r="AP9" s="275"/>
      <c r="AQ9" s="259"/>
      <c r="AR9" s="259"/>
      <c r="AS9" s="259"/>
      <c r="AT9" s="259"/>
      <c r="AU9" s="259"/>
      <c r="AV9" s="259"/>
      <c r="AW9" s="263"/>
      <c r="AX9" s="263"/>
      <c r="AY9" s="261"/>
      <c r="AZ9" s="275"/>
      <c r="BA9" s="259"/>
      <c r="BB9" s="259"/>
      <c r="BC9" s="259"/>
      <c r="BD9" s="259"/>
      <c r="BE9" s="259"/>
      <c r="BF9" s="259"/>
      <c r="BG9" s="263"/>
      <c r="BH9" s="263"/>
      <c r="BI9" s="261"/>
      <c r="BJ9" s="275"/>
      <c r="BK9" s="259"/>
      <c r="BL9" s="259"/>
      <c r="BM9" s="259"/>
      <c r="BN9" s="259"/>
      <c r="BO9" s="259"/>
      <c r="BP9" s="259"/>
      <c r="BQ9" s="263"/>
      <c r="BR9" s="263"/>
      <c r="BS9" s="261"/>
      <c r="BT9" s="275"/>
      <c r="BU9" s="259"/>
      <c r="BV9" s="259"/>
      <c r="BW9" s="259"/>
      <c r="BX9" s="259"/>
      <c r="BY9" s="259"/>
      <c r="BZ9" s="259"/>
      <c r="CA9" s="263"/>
      <c r="CB9" s="263"/>
      <c r="CC9" s="261"/>
      <c r="CD9" s="275"/>
      <c r="CE9" s="259"/>
      <c r="CF9" s="259"/>
      <c r="CG9" s="259"/>
      <c r="CH9" s="259"/>
      <c r="CI9" s="259"/>
      <c r="CJ9" s="259"/>
      <c r="CK9" s="263"/>
      <c r="CL9" s="263"/>
      <c r="CM9" s="261"/>
      <c r="CN9" s="275"/>
      <c r="CO9" s="259"/>
      <c r="CP9" s="259"/>
      <c r="CQ9" s="259"/>
      <c r="CR9" s="259"/>
      <c r="CS9" s="259"/>
      <c r="CT9" s="259"/>
      <c r="CU9" s="263"/>
      <c r="CV9" s="263"/>
      <c r="CW9" s="261"/>
      <c r="CX9" s="276" t="s">
        <v>3341</v>
      </c>
      <c r="CY9" s="258" t="s">
        <v>2426</v>
      </c>
      <c r="CZ9" s="258" t="s">
        <v>2956</v>
      </c>
      <c r="DA9" s="258" t="s">
        <v>3135</v>
      </c>
      <c r="DB9" s="258" t="s">
        <v>3410</v>
      </c>
      <c r="DC9" s="259" t="s">
        <v>3342</v>
      </c>
      <c r="DD9" s="259" t="s">
        <v>3350</v>
      </c>
      <c r="DE9" s="260">
        <v>400.0</v>
      </c>
      <c r="DF9" s="263" t="s">
        <v>3355</v>
      </c>
      <c r="DG9" s="261"/>
      <c r="DH9" s="275"/>
      <c r="DI9" s="259"/>
      <c r="DJ9" s="259"/>
      <c r="DK9" s="259"/>
      <c r="DL9" s="259"/>
      <c r="DM9" s="259"/>
      <c r="DN9" s="259"/>
      <c r="DO9" s="263"/>
      <c r="DP9" s="263"/>
      <c r="DQ9" s="261"/>
      <c r="DR9" s="275"/>
      <c r="DS9" s="259"/>
      <c r="DT9" s="259"/>
      <c r="DU9" s="259"/>
      <c r="DV9" s="259"/>
      <c r="DW9" s="259"/>
      <c r="DX9" s="259"/>
      <c r="DY9" s="263"/>
      <c r="DZ9" s="263"/>
      <c r="EA9" s="261"/>
      <c r="EB9" s="275"/>
      <c r="EC9" s="259"/>
      <c r="ED9" s="259"/>
      <c r="EE9" s="259"/>
      <c r="EF9" s="259"/>
      <c r="EG9" s="259"/>
      <c r="EH9" s="259"/>
      <c r="EI9" s="263"/>
      <c r="EJ9" s="263"/>
      <c r="EK9" s="261"/>
      <c r="EL9" s="275"/>
      <c r="EM9" s="259"/>
      <c r="EN9" s="259"/>
      <c r="EO9" s="259"/>
      <c r="EP9" s="259"/>
      <c r="EQ9" s="259"/>
      <c r="ER9" s="259"/>
      <c r="ES9" s="263"/>
      <c r="ET9" s="263"/>
      <c r="EU9" s="261"/>
      <c r="EV9" s="275"/>
      <c r="EW9" s="259"/>
      <c r="EX9" s="259"/>
      <c r="EY9" s="259"/>
      <c r="EZ9" s="259"/>
      <c r="FA9" s="259"/>
      <c r="FB9" s="259"/>
      <c r="FC9" s="263"/>
      <c r="FD9" s="263"/>
      <c r="FE9" s="261"/>
      <c r="FF9" s="275"/>
      <c r="FG9" s="259"/>
      <c r="FI9" s="259"/>
      <c r="FJ9" s="259"/>
      <c r="FK9" s="259"/>
      <c r="FL9" s="259"/>
      <c r="FM9" s="263"/>
      <c r="FN9" s="263"/>
      <c r="FO9" s="261"/>
      <c r="FP9" s="275" t="s">
        <v>3341</v>
      </c>
      <c r="FQ9" s="259" t="s">
        <v>2426</v>
      </c>
      <c r="FR9" s="259" t="s">
        <v>868</v>
      </c>
      <c r="FS9" s="259" t="s">
        <v>3135</v>
      </c>
      <c r="FT9" s="259" t="s">
        <v>3106</v>
      </c>
      <c r="FU9" s="259" t="s">
        <v>3349</v>
      </c>
      <c r="FV9" s="259" t="s">
        <v>3343</v>
      </c>
      <c r="FW9" s="263">
        <v>400.0</v>
      </c>
      <c r="FX9" s="263"/>
      <c r="FY9" s="261"/>
      <c r="FZ9" s="275"/>
      <c r="GA9" s="259"/>
      <c r="GB9" s="259"/>
      <c r="GC9" s="259"/>
      <c r="GD9" s="259"/>
      <c r="GE9" s="259"/>
      <c r="GF9" s="259"/>
      <c r="GG9" s="263"/>
      <c r="GH9" s="263"/>
      <c r="GI9" s="261"/>
      <c r="GJ9" s="275"/>
      <c r="GK9" s="259"/>
      <c r="GL9" s="259"/>
      <c r="GM9" s="259"/>
      <c r="GN9" s="259"/>
      <c r="GO9" s="259"/>
      <c r="GP9" s="259"/>
      <c r="GQ9" s="263"/>
      <c r="GR9" s="263"/>
      <c r="GS9" s="261"/>
      <c r="GT9" s="275" t="s">
        <v>3368</v>
      </c>
      <c r="GU9" s="259" t="s">
        <v>1962</v>
      </c>
      <c r="GV9" s="259" t="s">
        <v>3692</v>
      </c>
      <c r="GW9" s="259" t="s">
        <v>3135</v>
      </c>
      <c r="GX9" s="259" t="s">
        <v>3670</v>
      </c>
      <c r="GY9" s="259" t="s">
        <v>3342</v>
      </c>
      <c r="GZ9" s="259" t="s">
        <v>3373</v>
      </c>
      <c r="HA9" s="263">
        <v>0.0</v>
      </c>
      <c r="HB9" s="263" t="s">
        <v>3114</v>
      </c>
      <c r="HC9" s="261"/>
      <c r="HD9" s="275"/>
      <c r="HE9" s="259"/>
      <c r="HF9" s="259"/>
      <c r="HG9" s="259"/>
      <c r="HH9" s="259"/>
      <c r="HI9" s="259"/>
      <c r="HJ9" s="259"/>
      <c r="HK9" s="263"/>
      <c r="HL9" s="263"/>
      <c r="HM9" s="261"/>
      <c r="HN9" s="275"/>
      <c r="HO9" s="259"/>
      <c r="HP9" s="259"/>
      <c r="HQ9" s="259"/>
      <c r="HR9" s="259"/>
      <c r="HS9" s="259"/>
      <c r="HT9" s="259"/>
      <c r="HU9" s="263"/>
      <c r="HV9" s="263"/>
      <c r="HW9" s="261"/>
      <c r="HX9" s="275"/>
      <c r="HY9" s="259"/>
      <c r="HZ9" s="259"/>
      <c r="IA9" s="259"/>
      <c r="IB9" s="259"/>
      <c r="IC9" s="259"/>
      <c r="ID9" s="259"/>
      <c r="IE9" s="263"/>
      <c r="IF9" s="263"/>
      <c r="IG9" s="261"/>
      <c r="IH9" s="275"/>
      <c r="II9" s="259"/>
      <c r="IJ9" s="259"/>
      <c r="IK9" s="259"/>
      <c r="IL9" s="259"/>
      <c r="IM9" s="259"/>
      <c r="IN9" s="259"/>
      <c r="IO9" s="263"/>
      <c r="IP9" s="263"/>
      <c r="IQ9" s="261"/>
      <c r="IR9" s="275"/>
      <c r="IS9" s="259"/>
      <c r="IT9" s="259"/>
      <c r="IU9" s="259"/>
      <c r="IV9" s="259"/>
      <c r="IW9" s="259"/>
      <c r="IX9" s="259"/>
      <c r="IY9" s="263"/>
      <c r="IZ9" s="263"/>
      <c r="JA9" s="261"/>
      <c r="JB9" s="275"/>
      <c r="JC9" s="259"/>
      <c r="JD9" s="259"/>
      <c r="JE9" s="259"/>
      <c r="JF9" s="259"/>
      <c r="JG9" s="259"/>
      <c r="JH9" s="259"/>
      <c r="JI9" s="263"/>
      <c r="JJ9" s="263"/>
      <c r="JK9" s="261"/>
      <c r="JL9" s="662"/>
      <c r="JM9" s="663"/>
      <c r="JN9" s="663"/>
      <c r="JO9" s="663"/>
      <c r="JP9" s="663"/>
      <c r="JQ9" s="663"/>
      <c r="JR9" s="664"/>
      <c r="JS9" s="263"/>
      <c r="JT9" s="263"/>
      <c r="JU9" s="261"/>
      <c r="JV9" s="275"/>
      <c r="JW9" s="259"/>
      <c r="JX9" s="259"/>
      <c r="JY9" s="259"/>
      <c r="JZ9" s="259"/>
      <c r="KA9" s="259"/>
      <c r="KB9" s="259"/>
      <c r="KC9" s="263"/>
      <c r="KD9" s="263"/>
      <c r="KE9" s="261"/>
      <c r="KF9" s="275"/>
      <c r="KG9" s="259"/>
      <c r="KH9" s="259"/>
      <c r="KI9" s="259"/>
      <c r="KJ9" s="259"/>
      <c r="KK9" s="259"/>
      <c r="KL9" s="259"/>
      <c r="KM9" s="263"/>
      <c r="KN9" s="263"/>
      <c r="KO9" s="261"/>
      <c r="KP9" s="275"/>
      <c r="KQ9" s="259"/>
      <c r="KR9" s="259"/>
      <c r="KS9" s="259"/>
      <c r="KT9" s="259"/>
      <c r="KU9" s="259"/>
      <c r="KV9" s="259"/>
      <c r="KW9" s="263"/>
      <c r="KX9" s="263"/>
      <c r="KY9" s="261"/>
    </row>
    <row r="10" ht="15.75" customHeight="1">
      <c r="A10" s="269">
        <v>0.4166666666666667</v>
      </c>
      <c r="B10" s="270"/>
      <c r="C10" s="271"/>
      <c r="D10" s="271"/>
      <c r="E10" s="271"/>
      <c r="F10" s="271"/>
      <c r="G10" s="271"/>
      <c r="H10" s="271"/>
      <c r="I10" s="272"/>
      <c r="J10" s="272"/>
      <c r="K10" s="273"/>
      <c r="L10" s="270"/>
      <c r="M10" s="271"/>
      <c r="N10" s="271"/>
      <c r="O10" s="271"/>
      <c r="P10" s="271"/>
      <c r="Q10" s="271"/>
      <c r="R10" s="271"/>
      <c r="S10" s="272"/>
      <c r="T10" s="272"/>
      <c r="U10" s="273"/>
      <c r="V10" s="270"/>
      <c r="W10" s="271"/>
      <c r="X10" s="271"/>
      <c r="Y10" s="271"/>
      <c r="Z10" s="271"/>
      <c r="AA10" s="271"/>
      <c r="AB10" s="271"/>
      <c r="AC10" s="272"/>
      <c r="AD10" s="272"/>
      <c r="AE10" s="273"/>
      <c r="AF10" s="270"/>
      <c r="AG10" s="271"/>
      <c r="AH10" s="271"/>
      <c r="AI10" s="271"/>
      <c r="AJ10" s="271"/>
      <c r="AK10" s="271"/>
      <c r="AL10" s="271"/>
      <c r="AM10" s="272"/>
      <c r="AN10" s="272"/>
      <c r="AO10" s="273"/>
      <c r="AP10" s="270"/>
      <c r="AQ10" s="271"/>
      <c r="AR10" s="271"/>
      <c r="AS10" s="271"/>
      <c r="AT10" s="271"/>
      <c r="AU10" s="271"/>
      <c r="AV10" s="271"/>
      <c r="AW10" s="272"/>
      <c r="AX10" s="272"/>
      <c r="AY10" s="273"/>
      <c r="AZ10" s="270"/>
      <c r="BA10" s="271"/>
      <c r="BB10" s="271"/>
      <c r="BC10" s="271"/>
      <c r="BD10" s="271"/>
      <c r="BE10" s="271"/>
      <c r="BF10" s="271"/>
      <c r="BG10" s="272"/>
      <c r="BH10" s="272"/>
      <c r="BI10" s="273"/>
      <c r="BJ10" s="270"/>
      <c r="BK10" s="271"/>
      <c r="BL10" s="271"/>
      <c r="BM10" s="271"/>
      <c r="BN10" s="271"/>
      <c r="BO10" s="271"/>
      <c r="BP10" s="271"/>
      <c r="BQ10" s="272"/>
      <c r="BR10" s="272"/>
      <c r="BS10" s="273"/>
      <c r="BT10" s="270"/>
      <c r="BU10" s="271"/>
      <c r="BV10" s="271"/>
      <c r="BW10" s="271"/>
      <c r="BX10" s="271"/>
      <c r="BY10" s="271"/>
      <c r="BZ10" s="271"/>
      <c r="CA10" s="272"/>
      <c r="CB10" s="272"/>
      <c r="CC10" s="273"/>
      <c r="CD10" s="270"/>
      <c r="CE10" s="271"/>
      <c r="CF10" s="271"/>
      <c r="CG10" s="271"/>
      <c r="CH10" s="271"/>
      <c r="CI10" s="271"/>
      <c r="CJ10" s="271"/>
      <c r="CK10" s="272"/>
      <c r="CL10" s="272"/>
      <c r="CM10" s="273"/>
      <c r="CN10" s="270"/>
      <c r="CO10" s="271"/>
      <c r="CP10" s="271"/>
      <c r="CQ10" s="271"/>
      <c r="CR10" s="271"/>
      <c r="CS10" s="271"/>
      <c r="CT10" s="271"/>
      <c r="CU10" s="272"/>
      <c r="CV10" s="272"/>
      <c r="CW10" s="273"/>
      <c r="CX10" s="270"/>
      <c r="CY10" s="271"/>
      <c r="CZ10" s="271"/>
      <c r="DA10" s="271"/>
      <c r="DB10" s="271"/>
      <c r="DC10" s="271"/>
      <c r="DD10" s="271"/>
      <c r="DE10" s="272"/>
      <c r="DF10" s="272"/>
      <c r="DG10" s="273"/>
      <c r="DH10" s="270"/>
      <c r="DI10" s="271"/>
      <c r="DJ10" s="271"/>
      <c r="DK10" s="271"/>
      <c r="DL10" s="271"/>
      <c r="DM10" s="271"/>
      <c r="DN10" s="271"/>
      <c r="DO10" s="272"/>
      <c r="DP10" s="272"/>
      <c r="DQ10" s="273"/>
      <c r="DR10" s="270"/>
      <c r="DS10" s="271"/>
      <c r="DT10" s="271"/>
      <c r="DU10" s="271"/>
      <c r="DV10" s="271"/>
      <c r="DW10" s="271"/>
      <c r="DX10" s="271"/>
      <c r="DY10" s="272"/>
      <c r="DZ10" s="272"/>
      <c r="EA10" s="273"/>
      <c r="EB10" s="270"/>
      <c r="EC10" s="271"/>
      <c r="ED10" s="271"/>
      <c r="EE10" s="271"/>
      <c r="EF10" s="271"/>
      <c r="EG10" s="271"/>
      <c r="EH10" s="271"/>
      <c r="EI10" s="272"/>
      <c r="EJ10" s="272"/>
      <c r="EK10" s="273"/>
      <c r="EL10" s="270"/>
      <c r="EM10" s="271"/>
      <c r="EN10" s="271"/>
      <c r="EO10" s="271"/>
      <c r="EP10" s="271"/>
      <c r="EQ10" s="271"/>
      <c r="ER10" s="271"/>
      <c r="ES10" s="272"/>
      <c r="ET10" s="272"/>
      <c r="EU10" s="273"/>
      <c r="EV10" s="270"/>
      <c r="EW10" s="271"/>
      <c r="EX10" s="271"/>
      <c r="EY10" s="271"/>
      <c r="EZ10" s="271"/>
      <c r="FA10" s="271"/>
      <c r="FB10" s="271"/>
      <c r="FC10" s="272"/>
      <c r="FD10" s="272"/>
      <c r="FE10" s="273"/>
      <c r="FF10" s="270"/>
      <c r="FG10" s="271"/>
      <c r="FH10" s="271"/>
      <c r="FI10" s="271"/>
      <c r="FJ10" s="271"/>
      <c r="FK10" s="271"/>
      <c r="FL10" s="271"/>
      <c r="FM10" s="272"/>
      <c r="FN10" s="272"/>
      <c r="FO10" s="273"/>
      <c r="FP10" s="270"/>
      <c r="FQ10" s="271"/>
      <c r="FR10" s="271"/>
      <c r="FS10" s="271"/>
      <c r="FT10" s="271"/>
      <c r="FU10" s="271"/>
      <c r="FV10" s="271"/>
      <c r="FW10" s="272"/>
      <c r="FX10" s="272"/>
      <c r="FY10" s="273"/>
      <c r="FZ10" s="270"/>
      <c r="GA10" s="271"/>
      <c r="GB10" s="271"/>
      <c r="GC10" s="271"/>
      <c r="GD10" s="271"/>
      <c r="GE10" s="271"/>
      <c r="GF10" s="271"/>
      <c r="GG10" s="272"/>
      <c r="GH10" s="272"/>
      <c r="GI10" s="273"/>
      <c r="GJ10" s="270"/>
      <c r="GK10" s="271"/>
      <c r="GL10" s="271"/>
      <c r="GM10" s="271"/>
      <c r="GN10" s="271"/>
      <c r="GO10" s="271"/>
      <c r="GP10" s="271"/>
      <c r="GQ10" s="272"/>
      <c r="GR10" s="272"/>
      <c r="GS10" s="273"/>
      <c r="GT10" s="270"/>
      <c r="GU10" s="271"/>
      <c r="GV10" s="271"/>
      <c r="GW10" s="271"/>
      <c r="GX10" s="271"/>
      <c r="GY10" s="271"/>
      <c r="GZ10" s="271"/>
      <c r="HA10" s="272"/>
      <c r="HB10" s="272"/>
      <c r="HC10" s="273"/>
      <c r="HD10" s="270"/>
      <c r="HE10" s="271"/>
      <c r="HF10" s="271"/>
      <c r="HG10" s="271"/>
      <c r="HH10" s="271"/>
      <c r="HI10" s="271"/>
      <c r="HJ10" s="271"/>
      <c r="HK10" s="272"/>
      <c r="HL10" s="272"/>
      <c r="HM10" s="273"/>
      <c r="HN10" s="270"/>
      <c r="HO10" s="271"/>
      <c r="HP10" s="271"/>
      <c r="HQ10" s="271"/>
      <c r="HR10" s="271"/>
      <c r="HS10" s="271"/>
      <c r="HT10" s="271"/>
      <c r="HU10" s="272"/>
      <c r="HV10" s="272"/>
      <c r="HW10" s="273"/>
      <c r="HX10" s="270"/>
      <c r="HY10" s="271"/>
      <c r="HZ10" s="271"/>
      <c r="IA10" s="271"/>
      <c r="IB10" s="271"/>
      <c r="IC10" s="271"/>
      <c r="ID10" s="271"/>
      <c r="IE10" s="272"/>
      <c r="IF10" s="272"/>
      <c r="IG10" s="273"/>
      <c r="IH10" s="270"/>
      <c r="II10" s="271"/>
      <c r="IJ10" s="286"/>
      <c r="IK10" s="271"/>
      <c r="IL10" s="271"/>
      <c r="IM10" s="271"/>
      <c r="IN10" s="271"/>
      <c r="IO10" s="272"/>
      <c r="IP10" s="272"/>
      <c r="IQ10" s="273"/>
      <c r="IR10" s="270"/>
      <c r="IS10" s="271"/>
      <c r="IT10" s="271"/>
      <c r="IU10" s="271"/>
      <c r="IV10" s="271"/>
      <c r="IW10" s="271"/>
      <c r="IX10" s="271"/>
      <c r="IY10" s="272"/>
      <c r="IZ10" s="272"/>
      <c r="JA10" s="273"/>
      <c r="JB10" s="270"/>
      <c r="JC10" s="271"/>
      <c r="JD10" s="271"/>
      <c r="JE10" s="271"/>
      <c r="JF10" s="271"/>
      <c r="JG10" s="271"/>
      <c r="JH10" s="271"/>
      <c r="JI10" s="272"/>
      <c r="JJ10" s="272"/>
      <c r="JK10" s="273"/>
      <c r="JL10" s="270"/>
      <c r="JM10" s="271"/>
      <c r="JN10" s="271"/>
      <c r="JO10" s="271"/>
      <c r="JP10" s="271"/>
      <c r="JQ10" s="271"/>
      <c r="JR10" s="271"/>
      <c r="JS10" s="272"/>
      <c r="JT10" s="272"/>
      <c r="JU10" s="273"/>
      <c r="JV10" s="270"/>
      <c r="JW10" s="271"/>
      <c r="JX10" s="271"/>
      <c r="JY10" s="271"/>
      <c r="JZ10" s="271"/>
      <c r="KA10" s="271"/>
      <c r="KB10" s="271"/>
      <c r="KC10" s="272"/>
      <c r="KD10" s="272"/>
      <c r="KE10" s="273"/>
      <c r="KF10" s="270"/>
      <c r="KG10" s="271"/>
      <c r="KH10" s="271"/>
      <c r="KI10" s="271"/>
      <c r="KJ10" s="271"/>
      <c r="KK10" s="271"/>
      <c r="KL10" s="271"/>
      <c r="KM10" s="272"/>
      <c r="KN10" s="272"/>
      <c r="KO10" s="273"/>
      <c r="KP10" s="270"/>
      <c r="KQ10" s="271"/>
      <c r="KR10" s="271"/>
      <c r="KS10" s="271"/>
      <c r="KT10" s="271"/>
      <c r="KU10" s="271"/>
      <c r="KV10" s="271"/>
      <c r="KW10" s="272"/>
      <c r="KX10" s="272"/>
      <c r="KY10" s="273"/>
    </row>
    <row r="11" ht="15.75" customHeight="1">
      <c r="A11" s="296">
        <v>0.4166666666666667</v>
      </c>
      <c r="B11" s="297"/>
      <c r="C11" s="298"/>
      <c r="D11" s="298"/>
      <c r="E11" s="298"/>
      <c r="F11" s="298"/>
      <c r="G11" s="298"/>
      <c r="H11" s="298"/>
      <c r="I11" s="299"/>
      <c r="J11" s="299"/>
      <c r="K11" s="300"/>
      <c r="L11" s="297"/>
      <c r="M11" s="298"/>
      <c r="N11" s="298"/>
      <c r="O11" s="298"/>
      <c r="P11" s="298"/>
      <c r="Q11" s="298"/>
      <c r="R11" s="298"/>
      <c r="S11" s="299"/>
      <c r="T11" s="299"/>
      <c r="U11" s="300"/>
      <c r="V11" s="297"/>
      <c r="W11" s="298"/>
      <c r="X11" s="298"/>
      <c r="Y11" s="298"/>
      <c r="Z11" s="298"/>
      <c r="AA11" s="298"/>
      <c r="AB11" s="298"/>
      <c r="AC11" s="299"/>
      <c r="AD11" s="299"/>
      <c r="AE11" s="300"/>
      <c r="AF11" s="297"/>
      <c r="AG11" s="298"/>
      <c r="AH11" s="298"/>
      <c r="AI11" s="298"/>
      <c r="AJ11" s="298"/>
      <c r="AK11" s="298"/>
      <c r="AL11" s="298"/>
      <c r="AM11" s="299"/>
      <c r="AN11" s="299"/>
      <c r="AO11" s="300"/>
      <c r="AP11" s="297"/>
      <c r="AQ11" s="298"/>
      <c r="AR11" s="298"/>
      <c r="AS11" s="298"/>
      <c r="AT11" s="298"/>
      <c r="AU11" s="298"/>
      <c r="AV11" s="298"/>
      <c r="AW11" s="299"/>
      <c r="AX11" s="299"/>
      <c r="AY11" s="300"/>
      <c r="AZ11" s="297"/>
      <c r="BA11" s="298"/>
      <c r="BB11" s="298"/>
      <c r="BC11" s="298"/>
      <c r="BD11" s="298"/>
      <c r="BE11" s="298"/>
      <c r="BF11" s="298"/>
      <c r="BG11" s="299"/>
      <c r="BH11" s="299"/>
      <c r="BI11" s="300"/>
      <c r="BJ11" s="297"/>
      <c r="BK11" s="298"/>
      <c r="BL11" s="298"/>
      <c r="BM11" s="298"/>
      <c r="BN11" s="298"/>
      <c r="BO11" s="298"/>
      <c r="BP11" s="298"/>
      <c r="BQ11" s="299"/>
      <c r="BR11" s="299"/>
      <c r="BS11" s="300"/>
      <c r="BT11" s="297"/>
      <c r="BU11" s="298"/>
      <c r="BV11" s="298"/>
      <c r="BW11" s="298"/>
      <c r="BX11" s="298"/>
      <c r="BY11" s="298"/>
      <c r="BZ11" s="298"/>
      <c r="CA11" s="299"/>
      <c r="CB11" s="299"/>
      <c r="CC11" s="300"/>
      <c r="CD11" s="297"/>
      <c r="CE11" s="298"/>
      <c r="CF11" s="298"/>
      <c r="CG11" s="298"/>
      <c r="CH11" s="298"/>
      <c r="CI11" s="298"/>
      <c r="CJ11" s="298"/>
      <c r="CK11" s="299"/>
      <c r="CL11" s="299"/>
      <c r="CM11" s="300"/>
      <c r="CN11" s="297"/>
      <c r="CO11" s="298"/>
      <c r="CP11" s="298"/>
      <c r="CQ11" s="298"/>
      <c r="CR11" s="298"/>
      <c r="CS11" s="298"/>
      <c r="CT11" s="298"/>
      <c r="CU11" s="299"/>
      <c r="CV11" s="299"/>
      <c r="CW11" s="300"/>
      <c r="CX11" s="297"/>
      <c r="CY11" s="298"/>
      <c r="CZ11" s="298"/>
      <c r="DA11" s="298"/>
      <c r="DB11" s="298"/>
      <c r="DC11" s="298"/>
      <c r="DD11" s="298"/>
      <c r="DE11" s="299"/>
      <c r="DF11" s="299"/>
      <c r="DG11" s="300"/>
      <c r="DH11" s="297"/>
      <c r="DI11" s="298"/>
      <c r="DJ11" s="298"/>
      <c r="DK11" s="298"/>
      <c r="DL11" s="298"/>
      <c r="DM11" s="298"/>
      <c r="DN11" s="298"/>
      <c r="DO11" s="299"/>
      <c r="DP11" s="299"/>
      <c r="DQ11" s="300"/>
      <c r="DR11" s="297"/>
      <c r="DS11" s="298"/>
      <c r="DT11" s="298"/>
      <c r="DU11" s="298"/>
      <c r="DV11" s="298"/>
      <c r="DW11" s="298"/>
      <c r="DX11" s="298"/>
      <c r="DY11" s="299"/>
      <c r="DZ11" s="299"/>
      <c r="EA11" s="300"/>
      <c r="EB11" s="297"/>
      <c r="EC11" s="298"/>
      <c r="ED11" s="298"/>
      <c r="EE11" s="298"/>
      <c r="EF11" s="298"/>
      <c r="EG11" s="298"/>
      <c r="EH11" s="298"/>
      <c r="EI11" s="299"/>
      <c r="EJ11" s="299"/>
      <c r="EK11" s="300"/>
      <c r="EL11" s="297"/>
      <c r="EM11" s="298"/>
      <c r="EN11" s="298"/>
      <c r="EO11" s="298"/>
      <c r="EP11" s="298"/>
      <c r="EQ11" s="298"/>
      <c r="ER11" s="298"/>
      <c r="ES11" s="299"/>
      <c r="ET11" s="299"/>
      <c r="EU11" s="300"/>
      <c r="EV11" s="297"/>
      <c r="EW11" s="298"/>
      <c r="EX11" s="298"/>
      <c r="EY11" s="298"/>
      <c r="EZ11" s="298"/>
      <c r="FA11" s="298"/>
      <c r="FB11" s="298"/>
      <c r="FC11" s="299"/>
      <c r="FD11" s="299"/>
      <c r="FE11" s="300"/>
      <c r="FF11" s="297"/>
      <c r="FG11" s="298"/>
      <c r="FH11" s="298"/>
      <c r="FI11" s="298"/>
      <c r="FJ11" s="298"/>
      <c r="FK11" s="298"/>
      <c r="FL11" s="298"/>
      <c r="FM11" s="299"/>
      <c r="FN11" s="299"/>
      <c r="FO11" s="300"/>
      <c r="FP11" s="297"/>
      <c r="FQ11" s="298"/>
      <c r="FR11" s="298"/>
      <c r="FS11" s="298"/>
      <c r="FT11" s="298"/>
      <c r="FU11" s="298"/>
      <c r="FV11" s="298"/>
      <c r="FW11" s="299"/>
      <c r="FX11" s="299"/>
      <c r="FY11" s="300"/>
      <c r="FZ11" s="297"/>
      <c r="GA11" s="298"/>
      <c r="GB11" s="298"/>
      <c r="GC11" s="298"/>
      <c r="GD11" s="298"/>
      <c r="GE11" s="298"/>
      <c r="GF11" s="298"/>
      <c r="GG11" s="299"/>
      <c r="GH11" s="299"/>
      <c r="GI11" s="300"/>
      <c r="GJ11" s="297"/>
      <c r="GK11" s="298"/>
      <c r="GL11" s="298"/>
      <c r="GM11" s="298"/>
      <c r="GN11" s="298"/>
      <c r="GO11" s="298"/>
      <c r="GP11" s="298"/>
      <c r="GQ11" s="299"/>
      <c r="GR11" s="299"/>
      <c r="GS11" s="300"/>
      <c r="GT11" s="297"/>
      <c r="GU11" s="298"/>
      <c r="GV11" s="298"/>
      <c r="GW11" s="298"/>
      <c r="GX11" s="298"/>
      <c r="GY11" s="298"/>
      <c r="GZ11" s="298"/>
      <c r="HA11" s="299"/>
      <c r="HB11" s="299"/>
      <c r="HC11" s="300"/>
      <c r="HD11" s="297"/>
      <c r="HE11" s="298"/>
      <c r="HF11" s="298"/>
      <c r="HG11" s="298"/>
      <c r="HH11" s="298"/>
      <c r="HI11" s="298"/>
      <c r="HJ11" s="298"/>
      <c r="HK11" s="299"/>
      <c r="HL11" s="299"/>
      <c r="HM11" s="300"/>
      <c r="HN11" s="297"/>
      <c r="HO11" s="298"/>
      <c r="HP11" s="298"/>
      <c r="HQ11" s="298"/>
      <c r="HR11" s="298"/>
      <c r="HS11" s="298"/>
      <c r="HT11" s="298"/>
      <c r="HU11" s="299"/>
      <c r="HV11" s="299"/>
      <c r="HW11" s="300"/>
      <c r="HX11" s="297"/>
      <c r="HY11" s="298"/>
      <c r="HZ11" s="298"/>
      <c r="IA11" s="298"/>
      <c r="IB11" s="298"/>
      <c r="IC11" s="298"/>
      <c r="ID11" s="298"/>
      <c r="IE11" s="299"/>
      <c r="IF11" s="299"/>
      <c r="IG11" s="300"/>
      <c r="IH11" s="297"/>
      <c r="II11" s="298"/>
      <c r="IJ11" s="298"/>
      <c r="IK11" s="298"/>
      <c r="IL11" s="298"/>
      <c r="IM11" s="298"/>
      <c r="IN11" s="298"/>
      <c r="IO11" s="299"/>
      <c r="IP11" s="299"/>
      <c r="IQ11" s="300"/>
      <c r="IR11" s="297"/>
      <c r="IS11" s="298"/>
      <c r="IT11" s="298"/>
      <c r="IU11" s="298"/>
      <c r="IV11" s="298"/>
      <c r="IW11" s="298"/>
      <c r="IX11" s="298"/>
      <c r="IY11" s="299"/>
      <c r="IZ11" s="299"/>
      <c r="JA11" s="300"/>
      <c r="JB11" s="297"/>
      <c r="JC11" s="298"/>
      <c r="JD11" s="298"/>
      <c r="JE11" s="298"/>
      <c r="JF11" s="298"/>
      <c r="JG11" s="298"/>
      <c r="JH11" s="298"/>
      <c r="JI11" s="299"/>
      <c r="JJ11" s="299"/>
      <c r="JK11" s="300"/>
      <c r="JL11" s="297"/>
      <c r="JM11" s="298"/>
      <c r="JN11" s="298"/>
      <c r="JO11" s="298"/>
      <c r="JP11" s="298"/>
      <c r="JQ11" s="298"/>
      <c r="JR11" s="298"/>
      <c r="JS11" s="299"/>
      <c r="JT11" s="299"/>
      <c r="JU11" s="300"/>
      <c r="JV11" s="297"/>
      <c r="JW11" s="298"/>
      <c r="JX11" s="298"/>
      <c r="JY11" s="298"/>
      <c r="JZ11" s="298"/>
      <c r="KA11" s="298"/>
      <c r="KB11" s="298"/>
      <c r="KC11" s="299"/>
      <c r="KD11" s="299"/>
      <c r="KE11" s="300"/>
      <c r="KF11" s="297"/>
      <c r="KG11" s="298"/>
      <c r="KH11" s="298"/>
      <c r="KI11" s="298"/>
      <c r="KJ11" s="298"/>
      <c r="KK11" s="298"/>
      <c r="KL11" s="298"/>
      <c r="KM11" s="299"/>
      <c r="KN11" s="299"/>
      <c r="KO11" s="300"/>
      <c r="KP11" s="297"/>
      <c r="KQ11" s="298"/>
      <c r="KR11" s="298"/>
      <c r="KS11" s="298"/>
      <c r="KT11" s="298"/>
      <c r="KU11" s="298"/>
      <c r="KV11" s="298"/>
      <c r="KW11" s="299"/>
      <c r="KX11" s="299"/>
      <c r="KY11" s="300"/>
    </row>
    <row r="12" ht="15.75" customHeight="1">
      <c r="A12" s="301">
        <v>0.4583333333333333</v>
      </c>
      <c r="B12" s="302" t="s">
        <v>3368</v>
      </c>
      <c r="C12" s="303" t="s">
        <v>2426</v>
      </c>
      <c r="D12" s="303" t="s">
        <v>2966</v>
      </c>
      <c r="E12" s="303" t="s">
        <v>3135</v>
      </c>
      <c r="F12" s="303" t="s">
        <v>3095</v>
      </c>
      <c r="G12" s="303" t="s">
        <v>3342</v>
      </c>
      <c r="H12" s="303" t="s">
        <v>3350</v>
      </c>
      <c r="I12" s="304">
        <v>420.0</v>
      </c>
      <c r="J12" s="304" t="s">
        <v>3390</v>
      </c>
      <c r="K12" s="305"/>
      <c r="L12" s="302" t="s">
        <v>3341</v>
      </c>
      <c r="M12" s="303" t="s">
        <v>2426</v>
      </c>
      <c r="N12" s="303" t="s">
        <v>3700</v>
      </c>
      <c r="O12" s="303" t="s">
        <v>3135</v>
      </c>
      <c r="P12" s="303" t="s">
        <v>3095</v>
      </c>
      <c r="Q12" s="303"/>
      <c r="R12" s="303" t="s">
        <v>3350</v>
      </c>
      <c r="S12" s="304">
        <v>280.0</v>
      </c>
      <c r="T12" s="304"/>
      <c r="U12" s="305"/>
      <c r="V12" s="302"/>
      <c r="W12" s="303"/>
      <c r="X12" s="303" t="s">
        <v>4164</v>
      </c>
      <c r="Y12" s="303" t="s">
        <v>3111</v>
      </c>
      <c r="Z12" s="303" t="s">
        <v>3670</v>
      </c>
      <c r="AA12" s="303" t="s">
        <v>3342</v>
      </c>
      <c r="AB12" s="303" t="s">
        <v>3350</v>
      </c>
      <c r="AC12" s="304"/>
      <c r="AD12" s="304"/>
      <c r="AE12" s="305"/>
      <c r="AF12" s="302" t="s">
        <v>3341</v>
      </c>
      <c r="AG12" s="303" t="s">
        <v>1962</v>
      </c>
      <c r="AH12" s="303" t="s">
        <v>2949</v>
      </c>
      <c r="AI12" s="303" t="s">
        <v>3135</v>
      </c>
      <c r="AJ12" s="303" t="s">
        <v>3099</v>
      </c>
      <c r="AK12" s="303" t="s">
        <v>3342</v>
      </c>
      <c r="AL12" s="303" t="s">
        <v>3350</v>
      </c>
      <c r="AM12" s="304">
        <v>0.0</v>
      </c>
      <c r="AN12" s="304" t="s">
        <v>3114</v>
      </c>
      <c r="AO12" s="665">
        <v>0.4791666666666667</v>
      </c>
      <c r="AP12" s="302"/>
      <c r="AQ12" s="303"/>
      <c r="AR12" s="303"/>
      <c r="AS12" s="303"/>
      <c r="AT12" s="303"/>
      <c r="AU12" s="303"/>
      <c r="AV12" s="303"/>
      <c r="AW12" s="304"/>
      <c r="AX12" s="304"/>
      <c r="AY12" s="305"/>
      <c r="AZ12" s="302"/>
      <c r="BA12" s="303"/>
      <c r="BB12" s="303"/>
      <c r="BC12" s="303"/>
      <c r="BD12" s="303"/>
      <c r="BE12" s="303"/>
      <c r="BF12" s="303"/>
      <c r="BG12" s="304"/>
      <c r="BH12" s="304"/>
      <c r="BI12" s="305"/>
      <c r="BJ12" s="302" t="s">
        <v>3368</v>
      </c>
      <c r="BK12" s="303" t="s">
        <v>2426</v>
      </c>
      <c r="BL12" s="303" t="s">
        <v>4165</v>
      </c>
      <c r="BM12" s="303" t="s">
        <v>3135</v>
      </c>
      <c r="BN12" s="303" t="s">
        <v>3095</v>
      </c>
      <c r="BO12" s="303" t="s">
        <v>3358</v>
      </c>
      <c r="BP12" s="304" t="s">
        <v>3350</v>
      </c>
      <c r="BQ12" s="304">
        <v>420.0</v>
      </c>
      <c r="BR12" s="304"/>
      <c r="BS12" s="305"/>
      <c r="BT12" s="302" t="s">
        <v>3341</v>
      </c>
      <c r="BU12" s="303" t="s">
        <v>2426</v>
      </c>
      <c r="BV12" s="303" t="s">
        <v>2966</v>
      </c>
      <c r="BW12" s="303" t="s">
        <v>3135</v>
      </c>
      <c r="BX12" s="303" t="s">
        <v>3095</v>
      </c>
      <c r="BY12" s="303" t="s">
        <v>3342</v>
      </c>
      <c r="BZ12" s="303" t="s">
        <v>3350</v>
      </c>
      <c r="CA12" s="304">
        <v>420.0</v>
      </c>
      <c r="CB12" s="304" t="s">
        <v>3390</v>
      </c>
      <c r="CC12" s="305"/>
      <c r="CD12" s="302"/>
      <c r="CE12" s="303"/>
      <c r="CF12" s="303"/>
      <c r="CG12" s="303"/>
      <c r="CH12" s="303"/>
      <c r="CI12" s="303"/>
      <c r="CJ12" s="303"/>
      <c r="CK12" s="304"/>
      <c r="CL12" s="304"/>
      <c r="CM12" s="305"/>
      <c r="CN12" s="302" t="s">
        <v>3341</v>
      </c>
      <c r="CO12" s="303" t="s">
        <v>2426</v>
      </c>
      <c r="CP12" s="303" t="s">
        <v>2800</v>
      </c>
      <c r="CQ12" s="303" t="s">
        <v>3135</v>
      </c>
      <c r="CR12" s="303" t="s">
        <v>3106</v>
      </c>
      <c r="CS12" s="303" t="s">
        <v>3342</v>
      </c>
      <c r="CT12" s="303" t="s">
        <v>3343</v>
      </c>
      <c r="CU12" s="304">
        <v>775.0</v>
      </c>
      <c r="CV12" s="304" t="s">
        <v>3355</v>
      </c>
      <c r="CW12" s="305"/>
      <c r="CX12" s="302" t="s">
        <v>3341</v>
      </c>
      <c r="CY12" s="303" t="s">
        <v>2426</v>
      </c>
      <c r="CZ12" s="303" t="s">
        <v>3429</v>
      </c>
      <c r="DA12" s="303" t="s">
        <v>3135</v>
      </c>
      <c r="DB12" s="303" t="s">
        <v>3097</v>
      </c>
      <c r="DC12" s="303" t="s">
        <v>3358</v>
      </c>
      <c r="DD12" s="303" t="s">
        <v>3370</v>
      </c>
      <c r="DE12" s="304" t="s">
        <v>2490</v>
      </c>
      <c r="DF12" s="304"/>
      <c r="DG12" s="305"/>
      <c r="DH12" s="302"/>
      <c r="DI12" s="303"/>
      <c r="DJ12" s="303"/>
      <c r="DK12" s="303"/>
      <c r="DL12" s="303"/>
      <c r="DM12" s="303"/>
      <c r="DN12" s="303"/>
      <c r="DO12" s="304"/>
      <c r="DP12" s="304"/>
      <c r="DQ12" s="305"/>
      <c r="DR12" s="302"/>
      <c r="DS12" s="303"/>
      <c r="DT12" s="303"/>
      <c r="DU12" s="303"/>
      <c r="DV12" s="303"/>
      <c r="DW12" s="303"/>
      <c r="DX12" s="303"/>
      <c r="DY12" s="304"/>
      <c r="DZ12" s="304"/>
      <c r="EA12" s="305"/>
      <c r="EB12" s="302" t="s">
        <v>3368</v>
      </c>
      <c r="EC12" s="303" t="s">
        <v>1962</v>
      </c>
      <c r="ED12" s="303" t="s">
        <v>3699</v>
      </c>
      <c r="EE12" s="303" t="s">
        <v>3123</v>
      </c>
      <c r="EF12" s="303" t="s">
        <v>802</v>
      </c>
      <c r="EG12" s="303" t="s">
        <v>3342</v>
      </c>
      <c r="EH12" s="303" t="s">
        <v>3350</v>
      </c>
      <c r="EI12" s="304">
        <v>0.0</v>
      </c>
      <c r="EJ12" s="304" t="s">
        <v>3114</v>
      </c>
      <c r="EK12" s="305"/>
      <c r="EL12" s="302" t="s">
        <v>3341</v>
      </c>
      <c r="EM12" s="303" t="s">
        <v>2426</v>
      </c>
      <c r="EN12" s="303" t="s">
        <v>2966</v>
      </c>
      <c r="EO12" s="303" t="s">
        <v>3135</v>
      </c>
      <c r="EP12" s="303" t="s">
        <v>3095</v>
      </c>
      <c r="EQ12" s="303" t="s">
        <v>3349</v>
      </c>
      <c r="ER12" s="303" t="s">
        <v>3350</v>
      </c>
      <c r="ES12" s="304">
        <v>420.0</v>
      </c>
      <c r="ET12" s="304"/>
      <c r="EU12" s="305"/>
      <c r="EV12" s="302"/>
      <c r="EW12" s="303"/>
      <c r="EX12" s="303"/>
      <c r="EY12" s="303"/>
      <c r="EZ12" s="303"/>
      <c r="FA12" s="303"/>
      <c r="FB12" s="303"/>
      <c r="FC12" s="304"/>
      <c r="FD12" s="304"/>
      <c r="FE12" s="305"/>
      <c r="FF12" s="302"/>
      <c r="FG12" s="303"/>
      <c r="FH12" s="303"/>
      <c r="FI12" s="303"/>
      <c r="FJ12" s="303"/>
      <c r="FK12" s="303"/>
      <c r="FL12" s="303"/>
      <c r="FM12" s="304"/>
      <c r="FN12" s="304"/>
      <c r="FO12" s="305"/>
      <c r="FP12" s="302" t="s">
        <v>3368</v>
      </c>
      <c r="FQ12" s="303" t="s">
        <v>2426</v>
      </c>
      <c r="FR12" s="303" t="s">
        <v>4166</v>
      </c>
      <c r="FS12" s="303" t="s">
        <v>3135</v>
      </c>
      <c r="FT12" s="303" t="s">
        <v>3104</v>
      </c>
      <c r="FU12" s="303" t="s">
        <v>3358</v>
      </c>
      <c r="FV12" s="303" t="s">
        <v>3453</v>
      </c>
      <c r="FW12" s="304">
        <v>420.0</v>
      </c>
      <c r="FX12" s="304"/>
      <c r="FY12" s="305"/>
      <c r="FZ12" s="302"/>
      <c r="GA12" s="303"/>
      <c r="GB12" s="303"/>
      <c r="GC12" s="303"/>
      <c r="GD12" s="303"/>
      <c r="GE12" s="303"/>
      <c r="GF12" s="303"/>
      <c r="GG12" s="304"/>
      <c r="GH12" s="304"/>
      <c r="GI12" s="305"/>
      <c r="GJ12" s="302"/>
      <c r="GK12" s="303"/>
      <c r="GL12" s="303"/>
      <c r="GM12" s="303"/>
      <c r="GN12" s="303"/>
      <c r="GO12" s="303"/>
      <c r="GP12" s="303"/>
      <c r="GQ12" s="304"/>
      <c r="GR12" s="304"/>
      <c r="GS12" s="305"/>
      <c r="GT12" s="302" t="s">
        <v>3368</v>
      </c>
      <c r="GU12" s="303" t="s">
        <v>2426</v>
      </c>
      <c r="GV12" s="303" t="s">
        <v>3688</v>
      </c>
      <c r="GW12" s="303" t="s">
        <v>3135</v>
      </c>
      <c r="GX12" s="303" t="s">
        <v>3375</v>
      </c>
      <c r="GY12" s="303" t="s">
        <v>3342</v>
      </c>
      <c r="GZ12" s="303" t="s">
        <v>3350</v>
      </c>
      <c r="HA12" s="304">
        <v>200.0</v>
      </c>
      <c r="HB12" s="304" t="s">
        <v>3355</v>
      </c>
      <c r="HC12" s="666">
        <v>45717.0</v>
      </c>
      <c r="HD12" s="285" t="s">
        <v>3341</v>
      </c>
      <c r="HE12" s="286" t="s">
        <v>2426</v>
      </c>
      <c r="HF12" s="286" t="s">
        <v>4167</v>
      </c>
      <c r="HG12" s="286" t="s">
        <v>3135</v>
      </c>
      <c r="HH12" s="286" t="s">
        <v>3095</v>
      </c>
      <c r="HI12" s="271" t="s">
        <v>3363</v>
      </c>
      <c r="HJ12" s="286" t="s">
        <v>3350</v>
      </c>
      <c r="HK12" s="287">
        <v>420.0</v>
      </c>
      <c r="HL12" s="304" t="s">
        <v>3390</v>
      </c>
      <c r="HM12" s="305" t="s">
        <v>4132</v>
      </c>
      <c r="HN12" s="302"/>
      <c r="HO12" s="303"/>
      <c r="HP12" s="303"/>
      <c r="HQ12" s="303"/>
      <c r="HR12" s="303"/>
      <c r="HS12" s="303"/>
      <c r="HT12" s="303"/>
      <c r="HU12" s="304"/>
      <c r="HV12" s="304"/>
      <c r="HW12" s="305"/>
      <c r="HX12" s="302"/>
      <c r="HY12" s="303"/>
      <c r="HZ12" s="303"/>
      <c r="IA12" s="303"/>
      <c r="IB12" s="303"/>
      <c r="IC12" s="303"/>
      <c r="ID12" s="303"/>
      <c r="IE12" s="304"/>
      <c r="IF12" s="304"/>
      <c r="IG12" s="305"/>
      <c r="IH12" s="302" t="s">
        <v>3368</v>
      </c>
      <c r="II12" s="303" t="s">
        <v>2426</v>
      </c>
      <c r="IJ12" s="303" t="s">
        <v>2800</v>
      </c>
      <c r="IK12" s="303" t="s">
        <v>3135</v>
      </c>
      <c r="IL12" s="303" t="s">
        <v>3106</v>
      </c>
      <c r="IM12" s="303" t="s">
        <v>3349</v>
      </c>
      <c r="IN12" s="303" t="s">
        <v>3373</v>
      </c>
      <c r="IO12" s="304"/>
      <c r="IP12" s="304"/>
      <c r="IQ12" s="305"/>
      <c r="IR12" s="302"/>
      <c r="IS12" s="303"/>
      <c r="IT12" s="303"/>
      <c r="IU12" s="303"/>
      <c r="IV12" s="303"/>
      <c r="IW12" s="303"/>
      <c r="IX12" s="303"/>
      <c r="IY12" s="304"/>
      <c r="IZ12" s="304"/>
      <c r="JA12" s="305"/>
      <c r="JB12" s="302"/>
      <c r="JC12" s="303"/>
      <c r="JD12" s="303"/>
      <c r="JE12" s="303"/>
      <c r="JF12" s="303"/>
      <c r="JG12" s="303"/>
      <c r="JH12" s="303"/>
      <c r="JI12" s="304"/>
      <c r="JJ12" s="304"/>
      <c r="JK12" s="305"/>
      <c r="JL12" s="302" t="s">
        <v>3341</v>
      </c>
      <c r="JM12" s="303" t="s">
        <v>2426</v>
      </c>
      <c r="JN12" s="303" t="s">
        <v>3400</v>
      </c>
      <c r="JO12" s="303" t="s">
        <v>3135</v>
      </c>
      <c r="JP12" s="303" t="s">
        <v>3095</v>
      </c>
      <c r="JQ12" s="303" t="s">
        <v>3342</v>
      </c>
      <c r="JR12" s="303" t="s">
        <v>3350</v>
      </c>
      <c r="JS12" s="304" t="s">
        <v>864</v>
      </c>
      <c r="JT12" s="304" t="s">
        <v>3390</v>
      </c>
      <c r="JU12" s="305"/>
      <c r="JV12" s="302" t="s">
        <v>3341</v>
      </c>
      <c r="JW12" s="303" t="s">
        <v>2426</v>
      </c>
      <c r="JX12" s="303" t="s">
        <v>4168</v>
      </c>
      <c r="JY12" s="303" t="s">
        <v>3135</v>
      </c>
      <c r="JZ12" s="303" t="s">
        <v>3095</v>
      </c>
      <c r="KA12" s="303" t="s">
        <v>3349</v>
      </c>
      <c r="KB12" s="303" t="s">
        <v>3350</v>
      </c>
      <c r="KC12" s="304">
        <v>420.0</v>
      </c>
      <c r="KD12" s="304"/>
      <c r="KE12" s="305"/>
      <c r="KF12" s="302"/>
      <c r="KG12" s="303"/>
      <c r="KH12" s="303"/>
      <c r="KI12" s="303"/>
      <c r="KJ12" s="303"/>
      <c r="KK12" s="303"/>
      <c r="KL12" s="303"/>
      <c r="KM12" s="304"/>
      <c r="KN12" s="304"/>
      <c r="KO12" s="305"/>
      <c r="KP12" s="302"/>
      <c r="KQ12" s="303"/>
      <c r="KR12" s="303"/>
      <c r="KS12" s="303"/>
      <c r="KT12" s="303"/>
      <c r="KU12" s="303"/>
      <c r="KV12" s="303"/>
      <c r="KW12" s="304"/>
      <c r="KX12" s="304"/>
      <c r="KY12" s="305"/>
    </row>
    <row r="13" ht="15.75" customHeight="1">
      <c r="A13" s="311">
        <v>0.4583333333333333</v>
      </c>
      <c r="B13" s="275"/>
      <c r="C13" s="259"/>
      <c r="D13" s="259"/>
      <c r="E13" s="259"/>
      <c r="F13" s="259"/>
      <c r="G13" s="259"/>
      <c r="H13" s="259"/>
      <c r="I13" s="263"/>
      <c r="J13" s="263"/>
      <c r="K13" s="261"/>
      <c r="L13" s="275"/>
      <c r="M13" s="259"/>
      <c r="N13" s="259"/>
      <c r="O13" s="259"/>
      <c r="P13" s="259"/>
      <c r="Q13" s="259"/>
      <c r="R13" s="259"/>
      <c r="S13" s="263"/>
      <c r="T13" s="263"/>
      <c r="U13" s="261"/>
      <c r="V13" s="275"/>
      <c r="W13" s="259"/>
      <c r="X13" s="259"/>
      <c r="Y13" s="259"/>
      <c r="Z13" s="259"/>
      <c r="AA13" s="259"/>
      <c r="AB13" s="259"/>
      <c r="AC13" s="263"/>
      <c r="AD13" s="263"/>
      <c r="AE13" s="261"/>
      <c r="AF13" s="275" t="s">
        <v>3368</v>
      </c>
      <c r="AG13" s="259" t="s">
        <v>2426</v>
      </c>
      <c r="AH13" s="259" t="s">
        <v>2942</v>
      </c>
      <c r="AI13" s="259" t="s">
        <v>3102</v>
      </c>
      <c r="AJ13" s="259" t="s">
        <v>3106</v>
      </c>
      <c r="AK13" s="259" t="s">
        <v>3342</v>
      </c>
      <c r="AL13" s="259" t="s">
        <v>3343</v>
      </c>
      <c r="AM13" s="263">
        <v>420.0</v>
      </c>
      <c r="AN13" s="263"/>
      <c r="AO13" s="261" t="s">
        <v>4169</v>
      </c>
      <c r="AP13" s="275"/>
      <c r="AQ13" s="259"/>
      <c r="AR13" s="259"/>
      <c r="AS13" s="259"/>
      <c r="AT13" s="259"/>
      <c r="AU13" s="259"/>
      <c r="AV13" s="259"/>
      <c r="AW13" s="263"/>
      <c r="AX13" s="263"/>
      <c r="AY13" s="261"/>
      <c r="AZ13" s="275"/>
      <c r="BA13" s="259"/>
      <c r="BB13" s="259"/>
      <c r="BC13" s="259"/>
      <c r="BD13" s="259"/>
      <c r="BE13" s="259"/>
      <c r="BF13" s="259"/>
      <c r="BG13" s="263"/>
      <c r="BH13" s="263"/>
      <c r="BI13" s="261"/>
      <c r="BJ13" s="275" t="s">
        <v>3368</v>
      </c>
      <c r="BK13" s="259" t="s">
        <v>2426</v>
      </c>
      <c r="BL13" s="259" t="s">
        <v>4170</v>
      </c>
      <c r="BM13" s="259" t="s">
        <v>229</v>
      </c>
      <c r="BN13" s="259" t="s">
        <v>3092</v>
      </c>
      <c r="BO13" s="259" t="s">
        <v>3342</v>
      </c>
      <c r="BP13" s="259" t="s">
        <v>3370</v>
      </c>
      <c r="BQ13" s="263">
        <v>550.0</v>
      </c>
      <c r="BR13" s="263" t="s">
        <v>3355</v>
      </c>
      <c r="BS13" s="261"/>
      <c r="BT13" s="275"/>
      <c r="BU13" s="259"/>
      <c r="BV13" s="259"/>
      <c r="BW13" s="259"/>
      <c r="BX13" s="259"/>
      <c r="BY13" s="259"/>
      <c r="BZ13" s="259"/>
      <c r="CA13" s="263"/>
      <c r="CB13" s="263"/>
      <c r="CC13" s="261"/>
      <c r="CD13" s="275"/>
      <c r="CE13" s="259"/>
      <c r="CF13" s="259"/>
      <c r="CG13" s="259"/>
      <c r="CH13" s="259"/>
      <c r="CI13" s="259"/>
      <c r="CJ13" s="259"/>
      <c r="CK13" s="263"/>
      <c r="CL13" s="263"/>
      <c r="CM13" s="261"/>
      <c r="CN13" s="275"/>
      <c r="CO13" s="259"/>
      <c r="CP13" s="259" t="s">
        <v>3717</v>
      </c>
      <c r="CQ13" s="259" t="s">
        <v>3111</v>
      </c>
      <c r="CR13" s="259" t="s">
        <v>3670</v>
      </c>
      <c r="CS13" s="259" t="s">
        <v>3342</v>
      </c>
      <c r="CT13" s="259" t="s">
        <v>3350</v>
      </c>
      <c r="CU13" s="259" t="s">
        <v>902</v>
      </c>
      <c r="CV13" s="263" t="s">
        <v>3355</v>
      </c>
      <c r="CW13" s="261"/>
      <c r="CX13" s="275" t="s">
        <v>3341</v>
      </c>
      <c r="CY13" s="259" t="s">
        <v>2426</v>
      </c>
      <c r="CZ13" s="259" t="s">
        <v>2898</v>
      </c>
      <c r="DA13" s="259" t="s">
        <v>3135</v>
      </c>
      <c r="DB13" s="259" t="s">
        <v>3097</v>
      </c>
      <c r="DC13" s="259" t="s">
        <v>3342</v>
      </c>
      <c r="DD13" s="259" t="s">
        <v>3370</v>
      </c>
      <c r="DE13" s="263">
        <v>420.0</v>
      </c>
      <c r="DF13" s="263" t="s">
        <v>3390</v>
      </c>
      <c r="DG13" s="261"/>
      <c r="DH13" s="275"/>
      <c r="DI13" s="259"/>
      <c r="DJ13" s="259"/>
      <c r="DK13" s="259"/>
      <c r="DL13" s="259"/>
      <c r="DM13" s="259"/>
      <c r="DN13" s="259"/>
      <c r="DO13" s="263"/>
      <c r="DP13" s="263"/>
      <c r="DQ13" s="261"/>
      <c r="DR13" s="275"/>
      <c r="DS13" s="259"/>
      <c r="DT13" s="259"/>
      <c r="DU13" s="259"/>
      <c r="DV13" s="259"/>
      <c r="DW13" s="259"/>
      <c r="DX13" s="259"/>
      <c r="DY13" s="263"/>
      <c r="DZ13" s="263"/>
      <c r="EA13" s="261"/>
      <c r="EB13" s="275"/>
      <c r="EC13" s="259"/>
      <c r="ED13" s="259"/>
      <c r="EE13" s="259"/>
      <c r="EF13" s="259"/>
      <c r="EG13" s="259"/>
      <c r="EH13" s="259"/>
      <c r="EI13" s="263"/>
      <c r="EJ13" s="263"/>
      <c r="EK13" s="261"/>
      <c r="EL13" s="275"/>
      <c r="EM13" s="259"/>
      <c r="EN13" s="259"/>
      <c r="EO13" s="259"/>
      <c r="EP13" s="259"/>
      <c r="EQ13" s="259"/>
      <c r="ER13" s="259"/>
      <c r="ES13" s="263"/>
      <c r="ET13" s="263"/>
      <c r="EU13" s="261"/>
      <c r="EV13" s="275"/>
      <c r="EW13" s="259"/>
      <c r="EX13" s="259"/>
      <c r="EY13" s="259"/>
      <c r="EZ13" s="259"/>
      <c r="FA13" s="259"/>
      <c r="FB13" s="259"/>
      <c r="FC13" s="263"/>
      <c r="FD13" s="263"/>
      <c r="FE13" s="261"/>
      <c r="FF13" s="275"/>
      <c r="FG13" s="259"/>
      <c r="FH13" s="259"/>
      <c r="FI13" s="259"/>
      <c r="FJ13" s="259"/>
      <c r="FK13" s="259"/>
      <c r="FL13" s="259"/>
      <c r="FM13" s="263"/>
      <c r="FN13" s="263"/>
      <c r="FO13" s="261"/>
      <c r="FP13" s="275" t="s">
        <v>3341</v>
      </c>
      <c r="FQ13" s="259" t="s">
        <v>2426</v>
      </c>
      <c r="FR13" s="259" t="s">
        <v>3686</v>
      </c>
      <c r="FS13" s="259" t="s">
        <v>3135</v>
      </c>
      <c r="FT13" s="259" t="s">
        <v>3105</v>
      </c>
      <c r="FU13" s="259" t="s">
        <v>3384</v>
      </c>
      <c r="FV13" s="259" t="s">
        <v>3350</v>
      </c>
      <c r="FW13" s="263" t="s">
        <v>832</v>
      </c>
      <c r="FX13" s="263" t="s">
        <v>3344</v>
      </c>
      <c r="FY13" s="261"/>
      <c r="FZ13" s="275"/>
      <c r="GA13" s="259"/>
      <c r="GB13" s="259"/>
      <c r="GC13" s="259"/>
      <c r="GD13" s="259"/>
      <c r="GE13" s="259"/>
      <c r="GF13" s="259"/>
      <c r="GG13" s="263"/>
      <c r="GH13" s="263"/>
      <c r="GI13" s="261"/>
      <c r="GJ13" s="275" t="s">
        <v>3368</v>
      </c>
      <c r="GK13" s="259" t="s">
        <v>2426</v>
      </c>
      <c r="GL13" s="259" t="s">
        <v>2990</v>
      </c>
      <c r="GM13" s="259" t="s">
        <v>3135</v>
      </c>
      <c r="GN13" s="259" t="s">
        <v>3375</v>
      </c>
      <c r="GO13" s="259" t="s">
        <v>3342</v>
      </c>
      <c r="GP13" s="259" t="s">
        <v>3392</v>
      </c>
      <c r="GQ13" s="263">
        <v>420.0</v>
      </c>
      <c r="GR13" s="263" t="s">
        <v>3344</v>
      </c>
      <c r="GS13" s="261" t="s">
        <v>4171</v>
      </c>
      <c r="GT13" s="275"/>
      <c r="GU13" s="259"/>
      <c r="GV13" s="259"/>
      <c r="GW13" s="259"/>
      <c r="GX13" s="259"/>
      <c r="GY13" s="259"/>
      <c r="GZ13" s="259"/>
      <c r="HA13" s="263"/>
      <c r="HB13" s="263"/>
      <c r="HC13" s="261"/>
      <c r="HD13" s="275"/>
      <c r="HE13" s="259"/>
      <c r="HF13" s="259"/>
      <c r="HG13" s="259"/>
      <c r="HH13" s="259"/>
      <c r="HI13" s="259"/>
      <c r="HJ13" s="259"/>
      <c r="HK13" s="263"/>
      <c r="HL13" s="263"/>
      <c r="HM13" s="261"/>
      <c r="HN13" s="275"/>
      <c r="HO13" s="259"/>
      <c r="HP13" s="259"/>
      <c r="HQ13" s="259"/>
      <c r="HR13" s="259"/>
      <c r="HS13" s="259"/>
      <c r="HT13" s="259"/>
      <c r="HU13" s="263"/>
      <c r="HV13" s="263"/>
      <c r="HW13" s="261"/>
      <c r="HX13" s="275"/>
      <c r="HY13" s="259"/>
      <c r="HZ13" s="259"/>
      <c r="IA13" s="259"/>
      <c r="IB13" s="259"/>
      <c r="IC13" s="259"/>
      <c r="ID13" s="259"/>
      <c r="IE13" s="263"/>
      <c r="IF13" s="263"/>
      <c r="IG13" s="261"/>
      <c r="IH13" s="275" t="s">
        <v>3341</v>
      </c>
      <c r="II13" s="259" t="s">
        <v>2426</v>
      </c>
      <c r="IJ13" s="259" t="s">
        <v>2552</v>
      </c>
      <c r="IK13" s="259" t="s">
        <v>3135</v>
      </c>
      <c r="IL13" s="259" t="s">
        <v>3097</v>
      </c>
      <c r="IM13" s="259" t="s">
        <v>3363</v>
      </c>
      <c r="IN13" s="259" t="s">
        <v>3370</v>
      </c>
      <c r="IO13" s="263">
        <v>400.0</v>
      </c>
      <c r="IP13" s="263" t="s">
        <v>3355</v>
      </c>
      <c r="IQ13" s="261" t="s">
        <v>4172</v>
      </c>
      <c r="IR13" s="275"/>
      <c r="IS13" s="259"/>
      <c r="IT13" s="259"/>
      <c r="IU13" s="259"/>
      <c r="IV13" s="259"/>
      <c r="IW13" s="259"/>
      <c r="IX13" s="259"/>
      <c r="IY13" s="263"/>
      <c r="IZ13" s="263"/>
      <c r="JA13" s="261"/>
      <c r="JB13" s="275"/>
      <c r="JC13" s="259"/>
      <c r="JD13" s="259"/>
      <c r="JE13" s="259"/>
      <c r="JF13" s="259"/>
      <c r="JG13" s="259"/>
      <c r="JH13" s="259"/>
      <c r="JI13" s="263"/>
      <c r="JJ13" s="263"/>
      <c r="JK13" s="261"/>
      <c r="JL13" s="275" t="s">
        <v>3341</v>
      </c>
      <c r="JM13" s="259" t="s">
        <v>2426</v>
      </c>
      <c r="JN13" s="259" t="s">
        <v>3688</v>
      </c>
      <c r="JO13" s="259" t="s">
        <v>3135</v>
      </c>
      <c r="JP13" s="259" t="s">
        <v>3375</v>
      </c>
      <c r="JQ13" s="259" t="s">
        <v>3342</v>
      </c>
      <c r="JR13" s="259" t="s">
        <v>3392</v>
      </c>
      <c r="JS13" s="263">
        <v>200.0</v>
      </c>
      <c r="JT13" s="263" t="s">
        <v>3355</v>
      </c>
      <c r="JU13" s="667">
        <v>45718.0</v>
      </c>
      <c r="JV13" s="275"/>
      <c r="JW13" s="259"/>
      <c r="JX13" s="259"/>
      <c r="JY13" s="259"/>
      <c r="JZ13" s="259"/>
      <c r="KA13" s="259"/>
      <c r="KB13" s="259"/>
      <c r="KC13" s="263"/>
      <c r="KD13" s="263"/>
      <c r="KE13" s="261"/>
      <c r="KF13" s="275"/>
      <c r="KG13" s="259"/>
      <c r="KH13" s="259"/>
      <c r="KI13" s="259"/>
      <c r="KJ13" s="259"/>
      <c r="KK13" s="259"/>
      <c r="KL13" s="259"/>
      <c r="KM13" s="263"/>
      <c r="KN13" s="263"/>
      <c r="KO13" s="261"/>
      <c r="KP13" s="275"/>
      <c r="KQ13" s="259"/>
      <c r="KR13" s="259"/>
      <c r="KS13" s="259"/>
      <c r="KT13" s="259"/>
      <c r="KU13" s="259"/>
      <c r="KV13" s="259"/>
      <c r="KW13" s="263"/>
      <c r="KX13" s="263"/>
      <c r="KY13" s="261"/>
    </row>
    <row r="14" ht="15.75" customHeight="1">
      <c r="A14" s="317">
        <v>0.4583333333333333</v>
      </c>
      <c r="B14" s="270"/>
      <c r="C14" s="271"/>
      <c r="D14" s="271"/>
      <c r="E14" s="271"/>
      <c r="F14" s="271"/>
      <c r="G14" s="271"/>
      <c r="H14" s="271"/>
      <c r="I14" s="272"/>
      <c r="J14" s="272"/>
      <c r="K14" s="273"/>
      <c r="L14" s="270"/>
      <c r="M14" s="271"/>
      <c r="N14" s="271"/>
      <c r="O14" s="271"/>
      <c r="P14" s="271"/>
      <c r="Q14" s="271"/>
      <c r="R14" s="271"/>
      <c r="S14" s="272"/>
      <c r="T14" s="272"/>
      <c r="U14" s="273"/>
      <c r="V14" s="270"/>
      <c r="W14" s="271"/>
      <c r="X14" s="271"/>
      <c r="Y14" s="271"/>
      <c r="Z14" s="271"/>
      <c r="AA14" s="271"/>
      <c r="AB14" s="271"/>
      <c r="AC14" s="272"/>
      <c r="AD14" s="272"/>
      <c r="AE14" s="273"/>
      <c r="AF14" s="270" t="s">
        <v>3368</v>
      </c>
      <c r="AG14" s="271" t="s">
        <v>2426</v>
      </c>
      <c r="AH14" s="271" t="s">
        <v>2943</v>
      </c>
      <c r="AI14" s="271" t="s">
        <v>70</v>
      </c>
      <c r="AJ14" s="271" t="s">
        <v>3104</v>
      </c>
      <c r="AK14" s="271" t="s">
        <v>3342</v>
      </c>
      <c r="AL14" s="271" t="s">
        <v>3370</v>
      </c>
      <c r="AM14" s="272">
        <v>480.0</v>
      </c>
      <c r="AN14" s="272"/>
      <c r="AO14" s="273" t="s">
        <v>4158</v>
      </c>
      <c r="AP14" s="270"/>
      <c r="AQ14" s="271"/>
      <c r="AR14" s="271"/>
      <c r="AS14" s="271"/>
      <c r="AT14" s="271"/>
      <c r="AU14" s="271"/>
      <c r="AV14" s="271"/>
      <c r="AW14" s="272"/>
      <c r="AX14" s="272"/>
      <c r="AY14" s="273"/>
      <c r="AZ14" s="270"/>
      <c r="BA14" s="271"/>
      <c r="BB14" s="271"/>
      <c r="BC14" s="271"/>
      <c r="BD14" s="271"/>
      <c r="BE14" s="271"/>
      <c r="BF14" s="271"/>
      <c r="BG14" s="272"/>
      <c r="BH14" s="272"/>
      <c r="BI14" s="273"/>
      <c r="BJ14" s="270"/>
      <c r="BK14" s="271"/>
      <c r="BL14" s="271"/>
      <c r="BM14" s="271"/>
      <c r="BN14" s="271"/>
      <c r="BO14" s="271"/>
      <c r="BP14" s="271"/>
      <c r="BQ14" s="272"/>
      <c r="BR14" s="272"/>
      <c r="BS14" s="273"/>
      <c r="BT14" s="270"/>
      <c r="BU14" s="271"/>
      <c r="BV14" s="271"/>
      <c r="BW14" s="271"/>
      <c r="BX14" s="271"/>
      <c r="BY14" s="271"/>
      <c r="BZ14" s="271"/>
      <c r="CA14" s="272"/>
      <c r="CB14" s="272"/>
      <c r="CC14" s="273"/>
      <c r="CD14" s="270"/>
      <c r="CE14" s="271"/>
      <c r="CF14" s="271"/>
      <c r="CG14" s="271"/>
      <c r="CH14" s="271"/>
      <c r="CI14" s="271"/>
      <c r="CJ14" s="271"/>
      <c r="CK14" s="272"/>
      <c r="CL14" s="272"/>
      <c r="CM14" s="273"/>
      <c r="CN14" s="270"/>
      <c r="CO14" s="271"/>
      <c r="CP14" s="271"/>
      <c r="CQ14" s="271"/>
      <c r="CR14" s="271"/>
      <c r="CS14" s="271"/>
      <c r="CT14" s="271"/>
      <c r="CU14" s="272"/>
      <c r="CV14" s="272"/>
      <c r="CW14" s="273"/>
      <c r="CX14" s="270"/>
      <c r="CY14" s="271"/>
      <c r="CZ14" s="271"/>
      <c r="DA14" s="271"/>
      <c r="DB14" s="271"/>
      <c r="DC14" s="271"/>
      <c r="DD14" s="271"/>
      <c r="DE14" s="272"/>
      <c r="DF14" s="272"/>
      <c r="DG14" s="273"/>
      <c r="DH14" s="270"/>
      <c r="DI14" s="271"/>
      <c r="DJ14" s="271"/>
      <c r="DK14" s="271"/>
      <c r="DL14" s="271"/>
      <c r="DM14" s="271"/>
      <c r="DN14" s="271"/>
      <c r="DO14" s="272"/>
      <c r="DP14" s="272"/>
      <c r="DQ14" s="273"/>
      <c r="DR14" s="270"/>
      <c r="DS14" s="271"/>
      <c r="DT14" s="271"/>
      <c r="DU14" s="271"/>
      <c r="DV14" s="271"/>
      <c r="DW14" s="271"/>
      <c r="DX14" s="271"/>
      <c r="DY14" s="272"/>
      <c r="DZ14" s="272"/>
      <c r="EA14" s="273"/>
      <c r="EB14" s="270"/>
      <c r="EC14" s="271"/>
      <c r="ED14" s="271"/>
      <c r="EE14" s="271"/>
      <c r="EF14" s="271"/>
      <c r="EG14" s="271"/>
      <c r="EH14" s="271"/>
      <c r="EI14" s="272"/>
      <c r="EJ14" s="272"/>
      <c r="EK14" s="273"/>
      <c r="EL14" s="270"/>
      <c r="EM14" s="271"/>
      <c r="EN14" s="271"/>
      <c r="EO14" s="271"/>
      <c r="EP14" s="271"/>
      <c r="EQ14" s="271"/>
      <c r="ER14" s="271"/>
      <c r="ES14" s="272"/>
      <c r="ET14" s="272"/>
      <c r="EU14" s="273"/>
      <c r="EV14" s="270"/>
      <c r="EW14" s="271"/>
      <c r="EX14" s="271"/>
      <c r="EY14" s="271"/>
      <c r="EZ14" s="271"/>
      <c r="FA14" s="271"/>
      <c r="FB14" s="271"/>
      <c r="FC14" s="272"/>
      <c r="FD14" s="272"/>
      <c r="FE14" s="273"/>
      <c r="FF14" s="270"/>
      <c r="FG14" s="271"/>
      <c r="FH14" s="271"/>
      <c r="FI14" s="271"/>
      <c r="FJ14" s="271"/>
      <c r="FK14" s="271"/>
      <c r="FL14" s="271"/>
      <c r="FM14" s="272"/>
      <c r="FN14" s="272"/>
      <c r="FO14" s="273"/>
      <c r="FP14" s="285" t="s">
        <v>3341</v>
      </c>
      <c r="FQ14" s="286" t="s">
        <v>1962</v>
      </c>
      <c r="FR14" s="286" t="s">
        <v>2949</v>
      </c>
      <c r="FS14" s="286" t="s">
        <v>3135</v>
      </c>
      <c r="FT14" s="286" t="s">
        <v>3099</v>
      </c>
      <c r="FU14" s="271" t="s">
        <v>3349</v>
      </c>
      <c r="FV14" s="286" t="s">
        <v>3350</v>
      </c>
      <c r="FW14" s="287">
        <v>0.0</v>
      </c>
      <c r="FX14" s="272" t="s">
        <v>3114</v>
      </c>
      <c r="FY14" s="668">
        <v>0.4791666666666667</v>
      </c>
      <c r="FZ14" s="270"/>
      <c r="GA14" s="271"/>
      <c r="GB14" s="271"/>
      <c r="GC14" s="271"/>
      <c r="GD14" s="271"/>
      <c r="GE14" s="271"/>
      <c r="GF14" s="271"/>
      <c r="GG14" s="272"/>
      <c r="GH14" s="272"/>
      <c r="GI14" s="273"/>
      <c r="GJ14" s="270"/>
      <c r="GK14" s="271"/>
      <c r="GL14" s="271"/>
      <c r="GM14" s="271"/>
      <c r="GN14" s="271"/>
      <c r="GO14" s="271"/>
      <c r="GP14" s="271"/>
      <c r="GQ14" s="272"/>
      <c r="GR14" s="272"/>
      <c r="GS14" s="273"/>
      <c r="GT14" s="270"/>
      <c r="GU14" s="271"/>
      <c r="GV14" s="271"/>
      <c r="GW14" s="271"/>
      <c r="GX14" s="271"/>
      <c r="GY14" s="271"/>
      <c r="GZ14" s="271"/>
      <c r="HA14" s="272"/>
      <c r="HB14" s="272"/>
      <c r="HC14" s="273"/>
      <c r="HD14" s="270"/>
      <c r="HE14" s="271"/>
      <c r="HF14" s="271"/>
      <c r="HG14" s="271"/>
      <c r="HH14" s="271"/>
      <c r="HI14" s="271"/>
      <c r="HJ14" s="271"/>
      <c r="HK14" s="272"/>
      <c r="HL14" s="272"/>
      <c r="HM14" s="273"/>
      <c r="HN14" s="270"/>
      <c r="HO14" s="271"/>
      <c r="HP14" s="271"/>
      <c r="HQ14" s="271"/>
      <c r="HR14" s="271"/>
      <c r="HS14" s="271"/>
      <c r="HT14" s="271"/>
      <c r="HU14" s="272"/>
      <c r="HV14" s="272"/>
      <c r="HW14" s="273"/>
      <c r="HX14" s="270"/>
      <c r="HY14" s="271"/>
      <c r="HZ14" s="271"/>
      <c r="IA14" s="271"/>
      <c r="IB14" s="271"/>
      <c r="IC14" s="271"/>
      <c r="ID14" s="271"/>
      <c r="IE14" s="272"/>
      <c r="IF14" s="272"/>
      <c r="IG14" s="273"/>
      <c r="IH14" s="482" t="s">
        <v>3341</v>
      </c>
      <c r="II14" s="425" t="s">
        <v>1962</v>
      </c>
      <c r="IJ14" s="425" t="s">
        <v>2949</v>
      </c>
      <c r="IK14" s="425" t="s">
        <v>3135</v>
      </c>
      <c r="IL14" s="425" t="s">
        <v>3099</v>
      </c>
      <c r="IM14" s="426" t="s">
        <v>3349</v>
      </c>
      <c r="IN14" s="425" t="s">
        <v>3350</v>
      </c>
      <c r="IO14" s="427">
        <v>0.0</v>
      </c>
      <c r="IP14" s="272"/>
      <c r="IQ14" s="288">
        <v>0.4791666666666667</v>
      </c>
      <c r="IR14" s="270"/>
      <c r="IS14" s="271"/>
      <c r="IT14" s="271"/>
      <c r="IU14" s="271"/>
      <c r="IV14" s="271"/>
      <c r="IW14" s="271"/>
      <c r="IX14" s="271"/>
      <c r="IY14" s="272"/>
      <c r="IZ14" s="272"/>
      <c r="JA14" s="273"/>
      <c r="JB14" s="270" t="s">
        <v>3341</v>
      </c>
      <c r="JC14" s="271" t="s">
        <v>2426</v>
      </c>
      <c r="JD14" s="271" t="s">
        <v>2990</v>
      </c>
      <c r="JE14" s="271" t="s">
        <v>3135</v>
      </c>
      <c r="JF14" s="271" t="s">
        <v>3375</v>
      </c>
      <c r="JG14" s="271" t="s">
        <v>3363</v>
      </c>
      <c r="JH14" s="271" t="s">
        <v>3392</v>
      </c>
      <c r="JI14" s="272">
        <v>420.0</v>
      </c>
      <c r="JJ14" s="272" t="s">
        <v>3390</v>
      </c>
      <c r="JK14" s="273"/>
      <c r="JL14" s="270"/>
      <c r="JM14" s="271"/>
      <c r="JN14" s="271"/>
      <c r="JO14" s="271"/>
      <c r="JP14" s="271"/>
      <c r="JQ14" s="271"/>
      <c r="JR14" s="271"/>
      <c r="JS14" s="272"/>
      <c r="JT14" s="272"/>
      <c r="JU14" s="273"/>
      <c r="JV14" s="270"/>
      <c r="JW14" s="271"/>
      <c r="JX14" s="271"/>
      <c r="JY14" s="271"/>
      <c r="JZ14" s="271"/>
      <c r="KA14" s="271"/>
      <c r="KB14" s="271"/>
      <c r="KC14" s="272"/>
      <c r="KD14" s="272"/>
      <c r="KE14" s="273"/>
      <c r="KF14" s="270"/>
      <c r="KG14" s="271"/>
      <c r="KH14" s="271"/>
      <c r="KI14" s="271"/>
      <c r="KJ14" s="271"/>
      <c r="KK14" s="271"/>
      <c r="KL14" s="271"/>
      <c r="KM14" s="272"/>
      <c r="KN14" s="272"/>
      <c r="KO14" s="273"/>
      <c r="KP14" s="270"/>
      <c r="KQ14" s="271"/>
      <c r="KR14" s="271"/>
      <c r="KS14" s="271"/>
      <c r="KT14" s="271"/>
      <c r="KU14" s="271"/>
      <c r="KV14" s="271"/>
      <c r="KW14" s="272"/>
      <c r="KX14" s="272"/>
      <c r="KY14" s="273"/>
    </row>
    <row r="15" ht="15.75" customHeight="1">
      <c r="A15" s="311">
        <v>0.4583333333333333</v>
      </c>
      <c r="B15" s="275"/>
      <c r="C15" s="259"/>
      <c r="D15" s="259"/>
      <c r="E15" s="259"/>
      <c r="F15" s="259"/>
      <c r="G15" s="259"/>
      <c r="H15" s="259"/>
      <c r="I15" s="263"/>
      <c r="J15" s="263"/>
      <c r="K15" s="261"/>
      <c r="L15" s="275"/>
      <c r="M15" s="259"/>
      <c r="N15" s="259"/>
      <c r="O15" s="259"/>
      <c r="P15" s="259"/>
      <c r="Q15" s="259"/>
      <c r="R15" s="259"/>
      <c r="S15" s="263"/>
      <c r="T15" s="263"/>
      <c r="U15" s="261"/>
      <c r="V15" s="275"/>
      <c r="W15" s="259"/>
      <c r="X15" s="259"/>
      <c r="Y15" s="259"/>
      <c r="Z15" s="259"/>
      <c r="AA15" s="259"/>
      <c r="AB15" s="259"/>
      <c r="AC15" s="263"/>
      <c r="AD15" s="263"/>
      <c r="AE15" s="261"/>
      <c r="AF15" s="275"/>
      <c r="AG15" s="259"/>
      <c r="AH15" s="259"/>
      <c r="AI15" s="259"/>
      <c r="AJ15" s="259"/>
      <c r="AK15" s="259"/>
      <c r="AL15" s="259"/>
      <c r="AM15" s="263"/>
      <c r="AN15" s="263"/>
      <c r="AO15" s="261"/>
      <c r="AP15" s="275"/>
      <c r="AQ15" s="259"/>
      <c r="AR15" s="259"/>
      <c r="AS15" s="259"/>
      <c r="AT15" s="259"/>
      <c r="AU15" s="259"/>
      <c r="AV15" s="259"/>
      <c r="AW15" s="263"/>
      <c r="AX15" s="263"/>
      <c r="AY15" s="261"/>
      <c r="AZ15" s="275"/>
      <c r="BA15" s="259"/>
      <c r="BB15" s="259"/>
      <c r="BC15" s="259"/>
      <c r="BD15" s="259"/>
      <c r="BE15" s="259"/>
      <c r="BF15" s="259"/>
      <c r="BG15" s="263"/>
      <c r="BH15" s="263"/>
      <c r="BI15" s="261"/>
      <c r="BJ15" s="275"/>
      <c r="BK15" s="259"/>
      <c r="BL15" s="259"/>
      <c r="BM15" s="259"/>
      <c r="BN15" s="259"/>
      <c r="BO15" s="259"/>
      <c r="BP15" s="259"/>
      <c r="BQ15" s="263"/>
      <c r="BR15" s="263"/>
      <c r="BS15" s="261"/>
      <c r="BT15" s="275"/>
      <c r="BU15" s="259"/>
      <c r="BV15" s="259"/>
      <c r="BW15" s="259"/>
      <c r="BX15" s="259"/>
      <c r="BY15" s="259"/>
      <c r="BZ15" s="259"/>
      <c r="CA15" s="263"/>
      <c r="CB15" s="263"/>
      <c r="CC15" s="261"/>
      <c r="CD15" s="275"/>
      <c r="CE15" s="259"/>
      <c r="CF15" s="259"/>
      <c r="CG15" s="259"/>
      <c r="CH15" s="259"/>
      <c r="CI15" s="259"/>
      <c r="CJ15" s="259"/>
      <c r="CK15" s="263"/>
      <c r="CL15" s="263"/>
      <c r="CM15" s="261"/>
      <c r="CN15" s="275"/>
      <c r="CO15" s="259"/>
      <c r="CP15" s="259"/>
      <c r="CQ15" s="259"/>
      <c r="CR15" s="259"/>
      <c r="CS15" s="259"/>
      <c r="CT15" s="259"/>
      <c r="CU15" s="263"/>
      <c r="CV15" s="263"/>
      <c r="CW15" s="261"/>
      <c r="CX15" s="275"/>
      <c r="CY15" s="259"/>
      <c r="CZ15" s="259"/>
      <c r="DA15" s="259"/>
      <c r="DB15" s="259"/>
      <c r="DC15" s="259"/>
      <c r="DD15" s="259"/>
      <c r="DE15" s="263"/>
      <c r="DF15" s="263"/>
      <c r="DG15" s="261"/>
      <c r="DH15" s="275"/>
      <c r="DI15" s="259"/>
      <c r="DJ15" s="259"/>
      <c r="DK15" s="259"/>
      <c r="DL15" s="259"/>
      <c r="DM15" s="259"/>
      <c r="DN15" s="259"/>
      <c r="DO15" s="263"/>
      <c r="DP15" s="263"/>
      <c r="DQ15" s="261"/>
      <c r="DR15" s="275"/>
      <c r="DS15" s="259"/>
      <c r="DT15" s="259"/>
      <c r="DU15" s="259"/>
      <c r="DV15" s="259"/>
      <c r="DW15" s="259"/>
      <c r="DX15" s="259"/>
      <c r="DY15" s="263"/>
      <c r="DZ15" s="263"/>
      <c r="EA15" s="261"/>
      <c r="EB15" s="275"/>
      <c r="EC15" s="259"/>
      <c r="ED15" s="259"/>
      <c r="EE15" s="259"/>
      <c r="EF15" s="259"/>
      <c r="EG15" s="259"/>
      <c r="EH15" s="259"/>
      <c r="EI15" s="263"/>
      <c r="EJ15" s="263"/>
      <c r="EK15" s="261"/>
      <c r="EL15" s="275"/>
      <c r="EM15" s="259"/>
      <c r="EN15" s="259"/>
      <c r="EO15" s="259"/>
      <c r="EP15" s="259"/>
      <c r="EQ15" s="259"/>
      <c r="ER15" s="259"/>
      <c r="ES15" s="263"/>
      <c r="ET15" s="263"/>
      <c r="EU15" s="261"/>
      <c r="EV15" s="275"/>
      <c r="EW15" s="259"/>
      <c r="EX15" s="259"/>
      <c r="EY15" s="259"/>
      <c r="EZ15" s="259"/>
      <c r="FA15" s="259"/>
      <c r="FB15" s="259"/>
      <c r="FC15" s="263"/>
      <c r="FD15" s="263"/>
      <c r="FE15" s="261"/>
      <c r="FF15" s="275"/>
      <c r="FG15" s="259"/>
      <c r="FH15" s="259"/>
      <c r="FI15" s="259"/>
      <c r="FJ15" s="259"/>
      <c r="FK15" s="259"/>
      <c r="FL15" s="259"/>
      <c r="FM15" s="263"/>
      <c r="FN15" s="263"/>
      <c r="FO15" s="261"/>
      <c r="FP15" s="275"/>
      <c r="FQ15" s="259"/>
      <c r="FR15" s="259"/>
      <c r="FS15" s="259"/>
      <c r="FT15" s="259"/>
      <c r="FU15" s="259"/>
      <c r="FV15" s="259"/>
      <c r="FW15" s="263"/>
      <c r="FX15" s="263"/>
      <c r="FY15" s="261"/>
      <c r="FZ15" s="275"/>
      <c r="GA15" s="259"/>
      <c r="GB15" s="259"/>
      <c r="GC15" s="259"/>
      <c r="GD15" s="259"/>
      <c r="GE15" s="259"/>
      <c r="GF15" s="259"/>
      <c r="GG15" s="263"/>
      <c r="GH15" s="263"/>
      <c r="GI15" s="261"/>
      <c r="GJ15" s="275"/>
      <c r="GK15" s="259"/>
      <c r="GL15" s="259"/>
      <c r="GM15" s="259"/>
      <c r="GN15" s="259"/>
      <c r="GO15" s="259"/>
      <c r="GP15" s="259"/>
      <c r="GQ15" s="263"/>
      <c r="GR15" s="263"/>
      <c r="GS15" s="261"/>
      <c r="GT15" s="275"/>
      <c r="GU15" s="259"/>
      <c r="GV15" s="259"/>
      <c r="GW15" s="259"/>
      <c r="GX15" s="259"/>
      <c r="GY15" s="259"/>
      <c r="GZ15" s="259"/>
      <c r="HA15" s="263"/>
      <c r="HB15" s="263"/>
      <c r="HC15" s="261"/>
      <c r="HD15" s="275"/>
      <c r="HE15" s="259"/>
      <c r="HF15" s="259"/>
      <c r="HG15" s="259"/>
      <c r="HH15" s="259"/>
      <c r="HI15" s="259"/>
      <c r="HJ15" s="259"/>
      <c r="HK15" s="263"/>
      <c r="HL15" s="263"/>
      <c r="HM15" s="261"/>
      <c r="HN15" s="275"/>
      <c r="HO15" s="259"/>
      <c r="HP15" s="259"/>
      <c r="HQ15" s="259"/>
      <c r="HR15" s="259"/>
      <c r="HS15" s="259"/>
      <c r="HT15" s="259"/>
      <c r="HU15" s="263"/>
      <c r="HV15" s="263"/>
      <c r="HW15" s="261"/>
      <c r="HX15" s="275"/>
      <c r="HY15" s="259"/>
      <c r="HZ15" s="259"/>
      <c r="IA15" s="259"/>
      <c r="IB15" s="259"/>
      <c r="IC15" s="259"/>
      <c r="ID15" s="259"/>
      <c r="IE15" s="263"/>
      <c r="IF15" s="263"/>
      <c r="IG15" s="261"/>
      <c r="IH15" s="275" t="s">
        <v>3368</v>
      </c>
      <c r="II15" s="259" t="s">
        <v>2426</v>
      </c>
      <c r="IJ15" s="259" t="s">
        <v>4173</v>
      </c>
      <c r="IK15" s="259" t="s">
        <v>3135</v>
      </c>
      <c r="IL15" s="259" t="s">
        <v>3099</v>
      </c>
      <c r="IM15" s="259" t="s">
        <v>3363</v>
      </c>
      <c r="IN15" s="259" t="s">
        <v>3350</v>
      </c>
      <c r="IO15" s="263">
        <v>420.0</v>
      </c>
      <c r="IP15" s="263" t="s">
        <v>3355</v>
      </c>
      <c r="IQ15" s="345">
        <v>0.4791666666666667</v>
      </c>
      <c r="IR15" s="275"/>
      <c r="IS15" s="259"/>
      <c r="IT15" s="259"/>
      <c r="IU15" s="259"/>
      <c r="IV15" s="259"/>
      <c r="IW15" s="259"/>
      <c r="IX15" s="259"/>
      <c r="IY15" s="263"/>
      <c r="IZ15" s="263"/>
      <c r="JA15" s="261"/>
      <c r="JB15" s="275"/>
      <c r="JC15" s="259"/>
      <c r="JD15" s="259"/>
      <c r="JE15" s="259"/>
      <c r="JF15" s="259"/>
      <c r="JG15" s="259"/>
      <c r="JH15" s="259"/>
      <c r="JI15" s="263"/>
      <c r="JJ15" s="263"/>
      <c r="JK15" s="261"/>
      <c r="JL15" s="275"/>
      <c r="JM15" s="259"/>
      <c r="JN15" s="259"/>
      <c r="JO15" s="259"/>
      <c r="JP15" s="259"/>
      <c r="JQ15" s="259"/>
      <c r="JR15" s="259"/>
      <c r="JS15" s="263"/>
      <c r="JT15" s="263"/>
      <c r="JU15" s="261"/>
      <c r="JV15" s="275"/>
      <c r="JW15" s="259"/>
      <c r="JX15" s="259"/>
      <c r="JY15" s="259"/>
      <c r="JZ15" s="259"/>
      <c r="KA15" s="259"/>
      <c r="KB15" s="259"/>
      <c r="KC15" s="263"/>
      <c r="KD15" s="263"/>
      <c r="KE15" s="261"/>
      <c r="KF15" s="275"/>
      <c r="KG15" s="259"/>
      <c r="KH15" s="259"/>
      <c r="KI15" s="259"/>
      <c r="KJ15" s="259"/>
      <c r="KK15" s="259"/>
      <c r="KL15" s="259"/>
      <c r="KM15" s="263"/>
      <c r="KN15" s="263"/>
      <c r="KO15" s="261"/>
      <c r="KP15" s="275"/>
      <c r="KQ15" s="259"/>
      <c r="KR15" s="259"/>
      <c r="KS15" s="259"/>
      <c r="KT15" s="259"/>
      <c r="KU15" s="259"/>
      <c r="KV15" s="259"/>
      <c r="KW15" s="263"/>
      <c r="KX15" s="263"/>
      <c r="KY15" s="261"/>
    </row>
    <row r="16" ht="15.75" customHeight="1">
      <c r="A16" s="330">
        <v>0.4583333333333333</v>
      </c>
      <c r="B16" s="278"/>
      <c r="C16" s="279"/>
      <c r="D16" s="279"/>
      <c r="E16" s="279"/>
      <c r="F16" s="279"/>
      <c r="G16" s="279"/>
      <c r="H16" s="279"/>
      <c r="I16" s="280"/>
      <c r="J16" s="280"/>
      <c r="K16" s="281"/>
      <c r="L16" s="278"/>
      <c r="M16" s="279"/>
      <c r="N16" s="279"/>
      <c r="O16" s="279"/>
      <c r="P16" s="279"/>
      <c r="Q16" s="279"/>
      <c r="R16" s="279"/>
      <c r="S16" s="280"/>
      <c r="T16" s="280"/>
      <c r="U16" s="281"/>
      <c r="V16" s="278"/>
      <c r="W16" s="279"/>
      <c r="X16" s="279"/>
      <c r="Y16" s="279"/>
      <c r="Z16" s="279"/>
      <c r="AA16" s="279"/>
      <c r="AB16" s="279"/>
      <c r="AC16" s="280"/>
      <c r="AD16" s="280"/>
      <c r="AE16" s="281"/>
      <c r="AF16" s="278"/>
      <c r="AG16" s="279"/>
      <c r="AH16" s="279"/>
      <c r="AI16" s="279"/>
      <c r="AJ16" s="279"/>
      <c r="AK16" s="279"/>
      <c r="AL16" s="279"/>
      <c r="AM16" s="280"/>
      <c r="AN16" s="280"/>
      <c r="AO16" s="281"/>
      <c r="AP16" s="278"/>
      <c r="AQ16" s="279"/>
      <c r="AR16" s="279"/>
      <c r="AS16" s="279"/>
      <c r="AT16" s="279"/>
      <c r="AU16" s="279"/>
      <c r="AV16" s="279"/>
      <c r="AW16" s="280"/>
      <c r="AX16" s="280"/>
      <c r="AY16" s="281"/>
      <c r="AZ16" s="278"/>
      <c r="BA16" s="279"/>
      <c r="BB16" s="279"/>
      <c r="BC16" s="279"/>
      <c r="BD16" s="279"/>
      <c r="BE16" s="279"/>
      <c r="BF16" s="279"/>
      <c r="BG16" s="280"/>
      <c r="BH16" s="280"/>
      <c r="BI16" s="281"/>
      <c r="BJ16" s="278"/>
      <c r="BK16" s="279"/>
      <c r="BL16" s="279"/>
      <c r="BM16" s="279"/>
      <c r="BN16" s="279"/>
      <c r="BO16" s="279"/>
      <c r="BP16" s="279"/>
      <c r="BQ16" s="280"/>
      <c r="BR16" s="280"/>
      <c r="BS16" s="281"/>
      <c r="BT16" s="278"/>
      <c r="BU16" s="279"/>
      <c r="BV16" s="279"/>
      <c r="BW16" s="279"/>
      <c r="BX16" s="279"/>
      <c r="BY16" s="279"/>
      <c r="BZ16" s="279"/>
      <c r="CA16" s="280"/>
      <c r="CB16" s="280"/>
      <c r="CC16" s="281"/>
      <c r="CD16" s="278"/>
      <c r="CE16" s="279"/>
      <c r="CF16" s="279"/>
      <c r="CG16" s="279"/>
      <c r="CH16" s="279"/>
      <c r="CI16" s="279"/>
      <c r="CJ16" s="279"/>
      <c r="CK16" s="280"/>
      <c r="CL16" s="280"/>
      <c r="CM16" s="281"/>
      <c r="CN16" s="278"/>
      <c r="CO16" s="279"/>
      <c r="CP16" s="279"/>
      <c r="CQ16" s="279"/>
      <c r="CR16" s="279"/>
      <c r="CS16" s="279"/>
      <c r="CT16" s="279"/>
      <c r="CU16" s="280"/>
      <c r="CV16" s="280"/>
      <c r="CW16" s="281"/>
      <c r="CX16" s="278"/>
      <c r="CY16" s="279"/>
      <c r="CZ16" s="279"/>
      <c r="DA16" s="279"/>
      <c r="DB16" s="279"/>
      <c r="DC16" s="279"/>
      <c r="DD16" s="279"/>
      <c r="DE16" s="280"/>
      <c r="DF16" s="280"/>
      <c r="DG16" s="281"/>
      <c r="DH16" s="278"/>
      <c r="DI16" s="279"/>
      <c r="DJ16" s="279"/>
      <c r="DK16" s="279"/>
      <c r="DL16" s="279"/>
      <c r="DM16" s="279"/>
      <c r="DN16" s="279"/>
      <c r="DO16" s="280"/>
      <c r="DP16" s="280"/>
      <c r="DQ16" s="281"/>
      <c r="DR16" s="278"/>
      <c r="DS16" s="279"/>
      <c r="DT16" s="279"/>
      <c r="DU16" s="279"/>
      <c r="DV16" s="279"/>
      <c r="DW16" s="279"/>
      <c r="DX16" s="279"/>
      <c r="DY16" s="280"/>
      <c r="DZ16" s="280"/>
      <c r="EA16" s="281"/>
      <c r="EB16" s="278"/>
      <c r="EC16" s="279"/>
      <c r="ED16" s="279"/>
      <c r="EE16" s="279"/>
      <c r="EF16" s="279"/>
      <c r="EG16" s="279"/>
      <c r="EH16" s="279"/>
      <c r="EI16" s="280"/>
      <c r="EJ16" s="280"/>
      <c r="EK16" s="281"/>
      <c r="EL16" s="278"/>
      <c r="EM16" s="279"/>
      <c r="EN16" s="279"/>
      <c r="EO16" s="279"/>
      <c r="EP16" s="279"/>
      <c r="EQ16" s="279"/>
      <c r="ER16" s="279"/>
      <c r="ES16" s="280"/>
      <c r="ET16" s="280"/>
      <c r="EU16" s="281"/>
      <c r="EV16" s="278"/>
      <c r="EW16" s="279"/>
      <c r="EX16" s="279"/>
      <c r="EY16" s="279"/>
      <c r="EZ16" s="279"/>
      <c r="FA16" s="279"/>
      <c r="FB16" s="279"/>
      <c r="FC16" s="280"/>
      <c r="FD16" s="280"/>
      <c r="FE16" s="281"/>
      <c r="FF16" s="278"/>
      <c r="FG16" s="279"/>
      <c r="FH16" s="279"/>
      <c r="FI16" s="279"/>
      <c r="FJ16" s="279"/>
      <c r="FK16" s="279"/>
      <c r="FL16" s="279"/>
      <c r="FM16" s="280"/>
      <c r="FN16" s="280"/>
      <c r="FO16" s="281"/>
      <c r="FP16" s="278"/>
      <c r="FQ16" s="279"/>
      <c r="FR16" s="279"/>
      <c r="FS16" s="279"/>
      <c r="FT16" s="279"/>
      <c r="FU16" s="279"/>
      <c r="FV16" s="279"/>
      <c r="FW16" s="280"/>
      <c r="FX16" s="280"/>
      <c r="FY16" s="281"/>
      <c r="FZ16" s="278"/>
      <c r="GA16" s="279"/>
      <c r="GB16" s="279"/>
      <c r="GC16" s="279"/>
      <c r="GD16" s="279"/>
      <c r="GE16" s="279"/>
      <c r="GF16" s="279"/>
      <c r="GG16" s="280"/>
      <c r="GH16" s="280"/>
      <c r="GI16" s="281"/>
      <c r="GJ16" s="278"/>
      <c r="GK16" s="279"/>
      <c r="GL16" s="279"/>
      <c r="GM16" s="279"/>
      <c r="GN16" s="279"/>
      <c r="GO16" s="279"/>
      <c r="GP16" s="279"/>
      <c r="GQ16" s="280"/>
      <c r="GR16" s="280"/>
      <c r="GS16" s="281"/>
      <c r="GT16" s="278"/>
      <c r="GU16" s="279"/>
      <c r="GV16" s="279"/>
      <c r="GW16" s="279"/>
      <c r="GX16" s="279"/>
      <c r="GY16" s="279"/>
      <c r="GZ16" s="279"/>
      <c r="HA16" s="280"/>
      <c r="HB16" s="280"/>
      <c r="HC16" s="281"/>
      <c r="HD16" s="278"/>
      <c r="HE16" s="279"/>
      <c r="HF16" s="279"/>
      <c r="HG16" s="279"/>
      <c r="HH16" s="279"/>
      <c r="HI16" s="279"/>
      <c r="HJ16" s="279"/>
      <c r="HK16" s="280"/>
      <c r="HL16" s="280"/>
      <c r="HM16" s="281"/>
      <c r="HN16" s="278"/>
      <c r="HO16" s="279"/>
      <c r="HP16" s="279"/>
      <c r="HQ16" s="279"/>
      <c r="HR16" s="279"/>
      <c r="HS16" s="279"/>
      <c r="HT16" s="279"/>
      <c r="HU16" s="280"/>
      <c r="HV16" s="280"/>
      <c r="HW16" s="281"/>
      <c r="HX16" s="278"/>
      <c r="HY16" s="279"/>
      <c r="HZ16" s="279"/>
      <c r="IA16" s="279"/>
      <c r="IB16" s="279"/>
      <c r="IC16" s="279"/>
      <c r="ID16" s="279"/>
      <c r="IE16" s="280"/>
      <c r="IF16" s="280"/>
      <c r="IG16" s="281"/>
      <c r="IH16" s="278"/>
      <c r="II16" s="279"/>
      <c r="IJ16" s="279"/>
      <c r="IK16" s="279"/>
      <c r="IL16" s="279"/>
      <c r="IM16" s="279"/>
      <c r="IN16" s="279"/>
      <c r="IO16" s="280"/>
      <c r="IP16" s="280"/>
      <c r="IQ16" s="281"/>
      <c r="IR16" s="278"/>
      <c r="IS16" s="279"/>
      <c r="IT16" s="279"/>
      <c r="IU16" s="279"/>
      <c r="IV16" s="279"/>
      <c r="IW16" s="279"/>
      <c r="IX16" s="279"/>
      <c r="IY16" s="280"/>
      <c r="IZ16" s="280"/>
      <c r="JA16" s="281"/>
      <c r="JB16" s="278"/>
      <c r="JC16" s="279"/>
      <c r="JD16" s="279"/>
      <c r="JE16" s="279"/>
      <c r="JF16" s="279"/>
      <c r="JG16" s="279"/>
      <c r="JH16" s="279"/>
      <c r="JI16" s="280"/>
      <c r="JJ16" s="280"/>
      <c r="JK16" s="281"/>
      <c r="JL16" s="278"/>
      <c r="JM16" s="279"/>
      <c r="JN16" s="279"/>
      <c r="JO16" s="279"/>
      <c r="JP16" s="279"/>
      <c r="JQ16" s="279"/>
      <c r="JR16" s="279"/>
      <c r="JS16" s="280"/>
      <c r="JT16" s="280"/>
      <c r="JU16" s="281"/>
      <c r="JV16" s="278"/>
      <c r="JW16" s="279"/>
      <c r="JX16" s="279"/>
      <c r="JY16" s="279"/>
      <c r="JZ16" s="279"/>
      <c r="KA16" s="279"/>
      <c r="KB16" s="279"/>
      <c r="KC16" s="280"/>
      <c r="KD16" s="280"/>
      <c r="KE16" s="281"/>
      <c r="KF16" s="278"/>
      <c r="KG16" s="279"/>
      <c r="KH16" s="279"/>
      <c r="KI16" s="279"/>
      <c r="KJ16" s="279"/>
      <c r="KK16" s="279"/>
      <c r="KL16" s="279"/>
      <c r="KM16" s="280"/>
      <c r="KN16" s="280"/>
      <c r="KO16" s="281"/>
      <c r="KP16" s="278"/>
      <c r="KQ16" s="279"/>
      <c r="KR16" s="279"/>
      <c r="KS16" s="279"/>
      <c r="KT16" s="279"/>
      <c r="KU16" s="279"/>
      <c r="KV16" s="279"/>
      <c r="KW16" s="280"/>
      <c r="KX16" s="280"/>
      <c r="KY16" s="281"/>
    </row>
    <row r="17" ht="15.75" customHeight="1">
      <c r="A17" s="331">
        <v>0.5</v>
      </c>
      <c r="B17" s="253"/>
      <c r="C17" s="254"/>
      <c r="D17" s="254"/>
      <c r="E17" s="254"/>
      <c r="F17" s="254"/>
      <c r="G17" s="254"/>
      <c r="H17" s="254"/>
      <c r="I17" s="255"/>
      <c r="J17" s="255"/>
      <c r="K17" s="256"/>
      <c r="L17" s="253"/>
      <c r="M17" s="254"/>
      <c r="N17" s="254"/>
      <c r="O17" s="254"/>
      <c r="P17" s="254"/>
      <c r="Q17" s="254"/>
      <c r="R17" s="254"/>
      <c r="S17" s="255"/>
      <c r="T17" s="255"/>
      <c r="U17" s="256"/>
      <c r="V17" s="253"/>
      <c r="W17" s="254"/>
      <c r="X17" s="254"/>
      <c r="Y17" s="254"/>
      <c r="Z17" s="254"/>
      <c r="AA17" s="254"/>
      <c r="AB17" s="254"/>
      <c r="AC17" s="255"/>
      <c r="AD17" s="255"/>
      <c r="AE17" s="256"/>
      <c r="AF17" s="253" t="s">
        <v>3341</v>
      </c>
      <c r="AG17" s="254" t="s">
        <v>2426</v>
      </c>
      <c r="AH17" s="254" t="s">
        <v>2862</v>
      </c>
      <c r="AI17" s="254" t="s">
        <v>3135</v>
      </c>
      <c r="AJ17" s="254" t="s">
        <v>3104</v>
      </c>
      <c r="AK17" s="254" t="s">
        <v>3342</v>
      </c>
      <c r="AL17" s="254" t="s">
        <v>3370</v>
      </c>
      <c r="AM17" s="255" t="s">
        <v>2490</v>
      </c>
      <c r="AN17" s="255" t="s">
        <v>3355</v>
      </c>
      <c r="AO17" s="256"/>
      <c r="AP17" s="253"/>
      <c r="AQ17" s="254"/>
      <c r="AR17" s="254"/>
      <c r="AS17" s="254"/>
      <c r="AT17" s="254"/>
      <c r="AU17" s="254"/>
      <c r="AV17" s="254"/>
      <c r="AW17" s="255"/>
      <c r="AX17" s="255"/>
      <c r="AY17" s="256"/>
      <c r="AZ17" s="253"/>
      <c r="BA17" s="254"/>
      <c r="BB17" s="254"/>
      <c r="BC17" s="254"/>
      <c r="BD17" s="254"/>
      <c r="BE17" s="254"/>
      <c r="BF17" s="254"/>
      <c r="BG17" s="255"/>
      <c r="BH17" s="255"/>
      <c r="BI17" s="256"/>
      <c r="BJ17" s="253" t="s">
        <v>3341</v>
      </c>
      <c r="BK17" s="254" t="s">
        <v>2426</v>
      </c>
      <c r="BL17" s="254" t="s">
        <v>4174</v>
      </c>
      <c r="BM17" s="254" t="s">
        <v>3135</v>
      </c>
      <c r="BN17" s="254" t="s">
        <v>3095</v>
      </c>
      <c r="BO17" s="254" t="s">
        <v>3342</v>
      </c>
      <c r="BP17" s="254" t="s">
        <v>3350</v>
      </c>
      <c r="BQ17" s="255" t="s">
        <v>2490</v>
      </c>
      <c r="BR17" s="255" t="s">
        <v>3390</v>
      </c>
      <c r="BS17" s="256"/>
      <c r="BT17" s="253" t="s">
        <v>3341</v>
      </c>
      <c r="BU17" s="254" t="s">
        <v>2426</v>
      </c>
      <c r="BV17" s="254" t="s">
        <v>4167</v>
      </c>
      <c r="BW17" s="254" t="s">
        <v>3135</v>
      </c>
      <c r="BX17" s="254" t="s">
        <v>3095</v>
      </c>
      <c r="BY17" s="254" t="s">
        <v>3342</v>
      </c>
      <c r="BZ17" s="254" t="s">
        <v>3350</v>
      </c>
      <c r="CA17" s="255">
        <v>420.0</v>
      </c>
      <c r="CB17" s="255" t="s">
        <v>3390</v>
      </c>
      <c r="CC17" s="256"/>
      <c r="CD17" s="253"/>
      <c r="CE17" s="254"/>
      <c r="CF17" s="254"/>
      <c r="CG17" s="254"/>
      <c r="CH17" s="254"/>
      <c r="CI17" s="254"/>
      <c r="CJ17" s="254"/>
      <c r="CK17" s="255"/>
      <c r="CL17" s="255"/>
      <c r="CM17" s="256"/>
      <c r="CN17" s="253"/>
      <c r="CO17" s="254"/>
      <c r="CP17" s="254"/>
      <c r="CQ17" s="254"/>
      <c r="CR17" s="254"/>
      <c r="CS17" s="254"/>
      <c r="CT17" s="254"/>
      <c r="CU17" s="254"/>
      <c r="CV17" s="255"/>
      <c r="CW17" s="256"/>
      <c r="CX17" s="253" t="s">
        <v>3368</v>
      </c>
      <c r="CY17" s="254" t="s">
        <v>2426</v>
      </c>
      <c r="CZ17" s="254" t="s">
        <v>2943</v>
      </c>
      <c r="DA17" s="254" t="s">
        <v>3102</v>
      </c>
      <c r="DB17" s="254" t="s">
        <v>3106</v>
      </c>
      <c r="DC17" s="254" t="s">
        <v>3342</v>
      </c>
      <c r="DD17" s="254" t="s">
        <v>3343</v>
      </c>
      <c r="DE17" s="255" t="s">
        <v>619</v>
      </c>
      <c r="DF17" s="255" t="s">
        <v>3355</v>
      </c>
      <c r="DG17" s="256"/>
      <c r="DH17" s="253"/>
      <c r="DI17" s="254"/>
      <c r="DJ17" s="254"/>
      <c r="DK17" s="254"/>
      <c r="DL17" s="254"/>
      <c r="DM17" s="254"/>
      <c r="DN17" s="254"/>
      <c r="DO17" s="255"/>
      <c r="DP17" s="255"/>
      <c r="DQ17" s="256"/>
      <c r="DR17" s="253"/>
      <c r="DS17" s="254"/>
      <c r="DT17" s="254"/>
      <c r="DU17" s="254"/>
      <c r="DV17" s="254"/>
      <c r="DW17" s="254"/>
      <c r="DX17" s="254"/>
      <c r="DY17" s="255"/>
      <c r="DZ17" s="255"/>
      <c r="EA17" s="256"/>
      <c r="EB17" s="253"/>
      <c r="EC17" s="254"/>
      <c r="ED17" s="254"/>
      <c r="EE17" s="254"/>
      <c r="EF17" s="254"/>
      <c r="EG17" s="254"/>
      <c r="EH17" s="254"/>
      <c r="EI17" s="255"/>
      <c r="EJ17" s="255"/>
      <c r="EK17" s="256"/>
      <c r="EL17" s="669" t="s">
        <v>3341</v>
      </c>
      <c r="EM17" s="669" t="s">
        <v>2426</v>
      </c>
      <c r="EN17" s="669" t="s">
        <v>4175</v>
      </c>
      <c r="EO17" s="669" t="s">
        <v>3135</v>
      </c>
      <c r="EP17" s="669" t="s">
        <v>3092</v>
      </c>
      <c r="EQ17" s="254" t="s">
        <v>3681</v>
      </c>
      <c r="ER17" s="670" t="s">
        <v>3370</v>
      </c>
      <c r="ES17" s="670">
        <v>420.0</v>
      </c>
      <c r="ET17" s="255"/>
      <c r="EU17" s="256"/>
      <c r="EV17" s="253"/>
      <c r="EW17" s="254"/>
      <c r="EX17" s="254"/>
      <c r="EY17" s="254"/>
      <c r="EZ17" s="254"/>
      <c r="FA17" s="254"/>
      <c r="FB17" s="254"/>
      <c r="FC17" s="255"/>
      <c r="FD17" s="255"/>
      <c r="FE17" s="256"/>
      <c r="FF17" s="253" t="s">
        <v>3368</v>
      </c>
      <c r="FG17" s="254" t="s">
        <v>2426</v>
      </c>
      <c r="FH17" s="254" t="s">
        <v>4176</v>
      </c>
      <c r="FI17" s="254" t="s">
        <v>3135</v>
      </c>
      <c r="FJ17" s="254" t="s">
        <v>3375</v>
      </c>
      <c r="FK17" s="254" t="s">
        <v>3342</v>
      </c>
      <c r="FL17" s="254" t="s">
        <v>3392</v>
      </c>
      <c r="FM17" s="255">
        <v>400.0</v>
      </c>
      <c r="FN17" s="255" t="s">
        <v>3390</v>
      </c>
      <c r="FO17" s="256"/>
      <c r="FP17" s="253" t="s">
        <v>3341</v>
      </c>
      <c r="FQ17" s="254" t="s">
        <v>2426</v>
      </c>
      <c r="FR17" s="254" t="s">
        <v>2862</v>
      </c>
      <c r="FS17" s="254" t="s">
        <v>3135</v>
      </c>
      <c r="FT17" s="254" t="s">
        <v>3104</v>
      </c>
      <c r="FU17" s="254" t="s">
        <v>3342</v>
      </c>
      <c r="FV17" s="254" t="s">
        <v>3453</v>
      </c>
      <c r="FW17" s="255" t="s">
        <v>2490</v>
      </c>
      <c r="FX17" s="255"/>
      <c r="FY17" s="256"/>
      <c r="FZ17" s="253"/>
      <c r="GA17" s="254"/>
      <c r="GB17" s="254"/>
      <c r="GC17" s="254"/>
      <c r="GD17" s="254"/>
      <c r="GE17" s="254"/>
      <c r="GF17" s="254"/>
      <c r="GG17" s="255"/>
      <c r="GH17" s="255"/>
      <c r="GI17" s="256"/>
      <c r="GJ17" s="253"/>
      <c r="GK17" s="254"/>
      <c r="GL17" s="254"/>
      <c r="GM17" s="254"/>
      <c r="GN17" s="254"/>
      <c r="GO17" s="254"/>
      <c r="GP17" s="254"/>
      <c r="GQ17" s="255"/>
      <c r="GR17" s="255"/>
      <c r="GS17" s="256"/>
      <c r="GT17" s="253"/>
      <c r="GU17" s="254"/>
      <c r="GV17" s="254"/>
      <c r="GW17" s="254"/>
      <c r="GX17" s="254"/>
      <c r="GY17" s="254"/>
      <c r="GZ17" s="254"/>
      <c r="HA17" s="255"/>
      <c r="HB17" s="255"/>
      <c r="HC17" s="256"/>
      <c r="HD17" s="253"/>
      <c r="HE17" s="254"/>
      <c r="HF17" s="254"/>
      <c r="HG17" s="254"/>
      <c r="HH17" s="254"/>
      <c r="HI17" s="254"/>
      <c r="HJ17" s="254"/>
      <c r="HK17" s="255"/>
      <c r="HL17" s="255"/>
      <c r="HM17" s="256"/>
      <c r="HN17" s="253"/>
      <c r="HO17" s="254"/>
      <c r="HP17" s="254"/>
      <c r="HQ17" s="254"/>
      <c r="HR17" s="254"/>
      <c r="HS17" s="254"/>
      <c r="HT17" s="254"/>
      <c r="HU17" s="255"/>
      <c r="HV17" s="255"/>
      <c r="HW17" s="256"/>
      <c r="HX17" s="253"/>
      <c r="HY17" s="254"/>
      <c r="HZ17" s="254"/>
      <c r="IA17" s="254"/>
      <c r="IB17" s="254"/>
      <c r="IC17" s="254"/>
      <c r="ID17" s="254"/>
      <c r="IE17" s="255"/>
      <c r="IF17" s="255"/>
      <c r="IG17" s="256"/>
      <c r="IH17" s="253" t="s">
        <v>3341</v>
      </c>
      <c r="II17" s="254" t="s">
        <v>2426</v>
      </c>
      <c r="IJ17" s="254" t="s">
        <v>2701</v>
      </c>
      <c r="IK17" s="254" t="s">
        <v>3135</v>
      </c>
      <c r="IL17" s="254" t="s">
        <v>3097</v>
      </c>
      <c r="IM17" s="254" t="s">
        <v>3363</v>
      </c>
      <c r="IN17" s="254" t="s">
        <v>3370</v>
      </c>
      <c r="IO17" s="255">
        <v>420.0</v>
      </c>
      <c r="IP17" s="255" t="s">
        <v>3390</v>
      </c>
      <c r="IQ17" s="380">
        <v>0.5208333333333334</v>
      </c>
      <c r="IR17" s="253"/>
      <c r="IS17" s="254"/>
      <c r="IT17" s="254"/>
      <c r="IU17" s="254"/>
      <c r="IV17" s="254"/>
      <c r="IW17" s="254"/>
      <c r="IX17" s="254"/>
      <c r="IY17" s="255"/>
      <c r="IZ17" s="255"/>
      <c r="JA17" s="256"/>
      <c r="JB17" s="253"/>
      <c r="JC17" s="254"/>
      <c r="JD17" s="254"/>
      <c r="JE17" s="254"/>
      <c r="JF17" s="254"/>
      <c r="JG17" s="254"/>
      <c r="JH17" s="254"/>
      <c r="JI17" s="255"/>
      <c r="JJ17" s="255"/>
      <c r="JK17" s="256"/>
      <c r="JL17" s="253"/>
      <c r="JM17" s="254"/>
      <c r="JN17" s="254"/>
      <c r="JO17" s="254"/>
      <c r="JP17" s="254"/>
      <c r="JQ17" s="254"/>
      <c r="JR17" s="254"/>
      <c r="JS17" s="255"/>
      <c r="JT17" s="255"/>
      <c r="JU17" s="256"/>
      <c r="JV17" s="253"/>
      <c r="JW17" s="254"/>
      <c r="JX17" s="254"/>
      <c r="JY17" s="254"/>
      <c r="JZ17" s="254"/>
      <c r="KA17" s="254"/>
      <c r="KB17" s="254"/>
      <c r="KC17" s="255"/>
      <c r="KD17" s="255"/>
      <c r="KE17" s="256"/>
      <c r="KF17" s="253"/>
      <c r="KG17" s="254"/>
      <c r="KH17" s="254"/>
      <c r="KI17" s="254"/>
      <c r="KJ17" s="254"/>
      <c r="KK17" s="254"/>
      <c r="KL17" s="254"/>
      <c r="KM17" s="255"/>
      <c r="KN17" s="255"/>
      <c r="KO17" s="256"/>
      <c r="KP17" s="253"/>
      <c r="KQ17" s="254"/>
      <c r="KR17" s="254"/>
      <c r="KS17" s="254"/>
      <c r="KT17" s="254"/>
      <c r="KU17" s="254"/>
      <c r="KV17" s="254"/>
      <c r="KW17" s="255"/>
      <c r="KX17" s="255"/>
      <c r="KY17" s="256"/>
    </row>
    <row r="18" ht="15.75" customHeight="1">
      <c r="A18" s="317">
        <v>0.5</v>
      </c>
      <c r="B18" s="270"/>
      <c r="C18" s="271"/>
      <c r="D18" s="271"/>
      <c r="E18" s="271"/>
      <c r="F18" s="271"/>
      <c r="G18" s="271"/>
      <c r="H18" s="271"/>
      <c r="I18" s="272"/>
      <c r="J18" s="272"/>
      <c r="K18" s="273"/>
      <c r="L18" s="270"/>
      <c r="M18" s="271"/>
      <c r="N18" s="271"/>
      <c r="O18" s="271"/>
      <c r="P18" s="271"/>
      <c r="Q18" s="271"/>
      <c r="R18" s="271"/>
      <c r="S18" s="272"/>
      <c r="T18" s="272"/>
      <c r="U18" s="273"/>
      <c r="V18" s="270"/>
      <c r="W18" s="271"/>
      <c r="X18" s="271"/>
      <c r="Y18" s="271"/>
      <c r="Z18" s="271"/>
      <c r="AA18" s="271"/>
      <c r="AB18" s="271"/>
      <c r="AC18" s="272"/>
      <c r="AD18" s="272"/>
      <c r="AE18" s="273"/>
      <c r="AF18" s="270" t="s">
        <v>3341</v>
      </c>
      <c r="AG18" s="271" t="s">
        <v>1274</v>
      </c>
      <c r="AH18" s="271" t="s">
        <v>2944</v>
      </c>
      <c r="AI18" s="271" t="s">
        <v>40</v>
      </c>
      <c r="AJ18" s="271" t="s">
        <v>3097</v>
      </c>
      <c r="AK18" s="271" t="s">
        <v>3349</v>
      </c>
      <c r="AL18" s="271" t="s">
        <v>3370</v>
      </c>
      <c r="AM18" s="272" t="s">
        <v>839</v>
      </c>
      <c r="AN18" s="272"/>
      <c r="AO18" s="273"/>
      <c r="AP18" s="270"/>
      <c r="AQ18" s="271"/>
      <c r="AR18" s="271"/>
      <c r="AS18" s="271"/>
      <c r="AT18" s="271"/>
      <c r="AU18" s="271"/>
      <c r="AV18" s="271"/>
      <c r="AW18" s="272"/>
      <c r="AX18" s="272"/>
      <c r="AY18" s="273"/>
      <c r="AZ18" s="270"/>
      <c r="BA18" s="271"/>
      <c r="BB18" s="271"/>
      <c r="BC18" s="271"/>
      <c r="BD18" s="271"/>
      <c r="BE18" s="271"/>
      <c r="BF18" s="271"/>
      <c r="BG18" s="272"/>
      <c r="BH18" s="272"/>
      <c r="BI18" s="273"/>
      <c r="BJ18" s="270"/>
      <c r="BK18" s="271"/>
      <c r="BL18" s="271"/>
      <c r="BM18" s="271"/>
      <c r="BN18" s="271"/>
      <c r="BO18" s="271"/>
      <c r="BP18" s="271"/>
      <c r="BQ18" s="272"/>
      <c r="BR18" s="272"/>
      <c r="BS18" s="273"/>
      <c r="BT18" s="270"/>
      <c r="BU18" s="271"/>
      <c r="BV18" s="271"/>
      <c r="BW18" s="271"/>
      <c r="BX18" s="271"/>
      <c r="BY18" s="271"/>
      <c r="BZ18" s="271"/>
      <c r="CA18" s="272"/>
      <c r="CB18" s="272"/>
      <c r="CC18" s="273"/>
      <c r="CD18" s="270"/>
      <c r="CE18" s="271"/>
      <c r="CF18" s="271"/>
      <c r="CG18" s="271"/>
      <c r="CH18" s="271"/>
      <c r="CI18" s="271"/>
      <c r="CJ18" s="271"/>
      <c r="CK18" s="272"/>
      <c r="CL18" s="272"/>
      <c r="CM18" s="273"/>
      <c r="CN18" s="270"/>
      <c r="CO18" s="271"/>
      <c r="CP18" s="271"/>
      <c r="CQ18" s="271"/>
      <c r="CR18" s="271"/>
      <c r="CS18" s="271"/>
      <c r="CT18" s="271"/>
      <c r="CU18" s="272"/>
      <c r="CV18" s="272"/>
      <c r="CW18" s="273"/>
      <c r="CX18" s="270" t="s">
        <v>3341</v>
      </c>
      <c r="CY18" s="271" t="s">
        <v>1274</v>
      </c>
      <c r="CZ18" s="271" t="s">
        <v>2944</v>
      </c>
      <c r="DA18" s="271" t="s">
        <v>40</v>
      </c>
      <c r="DB18" s="271" t="s">
        <v>3097</v>
      </c>
      <c r="DC18" s="271" t="s">
        <v>3349</v>
      </c>
      <c r="DD18" s="271" t="s">
        <v>3370</v>
      </c>
      <c r="DE18" s="272" t="s">
        <v>839</v>
      </c>
      <c r="DF18" s="272"/>
      <c r="DG18" s="273"/>
      <c r="DH18" s="270"/>
      <c r="DI18" s="271"/>
      <c r="DJ18" s="271"/>
      <c r="DK18" s="271"/>
      <c r="DL18" s="271"/>
      <c r="DM18" s="271"/>
      <c r="DN18" s="271"/>
      <c r="DO18" s="272"/>
      <c r="DP18" s="272"/>
      <c r="DQ18" s="273"/>
      <c r="DR18" s="270"/>
      <c r="DS18" s="271"/>
      <c r="DT18" s="271"/>
      <c r="DU18" s="271"/>
      <c r="DV18" s="271"/>
      <c r="DW18" s="271"/>
      <c r="DX18" s="271"/>
      <c r="DY18" s="272"/>
      <c r="DZ18" s="272"/>
      <c r="EA18" s="273"/>
      <c r="EB18" s="270"/>
      <c r="EC18" s="271"/>
      <c r="ED18" s="271"/>
      <c r="EE18" s="271"/>
      <c r="EF18" s="271"/>
      <c r="EG18" s="271"/>
      <c r="EH18" s="271"/>
      <c r="EI18" s="272"/>
      <c r="EJ18" s="272"/>
      <c r="EK18" s="273"/>
      <c r="EL18" s="285" t="s">
        <v>3341</v>
      </c>
      <c r="EM18" s="286" t="s">
        <v>2426</v>
      </c>
      <c r="EN18" s="286" t="s">
        <v>4167</v>
      </c>
      <c r="EO18" s="286" t="s">
        <v>3135</v>
      </c>
      <c r="EP18" s="286" t="s">
        <v>3095</v>
      </c>
      <c r="EQ18" s="271" t="s">
        <v>3342</v>
      </c>
      <c r="ER18" s="286" t="s">
        <v>3350</v>
      </c>
      <c r="ES18" s="287">
        <v>420.0</v>
      </c>
      <c r="ET18" s="272" t="s">
        <v>3344</v>
      </c>
      <c r="EU18" s="273"/>
      <c r="EV18" s="270"/>
      <c r="EW18" s="271"/>
      <c r="EX18" s="271"/>
      <c r="EY18" s="271"/>
      <c r="EZ18" s="271"/>
      <c r="FA18" s="271"/>
      <c r="FB18" s="271"/>
      <c r="FC18" s="272"/>
      <c r="FD18" s="272"/>
      <c r="FE18" s="273"/>
      <c r="FF18" s="270"/>
      <c r="FG18" s="271"/>
      <c r="FH18" s="271"/>
      <c r="FI18" s="271"/>
      <c r="FJ18" s="271"/>
      <c r="FK18" s="271"/>
      <c r="FL18" s="271"/>
      <c r="FM18" s="272"/>
      <c r="FN18" s="272"/>
      <c r="FO18" s="273"/>
      <c r="FP18" s="270" t="s">
        <v>3341</v>
      </c>
      <c r="FQ18" s="271" t="s">
        <v>2426</v>
      </c>
      <c r="FR18" s="271" t="s">
        <v>4177</v>
      </c>
      <c r="FS18" s="271" t="s">
        <v>3127</v>
      </c>
      <c r="FT18" s="271" t="s">
        <v>3105</v>
      </c>
      <c r="FU18" s="271" t="s">
        <v>3349</v>
      </c>
      <c r="FV18" s="271" t="s">
        <v>3532</v>
      </c>
      <c r="FW18" s="272">
        <v>850.0</v>
      </c>
      <c r="FY18" s="273"/>
      <c r="FZ18" s="270"/>
      <c r="GA18" s="271"/>
      <c r="GB18" s="271"/>
      <c r="GC18" s="271"/>
      <c r="GD18" s="271"/>
      <c r="GE18" s="271"/>
      <c r="GF18" s="271"/>
      <c r="GG18" s="272"/>
      <c r="GH18" s="272"/>
      <c r="GI18" s="273"/>
      <c r="GJ18" s="270"/>
      <c r="GK18" s="271"/>
      <c r="GL18" s="271"/>
      <c r="GM18" s="271"/>
      <c r="GN18" s="271"/>
      <c r="GO18" s="271"/>
      <c r="GP18" s="271"/>
      <c r="GQ18" s="272"/>
      <c r="GR18" s="272"/>
      <c r="GS18" s="273"/>
      <c r="GT18" s="270"/>
      <c r="GU18" s="271"/>
      <c r="GV18" s="271"/>
      <c r="GW18" s="271"/>
      <c r="GX18" s="271"/>
      <c r="GY18" s="271"/>
      <c r="GZ18" s="271"/>
      <c r="HA18" s="272"/>
      <c r="HB18" s="272"/>
      <c r="HC18" s="273"/>
      <c r="HD18" s="270"/>
      <c r="HE18" s="271"/>
      <c r="HF18" s="271"/>
      <c r="HG18" s="271"/>
      <c r="HH18" s="271"/>
      <c r="HI18" s="271"/>
      <c r="HJ18" s="271"/>
      <c r="HK18" s="272"/>
      <c r="HL18" s="272"/>
      <c r="HM18" s="273"/>
      <c r="HN18" s="270"/>
      <c r="HO18" s="271"/>
      <c r="HP18" s="271"/>
      <c r="HQ18" s="271"/>
      <c r="HR18" s="271"/>
      <c r="HS18" s="271"/>
      <c r="HT18" s="271"/>
      <c r="HU18" s="272"/>
      <c r="HV18" s="272"/>
      <c r="HW18" s="273"/>
      <c r="HX18" s="270"/>
      <c r="HY18" s="271"/>
      <c r="HZ18" s="271"/>
      <c r="IA18" s="271"/>
      <c r="IB18" s="271"/>
      <c r="IC18" s="271"/>
      <c r="ID18" s="271"/>
      <c r="IE18" s="272"/>
      <c r="IF18" s="272"/>
      <c r="IG18" s="273"/>
      <c r="IH18" s="285" t="s">
        <v>3368</v>
      </c>
      <c r="II18" s="286" t="s">
        <v>2426</v>
      </c>
      <c r="IJ18" s="271" t="s">
        <v>4178</v>
      </c>
      <c r="IK18" s="286" t="s">
        <v>3102</v>
      </c>
      <c r="IL18" s="286" t="s">
        <v>3106</v>
      </c>
      <c r="IM18" s="271" t="s">
        <v>3384</v>
      </c>
      <c r="IN18" s="286" t="s">
        <v>3350</v>
      </c>
      <c r="IO18" s="287">
        <v>420.0</v>
      </c>
      <c r="IP18" s="272"/>
      <c r="IQ18" s="273"/>
      <c r="IR18" s="270"/>
      <c r="IS18" s="271"/>
      <c r="IT18" s="271"/>
      <c r="IU18" s="271"/>
      <c r="IV18" s="271"/>
      <c r="IW18" s="271"/>
      <c r="IX18" s="271"/>
      <c r="IY18" s="272"/>
      <c r="IZ18" s="272"/>
      <c r="JA18" s="273"/>
      <c r="JB18" s="270"/>
      <c r="JC18" s="271"/>
      <c r="JD18" s="271"/>
      <c r="JE18" s="271"/>
      <c r="JF18" s="271"/>
      <c r="JG18" s="271"/>
      <c r="JH18" s="271"/>
      <c r="JI18" s="272"/>
      <c r="JJ18" s="272"/>
      <c r="JK18" s="273"/>
      <c r="JL18" s="270"/>
      <c r="JM18" s="271"/>
      <c r="JN18" s="271"/>
      <c r="JO18" s="271"/>
      <c r="JP18" s="271"/>
      <c r="JQ18" s="271"/>
      <c r="JR18" s="271"/>
      <c r="JS18" s="272"/>
      <c r="JT18" s="272"/>
      <c r="JU18" s="273"/>
      <c r="JV18" s="270"/>
      <c r="JW18" s="271"/>
      <c r="JX18" s="271"/>
      <c r="JY18" s="271"/>
      <c r="JZ18" s="271"/>
      <c r="KA18" s="271"/>
      <c r="KB18" s="271"/>
      <c r="KC18" s="272"/>
      <c r="KD18" s="272"/>
      <c r="KE18" s="273"/>
      <c r="KF18" s="270"/>
      <c r="KG18" s="271"/>
      <c r="KH18" s="271"/>
      <c r="KI18" s="271"/>
      <c r="KJ18" s="271"/>
      <c r="KK18" s="271"/>
      <c r="KL18" s="271"/>
      <c r="KM18" s="272"/>
      <c r="KN18" s="272"/>
      <c r="KO18" s="273"/>
      <c r="KP18" s="270"/>
      <c r="KQ18" s="271"/>
      <c r="KR18" s="271"/>
      <c r="KS18" s="271"/>
      <c r="KT18" s="271"/>
      <c r="KU18" s="271"/>
      <c r="KV18" s="271"/>
      <c r="KW18" s="272"/>
      <c r="KX18" s="272"/>
      <c r="KY18" s="273"/>
    </row>
    <row r="19" ht="15.75" customHeight="1">
      <c r="A19" s="311">
        <v>0.5</v>
      </c>
      <c r="B19" s="275"/>
      <c r="C19" s="259"/>
      <c r="D19" s="259"/>
      <c r="E19" s="259"/>
      <c r="F19" s="259"/>
      <c r="G19" s="259"/>
      <c r="H19" s="259"/>
      <c r="I19" s="263"/>
      <c r="J19" s="263"/>
      <c r="K19" s="261"/>
      <c r="L19" s="275"/>
      <c r="M19" s="259"/>
      <c r="N19" s="259"/>
      <c r="O19" s="259"/>
      <c r="P19" s="259"/>
      <c r="Q19" s="259"/>
      <c r="R19" s="259"/>
      <c r="S19" s="263"/>
      <c r="T19" s="263"/>
      <c r="U19" s="261"/>
      <c r="V19" s="275"/>
      <c r="W19" s="259"/>
      <c r="X19" s="259"/>
      <c r="Y19" s="259"/>
      <c r="Z19" s="259"/>
      <c r="AA19" s="259"/>
      <c r="AB19" s="259"/>
      <c r="AC19" s="263"/>
      <c r="AD19" s="263"/>
      <c r="AE19" s="261"/>
      <c r="AF19" s="275" t="s">
        <v>3368</v>
      </c>
      <c r="AG19" s="259" t="s">
        <v>2426</v>
      </c>
      <c r="AH19" s="259" t="s">
        <v>4179</v>
      </c>
      <c r="AI19" s="259" t="s">
        <v>861</v>
      </c>
      <c r="AJ19" s="259" t="s">
        <v>3106</v>
      </c>
      <c r="AK19" s="259" t="s">
        <v>3358</v>
      </c>
      <c r="AL19" s="259" t="s">
        <v>3350</v>
      </c>
      <c r="AM19" s="263"/>
      <c r="AN19" s="263"/>
      <c r="AO19" s="261"/>
      <c r="AP19" s="275"/>
      <c r="AQ19" s="259"/>
      <c r="AR19" s="259"/>
      <c r="AS19" s="259"/>
      <c r="AT19" s="259"/>
      <c r="AU19" s="259"/>
      <c r="AV19" s="259"/>
      <c r="AW19" s="263"/>
      <c r="AX19" s="263"/>
      <c r="AY19" s="261"/>
      <c r="AZ19" s="275"/>
      <c r="BA19" s="259"/>
      <c r="BB19" s="259"/>
      <c r="BC19" s="259"/>
      <c r="BD19" s="259"/>
      <c r="BE19" s="259"/>
      <c r="BF19" s="259"/>
      <c r="BG19" s="263"/>
      <c r="BH19" s="263"/>
      <c r="BI19" s="261"/>
      <c r="BJ19" s="275"/>
      <c r="BK19" s="259"/>
      <c r="BL19" s="259"/>
      <c r="BM19" s="259"/>
      <c r="BN19" s="259"/>
      <c r="BO19" s="259"/>
      <c r="BP19" s="259"/>
      <c r="BQ19" s="263"/>
      <c r="BR19" s="263"/>
      <c r="BS19" s="261"/>
      <c r="BT19" s="275"/>
      <c r="BU19" s="259"/>
      <c r="BV19" s="259"/>
      <c r="BW19" s="259"/>
      <c r="BX19" s="259"/>
      <c r="BY19" s="259"/>
      <c r="BZ19" s="259"/>
      <c r="CA19" s="263"/>
      <c r="CB19" s="263"/>
      <c r="CC19" s="261"/>
      <c r="CD19" s="275"/>
      <c r="CE19" s="259"/>
      <c r="CF19" s="259"/>
      <c r="CG19" s="259"/>
      <c r="CH19" s="259"/>
      <c r="CI19" s="259"/>
      <c r="CJ19" s="259"/>
      <c r="CK19" s="263"/>
      <c r="CL19" s="263"/>
      <c r="CM19" s="261"/>
      <c r="CN19" s="275"/>
      <c r="CO19" s="259"/>
      <c r="CP19" s="259"/>
      <c r="CQ19" s="259"/>
      <c r="CR19" s="259"/>
      <c r="CS19" s="259"/>
      <c r="CT19" s="259"/>
      <c r="CU19" s="263"/>
      <c r="CV19" s="263"/>
      <c r="CW19" s="261"/>
      <c r="CX19" s="275" t="s">
        <v>3341</v>
      </c>
      <c r="CY19" s="259" t="s">
        <v>2426</v>
      </c>
      <c r="CZ19" s="259" t="s">
        <v>3691</v>
      </c>
      <c r="DA19" s="259" t="s">
        <v>3135</v>
      </c>
      <c r="DB19" s="259" t="s">
        <v>3097</v>
      </c>
      <c r="DC19" s="259" t="s">
        <v>3342</v>
      </c>
      <c r="DD19" s="259" t="s">
        <v>3370</v>
      </c>
      <c r="DE19" s="263" t="s">
        <v>2490</v>
      </c>
      <c r="DF19" s="263" t="s">
        <v>3390</v>
      </c>
      <c r="DG19" s="261"/>
      <c r="DH19" s="275"/>
      <c r="DI19" s="259"/>
      <c r="DJ19" s="259"/>
      <c r="DK19" s="259"/>
      <c r="DL19" s="259"/>
      <c r="DM19" s="259"/>
      <c r="DN19" s="259"/>
      <c r="DO19" s="263"/>
      <c r="DP19" s="263"/>
      <c r="DQ19" s="261"/>
      <c r="DR19" s="275"/>
      <c r="DS19" s="259"/>
      <c r="DT19" s="259"/>
      <c r="DU19" s="259"/>
      <c r="DV19" s="259"/>
      <c r="DW19" s="259"/>
      <c r="DX19" s="259"/>
      <c r="DY19" s="263"/>
      <c r="DZ19" s="263"/>
      <c r="EA19" s="261"/>
      <c r="EB19" s="275"/>
      <c r="EC19" s="259"/>
      <c r="ED19" s="259"/>
      <c r="EE19" s="259"/>
      <c r="EF19" s="259"/>
      <c r="EG19" s="259"/>
      <c r="EH19" s="259"/>
      <c r="EI19" s="263"/>
      <c r="EJ19" s="263"/>
      <c r="EK19" s="261"/>
      <c r="EL19" s="275" t="s">
        <v>3368</v>
      </c>
      <c r="EM19" s="259" t="s">
        <v>2426</v>
      </c>
      <c r="EN19" s="259" t="s">
        <v>4180</v>
      </c>
      <c r="EO19" s="259" t="s">
        <v>3135</v>
      </c>
      <c r="EP19" s="259" t="s">
        <v>3375</v>
      </c>
      <c r="EQ19" s="259" t="s">
        <v>3342</v>
      </c>
      <c r="ER19" s="259" t="s">
        <v>3392</v>
      </c>
      <c r="ES19" s="263">
        <v>420.0</v>
      </c>
      <c r="ET19" s="263" t="s">
        <v>3344</v>
      </c>
      <c r="EU19" s="261" t="s">
        <v>4171</v>
      </c>
      <c r="EV19" s="275"/>
      <c r="EW19" s="259"/>
      <c r="EX19" s="259"/>
      <c r="EY19" s="259"/>
      <c r="EZ19" s="259"/>
      <c r="FA19" s="259"/>
      <c r="FB19" s="259"/>
      <c r="FC19" s="263"/>
      <c r="FD19" s="263"/>
      <c r="FE19" s="261"/>
      <c r="FF19" s="275"/>
      <c r="FG19" s="259"/>
      <c r="FH19" s="259"/>
      <c r="FI19" s="259"/>
      <c r="FJ19" s="259"/>
      <c r="FK19" s="259"/>
      <c r="FL19" s="259"/>
      <c r="FM19" s="263"/>
      <c r="FN19" s="263"/>
      <c r="FO19" s="261"/>
      <c r="FP19" s="275" t="s">
        <v>3368</v>
      </c>
      <c r="FQ19" s="259" t="s">
        <v>1163</v>
      </c>
      <c r="FR19" s="259" t="s">
        <v>3719</v>
      </c>
      <c r="FS19" s="259" t="s">
        <v>3135</v>
      </c>
      <c r="FT19" s="259" t="s">
        <v>3104</v>
      </c>
      <c r="FU19" s="259" t="s">
        <v>3342</v>
      </c>
      <c r="FV19" s="259" t="s">
        <v>3370</v>
      </c>
      <c r="FW19" s="263">
        <v>249.0</v>
      </c>
      <c r="FX19" s="263" t="s">
        <v>3355</v>
      </c>
      <c r="FY19" s="261"/>
      <c r="FZ19" s="275"/>
      <c r="GA19" s="259"/>
      <c r="GB19" s="259"/>
      <c r="GC19" s="259"/>
      <c r="GD19" s="259"/>
      <c r="GE19" s="259"/>
      <c r="GF19" s="259"/>
      <c r="GG19" s="263"/>
      <c r="GH19" s="263"/>
      <c r="GI19" s="261"/>
      <c r="GJ19" s="275"/>
      <c r="GK19" s="259"/>
      <c r="GL19" s="259"/>
      <c r="GM19" s="259"/>
      <c r="GN19" s="259"/>
      <c r="GO19" s="259"/>
      <c r="GP19" s="259"/>
      <c r="GQ19" s="263"/>
      <c r="GR19" s="263"/>
      <c r="GS19" s="261"/>
      <c r="GT19" s="275"/>
      <c r="GU19" s="259"/>
      <c r="GV19" s="259"/>
      <c r="GW19" s="259"/>
      <c r="GX19" s="259"/>
      <c r="GY19" s="259"/>
      <c r="GZ19" s="259"/>
      <c r="HA19" s="263"/>
      <c r="HB19" s="263"/>
      <c r="HC19" s="261"/>
      <c r="HD19" s="275"/>
      <c r="HE19" s="259"/>
      <c r="HF19" s="259"/>
      <c r="HG19" s="259"/>
      <c r="HH19" s="259"/>
      <c r="HI19" s="259"/>
      <c r="HJ19" s="259"/>
      <c r="HK19" s="263"/>
      <c r="HL19" s="263"/>
      <c r="HM19" s="261"/>
      <c r="HN19" s="275"/>
      <c r="HO19" s="259"/>
      <c r="HP19" s="259"/>
      <c r="HQ19" s="259"/>
      <c r="HR19" s="259"/>
      <c r="HS19" s="259"/>
      <c r="HT19" s="259"/>
      <c r="HU19" s="263"/>
      <c r="HV19" s="263"/>
      <c r="HW19" s="261"/>
      <c r="HX19" s="275"/>
      <c r="HY19" s="259"/>
      <c r="HZ19" s="259"/>
      <c r="IA19" s="259"/>
      <c r="IB19" s="259"/>
      <c r="IC19" s="259"/>
      <c r="ID19" s="259"/>
      <c r="IE19" s="263"/>
      <c r="IF19" s="263"/>
      <c r="IG19" s="261"/>
      <c r="IH19" s="275" t="s">
        <v>3341</v>
      </c>
      <c r="II19" s="259" t="s">
        <v>2426</v>
      </c>
      <c r="IJ19" s="259" t="s">
        <v>4177</v>
      </c>
      <c r="IK19" s="259" t="s">
        <v>3127</v>
      </c>
      <c r="IL19" s="259" t="s">
        <v>3105</v>
      </c>
      <c r="IM19" s="259" t="s">
        <v>3363</v>
      </c>
      <c r="IN19" s="259" t="s">
        <v>3350</v>
      </c>
      <c r="IO19" s="263">
        <v>850.0</v>
      </c>
      <c r="IP19" s="263" t="s">
        <v>3344</v>
      </c>
      <c r="IQ19" s="261"/>
      <c r="IR19" s="275"/>
      <c r="IS19" s="259"/>
      <c r="IT19" s="259"/>
      <c r="IU19" s="259"/>
      <c r="IV19" s="259"/>
      <c r="IW19" s="259"/>
      <c r="IX19" s="259"/>
      <c r="IY19" s="263"/>
      <c r="IZ19" s="263"/>
      <c r="JA19" s="261"/>
      <c r="JB19" s="275"/>
      <c r="JC19" s="259"/>
      <c r="JD19" s="259"/>
      <c r="JE19" s="259"/>
      <c r="JF19" s="259"/>
      <c r="JG19" s="259"/>
      <c r="JH19" s="259"/>
      <c r="JI19" s="263"/>
      <c r="JJ19" s="263"/>
      <c r="JK19" s="261"/>
      <c r="JL19" s="275"/>
      <c r="JM19" s="259"/>
      <c r="JN19" s="259"/>
      <c r="JO19" s="259"/>
      <c r="JP19" s="259"/>
      <c r="JQ19" s="259"/>
      <c r="JR19" s="259"/>
      <c r="JS19" s="263"/>
      <c r="JT19" s="263"/>
      <c r="JU19" s="261"/>
      <c r="JV19" s="275"/>
      <c r="JW19" s="259"/>
      <c r="JX19" s="259"/>
      <c r="JY19" s="259"/>
      <c r="JZ19" s="259"/>
      <c r="KA19" s="259"/>
      <c r="KB19" s="259"/>
      <c r="KC19" s="263"/>
      <c r="KD19" s="263"/>
      <c r="KE19" s="261"/>
      <c r="KF19" s="275"/>
      <c r="KG19" s="259"/>
      <c r="KH19" s="259"/>
      <c r="KI19" s="259"/>
      <c r="KJ19" s="259"/>
      <c r="KK19" s="259"/>
      <c r="KL19" s="259"/>
      <c r="KM19" s="263"/>
      <c r="KN19" s="263"/>
      <c r="KO19" s="261"/>
      <c r="KP19" s="275"/>
      <c r="KQ19" s="259"/>
      <c r="KR19" s="259"/>
      <c r="KS19" s="259"/>
      <c r="KT19" s="259"/>
      <c r="KU19" s="259"/>
      <c r="KV19" s="259"/>
      <c r="KW19" s="263"/>
      <c r="KX19" s="263"/>
      <c r="KY19" s="261"/>
    </row>
    <row r="20" ht="15.75" customHeight="1">
      <c r="A20" s="317">
        <v>0.5</v>
      </c>
      <c r="B20" s="270"/>
      <c r="C20" s="271"/>
      <c r="D20" s="271"/>
      <c r="E20" s="271"/>
      <c r="F20" s="271"/>
      <c r="G20" s="271"/>
      <c r="H20" s="271"/>
      <c r="I20" s="272"/>
      <c r="J20" s="272"/>
      <c r="K20" s="273"/>
      <c r="L20" s="270"/>
      <c r="M20" s="271"/>
      <c r="N20" s="271"/>
      <c r="O20" s="271"/>
      <c r="P20" s="271"/>
      <c r="Q20" s="271"/>
      <c r="R20" s="271"/>
      <c r="S20" s="272"/>
      <c r="T20" s="272"/>
      <c r="U20" s="273"/>
      <c r="V20" s="270"/>
      <c r="W20" s="271"/>
      <c r="X20" s="271"/>
      <c r="Y20" s="271"/>
      <c r="Z20" s="271"/>
      <c r="AA20" s="271"/>
      <c r="AB20" s="271"/>
      <c r="AC20" s="272"/>
      <c r="AD20" s="272"/>
      <c r="AE20" s="273"/>
      <c r="AF20" s="270"/>
      <c r="AG20" s="271"/>
      <c r="AH20" s="271"/>
      <c r="AI20" s="271"/>
      <c r="AJ20" s="271"/>
      <c r="AK20" s="271"/>
      <c r="AL20" s="271"/>
      <c r="AM20" s="272"/>
      <c r="AN20" s="272"/>
      <c r="AO20" s="273"/>
      <c r="AP20" s="270"/>
      <c r="AQ20" s="271"/>
      <c r="AR20" s="271"/>
      <c r="AS20" s="271"/>
      <c r="AT20" s="271"/>
      <c r="AU20" s="271"/>
      <c r="AV20" s="271"/>
      <c r="AW20" s="272"/>
      <c r="AX20" s="272"/>
      <c r="AY20" s="273"/>
      <c r="AZ20" s="270"/>
      <c r="BA20" s="271"/>
      <c r="BB20" s="271"/>
      <c r="BC20" s="271"/>
      <c r="BD20" s="271"/>
      <c r="BE20" s="271"/>
      <c r="BF20" s="271"/>
      <c r="BG20" s="272"/>
      <c r="BH20" s="272"/>
      <c r="BI20" s="273"/>
      <c r="BJ20" s="270"/>
      <c r="BK20" s="271"/>
      <c r="BL20" s="271"/>
      <c r="BM20" s="271"/>
      <c r="BN20" s="271"/>
      <c r="BO20" s="271"/>
      <c r="BP20" s="271"/>
      <c r="BQ20" s="272"/>
      <c r="BR20" s="272"/>
      <c r="BS20" s="273"/>
      <c r="BT20" s="270"/>
      <c r="BU20" s="271"/>
      <c r="BV20" s="271"/>
      <c r="BW20" s="271"/>
      <c r="BX20" s="271"/>
      <c r="BY20" s="271"/>
      <c r="BZ20" s="271"/>
      <c r="CA20" s="272"/>
      <c r="CB20" s="272"/>
      <c r="CC20" s="273"/>
      <c r="CD20" s="270"/>
      <c r="CE20" s="271"/>
      <c r="CF20" s="271"/>
      <c r="CG20" s="271"/>
      <c r="CH20" s="271"/>
      <c r="CI20" s="271"/>
      <c r="CJ20" s="271"/>
      <c r="CK20" s="272"/>
      <c r="CL20" s="272"/>
      <c r="CM20" s="273"/>
      <c r="CN20" s="270"/>
      <c r="CO20" s="271"/>
      <c r="CP20" s="271"/>
      <c r="CQ20" s="271"/>
      <c r="CR20" s="271"/>
      <c r="CS20" s="271"/>
      <c r="CT20" s="271"/>
      <c r="CU20" s="272"/>
      <c r="CV20" s="272"/>
      <c r="CW20" s="273"/>
      <c r="CX20" s="270"/>
      <c r="CY20" s="271"/>
      <c r="CZ20" s="271"/>
      <c r="DA20" s="271"/>
      <c r="DB20" s="271"/>
      <c r="DC20" s="271"/>
      <c r="DD20" s="271"/>
      <c r="DE20" s="272"/>
      <c r="DF20" s="272"/>
      <c r="DG20" s="273"/>
      <c r="DH20" s="270"/>
      <c r="DI20" s="271"/>
      <c r="DJ20" s="271"/>
      <c r="DK20" s="271"/>
      <c r="DL20" s="271"/>
      <c r="DM20" s="271"/>
      <c r="DN20" s="271"/>
      <c r="DO20" s="272"/>
      <c r="DP20" s="272"/>
      <c r="DQ20" s="273"/>
      <c r="DR20" s="270"/>
      <c r="DS20" s="271"/>
      <c r="DT20" s="271"/>
      <c r="DU20" s="271"/>
      <c r="DV20" s="271"/>
      <c r="DW20" s="271"/>
      <c r="DX20" s="271"/>
      <c r="DY20" s="272"/>
      <c r="DZ20" s="272"/>
      <c r="EA20" s="273"/>
      <c r="EB20" s="270"/>
      <c r="EC20" s="271"/>
      <c r="ED20" s="271"/>
      <c r="EE20" s="271"/>
      <c r="EF20" s="271"/>
      <c r="EG20" s="271"/>
      <c r="EH20" s="271"/>
      <c r="EI20" s="272"/>
      <c r="EJ20" s="272"/>
      <c r="EK20" s="273"/>
      <c r="EL20" s="270"/>
      <c r="EM20" s="271"/>
      <c r="EN20" s="271"/>
      <c r="EO20" s="271"/>
      <c r="EP20" s="271"/>
      <c r="EQ20" s="271"/>
      <c r="ER20" s="271"/>
      <c r="ES20" s="272"/>
      <c r="ET20" s="272"/>
      <c r="EU20" s="273"/>
      <c r="EV20" s="270"/>
      <c r="EW20" s="271"/>
      <c r="EX20" s="271"/>
      <c r="EY20" s="271"/>
      <c r="EZ20" s="271"/>
      <c r="FA20" s="271"/>
      <c r="FB20" s="271"/>
      <c r="FC20" s="272"/>
      <c r="FD20" s="272"/>
      <c r="FE20" s="273"/>
      <c r="FF20" s="270"/>
      <c r="FG20" s="271"/>
      <c r="FH20" s="271"/>
      <c r="FI20" s="271"/>
      <c r="FJ20" s="271"/>
      <c r="FK20" s="271"/>
      <c r="FL20" s="271"/>
      <c r="FM20" s="272"/>
      <c r="FN20" s="272"/>
      <c r="FO20" s="273"/>
      <c r="FP20" s="270" t="s">
        <v>3368</v>
      </c>
      <c r="FQ20" s="271" t="s">
        <v>2426</v>
      </c>
      <c r="FR20" s="271" t="s">
        <v>2946</v>
      </c>
      <c r="FS20" s="271" t="s">
        <v>3021</v>
      </c>
      <c r="FT20" s="271" t="s">
        <v>3105</v>
      </c>
      <c r="FU20" s="271" t="s">
        <v>3342</v>
      </c>
      <c r="FV20" s="271" t="s">
        <v>3350</v>
      </c>
      <c r="FW20" s="272">
        <v>700.0</v>
      </c>
      <c r="FX20" s="272"/>
      <c r="FY20" s="273"/>
      <c r="FZ20" s="270"/>
      <c r="GA20" s="271"/>
      <c r="GB20" s="271"/>
      <c r="GC20" s="271"/>
      <c r="GD20" s="271"/>
      <c r="GE20" s="271"/>
      <c r="GF20" s="271"/>
      <c r="GG20" s="272"/>
      <c r="GH20" s="272"/>
      <c r="GI20" s="273"/>
      <c r="GJ20" s="270"/>
      <c r="GK20" s="271"/>
      <c r="GL20" s="271"/>
      <c r="GM20" s="271"/>
      <c r="GN20" s="271"/>
      <c r="GO20" s="271"/>
      <c r="GP20" s="271"/>
      <c r="GQ20" s="272"/>
      <c r="GR20" s="272"/>
      <c r="GS20" s="273"/>
      <c r="GT20" s="270"/>
      <c r="GU20" s="271"/>
      <c r="GV20" s="271"/>
      <c r="GW20" s="271"/>
      <c r="GX20" s="271"/>
      <c r="GY20" s="271"/>
      <c r="GZ20" s="271"/>
      <c r="HA20" s="272"/>
      <c r="HB20" s="272"/>
      <c r="HC20" s="273"/>
      <c r="HD20" s="270"/>
      <c r="HE20" s="271"/>
      <c r="HF20" s="271"/>
      <c r="HG20" s="271"/>
      <c r="HH20" s="271"/>
      <c r="HI20" s="271"/>
      <c r="HJ20" s="271"/>
      <c r="HK20" s="272"/>
      <c r="HL20" s="272"/>
      <c r="HM20" s="273"/>
      <c r="HN20" s="270"/>
      <c r="HO20" s="271"/>
      <c r="HP20" s="271"/>
      <c r="HQ20" s="271"/>
      <c r="HR20" s="271"/>
      <c r="HS20" s="271"/>
      <c r="HT20" s="271"/>
      <c r="HU20" s="272"/>
      <c r="HV20" s="272"/>
      <c r="HW20" s="273"/>
      <c r="HX20" s="270"/>
      <c r="HY20" s="271"/>
      <c r="HZ20" s="271"/>
      <c r="IA20" s="271"/>
      <c r="IB20" s="271"/>
      <c r="IC20" s="271"/>
      <c r="ID20" s="271"/>
      <c r="IE20" s="272"/>
      <c r="IF20" s="272"/>
      <c r="IG20" s="273"/>
      <c r="IH20" s="285"/>
      <c r="II20" s="286"/>
      <c r="IJ20" s="286"/>
      <c r="IK20" s="286"/>
      <c r="IL20" s="286"/>
      <c r="IM20" s="286"/>
      <c r="IN20" s="286"/>
      <c r="IO20" s="287"/>
      <c r="IP20" s="287"/>
      <c r="IQ20" s="273"/>
      <c r="IR20" s="270"/>
      <c r="IS20" s="271"/>
      <c r="IT20" s="271"/>
      <c r="IU20" s="271"/>
      <c r="IV20" s="271"/>
      <c r="IW20" s="271"/>
      <c r="IX20" s="271"/>
      <c r="IY20" s="272"/>
      <c r="IZ20" s="272"/>
      <c r="JA20" s="273"/>
      <c r="JB20" s="270"/>
      <c r="JC20" s="271"/>
      <c r="JD20" s="271"/>
      <c r="JE20" s="271"/>
      <c r="JF20" s="271"/>
      <c r="JG20" s="271"/>
      <c r="JH20" s="271"/>
      <c r="JI20" s="272"/>
      <c r="JJ20" s="272"/>
      <c r="JK20" s="273"/>
      <c r="JL20" s="270"/>
      <c r="JM20" s="271"/>
      <c r="JN20" s="271"/>
      <c r="JO20" s="271"/>
      <c r="JP20" s="271"/>
      <c r="JQ20" s="271"/>
      <c r="JR20" s="271"/>
      <c r="JS20" s="272"/>
      <c r="JT20" s="272"/>
      <c r="JU20" s="273"/>
      <c r="JV20" s="270"/>
      <c r="JW20" s="271"/>
      <c r="JX20" s="271"/>
      <c r="JY20" s="271"/>
      <c r="JZ20" s="271"/>
      <c r="KA20" s="271"/>
      <c r="KB20" s="271"/>
      <c r="KC20" s="272"/>
      <c r="KD20" s="272"/>
      <c r="KE20" s="273"/>
      <c r="KF20" s="270"/>
      <c r="KG20" s="271"/>
      <c r="KH20" s="271"/>
      <c r="KI20" s="271"/>
      <c r="KJ20" s="271"/>
      <c r="KK20" s="271"/>
      <c r="KL20" s="271"/>
      <c r="KM20" s="272"/>
      <c r="KN20" s="272"/>
      <c r="KO20" s="273"/>
      <c r="KP20" s="270"/>
      <c r="KQ20" s="271"/>
      <c r="KR20" s="271"/>
      <c r="KS20" s="271"/>
      <c r="KT20" s="271"/>
      <c r="KU20" s="271"/>
      <c r="KV20" s="271"/>
      <c r="KW20" s="272"/>
      <c r="KX20" s="272"/>
      <c r="KY20" s="273"/>
    </row>
    <row r="21" ht="15.75" customHeight="1">
      <c r="A21" s="338">
        <v>0.5</v>
      </c>
      <c r="B21" s="297"/>
      <c r="C21" s="298"/>
      <c r="D21" s="298"/>
      <c r="E21" s="298"/>
      <c r="F21" s="298"/>
      <c r="G21" s="298"/>
      <c r="H21" s="298"/>
      <c r="I21" s="299"/>
      <c r="J21" s="299"/>
      <c r="K21" s="300"/>
      <c r="L21" s="297"/>
      <c r="M21" s="298"/>
      <c r="N21" s="298"/>
      <c r="O21" s="298"/>
      <c r="P21" s="298"/>
      <c r="Q21" s="298"/>
      <c r="R21" s="298"/>
      <c r="S21" s="299"/>
      <c r="T21" s="299"/>
      <c r="U21" s="300"/>
      <c r="V21" s="297"/>
      <c r="W21" s="298"/>
      <c r="X21" s="298"/>
      <c r="Y21" s="298"/>
      <c r="Z21" s="298"/>
      <c r="AA21" s="298"/>
      <c r="AB21" s="298"/>
      <c r="AC21" s="299"/>
      <c r="AD21" s="299"/>
      <c r="AE21" s="300"/>
      <c r="AF21" s="297"/>
      <c r="AG21" s="298"/>
      <c r="AH21" s="298"/>
      <c r="AI21" s="298"/>
      <c r="AJ21" s="298"/>
      <c r="AK21" s="298"/>
      <c r="AL21" s="298"/>
      <c r="AM21" s="299"/>
      <c r="AN21" s="299"/>
      <c r="AO21" s="300"/>
      <c r="AP21" s="297"/>
      <c r="AQ21" s="298"/>
      <c r="AR21" s="298"/>
      <c r="AS21" s="298"/>
      <c r="AT21" s="298"/>
      <c r="AU21" s="298"/>
      <c r="AV21" s="298"/>
      <c r="AW21" s="299"/>
      <c r="AX21" s="299"/>
      <c r="AY21" s="300"/>
      <c r="AZ21" s="297"/>
      <c r="BA21" s="298"/>
      <c r="BB21" s="298"/>
      <c r="BC21" s="298"/>
      <c r="BD21" s="298"/>
      <c r="BE21" s="298"/>
      <c r="BF21" s="298"/>
      <c r="BG21" s="299"/>
      <c r="BH21" s="299"/>
      <c r="BI21" s="300"/>
      <c r="BJ21" s="297"/>
      <c r="BK21" s="298"/>
      <c r="BL21" s="298"/>
      <c r="BM21" s="298"/>
      <c r="BN21" s="298"/>
      <c r="BO21" s="298"/>
      <c r="BP21" s="298"/>
      <c r="BQ21" s="299"/>
      <c r="BR21" s="299"/>
      <c r="BS21" s="300"/>
      <c r="BT21" s="297"/>
      <c r="BU21" s="298"/>
      <c r="BV21" s="298"/>
      <c r="BW21" s="298"/>
      <c r="BX21" s="298"/>
      <c r="BY21" s="298"/>
      <c r="BZ21" s="298"/>
      <c r="CA21" s="299"/>
      <c r="CB21" s="299"/>
      <c r="CC21" s="300"/>
      <c r="CD21" s="297"/>
      <c r="CE21" s="298"/>
      <c r="CF21" s="298"/>
      <c r="CG21" s="298"/>
      <c r="CH21" s="298"/>
      <c r="CI21" s="298"/>
      <c r="CJ21" s="298"/>
      <c r="CK21" s="299"/>
      <c r="CL21" s="299"/>
      <c r="CM21" s="300"/>
      <c r="CN21" s="297"/>
      <c r="CO21" s="298"/>
      <c r="CP21" s="298"/>
      <c r="CQ21" s="298"/>
      <c r="CR21" s="298"/>
      <c r="CS21" s="298"/>
      <c r="CT21" s="298"/>
      <c r="CU21" s="299"/>
      <c r="CV21" s="299"/>
      <c r="CW21" s="300"/>
      <c r="CX21" s="297"/>
      <c r="CY21" s="298"/>
      <c r="CZ21" s="298"/>
      <c r="DA21" s="298"/>
      <c r="DB21" s="298"/>
      <c r="DC21" s="298"/>
      <c r="DD21" s="298"/>
      <c r="DE21" s="299"/>
      <c r="DF21" s="299"/>
      <c r="DG21" s="300"/>
      <c r="DH21" s="297"/>
      <c r="DI21" s="298"/>
      <c r="DJ21" s="298"/>
      <c r="DK21" s="298"/>
      <c r="DL21" s="298"/>
      <c r="DM21" s="298"/>
      <c r="DN21" s="298"/>
      <c r="DO21" s="299"/>
      <c r="DP21" s="299"/>
      <c r="DQ21" s="300"/>
      <c r="DR21" s="297"/>
      <c r="DS21" s="298"/>
      <c r="DT21" s="298"/>
      <c r="DU21" s="298"/>
      <c r="DV21" s="298"/>
      <c r="DW21" s="298"/>
      <c r="DX21" s="298"/>
      <c r="DY21" s="299"/>
      <c r="DZ21" s="299"/>
      <c r="EA21" s="300"/>
      <c r="EB21" s="297"/>
      <c r="EC21" s="298"/>
      <c r="ED21" s="298"/>
      <c r="EE21" s="298"/>
      <c r="EF21" s="298"/>
      <c r="EG21" s="298"/>
      <c r="EH21" s="298"/>
      <c r="EI21" s="299"/>
      <c r="EJ21" s="299"/>
      <c r="EK21" s="300"/>
      <c r="EL21" s="297"/>
      <c r="EM21" s="298"/>
      <c r="EN21" s="298"/>
      <c r="EO21" s="298"/>
      <c r="EP21" s="298"/>
      <c r="EQ21" s="298"/>
      <c r="ER21" s="298"/>
      <c r="ES21" s="299"/>
      <c r="ET21" s="299"/>
      <c r="EU21" s="300"/>
      <c r="EV21" s="297"/>
      <c r="EW21" s="298"/>
      <c r="EX21" s="298"/>
      <c r="EY21" s="298"/>
      <c r="EZ21" s="298"/>
      <c r="FA21" s="298"/>
      <c r="FB21" s="298"/>
      <c r="FC21" s="299"/>
      <c r="FD21" s="299"/>
      <c r="FE21" s="300"/>
      <c r="FF21" s="297"/>
      <c r="FG21" s="298"/>
      <c r="FH21" s="298"/>
      <c r="FI21" s="298"/>
      <c r="FJ21" s="298"/>
      <c r="FK21" s="298"/>
      <c r="FL21" s="298"/>
      <c r="FM21" s="299"/>
      <c r="FN21" s="299"/>
      <c r="FO21" s="300"/>
      <c r="FP21" s="297"/>
      <c r="FQ21" s="298"/>
      <c r="FR21" s="298"/>
      <c r="FS21" s="298"/>
      <c r="FT21" s="298"/>
      <c r="FU21" s="298"/>
      <c r="FV21" s="298"/>
      <c r="FW21" s="299"/>
      <c r="FX21" s="299"/>
      <c r="FY21" s="300"/>
      <c r="FZ21" s="297"/>
      <c r="GA21" s="298"/>
      <c r="GB21" s="298"/>
      <c r="GC21" s="298"/>
      <c r="GD21" s="298"/>
      <c r="GE21" s="298"/>
      <c r="GF21" s="298"/>
      <c r="GG21" s="299"/>
      <c r="GH21" s="299"/>
      <c r="GI21" s="300"/>
      <c r="GJ21" s="297"/>
      <c r="GK21" s="298"/>
      <c r="GL21" s="298"/>
      <c r="GM21" s="298"/>
      <c r="GN21" s="298"/>
      <c r="GO21" s="298"/>
      <c r="GP21" s="298"/>
      <c r="GQ21" s="299"/>
      <c r="GR21" s="299"/>
      <c r="GS21" s="300"/>
      <c r="GT21" s="297"/>
      <c r="GU21" s="298"/>
      <c r="GV21" s="298"/>
      <c r="GW21" s="298"/>
      <c r="GX21" s="298"/>
      <c r="GY21" s="298"/>
      <c r="GZ21" s="298"/>
      <c r="HA21" s="299"/>
      <c r="HB21" s="299"/>
      <c r="HC21" s="300"/>
      <c r="HD21" s="297"/>
      <c r="HE21" s="298"/>
      <c r="HF21" s="298"/>
      <c r="HG21" s="298"/>
      <c r="HH21" s="298"/>
      <c r="HI21" s="298"/>
      <c r="HJ21" s="298"/>
      <c r="HK21" s="299"/>
      <c r="HL21" s="299"/>
      <c r="HM21" s="300"/>
      <c r="HN21" s="297"/>
      <c r="HO21" s="298"/>
      <c r="HP21" s="298"/>
      <c r="HQ21" s="298"/>
      <c r="HR21" s="298"/>
      <c r="HS21" s="298"/>
      <c r="HT21" s="298"/>
      <c r="HU21" s="299"/>
      <c r="HV21" s="299"/>
      <c r="HW21" s="300"/>
      <c r="HX21" s="297"/>
      <c r="HY21" s="298"/>
      <c r="HZ21" s="298"/>
      <c r="IA21" s="298"/>
      <c r="IB21" s="298"/>
      <c r="IC21" s="298"/>
      <c r="ID21" s="298"/>
      <c r="IE21" s="299"/>
      <c r="IF21" s="299"/>
      <c r="IG21" s="300"/>
      <c r="IH21" s="544"/>
      <c r="II21" s="542"/>
      <c r="IJ21" s="542"/>
      <c r="IK21" s="542"/>
      <c r="IL21" s="542"/>
      <c r="IM21" s="542"/>
      <c r="IN21" s="542"/>
      <c r="IO21" s="299"/>
      <c r="IP21" s="543"/>
      <c r="IQ21" s="671"/>
      <c r="IR21" s="297"/>
      <c r="IS21" s="298"/>
      <c r="IT21" s="298"/>
      <c r="IU21" s="298"/>
      <c r="IV21" s="298"/>
      <c r="IW21" s="298"/>
      <c r="IX21" s="298"/>
      <c r="IY21" s="299"/>
      <c r="IZ21" s="299"/>
      <c r="JA21" s="300"/>
      <c r="JB21" s="297"/>
      <c r="JC21" s="298"/>
      <c r="JD21" s="298"/>
      <c r="JE21" s="298"/>
      <c r="JF21" s="298"/>
      <c r="JG21" s="298"/>
      <c r="JH21" s="298"/>
      <c r="JI21" s="299"/>
      <c r="JJ21" s="299"/>
      <c r="JK21" s="300"/>
      <c r="JL21" s="297"/>
      <c r="JM21" s="298"/>
      <c r="JN21" s="298"/>
      <c r="JO21" s="298"/>
      <c r="JP21" s="298"/>
      <c r="JQ21" s="298"/>
      <c r="JR21" s="298"/>
      <c r="JS21" s="299"/>
      <c r="JT21" s="299"/>
      <c r="JU21" s="300"/>
      <c r="JV21" s="297"/>
      <c r="JW21" s="298"/>
      <c r="JX21" s="298"/>
      <c r="JY21" s="298"/>
      <c r="JZ21" s="298"/>
      <c r="KA21" s="298"/>
      <c r="KB21" s="298"/>
      <c r="KC21" s="299"/>
      <c r="KD21" s="299"/>
      <c r="KE21" s="300"/>
      <c r="KF21" s="297"/>
      <c r="KG21" s="298"/>
      <c r="KH21" s="298"/>
      <c r="KI21" s="298"/>
      <c r="KJ21" s="298"/>
      <c r="KK21" s="298"/>
      <c r="KL21" s="298"/>
      <c r="KM21" s="299"/>
      <c r="KN21" s="299"/>
      <c r="KO21" s="300"/>
      <c r="KP21" s="297"/>
      <c r="KQ21" s="298"/>
      <c r="KR21" s="298"/>
      <c r="KS21" s="298"/>
      <c r="KT21" s="298"/>
      <c r="KU21" s="298"/>
      <c r="KV21" s="298"/>
      <c r="KW21" s="299"/>
      <c r="KX21" s="299"/>
      <c r="KY21" s="300"/>
    </row>
    <row r="22" ht="16.5" customHeight="1">
      <c r="A22" s="301">
        <v>0.041666666666666664</v>
      </c>
      <c r="B22" s="302" t="s">
        <v>3341</v>
      </c>
      <c r="C22" s="303" t="s">
        <v>2426</v>
      </c>
      <c r="D22" s="303" t="s">
        <v>2786</v>
      </c>
      <c r="E22" s="303" t="s">
        <v>3135</v>
      </c>
      <c r="F22" s="303" t="s">
        <v>3095</v>
      </c>
      <c r="G22" s="303" t="s">
        <v>3342</v>
      </c>
      <c r="H22" s="303" t="s">
        <v>3350</v>
      </c>
      <c r="I22" s="304">
        <v>200.0</v>
      </c>
      <c r="J22" s="304" t="s">
        <v>3355</v>
      </c>
      <c r="K22" s="305"/>
      <c r="L22" s="302"/>
      <c r="M22" s="303"/>
      <c r="N22" s="303"/>
      <c r="O22" s="303"/>
      <c r="P22" s="303"/>
      <c r="Q22" s="303"/>
      <c r="R22" s="303"/>
      <c r="S22" s="304"/>
      <c r="T22" s="304"/>
      <c r="U22" s="305"/>
      <c r="V22" s="302" t="s">
        <v>3368</v>
      </c>
      <c r="W22" s="303" t="s">
        <v>2426</v>
      </c>
      <c r="X22" s="303" t="s">
        <v>2978</v>
      </c>
      <c r="Y22" s="303" t="s">
        <v>3135</v>
      </c>
      <c r="Z22" s="303" t="s">
        <v>3092</v>
      </c>
      <c r="AA22" s="303" t="s">
        <v>3342</v>
      </c>
      <c r="AB22" s="303" t="s">
        <v>3370</v>
      </c>
      <c r="AC22" s="304">
        <v>420.0</v>
      </c>
      <c r="AD22" s="304" t="s">
        <v>3355</v>
      </c>
      <c r="AE22" s="305"/>
      <c r="AF22" s="302" t="s">
        <v>3341</v>
      </c>
      <c r="AG22" s="303" t="s">
        <v>2426</v>
      </c>
      <c r="AH22" s="303" t="s">
        <v>2950</v>
      </c>
      <c r="AI22" s="303" t="s">
        <v>3135</v>
      </c>
      <c r="AJ22" s="303" t="s">
        <v>3097</v>
      </c>
      <c r="AK22" s="303" t="s">
        <v>3349</v>
      </c>
      <c r="AL22" s="303" t="s">
        <v>3370</v>
      </c>
      <c r="AM22" s="304" t="s">
        <v>2490</v>
      </c>
      <c r="AN22" s="304"/>
      <c r="AO22" s="305" t="s">
        <v>4181</v>
      </c>
      <c r="AP22" s="302"/>
      <c r="AQ22" s="303"/>
      <c r="AR22" s="303"/>
      <c r="AS22" s="303"/>
      <c r="AT22" s="303"/>
      <c r="AU22" s="303"/>
      <c r="AV22" s="303"/>
      <c r="AW22" s="304"/>
      <c r="AX22" s="304"/>
      <c r="AY22" s="305"/>
      <c r="AZ22" s="302"/>
      <c r="BA22" s="303"/>
      <c r="BB22" s="303"/>
      <c r="BC22" s="303"/>
      <c r="BD22" s="303"/>
      <c r="BE22" s="303"/>
      <c r="BF22" s="303"/>
      <c r="BG22" s="304"/>
      <c r="BH22" s="304"/>
      <c r="BI22" s="305"/>
      <c r="BJ22" s="302" t="s">
        <v>3341</v>
      </c>
      <c r="BK22" s="303" t="s">
        <v>2426</v>
      </c>
      <c r="BL22" s="303" t="s">
        <v>4182</v>
      </c>
      <c r="BM22" s="303" t="s">
        <v>3135</v>
      </c>
      <c r="BN22" s="303" t="s">
        <v>3095</v>
      </c>
      <c r="BO22" s="303" t="s">
        <v>3342</v>
      </c>
      <c r="BP22" s="304" t="s">
        <v>3350</v>
      </c>
      <c r="BQ22" s="304">
        <v>0.0</v>
      </c>
      <c r="BR22" s="303" t="s">
        <v>2413</v>
      </c>
      <c r="BS22" s="666">
        <v>45718.0</v>
      </c>
      <c r="BT22" s="302" t="s">
        <v>3341</v>
      </c>
      <c r="BU22" s="303" t="s">
        <v>2426</v>
      </c>
      <c r="BV22" s="303" t="s">
        <v>4182</v>
      </c>
      <c r="BW22" s="303" t="s">
        <v>3135</v>
      </c>
      <c r="BX22" s="303" t="s">
        <v>3095</v>
      </c>
      <c r="BY22" s="303" t="s">
        <v>3342</v>
      </c>
      <c r="BZ22" s="304" t="s">
        <v>3350</v>
      </c>
      <c r="CA22" s="304">
        <v>0.0</v>
      </c>
      <c r="CB22" s="303" t="s">
        <v>2413</v>
      </c>
      <c r="CC22" s="666">
        <v>45718.0</v>
      </c>
      <c r="CD22" s="302"/>
      <c r="CE22" s="303"/>
      <c r="CF22" s="303"/>
      <c r="CG22" s="303"/>
      <c r="CH22" s="303"/>
      <c r="CI22" s="303"/>
      <c r="CJ22" s="303"/>
      <c r="CK22" s="304"/>
      <c r="CL22" s="304"/>
      <c r="CM22" s="305"/>
      <c r="CN22" s="302"/>
      <c r="CO22" s="303"/>
      <c r="CP22" s="303"/>
      <c r="CQ22" s="303"/>
      <c r="CR22" s="303"/>
      <c r="CS22" s="303"/>
      <c r="CT22" s="303"/>
      <c r="CU22" s="304"/>
      <c r="CV22" s="304"/>
      <c r="CW22" s="305"/>
      <c r="CX22" s="302" t="s">
        <v>3368</v>
      </c>
      <c r="CY22" s="303" t="s">
        <v>2426</v>
      </c>
      <c r="CZ22" s="303" t="s">
        <v>3709</v>
      </c>
      <c r="DA22" s="303" t="s">
        <v>3135</v>
      </c>
      <c r="DB22" s="303" t="s">
        <v>3099</v>
      </c>
      <c r="DC22" s="303" t="s">
        <v>3342</v>
      </c>
      <c r="DD22" s="303" t="s">
        <v>3343</v>
      </c>
      <c r="DE22" s="304">
        <v>420.0</v>
      </c>
      <c r="DF22" s="304" t="s">
        <v>3355</v>
      </c>
      <c r="DG22" s="665">
        <v>0.0625</v>
      </c>
      <c r="DH22" s="302"/>
      <c r="DI22" s="303"/>
      <c r="DJ22" s="303"/>
      <c r="DK22" s="303"/>
      <c r="DL22" s="303"/>
      <c r="DM22" s="303"/>
      <c r="DN22" s="303"/>
      <c r="DO22" s="304"/>
      <c r="DP22" s="304"/>
      <c r="DQ22" s="305"/>
      <c r="DR22" s="302" t="s">
        <v>3368</v>
      </c>
      <c r="DS22" s="303" t="s">
        <v>2426</v>
      </c>
      <c r="DT22" s="303" t="s">
        <v>4183</v>
      </c>
      <c r="DU22" s="303" t="s">
        <v>3135</v>
      </c>
      <c r="DV22" s="303" t="s">
        <v>3100</v>
      </c>
      <c r="DW22" s="303" t="s">
        <v>3358</v>
      </c>
      <c r="DX22" s="303" t="s">
        <v>3370</v>
      </c>
      <c r="DY22" s="304">
        <v>420.0</v>
      </c>
      <c r="DZ22" s="304" t="s">
        <v>3390</v>
      </c>
      <c r="EA22" s="305"/>
      <c r="EB22" s="302" t="s">
        <v>3341</v>
      </c>
      <c r="EC22" s="303" t="s">
        <v>1962</v>
      </c>
      <c r="ED22" s="303" t="s">
        <v>2918</v>
      </c>
      <c r="EE22" s="303" t="s">
        <v>3135</v>
      </c>
      <c r="EF22" s="303" t="s">
        <v>3095</v>
      </c>
      <c r="EG22" s="303" t="s">
        <v>3342</v>
      </c>
      <c r="EH22" s="303" t="s">
        <v>3350</v>
      </c>
      <c r="EI22" s="304">
        <v>0.0</v>
      </c>
      <c r="EJ22" s="304" t="s">
        <v>3114</v>
      </c>
      <c r="EK22" s="305"/>
      <c r="EL22" s="302" t="s">
        <v>3341</v>
      </c>
      <c r="EM22" s="303" t="s">
        <v>2426</v>
      </c>
      <c r="EN22" s="303" t="s">
        <v>4182</v>
      </c>
      <c r="EO22" s="303" t="s">
        <v>3135</v>
      </c>
      <c r="EP22" s="303" t="s">
        <v>3095</v>
      </c>
      <c r="EQ22" s="303" t="s">
        <v>3349</v>
      </c>
      <c r="ER22" s="304" t="s">
        <v>3350</v>
      </c>
      <c r="ES22" s="304">
        <v>0.0</v>
      </c>
      <c r="ET22" s="303" t="s">
        <v>2413</v>
      </c>
      <c r="EU22" s="666">
        <v>45718.0</v>
      </c>
      <c r="EV22" s="302"/>
      <c r="EW22" s="303"/>
      <c r="EX22" s="303"/>
      <c r="EY22" s="303"/>
      <c r="EZ22" s="303"/>
      <c r="FA22" s="303"/>
      <c r="FB22" s="303"/>
      <c r="FC22" s="304"/>
      <c r="FD22" s="304"/>
      <c r="FE22" s="305"/>
      <c r="FF22" s="302"/>
      <c r="FG22" s="303"/>
      <c r="FH22" s="303"/>
      <c r="FI22" s="303"/>
      <c r="FJ22" s="303"/>
      <c r="FK22" s="303"/>
      <c r="FL22" s="303"/>
      <c r="FM22" s="304"/>
      <c r="FN22" s="304"/>
      <c r="FO22" s="305"/>
      <c r="FP22" s="302" t="s">
        <v>3368</v>
      </c>
      <c r="FQ22" s="303" t="s">
        <v>2426</v>
      </c>
      <c r="FR22" s="303" t="s">
        <v>3716</v>
      </c>
      <c r="FS22" s="303" t="s">
        <v>3135</v>
      </c>
      <c r="FT22" s="303" t="s">
        <v>3097</v>
      </c>
      <c r="FU22" s="303" t="s">
        <v>3342</v>
      </c>
      <c r="FV22" s="303" t="s">
        <v>3370</v>
      </c>
      <c r="FW22" s="304">
        <v>420.0</v>
      </c>
      <c r="FX22" s="304" t="s">
        <v>3355</v>
      </c>
      <c r="FY22" s="385"/>
      <c r="FZ22" s="302"/>
      <c r="GA22" s="303"/>
      <c r="GB22" s="303"/>
      <c r="GC22" s="303"/>
      <c r="GD22" s="303"/>
      <c r="GE22" s="303"/>
      <c r="GF22" s="303"/>
      <c r="GG22" s="304"/>
      <c r="GH22" s="304"/>
      <c r="GI22" s="305"/>
      <c r="GJ22" s="302"/>
      <c r="GK22" s="303"/>
      <c r="GL22" s="303"/>
      <c r="GM22" s="303"/>
      <c r="GN22" s="303"/>
      <c r="GO22" s="303"/>
      <c r="GP22" s="303"/>
      <c r="GQ22" s="304"/>
      <c r="GR22" s="304"/>
      <c r="GS22" s="305"/>
      <c r="GT22" s="302" t="s">
        <v>3368</v>
      </c>
      <c r="GU22" s="303" t="s">
        <v>2426</v>
      </c>
      <c r="GV22" s="303" t="s">
        <v>4184</v>
      </c>
      <c r="GW22" s="303" t="s">
        <v>3135</v>
      </c>
      <c r="GX22" s="303" t="s">
        <v>3100</v>
      </c>
      <c r="GY22" s="303" t="s">
        <v>3384</v>
      </c>
      <c r="GZ22" s="303" t="s">
        <v>3370</v>
      </c>
      <c r="HA22" s="304">
        <v>420.0</v>
      </c>
      <c r="HB22" s="304"/>
      <c r="HC22" s="305"/>
      <c r="HD22" s="302"/>
      <c r="HE22" s="303"/>
      <c r="HF22" s="303"/>
      <c r="HG22" s="303"/>
      <c r="HH22" s="303"/>
      <c r="HI22" s="303"/>
      <c r="HJ22" s="303"/>
      <c r="HK22" s="304"/>
      <c r="HL22" s="304"/>
      <c r="HM22" s="305"/>
      <c r="HN22" s="302"/>
      <c r="HO22" s="303"/>
      <c r="HP22" s="303"/>
      <c r="HQ22" s="303"/>
      <c r="HR22" s="303"/>
      <c r="HS22" s="303"/>
      <c r="HT22" s="303"/>
      <c r="HU22" s="304"/>
      <c r="HV22" s="304"/>
      <c r="HW22" s="305"/>
      <c r="HX22" s="302"/>
      <c r="HY22" s="303"/>
      <c r="HZ22" s="303"/>
      <c r="IA22" s="303"/>
      <c r="IB22" s="303"/>
      <c r="IC22" s="303"/>
      <c r="ID22" s="303"/>
      <c r="IE22" s="304"/>
      <c r="IF22" s="304"/>
      <c r="IG22" s="305"/>
      <c r="IH22" s="302" t="s">
        <v>3341</v>
      </c>
      <c r="II22" s="303" t="s">
        <v>2426</v>
      </c>
      <c r="IJ22" s="303" t="s">
        <v>3541</v>
      </c>
      <c r="IK22" s="303" t="s">
        <v>3135</v>
      </c>
      <c r="IL22" s="303" t="s">
        <v>3410</v>
      </c>
      <c r="IM22" s="303" t="s">
        <v>3349</v>
      </c>
      <c r="IN22" s="303" t="s">
        <v>3392</v>
      </c>
      <c r="IO22" s="304">
        <v>420.0</v>
      </c>
      <c r="IP22" s="304"/>
      <c r="IQ22" s="305" t="s">
        <v>4185</v>
      </c>
      <c r="IR22" s="302"/>
      <c r="IS22" s="303"/>
      <c r="IT22" s="303"/>
      <c r="IU22" s="303"/>
      <c r="IV22" s="303"/>
      <c r="IW22" s="303"/>
      <c r="IX22" s="303"/>
      <c r="IY22" s="304"/>
      <c r="IZ22" s="304"/>
      <c r="JA22" s="305"/>
      <c r="JB22" s="302"/>
      <c r="JC22" s="303"/>
      <c r="JD22" s="303"/>
      <c r="JE22" s="303"/>
      <c r="JF22" s="303"/>
      <c r="JG22" s="303"/>
      <c r="JH22" s="303"/>
      <c r="JI22" s="304"/>
      <c r="JJ22" s="304"/>
      <c r="JK22" s="305"/>
      <c r="JL22" s="302"/>
      <c r="JM22" s="303"/>
      <c r="JN22" s="303"/>
      <c r="JO22" s="303"/>
      <c r="JP22" s="303"/>
      <c r="JQ22" s="303"/>
      <c r="JR22" s="303"/>
      <c r="JS22" s="304"/>
      <c r="JT22" s="304"/>
      <c r="JU22" s="305"/>
      <c r="JV22" s="302" t="s">
        <v>3341</v>
      </c>
      <c r="JW22" s="303" t="s">
        <v>2426</v>
      </c>
      <c r="JX22" s="303" t="s">
        <v>2786</v>
      </c>
      <c r="JY22" s="303" t="s">
        <v>3135</v>
      </c>
      <c r="JZ22" s="303" t="s">
        <v>3095</v>
      </c>
      <c r="KA22" s="303" t="s">
        <v>3349</v>
      </c>
      <c r="KB22" s="303" t="s">
        <v>3350</v>
      </c>
      <c r="KC22" s="304">
        <v>200.0</v>
      </c>
      <c r="KD22" s="304"/>
      <c r="KE22" s="305"/>
      <c r="KF22" s="302"/>
      <c r="KG22" s="303"/>
      <c r="KH22" s="303"/>
      <c r="KI22" s="303"/>
      <c r="KJ22" s="303"/>
      <c r="KK22" s="303"/>
      <c r="KL22" s="303"/>
      <c r="KM22" s="304"/>
      <c r="KN22" s="304"/>
      <c r="KO22" s="305"/>
      <c r="KP22" s="302" t="s">
        <v>3368</v>
      </c>
      <c r="KQ22" s="303" t="s">
        <v>2426</v>
      </c>
      <c r="KR22" s="303" t="s">
        <v>3007</v>
      </c>
      <c r="KS22" s="303" t="s">
        <v>3135</v>
      </c>
      <c r="KT22" s="303" t="s">
        <v>3100</v>
      </c>
      <c r="KU22" s="303" t="s">
        <v>3363</v>
      </c>
      <c r="KV22" s="303" t="s">
        <v>3370</v>
      </c>
      <c r="KW22" s="304">
        <v>420.0</v>
      </c>
      <c r="KX22" s="304"/>
      <c r="KY22" s="305"/>
    </row>
    <row r="23" ht="15.75" customHeight="1">
      <c r="A23" s="311">
        <v>0.041666666666666664</v>
      </c>
      <c r="B23" s="275"/>
      <c r="C23" s="259"/>
      <c r="D23" s="259"/>
      <c r="E23" s="259"/>
      <c r="F23" s="259"/>
      <c r="G23" s="259"/>
      <c r="H23" s="259"/>
      <c r="I23" s="263"/>
      <c r="J23" s="263"/>
      <c r="K23" s="261"/>
      <c r="L23" s="275"/>
      <c r="M23" s="259"/>
      <c r="N23" s="259"/>
      <c r="O23" s="259"/>
      <c r="P23" s="259"/>
      <c r="Q23" s="259"/>
      <c r="R23" s="259"/>
      <c r="S23" s="263"/>
      <c r="T23" s="263"/>
      <c r="U23" s="261"/>
      <c r="V23" s="275"/>
      <c r="W23" s="259"/>
      <c r="X23" s="259"/>
      <c r="Y23" s="259"/>
      <c r="Z23" s="259"/>
      <c r="AA23" s="259"/>
      <c r="AB23" s="259"/>
      <c r="AC23" s="263"/>
      <c r="AD23" s="263"/>
      <c r="AE23" s="261"/>
      <c r="AF23" s="275" t="s">
        <v>3341</v>
      </c>
      <c r="AG23" s="259" t="s">
        <v>2426</v>
      </c>
      <c r="AH23" s="259" t="s">
        <v>2951</v>
      </c>
      <c r="AI23" s="259" t="s">
        <v>3135</v>
      </c>
      <c r="AJ23" s="259" t="s">
        <v>3104</v>
      </c>
      <c r="AK23" s="259" t="s">
        <v>3358</v>
      </c>
      <c r="AL23" s="259" t="s">
        <v>3370</v>
      </c>
      <c r="AM23" s="263">
        <v>260.0</v>
      </c>
      <c r="AN23" s="263"/>
      <c r="AO23" s="261"/>
      <c r="AP23" s="275"/>
      <c r="AQ23" s="259"/>
      <c r="AR23" s="259"/>
      <c r="AS23" s="259"/>
      <c r="AT23" s="259"/>
      <c r="AU23" s="259"/>
      <c r="AV23" s="259"/>
      <c r="AW23" s="263"/>
      <c r="AX23" s="263"/>
      <c r="AY23" s="261"/>
      <c r="AZ23" s="275"/>
      <c r="BA23" s="259"/>
      <c r="BB23" s="259"/>
      <c r="BC23" s="259"/>
      <c r="BD23" s="259"/>
      <c r="BE23" s="259"/>
      <c r="BF23" s="259"/>
      <c r="BG23" s="263"/>
      <c r="BH23" s="263"/>
      <c r="BI23" s="261"/>
      <c r="BJ23" s="275"/>
      <c r="BK23" s="259"/>
      <c r="BL23" s="259"/>
      <c r="BM23" s="259"/>
      <c r="BN23" s="259"/>
      <c r="BO23" s="259"/>
      <c r="BP23" s="259"/>
      <c r="BQ23" s="263"/>
      <c r="BR23" s="263"/>
      <c r="BS23" s="261"/>
      <c r="BT23" s="275"/>
      <c r="BU23" s="259"/>
      <c r="BV23" s="259"/>
      <c r="BW23" s="259"/>
      <c r="BX23" s="259"/>
      <c r="BY23" s="259"/>
      <c r="BZ23" s="259"/>
      <c r="CA23" s="263"/>
      <c r="CB23" s="263"/>
      <c r="CC23" s="261"/>
      <c r="CD23" s="275"/>
      <c r="CE23" s="259"/>
      <c r="CF23" s="259"/>
      <c r="CG23" s="259"/>
      <c r="CH23" s="259"/>
      <c r="CI23" s="259"/>
      <c r="CJ23" s="259"/>
      <c r="CK23" s="263"/>
      <c r="CL23" s="263"/>
      <c r="CM23" s="261"/>
      <c r="CN23" s="275"/>
      <c r="CO23" s="259"/>
      <c r="CP23" s="259"/>
      <c r="CQ23" s="259"/>
      <c r="CR23" s="259"/>
      <c r="CS23" s="259"/>
      <c r="CT23" s="259"/>
      <c r="CU23" s="263"/>
      <c r="CV23" s="263"/>
      <c r="CW23" s="261"/>
      <c r="CX23" s="275" t="s">
        <v>3341</v>
      </c>
      <c r="CY23" s="259" t="s">
        <v>2426</v>
      </c>
      <c r="CZ23" s="259" t="s">
        <v>2951</v>
      </c>
      <c r="DA23" s="259" t="s">
        <v>3135</v>
      </c>
      <c r="DB23" s="259" t="s">
        <v>3104</v>
      </c>
      <c r="DC23" s="259" t="s">
        <v>3342</v>
      </c>
      <c r="DD23" s="259" t="s">
        <v>3453</v>
      </c>
      <c r="DE23" s="263">
        <v>260.0</v>
      </c>
      <c r="DF23" s="263" t="s">
        <v>3390</v>
      </c>
      <c r="DG23" s="261"/>
      <c r="DH23" s="275"/>
      <c r="DI23" s="259"/>
      <c r="DJ23" s="259"/>
      <c r="DK23" s="259"/>
      <c r="DL23" s="259"/>
      <c r="DM23" s="259"/>
      <c r="DN23" s="259"/>
      <c r="DO23" s="263"/>
      <c r="DP23" s="263"/>
      <c r="DQ23" s="261"/>
      <c r="DR23" s="275"/>
      <c r="DS23" s="259"/>
      <c r="DT23" s="259"/>
      <c r="DU23" s="259"/>
      <c r="DV23" s="259"/>
      <c r="DW23" s="259"/>
      <c r="DX23" s="259"/>
      <c r="DY23" s="263"/>
      <c r="DZ23" s="263"/>
      <c r="EA23" s="261"/>
      <c r="EB23" s="275"/>
      <c r="EC23" s="259"/>
      <c r="ED23" s="259"/>
      <c r="EE23" s="259"/>
      <c r="EF23" s="259"/>
      <c r="EG23" s="259"/>
      <c r="EH23" s="259"/>
      <c r="EI23" s="263"/>
      <c r="EJ23" s="263"/>
      <c r="EK23" s="261"/>
      <c r="EL23" s="275" t="s">
        <v>3368</v>
      </c>
      <c r="EM23" s="259" t="s">
        <v>2426</v>
      </c>
      <c r="EN23" s="259" t="s">
        <v>4186</v>
      </c>
      <c r="EO23" s="259" t="s">
        <v>3135</v>
      </c>
      <c r="EP23" s="259" t="s">
        <v>3100</v>
      </c>
      <c r="EQ23" s="259" t="s">
        <v>3342</v>
      </c>
      <c r="ER23" s="259" t="s">
        <v>3373</v>
      </c>
      <c r="ES23" s="263">
        <v>420.0</v>
      </c>
      <c r="ET23" s="263" t="s">
        <v>3390</v>
      </c>
      <c r="EU23" s="261" t="s">
        <v>4187</v>
      </c>
      <c r="EV23" s="275"/>
      <c r="EW23" s="259"/>
      <c r="EX23" s="259"/>
      <c r="EY23" s="259"/>
      <c r="EZ23" s="259"/>
      <c r="FA23" s="259"/>
      <c r="FB23" s="259"/>
      <c r="FC23" s="263"/>
      <c r="FD23" s="263"/>
      <c r="FE23" s="261"/>
      <c r="FF23" s="275"/>
      <c r="FG23" s="259"/>
      <c r="FH23" s="259"/>
      <c r="FI23" s="259"/>
      <c r="FJ23" s="259"/>
      <c r="FK23" s="259"/>
      <c r="FL23" s="259"/>
      <c r="FM23" s="263"/>
      <c r="FN23" s="263"/>
      <c r="FO23" s="261"/>
      <c r="FP23" s="275" t="s">
        <v>3368</v>
      </c>
      <c r="FQ23" s="259" t="s">
        <v>2426</v>
      </c>
      <c r="FR23" s="259" t="s">
        <v>3709</v>
      </c>
      <c r="FS23" s="259" t="s">
        <v>3135</v>
      </c>
      <c r="FT23" s="259" t="s">
        <v>3099</v>
      </c>
      <c r="FU23" s="259" t="s">
        <v>3342</v>
      </c>
      <c r="FV23" s="259" t="s">
        <v>3343</v>
      </c>
      <c r="FW23" s="263">
        <v>420.0</v>
      </c>
      <c r="FX23" s="263" t="s">
        <v>3355</v>
      </c>
      <c r="FY23" s="668">
        <v>0.0625</v>
      </c>
      <c r="FZ23" s="275"/>
      <c r="GA23" s="259"/>
      <c r="GB23" s="259"/>
      <c r="GC23" s="259"/>
      <c r="GD23" s="259"/>
      <c r="GE23" s="259"/>
      <c r="GF23" s="259"/>
      <c r="GG23" s="263"/>
      <c r="GH23" s="263"/>
      <c r="GI23" s="261"/>
      <c r="GJ23" s="275"/>
      <c r="GK23" s="259"/>
      <c r="GL23" s="259"/>
      <c r="GM23" s="259"/>
      <c r="GN23" s="259"/>
      <c r="GO23" s="259"/>
      <c r="GP23" s="259"/>
      <c r="GQ23" s="263"/>
      <c r="GR23" s="263"/>
      <c r="GS23" s="261"/>
      <c r="GT23" s="275"/>
      <c r="GU23" s="259"/>
      <c r="GV23" s="259"/>
      <c r="GW23" s="259"/>
      <c r="GX23" s="259"/>
      <c r="GY23" s="259"/>
      <c r="GZ23" s="259"/>
      <c r="HA23" s="263"/>
      <c r="HB23" s="263"/>
      <c r="HC23" s="261"/>
      <c r="HD23" s="275"/>
      <c r="HE23" s="259"/>
      <c r="HF23" s="259"/>
      <c r="HG23" s="259"/>
      <c r="HH23" s="259"/>
      <c r="HI23" s="259"/>
      <c r="HJ23" s="259"/>
      <c r="HK23" s="263"/>
      <c r="HL23" s="263"/>
      <c r="HM23" s="261"/>
      <c r="HN23" s="275"/>
      <c r="HO23" s="259"/>
      <c r="HP23" s="259"/>
      <c r="HQ23" s="259"/>
      <c r="HR23" s="259"/>
      <c r="HS23" s="259"/>
      <c r="HT23" s="259"/>
      <c r="HU23" s="263"/>
      <c r="HV23" s="263"/>
      <c r="HW23" s="261"/>
      <c r="HX23" s="275"/>
      <c r="HY23" s="259"/>
      <c r="HZ23" s="259"/>
      <c r="IA23" s="259"/>
      <c r="IB23" s="259"/>
      <c r="IC23" s="259"/>
      <c r="ID23" s="259"/>
      <c r="IE23" s="263"/>
      <c r="IF23" s="263"/>
      <c r="IG23" s="261"/>
      <c r="IH23" s="275" t="s">
        <v>3341</v>
      </c>
      <c r="II23" s="259" t="s">
        <v>1962</v>
      </c>
      <c r="IJ23" s="259" t="s">
        <v>2834</v>
      </c>
      <c r="IK23" s="259" t="s">
        <v>3135</v>
      </c>
      <c r="IL23" s="259" t="s">
        <v>3097</v>
      </c>
      <c r="IM23" s="259" t="s">
        <v>3363</v>
      </c>
      <c r="IN23" s="259" t="s">
        <v>3373</v>
      </c>
      <c r="IO23" s="263" t="s">
        <v>3114</v>
      </c>
      <c r="IP23" s="263"/>
      <c r="IQ23" s="261" t="s">
        <v>4188</v>
      </c>
      <c r="IR23" s="275"/>
      <c r="IS23" s="259"/>
      <c r="IT23" s="259"/>
      <c r="IU23" s="259"/>
      <c r="IV23" s="259"/>
      <c r="IW23" s="259"/>
      <c r="IX23" s="259"/>
      <c r="IY23" s="263"/>
      <c r="IZ23" s="263"/>
      <c r="JA23" s="261"/>
      <c r="JB23" s="275"/>
      <c r="JC23" s="259"/>
      <c r="JD23" s="259"/>
      <c r="JE23" s="259"/>
      <c r="JF23" s="259"/>
      <c r="JG23" s="259"/>
      <c r="JH23" s="259"/>
      <c r="JI23" s="263"/>
      <c r="JJ23" s="263"/>
      <c r="JK23" s="261"/>
      <c r="JL23" s="275"/>
      <c r="JM23" s="259"/>
      <c r="JN23" s="259"/>
      <c r="JO23" s="259"/>
      <c r="JP23" s="259"/>
      <c r="JQ23" s="259"/>
      <c r="JR23" s="259"/>
      <c r="JS23" s="263"/>
      <c r="JT23" s="263"/>
      <c r="JU23" s="261"/>
      <c r="JV23" s="275"/>
      <c r="JW23" s="259"/>
      <c r="JX23" s="259"/>
      <c r="JY23" s="259"/>
      <c r="JZ23" s="259"/>
      <c r="KA23" s="259"/>
      <c r="KB23" s="259"/>
      <c r="KC23" s="263"/>
      <c r="KD23" s="263"/>
      <c r="KE23" s="261"/>
      <c r="KF23" s="275"/>
      <c r="KG23" s="259"/>
      <c r="KH23" s="259"/>
      <c r="KI23" s="259"/>
      <c r="KJ23" s="259"/>
      <c r="KK23" s="259"/>
      <c r="KL23" s="259"/>
      <c r="KM23" s="263"/>
      <c r="KN23" s="263"/>
      <c r="KO23" s="261"/>
      <c r="KP23" s="275"/>
      <c r="KQ23" s="259"/>
      <c r="KR23" s="259"/>
      <c r="KS23" s="259"/>
      <c r="KT23" s="259"/>
      <c r="KU23" s="259"/>
      <c r="KV23" s="259"/>
      <c r="KW23" s="263"/>
      <c r="KX23" s="263"/>
      <c r="KY23" s="261"/>
    </row>
    <row r="24" ht="15.75" customHeight="1">
      <c r="A24" s="317">
        <v>0.041666666666666664</v>
      </c>
      <c r="B24" s="270"/>
      <c r="C24" s="271"/>
      <c r="D24" s="271"/>
      <c r="E24" s="271"/>
      <c r="F24" s="271"/>
      <c r="G24" s="271"/>
      <c r="H24" s="271"/>
      <c r="I24" s="272"/>
      <c r="J24" s="272"/>
      <c r="K24" s="273"/>
      <c r="L24" s="270"/>
      <c r="M24" s="271"/>
      <c r="N24" s="271"/>
      <c r="O24" s="271"/>
      <c r="P24" s="271"/>
      <c r="Q24" s="271"/>
      <c r="R24" s="271"/>
      <c r="S24" s="272"/>
      <c r="T24" s="272"/>
      <c r="U24" s="273"/>
      <c r="V24" s="270"/>
      <c r="W24" s="271"/>
      <c r="X24" s="271"/>
      <c r="Y24" s="271"/>
      <c r="Z24" s="271"/>
      <c r="AA24" s="271"/>
      <c r="AB24" s="271"/>
      <c r="AC24" s="272"/>
      <c r="AD24" s="272"/>
      <c r="AE24" s="273"/>
      <c r="AF24" s="270" t="s">
        <v>3341</v>
      </c>
      <c r="AG24" s="271" t="s">
        <v>2426</v>
      </c>
      <c r="AH24" s="271" t="s">
        <v>2952</v>
      </c>
      <c r="AI24" s="271" t="s">
        <v>3135</v>
      </c>
      <c r="AJ24" s="271" t="s">
        <v>3099</v>
      </c>
      <c r="AK24" s="271" t="s">
        <v>3358</v>
      </c>
      <c r="AL24" s="272" t="s">
        <v>3350</v>
      </c>
      <c r="AM24" s="272">
        <v>420.0</v>
      </c>
      <c r="AN24" s="272"/>
      <c r="AO24" s="668">
        <v>0.0625</v>
      </c>
      <c r="AP24" s="270"/>
      <c r="AQ24" s="271"/>
      <c r="AR24" s="271"/>
      <c r="AS24" s="271"/>
      <c r="AT24" s="271"/>
      <c r="AU24" s="271"/>
      <c r="AV24" s="271"/>
      <c r="AW24" s="272"/>
      <c r="AX24" s="272"/>
      <c r="AY24" s="273"/>
      <c r="AZ24" s="270"/>
      <c r="BA24" s="271"/>
      <c r="BB24" s="271"/>
      <c r="BC24" s="271"/>
      <c r="BD24" s="271"/>
      <c r="BE24" s="271"/>
      <c r="BF24" s="271"/>
      <c r="BG24" s="272"/>
      <c r="BH24" s="272"/>
      <c r="BI24" s="273"/>
      <c r="BJ24" s="270"/>
      <c r="BK24" s="271"/>
      <c r="BL24" s="271"/>
      <c r="BM24" s="271"/>
      <c r="BN24" s="271"/>
      <c r="BO24" s="271"/>
      <c r="BP24" s="271"/>
      <c r="BQ24" s="272"/>
      <c r="BR24" s="272"/>
      <c r="BS24" s="273"/>
      <c r="BT24" s="270"/>
      <c r="BU24" s="271"/>
      <c r="BV24" s="271"/>
      <c r="BW24" s="271"/>
      <c r="BX24" s="271"/>
      <c r="BY24" s="271"/>
      <c r="BZ24" s="271"/>
      <c r="CA24" s="272"/>
      <c r="CB24" s="272"/>
      <c r="CC24" s="273"/>
      <c r="CD24" s="270"/>
      <c r="CE24" s="271"/>
      <c r="CF24" s="271"/>
      <c r="CG24" s="271"/>
      <c r="CH24" s="271"/>
      <c r="CI24" s="271"/>
      <c r="CJ24" s="271"/>
      <c r="CK24" s="272"/>
      <c r="CL24" s="272"/>
      <c r="CM24" s="273"/>
      <c r="CN24" s="270"/>
      <c r="CO24" s="271"/>
      <c r="CP24" s="271"/>
      <c r="CQ24" s="271"/>
      <c r="CR24" s="271"/>
      <c r="CS24" s="271"/>
      <c r="CT24" s="271"/>
      <c r="CU24" s="272"/>
      <c r="CV24" s="272"/>
      <c r="CW24" s="273"/>
      <c r="CX24" s="270" t="s">
        <v>3341</v>
      </c>
      <c r="CY24" s="271" t="s">
        <v>2426</v>
      </c>
      <c r="CZ24" s="271" t="s">
        <v>4189</v>
      </c>
      <c r="DA24" s="271" t="s">
        <v>70</v>
      </c>
      <c r="DB24" s="271" t="s">
        <v>3112</v>
      </c>
      <c r="DC24" s="271" t="s">
        <v>3342</v>
      </c>
      <c r="DD24" s="271" t="s">
        <v>3392</v>
      </c>
      <c r="DE24" s="272">
        <v>480.0</v>
      </c>
      <c r="DF24" s="272" t="s">
        <v>3355</v>
      </c>
      <c r="DG24" s="668">
        <v>0.0625</v>
      </c>
      <c r="DH24" s="270"/>
      <c r="DI24" s="271"/>
      <c r="DJ24" s="271"/>
      <c r="DK24" s="271"/>
      <c r="DL24" s="271"/>
      <c r="DM24" s="271"/>
      <c r="DN24" s="271"/>
      <c r="DO24" s="272"/>
      <c r="DP24" s="272"/>
      <c r="DQ24" s="273"/>
      <c r="DR24" s="270"/>
      <c r="DS24" s="271"/>
      <c r="DT24" s="271"/>
      <c r="DU24" s="271"/>
      <c r="DV24" s="271"/>
      <c r="DW24" s="271"/>
      <c r="DX24" s="271"/>
      <c r="DY24" s="272"/>
      <c r="DZ24" s="272"/>
      <c r="EA24" s="273"/>
      <c r="EB24" s="270"/>
      <c r="EC24" s="271"/>
      <c r="ED24" s="271"/>
      <c r="EE24" s="271"/>
      <c r="EF24" s="271"/>
      <c r="EG24" s="271"/>
      <c r="EH24" s="271"/>
      <c r="EI24" s="272"/>
      <c r="EJ24" s="272"/>
      <c r="EK24" s="273"/>
      <c r="EL24" s="270"/>
      <c r="EM24" s="271"/>
      <c r="EN24" s="271"/>
      <c r="EO24" s="271"/>
      <c r="EP24" s="271"/>
      <c r="EQ24" s="271"/>
      <c r="ER24" s="271"/>
      <c r="ES24" s="272"/>
      <c r="ET24" s="272"/>
      <c r="EU24" s="273"/>
      <c r="EV24" s="270"/>
      <c r="EW24" s="271"/>
      <c r="EX24" s="271"/>
      <c r="EY24" s="271"/>
      <c r="EZ24" s="271"/>
      <c r="FA24" s="271"/>
      <c r="FB24" s="271"/>
      <c r="FC24" s="272"/>
      <c r="FD24" s="272"/>
      <c r="FE24" s="273"/>
      <c r="FF24" s="270"/>
      <c r="FG24" s="271"/>
      <c r="FH24" s="271"/>
      <c r="FI24" s="271"/>
      <c r="FJ24" s="271"/>
      <c r="FK24" s="271"/>
      <c r="FL24" s="271"/>
      <c r="FM24" s="272"/>
      <c r="FN24" s="272"/>
      <c r="FO24" s="273"/>
      <c r="FP24" s="270" t="s">
        <v>3341</v>
      </c>
      <c r="FQ24" s="271" t="s">
        <v>2426</v>
      </c>
      <c r="FR24" s="271" t="s">
        <v>4189</v>
      </c>
      <c r="FS24" s="271" t="s">
        <v>70</v>
      </c>
      <c r="FT24" s="271" t="s">
        <v>3112</v>
      </c>
      <c r="FU24" s="271" t="s">
        <v>3342</v>
      </c>
      <c r="FV24" s="271" t="s">
        <v>3392</v>
      </c>
      <c r="FW24" s="272">
        <v>480.0</v>
      </c>
      <c r="FX24" s="272"/>
      <c r="FY24" s="668">
        <v>0.0625</v>
      </c>
      <c r="FZ24" s="270"/>
      <c r="GA24" s="271"/>
      <c r="GB24" s="271"/>
      <c r="GC24" s="271"/>
      <c r="GD24" s="271"/>
      <c r="GE24" s="271"/>
      <c r="GF24" s="271"/>
      <c r="GG24" s="272"/>
      <c r="GH24" s="272"/>
      <c r="GI24" s="273"/>
      <c r="GJ24" s="270"/>
      <c r="GK24" s="271"/>
      <c r="GL24" s="271"/>
      <c r="GM24" s="271"/>
      <c r="GN24" s="271"/>
      <c r="GO24" s="271"/>
      <c r="GP24" s="271"/>
      <c r="GQ24" s="272"/>
      <c r="GR24" s="272"/>
      <c r="GS24" s="273"/>
      <c r="GT24" s="270"/>
      <c r="GU24" s="271"/>
      <c r="GV24" s="271"/>
      <c r="GW24" s="271"/>
      <c r="GX24" s="271"/>
      <c r="GY24" s="271"/>
      <c r="GZ24" s="271"/>
      <c r="HA24" s="272"/>
      <c r="HB24" s="272"/>
      <c r="HC24" s="273"/>
      <c r="HD24" s="270"/>
      <c r="HE24" s="271"/>
      <c r="HF24" s="271"/>
      <c r="HG24" s="271"/>
      <c r="HH24" s="271"/>
      <c r="HI24" s="271"/>
      <c r="HJ24" s="271"/>
      <c r="HK24" s="272"/>
      <c r="HL24" s="272"/>
      <c r="HM24" s="273"/>
      <c r="HN24" s="270"/>
      <c r="HO24" s="271"/>
      <c r="HP24" s="271"/>
      <c r="HQ24" s="271"/>
      <c r="HR24" s="271"/>
      <c r="HS24" s="271"/>
      <c r="HT24" s="271"/>
      <c r="HU24" s="272"/>
      <c r="HV24" s="272"/>
      <c r="HW24" s="273"/>
      <c r="HX24" s="270"/>
      <c r="HY24" s="271"/>
      <c r="HZ24" s="271"/>
      <c r="IA24" s="271"/>
      <c r="IB24" s="271"/>
      <c r="IC24" s="271"/>
      <c r="ID24" s="271"/>
      <c r="IE24" s="272"/>
      <c r="IF24" s="272"/>
      <c r="IG24" s="273"/>
      <c r="IH24" s="270" t="s">
        <v>3341</v>
      </c>
      <c r="II24" s="271" t="s">
        <v>2426</v>
      </c>
      <c r="IJ24" s="271" t="s">
        <v>868</v>
      </c>
      <c r="IK24" s="271" t="s">
        <v>3135</v>
      </c>
      <c r="IL24" s="271" t="s">
        <v>3106</v>
      </c>
      <c r="IM24" s="271" t="s">
        <v>3363</v>
      </c>
      <c r="IN24" s="271" t="s">
        <v>3343</v>
      </c>
      <c r="IO24" s="272" t="s">
        <v>619</v>
      </c>
      <c r="IP24" s="272" t="s">
        <v>3355</v>
      </c>
      <c r="IQ24" s="273"/>
      <c r="IR24" s="270"/>
      <c r="IS24" s="271"/>
      <c r="IT24" s="271"/>
      <c r="IU24" s="271"/>
      <c r="IV24" s="271"/>
      <c r="IW24" s="271"/>
      <c r="IX24" s="271"/>
      <c r="IY24" s="272"/>
      <c r="IZ24" s="272"/>
      <c r="JA24" s="273"/>
      <c r="JB24" s="270"/>
      <c r="JC24" s="271"/>
      <c r="JD24" s="271"/>
      <c r="JE24" s="271"/>
      <c r="JF24" s="271"/>
      <c r="JG24" s="271"/>
      <c r="JH24" s="271"/>
      <c r="JI24" s="272"/>
      <c r="JJ24" s="272"/>
      <c r="JK24" s="273"/>
      <c r="JL24" s="270"/>
      <c r="JM24" s="271"/>
      <c r="JN24" s="271"/>
      <c r="JO24" s="271"/>
      <c r="JP24" s="271"/>
      <c r="JQ24" s="271"/>
      <c r="JR24" s="271"/>
      <c r="JS24" s="272"/>
      <c r="JT24" s="272"/>
      <c r="JU24" s="273"/>
      <c r="JV24" s="270"/>
      <c r="JW24" s="271"/>
      <c r="JX24" s="271"/>
      <c r="JY24" s="271"/>
      <c r="JZ24" s="271"/>
      <c r="KA24" s="271"/>
      <c r="KB24" s="271"/>
      <c r="KC24" s="272"/>
      <c r="KD24" s="272"/>
      <c r="KE24" s="273"/>
      <c r="KF24" s="270"/>
      <c r="KG24" s="271"/>
      <c r="KH24" s="271"/>
      <c r="KI24" s="271"/>
      <c r="KJ24" s="271"/>
      <c r="KK24" s="271"/>
      <c r="KL24" s="271"/>
      <c r="KM24" s="272"/>
      <c r="KN24" s="272"/>
      <c r="KO24" s="273"/>
      <c r="KP24" s="270"/>
      <c r="KQ24" s="271"/>
      <c r="KR24" s="271"/>
      <c r="KS24" s="271"/>
      <c r="KT24" s="271"/>
      <c r="KU24" s="271"/>
      <c r="KV24" s="271"/>
      <c r="KW24" s="272"/>
      <c r="KX24" s="272"/>
      <c r="KY24" s="273"/>
    </row>
    <row r="25" ht="15.75" customHeight="1">
      <c r="A25" s="311">
        <v>0.041666666666666664</v>
      </c>
      <c r="B25" s="275"/>
      <c r="C25" s="259"/>
      <c r="D25" s="259"/>
      <c r="E25" s="259"/>
      <c r="F25" s="259"/>
      <c r="G25" s="259"/>
      <c r="H25" s="259"/>
      <c r="I25" s="263"/>
      <c r="J25" s="263"/>
      <c r="K25" s="261"/>
      <c r="L25" s="275"/>
      <c r="M25" s="259"/>
      <c r="N25" s="259"/>
      <c r="O25" s="259"/>
      <c r="P25" s="259"/>
      <c r="Q25" s="259"/>
      <c r="R25" s="259"/>
      <c r="S25" s="263"/>
      <c r="T25" s="263"/>
      <c r="U25" s="261"/>
      <c r="V25" s="275"/>
      <c r="W25" s="259"/>
      <c r="X25" s="259"/>
      <c r="Y25" s="259"/>
      <c r="Z25" s="259"/>
      <c r="AA25" s="259"/>
      <c r="AB25" s="259"/>
      <c r="AC25" s="263"/>
      <c r="AD25" s="263"/>
      <c r="AE25" s="261"/>
      <c r="AF25" s="275" t="s">
        <v>3341</v>
      </c>
      <c r="AG25" s="259" t="s">
        <v>2426</v>
      </c>
      <c r="AH25" s="259" t="s">
        <v>868</v>
      </c>
      <c r="AI25" s="259" t="s">
        <v>3135</v>
      </c>
      <c r="AJ25" s="259" t="s">
        <v>3106</v>
      </c>
      <c r="AK25" s="259" t="s">
        <v>3342</v>
      </c>
      <c r="AL25" s="259" t="s">
        <v>3343</v>
      </c>
      <c r="AM25" s="263">
        <v>400.0</v>
      </c>
      <c r="AN25" s="263" t="s">
        <v>3355</v>
      </c>
      <c r="AO25" s="261"/>
      <c r="AP25" s="275"/>
      <c r="AQ25" s="259"/>
      <c r="AR25" s="259"/>
      <c r="AS25" s="259"/>
      <c r="AT25" s="259"/>
      <c r="AU25" s="259"/>
      <c r="AV25" s="259"/>
      <c r="AW25" s="263"/>
      <c r="AX25" s="263"/>
      <c r="AY25" s="261"/>
      <c r="AZ25" s="275"/>
      <c r="BA25" s="259"/>
      <c r="BB25" s="259"/>
      <c r="BC25" s="259"/>
      <c r="BD25" s="259"/>
      <c r="BE25" s="259"/>
      <c r="BF25" s="259"/>
      <c r="BG25" s="263"/>
      <c r="BH25" s="263"/>
      <c r="BI25" s="261"/>
      <c r="BJ25" s="275"/>
      <c r="BK25" s="259"/>
      <c r="BL25" s="259"/>
      <c r="BM25" s="259"/>
      <c r="BN25" s="259"/>
      <c r="BO25" s="259"/>
      <c r="BP25" s="259"/>
      <c r="BQ25" s="263"/>
      <c r="BR25" s="263"/>
      <c r="BS25" s="261"/>
      <c r="BT25" s="275"/>
      <c r="BU25" s="259"/>
      <c r="BV25" s="259"/>
      <c r="BW25" s="259"/>
      <c r="BX25" s="259"/>
      <c r="BY25" s="259"/>
      <c r="BZ25" s="259"/>
      <c r="CA25" s="263"/>
      <c r="CB25" s="263"/>
      <c r="CC25" s="261"/>
      <c r="CD25" s="275"/>
      <c r="CE25" s="259"/>
      <c r="CF25" s="259"/>
      <c r="CG25" s="259"/>
      <c r="CH25" s="259"/>
      <c r="CI25" s="259"/>
      <c r="CJ25" s="259"/>
      <c r="CK25" s="263"/>
      <c r="CL25" s="263"/>
      <c r="CM25" s="261"/>
      <c r="CN25" s="275"/>
      <c r="CO25" s="259"/>
      <c r="CP25" s="259"/>
      <c r="CQ25" s="259"/>
      <c r="CR25" s="259"/>
      <c r="CS25" s="259"/>
      <c r="CT25" s="259"/>
      <c r="CU25" s="263"/>
      <c r="CV25" s="263"/>
      <c r="CW25" s="261"/>
      <c r="CX25" s="275" t="s">
        <v>3341</v>
      </c>
      <c r="CY25" s="259" t="s">
        <v>2426</v>
      </c>
      <c r="CZ25" s="259" t="s">
        <v>3541</v>
      </c>
      <c r="DA25" s="259" t="s">
        <v>3135</v>
      </c>
      <c r="DB25" s="259" t="s">
        <v>3410</v>
      </c>
      <c r="DC25" s="259" t="s">
        <v>3342</v>
      </c>
      <c r="DD25" s="259" t="s">
        <v>3350</v>
      </c>
      <c r="DE25" s="263">
        <v>420.0</v>
      </c>
      <c r="DF25" s="263" t="s">
        <v>3344</v>
      </c>
      <c r="DG25" s="261"/>
      <c r="DH25" s="275"/>
      <c r="DI25" s="259"/>
      <c r="DJ25" s="259"/>
      <c r="DK25" s="259"/>
      <c r="DL25" s="259"/>
      <c r="DM25" s="259"/>
      <c r="DN25" s="259"/>
      <c r="DO25" s="263"/>
      <c r="DP25" s="263"/>
      <c r="DQ25" s="261"/>
      <c r="DR25" s="275"/>
      <c r="DS25" s="259"/>
      <c r="DT25" s="259"/>
      <c r="DU25" s="259"/>
      <c r="DV25" s="259"/>
      <c r="DW25" s="259"/>
      <c r="DX25" s="259"/>
      <c r="DY25" s="263"/>
      <c r="DZ25" s="263"/>
      <c r="EA25" s="261"/>
      <c r="EB25" s="275"/>
      <c r="EC25" s="259"/>
      <c r="ED25" s="259"/>
      <c r="EE25" s="259"/>
      <c r="EF25" s="259"/>
      <c r="EG25" s="259"/>
      <c r="EH25" s="259"/>
      <c r="EI25" s="263"/>
      <c r="EJ25" s="263"/>
      <c r="EK25" s="261"/>
      <c r="EL25" s="275"/>
      <c r="EM25" s="259"/>
      <c r="EN25" s="259"/>
      <c r="EO25" s="259"/>
      <c r="EP25" s="259"/>
      <c r="EQ25" s="259"/>
      <c r="ER25" s="259"/>
      <c r="ES25" s="263"/>
      <c r="ET25" s="263"/>
      <c r="EU25" s="261"/>
      <c r="EV25" s="275"/>
      <c r="EW25" s="259"/>
      <c r="EX25" s="259"/>
      <c r="EY25" s="259"/>
      <c r="EZ25" s="259"/>
      <c r="FA25" s="259"/>
      <c r="FB25" s="259"/>
      <c r="FC25" s="263"/>
      <c r="FD25" s="263"/>
      <c r="FE25" s="261"/>
      <c r="FF25" s="275"/>
      <c r="FG25" s="259"/>
      <c r="FH25" s="259"/>
      <c r="FI25" s="259"/>
      <c r="FJ25" s="259"/>
      <c r="FK25" s="259"/>
      <c r="FL25" s="259"/>
      <c r="FM25" s="263"/>
      <c r="FN25" s="263"/>
      <c r="FO25" s="261"/>
      <c r="FP25" s="275" t="s">
        <v>3341</v>
      </c>
      <c r="FQ25" s="259" t="s">
        <v>2426</v>
      </c>
      <c r="FR25" s="259" t="s">
        <v>2951</v>
      </c>
      <c r="FS25" s="259" t="s">
        <v>3135</v>
      </c>
      <c r="FT25" s="259" t="s">
        <v>3104</v>
      </c>
      <c r="FU25" s="259" t="s">
        <v>3358</v>
      </c>
      <c r="FV25" s="259" t="s">
        <v>3453</v>
      </c>
      <c r="FW25" s="263" t="s">
        <v>55</v>
      </c>
      <c r="FX25" s="263"/>
      <c r="FY25" s="261"/>
      <c r="FZ25" s="275"/>
      <c r="GA25" s="259"/>
      <c r="GB25" s="259"/>
      <c r="GC25" s="259"/>
      <c r="GD25" s="259"/>
      <c r="GE25" s="259"/>
      <c r="GF25" s="259"/>
      <c r="GG25" s="263"/>
      <c r="GH25" s="263"/>
      <c r="GI25" s="261"/>
      <c r="GJ25" s="275"/>
      <c r="GK25" s="259"/>
      <c r="GL25" s="259"/>
      <c r="GM25" s="259"/>
      <c r="GN25" s="259"/>
      <c r="GO25" s="259"/>
      <c r="GP25" s="259"/>
      <c r="GQ25" s="263"/>
      <c r="GR25" s="263"/>
      <c r="GS25" s="261"/>
      <c r="GT25" s="275"/>
      <c r="GU25" s="259"/>
      <c r="GV25" s="259"/>
      <c r="GW25" s="259"/>
      <c r="GX25" s="259"/>
      <c r="GY25" s="259"/>
      <c r="GZ25" s="259"/>
      <c r="HA25" s="263"/>
      <c r="HB25" s="263"/>
      <c r="HC25" s="261"/>
      <c r="HD25" s="275"/>
      <c r="HE25" s="259"/>
      <c r="HF25" s="259"/>
      <c r="HG25" s="259"/>
      <c r="HH25" s="259"/>
      <c r="HI25" s="259"/>
      <c r="HJ25" s="259"/>
      <c r="HK25" s="263"/>
      <c r="HL25" s="263"/>
      <c r="HM25" s="261"/>
      <c r="HN25" s="275"/>
      <c r="HO25" s="259"/>
      <c r="HP25" s="259"/>
      <c r="HQ25" s="259"/>
      <c r="HR25" s="259"/>
      <c r="HS25" s="259"/>
      <c r="HT25" s="259"/>
      <c r="HU25" s="263"/>
      <c r="HV25" s="263"/>
      <c r="HW25" s="261"/>
      <c r="HX25" s="275"/>
      <c r="HY25" s="259"/>
      <c r="HZ25" s="259"/>
      <c r="IA25" s="259"/>
      <c r="IB25" s="259"/>
      <c r="IC25" s="259"/>
      <c r="ID25" s="259"/>
      <c r="IE25" s="263"/>
      <c r="IF25" s="263"/>
      <c r="IG25" s="261"/>
      <c r="IH25" s="405"/>
      <c r="II25" s="406"/>
      <c r="IJ25" s="406"/>
      <c r="IK25" s="406"/>
      <c r="IL25" s="406"/>
      <c r="IM25" s="259"/>
      <c r="IN25" s="406"/>
      <c r="IO25" s="408"/>
      <c r="IP25" s="408"/>
      <c r="IQ25" s="672"/>
      <c r="IR25" s="275"/>
      <c r="IS25" s="259"/>
      <c r="IT25" s="259"/>
      <c r="IU25" s="259"/>
      <c r="IV25" s="259"/>
      <c r="IW25" s="259"/>
      <c r="IX25" s="259"/>
      <c r="IY25" s="263"/>
      <c r="IZ25" s="263"/>
      <c r="JA25" s="261"/>
      <c r="JB25" s="275"/>
      <c r="JC25" s="259"/>
      <c r="JD25" s="259"/>
      <c r="JE25" s="259"/>
      <c r="JF25" s="259"/>
      <c r="JG25" s="259"/>
      <c r="JH25" s="259"/>
      <c r="JI25" s="263"/>
      <c r="JJ25" s="263"/>
      <c r="JK25" s="261"/>
      <c r="JL25" s="275"/>
      <c r="JM25" s="259"/>
      <c r="JN25" s="259"/>
      <c r="JO25" s="259"/>
      <c r="JP25" s="259"/>
      <c r="JQ25" s="259"/>
      <c r="JR25" s="259"/>
      <c r="JS25" s="263"/>
      <c r="JT25" s="263"/>
      <c r="JU25" s="261"/>
      <c r="JV25" s="275"/>
      <c r="JW25" s="259"/>
      <c r="JX25" s="259"/>
      <c r="JY25" s="259"/>
      <c r="JZ25" s="259"/>
      <c r="KA25" s="259"/>
      <c r="KB25" s="259"/>
      <c r="KC25" s="263"/>
      <c r="KD25" s="263"/>
      <c r="KE25" s="261"/>
      <c r="KF25" s="275"/>
      <c r="KG25" s="259"/>
      <c r="KH25" s="259"/>
      <c r="KI25" s="259"/>
      <c r="KJ25" s="259"/>
      <c r="KK25" s="259"/>
      <c r="KL25" s="259"/>
      <c r="KM25" s="263"/>
      <c r="KN25" s="263"/>
      <c r="KO25" s="261"/>
      <c r="KP25" s="275"/>
      <c r="KQ25" s="259"/>
      <c r="KR25" s="259"/>
      <c r="KS25" s="259"/>
      <c r="KT25" s="259"/>
      <c r="KU25" s="259"/>
      <c r="KV25" s="259"/>
      <c r="KW25" s="263"/>
      <c r="KX25" s="263"/>
      <c r="KY25" s="261"/>
    </row>
    <row r="26" ht="15.75" customHeight="1">
      <c r="A26" s="330">
        <v>0.041666666666666664</v>
      </c>
      <c r="B26" s="278"/>
      <c r="C26" s="279"/>
      <c r="D26" s="279"/>
      <c r="E26" s="279"/>
      <c r="F26" s="279"/>
      <c r="G26" s="279"/>
      <c r="H26" s="279"/>
      <c r="I26" s="280"/>
      <c r="J26" s="280"/>
      <c r="K26" s="281"/>
      <c r="L26" s="278"/>
      <c r="M26" s="279"/>
      <c r="N26" s="279"/>
      <c r="O26" s="279"/>
      <c r="P26" s="279"/>
      <c r="Q26" s="279"/>
      <c r="R26" s="279"/>
      <c r="S26" s="280"/>
      <c r="T26" s="280"/>
      <c r="U26" s="281"/>
      <c r="V26" s="278"/>
      <c r="W26" s="279"/>
      <c r="X26" s="279"/>
      <c r="Y26" s="279"/>
      <c r="Z26" s="279"/>
      <c r="AA26" s="279"/>
      <c r="AB26" s="279"/>
      <c r="AC26" s="280"/>
      <c r="AD26" s="280"/>
      <c r="AE26" s="281"/>
      <c r="AF26" s="278" t="s">
        <v>3368</v>
      </c>
      <c r="AG26" s="279" t="s">
        <v>2426</v>
      </c>
      <c r="AH26" s="279" t="s">
        <v>2953</v>
      </c>
      <c r="AI26" s="279" t="s">
        <v>70</v>
      </c>
      <c r="AJ26" s="279" t="s">
        <v>3112</v>
      </c>
      <c r="AK26" s="279" t="s">
        <v>3342</v>
      </c>
      <c r="AL26" s="279" t="s">
        <v>3392</v>
      </c>
      <c r="AM26" s="280" t="s">
        <v>2508</v>
      </c>
      <c r="AN26" s="280" t="s">
        <v>3390</v>
      </c>
      <c r="AO26" s="668">
        <v>0.0625</v>
      </c>
      <c r="AP26" s="278"/>
      <c r="AQ26" s="279"/>
      <c r="AR26" s="279"/>
      <c r="AS26" s="279"/>
      <c r="AT26" s="279"/>
      <c r="AU26" s="279"/>
      <c r="AV26" s="279"/>
      <c r="AW26" s="280"/>
      <c r="AX26" s="280"/>
      <c r="AY26" s="281"/>
      <c r="AZ26" s="278"/>
      <c r="BA26" s="279"/>
      <c r="BB26" s="279"/>
      <c r="BC26" s="279"/>
      <c r="BD26" s="279"/>
      <c r="BE26" s="279"/>
      <c r="BF26" s="279"/>
      <c r="BG26" s="280"/>
      <c r="BH26" s="280"/>
      <c r="BI26" s="281"/>
      <c r="BJ26" s="278"/>
      <c r="BK26" s="279"/>
      <c r="BL26" s="279"/>
      <c r="BM26" s="279"/>
      <c r="BN26" s="279"/>
      <c r="BO26" s="279"/>
      <c r="BP26" s="279"/>
      <c r="BQ26" s="280"/>
      <c r="BR26" s="280"/>
      <c r="BS26" s="281"/>
      <c r="BT26" s="278"/>
      <c r="BU26" s="279"/>
      <c r="BV26" s="279"/>
      <c r="BW26" s="279"/>
      <c r="BX26" s="279"/>
      <c r="BY26" s="279"/>
      <c r="BZ26" s="279"/>
      <c r="CA26" s="280"/>
      <c r="CB26" s="280"/>
      <c r="CC26" s="281"/>
      <c r="CD26" s="278"/>
      <c r="CE26" s="279"/>
      <c r="CF26" s="279"/>
      <c r="CG26" s="279"/>
      <c r="CH26" s="279"/>
      <c r="CI26" s="279"/>
      <c r="CJ26" s="279"/>
      <c r="CK26" s="280"/>
      <c r="CL26" s="280"/>
      <c r="CM26" s="281"/>
      <c r="CN26" s="278"/>
      <c r="CO26" s="279"/>
      <c r="CP26" s="279"/>
      <c r="CQ26" s="279"/>
      <c r="CR26" s="279"/>
      <c r="CS26" s="279"/>
      <c r="CT26" s="279"/>
      <c r="CU26" s="280"/>
      <c r="CV26" s="280"/>
      <c r="CW26" s="281"/>
      <c r="CX26" s="278" t="s">
        <v>3341</v>
      </c>
      <c r="CY26" s="279" t="s">
        <v>2426</v>
      </c>
      <c r="CZ26" s="279" t="s">
        <v>4190</v>
      </c>
      <c r="DA26" s="279" t="s">
        <v>3135</v>
      </c>
      <c r="DB26" s="279" t="s">
        <v>3097</v>
      </c>
      <c r="DC26" s="279" t="s">
        <v>3342</v>
      </c>
      <c r="DD26" s="279" t="s">
        <v>3370</v>
      </c>
      <c r="DE26" s="280">
        <v>420.0</v>
      </c>
      <c r="DF26" s="280" t="s">
        <v>3390</v>
      </c>
      <c r="DG26" s="281" t="s">
        <v>4191</v>
      </c>
      <c r="DH26" s="278"/>
      <c r="DI26" s="279"/>
      <c r="DJ26" s="279"/>
      <c r="DK26" s="279"/>
      <c r="DL26" s="279"/>
      <c r="DM26" s="279"/>
      <c r="DN26" s="279"/>
      <c r="DO26" s="280"/>
      <c r="DP26" s="280"/>
      <c r="DQ26" s="281"/>
      <c r="DR26" s="278"/>
      <c r="DS26" s="279"/>
      <c r="DT26" s="279"/>
      <c r="DU26" s="279"/>
      <c r="DV26" s="279"/>
      <c r="DW26" s="279"/>
      <c r="DX26" s="279"/>
      <c r="DY26" s="280"/>
      <c r="DZ26" s="280"/>
      <c r="EA26" s="281"/>
      <c r="EB26" s="278"/>
      <c r="EC26" s="279"/>
      <c r="ED26" s="279"/>
      <c r="EE26" s="279"/>
      <c r="EF26" s="279"/>
      <c r="EG26" s="279"/>
      <c r="EH26" s="279"/>
      <c r="EI26" s="280"/>
      <c r="EJ26" s="280"/>
      <c r="EK26" s="281"/>
      <c r="EL26" s="278"/>
      <c r="EM26" s="279"/>
      <c r="EN26" s="279"/>
      <c r="EO26" s="279"/>
      <c r="EP26" s="279"/>
      <c r="EQ26" s="279"/>
      <c r="ER26" s="279"/>
      <c r="ES26" s="280"/>
      <c r="ET26" s="280"/>
      <c r="EU26" s="281"/>
      <c r="EV26" s="278"/>
      <c r="EW26" s="279"/>
      <c r="EX26" s="279"/>
      <c r="EY26" s="279"/>
      <c r="EZ26" s="279"/>
      <c r="FA26" s="279"/>
      <c r="FB26" s="279"/>
      <c r="FC26" s="280"/>
      <c r="FD26" s="280"/>
      <c r="FE26" s="281"/>
      <c r="FF26" s="278"/>
      <c r="FG26" s="279"/>
      <c r="FH26" s="279"/>
      <c r="FI26" s="279"/>
      <c r="FJ26" s="279"/>
      <c r="FK26" s="279"/>
      <c r="FL26" s="279"/>
      <c r="FM26" s="280"/>
      <c r="FN26" s="280"/>
      <c r="FO26" s="281"/>
      <c r="FP26" s="285"/>
      <c r="FQ26" s="286"/>
      <c r="FR26" s="286"/>
      <c r="FS26" s="286"/>
      <c r="FT26" s="286"/>
      <c r="FU26" s="271"/>
      <c r="FV26" s="286"/>
      <c r="FW26" s="287"/>
      <c r="FX26" s="280"/>
      <c r="FY26" s="520"/>
      <c r="FZ26" s="278"/>
      <c r="GA26" s="279"/>
      <c r="GB26" s="279"/>
      <c r="GC26" s="279"/>
      <c r="GD26" s="279"/>
      <c r="GE26" s="279"/>
      <c r="GF26" s="279"/>
      <c r="GG26" s="280"/>
      <c r="GH26" s="280"/>
      <c r="GI26" s="281"/>
      <c r="GJ26" s="278"/>
      <c r="GK26" s="279"/>
      <c r="GL26" s="279"/>
      <c r="GM26" s="279"/>
      <c r="GN26" s="279"/>
      <c r="GO26" s="279"/>
      <c r="GP26" s="279"/>
      <c r="GQ26" s="280"/>
      <c r="GR26" s="280"/>
      <c r="GS26" s="281"/>
      <c r="GT26" s="278"/>
      <c r="GU26" s="279"/>
      <c r="GV26" s="279"/>
      <c r="GW26" s="279"/>
      <c r="GX26" s="279"/>
      <c r="GY26" s="279"/>
      <c r="GZ26" s="279"/>
      <c r="HA26" s="280"/>
      <c r="HB26" s="280"/>
      <c r="HC26" s="281"/>
      <c r="HD26" s="278"/>
      <c r="HE26" s="279"/>
      <c r="HF26" s="279"/>
      <c r="HG26" s="279"/>
      <c r="HH26" s="279"/>
      <c r="HI26" s="279"/>
      <c r="HJ26" s="279"/>
      <c r="HK26" s="280"/>
      <c r="HL26" s="280"/>
      <c r="HM26" s="281"/>
      <c r="HN26" s="278"/>
      <c r="HO26" s="279"/>
      <c r="HP26" s="279"/>
      <c r="HQ26" s="279"/>
      <c r="HR26" s="279"/>
      <c r="HS26" s="279"/>
      <c r="HT26" s="279"/>
      <c r="HU26" s="280"/>
      <c r="HV26" s="280"/>
      <c r="HW26" s="281"/>
      <c r="HX26" s="278"/>
      <c r="HY26" s="279"/>
      <c r="HZ26" s="279"/>
      <c r="IA26" s="279"/>
      <c r="IB26" s="279"/>
      <c r="IC26" s="279"/>
      <c r="ID26" s="279"/>
      <c r="IE26" s="280"/>
      <c r="IF26" s="280"/>
      <c r="IG26" s="281"/>
      <c r="IH26" s="270" t="s">
        <v>3368</v>
      </c>
      <c r="II26" s="271" t="s">
        <v>2426</v>
      </c>
      <c r="IJ26" s="271" t="s">
        <v>3449</v>
      </c>
      <c r="IK26" s="271" t="s">
        <v>3135</v>
      </c>
      <c r="IL26" s="271" t="s">
        <v>3099</v>
      </c>
      <c r="IM26" s="271" t="s">
        <v>3363</v>
      </c>
      <c r="IN26" s="271" t="s">
        <v>3343</v>
      </c>
      <c r="IO26" s="272">
        <v>380.0</v>
      </c>
      <c r="IP26" s="280" t="s">
        <v>3344</v>
      </c>
      <c r="IQ26" s="564" t="s">
        <v>4192</v>
      </c>
      <c r="IR26" s="278"/>
      <c r="IS26" s="279"/>
      <c r="IT26" s="279"/>
      <c r="IU26" s="279"/>
      <c r="IV26" s="279"/>
      <c r="IW26" s="279"/>
      <c r="IX26" s="279"/>
      <c r="IY26" s="280"/>
      <c r="IZ26" s="280"/>
      <c r="JA26" s="281"/>
      <c r="JB26" s="278"/>
      <c r="JC26" s="279"/>
      <c r="JD26" s="279"/>
      <c r="JE26" s="279"/>
      <c r="JF26" s="279"/>
      <c r="JG26" s="279"/>
      <c r="JH26" s="279"/>
      <c r="JI26" s="280"/>
      <c r="JJ26" s="280"/>
      <c r="JK26" s="281"/>
      <c r="JL26" s="278"/>
      <c r="JM26" s="279"/>
      <c r="JN26" s="279"/>
      <c r="JO26" s="279"/>
      <c r="JP26" s="279"/>
      <c r="JQ26" s="279"/>
      <c r="JR26" s="279"/>
      <c r="JS26" s="280"/>
      <c r="JT26" s="280"/>
      <c r="JU26" s="281"/>
      <c r="JV26" s="278"/>
      <c r="JW26" s="279"/>
      <c r="JX26" s="279"/>
      <c r="JY26" s="279"/>
      <c r="JZ26" s="279"/>
      <c r="KA26" s="279"/>
      <c r="KB26" s="279"/>
      <c r="KC26" s="280"/>
      <c r="KD26" s="280"/>
      <c r="KE26" s="281"/>
      <c r="KF26" s="278"/>
      <c r="KG26" s="279"/>
      <c r="KH26" s="279"/>
      <c r="KI26" s="279"/>
      <c r="KJ26" s="279"/>
      <c r="KK26" s="279"/>
      <c r="KL26" s="279"/>
      <c r="KM26" s="280"/>
      <c r="KN26" s="280"/>
      <c r="KO26" s="281"/>
      <c r="KP26" s="278"/>
      <c r="KQ26" s="279"/>
      <c r="KR26" s="279"/>
      <c r="KS26" s="279"/>
      <c r="KT26" s="279"/>
      <c r="KU26" s="279"/>
      <c r="KV26" s="279"/>
      <c r="KW26" s="280"/>
      <c r="KX26" s="280"/>
      <c r="KY26" s="281"/>
    </row>
    <row r="27" ht="15.75" customHeight="1">
      <c r="A27" s="331">
        <v>0.08333333333333333</v>
      </c>
      <c r="B27" s="253"/>
      <c r="C27" s="254"/>
      <c r="D27" s="254"/>
      <c r="E27" s="254"/>
      <c r="F27" s="254"/>
      <c r="G27" s="254"/>
      <c r="H27" s="254"/>
      <c r="I27" s="255"/>
      <c r="J27" s="255"/>
      <c r="K27" s="256"/>
      <c r="L27" s="253" t="s">
        <v>3368</v>
      </c>
      <c r="M27" s="254" t="s">
        <v>1962</v>
      </c>
      <c r="N27" s="254" t="s">
        <v>2957</v>
      </c>
      <c r="O27" s="254" t="s">
        <v>3135</v>
      </c>
      <c r="P27" s="254" t="s">
        <v>3375</v>
      </c>
      <c r="Q27" s="254" t="s">
        <v>3681</v>
      </c>
      <c r="R27" s="254" t="s">
        <v>3392</v>
      </c>
      <c r="S27" s="255">
        <v>0.0</v>
      </c>
      <c r="T27" s="255" t="s">
        <v>3114</v>
      </c>
      <c r="U27" s="256"/>
      <c r="V27" s="253"/>
      <c r="W27" s="254"/>
      <c r="X27" s="254"/>
      <c r="Y27" s="254"/>
      <c r="Z27" s="254"/>
      <c r="AA27" s="254"/>
      <c r="AB27" s="254"/>
      <c r="AC27" s="255"/>
      <c r="AD27" s="255"/>
      <c r="AE27" s="256"/>
      <c r="AF27" s="253" t="s">
        <v>3368</v>
      </c>
      <c r="AG27" s="254" t="s">
        <v>2426</v>
      </c>
      <c r="AH27" s="254" t="s">
        <v>2954</v>
      </c>
      <c r="AI27" s="254" t="s">
        <v>3135</v>
      </c>
      <c r="AJ27" s="254" t="s">
        <v>3104</v>
      </c>
      <c r="AK27" s="254" t="s">
        <v>3342</v>
      </c>
      <c r="AL27" s="254" t="s">
        <v>3370</v>
      </c>
      <c r="AM27" s="255">
        <v>420.0</v>
      </c>
      <c r="AN27" s="255" t="s">
        <v>3355</v>
      </c>
      <c r="AO27" s="256"/>
      <c r="AP27" s="253"/>
      <c r="AQ27" s="254"/>
      <c r="AR27" s="254"/>
      <c r="AS27" s="254"/>
      <c r="AT27" s="254"/>
      <c r="AU27" s="254"/>
      <c r="AV27" s="254"/>
      <c r="AW27" s="255"/>
      <c r="AX27" s="255"/>
      <c r="AY27" s="256"/>
      <c r="AZ27" s="253"/>
      <c r="BA27" s="254"/>
      <c r="BB27" s="254"/>
      <c r="BC27" s="254"/>
      <c r="BD27" s="254"/>
      <c r="BE27" s="254"/>
      <c r="BF27" s="254"/>
      <c r="BG27" s="255"/>
      <c r="BH27" s="255"/>
      <c r="BI27" s="256"/>
      <c r="BJ27" s="253"/>
      <c r="BK27" s="254"/>
      <c r="BL27" s="254"/>
      <c r="BM27" s="254"/>
      <c r="BN27" s="254"/>
      <c r="BO27" s="254"/>
      <c r="BP27" s="254"/>
      <c r="BQ27" s="255"/>
      <c r="BR27" s="255"/>
      <c r="BS27" s="256"/>
      <c r="BT27" s="253"/>
      <c r="BU27" s="254"/>
      <c r="BV27" s="254"/>
      <c r="BW27" s="254"/>
      <c r="BX27" s="254"/>
      <c r="BY27" s="254"/>
      <c r="BZ27" s="254"/>
      <c r="CA27" s="255"/>
      <c r="CB27" s="255"/>
      <c r="CC27" s="256"/>
      <c r="CD27" s="275" t="s">
        <v>3341</v>
      </c>
      <c r="CE27" s="259" t="s">
        <v>2426</v>
      </c>
      <c r="CF27" s="259" t="s">
        <v>2992</v>
      </c>
      <c r="CG27" s="259" t="s">
        <v>70</v>
      </c>
      <c r="CH27" s="259" t="s">
        <v>3110</v>
      </c>
      <c r="CI27" s="259" t="s">
        <v>3342</v>
      </c>
      <c r="CJ27" s="259" t="s">
        <v>3453</v>
      </c>
      <c r="CK27" s="263">
        <v>350.0</v>
      </c>
      <c r="CL27" s="255"/>
      <c r="CM27" s="256"/>
      <c r="CN27" s="253"/>
      <c r="CO27" s="254"/>
      <c r="CP27" s="254"/>
      <c r="CQ27" s="254"/>
      <c r="CR27" s="254"/>
      <c r="CS27" s="254"/>
      <c r="CT27" s="254"/>
      <c r="CU27" s="255"/>
      <c r="CV27" s="255"/>
      <c r="CW27" s="256"/>
      <c r="CX27" s="253" t="s">
        <v>3368</v>
      </c>
      <c r="CY27" s="254" t="s">
        <v>2426</v>
      </c>
      <c r="CZ27" s="254" t="s">
        <v>2946</v>
      </c>
      <c r="DA27" s="254" t="s">
        <v>70</v>
      </c>
      <c r="DB27" s="254" t="s">
        <v>3112</v>
      </c>
      <c r="DC27" s="254" t="s">
        <v>3342</v>
      </c>
      <c r="DD27" s="254" t="s">
        <v>3392</v>
      </c>
      <c r="DE27" s="255">
        <v>480.0</v>
      </c>
      <c r="DF27" s="255" t="s">
        <v>3355</v>
      </c>
      <c r="DG27" s="665">
        <v>0.10416666666666667</v>
      </c>
      <c r="DH27" s="253"/>
      <c r="DI27" s="254"/>
      <c r="DJ27" s="254"/>
      <c r="DK27" s="254"/>
      <c r="DL27" s="254"/>
      <c r="DM27" s="254"/>
      <c r="DN27" s="254"/>
      <c r="DO27" s="255"/>
      <c r="DP27" s="255"/>
      <c r="DQ27" s="256"/>
      <c r="DR27" s="253"/>
      <c r="DS27" s="254"/>
      <c r="DT27" s="254"/>
      <c r="DU27" s="254"/>
      <c r="DV27" s="254"/>
      <c r="DW27" s="254"/>
      <c r="DX27" s="254"/>
      <c r="DY27" s="255"/>
      <c r="DZ27" s="255"/>
      <c r="EA27" s="256"/>
      <c r="EB27" s="275" t="s">
        <v>3341</v>
      </c>
      <c r="EC27" s="259" t="s">
        <v>2426</v>
      </c>
      <c r="ED27" s="259" t="s">
        <v>2992</v>
      </c>
      <c r="EE27" s="259" t="s">
        <v>70</v>
      </c>
      <c r="EF27" s="259" t="s">
        <v>3110</v>
      </c>
      <c r="EG27" s="259" t="s">
        <v>3342</v>
      </c>
      <c r="EH27" s="259" t="s">
        <v>3453</v>
      </c>
      <c r="EI27" s="263">
        <v>350.0</v>
      </c>
      <c r="EJ27" s="255" t="s">
        <v>3355</v>
      </c>
      <c r="EK27" s="256"/>
      <c r="EL27" s="253" t="s">
        <v>3368</v>
      </c>
      <c r="EM27" s="254" t="s">
        <v>2426</v>
      </c>
      <c r="EN27" s="254" t="s">
        <v>2988</v>
      </c>
      <c r="EO27" s="254" t="s">
        <v>3102</v>
      </c>
      <c r="EP27" s="254" t="s">
        <v>3106</v>
      </c>
      <c r="EQ27" s="254" t="s">
        <v>3342</v>
      </c>
      <c r="ER27" s="254" t="s">
        <v>3350</v>
      </c>
      <c r="ES27" s="255">
        <v>420.0</v>
      </c>
      <c r="ET27" s="255" t="s">
        <v>3355</v>
      </c>
      <c r="EU27" s="256"/>
      <c r="EV27" s="275" t="s">
        <v>3341</v>
      </c>
      <c r="EW27" s="259" t="s">
        <v>1962</v>
      </c>
      <c r="EX27" s="259" t="s">
        <v>2957</v>
      </c>
      <c r="EY27" s="259" t="s">
        <v>3135</v>
      </c>
      <c r="EZ27" s="259" t="s">
        <v>3375</v>
      </c>
      <c r="FA27" s="259" t="s">
        <v>3349</v>
      </c>
      <c r="FB27" s="259" t="s">
        <v>3392</v>
      </c>
      <c r="FC27" s="263">
        <v>0.0</v>
      </c>
      <c r="FD27" s="263" t="s">
        <v>3114</v>
      </c>
      <c r="FE27" s="256"/>
      <c r="FF27" s="253" t="s">
        <v>3368</v>
      </c>
      <c r="FG27" s="254" t="s">
        <v>2426</v>
      </c>
      <c r="FH27" s="254" t="s">
        <v>4193</v>
      </c>
      <c r="FI27" s="254" t="s">
        <v>70</v>
      </c>
      <c r="FJ27" s="254" t="s">
        <v>3110</v>
      </c>
      <c r="FK27" s="254" t="s">
        <v>3384</v>
      </c>
      <c r="FL27" s="254" t="s">
        <v>3453</v>
      </c>
      <c r="FM27" s="255">
        <v>480.0</v>
      </c>
      <c r="FN27" s="255" t="s">
        <v>3355</v>
      </c>
      <c r="FO27" s="256"/>
      <c r="FP27" s="315" t="s">
        <v>3341</v>
      </c>
      <c r="FQ27" s="316" t="s">
        <v>1962</v>
      </c>
      <c r="FR27" s="316" t="s">
        <v>2955</v>
      </c>
      <c r="FS27" s="316" t="s">
        <v>3135</v>
      </c>
      <c r="FT27" s="316" t="s">
        <v>3099</v>
      </c>
      <c r="FU27" s="254" t="s">
        <v>3363</v>
      </c>
      <c r="FV27" s="254" t="s">
        <v>3343</v>
      </c>
      <c r="FW27" s="332">
        <v>0.0</v>
      </c>
      <c r="FX27" s="332" t="s">
        <v>3114</v>
      </c>
      <c r="FY27" s="673">
        <v>0.10416666666666667</v>
      </c>
      <c r="FZ27" s="253"/>
      <c r="GA27" s="254"/>
      <c r="GB27" s="254"/>
      <c r="GC27" s="254"/>
      <c r="GD27" s="254"/>
      <c r="GE27" s="254"/>
      <c r="GF27" s="254"/>
      <c r="GG27" s="255"/>
      <c r="GH27" s="255"/>
      <c r="GI27" s="256"/>
      <c r="GJ27" s="253"/>
      <c r="GK27" s="254"/>
      <c r="GL27" s="254"/>
      <c r="GM27" s="254"/>
      <c r="GN27" s="254"/>
      <c r="GO27" s="254"/>
      <c r="GP27" s="254"/>
      <c r="GQ27" s="255"/>
      <c r="GR27" s="255"/>
      <c r="GS27" s="256"/>
      <c r="GT27" s="275" t="s">
        <v>3341</v>
      </c>
      <c r="GU27" s="259" t="s">
        <v>2426</v>
      </c>
      <c r="GV27" s="259" t="s">
        <v>2992</v>
      </c>
      <c r="GW27" s="259" t="s">
        <v>70</v>
      </c>
      <c r="GX27" s="259" t="s">
        <v>3110</v>
      </c>
      <c r="GY27" s="259" t="s">
        <v>3342</v>
      </c>
      <c r="GZ27" s="259" t="s">
        <v>3453</v>
      </c>
      <c r="HA27" s="263">
        <v>350.0</v>
      </c>
      <c r="HB27" s="255"/>
      <c r="HC27" s="256"/>
      <c r="HD27" s="253"/>
      <c r="HE27" s="254"/>
      <c r="HF27" s="254"/>
      <c r="HG27" s="254"/>
      <c r="HH27" s="254"/>
      <c r="HI27" s="254"/>
      <c r="HJ27" s="254"/>
      <c r="HK27" s="255"/>
      <c r="HL27" s="255"/>
      <c r="HM27" s="256"/>
      <c r="HN27" s="275" t="s">
        <v>3341</v>
      </c>
      <c r="HO27" s="259" t="s">
        <v>2426</v>
      </c>
      <c r="HP27" s="259" t="s">
        <v>2992</v>
      </c>
      <c r="HQ27" s="259" t="s">
        <v>70</v>
      </c>
      <c r="HR27" s="259" t="s">
        <v>3110</v>
      </c>
      <c r="HS27" s="259" t="s">
        <v>3363</v>
      </c>
      <c r="HT27" s="259" t="s">
        <v>3453</v>
      </c>
      <c r="HU27" s="263">
        <v>350.0</v>
      </c>
      <c r="HV27" s="255"/>
      <c r="HW27" s="256"/>
      <c r="HX27" s="253"/>
      <c r="HY27" s="254"/>
      <c r="HZ27" s="254"/>
      <c r="IA27" s="254"/>
      <c r="IB27" s="254"/>
      <c r="IC27" s="254"/>
      <c r="ID27" s="254"/>
      <c r="IE27" s="255"/>
      <c r="IF27" s="255"/>
      <c r="IG27" s="256"/>
      <c r="IH27" s="253" t="s">
        <v>3341</v>
      </c>
      <c r="II27" s="254" t="s">
        <v>2426</v>
      </c>
      <c r="IJ27" s="254" t="s">
        <v>4189</v>
      </c>
      <c r="IK27" s="254" t="s">
        <v>70</v>
      </c>
      <c r="IL27" s="254" t="s">
        <v>3112</v>
      </c>
      <c r="IM27" s="254" t="s">
        <v>3384</v>
      </c>
      <c r="IN27" s="254" t="s">
        <v>3392</v>
      </c>
      <c r="IO27" s="255">
        <v>480.0</v>
      </c>
      <c r="IP27" s="255"/>
      <c r="IQ27" s="256" t="s">
        <v>4194</v>
      </c>
      <c r="IR27" s="253"/>
      <c r="IS27" s="254"/>
      <c r="IT27" s="254"/>
      <c r="IU27" s="254"/>
      <c r="IV27" s="254"/>
      <c r="IW27" s="254"/>
      <c r="IX27" s="254"/>
      <c r="IY27" s="255"/>
      <c r="IZ27" s="255"/>
      <c r="JA27" s="256"/>
      <c r="JB27" s="253"/>
      <c r="JC27" s="254"/>
      <c r="JD27" s="254"/>
      <c r="JE27" s="254"/>
      <c r="JF27" s="254"/>
      <c r="JG27" s="254"/>
      <c r="JH27" s="254"/>
      <c r="JI27" s="255"/>
      <c r="JJ27" s="255"/>
      <c r="JK27" s="256"/>
      <c r="JL27" s="275"/>
      <c r="JM27" s="259"/>
      <c r="JN27" s="259"/>
      <c r="JO27" s="259"/>
      <c r="JP27" s="259"/>
      <c r="JQ27" s="259"/>
      <c r="JR27" s="259"/>
      <c r="JS27" s="263"/>
      <c r="JT27" s="255"/>
      <c r="JU27" s="256"/>
      <c r="JV27" s="253" t="s">
        <v>3341</v>
      </c>
      <c r="JW27" s="254" t="s">
        <v>2426</v>
      </c>
      <c r="JX27" s="259" t="s">
        <v>2992</v>
      </c>
      <c r="JY27" s="254" t="s">
        <v>70</v>
      </c>
      <c r="JZ27" s="254" t="s">
        <v>3110</v>
      </c>
      <c r="KA27" s="254" t="s">
        <v>3363</v>
      </c>
      <c r="KB27" s="254" t="s">
        <v>3370</v>
      </c>
      <c r="KC27" s="255" t="s">
        <v>839</v>
      </c>
      <c r="KD27" s="255"/>
      <c r="KE27" s="256"/>
      <c r="KF27" s="253"/>
      <c r="KG27" s="254"/>
      <c r="KH27" s="254"/>
      <c r="KI27" s="254"/>
      <c r="KJ27" s="254"/>
      <c r="KK27" s="254"/>
      <c r="KL27" s="254"/>
      <c r="KM27" s="255"/>
      <c r="KN27" s="255"/>
      <c r="KO27" s="256"/>
      <c r="KP27" s="253" t="s">
        <v>3368</v>
      </c>
      <c r="KQ27" s="254" t="s">
        <v>2426</v>
      </c>
      <c r="KR27" s="254" t="s">
        <v>3713</v>
      </c>
      <c r="KS27" s="254" t="s">
        <v>70</v>
      </c>
      <c r="KT27" s="254" t="s">
        <v>3110</v>
      </c>
      <c r="KU27" s="254" t="s">
        <v>3363</v>
      </c>
      <c r="KV27" s="254" t="s">
        <v>3370</v>
      </c>
      <c r="KW27" s="255">
        <v>480.0</v>
      </c>
      <c r="KX27" s="255" t="s">
        <v>3390</v>
      </c>
      <c r="KY27" s="256"/>
    </row>
    <row r="28" ht="15.75" customHeight="1">
      <c r="A28" s="317">
        <v>0.08333333333333333</v>
      </c>
      <c r="B28" s="270"/>
      <c r="C28" s="271"/>
      <c r="D28" s="271"/>
      <c r="E28" s="271"/>
      <c r="F28" s="271"/>
      <c r="G28" s="271"/>
      <c r="H28" s="271"/>
      <c r="I28" s="272"/>
      <c r="J28" s="272"/>
      <c r="K28" s="273"/>
      <c r="L28" s="270" t="s">
        <v>3341</v>
      </c>
      <c r="M28" s="271" t="s">
        <v>2426</v>
      </c>
      <c r="N28" s="271" t="s">
        <v>2958</v>
      </c>
      <c r="O28" s="271" t="s">
        <v>70</v>
      </c>
      <c r="P28" s="271" t="s">
        <v>3110</v>
      </c>
      <c r="Q28" s="271" t="s">
        <v>3342</v>
      </c>
      <c r="R28" s="271" t="s">
        <v>3453</v>
      </c>
      <c r="S28" s="272">
        <v>350.0</v>
      </c>
      <c r="T28" s="272" t="s">
        <v>3841</v>
      </c>
      <c r="U28" s="273" t="s">
        <v>4195</v>
      </c>
      <c r="V28" s="270"/>
      <c r="W28" s="271"/>
      <c r="X28" s="271"/>
      <c r="Y28" s="271"/>
      <c r="Z28" s="271"/>
      <c r="AA28" s="271"/>
      <c r="AB28" s="271"/>
      <c r="AC28" s="272"/>
      <c r="AD28" s="272"/>
      <c r="AE28" s="273"/>
      <c r="AF28" s="270" t="s">
        <v>3341</v>
      </c>
      <c r="AG28" s="271" t="s">
        <v>1962</v>
      </c>
      <c r="AH28" s="271" t="s">
        <v>2955</v>
      </c>
      <c r="AI28" s="271" t="s">
        <v>3135</v>
      </c>
      <c r="AJ28" s="271" t="s">
        <v>3099</v>
      </c>
      <c r="AK28" s="271" t="s">
        <v>3342</v>
      </c>
      <c r="AL28" s="271" t="s">
        <v>3350</v>
      </c>
      <c r="AM28" s="272">
        <v>0.0</v>
      </c>
      <c r="AN28" s="272" t="s">
        <v>3114</v>
      </c>
      <c r="AO28" s="668">
        <v>0.10416666666666667</v>
      </c>
      <c r="AP28" s="270"/>
      <c r="AQ28" s="271"/>
      <c r="AR28" s="271"/>
      <c r="AS28" s="271"/>
      <c r="AT28" s="271"/>
      <c r="AU28" s="271"/>
      <c r="AV28" s="271"/>
      <c r="AW28" s="272"/>
      <c r="AX28" s="272"/>
      <c r="AY28" s="273"/>
      <c r="AZ28" s="270"/>
      <c r="BA28" s="271"/>
      <c r="BB28" s="271"/>
      <c r="BC28" s="271"/>
      <c r="BD28" s="271"/>
      <c r="BE28" s="271"/>
      <c r="BF28" s="271"/>
      <c r="BG28" s="272"/>
      <c r="BH28" s="272"/>
      <c r="BI28" s="273"/>
      <c r="BJ28" s="270"/>
      <c r="BK28" s="271"/>
      <c r="BL28" s="271"/>
      <c r="BM28" s="271"/>
      <c r="BN28" s="271"/>
      <c r="BO28" s="271"/>
      <c r="BP28" s="271"/>
      <c r="BQ28" s="272"/>
      <c r="BR28" s="272"/>
      <c r="BS28" s="273"/>
      <c r="BT28" s="270"/>
      <c r="BU28" s="271"/>
      <c r="BV28" s="271"/>
      <c r="BW28" s="271"/>
      <c r="BX28" s="271"/>
      <c r="BY28" s="271"/>
      <c r="BZ28" s="271"/>
      <c r="CA28" s="272"/>
      <c r="CB28" s="272"/>
      <c r="CC28" s="273"/>
      <c r="CD28" s="270" t="s">
        <v>3341</v>
      </c>
      <c r="CE28" s="271" t="s">
        <v>1962</v>
      </c>
      <c r="CF28" s="271" t="s">
        <v>2957</v>
      </c>
      <c r="CG28" s="271" t="s">
        <v>3135</v>
      </c>
      <c r="CH28" s="271" t="s">
        <v>3375</v>
      </c>
      <c r="CI28" s="271" t="s">
        <v>3342</v>
      </c>
      <c r="CJ28" s="271" t="s">
        <v>3392</v>
      </c>
      <c r="CK28" s="272">
        <v>0.0</v>
      </c>
      <c r="CL28" s="272" t="s">
        <v>3114</v>
      </c>
      <c r="CM28" s="273"/>
      <c r="CN28" s="270"/>
      <c r="CO28" s="271"/>
      <c r="CP28" s="271"/>
      <c r="CQ28" s="271"/>
      <c r="CR28" s="271"/>
      <c r="CS28" s="271"/>
      <c r="CT28" s="271"/>
      <c r="CU28" s="272"/>
      <c r="CV28" s="272"/>
      <c r="CW28" s="273"/>
      <c r="CX28" s="285" t="s">
        <v>3341</v>
      </c>
      <c r="CY28" s="286" t="s">
        <v>1962</v>
      </c>
      <c r="CZ28" s="286" t="s">
        <v>2955</v>
      </c>
      <c r="DA28" s="286" t="s">
        <v>3135</v>
      </c>
      <c r="DB28" s="286" t="s">
        <v>3099</v>
      </c>
      <c r="DC28" s="271" t="s">
        <v>3349</v>
      </c>
      <c r="DD28" s="271" t="s">
        <v>3343</v>
      </c>
      <c r="DE28" s="287">
        <v>0.0</v>
      </c>
      <c r="DF28" s="287" t="s">
        <v>3114</v>
      </c>
      <c r="DG28" s="674">
        <v>0.10416666666666667</v>
      </c>
      <c r="DH28" s="270"/>
      <c r="DI28" s="271"/>
      <c r="DJ28" s="271"/>
      <c r="DK28" s="271"/>
      <c r="DL28" s="271"/>
      <c r="DM28" s="271"/>
      <c r="DN28" s="271"/>
      <c r="DO28" s="272"/>
      <c r="DP28" s="272"/>
      <c r="DQ28" s="273"/>
      <c r="DR28" s="270"/>
      <c r="DS28" s="271"/>
      <c r="DT28" s="271"/>
      <c r="DU28" s="271"/>
      <c r="DV28" s="271"/>
      <c r="DW28" s="271"/>
      <c r="DX28" s="271"/>
      <c r="DY28" s="272"/>
      <c r="DZ28" s="272"/>
      <c r="EA28" s="273"/>
      <c r="EB28" s="270"/>
      <c r="EC28" s="271"/>
      <c r="ED28" s="271"/>
      <c r="EE28" s="271"/>
      <c r="EF28" s="271"/>
      <c r="EG28" s="271"/>
      <c r="EH28" s="271"/>
      <c r="EI28" s="272"/>
      <c r="EJ28" s="272"/>
      <c r="EK28" s="273"/>
      <c r="EL28" s="270"/>
      <c r="EM28" s="271"/>
      <c r="EN28" s="271"/>
      <c r="EO28" s="271"/>
      <c r="EP28" s="271"/>
      <c r="EQ28" s="271"/>
      <c r="ER28" s="271"/>
      <c r="ES28" s="272"/>
      <c r="ET28" s="272"/>
      <c r="EU28" s="273"/>
      <c r="EV28" s="270" t="s">
        <v>3341</v>
      </c>
      <c r="EW28" s="271" t="s">
        <v>2426</v>
      </c>
      <c r="EX28" s="271" t="s">
        <v>2992</v>
      </c>
      <c r="EY28" s="271" t="s">
        <v>70</v>
      </c>
      <c r="EZ28" s="271" t="s">
        <v>3110</v>
      </c>
      <c r="FA28" s="271" t="s">
        <v>3342</v>
      </c>
      <c r="FB28" s="271" t="s">
        <v>3453</v>
      </c>
      <c r="FC28" s="272">
        <v>350.0</v>
      </c>
      <c r="FD28" s="272"/>
      <c r="FE28" s="273"/>
      <c r="FF28" s="270"/>
      <c r="FG28" s="271"/>
      <c r="FH28" s="271"/>
      <c r="FI28" s="271"/>
      <c r="FJ28" s="271"/>
      <c r="FK28" s="271"/>
      <c r="FL28" s="271"/>
      <c r="FM28" s="272"/>
      <c r="FN28" s="272"/>
      <c r="FO28" s="273"/>
      <c r="FP28" s="270" t="s">
        <v>3368</v>
      </c>
      <c r="FQ28" s="271" t="s">
        <v>1962</v>
      </c>
      <c r="FR28" s="271" t="s">
        <v>3692</v>
      </c>
      <c r="FS28" s="271" t="s">
        <v>3135</v>
      </c>
      <c r="FT28" s="271" t="s">
        <v>3670</v>
      </c>
      <c r="FU28" s="271" t="s">
        <v>3358</v>
      </c>
      <c r="FV28" s="271" t="s">
        <v>3373</v>
      </c>
      <c r="FW28" s="272">
        <v>0.0</v>
      </c>
      <c r="FX28" s="272" t="s">
        <v>3114</v>
      </c>
      <c r="FY28" s="273"/>
      <c r="FZ28" s="270"/>
      <c r="GA28" s="271"/>
      <c r="GB28" s="271"/>
      <c r="GC28" s="271"/>
      <c r="GD28" s="271"/>
      <c r="GE28" s="271"/>
      <c r="GF28" s="271"/>
      <c r="GG28" s="272"/>
      <c r="GH28" s="272"/>
      <c r="GI28" s="273"/>
      <c r="GJ28" s="270"/>
      <c r="GK28" s="271"/>
      <c r="GL28" s="271"/>
      <c r="GM28" s="271"/>
      <c r="GN28" s="271"/>
      <c r="GO28" s="271"/>
      <c r="GP28" s="271"/>
      <c r="GQ28" s="272"/>
      <c r="GR28" s="272"/>
      <c r="GS28" s="273"/>
      <c r="GT28" s="270"/>
      <c r="GU28" s="271"/>
      <c r="GV28" s="271"/>
      <c r="GW28" s="271"/>
      <c r="GX28" s="271"/>
      <c r="GY28" s="271"/>
      <c r="GZ28" s="271"/>
      <c r="HA28" s="272"/>
      <c r="HB28" s="272"/>
      <c r="HC28" s="273"/>
      <c r="HD28" s="270"/>
      <c r="HE28" s="271"/>
      <c r="HF28" s="271"/>
      <c r="HG28" s="271"/>
      <c r="HH28" s="271"/>
      <c r="HI28" s="271"/>
      <c r="HJ28" s="271"/>
      <c r="HK28" s="272"/>
      <c r="HL28" s="272"/>
      <c r="HM28" s="273"/>
      <c r="HN28" s="270"/>
      <c r="HO28" s="271"/>
      <c r="HP28" s="271"/>
      <c r="HQ28" s="271"/>
      <c r="HR28" s="271"/>
      <c r="HS28" s="271"/>
      <c r="HT28" s="271"/>
      <c r="HU28" s="272"/>
      <c r="HV28" s="272"/>
      <c r="HW28" s="273"/>
      <c r="HX28" s="270"/>
      <c r="HY28" s="271"/>
      <c r="HZ28" s="271"/>
      <c r="IA28" s="271"/>
      <c r="IB28" s="271"/>
      <c r="IC28" s="271"/>
      <c r="ID28" s="271"/>
      <c r="IE28" s="272"/>
      <c r="IF28" s="272"/>
      <c r="IG28" s="273"/>
      <c r="IH28" s="285" t="s">
        <v>3341</v>
      </c>
      <c r="II28" s="286" t="s">
        <v>1780</v>
      </c>
      <c r="IJ28" s="286" t="s">
        <v>3113</v>
      </c>
      <c r="IK28" s="286" t="s">
        <v>70</v>
      </c>
      <c r="IL28" s="286" t="s">
        <v>3104</v>
      </c>
      <c r="IM28" s="271" t="s">
        <v>3363</v>
      </c>
      <c r="IN28" s="286" t="s">
        <v>3453</v>
      </c>
      <c r="IO28" s="287">
        <v>0.0</v>
      </c>
      <c r="IP28" s="287" t="s">
        <v>3114</v>
      </c>
      <c r="IQ28" s="295" t="s">
        <v>4196</v>
      </c>
      <c r="IR28" s="270"/>
      <c r="IS28" s="271"/>
      <c r="IT28" s="271"/>
      <c r="IU28" s="271"/>
      <c r="IV28" s="271"/>
      <c r="IW28" s="271"/>
      <c r="IX28" s="271"/>
      <c r="IY28" s="272"/>
      <c r="IZ28" s="272"/>
      <c r="JA28" s="273"/>
      <c r="JB28" s="270" t="s">
        <v>3341</v>
      </c>
      <c r="JC28" s="271" t="s">
        <v>2426</v>
      </c>
      <c r="JD28" s="271" t="s">
        <v>4197</v>
      </c>
      <c r="JE28" s="271" t="s">
        <v>3135</v>
      </c>
      <c r="JF28" s="271" t="s">
        <v>3110</v>
      </c>
      <c r="JG28" s="271" t="s">
        <v>3363</v>
      </c>
      <c r="JH28" s="271" t="s">
        <v>3453</v>
      </c>
      <c r="JI28" s="272">
        <v>320.0</v>
      </c>
      <c r="JJ28" s="272"/>
      <c r="JK28" s="273"/>
      <c r="JL28" s="270"/>
      <c r="JM28" s="271"/>
      <c r="JN28" s="271"/>
      <c r="JO28" s="271"/>
      <c r="JP28" s="271"/>
      <c r="JQ28" s="271"/>
      <c r="JR28" s="271"/>
      <c r="JS28" s="272"/>
      <c r="JT28" s="272"/>
      <c r="JU28" s="273"/>
      <c r="JV28" s="270"/>
      <c r="JW28" s="271"/>
      <c r="JX28" s="271"/>
      <c r="JY28" s="271"/>
      <c r="JZ28" s="271"/>
      <c r="KA28" s="271"/>
      <c r="KB28" s="271"/>
      <c r="KC28" s="272"/>
      <c r="KD28" s="272"/>
      <c r="KE28" s="273"/>
      <c r="KF28" s="270"/>
      <c r="KG28" s="271"/>
      <c r="KH28" s="271"/>
      <c r="KI28" s="271"/>
      <c r="KJ28" s="271"/>
      <c r="KK28" s="271"/>
      <c r="KL28" s="271"/>
      <c r="KM28" s="272"/>
      <c r="KN28" s="272"/>
      <c r="KO28" s="273"/>
      <c r="KP28" s="270" t="s">
        <v>3368</v>
      </c>
      <c r="KQ28" s="271" t="s">
        <v>2426</v>
      </c>
      <c r="KR28" s="271" t="s">
        <v>3704</v>
      </c>
      <c r="KS28" s="271" t="s">
        <v>3135</v>
      </c>
      <c r="KT28" s="271" t="s">
        <v>3100</v>
      </c>
      <c r="KU28" s="271" t="s">
        <v>3363</v>
      </c>
      <c r="KV28" s="271" t="s">
        <v>3370</v>
      </c>
      <c r="KW28" s="272" t="s">
        <v>2490</v>
      </c>
      <c r="KX28" s="272" t="s">
        <v>3355</v>
      </c>
      <c r="KY28" s="273"/>
    </row>
    <row r="29" ht="15.75" customHeight="1">
      <c r="A29" s="311">
        <v>0.08333333333333333</v>
      </c>
      <c r="B29" s="275"/>
      <c r="C29" s="259"/>
      <c r="D29" s="259"/>
      <c r="E29" s="259"/>
      <c r="F29" s="259"/>
      <c r="G29" s="259"/>
      <c r="H29" s="259"/>
      <c r="I29" s="263"/>
      <c r="J29" s="263"/>
      <c r="K29" s="261"/>
      <c r="L29" s="275"/>
      <c r="M29" s="259"/>
      <c r="N29" s="259"/>
      <c r="O29" s="259"/>
      <c r="P29" s="259"/>
      <c r="Q29" s="259"/>
      <c r="R29" s="259"/>
      <c r="S29" s="263"/>
      <c r="T29" s="263"/>
      <c r="U29" s="261"/>
      <c r="V29" s="275"/>
      <c r="W29" s="259"/>
      <c r="X29" s="259"/>
      <c r="Y29" s="259"/>
      <c r="Z29" s="259"/>
      <c r="AA29" s="259"/>
      <c r="AB29" s="259"/>
      <c r="AC29" s="263"/>
      <c r="AD29" s="263"/>
      <c r="AE29" s="261"/>
      <c r="AF29" s="275" t="s">
        <v>3341</v>
      </c>
      <c r="AG29" s="259" t="s">
        <v>2426</v>
      </c>
      <c r="AH29" s="259" t="s">
        <v>2956</v>
      </c>
      <c r="AI29" s="259" t="s">
        <v>3135</v>
      </c>
      <c r="AJ29" s="259" t="s">
        <v>3410</v>
      </c>
      <c r="AK29" s="259" t="s">
        <v>3342</v>
      </c>
      <c r="AL29" s="259" t="s">
        <v>3343</v>
      </c>
      <c r="AM29" s="263">
        <v>400.0</v>
      </c>
      <c r="AN29" s="263" t="s">
        <v>3355</v>
      </c>
      <c r="AO29" s="261"/>
      <c r="AP29" s="275"/>
      <c r="AQ29" s="259"/>
      <c r="AR29" s="259"/>
      <c r="AS29" s="259"/>
      <c r="AT29" s="259"/>
      <c r="AU29" s="259"/>
      <c r="AV29" s="259"/>
      <c r="AW29" s="263"/>
      <c r="AX29" s="263"/>
      <c r="AY29" s="261"/>
      <c r="AZ29" s="275"/>
      <c r="BA29" s="259"/>
      <c r="BB29" s="259"/>
      <c r="BC29" s="259"/>
      <c r="BD29" s="259"/>
      <c r="BE29" s="259"/>
      <c r="BF29" s="259"/>
      <c r="BG29" s="263"/>
      <c r="BH29" s="263"/>
      <c r="BI29" s="261"/>
      <c r="BJ29" s="275"/>
      <c r="BK29" s="259"/>
      <c r="BL29" s="259"/>
      <c r="BM29" s="259"/>
      <c r="BN29" s="259"/>
      <c r="BO29" s="259"/>
      <c r="BP29" s="259"/>
      <c r="BQ29" s="263"/>
      <c r="BR29" s="263"/>
      <c r="BS29" s="261"/>
      <c r="BT29" s="275"/>
      <c r="BU29" s="259"/>
      <c r="BV29" s="259"/>
      <c r="BW29" s="259"/>
      <c r="BX29" s="259"/>
      <c r="BY29" s="259"/>
      <c r="BZ29" s="259"/>
      <c r="CA29" s="263"/>
      <c r="CB29" s="263"/>
      <c r="CC29" s="261"/>
      <c r="CD29" s="275"/>
      <c r="CE29" s="259"/>
      <c r="CF29" s="259"/>
      <c r="CG29" s="259"/>
      <c r="CH29" s="259"/>
      <c r="CI29" s="259"/>
      <c r="CJ29" s="259"/>
      <c r="CK29" s="263"/>
      <c r="CL29" s="263"/>
      <c r="CM29" s="261"/>
      <c r="CN29" s="275"/>
      <c r="CO29" s="259"/>
      <c r="CP29" s="259"/>
      <c r="CQ29" s="259"/>
      <c r="CR29" s="259"/>
      <c r="CS29" s="259"/>
      <c r="CT29" s="259"/>
      <c r="CU29" s="263"/>
      <c r="CV29" s="263"/>
      <c r="CW29" s="261"/>
      <c r="CX29" s="275" t="s">
        <v>3341</v>
      </c>
      <c r="CY29" s="259" t="s">
        <v>2426</v>
      </c>
      <c r="CZ29" s="259" t="s">
        <v>2954</v>
      </c>
      <c r="DA29" s="259" t="s">
        <v>3135</v>
      </c>
      <c r="DB29" s="259" t="s">
        <v>3104</v>
      </c>
      <c r="DC29" s="259" t="s">
        <v>3358</v>
      </c>
      <c r="DD29" s="259" t="s">
        <v>3453</v>
      </c>
      <c r="DE29" s="263">
        <v>420.0</v>
      </c>
      <c r="DF29" s="263"/>
      <c r="DG29" s="261"/>
      <c r="DH29" s="275"/>
      <c r="DI29" s="259"/>
      <c r="DJ29" s="259"/>
      <c r="DK29" s="259"/>
      <c r="DL29" s="259"/>
      <c r="DM29" s="259"/>
      <c r="DN29" s="259"/>
      <c r="DO29" s="263"/>
      <c r="DP29" s="263"/>
      <c r="DQ29" s="261"/>
      <c r="DR29" s="275"/>
      <c r="DS29" s="259"/>
      <c r="DT29" s="259"/>
      <c r="DU29" s="259"/>
      <c r="DV29" s="259"/>
      <c r="DW29" s="259"/>
      <c r="DX29" s="259"/>
      <c r="DY29" s="263"/>
      <c r="DZ29" s="263"/>
      <c r="EA29" s="261"/>
      <c r="EB29" s="275"/>
      <c r="EC29" s="259"/>
      <c r="ED29" s="259"/>
      <c r="EE29" s="259"/>
      <c r="EF29" s="259"/>
      <c r="EG29" s="259"/>
      <c r="EH29" s="259"/>
      <c r="EI29" s="263"/>
      <c r="EJ29" s="263"/>
      <c r="EK29" s="261"/>
      <c r="EL29" s="275"/>
      <c r="EM29" s="259"/>
      <c r="EN29" s="259"/>
      <c r="EO29" s="259"/>
      <c r="EP29" s="259"/>
      <c r="EQ29" s="259"/>
      <c r="ER29" s="259"/>
      <c r="ES29" s="263"/>
      <c r="ET29" s="263"/>
      <c r="EU29" s="261"/>
      <c r="EV29" s="275"/>
      <c r="EW29" s="259"/>
      <c r="EX29" s="259"/>
      <c r="EY29" s="259"/>
      <c r="EZ29" s="259"/>
      <c r="FA29" s="259"/>
      <c r="FB29" s="259"/>
      <c r="FC29" s="263"/>
      <c r="FD29" s="263"/>
      <c r="FE29" s="261"/>
      <c r="FF29" s="275"/>
      <c r="FG29" s="259"/>
      <c r="FH29" s="259"/>
      <c r="FI29" s="259"/>
      <c r="FJ29" s="259"/>
      <c r="FK29" s="259"/>
      <c r="FL29" s="259"/>
      <c r="FM29" s="263"/>
      <c r="FN29" s="263"/>
      <c r="FO29" s="261"/>
      <c r="FP29" s="275" t="s">
        <v>3368</v>
      </c>
      <c r="FQ29" s="259" t="s">
        <v>2426</v>
      </c>
      <c r="FR29" s="259" t="s">
        <v>4198</v>
      </c>
      <c r="FS29" s="259" t="s">
        <v>3134</v>
      </c>
      <c r="FT29" s="259" t="s">
        <v>3104</v>
      </c>
      <c r="FU29" s="259" t="s">
        <v>3358</v>
      </c>
      <c r="FV29" s="259" t="s">
        <v>3453</v>
      </c>
      <c r="FW29" s="263" t="s">
        <v>619</v>
      </c>
      <c r="FX29" s="263" t="s">
        <v>3355</v>
      </c>
      <c r="FY29" s="261"/>
      <c r="FZ29" s="275"/>
      <c r="GA29" s="259"/>
      <c r="GB29" s="259"/>
      <c r="GC29" s="259"/>
      <c r="GD29" s="259"/>
      <c r="GE29" s="259"/>
      <c r="GF29" s="259"/>
      <c r="GG29" s="263"/>
      <c r="GH29" s="263"/>
      <c r="GI29" s="261"/>
      <c r="GJ29" s="275" t="s">
        <v>3368</v>
      </c>
      <c r="GK29" s="259" t="s">
        <v>2426</v>
      </c>
      <c r="GL29" s="259" t="s">
        <v>4199</v>
      </c>
      <c r="GM29" s="259" t="s">
        <v>3135</v>
      </c>
      <c r="GN29" s="259" t="s">
        <v>3110</v>
      </c>
      <c r="GO29" s="259" t="s">
        <v>3363</v>
      </c>
      <c r="GP29" s="259" t="s">
        <v>3370</v>
      </c>
      <c r="GQ29" s="263">
        <v>420.0</v>
      </c>
      <c r="GR29" s="263" t="s">
        <v>3355</v>
      </c>
      <c r="GS29" s="261"/>
      <c r="GT29" s="275"/>
      <c r="GU29" s="259"/>
      <c r="GV29" s="259"/>
      <c r="GW29" s="259"/>
      <c r="GX29" s="259"/>
      <c r="GY29" s="259"/>
      <c r="GZ29" s="259"/>
      <c r="HA29" s="263"/>
      <c r="HB29" s="263"/>
      <c r="HC29" s="261"/>
      <c r="HD29" s="275"/>
      <c r="HE29" s="259"/>
      <c r="HF29" s="259"/>
      <c r="HG29" s="259"/>
      <c r="HH29" s="259"/>
      <c r="HI29" s="259"/>
      <c r="HJ29" s="259"/>
      <c r="HK29" s="263"/>
      <c r="HL29" s="263"/>
      <c r="HM29" s="261"/>
      <c r="HN29" s="275"/>
      <c r="HO29" s="259"/>
      <c r="HP29" s="259"/>
      <c r="HQ29" s="259"/>
      <c r="HR29" s="259"/>
      <c r="HS29" s="259"/>
      <c r="HT29" s="259"/>
      <c r="HU29" s="263"/>
      <c r="HV29" s="263"/>
      <c r="HW29" s="261"/>
      <c r="HX29" s="275"/>
      <c r="HY29" s="259"/>
      <c r="HZ29" s="259"/>
      <c r="IA29" s="259"/>
      <c r="IB29" s="259"/>
      <c r="IC29" s="259"/>
      <c r="ID29" s="259"/>
      <c r="IE29" s="263"/>
      <c r="IF29" s="263"/>
      <c r="IG29" s="261"/>
      <c r="IH29" s="275" t="s">
        <v>3368</v>
      </c>
      <c r="II29" s="259" t="s">
        <v>1163</v>
      </c>
      <c r="IJ29" s="259" t="s">
        <v>3719</v>
      </c>
      <c r="IK29" s="259" t="s">
        <v>3135</v>
      </c>
      <c r="IL29" s="259" t="s">
        <v>3104</v>
      </c>
      <c r="IM29" s="259" t="s">
        <v>3349</v>
      </c>
      <c r="IN29" s="259" t="s">
        <v>3370</v>
      </c>
      <c r="IO29" s="263">
        <v>249.0</v>
      </c>
      <c r="IP29" s="263"/>
      <c r="IQ29" s="261"/>
      <c r="IR29" s="275"/>
      <c r="IS29" s="259"/>
      <c r="IT29" s="259"/>
      <c r="IU29" s="259"/>
      <c r="IV29" s="259"/>
      <c r="IW29" s="259"/>
      <c r="IX29" s="259"/>
      <c r="IY29" s="263"/>
      <c r="IZ29" s="263"/>
      <c r="JA29" s="261"/>
      <c r="JB29" s="275"/>
      <c r="JC29" s="259"/>
      <c r="JD29" s="259"/>
      <c r="JE29" s="259"/>
      <c r="JF29" s="259"/>
      <c r="JG29" s="259"/>
      <c r="JH29" s="259"/>
      <c r="JI29" s="263"/>
      <c r="JJ29" s="263"/>
      <c r="JK29" s="261"/>
      <c r="JL29" s="275"/>
      <c r="JM29" s="259"/>
      <c r="JN29" s="259"/>
      <c r="JO29" s="259"/>
      <c r="JP29" s="259"/>
      <c r="JQ29" s="259"/>
      <c r="JR29" s="259"/>
      <c r="JS29" s="263"/>
      <c r="JT29" s="263"/>
      <c r="JU29" s="261"/>
      <c r="JV29" s="275"/>
      <c r="JW29" s="259"/>
      <c r="JX29" s="259"/>
      <c r="JY29" s="259"/>
      <c r="JZ29" s="259"/>
      <c r="KA29" s="259"/>
      <c r="KB29" s="259"/>
      <c r="KC29" s="263"/>
      <c r="KD29" s="263"/>
      <c r="KE29" s="261"/>
      <c r="KF29" s="275"/>
      <c r="KG29" s="259"/>
      <c r="KH29" s="259"/>
      <c r="KI29" s="259"/>
      <c r="KJ29" s="259"/>
      <c r="KK29" s="259"/>
      <c r="KL29" s="259"/>
      <c r="KM29" s="263"/>
      <c r="KN29" s="263"/>
      <c r="KO29" s="261"/>
      <c r="KP29" s="275"/>
      <c r="KQ29" s="259"/>
      <c r="KR29" s="259"/>
      <c r="KS29" s="259"/>
      <c r="KT29" s="259"/>
      <c r="KU29" s="259"/>
      <c r="KV29" s="259"/>
      <c r="KW29" s="263"/>
      <c r="KX29" s="263"/>
      <c r="KY29" s="261"/>
    </row>
    <row r="30" ht="15.75" customHeight="1">
      <c r="A30" s="317">
        <v>0.08333333333333333</v>
      </c>
      <c r="B30" s="270"/>
      <c r="C30" s="271"/>
      <c r="D30" s="271"/>
      <c r="E30" s="271"/>
      <c r="F30" s="271"/>
      <c r="G30" s="271"/>
      <c r="H30" s="271"/>
      <c r="I30" s="272"/>
      <c r="J30" s="272"/>
      <c r="K30" s="273"/>
      <c r="L30" s="270"/>
      <c r="M30" s="271"/>
      <c r="N30" s="271"/>
      <c r="O30" s="271"/>
      <c r="P30" s="271"/>
      <c r="Q30" s="271"/>
      <c r="R30" s="271"/>
      <c r="S30" s="272"/>
      <c r="T30" s="272"/>
      <c r="U30" s="273"/>
      <c r="V30" s="270"/>
      <c r="W30" s="271"/>
      <c r="X30" s="271"/>
      <c r="Y30" s="271"/>
      <c r="Z30" s="271"/>
      <c r="AA30" s="271"/>
      <c r="AB30" s="271"/>
      <c r="AC30" s="272"/>
      <c r="AD30" s="272"/>
      <c r="AE30" s="273"/>
      <c r="AF30" s="270"/>
      <c r="AG30" s="271"/>
      <c r="AH30" s="271"/>
      <c r="AI30" s="271"/>
      <c r="AJ30" s="271"/>
      <c r="AK30" s="271"/>
      <c r="AL30" s="271"/>
      <c r="AM30" s="272"/>
      <c r="AN30" s="272"/>
      <c r="AO30" s="273"/>
      <c r="AP30" s="270"/>
      <c r="AQ30" s="271"/>
      <c r="AR30" s="271"/>
      <c r="AS30" s="271"/>
      <c r="AT30" s="271"/>
      <c r="AU30" s="271"/>
      <c r="AV30" s="271"/>
      <c r="AW30" s="272"/>
      <c r="AX30" s="272"/>
      <c r="AY30" s="273"/>
      <c r="AZ30" s="270"/>
      <c r="BA30" s="271"/>
      <c r="BB30" s="271"/>
      <c r="BC30" s="271"/>
      <c r="BD30" s="271"/>
      <c r="BE30" s="271"/>
      <c r="BF30" s="271"/>
      <c r="BG30" s="272"/>
      <c r="BH30" s="272"/>
      <c r="BI30" s="273"/>
      <c r="BJ30" s="270"/>
      <c r="BK30" s="271"/>
      <c r="BL30" s="271"/>
      <c r="BM30" s="271"/>
      <c r="BN30" s="271"/>
      <c r="BO30" s="271"/>
      <c r="BP30" s="271"/>
      <c r="BQ30" s="272"/>
      <c r="BR30" s="272"/>
      <c r="BS30" s="273"/>
      <c r="BT30" s="270"/>
      <c r="BU30" s="271"/>
      <c r="BV30" s="271"/>
      <c r="BW30" s="271"/>
      <c r="BX30" s="271"/>
      <c r="BY30" s="271"/>
      <c r="BZ30" s="271"/>
      <c r="CA30" s="272"/>
      <c r="CB30" s="272"/>
      <c r="CC30" s="273"/>
      <c r="CD30" s="270"/>
      <c r="CE30" s="271"/>
      <c r="CF30" s="271"/>
      <c r="CG30" s="271"/>
      <c r="CH30" s="271"/>
      <c r="CI30" s="271"/>
      <c r="CJ30" s="271"/>
      <c r="CK30" s="272"/>
      <c r="CL30" s="272"/>
      <c r="CM30" s="273"/>
      <c r="CN30" s="270"/>
      <c r="CO30" s="271"/>
      <c r="CP30" s="271"/>
      <c r="CQ30" s="271"/>
      <c r="CR30" s="271"/>
      <c r="CS30" s="271"/>
      <c r="CT30" s="271"/>
      <c r="CU30" s="272"/>
      <c r="CV30" s="272"/>
      <c r="CW30" s="273"/>
      <c r="CX30" s="270"/>
      <c r="CY30" s="271"/>
      <c r="CZ30" s="271"/>
      <c r="DA30" s="271"/>
      <c r="DB30" s="271"/>
      <c r="DC30" s="271"/>
      <c r="DD30" s="271"/>
      <c r="DE30" s="272"/>
      <c r="DF30" s="272"/>
      <c r="DG30" s="273"/>
      <c r="DH30" s="270"/>
      <c r="DI30" s="271"/>
      <c r="DJ30" s="271"/>
      <c r="DK30" s="271"/>
      <c r="DL30" s="271"/>
      <c r="DM30" s="271"/>
      <c r="DN30" s="271"/>
      <c r="DO30" s="272"/>
      <c r="DP30" s="272"/>
      <c r="DQ30" s="273"/>
      <c r="DR30" s="270"/>
      <c r="DS30" s="271"/>
      <c r="DT30" s="271"/>
      <c r="DU30" s="271"/>
      <c r="DV30" s="271"/>
      <c r="DW30" s="271"/>
      <c r="DX30" s="271"/>
      <c r="DY30" s="272"/>
      <c r="DZ30" s="272"/>
      <c r="EA30" s="273"/>
      <c r="EB30" s="270"/>
      <c r="EC30" s="271"/>
      <c r="ED30" s="271"/>
      <c r="EE30" s="271"/>
      <c r="EF30" s="271"/>
      <c r="EG30" s="271"/>
      <c r="EH30" s="271"/>
      <c r="EI30" s="272"/>
      <c r="EJ30" s="272"/>
      <c r="EK30" s="273"/>
      <c r="EL30" s="270"/>
      <c r="EM30" s="271"/>
      <c r="EN30" s="271"/>
      <c r="EO30" s="271"/>
      <c r="EP30" s="271"/>
      <c r="EQ30" s="271"/>
      <c r="ER30" s="271"/>
      <c r="ES30" s="272"/>
      <c r="ET30" s="272"/>
      <c r="EU30" s="273"/>
      <c r="EV30" s="270"/>
      <c r="EW30" s="271"/>
      <c r="EX30" s="271"/>
      <c r="EY30" s="271"/>
      <c r="EZ30" s="271"/>
      <c r="FA30" s="271"/>
      <c r="FB30" s="271"/>
      <c r="FC30" s="272"/>
      <c r="FD30" s="272"/>
      <c r="FE30" s="273"/>
      <c r="FF30" s="270"/>
      <c r="FG30" s="271"/>
      <c r="FH30" s="271"/>
      <c r="FI30" s="271"/>
      <c r="FJ30" s="271"/>
      <c r="FK30" s="271"/>
      <c r="FL30" s="271"/>
      <c r="FM30" s="272"/>
      <c r="FN30" s="272"/>
      <c r="FO30" s="273"/>
      <c r="FP30" s="270" t="s">
        <v>3368</v>
      </c>
      <c r="FQ30" s="271" t="s">
        <v>2426</v>
      </c>
      <c r="FR30" s="271" t="s">
        <v>2988</v>
      </c>
      <c r="FS30" s="271" t="s">
        <v>3127</v>
      </c>
      <c r="FT30" s="271" t="s">
        <v>3105</v>
      </c>
      <c r="FU30" s="271" t="s">
        <v>3363</v>
      </c>
      <c r="FV30" s="271" t="s">
        <v>3350</v>
      </c>
      <c r="FW30" s="272">
        <v>680.0</v>
      </c>
      <c r="FX30" s="272" t="s">
        <v>3355</v>
      </c>
      <c r="FY30" s="273"/>
      <c r="FZ30" s="270"/>
      <c r="GA30" s="271"/>
      <c r="GB30" s="271"/>
      <c r="GC30" s="271"/>
      <c r="GD30" s="271"/>
      <c r="GE30" s="271"/>
      <c r="GF30" s="271"/>
      <c r="GG30" s="272"/>
      <c r="GH30" s="272"/>
      <c r="GI30" s="273"/>
      <c r="GJ30" s="270"/>
      <c r="GK30" s="271"/>
      <c r="GL30" s="271"/>
      <c r="GM30" s="271"/>
      <c r="GN30" s="271"/>
      <c r="GO30" s="271"/>
      <c r="GP30" s="271"/>
      <c r="GQ30" s="272"/>
      <c r="GR30" s="272"/>
      <c r="GS30" s="273"/>
      <c r="GT30" s="270"/>
      <c r="GU30" s="271"/>
      <c r="GV30" s="271"/>
      <c r="GW30" s="271"/>
      <c r="GX30" s="271"/>
      <c r="GY30" s="271"/>
      <c r="GZ30" s="271"/>
      <c r="HA30" s="272"/>
      <c r="HB30" s="272"/>
      <c r="HC30" s="273"/>
      <c r="HD30" s="270"/>
      <c r="HE30" s="271"/>
      <c r="HF30" s="271"/>
      <c r="HG30" s="271"/>
      <c r="HH30" s="271"/>
      <c r="HI30" s="271"/>
      <c r="HJ30" s="271"/>
      <c r="HK30" s="272"/>
      <c r="HL30" s="272"/>
      <c r="HM30" s="273"/>
      <c r="HN30" s="270"/>
      <c r="HO30" s="271"/>
      <c r="HP30" s="271"/>
      <c r="HQ30" s="271"/>
      <c r="HR30" s="271"/>
      <c r="HS30" s="271"/>
      <c r="HT30" s="271"/>
      <c r="HU30" s="272"/>
      <c r="HV30" s="272"/>
      <c r="HW30" s="273"/>
      <c r="HX30" s="270"/>
      <c r="HY30" s="271"/>
      <c r="HZ30" s="271"/>
      <c r="IA30" s="271"/>
      <c r="IB30" s="271"/>
      <c r="IC30" s="271"/>
      <c r="ID30" s="271"/>
      <c r="IE30" s="272"/>
      <c r="IF30" s="272"/>
      <c r="IG30" s="273"/>
      <c r="IH30" s="270" t="s">
        <v>3368</v>
      </c>
      <c r="II30" s="271" t="s">
        <v>1962</v>
      </c>
      <c r="IJ30" s="271" t="s">
        <v>3692</v>
      </c>
      <c r="IK30" s="271" t="s">
        <v>3135</v>
      </c>
      <c r="IL30" s="271" t="s">
        <v>3670</v>
      </c>
      <c r="IM30" s="271" t="s">
        <v>3363</v>
      </c>
      <c r="IN30" s="271" t="s">
        <v>3373</v>
      </c>
      <c r="IO30" s="272">
        <v>0.0</v>
      </c>
      <c r="IP30" s="272" t="s">
        <v>3114</v>
      </c>
      <c r="IQ30" s="273"/>
      <c r="IR30" s="270"/>
      <c r="IS30" s="271"/>
      <c r="IT30" s="271"/>
      <c r="IU30" s="271"/>
      <c r="IV30" s="271"/>
      <c r="IW30" s="271"/>
      <c r="IX30" s="271"/>
      <c r="IY30" s="272"/>
      <c r="IZ30" s="272"/>
      <c r="JA30" s="273"/>
      <c r="JB30" s="270"/>
      <c r="JC30" s="271"/>
      <c r="JD30" s="271"/>
      <c r="JE30" s="271"/>
      <c r="JF30" s="271"/>
      <c r="JG30" s="271"/>
      <c r="JH30" s="271"/>
      <c r="JI30" s="272"/>
      <c r="JJ30" s="272"/>
      <c r="JK30" s="273"/>
      <c r="JL30" s="270"/>
      <c r="JM30" s="271"/>
      <c r="JN30" s="271"/>
      <c r="JO30" s="271"/>
      <c r="JP30" s="271"/>
      <c r="JQ30" s="271"/>
      <c r="JR30" s="271"/>
      <c r="JS30" s="272"/>
      <c r="JT30" s="272"/>
      <c r="JU30" s="273"/>
      <c r="JV30" s="270"/>
      <c r="JW30" s="271"/>
      <c r="JX30" s="271"/>
      <c r="JY30" s="271"/>
      <c r="JZ30" s="271"/>
      <c r="KA30" s="271"/>
      <c r="KB30" s="271"/>
      <c r="KC30" s="272"/>
      <c r="KD30" s="272"/>
      <c r="KE30" s="273"/>
      <c r="KF30" s="270"/>
      <c r="KG30" s="271"/>
      <c r="KH30" s="271"/>
      <c r="KI30" s="271"/>
      <c r="KJ30" s="271"/>
      <c r="KK30" s="271"/>
      <c r="KL30" s="271"/>
      <c r="KM30" s="272"/>
      <c r="KN30" s="272"/>
      <c r="KO30" s="273"/>
      <c r="KP30" s="270"/>
      <c r="KQ30" s="271"/>
      <c r="KR30" s="271"/>
      <c r="KS30" s="271"/>
      <c r="KT30" s="271"/>
      <c r="KU30" s="271"/>
      <c r="KV30" s="271"/>
      <c r="KW30" s="272"/>
      <c r="KX30" s="272"/>
      <c r="KY30" s="273"/>
    </row>
    <row r="31" ht="15.75" customHeight="1">
      <c r="A31" s="338">
        <v>0.08333333333333333</v>
      </c>
      <c r="B31" s="297"/>
      <c r="C31" s="298"/>
      <c r="D31" s="298"/>
      <c r="E31" s="298"/>
      <c r="F31" s="298"/>
      <c r="G31" s="298"/>
      <c r="H31" s="298"/>
      <c r="I31" s="299"/>
      <c r="J31" s="299"/>
      <c r="K31" s="300"/>
      <c r="L31" s="297"/>
      <c r="M31" s="298"/>
      <c r="N31" s="298"/>
      <c r="O31" s="298"/>
      <c r="P31" s="298"/>
      <c r="Q31" s="298"/>
      <c r="R31" s="298"/>
      <c r="S31" s="299"/>
      <c r="T31" s="299"/>
      <c r="U31" s="300"/>
      <c r="V31" s="297"/>
      <c r="W31" s="298"/>
      <c r="X31" s="298"/>
      <c r="Y31" s="298"/>
      <c r="Z31" s="298"/>
      <c r="AA31" s="298"/>
      <c r="AB31" s="298"/>
      <c r="AC31" s="299"/>
      <c r="AD31" s="299"/>
      <c r="AE31" s="300"/>
      <c r="AF31" s="297"/>
      <c r="AG31" s="298"/>
      <c r="AH31" s="298"/>
      <c r="AI31" s="298"/>
      <c r="AJ31" s="298"/>
      <c r="AK31" s="298"/>
      <c r="AL31" s="298"/>
      <c r="AM31" s="299"/>
      <c r="AN31" s="299"/>
      <c r="AO31" s="300"/>
      <c r="AP31" s="297"/>
      <c r="AQ31" s="298"/>
      <c r="AR31" s="298"/>
      <c r="AS31" s="298"/>
      <c r="AT31" s="298"/>
      <c r="AU31" s="298"/>
      <c r="AV31" s="298"/>
      <c r="AW31" s="299"/>
      <c r="AX31" s="299"/>
      <c r="AY31" s="300"/>
      <c r="AZ31" s="297"/>
      <c r="BA31" s="298"/>
      <c r="BB31" s="298"/>
      <c r="BC31" s="298"/>
      <c r="BD31" s="298"/>
      <c r="BE31" s="298"/>
      <c r="BF31" s="298"/>
      <c r="BG31" s="299"/>
      <c r="BH31" s="299"/>
      <c r="BI31" s="300"/>
      <c r="BJ31" s="297"/>
      <c r="BK31" s="298"/>
      <c r="BL31" s="298"/>
      <c r="BM31" s="298"/>
      <c r="BN31" s="298"/>
      <c r="BO31" s="298"/>
      <c r="BP31" s="298"/>
      <c r="BQ31" s="299"/>
      <c r="BR31" s="299"/>
      <c r="BS31" s="300"/>
      <c r="BT31" s="297"/>
      <c r="BU31" s="298"/>
      <c r="BV31" s="298"/>
      <c r="BW31" s="298"/>
      <c r="BX31" s="298"/>
      <c r="BY31" s="298"/>
      <c r="BZ31" s="298"/>
      <c r="CA31" s="299"/>
      <c r="CB31" s="299"/>
      <c r="CC31" s="300"/>
      <c r="CD31" s="297"/>
      <c r="CE31" s="298"/>
      <c r="CF31" s="298"/>
      <c r="CG31" s="298"/>
      <c r="CH31" s="298"/>
      <c r="CI31" s="298"/>
      <c r="CJ31" s="298"/>
      <c r="CK31" s="299"/>
      <c r="CL31" s="299"/>
      <c r="CM31" s="300"/>
      <c r="CN31" s="297"/>
      <c r="CO31" s="298"/>
      <c r="CP31" s="298"/>
      <c r="CQ31" s="298"/>
      <c r="CR31" s="298"/>
      <c r="CS31" s="298"/>
      <c r="CT31" s="298"/>
      <c r="CU31" s="299"/>
      <c r="CV31" s="299"/>
      <c r="CW31" s="300"/>
      <c r="CX31" s="297"/>
      <c r="CY31" s="298"/>
      <c r="CZ31" s="298"/>
      <c r="DA31" s="298"/>
      <c r="DB31" s="298"/>
      <c r="DC31" s="298"/>
      <c r="DD31" s="298"/>
      <c r="DE31" s="299"/>
      <c r="DF31" s="299"/>
      <c r="DG31" s="300"/>
      <c r="DH31" s="297"/>
      <c r="DI31" s="298"/>
      <c r="DJ31" s="298"/>
      <c r="DK31" s="298"/>
      <c r="DL31" s="298"/>
      <c r="DM31" s="298"/>
      <c r="DN31" s="298"/>
      <c r="DO31" s="299"/>
      <c r="DP31" s="299"/>
      <c r="DQ31" s="300"/>
      <c r="DR31" s="297"/>
      <c r="DS31" s="298"/>
      <c r="DT31" s="298"/>
      <c r="DU31" s="298"/>
      <c r="DV31" s="298"/>
      <c r="DW31" s="298"/>
      <c r="DX31" s="298"/>
      <c r="DY31" s="299"/>
      <c r="DZ31" s="299"/>
      <c r="EA31" s="300"/>
      <c r="EB31" s="297"/>
      <c r="EC31" s="298"/>
      <c r="ED31" s="298"/>
      <c r="EE31" s="298"/>
      <c r="EF31" s="298"/>
      <c r="EG31" s="298"/>
      <c r="EH31" s="298"/>
      <c r="EI31" s="299"/>
      <c r="EJ31" s="299"/>
      <c r="EK31" s="300"/>
      <c r="EL31" s="297"/>
      <c r="EM31" s="298"/>
      <c r="EN31" s="298"/>
      <c r="EO31" s="298"/>
      <c r="EP31" s="298"/>
      <c r="EQ31" s="298"/>
      <c r="ER31" s="298"/>
      <c r="ES31" s="299"/>
      <c r="ET31" s="299"/>
      <c r="EU31" s="300"/>
      <c r="EV31" s="297"/>
      <c r="EW31" s="298"/>
      <c r="EX31" s="298"/>
      <c r="EY31" s="298"/>
      <c r="EZ31" s="298"/>
      <c r="FA31" s="298"/>
      <c r="FB31" s="298"/>
      <c r="FC31" s="299"/>
      <c r="FD31" s="299"/>
      <c r="FE31" s="300"/>
      <c r="FF31" s="297"/>
      <c r="FG31" s="298"/>
      <c r="FH31" s="298"/>
      <c r="FI31" s="298"/>
      <c r="FJ31" s="298"/>
      <c r="FK31" s="298"/>
      <c r="FL31" s="298"/>
      <c r="FM31" s="299"/>
      <c r="FN31" s="299"/>
      <c r="FO31" s="300"/>
      <c r="FP31" s="544" t="s">
        <v>3341</v>
      </c>
      <c r="FQ31" s="542" t="s">
        <v>1780</v>
      </c>
      <c r="FR31" s="542" t="s">
        <v>3113</v>
      </c>
      <c r="FS31" s="542" t="s">
        <v>70</v>
      </c>
      <c r="FT31" s="542" t="s">
        <v>3104</v>
      </c>
      <c r="FU31" s="542" t="s">
        <v>3363</v>
      </c>
      <c r="FV31" s="542" t="s">
        <v>3453</v>
      </c>
      <c r="FW31" s="543">
        <v>0.0</v>
      </c>
      <c r="FX31" s="543" t="s">
        <v>3114</v>
      </c>
      <c r="FY31" s="671" t="s">
        <v>4200</v>
      </c>
      <c r="FZ31" s="297"/>
      <c r="GA31" s="298"/>
      <c r="GB31" s="298"/>
      <c r="GC31" s="298"/>
      <c r="GD31" s="298"/>
      <c r="GE31" s="298"/>
      <c r="GF31" s="298"/>
      <c r="GG31" s="299"/>
      <c r="GH31" s="299"/>
      <c r="GI31" s="300"/>
      <c r="GJ31" s="297"/>
      <c r="GK31" s="298"/>
      <c r="GL31" s="298"/>
      <c r="GM31" s="298"/>
      <c r="GN31" s="298"/>
      <c r="GO31" s="298"/>
      <c r="GP31" s="298"/>
      <c r="GQ31" s="299"/>
      <c r="GR31" s="299"/>
      <c r="GS31" s="300"/>
      <c r="GT31" s="297"/>
      <c r="GU31" s="298"/>
      <c r="GV31" s="298"/>
      <c r="GW31" s="298"/>
      <c r="GX31" s="298"/>
      <c r="GY31" s="298"/>
      <c r="GZ31" s="298"/>
      <c r="HA31" s="299"/>
      <c r="HB31" s="299"/>
      <c r="HC31" s="300"/>
      <c r="HD31" s="297"/>
      <c r="HE31" s="298"/>
      <c r="HF31" s="298"/>
      <c r="HG31" s="298"/>
      <c r="HH31" s="298"/>
      <c r="HI31" s="298"/>
      <c r="HJ31" s="298"/>
      <c r="HK31" s="299"/>
      <c r="HL31" s="299"/>
      <c r="HM31" s="300"/>
      <c r="HN31" s="297"/>
      <c r="HO31" s="298"/>
      <c r="HP31" s="298"/>
      <c r="HQ31" s="298"/>
      <c r="HR31" s="298"/>
      <c r="HS31" s="298"/>
      <c r="HT31" s="298"/>
      <c r="HU31" s="299"/>
      <c r="HV31" s="299"/>
      <c r="HW31" s="300"/>
      <c r="HX31" s="297"/>
      <c r="HY31" s="298"/>
      <c r="HZ31" s="298"/>
      <c r="IA31" s="298"/>
      <c r="IB31" s="298"/>
      <c r="IC31" s="298"/>
      <c r="ID31" s="298"/>
      <c r="IE31" s="299"/>
      <c r="IF31" s="299"/>
      <c r="IG31" s="300"/>
      <c r="IH31" s="297" t="s">
        <v>3368</v>
      </c>
      <c r="II31" s="298" t="s">
        <v>2426</v>
      </c>
      <c r="IJ31" s="298" t="s">
        <v>3737</v>
      </c>
      <c r="IK31" s="298" t="s">
        <v>40</v>
      </c>
      <c r="IL31" s="298" t="s">
        <v>3099</v>
      </c>
      <c r="IM31" s="298" t="s">
        <v>3363</v>
      </c>
      <c r="IN31" s="298" t="s">
        <v>3392</v>
      </c>
      <c r="IO31" s="299">
        <v>520.0</v>
      </c>
      <c r="IP31" s="299" t="s">
        <v>3344</v>
      </c>
      <c r="IQ31" s="513">
        <v>0.10416666666666667</v>
      </c>
      <c r="IR31" s="297"/>
      <c r="IS31" s="298"/>
      <c r="IT31" s="298"/>
      <c r="IU31" s="298"/>
      <c r="IV31" s="298"/>
      <c r="IW31" s="298"/>
      <c r="IX31" s="298"/>
      <c r="IY31" s="299"/>
      <c r="IZ31" s="299"/>
      <c r="JA31" s="300"/>
      <c r="JB31" s="297"/>
      <c r="JC31" s="298"/>
      <c r="JD31" s="298"/>
      <c r="JE31" s="298"/>
      <c r="JF31" s="298"/>
      <c r="JG31" s="298"/>
      <c r="JH31" s="298"/>
      <c r="JI31" s="299"/>
      <c r="JJ31" s="299"/>
      <c r="JK31" s="300"/>
      <c r="JL31" s="297"/>
      <c r="JM31" s="298"/>
      <c r="JN31" s="298"/>
      <c r="JO31" s="298"/>
      <c r="JP31" s="298"/>
      <c r="JQ31" s="298"/>
      <c r="JR31" s="298"/>
      <c r="JS31" s="299"/>
      <c r="JT31" s="299"/>
      <c r="JU31" s="300"/>
      <c r="JV31" s="297"/>
      <c r="JW31" s="298"/>
      <c r="JX31" s="298"/>
      <c r="JY31" s="298"/>
      <c r="JZ31" s="298"/>
      <c r="KA31" s="298"/>
      <c r="KB31" s="298"/>
      <c r="KC31" s="299"/>
      <c r="KD31" s="299"/>
      <c r="KE31" s="300"/>
      <c r="KF31" s="297"/>
      <c r="KG31" s="298"/>
      <c r="KH31" s="298"/>
      <c r="KI31" s="298"/>
      <c r="KJ31" s="298"/>
      <c r="KK31" s="298"/>
      <c r="KL31" s="298"/>
      <c r="KM31" s="299"/>
      <c r="KN31" s="299"/>
      <c r="KO31" s="300"/>
      <c r="KP31" s="297"/>
      <c r="KQ31" s="298"/>
      <c r="KR31" s="298"/>
      <c r="KS31" s="298"/>
      <c r="KT31" s="298"/>
      <c r="KU31" s="298"/>
      <c r="KV31" s="298"/>
      <c r="KW31" s="299"/>
      <c r="KX31" s="299"/>
      <c r="KY31" s="300"/>
    </row>
    <row r="32" ht="15.75" customHeight="1">
      <c r="A32" s="301">
        <v>0.125</v>
      </c>
      <c r="B32" s="302" t="s">
        <v>3368</v>
      </c>
      <c r="C32" s="303" t="s">
        <v>2426</v>
      </c>
      <c r="D32" s="303" t="s">
        <v>2967</v>
      </c>
      <c r="E32" s="303" t="s">
        <v>3135</v>
      </c>
      <c r="F32" s="303" t="s">
        <v>3110</v>
      </c>
      <c r="G32" s="303" t="s">
        <v>3342</v>
      </c>
      <c r="H32" s="303" t="s">
        <v>3453</v>
      </c>
      <c r="I32" s="304">
        <v>420.0</v>
      </c>
      <c r="J32" s="304" t="s">
        <v>3355</v>
      </c>
      <c r="K32" s="305"/>
      <c r="L32" s="302" t="s">
        <v>3341</v>
      </c>
      <c r="M32" s="303" t="s">
        <v>2426</v>
      </c>
      <c r="N32" s="303" t="s">
        <v>2959</v>
      </c>
      <c r="O32" s="303" t="s">
        <v>3135</v>
      </c>
      <c r="P32" s="303" t="s">
        <v>3852</v>
      </c>
      <c r="Q32" s="303" t="s">
        <v>3681</v>
      </c>
      <c r="R32" s="303" t="s">
        <v>3370</v>
      </c>
      <c r="S32" s="304" t="s">
        <v>2490</v>
      </c>
      <c r="T32" s="304"/>
      <c r="U32" s="305"/>
      <c r="V32" s="306" t="s">
        <v>3341</v>
      </c>
      <c r="W32" s="307" t="s">
        <v>2426</v>
      </c>
      <c r="X32" s="307" t="s">
        <v>2959</v>
      </c>
      <c r="Y32" s="307" t="s">
        <v>3135</v>
      </c>
      <c r="Z32" s="307" t="s">
        <v>3852</v>
      </c>
      <c r="AA32" s="303" t="s">
        <v>3681</v>
      </c>
      <c r="AB32" s="307" t="s">
        <v>3370</v>
      </c>
      <c r="AC32" s="308" t="s">
        <v>2490</v>
      </c>
      <c r="AD32" s="304"/>
      <c r="AE32" s="305"/>
      <c r="AF32" s="302"/>
      <c r="AG32" s="303"/>
      <c r="AH32" s="303"/>
      <c r="AI32" s="303"/>
      <c r="AJ32" s="303"/>
      <c r="AK32" s="303"/>
      <c r="AL32" s="303"/>
      <c r="AM32" s="304"/>
      <c r="AN32" s="304"/>
      <c r="AO32" s="305"/>
      <c r="AP32" s="302"/>
      <c r="AQ32" s="303"/>
      <c r="AR32" s="303"/>
      <c r="AS32" s="303"/>
      <c r="AT32" s="303"/>
      <c r="AU32" s="303"/>
      <c r="AV32" s="303"/>
      <c r="AW32" s="304"/>
      <c r="AX32" s="304"/>
      <c r="AY32" s="305"/>
      <c r="AZ32" s="302"/>
      <c r="BA32" s="303"/>
      <c r="BB32" s="303"/>
      <c r="BC32" s="303"/>
      <c r="BD32" s="303"/>
      <c r="BE32" s="303"/>
      <c r="BF32" s="303"/>
      <c r="BG32" s="304"/>
      <c r="BH32" s="304"/>
      <c r="BI32" s="305"/>
      <c r="BJ32" s="302" t="s">
        <v>3341</v>
      </c>
      <c r="BK32" s="303" t="s">
        <v>2426</v>
      </c>
      <c r="BL32" s="303" t="s">
        <v>4201</v>
      </c>
      <c r="BM32" s="303" t="s">
        <v>3135</v>
      </c>
      <c r="BN32" s="303" t="s">
        <v>3092</v>
      </c>
      <c r="BO32" s="303" t="s">
        <v>3384</v>
      </c>
      <c r="BP32" s="303" t="s">
        <v>3370</v>
      </c>
      <c r="BQ32" s="304" t="s">
        <v>2490</v>
      </c>
      <c r="BR32" s="304" t="s">
        <v>3355</v>
      </c>
      <c r="BS32" s="305"/>
      <c r="BT32" s="302" t="s">
        <v>3341</v>
      </c>
      <c r="BU32" s="303" t="s">
        <v>2426</v>
      </c>
      <c r="BV32" s="292" t="s">
        <v>2940</v>
      </c>
      <c r="BW32" s="303" t="s">
        <v>3135</v>
      </c>
      <c r="BX32" s="303" t="s">
        <v>3092</v>
      </c>
      <c r="BY32" s="303" t="s">
        <v>3342</v>
      </c>
      <c r="BZ32" s="303" t="s">
        <v>3370</v>
      </c>
      <c r="CA32" s="304">
        <v>350.0</v>
      </c>
      <c r="CB32" s="304" t="s">
        <v>3390</v>
      </c>
      <c r="CC32" s="305"/>
      <c r="CD32" s="302" t="s">
        <v>3341</v>
      </c>
      <c r="CE32" s="303" t="s">
        <v>2426</v>
      </c>
      <c r="CF32" s="303" t="s">
        <v>2890</v>
      </c>
      <c r="CG32" s="303" t="s">
        <v>3135</v>
      </c>
      <c r="CH32" s="303" t="s">
        <v>3375</v>
      </c>
      <c r="CI32" s="303" t="s">
        <v>3342</v>
      </c>
      <c r="CJ32" s="292" t="s">
        <v>3392</v>
      </c>
      <c r="CK32" s="304">
        <v>350.0</v>
      </c>
      <c r="CL32" s="304" t="s">
        <v>3344</v>
      </c>
      <c r="CM32" s="305"/>
      <c r="CN32" s="302"/>
      <c r="CO32" s="303"/>
      <c r="CP32" s="303"/>
      <c r="CQ32" s="303"/>
      <c r="CR32" s="303"/>
      <c r="CS32" s="303"/>
      <c r="CT32" s="303"/>
      <c r="CU32" s="304"/>
      <c r="CV32" s="304"/>
      <c r="CW32" s="305"/>
      <c r="CX32" s="302" t="s">
        <v>3341</v>
      </c>
      <c r="CY32" s="303" t="s">
        <v>2426</v>
      </c>
      <c r="CZ32" s="303" t="s">
        <v>4202</v>
      </c>
      <c r="DA32" s="303" t="s">
        <v>3135</v>
      </c>
      <c r="DB32" s="303" t="s">
        <v>3097</v>
      </c>
      <c r="DC32" s="303" t="s">
        <v>3358</v>
      </c>
      <c r="DD32" s="303" t="s">
        <v>3532</v>
      </c>
      <c r="DE32" s="304" t="s">
        <v>2490</v>
      </c>
      <c r="DF32" s="304"/>
      <c r="DG32" s="385">
        <v>0.14583333333333334</v>
      </c>
      <c r="DH32" s="302"/>
      <c r="DI32" s="303"/>
      <c r="DJ32" s="303"/>
      <c r="DK32" s="303"/>
      <c r="DL32" s="303"/>
      <c r="DM32" s="303"/>
      <c r="DN32" s="303"/>
      <c r="DO32" s="304"/>
      <c r="DP32" s="304"/>
      <c r="DQ32" s="305"/>
      <c r="DR32" s="302" t="s">
        <v>3368</v>
      </c>
      <c r="DS32" s="303" t="s">
        <v>2426</v>
      </c>
      <c r="DT32" s="303" t="s">
        <v>4203</v>
      </c>
      <c r="DU32" s="303" t="s">
        <v>3135</v>
      </c>
      <c r="DV32" s="303" t="s">
        <v>3100</v>
      </c>
      <c r="DW32" s="303" t="s">
        <v>3342</v>
      </c>
      <c r="DX32" s="303" t="s">
        <v>3370</v>
      </c>
      <c r="DY32" s="304">
        <v>420.0</v>
      </c>
      <c r="DZ32" s="304" t="s">
        <v>3355</v>
      </c>
      <c r="EA32" s="305"/>
      <c r="EB32" s="302" t="s">
        <v>3341</v>
      </c>
      <c r="EC32" s="303" t="s">
        <v>2426</v>
      </c>
      <c r="ED32" s="303" t="s">
        <v>4204</v>
      </c>
      <c r="EE32" s="303" t="s">
        <v>3135</v>
      </c>
      <c r="EF32" s="303" t="s">
        <v>3375</v>
      </c>
      <c r="EG32" s="303" t="s">
        <v>3384</v>
      </c>
      <c r="EH32" s="303" t="s">
        <v>3392</v>
      </c>
      <c r="EI32" s="304">
        <v>420.0</v>
      </c>
      <c r="EJ32" s="304"/>
      <c r="EK32" s="305"/>
      <c r="EL32" s="302" t="s">
        <v>3341</v>
      </c>
      <c r="EM32" s="303" t="s">
        <v>2426</v>
      </c>
      <c r="EN32" s="303" t="s">
        <v>2971</v>
      </c>
      <c r="EO32" s="303" t="s">
        <v>3135</v>
      </c>
      <c r="EP32" s="303" t="s">
        <v>3375</v>
      </c>
      <c r="EQ32" s="303" t="s">
        <v>3342</v>
      </c>
      <c r="ER32" s="303" t="s">
        <v>3392</v>
      </c>
      <c r="ES32" s="304">
        <v>420.0</v>
      </c>
      <c r="ET32" s="304" t="s">
        <v>3355</v>
      </c>
      <c r="EU32" s="305"/>
      <c r="EV32" s="302"/>
      <c r="EW32" s="303"/>
      <c r="EX32" s="303"/>
      <c r="EY32" s="303"/>
      <c r="EZ32" s="303"/>
      <c r="FA32" s="303"/>
      <c r="FB32" s="303"/>
      <c r="FC32" s="304"/>
      <c r="FD32" s="304"/>
      <c r="FE32" s="305"/>
      <c r="FF32" s="302" t="s">
        <v>3341</v>
      </c>
      <c r="FG32" s="303" t="s">
        <v>2426</v>
      </c>
      <c r="FH32" s="303" t="s">
        <v>4205</v>
      </c>
      <c r="FI32" s="303" t="s">
        <v>3135</v>
      </c>
      <c r="FJ32" s="303" t="s">
        <v>3095</v>
      </c>
      <c r="FK32" s="303" t="s">
        <v>3358</v>
      </c>
      <c r="FL32" s="303" t="s">
        <v>3350</v>
      </c>
      <c r="FM32" s="304" t="s">
        <v>2490</v>
      </c>
      <c r="FN32" s="304"/>
      <c r="FO32" s="305"/>
      <c r="FP32" s="302" t="s">
        <v>3341</v>
      </c>
      <c r="FQ32" s="303" t="s">
        <v>2426</v>
      </c>
      <c r="FR32" s="303" t="s">
        <v>2947</v>
      </c>
      <c r="FS32" s="303" t="s">
        <v>3135</v>
      </c>
      <c r="FT32" s="303" t="s">
        <v>3097</v>
      </c>
      <c r="FU32" s="303" t="s">
        <v>3349</v>
      </c>
      <c r="FV32" s="303" t="s">
        <v>3532</v>
      </c>
      <c r="FW32" s="304" t="s">
        <v>2490</v>
      </c>
      <c r="FX32" s="304"/>
      <c r="FY32" s="386"/>
      <c r="FZ32" s="302"/>
      <c r="GA32" s="303"/>
      <c r="GB32" s="303"/>
      <c r="GC32" s="303"/>
      <c r="GD32" s="303"/>
      <c r="GE32" s="303"/>
      <c r="GF32" s="303"/>
      <c r="GG32" s="304"/>
      <c r="GH32" s="304"/>
      <c r="GI32" s="305"/>
      <c r="GJ32" s="302" t="s">
        <v>3368</v>
      </c>
      <c r="GK32" s="303" t="s">
        <v>2426</v>
      </c>
      <c r="GL32" s="303" t="s">
        <v>4203</v>
      </c>
      <c r="GM32" s="303" t="s">
        <v>3135</v>
      </c>
      <c r="GN32" s="303" t="s">
        <v>3100</v>
      </c>
      <c r="GO32" s="303" t="s">
        <v>3384</v>
      </c>
      <c r="GP32" s="303" t="s">
        <v>3370</v>
      </c>
      <c r="GQ32" s="304">
        <v>420.0</v>
      </c>
      <c r="GR32" s="304" t="s">
        <v>3355</v>
      </c>
      <c r="GS32" s="305"/>
      <c r="GT32" s="302"/>
      <c r="GU32" s="303"/>
      <c r="GV32" s="303"/>
      <c r="GW32" s="303"/>
      <c r="GX32" s="303"/>
      <c r="GY32" s="303"/>
      <c r="GZ32" s="303"/>
      <c r="HA32" s="304"/>
      <c r="HB32" s="304"/>
      <c r="HC32" s="305"/>
      <c r="HD32" s="302" t="s">
        <v>3341</v>
      </c>
      <c r="HE32" s="303" t="s">
        <v>2426</v>
      </c>
      <c r="HF32" s="292" t="s">
        <v>2940</v>
      </c>
      <c r="HG32" s="303" t="s">
        <v>3135</v>
      </c>
      <c r="HH32" s="303" t="s">
        <v>3092</v>
      </c>
      <c r="HI32" s="303" t="s">
        <v>3363</v>
      </c>
      <c r="HJ32" s="303" t="s">
        <v>3370</v>
      </c>
      <c r="HK32" s="304">
        <v>350.0</v>
      </c>
      <c r="HL32" s="304"/>
      <c r="HM32" s="305"/>
      <c r="HN32" s="302"/>
      <c r="HO32" s="303"/>
      <c r="HP32" s="303" t="s">
        <v>3781</v>
      </c>
      <c r="HQ32" s="303" t="s">
        <v>3111</v>
      </c>
      <c r="HR32" s="303" t="s">
        <v>3100</v>
      </c>
      <c r="HS32" s="303" t="s">
        <v>3363</v>
      </c>
      <c r="HT32" s="303" t="s">
        <v>3370</v>
      </c>
      <c r="HU32" s="304" t="s">
        <v>902</v>
      </c>
      <c r="HV32" s="304"/>
      <c r="HW32" s="305"/>
      <c r="HX32" s="306" t="s">
        <v>3341</v>
      </c>
      <c r="HY32" s="307" t="s">
        <v>2426</v>
      </c>
      <c r="HZ32" s="307" t="s">
        <v>3729</v>
      </c>
      <c r="IA32" s="307" t="s">
        <v>3135</v>
      </c>
      <c r="IB32" s="307" t="s">
        <v>3095</v>
      </c>
      <c r="IC32" s="303" t="s">
        <v>3363</v>
      </c>
      <c r="ID32" s="307" t="s">
        <v>3350</v>
      </c>
      <c r="IE32" s="308">
        <v>0.0</v>
      </c>
      <c r="IF32" s="308" t="s">
        <v>2413</v>
      </c>
      <c r="IG32" s="305"/>
      <c r="IH32" s="302" t="s">
        <v>3341</v>
      </c>
      <c r="II32" s="303" t="s">
        <v>2426</v>
      </c>
      <c r="IJ32" s="303" t="s">
        <v>4206</v>
      </c>
      <c r="IK32" s="303" t="s">
        <v>3135</v>
      </c>
      <c r="IL32" s="303" t="s">
        <v>3097</v>
      </c>
      <c r="IM32" s="303" t="s">
        <v>3384</v>
      </c>
      <c r="IN32" s="303" t="s">
        <v>3532</v>
      </c>
      <c r="IO32" s="304" t="s">
        <v>2490</v>
      </c>
      <c r="IP32" s="304"/>
      <c r="IQ32" s="305"/>
      <c r="IR32" s="302"/>
      <c r="IS32" s="303"/>
      <c r="IT32" s="303"/>
      <c r="IU32" s="303"/>
      <c r="IV32" s="303"/>
      <c r="IW32" s="303"/>
      <c r="IX32" s="303"/>
      <c r="IY32" s="304"/>
      <c r="IZ32" s="304"/>
      <c r="JA32" s="305"/>
      <c r="JB32" s="302"/>
      <c r="JC32" s="303"/>
      <c r="JD32" s="303"/>
      <c r="JE32" s="303"/>
      <c r="JF32" s="303"/>
      <c r="JG32" s="303"/>
      <c r="JH32" s="303"/>
      <c r="JI32" s="304"/>
      <c r="JJ32" s="304"/>
      <c r="JK32" s="305"/>
      <c r="JL32" s="302" t="s">
        <v>3368</v>
      </c>
      <c r="JM32" s="303" t="s">
        <v>2426</v>
      </c>
      <c r="JN32" s="303" t="s">
        <v>3727</v>
      </c>
      <c r="JO32" s="303" t="s">
        <v>70</v>
      </c>
      <c r="JP32" s="303" t="s">
        <v>3110</v>
      </c>
      <c r="JQ32" s="303" t="s">
        <v>3342</v>
      </c>
      <c r="JR32" s="303" t="s">
        <v>3370</v>
      </c>
      <c r="JS32" s="304">
        <v>480.0</v>
      </c>
      <c r="JT32" s="304"/>
      <c r="JU32" s="305"/>
      <c r="JV32" s="302" t="s">
        <v>3341</v>
      </c>
      <c r="JW32" s="303" t="s">
        <v>2426</v>
      </c>
      <c r="JX32" s="303" t="s">
        <v>2971</v>
      </c>
      <c r="JY32" s="303" t="s">
        <v>3135</v>
      </c>
      <c r="JZ32" s="303" t="s">
        <v>3375</v>
      </c>
      <c r="KA32" s="303" t="s">
        <v>3363</v>
      </c>
      <c r="KB32" s="303" t="s">
        <v>3392</v>
      </c>
      <c r="KC32" s="304">
        <v>420.0</v>
      </c>
      <c r="KD32" s="304"/>
      <c r="KE32" s="305"/>
      <c r="KF32" s="270"/>
      <c r="KG32" s="271"/>
      <c r="KH32" s="271"/>
      <c r="KI32" s="271"/>
      <c r="KJ32" s="271"/>
      <c r="KK32" s="271"/>
      <c r="KL32" s="271"/>
      <c r="KM32" s="272"/>
      <c r="KN32" s="304"/>
      <c r="KO32" s="305"/>
      <c r="KP32" s="302"/>
      <c r="KQ32" s="303"/>
      <c r="KR32" s="303"/>
      <c r="KS32" s="303"/>
      <c r="KT32" s="303"/>
      <c r="KU32" s="303"/>
      <c r="KV32" s="303"/>
      <c r="KW32" s="304"/>
      <c r="KX32" s="304"/>
      <c r="KY32" s="305"/>
    </row>
    <row r="33" ht="15.75" customHeight="1">
      <c r="A33" s="311">
        <v>0.125</v>
      </c>
      <c r="B33" s="275" t="s">
        <v>3341</v>
      </c>
      <c r="C33" s="259" t="s">
        <v>2426</v>
      </c>
      <c r="D33" s="259" t="s">
        <v>2940</v>
      </c>
      <c r="E33" s="259" t="s">
        <v>3135</v>
      </c>
      <c r="F33" s="259" t="s">
        <v>3092</v>
      </c>
      <c r="G33" s="259" t="s">
        <v>3342</v>
      </c>
      <c r="H33" s="259" t="s">
        <v>3370</v>
      </c>
      <c r="I33" s="263">
        <v>350.0</v>
      </c>
      <c r="J33" s="263" t="s">
        <v>3355</v>
      </c>
      <c r="K33" s="261"/>
      <c r="L33" s="275" t="s">
        <v>3341</v>
      </c>
      <c r="M33" s="259" t="s">
        <v>2426</v>
      </c>
      <c r="N33" s="259" t="s">
        <v>2960</v>
      </c>
      <c r="O33" s="259" t="s">
        <v>70</v>
      </c>
      <c r="P33" s="259" t="s">
        <v>3110</v>
      </c>
      <c r="Q33" s="259" t="s">
        <v>3342</v>
      </c>
      <c r="R33" s="259" t="s">
        <v>3453</v>
      </c>
      <c r="S33" s="263" t="s">
        <v>2490</v>
      </c>
      <c r="T33" s="263" t="s">
        <v>3355</v>
      </c>
      <c r="U33" s="261"/>
      <c r="V33" s="275" t="s">
        <v>3368</v>
      </c>
      <c r="W33" s="259" t="s">
        <v>2426</v>
      </c>
      <c r="X33" s="259" t="s">
        <v>3729</v>
      </c>
      <c r="Y33" s="259" t="s">
        <v>3135</v>
      </c>
      <c r="Z33" s="259" t="s">
        <v>3095</v>
      </c>
      <c r="AA33" s="259" t="s">
        <v>3342</v>
      </c>
      <c r="AB33" s="259" t="s">
        <v>3350</v>
      </c>
      <c r="AC33" s="263">
        <v>0.0</v>
      </c>
      <c r="AD33" s="263" t="s">
        <v>2413</v>
      </c>
      <c r="AE33" s="261"/>
      <c r="AF33" s="275"/>
      <c r="AG33" s="259"/>
      <c r="AH33" s="259"/>
      <c r="AI33" s="259"/>
      <c r="AJ33" s="259"/>
      <c r="AK33" s="259"/>
      <c r="AL33" s="259"/>
      <c r="AM33" s="263"/>
      <c r="AN33" s="263"/>
      <c r="AO33" s="261"/>
      <c r="AP33" s="275"/>
      <c r="AQ33" s="259"/>
      <c r="AR33" s="259"/>
      <c r="AS33" s="259"/>
      <c r="AT33" s="259"/>
      <c r="AU33" s="259"/>
      <c r="AV33" s="259"/>
      <c r="AW33" s="263"/>
      <c r="AX33" s="263"/>
      <c r="AY33" s="261"/>
      <c r="AZ33" s="275"/>
      <c r="BA33" s="259"/>
      <c r="BB33" s="259"/>
      <c r="BC33" s="259"/>
      <c r="BD33" s="259"/>
      <c r="BE33" s="259"/>
      <c r="BF33" s="259"/>
      <c r="BG33" s="263"/>
      <c r="BH33" s="263"/>
      <c r="BI33" s="261"/>
      <c r="BJ33" s="275" t="s">
        <v>3368</v>
      </c>
      <c r="BK33" s="259" t="s">
        <v>2426</v>
      </c>
      <c r="BL33" s="259" t="s">
        <v>4204</v>
      </c>
      <c r="BM33" s="259" t="s">
        <v>3135</v>
      </c>
      <c r="BN33" s="259" t="s">
        <v>3375</v>
      </c>
      <c r="BO33" s="259" t="s">
        <v>3342</v>
      </c>
      <c r="BP33" s="259" t="s">
        <v>3392</v>
      </c>
      <c r="BQ33" s="263">
        <v>420.0</v>
      </c>
      <c r="BR33" s="263" t="s">
        <v>3355</v>
      </c>
      <c r="BS33" s="261"/>
      <c r="BT33" s="275" t="s">
        <v>3341</v>
      </c>
      <c r="BU33" s="259" t="s">
        <v>2426</v>
      </c>
      <c r="BV33" s="259" t="s">
        <v>2971</v>
      </c>
      <c r="BW33" s="259" t="s">
        <v>3135</v>
      </c>
      <c r="BX33" s="259" t="s">
        <v>3375</v>
      </c>
      <c r="BY33" s="259" t="s">
        <v>3342</v>
      </c>
      <c r="BZ33" s="259" t="s">
        <v>3392</v>
      </c>
      <c r="CA33" s="263">
        <v>420.0</v>
      </c>
      <c r="CB33" s="263" t="s">
        <v>3344</v>
      </c>
      <c r="CC33" s="261"/>
      <c r="CD33" s="275"/>
      <c r="CE33" s="259"/>
      <c r="CF33" s="259"/>
      <c r="CG33" s="259"/>
      <c r="CH33" s="259"/>
      <c r="CI33" s="259"/>
      <c r="CJ33" s="259"/>
      <c r="CK33" s="263"/>
      <c r="CL33" s="263"/>
      <c r="CM33" s="261"/>
      <c r="CN33" s="275" t="s">
        <v>3341</v>
      </c>
      <c r="CO33" s="259" t="s">
        <v>2426</v>
      </c>
      <c r="CP33" s="259" t="s">
        <v>3729</v>
      </c>
      <c r="CQ33" s="259" t="s">
        <v>3135</v>
      </c>
      <c r="CR33" s="259" t="s">
        <v>3095</v>
      </c>
      <c r="CS33" s="259" t="s">
        <v>3384</v>
      </c>
      <c r="CT33" s="259" t="s">
        <v>3350</v>
      </c>
      <c r="CU33" s="263">
        <v>0.0</v>
      </c>
      <c r="CV33" s="263" t="s">
        <v>2413</v>
      </c>
      <c r="CW33" s="261"/>
      <c r="CX33" s="275"/>
      <c r="CY33" s="259"/>
      <c r="CZ33" s="259" t="s">
        <v>3173</v>
      </c>
      <c r="DA33" s="675" t="s">
        <v>3111</v>
      </c>
      <c r="DB33" s="572" t="s">
        <v>3105</v>
      </c>
      <c r="DC33" s="259" t="s">
        <v>3342</v>
      </c>
      <c r="DD33" s="675" t="s">
        <v>3350</v>
      </c>
      <c r="DE33" s="263">
        <v>125.0</v>
      </c>
      <c r="DF33" s="263"/>
      <c r="DG33" s="676"/>
      <c r="DH33" s="275"/>
      <c r="DI33" s="259"/>
      <c r="DJ33" s="259"/>
      <c r="DK33" s="259"/>
      <c r="DL33" s="259"/>
      <c r="DM33" s="259"/>
      <c r="DN33" s="259"/>
      <c r="DO33" s="263"/>
      <c r="DP33" s="263"/>
      <c r="DQ33" s="261"/>
      <c r="DR33" s="275"/>
      <c r="DS33" s="259"/>
      <c r="DT33" s="259"/>
      <c r="DU33" s="259"/>
      <c r="DV33" s="259"/>
      <c r="DW33" s="259"/>
      <c r="DX33" s="259"/>
      <c r="DY33" s="263"/>
      <c r="DZ33" s="263"/>
      <c r="EA33" s="261"/>
      <c r="EB33" s="275"/>
      <c r="EC33" s="259"/>
      <c r="ED33" s="259"/>
      <c r="EE33" s="259"/>
      <c r="EF33" s="259"/>
      <c r="EG33" s="259"/>
      <c r="EH33" s="259"/>
      <c r="EI33" s="263"/>
      <c r="EJ33" s="263"/>
      <c r="EK33" s="261"/>
      <c r="EL33" s="275" t="s">
        <v>3368</v>
      </c>
      <c r="EM33" s="259" t="s">
        <v>2426</v>
      </c>
      <c r="EN33" s="259" t="s">
        <v>4207</v>
      </c>
      <c r="EO33" s="259" t="s">
        <v>3135</v>
      </c>
      <c r="EP33" s="259" t="s">
        <v>3092</v>
      </c>
      <c r="EQ33" s="259" t="s">
        <v>3384</v>
      </c>
      <c r="ER33" s="259" t="s">
        <v>3370</v>
      </c>
      <c r="ES33" s="263">
        <v>420.0</v>
      </c>
      <c r="ET33" s="263" t="s">
        <v>3355</v>
      </c>
      <c r="EU33" s="261"/>
      <c r="EV33" s="275"/>
      <c r="EW33" s="259"/>
      <c r="EX33" s="259"/>
      <c r="EY33" s="259"/>
      <c r="EZ33" s="259"/>
      <c r="FA33" s="259"/>
      <c r="FB33" s="259"/>
      <c r="FC33" s="263"/>
      <c r="FD33" s="263"/>
      <c r="FE33" s="261"/>
      <c r="FF33" s="275"/>
      <c r="FG33" s="259"/>
      <c r="FH33" s="259" t="s">
        <v>3173</v>
      </c>
      <c r="FI33" s="259" t="s">
        <v>3111</v>
      </c>
      <c r="FJ33" s="259" t="s">
        <v>3100</v>
      </c>
      <c r="FK33" s="259" t="s">
        <v>3342</v>
      </c>
      <c r="FL33" s="259" t="s">
        <v>3370</v>
      </c>
      <c r="FM33" s="263" t="s">
        <v>902</v>
      </c>
      <c r="FN33" s="263"/>
      <c r="FO33" s="261"/>
      <c r="FP33" s="275"/>
      <c r="FQ33" s="259"/>
      <c r="FR33" s="259" t="s">
        <v>3751</v>
      </c>
      <c r="FS33" s="259" t="s">
        <v>3111</v>
      </c>
      <c r="FT33" s="259" t="s">
        <v>3105</v>
      </c>
      <c r="FU33" s="259" t="s">
        <v>3363</v>
      </c>
      <c r="FV33" s="259" t="s">
        <v>3350</v>
      </c>
      <c r="FW33" s="263"/>
      <c r="FX33" s="263"/>
      <c r="FY33" s="261"/>
      <c r="FZ33" s="275"/>
      <c r="GA33" s="259"/>
      <c r="GB33" s="259"/>
      <c r="GC33" s="259"/>
      <c r="GD33" s="259"/>
      <c r="GE33" s="259"/>
      <c r="GF33" s="259"/>
      <c r="GG33" s="263"/>
      <c r="GH33" s="263"/>
      <c r="GI33" s="261"/>
      <c r="GJ33" s="276"/>
      <c r="GK33" s="258"/>
      <c r="GL33" s="258"/>
      <c r="GM33" s="258"/>
      <c r="GN33" s="258"/>
      <c r="GO33" s="258"/>
      <c r="GP33" s="258"/>
      <c r="GQ33" s="260"/>
      <c r="GR33" s="260"/>
      <c r="GS33" s="261"/>
      <c r="GT33" s="275"/>
      <c r="GU33" s="259"/>
      <c r="GV33" s="259"/>
      <c r="GW33" s="259"/>
      <c r="GX33" s="259"/>
      <c r="GY33" s="259"/>
      <c r="GZ33" s="259"/>
      <c r="HA33" s="263"/>
      <c r="HB33" s="263"/>
      <c r="HC33" s="261"/>
      <c r="HD33" s="275" t="s">
        <v>3341</v>
      </c>
      <c r="HE33" s="259" t="s">
        <v>2426</v>
      </c>
      <c r="HF33" s="259" t="s">
        <v>2971</v>
      </c>
      <c r="HG33" s="259" t="s">
        <v>3135</v>
      </c>
      <c r="HH33" s="259" t="s">
        <v>3375</v>
      </c>
      <c r="HI33" s="259" t="s">
        <v>3363</v>
      </c>
      <c r="HJ33" s="259" t="s">
        <v>3392</v>
      </c>
      <c r="HK33" s="263">
        <v>420.0</v>
      </c>
      <c r="HL33" s="263" t="s">
        <v>3344</v>
      </c>
      <c r="HM33" s="261"/>
      <c r="HN33" s="275"/>
      <c r="HO33" s="259"/>
      <c r="HP33" s="259"/>
      <c r="HQ33" s="259"/>
      <c r="HR33" s="259"/>
      <c r="HS33" s="259"/>
      <c r="HT33" s="259"/>
      <c r="HU33" s="263"/>
      <c r="HV33" s="263"/>
      <c r="HW33" s="261"/>
      <c r="HX33" s="275" t="s">
        <v>3368</v>
      </c>
      <c r="HY33" s="259" t="s">
        <v>2426</v>
      </c>
      <c r="HZ33" s="259" t="s">
        <v>3733</v>
      </c>
      <c r="IA33" s="259" t="s">
        <v>3135</v>
      </c>
      <c r="IB33" s="259" t="s">
        <v>3100</v>
      </c>
      <c r="IC33" s="259" t="s">
        <v>3363</v>
      </c>
      <c r="ID33" s="259" t="s">
        <v>3370</v>
      </c>
      <c r="IE33" s="263" t="s">
        <v>2490</v>
      </c>
      <c r="IF33" s="263" t="s">
        <v>3390</v>
      </c>
      <c r="IG33" s="261"/>
      <c r="IH33" s="275" t="s">
        <v>3368</v>
      </c>
      <c r="II33" s="259" t="s">
        <v>2426</v>
      </c>
      <c r="IJ33" s="259" t="s">
        <v>151</v>
      </c>
      <c r="IK33" s="259" t="s">
        <v>3021</v>
      </c>
      <c r="IL33" s="259" t="s">
        <v>3105</v>
      </c>
      <c r="IM33" s="259" t="s">
        <v>3363</v>
      </c>
      <c r="IN33" s="259" t="s">
        <v>3350</v>
      </c>
      <c r="IO33" s="263" t="s">
        <v>3501</v>
      </c>
      <c r="IP33" s="263" t="s">
        <v>3355</v>
      </c>
      <c r="IQ33" s="261"/>
      <c r="IR33" s="275"/>
      <c r="IS33" s="259"/>
      <c r="IT33" s="259"/>
      <c r="IU33" s="259"/>
      <c r="IV33" s="259"/>
      <c r="IW33" s="259"/>
      <c r="IX33" s="259"/>
      <c r="IY33" s="263"/>
      <c r="IZ33" s="263"/>
      <c r="JA33" s="261"/>
      <c r="JB33" s="275" t="s">
        <v>3368</v>
      </c>
      <c r="JC33" s="259" t="s">
        <v>2426</v>
      </c>
      <c r="JD33" s="259" t="s">
        <v>3775</v>
      </c>
      <c r="JE33" s="259" t="s">
        <v>70</v>
      </c>
      <c r="JF33" s="259" t="s">
        <v>3110</v>
      </c>
      <c r="JG33" s="259" t="s">
        <v>3363</v>
      </c>
      <c r="JH33" s="259" t="s">
        <v>3453</v>
      </c>
      <c r="JI33" s="263">
        <v>480.0</v>
      </c>
      <c r="JJ33" s="263"/>
      <c r="JK33" s="261"/>
      <c r="JL33" s="275"/>
      <c r="JM33" s="259"/>
      <c r="JN33" s="259"/>
      <c r="JO33" s="259"/>
      <c r="JP33" s="259"/>
      <c r="JQ33" s="259"/>
      <c r="JR33" s="259"/>
      <c r="JS33" s="263"/>
      <c r="JT33" s="263"/>
      <c r="JU33" s="261"/>
      <c r="JV33" s="275"/>
      <c r="JW33" s="259"/>
      <c r="JX33" s="259"/>
      <c r="JY33" s="259"/>
      <c r="JZ33" s="259"/>
      <c r="KA33" s="259"/>
      <c r="KB33" s="259"/>
      <c r="KC33" s="263"/>
      <c r="KD33" s="263"/>
      <c r="KE33" s="261"/>
      <c r="KF33" s="275"/>
      <c r="KG33" s="259"/>
      <c r="KH33" s="259"/>
      <c r="KI33" s="259"/>
      <c r="KJ33" s="259"/>
      <c r="KK33" s="259"/>
      <c r="KL33" s="259"/>
      <c r="KM33" s="263"/>
      <c r="KN33" s="263"/>
      <c r="KO33" s="261"/>
      <c r="KP33" s="275"/>
      <c r="KQ33" s="259"/>
      <c r="KR33" s="259"/>
      <c r="KS33" s="259"/>
      <c r="KT33" s="259"/>
      <c r="KU33" s="259"/>
      <c r="KV33" s="259"/>
      <c r="KW33" s="263"/>
      <c r="KX33" s="263"/>
      <c r="KY33" s="261"/>
    </row>
    <row r="34" ht="15.75" customHeight="1">
      <c r="A34" s="317">
        <v>0.125</v>
      </c>
      <c r="B34" s="371"/>
      <c r="C34" s="372"/>
      <c r="D34" s="372"/>
      <c r="E34" s="372"/>
      <c r="F34" s="372"/>
      <c r="G34" s="271"/>
      <c r="H34" s="372"/>
      <c r="I34" s="372"/>
      <c r="J34" s="272"/>
      <c r="K34" s="273"/>
      <c r="L34" s="371"/>
      <c r="M34" s="372"/>
      <c r="N34" s="372"/>
      <c r="O34" s="372"/>
      <c r="P34" s="372"/>
      <c r="Q34" s="271"/>
      <c r="R34" s="372"/>
      <c r="S34" s="372"/>
      <c r="T34" s="272"/>
      <c r="U34" s="273"/>
      <c r="V34" s="677" t="s">
        <v>3368</v>
      </c>
      <c r="W34" s="649" t="s">
        <v>1780</v>
      </c>
      <c r="X34" s="649" t="s">
        <v>2979</v>
      </c>
      <c r="Y34" s="649" t="s">
        <v>3135</v>
      </c>
      <c r="Z34" s="649" t="s">
        <v>3852</v>
      </c>
      <c r="AA34" s="271" t="s">
        <v>3342</v>
      </c>
      <c r="AB34" s="649" t="s">
        <v>3370</v>
      </c>
      <c r="AC34" s="536" t="s">
        <v>2107</v>
      </c>
      <c r="AD34" s="287" t="s">
        <v>3114</v>
      </c>
      <c r="AE34" s="273"/>
      <c r="AF34" s="371"/>
      <c r="AG34" s="372"/>
      <c r="AH34" s="372"/>
      <c r="AI34" s="372"/>
      <c r="AJ34" s="372"/>
      <c r="AK34" s="271"/>
      <c r="AL34" s="372"/>
      <c r="AM34" s="372"/>
      <c r="AN34" s="272"/>
      <c r="AO34" s="273"/>
      <c r="AP34" s="371"/>
      <c r="AQ34" s="372"/>
      <c r="AR34" s="372"/>
      <c r="AS34" s="372"/>
      <c r="AT34" s="372"/>
      <c r="AU34" s="271"/>
      <c r="AV34" s="372"/>
      <c r="AW34" s="372"/>
      <c r="AX34" s="272"/>
      <c r="AY34" s="273"/>
      <c r="AZ34" s="371"/>
      <c r="BA34" s="372"/>
      <c r="BB34" s="372"/>
      <c r="BC34" s="372"/>
      <c r="BD34" s="372"/>
      <c r="BE34" s="271"/>
      <c r="BF34" s="372"/>
      <c r="BG34" s="372"/>
      <c r="BH34" s="272"/>
      <c r="BI34" s="273"/>
      <c r="BJ34" s="371"/>
      <c r="BK34" s="372"/>
      <c r="BL34" s="372"/>
      <c r="BM34" s="372"/>
      <c r="BN34" s="372"/>
      <c r="BO34" s="271"/>
      <c r="BP34" s="372"/>
      <c r="BQ34" s="372"/>
      <c r="BR34" s="272"/>
      <c r="BS34" s="273"/>
      <c r="BT34" s="270"/>
      <c r="BU34" s="271"/>
      <c r="BV34" s="271"/>
      <c r="BW34" s="271"/>
      <c r="BX34" s="271"/>
      <c r="BY34" s="271"/>
      <c r="BZ34" s="271"/>
      <c r="CA34" s="272"/>
      <c r="CB34" s="272"/>
      <c r="CC34" s="273"/>
      <c r="CD34" s="371"/>
      <c r="CE34" s="372"/>
      <c r="CF34" s="372"/>
      <c r="CG34" s="372"/>
      <c r="CH34" s="372"/>
      <c r="CI34" s="271"/>
      <c r="CJ34" s="372"/>
      <c r="CK34" s="372"/>
      <c r="CL34" s="272"/>
      <c r="CM34" s="273"/>
      <c r="CN34" s="371"/>
      <c r="CO34" s="372"/>
      <c r="CP34" s="465" t="s">
        <v>3717</v>
      </c>
      <c r="CQ34" s="465" t="s">
        <v>3111</v>
      </c>
      <c r="CR34" s="465" t="s">
        <v>3100</v>
      </c>
      <c r="CS34" s="271" t="s">
        <v>3358</v>
      </c>
      <c r="CT34" s="533" t="s">
        <v>3370</v>
      </c>
      <c r="CU34" s="533" t="s">
        <v>902</v>
      </c>
      <c r="CV34" s="272"/>
      <c r="CW34" s="273"/>
      <c r="CX34" s="371"/>
      <c r="CY34" s="372"/>
      <c r="CZ34" s="271" t="s">
        <v>3173</v>
      </c>
      <c r="DA34" s="678" t="s">
        <v>3111</v>
      </c>
      <c r="DB34" s="465" t="s">
        <v>443</v>
      </c>
      <c r="DC34" s="271" t="s">
        <v>3342</v>
      </c>
      <c r="DD34" s="678" t="s">
        <v>3392</v>
      </c>
      <c r="DE34" s="272">
        <v>125.0</v>
      </c>
      <c r="DF34" s="272"/>
      <c r="DG34" s="273"/>
      <c r="DH34" s="371"/>
      <c r="DI34" s="372"/>
      <c r="DJ34" s="372"/>
      <c r="DK34" s="372"/>
      <c r="DL34" s="372"/>
      <c r="DM34" s="271"/>
      <c r="DN34" s="372"/>
      <c r="DO34" s="372"/>
      <c r="DP34" s="272"/>
      <c r="DQ34" s="273"/>
      <c r="DR34" s="371"/>
      <c r="DS34" s="372"/>
      <c r="DT34" s="372"/>
      <c r="DU34" s="372"/>
      <c r="DV34" s="372"/>
      <c r="DW34" s="271"/>
      <c r="DX34" s="372"/>
      <c r="DY34" s="372"/>
      <c r="DZ34" s="272"/>
      <c r="EA34" s="273"/>
      <c r="EB34" s="371"/>
      <c r="EC34" s="372"/>
      <c r="ED34" s="372"/>
      <c r="EE34" s="372"/>
      <c r="EF34" s="372"/>
      <c r="EG34" s="271"/>
      <c r="EH34" s="372"/>
      <c r="EI34" s="372"/>
      <c r="EJ34" s="272"/>
      <c r="EK34" s="273"/>
      <c r="EL34" s="371"/>
      <c r="EM34" s="372"/>
      <c r="EN34" s="372"/>
      <c r="EO34" s="372"/>
      <c r="EP34" s="372"/>
      <c r="EQ34" s="271"/>
      <c r="ER34" s="372"/>
      <c r="ES34" s="372"/>
      <c r="ET34" s="272"/>
      <c r="EU34" s="273"/>
      <c r="EV34" s="371"/>
      <c r="EW34" s="372"/>
      <c r="EX34" s="372"/>
      <c r="EY34" s="372"/>
      <c r="EZ34" s="372"/>
      <c r="FA34" s="271"/>
      <c r="FB34" s="372"/>
      <c r="FC34" s="372"/>
      <c r="FD34" s="272"/>
      <c r="FE34" s="273"/>
      <c r="FF34" s="371"/>
      <c r="FG34" s="372"/>
      <c r="FH34" s="374"/>
      <c r="FI34" s="372"/>
      <c r="FJ34" s="372"/>
      <c r="FK34" s="271"/>
      <c r="FL34" s="372"/>
      <c r="FM34" s="372"/>
      <c r="FN34" s="272"/>
      <c r="FO34" s="273"/>
      <c r="FP34" s="530" t="s">
        <v>3341</v>
      </c>
      <c r="FQ34" s="477" t="s">
        <v>2426</v>
      </c>
      <c r="FR34" s="477" t="s">
        <v>2968</v>
      </c>
      <c r="FS34" s="465" t="s">
        <v>229</v>
      </c>
      <c r="FT34" s="465" t="s">
        <v>3104</v>
      </c>
      <c r="FU34" s="271" t="s">
        <v>3358</v>
      </c>
      <c r="FV34" s="465" t="s">
        <v>3453</v>
      </c>
      <c r="FW34" s="531">
        <v>200.0</v>
      </c>
      <c r="FX34" s="272" t="s">
        <v>3355</v>
      </c>
      <c r="FY34" s="273"/>
      <c r="FZ34" s="371"/>
      <c r="GA34" s="372"/>
      <c r="GB34" s="372"/>
      <c r="GC34" s="372"/>
      <c r="GD34" s="372"/>
      <c r="GE34" s="271"/>
      <c r="GF34" s="372"/>
      <c r="GG34" s="372"/>
      <c r="GH34" s="272"/>
      <c r="GI34" s="273"/>
      <c r="GJ34" s="371"/>
      <c r="GK34" s="372"/>
      <c r="GL34" s="372"/>
      <c r="GM34" s="372"/>
      <c r="GN34" s="372"/>
      <c r="GO34" s="271"/>
      <c r="GP34" s="372"/>
      <c r="GQ34" s="372"/>
      <c r="GR34" s="272"/>
      <c r="GS34" s="273"/>
      <c r="GT34" s="371"/>
      <c r="GU34" s="372"/>
      <c r="GV34" s="372"/>
      <c r="GW34" s="372"/>
      <c r="GX34" s="372"/>
      <c r="GY34" s="271"/>
      <c r="GZ34" s="372"/>
      <c r="HA34" s="372"/>
      <c r="HB34" s="272"/>
      <c r="HC34" s="273"/>
      <c r="HD34" s="371"/>
      <c r="HE34" s="372"/>
      <c r="HF34" s="372"/>
      <c r="HG34" s="372"/>
      <c r="HH34" s="372"/>
      <c r="HI34" s="271"/>
      <c r="HJ34" s="372"/>
      <c r="HK34" s="372"/>
      <c r="HL34" s="272"/>
      <c r="HM34" s="273"/>
      <c r="HN34" s="371"/>
      <c r="HO34" s="372"/>
      <c r="HP34" s="372"/>
      <c r="HQ34" s="372"/>
      <c r="HR34" s="372"/>
      <c r="HS34" s="271"/>
      <c r="HT34" s="372"/>
      <c r="HU34" s="372"/>
      <c r="HV34" s="272"/>
      <c r="HW34" s="273"/>
      <c r="HX34" s="371"/>
      <c r="HY34" s="372"/>
      <c r="HZ34" s="372"/>
      <c r="IA34" s="372"/>
      <c r="IB34" s="372"/>
      <c r="IC34" s="271"/>
      <c r="ID34" s="372"/>
      <c r="IE34" s="372"/>
      <c r="IF34" s="272"/>
      <c r="IG34" s="273"/>
      <c r="IH34" s="285"/>
      <c r="II34" s="286"/>
      <c r="IJ34" s="286"/>
      <c r="IK34" s="286"/>
      <c r="IL34" s="286"/>
      <c r="IM34" s="286"/>
      <c r="IN34" s="286"/>
      <c r="IO34" s="287"/>
      <c r="IP34" s="287"/>
      <c r="IQ34" s="273"/>
      <c r="IR34" s="371"/>
      <c r="IS34" s="372"/>
      <c r="IT34" s="372"/>
      <c r="IU34" s="372"/>
      <c r="IV34" s="372"/>
      <c r="IW34" s="271"/>
      <c r="IX34" s="372"/>
      <c r="IY34" s="372"/>
      <c r="IZ34" s="272"/>
      <c r="JA34" s="273"/>
      <c r="JB34" s="270" t="s">
        <v>3368</v>
      </c>
      <c r="JC34" s="271" t="s">
        <v>2426</v>
      </c>
      <c r="JD34" s="271" t="s">
        <v>3417</v>
      </c>
      <c r="JE34" s="271" t="s">
        <v>3135</v>
      </c>
      <c r="JF34" s="271" t="s">
        <v>3100</v>
      </c>
      <c r="JG34" s="271" t="s">
        <v>3363</v>
      </c>
      <c r="JH34" s="271" t="s">
        <v>3370</v>
      </c>
      <c r="JI34" s="272">
        <v>420.0</v>
      </c>
      <c r="JJ34" s="272" t="s">
        <v>3390</v>
      </c>
      <c r="JK34" s="273"/>
      <c r="JL34" s="371"/>
      <c r="JM34" s="372"/>
      <c r="JN34" s="372"/>
      <c r="JO34" s="372"/>
      <c r="JP34" s="372"/>
      <c r="JQ34" s="271"/>
      <c r="JR34" s="372"/>
      <c r="JS34" s="372"/>
      <c r="JT34" s="272"/>
      <c r="JU34" s="273"/>
      <c r="JV34" s="371"/>
      <c r="JW34" s="372"/>
      <c r="JX34" s="372"/>
      <c r="JY34" s="372"/>
      <c r="JZ34" s="372"/>
      <c r="KA34" s="271"/>
      <c r="KB34" s="372"/>
      <c r="KC34" s="372"/>
      <c r="KD34" s="272"/>
      <c r="KE34" s="273"/>
      <c r="KF34" s="371"/>
      <c r="KG34" s="372"/>
      <c r="KH34" s="372"/>
      <c r="KI34" s="372"/>
      <c r="KJ34" s="372"/>
      <c r="KK34" s="271"/>
      <c r="KL34" s="372"/>
      <c r="KM34" s="372"/>
      <c r="KN34" s="272"/>
      <c r="KO34" s="273"/>
      <c r="KP34" s="270"/>
      <c r="KQ34" s="271"/>
      <c r="KR34" s="271"/>
      <c r="KS34" s="271"/>
      <c r="KT34" s="271"/>
      <c r="KU34" s="271"/>
      <c r="KV34" s="271"/>
      <c r="KW34" s="272"/>
      <c r="KX34" s="272"/>
      <c r="KY34" s="273"/>
    </row>
    <row r="35" ht="15.75" customHeight="1">
      <c r="A35" s="311">
        <v>0.125</v>
      </c>
      <c r="B35" s="275"/>
      <c r="C35" s="259"/>
      <c r="D35" s="259" t="s">
        <v>3751</v>
      </c>
      <c r="E35" s="259" t="s">
        <v>3111</v>
      </c>
      <c r="F35" s="259" t="s">
        <v>3670</v>
      </c>
      <c r="G35" s="259" t="s">
        <v>3358</v>
      </c>
      <c r="H35" s="259" t="s">
        <v>3350</v>
      </c>
      <c r="I35" s="263">
        <v>125.0</v>
      </c>
      <c r="J35" s="263"/>
      <c r="K35" s="261"/>
      <c r="L35" s="275"/>
      <c r="M35" s="259"/>
      <c r="N35" s="259"/>
      <c r="O35" s="259"/>
      <c r="P35" s="259"/>
      <c r="Q35" s="259"/>
      <c r="R35" s="259"/>
      <c r="S35" s="263"/>
      <c r="T35" s="263"/>
      <c r="U35" s="261"/>
      <c r="V35" s="275"/>
      <c r="W35" s="259"/>
      <c r="X35" s="259"/>
      <c r="Y35" s="259"/>
      <c r="Z35" s="259"/>
      <c r="AA35" s="259"/>
      <c r="AB35" s="259"/>
      <c r="AC35" s="263"/>
      <c r="AD35" s="263"/>
      <c r="AE35" s="261"/>
      <c r="AF35" s="275"/>
      <c r="AG35" s="259"/>
      <c r="AH35" s="259"/>
      <c r="AI35" s="259"/>
      <c r="AJ35" s="259"/>
      <c r="AK35" s="259"/>
      <c r="AL35" s="259"/>
      <c r="AM35" s="263"/>
      <c r="AN35" s="263"/>
      <c r="AO35" s="261"/>
      <c r="AP35" s="275"/>
      <c r="AQ35" s="259"/>
      <c r="AR35" s="259"/>
      <c r="AS35" s="259"/>
      <c r="AT35" s="259"/>
      <c r="AU35" s="259"/>
      <c r="AV35" s="259"/>
      <c r="AW35" s="263"/>
      <c r="AX35" s="263"/>
      <c r="AY35" s="261"/>
      <c r="AZ35" s="275"/>
      <c r="BA35" s="259"/>
      <c r="BB35" s="259"/>
      <c r="BC35" s="259"/>
      <c r="BD35" s="259"/>
      <c r="BE35" s="259"/>
      <c r="BF35" s="259"/>
      <c r="BG35" s="263"/>
      <c r="BH35" s="263"/>
      <c r="BI35" s="261"/>
      <c r="BJ35" s="275"/>
      <c r="BK35" s="259"/>
      <c r="BL35" s="259"/>
      <c r="BM35" s="259"/>
      <c r="BN35" s="259"/>
      <c r="BO35" s="259"/>
      <c r="BP35" s="259"/>
      <c r="BQ35" s="263"/>
      <c r="BR35" s="263"/>
      <c r="BS35" s="261"/>
      <c r="BT35" s="275"/>
      <c r="BU35" s="259"/>
      <c r="BV35" s="259"/>
      <c r="BW35" s="259"/>
      <c r="BX35" s="259"/>
      <c r="BY35" s="259"/>
      <c r="BZ35" s="259"/>
      <c r="CA35" s="263"/>
      <c r="CB35" s="263"/>
      <c r="CC35" s="261"/>
      <c r="CD35" s="275"/>
      <c r="CE35" s="259"/>
      <c r="CF35" s="259"/>
      <c r="CG35" s="259"/>
      <c r="CH35" s="259"/>
      <c r="CI35" s="259"/>
      <c r="CJ35" s="259"/>
      <c r="CK35" s="263"/>
      <c r="CL35" s="263"/>
      <c r="CM35" s="261"/>
      <c r="CN35" s="275"/>
      <c r="CO35" s="259"/>
      <c r="CP35" s="259"/>
      <c r="CQ35" s="259"/>
      <c r="CR35" s="259"/>
      <c r="CS35" s="259"/>
      <c r="CT35" s="259"/>
      <c r="CU35" s="263"/>
      <c r="CV35" s="263"/>
      <c r="CW35" s="261"/>
      <c r="CX35" s="275"/>
      <c r="CY35" s="259"/>
      <c r="CZ35" s="259"/>
      <c r="DA35" s="259"/>
      <c r="DB35" s="259"/>
      <c r="DC35" s="259"/>
      <c r="DD35" s="259"/>
      <c r="DE35" s="263"/>
      <c r="DF35" s="263"/>
      <c r="DG35" s="261"/>
      <c r="DH35" s="275"/>
      <c r="DI35" s="259"/>
      <c r="DJ35" s="259"/>
      <c r="DK35" s="259"/>
      <c r="DL35" s="259"/>
      <c r="DM35" s="259"/>
      <c r="DN35" s="259"/>
      <c r="DO35" s="263"/>
      <c r="DP35" s="263"/>
      <c r="DQ35" s="261"/>
      <c r="DR35" s="275"/>
      <c r="DS35" s="259"/>
      <c r="DT35" s="259"/>
      <c r="DU35" s="259"/>
      <c r="DV35" s="259"/>
      <c r="DW35" s="259"/>
      <c r="DX35" s="259"/>
      <c r="DY35" s="263"/>
      <c r="DZ35" s="263"/>
      <c r="EA35" s="261"/>
      <c r="EB35" s="275"/>
      <c r="EC35" s="259"/>
      <c r="ED35" s="259"/>
      <c r="EE35" s="259"/>
      <c r="EF35" s="259"/>
      <c r="EG35" s="259"/>
      <c r="EH35" s="259"/>
      <c r="EI35" s="263"/>
      <c r="EJ35" s="263"/>
      <c r="EK35" s="261"/>
      <c r="EL35" s="275"/>
      <c r="EM35" s="259"/>
      <c r="EN35" s="259"/>
      <c r="EO35" s="259"/>
      <c r="EP35" s="259"/>
      <c r="EQ35" s="259"/>
      <c r="ER35" s="259"/>
      <c r="ES35" s="263"/>
      <c r="ET35" s="263"/>
      <c r="EU35" s="261"/>
      <c r="EV35" s="275"/>
      <c r="EW35" s="259"/>
      <c r="EX35" s="259"/>
      <c r="EY35" s="259"/>
      <c r="EZ35" s="259"/>
      <c r="FA35" s="259"/>
      <c r="FB35" s="259"/>
      <c r="FC35" s="263"/>
      <c r="FD35" s="263"/>
      <c r="FE35" s="261"/>
      <c r="FF35" s="275"/>
      <c r="FG35" s="259"/>
      <c r="FH35" s="259"/>
      <c r="FI35" s="259"/>
      <c r="FJ35" s="259"/>
      <c r="FK35" s="259"/>
      <c r="FL35" s="259"/>
      <c r="FM35" s="263"/>
      <c r="FN35" s="263"/>
      <c r="FO35" s="261"/>
      <c r="FP35" s="275"/>
      <c r="FQ35" s="259"/>
      <c r="FR35" s="259"/>
      <c r="FS35" s="259"/>
      <c r="FT35" s="259"/>
      <c r="FU35" s="259"/>
      <c r="FV35" s="259"/>
      <c r="FW35" s="263"/>
      <c r="FX35" s="263"/>
      <c r="FY35" s="261"/>
      <c r="FZ35" s="275"/>
      <c r="GA35" s="259"/>
      <c r="GB35" s="259"/>
      <c r="GC35" s="259"/>
      <c r="GD35" s="259"/>
      <c r="GE35" s="259"/>
      <c r="GF35" s="259"/>
      <c r="GG35" s="263"/>
      <c r="GH35" s="263"/>
      <c r="GI35" s="261"/>
      <c r="GJ35" s="275"/>
      <c r="GK35" s="259"/>
      <c r="GL35" s="259"/>
      <c r="GM35" s="259"/>
      <c r="GN35" s="259"/>
      <c r="GO35" s="259"/>
      <c r="GP35" s="259"/>
      <c r="GQ35" s="263"/>
      <c r="GR35" s="263"/>
      <c r="GS35" s="261"/>
      <c r="GT35" s="275"/>
      <c r="GU35" s="259"/>
      <c r="GV35" s="259"/>
      <c r="GW35" s="259"/>
      <c r="GX35" s="259"/>
      <c r="GY35" s="259"/>
      <c r="GZ35" s="259"/>
      <c r="HA35" s="263"/>
      <c r="HB35" s="263"/>
      <c r="HC35" s="261"/>
      <c r="HD35" s="275"/>
      <c r="HE35" s="259"/>
      <c r="HF35" s="259"/>
      <c r="HG35" s="259"/>
      <c r="HH35" s="259"/>
      <c r="HI35" s="259"/>
      <c r="HJ35" s="259"/>
      <c r="HK35" s="263"/>
      <c r="HL35" s="263"/>
      <c r="HM35" s="261"/>
      <c r="HN35" s="275"/>
      <c r="HO35" s="259"/>
      <c r="HP35" s="259"/>
      <c r="HQ35" s="259"/>
      <c r="HR35" s="259"/>
      <c r="HS35" s="259"/>
      <c r="HT35" s="259"/>
      <c r="HU35" s="263"/>
      <c r="HV35" s="263"/>
      <c r="HW35" s="261"/>
      <c r="HX35" s="275"/>
      <c r="HY35" s="259"/>
      <c r="HZ35" s="259"/>
      <c r="IA35" s="259"/>
      <c r="IB35" s="259"/>
      <c r="IC35" s="259"/>
      <c r="ID35" s="259"/>
      <c r="IE35" s="263"/>
      <c r="IF35" s="263"/>
      <c r="IG35" s="261"/>
      <c r="IH35" s="275" t="s">
        <v>3341</v>
      </c>
      <c r="II35" s="259" t="s">
        <v>2426</v>
      </c>
      <c r="IJ35" s="259" t="s">
        <v>3426</v>
      </c>
      <c r="IK35" s="259" t="s">
        <v>3135</v>
      </c>
      <c r="IL35" s="259" t="s">
        <v>3104</v>
      </c>
      <c r="IM35" s="259" t="s">
        <v>3358</v>
      </c>
      <c r="IN35" s="259" t="s">
        <v>3453</v>
      </c>
      <c r="IO35" s="263" t="s">
        <v>55</v>
      </c>
      <c r="IP35" s="263"/>
      <c r="IQ35" s="261"/>
      <c r="IR35" s="275"/>
      <c r="IS35" s="259"/>
      <c r="IT35" s="259"/>
      <c r="IU35" s="259"/>
      <c r="IV35" s="259"/>
      <c r="IW35" s="259"/>
      <c r="IX35" s="259"/>
      <c r="IY35" s="263"/>
      <c r="IZ35" s="263"/>
      <c r="JA35" s="261"/>
      <c r="JB35" s="275"/>
      <c r="JC35" s="259"/>
      <c r="JD35" s="259"/>
      <c r="JE35" s="259"/>
      <c r="JF35" s="259"/>
      <c r="JG35" s="259"/>
      <c r="JH35" s="259"/>
      <c r="JI35" s="263"/>
      <c r="JJ35" s="263"/>
      <c r="JK35" s="261"/>
      <c r="JL35" s="275"/>
      <c r="JM35" s="259"/>
      <c r="JN35" s="259"/>
      <c r="JO35" s="259"/>
      <c r="JP35" s="259"/>
      <c r="JQ35" s="259"/>
      <c r="JR35" s="259"/>
      <c r="JS35" s="263"/>
      <c r="JT35" s="263"/>
      <c r="JU35" s="261"/>
      <c r="JV35" s="275"/>
      <c r="JW35" s="259"/>
      <c r="JX35" s="259"/>
      <c r="JY35" s="259"/>
      <c r="JZ35" s="259"/>
      <c r="KA35" s="259"/>
      <c r="KB35" s="259"/>
      <c r="KC35" s="263"/>
      <c r="KD35" s="263"/>
      <c r="KE35" s="261"/>
      <c r="KF35" s="275"/>
      <c r="KG35" s="259"/>
      <c r="KH35" s="259"/>
      <c r="KI35" s="259"/>
      <c r="KJ35" s="259"/>
      <c r="KK35" s="259"/>
      <c r="KL35" s="259"/>
      <c r="KM35" s="263"/>
      <c r="KN35" s="263"/>
      <c r="KO35" s="261"/>
      <c r="KP35" s="276" t="s">
        <v>3341</v>
      </c>
      <c r="KQ35" s="258" t="s">
        <v>2426</v>
      </c>
      <c r="KR35" s="258" t="s">
        <v>3729</v>
      </c>
      <c r="KS35" s="258" t="s">
        <v>3135</v>
      </c>
      <c r="KT35" s="258" t="s">
        <v>3095</v>
      </c>
      <c r="KU35" s="258" t="s">
        <v>3363</v>
      </c>
      <c r="KV35" s="258" t="s">
        <v>3350</v>
      </c>
      <c r="KW35" s="260">
        <v>0.0</v>
      </c>
      <c r="KX35" s="260" t="s">
        <v>2413</v>
      </c>
      <c r="KY35" s="261"/>
    </row>
    <row r="36" ht="15.75" customHeight="1">
      <c r="A36" s="330">
        <v>0.125</v>
      </c>
      <c r="B36" s="278"/>
      <c r="C36" s="279"/>
      <c r="D36" s="279"/>
      <c r="E36" s="279"/>
      <c r="F36" s="279"/>
      <c r="G36" s="279"/>
      <c r="H36" s="279"/>
      <c r="I36" s="280"/>
      <c r="J36" s="280"/>
      <c r="K36" s="281"/>
      <c r="L36" s="278"/>
      <c r="M36" s="279"/>
      <c r="N36" s="279"/>
      <c r="O36" s="279"/>
      <c r="P36" s="279"/>
      <c r="Q36" s="279"/>
      <c r="R36" s="279"/>
      <c r="S36" s="280"/>
      <c r="T36" s="280"/>
      <c r="U36" s="281"/>
      <c r="V36" s="278"/>
      <c r="W36" s="279"/>
      <c r="X36" s="279"/>
      <c r="Y36" s="279"/>
      <c r="Z36" s="279"/>
      <c r="AA36" s="279"/>
      <c r="AB36" s="279"/>
      <c r="AC36" s="280"/>
      <c r="AD36" s="280"/>
      <c r="AE36" s="281"/>
      <c r="AF36" s="278"/>
      <c r="AG36" s="279"/>
      <c r="AH36" s="279"/>
      <c r="AI36" s="279"/>
      <c r="AJ36" s="279"/>
      <c r="AK36" s="279"/>
      <c r="AL36" s="279"/>
      <c r="AM36" s="280"/>
      <c r="AN36" s="280"/>
      <c r="AO36" s="281"/>
      <c r="AP36" s="278"/>
      <c r="AQ36" s="279"/>
      <c r="AR36" s="279"/>
      <c r="AS36" s="279"/>
      <c r="AT36" s="279"/>
      <c r="AU36" s="279"/>
      <c r="AV36" s="279"/>
      <c r="AW36" s="280"/>
      <c r="AX36" s="280"/>
      <c r="AY36" s="281"/>
      <c r="AZ36" s="278"/>
      <c r="BA36" s="279"/>
      <c r="BB36" s="279"/>
      <c r="BC36" s="279"/>
      <c r="BD36" s="279"/>
      <c r="BE36" s="279"/>
      <c r="BF36" s="279"/>
      <c r="BG36" s="280"/>
      <c r="BH36" s="280"/>
      <c r="BI36" s="281"/>
      <c r="BJ36" s="278"/>
      <c r="BK36" s="279"/>
      <c r="BL36" s="279"/>
      <c r="BM36" s="279"/>
      <c r="BN36" s="279"/>
      <c r="BO36" s="279"/>
      <c r="BP36" s="279"/>
      <c r="BQ36" s="280"/>
      <c r="BR36" s="280"/>
      <c r="BS36" s="281"/>
      <c r="BT36" s="278"/>
      <c r="BU36" s="279"/>
      <c r="BV36" s="279"/>
      <c r="BW36" s="279"/>
      <c r="BX36" s="279"/>
      <c r="BY36" s="279"/>
      <c r="BZ36" s="279"/>
      <c r="CA36" s="280"/>
      <c r="CB36" s="280"/>
      <c r="CC36" s="281"/>
      <c r="CD36" s="278"/>
      <c r="CE36" s="279"/>
      <c r="CF36" s="279"/>
      <c r="CG36" s="279"/>
      <c r="CH36" s="279"/>
      <c r="CI36" s="279"/>
      <c r="CJ36" s="279"/>
      <c r="CK36" s="280"/>
      <c r="CL36" s="280"/>
      <c r="CM36" s="281"/>
      <c r="CN36" s="278"/>
      <c r="CO36" s="279"/>
      <c r="CP36" s="279"/>
      <c r="CQ36" s="279"/>
      <c r="CR36" s="279"/>
      <c r="CS36" s="279"/>
      <c r="CT36" s="279"/>
      <c r="CU36" s="280"/>
      <c r="CV36" s="280"/>
      <c r="CW36" s="281"/>
      <c r="CX36" s="278"/>
      <c r="CY36" s="279"/>
      <c r="CZ36" s="279"/>
      <c r="DA36" s="279"/>
      <c r="DB36" s="279"/>
      <c r="DC36" s="279"/>
      <c r="DD36" s="279"/>
      <c r="DE36" s="280"/>
      <c r="DF36" s="280"/>
      <c r="DG36" s="281"/>
      <c r="DH36" s="278"/>
      <c r="DI36" s="279"/>
      <c r="DJ36" s="279"/>
      <c r="DK36" s="279"/>
      <c r="DL36" s="279"/>
      <c r="DM36" s="279"/>
      <c r="DN36" s="279"/>
      <c r="DO36" s="280"/>
      <c r="DP36" s="280"/>
      <c r="DQ36" s="281"/>
      <c r="DR36" s="278"/>
      <c r="DS36" s="279"/>
      <c r="DT36" s="279"/>
      <c r="DU36" s="279"/>
      <c r="DV36" s="279"/>
      <c r="DW36" s="279"/>
      <c r="DX36" s="279"/>
      <c r="DY36" s="280"/>
      <c r="DZ36" s="280"/>
      <c r="EA36" s="281"/>
      <c r="EB36" s="278"/>
      <c r="EC36" s="279"/>
      <c r="ED36" s="279"/>
      <c r="EE36" s="279"/>
      <c r="EF36" s="279"/>
      <c r="EG36" s="279"/>
      <c r="EH36" s="279"/>
      <c r="EI36" s="280"/>
      <c r="EJ36" s="280"/>
      <c r="EK36" s="281"/>
      <c r="EL36" s="278"/>
      <c r="EM36" s="279"/>
      <c r="EN36" s="279"/>
      <c r="EO36" s="279"/>
      <c r="EP36" s="279"/>
      <c r="EQ36" s="279"/>
      <c r="ER36" s="279"/>
      <c r="ES36" s="280"/>
      <c r="ET36" s="280"/>
      <c r="EU36" s="281"/>
      <c r="EV36" s="278"/>
      <c r="EW36" s="279"/>
      <c r="EX36" s="279"/>
      <c r="EY36" s="279"/>
      <c r="EZ36" s="279"/>
      <c r="FA36" s="279"/>
      <c r="FB36" s="279"/>
      <c r="FC36" s="280"/>
      <c r="FD36" s="280"/>
      <c r="FE36" s="281"/>
      <c r="FF36" s="278"/>
      <c r="FG36" s="279"/>
      <c r="FH36" s="279"/>
      <c r="FI36" s="279"/>
      <c r="FJ36" s="279"/>
      <c r="FK36" s="279"/>
      <c r="FL36" s="279"/>
      <c r="FM36" s="280"/>
      <c r="FN36" s="280"/>
      <c r="FO36" s="281"/>
      <c r="FP36" s="278"/>
      <c r="FQ36" s="279"/>
      <c r="FR36" s="279"/>
      <c r="FS36" s="279"/>
      <c r="FT36" s="279"/>
      <c r="FU36" s="279"/>
      <c r="FV36" s="279"/>
      <c r="FW36" s="280"/>
      <c r="FX36" s="280"/>
      <c r="FY36" s="281"/>
      <c r="FZ36" s="278"/>
      <c r="GA36" s="279"/>
      <c r="GB36" s="279"/>
      <c r="GC36" s="279"/>
      <c r="GD36" s="279"/>
      <c r="GE36" s="279"/>
      <c r="GF36" s="279"/>
      <c r="GG36" s="280"/>
      <c r="GH36" s="280"/>
      <c r="GI36" s="281"/>
      <c r="GJ36" s="278"/>
      <c r="GK36" s="279"/>
      <c r="GL36" s="279"/>
      <c r="GM36" s="279"/>
      <c r="GN36" s="279"/>
      <c r="GO36" s="279"/>
      <c r="GP36" s="279"/>
      <c r="GQ36" s="280"/>
      <c r="GR36" s="280"/>
      <c r="GS36" s="281"/>
      <c r="GT36" s="278"/>
      <c r="GU36" s="279"/>
      <c r="GV36" s="279"/>
      <c r="GW36" s="279"/>
      <c r="GX36" s="279"/>
      <c r="GY36" s="279"/>
      <c r="GZ36" s="279"/>
      <c r="HA36" s="280"/>
      <c r="HB36" s="280"/>
      <c r="HC36" s="281"/>
      <c r="HD36" s="278"/>
      <c r="HE36" s="279"/>
      <c r="HF36" s="279"/>
      <c r="HG36" s="279"/>
      <c r="HH36" s="279"/>
      <c r="HI36" s="279"/>
      <c r="HJ36" s="279"/>
      <c r="HK36" s="280"/>
      <c r="HL36" s="280"/>
      <c r="HM36" s="281"/>
      <c r="HN36" s="278"/>
      <c r="HO36" s="279"/>
      <c r="HP36" s="279"/>
      <c r="HQ36" s="279"/>
      <c r="HR36" s="279"/>
      <c r="HS36" s="279"/>
      <c r="HT36" s="279"/>
      <c r="HU36" s="280"/>
      <c r="HV36" s="280"/>
      <c r="HW36" s="281"/>
      <c r="HX36" s="278"/>
      <c r="HY36" s="279"/>
      <c r="HZ36" s="279"/>
      <c r="IA36" s="279"/>
      <c r="IB36" s="279"/>
      <c r="IC36" s="279"/>
      <c r="ID36" s="279"/>
      <c r="IE36" s="280"/>
      <c r="IF36" s="280"/>
      <c r="IG36" s="281"/>
      <c r="IH36" s="490"/>
      <c r="II36" s="388"/>
      <c r="IJ36" s="388"/>
      <c r="IK36" s="388"/>
      <c r="IL36" s="388"/>
      <c r="IM36" s="388"/>
      <c r="IN36" s="388"/>
      <c r="IO36" s="389"/>
      <c r="IP36" s="389"/>
      <c r="IQ36" s="273"/>
      <c r="IR36" s="278"/>
      <c r="IS36" s="279"/>
      <c r="IT36" s="279"/>
      <c r="IU36" s="279"/>
      <c r="IV36" s="279"/>
      <c r="IW36" s="279"/>
      <c r="IX36" s="279"/>
      <c r="IY36" s="280"/>
      <c r="IZ36" s="280"/>
      <c r="JA36" s="281"/>
      <c r="JB36" s="278"/>
      <c r="JC36" s="279"/>
      <c r="JD36" s="279"/>
      <c r="JE36" s="279"/>
      <c r="JF36" s="279"/>
      <c r="JG36" s="279"/>
      <c r="JH36" s="279"/>
      <c r="JI36" s="280"/>
      <c r="JJ36" s="280"/>
      <c r="JK36" s="281"/>
      <c r="JL36" s="278"/>
      <c r="JM36" s="279"/>
      <c r="JN36" s="279"/>
      <c r="JO36" s="279"/>
      <c r="JP36" s="279"/>
      <c r="JQ36" s="279"/>
      <c r="JR36" s="279"/>
      <c r="JS36" s="280"/>
      <c r="JT36" s="280"/>
      <c r="JU36" s="281"/>
      <c r="JV36" s="278"/>
      <c r="JW36" s="279"/>
      <c r="JX36" s="279"/>
      <c r="JY36" s="279"/>
      <c r="JZ36" s="279"/>
      <c r="KA36" s="279"/>
      <c r="KB36" s="279"/>
      <c r="KC36" s="280"/>
      <c r="KD36" s="280"/>
      <c r="KE36" s="281"/>
      <c r="KF36" s="278"/>
      <c r="KG36" s="279"/>
      <c r="KH36" s="279"/>
      <c r="KI36" s="279"/>
      <c r="KJ36" s="279"/>
      <c r="KK36" s="279"/>
      <c r="KL36" s="279"/>
      <c r="KM36" s="280"/>
      <c r="KN36" s="280"/>
      <c r="KO36" s="281"/>
      <c r="KP36" s="278"/>
      <c r="KQ36" s="279"/>
      <c r="KR36" s="279"/>
      <c r="KS36" s="279"/>
      <c r="KT36" s="279"/>
      <c r="KU36" s="279"/>
      <c r="KV36" s="279"/>
      <c r="KW36" s="280"/>
      <c r="KX36" s="280"/>
      <c r="KY36" s="281"/>
    </row>
    <row r="37" ht="15.75" customHeight="1">
      <c r="A37" s="331">
        <v>0.16666666666666666</v>
      </c>
      <c r="B37" s="253" t="s">
        <v>3341</v>
      </c>
      <c r="C37" s="376" t="s">
        <v>2426</v>
      </c>
      <c r="D37" s="376" t="s">
        <v>2968</v>
      </c>
      <c r="E37" s="265" t="s">
        <v>3127</v>
      </c>
      <c r="F37" s="265" t="s">
        <v>3105</v>
      </c>
      <c r="G37" s="254" t="s">
        <v>3342</v>
      </c>
      <c r="H37" s="265" t="s">
        <v>3350</v>
      </c>
      <c r="I37" s="266">
        <v>650.0</v>
      </c>
      <c r="J37" s="255" t="s">
        <v>3390</v>
      </c>
      <c r="K37" s="256"/>
      <c r="L37" s="253" t="s">
        <v>3341</v>
      </c>
      <c r="M37" s="376" t="s">
        <v>2426</v>
      </c>
      <c r="N37" s="376" t="s">
        <v>2758</v>
      </c>
      <c r="O37" s="376" t="s">
        <v>3135</v>
      </c>
      <c r="P37" s="265" t="s">
        <v>3097</v>
      </c>
      <c r="Q37" s="254" t="s">
        <v>3681</v>
      </c>
      <c r="R37" s="376" t="s">
        <v>3532</v>
      </c>
      <c r="S37" s="266">
        <v>350.0</v>
      </c>
      <c r="T37" s="255"/>
      <c r="U37" s="256" t="s">
        <v>4208</v>
      </c>
      <c r="V37" s="253" t="s">
        <v>3341</v>
      </c>
      <c r="W37" s="376" t="s">
        <v>2426</v>
      </c>
      <c r="X37" s="376" t="s">
        <v>2980</v>
      </c>
      <c r="Y37" s="376" t="s">
        <v>4209</v>
      </c>
      <c r="Z37" s="265" t="s">
        <v>3095</v>
      </c>
      <c r="AA37" s="254" t="s">
        <v>3342</v>
      </c>
      <c r="AB37" s="376" t="s">
        <v>3350</v>
      </c>
      <c r="AC37" s="266">
        <v>420.0</v>
      </c>
      <c r="AD37" s="255" t="s">
        <v>3344</v>
      </c>
      <c r="AE37" s="256"/>
      <c r="AF37" s="253"/>
      <c r="AG37" s="376"/>
      <c r="AH37" s="376"/>
      <c r="AI37" s="376"/>
      <c r="AJ37" s="265"/>
      <c r="AK37" s="254"/>
      <c r="AL37" s="376"/>
      <c r="AM37" s="266"/>
      <c r="AN37" s="255"/>
      <c r="AO37" s="256"/>
      <c r="AP37" s="253"/>
      <c r="AQ37" s="376"/>
      <c r="AR37" s="376"/>
      <c r="AS37" s="376"/>
      <c r="AT37" s="265"/>
      <c r="AU37" s="254"/>
      <c r="AV37" s="376"/>
      <c r="AW37" s="266"/>
      <c r="AX37" s="255"/>
      <c r="AY37" s="256"/>
      <c r="AZ37" s="253"/>
      <c r="BA37" s="376"/>
      <c r="BB37" s="376"/>
      <c r="BC37" s="376"/>
      <c r="BD37" s="265"/>
      <c r="BE37" s="254"/>
      <c r="BF37" s="376"/>
      <c r="BG37" s="266"/>
      <c r="BH37" s="255"/>
      <c r="BI37" s="256"/>
      <c r="BJ37" s="315" t="s">
        <v>3368</v>
      </c>
      <c r="BK37" s="376" t="s">
        <v>2426</v>
      </c>
      <c r="BL37" s="376" t="s">
        <v>2998</v>
      </c>
      <c r="BM37" s="376" t="s">
        <v>40</v>
      </c>
      <c r="BN37" s="376" t="s">
        <v>3092</v>
      </c>
      <c r="BO37" s="254" t="s">
        <v>3342</v>
      </c>
      <c r="BP37" s="376" t="s">
        <v>3370</v>
      </c>
      <c r="BQ37" s="379">
        <v>520.0</v>
      </c>
      <c r="BR37" s="255" t="s">
        <v>3390</v>
      </c>
      <c r="BS37" s="256"/>
      <c r="BT37" s="253" t="s">
        <v>3341</v>
      </c>
      <c r="BU37" s="376" t="s">
        <v>2426</v>
      </c>
      <c r="BV37" s="376" t="s">
        <v>4210</v>
      </c>
      <c r="BW37" s="376" t="s">
        <v>3127</v>
      </c>
      <c r="BX37" s="265" t="s">
        <v>3105</v>
      </c>
      <c r="BY37" s="254" t="s">
        <v>3349</v>
      </c>
      <c r="BZ37" s="265" t="s">
        <v>3350</v>
      </c>
      <c r="CA37" s="266" t="s">
        <v>2675</v>
      </c>
      <c r="CB37" s="255"/>
      <c r="CC37" s="256"/>
      <c r="CD37" s="253" t="s">
        <v>3341</v>
      </c>
      <c r="CE37" s="265" t="s">
        <v>2426</v>
      </c>
      <c r="CF37" s="265" t="s">
        <v>2902</v>
      </c>
      <c r="CG37" s="265" t="s">
        <v>3135</v>
      </c>
      <c r="CH37" s="265" t="s">
        <v>3375</v>
      </c>
      <c r="CI37" s="254" t="s">
        <v>3342</v>
      </c>
      <c r="CJ37" s="265" t="s">
        <v>3350</v>
      </c>
      <c r="CK37" s="266" t="s">
        <v>2490</v>
      </c>
      <c r="CL37" s="255" t="s">
        <v>3344</v>
      </c>
      <c r="CM37" s="256"/>
      <c r="CN37" s="253" t="s">
        <v>3341</v>
      </c>
      <c r="CO37" s="265" t="s">
        <v>2426</v>
      </c>
      <c r="CP37" s="265" t="s">
        <v>3743</v>
      </c>
      <c r="CQ37" s="265" t="s">
        <v>3135</v>
      </c>
      <c r="CR37" s="265" t="s">
        <v>3092</v>
      </c>
      <c r="CS37" s="254" t="s">
        <v>3342</v>
      </c>
      <c r="CT37" s="265" t="s">
        <v>3370</v>
      </c>
      <c r="CU37" s="266">
        <v>420.0</v>
      </c>
      <c r="CV37" s="255" t="s">
        <v>3355</v>
      </c>
      <c r="CW37" s="256"/>
      <c r="CX37" s="253" t="s">
        <v>3368</v>
      </c>
      <c r="CY37" s="254" t="s">
        <v>2426</v>
      </c>
      <c r="CZ37" s="254" t="s">
        <v>2942</v>
      </c>
      <c r="DA37" s="254" t="s">
        <v>3021</v>
      </c>
      <c r="DB37" s="254" t="s">
        <v>3105</v>
      </c>
      <c r="DC37" s="254" t="s">
        <v>3342</v>
      </c>
      <c r="DD37" s="254" t="s">
        <v>3350</v>
      </c>
      <c r="DE37" s="255" t="s">
        <v>795</v>
      </c>
      <c r="DF37" s="255" t="s">
        <v>3355</v>
      </c>
      <c r="DG37" s="380"/>
      <c r="DH37" s="253"/>
      <c r="DI37" s="376"/>
      <c r="DJ37" s="376"/>
      <c r="DK37" s="376"/>
      <c r="DL37" s="265"/>
      <c r="DM37" s="254"/>
      <c r="DN37" s="376"/>
      <c r="DO37" s="266"/>
      <c r="DP37" s="255"/>
      <c r="DQ37" s="256"/>
      <c r="DR37" s="253"/>
      <c r="DS37" s="376"/>
      <c r="DT37" s="376"/>
      <c r="DU37" s="376"/>
      <c r="DV37" s="265"/>
      <c r="DW37" s="254"/>
      <c r="DX37" s="376"/>
      <c r="DY37" s="266"/>
      <c r="DZ37" s="255"/>
      <c r="EA37" s="256"/>
      <c r="EB37" s="253" t="s">
        <v>3368</v>
      </c>
      <c r="EC37" s="265" t="s">
        <v>2426</v>
      </c>
      <c r="ED37" s="265" t="s">
        <v>4211</v>
      </c>
      <c r="EE37" s="265" t="s">
        <v>3135</v>
      </c>
      <c r="EF37" s="265" t="s">
        <v>3375</v>
      </c>
      <c r="EG37" s="254" t="s">
        <v>3384</v>
      </c>
      <c r="EH37" s="265" t="s">
        <v>3392</v>
      </c>
      <c r="EI37" s="266">
        <v>420.0</v>
      </c>
      <c r="EJ37" s="255" t="s">
        <v>3355</v>
      </c>
      <c r="EK37" s="256"/>
      <c r="EL37" s="253" t="s">
        <v>3341</v>
      </c>
      <c r="EM37" s="376" t="s">
        <v>1780</v>
      </c>
      <c r="EN37" s="376" t="s">
        <v>4212</v>
      </c>
      <c r="EO37" s="376" t="s">
        <v>3135</v>
      </c>
      <c r="EP37" s="265" t="s">
        <v>3105</v>
      </c>
      <c r="EQ37" s="254" t="s">
        <v>3681</v>
      </c>
      <c r="ER37" s="376" t="s">
        <v>2289</v>
      </c>
      <c r="ES37" s="266" t="s">
        <v>2107</v>
      </c>
      <c r="ET37" s="255" t="s">
        <v>3114</v>
      </c>
      <c r="EU37" s="256"/>
      <c r="EV37" s="253" t="s">
        <v>3368</v>
      </c>
      <c r="EW37" s="265" t="s">
        <v>2426</v>
      </c>
      <c r="EX37" s="265" t="s">
        <v>4184</v>
      </c>
      <c r="EY37" s="265" t="s">
        <v>3135</v>
      </c>
      <c r="EZ37" s="265" t="s">
        <v>3100</v>
      </c>
      <c r="FA37" s="254" t="s">
        <v>3384</v>
      </c>
      <c r="FB37" s="265" t="s">
        <v>3370</v>
      </c>
      <c r="FC37" s="266">
        <v>420.0</v>
      </c>
      <c r="FD37" s="255" t="s">
        <v>3390</v>
      </c>
      <c r="FE37" s="256"/>
      <c r="FF37" s="253" t="s">
        <v>3341</v>
      </c>
      <c r="FG37" s="265" t="s">
        <v>2426</v>
      </c>
      <c r="FH37" s="254" t="s">
        <v>2821</v>
      </c>
      <c r="FI37" s="265" t="s">
        <v>3135</v>
      </c>
      <c r="FJ37" s="265" t="s">
        <v>3110</v>
      </c>
      <c r="FK37" s="254" t="s">
        <v>3384</v>
      </c>
      <c r="FL37" s="265" t="s">
        <v>3453</v>
      </c>
      <c r="FM37" s="266" t="s">
        <v>2490</v>
      </c>
      <c r="FN37" s="255" t="s">
        <v>3355</v>
      </c>
      <c r="FO37" s="256"/>
      <c r="FP37" s="253" t="s">
        <v>3368</v>
      </c>
      <c r="FQ37" s="265" t="s">
        <v>3071</v>
      </c>
      <c r="FR37" s="265" t="s">
        <v>4213</v>
      </c>
      <c r="FS37" s="265" t="s">
        <v>3021</v>
      </c>
      <c r="FT37" s="265" t="s">
        <v>3105</v>
      </c>
      <c r="FU37" s="254" t="s">
        <v>3384</v>
      </c>
      <c r="FV37" s="265" t="s">
        <v>3350</v>
      </c>
      <c r="FW37" s="266" t="s">
        <v>4214</v>
      </c>
      <c r="FX37" s="255"/>
      <c r="FY37" s="256"/>
      <c r="FZ37" s="253"/>
      <c r="GA37" s="376"/>
      <c r="GB37" s="376"/>
      <c r="GC37" s="376"/>
      <c r="GD37" s="265"/>
      <c r="GE37" s="254"/>
      <c r="GF37" s="376"/>
      <c r="GG37" s="266"/>
      <c r="GH37" s="255"/>
      <c r="GI37" s="256"/>
      <c r="GJ37" s="253" t="s">
        <v>3368</v>
      </c>
      <c r="GK37" s="265" t="s">
        <v>2633</v>
      </c>
      <c r="GL37" s="265" t="s">
        <v>2993</v>
      </c>
      <c r="GM37" s="265" t="s">
        <v>3135</v>
      </c>
      <c r="GN37" s="265" t="s">
        <v>3100</v>
      </c>
      <c r="GO37" s="254" t="s">
        <v>3363</v>
      </c>
      <c r="GP37" s="265" t="s">
        <v>3370</v>
      </c>
      <c r="GQ37" s="266">
        <v>350.0</v>
      </c>
      <c r="GR37" s="255"/>
      <c r="GS37" s="256"/>
      <c r="GT37" s="253"/>
      <c r="GU37" s="376"/>
      <c r="GV37" s="376"/>
      <c r="GW37" s="376"/>
      <c r="GX37" s="265"/>
      <c r="GY37" s="254"/>
      <c r="GZ37" s="376"/>
      <c r="HA37" s="266"/>
      <c r="HB37" s="255"/>
      <c r="HC37" s="256"/>
      <c r="HD37" s="253" t="s">
        <v>3368</v>
      </c>
      <c r="HE37" s="265" t="s">
        <v>2426</v>
      </c>
      <c r="HF37" s="265" t="s">
        <v>4215</v>
      </c>
      <c r="HG37" s="265" t="s">
        <v>861</v>
      </c>
      <c r="HH37" s="265" t="s">
        <v>3375</v>
      </c>
      <c r="HI37" s="254" t="s">
        <v>3363</v>
      </c>
      <c r="HJ37" s="265" t="s">
        <v>3343</v>
      </c>
      <c r="HK37" s="266" t="s">
        <v>832</v>
      </c>
      <c r="HL37" s="255"/>
      <c r="HM37" s="256"/>
      <c r="HN37" s="253"/>
      <c r="HO37" s="376"/>
      <c r="HP37" s="376"/>
      <c r="HQ37" s="376"/>
      <c r="HR37" s="265"/>
      <c r="HS37" s="254"/>
      <c r="HT37" s="376"/>
      <c r="HU37" s="266"/>
      <c r="HV37" s="255"/>
      <c r="HW37" s="256"/>
      <c r="HX37" s="253" t="s">
        <v>3341</v>
      </c>
      <c r="HY37" s="265" t="s">
        <v>2426</v>
      </c>
      <c r="HZ37" s="265" t="s">
        <v>3743</v>
      </c>
      <c r="IA37" s="265" t="s">
        <v>3135</v>
      </c>
      <c r="IB37" s="265" t="s">
        <v>3092</v>
      </c>
      <c r="IC37" s="254" t="s">
        <v>3363</v>
      </c>
      <c r="ID37" s="265" t="s">
        <v>3370</v>
      </c>
      <c r="IE37" s="266">
        <v>340.0</v>
      </c>
      <c r="IF37" s="255" t="s">
        <v>3355</v>
      </c>
      <c r="IG37" s="256"/>
      <c r="IH37" s="253"/>
      <c r="II37" s="376"/>
      <c r="IJ37" s="265" t="s">
        <v>3751</v>
      </c>
      <c r="IK37" s="265" t="s">
        <v>3854</v>
      </c>
      <c r="IL37" s="265" t="s">
        <v>3105</v>
      </c>
      <c r="IM37" s="254" t="s">
        <v>3363</v>
      </c>
      <c r="IN37" s="265" t="s">
        <v>3392</v>
      </c>
      <c r="IO37" s="266">
        <v>125.0</v>
      </c>
      <c r="IP37" s="255"/>
      <c r="IQ37" s="256"/>
      <c r="IR37" s="253"/>
      <c r="IS37" s="376"/>
      <c r="IT37" s="376"/>
      <c r="IU37" s="376"/>
      <c r="IV37" s="265"/>
      <c r="IW37" s="254"/>
      <c r="IX37" s="376"/>
      <c r="IY37" s="266"/>
      <c r="IZ37" s="255"/>
      <c r="JA37" s="256"/>
      <c r="JB37" s="253" t="s">
        <v>3341</v>
      </c>
      <c r="JC37" s="265" t="s">
        <v>2633</v>
      </c>
      <c r="JD37" s="265" t="s">
        <v>2993</v>
      </c>
      <c r="JE37" s="265" t="s">
        <v>3135</v>
      </c>
      <c r="JF37" s="265" t="s">
        <v>3100</v>
      </c>
      <c r="JG37" s="254" t="s">
        <v>3349</v>
      </c>
      <c r="JH37" s="265" t="s">
        <v>3370</v>
      </c>
      <c r="JI37" s="266">
        <v>350.0</v>
      </c>
      <c r="JJ37" s="255"/>
      <c r="JK37" s="256"/>
      <c r="JL37" s="253"/>
      <c r="JM37" s="376"/>
      <c r="JN37" s="265" t="s">
        <v>3781</v>
      </c>
      <c r="JO37" s="265" t="s">
        <v>3111</v>
      </c>
      <c r="JP37" s="265" t="s">
        <v>3483</v>
      </c>
      <c r="JQ37" s="254" t="s">
        <v>3342</v>
      </c>
      <c r="JR37" s="265" t="s">
        <v>3350</v>
      </c>
      <c r="JS37" s="266" t="s">
        <v>902</v>
      </c>
      <c r="JT37" s="255"/>
      <c r="JU37" s="380">
        <v>0.1875</v>
      </c>
      <c r="JV37" s="275" t="s">
        <v>3341</v>
      </c>
      <c r="JW37" s="259" t="s">
        <v>2426</v>
      </c>
      <c r="JX37" s="669" t="s">
        <v>2961</v>
      </c>
      <c r="JY37" s="259" t="s">
        <v>3135</v>
      </c>
      <c r="JZ37" s="259" t="s">
        <v>3110</v>
      </c>
      <c r="KA37" s="259" t="s">
        <v>3349</v>
      </c>
      <c r="KB37" s="259" t="s">
        <v>3453</v>
      </c>
      <c r="KC37" s="263">
        <v>340.0</v>
      </c>
      <c r="KD37" s="255"/>
      <c r="KE37" s="256"/>
      <c r="KF37" s="253" t="s">
        <v>3368</v>
      </c>
      <c r="KG37" s="265" t="s">
        <v>2426</v>
      </c>
      <c r="KH37" s="265" t="s">
        <v>4216</v>
      </c>
      <c r="KI37" s="265" t="s">
        <v>3135</v>
      </c>
      <c r="KJ37" s="265" t="s">
        <v>3097</v>
      </c>
      <c r="KK37" s="254" t="s">
        <v>3363</v>
      </c>
      <c r="KL37" s="265" t="s">
        <v>3373</v>
      </c>
      <c r="KM37" s="266">
        <v>420.0</v>
      </c>
      <c r="KN37" s="255"/>
      <c r="KO37" s="256"/>
      <c r="KP37" s="253" t="s">
        <v>3341</v>
      </c>
      <c r="KQ37" s="265" t="s">
        <v>2426</v>
      </c>
      <c r="KR37" s="265" t="s">
        <v>2454</v>
      </c>
      <c r="KS37" s="265" t="s">
        <v>3135</v>
      </c>
      <c r="KT37" s="265" t="s">
        <v>3106</v>
      </c>
      <c r="KU37" s="254" t="s">
        <v>3349</v>
      </c>
      <c r="KV37" s="265" t="s">
        <v>3343</v>
      </c>
      <c r="KW37" s="266">
        <v>280.0</v>
      </c>
      <c r="KX37" s="255"/>
      <c r="KY37" s="256"/>
    </row>
    <row r="38" ht="15.75" customHeight="1">
      <c r="A38" s="317">
        <v>0.16666666666666666</v>
      </c>
      <c r="B38" s="270"/>
      <c r="C38" s="271"/>
      <c r="D38" s="271"/>
      <c r="E38" s="271"/>
      <c r="F38" s="271"/>
      <c r="G38" s="271"/>
      <c r="H38" s="271"/>
      <c r="I38" s="272"/>
      <c r="J38" s="272"/>
      <c r="K38" s="273"/>
      <c r="L38" s="270" t="s">
        <v>3341</v>
      </c>
      <c r="M38" s="271" t="s">
        <v>2426</v>
      </c>
      <c r="N38" s="661" t="s">
        <v>2961</v>
      </c>
      <c r="O38" s="271" t="s">
        <v>3135</v>
      </c>
      <c r="P38" s="271" t="s">
        <v>3110</v>
      </c>
      <c r="Q38" s="271" t="s">
        <v>3342</v>
      </c>
      <c r="R38" s="271" t="s">
        <v>3453</v>
      </c>
      <c r="S38" s="272" t="s">
        <v>2490</v>
      </c>
      <c r="T38" s="272" t="s">
        <v>3355</v>
      </c>
      <c r="U38" s="273"/>
      <c r="V38" s="270" t="s">
        <v>3341</v>
      </c>
      <c r="W38" s="271" t="s">
        <v>2426</v>
      </c>
      <c r="X38" s="271" t="s">
        <v>2981</v>
      </c>
      <c r="Y38" s="271" t="s">
        <v>70</v>
      </c>
      <c r="Z38" s="271" t="s">
        <v>3110</v>
      </c>
      <c r="AA38" s="271" t="s">
        <v>3384</v>
      </c>
      <c r="AB38" s="271" t="s">
        <v>3370</v>
      </c>
      <c r="AC38" s="272"/>
      <c r="AD38" s="272" t="s">
        <v>3355</v>
      </c>
      <c r="AE38" s="273"/>
      <c r="AF38" s="270"/>
      <c r="AG38" s="271"/>
      <c r="AH38" s="271"/>
      <c r="AI38" s="271"/>
      <c r="AJ38" s="271"/>
      <c r="AK38" s="271"/>
      <c r="AL38" s="271"/>
      <c r="AM38" s="272"/>
      <c r="AN38" s="272"/>
      <c r="AO38" s="273"/>
      <c r="AP38" s="270"/>
      <c r="AQ38" s="271"/>
      <c r="AR38" s="271"/>
      <c r="AS38" s="271"/>
      <c r="AT38" s="271"/>
      <c r="AU38" s="271"/>
      <c r="AV38" s="271"/>
      <c r="AW38" s="272"/>
      <c r="AX38" s="272"/>
      <c r="AY38" s="273"/>
      <c r="AZ38" s="270"/>
      <c r="BA38" s="271"/>
      <c r="BB38" s="271"/>
      <c r="BC38" s="271"/>
      <c r="BD38" s="271"/>
      <c r="BE38" s="271"/>
      <c r="BF38" s="271"/>
      <c r="BG38" s="272"/>
      <c r="BH38" s="272"/>
      <c r="BI38" s="273"/>
      <c r="BJ38" s="270"/>
      <c r="BK38" s="271"/>
      <c r="BL38" s="271" t="s">
        <v>3717</v>
      </c>
      <c r="BM38" s="271" t="s">
        <v>3111</v>
      </c>
      <c r="BN38" s="271" t="s">
        <v>3483</v>
      </c>
      <c r="BO38" s="271" t="s">
        <v>3342</v>
      </c>
      <c r="BP38" s="271" t="s">
        <v>3350</v>
      </c>
      <c r="BQ38" s="272">
        <v>125.0</v>
      </c>
      <c r="BR38" s="272"/>
      <c r="BS38" s="679">
        <v>0.1875</v>
      </c>
      <c r="BT38" s="270" t="s">
        <v>3341</v>
      </c>
      <c r="BU38" s="271" t="s">
        <v>2426</v>
      </c>
      <c r="BV38" s="271" t="s">
        <v>4217</v>
      </c>
      <c r="BW38" s="271" t="s">
        <v>3135</v>
      </c>
      <c r="BX38" s="271" t="s">
        <v>3092</v>
      </c>
      <c r="BY38" s="271" t="s">
        <v>3384</v>
      </c>
      <c r="BZ38" s="271" t="s">
        <v>3370</v>
      </c>
      <c r="CA38" s="272">
        <v>420.0</v>
      </c>
      <c r="CB38" s="272"/>
      <c r="CC38" s="273"/>
      <c r="CD38" s="270"/>
      <c r="CE38" s="271"/>
      <c r="CF38" s="271"/>
      <c r="CG38" s="271"/>
      <c r="CH38" s="271"/>
      <c r="CI38" s="271"/>
      <c r="CJ38" s="271"/>
      <c r="CK38" s="272"/>
      <c r="CL38" s="272"/>
      <c r="CM38" s="273"/>
      <c r="CN38" s="270" t="s">
        <v>3341</v>
      </c>
      <c r="CO38" s="271" t="s">
        <v>2426</v>
      </c>
      <c r="CP38" s="271" t="s">
        <v>4161</v>
      </c>
      <c r="CQ38" s="271" t="s">
        <v>3135</v>
      </c>
      <c r="CR38" s="271" t="s">
        <v>3095</v>
      </c>
      <c r="CS38" s="271" t="s">
        <v>3342</v>
      </c>
      <c r="CT38" s="271" t="s">
        <v>3350</v>
      </c>
      <c r="CU38" s="272">
        <v>420.0</v>
      </c>
      <c r="CV38" s="272" t="s">
        <v>3344</v>
      </c>
      <c r="CW38" s="273"/>
      <c r="CX38" s="270"/>
      <c r="CY38" s="271"/>
      <c r="CZ38" s="271"/>
      <c r="DA38" s="271"/>
      <c r="DB38" s="271"/>
      <c r="DC38" s="271"/>
      <c r="DD38" s="271"/>
      <c r="DE38" s="272"/>
      <c r="DF38" s="272"/>
      <c r="DG38" s="273"/>
      <c r="DH38" s="270"/>
      <c r="DI38" s="271"/>
      <c r="DJ38" s="271"/>
      <c r="DK38" s="271"/>
      <c r="DL38" s="271"/>
      <c r="DM38" s="271"/>
      <c r="DN38" s="271"/>
      <c r="DO38" s="272"/>
      <c r="DP38" s="272"/>
      <c r="DQ38" s="273"/>
      <c r="DR38" s="270"/>
      <c r="DS38" s="271"/>
      <c r="DT38" s="271"/>
      <c r="DU38" s="271"/>
      <c r="DV38" s="271"/>
      <c r="DW38" s="271"/>
      <c r="DX38" s="271"/>
      <c r="DY38" s="272"/>
      <c r="DZ38" s="272"/>
      <c r="EA38" s="273"/>
      <c r="EB38" s="270"/>
      <c r="EC38" s="271"/>
      <c r="ED38" s="271" t="s">
        <v>3751</v>
      </c>
      <c r="EE38" s="271" t="s">
        <v>3111</v>
      </c>
      <c r="EF38" s="271" t="s">
        <v>3483</v>
      </c>
      <c r="EG38" s="271" t="s">
        <v>3342</v>
      </c>
      <c r="EH38" s="271" t="s">
        <v>3350</v>
      </c>
      <c r="EI38" s="272">
        <v>125.0</v>
      </c>
      <c r="EJ38" s="272"/>
      <c r="EK38" s="668">
        <v>0.1875</v>
      </c>
      <c r="EL38" s="661" t="s">
        <v>3341</v>
      </c>
      <c r="EM38" s="661" t="s">
        <v>2426</v>
      </c>
      <c r="EN38" s="661" t="s">
        <v>2932</v>
      </c>
      <c r="EO38" s="661" t="s">
        <v>3135</v>
      </c>
      <c r="EP38" s="661" t="s">
        <v>3092</v>
      </c>
      <c r="EQ38" s="271" t="s">
        <v>3349</v>
      </c>
      <c r="ER38" s="680" t="s">
        <v>3453</v>
      </c>
      <c r="ES38" s="680" t="s">
        <v>2490</v>
      </c>
      <c r="ET38" s="272"/>
      <c r="EU38" s="273"/>
      <c r="EV38" s="270"/>
      <c r="EW38" s="271"/>
      <c r="EX38" s="271"/>
      <c r="EY38" s="271"/>
      <c r="EZ38" s="271"/>
      <c r="FA38" s="271"/>
      <c r="FB38" s="271"/>
      <c r="FC38" s="272"/>
      <c r="FD38" s="272"/>
      <c r="FE38" s="273"/>
      <c r="FF38" s="270" t="s">
        <v>3341</v>
      </c>
      <c r="FG38" s="271" t="s">
        <v>2426</v>
      </c>
      <c r="FH38" s="271" t="s">
        <v>3729</v>
      </c>
      <c r="FI38" s="271" t="s">
        <v>3135</v>
      </c>
      <c r="FJ38" s="271" t="s">
        <v>3095</v>
      </c>
      <c r="FK38" s="271" t="s">
        <v>3342</v>
      </c>
      <c r="FL38" s="271" t="s">
        <v>3350</v>
      </c>
      <c r="FM38" s="272">
        <v>0.0</v>
      </c>
      <c r="FN38" s="272" t="s">
        <v>2413</v>
      </c>
      <c r="FO38" s="273"/>
      <c r="FP38" s="270"/>
      <c r="FQ38" s="271"/>
      <c r="FR38" s="271"/>
      <c r="FS38" s="271"/>
      <c r="FT38" s="271"/>
      <c r="FU38" s="271"/>
      <c r="FV38" s="271"/>
      <c r="FW38" s="272"/>
      <c r="FX38" s="272"/>
      <c r="FY38" s="273"/>
      <c r="FZ38" s="270"/>
      <c r="GA38" s="271"/>
      <c r="GB38" s="271"/>
      <c r="GC38" s="271"/>
      <c r="GD38" s="271"/>
      <c r="GE38" s="271"/>
      <c r="GF38" s="271"/>
      <c r="GG38" s="272"/>
      <c r="GH38" s="272"/>
      <c r="GI38" s="273"/>
      <c r="GJ38" s="270" t="s">
        <v>3341</v>
      </c>
      <c r="GK38" s="271" t="s">
        <v>2426</v>
      </c>
      <c r="GL38" s="271" t="s">
        <v>2821</v>
      </c>
      <c r="GM38" s="271" t="s">
        <v>3135</v>
      </c>
      <c r="GN38" s="271" t="s">
        <v>3110</v>
      </c>
      <c r="GO38" s="271" t="s">
        <v>3363</v>
      </c>
      <c r="GP38" s="271" t="s">
        <v>3453</v>
      </c>
      <c r="GQ38" s="272" t="s">
        <v>2490</v>
      </c>
      <c r="GR38" s="272" t="s">
        <v>3355</v>
      </c>
      <c r="GS38" s="273"/>
      <c r="GT38" s="270" t="s">
        <v>3368</v>
      </c>
      <c r="GU38" s="271" t="s">
        <v>2426</v>
      </c>
      <c r="GV38" s="271" t="s">
        <v>3796</v>
      </c>
      <c r="GW38" s="271" t="s">
        <v>3135</v>
      </c>
      <c r="GX38" s="271" t="s">
        <v>3100</v>
      </c>
      <c r="GY38" s="271" t="s">
        <v>3384</v>
      </c>
      <c r="GZ38" s="271" t="s">
        <v>3370</v>
      </c>
      <c r="HA38" s="272">
        <v>420.0</v>
      </c>
      <c r="HB38" s="272" t="s">
        <v>3355</v>
      </c>
      <c r="HC38" s="273"/>
      <c r="HD38" s="270" t="s">
        <v>3341</v>
      </c>
      <c r="HE38" s="271" t="s">
        <v>2426</v>
      </c>
      <c r="HF38" s="271" t="s">
        <v>2932</v>
      </c>
      <c r="HG38" s="271" t="s">
        <v>3135</v>
      </c>
      <c r="HH38" s="271" t="s">
        <v>3092</v>
      </c>
      <c r="HI38" s="271" t="s">
        <v>3363</v>
      </c>
      <c r="HJ38" s="272" t="s">
        <v>3370</v>
      </c>
      <c r="HK38" s="287" t="s">
        <v>2490</v>
      </c>
      <c r="HL38" s="272"/>
      <c r="HM38" s="681">
        <v>0.17708333333333334</v>
      </c>
      <c r="HN38" s="270" t="s">
        <v>3368</v>
      </c>
      <c r="HO38" s="271" t="s">
        <v>2426</v>
      </c>
      <c r="HP38" s="271" t="s">
        <v>4113</v>
      </c>
      <c r="HQ38" s="271" t="s">
        <v>3135</v>
      </c>
      <c r="HR38" s="271" t="s">
        <v>3106</v>
      </c>
      <c r="HS38" s="271" t="s">
        <v>3363</v>
      </c>
      <c r="HT38" s="271" t="s">
        <v>3350</v>
      </c>
      <c r="HU38" s="272">
        <v>420.0</v>
      </c>
      <c r="HV38" s="272" t="s">
        <v>3355</v>
      </c>
      <c r="HW38" s="273"/>
      <c r="HX38" s="270" t="s">
        <v>3368</v>
      </c>
      <c r="HY38" s="271" t="s">
        <v>2426</v>
      </c>
      <c r="HZ38" s="271" t="s">
        <v>4218</v>
      </c>
      <c r="IA38" s="271" t="s">
        <v>70</v>
      </c>
      <c r="IB38" s="271" t="s">
        <v>3110</v>
      </c>
      <c r="IC38" s="271" t="s">
        <v>3363</v>
      </c>
      <c r="ID38" s="271" t="s">
        <v>3453</v>
      </c>
      <c r="IE38" s="272">
        <v>480.0</v>
      </c>
      <c r="IF38" s="272" t="s">
        <v>3355</v>
      </c>
      <c r="IG38" s="273"/>
      <c r="IH38" s="270"/>
      <c r="II38" s="271"/>
      <c r="IJ38" s="271"/>
      <c r="IK38" s="271"/>
      <c r="IL38" s="271"/>
      <c r="IM38" s="271"/>
      <c r="IN38" s="271"/>
      <c r="IO38" s="272"/>
      <c r="IP38" s="272"/>
      <c r="IQ38" s="273"/>
      <c r="IR38" s="270"/>
      <c r="IS38" s="271"/>
      <c r="IT38" s="271"/>
      <c r="IU38" s="271"/>
      <c r="IV38" s="271"/>
      <c r="IW38" s="271"/>
      <c r="IX38" s="271"/>
      <c r="IY38" s="272"/>
      <c r="IZ38" s="272"/>
      <c r="JA38" s="273"/>
      <c r="JB38" s="270" t="s">
        <v>3341</v>
      </c>
      <c r="JC38" s="271" t="s">
        <v>2426</v>
      </c>
      <c r="JD38" s="271" t="s">
        <v>2821</v>
      </c>
      <c r="JE38" s="271" t="s">
        <v>3135</v>
      </c>
      <c r="JF38" s="271" t="s">
        <v>3110</v>
      </c>
      <c r="JG38" s="271" t="s">
        <v>3363</v>
      </c>
      <c r="JH38" s="271" t="s">
        <v>3453</v>
      </c>
      <c r="JI38" s="272" t="s">
        <v>2490</v>
      </c>
      <c r="JJ38" s="272" t="s">
        <v>3355</v>
      </c>
      <c r="JK38" s="273"/>
      <c r="JL38" s="270"/>
      <c r="JM38" s="271"/>
      <c r="JN38" s="271"/>
      <c r="JO38" s="271"/>
      <c r="JP38" s="271"/>
      <c r="JQ38" s="271"/>
      <c r="JR38" s="271"/>
      <c r="JS38" s="272"/>
      <c r="JT38" s="272"/>
      <c r="JU38" s="273"/>
      <c r="JV38" s="270" t="s">
        <v>3368</v>
      </c>
      <c r="JW38" s="271" t="s">
        <v>2426</v>
      </c>
      <c r="JX38" s="271" t="s">
        <v>3009</v>
      </c>
      <c r="JY38" s="271" t="s">
        <v>3135</v>
      </c>
      <c r="JZ38" s="271" t="s">
        <v>3100</v>
      </c>
      <c r="KA38" s="271" t="s">
        <v>3363</v>
      </c>
      <c r="KB38" s="271" t="s">
        <v>3370</v>
      </c>
      <c r="KC38" s="272">
        <v>420.0</v>
      </c>
      <c r="KD38" s="272" t="s">
        <v>3355</v>
      </c>
      <c r="KE38" s="273"/>
      <c r="KF38" s="270"/>
      <c r="KG38" s="271"/>
      <c r="KH38" s="271"/>
      <c r="KI38" s="271"/>
      <c r="KJ38" s="271"/>
      <c r="KK38" s="271"/>
      <c r="KL38" s="271"/>
      <c r="KM38" s="272"/>
      <c r="KN38" s="272"/>
      <c r="KO38" s="273"/>
      <c r="KP38" s="270" t="s">
        <v>3368</v>
      </c>
      <c r="KQ38" s="271" t="s">
        <v>2633</v>
      </c>
      <c r="KR38" s="271" t="s">
        <v>2993</v>
      </c>
      <c r="KS38" s="271" t="s">
        <v>3135</v>
      </c>
      <c r="KT38" s="271" t="s">
        <v>3100</v>
      </c>
      <c r="KU38" s="271" t="s">
        <v>3363</v>
      </c>
      <c r="KV38" s="271" t="s">
        <v>3370</v>
      </c>
      <c r="KW38" s="272">
        <v>350.0</v>
      </c>
      <c r="KX38" s="272" t="s">
        <v>3355</v>
      </c>
      <c r="KY38" s="273"/>
    </row>
    <row r="39" ht="15.75" customHeight="1">
      <c r="A39" s="311">
        <v>0.16666666666666666</v>
      </c>
      <c r="B39" s="275" t="s">
        <v>3341</v>
      </c>
      <c r="C39" s="259" t="s">
        <v>2426</v>
      </c>
      <c r="D39" s="259" t="s">
        <v>4219</v>
      </c>
      <c r="E39" s="259" t="s">
        <v>3135</v>
      </c>
      <c r="F39" s="259" t="s">
        <v>3110</v>
      </c>
      <c r="G39" s="259" t="s">
        <v>3342</v>
      </c>
      <c r="H39" s="259" t="s">
        <v>3370</v>
      </c>
      <c r="I39" s="263" t="s">
        <v>3787</v>
      </c>
      <c r="J39" s="263" t="s">
        <v>3355</v>
      </c>
      <c r="K39" s="261"/>
      <c r="L39" s="275"/>
      <c r="M39" s="259"/>
      <c r="N39" s="259"/>
      <c r="O39" s="259"/>
      <c r="P39" s="259"/>
      <c r="Q39" s="259"/>
      <c r="R39" s="259"/>
      <c r="S39" s="263"/>
      <c r="T39" s="263"/>
      <c r="U39" s="261"/>
      <c r="V39" s="275"/>
      <c r="W39" s="259"/>
      <c r="X39" s="259"/>
      <c r="Y39" s="259"/>
      <c r="Z39" s="259"/>
      <c r="AA39" s="259"/>
      <c r="AB39" s="259"/>
      <c r="AC39" s="263"/>
      <c r="AD39" s="263"/>
      <c r="AE39" s="261"/>
      <c r="AF39" s="275"/>
      <c r="AG39" s="259"/>
      <c r="AH39" s="259"/>
      <c r="AI39" s="259"/>
      <c r="AJ39" s="259"/>
      <c r="AK39" s="259"/>
      <c r="AL39" s="259"/>
      <c r="AM39" s="263"/>
      <c r="AN39" s="263"/>
      <c r="AO39" s="261"/>
      <c r="AP39" s="275"/>
      <c r="AQ39" s="259"/>
      <c r="AR39" s="259"/>
      <c r="AS39" s="259"/>
      <c r="AT39" s="259"/>
      <c r="AU39" s="259"/>
      <c r="AV39" s="259"/>
      <c r="AW39" s="263"/>
      <c r="AX39" s="263"/>
      <c r="AY39" s="261"/>
      <c r="AZ39" s="275"/>
      <c r="BA39" s="259"/>
      <c r="BB39" s="259"/>
      <c r="BC39" s="259"/>
      <c r="BD39" s="259"/>
      <c r="BE39" s="259"/>
      <c r="BF39" s="259"/>
      <c r="BG39" s="263"/>
      <c r="BH39" s="263"/>
      <c r="BI39" s="261"/>
      <c r="BJ39" s="275"/>
      <c r="BK39" s="259"/>
      <c r="BL39" s="259"/>
      <c r="BM39" s="259"/>
      <c r="BN39" s="259"/>
      <c r="BO39" s="259"/>
      <c r="BP39" s="259"/>
      <c r="BQ39" s="263"/>
      <c r="BR39" s="263"/>
      <c r="BS39" s="261"/>
      <c r="BT39" s="275" t="s">
        <v>3341</v>
      </c>
      <c r="BU39" s="259" t="s">
        <v>2426</v>
      </c>
      <c r="BV39" s="259" t="s">
        <v>2970</v>
      </c>
      <c r="BW39" s="259" t="s">
        <v>3135</v>
      </c>
      <c r="BX39" s="259" t="s">
        <v>3375</v>
      </c>
      <c r="BY39" s="259" t="s">
        <v>3342</v>
      </c>
      <c r="BZ39" s="259" t="s">
        <v>3392</v>
      </c>
      <c r="CA39" s="263">
        <v>420.0</v>
      </c>
      <c r="CB39" s="263" t="s">
        <v>3355</v>
      </c>
      <c r="CC39" s="261"/>
      <c r="CD39" s="275"/>
      <c r="CE39" s="259"/>
      <c r="CF39" s="259"/>
      <c r="CG39" s="259"/>
      <c r="CH39" s="259"/>
      <c r="CI39" s="259"/>
      <c r="CJ39" s="259"/>
      <c r="CK39" s="263"/>
      <c r="CL39" s="263"/>
      <c r="CM39" s="261"/>
      <c r="CN39" s="275"/>
      <c r="CO39" s="259"/>
      <c r="CP39" s="259"/>
      <c r="CQ39" s="259"/>
      <c r="CR39" s="259"/>
      <c r="CS39" s="259"/>
      <c r="CT39" s="259"/>
      <c r="CU39" s="263"/>
      <c r="CV39" s="263"/>
      <c r="CW39" s="261"/>
      <c r="CX39" s="275"/>
      <c r="CY39" s="259"/>
      <c r="CZ39" s="259"/>
      <c r="DA39" s="259"/>
      <c r="DB39" s="259"/>
      <c r="DC39" s="259"/>
      <c r="DD39" s="259"/>
      <c r="DE39" s="263"/>
      <c r="DF39" s="263"/>
      <c r="DG39" s="345"/>
      <c r="DH39" s="275"/>
      <c r="DI39" s="259"/>
      <c r="DJ39" s="259"/>
      <c r="DK39" s="259"/>
      <c r="DL39" s="259"/>
      <c r="DM39" s="259"/>
      <c r="DN39" s="259"/>
      <c r="DO39" s="263"/>
      <c r="DP39" s="263"/>
      <c r="DQ39" s="261"/>
      <c r="DR39" s="275"/>
      <c r="DS39" s="259"/>
      <c r="DT39" s="259"/>
      <c r="DU39" s="259"/>
      <c r="DV39" s="259"/>
      <c r="DW39" s="259"/>
      <c r="DX39" s="259"/>
      <c r="DY39" s="263"/>
      <c r="DZ39" s="263"/>
      <c r="EA39" s="261"/>
      <c r="EB39" s="275" t="s">
        <v>3341</v>
      </c>
      <c r="EC39" s="258" t="s">
        <v>1780</v>
      </c>
      <c r="ED39" s="258" t="s">
        <v>4212</v>
      </c>
      <c r="EE39" s="258" t="s">
        <v>3135</v>
      </c>
      <c r="EF39" s="259" t="s">
        <v>3105</v>
      </c>
      <c r="EG39" s="259" t="s">
        <v>3681</v>
      </c>
      <c r="EH39" s="259" t="s">
        <v>3350</v>
      </c>
      <c r="EI39" s="263" t="s">
        <v>2107</v>
      </c>
      <c r="EJ39" s="263" t="s">
        <v>3114</v>
      </c>
      <c r="EK39" s="261"/>
      <c r="EL39" s="275" t="s">
        <v>3341</v>
      </c>
      <c r="EM39" s="259" t="s">
        <v>2426</v>
      </c>
      <c r="EN39" s="669" t="s">
        <v>2961</v>
      </c>
      <c r="EO39" s="259" t="s">
        <v>3135</v>
      </c>
      <c r="EP39" s="259" t="s">
        <v>3110</v>
      </c>
      <c r="EQ39" s="259" t="s">
        <v>3342</v>
      </c>
      <c r="ER39" s="259" t="s">
        <v>3453</v>
      </c>
      <c r="ES39" s="263" t="s">
        <v>2490</v>
      </c>
      <c r="ET39" s="263" t="s">
        <v>3355</v>
      </c>
      <c r="EU39" s="261"/>
      <c r="EV39" s="275"/>
      <c r="EW39" s="259"/>
      <c r="EX39" s="259"/>
      <c r="EY39" s="259"/>
      <c r="EZ39" s="259"/>
      <c r="FA39" s="259"/>
      <c r="FB39" s="259"/>
      <c r="FC39" s="263"/>
      <c r="FD39" s="263"/>
      <c r="FE39" s="261"/>
      <c r="FF39" s="275" t="s">
        <v>3341</v>
      </c>
      <c r="FG39" s="259" t="s">
        <v>2426</v>
      </c>
      <c r="FH39" s="259" t="s">
        <v>2454</v>
      </c>
      <c r="FI39" s="259" t="s">
        <v>3135</v>
      </c>
      <c r="FJ39" s="259" t="s">
        <v>3106</v>
      </c>
      <c r="FK39" s="259" t="s">
        <v>3342</v>
      </c>
      <c r="FL39" s="259" t="s">
        <v>3343</v>
      </c>
      <c r="FM39" s="263">
        <v>280.0</v>
      </c>
      <c r="FN39" s="263"/>
      <c r="FO39" s="261"/>
      <c r="FP39" s="275"/>
      <c r="FQ39" s="259"/>
      <c r="FR39" s="259"/>
      <c r="FS39" s="259"/>
      <c r="FT39" s="259"/>
      <c r="FU39" s="259"/>
      <c r="FV39" s="259"/>
      <c r="FW39" s="263"/>
      <c r="FX39" s="263"/>
      <c r="FY39" s="261"/>
      <c r="FZ39" s="275"/>
      <c r="GA39" s="259"/>
      <c r="GB39" s="259"/>
      <c r="GC39" s="259"/>
      <c r="GD39" s="259"/>
      <c r="GE39" s="259"/>
      <c r="GF39" s="259"/>
      <c r="GG39" s="263"/>
      <c r="GH39" s="263"/>
      <c r="GI39" s="261"/>
      <c r="GJ39" s="275"/>
      <c r="GK39" s="259"/>
      <c r="GL39" s="259"/>
      <c r="GM39" s="259"/>
      <c r="GN39" s="259"/>
      <c r="GO39" s="259"/>
      <c r="GP39" s="259"/>
      <c r="GQ39" s="263"/>
      <c r="GR39" s="263"/>
      <c r="GS39" s="261"/>
      <c r="GT39" s="275"/>
      <c r="GU39" s="259"/>
      <c r="GV39" s="259" t="s">
        <v>3751</v>
      </c>
      <c r="GW39" s="259" t="s">
        <v>3111</v>
      </c>
      <c r="GX39" s="259" t="s">
        <v>3483</v>
      </c>
      <c r="GY39" s="259" t="s">
        <v>3363</v>
      </c>
      <c r="GZ39" s="259" t="s">
        <v>3350</v>
      </c>
      <c r="HA39" s="263">
        <v>125.0</v>
      </c>
      <c r="HB39" s="263"/>
      <c r="HC39" s="681">
        <v>0.1875</v>
      </c>
      <c r="HD39" s="275" t="s">
        <v>3368</v>
      </c>
      <c r="HE39" s="259" t="s">
        <v>2426</v>
      </c>
      <c r="HF39" s="259" t="s">
        <v>4220</v>
      </c>
      <c r="HG39" s="259" t="s">
        <v>3135</v>
      </c>
      <c r="HH39" s="259" t="s">
        <v>3100</v>
      </c>
      <c r="HI39" s="259" t="s">
        <v>3363</v>
      </c>
      <c r="HJ39" s="259" t="s">
        <v>3453</v>
      </c>
      <c r="HK39" s="263">
        <v>420.0</v>
      </c>
      <c r="HL39" s="263"/>
      <c r="HM39" s="261" t="s">
        <v>4221</v>
      </c>
      <c r="HN39" s="275"/>
      <c r="HO39" s="259"/>
      <c r="HP39" s="259"/>
      <c r="HQ39" s="259"/>
      <c r="HR39" s="259"/>
      <c r="HS39" s="259"/>
      <c r="HT39" s="259"/>
      <c r="HU39" s="263"/>
      <c r="HV39" s="263"/>
      <c r="HW39" s="261"/>
      <c r="HX39" s="275" t="s">
        <v>3341</v>
      </c>
      <c r="HY39" s="259" t="s">
        <v>2426</v>
      </c>
      <c r="HZ39" s="259" t="s">
        <v>3680</v>
      </c>
      <c r="IA39" s="259" t="s">
        <v>3135</v>
      </c>
      <c r="IB39" s="259" t="s">
        <v>443</v>
      </c>
      <c r="IC39" s="259" t="s">
        <v>3349</v>
      </c>
      <c r="ID39" s="259" t="s">
        <v>3350</v>
      </c>
      <c r="IE39" s="263" t="s">
        <v>2490</v>
      </c>
      <c r="IF39" s="263" t="s">
        <v>3390</v>
      </c>
      <c r="IG39" s="261"/>
      <c r="IH39" s="275"/>
      <c r="II39" s="259"/>
      <c r="IJ39" s="259"/>
      <c r="IK39" s="259"/>
      <c r="IL39" s="259"/>
      <c r="IM39" s="259"/>
      <c r="IN39" s="259"/>
      <c r="IO39" s="263"/>
      <c r="IP39" s="263"/>
      <c r="IQ39" s="261"/>
      <c r="IR39" s="275"/>
      <c r="IS39" s="259"/>
      <c r="IT39" s="259"/>
      <c r="IU39" s="259"/>
      <c r="IV39" s="259"/>
      <c r="IW39" s="259"/>
      <c r="IX39" s="259"/>
      <c r="IY39" s="263"/>
      <c r="IZ39" s="263"/>
      <c r="JA39" s="261"/>
      <c r="JB39" s="275"/>
      <c r="JC39" s="259"/>
      <c r="JD39" s="259"/>
      <c r="JE39" s="259"/>
      <c r="JF39" s="259"/>
      <c r="JG39" s="259"/>
      <c r="JH39" s="259"/>
      <c r="JI39" s="263"/>
      <c r="JJ39" s="263"/>
      <c r="JK39" s="261"/>
      <c r="JL39" s="275"/>
      <c r="JM39" s="259"/>
      <c r="JN39" s="259"/>
      <c r="JO39" s="259"/>
      <c r="JP39" s="259"/>
      <c r="JQ39" s="259"/>
      <c r="JR39" s="259"/>
      <c r="JS39" s="263"/>
      <c r="JT39" s="263"/>
      <c r="JU39" s="261"/>
      <c r="JV39" s="275" t="s">
        <v>3368</v>
      </c>
      <c r="JW39" s="259" t="s">
        <v>2426</v>
      </c>
      <c r="JX39" s="259" t="s">
        <v>3746</v>
      </c>
      <c r="JY39" s="259" t="s">
        <v>3135</v>
      </c>
      <c r="JZ39" s="259" t="s">
        <v>3375</v>
      </c>
      <c r="KA39" s="259" t="s">
        <v>3363</v>
      </c>
      <c r="KB39" s="259" t="s">
        <v>3350</v>
      </c>
      <c r="KC39" s="263" t="s">
        <v>2490</v>
      </c>
      <c r="KD39" s="263"/>
      <c r="KE39" s="261"/>
      <c r="KF39" s="275"/>
      <c r="KG39" s="259"/>
      <c r="KH39" s="259"/>
      <c r="KI39" s="259"/>
      <c r="KJ39" s="259"/>
      <c r="KK39" s="259"/>
      <c r="KL39" s="259"/>
      <c r="KM39" s="263"/>
      <c r="KN39" s="263"/>
      <c r="KO39" s="261"/>
      <c r="KP39" s="275" t="s">
        <v>3341</v>
      </c>
      <c r="KQ39" s="259" t="s">
        <v>2426</v>
      </c>
      <c r="KR39" s="259" t="s">
        <v>3680</v>
      </c>
      <c r="KS39" s="259" t="s">
        <v>34</v>
      </c>
      <c r="KT39" s="259" t="s">
        <v>443</v>
      </c>
      <c r="KU39" s="259" t="s">
        <v>3363</v>
      </c>
      <c r="KV39" s="259" t="s">
        <v>3350</v>
      </c>
      <c r="KW39" s="263">
        <v>420.0</v>
      </c>
      <c r="KX39" s="263"/>
      <c r="KY39" s="261"/>
    </row>
    <row r="40" ht="15.75" customHeight="1">
      <c r="A40" s="317">
        <v>0.16666666666666666</v>
      </c>
      <c r="B40" s="270"/>
      <c r="C40" s="271"/>
      <c r="D40" s="271"/>
      <c r="E40" s="271"/>
      <c r="F40" s="271"/>
      <c r="G40" s="271"/>
      <c r="H40" s="271"/>
      <c r="I40" s="272"/>
      <c r="J40" s="272"/>
      <c r="K40" s="273"/>
      <c r="L40" s="270"/>
      <c r="M40" s="271"/>
      <c r="N40" s="271"/>
      <c r="O40" s="271"/>
      <c r="P40" s="271"/>
      <c r="Q40" s="271"/>
      <c r="R40" s="271"/>
      <c r="S40" s="272"/>
      <c r="T40" s="272"/>
      <c r="U40" s="273"/>
      <c r="V40" s="270"/>
      <c r="W40" s="271"/>
      <c r="X40" s="271"/>
      <c r="Y40" s="271"/>
      <c r="Z40" s="271"/>
      <c r="AA40" s="271"/>
      <c r="AB40" s="271"/>
      <c r="AC40" s="272"/>
      <c r="AD40" s="272"/>
      <c r="AE40" s="273"/>
      <c r="AF40" s="270"/>
      <c r="AG40" s="271"/>
      <c r="AH40" s="271"/>
      <c r="AI40" s="271"/>
      <c r="AJ40" s="271"/>
      <c r="AK40" s="271"/>
      <c r="AL40" s="271"/>
      <c r="AM40" s="272"/>
      <c r="AN40" s="272"/>
      <c r="AO40" s="273"/>
      <c r="AP40" s="270"/>
      <c r="AQ40" s="271"/>
      <c r="AR40" s="271"/>
      <c r="AS40" s="271"/>
      <c r="AT40" s="271"/>
      <c r="AU40" s="271"/>
      <c r="AV40" s="271"/>
      <c r="AW40" s="272"/>
      <c r="AX40" s="272"/>
      <c r="AY40" s="273"/>
      <c r="AZ40" s="270"/>
      <c r="BA40" s="271"/>
      <c r="BB40" s="271"/>
      <c r="BC40" s="271"/>
      <c r="BD40" s="271"/>
      <c r="BE40" s="271"/>
      <c r="BF40" s="271"/>
      <c r="BG40" s="272"/>
      <c r="BH40" s="272"/>
      <c r="BI40" s="273"/>
      <c r="BJ40" s="270"/>
      <c r="BK40" s="271"/>
      <c r="BL40" s="271"/>
      <c r="BM40" s="271"/>
      <c r="BN40" s="271"/>
      <c r="BO40" s="271"/>
      <c r="BP40" s="271"/>
      <c r="BQ40" s="272"/>
      <c r="BR40" s="272"/>
      <c r="BS40" s="273"/>
      <c r="BT40" s="270"/>
      <c r="BU40" s="271"/>
      <c r="BV40" s="271"/>
      <c r="BW40" s="271"/>
      <c r="BX40" s="271"/>
      <c r="BY40" s="271"/>
      <c r="BZ40" s="271"/>
      <c r="CA40" s="272"/>
      <c r="CB40" s="272"/>
      <c r="CC40" s="273"/>
      <c r="CD40" s="270"/>
      <c r="CE40" s="271"/>
      <c r="CF40" s="271"/>
      <c r="CG40" s="271"/>
      <c r="CH40" s="271"/>
      <c r="CI40" s="271"/>
      <c r="CJ40" s="271"/>
      <c r="CK40" s="272"/>
      <c r="CL40" s="272"/>
      <c r="CM40" s="273"/>
      <c r="CN40" s="270"/>
      <c r="CO40" s="271"/>
      <c r="CP40" s="271"/>
      <c r="CQ40" s="271"/>
      <c r="CR40" s="271"/>
      <c r="CS40" s="271"/>
      <c r="CT40" s="271"/>
      <c r="CU40" s="272"/>
      <c r="CV40" s="272"/>
      <c r="CW40" s="273"/>
      <c r="CX40" s="270"/>
      <c r="CY40" s="271"/>
      <c r="CZ40" s="271"/>
      <c r="DA40" s="271"/>
      <c r="DB40" s="271"/>
      <c r="DC40" s="271"/>
      <c r="DD40" s="271"/>
      <c r="DE40" s="272"/>
      <c r="DF40" s="272"/>
      <c r="DG40" s="273"/>
      <c r="DH40" s="270"/>
      <c r="DI40" s="271"/>
      <c r="DJ40" s="271"/>
      <c r="DK40" s="271"/>
      <c r="DL40" s="271"/>
      <c r="DM40" s="271"/>
      <c r="DN40" s="271"/>
      <c r="DO40" s="272"/>
      <c r="DP40" s="272"/>
      <c r="DQ40" s="273"/>
      <c r="DR40" s="270"/>
      <c r="DS40" s="271"/>
      <c r="DT40" s="271"/>
      <c r="DU40" s="271"/>
      <c r="DV40" s="271"/>
      <c r="DW40" s="271"/>
      <c r="DX40" s="271"/>
      <c r="DY40" s="272"/>
      <c r="DZ40" s="272"/>
      <c r="EA40" s="273"/>
      <c r="EB40" s="270"/>
      <c r="EC40" s="271"/>
      <c r="ED40" s="271"/>
      <c r="EE40" s="271"/>
      <c r="EF40" s="271"/>
      <c r="EG40" s="271"/>
      <c r="EH40" s="271"/>
      <c r="EI40" s="272"/>
      <c r="EJ40" s="272"/>
      <c r="EK40" s="273"/>
      <c r="EL40" s="270" t="s">
        <v>3341</v>
      </c>
      <c r="EM40" s="271" t="s">
        <v>2426</v>
      </c>
      <c r="EN40" s="271" t="s">
        <v>2970</v>
      </c>
      <c r="EO40" s="271" t="s">
        <v>3135</v>
      </c>
      <c r="EP40" s="271" t="s">
        <v>3375</v>
      </c>
      <c r="EQ40" s="271" t="s">
        <v>3342</v>
      </c>
      <c r="ER40" s="271" t="s">
        <v>3392</v>
      </c>
      <c r="ES40" s="272">
        <v>420.0</v>
      </c>
      <c r="ET40" s="272" t="s">
        <v>3355</v>
      </c>
      <c r="EU40" s="273"/>
      <c r="EV40" s="270"/>
      <c r="EW40" s="271"/>
      <c r="EX40" s="271"/>
      <c r="EY40" s="271"/>
      <c r="EZ40" s="271"/>
      <c r="FA40" s="271"/>
      <c r="FB40" s="271"/>
      <c r="FC40" s="272"/>
      <c r="FD40" s="272"/>
      <c r="FE40" s="273"/>
      <c r="FF40" s="270" t="s">
        <v>3368</v>
      </c>
      <c r="FG40" s="271" t="s">
        <v>2426</v>
      </c>
      <c r="FH40" s="271" t="s">
        <v>4184</v>
      </c>
      <c r="FI40" s="271" t="s">
        <v>3135</v>
      </c>
      <c r="FJ40" s="271" t="s">
        <v>3100</v>
      </c>
      <c r="FK40" s="271" t="s">
        <v>3358</v>
      </c>
      <c r="FL40" s="271" t="s">
        <v>3370</v>
      </c>
      <c r="FM40" s="272">
        <v>420.0</v>
      </c>
      <c r="FN40" s="272"/>
      <c r="FO40" s="273"/>
      <c r="FP40" s="270"/>
      <c r="FQ40" s="271"/>
      <c r="FR40" s="271"/>
      <c r="FS40" s="271"/>
      <c r="FT40" s="271"/>
      <c r="FU40" s="271"/>
      <c r="FV40" s="271"/>
      <c r="FW40" s="272"/>
      <c r="FX40" s="272"/>
      <c r="FY40" s="273"/>
      <c r="FZ40" s="270"/>
      <c r="GA40" s="271"/>
      <c r="GB40" s="271"/>
      <c r="GC40" s="271"/>
      <c r="GD40" s="271"/>
      <c r="GE40" s="271"/>
      <c r="GF40" s="271"/>
      <c r="GG40" s="272"/>
      <c r="GH40" s="272"/>
      <c r="GI40" s="273"/>
      <c r="GJ40" s="270"/>
      <c r="GK40" s="271"/>
      <c r="GL40" s="271"/>
      <c r="GM40" s="271"/>
      <c r="GN40" s="271"/>
      <c r="GO40" s="271"/>
      <c r="GP40" s="271"/>
      <c r="GQ40" s="272"/>
      <c r="GR40" s="272"/>
      <c r="GS40" s="273"/>
      <c r="GT40" s="270"/>
      <c r="GU40" s="271"/>
      <c r="GV40" s="271"/>
      <c r="GW40" s="271"/>
      <c r="GX40" s="271"/>
      <c r="GY40" s="271"/>
      <c r="GZ40" s="271"/>
      <c r="HA40" s="272"/>
      <c r="HB40" s="272"/>
      <c r="HC40" s="273"/>
      <c r="HD40" s="270"/>
      <c r="HE40" s="271"/>
      <c r="HF40" s="271" t="s">
        <v>3751</v>
      </c>
      <c r="HG40" s="271" t="s">
        <v>3854</v>
      </c>
      <c r="HH40" s="271" t="s">
        <v>3105</v>
      </c>
      <c r="HI40" s="271" t="s">
        <v>3363</v>
      </c>
      <c r="HJ40" s="271" t="s">
        <v>3392</v>
      </c>
      <c r="HK40" s="272">
        <v>125.0</v>
      </c>
      <c r="HL40" s="272"/>
      <c r="HM40" s="273"/>
      <c r="HN40" s="270"/>
      <c r="HO40" s="271"/>
      <c r="HP40" s="271"/>
      <c r="HQ40" s="271"/>
      <c r="HR40" s="271"/>
      <c r="HS40" s="271"/>
      <c r="HT40" s="271"/>
      <c r="HU40" s="272"/>
      <c r="HV40" s="272"/>
      <c r="HW40" s="273"/>
      <c r="HX40" s="270"/>
      <c r="HY40" s="271"/>
      <c r="HZ40" s="271"/>
      <c r="IA40" s="271"/>
      <c r="IB40" s="271"/>
      <c r="IC40" s="271"/>
      <c r="ID40" s="271"/>
      <c r="IE40" s="272"/>
      <c r="IF40" s="272"/>
      <c r="IG40" s="273"/>
      <c r="IH40" s="270"/>
      <c r="II40" s="271"/>
      <c r="IJ40" s="271"/>
      <c r="IK40" s="271"/>
      <c r="IL40" s="271"/>
      <c r="IM40" s="271"/>
      <c r="IN40" s="271"/>
      <c r="IO40" s="272"/>
      <c r="IP40" s="272"/>
      <c r="IQ40" s="273"/>
      <c r="IR40" s="270"/>
      <c r="IS40" s="271"/>
      <c r="IT40" s="271"/>
      <c r="IU40" s="271"/>
      <c r="IV40" s="271"/>
      <c r="IW40" s="271"/>
      <c r="IX40" s="271"/>
      <c r="IY40" s="272"/>
      <c r="IZ40" s="272"/>
      <c r="JA40" s="273"/>
      <c r="JB40" s="270"/>
      <c r="JC40" s="271"/>
      <c r="JD40" s="271"/>
      <c r="JE40" s="271"/>
      <c r="JF40" s="271"/>
      <c r="JG40" s="271"/>
      <c r="JH40" s="271"/>
      <c r="JI40" s="272"/>
      <c r="JJ40" s="272"/>
      <c r="JK40" s="273"/>
      <c r="JL40" s="270"/>
      <c r="JM40" s="271"/>
      <c r="JN40" s="271"/>
      <c r="JO40" s="271"/>
      <c r="JP40" s="271"/>
      <c r="JQ40" s="271"/>
      <c r="JR40" s="271"/>
      <c r="JS40" s="272"/>
      <c r="JT40" s="272"/>
      <c r="JU40" s="273"/>
      <c r="JV40" s="270"/>
      <c r="JW40" s="271"/>
      <c r="JX40" s="271"/>
      <c r="JY40" s="271"/>
      <c r="JZ40" s="271"/>
      <c r="KA40" s="271"/>
      <c r="KB40" s="271"/>
      <c r="KC40" s="272"/>
      <c r="KD40" s="272"/>
      <c r="KE40" s="273"/>
      <c r="KF40" s="270"/>
      <c r="KG40" s="271"/>
      <c r="KH40" s="271"/>
      <c r="KI40" s="271"/>
      <c r="KJ40" s="271"/>
      <c r="KK40" s="271"/>
      <c r="KL40" s="271"/>
      <c r="KM40" s="272"/>
      <c r="KN40" s="272"/>
      <c r="KO40" s="273"/>
      <c r="KP40" s="270"/>
      <c r="KQ40" s="271"/>
      <c r="KR40" s="271"/>
      <c r="KS40" s="271"/>
      <c r="KT40" s="271"/>
      <c r="KU40" s="271"/>
      <c r="KV40" s="271"/>
      <c r="KW40" s="272"/>
      <c r="KX40" s="272"/>
      <c r="KY40" s="273"/>
    </row>
    <row r="41" ht="15.75" customHeight="1">
      <c r="A41" s="384">
        <v>0.16666666666666666</v>
      </c>
      <c r="B41" s="297" t="s">
        <v>3341</v>
      </c>
      <c r="C41" s="298" t="s">
        <v>2426</v>
      </c>
      <c r="D41" s="298" t="s">
        <v>2970</v>
      </c>
      <c r="E41" s="298" t="s">
        <v>3135</v>
      </c>
      <c r="F41" s="298" t="s">
        <v>3375</v>
      </c>
      <c r="G41" s="298" t="s">
        <v>3342</v>
      </c>
      <c r="H41" s="298" t="s">
        <v>3392</v>
      </c>
      <c r="I41" s="299">
        <v>420.0</v>
      </c>
      <c r="J41" s="299" t="s">
        <v>3355</v>
      </c>
      <c r="K41" s="300"/>
      <c r="L41" s="297"/>
      <c r="M41" s="298"/>
      <c r="N41" s="298"/>
      <c r="O41" s="298"/>
      <c r="P41" s="298"/>
      <c r="Q41" s="298"/>
      <c r="R41" s="298"/>
      <c r="S41" s="299"/>
      <c r="T41" s="299"/>
      <c r="U41" s="300"/>
      <c r="V41" s="297"/>
      <c r="W41" s="298"/>
      <c r="X41" s="298"/>
      <c r="Y41" s="298"/>
      <c r="Z41" s="298"/>
      <c r="AA41" s="298"/>
      <c r="AB41" s="298"/>
      <c r="AC41" s="299"/>
      <c r="AD41" s="299"/>
      <c r="AE41" s="300"/>
      <c r="AF41" s="297"/>
      <c r="AG41" s="298"/>
      <c r="AH41" s="298"/>
      <c r="AI41" s="298"/>
      <c r="AJ41" s="298"/>
      <c r="AK41" s="298"/>
      <c r="AL41" s="298"/>
      <c r="AM41" s="299"/>
      <c r="AN41" s="299"/>
      <c r="AO41" s="300"/>
      <c r="AP41" s="297"/>
      <c r="AQ41" s="298"/>
      <c r="AR41" s="298"/>
      <c r="AS41" s="298"/>
      <c r="AT41" s="298"/>
      <c r="AU41" s="298"/>
      <c r="AV41" s="298"/>
      <c r="AW41" s="299"/>
      <c r="AX41" s="299"/>
      <c r="AY41" s="300"/>
      <c r="AZ41" s="297"/>
      <c r="BA41" s="298"/>
      <c r="BB41" s="298"/>
      <c r="BC41" s="298"/>
      <c r="BD41" s="298"/>
      <c r="BE41" s="298"/>
      <c r="BF41" s="298"/>
      <c r="BG41" s="299"/>
      <c r="BH41" s="299"/>
      <c r="BI41" s="300"/>
      <c r="BJ41" s="297"/>
      <c r="BK41" s="298"/>
      <c r="BL41" s="298"/>
      <c r="BM41" s="298"/>
      <c r="BN41" s="298"/>
      <c r="BO41" s="298"/>
      <c r="BP41" s="298"/>
      <c r="BQ41" s="299"/>
      <c r="BR41" s="299"/>
      <c r="BS41" s="300"/>
      <c r="BT41" s="297"/>
      <c r="BU41" s="298"/>
      <c r="BV41" s="298"/>
      <c r="BW41" s="298"/>
      <c r="BX41" s="298"/>
      <c r="BY41" s="298"/>
      <c r="BZ41" s="298"/>
      <c r="CA41" s="299"/>
      <c r="CB41" s="299"/>
      <c r="CC41" s="300"/>
      <c r="CD41" s="297"/>
      <c r="CE41" s="298"/>
      <c r="CF41" s="298"/>
      <c r="CG41" s="298"/>
      <c r="CH41" s="298"/>
      <c r="CI41" s="298"/>
      <c r="CJ41" s="298"/>
      <c r="CK41" s="299"/>
      <c r="CL41" s="299"/>
      <c r="CM41" s="300"/>
      <c r="CN41" s="297"/>
      <c r="CO41" s="298"/>
      <c r="CP41" s="298"/>
      <c r="CQ41" s="298"/>
      <c r="CR41" s="298"/>
      <c r="CS41" s="298"/>
      <c r="CT41" s="298"/>
      <c r="CU41" s="299"/>
      <c r="CV41" s="299"/>
      <c r="CW41" s="300"/>
      <c r="CX41" s="297"/>
      <c r="CY41" s="298"/>
      <c r="CZ41" s="298"/>
      <c r="DA41" s="298"/>
      <c r="DB41" s="298"/>
      <c r="DC41" s="298"/>
      <c r="DD41" s="298"/>
      <c r="DE41" s="299"/>
      <c r="DF41" s="299"/>
      <c r="DG41" s="300"/>
      <c r="DH41" s="297"/>
      <c r="DI41" s="298"/>
      <c r="DJ41" s="298"/>
      <c r="DK41" s="298"/>
      <c r="DL41" s="298"/>
      <c r="DM41" s="298"/>
      <c r="DN41" s="298"/>
      <c r="DO41" s="299"/>
      <c r="DP41" s="299"/>
      <c r="DQ41" s="300"/>
      <c r="DR41" s="297"/>
      <c r="DS41" s="298"/>
      <c r="DT41" s="298"/>
      <c r="DU41" s="298"/>
      <c r="DV41" s="298"/>
      <c r="DW41" s="298"/>
      <c r="DX41" s="298"/>
      <c r="DY41" s="299"/>
      <c r="DZ41" s="299"/>
      <c r="EA41" s="300"/>
      <c r="EB41" s="297"/>
      <c r="EC41" s="298"/>
      <c r="ED41" s="298"/>
      <c r="EE41" s="298"/>
      <c r="EF41" s="298"/>
      <c r="EG41" s="298"/>
      <c r="EH41" s="298"/>
      <c r="EI41" s="299"/>
      <c r="EJ41" s="299"/>
      <c r="EK41" s="300"/>
      <c r="EL41" s="297"/>
      <c r="EM41" s="298"/>
      <c r="EN41" s="298"/>
      <c r="EO41" s="298"/>
      <c r="EP41" s="298"/>
      <c r="EQ41" s="298"/>
      <c r="ER41" s="298"/>
      <c r="ES41" s="299"/>
      <c r="ET41" s="299"/>
      <c r="EU41" s="300"/>
      <c r="EV41" s="297"/>
      <c r="EW41" s="298"/>
      <c r="EX41" s="298"/>
      <c r="EY41" s="298"/>
      <c r="EZ41" s="298"/>
      <c r="FA41" s="298"/>
      <c r="FB41" s="298"/>
      <c r="FC41" s="299"/>
      <c r="FD41" s="299"/>
      <c r="FE41" s="300"/>
      <c r="FF41" s="297"/>
      <c r="FG41" s="298"/>
      <c r="FH41" s="298"/>
      <c r="FI41" s="298"/>
      <c r="FJ41" s="298"/>
      <c r="FK41" s="298"/>
      <c r="FL41" s="298"/>
      <c r="FM41" s="299"/>
      <c r="FN41" s="299"/>
      <c r="FO41" s="300"/>
      <c r="FP41" s="297"/>
      <c r="FQ41" s="298"/>
      <c r="FR41" s="298"/>
      <c r="FS41" s="298"/>
      <c r="FT41" s="298"/>
      <c r="FU41" s="298"/>
      <c r="FV41" s="298"/>
      <c r="FW41" s="299"/>
      <c r="FX41" s="299"/>
      <c r="FY41" s="300"/>
      <c r="FZ41" s="297"/>
      <c r="GA41" s="298"/>
      <c r="GB41" s="298"/>
      <c r="GC41" s="298"/>
      <c r="GD41" s="298"/>
      <c r="GE41" s="298"/>
      <c r="GF41" s="298"/>
      <c r="GG41" s="299"/>
      <c r="GH41" s="299"/>
      <c r="GI41" s="300"/>
      <c r="GJ41" s="297"/>
      <c r="GK41" s="298"/>
      <c r="GL41" s="298"/>
      <c r="GM41" s="298"/>
      <c r="GN41" s="298"/>
      <c r="GO41" s="298"/>
      <c r="GP41" s="298"/>
      <c r="GQ41" s="299"/>
      <c r="GR41" s="299"/>
      <c r="GS41" s="300"/>
      <c r="GT41" s="297"/>
      <c r="GU41" s="298"/>
      <c r="GV41" s="298"/>
      <c r="GW41" s="298"/>
      <c r="GX41" s="298"/>
      <c r="GY41" s="298"/>
      <c r="GZ41" s="298"/>
      <c r="HA41" s="299"/>
      <c r="HB41" s="299"/>
      <c r="HC41" s="300"/>
      <c r="HD41" s="297"/>
      <c r="HE41" s="298"/>
      <c r="HF41" s="298"/>
      <c r="HG41" s="298"/>
      <c r="HH41" s="298"/>
      <c r="HI41" s="298"/>
      <c r="HJ41" s="298"/>
      <c r="HK41" s="299"/>
      <c r="HL41" s="299"/>
      <c r="HM41" s="300"/>
      <c r="HN41" s="297"/>
      <c r="HO41" s="298"/>
      <c r="HP41" s="298"/>
      <c r="HQ41" s="298"/>
      <c r="HR41" s="298"/>
      <c r="HS41" s="298"/>
      <c r="HT41" s="298"/>
      <c r="HU41" s="299"/>
      <c r="HV41" s="299"/>
      <c r="HW41" s="300"/>
      <c r="HX41" s="297"/>
      <c r="HY41" s="298"/>
      <c r="HZ41" s="298"/>
      <c r="IA41" s="298"/>
      <c r="IB41" s="298"/>
      <c r="IC41" s="298"/>
      <c r="ID41" s="298"/>
      <c r="IE41" s="299"/>
      <c r="IF41" s="299"/>
      <c r="IG41" s="300"/>
      <c r="IH41" s="297"/>
      <c r="II41" s="298"/>
      <c r="IJ41" s="298"/>
      <c r="IK41" s="298"/>
      <c r="IL41" s="298"/>
      <c r="IM41" s="298"/>
      <c r="IN41" s="298"/>
      <c r="IO41" s="299"/>
      <c r="IP41" s="299"/>
      <c r="IQ41" s="300"/>
      <c r="IR41" s="297"/>
      <c r="IS41" s="298"/>
      <c r="IT41" s="298"/>
      <c r="IU41" s="298"/>
      <c r="IV41" s="298"/>
      <c r="IW41" s="298"/>
      <c r="IX41" s="298"/>
      <c r="IY41" s="299"/>
      <c r="IZ41" s="299"/>
      <c r="JA41" s="300"/>
      <c r="JB41" s="297"/>
      <c r="JC41" s="298"/>
      <c r="JD41" s="298"/>
      <c r="JE41" s="298"/>
      <c r="JF41" s="298"/>
      <c r="JG41" s="298"/>
      <c r="JH41" s="298"/>
      <c r="JI41" s="299"/>
      <c r="JJ41" s="299"/>
      <c r="JK41" s="300"/>
      <c r="JL41" s="297"/>
      <c r="JM41" s="298"/>
      <c r="JN41" s="298"/>
      <c r="JO41" s="298"/>
      <c r="JP41" s="298"/>
      <c r="JQ41" s="298"/>
      <c r="JR41" s="298"/>
      <c r="JS41" s="299"/>
      <c r="JT41" s="299"/>
      <c r="JU41" s="300"/>
      <c r="JV41" s="297"/>
      <c r="JW41" s="298"/>
      <c r="JX41" s="298"/>
      <c r="JY41" s="298"/>
      <c r="JZ41" s="298"/>
      <c r="KA41" s="298"/>
      <c r="KB41" s="298"/>
      <c r="KC41" s="299"/>
      <c r="KD41" s="299"/>
      <c r="KE41" s="300"/>
      <c r="KF41" s="297"/>
      <c r="KG41" s="298"/>
      <c r="KH41" s="298"/>
      <c r="KI41" s="298"/>
      <c r="KJ41" s="298"/>
      <c r="KK41" s="298"/>
      <c r="KL41" s="298"/>
      <c r="KM41" s="299"/>
      <c r="KN41" s="299"/>
      <c r="KO41" s="300"/>
      <c r="KP41" s="297"/>
      <c r="KQ41" s="298"/>
      <c r="KR41" s="298"/>
      <c r="KS41" s="298"/>
      <c r="KT41" s="298"/>
      <c r="KU41" s="298"/>
      <c r="KV41" s="298"/>
      <c r="KW41" s="299"/>
      <c r="KX41" s="299"/>
      <c r="KY41" s="300"/>
    </row>
    <row r="42" ht="15.75" customHeight="1">
      <c r="A42" s="301">
        <v>0.20833333333333334</v>
      </c>
      <c r="B42" s="302" t="s">
        <v>3341</v>
      </c>
      <c r="C42" s="303" t="s">
        <v>2426</v>
      </c>
      <c r="D42" s="303" t="s">
        <v>2971</v>
      </c>
      <c r="E42" s="303" t="s">
        <v>3135</v>
      </c>
      <c r="F42" s="303" t="s">
        <v>3375</v>
      </c>
      <c r="G42" s="303" t="s">
        <v>3342</v>
      </c>
      <c r="H42" s="303" t="s">
        <v>3392</v>
      </c>
      <c r="I42" s="304">
        <v>420.0</v>
      </c>
      <c r="J42" s="304" t="s">
        <v>3344</v>
      </c>
      <c r="K42" s="385"/>
      <c r="L42" s="302" t="s">
        <v>3341</v>
      </c>
      <c r="M42" s="303" t="s">
        <v>2426</v>
      </c>
      <c r="N42" s="303" t="s">
        <v>2962</v>
      </c>
      <c r="O42" s="303" t="s">
        <v>3135</v>
      </c>
      <c r="P42" s="303" t="s">
        <v>3106</v>
      </c>
      <c r="Q42" s="303" t="s">
        <v>3342</v>
      </c>
      <c r="R42" s="303" t="s">
        <v>3343</v>
      </c>
      <c r="S42" s="304">
        <v>210.0</v>
      </c>
      <c r="T42" s="304" t="s">
        <v>3344</v>
      </c>
      <c r="U42" s="385"/>
      <c r="V42" s="302" t="s">
        <v>3341</v>
      </c>
      <c r="W42" s="303" t="s">
        <v>2426</v>
      </c>
      <c r="X42" s="303" t="s">
        <v>2982</v>
      </c>
      <c r="Y42" s="303" t="s">
        <v>3135</v>
      </c>
      <c r="Z42" s="303" t="s">
        <v>3095</v>
      </c>
      <c r="AA42" s="303" t="s">
        <v>3349</v>
      </c>
      <c r="AB42" s="303" t="s">
        <v>3350</v>
      </c>
      <c r="AC42" s="304">
        <v>420.0</v>
      </c>
      <c r="AD42" s="304"/>
      <c r="AE42" s="385"/>
      <c r="AF42" s="302"/>
      <c r="AG42" s="303"/>
      <c r="AH42" s="303"/>
      <c r="AI42" s="303"/>
      <c r="AJ42" s="303"/>
      <c r="AK42" s="303"/>
      <c r="AL42" s="303"/>
      <c r="AM42" s="304"/>
      <c r="AN42" s="304"/>
      <c r="AO42" s="385"/>
      <c r="AP42" s="302"/>
      <c r="AQ42" s="303"/>
      <c r="AR42" s="303"/>
      <c r="AS42" s="303"/>
      <c r="AT42" s="303"/>
      <c r="AU42" s="303"/>
      <c r="AV42" s="303"/>
      <c r="AW42" s="304"/>
      <c r="AX42" s="304"/>
      <c r="AY42" s="385"/>
      <c r="AZ42" s="302" t="s">
        <v>3341</v>
      </c>
      <c r="BA42" s="303" t="s">
        <v>2426</v>
      </c>
      <c r="BB42" s="303" t="s">
        <v>4222</v>
      </c>
      <c r="BC42" s="303" t="s">
        <v>3135</v>
      </c>
      <c r="BD42" s="303" t="s">
        <v>3097</v>
      </c>
      <c r="BE42" s="303" t="s">
        <v>3358</v>
      </c>
      <c r="BF42" s="303" t="s">
        <v>3370</v>
      </c>
      <c r="BG42" s="304" t="s">
        <v>2490</v>
      </c>
      <c r="BH42" s="304"/>
      <c r="BI42" s="385"/>
      <c r="BJ42" s="302" t="s">
        <v>3341</v>
      </c>
      <c r="BK42" s="303" t="s">
        <v>2426</v>
      </c>
      <c r="BL42" s="303" t="s">
        <v>4223</v>
      </c>
      <c r="BM42" s="303" t="s">
        <v>3135</v>
      </c>
      <c r="BN42" s="303" t="s">
        <v>3097</v>
      </c>
      <c r="BO42" s="303" t="s">
        <v>3342</v>
      </c>
      <c r="BP42" s="303" t="s">
        <v>3532</v>
      </c>
      <c r="BQ42" s="304" t="s">
        <v>2490</v>
      </c>
      <c r="BR42" s="304" t="s">
        <v>3390</v>
      </c>
      <c r="BS42" s="385"/>
      <c r="BT42" s="302" t="s">
        <v>3341</v>
      </c>
      <c r="BU42" s="303" t="s">
        <v>2426</v>
      </c>
      <c r="BV42" s="303" t="s">
        <v>3680</v>
      </c>
      <c r="BW42" s="303" t="s">
        <v>3135</v>
      </c>
      <c r="BX42" s="303" t="s">
        <v>443</v>
      </c>
      <c r="BY42" s="303" t="s">
        <v>3342</v>
      </c>
      <c r="BZ42" s="303" t="s">
        <v>3350</v>
      </c>
      <c r="CA42" s="304" t="s">
        <v>2490</v>
      </c>
      <c r="CB42" s="304" t="s">
        <v>3390</v>
      </c>
      <c r="CC42" s="385"/>
      <c r="CD42" s="302" t="s">
        <v>3341</v>
      </c>
      <c r="CE42" s="303" t="s">
        <v>2426</v>
      </c>
      <c r="CF42" s="303" t="s">
        <v>4177</v>
      </c>
      <c r="CG42" s="303" t="s">
        <v>3135</v>
      </c>
      <c r="CH42" s="303" t="s">
        <v>3097</v>
      </c>
      <c r="CI42" s="303" t="s">
        <v>3342</v>
      </c>
      <c r="CJ42" s="303" t="s">
        <v>3370</v>
      </c>
      <c r="CK42" s="304">
        <v>300.0</v>
      </c>
      <c r="CL42" s="304" t="s">
        <v>3390</v>
      </c>
      <c r="CM42" s="385"/>
      <c r="CN42" s="302" t="s">
        <v>3341</v>
      </c>
      <c r="CO42" s="303" t="s">
        <v>2426</v>
      </c>
      <c r="CP42" s="303" t="s">
        <v>4224</v>
      </c>
      <c r="CQ42" s="303" t="s">
        <v>40</v>
      </c>
      <c r="CR42" s="303" t="s">
        <v>3410</v>
      </c>
      <c r="CS42" s="303"/>
      <c r="CT42" s="303" t="s">
        <v>3392</v>
      </c>
      <c r="CU42" s="304">
        <v>420.0</v>
      </c>
      <c r="CV42" s="304"/>
      <c r="CW42" s="385"/>
      <c r="CX42" s="302"/>
      <c r="CY42" s="303"/>
      <c r="CZ42" s="303"/>
      <c r="DA42" s="303"/>
      <c r="DB42" s="303"/>
      <c r="DC42" s="303"/>
      <c r="DD42" s="303"/>
      <c r="DE42" s="304"/>
      <c r="DF42" s="304"/>
      <c r="DG42" s="385"/>
      <c r="DH42" s="302"/>
      <c r="DI42" s="303"/>
      <c r="DJ42" s="303"/>
      <c r="DK42" s="303"/>
      <c r="DL42" s="303"/>
      <c r="DM42" s="303"/>
      <c r="DN42" s="303"/>
      <c r="DO42" s="304"/>
      <c r="DP42" s="304"/>
      <c r="DQ42" s="385"/>
      <c r="DR42" s="546" t="s">
        <v>3341</v>
      </c>
      <c r="DS42" s="546" t="s">
        <v>2426</v>
      </c>
      <c r="DT42" s="546" t="s">
        <v>2602</v>
      </c>
      <c r="DU42" s="546" t="s">
        <v>34</v>
      </c>
      <c r="DV42" s="546" t="s">
        <v>3097</v>
      </c>
      <c r="DW42" s="303" t="s">
        <v>3342</v>
      </c>
      <c r="DX42" s="682" t="s">
        <v>3370</v>
      </c>
      <c r="DY42" s="682">
        <v>420.0</v>
      </c>
      <c r="DZ42" s="304" t="s">
        <v>3355</v>
      </c>
      <c r="EA42" s="385"/>
      <c r="EB42" s="302" t="s">
        <v>3341</v>
      </c>
      <c r="EC42" s="303" t="s">
        <v>2426</v>
      </c>
      <c r="ED42" s="303" t="s">
        <v>4170</v>
      </c>
      <c r="EE42" s="303" t="s">
        <v>3135</v>
      </c>
      <c r="EF42" s="303" t="s">
        <v>3092</v>
      </c>
      <c r="EG42" s="303" t="s">
        <v>3681</v>
      </c>
      <c r="EH42" s="303" t="s">
        <v>3370</v>
      </c>
      <c r="EI42" s="304" t="s">
        <v>2490</v>
      </c>
      <c r="EJ42" s="304"/>
      <c r="EK42" s="385"/>
      <c r="EL42" s="302" t="s">
        <v>3341</v>
      </c>
      <c r="EM42" s="307" t="s">
        <v>2426</v>
      </c>
      <c r="EN42" s="303" t="s">
        <v>4177</v>
      </c>
      <c r="EO42" s="307" t="s">
        <v>3127</v>
      </c>
      <c r="EP42" s="303" t="s">
        <v>3105</v>
      </c>
      <c r="EQ42" s="303" t="s">
        <v>3349</v>
      </c>
      <c r="ER42" s="303" t="s">
        <v>3350</v>
      </c>
      <c r="ES42" s="304" t="s">
        <v>2675</v>
      </c>
      <c r="ET42" s="304"/>
      <c r="EU42" s="385"/>
      <c r="EV42" s="302" t="s">
        <v>3341</v>
      </c>
      <c r="EW42" s="303" t="s">
        <v>2426</v>
      </c>
      <c r="EX42" s="303" t="s">
        <v>4177</v>
      </c>
      <c r="EY42" s="303" t="s">
        <v>3135</v>
      </c>
      <c r="EZ42" s="303" t="s">
        <v>3097</v>
      </c>
      <c r="FA42" s="303" t="s">
        <v>3342</v>
      </c>
      <c r="FB42" s="303" t="s">
        <v>3373</v>
      </c>
      <c r="FC42" s="304">
        <v>290.0</v>
      </c>
      <c r="FD42" s="304" t="s">
        <v>3390</v>
      </c>
      <c r="FE42" s="386" t="s">
        <v>4225</v>
      </c>
      <c r="FF42" s="302" t="s">
        <v>3341</v>
      </c>
      <c r="FG42" s="292" t="s">
        <v>1163</v>
      </c>
      <c r="FH42" s="303" t="s">
        <v>4226</v>
      </c>
      <c r="FI42" s="292" t="s">
        <v>3135</v>
      </c>
      <c r="FJ42" s="292" t="s">
        <v>3852</v>
      </c>
      <c r="FK42" s="303" t="s">
        <v>3358</v>
      </c>
      <c r="FL42" s="292" t="s">
        <v>3407</v>
      </c>
      <c r="FM42" s="355">
        <v>285.0</v>
      </c>
      <c r="FN42" s="304" t="s">
        <v>3355</v>
      </c>
      <c r="FO42" s="385"/>
      <c r="FP42" s="302"/>
      <c r="FQ42" s="303"/>
      <c r="FR42" s="303" t="s">
        <v>4227</v>
      </c>
      <c r="FS42" s="303" t="s">
        <v>3111</v>
      </c>
      <c r="FT42" s="303" t="s">
        <v>3105</v>
      </c>
      <c r="FU42" s="303" t="s">
        <v>3363</v>
      </c>
      <c r="FV42" s="303" t="s">
        <v>3350</v>
      </c>
      <c r="FW42" s="304"/>
      <c r="FX42" s="304"/>
      <c r="FY42" s="385"/>
      <c r="FZ42" s="302"/>
      <c r="GA42" s="303"/>
      <c r="GB42" s="303"/>
      <c r="GC42" s="303"/>
      <c r="GD42" s="303"/>
      <c r="GE42" s="303"/>
      <c r="GF42" s="303"/>
      <c r="GG42" s="304"/>
      <c r="GH42" s="304"/>
      <c r="GI42" s="385"/>
      <c r="GJ42" s="302" t="s">
        <v>3368</v>
      </c>
      <c r="GK42" s="303" t="s">
        <v>2426</v>
      </c>
      <c r="GL42" s="303" t="s">
        <v>4228</v>
      </c>
      <c r="GM42" s="303" t="s">
        <v>3135</v>
      </c>
      <c r="GN42" s="303" t="s">
        <v>3097</v>
      </c>
      <c r="GO42" s="303" t="s">
        <v>3358</v>
      </c>
      <c r="GP42" s="303" t="s">
        <v>3370</v>
      </c>
      <c r="GQ42" s="304">
        <v>420.0</v>
      </c>
      <c r="GR42" s="304" t="s">
        <v>3390</v>
      </c>
      <c r="GS42" s="385">
        <v>0.22916666666666666</v>
      </c>
      <c r="GT42" s="302" t="s">
        <v>3368</v>
      </c>
      <c r="GU42" s="303" t="s">
        <v>2426</v>
      </c>
      <c r="GV42" s="303" t="s">
        <v>2953</v>
      </c>
      <c r="GW42" s="303" t="s">
        <v>3102</v>
      </c>
      <c r="GX42" s="303" t="s">
        <v>3106</v>
      </c>
      <c r="GY42" s="303" t="s">
        <v>3342</v>
      </c>
      <c r="GZ42" s="303" t="s">
        <v>3392</v>
      </c>
      <c r="HA42" s="304">
        <v>380.0</v>
      </c>
      <c r="HB42" s="304" t="s">
        <v>3355</v>
      </c>
      <c r="HC42" s="385"/>
      <c r="HD42" s="302" t="s">
        <v>3341</v>
      </c>
      <c r="HE42" s="303" t="s">
        <v>2426</v>
      </c>
      <c r="HF42" s="303" t="s">
        <v>4223</v>
      </c>
      <c r="HG42" s="303" t="s">
        <v>3135</v>
      </c>
      <c r="HH42" s="303" t="s">
        <v>3097</v>
      </c>
      <c r="HI42" s="303" t="s">
        <v>3384</v>
      </c>
      <c r="HJ42" s="303" t="s">
        <v>3532</v>
      </c>
      <c r="HK42" s="304" t="s">
        <v>2490</v>
      </c>
      <c r="HL42" s="304" t="s">
        <v>3355</v>
      </c>
      <c r="HM42" s="385">
        <v>0.22916666666666666</v>
      </c>
      <c r="HN42" s="302" t="s">
        <v>3341</v>
      </c>
      <c r="HO42" s="303" t="s">
        <v>2426</v>
      </c>
      <c r="HP42" s="303" t="s">
        <v>2758</v>
      </c>
      <c r="HQ42" s="303" t="s">
        <v>3135</v>
      </c>
      <c r="HR42" s="303" t="s">
        <v>3097</v>
      </c>
      <c r="HS42" s="303" t="s">
        <v>3363</v>
      </c>
      <c r="HT42" s="303" t="s">
        <v>3370</v>
      </c>
      <c r="HU42" s="304">
        <v>350.0</v>
      </c>
      <c r="HV42" s="304"/>
      <c r="HW42" s="385">
        <v>0.22916666666666666</v>
      </c>
      <c r="HX42" s="302" t="s">
        <v>3341</v>
      </c>
      <c r="HY42" s="303" t="s">
        <v>1274</v>
      </c>
      <c r="HZ42" s="303" t="s">
        <v>3757</v>
      </c>
      <c r="IA42" s="303" t="s">
        <v>3135</v>
      </c>
      <c r="IB42" s="303" t="s">
        <v>3092</v>
      </c>
      <c r="IC42" s="303" t="s">
        <v>3363</v>
      </c>
      <c r="ID42" s="303" t="s">
        <v>3370</v>
      </c>
      <c r="IE42" s="304">
        <v>300.0</v>
      </c>
      <c r="IF42" s="304" t="s">
        <v>3355</v>
      </c>
      <c r="IG42" s="385"/>
      <c r="IH42" s="302"/>
      <c r="II42" s="303"/>
      <c r="IJ42" s="303"/>
      <c r="IK42" s="303"/>
      <c r="IL42" s="303"/>
      <c r="IM42" s="303"/>
      <c r="IN42" s="303"/>
      <c r="IO42" s="304"/>
      <c r="IP42" s="304"/>
      <c r="IQ42" s="385"/>
      <c r="IR42" s="302"/>
      <c r="IS42" s="303"/>
      <c r="IT42" s="303"/>
      <c r="IU42" s="303"/>
      <c r="IV42" s="303"/>
      <c r="IW42" s="303"/>
      <c r="IX42" s="303"/>
      <c r="IY42" s="304"/>
      <c r="IZ42" s="304"/>
      <c r="JA42" s="385"/>
      <c r="JB42" s="302" t="s">
        <v>3368</v>
      </c>
      <c r="JC42" s="303" t="s">
        <v>2426</v>
      </c>
      <c r="JD42" s="303" t="s">
        <v>3033</v>
      </c>
      <c r="JE42" s="303" t="s">
        <v>3135</v>
      </c>
      <c r="JF42" s="303" t="s">
        <v>3375</v>
      </c>
      <c r="JG42" s="303" t="s">
        <v>3363</v>
      </c>
      <c r="JH42" s="303" t="s">
        <v>3392</v>
      </c>
      <c r="JI42" s="304">
        <v>420.0</v>
      </c>
      <c r="JJ42" s="304" t="s">
        <v>3390</v>
      </c>
      <c r="JK42" s="385"/>
      <c r="JL42" s="302" t="s">
        <v>3341</v>
      </c>
      <c r="JM42" s="303" t="s">
        <v>2426</v>
      </c>
      <c r="JN42" s="579" t="s">
        <v>2977</v>
      </c>
      <c r="JO42" s="303" t="s">
        <v>3135</v>
      </c>
      <c r="JP42" s="303" t="s">
        <v>3097</v>
      </c>
      <c r="JQ42" s="303" t="s">
        <v>3342</v>
      </c>
      <c r="JR42" s="303" t="s">
        <v>3532</v>
      </c>
      <c r="JS42" s="304">
        <v>420.0</v>
      </c>
      <c r="JT42" s="304" t="s">
        <v>3355</v>
      </c>
      <c r="JU42" s="683">
        <v>0.22916666666666666</v>
      </c>
      <c r="JV42" s="302" t="s">
        <v>3341</v>
      </c>
      <c r="JW42" s="303" t="s">
        <v>2426</v>
      </c>
      <c r="JX42" s="303" t="s">
        <v>3710</v>
      </c>
      <c r="JY42" s="303" t="s">
        <v>3135</v>
      </c>
      <c r="JZ42" s="303" t="s">
        <v>3097</v>
      </c>
      <c r="KA42" s="303" t="s">
        <v>3363</v>
      </c>
      <c r="KB42" s="303" t="s">
        <v>3532</v>
      </c>
      <c r="KC42" s="304" t="s">
        <v>2490</v>
      </c>
      <c r="KD42" s="304" t="s">
        <v>3355</v>
      </c>
      <c r="KE42" s="385">
        <v>0.22916666666666666</v>
      </c>
      <c r="KF42" s="302" t="s">
        <v>3368</v>
      </c>
      <c r="KG42" s="303" t="s">
        <v>2426</v>
      </c>
      <c r="KH42" s="303" t="s">
        <v>4229</v>
      </c>
      <c r="KI42" s="303" t="s">
        <v>3135</v>
      </c>
      <c r="KJ42" s="303" t="s">
        <v>3097</v>
      </c>
      <c r="KK42" s="303" t="s">
        <v>3363</v>
      </c>
      <c r="KL42" s="303" t="s">
        <v>3370</v>
      </c>
      <c r="KM42" s="304">
        <v>420.0</v>
      </c>
      <c r="KN42" s="304" t="s">
        <v>3390</v>
      </c>
      <c r="KO42" s="385"/>
      <c r="KP42" s="302" t="s">
        <v>3368</v>
      </c>
      <c r="KQ42" s="303" t="s">
        <v>2426</v>
      </c>
      <c r="KR42" s="303" t="s">
        <v>3768</v>
      </c>
      <c r="KS42" s="303" t="s">
        <v>3135</v>
      </c>
      <c r="KT42" s="303" t="s">
        <v>3110</v>
      </c>
      <c r="KU42" s="303" t="s">
        <v>3349</v>
      </c>
      <c r="KV42" s="303" t="s">
        <v>3370</v>
      </c>
      <c r="KW42" s="304" t="s">
        <v>2490</v>
      </c>
      <c r="KX42" s="304"/>
      <c r="KY42" s="385"/>
    </row>
    <row r="43" ht="15.75" customHeight="1">
      <c r="A43" s="311">
        <v>0.20833333333333334</v>
      </c>
      <c r="B43" s="275" t="s">
        <v>3341</v>
      </c>
      <c r="C43" s="259" t="s">
        <v>1780</v>
      </c>
      <c r="D43" s="259" t="s">
        <v>2737</v>
      </c>
      <c r="E43" s="259" t="s">
        <v>3135</v>
      </c>
      <c r="F43" s="259" t="s">
        <v>3097</v>
      </c>
      <c r="G43" s="259" t="s">
        <v>3342</v>
      </c>
      <c r="H43" s="259" t="s">
        <v>3532</v>
      </c>
      <c r="I43" s="263">
        <v>0.0</v>
      </c>
      <c r="J43" s="263" t="s">
        <v>3114</v>
      </c>
      <c r="K43" s="261"/>
      <c r="L43" s="275"/>
      <c r="M43" s="259"/>
      <c r="N43" s="259"/>
      <c r="O43" s="259"/>
      <c r="P43" s="259"/>
      <c r="Q43" s="259"/>
      <c r="R43" s="259"/>
      <c r="S43" s="263"/>
      <c r="T43" s="263"/>
      <c r="U43" s="261"/>
      <c r="V43" s="275"/>
      <c r="W43" s="259"/>
      <c r="X43" s="684"/>
      <c r="Y43" s="259"/>
      <c r="Z43" s="259"/>
      <c r="AA43" s="259"/>
      <c r="AB43" s="259"/>
      <c r="AC43" s="263"/>
      <c r="AD43" s="263"/>
      <c r="AE43" s="261"/>
      <c r="AF43" s="275"/>
      <c r="AG43" s="259"/>
      <c r="AH43" s="259"/>
      <c r="AI43" s="259"/>
      <c r="AJ43" s="259"/>
      <c r="AK43" s="259"/>
      <c r="AL43" s="259"/>
      <c r="AM43" s="263"/>
      <c r="AN43" s="263"/>
      <c r="AO43" s="261"/>
      <c r="AP43" s="275"/>
      <c r="AQ43" s="259"/>
      <c r="AR43" s="259"/>
      <c r="AS43" s="259"/>
      <c r="AT43" s="259"/>
      <c r="AU43" s="259"/>
      <c r="AV43" s="259"/>
      <c r="AW43" s="263"/>
      <c r="AX43" s="263"/>
      <c r="AY43" s="261"/>
      <c r="AZ43" s="663" t="s">
        <v>3341</v>
      </c>
      <c r="BA43" s="663" t="s">
        <v>2426</v>
      </c>
      <c r="BB43" s="663" t="s">
        <v>247</v>
      </c>
      <c r="BC43" s="663" t="s">
        <v>3135</v>
      </c>
      <c r="BD43" s="662" t="s">
        <v>3375</v>
      </c>
      <c r="BE43" s="259" t="s">
        <v>3349</v>
      </c>
      <c r="BF43" s="259" t="s">
        <v>3392</v>
      </c>
      <c r="BG43" s="263">
        <v>400.0</v>
      </c>
      <c r="BH43" s="263" t="s">
        <v>3355</v>
      </c>
      <c r="BI43" s="261"/>
      <c r="BJ43" s="275" t="s">
        <v>3368</v>
      </c>
      <c r="BK43" s="259" t="s">
        <v>2426</v>
      </c>
      <c r="BL43" s="662" t="s">
        <v>4219</v>
      </c>
      <c r="BM43" s="259" t="s">
        <v>3102</v>
      </c>
      <c r="BN43" s="259" t="s">
        <v>3106</v>
      </c>
      <c r="BO43" s="259" t="s">
        <v>3342</v>
      </c>
      <c r="BP43" s="259" t="s">
        <v>3343</v>
      </c>
      <c r="BQ43" s="263" t="s">
        <v>2490</v>
      </c>
      <c r="BR43" s="263" t="s">
        <v>3355</v>
      </c>
      <c r="BS43" s="261" t="s">
        <v>4230</v>
      </c>
      <c r="BT43" s="275" t="s">
        <v>3341</v>
      </c>
      <c r="BU43" s="259" t="s">
        <v>2426</v>
      </c>
      <c r="BV43" s="259" t="s">
        <v>4231</v>
      </c>
      <c r="BW43" s="259" t="s">
        <v>3135</v>
      </c>
      <c r="BX43" s="259" t="s">
        <v>3092</v>
      </c>
      <c r="BY43" s="259" t="s">
        <v>3384</v>
      </c>
      <c r="BZ43" s="259" t="s">
        <v>3370</v>
      </c>
      <c r="CA43" s="263">
        <v>420.0</v>
      </c>
      <c r="CB43" s="263"/>
      <c r="CC43" s="261"/>
      <c r="CD43" s="275" t="s">
        <v>3368</v>
      </c>
      <c r="CE43" s="259" t="s">
        <v>2426</v>
      </c>
      <c r="CF43" s="662" t="s">
        <v>2953</v>
      </c>
      <c r="CG43" s="259" t="s">
        <v>3102</v>
      </c>
      <c r="CH43" s="259" t="s">
        <v>3106</v>
      </c>
      <c r="CI43" s="259" t="s">
        <v>3342</v>
      </c>
      <c r="CJ43" s="259" t="s">
        <v>3392</v>
      </c>
      <c r="CK43" s="263" t="s">
        <v>619</v>
      </c>
      <c r="CL43" s="263" t="s">
        <v>3355</v>
      </c>
      <c r="CM43" s="261"/>
      <c r="CN43" s="276" t="s">
        <v>3341</v>
      </c>
      <c r="CO43" s="258" t="s">
        <v>2426</v>
      </c>
      <c r="CP43" s="258" t="s">
        <v>2919</v>
      </c>
      <c r="CQ43" s="258" t="s">
        <v>3135</v>
      </c>
      <c r="CR43" s="258" t="s">
        <v>3095</v>
      </c>
      <c r="CS43" s="259" t="s">
        <v>3349</v>
      </c>
      <c r="CT43" s="258" t="s">
        <v>3350</v>
      </c>
      <c r="CU43" s="260">
        <v>350.0</v>
      </c>
      <c r="CV43" s="263"/>
      <c r="CW43" s="261"/>
      <c r="CX43" s="275"/>
      <c r="CY43" s="259"/>
      <c r="CZ43" s="259"/>
      <c r="DA43" s="259"/>
      <c r="DB43" s="259"/>
      <c r="DC43" s="259"/>
      <c r="DD43" s="259"/>
      <c r="DE43" s="263"/>
      <c r="DF43" s="263"/>
      <c r="DG43" s="261"/>
      <c r="DH43" s="275"/>
      <c r="DI43" s="259"/>
      <c r="DJ43" s="259"/>
      <c r="DK43" s="259"/>
      <c r="DL43" s="259"/>
      <c r="DM43" s="259"/>
      <c r="DN43" s="259"/>
      <c r="DO43" s="263"/>
      <c r="DP43" s="263"/>
      <c r="DQ43" s="261"/>
      <c r="DR43" s="275" t="s">
        <v>3341</v>
      </c>
      <c r="DS43" s="258" t="s">
        <v>2426</v>
      </c>
      <c r="DT43" s="258" t="s">
        <v>2968</v>
      </c>
      <c r="DU43" s="258" t="s">
        <v>3102</v>
      </c>
      <c r="DV43" s="259" t="s">
        <v>3106</v>
      </c>
      <c r="DW43" s="259" t="s">
        <v>3342</v>
      </c>
      <c r="DX43" s="259" t="s">
        <v>3343</v>
      </c>
      <c r="DY43" s="263">
        <v>350.0</v>
      </c>
      <c r="DZ43" s="263" t="s">
        <v>3390</v>
      </c>
      <c r="EA43" s="261"/>
      <c r="EB43" s="275" t="s">
        <v>3341</v>
      </c>
      <c r="EC43" s="259" t="s">
        <v>2426</v>
      </c>
      <c r="ED43" s="259" t="s">
        <v>2786</v>
      </c>
      <c r="EE43" s="259" t="s">
        <v>3135</v>
      </c>
      <c r="EF43" s="259" t="s">
        <v>602</v>
      </c>
      <c r="EG43" s="259" t="s">
        <v>3342</v>
      </c>
      <c r="EH43" s="259" t="s">
        <v>3453</v>
      </c>
      <c r="EI43" s="263">
        <v>200.0</v>
      </c>
      <c r="EJ43" s="263" t="s">
        <v>3355</v>
      </c>
      <c r="EK43" s="261"/>
      <c r="EL43" s="275" t="s">
        <v>3341</v>
      </c>
      <c r="EM43" s="259" t="s">
        <v>2426</v>
      </c>
      <c r="EN43" s="259" t="s">
        <v>4217</v>
      </c>
      <c r="EO43" s="259" t="s">
        <v>3135</v>
      </c>
      <c r="EP43" s="259" t="s">
        <v>3092</v>
      </c>
      <c r="EQ43" s="259" t="s">
        <v>3358</v>
      </c>
      <c r="ER43" s="259" t="s">
        <v>3370</v>
      </c>
      <c r="ES43" s="263">
        <v>420.0</v>
      </c>
      <c r="ET43" s="263"/>
      <c r="EU43" s="261"/>
      <c r="EV43" s="275" t="s">
        <v>3341</v>
      </c>
      <c r="EW43" s="259" t="s">
        <v>2426</v>
      </c>
      <c r="EX43" s="259" t="s">
        <v>833</v>
      </c>
      <c r="EY43" s="259" t="s">
        <v>3135</v>
      </c>
      <c r="EZ43" s="259" t="s">
        <v>3106</v>
      </c>
      <c r="FA43" s="259" t="s">
        <v>3384</v>
      </c>
      <c r="FB43" s="259" t="s">
        <v>3350</v>
      </c>
      <c r="FC43" s="263">
        <v>420.0</v>
      </c>
      <c r="FD43" s="263"/>
      <c r="FE43" s="261"/>
      <c r="FF43" s="275" t="s">
        <v>3368</v>
      </c>
      <c r="FG43" s="259" t="s">
        <v>2426</v>
      </c>
      <c r="FH43" s="259" t="s">
        <v>4232</v>
      </c>
      <c r="FI43" s="259" t="s">
        <v>3135</v>
      </c>
      <c r="FJ43" s="259" t="s">
        <v>3100</v>
      </c>
      <c r="FK43" s="259" t="s">
        <v>3342</v>
      </c>
      <c r="FL43" s="259" t="s">
        <v>3370</v>
      </c>
      <c r="FM43" s="263">
        <v>420.0</v>
      </c>
      <c r="FN43" s="263" t="s">
        <v>3355</v>
      </c>
      <c r="FO43" s="261"/>
      <c r="FP43" s="275"/>
      <c r="FQ43" s="259"/>
      <c r="FR43" s="259"/>
      <c r="FS43" s="259"/>
      <c r="FT43" s="259"/>
      <c r="FU43" s="259"/>
      <c r="FV43" s="259"/>
      <c r="FW43" s="263"/>
      <c r="FX43" s="263"/>
      <c r="FY43" s="261"/>
      <c r="FZ43" s="275"/>
      <c r="GA43" s="259"/>
      <c r="GB43" s="259"/>
      <c r="GC43" s="259"/>
      <c r="GD43" s="259"/>
      <c r="GE43" s="259"/>
      <c r="GF43" s="259"/>
      <c r="GG43" s="263"/>
      <c r="GH43" s="263"/>
      <c r="GI43" s="261"/>
      <c r="GJ43" s="275"/>
      <c r="GK43" s="259"/>
      <c r="GL43" s="259"/>
      <c r="GM43" s="259"/>
      <c r="GN43" s="259"/>
      <c r="GO43" s="259"/>
      <c r="GP43" s="259"/>
      <c r="GQ43" s="263"/>
      <c r="GR43" s="263"/>
      <c r="GS43" s="261"/>
      <c r="GT43" s="275" t="s">
        <v>3368</v>
      </c>
      <c r="GU43" s="259" t="s">
        <v>2426</v>
      </c>
      <c r="GV43" s="259" t="s">
        <v>3001</v>
      </c>
      <c r="GW43" s="259" t="s">
        <v>3135</v>
      </c>
      <c r="GX43" s="259" t="s">
        <v>3410</v>
      </c>
      <c r="GY43" s="259" t="s">
        <v>3342</v>
      </c>
      <c r="GZ43" s="259" t="s">
        <v>3350</v>
      </c>
      <c r="HA43" s="263">
        <v>420.0</v>
      </c>
      <c r="HB43" s="263" t="s">
        <v>3344</v>
      </c>
      <c r="HC43" s="261"/>
      <c r="HD43" s="275"/>
      <c r="HE43" s="259"/>
      <c r="HF43" s="259"/>
      <c r="HG43" s="259"/>
      <c r="HH43" s="259"/>
      <c r="HI43" s="259"/>
      <c r="HJ43" s="259"/>
      <c r="HK43" s="263"/>
      <c r="HL43" s="263"/>
      <c r="HM43" s="261"/>
      <c r="HN43" s="275" t="s">
        <v>3368</v>
      </c>
      <c r="HO43" s="259" t="s">
        <v>2426</v>
      </c>
      <c r="HP43" s="259" t="s">
        <v>4233</v>
      </c>
      <c r="HQ43" s="259" t="s">
        <v>3135</v>
      </c>
      <c r="HR43" s="259" t="s">
        <v>3106</v>
      </c>
      <c r="HS43" s="259" t="s">
        <v>3363</v>
      </c>
      <c r="HT43" s="259" t="s">
        <v>3350</v>
      </c>
      <c r="HU43" s="263">
        <v>420.0</v>
      </c>
      <c r="HV43" s="263" t="s">
        <v>3355</v>
      </c>
      <c r="HW43" s="261"/>
      <c r="HX43" s="275" t="s">
        <v>3341</v>
      </c>
      <c r="HY43" s="259" t="s">
        <v>1163</v>
      </c>
      <c r="HZ43" s="259" t="s">
        <v>4226</v>
      </c>
      <c r="IA43" s="259" t="s">
        <v>3135</v>
      </c>
      <c r="IB43" s="259" t="s">
        <v>3852</v>
      </c>
      <c r="IC43" s="259" t="s">
        <v>3358</v>
      </c>
      <c r="ID43" s="259" t="s">
        <v>3407</v>
      </c>
      <c r="IE43" s="263">
        <v>285.0</v>
      </c>
      <c r="IF43" s="263"/>
      <c r="IG43" s="261"/>
      <c r="IH43" s="275"/>
      <c r="II43" s="259"/>
      <c r="IJ43" s="259"/>
      <c r="IK43" s="259"/>
      <c r="IL43" s="259"/>
      <c r="IM43" s="259"/>
      <c r="IN43" s="259"/>
      <c r="IO43" s="263"/>
      <c r="IP43" s="263"/>
      <c r="IQ43" s="261"/>
      <c r="IR43" s="275"/>
      <c r="IS43" s="259"/>
      <c r="IT43" s="259"/>
      <c r="IU43" s="259"/>
      <c r="IV43" s="259"/>
      <c r="IW43" s="259"/>
      <c r="IX43" s="259"/>
      <c r="IY43" s="263"/>
      <c r="IZ43" s="263"/>
      <c r="JA43" s="261"/>
      <c r="JB43" s="275" t="s">
        <v>3368</v>
      </c>
      <c r="JC43" s="259" t="s">
        <v>2426</v>
      </c>
      <c r="JD43" s="259" t="s">
        <v>3034</v>
      </c>
      <c r="JE43" s="259" t="s">
        <v>3135</v>
      </c>
      <c r="JF43" s="259" t="s">
        <v>3410</v>
      </c>
      <c r="JG43" s="259" t="s">
        <v>3363</v>
      </c>
      <c r="JH43" s="259" t="s">
        <v>3350</v>
      </c>
      <c r="JI43" s="263">
        <v>420.0</v>
      </c>
      <c r="JJ43" s="263" t="s">
        <v>3390</v>
      </c>
      <c r="JK43" s="261"/>
      <c r="JL43" s="275"/>
      <c r="JM43" s="259"/>
      <c r="JN43" s="259" t="s">
        <v>3173</v>
      </c>
      <c r="JO43" s="259" t="s">
        <v>3111</v>
      </c>
      <c r="JP43" s="259" t="s">
        <v>3092</v>
      </c>
      <c r="JQ43" s="259" t="s">
        <v>3342</v>
      </c>
      <c r="JR43" s="259" t="s">
        <v>3370</v>
      </c>
      <c r="JS43" s="263" t="s">
        <v>902</v>
      </c>
      <c r="JT43" s="263"/>
      <c r="JU43" s="261"/>
      <c r="JV43" s="275" t="s">
        <v>3368</v>
      </c>
      <c r="JW43" s="259" t="s">
        <v>2426</v>
      </c>
      <c r="JX43" s="259" t="s">
        <v>4234</v>
      </c>
      <c r="JY43" s="259" t="s">
        <v>3135</v>
      </c>
      <c r="JZ43" s="259" t="s">
        <v>3375</v>
      </c>
      <c r="KA43" s="259" t="s">
        <v>3681</v>
      </c>
      <c r="KB43" s="259" t="s">
        <v>3350</v>
      </c>
      <c r="KC43" s="263" t="s">
        <v>2490</v>
      </c>
      <c r="KD43" s="263"/>
      <c r="KE43" s="261"/>
      <c r="KF43" s="275"/>
      <c r="KG43" s="259"/>
      <c r="KH43" s="259"/>
      <c r="KI43" s="259"/>
      <c r="KJ43" s="259"/>
      <c r="KK43" s="259"/>
      <c r="KL43" s="259"/>
      <c r="KM43" s="263"/>
      <c r="KN43" s="263"/>
      <c r="KO43" s="261"/>
      <c r="KP43" s="275" t="s">
        <v>3368</v>
      </c>
      <c r="KQ43" s="259" t="s">
        <v>1274</v>
      </c>
      <c r="KR43" s="259" t="s">
        <v>3471</v>
      </c>
      <c r="KS43" s="259" t="s">
        <v>3135</v>
      </c>
      <c r="KT43" s="259" t="s">
        <v>3095</v>
      </c>
      <c r="KU43" s="259" t="s">
        <v>3363</v>
      </c>
      <c r="KV43" s="259" t="s">
        <v>3350</v>
      </c>
      <c r="KW43" s="263">
        <v>300.0</v>
      </c>
      <c r="KX43" s="263" t="s">
        <v>3344</v>
      </c>
      <c r="KY43" s="261"/>
    </row>
    <row r="44" ht="15.75" customHeight="1">
      <c r="A44" s="317">
        <v>0.20833333333333334</v>
      </c>
      <c r="B44" s="285" t="s">
        <v>3341</v>
      </c>
      <c r="C44" s="286" t="s">
        <v>2426</v>
      </c>
      <c r="D44" s="286" t="s">
        <v>2741</v>
      </c>
      <c r="E44" s="286" t="s">
        <v>70</v>
      </c>
      <c r="F44" s="286" t="s">
        <v>602</v>
      </c>
      <c r="G44" s="271" t="s">
        <v>3342</v>
      </c>
      <c r="H44" s="271" t="s">
        <v>3453</v>
      </c>
      <c r="I44" s="287">
        <v>300.0</v>
      </c>
      <c r="J44" s="272" t="s">
        <v>3355</v>
      </c>
      <c r="K44" s="273"/>
      <c r="L44" s="285"/>
      <c r="M44" s="286"/>
      <c r="N44" s="286"/>
      <c r="O44" s="286"/>
      <c r="P44" s="286"/>
      <c r="Q44" s="271"/>
      <c r="R44" s="286"/>
      <c r="S44" s="287"/>
      <c r="T44" s="272"/>
      <c r="U44" s="273"/>
      <c r="V44" s="285" t="s">
        <v>3341</v>
      </c>
      <c r="W44" s="286" t="s">
        <v>2426</v>
      </c>
      <c r="X44" s="286" t="s">
        <v>2983</v>
      </c>
      <c r="Y44" s="286" t="s">
        <v>3135</v>
      </c>
      <c r="Z44" s="286" t="s">
        <v>3110</v>
      </c>
      <c r="AA44" s="271" t="s">
        <v>3384</v>
      </c>
      <c r="AB44" s="286" t="s">
        <v>3370</v>
      </c>
      <c r="AC44" s="287">
        <v>480.0</v>
      </c>
      <c r="AD44" s="272"/>
      <c r="AE44" s="273"/>
      <c r="AF44" s="285"/>
      <c r="AG44" s="286"/>
      <c r="AH44" s="286"/>
      <c r="AI44" s="286"/>
      <c r="AJ44" s="286"/>
      <c r="AK44" s="271"/>
      <c r="AL44" s="286"/>
      <c r="AM44" s="287"/>
      <c r="AN44" s="272"/>
      <c r="AO44" s="273"/>
      <c r="AP44" s="285"/>
      <c r="AQ44" s="286"/>
      <c r="AR44" s="286"/>
      <c r="AS44" s="286"/>
      <c r="AT44" s="286"/>
      <c r="AU44" s="271"/>
      <c r="AV44" s="286"/>
      <c r="AW44" s="287"/>
      <c r="AX44" s="272"/>
      <c r="AY44" s="273"/>
      <c r="AZ44" s="270" t="s">
        <v>3341</v>
      </c>
      <c r="BA44" s="271" t="s">
        <v>2426</v>
      </c>
      <c r="BB44" s="661" t="s">
        <v>2821</v>
      </c>
      <c r="BC44" s="271" t="s">
        <v>3135</v>
      </c>
      <c r="BD44" s="271" t="s">
        <v>3110</v>
      </c>
      <c r="BE44" s="271" t="s">
        <v>3384</v>
      </c>
      <c r="BF44" s="271" t="s">
        <v>3370</v>
      </c>
      <c r="BG44" s="272" t="s">
        <v>2490</v>
      </c>
      <c r="BH44" s="272" t="s">
        <v>3355</v>
      </c>
      <c r="BI44" s="273"/>
      <c r="BJ44" s="270"/>
      <c r="BK44" s="271"/>
      <c r="BL44" s="271"/>
      <c r="BM44" s="271"/>
      <c r="BN44" s="271"/>
      <c r="BO44" s="271"/>
      <c r="BP44" s="271"/>
      <c r="BQ44" s="272"/>
      <c r="BR44" s="272"/>
      <c r="BS44" s="273"/>
      <c r="BT44" s="270" t="s">
        <v>3368</v>
      </c>
      <c r="BU44" s="271" t="s">
        <v>2426</v>
      </c>
      <c r="BV44" s="271" t="s">
        <v>3830</v>
      </c>
      <c r="BW44" s="271" t="s">
        <v>3135</v>
      </c>
      <c r="BX44" s="271" t="s">
        <v>3092</v>
      </c>
      <c r="BY44" s="271" t="s">
        <v>3342</v>
      </c>
      <c r="BZ44" s="271" t="s">
        <v>3370</v>
      </c>
      <c r="CA44" s="272">
        <v>420.0</v>
      </c>
      <c r="CB44" s="272"/>
      <c r="CC44" s="273"/>
      <c r="CD44" s="270" t="s">
        <v>3368</v>
      </c>
      <c r="CE44" s="271" t="s">
        <v>1163</v>
      </c>
      <c r="CF44" s="271" t="s">
        <v>4235</v>
      </c>
      <c r="CG44" s="271" t="s">
        <v>3135</v>
      </c>
      <c r="CH44" s="271" t="s">
        <v>3852</v>
      </c>
      <c r="CI44" s="271" t="s">
        <v>3342</v>
      </c>
      <c r="CJ44" s="272" t="s">
        <v>3370</v>
      </c>
      <c r="CK44" s="272">
        <v>285.0</v>
      </c>
      <c r="CL44" s="272" t="s">
        <v>3355</v>
      </c>
      <c r="CM44" s="273"/>
      <c r="CN44" s="270" t="s">
        <v>3341</v>
      </c>
      <c r="CO44" s="271" t="s">
        <v>2426</v>
      </c>
      <c r="CP44" s="271" t="s">
        <v>2982</v>
      </c>
      <c r="CQ44" s="271" t="s">
        <v>3135</v>
      </c>
      <c r="CR44" s="271" t="s">
        <v>3095</v>
      </c>
      <c r="CS44" s="271" t="s">
        <v>3358</v>
      </c>
      <c r="CT44" s="271" t="s">
        <v>3350</v>
      </c>
      <c r="CU44" s="272">
        <v>420.0</v>
      </c>
      <c r="CV44" s="272"/>
      <c r="CW44" s="273"/>
      <c r="CX44" s="285"/>
      <c r="CY44" s="286"/>
      <c r="CZ44" s="286"/>
      <c r="DA44" s="286"/>
      <c r="DB44" s="286"/>
      <c r="DC44" s="271"/>
      <c r="DD44" s="286"/>
      <c r="DE44" s="287"/>
      <c r="DF44" s="272"/>
      <c r="DG44" s="273"/>
      <c r="DH44" s="285"/>
      <c r="DI44" s="286"/>
      <c r="DJ44" s="286"/>
      <c r="DK44" s="286"/>
      <c r="DL44" s="286"/>
      <c r="DM44" s="271"/>
      <c r="DN44" s="286"/>
      <c r="DO44" s="287"/>
      <c r="DP44" s="272"/>
      <c r="DQ44" s="273"/>
      <c r="DR44" s="285" t="s">
        <v>3341</v>
      </c>
      <c r="DS44" s="286" t="s">
        <v>2426</v>
      </c>
      <c r="DT44" s="286" t="s">
        <v>247</v>
      </c>
      <c r="DU44" s="286" t="s">
        <v>3135</v>
      </c>
      <c r="DV44" s="286" t="s">
        <v>3375</v>
      </c>
      <c r="DW44" s="271" t="s">
        <v>3681</v>
      </c>
      <c r="DX44" s="286" t="s">
        <v>3392</v>
      </c>
      <c r="DY44" s="287">
        <v>400.0</v>
      </c>
      <c r="DZ44" s="287"/>
      <c r="EA44" s="273"/>
      <c r="EB44" s="270" t="s">
        <v>3368</v>
      </c>
      <c r="EC44" s="271" t="s">
        <v>2426</v>
      </c>
      <c r="ED44" s="271" t="s">
        <v>4236</v>
      </c>
      <c r="EE44" s="271" t="s">
        <v>3102</v>
      </c>
      <c r="EF44" s="271" t="s">
        <v>3106</v>
      </c>
      <c r="EG44" s="271" t="s">
        <v>3342</v>
      </c>
      <c r="EH44" s="271" t="s">
        <v>3343</v>
      </c>
      <c r="EI44" s="272">
        <v>420.0</v>
      </c>
      <c r="EJ44" s="272" t="s">
        <v>3355</v>
      </c>
      <c r="EK44" s="273"/>
      <c r="EL44" s="270" t="s">
        <v>3341</v>
      </c>
      <c r="EM44" s="271" t="s">
        <v>1780</v>
      </c>
      <c r="EN44" s="271" t="s">
        <v>2737</v>
      </c>
      <c r="EO44" s="271" t="s">
        <v>3135</v>
      </c>
      <c r="EP44" s="271" t="s">
        <v>3097</v>
      </c>
      <c r="EQ44" s="271" t="s">
        <v>3342</v>
      </c>
      <c r="ER44" s="271" t="s">
        <v>3532</v>
      </c>
      <c r="ES44" s="272">
        <v>0.0</v>
      </c>
      <c r="ET44" s="272" t="s">
        <v>3114</v>
      </c>
      <c r="EU44" s="273" t="s">
        <v>4237</v>
      </c>
      <c r="EV44" s="270" t="s">
        <v>3368</v>
      </c>
      <c r="EW44" s="271" t="s">
        <v>2426</v>
      </c>
      <c r="EX44" s="271" t="s">
        <v>3728</v>
      </c>
      <c r="EY44" s="271" t="s">
        <v>3135</v>
      </c>
      <c r="EZ44" s="271" t="s">
        <v>3110</v>
      </c>
      <c r="FA44" s="271" t="s">
        <v>3342</v>
      </c>
      <c r="FB44" s="271" t="s">
        <v>3453</v>
      </c>
      <c r="FC44" s="272">
        <v>420.0</v>
      </c>
      <c r="FD44" s="272"/>
      <c r="FE44" s="273"/>
      <c r="FF44" s="270" t="s">
        <v>3341</v>
      </c>
      <c r="FG44" s="271" t="s">
        <v>2426</v>
      </c>
      <c r="FH44" s="271" t="s">
        <v>4238</v>
      </c>
      <c r="FI44" s="271" t="s">
        <v>3102</v>
      </c>
      <c r="FJ44" s="271" t="s">
        <v>3410</v>
      </c>
      <c r="FK44" s="271" t="s">
        <v>3342</v>
      </c>
      <c r="FL44" s="271" t="s">
        <v>3392</v>
      </c>
      <c r="FM44" s="272">
        <v>600.0</v>
      </c>
      <c r="FN44" s="272"/>
      <c r="FO44" s="273"/>
      <c r="FP44" s="285"/>
      <c r="FQ44" s="286"/>
      <c r="FR44" s="286"/>
      <c r="FS44" s="286"/>
      <c r="FT44" s="286"/>
      <c r="FU44" s="271"/>
      <c r="FV44" s="286"/>
      <c r="FW44" s="287"/>
      <c r="FX44" s="272"/>
      <c r="FY44" s="273"/>
      <c r="FZ44" s="285"/>
      <c r="GA44" s="286"/>
      <c r="GB44" s="286"/>
      <c r="GC44" s="286"/>
      <c r="GD44" s="286"/>
      <c r="GE44" s="271"/>
      <c r="GF44" s="286"/>
      <c r="GG44" s="287"/>
      <c r="GH44" s="272"/>
      <c r="GI44" s="273"/>
      <c r="GJ44" s="285"/>
      <c r="GK44" s="286"/>
      <c r="GL44" s="286"/>
      <c r="GM44" s="286"/>
      <c r="GN44" s="286"/>
      <c r="GO44" s="271"/>
      <c r="GP44" s="286"/>
      <c r="GQ44" s="287"/>
      <c r="GR44" s="272"/>
      <c r="GS44" s="273"/>
      <c r="GT44" s="270" t="s">
        <v>3341</v>
      </c>
      <c r="GU44" s="271" t="s">
        <v>2426</v>
      </c>
      <c r="GV44" s="271" t="s">
        <v>2941</v>
      </c>
      <c r="GW44" s="271" t="s">
        <v>3135</v>
      </c>
      <c r="GX44" s="271" t="s">
        <v>3097</v>
      </c>
      <c r="GY44" s="271" t="s">
        <v>3342</v>
      </c>
      <c r="GZ44" s="271" t="s">
        <v>3373</v>
      </c>
      <c r="HA44" s="272" t="s">
        <v>2490</v>
      </c>
      <c r="HB44" s="272" t="s">
        <v>3390</v>
      </c>
      <c r="HC44" s="288">
        <v>0.22916666666666666</v>
      </c>
      <c r="HD44" s="270" t="s">
        <v>3341</v>
      </c>
      <c r="HE44" s="271" t="s">
        <v>2426</v>
      </c>
      <c r="HF44" s="271" t="s">
        <v>2970</v>
      </c>
      <c r="HG44" s="271" t="s">
        <v>3135</v>
      </c>
      <c r="HH44" s="271" t="s">
        <v>3375</v>
      </c>
      <c r="HI44" s="271" t="s">
        <v>3681</v>
      </c>
      <c r="HJ44" s="271" t="s">
        <v>3392</v>
      </c>
      <c r="HK44" s="272">
        <v>420.0</v>
      </c>
      <c r="HL44" s="272" t="s">
        <v>3355</v>
      </c>
      <c r="HM44" s="273"/>
      <c r="HN44" s="285"/>
      <c r="HO44" s="286"/>
      <c r="HP44" s="286"/>
      <c r="HQ44" s="286"/>
      <c r="HR44" s="286"/>
      <c r="HS44" s="271"/>
      <c r="HT44" s="286"/>
      <c r="HU44" s="287"/>
      <c r="HV44" s="272"/>
      <c r="HW44" s="273"/>
      <c r="HX44" s="270" t="s">
        <v>3368</v>
      </c>
      <c r="HY44" s="271" t="s">
        <v>2426</v>
      </c>
      <c r="HZ44" s="271" t="s">
        <v>4239</v>
      </c>
      <c r="IA44" s="271" t="s">
        <v>70</v>
      </c>
      <c r="IB44" s="271" t="s">
        <v>3110</v>
      </c>
      <c r="IC44" s="271" t="s">
        <v>3363</v>
      </c>
      <c r="ID44" s="271" t="s">
        <v>3370</v>
      </c>
      <c r="IE44" s="272">
        <v>420.0</v>
      </c>
      <c r="IF44" s="272" t="s">
        <v>3355</v>
      </c>
      <c r="IG44" s="273"/>
      <c r="IH44" s="285"/>
      <c r="II44" s="286"/>
      <c r="IJ44" s="286"/>
      <c r="IK44" s="286"/>
      <c r="IL44" s="286"/>
      <c r="IM44" s="271"/>
      <c r="IN44" s="286"/>
      <c r="IO44" s="287"/>
      <c r="IP44" s="272"/>
      <c r="IQ44" s="273"/>
      <c r="IR44" s="285"/>
      <c r="IS44" s="286"/>
      <c r="IT44" s="286"/>
      <c r="IU44" s="286"/>
      <c r="IV44" s="286"/>
      <c r="IW44" s="271"/>
      <c r="IX44" s="286"/>
      <c r="IY44" s="287"/>
      <c r="IZ44" s="272"/>
      <c r="JA44" s="273"/>
      <c r="JB44" s="270" t="s">
        <v>3368</v>
      </c>
      <c r="JC44" s="271" t="s">
        <v>2426</v>
      </c>
      <c r="JD44" s="271" t="s">
        <v>4240</v>
      </c>
      <c r="JE44" s="271" t="s">
        <v>3135</v>
      </c>
      <c r="JF44" s="271" t="s">
        <v>3096</v>
      </c>
      <c r="JG44" s="271" t="s">
        <v>3363</v>
      </c>
      <c r="JH44" s="271" t="s">
        <v>3370</v>
      </c>
      <c r="JI44" s="272" t="s">
        <v>2490</v>
      </c>
      <c r="JJ44" s="272" t="s">
        <v>3390</v>
      </c>
      <c r="JK44" s="273"/>
      <c r="JL44" s="270" t="s">
        <v>3341</v>
      </c>
      <c r="JM44" s="271" t="s">
        <v>2426</v>
      </c>
      <c r="JN44" s="271" t="s">
        <v>2786</v>
      </c>
      <c r="JO44" s="271" t="s">
        <v>3135</v>
      </c>
      <c r="JP44" s="271" t="s">
        <v>602</v>
      </c>
      <c r="JQ44" s="271" t="s">
        <v>3342</v>
      </c>
      <c r="JR44" s="271" t="s">
        <v>3453</v>
      </c>
      <c r="JS44" s="272">
        <v>200.0</v>
      </c>
      <c r="JT44" s="272" t="s">
        <v>3355</v>
      </c>
      <c r="JU44" s="273"/>
      <c r="JV44" s="270" t="s">
        <v>3368</v>
      </c>
      <c r="JW44" s="271" t="s">
        <v>3071</v>
      </c>
      <c r="JX44" s="271" t="s">
        <v>3767</v>
      </c>
      <c r="JY44" s="271" t="s">
        <v>40</v>
      </c>
      <c r="JZ44" s="271" t="s">
        <v>3410</v>
      </c>
      <c r="KA44" s="271" t="s">
        <v>3363</v>
      </c>
      <c r="KB44" s="271" t="s">
        <v>3392</v>
      </c>
      <c r="KC44" s="272">
        <v>350.0</v>
      </c>
      <c r="KD44" s="272" t="s">
        <v>3355</v>
      </c>
      <c r="KE44" s="273"/>
      <c r="KF44" s="285"/>
      <c r="KG44" s="286"/>
      <c r="KH44" s="286"/>
      <c r="KI44" s="286"/>
      <c r="KJ44" s="286"/>
      <c r="KK44" s="271"/>
      <c r="KL44" s="286"/>
      <c r="KM44" s="287"/>
      <c r="KN44" s="272"/>
      <c r="KO44" s="273"/>
      <c r="KP44" s="285"/>
      <c r="KQ44" s="286"/>
      <c r="KR44" s="286"/>
      <c r="KS44" s="286"/>
      <c r="KT44" s="286"/>
      <c r="KU44" s="271"/>
      <c r="KV44" s="286"/>
      <c r="KW44" s="287"/>
      <c r="KX44" s="272"/>
      <c r="KY44" s="273"/>
    </row>
    <row r="45" ht="15.75" customHeight="1">
      <c r="A45" s="311">
        <v>0.20833333333333334</v>
      </c>
      <c r="B45" s="275"/>
      <c r="C45" s="259"/>
      <c r="D45" s="259" t="s">
        <v>3751</v>
      </c>
      <c r="E45" s="259" t="s">
        <v>3111</v>
      </c>
      <c r="F45" s="259" t="s">
        <v>3092</v>
      </c>
      <c r="G45" s="259" t="s">
        <v>3342</v>
      </c>
      <c r="H45" s="259" t="s">
        <v>3370</v>
      </c>
      <c r="I45" s="263">
        <v>125.0</v>
      </c>
      <c r="J45" s="263"/>
      <c r="K45" s="261" t="s">
        <v>4241</v>
      </c>
      <c r="L45" s="275"/>
      <c r="M45" s="259"/>
      <c r="N45" s="259"/>
      <c r="O45" s="259"/>
      <c r="P45" s="259"/>
      <c r="Q45" s="259"/>
      <c r="R45" s="259"/>
      <c r="S45" s="263"/>
      <c r="T45" s="263"/>
      <c r="U45" s="261"/>
      <c r="V45" s="275"/>
      <c r="W45" s="259"/>
      <c r="X45" s="259"/>
      <c r="Y45" s="259"/>
      <c r="Z45" s="259"/>
      <c r="AA45" s="259"/>
      <c r="AB45" s="259"/>
      <c r="AC45" s="263"/>
      <c r="AD45" s="263"/>
      <c r="AE45" s="261"/>
      <c r="AF45" s="275"/>
      <c r="AG45" s="259"/>
      <c r="AH45" s="259"/>
      <c r="AI45" s="259"/>
      <c r="AJ45" s="259"/>
      <c r="AK45" s="259"/>
      <c r="AL45" s="259"/>
      <c r="AM45" s="263"/>
      <c r="AN45" s="263"/>
      <c r="AO45" s="261"/>
      <c r="AP45" s="275"/>
      <c r="AQ45" s="259"/>
      <c r="AR45" s="259"/>
      <c r="AS45" s="259"/>
      <c r="AT45" s="259"/>
      <c r="AU45" s="259"/>
      <c r="AV45" s="259"/>
      <c r="AW45" s="263"/>
      <c r="AX45" s="263"/>
      <c r="AY45" s="261"/>
      <c r="AZ45" s="275"/>
      <c r="BA45" s="259"/>
      <c r="BB45" s="259"/>
      <c r="BC45" s="259"/>
      <c r="BD45" s="259"/>
      <c r="BE45" s="259"/>
      <c r="BF45" s="259"/>
      <c r="BG45" s="263"/>
      <c r="BH45" s="263"/>
      <c r="BI45" s="261"/>
      <c r="BJ45" s="275"/>
      <c r="BK45" s="259"/>
      <c r="BL45" s="259"/>
      <c r="BM45" s="259"/>
      <c r="BN45" s="259"/>
      <c r="BO45" s="259"/>
      <c r="BP45" s="259"/>
      <c r="BQ45" s="263"/>
      <c r="BR45" s="263"/>
      <c r="BS45" s="261"/>
      <c r="BT45" s="275" t="s">
        <v>3341</v>
      </c>
      <c r="BU45" s="259" t="s">
        <v>2426</v>
      </c>
      <c r="BV45" s="259" t="s">
        <v>4242</v>
      </c>
      <c r="BW45" s="259" t="s">
        <v>70</v>
      </c>
      <c r="BX45" s="259" t="s">
        <v>3110</v>
      </c>
      <c r="BY45" s="259" t="s">
        <v>3342</v>
      </c>
      <c r="BZ45" s="259" t="s">
        <v>3453</v>
      </c>
      <c r="CA45" s="263">
        <v>480.0</v>
      </c>
      <c r="CB45" s="263"/>
      <c r="CC45" s="261" t="s">
        <v>4243</v>
      </c>
      <c r="CD45" s="275"/>
      <c r="CE45" s="259"/>
      <c r="CF45" s="259"/>
      <c r="CG45" s="259"/>
      <c r="CH45" s="259"/>
      <c r="CI45" s="259"/>
      <c r="CJ45" s="259"/>
      <c r="CK45" s="263"/>
      <c r="CL45" s="263"/>
      <c r="CM45" s="261"/>
      <c r="CN45" s="275"/>
      <c r="CO45" s="259"/>
      <c r="CP45" s="259"/>
      <c r="CQ45" s="259"/>
      <c r="CR45" s="259"/>
      <c r="CS45" s="259"/>
      <c r="CT45" s="259"/>
      <c r="CU45" s="263"/>
      <c r="CV45" s="263"/>
      <c r="CW45" s="261"/>
      <c r="CX45" s="275"/>
      <c r="CY45" s="259"/>
      <c r="CZ45" s="259"/>
      <c r="DA45" s="259"/>
      <c r="DB45" s="259"/>
      <c r="DC45" s="259"/>
      <c r="DD45" s="259"/>
      <c r="DE45" s="263"/>
      <c r="DF45" s="263"/>
      <c r="DG45" s="261"/>
      <c r="DH45" s="275"/>
      <c r="DI45" s="259"/>
      <c r="DJ45" s="259"/>
      <c r="DK45" s="259"/>
      <c r="DL45" s="259"/>
      <c r="DM45" s="259"/>
      <c r="DN45" s="259"/>
      <c r="DO45" s="263"/>
      <c r="DP45" s="263"/>
      <c r="DQ45" s="261"/>
      <c r="DR45" s="275"/>
      <c r="DS45" s="259"/>
      <c r="DT45" s="259"/>
      <c r="DU45" s="259"/>
      <c r="DV45" s="259"/>
      <c r="DW45" s="259"/>
      <c r="DX45" s="259"/>
      <c r="DY45" s="263"/>
      <c r="DZ45" s="263"/>
      <c r="EA45" s="261"/>
      <c r="EB45" s="275" t="s">
        <v>3341</v>
      </c>
      <c r="EC45" s="259" t="s">
        <v>2426</v>
      </c>
      <c r="ED45" s="259" t="s">
        <v>4177</v>
      </c>
      <c r="EE45" s="259" t="s">
        <v>3135</v>
      </c>
      <c r="EF45" s="259" t="s">
        <v>3097</v>
      </c>
      <c r="EG45" s="259" t="s">
        <v>3342</v>
      </c>
      <c r="EH45" s="259" t="s">
        <v>3532</v>
      </c>
      <c r="EI45" s="263" t="s">
        <v>2490</v>
      </c>
      <c r="EJ45" s="263" t="s">
        <v>3390</v>
      </c>
      <c r="EK45" s="433" t="s">
        <v>4244</v>
      </c>
      <c r="EL45" s="275"/>
      <c r="EM45" s="259"/>
      <c r="EN45" s="259"/>
      <c r="EO45" s="259"/>
      <c r="EP45" s="259"/>
      <c r="EQ45" s="259"/>
      <c r="ER45" s="259"/>
      <c r="ES45" s="263"/>
      <c r="ET45" s="263"/>
      <c r="EU45" s="261"/>
      <c r="EV45" s="275" t="s">
        <v>3368</v>
      </c>
      <c r="EW45" s="259" t="s">
        <v>2633</v>
      </c>
      <c r="EX45" s="259" t="s">
        <v>2993</v>
      </c>
      <c r="EY45" s="259" t="s">
        <v>3135</v>
      </c>
      <c r="EZ45" s="259" t="s">
        <v>3100</v>
      </c>
      <c r="FA45" s="259" t="s">
        <v>3342</v>
      </c>
      <c r="FB45" s="259" t="s">
        <v>3370</v>
      </c>
      <c r="FC45" s="263">
        <v>350.0</v>
      </c>
      <c r="FD45" s="263"/>
      <c r="FE45" s="261"/>
      <c r="FF45" s="275" t="s">
        <v>3341</v>
      </c>
      <c r="FG45" s="259" t="s">
        <v>2426</v>
      </c>
      <c r="FH45" s="259" t="s">
        <v>4245</v>
      </c>
      <c r="FI45" s="259" t="s">
        <v>3135</v>
      </c>
      <c r="FJ45" s="259" t="s">
        <v>3106</v>
      </c>
      <c r="FK45" s="259" t="s">
        <v>3342</v>
      </c>
      <c r="FL45" s="259" t="s">
        <v>3343</v>
      </c>
      <c r="FM45" s="263">
        <v>350.0</v>
      </c>
      <c r="FN45" s="263" t="s">
        <v>3355</v>
      </c>
      <c r="FO45" s="261"/>
      <c r="FP45" s="275"/>
      <c r="FQ45" s="259"/>
      <c r="FR45" s="259"/>
      <c r="FS45" s="259"/>
      <c r="FT45" s="259"/>
      <c r="FU45" s="259"/>
      <c r="FV45" s="259"/>
      <c r="FW45" s="263"/>
      <c r="FX45" s="263"/>
      <c r="FY45" s="261"/>
      <c r="FZ45" s="275"/>
      <c r="GA45" s="259"/>
      <c r="GB45" s="259"/>
      <c r="GC45" s="259"/>
      <c r="GD45" s="259"/>
      <c r="GE45" s="259"/>
      <c r="GF45" s="259"/>
      <c r="GG45" s="263"/>
      <c r="GH45" s="263"/>
      <c r="GI45" s="261"/>
      <c r="GJ45" s="275"/>
      <c r="GK45" s="259"/>
      <c r="GL45" s="259"/>
      <c r="GM45" s="259"/>
      <c r="GN45" s="259"/>
      <c r="GO45" s="259"/>
      <c r="GP45" s="259"/>
      <c r="GQ45" s="263"/>
      <c r="GR45" s="263"/>
      <c r="GS45" s="261"/>
      <c r="GT45" s="275" t="s">
        <v>3341</v>
      </c>
      <c r="GU45" s="259" t="s">
        <v>2426</v>
      </c>
      <c r="GV45" s="259" t="s">
        <v>2786</v>
      </c>
      <c r="GW45" s="259" t="s">
        <v>3135</v>
      </c>
      <c r="GX45" s="259" t="s">
        <v>602</v>
      </c>
      <c r="GY45" s="259" t="s">
        <v>3342</v>
      </c>
      <c r="GZ45" s="259" t="s">
        <v>3453</v>
      </c>
      <c r="HA45" s="263">
        <v>200.0</v>
      </c>
      <c r="HB45" s="263" t="s">
        <v>3355</v>
      </c>
      <c r="HC45" s="261"/>
      <c r="HD45" s="275"/>
      <c r="HE45" s="259"/>
      <c r="HF45" s="259"/>
      <c r="HG45" s="259"/>
      <c r="HH45" s="259"/>
      <c r="HI45" s="259"/>
      <c r="HJ45" s="259"/>
      <c r="HK45" s="263"/>
      <c r="HL45" s="263"/>
      <c r="HM45" s="261"/>
      <c r="HN45" s="275"/>
      <c r="HO45" s="259"/>
      <c r="HP45" s="259"/>
      <c r="HQ45" s="259"/>
      <c r="HR45" s="259"/>
      <c r="HS45" s="259"/>
      <c r="HT45" s="259"/>
      <c r="HU45" s="263"/>
      <c r="HV45" s="263"/>
      <c r="HW45" s="261"/>
      <c r="HX45" s="275" t="s">
        <v>3368</v>
      </c>
      <c r="HY45" s="259" t="s">
        <v>2426</v>
      </c>
      <c r="HZ45" s="259" t="s">
        <v>4246</v>
      </c>
      <c r="IA45" s="259" t="s">
        <v>3135</v>
      </c>
      <c r="IB45" s="259" t="s">
        <v>3095</v>
      </c>
      <c r="IC45" s="259" t="s">
        <v>3384</v>
      </c>
      <c r="ID45" s="259"/>
      <c r="IE45" s="263"/>
      <c r="IF45" s="263"/>
      <c r="IG45" s="261"/>
      <c r="IH45" s="275"/>
      <c r="II45" s="259"/>
      <c r="IJ45" s="259"/>
      <c r="IK45" s="259"/>
      <c r="IL45" s="259"/>
      <c r="IM45" s="259"/>
      <c r="IN45" s="259"/>
      <c r="IO45" s="263"/>
      <c r="IP45" s="263"/>
      <c r="IQ45" s="261"/>
      <c r="IR45" s="275"/>
      <c r="IS45" s="259"/>
      <c r="IT45" s="259"/>
      <c r="IU45" s="259"/>
      <c r="IV45" s="259"/>
      <c r="IW45" s="259"/>
      <c r="IX45" s="259"/>
      <c r="IY45" s="263"/>
      <c r="IZ45" s="263"/>
      <c r="JA45" s="261"/>
      <c r="JB45" s="275" t="s">
        <v>3368</v>
      </c>
      <c r="JC45" s="259" t="s">
        <v>2426</v>
      </c>
      <c r="JD45" s="259" t="s">
        <v>4247</v>
      </c>
      <c r="JE45" s="259" t="s">
        <v>70</v>
      </c>
      <c r="JF45" s="259" t="s">
        <v>3110</v>
      </c>
      <c r="JG45" s="259" t="s">
        <v>3384</v>
      </c>
      <c r="JH45" s="259" t="s">
        <v>3453</v>
      </c>
      <c r="JI45" s="263" t="s">
        <v>2508</v>
      </c>
      <c r="JJ45" s="263"/>
      <c r="JK45" s="261"/>
      <c r="JL45" s="275" t="s">
        <v>3341</v>
      </c>
      <c r="JM45" s="259" t="s">
        <v>2426</v>
      </c>
      <c r="JN45" s="259" t="s">
        <v>2942</v>
      </c>
      <c r="JO45" s="259" t="s">
        <v>3135</v>
      </c>
      <c r="JP45" s="259" t="s">
        <v>3410</v>
      </c>
      <c r="JQ45" s="259" t="s">
        <v>3342</v>
      </c>
      <c r="JR45" s="259" t="s">
        <v>3350</v>
      </c>
      <c r="JS45" s="263">
        <v>0.0</v>
      </c>
      <c r="JT45" s="263" t="s">
        <v>3355</v>
      </c>
      <c r="JU45" s="261"/>
      <c r="JV45" s="276" t="s">
        <v>3368</v>
      </c>
      <c r="JW45" s="258" t="s">
        <v>2426</v>
      </c>
      <c r="JX45" s="258" t="s">
        <v>4248</v>
      </c>
      <c r="JY45" s="258" t="s">
        <v>3135</v>
      </c>
      <c r="JZ45" s="258" t="s">
        <v>3375</v>
      </c>
      <c r="KA45" s="259" t="s">
        <v>3363</v>
      </c>
      <c r="KB45" s="258" t="s">
        <v>3392</v>
      </c>
      <c r="KC45" s="263">
        <v>420.0</v>
      </c>
      <c r="KD45" s="263"/>
      <c r="KE45" s="261"/>
      <c r="KF45" s="275"/>
      <c r="KG45" s="259"/>
      <c r="KH45" s="259"/>
      <c r="KI45" s="259"/>
      <c r="KJ45" s="259"/>
      <c r="KK45" s="259"/>
      <c r="KL45" s="259"/>
      <c r="KM45" s="263"/>
      <c r="KN45" s="263"/>
      <c r="KO45" s="261"/>
      <c r="KP45" s="275"/>
      <c r="KQ45" s="259"/>
      <c r="KR45" s="259"/>
      <c r="KS45" s="259"/>
      <c r="KT45" s="259"/>
      <c r="KU45" s="259"/>
      <c r="KV45" s="259"/>
      <c r="KW45" s="263"/>
      <c r="KX45" s="263"/>
      <c r="KY45" s="261"/>
    </row>
    <row r="46" ht="15.75" customHeight="1">
      <c r="A46" s="330">
        <v>0.20833333333333334</v>
      </c>
      <c r="B46" s="278"/>
      <c r="C46" s="279"/>
      <c r="D46" s="661" t="s">
        <v>3751</v>
      </c>
      <c r="E46" s="661" t="s">
        <v>3111</v>
      </c>
      <c r="F46" s="661" t="s">
        <v>3105</v>
      </c>
      <c r="G46" s="271" t="s">
        <v>3342</v>
      </c>
      <c r="H46" s="271" t="s">
        <v>3350</v>
      </c>
      <c r="I46" s="280">
        <v>125.0</v>
      </c>
      <c r="J46" s="280"/>
      <c r="K46" s="281" t="s">
        <v>4241</v>
      </c>
      <c r="L46" s="278"/>
      <c r="M46" s="279"/>
      <c r="N46" s="279"/>
      <c r="O46" s="279"/>
      <c r="P46" s="279"/>
      <c r="Q46" s="279"/>
      <c r="R46" s="279"/>
      <c r="S46" s="280"/>
      <c r="T46" s="280"/>
      <c r="U46" s="281"/>
      <c r="V46" s="278"/>
      <c r="W46" s="279"/>
      <c r="X46" s="279"/>
      <c r="Y46" s="279"/>
      <c r="Z46" s="279"/>
      <c r="AA46" s="279"/>
      <c r="AB46" s="279"/>
      <c r="AC46" s="280"/>
      <c r="AD46" s="280"/>
      <c r="AE46" s="281"/>
      <c r="AF46" s="278"/>
      <c r="AG46" s="279"/>
      <c r="AH46" s="279"/>
      <c r="AI46" s="279"/>
      <c r="AJ46" s="279"/>
      <c r="AK46" s="279"/>
      <c r="AL46" s="279"/>
      <c r="AM46" s="280"/>
      <c r="AN46" s="280"/>
      <c r="AO46" s="281"/>
      <c r="AP46" s="278"/>
      <c r="AQ46" s="279"/>
      <c r="AR46" s="279"/>
      <c r="AS46" s="279"/>
      <c r="AT46" s="279"/>
      <c r="AU46" s="279"/>
      <c r="AV46" s="279"/>
      <c r="AW46" s="280"/>
      <c r="AX46" s="280"/>
      <c r="AY46" s="281"/>
      <c r="AZ46" s="278"/>
      <c r="BA46" s="279"/>
      <c r="BB46" s="279"/>
      <c r="BC46" s="279"/>
      <c r="BD46" s="279"/>
      <c r="BE46" s="279"/>
      <c r="BF46" s="279"/>
      <c r="BG46" s="280"/>
      <c r="BH46" s="280"/>
      <c r="BI46" s="281"/>
      <c r="BJ46" s="278"/>
      <c r="BK46" s="279"/>
      <c r="BL46" s="279"/>
      <c r="BM46" s="279"/>
      <c r="BN46" s="279"/>
      <c r="BO46" s="279"/>
      <c r="BP46" s="279"/>
      <c r="BQ46" s="280"/>
      <c r="BR46" s="280"/>
      <c r="BS46" s="281"/>
      <c r="BT46" s="270" t="s">
        <v>3341</v>
      </c>
      <c r="BU46" s="271" t="s">
        <v>1780</v>
      </c>
      <c r="BV46" s="271" t="s">
        <v>2737</v>
      </c>
      <c r="BW46" s="271" t="s">
        <v>3135</v>
      </c>
      <c r="BX46" s="271" t="s">
        <v>3097</v>
      </c>
      <c r="BY46" s="271" t="s">
        <v>3384</v>
      </c>
      <c r="BZ46" s="271" t="s">
        <v>3532</v>
      </c>
      <c r="CA46" s="272">
        <v>0.0</v>
      </c>
      <c r="CB46" s="272" t="s">
        <v>3114</v>
      </c>
      <c r="CC46" s="281"/>
      <c r="CD46" s="278"/>
      <c r="CE46" s="279"/>
      <c r="CF46" s="279"/>
      <c r="CG46" s="279"/>
      <c r="CH46" s="279"/>
      <c r="CI46" s="279"/>
      <c r="CJ46" s="279"/>
      <c r="CK46" s="280"/>
      <c r="CL46" s="280"/>
      <c r="CM46" s="281"/>
      <c r="CN46" s="278" t="s">
        <v>3341</v>
      </c>
      <c r="CO46" s="279" t="s">
        <v>2426</v>
      </c>
      <c r="CP46" s="279" t="s">
        <v>2984</v>
      </c>
      <c r="CQ46" s="279" t="s">
        <v>3135</v>
      </c>
      <c r="CR46" s="279" t="s">
        <v>3110</v>
      </c>
      <c r="CS46" s="279" t="s">
        <v>3681</v>
      </c>
      <c r="CT46" s="279" t="s">
        <v>3453</v>
      </c>
      <c r="CU46" s="280" t="s">
        <v>2490</v>
      </c>
      <c r="CV46" s="280"/>
      <c r="CW46" s="281"/>
      <c r="CX46" s="278"/>
      <c r="CY46" s="279"/>
      <c r="CZ46" s="279"/>
      <c r="DA46" s="279"/>
      <c r="DB46" s="279"/>
      <c r="DC46" s="279"/>
      <c r="DD46" s="279"/>
      <c r="DE46" s="280"/>
      <c r="DF46" s="280"/>
      <c r="DG46" s="281"/>
      <c r="DH46" s="278"/>
      <c r="DI46" s="279"/>
      <c r="DJ46" s="279"/>
      <c r="DK46" s="279"/>
      <c r="DL46" s="279"/>
      <c r="DM46" s="279"/>
      <c r="DN46" s="279"/>
      <c r="DO46" s="280"/>
      <c r="DP46" s="280"/>
      <c r="DQ46" s="281"/>
      <c r="DR46" s="278"/>
      <c r="DS46" s="279"/>
      <c r="DT46" s="279"/>
      <c r="DU46" s="279"/>
      <c r="DV46" s="279"/>
      <c r="DW46" s="279"/>
      <c r="DX46" s="279"/>
      <c r="DY46" s="280"/>
      <c r="DZ46" s="280"/>
      <c r="EA46" s="281"/>
      <c r="EB46" s="278" t="s">
        <v>3341</v>
      </c>
      <c r="EC46" s="279" t="s">
        <v>2426</v>
      </c>
      <c r="ED46" s="279" t="s">
        <v>4249</v>
      </c>
      <c r="EE46" s="279" t="s">
        <v>3135</v>
      </c>
      <c r="EF46" s="279" t="s">
        <v>3092</v>
      </c>
      <c r="EG46" s="279" t="s">
        <v>3342</v>
      </c>
      <c r="EH46" s="279" t="s">
        <v>3370</v>
      </c>
      <c r="EI46" s="280">
        <v>420.0</v>
      </c>
      <c r="EJ46" s="280"/>
      <c r="EK46" s="281"/>
      <c r="EL46" s="278"/>
      <c r="EM46" s="279"/>
      <c r="EN46" s="279"/>
      <c r="EO46" s="279"/>
      <c r="EP46" s="279"/>
      <c r="EQ46" s="279"/>
      <c r="ER46" s="279"/>
      <c r="ES46" s="280"/>
      <c r="ET46" s="280"/>
      <c r="EU46" s="281"/>
      <c r="EV46" s="278"/>
      <c r="EW46" s="279"/>
      <c r="EX46" s="279"/>
      <c r="EY46" s="279"/>
      <c r="EZ46" s="279"/>
      <c r="FA46" s="279"/>
      <c r="FB46" s="279"/>
      <c r="FC46" s="280"/>
      <c r="FD46" s="280"/>
      <c r="FE46" s="281"/>
      <c r="FF46" s="278" t="s">
        <v>3341</v>
      </c>
      <c r="FG46" s="279" t="s">
        <v>2426</v>
      </c>
      <c r="FH46" s="279" t="s">
        <v>2919</v>
      </c>
      <c r="FI46" s="279" t="s">
        <v>3135</v>
      </c>
      <c r="FJ46" s="279" t="s">
        <v>3095</v>
      </c>
      <c r="FK46" s="279" t="s">
        <v>3358</v>
      </c>
      <c r="FL46" s="279" t="s">
        <v>3350</v>
      </c>
      <c r="FM46" s="280">
        <v>350.0</v>
      </c>
      <c r="FN46" s="280"/>
      <c r="FO46" s="281"/>
      <c r="FP46" s="278"/>
      <c r="FQ46" s="279"/>
      <c r="FR46" s="279"/>
      <c r="FS46" s="279"/>
      <c r="FT46" s="279"/>
      <c r="FU46" s="279"/>
      <c r="FV46" s="279"/>
      <c r="FW46" s="280"/>
      <c r="FX46" s="280"/>
      <c r="FY46" s="281"/>
      <c r="FZ46" s="278"/>
      <c r="GA46" s="279"/>
      <c r="GB46" s="279"/>
      <c r="GC46" s="279"/>
      <c r="GD46" s="279"/>
      <c r="GE46" s="279"/>
      <c r="GF46" s="279"/>
      <c r="GG46" s="280"/>
      <c r="GH46" s="280"/>
      <c r="GI46" s="281"/>
      <c r="GJ46" s="278"/>
      <c r="GK46" s="279"/>
      <c r="GL46" s="279"/>
      <c r="GM46" s="279"/>
      <c r="GN46" s="279"/>
      <c r="GO46" s="279"/>
      <c r="GP46" s="279"/>
      <c r="GQ46" s="280"/>
      <c r="GR46" s="280"/>
      <c r="GS46" s="281"/>
      <c r="GT46" s="278"/>
      <c r="GU46" s="279"/>
      <c r="GV46" s="279"/>
      <c r="GW46" s="279"/>
      <c r="GX46" s="279"/>
      <c r="GY46" s="279"/>
      <c r="GZ46" s="279"/>
      <c r="HA46" s="280"/>
      <c r="HB46" s="280"/>
      <c r="HC46" s="281"/>
      <c r="HD46" s="278"/>
      <c r="HE46" s="279"/>
      <c r="HF46" s="279"/>
      <c r="HG46" s="279"/>
      <c r="HH46" s="279"/>
      <c r="HI46" s="279"/>
      <c r="HJ46" s="279"/>
      <c r="HK46" s="280"/>
      <c r="HL46" s="280"/>
      <c r="HM46" s="281"/>
      <c r="HN46" s="278"/>
      <c r="HO46" s="279"/>
      <c r="HP46" s="279"/>
      <c r="HQ46" s="279"/>
      <c r="HR46" s="279"/>
      <c r="HS46" s="279"/>
      <c r="HT46" s="279"/>
      <c r="HU46" s="280"/>
      <c r="HV46" s="280"/>
      <c r="HW46" s="281"/>
      <c r="HX46" s="278"/>
      <c r="HY46" s="279"/>
      <c r="HZ46" s="279"/>
      <c r="IA46" s="279"/>
      <c r="IB46" s="279"/>
      <c r="IC46" s="279"/>
      <c r="ID46" s="279"/>
      <c r="IE46" s="280"/>
      <c r="IF46" s="280"/>
      <c r="IG46" s="281"/>
      <c r="IH46" s="278"/>
      <c r="II46" s="279"/>
      <c r="IJ46" s="279"/>
      <c r="IK46" s="279"/>
      <c r="IL46" s="279"/>
      <c r="IM46" s="279"/>
      <c r="IN46" s="279"/>
      <c r="IO46" s="280"/>
      <c r="IP46" s="280"/>
      <c r="IQ46" s="281"/>
      <c r="IR46" s="278"/>
      <c r="IS46" s="279"/>
      <c r="IT46" s="279"/>
      <c r="IU46" s="279"/>
      <c r="IV46" s="279"/>
      <c r="IW46" s="279"/>
      <c r="IX46" s="279"/>
      <c r="IY46" s="280"/>
      <c r="IZ46" s="280"/>
      <c r="JA46" s="281"/>
      <c r="JB46" s="278"/>
      <c r="JC46" s="279"/>
      <c r="JD46" s="279"/>
      <c r="JE46" s="279"/>
      <c r="JF46" s="279"/>
      <c r="JG46" s="279"/>
      <c r="JH46" s="279"/>
      <c r="JI46" s="280"/>
      <c r="JJ46" s="280"/>
      <c r="JK46" s="281"/>
      <c r="JL46" s="278" t="s">
        <v>3341</v>
      </c>
      <c r="JM46" s="279" t="s">
        <v>2426</v>
      </c>
      <c r="JN46" s="279" t="s">
        <v>2942</v>
      </c>
      <c r="JO46" s="279" t="s">
        <v>3135</v>
      </c>
      <c r="JP46" s="279" t="s">
        <v>3410</v>
      </c>
      <c r="JQ46" s="279" t="s">
        <v>3342</v>
      </c>
      <c r="JR46" s="279" t="s">
        <v>3350</v>
      </c>
      <c r="JS46" s="280">
        <v>0.0</v>
      </c>
      <c r="JT46" s="280" t="s">
        <v>3355</v>
      </c>
      <c r="JU46" s="281"/>
      <c r="JV46" s="490"/>
      <c r="JW46" s="388"/>
      <c r="JX46" s="279" t="s">
        <v>4250</v>
      </c>
      <c r="JY46" s="279" t="s">
        <v>3111</v>
      </c>
      <c r="JZ46" s="279" t="s">
        <v>3105</v>
      </c>
      <c r="KA46" s="279" t="s">
        <v>3363</v>
      </c>
      <c r="KB46" s="279" t="s">
        <v>3350</v>
      </c>
      <c r="KC46" s="280">
        <v>125.0</v>
      </c>
      <c r="KD46" s="280"/>
      <c r="KE46" s="281"/>
      <c r="KF46" s="278"/>
      <c r="KG46" s="279"/>
      <c r="KH46" s="279"/>
      <c r="KI46" s="279"/>
      <c r="KJ46" s="279"/>
      <c r="KK46" s="279"/>
      <c r="KL46" s="279"/>
      <c r="KM46" s="280"/>
      <c r="KN46" s="280"/>
      <c r="KO46" s="281"/>
      <c r="KP46" s="278"/>
      <c r="KQ46" s="279"/>
      <c r="KR46" s="279"/>
      <c r="KS46" s="279"/>
      <c r="KT46" s="279"/>
      <c r="KU46" s="279"/>
      <c r="KV46" s="279"/>
      <c r="KW46" s="280"/>
      <c r="KX46" s="280"/>
      <c r="KY46" s="281"/>
    </row>
    <row r="47" ht="15.75" customHeight="1">
      <c r="A47" s="331">
        <v>0.25</v>
      </c>
      <c r="B47" s="253" t="s">
        <v>3341</v>
      </c>
      <c r="C47" s="254" t="s">
        <v>2426</v>
      </c>
      <c r="D47" s="254" t="s">
        <v>2972</v>
      </c>
      <c r="E47" s="254" t="s">
        <v>3135</v>
      </c>
      <c r="F47" s="254" t="s">
        <v>3375</v>
      </c>
      <c r="G47" s="254" t="s">
        <v>3681</v>
      </c>
      <c r="H47" s="254" t="s">
        <v>3343</v>
      </c>
      <c r="I47" s="255">
        <v>420.0</v>
      </c>
      <c r="J47" s="255"/>
      <c r="K47" s="256"/>
      <c r="L47" s="253" t="s">
        <v>3341</v>
      </c>
      <c r="M47" s="254" t="s">
        <v>2426</v>
      </c>
      <c r="N47" s="254" t="s">
        <v>2804</v>
      </c>
      <c r="O47" s="254" t="s">
        <v>3135</v>
      </c>
      <c r="P47" s="254" t="s">
        <v>3852</v>
      </c>
      <c r="Q47" s="254" t="s">
        <v>3349</v>
      </c>
      <c r="R47" s="254" t="s">
        <v>3370</v>
      </c>
      <c r="S47" s="255">
        <v>420.0</v>
      </c>
      <c r="T47" s="255"/>
      <c r="U47" s="256"/>
      <c r="V47" s="253" t="s">
        <v>3341</v>
      </c>
      <c r="W47" s="254" t="s">
        <v>2426</v>
      </c>
      <c r="X47" s="254" t="s">
        <v>2984</v>
      </c>
      <c r="Y47" s="254" t="s">
        <v>3135</v>
      </c>
      <c r="Z47" s="254" t="s">
        <v>3110</v>
      </c>
      <c r="AA47" s="254" t="s">
        <v>3342</v>
      </c>
      <c r="AB47" s="254" t="s">
        <v>3370</v>
      </c>
      <c r="AC47" s="255" t="s">
        <v>2490</v>
      </c>
      <c r="AD47" s="255" t="s">
        <v>3390</v>
      </c>
      <c r="AE47" s="256"/>
      <c r="AF47" s="253"/>
      <c r="AG47" s="254"/>
      <c r="AH47" s="254"/>
      <c r="AI47" s="254"/>
      <c r="AJ47" s="254"/>
      <c r="AK47" s="254"/>
      <c r="AL47" s="254"/>
      <c r="AM47" s="255"/>
      <c r="AN47" s="255"/>
      <c r="AO47" s="256"/>
      <c r="AP47" s="253"/>
      <c r="AQ47" s="254"/>
      <c r="AR47" s="254"/>
      <c r="AS47" s="254"/>
      <c r="AT47" s="254"/>
      <c r="AU47" s="254"/>
      <c r="AV47" s="254"/>
      <c r="AW47" s="255"/>
      <c r="AX47" s="255"/>
      <c r="AY47" s="256"/>
      <c r="AZ47" s="253" t="s">
        <v>3341</v>
      </c>
      <c r="BA47" s="254" t="s">
        <v>2426</v>
      </c>
      <c r="BB47" s="254" t="s">
        <v>2332</v>
      </c>
      <c r="BC47" s="254" t="s">
        <v>70</v>
      </c>
      <c r="BD47" s="254" t="s">
        <v>3112</v>
      </c>
      <c r="BE47" s="254" t="s">
        <v>3342</v>
      </c>
      <c r="BF47" s="254" t="s">
        <v>3392</v>
      </c>
      <c r="BG47" s="255">
        <v>200.0</v>
      </c>
      <c r="BH47" s="255" t="s">
        <v>3390</v>
      </c>
      <c r="BI47" s="256"/>
      <c r="BJ47" s="253" t="s">
        <v>3341</v>
      </c>
      <c r="BK47" s="254" t="s">
        <v>2426</v>
      </c>
      <c r="BL47" s="254" t="s">
        <v>2701</v>
      </c>
      <c r="BM47" s="254" t="s">
        <v>3135</v>
      </c>
      <c r="BN47" s="254" t="s">
        <v>3097</v>
      </c>
      <c r="BO47" s="254" t="s">
        <v>3342</v>
      </c>
      <c r="BP47" s="254" t="s">
        <v>3532</v>
      </c>
      <c r="BQ47" s="255">
        <v>420.0</v>
      </c>
      <c r="BR47" s="255" t="s">
        <v>3390</v>
      </c>
      <c r="BS47" s="256"/>
      <c r="BT47" s="253" t="s">
        <v>3341</v>
      </c>
      <c r="BU47" s="254" t="s">
        <v>2426</v>
      </c>
      <c r="BV47" s="254" t="s">
        <v>4251</v>
      </c>
      <c r="BW47" s="254" t="s">
        <v>3135</v>
      </c>
      <c r="BX47" s="254" t="s">
        <v>3092</v>
      </c>
      <c r="BY47" s="254" t="s">
        <v>3342</v>
      </c>
      <c r="BZ47" s="255" t="s">
        <v>3370</v>
      </c>
      <c r="CA47" s="255">
        <v>420.0</v>
      </c>
      <c r="CB47" s="255" t="s">
        <v>3390</v>
      </c>
      <c r="CC47" s="256"/>
      <c r="CD47" s="253" t="s">
        <v>3341</v>
      </c>
      <c r="CE47" s="254" t="s">
        <v>2426</v>
      </c>
      <c r="CF47" s="254" t="s">
        <v>2925</v>
      </c>
      <c r="CG47" s="254" t="s">
        <v>3135</v>
      </c>
      <c r="CH47" s="254" t="s">
        <v>3099</v>
      </c>
      <c r="CI47" s="254" t="s">
        <v>3349</v>
      </c>
      <c r="CJ47" s="254" t="s">
        <v>3392</v>
      </c>
      <c r="CK47" s="255">
        <v>420.0</v>
      </c>
      <c r="CL47" s="255"/>
      <c r="CM47" s="256"/>
      <c r="CN47" s="253" t="s">
        <v>3341</v>
      </c>
      <c r="CO47" s="254" t="s">
        <v>2426</v>
      </c>
      <c r="CP47" s="254" t="s">
        <v>4252</v>
      </c>
      <c r="CQ47" s="254" t="s">
        <v>3135</v>
      </c>
      <c r="CR47" s="254" t="s">
        <v>3095</v>
      </c>
      <c r="CS47" s="254"/>
      <c r="CT47" s="254" t="s">
        <v>3350</v>
      </c>
      <c r="CU47" s="255">
        <v>420.0</v>
      </c>
      <c r="CV47" s="255"/>
      <c r="CW47" s="256"/>
      <c r="CX47" s="253"/>
      <c r="CY47" s="254"/>
      <c r="CZ47" s="254"/>
      <c r="DA47" s="254"/>
      <c r="DB47" s="254"/>
      <c r="DC47" s="254"/>
      <c r="DD47" s="254"/>
      <c r="DE47" s="255"/>
      <c r="DF47" s="255"/>
      <c r="DG47" s="256"/>
      <c r="DH47" s="253"/>
      <c r="DI47" s="254"/>
      <c r="DJ47" s="254"/>
      <c r="DK47" s="254"/>
      <c r="DL47" s="254"/>
      <c r="DM47" s="254"/>
      <c r="DN47" s="254"/>
      <c r="DO47" s="255"/>
      <c r="DP47" s="255"/>
      <c r="DQ47" s="256"/>
      <c r="DR47" s="685" t="s">
        <v>3341</v>
      </c>
      <c r="DS47" s="685" t="s">
        <v>2426</v>
      </c>
      <c r="DT47" s="685" t="s">
        <v>3036</v>
      </c>
      <c r="DU47" s="685" t="s">
        <v>3135</v>
      </c>
      <c r="DV47" s="685" t="s">
        <v>3097</v>
      </c>
      <c r="DW47" s="259" t="s">
        <v>3342</v>
      </c>
      <c r="DX47" s="686" t="s">
        <v>3370</v>
      </c>
      <c r="DY47" s="686" t="s">
        <v>2490</v>
      </c>
      <c r="DZ47" s="263" t="s">
        <v>3390</v>
      </c>
      <c r="EA47" s="261"/>
      <c r="EB47" s="253" t="s">
        <v>3341</v>
      </c>
      <c r="EC47" s="254" t="s">
        <v>2426</v>
      </c>
      <c r="ED47" s="254" t="s">
        <v>2925</v>
      </c>
      <c r="EE47" s="254" t="s">
        <v>3135</v>
      </c>
      <c r="EF47" s="254" t="s">
        <v>3099</v>
      </c>
      <c r="EG47" s="254" t="s">
        <v>3342</v>
      </c>
      <c r="EH47" s="254" t="s">
        <v>3350</v>
      </c>
      <c r="EI47" s="255">
        <v>420.0</v>
      </c>
      <c r="EJ47" s="255" t="s">
        <v>3355</v>
      </c>
      <c r="EK47" s="256"/>
      <c r="EL47" s="253" t="s">
        <v>3341</v>
      </c>
      <c r="EM47" s="254" t="s">
        <v>2426</v>
      </c>
      <c r="EN47" s="254" t="s">
        <v>2940</v>
      </c>
      <c r="EO47" s="254" t="s">
        <v>3135</v>
      </c>
      <c r="EP47" s="254" t="s">
        <v>3105</v>
      </c>
      <c r="EQ47" s="254" t="s">
        <v>3681</v>
      </c>
      <c r="ER47" s="254" t="s">
        <v>3350</v>
      </c>
      <c r="ES47" s="255">
        <v>680.0</v>
      </c>
      <c r="ET47" s="255"/>
      <c r="EU47" s="256"/>
      <c r="EV47" s="275" t="s">
        <v>3368</v>
      </c>
      <c r="EW47" s="259" t="s">
        <v>2426</v>
      </c>
      <c r="EX47" s="259" t="s">
        <v>4253</v>
      </c>
      <c r="EY47" s="259" t="s">
        <v>3135</v>
      </c>
      <c r="EZ47" s="259" t="s">
        <v>3097</v>
      </c>
      <c r="FA47" s="259" t="s">
        <v>3342</v>
      </c>
      <c r="FB47" s="259" t="s">
        <v>3370</v>
      </c>
      <c r="FC47" s="263">
        <v>420.0</v>
      </c>
      <c r="FD47" s="255" t="s">
        <v>3355</v>
      </c>
      <c r="FE47" s="256" t="s">
        <v>4254</v>
      </c>
      <c r="FF47" s="253" t="s">
        <v>3341</v>
      </c>
      <c r="FG47" s="254" t="s">
        <v>1274</v>
      </c>
      <c r="FH47" s="669" t="s">
        <v>3766</v>
      </c>
      <c r="FI47" s="254" t="s">
        <v>3135</v>
      </c>
      <c r="FJ47" s="254" t="s">
        <v>3110</v>
      </c>
      <c r="FK47" s="254" t="s">
        <v>3342</v>
      </c>
      <c r="FL47" s="254" t="s">
        <v>3453</v>
      </c>
      <c r="FM47" s="255">
        <v>300.0</v>
      </c>
      <c r="FN47" s="255" t="s">
        <v>3355</v>
      </c>
      <c r="FO47" s="256"/>
      <c r="FP47" s="253"/>
      <c r="FQ47" s="254"/>
      <c r="FR47" s="254" t="s">
        <v>4227</v>
      </c>
      <c r="FS47" s="254" t="s">
        <v>3111</v>
      </c>
      <c r="FT47" s="254" t="s">
        <v>3105</v>
      </c>
      <c r="FU47" s="254" t="s">
        <v>3363</v>
      </c>
      <c r="FV47" s="254" t="s">
        <v>3350</v>
      </c>
      <c r="FW47" s="255"/>
      <c r="FX47" s="255"/>
      <c r="FY47" s="256"/>
      <c r="FZ47" s="253"/>
      <c r="GA47" s="254"/>
      <c r="GB47" s="254"/>
      <c r="GC47" s="254"/>
      <c r="GD47" s="254"/>
      <c r="GE47" s="254"/>
      <c r="GF47" s="254"/>
      <c r="GG47" s="255"/>
      <c r="GH47" s="255"/>
      <c r="GI47" s="256"/>
      <c r="GJ47" s="253" t="s">
        <v>3341</v>
      </c>
      <c r="GK47" s="254" t="s">
        <v>2426</v>
      </c>
      <c r="GL47" s="254" t="s">
        <v>2332</v>
      </c>
      <c r="GM47" s="254" t="s">
        <v>70</v>
      </c>
      <c r="GN47" s="254" t="s">
        <v>3112</v>
      </c>
      <c r="GO47" s="254" t="s">
        <v>3363</v>
      </c>
      <c r="GP47" s="254" t="s">
        <v>3392</v>
      </c>
      <c r="GQ47" s="255">
        <v>200.0</v>
      </c>
      <c r="GR47" s="255" t="s">
        <v>3390</v>
      </c>
      <c r="GS47" s="256"/>
      <c r="GT47" s="253" t="s">
        <v>3368</v>
      </c>
      <c r="GU47" s="254" t="s">
        <v>2426</v>
      </c>
      <c r="GV47" s="254" t="s">
        <v>4255</v>
      </c>
      <c r="GW47" s="254" t="s">
        <v>3135</v>
      </c>
      <c r="GX47" s="254" t="s">
        <v>3097</v>
      </c>
      <c r="GY47" s="254" t="s">
        <v>3384</v>
      </c>
      <c r="GZ47" s="254" t="s">
        <v>3532</v>
      </c>
      <c r="HA47" s="255" t="s">
        <v>2490</v>
      </c>
      <c r="HB47" s="255"/>
      <c r="HC47" s="380">
        <v>0.2708333333333333</v>
      </c>
      <c r="HD47" s="253" t="s">
        <v>3341</v>
      </c>
      <c r="HE47" s="254" t="s">
        <v>2426</v>
      </c>
      <c r="HF47" s="254" t="s">
        <v>2940</v>
      </c>
      <c r="HG47" s="254" t="s">
        <v>3135</v>
      </c>
      <c r="HH47" s="254" t="s">
        <v>3105</v>
      </c>
      <c r="HI47" s="254" t="s">
        <v>3363</v>
      </c>
      <c r="HJ47" s="254" t="s">
        <v>3350</v>
      </c>
      <c r="HK47" s="255">
        <v>680.0</v>
      </c>
      <c r="HL47" s="255" t="s">
        <v>3355</v>
      </c>
      <c r="HM47" s="256"/>
      <c r="HN47" s="253" t="s">
        <v>3341</v>
      </c>
      <c r="HO47" s="254" t="s">
        <v>2426</v>
      </c>
      <c r="HP47" s="254" t="s">
        <v>4256</v>
      </c>
      <c r="HQ47" s="254" t="s">
        <v>3135</v>
      </c>
      <c r="HR47" s="254" t="s">
        <v>3097</v>
      </c>
      <c r="HS47" s="254" t="s">
        <v>3358</v>
      </c>
      <c r="HT47" s="254" t="s">
        <v>3370</v>
      </c>
      <c r="HU47" s="255" t="s">
        <v>2490</v>
      </c>
      <c r="HV47" s="255"/>
      <c r="HW47" s="380">
        <v>0.2708333333333333</v>
      </c>
      <c r="HX47" s="253" t="s">
        <v>3341</v>
      </c>
      <c r="HY47" s="254" t="s">
        <v>1274</v>
      </c>
      <c r="HZ47" s="254" t="s">
        <v>3766</v>
      </c>
      <c r="IA47" s="254" t="s">
        <v>3135</v>
      </c>
      <c r="IB47" s="254" t="s">
        <v>3110</v>
      </c>
      <c r="IC47" s="254" t="s">
        <v>3363</v>
      </c>
      <c r="ID47" s="254" t="s">
        <v>3453</v>
      </c>
      <c r="IE47" s="255">
        <v>300.0</v>
      </c>
      <c r="IF47" s="255" t="s">
        <v>3355</v>
      </c>
      <c r="IG47" s="256"/>
      <c r="IH47" s="253"/>
      <c r="II47" s="254"/>
      <c r="IJ47" s="254"/>
      <c r="IK47" s="254"/>
      <c r="IL47" s="254"/>
      <c r="IM47" s="254"/>
      <c r="IN47" s="254"/>
      <c r="IO47" s="255"/>
      <c r="IP47" s="255"/>
      <c r="IQ47" s="256"/>
      <c r="IR47" s="253"/>
      <c r="IS47" s="254"/>
      <c r="IT47" s="254"/>
      <c r="IU47" s="254"/>
      <c r="IV47" s="254"/>
      <c r="IW47" s="254"/>
      <c r="IX47" s="255"/>
      <c r="IY47" s="255"/>
      <c r="IZ47" s="255"/>
      <c r="JA47" s="256"/>
      <c r="JB47" s="253" t="s">
        <v>3341</v>
      </c>
      <c r="JC47" s="254" t="s">
        <v>2426</v>
      </c>
      <c r="JD47" s="685" t="s">
        <v>3036</v>
      </c>
      <c r="JE47" s="254" t="s">
        <v>3135</v>
      </c>
      <c r="JF47" s="254" t="s">
        <v>3097</v>
      </c>
      <c r="JG47" s="254" t="s">
        <v>3363</v>
      </c>
      <c r="JH47" s="254" t="s">
        <v>3407</v>
      </c>
      <c r="JI47" s="255" t="s">
        <v>2490</v>
      </c>
      <c r="JJ47" s="255" t="s">
        <v>3355</v>
      </c>
      <c r="JK47" s="380">
        <v>0.2708333333333333</v>
      </c>
      <c r="JL47" s="253" t="s">
        <v>3341</v>
      </c>
      <c r="JM47" s="254" t="s">
        <v>2426</v>
      </c>
      <c r="JN47" s="254" t="s">
        <v>2741</v>
      </c>
      <c r="JO47" s="254" t="s">
        <v>3135</v>
      </c>
      <c r="JP47" s="254" t="s">
        <v>602</v>
      </c>
      <c r="JQ47" s="254" t="s">
        <v>3342</v>
      </c>
      <c r="JR47" s="254" t="s">
        <v>3453</v>
      </c>
      <c r="JS47" s="255">
        <v>400.0</v>
      </c>
      <c r="JT47" s="255"/>
      <c r="JU47" s="256"/>
      <c r="JV47" s="253" t="s">
        <v>3341</v>
      </c>
      <c r="JW47" s="254" t="s">
        <v>1962</v>
      </c>
      <c r="JX47" s="254" t="s">
        <v>2918</v>
      </c>
      <c r="JY47" s="254" t="s">
        <v>3127</v>
      </c>
      <c r="JZ47" s="254" t="s">
        <v>3105</v>
      </c>
      <c r="KA47" s="254" t="s">
        <v>3363</v>
      </c>
      <c r="KB47" s="254" t="s">
        <v>3350</v>
      </c>
      <c r="KC47" s="255">
        <v>0.0</v>
      </c>
      <c r="KD47" s="255" t="s">
        <v>3114</v>
      </c>
      <c r="KE47" s="256"/>
      <c r="KF47" s="275" t="s">
        <v>3341</v>
      </c>
      <c r="KG47" s="259" t="s">
        <v>1962</v>
      </c>
      <c r="KH47" s="259" t="s">
        <v>2408</v>
      </c>
      <c r="KI47" s="259" t="s">
        <v>3123</v>
      </c>
      <c r="KJ47" s="259" t="s">
        <v>802</v>
      </c>
      <c r="KK47" s="259" t="s">
        <v>3681</v>
      </c>
      <c r="KL47" s="259" t="s">
        <v>3350</v>
      </c>
      <c r="KM47" s="263">
        <v>0.0</v>
      </c>
      <c r="KN47" s="263" t="s">
        <v>3114</v>
      </c>
      <c r="KO47" s="256"/>
      <c r="KP47" s="275" t="s">
        <v>3368</v>
      </c>
      <c r="KQ47" s="259" t="s">
        <v>3017</v>
      </c>
      <c r="KR47" s="259" t="s">
        <v>3016</v>
      </c>
      <c r="KS47" s="259" t="s">
        <v>3135</v>
      </c>
      <c r="KT47" s="259" t="s">
        <v>3092</v>
      </c>
      <c r="KU47" s="259" t="s">
        <v>3363</v>
      </c>
      <c r="KV47" s="259" t="s">
        <v>3370</v>
      </c>
      <c r="KW47" s="263" t="s">
        <v>847</v>
      </c>
      <c r="KX47" s="255" t="s">
        <v>3355</v>
      </c>
      <c r="KY47" s="256"/>
    </row>
    <row r="48" ht="15.75" customHeight="1">
      <c r="A48" s="418">
        <v>0.25</v>
      </c>
      <c r="B48" s="270" t="s">
        <v>3341</v>
      </c>
      <c r="C48" s="271" t="s">
        <v>2426</v>
      </c>
      <c r="D48" s="271" t="s">
        <v>2973</v>
      </c>
      <c r="E48" s="271" t="s">
        <v>3135</v>
      </c>
      <c r="F48" s="271" t="s">
        <v>3097</v>
      </c>
      <c r="G48" s="271" t="s">
        <v>3342</v>
      </c>
      <c r="H48" s="271" t="s">
        <v>3532</v>
      </c>
      <c r="I48" s="272" t="s">
        <v>3787</v>
      </c>
      <c r="J48" s="272" t="s">
        <v>3355</v>
      </c>
      <c r="K48" s="273"/>
      <c r="L48" s="285" t="s">
        <v>3341</v>
      </c>
      <c r="M48" s="286" t="s">
        <v>1274</v>
      </c>
      <c r="N48" s="286" t="s">
        <v>2963</v>
      </c>
      <c r="O48" s="286" t="s">
        <v>3135</v>
      </c>
      <c r="P48" s="286" t="s">
        <v>3099</v>
      </c>
      <c r="Q48" s="271" t="s">
        <v>3342</v>
      </c>
      <c r="R48" s="271" t="s">
        <v>3350</v>
      </c>
      <c r="S48" s="287">
        <v>300.0</v>
      </c>
      <c r="T48" s="287" t="s">
        <v>3344</v>
      </c>
      <c r="U48" s="273"/>
      <c r="V48" s="270" t="s">
        <v>3368</v>
      </c>
      <c r="W48" s="271" t="s">
        <v>2426</v>
      </c>
      <c r="X48" s="271" t="s">
        <v>4257</v>
      </c>
      <c r="Y48" s="271" t="s">
        <v>40</v>
      </c>
      <c r="Z48" s="271" t="s">
        <v>3095</v>
      </c>
      <c r="AA48" s="271" t="s">
        <v>3342</v>
      </c>
      <c r="AB48" s="271" t="s">
        <v>3350</v>
      </c>
      <c r="AC48" s="272">
        <v>520.0</v>
      </c>
      <c r="AD48" s="272" t="s">
        <v>3355</v>
      </c>
      <c r="AE48" s="273"/>
      <c r="AF48" s="270"/>
      <c r="AG48" s="271"/>
      <c r="AH48" s="271"/>
      <c r="AI48" s="271"/>
      <c r="AJ48" s="271"/>
      <c r="AK48" s="271"/>
      <c r="AL48" s="271"/>
      <c r="AM48" s="272"/>
      <c r="AN48" s="272"/>
      <c r="AO48" s="273"/>
      <c r="AP48" s="270"/>
      <c r="AQ48" s="271"/>
      <c r="AR48" s="271"/>
      <c r="AS48" s="271"/>
      <c r="AT48" s="271"/>
      <c r="AU48" s="271"/>
      <c r="AV48" s="271"/>
      <c r="AW48" s="272"/>
      <c r="AX48" s="272"/>
      <c r="AY48" s="273"/>
      <c r="AZ48" s="270" t="s">
        <v>3341</v>
      </c>
      <c r="BA48" s="271" t="s">
        <v>2426</v>
      </c>
      <c r="BB48" s="271" t="s">
        <v>3786</v>
      </c>
      <c r="BC48" s="271" t="s">
        <v>3135</v>
      </c>
      <c r="BD48" s="271" t="s">
        <v>3097</v>
      </c>
      <c r="BE48" s="271" t="s">
        <v>3342</v>
      </c>
      <c r="BF48" s="271" t="s">
        <v>3370</v>
      </c>
      <c r="BG48" s="272">
        <v>420.0</v>
      </c>
      <c r="BH48" s="272" t="s">
        <v>3355</v>
      </c>
      <c r="BI48" s="273"/>
      <c r="BJ48" s="270" t="s">
        <v>3341</v>
      </c>
      <c r="BK48" s="271" t="s">
        <v>2426</v>
      </c>
      <c r="BL48" s="271" t="s">
        <v>2934</v>
      </c>
      <c r="BM48" s="271" t="s">
        <v>3102</v>
      </c>
      <c r="BN48" s="271" t="s">
        <v>3106</v>
      </c>
      <c r="BO48" s="271" t="s">
        <v>3363</v>
      </c>
      <c r="BP48" s="271" t="s">
        <v>3343</v>
      </c>
      <c r="BQ48" s="272" t="s">
        <v>2490</v>
      </c>
      <c r="BR48" s="272" t="s">
        <v>3344</v>
      </c>
      <c r="BS48" s="273"/>
      <c r="BT48" s="270" t="s">
        <v>3341</v>
      </c>
      <c r="BU48" s="271" t="s">
        <v>2426</v>
      </c>
      <c r="BV48" s="271" t="s">
        <v>2974</v>
      </c>
      <c r="BW48" s="271" t="s">
        <v>3135</v>
      </c>
      <c r="BX48" s="271" t="s">
        <v>3105</v>
      </c>
      <c r="BY48" s="271" t="s">
        <v>3358</v>
      </c>
      <c r="BZ48" s="271" t="s">
        <v>3350</v>
      </c>
      <c r="CA48" s="272">
        <v>700.0</v>
      </c>
      <c r="CB48" s="272"/>
      <c r="CC48" s="273"/>
      <c r="CD48" s="285" t="s">
        <v>3341</v>
      </c>
      <c r="CE48" s="286" t="s">
        <v>2426</v>
      </c>
      <c r="CF48" s="286" t="s">
        <v>2667</v>
      </c>
      <c r="CG48" s="286" t="s">
        <v>3135</v>
      </c>
      <c r="CH48" s="286" t="s">
        <v>3106</v>
      </c>
      <c r="CI48" s="271" t="s">
        <v>3342</v>
      </c>
      <c r="CJ48" s="286" t="s">
        <v>3350</v>
      </c>
      <c r="CK48" s="287">
        <v>350.0</v>
      </c>
      <c r="CL48" s="272"/>
      <c r="CM48" s="273" t="s">
        <v>4258</v>
      </c>
      <c r="CN48" s="270"/>
      <c r="CO48" s="271"/>
      <c r="CP48" s="271"/>
      <c r="CQ48" s="271"/>
      <c r="CR48" s="271"/>
      <c r="CS48" s="271"/>
      <c r="CT48" s="271"/>
      <c r="CU48" s="272"/>
      <c r="CV48" s="272"/>
      <c r="CW48" s="273"/>
      <c r="CX48" s="270"/>
      <c r="CY48" s="271"/>
      <c r="CZ48" s="271"/>
      <c r="DA48" s="271"/>
      <c r="DB48" s="271"/>
      <c r="DC48" s="271"/>
      <c r="DD48" s="271"/>
      <c r="DE48" s="272"/>
      <c r="DF48" s="272"/>
      <c r="DG48" s="273"/>
      <c r="DH48" s="270"/>
      <c r="DI48" s="271"/>
      <c r="DJ48" s="271"/>
      <c r="DK48" s="271"/>
      <c r="DL48" s="271"/>
      <c r="DM48" s="271"/>
      <c r="DN48" s="271"/>
      <c r="DO48" s="272"/>
      <c r="DP48" s="272"/>
      <c r="DQ48" s="273"/>
      <c r="DR48" s="270"/>
      <c r="DS48" s="271"/>
      <c r="DT48" s="271"/>
      <c r="DU48" s="271"/>
      <c r="DV48" s="271"/>
      <c r="DW48" s="271"/>
      <c r="DX48" s="271"/>
      <c r="DY48" s="272"/>
      <c r="DZ48" s="272"/>
      <c r="EA48" s="273"/>
      <c r="EB48" s="285" t="s">
        <v>3341</v>
      </c>
      <c r="EC48" s="286" t="s">
        <v>2426</v>
      </c>
      <c r="ED48" s="271" t="s">
        <v>2741</v>
      </c>
      <c r="EE48" s="286" t="s">
        <v>70</v>
      </c>
      <c r="EF48" s="286" t="s">
        <v>602</v>
      </c>
      <c r="EG48" s="271" t="s">
        <v>3342</v>
      </c>
      <c r="EH48" s="271" t="s">
        <v>3453</v>
      </c>
      <c r="EI48" s="272">
        <v>400.0</v>
      </c>
      <c r="EJ48" s="272" t="s">
        <v>3355</v>
      </c>
      <c r="EK48" s="273"/>
      <c r="EL48" s="270" t="s">
        <v>3341</v>
      </c>
      <c r="EM48" s="271" t="s">
        <v>2426</v>
      </c>
      <c r="EN48" s="271" t="s">
        <v>4231</v>
      </c>
      <c r="EO48" s="271" t="s">
        <v>3135</v>
      </c>
      <c r="EP48" s="271" t="s">
        <v>3092</v>
      </c>
      <c r="EQ48" s="271" t="s">
        <v>3358</v>
      </c>
      <c r="ER48" s="271" t="s">
        <v>3370</v>
      </c>
      <c r="ES48" s="272">
        <v>420.0</v>
      </c>
      <c r="ET48" s="272"/>
      <c r="EU48" s="273"/>
      <c r="EV48" s="270"/>
      <c r="EW48" s="271"/>
      <c r="EX48" s="271"/>
      <c r="EY48" s="271"/>
      <c r="EZ48" s="271"/>
      <c r="FA48" s="271"/>
      <c r="FB48" s="271"/>
      <c r="FC48" s="272"/>
      <c r="FD48" s="272"/>
      <c r="FE48" s="273"/>
      <c r="FF48" s="270" t="s">
        <v>3341</v>
      </c>
      <c r="FG48" s="271" t="s">
        <v>1962</v>
      </c>
      <c r="FH48" s="271" t="s">
        <v>2926</v>
      </c>
      <c r="FI48" s="271" t="s">
        <v>3135</v>
      </c>
      <c r="FJ48" s="271" t="s">
        <v>3095</v>
      </c>
      <c r="FK48" s="271" t="s">
        <v>3358</v>
      </c>
      <c r="FL48" s="271" t="s">
        <v>3373</v>
      </c>
      <c r="FM48" s="272">
        <v>0.0</v>
      </c>
      <c r="FN48" s="272" t="s">
        <v>3114</v>
      </c>
      <c r="FO48" s="273"/>
      <c r="FP48" s="270"/>
      <c r="FQ48" s="271"/>
      <c r="FR48" s="271"/>
      <c r="FS48" s="271"/>
      <c r="FT48" s="271"/>
      <c r="FU48" s="271"/>
      <c r="FV48" s="271"/>
      <c r="FW48" s="272"/>
      <c r="FX48" s="272"/>
      <c r="FY48" s="273"/>
      <c r="FZ48" s="270"/>
      <c r="GA48" s="271"/>
      <c r="GB48" s="271"/>
      <c r="GC48" s="271"/>
      <c r="GD48" s="271"/>
      <c r="GE48" s="271"/>
      <c r="GF48" s="271"/>
      <c r="GG48" s="272"/>
      <c r="GH48" s="272"/>
      <c r="GI48" s="273"/>
      <c r="GJ48" s="270"/>
      <c r="GK48" s="271"/>
      <c r="GL48" s="271"/>
      <c r="GM48" s="271"/>
      <c r="GN48" s="271"/>
      <c r="GO48" s="271"/>
      <c r="GP48" s="271"/>
      <c r="GQ48" s="272"/>
      <c r="GR48" s="272"/>
      <c r="GS48" s="288"/>
      <c r="GT48" s="270" t="s">
        <v>3341</v>
      </c>
      <c r="GU48" s="271" t="s">
        <v>2426</v>
      </c>
      <c r="GV48" s="271" t="s">
        <v>833</v>
      </c>
      <c r="GW48" s="271" t="s">
        <v>3135</v>
      </c>
      <c r="GX48" s="271" t="s">
        <v>3106</v>
      </c>
      <c r="GY48" s="271" t="s">
        <v>3342</v>
      </c>
      <c r="GZ48" s="271" t="s">
        <v>3350</v>
      </c>
      <c r="HA48" s="272">
        <v>420.0</v>
      </c>
      <c r="HB48" s="272" t="s">
        <v>3390</v>
      </c>
      <c r="HC48" s="273"/>
      <c r="HD48" s="270" t="s">
        <v>3341</v>
      </c>
      <c r="HE48" s="271" t="s">
        <v>2426</v>
      </c>
      <c r="HF48" s="271" t="s">
        <v>756</v>
      </c>
      <c r="HG48" s="271" t="s">
        <v>3135</v>
      </c>
      <c r="HH48" s="271" t="s">
        <v>3097</v>
      </c>
      <c r="HI48" s="271" t="s">
        <v>3681</v>
      </c>
      <c r="HJ48" s="271" t="s">
        <v>3373</v>
      </c>
      <c r="HK48" s="272" t="s">
        <v>2490</v>
      </c>
      <c r="HL48" s="272" t="s">
        <v>3390</v>
      </c>
      <c r="HM48" s="288">
        <v>0.2708333333333333</v>
      </c>
      <c r="HN48" s="270" t="s">
        <v>3368</v>
      </c>
      <c r="HO48" s="271" t="s">
        <v>2426</v>
      </c>
      <c r="HP48" s="271" t="s">
        <v>3759</v>
      </c>
      <c r="HQ48" s="271" t="s">
        <v>3135</v>
      </c>
      <c r="HR48" s="271" t="s">
        <v>3097</v>
      </c>
      <c r="HS48" s="271" t="s">
        <v>3363</v>
      </c>
      <c r="HT48" s="271" t="s">
        <v>3370</v>
      </c>
      <c r="HU48" s="272">
        <v>420.0</v>
      </c>
      <c r="HV48" s="272" t="s">
        <v>3355</v>
      </c>
      <c r="HW48" s="288">
        <v>0.2708333333333333</v>
      </c>
      <c r="HX48" s="270" t="s">
        <v>3368</v>
      </c>
      <c r="HY48" s="271" t="s">
        <v>3017</v>
      </c>
      <c r="HZ48" s="271" t="s">
        <v>3016</v>
      </c>
      <c r="IA48" s="271" t="s">
        <v>3135</v>
      </c>
      <c r="IB48" s="271" t="s">
        <v>3092</v>
      </c>
      <c r="IC48" s="271" t="s">
        <v>3363</v>
      </c>
      <c r="ID48" s="271" t="s">
        <v>3370</v>
      </c>
      <c r="IE48" s="272">
        <v>420.0</v>
      </c>
      <c r="IF48" s="272"/>
      <c r="IG48" s="273"/>
      <c r="IH48" s="270"/>
      <c r="II48" s="271"/>
      <c r="IJ48" s="271"/>
      <c r="IK48" s="271"/>
      <c r="IL48" s="271"/>
      <c r="IM48" s="271"/>
      <c r="IN48" s="271"/>
      <c r="IO48" s="272"/>
      <c r="IP48" s="272"/>
      <c r="IQ48" s="273"/>
      <c r="IR48" s="270"/>
      <c r="IS48" s="271"/>
      <c r="IT48" s="271"/>
      <c r="IU48" s="271"/>
      <c r="IV48" s="271"/>
      <c r="IW48" s="271"/>
      <c r="IX48" s="271"/>
      <c r="IY48" s="272"/>
      <c r="IZ48" s="272"/>
      <c r="JA48" s="273"/>
      <c r="JB48" s="270" t="s">
        <v>3341</v>
      </c>
      <c r="JC48" s="271" t="s">
        <v>2426</v>
      </c>
      <c r="JD48" s="271" t="s">
        <v>3755</v>
      </c>
      <c r="JE48" s="271" t="s">
        <v>3135</v>
      </c>
      <c r="JF48" s="271" t="s">
        <v>3110</v>
      </c>
      <c r="JG48" s="271" t="s">
        <v>3363</v>
      </c>
      <c r="JH48" s="271" t="s">
        <v>3453</v>
      </c>
      <c r="JI48" s="272">
        <v>350.0</v>
      </c>
      <c r="JJ48" s="272" t="s">
        <v>3355</v>
      </c>
      <c r="JK48" s="273"/>
      <c r="JL48" s="270" t="s">
        <v>3341</v>
      </c>
      <c r="JM48" s="271" t="s">
        <v>2426</v>
      </c>
      <c r="JN48" s="271" t="s">
        <v>2973</v>
      </c>
      <c r="JO48" s="271" t="s">
        <v>3135</v>
      </c>
      <c r="JP48" s="271" t="s">
        <v>3097</v>
      </c>
      <c r="JQ48" s="271" t="s">
        <v>3342</v>
      </c>
      <c r="JR48" s="271" t="s">
        <v>3532</v>
      </c>
      <c r="JS48" s="272" t="s">
        <v>3787</v>
      </c>
      <c r="JT48" s="272" t="s">
        <v>3355</v>
      </c>
      <c r="JU48" s="687" t="s">
        <v>4259</v>
      </c>
      <c r="JV48" s="270" t="s">
        <v>3341</v>
      </c>
      <c r="JW48" s="271" t="s">
        <v>2426</v>
      </c>
      <c r="JX48" s="271" t="s">
        <v>247</v>
      </c>
      <c r="JY48" s="271" t="s">
        <v>3135</v>
      </c>
      <c r="JZ48" s="271" t="s">
        <v>3375</v>
      </c>
      <c r="KA48" s="271" t="s">
        <v>3363</v>
      </c>
      <c r="KB48" s="271" t="s">
        <v>3392</v>
      </c>
      <c r="KC48" s="272">
        <v>400.0</v>
      </c>
      <c r="KD48" s="272" t="s">
        <v>3355</v>
      </c>
      <c r="KE48" s="273"/>
      <c r="KF48" s="270" t="s">
        <v>3368</v>
      </c>
      <c r="KG48" s="271" t="s">
        <v>2426</v>
      </c>
      <c r="KH48" s="271" t="s">
        <v>2974</v>
      </c>
      <c r="KI48" s="271" t="s">
        <v>3135</v>
      </c>
      <c r="KJ48" s="271" t="s">
        <v>3099</v>
      </c>
      <c r="KK48" s="271" t="s">
        <v>3349</v>
      </c>
      <c r="KL48" s="271" t="s">
        <v>3350</v>
      </c>
      <c r="KM48" s="272">
        <v>360.0</v>
      </c>
      <c r="KN48" s="272"/>
      <c r="KO48" s="273"/>
      <c r="KP48" s="270" t="s">
        <v>3368</v>
      </c>
      <c r="KQ48" s="271" t="s">
        <v>2426</v>
      </c>
      <c r="KR48" s="271" t="s">
        <v>2974</v>
      </c>
      <c r="KS48" s="271" t="s">
        <v>3135</v>
      </c>
      <c r="KT48" s="271" t="s">
        <v>3099</v>
      </c>
      <c r="KU48" s="271" t="s">
        <v>3349</v>
      </c>
      <c r="KV48" s="271" t="s">
        <v>3350</v>
      </c>
      <c r="KW48" s="272">
        <v>360.0</v>
      </c>
      <c r="KX48" s="272" t="s">
        <v>3344</v>
      </c>
      <c r="KY48" s="273"/>
    </row>
    <row r="49" ht="15.75" customHeight="1">
      <c r="A49" s="432">
        <v>0.25</v>
      </c>
      <c r="B49" s="275" t="s">
        <v>3341</v>
      </c>
      <c r="C49" s="259" t="s">
        <v>2426</v>
      </c>
      <c r="D49" s="259" t="s">
        <v>2974</v>
      </c>
      <c r="E49" s="259" t="s">
        <v>3135</v>
      </c>
      <c r="F49" s="259" t="s">
        <v>3099</v>
      </c>
      <c r="G49" s="259" t="s">
        <v>3342</v>
      </c>
      <c r="H49" s="259" t="s">
        <v>3392</v>
      </c>
      <c r="I49" s="263" t="s">
        <v>2490</v>
      </c>
      <c r="J49" s="263" t="s">
        <v>3344</v>
      </c>
      <c r="K49" s="261"/>
      <c r="L49" s="275"/>
      <c r="M49" s="259"/>
      <c r="N49" s="259"/>
      <c r="O49" s="259"/>
      <c r="P49" s="259"/>
      <c r="Q49" s="259"/>
      <c r="R49" s="259"/>
      <c r="S49" s="263"/>
      <c r="T49" s="263"/>
      <c r="U49" s="261"/>
      <c r="V49" s="276" t="s">
        <v>3368</v>
      </c>
      <c r="W49" s="258" t="s">
        <v>2426</v>
      </c>
      <c r="X49" s="258" t="s">
        <v>2976</v>
      </c>
      <c r="Y49" s="258" t="s">
        <v>3135</v>
      </c>
      <c r="Z49" s="258" t="s">
        <v>3852</v>
      </c>
      <c r="AA49" s="258" t="s">
        <v>3681</v>
      </c>
      <c r="AB49" s="258" t="s">
        <v>3453</v>
      </c>
      <c r="AC49" s="260">
        <v>420.0</v>
      </c>
      <c r="AD49" s="263"/>
      <c r="AE49" s="261"/>
      <c r="AF49" s="275"/>
      <c r="AG49" s="259"/>
      <c r="AH49" s="259"/>
      <c r="AI49" s="259"/>
      <c r="AJ49" s="259"/>
      <c r="AK49" s="259"/>
      <c r="AL49" s="259"/>
      <c r="AM49" s="263"/>
      <c r="AN49" s="263"/>
      <c r="AO49" s="261"/>
      <c r="AP49" s="275"/>
      <c r="AQ49" s="259"/>
      <c r="AR49" s="259"/>
      <c r="AS49" s="259"/>
      <c r="AT49" s="259"/>
      <c r="AU49" s="259"/>
      <c r="AV49" s="259"/>
      <c r="AW49" s="263"/>
      <c r="AX49" s="263"/>
      <c r="AY49" s="261"/>
      <c r="AZ49" s="275" t="s">
        <v>3341</v>
      </c>
      <c r="BA49" s="259" t="s">
        <v>1962</v>
      </c>
      <c r="BB49" s="259" t="s">
        <v>2408</v>
      </c>
      <c r="BC49" s="259" t="s">
        <v>3123</v>
      </c>
      <c r="BD49" s="259" t="s">
        <v>802</v>
      </c>
      <c r="BE49" s="259" t="s">
        <v>3342</v>
      </c>
      <c r="BF49" s="259" t="s">
        <v>3350</v>
      </c>
      <c r="BG49" s="263">
        <v>0.0</v>
      </c>
      <c r="BH49" s="263" t="s">
        <v>3114</v>
      </c>
      <c r="BI49" s="261"/>
      <c r="BJ49" s="276" t="s">
        <v>3341</v>
      </c>
      <c r="BK49" s="258" t="s">
        <v>2426</v>
      </c>
      <c r="BL49" s="258" t="s">
        <v>2741</v>
      </c>
      <c r="BM49" s="258" t="s">
        <v>70</v>
      </c>
      <c r="BN49" s="258" t="s">
        <v>602</v>
      </c>
      <c r="BO49" s="259" t="s">
        <v>3349</v>
      </c>
      <c r="BP49" s="259" t="s">
        <v>3453</v>
      </c>
      <c r="BQ49" s="260">
        <v>300.0</v>
      </c>
      <c r="BR49" s="263" t="s">
        <v>3355</v>
      </c>
      <c r="BS49" s="261"/>
      <c r="BT49" s="275" t="s">
        <v>3341</v>
      </c>
      <c r="BU49" s="259" t="s">
        <v>2426</v>
      </c>
      <c r="BV49" s="259" t="s">
        <v>2973</v>
      </c>
      <c r="BW49" s="259" t="s">
        <v>3135</v>
      </c>
      <c r="BX49" s="259" t="s">
        <v>3097</v>
      </c>
      <c r="BY49" s="259" t="s">
        <v>3342</v>
      </c>
      <c r="BZ49" s="259" t="s">
        <v>3532</v>
      </c>
      <c r="CA49" s="263" t="s">
        <v>4260</v>
      </c>
      <c r="CB49" s="263" t="s">
        <v>3355</v>
      </c>
      <c r="CC49" s="261"/>
      <c r="CD49" s="275" t="s">
        <v>3368</v>
      </c>
      <c r="CE49" s="259" t="s">
        <v>2426</v>
      </c>
      <c r="CF49" s="259" t="s">
        <v>4253</v>
      </c>
      <c r="CG49" s="259" t="s">
        <v>3135</v>
      </c>
      <c r="CH49" s="259" t="s">
        <v>3097</v>
      </c>
      <c r="CI49" s="259" t="s">
        <v>3342</v>
      </c>
      <c r="CJ49" s="259" t="s">
        <v>3370</v>
      </c>
      <c r="CK49" s="263">
        <v>420.0</v>
      </c>
      <c r="CL49" s="263" t="s">
        <v>3355</v>
      </c>
      <c r="CM49" s="261"/>
      <c r="CN49" s="275"/>
      <c r="CO49" s="259"/>
      <c r="CP49" s="259"/>
      <c r="CQ49" s="259"/>
      <c r="CR49" s="259"/>
      <c r="CS49" s="259"/>
      <c r="CT49" s="259"/>
      <c r="CU49" s="263"/>
      <c r="CV49" s="263"/>
      <c r="CW49" s="261"/>
      <c r="CX49" s="275"/>
      <c r="CY49" s="259"/>
      <c r="CZ49" s="259"/>
      <c r="DA49" s="259"/>
      <c r="DB49" s="259"/>
      <c r="DC49" s="259"/>
      <c r="DD49" s="259"/>
      <c r="DE49" s="263"/>
      <c r="DF49" s="263"/>
      <c r="DG49" s="261"/>
      <c r="DH49" s="275"/>
      <c r="DI49" s="259"/>
      <c r="DJ49" s="259"/>
      <c r="DK49" s="259"/>
      <c r="DL49" s="259"/>
      <c r="DM49" s="259"/>
      <c r="DN49" s="259"/>
      <c r="DO49" s="263"/>
      <c r="DP49" s="263"/>
      <c r="DQ49" s="261"/>
      <c r="DR49" s="275" t="s">
        <v>3341</v>
      </c>
      <c r="DS49" s="259" t="s">
        <v>2426</v>
      </c>
      <c r="DT49" s="259" t="s">
        <v>4261</v>
      </c>
      <c r="DU49" s="259" t="s">
        <v>3135</v>
      </c>
      <c r="DV49" s="259" t="s">
        <v>3110</v>
      </c>
      <c r="DW49" s="259" t="s">
        <v>3342</v>
      </c>
      <c r="DX49" s="259" t="s">
        <v>3370</v>
      </c>
      <c r="DY49" s="263">
        <v>350.0</v>
      </c>
      <c r="DZ49" s="263" t="s">
        <v>3355</v>
      </c>
      <c r="EA49" s="261"/>
      <c r="EB49" s="275" t="s">
        <v>3341</v>
      </c>
      <c r="EC49" s="259" t="s">
        <v>2426</v>
      </c>
      <c r="ED49" s="259" t="s">
        <v>756</v>
      </c>
      <c r="EE49" s="259" t="s">
        <v>3135</v>
      </c>
      <c r="EF49" s="259" t="s">
        <v>3097</v>
      </c>
      <c r="EG49" s="259" t="s">
        <v>3358</v>
      </c>
      <c r="EH49" s="259" t="s">
        <v>3373</v>
      </c>
      <c r="EI49" s="263">
        <v>420.0</v>
      </c>
      <c r="EJ49" s="263"/>
      <c r="EK49" s="345">
        <v>0.2708333333333333</v>
      </c>
      <c r="EL49" s="275" t="s">
        <v>3341</v>
      </c>
      <c r="EM49" s="259" t="s">
        <v>2426</v>
      </c>
      <c r="EN49" s="259" t="s">
        <v>2973</v>
      </c>
      <c r="EO49" s="259" t="s">
        <v>3135</v>
      </c>
      <c r="EP49" s="259" t="s">
        <v>3097</v>
      </c>
      <c r="EQ49" s="259" t="s">
        <v>3342</v>
      </c>
      <c r="ER49" s="259" t="s">
        <v>3532</v>
      </c>
      <c r="ES49" s="263" t="s">
        <v>4260</v>
      </c>
      <c r="ET49" s="263" t="s">
        <v>3355</v>
      </c>
      <c r="EU49" s="345">
        <v>0.2708333333333333</v>
      </c>
      <c r="EV49" s="275"/>
      <c r="EW49" s="259"/>
      <c r="EX49" s="259"/>
      <c r="EY49" s="259"/>
      <c r="EZ49" s="259"/>
      <c r="FA49" s="259"/>
      <c r="FB49" s="259"/>
      <c r="FC49" s="263"/>
      <c r="FD49" s="263"/>
      <c r="FE49" s="261"/>
      <c r="FF49" s="275" t="s">
        <v>3341</v>
      </c>
      <c r="FG49" s="259" t="s">
        <v>2426</v>
      </c>
      <c r="FH49" s="259" t="s">
        <v>2976</v>
      </c>
      <c r="FI49" s="259" t="s">
        <v>3135</v>
      </c>
      <c r="FJ49" s="259" t="s">
        <v>3852</v>
      </c>
      <c r="FK49" s="259" t="s">
        <v>3342</v>
      </c>
      <c r="FL49" s="259" t="s">
        <v>3453</v>
      </c>
      <c r="FM49" s="263">
        <v>420.0</v>
      </c>
      <c r="FN49" s="263"/>
      <c r="FO49" s="261"/>
      <c r="FP49" s="275"/>
      <c r="FQ49" s="259"/>
      <c r="FR49" s="259"/>
      <c r="FS49" s="259"/>
      <c r="FT49" s="259"/>
      <c r="FU49" s="259"/>
      <c r="FV49" s="259"/>
      <c r="FW49" s="263"/>
      <c r="FX49" s="263"/>
      <c r="FY49" s="261"/>
      <c r="FZ49" s="275"/>
      <c r="GA49" s="259"/>
      <c r="GB49" s="259"/>
      <c r="GC49" s="259"/>
      <c r="GD49" s="259"/>
      <c r="GE49" s="259"/>
      <c r="GF49" s="259"/>
      <c r="GG49" s="263"/>
      <c r="GH49" s="263"/>
      <c r="GI49" s="261"/>
      <c r="GJ49" s="275" t="s">
        <v>3341</v>
      </c>
      <c r="GK49" s="259" t="s">
        <v>2426</v>
      </c>
      <c r="GL49" s="259" t="s">
        <v>3755</v>
      </c>
      <c r="GM49" s="259" t="s">
        <v>3135</v>
      </c>
      <c r="GN49" s="259" t="s">
        <v>3110</v>
      </c>
      <c r="GO49" s="259" t="s">
        <v>3384</v>
      </c>
      <c r="GP49" s="259" t="s">
        <v>3370</v>
      </c>
      <c r="GQ49" s="263">
        <v>350.0</v>
      </c>
      <c r="GR49" s="263"/>
      <c r="GS49" s="261"/>
      <c r="GT49" s="276" t="s">
        <v>3341</v>
      </c>
      <c r="GU49" s="258" t="s">
        <v>2426</v>
      </c>
      <c r="GV49" s="259" t="s">
        <v>2741</v>
      </c>
      <c r="GW49" s="258" t="s">
        <v>70</v>
      </c>
      <c r="GX49" s="258" t="s">
        <v>602</v>
      </c>
      <c r="GY49" s="259" t="s">
        <v>3349</v>
      </c>
      <c r="GZ49" s="259" t="s">
        <v>3453</v>
      </c>
      <c r="HA49" s="263">
        <v>400.0</v>
      </c>
      <c r="HB49" s="263"/>
      <c r="HC49" s="261"/>
      <c r="HD49" s="276" t="s">
        <v>3341</v>
      </c>
      <c r="HE49" s="258" t="s">
        <v>2426</v>
      </c>
      <c r="HF49" s="259" t="s">
        <v>2741</v>
      </c>
      <c r="HG49" s="258" t="s">
        <v>70</v>
      </c>
      <c r="HH49" s="258" t="s">
        <v>602</v>
      </c>
      <c r="HI49" s="259" t="s">
        <v>3363</v>
      </c>
      <c r="HJ49" s="259" t="s">
        <v>3453</v>
      </c>
      <c r="HK49" s="263">
        <v>400.0</v>
      </c>
      <c r="HL49" s="263" t="s">
        <v>3355</v>
      </c>
      <c r="HM49" s="261"/>
      <c r="HN49" s="275"/>
      <c r="HO49" s="259"/>
      <c r="HP49" s="259"/>
      <c r="HQ49" s="259"/>
      <c r="HR49" s="259"/>
      <c r="HS49" s="259"/>
      <c r="HT49" s="259"/>
      <c r="HU49" s="263"/>
      <c r="HV49" s="263"/>
      <c r="HW49" s="261"/>
      <c r="HX49" s="275" t="s">
        <v>3341</v>
      </c>
      <c r="HY49" s="259" t="s">
        <v>2426</v>
      </c>
      <c r="HZ49" s="259" t="s">
        <v>2709</v>
      </c>
      <c r="IA49" s="259" t="s">
        <v>3135</v>
      </c>
      <c r="IB49" s="259" t="s">
        <v>3099</v>
      </c>
      <c r="IC49" s="259" t="s">
        <v>3363</v>
      </c>
      <c r="ID49" s="259" t="s">
        <v>3350</v>
      </c>
      <c r="IE49" s="263">
        <v>300.0</v>
      </c>
      <c r="IF49" s="263" t="s">
        <v>3390</v>
      </c>
      <c r="IG49" s="261"/>
      <c r="IH49" s="275"/>
      <c r="II49" s="259"/>
      <c r="IJ49" s="259"/>
      <c r="IK49" s="259"/>
      <c r="IL49" s="259"/>
      <c r="IM49" s="259"/>
      <c r="IN49" s="259"/>
      <c r="IO49" s="263"/>
      <c r="IP49" s="263"/>
      <c r="IQ49" s="261"/>
      <c r="IR49" s="275"/>
      <c r="IS49" s="259"/>
      <c r="IT49" s="259"/>
      <c r="IU49" s="259"/>
      <c r="IV49" s="259"/>
      <c r="IW49" s="259"/>
      <c r="IX49" s="259"/>
      <c r="IY49" s="263"/>
      <c r="IZ49" s="263"/>
      <c r="JA49" s="261"/>
      <c r="JB49" s="275" t="s">
        <v>3341</v>
      </c>
      <c r="JC49" s="259" t="s">
        <v>2426</v>
      </c>
      <c r="JD49" s="259" t="s">
        <v>4262</v>
      </c>
      <c r="JE49" s="259" t="s">
        <v>3135</v>
      </c>
      <c r="JF49" s="259" t="s">
        <v>3096</v>
      </c>
      <c r="JG49" s="259" t="s">
        <v>3363</v>
      </c>
      <c r="JH49" s="259" t="s">
        <v>3370</v>
      </c>
      <c r="JI49" s="263">
        <v>420.0</v>
      </c>
      <c r="JJ49" s="263" t="s">
        <v>3355</v>
      </c>
      <c r="JK49" s="261"/>
      <c r="JL49" s="275" t="s">
        <v>3341</v>
      </c>
      <c r="JM49" s="259" t="s">
        <v>2426</v>
      </c>
      <c r="JN49" s="259" t="s">
        <v>4263</v>
      </c>
      <c r="JO49" s="259" t="s">
        <v>3135</v>
      </c>
      <c r="JP49" s="259" t="s">
        <v>3110</v>
      </c>
      <c r="JQ49" s="259" t="s">
        <v>3342</v>
      </c>
      <c r="JR49" s="259" t="s">
        <v>3453</v>
      </c>
      <c r="JS49" s="263">
        <v>340.0</v>
      </c>
      <c r="JT49" s="263"/>
      <c r="JU49" s="261"/>
      <c r="JV49" s="275" t="s">
        <v>3368</v>
      </c>
      <c r="JW49" s="259" t="s">
        <v>2426</v>
      </c>
      <c r="JX49" s="259" t="s">
        <v>3809</v>
      </c>
      <c r="JY49" s="259" t="s">
        <v>3135</v>
      </c>
      <c r="JZ49" s="259" t="s">
        <v>3097</v>
      </c>
      <c r="KA49" s="259" t="s">
        <v>3363</v>
      </c>
      <c r="KB49" s="259" t="s">
        <v>3532</v>
      </c>
      <c r="KC49" s="263" t="s">
        <v>2490</v>
      </c>
      <c r="KD49" s="263" t="s">
        <v>3390</v>
      </c>
      <c r="KE49" s="345">
        <v>0.2708333333333333</v>
      </c>
      <c r="KF49" s="275" t="s">
        <v>3368</v>
      </c>
      <c r="KG49" s="259" t="s">
        <v>2426</v>
      </c>
      <c r="KH49" s="259" t="s">
        <v>3796</v>
      </c>
      <c r="KI49" s="259" t="s">
        <v>3135</v>
      </c>
      <c r="KJ49" s="259" t="s">
        <v>3097</v>
      </c>
      <c r="KK49" s="259" t="s">
        <v>3342</v>
      </c>
      <c r="KL49" s="259" t="s">
        <v>3370</v>
      </c>
      <c r="KM49" s="263">
        <v>380.0</v>
      </c>
      <c r="KN49" s="263" t="s">
        <v>3355</v>
      </c>
      <c r="KO49" s="345">
        <v>0.2708333333333333</v>
      </c>
      <c r="KP49" s="275"/>
      <c r="KQ49" s="259"/>
      <c r="KR49" s="259"/>
      <c r="KS49" s="259"/>
      <c r="KT49" s="259"/>
      <c r="KU49" s="259"/>
      <c r="KV49" s="259"/>
      <c r="KW49" s="263"/>
      <c r="KX49" s="263"/>
      <c r="KY49" s="261"/>
    </row>
    <row r="50" ht="15.75" customHeight="1">
      <c r="A50" s="418">
        <v>0.25</v>
      </c>
      <c r="B50" s="270"/>
      <c r="C50" s="271"/>
      <c r="D50" s="271"/>
      <c r="E50" s="271"/>
      <c r="F50" s="271"/>
      <c r="G50" s="271"/>
      <c r="H50" s="271"/>
      <c r="I50" s="272"/>
      <c r="J50" s="272"/>
      <c r="K50" s="273"/>
      <c r="L50" s="270"/>
      <c r="M50" s="271"/>
      <c r="N50" s="271"/>
      <c r="O50" s="271"/>
      <c r="P50" s="271"/>
      <c r="Q50" s="271"/>
      <c r="R50" s="271"/>
      <c r="S50" s="272"/>
      <c r="T50" s="272"/>
      <c r="U50" s="273"/>
      <c r="V50" s="270"/>
      <c r="W50" s="271"/>
      <c r="X50" s="271"/>
      <c r="Y50" s="271"/>
      <c r="Z50" s="271"/>
      <c r="AA50" s="271"/>
      <c r="AB50" s="271"/>
      <c r="AC50" s="272"/>
      <c r="AD50" s="272"/>
      <c r="AE50" s="273"/>
      <c r="AF50" s="270"/>
      <c r="AG50" s="271"/>
      <c r="AH50" s="271"/>
      <c r="AI50" s="271"/>
      <c r="AJ50" s="271"/>
      <c r="AK50" s="271"/>
      <c r="AL50" s="271"/>
      <c r="AM50" s="272"/>
      <c r="AN50" s="272"/>
      <c r="AO50" s="273"/>
      <c r="AP50" s="270"/>
      <c r="AQ50" s="271"/>
      <c r="AR50" s="271"/>
      <c r="AS50" s="271"/>
      <c r="AT50" s="271"/>
      <c r="AU50" s="271"/>
      <c r="AV50" s="271"/>
      <c r="AW50" s="272"/>
      <c r="AX50" s="272"/>
      <c r="AY50" s="273"/>
      <c r="AZ50" s="270" t="s">
        <v>3368</v>
      </c>
      <c r="BA50" s="271" t="s">
        <v>2426</v>
      </c>
      <c r="BB50" s="271" t="s">
        <v>4261</v>
      </c>
      <c r="BC50" s="271" t="s">
        <v>3135</v>
      </c>
      <c r="BD50" s="271" t="s">
        <v>3110</v>
      </c>
      <c r="BE50" s="271" t="s">
        <v>3342</v>
      </c>
      <c r="BF50" s="271" t="s">
        <v>3370</v>
      </c>
      <c r="BG50" s="272">
        <v>480.0</v>
      </c>
      <c r="BH50" s="272" t="s">
        <v>3355</v>
      </c>
      <c r="BI50" s="273" t="s">
        <v>4158</v>
      </c>
      <c r="BJ50" s="285"/>
      <c r="BK50" s="286"/>
      <c r="BL50" s="286"/>
      <c r="BM50" s="286"/>
      <c r="BN50" s="286"/>
      <c r="BO50" s="286"/>
      <c r="BP50" s="286"/>
      <c r="BQ50" s="287"/>
      <c r="BR50" s="287"/>
      <c r="BS50" s="273"/>
      <c r="BT50" s="285" t="s">
        <v>3341</v>
      </c>
      <c r="BU50" s="286" t="s">
        <v>2426</v>
      </c>
      <c r="BV50" s="688" t="s">
        <v>2741</v>
      </c>
      <c r="BW50" s="286" t="s">
        <v>70</v>
      </c>
      <c r="BX50" s="286" t="s">
        <v>602</v>
      </c>
      <c r="BY50" s="271" t="s">
        <v>3342</v>
      </c>
      <c r="BZ50" s="271" t="s">
        <v>3453</v>
      </c>
      <c r="CA50" s="272">
        <v>300.0</v>
      </c>
      <c r="CB50" s="272" t="s">
        <v>3355</v>
      </c>
      <c r="CC50" s="273" t="s">
        <v>4264</v>
      </c>
      <c r="CD50" s="270"/>
      <c r="CE50" s="271"/>
      <c r="CF50" s="271"/>
      <c r="CG50" s="271"/>
      <c r="CH50" s="271"/>
      <c r="CI50" s="271"/>
      <c r="CJ50" s="271"/>
      <c r="CK50" s="272"/>
      <c r="CL50" s="272"/>
      <c r="CM50" s="273"/>
      <c r="CN50" s="270"/>
      <c r="CO50" s="271"/>
      <c r="CP50" s="271"/>
      <c r="CQ50" s="271"/>
      <c r="CR50" s="271"/>
      <c r="CS50" s="271"/>
      <c r="CT50" s="271"/>
      <c r="CU50" s="272"/>
      <c r="CV50" s="272"/>
      <c r="CW50" s="273"/>
      <c r="CX50" s="270"/>
      <c r="CY50" s="271"/>
      <c r="CZ50" s="271"/>
      <c r="DA50" s="271"/>
      <c r="DB50" s="271"/>
      <c r="DC50" s="271"/>
      <c r="DD50" s="271"/>
      <c r="DE50" s="272"/>
      <c r="DF50" s="272"/>
      <c r="DG50" s="273"/>
      <c r="DH50" s="270"/>
      <c r="DI50" s="271"/>
      <c r="DJ50" s="271"/>
      <c r="DK50" s="271"/>
      <c r="DL50" s="271"/>
      <c r="DM50" s="271"/>
      <c r="DN50" s="271"/>
      <c r="DO50" s="272"/>
      <c r="DP50" s="272"/>
      <c r="DQ50" s="273"/>
      <c r="DR50" s="270" t="s">
        <v>3341</v>
      </c>
      <c r="DS50" s="271" t="s">
        <v>2426</v>
      </c>
      <c r="DT50" s="271" t="s">
        <v>2962</v>
      </c>
      <c r="DU50" s="271" t="s">
        <v>3135</v>
      </c>
      <c r="DV50" s="271" t="s">
        <v>3106</v>
      </c>
      <c r="DW50" s="271" t="s">
        <v>3342</v>
      </c>
      <c r="DX50" s="271" t="s">
        <v>3343</v>
      </c>
      <c r="DY50" s="272">
        <v>420.0</v>
      </c>
      <c r="DZ50" s="272" t="s">
        <v>3344</v>
      </c>
      <c r="EA50" s="273"/>
      <c r="EB50" s="270"/>
      <c r="EC50" s="271"/>
      <c r="ED50" s="271"/>
      <c r="EE50" s="271"/>
      <c r="EF50" s="271"/>
      <c r="EG50" s="271"/>
      <c r="EH50" s="271"/>
      <c r="EI50" s="272"/>
      <c r="EJ50" s="272"/>
      <c r="EK50" s="273"/>
      <c r="EL50" s="270"/>
      <c r="EM50" s="271"/>
      <c r="EN50" s="271"/>
      <c r="EO50" s="271"/>
      <c r="EP50" s="271"/>
      <c r="EQ50" s="271"/>
      <c r="ER50" s="271"/>
      <c r="ES50" s="272"/>
      <c r="ET50" s="272"/>
      <c r="EU50" s="273"/>
      <c r="EV50" s="270"/>
      <c r="EW50" s="271"/>
      <c r="EX50" s="271"/>
      <c r="EY50" s="271"/>
      <c r="EZ50" s="271"/>
      <c r="FA50" s="271"/>
      <c r="FB50" s="271"/>
      <c r="FC50" s="272"/>
      <c r="FD50" s="272"/>
      <c r="FE50" s="273"/>
      <c r="FF50" s="270"/>
      <c r="FG50" s="271"/>
      <c r="FH50" s="271"/>
      <c r="FI50" s="271"/>
      <c r="FJ50" s="271"/>
      <c r="FK50" s="271"/>
      <c r="FL50" s="271"/>
      <c r="FM50" s="272"/>
      <c r="FN50" s="272"/>
      <c r="FO50" s="273"/>
      <c r="FP50" s="270"/>
      <c r="FQ50" s="271"/>
      <c r="FR50" s="271"/>
      <c r="FS50" s="271"/>
      <c r="FT50" s="271"/>
      <c r="FU50" s="271"/>
      <c r="FV50" s="271"/>
      <c r="FW50" s="272"/>
      <c r="FX50" s="272"/>
      <c r="FY50" s="273"/>
      <c r="FZ50" s="270"/>
      <c r="GA50" s="271"/>
      <c r="GB50" s="271"/>
      <c r="GC50" s="271"/>
      <c r="GD50" s="271"/>
      <c r="GE50" s="271"/>
      <c r="GF50" s="271"/>
      <c r="GG50" s="272"/>
      <c r="GH50" s="272"/>
      <c r="GI50" s="273"/>
      <c r="GJ50" s="270" t="s">
        <v>3341</v>
      </c>
      <c r="GK50" s="271" t="s">
        <v>2426</v>
      </c>
      <c r="GL50" s="271" t="s">
        <v>3786</v>
      </c>
      <c r="GM50" s="271" t="s">
        <v>3135</v>
      </c>
      <c r="GN50" s="271" t="s">
        <v>3097</v>
      </c>
      <c r="GO50" s="271" t="s">
        <v>3363</v>
      </c>
      <c r="GP50" s="271" t="s">
        <v>3370</v>
      </c>
      <c r="GQ50" s="272" t="s">
        <v>2490</v>
      </c>
      <c r="GR50" s="272" t="s">
        <v>3355</v>
      </c>
      <c r="GS50" s="288">
        <v>0.2708333333333333</v>
      </c>
      <c r="GT50" s="270" t="s">
        <v>3368</v>
      </c>
      <c r="GU50" s="271" t="s">
        <v>2426</v>
      </c>
      <c r="GV50" s="271" t="s">
        <v>4265</v>
      </c>
      <c r="GW50" s="271" t="s">
        <v>3135</v>
      </c>
      <c r="GX50" s="286" t="s">
        <v>602</v>
      </c>
      <c r="GY50" s="271" t="s">
        <v>3349</v>
      </c>
      <c r="GZ50" s="271" t="s">
        <v>3453</v>
      </c>
      <c r="HA50" s="272" t="s">
        <v>2490</v>
      </c>
      <c r="HB50" s="272"/>
      <c r="HC50" s="273"/>
      <c r="HD50" s="270" t="s">
        <v>3341</v>
      </c>
      <c r="HE50" s="271" t="s">
        <v>2426</v>
      </c>
      <c r="HF50" s="271" t="s">
        <v>247</v>
      </c>
      <c r="HG50" s="271" t="s">
        <v>3135</v>
      </c>
      <c r="HH50" s="271" t="s">
        <v>3375</v>
      </c>
      <c r="HI50" s="271" t="s">
        <v>3363</v>
      </c>
      <c r="HJ50" s="271" t="s">
        <v>3392</v>
      </c>
      <c r="HK50" s="272">
        <v>400.0</v>
      </c>
      <c r="HL50" s="272" t="s">
        <v>3355</v>
      </c>
      <c r="HM50" s="273"/>
      <c r="HN50" s="270"/>
      <c r="HO50" s="271"/>
      <c r="HP50" s="271"/>
      <c r="HQ50" s="271"/>
      <c r="HR50" s="271"/>
      <c r="HS50" s="271"/>
      <c r="HT50" s="271"/>
      <c r="HU50" s="272"/>
      <c r="HV50" s="272"/>
      <c r="HW50" s="273"/>
      <c r="HX50" s="270"/>
      <c r="HY50" s="271"/>
      <c r="HZ50" s="271"/>
      <c r="IA50" s="271"/>
      <c r="IB50" s="271"/>
      <c r="IC50" s="271"/>
      <c r="ID50" s="271"/>
      <c r="IE50" s="272"/>
      <c r="IF50" s="272"/>
      <c r="IG50" s="273"/>
      <c r="IH50" s="270"/>
      <c r="II50" s="271"/>
      <c r="IJ50" s="271"/>
      <c r="IK50" s="271"/>
      <c r="IL50" s="271"/>
      <c r="IM50" s="271"/>
      <c r="IN50" s="271"/>
      <c r="IO50" s="272"/>
      <c r="IP50" s="272"/>
      <c r="IQ50" s="273"/>
      <c r="IR50" s="270"/>
      <c r="IS50" s="271"/>
      <c r="IT50" s="271"/>
      <c r="IU50" s="271"/>
      <c r="IV50" s="271"/>
      <c r="IW50" s="271"/>
      <c r="IX50" s="271"/>
      <c r="IY50" s="272"/>
      <c r="IZ50" s="272"/>
      <c r="JA50" s="273"/>
      <c r="JB50" s="270"/>
      <c r="JC50" s="271"/>
      <c r="JD50" s="271"/>
      <c r="JE50" s="271"/>
      <c r="JF50" s="271"/>
      <c r="JG50" s="271"/>
      <c r="JH50" s="271"/>
      <c r="JI50" s="272"/>
      <c r="JJ50" s="272"/>
      <c r="JK50" s="273"/>
      <c r="JL50" s="270" t="s">
        <v>3341</v>
      </c>
      <c r="JM50" s="271" t="s">
        <v>2426</v>
      </c>
      <c r="JN50" s="271" t="s">
        <v>2952</v>
      </c>
      <c r="JO50" s="271" t="s">
        <v>3135</v>
      </c>
      <c r="JP50" s="271" t="s">
        <v>3099</v>
      </c>
      <c r="JQ50" s="271" t="s">
        <v>3342</v>
      </c>
      <c r="JR50" s="272" t="s">
        <v>3350</v>
      </c>
      <c r="JS50" s="272">
        <v>420.0</v>
      </c>
      <c r="JT50" s="272" t="s">
        <v>3355</v>
      </c>
      <c r="JU50" s="288"/>
      <c r="JV50" s="270" t="s">
        <v>3368</v>
      </c>
      <c r="JW50" s="271" t="s">
        <v>2426</v>
      </c>
      <c r="JX50" s="271" t="s">
        <v>3550</v>
      </c>
      <c r="JY50" s="271" t="s">
        <v>3135</v>
      </c>
      <c r="JZ50" s="271" t="s">
        <v>3410</v>
      </c>
      <c r="KA50" s="271" t="s">
        <v>3363</v>
      </c>
      <c r="KB50" s="271" t="s">
        <v>3392</v>
      </c>
      <c r="KC50" s="272">
        <v>450.0</v>
      </c>
      <c r="KD50" s="272" t="s">
        <v>3390</v>
      </c>
      <c r="KE50" s="273" t="s">
        <v>4266</v>
      </c>
      <c r="KF50" s="270"/>
      <c r="KG50" s="271"/>
      <c r="KH50" s="271"/>
      <c r="KI50" s="271"/>
      <c r="KJ50" s="271"/>
      <c r="KK50" s="271"/>
      <c r="KL50" s="271"/>
      <c r="KM50" s="272"/>
      <c r="KN50" s="272"/>
      <c r="KO50" s="273"/>
      <c r="KP50" s="270"/>
      <c r="KQ50" s="271"/>
      <c r="KR50" s="271"/>
      <c r="KS50" s="271"/>
      <c r="KT50" s="271"/>
      <c r="KU50" s="271"/>
      <c r="KV50" s="271"/>
      <c r="KW50" s="272"/>
      <c r="KX50" s="272"/>
      <c r="KY50" s="273"/>
    </row>
    <row r="51" ht="15.75" customHeight="1">
      <c r="A51" s="457">
        <v>0.25</v>
      </c>
      <c r="B51" s="297"/>
      <c r="C51" s="298"/>
      <c r="D51" s="298"/>
      <c r="E51" s="298"/>
      <c r="F51" s="298"/>
      <c r="G51" s="298"/>
      <c r="H51" s="298"/>
      <c r="I51" s="299"/>
      <c r="J51" s="299"/>
      <c r="K51" s="300"/>
      <c r="L51" s="297" t="s">
        <v>3341</v>
      </c>
      <c r="M51" s="298" t="s">
        <v>2426</v>
      </c>
      <c r="N51" s="298" t="s">
        <v>2964</v>
      </c>
      <c r="O51" s="298" t="s">
        <v>3135</v>
      </c>
      <c r="P51" s="298" t="s">
        <v>3106</v>
      </c>
      <c r="Q51" s="298" t="s">
        <v>3384</v>
      </c>
      <c r="R51" s="298" t="s">
        <v>3343</v>
      </c>
      <c r="S51" s="299">
        <v>350.0</v>
      </c>
      <c r="T51" s="299" t="s">
        <v>3355</v>
      </c>
      <c r="U51" s="300"/>
      <c r="V51" s="297"/>
      <c r="W51" s="298"/>
      <c r="X51" s="298"/>
      <c r="Y51" s="298"/>
      <c r="Z51" s="298"/>
      <c r="AA51" s="298"/>
      <c r="AB51" s="298"/>
      <c r="AC51" s="299"/>
      <c r="AD51" s="299"/>
      <c r="AE51" s="300"/>
      <c r="AF51" s="297"/>
      <c r="AG51" s="298"/>
      <c r="AH51" s="298"/>
      <c r="AI51" s="298"/>
      <c r="AJ51" s="298"/>
      <c r="AK51" s="298"/>
      <c r="AL51" s="298"/>
      <c r="AM51" s="299"/>
      <c r="AN51" s="299"/>
      <c r="AO51" s="300"/>
      <c r="AP51" s="297"/>
      <c r="AQ51" s="298"/>
      <c r="AR51" s="298"/>
      <c r="AS51" s="298"/>
      <c r="AT51" s="298"/>
      <c r="AU51" s="298"/>
      <c r="AV51" s="298"/>
      <c r="AW51" s="299"/>
      <c r="AX51" s="299"/>
      <c r="AY51" s="300"/>
      <c r="AZ51" s="297"/>
      <c r="BA51" s="298"/>
      <c r="BB51" s="298"/>
      <c r="BC51" s="298"/>
      <c r="BD51" s="298"/>
      <c r="BE51" s="298"/>
      <c r="BF51" s="298"/>
      <c r="BG51" s="299"/>
      <c r="BH51" s="299"/>
      <c r="BI51" s="300"/>
      <c r="BJ51" s="297" t="s">
        <v>3368</v>
      </c>
      <c r="BK51" s="298" t="s">
        <v>2426</v>
      </c>
      <c r="BL51" s="298" t="s">
        <v>2928</v>
      </c>
      <c r="BM51" s="298" t="s">
        <v>3134</v>
      </c>
      <c r="BN51" s="298" t="s">
        <v>3092</v>
      </c>
      <c r="BO51" s="298" t="s">
        <v>3384</v>
      </c>
      <c r="BP51" s="298" t="s">
        <v>3370</v>
      </c>
      <c r="BQ51" s="299"/>
      <c r="BR51" s="299"/>
      <c r="BS51" s="300"/>
      <c r="BT51" s="297" t="s">
        <v>3341</v>
      </c>
      <c r="BU51" s="298" t="s">
        <v>1780</v>
      </c>
      <c r="BV51" s="298" t="s">
        <v>697</v>
      </c>
      <c r="BW51" s="298" t="s">
        <v>3127</v>
      </c>
      <c r="BX51" s="298" t="s">
        <v>3105</v>
      </c>
      <c r="BY51" s="298" t="s">
        <v>3342</v>
      </c>
      <c r="BZ51" s="298" t="s">
        <v>3350</v>
      </c>
      <c r="CA51" s="299">
        <v>0.0</v>
      </c>
      <c r="CB51" s="299" t="s">
        <v>3114</v>
      </c>
      <c r="CC51" s="300"/>
      <c r="CD51" s="297"/>
      <c r="CE51" s="298"/>
      <c r="CF51" s="298"/>
      <c r="CG51" s="298"/>
      <c r="CH51" s="298"/>
      <c r="CI51" s="298"/>
      <c r="CJ51" s="298"/>
      <c r="CK51" s="299"/>
      <c r="CL51" s="299"/>
      <c r="CM51" s="300"/>
      <c r="CN51" s="297"/>
      <c r="CO51" s="298"/>
      <c r="CP51" s="298"/>
      <c r="CQ51" s="298"/>
      <c r="CR51" s="298"/>
      <c r="CS51" s="298"/>
      <c r="CT51" s="298"/>
      <c r="CU51" s="299"/>
      <c r="CV51" s="299"/>
      <c r="CW51" s="300"/>
      <c r="CX51" s="297"/>
      <c r="CY51" s="298"/>
      <c r="CZ51" s="298"/>
      <c r="DA51" s="298"/>
      <c r="DB51" s="298"/>
      <c r="DC51" s="298"/>
      <c r="DD51" s="298"/>
      <c r="DE51" s="299"/>
      <c r="DF51" s="299"/>
      <c r="DG51" s="300"/>
      <c r="DH51" s="297"/>
      <c r="DI51" s="298"/>
      <c r="DJ51" s="298"/>
      <c r="DK51" s="298"/>
      <c r="DL51" s="298"/>
      <c r="DM51" s="298"/>
      <c r="DN51" s="298"/>
      <c r="DO51" s="299"/>
      <c r="DP51" s="299"/>
      <c r="DQ51" s="300"/>
      <c r="DR51" s="297"/>
      <c r="DS51" s="298"/>
      <c r="DT51" s="298"/>
      <c r="DU51" s="298"/>
      <c r="DV51" s="298"/>
      <c r="DW51" s="298"/>
      <c r="DX51" s="298"/>
      <c r="DY51" s="299"/>
      <c r="DZ51" s="299"/>
      <c r="EA51" s="300"/>
      <c r="EB51" s="297"/>
      <c r="EC51" s="298"/>
      <c r="ED51" s="298"/>
      <c r="EE51" s="298"/>
      <c r="EF51" s="298"/>
      <c r="EG51" s="298"/>
      <c r="EH51" s="298"/>
      <c r="EI51" s="299"/>
      <c r="EJ51" s="299"/>
      <c r="EK51" s="300"/>
      <c r="EL51" s="297"/>
      <c r="EM51" s="298"/>
      <c r="EN51" s="298"/>
      <c r="EO51" s="298"/>
      <c r="EP51" s="298"/>
      <c r="EQ51" s="298"/>
      <c r="ER51" s="298"/>
      <c r="ES51" s="299"/>
      <c r="ET51" s="299"/>
      <c r="EU51" s="300"/>
      <c r="EV51" s="297"/>
      <c r="EW51" s="298"/>
      <c r="EX51" s="298"/>
      <c r="EY51" s="298"/>
      <c r="EZ51" s="298"/>
      <c r="FA51" s="298"/>
      <c r="FB51" s="298"/>
      <c r="FC51" s="299"/>
      <c r="FD51" s="299"/>
      <c r="FE51" s="300"/>
      <c r="FF51" s="297"/>
      <c r="FG51" s="298"/>
      <c r="FH51" s="298"/>
      <c r="FI51" s="298"/>
      <c r="FJ51" s="298"/>
      <c r="FK51" s="298"/>
      <c r="FL51" s="298"/>
      <c r="FM51" s="299"/>
      <c r="FN51" s="299"/>
      <c r="FO51" s="300"/>
      <c r="FP51" s="297"/>
      <c r="FQ51" s="298"/>
      <c r="FR51" s="298"/>
      <c r="FS51" s="298"/>
      <c r="FT51" s="298"/>
      <c r="FU51" s="298"/>
      <c r="FV51" s="298"/>
      <c r="FW51" s="299"/>
      <c r="FX51" s="299"/>
      <c r="FY51" s="300"/>
      <c r="FZ51" s="297"/>
      <c r="GA51" s="298"/>
      <c r="GB51" s="298"/>
      <c r="GC51" s="298"/>
      <c r="GD51" s="298"/>
      <c r="GE51" s="298"/>
      <c r="GF51" s="298"/>
      <c r="GG51" s="299"/>
      <c r="GH51" s="299"/>
      <c r="GI51" s="300"/>
      <c r="GJ51" s="297"/>
      <c r="GK51" s="298"/>
      <c r="GL51" s="298"/>
      <c r="GM51" s="298"/>
      <c r="GN51" s="298"/>
      <c r="GO51" s="298"/>
      <c r="GP51" s="298"/>
      <c r="GQ51" s="299"/>
      <c r="GR51" s="299"/>
      <c r="GS51" s="300"/>
      <c r="GT51" s="297"/>
      <c r="GU51" s="298"/>
      <c r="GV51" s="298"/>
      <c r="GW51" s="298"/>
      <c r="GX51" s="298"/>
      <c r="GY51" s="298"/>
      <c r="GZ51" s="298"/>
      <c r="HA51" s="299"/>
      <c r="HB51" s="299"/>
      <c r="HC51" s="300"/>
      <c r="HD51" s="297" t="s">
        <v>3368</v>
      </c>
      <c r="HE51" s="298" t="s">
        <v>2426</v>
      </c>
      <c r="HF51" s="298" t="s">
        <v>3805</v>
      </c>
      <c r="HG51" s="298" t="s">
        <v>3135</v>
      </c>
      <c r="HH51" s="298" t="s">
        <v>3099</v>
      </c>
      <c r="HI51" s="298" t="s">
        <v>3363</v>
      </c>
      <c r="HJ51" s="298" t="s">
        <v>3350</v>
      </c>
      <c r="HK51" s="299">
        <v>420.0</v>
      </c>
      <c r="HL51" s="299" t="s">
        <v>3390</v>
      </c>
      <c r="HM51" s="300"/>
      <c r="HN51" s="297"/>
      <c r="HO51" s="298"/>
      <c r="HP51" s="298"/>
      <c r="HQ51" s="298"/>
      <c r="HR51" s="298"/>
      <c r="HS51" s="298"/>
      <c r="HT51" s="298"/>
      <c r="HU51" s="299"/>
      <c r="HV51" s="299"/>
      <c r="HW51" s="300"/>
      <c r="HX51" s="297"/>
      <c r="HY51" s="298"/>
      <c r="HZ51" s="298"/>
      <c r="IA51" s="298"/>
      <c r="IB51" s="298"/>
      <c r="IC51" s="298"/>
      <c r="ID51" s="298"/>
      <c r="IE51" s="299"/>
      <c r="IF51" s="299"/>
      <c r="IG51" s="300"/>
      <c r="IH51" s="297"/>
      <c r="II51" s="298"/>
      <c r="IJ51" s="298"/>
      <c r="IK51" s="298"/>
      <c r="IL51" s="298"/>
      <c r="IM51" s="298"/>
      <c r="IN51" s="298"/>
      <c r="IO51" s="299"/>
      <c r="IP51" s="299"/>
      <c r="IQ51" s="300"/>
      <c r="IR51" s="297"/>
      <c r="IS51" s="298"/>
      <c r="IT51" s="298"/>
      <c r="IU51" s="298"/>
      <c r="IV51" s="298"/>
      <c r="IW51" s="298"/>
      <c r="IX51" s="298"/>
      <c r="IY51" s="299"/>
      <c r="IZ51" s="299"/>
      <c r="JA51" s="300"/>
      <c r="JB51" s="297"/>
      <c r="JC51" s="298"/>
      <c r="JD51" s="298"/>
      <c r="JE51" s="298"/>
      <c r="JF51" s="298"/>
      <c r="JG51" s="298"/>
      <c r="JH51" s="298"/>
      <c r="JI51" s="299"/>
      <c r="JJ51" s="299"/>
      <c r="JK51" s="300"/>
      <c r="JL51" s="297" t="s">
        <v>3341</v>
      </c>
      <c r="JM51" s="298" t="s">
        <v>2426</v>
      </c>
      <c r="JN51" s="298" t="s">
        <v>4249</v>
      </c>
      <c r="JO51" s="298" t="s">
        <v>3135</v>
      </c>
      <c r="JP51" s="298" t="s">
        <v>3092</v>
      </c>
      <c r="JQ51" s="298" t="s">
        <v>3349</v>
      </c>
      <c r="JR51" s="298" t="s">
        <v>3370</v>
      </c>
      <c r="JS51" s="299">
        <v>420.0</v>
      </c>
      <c r="JT51" s="299"/>
      <c r="JU51" s="300"/>
      <c r="JV51" s="297"/>
      <c r="JW51" s="298"/>
      <c r="JX51" s="298"/>
      <c r="JY51" s="298"/>
      <c r="JZ51" s="298"/>
      <c r="KA51" s="298"/>
      <c r="KB51" s="298"/>
      <c r="KC51" s="299"/>
      <c r="KD51" s="299"/>
      <c r="KE51" s="300"/>
      <c r="KF51" s="297"/>
      <c r="KG51" s="298"/>
      <c r="KH51" s="298"/>
      <c r="KI51" s="298"/>
      <c r="KJ51" s="298"/>
      <c r="KK51" s="298"/>
      <c r="KL51" s="298"/>
      <c r="KM51" s="299"/>
      <c r="KN51" s="299"/>
      <c r="KO51" s="300"/>
      <c r="KP51" s="297"/>
      <c r="KQ51" s="298"/>
      <c r="KR51" s="298"/>
      <c r="KS51" s="298"/>
      <c r="KT51" s="298"/>
      <c r="KU51" s="298"/>
      <c r="KV51" s="298"/>
      <c r="KW51" s="299"/>
      <c r="KX51" s="299"/>
      <c r="KY51" s="300"/>
    </row>
    <row r="52" ht="15.75" customHeight="1">
      <c r="A52" s="301">
        <v>0.2916666666666667</v>
      </c>
      <c r="B52" s="302" t="s">
        <v>3368</v>
      </c>
      <c r="C52" s="303" t="s">
        <v>1274</v>
      </c>
      <c r="D52" s="303" t="s">
        <v>2975</v>
      </c>
      <c r="E52" s="303" t="s">
        <v>3135</v>
      </c>
      <c r="F52" s="303" t="s">
        <v>3410</v>
      </c>
      <c r="G52" s="303" t="s">
        <v>3384</v>
      </c>
      <c r="H52" s="303" t="s">
        <v>3350</v>
      </c>
      <c r="I52" s="304">
        <v>300.0</v>
      </c>
      <c r="J52" s="304"/>
      <c r="K52" s="305" t="s">
        <v>4267</v>
      </c>
      <c r="L52" s="302" t="s">
        <v>3341</v>
      </c>
      <c r="M52" s="303" t="s">
        <v>2426</v>
      </c>
      <c r="N52" s="303" t="s">
        <v>2965</v>
      </c>
      <c r="O52" s="303" t="s">
        <v>3135</v>
      </c>
      <c r="P52" s="303" t="s">
        <v>3410</v>
      </c>
      <c r="Q52" s="303" t="s">
        <v>3342</v>
      </c>
      <c r="R52" s="303" t="s">
        <v>3350</v>
      </c>
      <c r="S52" s="304">
        <v>420.0</v>
      </c>
      <c r="T52" s="304" t="s">
        <v>3390</v>
      </c>
      <c r="U52" s="305"/>
      <c r="V52" s="302" t="s">
        <v>3368</v>
      </c>
      <c r="W52" s="303" t="s">
        <v>2426</v>
      </c>
      <c r="X52" s="303" t="s">
        <v>3818</v>
      </c>
      <c r="Y52" s="303" t="s">
        <v>3135</v>
      </c>
      <c r="Z52" s="303" t="s">
        <v>3099</v>
      </c>
      <c r="AA52" s="303" t="s">
        <v>3342</v>
      </c>
      <c r="AB52" s="303" t="s">
        <v>3392</v>
      </c>
      <c r="AC52" s="304" t="s">
        <v>2490</v>
      </c>
      <c r="AD52" s="304" t="s">
        <v>3344</v>
      </c>
      <c r="AE52" s="305" t="s">
        <v>4268</v>
      </c>
      <c r="AF52" s="302"/>
      <c r="AG52" s="303"/>
      <c r="AH52" s="303"/>
      <c r="AI52" s="303"/>
      <c r="AJ52" s="303"/>
      <c r="AK52" s="303"/>
      <c r="AL52" s="303"/>
      <c r="AM52" s="304"/>
      <c r="AN52" s="304"/>
      <c r="AO52" s="305"/>
      <c r="AP52" s="302"/>
      <c r="AQ52" s="303"/>
      <c r="AR52" s="303"/>
      <c r="AS52" s="303"/>
      <c r="AT52" s="303"/>
      <c r="AU52" s="303"/>
      <c r="AV52" s="303"/>
      <c r="AW52" s="304"/>
      <c r="AX52" s="304"/>
      <c r="AY52" s="305"/>
      <c r="AZ52" s="302" t="s">
        <v>3341</v>
      </c>
      <c r="BA52" s="303" t="s">
        <v>2426</v>
      </c>
      <c r="BB52" s="303" t="s">
        <v>2901</v>
      </c>
      <c r="BC52" s="303" t="s">
        <v>3135</v>
      </c>
      <c r="BD52" s="303" t="s">
        <v>3375</v>
      </c>
      <c r="BE52" s="303" t="s">
        <v>3358</v>
      </c>
      <c r="BF52" s="303" t="s">
        <v>3350</v>
      </c>
      <c r="BG52" s="304">
        <v>420.0</v>
      </c>
      <c r="BH52" s="304"/>
      <c r="BI52" s="305"/>
      <c r="BJ52" s="302" t="s">
        <v>3368</v>
      </c>
      <c r="BK52" s="303" t="s">
        <v>2426</v>
      </c>
      <c r="BL52" s="303" t="s">
        <v>4269</v>
      </c>
      <c r="BM52" s="303" t="s">
        <v>34</v>
      </c>
      <c r="BN52" s="303" t="s">
        <v>3097</v>
      </c>
      <c r="BO52" s="303" t="s">
        <v>3349</v>
      </c>
      <c r="BP52" s="303" t="s">
        <v>3532</v>
      </c>
      <c r="BQ52" s="304">
        <v>420.0</v>
      </c>
      <c r="BR52" s="304"/>
      <c r="BS52" s="305"/>
      <c r="BT52" s="302" t="s">
        <v>3341</v>
      </c>
      <c r="BU52" s="307" t="s">
        <v>2426</v>
      </c>
      <c r="BV52" s="307" t="s">
        <v>2976</v>
      </c>
      <c r="BW52" s="307" t="s">
        <v>3135</v>
      </c>
      <c r="BX52" s="307" t="s">
        <v>3852</v>
      </c>
      <c r="BY52" s="303" t="s">
        <v>3342</v>
      </c>
      <c r="BZ52" s="303" t="s">
        <v>3370</v>
      </c>
      <c r="CA52" s="308">
        <v>420.0</v>
      </c>
      <c r="CB52" s="304" t="s">
        <v>3390</v>
      </c>
      <c r="CC52" s="305"/>
      <c r="CD52" s="302" t="s">
        <v>3341</v>
      </c>
      <c r="CE52" s="303" t="s">
        <v>2426</v>
      </c>
      <c r="CF52" s="303" t="s">
        <v>3834</v>
      </c>
      <c r="CG52" s="303" t="s">
        <v>3135</v>
      </c>
      <c r="CH52" s="303" t="s">
        <v>3099</v>
      </c>
      <c r="CI52" s="303" t="s">
        <v>3349</v>
      </c>
      <c r="CJ52" s="303" t="s">
        <v>3350</v>
      </c>
      <c r="CK52" s="304" t="s">
        <v>839</v>
      </c>
      <c r="CL52" s="304" t="s">
        <v>3390</v>
      </c>
      <c r="CM52" s="305" t="s">
        <v>4270</v>
      </c>
      <c r="CN52" s="302" t="s">
        <v>3341</v>
      </c>
      <c r="CO52" s="303" t="s">
        <v>1962</v>
      </c>
      <c r="CP52" s="303" t="s">
        <v>2918</v>
      </c>
      <c r="CQ52" s="303" t="s">
        <v>3135</v>
      </c>
      <c r="CR52" s="303" t="s">
        <v>3095</v>
      </c>
      <c r="CS52" s="303" t="s">
        <v>3384</v>
      </c>
      <c r="CT52" s="303" t="s">
        <v>3350</v>
      </c>
      <c r="CU52" s="304">
        <v>0.0</v>
      </c>
      <c r="CV52" s="304" t="s">
        <v>3114</v>
      </c>
      <c r="CW52" s="305"/>
      <c r="CX52" s="302"/>
      <c r="CY52" s="303"/>
      <c r="CZ52" s="303"/>
      <c r="DA52" s="303"/>
      <c r="DB52" s="303"/>
      <c r="DC52" s="303"/>
      <c r="DD52" s="303"/>
      <c r="DE52" s="304"/>
      <c r="DF52" s="304"/>
      <c r="DG52" s="305"/>
      <c r="DH52" s="302"/>
      <c r="DI52" s="303"/>
      <c r="DJ52" s="303"/>
      <c r="DK52" s="303"/>
      <c r="DL52" s="303"/>
      <c r="DM52" s="303"/>
      <c r="DN52" s="303"/>
      <c r="DO52" s="304"/>
      <c r="DP52" s="304"/>
      <c r="DQ52" s="305"/>
      <c r="DR52" s="270" t="s">
        <v>3341</v>
      </c>
      <c r="DS52" s="271" t="s">
        <v>2426</v>
      </c>
      <c r="DT52" s="271" t="s">
        <v>3786</v>
      </c>
      <c r="DU52" s="271" t="s">
        <v>3135</v>
      </c>
      <c r="DV52" s="271" t="s">
        <v>3097</v>
      </c>
      <c r="DW52" s="271" t="s">
        <v>3342</v>
      </c>
      <c r="DX52" s="271" t="s">
        <v>3370</v>
      </c>
      <c r="DY52" s="272">
        <v>340.0</v>
      </c>
      <c r="DZ52" s="304" t="s">
        <v>3355</v>
      </c>
      <c r="EA52" s="305"/>
      <c r="EB52" s="302" t="s">
        <v>3341</v>
      </c>
      <c r="EC52" s="303" t="s">
        <v>2426</v>
      </c>
      <c r="ED52" s="303" t="s">
        <v>2938</v>
      </c>
      <c r="EE52" s="303" t="s">
        <v>3135</v>
      </c>
      <c r="EF52" s="303" t="s">
        <v>3097</v>
      </c>
      <c r="EG52" s="303" t="s">
        <v>3349</v>
      </c>
      <c r="EH52" s="303" t="s">
        <v>3370</v>
      </c>
      <c r="EI52" s="304">
        <v>420.0</v>
      </c>
      <c r="EJ52" s="304"/>
      <c r="EK52" s="305"/>
      <c r="EL52" s="270" t="s">
        <v>3341</v>
      </c>
      <c r="EM52" s="271" t="s">
        <v>2426</v>
      </c>
      <c r="EN52" s="579" t="s">
        <v>2977</v>
      </c>
      <c r="EO52" s="271" t="s">
        <v>3135</v>
      </c>
      <c r="EP52" s="271" t="s">
        <v>3097</v>
      </c>
      <c r="EQ52" s="271" t="s">
        <v>3342</v>
      </c>
      <c r="ER52" s="271" t="s">
        <v>3532</v>
      </c>
      <c r="ES52" s="272" t="s">
        <v>2490</v>
      </c>
      <c r="ET52" s="304" t="s">
        <v>3390</v>
      </c>
      <c r="EU52" s="385">
        <v>0.3125</v>
      </c>
      <c r="EV52" s="302" t="s">
        <v>3341</v>
      </c>
      <c r="EW52" s="303" t="s">
        <v>2426</v>
      </c>
      <c r="EX52" s="303" t="s">
        <v>2965</v>
      </c>
      <c r="EY52" s="303" t="s">
        <v>3135</v>
      </c>
      <c r="EZ52" s="303" t="s">
        <v>3410</v>
      </c>
      <c r="FA52" s="303" t="s">
        <v>3349</v>
      </c>
      <c r="FB52" s="303" t="s">
        <v>3350</v>
      </c>
      <c r="FC52" s="304">
        <v>420.0</v>
      </c>
      <c r="FD52" s="304"/>
      <c r="FE52" s="305"/>
      <c r="FF52" s="302" t="s">
        <v>3341</v>
      </c>
      <c r="FG52" s="303" t="s">
        <v>1962</v>
      </c>
      <c r="FH52" s="303" t="s">
        <v>2918</v>
      </c>
      <c r="FI52" s="303" t="s">
        <v>3135</v>
      </c>
      <c r="FJ52" s="303" t="s">
        <v>3095</v>
      </c>
      <c r="FK52" s="303" t="s">
        <v>3384</v>
      </c>
      <c r="FL52" s="303" t="s">
        <v>3350</v>
      </c>
      <c r="FM52" s="304">
        <v>0.0</v>
      </c>
      <c r="FN52" s="304" t="s">
        <v>3114</v>
      </c>
      <c r="FO52" s="305"/>
      <c r="FP52" s="302"/>
      <c r="FQ52" s="303"/>
      <c r="FR52" s="303"/>
      <c r="FS52" s="303"/>
      <c r="FT52" s="303"/>
      <c r="FU52" s="303"/>
      <c r="FV52" s="303"/>
      <c r="FW52" s="304"/>
      <c r="FX52" s="304"/>
      <c r="FY52" s="305"/>
      <c r="FZ52" s="302"/>
      <c r="GA52" s="303"/>
      <c r="GB52" s="303"/>
      <c r="GC52" s="303"/>
      <c r="GD52" s="303"/>
      <c r="GE52" s="303"/>
      <c r="GF52" s="303"/>
      <c r="GG52" s="304"/>
      <c r="GH52" s="304"/>
      <c r="GI52" s="305"/>
      <c r="GJ52" s="270" t="s">
        <v>3368</v>
      </c>
      <c r="GK52" s="271" t="s">
        <v>2426</v>
      </c>
      <c r="GL52" s="271" t="s">
        <v>3636</v>
      </c>
      <c r="GM52" s="271" t="s">
        <v>3135</v>
      </c>
      <c r="GN52" s="271" t="s">
        <v>3410</v>
      </c>
      <c r="GO52" s="271" t="s">
        <v>3363</v>
      </c>
      <c r="GP52" s="271" t="s">
        <v>3350</v>
      </c>
      <c r="GQ52" s="272">
        <v>420.0</v>
      </c>
      <c r="GR52" s="304" t="s">
        <v>3344</v>
      </c>
      <c r="GS52" s="305"/>
      <c r="GT52" s="302" t="s">
        <v>3341</v>
      </c>
      <c r="GU52" s="303" t="s">
        <v>1274</v>
      </c>
      <c r="GV52" s="303" t="s">
        <v>2944</v>
      </c>
      <c r="GW52" s="303" t="s">
        <v>40</v>
      </c>
      <c r="GX52" s="303" t="s">
        <v>3097</v>
      </c>
      <c r="GY52" s="303" t="s">
        <v>3342</v>
      </c>
      <c r="GZ52" s="303" t="s">
        <v>3532</v>
      </c>
      <c r="HA52" s="304" t="s">
        <v>839</v>
      </c>
      <c r="HB52" s="304" t="s">
        <v>3355</v>
      </c>
      <c r="HC52" s="385">
        <v>0.3125</v>
      </c>
      <c r="HD52" s="302" t="s">
        <v>3341</v>
      </c>
      <c r="HE52" s="303" t="s">
        <v>2426</v>
      </c>
      <c r="HF52" s="303" t="s">
        <v>3599</v>
      </c>
      <c r="HG52" s="303" t="s">
        <v>3135</v>
      </c>
      <c r="HH52" s="303" t="s">
        <v>3106</v>
      </c>
      <c r="HI52" s="303" t="s">
        <v>3363</v>
      </c>
      <c r="HJ52" s="303" t="s">
        <v>3343</v>
      </c>
      <c r="HK52" s="304">
        <v>200.0</v>
      </c>
      <c r="HL52" s="304" t="s">
        <v>3344</v>
      </c>
      <c r="HM52" s="305" t="s">
        <v>4132</v>
      </c>
      <c r="HN52" s="302" t="s">
        <v>3368</v>
      </c>
      <c r="HO52" s="303" t="s">
        <v>2426</v>
      </c>
      <c r="HP52" s="271" t="s">
        <v>3821</v>
      </c>
      <c r="HQ52" s="303" t="s">
        <v>3135</v>
      </c>
      <c r="HR52" s="303" t="s">
        <v>3110</v>
      </c>
      <c r="HS52" s="303" t="s">
        <v>3358</v>
      </c>
      <c r="HT52" s="303" t="s">
        <v>3370</v>
      </c>
      <c r="HU52" s="304">
        <v>420.0</v>
      </c>
      <c r="HV52" s="304" t="s">
        <v>3390</v>
      </c>
      <c r="HW52" s="385"/>
      <c r="HX52" s="302" t="s">
        <v>3341</v>
      </c>
      <c r="HY52" s="303" t="s">
        <v>2426</v>
      </c>
      <c r="HZ52" s="303" t="s">
        <v>3818</v>
      </c>
      <c r="IA52" s="303" t="s">
        <v>3135</v>
      </c>
      <c r="IB52" s="303" t="s">
        <v>3099</v>
      </c>
      <c r="IC52" s="303" t="s">
        <v>3363</v>
      </c>
      <c r="ID52" s="303" t="s">
        <v>3392</v>
      </c>
      <c r="IE52" s="304" t="s">
        <v>2490</v>
      </c>
      <c r="IF52" s="304" t="s">
        <v>3344</v>
      </c>
      <c r="IG52" s="305"/>
      <c r="IH52" s="302"/>
      <c r="II52" s="303"/>
      <c r="IJ52" s="303"/>
      <c r="IK52" s="303"/>
      <c r="IL52" s="303"/>
      <c r="IM52" s="303"/>
      <c r="IN52" s="303"/>
      <c r="IO52" s="304"/>
      <c r="IP52" s="304"/>
      <c r="IQ52" s="305"/>
      <c r="IR52" s="302"/>
      <c r="IS52" s="303"/>
      <c r="IT52" s="303"/>
      <c r="IU52" s="303"/>
      <c r="IV52" s="303"/>
      <c r="IW52" s="303"/>
      <c r="IX52" s="303"/>
      <c r="IY52" s="304"/>
      <c r="IZ52" s="304"/>
      <c r="JA52" s="305"/>
      <c r="JB52" s="302" t="s">
        <v>3368</v>
      </c>
      <c r="JC52" s="303" t="s">
        <v>2426</v>
      </c>
      <c r="JD52" s="303" t="s">
        <v>3770</v>
      </c>
      <c r="JE52" s="303" t="s">
        <v>3135</v>
      </c>
      <c r="JF52" s="303" t="s">
        <v>3097</v>
      </c>
      <c r="JG52" s="303" t="s">
        <v>3358</v>
      </c>
      <c r="JH52" s="303" t="s">
        <v>3407</v>
      </c>
      <c r="JI52" s="304" t="s">
        <v>2490</v>
      </c>
      <c r="JJ52" s="304" t="s">
        <v>3355</v>
      </c>
      <c r="JK52" s="385">
        <v>0.3125</v>
      </c>
      <c r="JL52" s="270" t="s">
        <v>3341</v>
      </c>
      <c r="JM52" s="271" t="s">
        <v>2426</v>
      </c>
      <c r="JN52" s="271" t="s">
        <v>3001</v>
      </c>
      <c r="JO52" s="271" t="s">
        <v>3135</v>
      </c>
      <c r="JP52" s="271" t="s">
        <v>3410</v>
      </c>
      <c r="JQ52" s="271" t="s">
        <v>3342</v>
      </c>
      <c r="JR52" s="271" t="s">
        <v>3350</v>
      </c>
      <c r="JS52" s="272">
        <v>420.0</v>
      </c>
      <c r="JT52" s="272" t="s">
        <v>3344</v>
      </c>
      <c r="JU52" s="385"/>
      <c r="JV52" s="302"/>
      <c r="JW52" s="303"/>
      <c r="JX52" s="303"/>
      <c r="JY52" s="303"/>
      <c r="JZ52" s="303"/>
      <c r="KA52" s="303"/>
      <c r="KB52" s="303"/>
      <c r="KC52" s="304"/>
      <c r="KD52" s="304"/>
      <c r="KE52" s="305"/>
      <c r="KF52" s="302" t="s">
        <v>3341</v>
      </c>
      <c r="KG52" s="303" t="s">
        <v>2426</v>
      </c>
      <c r="KH52" s="303" t="s">
        <v>2938</v>
      </c>
      <c r="KI52" s="303" t="s">
        <v>3135</v>
      </c>
      <c r="KJ52" s="303" t="s">
        <v>3097</v>
      </c>
      <c r="KK52" s="303" t="s">
        <v>3349</v>
      </c>
      <c r="KL52" s="303" t="s">
        <v>3370</v>
      </c>
      <c r="KM52" s="304" t="s">
        <v>2490</v>
      </c>
      <c r="KN52" s="304"/>
      <c r="KO52" s="385"/>
      <c r="KP52" s="302" t="s">
        <v>3341</v>
      </c>
      <c r="KQ52" s="303" t="s">
        <v>1962</v>
      </c>
      <c r="KR52" s="303" t="s">
        <v>2918</v>
      </c>
      <c r="KS52" s="303" t="s">
        <v>3135</v>
      </c>
      <c r="KT52" s="303" t="s">
        <v>3095</v>
      </c>
      <c r="KU52" s="303" t="s">
        <v>3363</v>
      </c>
      <c r="KV52" s="303" t="s">
        <v>3350</v>
      </c>
      <c r="KW52" s="304">
        <v>0.0</v>
      </c>
      <c r="KX52" s="304" t="s">
        <v>3114</v>
      </c>
      <c r="KY52" s="305"/>
    </row>
    <row r="53" ht="15.75" customHeight="1">
      <c r="A53" s="311">
        <v>0.2916666666666667</v>
      </c>
      <c r="B53" s="275" t="s">
        <v>3368</v>
      </c>
      <c r="C53" s="259" t="s">
        <v>2426</v>
      </c>
      <c r="D53" s="259" t="s">
        <v>2976</v>
      </c>
      <c r="E53" s="259" t="s">
        <v>3135</v>
      </c>
      <c r="F53" s="259" t="s">
        <v>3852</v>
      </c>
      <c r="G53" s="259" t="s">
        <v>3681</v>
      </c>
      <c r="H53" s="259" t="s">
        <v>3453</v>
      </c>
      <c r="I53" s="263">
        <v>420.0</v>
      </c>
      <c r="J53" s="263"/>
      <c r="K53" s="261"/>
      <c r="L53" s="276"/>
      <c r="M53" s="258"/>
      <c r="N53" s="258"/>
      <c r="O53" s="258"/>
      <c r="P53" s="258"/>
      <c r="Q53" s="258"/>
      <c r="R53" s="258"/>
      <c r="S53" s="260"/>
      <c r="T53" s="260"/>
      <c r="U53" s="261"/>
      <c r="V53" s="275" t="s">
        <v>3341</v>
      </c>
      <c r="W53" s="259" t="s">
        <v>1962</v>
      </c>
      <c r="X53" s="259" t="s">
        <v>2918</v>
      </c>
      <c r="Y53" s="259" t="s">
        <v>3135</v>
      </c>
      <c r="Z53" s="259" t="s">
        <v>3095</v>
      </c>
      <c r="AA53" s="259" t="s">
        <v>3342</v>
      </c>
      <c r="AB53" s="259" t="s">
        <v>3350</v>
      </c>
      <c r="AC53" s="263">
        <v>0.0</v>
      </c>
      <c r="AD53" s="263" t="s">
        <v>3114</v>
      </c>
      <c r="AE53" s="261"/>
      <c r="AF53" s="275"/>
      <c r="AG53" s="259"/>
      <c r="AH53" s="259"/>
      <c r="AI53" s="259"/>
      <c r="AJ53" s="259"/>
      <c r="AK53" s="259"/>
      <c r="AL53" s="259"/>
      <c r="AM53" s="263"/>
      <c r="AN53" s="263"/>
      <c r="AO53" s="261"/>
      <c r="AP53" s="275"/>
      <c r="AQ53" s="259"/>
      <c r="AR53" s="259"/>
      <c r="AS53" s="259"/>
      <c r="AT53" s="259"/>
      <c r="AU53" s="259"/>
      <c r="AV53" s="259"/>
      <c r="AW53" s="263"/>
      <c r="AX53" s="263"/>
      <c r="AY53" s="261"/>
      <c r="AZ53" s="275" t="s">
        <v>3368</v>
      </c>
      <c r="BA53" s="259" t="s">
        <v>2426</v>
      </c>
      <c r="BB53" s="259" t="s">
        <v>3636</v>
      </c>
      <c r="BC53" s="259" t="s">
        <v>3135</v>
      </c>
      <c r="BD53" s="259" t="s">
        <v>3410</v>
      </c>
      <c r="BE53" s="259" t="s">
        <v>3342</v>
      </c>
      <c r="BF53" s="259" t="s">
        <v>3350</v>
      </c>
      <c r="BG53" s="263">
        <v>420.0</v>
      </c>
      <c r="BH53" s="263" t="s">
        <v>3344</v>
      </c>
      <c r="BI53" s="261"/>
      <c r="BJ53" s="275" t="s">
        <v>3341</v>
      </c>
      <c r="BK53" s="259" t="s">
        <v>2426</v>
      </c>
      <c r="BL53" s="259" t="s">
        <v>2829</v>
      </c>
      <c r="BM53" s="259" t="s">
        <v>3135</v>
      </c>
      <c r="BN53" s="259" t="s">
        <v>602</v>
      </c>
      <c r="BO53" s="259" t="s">
        <v>3681</v>
      </c>
      <c r="BP53" s="259" t="s">
        <v>3370</v>
      </c>
      <c r="BQ53" s="263" t="s">
        <v>864</v>
      </c>
      <c r="BR53" s="263" t="s">
        <v>3355</v>
      </c>
      <c r="BS53" s="261"/>
      <c r="BT53" s="275" t="s">
        <v>3341</v>
      </c>
      <c r="BU53" s="259" t="s">
        <v>2426</v>
      </c>
      <c r="BV53" s="689" t="s">
        <v>2977</v>
      </c>
      <c r="BW53" s="259" t="s">
        <v>3135</v>
      </c>
      <c r="BX53" s="259" t="s">
        <v>3097</v>
      </c>
      <c r="BY53" s="259" t="s">
        <v>3342</v>
      </c>
      <c r="BZ53" s="259" t="s">
        <v>3532</v>
      </c>
      <c r="CA53" s="263" t="s">
        <v>2490</v>
      </c>
      <c r="CB53" s="263" t="s">
        <v>3390</v>
      </c>
      <c r="CC53" s="261"/>
      <c r="CD53" s="275"/>
      <c r="CE53" s="259"/>
      <c r="CF53" s="259"/>
      <c r="CG53" s="259"/>
      <c r="CH53" s="259"/>
      <c r="CI53" s="259"/>
      <c r="CJ53" s="259"/>
      <c r="CK53" s="263"/>
      <c r="CL53" s="263"/>
      <c r="CM53" s="261"/>
      <c r="CN53" s="275"/>
      <c r="CO53" s="259"/>
      <c r="CP53" s="259"/>
      <c r="CQ53" s="259"/>
      <c r="CR53" s="259"/>
      <c r="CS53" s="259"/>
      <c r="CT53" s="259"/>
      <c r="CU53" s="263"/>
      <c r="CV53" s="263"/>
      <c r="CW53" s="261"/>
      <c r="CX53" s="275"/>
      <c r="CY53" s="259"/>
      <c r="CZ53" s="259"/>
      <c r="DA53" s="259"/>
      <c r="DB53" s="259"/>
      <c r="DC53" s="259"/>
      <c r="DD53" s="259"/>
      <c r="DE53" s="263"/>
      <c r="DF53" s="263"/>
      <c r="DG53" s="261"/>
      <c r="DH53" s="275"/>
      <c r="DI53" s="259"/>
      <c r="DJ53" s="259"/>
      <c r="DK53" s="259"/>
      <c r="DL53" s="259"/>
      <c r="DM53" s="259"/>
      <c r="DN53" s="259"/>
      <c r="DO53" s="263"/>
      <c r="DP53" s="263"/>
      <c r="DQ53" s="261"/>
      <c r="DR53" s="275"/>
      <c r="DS53" s="259"/>
      <c r="DT53" s="259"/>
      <c r="DU53" s="259"/>
      <c r="DV53" s="259"/>
      <c r="DW53" s="259"/>
      <c r="DX53" s="259"/>
      <c r="DY53" s="263"/>
      <c r="DZ53" s="263"/>
      <c r="EA53" s="261"/>
      <c r="EB53" s="275"/>
      <c r="EC53" s="259"/>
      <c r="ED53" s="258" t="s">
        <v>4250</v>
      </c>
      <c r="EE53" s="258" t="s">
        <v>3111</v>
      </c>
      <c r="EF53" s="258" t="s">
        <v>3092</v>
      </c>
      <c r="EG53" s="259" t="s">
        <v>3342</v>
      </c>
      <c r="EH53" s="258" t="s">
        <v>3370</v>
      </c>
      <c r="EI53" s="263">
        <v>125.0</v>
      </c>
      <c r="EJ53" s="263"/>
      <c r="EK53" s="261"/>
      <c r="EL53" s="275"/>
      <c r="EM53" s="259"/>
      <c r="EN53" s="259"/>
      <c r="EO53" s="259"/>
      <c r="EP53" s="259"/>
      <c r="EQ53" s="259"/>
      <c r="ER53" s="259"/>
      <c r="ES53" s="263"/>
      <c r="ET53" s="263"/>
      <c r="EU53" s="261"/>
      <c r="EV53" s="275" t="s">
        <v>3341</v>
      </c>
      <c r="EW53" s="259" t="s">
        <v>2426</v>
      </c>
      <c r="EX53" s="259" t="s">
        <v>3834</v>
      </c>
      <c r="EY53" s="259" t="s">
        <v>3135</v>
      </c>
      <c r="EZ53" s="259" t="s">
        <v>3099</v>
      </c>
      <c r="FA53" s="259" t="s">
        <v>3342</v>
      </c>
      <c r="FB53" s="259" t="s">
        <v>3350</v>
      </c>
      <c r="FC53" s="263" t="s">
        <v>839</v>
      </c>
      <c r="FD53" s="263"/>
      <c r="FE53" s="261" t="s">
        <v>4270</v>
      </c>
      <c r="FF53" s="275" t="s">
        <v>3368</v>
      </c>
      <c r="FG53" s="259" t="s">
        <v>1962</v>
      </c>
      <c r="FH53" s="259" t="s">
        <v>4271</v>
      </c>
      <c r="FI53" s="259" t="s">
        <v>3135</v>
      </c>
      <c r="FJ53" s="259" t="s">
        <v>3375</v>
      </c>
      <c r="FK53" s="259" t="s">
        <v>3342</v>
      </c>
      <c r="FL53" s="259" t="s">
        <v>3343</v>
      </c>
      <c r="FM53" s="263">
        <v>0.0</v>
      </c>
      <c r="FN53" s="263" t="s">
        <v>3114</v>
      </c>
      <c r="FO53" s="261"/>
      <c r="FP53" s="275"/>
      <c r="FQ53" s="259"/>
      <c r="FR53" s="259"/>
      <c r="FS53" s="259"/>
      <c r="FT53" s="259"/>
      <c r="FU53" s="259"/>
      <c r="FV53" s="259"/>
      <c r="FW53" s="263"/>
      <c r="FX53" s="263"/>
      <c r="FY53" s="261"/>
      <c r="FZ53" s="275"/>
      <c r="GA53" s="259"/>
      <c r="GB53" s="259"/>
      <c r="GC53" s="259"/>
      <c r="GD53" s="259"/>
      <c r="GE53" s="259"/>
      <c r="GF53" s="259"/>
      <c r="GG53" s="263"/>
      <c r="GH53" s="263"/>
      <c r="GI53" s="261"/>
      <c r="GJ53" s="275" t="s">
        <v>3341</v>
      </c>
      <c r="GK53" s="259" t="s">
        <v>2426</v>
      </c>
      <c r="GL53" s="259" t="s">
        <v>2938</v>
      </c>
      <c r="GM53" s="259" t="s">
        <v>3135</v>
      </c>
      <c r="GN53" s="259" t="s">
        <v>3097</v>
      </c>
      <c r="GO53" s="259" t="s">
        <v>3363</v>
      </c>
      <c r="GP53" s="259" t="s">
        <v>3370</v>
      </c>
      <c r="GQ53" s="263">
        <v>420.0</v>
      </c>
      <c r="GR53" s="263" t="s">
        <v>3355</v>
      </c>
      <c r="GS53" s="345">
        <v>0.3125</v>
      </c>
      <c r="GT53" s="275" t="s">
        <v>3341</v>
      </c>
      <c r="GU53" s="259" t="s">
        <v>2426</v>
      </c>
      <c r="GV53" s="572" t="s">
        <v>2829</v>
      </c>
      <c r="GW53" s="259" t="s">
        <v>70</v>
      </c>
      <c r="GX53" s="259" t="s">
        <v>602</v>
      </c>
      <c r="GY53" s="259" t="s">
        <v>3349</v>
      </c>
      <c r="GZ53" s="259" t="s">
        <v>3453</v>
      </c>
      <c r="HA53" s="263">
        <v>200.0</v>
      </c>
      <c r="HB53" s="263"/>
      <c r="HC53" s="261"/>
      <c r="HD53" s="276" t="s">
        <v>3341</v>
      </c>
      <c r="HE53" s="258" t="s">
        <v>2426</v>
      </c>
      <c r="HF53" s="259" t="s">
        <v>4272</v>
      </c>
      <c r="HG53" s="258" t="s">
        <v>3135</v>
      </c>
      <c r="HH53" s="258" t="s">
        <v>3410</v>
      </c>
      <c r="HI53" s="259" t="s">
        <v>3384</v>
      </c>
      <c r="HJ53" s="258" t="s">
        <v>3350</v>
      </c>
      <c r="HK53" s="260">
        <v>420.0</v>
      </c>
      <c r="HL53" s="263"/>
      <c r="HM53" s="261"/>
      <c r="HN53" s="275"/>
      <c r="HO53" s="259"/>
      <c r="HP53" s="259"/>
      <c r="HQ53" s="259"/>
      <c r="HR53" s="259"/>
      <c r="HS53" s="259"/>
      <c r="HT53" s="259"/>
      <c r="HU53" s="263"/>
      <c r="HV53" s="263"/>
      <c r="HW53" s="345"/>
      <c r="HX53" s="275" t="s">
        <v>3341</v>
      </c>
      <c r="HY53" s="259" t="s">
        <v>2426</v>
      </c>
      <c r="HZ53" s="259" t="s">
        <v>4238</v>
      </c>
      <c r="IA53" s="259" t="s">
        <v>3102</v>
      </c>
      <c r="IB53" s="259" t="s">
        <v>3410</v>
      </c>
      <c r="IC53" s="259" t="s">
        <v>3681</v>
      </c>
      <c r="ID53" s="259" t="s">
        <v>3392</v>
      </c>
      <c r="IE53" s="263">
        <v>500.0</v>
      </c>
      <c r="IF53" s="263" t="s">
        <v>3355</v>
      </c>
      <c r="IG53" s="261"/>
      <c r="IH53" s="275"/>
      <c r="II53" s="259"/>
      <c r="IJ53" s="259"/>
      <c r="IK53" s="259"/>
      <c r="IL53" s="259"/>
      <c r="IM53" s="259"/>
      <c r="IN53" s="259"/>
      <c r="IO53" s="263"/>
      <c r="IP53" s="263"/>
      <c r="IQ53" s="261"/>
      <c r="IR53" s="275"/>
      <c r="IS53" s="259"/>
      <c r="IT53" s="259"/>
      <c r="IU53" s="259"/>
      <c r="IV53" s="259"/>
      <c r="IW53" s="259"/>
      <c r="IX53" s="259"/>
      <c r="IY53" s="263"/>
      <c r="IZ53" s="263"/>
      <c r="JA53" s="261"/>
      <c r="JB53" s="275" t="s">
        <v>3368</v>
      </c>
      <c r="JC53" s="259" t="s">
        <v>2426</v>
      </c>
      <c r="JD53" s="259" t="s">
        <v>3821</v>
      </c>
      <c r="JE53" s="259" t="s">
        <v>3135</v>
      </c>
      <c r="JF53" s="259" t="s">
        <v>3096</v>
      </c>
      <c r="JG53" s="259" t="s">
        <v>3363</v>
      </c>
      <c r="JH53" s="259" t="s">
        <v>3370</v>
      </c>
      <c r="JI53" s="263">
        <v>420.0</v>
      </c>
      <c r="JJ53" s="263"/>
      <c r="JK53" s="261"/>
      <c r="JL53" s="275" t="s">
        <v>3368</v>
      </c>
      <c r="JM53" s="259" t="s">
        <v>2426</v>
      </c>
      <c r="JN53" s="259" t="s">
        <v>3812</v>
      </c>
      <c r="JO53" s="259" t="s">
        <v>3135</v>
      </c>
      <c r="JP53" s="259" t="s">
        <v>3092</v>
      </c>
      <c r="JQ53" s="259" t="s">
        <v>3342</v>
      </c>
      <c r="JR53" s="259" t="s">
        <v>3370</v>
      </c>
      <c r="JS53" s="263">
        <v>420.0</v>
      </c>
      <c r="JT53" s="263" t="s">
        <v>3355</v>
      </c>
      <c r="JU53" s="261"/>
      <c r="JV53" s="275" t="s">
        <v>3368</v>
      </c>
      <c r="JW53" s="259" t="s">
        <v>2426</v>
      </c>
      <c r="JX53" s="259" t="s">
        <v>2953</v>
      </c>
      <c r="JY53" s="259" t="s">
        <v>3021</v>
      </c>
      <c r="JZ53" s="259" t="s">
        <v>3105</v>
      </c>
      <c r="KA53" s="259" t="s">
        <v>3384</v>
      </c>
      <c r="KB53" s="259" t="s">
        <v>3350</v>
      </c>
      <c r="KC53" s="263">
        <v>650.0</v>
      </c>
      <c r="KD53" s="263"/>
      <c r="KE53" s="261"/>
      <c r="KF53" s="275" t="s">
        <v>3368</v>
      </c>
      <c r="KG53" s="259" t="s">
        <v>2426</v>
      </c>
      <c r="KH53" s="259" t="s">
        <v>3816</v>
      </c>
      <c r="KI53" s="259" t="s">
        <v>3135</v>
      </c>
      <c r="KJ53" s="259" t="s">
        <v>3099</v>
      </c>
      <c r="KK53" s="259" t="s">
        <v>3342</v>
      </c>
      <c r="KL53" s="259" t="s">
        <v>3350</v>
      </c>
      <c r="KM53" s="263">
        <v>420.0</v>
      </c>
      <c r="KN53" s="263" t="s">
        <v>3344</v>
      </c>
      <c r="KO53" s="345">
        <v>0.2708333333333333</v>
      </c>
      <c r="KP53" s="275"/>
      <c r="KQ53" s="259"/>
      <c r="KR53" s="259"/>
      <c r="KS53" s="259"/>
      <c r="KT53" s="259"/>
      <c r="KU53" s="259"/>
      <c r="KV53" s="259"/>
      <c r="KW53" s="263"/>
      <c r="KX53" s="263"/>
      <c r="KY53" s="261"/>
    </row>
    <row r="54" ht="15.75" customHeight="1">
      <c r="A54" s="317">
        <v>0.2916666666666667</v>
      </c>
      <c r="B54" s="270"/>
      <c r="C54" s="271"/>
      <c r="D54" s="477" t="s">
        <v>3751</v>
      </c>
      <c r="E54" s="286" t="s">
        <v>3111</v>
      </c>
      <c r="F54" s="286" t="s">
        <v>3092</v>
      </c>
      <c r="G54" s="271" t="s">
        <v>3342</v>
      </c>
      <c r="H54" s="286" t="s">
        <v>3370</v>
      </c>
      <c r="I54" s="287">
        <v>125.0</v>
      </c>
      <c r="J54" s="272"/>
      <c r="K54" s="273" t="s">
        <v>4241</v>
      </c>
      <c r="L54" s="270"/>
      <c r="M54" s="271"/>
      <c r="N54" s="465"/>
      <c r="O54" s="271"/>
      <c r="P54" s="271"/>
      <c r="Q54" s="271"/>
      <c r="R54" s="271"/>
      <c r="S54" s="272"/>
      <c r="T54" s="272"/>
      <c r="U54" s="273"/>
      <c r="V54" s="270"/>
      <c r="W54" s="271"/>
      <c r="X54" s="465"/>
      <c r="Y54" s="271"/>
      <c r="Z54" s="271"/>
      <c r="AA54" s="271"/>
      <c r="AB54" s="271"/>
      <c r="AC54" s="272"/>
      <c r="AD54" s="272"/>
      <c r="AE54" s="273"/>
      <c r="AF54" s="270"/>
      <c r="AG54" s="271"/>
      <c r="AH54" s="465"/>
      <c r="AI54" s="271"/>
      <c r="AJ54" s="271"/>
      <c r="AK54" s="271"/>
      <c r="AL54" s="271"/>
      <c r="AM54" s="272"/>
      <c r="AN54" s="272"/>
      <c r="AO54" s="273"/>
      <c r="AP54" s="270"/>
      <c r="AQ54" s="271"/>
      <c r="AR54" s="465"/>
      <c r="AS54" s="271"/>
      <c r="AT54" s="271"/>
      <c r="AU54" s="271"/>
      <c r="AV54" s="271"/>
      <c r="AW54" s="272"/>
      <c r="AX54" s="272"/>
      <c r="AY54" s="273"/>
      <c r="AZ54" s="270" t="s">
        <v>3341</v>
      </c>
      <c r="BA54" s="271" t="s">
        <v>2426</v>
      </c>
      <c r="BB54" s="465" t="s">
        <v>4273</v>
      </c>
      <c r="BC54" s="271" t="s">
        <v>70</v>
      </c>
      <c r="BD54" s="271" t="s">
        <v>3112</v>
      </c>
      <c r="BE54" s="271" t="s">
        <v>3342</v>
      </c>
      <c r="BF54" s="271" t="s">
        <v>3392</v>
      </c>
      <c r="BG54" s="272">
        <v>460.0</v>
      </c>
      <c r="BH54" s="272" t="s">
        <v>3355</v>
      </c>
      <c r="BI54" s="273"/>
      <c r="BJ54" s="270"/>
      <c r="BK54" s="271"/>
      <c r="BL54" s="465"/>
      <c r="BM54" s="271"/>
      <c r="BN54" s="271"/>
      <c r="BO54" s="271"/>
      <c r="BP54" s="271"/>
      <c r="BQ54" s="272"/>
      <c r="BR54" s="272"/>
      <c r="BS54" s="273"/>
      <c r="BT54" s="270" t="s">
        <v>3341</v>
      </c>
      <c r="BU54" s="271" t="s">
        <v>2426</v>
      </c>
      <c r="BV54" s="271" t="s">
        <v>2929</v>
      </c>
      <c r="BW54" s="271" t="s">
        <v>3135</v>
      </c>
      <c r="BX54" s="271" t="s">
        <v>3092</v>
      </c>
      <c r="BY54" s="271" t="s">
        <v>3342</v>
      </c>
      <c r="BZ54" s="271" t="s">
        <v>3370</v>
      </c>
      <c r="CA54" s="272" t="s">
        <v>2490</v>
      </c>
      <c r="CB54" s="272" t="s">
        <v>3355</v>
      </c>
      <c r="CC54" s="273"/>
      <c r="CD54" s="270"/>
      <c r="CE54" s="271"/>
      <c r="CF54" s="465"/>
      <c r="CG54" s="271"/>
      <c r="CH54" s="271"/>
      <c r="CI54" s="271"/>
      <c r="CJ54" s="271"/>
      <c r="CK54" s="272"/>
      <c r="CL54" s="272"/>
      <c r="CM54" s="273"/>
      <c r="CN54" s="270"/>
      <c r="CO54" s="271"/>
      <c r="CP54" s="465"/>
      <c r="CQ54" s="271"/>
      <c r="CR54" s="271"/>
      <c r="CS54" s="271"/>
      <c r="CT54" s="271"/>
      <c r="CU54" s="272"/>
      <c r="CV54" s="272"/>
      <c r="CW54" s="273"/>
      <c r="CX54" s="270"/>
      <c r="CY54" s="271"/>
      <c r="CZ54" s="465"/>
      <c r="DA54" s="271"/>
      <c r="DB54" s="271"/>
      <c r="DC54" s="271"/>
      <c r="DD54" s="271"/>
      <c r="DE54" s="272"/>
      <c r="DF54" s="272"/>
      <c r="DG54" s="273"/>
      <c r="DH54" s="270"/>
      <c r="DI54" s="271"/>
      <c r="DJ54" s="465"/>
      <c r="DK54" s="271"/>
      <c r="DL54" s="271"/>
      <c r="DM54" s="271"/>
      <c r="DN54" s="271"/>
      <c r="DO54" s="272"/>
      <c r="DP54" s="272"/>
      <c r="DQ54" s="273"/>
      <c r="DR54" s="270"/>
      <c r="DS54" s="271"/>
      <c r="DT54" s="465"/>
      <c r="DU54" s="271"/>
      <c r="DV54" s="271"/>
      <c r="DW54" s="271"/>
      <c r="DX54" s="271"/>
      <c r="DY54" s="272"/>
      <c r="DZ54" s="272"/>
      <c r="EA54" s="273"/>
      <c r="EB54" s="270" t="s">
        <v>3341</v>
      </c>
      <c r="EC54" s="271" t="s">
        <v>2426</v>
      </c>
      <c r="ED54" s="465" t="s">
        <v>2829</v>
      </c>
      <c r="EE54" s="271" t="s">
        <v>70</v>
      </c>
      <c r="EF54" s="271" t="s">
        <v>602</v>
      </c>
      <c r="EG54" s="271" t="s">
        <v>3342</v>
      </c>
      <c r="EH54" s="271" t="s">
        <v>3453</v>
      </c>
      <c r="EI54" s="272">
        <v>200.0</v>
      </c>
      <c r="EJ54" s="272"/>
      <c r="EK54" s="273"/>
      <c r="EL54" s="270"/>
      <c r="EM54" s="271"/>
      <c r="EN54" s="465"/>
      <c r="EO54" s="271"/>
      <c r="EP54" s="271"/>
      <c r="EQ54" s="271"/>
      <c r="ER54" s="271"/>
      <c r="ES54" s="272"/>
      <c r="ET54" s="272"/>
      <c r="EU54" s="273"/>
      <c r="EV54" s="270" t="s">
        <v>3341</v>
      </c>
      <c r="EW54" s="271" t="s">
        <v>2426</v>
      </c>
      <c r="EX54" s="271" t="s">
        <v>2938</v>
      </c>
      <c r="EY54" s="271" t="s">
        <v>3135</v>
      </c>
      <c r="EZ54" s="271" t="s">
        <v>3097</v>
      </c>
      <c r="FA54" s="271" t="s">
        <v>3349</v>
      </c>
      <c r="FB54" s="271" t="s">
        <v>3370</v>
      </c>
      <c r="FC54" s="272">
        <v>420.0</v>
      </c>
      <c r="FD54" s="272"/>
      <c r="FE54" s="273" t="s">
        <v>4270</v>
      </c>
      <c r="FF54" s="285" t="s">
        <v>3341</v>
      </c>
      <c r="FG54" s="286" t="s">
        <v>2426</v>
      </c>
      <c r="FH54" s="286" t="s">
        <v>2956</v>
      </c>
      <c r="FI54" s="286" t="s">
        <v>3135</v>
      </c>
      <c r="FJ54" s="286" t="s">
        <v>3410</v>
      </c>
      <c r="FK54" s="271" t="s">
        <v>3342</v>
      </c>
      <c r="FL54" s="271" t="s">
        <v>3392</v>
      </c>
      <c r="FM54" s="287">
        <v>400.0</v>
      </c>
      <c r="FN54" s="272"/>
      <c r="FO54" s="273"/>
      <c r="FP54" s="270"/>
      <c r="FQ54" s="271"/>
      <c r="FR54" s="465"/>
      <c r="FS54" s="271"/>
      <c r="FT54" s="271"/>
      <c r="FU54" s="271"/>
      <c r="FV54" s="271"/>
      <c r="FW54" s="272"/>
      <c r="FX54" s="272"/>
      <c r="FY54" s="273"/>
      <c r="FZ54" s="270"/>
      <c r="GA54" s="271"/>
      <c r="GB54" s="465"/>
      <c r="GC54" s="271"/>
      <c r="GD54" s="271"/>
      <c r="GE54" s="271"/>
      <c r="GF54" s="271"/>
      <c r="GG54" s="272"/>
      <c r="GH54" s="272"/>
      <c r="GI54" s="273"/>
      <c r="GJ54" s="270"/>
      <c r="GK54" s="271"/>
      <c r="GL54" s="465"/>
      <c r="GM54" s="271"/>
      <c r="GN54" s="271"/>
      <c r="GO54" s="271"/>
      <c r="GP54" s="271"/>
      <c r="GQ54" s="272"/>
      <c r="GR54" s="272"/>
      <c r="GS54" s="273"/>
      <c r="GT54" s="270"/>
      <c r="GU54" s="271"/>
      <c r="GV54" s="465"/>
      <c r="GW54" s="271"/>
      <c r="GX54" s="271"/>
      <c r="GY54" s="271"/>
      <c r="GZ54" s="271"/>
      <c r="HA54" s="272"/>
      <c r="HB54" s="272"/>
      <c r="HC54" s="273"/>
      <c r="HD54" s="285" t="s">
        <v>3368</v>
      </c>
      <c r="HE54" s="286" t="s">
        <v>2426</v>
      </c>
      <c r="HF54" s="477" t="s">
        <v>4236</v>
      </c>
      <c r="HG54" s="286" t="s">
        <v>3135</v>
      </c>
      <c r="HH54" s="286" t="s">
        <v>3105</v>
      </c>
      <c r="HI54" s="271" t="s">
        <v>3363</v>
      </c>
      <c r="HJ54" s="286" t="s">
        <v>3350</v>
      </c>
      <c r="HK54" s="272">
        <v>700.0</v>
      </c>
      <c r="HL54" s="272" t="s">
        <v>3355</v>
      </c>
      <c r="HM54" s="295"/>
      <c r="HN54" s="270" t="s">
        <v>3341</v>
      </c>
      <c r="HO54" s="271" t="s">
        <v>2426</v>
      </c>
      <c r="HP54" s="465" t="s">
        <v>4274</v>
      </c>
      <c r="HQ54" s="271" t="s">
        <v>3135</v>
      </c>
      <c r="HR54" s="271" t="s">
        <v>3852</v>
      </c>
      <c r="HS54" s="271" t="s">
        <v>3363</v>
      </c>
      <c r="HT54" s="271" t="s">
        <v>3453</v>
      </c>
      <c r="HU54" s="272">
        <v>420.0</v>
      </c>
      <c r="HV54" s="272"/>
      <c r="HW54" s="273"/>
      <c r="HX54" s="270" t="s">
        <v>3341</v>
      </c>
      <c r="HY54" s="271" t="s">
        <v>1962</v>
      </c>
      <c r="HZ54" s="465" t="s">
        <v>2918</v>
      </c>
      <c r="IA54" s="271" t="s">
        <v>3135</v>
      </c>
      <c r="IB54" s="271" t="s">
        <v>3095</v>
      </c>
      <c r="IC54" s="271" t="s">
        <v>3363</v>
      </c>
      <c r="ID54" s="271" t="s">
        <v>3350</v>
      </c>
      <c r="IE54" s="272">
        <v>0.0</v>
      </c>
      <c r="IF54" s="272" t="s">
        <v>3114</v>
      </c>
      <c r="IG54" s="273"/>
      <c r="IH54" s="270"/>
      <c r="II54" s="271"/>
      <c r="IJ54" s="465"/>
      <c r="IK54" s="271"/>
      <c r="IL54" s="271"/>
      <c r="IM54" s="271"/>
      <c r="IN54" s="271"/>
      <c r="IO54" s="272"/>
      <c r="IP54" s="272"/>
      <c r="IQ54" s="273"/>
      <c r="IR54" s="270"/>
      <c r="IS54" s="271"/>
      <c r="IT54" s="465"/>
      <c r="IU54" s="271"/>
      <c r="IV54" s="271"/>
      <c r="IW54" s="271"/>
      <c r="IX54" s="271"/>
      <c r="IY54" s="272"/>
      <c r="IZ54" s="272"/>
      <c r="JA54" s="273"/>
      <c r="JB54" s="270"/>
      <c r="JC54" s="271"/>
      <c r="JD54" s="465"/>
      <c r="JE54" s="271"/>
      <c r="JF54" s="271"/>
      <c r="JG54" s="271"/>
      <c r="JH54" s="271"/>
      <c r="JI54" s="272"/>
      <c r="JJ54" s="272"/>
      <c r="JK54" s="273"/>
      <c r="JL54" s="270" t="s">
        <v>3341</v>
      </c>
      <c r="JM54" s="271" t="s">
        <v>2426</v>
      </c>
      <c r="JN54" s="271" t="s">
        <v>3824</v>
      </c>
      <c r="JO54" s="271" t="s">
        <v>3135</v>
      </c>
      <c r="JP54" s="271" t="s">
        <v>602</v>
      </c>
      <c r="JQ54" s="271" t="s">
        <v>3342</v>
      </c>
      <c r="JR54" s="271" t="s">
        <v>3370</v>
      </c>
      <c r="JS54" s="272">
        <v>340.0</v>
      </c>
      <c r="JT54" s="272" t="s">
        <v>3355</v>
      </c>
      <c r="JU54" s="273"/>
      <c r="JV54" s="270" t="s">
        <v>3368</v>
      </c>
      <c r="JW54" s="271" t="s">
        <v>2426</v>
      </c>
      <c r="JX54" s="465" t="s">
        <v>3588</v>
      </c>
      <c r="JY54" s="271" t="s">
        <v>3135</v>
      </c>
      <c r="JZ54" s="271" t="s">
        <v>3410</v>
      </c>
      <c r="KA54" s="271" t="s">
        <v>3363</v>
      </c>
      <c r="KB54" s="271" t="s">
        <v>3350</v>
      </c>
      <c r="KC54" s="272">
        <v>420.0</v>
      </c>
      <c r="KD54" s="272"/>
      <c r="KE54" s="273"/>
      <c r="KF54" s="270"/>
      <c r="KG54" s="271"/>
      <c r="KH54" s="465"/>
      <c r="KI54" s="271"/>
      <c r="KJ54" s="271"/>
      <c r="KK54" s="271"/>
      <c r="KL54" s="271"/>
      <c r="KM54" s="272"/>
      <c r="KN54" s="272"/>
      <c r="KO54" s="273"/>
      <c r="KP54" s="270"/>
      <c r="KQ54" s="271"/>
      <c r="KR54" s="465"/>
      <c r="KS54" s="271"/>
      <c r="KT54" s="271"/>
      <c r="KU54" s="271"/>
      <c r="KV54" s="271"/>
      <c r="KW54" s="272"/>
      <c r="KX54" s="272"/>
      <c r="KY54" s="273"/>
    </row>
    <row r="55" ht="15.75" customHeight="1">
      <c r="A55" s="311">
        <v>0.2916666666666667</v>
      </c>
      <c r="B55" s="275" t="s">
        <v>3341</v>
      </c>
      <c r="C55" s="259" t="s">
        <v>2426</v>
      </c>
      <c r="D55" s="259" t="s">
        <v>2758</v>
      </c>
      <c r="E55" s="259" t="s">
        <v>3135</v>
      </c>
      <c r="F55" s="259" t="s">
        <v>3097</v>
      </c>
      <c r="G55" s="259" t="s">
        <v>3681</v>
      </c>
      <c r="H55" s="259" t="s">
        <v>3532</v>
      </c>
      <c r="I55" s="263" t="s">
        <v>839</v>
      </c>
      <c r="J55" s="263"/>
      <c r="K55" s="261"/>
      <c r="L55" s="275"/>
      <c r="M55" s="259"/>
      <c r="N55" s="259"/>
      <c r="O55" s="259"/>
      <c r="P55" s="259"/>
      <c r="Q55" s="259"/>
      <c r="R55" s="259"/>
      <c r="S55" s="263"/>
      <c r="T55" s="263"/>
      <c r="U55" s="261"/>
      <c r="V55" s="275"/>
      <c r="W55" s="259"/>
      <c r="X55" s="259"/>
      <c r="Y55" s="259"/>
      <c r="Z55" s="259"/>
      <c r="AA55" s="259"/>
      <c r="AB55" s="259"/>
      <c r="AC55" s="263"/>
      <c r="AD55" s="263"/>
      <c r="AE55" s="261"/>
      <c r="AF55" s="275"/>
      <c r="AG55" s="259"/>
      <c r="AH55" s="259"/>
      <c r="AI55" s="259"/>
      <c r="AJ55" s="259"/>
      <c r="AK55" s="259"/>
      <c r="AL55" s="259"/>
      <c r="AM55" s="263"/>
      <c r="AN55" s="263"/>
      <c r="AO55" s="261"/>
      <c r="AP55" s="275"/>
      <c r="AQ55" s="259"/>
      <c r="AR55" s="259"/>
      <c r="AS55" s="259"/>
      <c r="AT55" s="259"/>
      <c r="AU55" s="259"/>
      <c r="AV55" s="259"/>
      <c r="AW55" s="263"/>
      <c r="AX55" s="263"/>
      <c r="AY55" s="261"/>
      <c r="AZ55" s="275" t="s">
        <v>3341</v>
      </c>
      <c r="BA55" s="259" t="s">
        <v>2426</v>
      </c>
      <c r="BB55" s="259" t="s">
        <v>2938</v>
      </c>
      <c r="BC55" s="259" t="s">
        <v>3135</v>
      </c>
      <c r="BD55" s="259" t="s">
        <v>3097</v>
      </c>
      <c r="BE55" s="259" t="s">
        <v>3342</v>
      </c>
      <c r="BF55" s="259" t="s">
        <v>3370</v>
      </c>
      <c r="BG55" s="263">
        <v>420.0</v>
      </c>
      <c r="BH55" s="263" t="s">
        <v>3355</v>
      </c>
      <c r="BI55" s="261"/>
      <c r="BJ55" s="275"/>
      <c r="BK55" s="259"/>
      <c r="BL55" s="259"/>
      <c r="BM55" s="259"/>
      <c r="BN55" s="259"/>
      <c r="BO55" s="259"/>
      <c r="BP55" s="259"/>
      <c r="BQ55" s="263"/>
      <c r="BR55" s="263"/>
      <c r="BS55" s="261"/>
      <c r="BT55" s="275"/>
      <c r="BU55" s="259"/>
      <c r="BV55" s="259"/>
      <c r="BW55" s="259"/>
      <c r="BX55" s="259"/>
      <c r="BY55" s="259"/>
      <c r="BZ55" s="259"/>
      <c r="CA55" s="263"/>
      <c r="CB55" s="263"/>
      <c r="CC55" s="261"/>
      <c r="CD55" s="275"/>
      <c r="CE55" s="259"/>
      <c r="CF55" s="259"/>
      <c r="CG55" s="259"/>
      <c r="CH55" s="259"/>
      <c r="CI55" s="259"/>
      <c r="CJ55" s="259"/>
      <c r="CK55" s="263"/>
      <c r="CL55" s="263"/>
      <c r="CM55" s="261"/>
      <c r="CN55" s="275"/>
      <c r="CO55" s="259"/>
      <c r="CP55" s="259"/>
      <c r="CQ55" s="259"/>
      <c r="CR55" s="259"/>
      <c r="CS55" s="259"/>
      <c r="CT55" s="259"/>
      <c r="CU55" s="263"/>
      <c r="CV55" s="263"/>
      <c r="CW55" s="261"/>
      <c r="CX55" s="275"/>
      <c r="CY55" s="259"/>
      <c r="CZ55" s="259"/>
      <c r="DA55" s="259"/>
      <c r="DB55" s="259"/>
      <c r="DC55" s="259"/>
      <c r="DD55" s="259"/>
      <c r="DE55" s="263"/>
      <c r="DF55" s="263"/>
      <c r="DG55" s="261"/>
      <c r="DH55" s="275"/>
      <c r="DI55" s="259"/>
      <c r="DJ55" s="259"/>
      <c r="DK55" s="259"/>
      <c r="DL55" s="259"/>
      <c r="DM55" s="259"/>
      <c r="DN55" s="259"/>
      <c r="DO55" s="263"/>
      <c r="DP55" s="263"/>
      <c r="DQ55" s="261"/>
      <c r="DR55" s="275"/>
      <c r="DS55" s="259"/>
      <c r="DT55" s="259"/>
      <c r="DU55" s="259"/>
      <c r="DV55" s="259"/>
      <c r="DW55" s="259"/>
      <c r="DX55" s="259"/>
      <c r="DY55" s="263"/>
      <c r="DZ55" s="263"/>
      <c r="EA55" s="261"/>
      <c r="EB55" s="275"/>
      <c r="EC55" s="259"/>
      <c r="ED55" s="259"/>
      <c r="EE55" s="259"/>
      <c r="EF55" s="259"/>
      <c r="EG55" s="259"/>
      <c r="EH55" s="259"/>
      <c r="EI55" s="263"/>
      <c r="EJ55" s="263"/>
      <c r="EK55" s="261"/>
      <c r="EL55" s="275"/>
      <c r="EM55" s="259"/>
      <c r="EN55" s="259"/>
      <c r="EO55" s="259"/>
      <c r="EP55" s="259"/>
      <c r="EQ55" s="259"/>
      <c r="ER55" s="259"/>
      <c r="ES55" s="263"/>
      <c r="ET55" s="263"/>
      <c r="EU55" s="261"/>
      <c r="EV55" s="275" t="s">
        <v>3368</v>
      </c>
      <c r="EW55" s="259" t="s">
        <v>2426</v>
      </c>
      <c r="EX55" s="259" t="s">
        <v>4275</v>
      </c>
      <c r="EY55" s="259" t="s">
        <v>3135</v>
      </c>
      <c r="EZ55" s="259" t="s">
        <v>3097</v>
      </c>
      <c r="FA55" s="259" t="s">
        <v>3342</v>
      </c>
      <c r="FB55" s="259" t="s">
        <v>3370</v>
      </c>
      <c r="FC55" s="263">
        <v>700.0</v>
      </c>
      <c r="FD55" s="263"/>
      <c r="FE55" s="261" t="s">
        <v>3814</v>
      </c>
      <c r="FF55" s="275"/>
      <c r="FG55" s="259"/>
      <c r="FH55" s="259"/>
      <c r="FI55" s="259"/>
      <c r="FJ55" s="259"/>
      <c r="FK55" s="259"/>
      <c r="FL55" s="259"/>
      <c r="FM55" s="263"/>
      <c r="FN55" s="263"/>
      <c r="FO55" s="261"/>
      <c r="FP55" s="275"/>
      <c r="FQ55" s="259"/>
      <c r="FR55" s="259"/>
      <c r="FS55" s="259"/>
      <c r="FT55" s="259"/>
      <c r="FU55" s="259"/>
      <c r="FV55" s="259"/>
      <c r="FW55" s="263"/>
      <c r="FX55" s="263"/>
      <c r="FY55" s="261"/>
      <c r="FZ55" s="275"/>
      <c r="GA55" s="259"/>
      <c r="GB55" s="259"/>
      <c r="GC55" s="259"/>
      <c r="GD55" s="259"/>
      <c r="GE55" s="259"/>
      <c r="GF55" s="259"/>
      <c r="GG55" s="263"/>
      <c r="GH55" s="263"/>
      <c r="GI55" s="261"/>
      <c r="GJ55" s="275"/>
      <c r="GK55" s="259"/>
      <c r="GL55" s="259"/>
      <c r="GM55" s="259"/>
      <c r="GN55" s="259"/>
      <c r="GO55" s="259"/>
      <c r="GP55" s="259"/>
      <c r="GQ55" s="263"/>
      <c r="GR55" s="263"/>
      <c r="GS55" s="261"/>
      <c r="GT55" s="275"/>
      <c r="GU55" s="259"/>
      <c r="GV55" s="259"/>
      <c r="GW55" s="259"/>
      <c r="GX55" s="259"/>
      <c r="GY55" s="259"/>
      <c r="GZ55" s="259"/>
      <c r="HA55" s="263"/>
      <c r="HB55" s="263"/>
      <c r="HC55" s="261"/>
      <c r="HD55" s="275" t="s">
        <v>3341</v>
      </c>
      <c r="HE55" s="259" t="s">
        <v>2426</v>
      </c>
      <c r="HF55" s="259" t="s">
        <v>3450</v>
      </c>
      <c r="HG55" s="259" t="s">
        <v>3135</v>
      </c>
      <c r="HH55" s="259" t="s">
        <v>3097</v>
      </c>
      <c r="HI55" s="259" t="s">
        <v>3384</v>
      </c>
      <c r="HJ55" s="259" t="s">
        <v>3532</v>
      </c>
      <c r="HK55" s="263" t="s">
        <v>2490</v>
      </c>
      <c r="HL55" s="263" t="s">
        <v>3390</v>
      </c>
      <c r="HM55" s="261"/>
      <c r="HN55" s="275" t="s">
        <v>3368</v>
      </c>
      <c r="HO55" s="259" t="s">
        <v>2426</v>
      </c>
      <c r="HP55" s="259" t="s">
        <v>2974</v>
      </c>
      <c r="HQ55" s="259" t="s">
        <v>3135</v>
      </c>
      <c r="HR55" s="259" t="s">
        <v>3099</v>
      </c>
      <c r="HS55" s="259" t="s">
        <v>3363</v>
      </c>
      <c r="HT55" s="259" t="s">
        <v>3350</v>
      </c>
      <c r="HU55" s="263">
        <v>360.0</v>
      </c>
      <c r="HV55" s="263"/>
      <c r="HW55" s="345">
        <v>0.3125</v>
      </c>
      <c r="HX55" s="275"/>
      <c r="HY55" s="259"/>
      <c r="HZ55" s="259"/>
      <c r="IA55" s="259"/>
      <c r="IB55" s="259"/>
      <c r="IC55" s="259"/>
      <c r="ID55" s="259"/>
      <c r="IE55" s="263"/>
      <c r="IF55" s="263"/>
      <c r="IG55" s="261"/>
      <c r="IH55" s="275"/>
      <c r="II55" s="259"/>
      <c r="IJ55" s="259"/>
      <c r="IK55" s="259"/>
      <c r="IL55" s="259"/>
      <c r="IM55" s="259"/>
      <c r="IN55" s="259"/>
      <c r="IO55" s="263"/>
      <c r="IP55" s="263"/>
      <c r="IQ55" s="261"/>
      <c r="IR55" s="275"/>
      <c r="IS55" s="259"/>
      <c r="IT55" s="259"/>
      <c r="IU55" s="259"/>
      <c r="IV55" s="259"/>
      <c r="IW55" s="259"/>
      <c r="IX55" s="259"/>
      <c r="IY55" s="263"/>
      <c r="IZ55" s="263"/>
      <c r="JA55" s="261"/>
      <c r="JB55" s="275"/>
      <c r="JC55" s="259"/>
      <c r="JD55" s="259"/>
      <c r="JE55" s="259"/>
      <c r="JF55" s="259"/>
      <c r="JG55" s="259"/>
      <c r="JH55" s="259"/>
      <c r="JI55" s="263"/>
      <c r="JJ55" s="263"/>
      <c r="JK55" s="261"/>
      <c r="JL55" s="275" t="s">
        <v>3341</v>
      </c>
      <c r="JM55" s="259" t="s">
        <v>2426</v>
      </c>
      <c r="JN55" s="259" t="s">
        <v>3001</v>
      </c>
      <c r="JO55" s="259" t="s">
        <v>3135</v>
      </c>
      <c r="JP55" s="259" t="s">
        <v>3410</v>
      </c>
      <c r="JQ55" s="259" t="s">
        <v>3342</v>
      </c>
      <c r="JR55" s="259" t="s">
        <v>3350</v>
      </c>
      <c r="JS55" s="263">
        <v>420.0</v>
      </c>
      <c r="JT55" s="263" t="s">
        <v>3344</v>
      </c>
      <c r="JU55" s="261"/>
      <c r="JV55" s="276" t="s">
        <v>3341</v>
      </c>
      <c r="JW55" s="258" t="s">
        <v>2426</v>
      </c>
      <c r="JX55" s="258" t="s">
        <v>4251</v>
      </c>
      <c r="JY55" s="258" t="s">
        <v>3135</v>
      </c>
      <c r="JZ55" s="258" t="s">
        <v>3092</v>
      </c>
      <c r="KA55" s="259" t="s">
        <v>3358</v>
      </c>
      <c r="KB55" s="260" t="s">
        <v>3370</v>
      </c>
      <c r="KC55" s="260">
        <v>420.0</v>
      </c>
      <c r="KD55" s="263" t="s">
        <v>3390</v>
      </c>
      <c r="KE55" s="261"/>
      <c r="KF55" s="275"/>
      <c r="KG55" s="259"/>
      <c r="KH55" s="259"/>
      <c r="KI55" s="259"/>
      <c r="KJ55" s="259"/>
      <c r="KK55" s="259"/>
      <c r="KL55" s="259"/>
      <c r="KM55" s="263"/>
      <c r="KN55" s="263"/>
      <c r="KO55" s="261"/>
      <c r="KP55" s="275"/>
      <c r="KQ55" s="259"/>
      <c r="KR55" s="259"/>
      <c r="KS55" s="259"/>
      <c r="KT55" s="259"/>
      <c r="KU55" s="259"/>
      <c r="KV55" s="259"/>
      <c r="KW55" s="263"/>
      <c r="KX55" s="263"/>
      <c r="KY55" s="261"/>
    </row>
    <row r="56" ht="15.75" customHeight="1">
      <c r="A56" s="330">
        <v>0.2916666666666667</v>
      </c>
      <c r="B56" s="278" t="s">
        <v>3341</v>
      </c>
      <c r="C56" s="279" t="s">
        <v>2426</v>
      </c>
      <c r="D56" s="579" t="s">
        <v>2977</v>
      </c>
      <c r="E56" s="279" t="s">
        <v>3135</v>
      </c>
      <c r="F56" s="279" t="s">
        <v>3097</v>
      </c>
      <c r="G56" s="279" t="s">
        <v>3342</v>
      </c>
      <c r="H56" s="279" t="s">
        <v>3532</v>
      </c>
      <c r="I56" s="280" t="s">
        <v>2490</v>
      </c>
      <c r="J56" s="280" t="s">
        <v>3390</v>
      </c>
      <c r="K56" s="281"/>
      <c r="L56" s="278"/>
      <c r="M56" s="279"/>
      <c r="N56" s="279"/>
      <c r="O56" s="279"/>
      <c r="P56" s="279"/>
      <c r="Q56" s="279"/>
      <c r="R56" s="279"/>
      <c r="S56" s="280"/>
      <c r="T56" s="280"/>
      <c r="U56" s="281"/>
      <c r="V56" s="278"/>
      <c r="W56" s="279"/>
      <c r="X56" s="279"/>
      <c r="Y56" s="279"/>
      <c r="Z56" s="279"/>
      <c r="AA56" s="279"/>
      <c r="AB56" s="279"/>
      <c r="AC56" s="280"/>
      <c r="AD56" s="280"/>
      <c r="AE56" s="281"/>
      <c r="AF56" s="278"/>
      <c r="AG56" s="279"/>
      <c r="AH56" s="279"/>
      <c r="AI56" s="279"/>
      <c r="AJ56" s="279"/>
      <c r="AK56" s="279"/>
      <c r="AL56" s="279"/>
      <c r="AM56" s="280"/>
      <c r="AN56" s="280"/>
      <c r="AO56" s="281"/>
      <c r="AP56" s="278"/>
      <c r="AQ56" s="279"/>
      <c r="AR56" s="279"/>
      <c r="AS56" s="279"/>
      <c r="AT56" s="279"/>
      <c r="AU56" s="279"/>
      <c r="AV56" s="279"/>
      <c r="AW56" s="280"/>
      <c r="AX56" s="280"/>
      <c r="AY56" s="281"/>
      <c r="AZ56" s="278"/>
      <c r="BA56" s="279"/>
      <c r="BB56" s="279"/>
      <c r="BC56" s="279"/>
      <c r="BD56" s="279"/>
      <c r="BE56" s="279"/>
      <c r="BF56" s="279"/>
      <c r="BG56" s="280"/>
      <c r="BH56" s="280"/>
      <c r="BI56" s="281"/>
      <c r="BJ56" s="278"/>
      <c r="BK56" s="279"/>
      <c r="BL56" s="279"/>
      <c r="BM56" s="279"/>
      <c r="BN56" s="279"/>
      <c r="BO56" s="279"/>
      <c r="BP56" s="279"/>
      <c r="BQ56" s="280"/>
      <c r="BR56" s="280"/>
      <c r="BS56" s="281"/>
      <c r="BT56" s="278"/>
      <c r="BU56" s="279"/>
      <c r="BV56" s="279"/>
      <c r="BW56" s="279"/>
      <c r="BX56" s="279"/>
      <c r="BY56" s="279"/>
      <c r="BZ56" s="279"/>
      <c r="CA56" s="280"/>
      <c r="CB56" s="280"/>
      <c r="CC56" s="281"/>
      <c r="CD56" s="278"/>
      <c r="CE56" s="279"/>
      <c r="CF56" s="279"/>
      <c r="CG56" s="279"/>
      <c r="CH56" s="279"/>
      <c r="CI56" s="279"/>
      <c r="CJ56" s="279"/>
      <c r="CK56" s="280"/>
      <c r="CL56" s="280"/>
      <c r="CM56" s="281"/>
      <c r="CN56" s="278"/>
      <c r="CO56" s="279"/>
      <c r="CP56" s="279"/>
      <c r="CQ56" s="279"/>
      <c r="CR56" s="279"/>
      <c r="CS56" s="279"/>
      <c r="CT56" s="279"/>
      <c r="CU56" s="280"/>
      <c r="CV56" s="280"/>
      <c r="CW56" s="281"/>
      <c r="CX56" s="278"/>
      <c r="CY56" s="279"/>
      <c r="CZ56" s="279"/>
      <c r="DA56" s="279"/>
      <c r="DB56" s="279"/>
      <c r="DC56" s="279"/>
      <c r="DD56" s="279"/>
      <c r="DE56" s="280"/>
      <c r="DF56" s="280"/>
      <c r="DG56" s="281"/>
      <c r="DH56" s="278"/>
      <c r="DI56" s="279"/>
      <c r="DJ56" s="279"/>
      <c r="DK56" s="279"/>
      <c r="DL56" s="279"/>
      <c r="DM56" s="279"/>
      <c r="DN56" s="279"/>
      <c r="DO56" s="280"/>
      <c r="DP56" s="280"/>
      <c r="DQ56" s="281"/>
      <c r="DR56" s="278"/>
      <c r="DS56" s="279"/>
      <c r="DT56" s="279"/>
      <c r="DU56" s="279"/>
      <c r="DV56" s="279"/>
      <c r="DW56" s="279"/>
      <c r="DX56" s="279"/>
      <c r="DY56" s="280"/>
      <c r="DZ56" s="280"/>
      <c r="EA56" s="281"/>
      <c r="EB56" s="278"/>
      <c r="EC56" s="279"/>
      <c r="ED56" s="279"/>
      <c r="EE56" s="279"/>
      <c r="EF56" s="279"/>
      <c r="EG56" s="279"/>
      <c r="EH56" s="279"/>
      <c r="EI56" s="280"/>
      <c r="EJ56" s="280"/>
      <c r="EK56" s="281"/>
      <c r="EL56" s="278"/>
      <c r="EM56" s="279"/>
      <c r="EN56" s="279"/>
      <c r="EO56" s="279"/>
      <c r="EP56" s="279"/>
      <c r="EQ56" s="279"/>
      <c r="ER56" s="279"/>
      <c r="ES56" s="280"/>
      <c r="ET56" s="280"/>
      <c r="EU56" s="281"/>
      <c r="EV56" s="278"/>
      <c r="EW56" s="279"/>
      <c r="EX56" s="279"/>
      <c r="EY56" s="279"/>
      <c r="EZ56" s="279"/>
      <c r="FA56" s="279"/>
      <c r="FB56" s="279"/>
      <c r="FC56" s="280"/>
      <c r="FD56" s="280"/>
      <c r="FE56" s="281"/>
      <c r="FF56" s="278"/>
      <c r="FG56" s="279"/>
      <c r="FH56" s="279"/>
      <c r="FI56" s="279"/>
      <c r="FJ56" s="279"/>
      <c r="FK56" s="279"/>
      <c r="FL56" s="279"/>
      <c r="FM56" s="280"/>
      <c r="FN56" s="280"/>
      <c r="FO56" s="281"/>
      <c r="FP56" s="278"/>
      <c r="FQ56" s="279"/>
      <c r="FR56" s="279"/>
      <c r="FS56" s="279"/>
      <c r="FT56" s="279"/>
      <c r="FU56" s="279"/>
      <c r="FV56" s="279"/>
      <c r="FW56" s="280"/>
      <c r="FX56" s="280"/>
      <c r="FY56" s="281"/>
      <c r="FZ56" s="278"/>
      <c r="GA56" s="279"/>
      <c r="GB56" s="279"/>
      <c r="GC56" s="279"/>
      <c r="GD56" s="279"/>
      <c r="GE56" s="279"/>
      <c r="GF56" s="279"/>
      <c r="GG56" s="280"/>
      <c r="GH56" s="280"/>
      <c r="GI56" s="281"/>
      <c r="GJ56" s="278"/>
      <c r="GK56" s="279"/>
      <c r="GL56" s="279"/>
      <c r="GM56" s="279"/>
      <c r="GN56" s="279"/>
      <c r="GO56" s="279"/>
      <c r="GP56" s="279"/>
      <c r="GQ56" s="280"/>
      <c r="GR56" s="280"/>
      <c r="GS56" s="281"/>
      <c r="GT56" s="278"/>
      <c r="GU56" s="279"/>
      <c r="GV56" s="279"/>
      <c r="GW56" s="279"/>
      <c r="GX56" s="279"/>
      <c r="GY56" s="279"/>
      <c r="GZ56" s="279"/>
      <c r="HA56" s="280"/>
      <c r="HB56" s="280"/>
      <c r="HC56" s="281"/>
      <c r="HD56" s="278" t="s">
        <v>3368</v>
      </c>
      <c r="HE56" s="279" t="s">
        <v>2426</v>
      </c>
      <c r="HF56" s="279" t="s">
        <v>4265</v>
      </c>
      <c r="HG56" s="279" t="s">
        <v>3135</v>
      </c>
      <c r="HH56" s="388" t="s">
        <v>602</v>
      </c>
      <c r="HI56" s="279" t="s">
        <v>3363</v>
      </c>
      <c r="HJ56" s="279" t="s">
        <v>3453</v>
      </c>
      <c r="HK56" s="280" t="s">
        <v>2490</v>
      </c>
      <c r="HL56" s="280"/>
      <c r="HM56" s="281"/>
      <c r="HN56" s="278"/>
      <c r="HO56" s="279"/>
      <c r="HP56" s="279"/>
      <c r="HQ56" s="279"/>
      <c r="HR56" s="279"/>
      <c r="HS56" s="279"/>
      <c r="HT56" s="279"/>
      <c r="HU56" s="280"/>
      <c r="HV56" s="280"/>
      <c r="HW56" s="281"/>
      <c r="HX56" s="278"/>
      <c r="HY56" s="279"/>
      <c r="HZ56" s="279"/>
      <c r="IA56" s="279"/>
      <c r="IB56" s="279"/>
      <c r="IC56" s="279"/>
      <c r="ID56" s="279"/>
      <c r="IE56" s="280"/>
      <c r="IF56" s="280"/>
      <c r="IG56" s="281"/>
      <c r="IH56" s="278"/>
      <c r="II56" s="279"/>
      <c r="IJ56" s="279"/>
      <c r="IK56" s="279"/>
      <c r="IL56" s="279"/>
      <c r="IM56" s="279"/>
      <c r="IN56" s="279"/>
      <c r="IO56" s="280"/>
      <c r="IP56" s="280"/>
      <c r="IQ56" s="281"/>
      <c r="IR56" s="278"/>
      <c r="IS56" s="279"/>
      <c r="IT56" s="279"/>
      <c r="IU56" s="279"/>
      <c r="IV56" s="279"/>
      <c r="IW56" s="279"/>
      <c r="IX56" s="279"/>
      <c r="IY56" s="280"/>
      <c r="IZ56" s="280"/>
      <c r="JA56" s="281"/>
      <c r="JB56" s="278"/>
      <c r="JC56" s="279"/>
      <c r="JD56" s="279"/>
      <c r="JE56" s="279"/>
      <c r="JF56" s="279"/>
      <c r="JG56" s="279"/>
      <c r="JH56" s="279"/>
      <c r="JI56" s="280"/>
      <c r="JJ56" s="280"/>
      <c r="JK56" s="281"/>
      <c r="JL56" s="278" t="s">
        <v>3368</v>
      </c>
      <c r="JM56" s="279" t="s">
        <v>2426</v>
      </c>
      <c r="JN56" s="279" t="s">
        <v>4276</v>
      </c>
      <c r="JO56" s="279" t="s">
        <v>34</v>
      </c>
      <c r="JP56" s="279" t="s">
        <v>3099</v>
      </c>
      <c r="JQ56" s="279" t="s">
        <v>3342</v>
      </c>
      <c r="JR56" s="279" t="s">
        <v>3392</v>
      </c>
      <c r="JS56" s="280" t="s">
        <v>2490</v>
      </c>
      <c r="JT56" s="280" t="s">
        <v>3355</v>
      </c>
      <c r="JU56" s="281"/>
      <c r="JV56" s="278"/>
      <c r="JW56" s="279"/>
      <c r="JX56" s="279"/>
      <c r="JY56" s="279"/>
      <c r="JZ56" s="279"/>
      <c r="KA56" s="279"/>
      <c r="KB56" s="279"/>
      <c r="KC56" s="280"/>
      <c r="KD56" s="280"/>
      <c r="KE56" s="281"/>
      <c r="KF56" s="278"/>
      <c r="KG56" s="279"/>
      <c r="KH56" s="279"/>
      <c r="KI56" s="279"/>
      <c r="KJ56" s="279"/>
      <c r="KK56" s="279"/>
      <c r="KL56" s="279"/>
      <c r="KM56" s="280"/>
      <c r="KN56" s="280"/>
      <c r="KO56" s="281"/>
      <c r="KP56" s="278"/>
      <c r="KQ56" s="279"/>
      <c r="KR56" s="279"/>
      <c r="KS56" s="279"/>
      <c r="KT56" s="279"/>
      <c r="KU56" s="279"/>
      <c r="KV56" s="279"/>
      <c r="KW56" s="280"/>
      <c r="KX56" s="280"/>
      <c r="KY56" s="281"/>
    </row>
    <row r="57" ht="15.75" customHeight="1">
      <c r="A57" s="331">
        <v>0.3333333333333333</v>
      </c>
      <c r="B57" s="253"/>
      <c r="C57" s="254"/>
      <c r="D57" s="254"/>
      <c r="E57" s="254"/>
      <c r="F57" s="254"/>
      <c r="G57" s="254"/>
      <c r="H57" s="254"/>
      <c r="I57" s="255"/>
      <c r="J57" s="255"/>
      <c r="K57" s="256"/>
      <c r="L57" s="253"/>
      <c r="M57" s="254"/>
      <c r="N57" s="254"/>
      <c r="O57" s="254"/>
      <c r="P57" s="254"/>
      <c r="Q57" s="254"/>
      <c r="R57" s="254"/>
      <c r="S57" s="255"/>
      <c r="T57" s="255"/>
      <c r="U57" s="256"/>
      <c r="V57" s="253"/>
      <c r="W57" s="254"/>
      <c r="X57" s="254"/>
      <c r="Y57" s="254"/>
      <c r="Z57" s="254"/>
      <c r="AA57" s="254"/>
      <c r="AB57" s="254"/>
      <c r="AC57" s="255"/>
      <c r="AD57" s="255"/>
      <c r="AE57" s="256"/>
      <c r="AF57" s="253"/>
      <c r="AG57" s="254"/>
      <c r="AH57" s="254"/>
      <c r="AI57" s="254"/>
      <c r="AJ57" s="254"/>
      <c r="AK57" s="254"/>
      <c r="AL57" s="254"/>
      <c r="AM57" s="255"/>
      <c r="AN57" s="255"/>
      <c r="AO57" s="256"/>
      <c r="AP57" s="253"/>
      <c r="AQ57" s="254"/>
      <c r="AR57" s="254"/>
      <c r="AS57" s="254"/>
      <c r="AT57" s="254"/>
      <c r="AU57" s="254"/>
      <c r="AV57" s="254"/>
      <c r="AW57" s="255"/>
      <c r="AX57" s="255"/>
      <c r="AY57" s="256"/>
      <c r="AZ57" s="253"/>
      <c r="BA57" s="254"/>
      <c r="BB57" s="254"/>
      <c r="BC57" s="254"/>
      <c r="BD57" s="254"/>
      <c r="BE57" s="254"/>
      <c r="BF57" s="254"/>
      <c r="BG57" s="255"/>
      <c r="BH57" s="255"/>
      <c r="BI57" s="256"/>
      <c r="BJ57" s="253"/>
      <c r="BK57" s="254"/>
      <c r="BL57" s="254"/>
      <c r="BM57" s="254"/>
      <c r="BN57" s="254"/>
      <c r="BO57" s="254"/>
      <c r="BP57" s="254"/>
      <c r="BQ57" s="255"/>
      <c r="BR57" s="255"/>
      <c r="BS57" s="256"/>
      <c r="BT57" s="253"/>
      <c r="BU57" s="254"/>
      <c r="BV57" s="254"/>
      <c r="BW57" s="254"/>
      <c r="BX57" s="254"/>
      <c r="BY57" s="254"/>
      <c r="BZ57" s="254"/>
      <c r="CA57" s="255"/>
      <c r="CB57" s="255"/>
      <c r="CC57" s="256"/>
      <c r="CD57" s="253"/>
      <c r="CE57" s="254"/>
      <c r="CF57" s="254"/>
      <c r="CG57" s="254"/>
      <c r="CH57" s="254"/>
      <c r="CI57" s="254"/>
      <c r="CJ57" s="254"/>
      <c r="CK57" s="255"/>
      <c r="CL57" s="255"/>
      <c r="CM57" s="256"/>
      <c r="CN57" s="253"/>
      <c r="CO57" s="254"/>
      <c r="CP57" s="254"/>
      <c r="CQ57" s="254"/>
      <c r="CR57" s="254"/>
      <c r="CS57" s="254"/>
      <c r="CT57" s="254"/>
      <c r="CU57" s="255"/>
      <c r="CV57" s="255"/>
      <c r="CW57" s="256"/>
      <c r="CX57" s="253"/>
      <c r="CY57" s="254"/>
      <c r="CZ57" s="254"/>
      <c r="DA57" s="254"/>
      <c r="DB57" s="254"/>
      <c r="DC57" s="254"/>
      <c r="DD57" s="254"/>
      <c r="DE57" s="255"/>
      <c r="DF57" s="255"/>
      <c r="DG57" s="256"/>
      <c r="DH57" s="253"/>
      <c r="DI57" s="254"/>
      <c r="DJ57" s="254"/>
      <c r="DK57" s="254"/>
      <c r="DL57" s="254"/>
      <c r="DM57" s="254"/>
      <c r="DN57" s="254"/>
      <c r="DO57" s="255"/>
      <c r="DP57" s="255"/>
      <c r="DQ57" s="256"/>
      <c r="DR57" s="253"/>
      <c r="DS57" s="254"/>
      <c r="DT57" s="254"/>
      <c r="DU57" s="254"/>
      <c r="DV57" s="254"/>
      <c r="DW57" s="254"/>
      <c r="DX57" s="254"/>
      <c r="DY57" s="255"/>
      <c r="DZ57" s="255"/>
      <c r="EA57" s="256"/>
      <c r="EB57" s="253"/>
      <c r="EC57" s="254"/>
      <c r="ED57" s="254"/>
      <c r="EE57" s="254"/>
      <c r="EF57" s="254"/>
      <c r="EG57" s="254"/>
      <c r="EH57" s="254"/>
      <c r="EI57" s="255"/>
      <c r="EJ57" s="255"/>
      <c r="EK57" s="256"/>
      <c r="EL57" s="253"/>
      <c r="EM57" s="254"/>
      <c r="EN57" s="254"/>
      <c r="EO57" s="254"/>
      <c r="EP57" s="254"/>
      <c r="EQ57" s="254"/>
      <c r="ER57" s="254"/>
      <c r="ES57" s="255"/>
      <c r="ET57" s="255"/>
      <c r="EU57" s="256"/>
      <c r="EV57" s="253"/>
      <c r="EW57" s="254"/>
      <c r="EX57" s="254"/>
      <c r="EY57" s="254"/>
      <c r="EZ57" s="254"/>
      <c r="FA57" s="254"/>
      <c r="FB57" s="254"/>
      <c r="FC57" s="255"/>
      <c r="FD57" s="255"/>
      <c r="FE57" s="256"/>
      <c r="FF57" s="253"/>
      <c r="FG57" s="254"/>
      <c r="FH57" s="254"/>
      <c r="FI57" s="254"/>
      <c r="FJ57" s="254"/>
      <c r="FK57" s="254"/>
      <c r="FL57" s="254"/>
      <c r="FM57" s="255"/>
      <c r="FN57" s="255"/>
      <c r="FO57" s="256"/>
      <c r="FP57" s="253"/>
      <c r="FQ57" s="254"/>
      <c r="FR57" s="254"/>
      <c r="FS57" s="254"/>
      <c r="FT57" s="254"/>
      <c r="FU57" s="254"/>
      <c r="FV57" s="254"/>
      <c r="FW57" s="255"/>
      <c r="FX57" s="255"/>
      <c r="FY57" s="256"/>
      <c r="FZ57" s="253"/>
      <c r="GA57" s="254"/>
      <c r="GB57" s="254"/>
      <c r="GC57" s="254"/>
      <c r="GD57" s="254"/>
      <c r="GE57" s="254"/>
      <c r="GF57" s="254"/>
      <c r="GG57" s="255"/>
      <c r="GH57" s="255"/>
      <c r="GI57" s="256"/>
      <c r="GJ57" s="253"/>
      <c r="GK57" s="254"/>
      <c r="GL57" s="254"/>
      <c r="GM57" s="254"/>
      <c r="GN57" s="254"/>
      <c r="GO57" s="254"/>
      <c r="GP57" s="254"/>
      <c r="GQ57" s="255"/>
      <c r="GR57" s="255"/>
      <c r="GS57" s="256"/>
      <c r="GT57" s="253"/>
      <c r="GU57" s="254"/>
      <c r="GV57" s="254"/>
      <c r="GW57" s="254"/>
      <c r="GX57" s="254"/>
      <c r="GY57" s="254"/>
      <c r="GZ57" s="254"/>
      <c r="HA57" s="255"/>
      <c r="HB57" s="255"/>
      <c r="HC57" s="256"/>
      <c r="HD57" s="253"/>
      <c r="HE57" s="254"/>
      <c r="HF57" s="254"/>
      <c r="HG57" s="254"/>
      <c r="HH57" s="254"/>
      <c r="HI57" s="254"/>
      <c r="HJ57" s="254"/>
      <c r="HK57" s="255"/>
      <c r="HL57" s="255"/>
      <c r="HM57" s="256"/>
      <c r="HN57" s="253"/>
      <c r="HO57" s="254"/>
      <c r="HP57" s="254"/>
      <c r="HQ57" s="254"/>
      <c r="HR57" s="254"/>
      <c r="HS57" s="254"/>
      <c r="HT57" s="254"/>
      <c r="HU57" s="255"/>
      <c r="HV57" s="255"/>
      <c r="HW57" s="256"/>
      <c r="HX57" s="253" t="s">
        <v>3368</v>
      </c>
      <c r="HY57" s="254" t="s">
        <v>1962</v>
      </c>
      <c r="HZ57" s="254" t="s">
        <v>3823</v>
      </c>
      <c r="IA57" s="254" t="s">
        <v>3135</v>
      </c>
      <c r="IB57" s="254" t="s">
        <v>3099</v>
      </c>
      <c r="IC57" s="254" t="s">
        <v>3363</v>
      </c>
      <c r="ID57" s="254" t="s">
        <v>3392</v>
      </c>
      <c r="IE57" s="255">
        <v>0.0</v>
      </c>
      <c r="IF57" s="255" t="s">
        <v>3114</v>
      </c>
      <c r="IG57" s="256"/>
      <c r="IH57" s="253"/>
      <c r="II57" s="254"/>
      <c r="IJ57" s="254"/>
      <c r="IK57" s="254"/>
      <c r="IL57" s="254"/>
      <c r="IM57" s="254"/>
      <c r="IN57" s="254"/>
      <c r="IO57" s="255"/>
      <c r="IP57" s="255"/>
      <c r="IQ57" s="256"/>
      <c r="IR57" s="253"/>
      <c r="IS57" s="254"/>
      <c r="IT57" s="254"/>
      <c r="IU57" s="254"/>
      <c r="IV57" s="254"/>
      <c r="IW57" s="254"/>
      <c r="IX57" s="254"/>
      <c r="IY57" s="255"/>
      <c r="IZ57" s="255"/>
      <c r="JA57" s="256"/>
      <c r="JB57" s="253"/>
      <c r="JC57" s="254"/>
      <c r="JD57" s="254"/>
      <c r="JE57" s="254"/>
      <c r="JF57" s="254"/>
      <c r="JG57" s="254"/>
      <c r="JH57" s="254"/>
      <c r="JI57" s="255"/>
      <c r="JJ57" s="255"/>
      <c r="JK57" s="256"/>
      <c r="JL57" s="253" t="s">
        <v>3368</v>
      </c>
      <c r="JM57" s="254" t="s">
        <v>2426</v>
      </c>
      <c r="JN57" s="254" t="s">
        <v>3830</v>
      </c>
      <c r="JO57" s="254" t="s">
        <v>3135</v>
      </c>
      <c r="JP57" s="254" t="s">
        <v>602</v>
      </c>
      <c r="JQ57" s="254" t="s">
        <v>3342</v>
      </c>
      <c r="JR57" s="254" t="s">
        <v>3453</v>
      </c>
      <c r="JS57" s="255">
        <v>480.0</v>
      </c>
      <c r="JT57" s="255" t="s">
        <v>3355</v>
      </c>
      <c r="JU57" s="256"/>
      <c r="JV57" s="253"/>
      <c r="JW57" s="254"/>
      <c r="JX57" s="254"/>
      <c r="JY57" s="254"/>
      <c r="JZ57" s="254"/>
      <c r="KA57" s="254"/>
      <c r="KB57" s="254"/>
      <c r="KC57" s="255"/>
      <c r="KD57" s="255"/>
      <c r="KE57" s="256"/>
      <c r="KF57" s="253" t="s">
        <v>3368</v>
      </c>
      <c r="KG57" s="254" t="s">
        <v>2426</v>
      </c>
      <c r="KH57" s="254" t="s">
        <v>3737</v>
      </c>
      <c r="KI57" s="254" t="s">
        <v>3135</v>
      </c>
      <c r="KJ57" s="254" t="s">
        <v>3410</v>
      </c>
      <c r="KK57" s="254" t="s">
        <v>3342</v>
      </c>
      <c r="KL57" s="254" t="s">
        <v>3350</v>
      </c>
      <c r="KM57" s="255">
        <v>420.0</v>
      </c>
      <c r="KN57" s="255" t="s">
        <v>3344</v>
      </c>
      <c r="KO57" s="256"/>
      <c r="KP57" s="253" t="s">
        <v>3368</v>
      </c>
      <c r="KQ57" s="254" t="s">
        <v>1962</v>
      </c>
      <c r="KR57" s="254" t="s">
        <v>3823</v>
      </c>
      <c r="KS57" s="254" t="s">
        <v>3135</v>
      </c>
      <c r="KT57" s="254" t="s">
        <v>3099</v>
      </c>
      <c r="KU57" s="254" t="s">
        <v>3349</v>
      </c>
      <c r="KV57" s="254" t="s">
        <v>3392</v>
      </c>
      <c r="KW57" s="255">
        <v>0.0</v>
      </c>
      <c r="KX57" s="255" t="s">
        <v>3114</v>
      </c>
      <c r="KY57" s="380">
        <v>0.3541666666666667</v>
      </c>
    </row>
    <row r="58" ht="15.75" customHeight="1">
      <c r="A58" s="317">
        <v>0.3333333333333333</v>
      </c>
      <c r="B58" s="270"/>
      <c r="C58" s="271"/>
      <c r="D58" s="271"/>
      <c r="E58" s="271"/>
      <c r="F58" s="271"/>
      <c r="G58" s="271"/>
      <c r="H58" s="271"/>
      <c r="I58" s="272"/>
      <c r="J58" s="272"/>
      <c r="K58" s="273"/>
      <c r="L58" s="270"/>
      <c r="M58" s="271"/>
      <c r="N58" s="271"/>
      <c r="O58" s="271"/>
      <c r="P58" s="271"/>
      <c r="Q58" s="271"/>
      <c r="R58" s="271"/>
      <c r="S58" s="272"/>
      <c r="T58" s="272"/>
      <c r="U58" s="273"/>
      <c r="V58" s="270"/>
      <c r="W58" s="271"/>
      <c r="X58" s="271"/>
      <c r="Y58" s="271"/>
      <c r="Z58" s="271"/>
      <c r="AA58" s="271"/>
      <c r="AB58" s="271"/>
      <c r="AC58" s="272"/>
      <c r="AD58" s="272"/>
      <c r="AE58" s="273"/>
      <c r="AF58" s="270"/>
      <c r="AG58" s="271"/>
      <c r="AH58" s="271"/>
      <c r="AI58" s="271"/>
      <c r="AJ58" s="271"/>
      <c r="AK58" s="271"/>
      <c r="AL58" s="271"/>
      <c r="AM58" s="272"/>
      <c r="AN58" s="272"/>
      <c r="AO58" s="273"/>
      <c r="AP58" s="270"/>
      <c r="AQ58" s="271"/>
      <c r="AR58" s="271"/>
      <c r="AS58" s="271"/>
      <c r="AT58" s="271"/>
      <c r="AU58" s="271"/>
      <c r="AV58" s="271"/>
      <c r="AW58" s="272"/>
      <c r="AX58" s="272"/>
      <c r="AY58" s="273"/>
      <c r="AZ58" s="270"/>
      <c r="BA58" s="271"/>
      <c r="BB58" s="271"/>
      <c r="BC58" s="271"/>
      <c r="BD58" s="271"/>
      <c r="BE58" s="271"/>
      <c r="BF58" s="271"/>
      <c r="BG58" s="272"/>
      <c r="BH58" s="272"/>
      <c r="BI58" s="273"/>
      <c r="BJ58" s="270"/>
      <c r="BK58" s="271"/>
      <c r="BL58" s="271"/>
      <c r="BM58" s="271"/>
      <c r="BN58" s="271"/>
      <c r="BO58" s="271"/>
      <c r="BP58" s="271"/>
      <c r="BQ58" s="272"/>
      <c r="BR58" s="272"/>
      <c r="BS58" s="273"/>
      <c r="BT58" s="270"/>
      <c r="BU58" s="271"/>
      <c r="BV58" s="271"/>
      <c r="BW58" s="271"/>
      <c r="BX58" s="271"/>
      <c r="BY58" s="271"/>
      <c r="BZ58" s="271"/>
      <c r="CA58" s="272"/>
      <c r="CB58" s="272"/>
      <c r="CC58" s="273"/>
      <c r="CD58" s="270"/>
      <c r="CE58" s="271"/>
      <c r="CF58" s="271"/>
      <c r="CG58" s="271"/>
      <c r="CH58" s="271"/>
      <c r="CI58" s="271"/>
      <c r="CJ58" s="271"/>
      <c r="CK58" s="272"/>
      <c r="CL58" s="272"/>
      <c r="CM58" s="273"/>
      <c r="CN58" s="270"/>
      <c r="CO58" s="271"/>
      <c r="CP58" s="271"/>
      <c r="CQ58" s="271"/>
      <c r="CR58" s="271"/>
      <c r="CS58" s="271"/>
      <c r="CT58" s="271"/>
      <c r="CU58" s="272"/>
      <c r="CV58" s="272"/>
      <c r="CW58" s="273"/>
      <c r="CX58" s="270"/>
      <c r="CY58" s="271"/>
      <c r="CZ58" s="271"/>
      <c r="DA58" s="271"/>
      <c r="DB58" s="271"/>
      <c r="DC58" s="271"/>
      <c r="DD58" s="271"/>
      <c r="DE58" s="272"/>
      <c r="DF58" s="272"/>
      <c r="DG58" s="273"/>
      <c r="DH58" s="270"/>
      <c r="DI58" s="271"/>
      <c r="DJ58" s="271"/>
      <c r="DK58" s="271"/>
      <c r="DL58" s="271"/>
      <c r="DM58" s="271"/>
      <c r="DN58" s="271"/>
      <c r="DO58" s="272"/>
      <c r="DP58" s="272"/>
      <c r="DQ58" s="273"/>
      <c r="DR58" s="270"/>
      <c r="DS58" s="271"/>
      <c r="DT58" s="271"/>
      <c r="DU58" s="271"/>
      <c r="DV58" s="271"/>
      <c r="DW58" s="271"/>
      <c r="DX58" s="271"/>
      <c r="DY58" s="272"/>
      <c r="DZ58" s="272"/>
      <c r="EA58" s="273"/>
      <c r="EB58" s="270"/>
      <c r="EC58" s="271"/>
      <c r="ED58" s="271"/>
      <c r="EE58" s="271"/>
      <c r="EF58" s="271"/>
      <c r="EG58" s="271"/>
      <c r="EH58" s="271"/>
      <c r="EI58" s="272"/>
      <c r="EJ58" s="272"/>
      <c r="EK58" s="273"/>
      <c r="EL58" s="270"/>
      <c r="EM58" s="271"/>
      <c r="EN58" s="271"/>
      <c r="EO58" s="271"/>
      <c r="EP58" s="271"/>
      <c r="EQ58" s="271"/>
      <c r="ER58" s="271"/>
      <c r="ES58" s="272"/>
      <c r="ET58" s="272"/>
      <c r="EU58" s="273"/>
      <c r="EV58" s="270"/>
      <c r="EW58" s="271"/>
      <c r="EX58" s="271"/>
      <c r="EY58" s="271"/>
      <c r="EZ58" s="271"/>
      <c r="FA58" s="271"/>
      <c r="FB58" s="271"/>
      <c r="FC58" s="272"/>
      <c r="FD58" s="272"/>
      <c r="FE58" s="273"/>
      <c r="FF58" s="270"/>
      <c r="FG58" s="271"/>
      <c r="FH58" s="271"/>
      <c r="FI58" s="271"/>
      <c r="FJ58" s="271"/>
      <c r="FK58" s="271"/>
      <c r="FL58" s="271"/>
      <c r="FM58" s="272"/>
      <c r="FN58" s="272"/>
      <c r="FO58" s="273"/>
      <c r="FP58" s="270"/>
      <c r="FQ58" s="271"/>
      <c r="FR58" s="271"/>
      <c r="FS58" s="271"/>
      <c r="FT58" s="271"/>
      <c r="FU58" s="271"/>
      <c r="FV58" s="271"/>
      <c r="FW58" s="272"/>
      <c r="FX58" s="272"/>
      <c r="FY58" s="273"/>
      <c r="FZ58" s="270"/>
      <c r="GA58" s="271"/>
      <c r="GB58" s="271"/>
      <c r="GC58" s="271"/>
      <c r="GD58" s="271"/>
      <c r="GE58" s="271"/>
      <c r="GF58" s="271"/>
      <c r="GG58" s="272"/>
      <c r="GH58" s="272"/>
      <c r="GI58" s="273"/>
      <c r="GJ58" s="270"/>
      <c r="GK58" s="271"/>
      <c r="GL58" s="271"/>
      <c r="GM58" s="271"/>
      <c r="GN58" s="271"/>
      <c r="GO58" s="271"/>
      <c r="GP58" s="271"/>
      <c r="GQ58" s="272"/>
      <c r="GR58" s="272"/>
      <c r="GS58" s="273"/>
      <c r="GT58" s="270"/>
      <c r="GU58" s="271"/>
      <c r="GV58" s="271"/>
      <c r="GW58" s="271"/>
      <c r="GX58" s="271"/>
      <c r="GY58" s="271"/>
      <c r="GZ58" s="271"/>
      <c r="HA58" s="272"/>
      <c r="HB58" s="272"/>
      <c r="HC58" s="273"/>
      <c r="HD58" s="270"/>
      <c r="HE58" s="271"/>
      <c r="HF58" s="271"/>
      <c r="HG58" s="271"/>
      <c r="HH58" s="271"/>
      <c r="HI58" s="271"/>
      <c r="HJ58" s="271"/>
      <c r="HK58" s="272"/>
      <c r="HL58" s="272"/>
      <c r="HM58" s="273"/>
      <c r="HN58" s="270"/>
      <c r="HO58" s="271"/>
      <c r="HP58" s="271"/>
      <c r="HQ58" s="271"/>
      <c r="HR58" s="271"/>
      <c r="HS58" s="271"/>
      <c r="HT58" s="271"/>
      <c r="HU58" s="272"/>
      <c r="HV58" s="272"/>
      <c r="HW58" s="273"/>
      <c r="HX58" s="270"/>
      <c r="HY58" s="271"/>
      <c r="HZ58" s="271"/>
      <c r="IA58" s="271"/>
      <c r="IB58" s="271"/>
      <c r="IC58" s="271"/>
      <c r="ID58" s="271"/>
      <c r="IE58" s="272"/>
      <c r="IF58" s="272"/>
      <c r="IG58" s="273"/>
      <c r="IH58" s="270"/>
      <c r="II58" s="271"/>
      <c r="IJ58" s="271"/>
      <c r="IK58" s="271"/>
      <c r="IL58" s="271"/>
      <c r="IM58" s="271"/>
      <c r="IN58" s="271"/>
      <c r="IO58" s="272"/>
      <c r="IP58" s="272"/>
      <c r="IQ58" s="273"/>
      <c r="IR58" s="270"/>
      <c r="IS58" s="271"/>
      <c r="IT58" s="271"/>
      <c r="IU58" s="271"/>
      <c r="IV58" s="271"/>
      <c r="IW58" s="271"/>
      <c r="IX58" s="271"/>
      <c r="IY58" s="272"/>
      <c r="IZ58" s="272"/>
      <c r="JA58" s="273"/>
      <c r="JB58" s="270"/>
      <c r="JC58" s="271"/>
      <c r="JD58" s="271"/>
      <c r="JE58" s="271"/>
      <c r="JF58" s="271"/>
      <c r="JG58" s="271"/>
      <c r="JH58" s="271"/>
      <c r="JI58" s="272"/>
      <c r="JJ58" s="272"/>
      <c r="JK58" s="273"/>
      <c r="JL58" s="270" t="s">
        <v>3341</v>
      </c>
      <c r="JM58" s="271" t="s">
        <v>1962</v>
      </c>
      <c r="JN58" s="271" t="s">
        <v>2949</v>
      </c>
      <c r="JO58" s="271" t="s">
        <v>3135</v>
      </c>
      <c r="JP58" s="271" t="s">
        <v>3099</v>
      </c>
      <c r="JQ58" s="271" t="s">
        <v>3342</v>
      </c>
      <c r="JR58" s="271" t="s">
        <v>3350</v>
      </c>
      <c r="JS58" s="272">
        <v>0.0</v>
      </c>
      <c r="JT58" s="272" t="s">
        <v>3114</v>
      </c>
      <c r="JU58" s="273"/>
      <c r="JV58" s="270"/>
      <c r="JW58" s="271"/>
      <c r="JX58" s="271"/>
      <c r="JY58" s="271"/>
      <c r="JZ58" s="271"/>
      <c r="KA58" s="271"/>
      <c r="KB58" s="271"/>
      <c r="KC58" s="272"/>
      <c r="KD58" s="272"/>
      <c r="KE58" s="273"/>
      <c r="KF58" s="270"/>
      <c r="KG58" s="271"/>
      <c r="KH58" s="271"/>
      <c r="KI58" s="271"/>
      <c r="KJ58" s="271"/>
      <c r="KK58" s="271"/>
      <c r="KL58" s="271"/>
      <c r="KM58" s="272"/>
      <c r="KN58" s="272"/>
      <c r="KO58" s="273"/>
      <c r="KP58" s="270"/>
      <c r="KQ58" s="271"/>
      <c r="KR58" s="271"/>
      <c r="KS58" s="271"/>
      <c r="KT58" s="271"/>
      <c r="KU58" s="271"/>
      <c r="KV58" s="271"/>
      <c r="KW58" s="272"/>
      <c r="KX58" s="272"/>
      <c r="KY58" s="273"/>
    </row>
    <row r="59" ht="15.75" customHeight="1">
      <c r="A59" s="311">
        <v>0.3333333333333333</v>
      </c>
      <c r="B59" s="275"/>
      <c r="C59" s="259"/>
      <c r="D59" s="259"/>
      <c r="E59" s="259"/>
      <c r="F59" s="259"/>
      <c r="G59" s="259"/>
      <c r="H59" s="259"/>
      <c r="I59" s="263"/>
      <c r="J59" s="263"/>
      <c r="K59" s="261"/>
      <c r="L59" s="275"/>
      <c r="M59" s="259"/>
      <c r="N59" s="259"/>
      <c r="O59" s="259"/>
      <c r="P59" s="259"/>
      <c r="Q59" s="259"/>
      <c r="R59" s="259"/>
      <c r="S59" s="263"/>
      <c r="T59" s="263"/>
      <c r="U59" s="261"/>
      <c r="V59" s="275"/>
      <c r="W59" s="259"/>
      <c r="X59" s="259"/>
      <c r="Y59" s="259"/>
      <c r="Z59" s="259"/>
      <c r="AA59" s="259"/>
      <c r="AB59" s="259"/>
      <c r="AC59" s="263"/>
      <c r="AD59" s="263"/>
      <c r="AE59" s="261"/>
      <c r="AF59" s="275"/>
      <c r="AG59" s="259"/>
      <c r="AH59" s="259"/>
      <c r="AI59" s="259"/>
      <c r="AJ59" s="259"/>
      <c r="AK59" s="259"/>
      <c r="AL59" s="259"/>
      <c r="AM59" s="263"/>
      <c r="AN59" s="263"/>
      <c r="AO59" s="261"/>
      <c r="AP59" s="275"/>
      <c r="AQ59" s="259"/>
      <c r="AR59" s="259"/>
      <c r="AS59" s="259"/>
      <c r="AT59" s="259"/>
      <c r="AU59" s="259"/>
      <c r="AV59" s="259"/>
      <c r="AW59" s="263"/>
      <c r="AX59" s="263"/>
      <c r="AY59" s="261"/>
      <c r="AZ59" s="275"/>
      <c r="BA59" s="259"/>
      <c r="BB59" s="259"/>
      <c r="BC59" s="259"/>
      <c r="BD59" s="259"/>
      <c r="BE59" s="259"/>
      <c r="BF59" s="259"/>
      <c r="BG59" s="263"/>
      <c r="BH59" s="263"/>
      <c r="BI59" s="261"/>
      <c r="BJ59" s="275"/>
      <c r="BK59" s="259"/>
      <c r="BL59" s="259"/>
      <c r="BM59" s="259"/>
      <c r="BN59" s="259"/>
      <c r="BO59" s="259"/>
      <c r="BP59" s="259"/>
      <c r="BQ59" s="263"/>
      <c r="BR59" s="263"/>
      <c r="BS59" s="261"/>
      <c r="BT59" s="275"/>
      <c r="BU59" s="259"/>
      <c r="BV59" s="259"/>
      <c r="BW59" s="259"/>
      <c r="BX59" s="259"/>
      <c r="BY59" s="259"/>
      <c r="BZ59" s="259"/>
      <c r="CA59" s="263"/>
      <c r="CB59" s="263"/>
      <c r="CC59" s="261"/>
      <c r="CD59" s="275"/>
      <c r="CE59" s="259"/>
      <c r="CF59" s="259"/>
      <c r="CG59" s="259"/>
      <c r="CH59" s="259"/>
      <c r="CI59" s="259"/>
      <c r="CJ59" s="259"/>
      <c r="CK59" s="263"/>
      <c r="CL59" s="263"/>
      <c r="CM59" s="261"/>
      <c r="CN59" s="275"/>
      <c r="CO59" s="259"/>
      <c r="CP59" s="259"/>
      <c r="CQ59" s="259"/>
      <c r="CR59" s="259"/>
      <c r="CS59" s="259"/>
      <c r="CT59" s="259"/>
      <c r="CU59" s="263"/>
      <c r="CV59" s="263"/>
      <c r="CW59" s="261"/>
      <c r="CX59" s="275"/>
      <c r="CY59" s="259"/>
      <c r="CZ59" s="259"/>
      <c r="DA59" s="259"/>
      <c r="DB59" s="259"/>
      <c r="DC59" s="259"/>
      <c r="DD59" s="259"/>
      <c r="DE59" s="263"/>
      <c r="DF59" s="263"/>
      <c r="DG59" s="261"/>
      <c r="DH59" s="275"/>
      <c r="DI59" s="259"/>
      <c r="DJ59" s="259"/>
      <c r="DK59" s="259"/>
      <c r="DL59" s="259"/>
      <c r="DM59" s="259"/>
      <c r="DN59" s="259"/>
      <c r="DO59" s="263"/>
      <c r="DP59" s="263"/>
      <c r="DQ59" s="261"/>
      <c r="DR59" s="275"/>
      <c r="DS59" s="259"/>
      <c r="DT59" s="259"/>
      <c r="DU59" s="259"/>
      <c r="DV59" s="259"/>
      <c r="DW59" s="259"/>
      <c r="DX59" s="259"/>
      <c r="DY59" s="263"/>
      <c r="DZ59" s="263"/>
      <c r="EA59" s="261"/>
      <c r="EB59" s="275"/>
      <c r="EC59" s="259"/>
      <c r="ED59" s="259"/>
      <c r="EE59" s="259"/>
      <c r="EF59" s="259"/>
      <c r="EG59" s="259"/>
      <c r="EH59" s="259"/>
      <c r="EI59" s="263"/>
      <c r="EJ59" s="263"/>
      <c r="EK59" s="261"/>
      <c r="EL59" s="275"/>
      <c r="EM59" s="259"/>
      <c r="EN59" s="259"/>
      <c r="EO59" s="259"/>
      <c r="EP59" s="259"/>
      <c r="EQ59" s="259"/>
      <c r="ER59" s="259"/>
      <c r="ES59" s="263"/>
      <c r="ET59" s="263"/>
      <c r="EU59" s="261"/>
      <c r="EV59" s="275"/>
      <c r="EW59" s="259"/>
      <c r="EX59" s="259"/>
      <c r="EY59" s="259"/>
      <c r="EZ59" s="259"/>
      <c r="FA59" s="259"/>
      <c r="FB59" s="259"/>
      <c r="FC59" s="263"/>
      <c r="FD59" s="263"/>
      <c r="FE59" s="261"/>
      <c r="FF59" s="275"/>
      <c r="FG59" s="259"/>
      <c r="FI59" s="259"/>
      <c r="FJ59" s="259"/>
      <c r="FK59" s="259"/>
      <c r="FL59" s="259"/>
      <c r="FM59" s="263"/>
      <c r="FN59" s="263"/>
      <c r="FO59" s="261"/>
      <c r="FP59" s="275"/>
      <c r="FQ59" s="259"/>
      <c r="FR59" s="259"/>
      <c r="FS59" s="259"/>
      <c r="FT59" s="259"/>
      <c r="FU59" s="259"/>
      <c r="FV59" s="259"/>
      <c r="FW59" s="263"/>
      <c r="FX59" s="263"/>
      <c r="FY59" s="261"/>
      <c r="FZ59" s="275"/>
      <c r="GA59" s="259"/>
      <c r="GB59" s="259"/>
      <c r="GC59" s="259"/>
      <c r="GD59" s="259"/>
      <c r="GE59" s="259"/>
      <c r="GF59" s="259"/>
      <c r="GG59" s="263"/>
      <c r="GH59" s="263"/>
      <c r="GI59" s="261"/>
      <c r="GJ59" s="275"/>
      <c r="GK59" s="259"/>
      <c r="GL59" s="259"/>
      <c r="GM59" s="259"/>
      <c r="GN59" s="259"/>
      <c r="GO59" s="259"/>
      <c r="GP59" s="259"/>
      <c r="GQ59" s="263"/>
      <c r="GR59" s="263"/>
      <c r="GS59" s="261"/>
      <c r="GT59" s="275"/>
      <c r="GU59" s="259"/>
      <c r="GV59" s="259"/>
      <c r="GW59" s="259"/>
      <c r="GX59" s="259"/>
      <c r="GY59" s="259"/>
      <c r="GZ59" s="259"/>
      <c r="HA59" s="263"/>
      <c r="HB59" s="263"/>
      <c r="HC59" s="261"/>
      <c r="HD59" s="275"/>
      <c r="HE59" s="259"/>
      <c r="HF59" s="259"/>
      <c r="HG59" s="259"/>
      <c r="HH59" s="259"/>
      <c r="HI59" s="259"/>
      <c r="HJ59" s="259"/>
      <c r="HK59" s="263"/>
      <c r="HL59" s="263"/>
      <c r="HM59" s="261"/>
      <c r="HN59" s="275"/>
      <c r="HO59" s="259"/>
      <c r="HP59" s="259"/>
      <c r="HQ59" s="259"/>
      <c r="HR59" s="259"/>
      <c r="HS59" s="259"/>
      <c r="HT59" s="259"/>
      <c r="HU59" s="263"/>
      <c r="HV59" s="263"/>
      <c r="HW59" s="261"/>
      <c r="HX59" s="275"/>
      <c r="HY59" s="259"/>
      <c r="HZ59" s="259"/>
      <c r="IA59" s="259"/>
      <c r="IB59" s="259"/>
      <c r="IC59" s="259"/>
      <c r="ID59" s="259"/>
      <c r="IE59" s="263"/>
      <c r="IF59" s="263"/>
      <c r="IG59" s="261"/>
      <c r="IH59" s="275"/>
      <c r="II59" s="259"/>
      <c r="IJ59" s="259"/>
      <c r="IK59" s="259"/>
      <c r="IL59" s="259"/>
      <c r="IM59" s="259"/>
      <c r="IN59" s="259"/>
      <c r="IO59" s="263"/>
      <c r="IP59" s="263"/>
      <c r="IQ59" s="261"/>
      <c r="IR59" s="275"/>
      <c r="IS59" s="259"/>
      <c r="IT59" s="259"/>
      <c r="IU59" s="259"/>
      <c r="IV59" s="259"/>
      <c r="IW59" s="259"/>
      <c r="IX59" s="259"/>
      <c r="IY59" s="263"/>
      <c r="IZ59" s="263"/>
      <c r="JA59" s="261"/>
      <c r="JB59" s="275"/>
      <c r="JC59" s="259"/>
      <c r="JD59" s="259"/>
      <c r="JE59" s="259"/>
      <c r="JF59" s="259"/>
      <c r="JG59" s="259"/>
      <c r="JH59" s="259"/>
      <c r="JI59" s="263"/>
      <c r="JJ59" s="263"/>
      <c r="JK59" s="261"/>
      <c r="JL59" s="275"/>
      <c r="JM59" s="259"/>
      <c r="JN59" s="259"/>
      <c r="JO59" s="259"/>
      <c r="JP59" s="259"/>
      <c r="JQ59" s="259"/>
      <c r="JR59" s="259"/>
      <c r="JS59" s="263"/>
      <c r="JT59" s="263"/>
      <c r="JU59" s="261"/>
      <c r="JV59" s="275"/>
      <c r="JW59" s="259"/>
      <c r="JX59" s="259"/>
      <c r="JY59" s="259"/>
      <c r="JZ59" s="259"/>
      <c r="KA59" s="259"/>
      <c r="KB59" s="259"/>
      <c r="KC59" s="263"/>
      <c r="KD59" s="263"/>
      <c r="KE59" s="261"/>
      <c r="KF59" s="275"/>
      <c r="KG59" s="259"/>
      <c r="KH59" s="259"/>
      <c r="KI59" s="259"/>
      <c r="KJ59" s="259"/>
      <c r="KK59" s="259"/>
      <c r="KL59" s="259"/>
      <c r="KM59" s="263"/>
      <c r="KN59" s="263"/>
      <c r="KO59" s="261"/>
      <c r="KP59" s="275"/>
      <c r="KQ59" s="259"/>
      <c r="KR59" s="259"/>
      <c r="KS59" s="259"/>
      <c r="KT59" s="259"/>
      <c r="KU59" s="259"/>
      <c r="KV59" s="259"/>
      <c r="KW59" s="263"/>
      <c r="KX59" s="263"/>
      <c r="KY59" s="261"/>
    </row>
    <row r="60" ht="15.75" customHeight="1">
      <c r="A60" s="317">
        <v>0.3333333333333333</v>
      </c>
      <c r="B60" s="270"/>
      <c r="C60" s="271"/>
      <c r="D60" s="271"/>
      <c r="E60" s="271"/>
      <c r="F60" s="271"/>
      <c r="G60" s="271"/>
      <c r="H60" s="271"/>
      <c r="I60" s="272"/>
      <c r="J60" s="272"/>
      <c r="K60" s="273"/>
      <c r="L60" s="270"/>
      <c r="M60" s="271"/>
      <c r="N60" s="271"/>
      <c r="O60" s="271"/>
      <c r="P60" s="271"/>
      <c r="Q60" s="271"/>
      <c r="R60" s="271"/>
      <c r="S60" s="272"/>
      <c r="T60" s="272"/>
      <c r="U60" s="273"/>
      <c r="V60" s="270"/>
      <c r="W60" s="271"/>
      <c r="X60" s="271"/>
      <c r="Y60" s="271"/>
      <c r="Z60" s="271"/>
      <c r="AA60" s="271"/>
      <c r="AB60" s="271"/>
      <c r="AC60" s="272"/>
      <c r="AD60" s="272"/>
      <c r="AE60" s="273"/>
      <c r="AF60" s="270"/>
      <c r="AG60" s="271"/>
      <c r="AH60" s="271"/>
      <c r="AI60" s="271"/>
      <c r="AJ60" s="271"/>
      <c r="AK60" s="271"/>
      <c r="AL60" s="271"/>
      <c r="AM60" s="272"/>
      <c r="AN60" s="272"/>
      <c r="AO60" s="273"/>
      <c r="AP60" s="270"/>
      <c r="AQ60" s="271"/>
      <c r="AR60" s="271"/>
      <c r="AS60" s="271"/>
      <c r="AT60" s="271"/>
      <c r="AU60" s="271"/>
      <c r="AV60" s="271"/>
      <c r="AW60" s="272"/>
      <c r="AX60" s="272"/>
      <c r="AY60" s="273"/>
      <c r="AZ60" s="270"/>
      <c r="BA60" s="271"/>
      <c r="BB60" s="271"/>
      <c r="BC60" s="271"/>
      <c r="BD60" s="271"/>
      <c r="BE60" s="271"/>
      <c r="BF60" s="271"/>
      <c r="BG60" s="272"/>
      <c r="BH60" s="272"/>
      <c r="BI60" s="273"/>
      <c r="BJ60" s="270"/>
      <c r="BK60" s="271"/>
      <c r="BL60" s="271"/>
      <c r="BM60" s="271"/>
      <c r="BN60" s="271"/>
      <c r="BO60" s="271"/>
      <c r="BP60" s="271"/>
      <c r="BQ60" s="272"/>
      <c r="BR60" s="272"/>
      <c r="BS60" s="273"/>
      <c r="BT60" s="270"/>
      <c r="BU60" s="271"/>
      <c r="BV60" s="271"/>
      <c r="BW60" s="271"/>
      <c r="BX60" s="271"/>
      <c r="BY60" s="271"/>
      <c r="BZ60" s="271"/>
      <c r="CA60" s="272"/>
      <c r="CB60" s="272"/>
      <c r="CC60" s="273"/>
      <c r="CD60" s="270"/>
      <c r="CE60" s="271"/>
      <c r="CF60" s="271"/>
      <c r="CG60" s="271"/>
      <c r="CH60" s="271"/>
      <c r="CI60" s="271"/>
      <c r="CJ60" s="271"/>
      <c r="CK60" s="272"/>
      <c r="CL60" s="272"/>
      <c r="CM60" s="273"/>
      <c r="CN60" s="270"/>
      <c r="CO60" s="271"/>
      <c r="CP60" s="271"/>
      <c r="CQ60" s="271"/>
      <c r="CR60" s="271"/>
      <c r="CS60" s="271"/>
      <c r="CT60" s="271"/>
      <c r="CU60" s="272"/>
      <c r="CV60" s="272"/>
      <c r="CW60" s="273"/>
      <c r="CX60" s="270"/>
      <c r="CY60" s="271"/>
      <c r="CZ60" s="271"/>
      <c r="DA60" s="271"/>
      <c r="DB60" s="271"/>
      <c r="DC60" s="271"/>
      <c r="DD60" s="271"/>
      <c r="DE60" s="272"/>
      <c r="DF60" s="272"/>
      <c r="DG60" s="273"/>
      <c r="DH60" s="270"/>
      <c r="DI60" s="271"/>
      <c r="DJ60" s="271"/>
      <c r="DK60" s="271"/>
      <c r="DL60" s="271"/>
      <c r="DM60" s="271"/>
      <c r="DN60" s="271"/>
      <c r="DO60" s="272"/>
      <c r="DP60" s="272"/>
      <c r="DQ60" s="273"/>
      <c r="DR60" s="270"/>
      <c r="DS60" s="271"/>
      <c r="DT60" s="271"/>
      <c r="DU60" s="271"/>
      <c r="DV60" s="271"/>
      <c r="DW60" s="271"/>
      <c r="DX60" s="271"/>
      <c r="DY60" s="272"/>
      <c r="DZ60" s="272"/>
      <c r="EA60" s="273"/>
      <c r="EB60" s="270"/>
      <c r="EC60" s="271"/>
      <c r="ED60" s="271"/>
      <c r="EE60" s="271"/>
      <c r="EF60" s="271"/>
      <c r="EG60" s="271"/>
      <c r="EH60" s="271"/>
      <c r="EI60" s="272"/>
      <c r="EJ60" s="272"/>
      <c r="EK60" s="273"/>
      <c r="EL60" s="270"/>
      <c r="EM60" s="271"/>
      <c r="EN60" s="271"/>
      <c r="EO60" s="271"/>
      <c r="EP60" s="271"/>
      <c r="EQ60" s="271"/>
      <c r="ER60" s="271"/>
      <c r="ES60" s="272"/>
      <c r="ET60" s="272"/>
      <c r="EU60" s="273"/>
      <c r="EV60" s="270"/>
      <c r="EW60" s="271"/>
      <c r="EX60" s="271"/>
      <c r="EY60" s="271"/>
      <c r="EZ60" s="271"/>
      <c r="FA60" s="271"/>
      <c r="FB60" s="271"/>
      <c r="FC60" s="272"/>
      <c r="FD60" s="272"/>
      <c r="FE60" s="273"/>
      <c r="FF60" s="270"/>
      <c r="FG60" s="271"/>
      <c r="FH60" s="271"/>
      <c r="FI60" s="271"/>
      <c r="FJ60" s="271"/>
      <c r="FK60" s="271"/>
      <c r="FL60" s="271"/>
      <c r="FM60" s="272"/>
      <c r="FN60" s="272"/>
      <c r="FO60" s="273"/>
      <c r="FP60" s="270"/>
      <c r="FQ60" s="271"/>
      <c r="FR60" s="271"/>
      <c r="FS60" s="271"/>
      <c r="FT60" s="271"/>
      <c r="FU60" s="271"/>
      <c r="FV60" s="271"/>
      <c r="FW60" s="272"/>
      <c r="FX60" s="272"/>
      <c r="FY60" s="273"/>
      <c r="FZ60" s="270"/>
      <c r="GA60" s="271"/>
      <c r="GB60" s="271"/>
      <c r="GC60" s="271"/>
      <c r="GD60" s="271"/>
      <c r="GE60" s="271"/>
      <c r="GF60" s="271"/>
      <c r="GG60" s="272"/>
      <c r="GH60" s="272"/>
      <c r="GI60" s="273"/>
      <c r="GJ60" s="270"/>
      <c r="GK60" s="271"/>
      <c r="GL60" s="271"/>
      <c r="GM60" s="271"/>
      <c r="GN60" s="271"/>
      <c r="GO60" s="271"/>
      <c r="GP60" s="271"/>
      <c r="GQ60" s="272"/>
      <c r="GR60" s="272"/>
      <c r="GS60" s="273"/>
      <c r="GT60" s="270"/>
      <c r="GU60" s="271"/>
      <c r="GV60" s="271"/>
      <c r="GW60" s="271"/>
      <c r="GX60" s="271"/>
      <c r="GY60" s="271"/>
      <c r="GZ60" s="271"/>
      <c r="HA60" s="272"/>
      <c r="HB60" s="272"/>
      <c r="HC60" s="273"/>
      <c r="HD60" s="270"/>
      <c r="HE60" s="271"/>
      <c r="HF60" s="271"/>
      <c r="HG60" s="271"/>
      <c r="HH60" s="271"/>
      <c r="HI60" s="271"/>
      <c r="HJ60" s="271"/>
      <c r="HK60" s="272"/>
      <c r="HL60" s="272"/>
      <c r="HM60" s="273"/>
      <c r="HN60" s="270"/>
      <c r="HO60" s="271"/>
      <c r="HP60" s="271"/>
      <c r="HQ60" s="271"/>
      <c r="HR60" s="271"/>
      <c r="HS60" s="271"/>
      <c r="HT60" s="271"/>
      <c r="HU60" s="272"/>
      <c r="HV60" s="272"/>
      <c r="HW60" s="273"/>
      <c r="HX60" s="270"/>
      <c r="HY60" s="271"/>
      <c r="HZ60" s="271"/>
      <c r="IA60" s="271"/>
      <c r="IB60" s="271"/>
      <c r="IC60" s="271"/>
      <c r="ID60" s="271"/>
      <c r="IE60" s="272"/>
      <c r="IF60" s="272"/>
      <c r="IG60" s="273"/>
      <c r="IH60" s="270"/>
      <c r="II60" s="271"/>
      <c r="IJ60" s="271"/>
      <c r="IK60" s="271"/>
      <c r="IL60" s="271"/>
      <c r="IM60" s="271"/>
      <c r="IN60" s="271"/>
      <c r="IO60" s="272"/>
      <c r="IP60" s="272"/>
      <c r="IQ60" s="273"/>
      <c r="IR60" s="270"/>
      <c r="IS60" s="271"/>
      <c r="IT60" s="271"/>
      <c r="IU60" s="271"/>
      <c r="IV60" s="271"/>
      <c r="IW60" s="271"/>
      <c r="IX60" s="271"/>
      <c r="IY60" s="272"/>
      <c r="IZ60" s="272"/>
      <c r="JA60" s="273"/>
      <c r="JB60" s="270"/>
      <c r="JC60" s="271"/>
      <c r="JD60" s="271"/>
      <c r="JE60" s="271"/>
      <c r="JF60" s="271"/>
      <c r="JG60" s="271"/>
      <c r="JH60" s="271"/>
      <c r="JI60" s="272"/>
      <c r="JJ60" s="272"/>
      <c r="JK60" s="273"/>
      <c r="JL60" s="270"/>
      <c r="JM60" s="271"/>
      <c r="JN60" s="271"/>
      <c r="JO60" s="271"/>
      <c r="JP60" s="271"/>
      <c r="JQ60" s="271"/>
      <c r="JR60" s="271"/>
      <c r="JS60" s="272"/>
      <c r="JT60" s="272"/>
      <c r="JU60" s="273"/>
      <c r="JV60" s="270"/>
      <c r="JW60" s="271"/>
      <c r="JX60" s="271"/>
      <c r="JY60" s="271"/>
      <c r="JZ60" s="271"/>
      <c r="KA60" s="271"/>
      <c r="KB60" s="271"/>
      <c r="KC60" s="272"/>
      <c r="KD60" s="272"/>
      <c r="KE60" s="273"/>
      <c r="KF60" s="270"/>
      <c r="KG60" s="271"/>
      <c r="KH60" s="271"/>
      <c r="KI60" s="271"/>
      <c r="KJ60" s="271"/>
      <c r="KK60" s="271"/>
      <c r="KL60" s="271"/>
      <c r="KM60" s="272"/>
      <c r="KN60" s="272"/>
      <c r="KO60" s="273"/>
      <c r="KP60" s="270"/>
      <c r="KQ60" s="271"/>
      <c r="KR60" s="271"/>
      <c r="KS60" s="271"/>
      <c r="KT60" s="271"/>
      <c r="KU60" s="271"/>
      <c r="KV60" s="271"/>
      <c r="KW60" s="272"/>
      <c r="KX60" s="272"/>
      <c r="KY60" s="273"/>
    </row>
    <row r="61" ht="15.75" customHeight="1">
      <c r="A61" s="338">
        <v>0.3333333333333333</v>
      </c>
      <c r="B61" s="297"/>
      <c r="C61" s="298"/>
      <c r="D61" s="298"/>
      <c r="E61" s="298"/>
      <c r="F61" s="298"/>
      <c r="G61" s="298"/>
      <c r="H61" s="298"/>
      <c r="I61" s="299"/>
      <c r="J61" s="299"/>
      <c r="K61" s="300"/>
      <c r="L61" s="297"/>
      <c r="M61" s="298"/>
      <c r="N61" s="298"/>
      <c r="O61" s="298"/>
      <c r="P61" s="298"/>
      <c r="Q61" s="298"/>
      <c r="R61" s="298"/>
      <c r="S61" s="299"/>
      <c r="T61" s="299"/>
      <c r="U61" s="300"/>
      <c r="V61" s="297"/>
      <c r="W61" s="298"/>
      <c r="X61" s="298"/>
      <c r="Y61" s="298"/>
      <c r="Z61" s="298"/>
      <c r="AA61" s="298"/>
      <c r="AB61" s="298"/>
      <c r="AC61" s="299"/>
      <c r="AD61" s="299"/>
      <c r="AE61" s="300"/>
      <c r="AF61" s="297"/>
      <c r="AG61" s="298"/>
      <c r="AH61" s="298"/>
      <c r="AI61" s="298"/>
      <c r="AJ61" s="298"/>
      <c r="AK61" s="298"/>
      <c r="AL61" s="298"/>
      <c r="AM61" s="299"/>
      <c r="AN61" s="299"/>
      <c r="AO61" s="300"/>
      <c r="AP61" s="297"/>
      <c r="AQ61" s="298"/>
      <c r="AR61" s="298"/>
      <c r="AS61" s="298"/>
      <c r="AT61" s="298"/>
      <c r="AU61" s="298"/>
      <c r="AV61" s="298"/>
      <c r="AW61" s="299"/>
      <c r="AX61" s="299"/>
      <c r="AY61" s="300"/>
      <c r="AZ61" s="297"/>
      <c r="BA61" s="298"/>
      <c r="BB61" s="298"/>
      <c r="BC61" s="298"/>
      <c r="BD61" s="298"/>
      <c r="BE61" s="298"/>
      <c r="BF61" s="298"/>
      <c r="BG61" s="299"/>
      <c r="BH61" s="299"/>
      <c r="BI61" s="300"/>
      <c r="BJ61" s="297"/>
      <c r="BK61" s="298"/>
      <c r="BL61" s="298"/>
      <c r="BM61" s="298"/>
      <c r="BN61" s="298"/>
      <c r="BO61" s="298"/>
      <c r="BP61" s="298"/>
      <c r="BQ61" s="299"/>
      <c r="BR61" s="299"/>
      <c r="BS61" s="300"/>
      <c r="BT61" s="297"/>
      <c r="BU61" s="298"/>
      <c r="BV61" s="298"/>
      <c r="BW61" s="298"/>
      <c r="BX61" s="298"/>
      <c r="BY61" s="298"/>
      <c r="BZ61" s="298"/>
      <c r="CA61" s="299"/>
      <c r="CB61" s="299"/>
      <c r="CC61" s="300"/>
      <c r="CD61" s="297"/>
      <c r="CE61" s="298"/>
      <c r="CF61" s="298"/>
      <c r="CG61" s="298"/>
      <c r="CH61" s="298"/>
      <c r="CI61" s="298"/>
      <c r="CJ61" s="298"/>
      <c r="CK61" s="299"/>
      <c r="CL61" s="299"/>
      <c r="CM61" s="300"/>
      <c r="CN61" s="297"/>
      <c r="CO61" s="298"/>
      <c r="CP61" s="298"/>
      <c r="CQ61" s="298"/>
      <c r="CR61" s="298"/>
      <c r="CS61" s="298"/>
      <c r="CT61" s="298"/>
      <c r="CU61" s="299"/>
      <c r="CV61" s="299"/>
      <c r="CW61" s="300"/>
      <c r="CX61" s="297"/>
      <c r="CY61" s="298"/>
      <c r="CZ61" s="298"/>
      <c r="DA61" s="298"/>
      <c r="DB61" s="298"/>
      <c r="DC61" s="298"/>
      <c r="DD61" s="298"/>
      <c r="DE61" s="299"/>
      <c r="DF61" s="299"/>
      <c r="DG61" s="300"/>
      <c r="DH61" s="297"/>
      <c r="DI61" s="298"/>
      <c r="DJ61" s="298"/>
      <c r="DK61" s="298"/>
      <c r="DL61" s="298"/>
      <c r="DM61" s="298"/>
      <c r="DN61" s="298"/>
      <c r="DO61" s="299"/>
      <c r="DP61" s="299"/>
      <c r="DQ61" s="300"/>
      <c r="DR61" s="297"/>
      <c r="DS61" s="298"/>
      <c r="DT61" s="298"/>
      <c r="DU61" s="298"/>
      <c r="DV61" s="298"/>
      <c r="DW61" s="298"/>
      <c r="DX61" s="298"/>
      <c r="DY61" s="299"/>
      <c r="DZ61" s="299"/>
      <c r="EA61" s="300"/>
      <c r="EB61" s="297"/>
      <c r="EC61" s="298"/>
      <c r="ED61" s="298"/>
      <c r="EE61" s="298"/>
      <c r="EF61" s="298"/>
      <c r="EG61" s="298"/>
      <c r="EH61" s="298"/>
      <c r="EI61" s="299"/>
      <c r="EJ61" s="299"/>
      <c r="EK61" s="300"/>
      <c r="EL61" s="297"/>
      <c r="EM61" s="298"/>
      <c r="EN61" s="298"/>
      <c r="EO61" s="298"/>
      <c r="EP61" s="298"/>
      <c r="EQ61" s="298"/>
      <c r="ER61" s="298"/>
      <c r="ES61" s="299"/>
      <c r="ET61" s="299"/>
      <c r="EU61" s="300"/>
      <c r="EV61" s="297"/>
      <c r="EW61" s="298"/>
      <c r="EX61" s="298"/>
      <c r="EY61" s="298"/>
      <c r="EZ61" s="298"/>
      <c r="FA61" s="298"/>
      <c r="FB61" s="298"/>
      <c r="FC61" s="299"/>
      <c r="FD61" s="299"/>
      <c r="FE61" s="300"/>
      <c r="FF61" s="297"/>
      <c r="FG61" s="298"/>
      <c r="FH61" s="298"/>
      <c r="FI61" s="298"/>
      <c r="FJ61" s="298"/>
      <c r="FK61" s="298"/>
      <c r="FL61" s="298"/>
      <c r="FM61" s="299"/>
      <c r="FN61" s="299"/>
      <c r="FO61" s="300"/>
      <c r="FP61" s="297"/>
      <c r="FQ61" s="298"/>
      <c r="FR61" s="298"/>
      <c r="FS61" s="298"/>
      <c r="FT61" s="298"/>
      <c r="FU61" s="298"/>
      <c r="FV61" s="298"/>
      <c r="FW61" s="299"/>
      <c r="FX61" s="299"/>
      <c r="FY61" s="300"/>
      <c r="FZ61" s="297"/>
      <c r="GA61" s="298"/>
      <c r="GB61" s="298"/>
      <c r="GC61" s="298"/>
      <c r="GD61" s="298"/>
      <c r="GE61" s="298"/>
      <c r="GF61" s="298"/>
      <c r="GG61" s="299"/>
      <c r="GH61" s="299"/>
      <c r="GI61" s="300"/>
      <c r="GJ61" s="297"/>
      <c r="GK61" s="298"/>
      <c r="GL61" s="298"/>
      <c r="GM61" s="298"/>
      <c r="GN61" s="298"/>
      <c r="GO61" s="298"/>
      <c r="GP61" s="298"/>
      <c r="GQ61" s="299"/>
      <c r="GR61" s="299"/>
      <c r="GS61" s="300"/>
      <c r="GT61" s="297"/>
      <c r="GU61" s="298"/>
      <c r="GV61" s="298"/>
      <c r="GW61" s="298"/>
      <c r="GX61" s="298"/>
      <c r="GY61" s="298"/>
      <c r="GZ61" s="298"/>
      <c r="HA61" s="299"/>
      <c r="HB61" s="299"/>
      <c r="HC61" s="300"/>
      <c r="HD61" s="297"/>
      <c r="HE61" s="298"/>
      <c r="HF61" s="298"/>
      <c r="HG61" s="298"/>
      <c r="HH61" s="298"/>
      <c r="HI61" s="298"/>
      <c r="HJ61" s="298"/>
      <c r="HK61" s="299"/>
      <c r="HL61" s="299"/>
      <c r="HM61" s="300"/>
      <c r="HN61" s="297"/>
      <c r="HO61" s="298"/>
      <c r="HP61" s="298"/>
      <c r="HQ61" s="298"/>
      <c r="HR61" s="298"/>
      <c r="HS61" s="298"/>
      <c r="HT61" s="298"/>
      <c r="HU61" s="299"/>
      <c r="HV61" s="299"/>
      <c r="HW61" s="300"/>
      <c r="HX61" s="297"/>
      <c r="HY61" s="298"/>
      <c r="HZ61" s="298"/>
      <c r="IA61" s="298"/>
      <c r="IB61" s="298"/>
      <c r="IC61" s="298"/>
      <c r="ID61" s="298"/>
      <c r="IE61" s="299"/>
      <c r="IF61" s="299"/>
      <c r="IG61" s="300"/>
      <c r="IH61" s="297"/>
      <c r="II61" s="298"/>
      <c r="IJ61" s="298"/>
      <c r="IK61" s="298"/>
      <c r="IL61" s="298"/>
      <c r="IM61" s="298"/>
      <c r="IN61" s="298"/>
      <c r="IO61" s="299"/>
      <c r="IP61" s="299"/>
      <c r="IQ61" s="300"/>
      <c r="IR61" s="297"/>
      <c r="IS61" s="298"/>
      <c r="IT61" s="298"/>
      <c r="IU61" s="298"/>
      <c r="IV61" s="298"/>
      <c r="IW61" s="298"/>
      <c r="IX61" s="298"/>
      <c r="IY61" s="299"/>
      <c r="IZ61" s="299"/>
      <c r="JA61" s="300"/>
      <c r="JB61" s="297"/>
      <c r="JC61" s="298"/>
      <c r="JD61" s="298"/>
      <c r="JE61" s="298"/>
      <c r="JF61" s="298"/>
      <c r="JG61" s="298"/>
      <c r="JH61" s="298"/>
      <c r="JI61" s="299"/>
      <c r="JJ61" s="299"/>
      <c r="JK61" s="300"/>
      <c r="JL61" s="297"/>
      <c r="JM61" s="298"/>
      <c r="JN61" s="298"/>
      <c r="JO61" s="298"/>
      <c r="JP61" s="298"/>
      <c r="JQ61" s="298"/>
      <c r="JR61" s="298"/>
      <c r="JS61" s="299"/>
      <c r="JT61" s="299"/>
      <c r="JU61" s="300"/>
      <c r="JV61" s="297"/>
      <c r="JW61" s="298"/>
      <c r="JX61" s="298"/>
      <c r="JY61" s="298"/>
      <c r="JZ61" s="298"/>
      <c r="KA61" s="298"/>
      <c r="KB61" s="298"/>
      <c r="KC61" s="299"/>
      <c r="KD61" s="299"/>
      <c r="KE61" s="300"/>
      <c r="KF61" s="297"/>
      <c r="KG61" s="298"/>
      <c r="KH61" s="298"/>
      <c r="KI61" s="298"/>
      <c r="KJ61" s="298"/>
      <c r="KK61" s="298"/>
      <c r="KL61" s="298"/>
      <c r="KM61" s="299"/>
      <c r="KN61" s="299"/>
      <c r="KO61" s="300"/>
      <c r="KP61" s="297"/>
      <c r="KQ61" s="298"/>
      <c r="KR61" s="298"/>
      <c r="KS61" s="298"/>
      <c r="KT61" s="298"/>
      <c r="KU61" s="298"/>
      <c r="KV61" s="298"/>
      <c r="KW61" s="299"/>
      <c r="KX61" s="299"/>
      <c r="KY61" s="300"/>
    </row>
  </sheetData>
  <mergeCells count="31">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KP1:KY1"/>
    <mergeCell ref="HD1:HM1"/>
    <mergeCell ref="HN1:HW1"/>
    <mergeCell ref="HX1:IG1"/>
    <mergeCell ref="IH1:IQ1"/>
    <mergeCell ref="IR1:JA1"/>
    <mergeCell ref="JB1:JK1"/>
    <mergeCell ref="JL1:JU1"/>
  </mergeCells>
  <conditionalFormatting sqref="B1:KY2">
    <cfRule type="expression" dxfId="4" priority="1">
      <formula>#REF!&lt;&gt;""</formula>
    </cfRule>
  </conditionalFormatting>
  <dataValidations>
    <dataValidation type="list" allowBlank="1" showErrorMessage="1" sqref="Q12">
      <formula1>"Confirmó,Canceló,No llegó,Reagendó,Pendiente REAG,Asistió,No confirmó"</formula1>
    </dataValidation>
    <dataValidation type="list" allowBlank="1" showDropDown="1" showErrorMessage="1" sqref="E3:E33 E35:E61 O3:O61 Y3:Y61 AI3:AI61 AS3:AS61 BC3:BC61 BM3:BM61 BW3:BW61 CG3:CG61 CQ3:CQ61 DA3:DA61 DK3:DK61 DU3:DU61 EE3:EE61 EO3:EO61 EY3:EY61 FI3:FI61 FS3:FS61 GC3:GC61 GM3:GM61 GW3:GW61 HG3:HG61 HQ3:HQ61 IA3:IA61 IK3:IK61 IU3:IU61 JE3:JE61 JO3:JO61 JY3:JY61 KI3:KI61 KS3:KS61">
      <formula1>catalogo!$B:$B</formula1>
    </dataValidation>
    <dataValidation type="list" allowBlank="1" showDropDown="1" showErrorMessage="1" sqref="JR3:JR8 JQ9 H3:H33 H35:H61 R3:R61 AB3:AB61 AL3:AL61 AV3:AV61 BF3:BF61 BP3:BP61 BZ3:BZ61 CJ3:CJ61 CT3:CT61 DD3:DD61 DN3:DN61 DX3:DX61 EH3:EH61 ER3:ER61 FB3:FB61 FL3:FL61 FV3:FV61 GF3:GF61 GP3:GP61 GZ3:GZ61 HJ3:HJ61 HT3:HT61 ID3:ID61 IN3:IN61 IX3:IX61 JH3:JH61 JR10:JR61 KB3:KB61 KL3:KL61 KV3:KV61">
      <formula1>catalogo!$H:$H</formula1>
    </dataValidation>
    <dataValidation type="list" allowBlank="1" showDropDown="1" showErrorMessage="1" sqref="F7 P7 Z7 AT7 BD7 BN7 BX7 CH7 CR7 DL7 DV7 EP7 EZ7 FJ7 FT7 GD7 GN7 GX7 HH7 HR7 IB7 IV7 JF7 JZ7 KJ7 KT7 BN37 Z44">
      <formula1>catalogo!$F:$F</formula1>
    </dataValidation>
    <dataValidation type="list" allowBlank="1" showDropDown="1" showErrorMessage="1" sqref="B3:B33 B35:B61 L3:L61 V3:V61 AF3:AF61 AP3:AP61 AZ3:AZ61 BJ3:BJ61 BT3:BT61 CD3:CD61 CN3:CN61 CX3:CX61 DH3:DH61 DR3:DR61 EB3:EB61 EL3:EL61 EV3:EV61 FF3:FF61 FP3:FP61 FZ3:FZ61 GJ3:GJ61 GT3:GT61 HD3:HD61 HN3:HN61 HX3:HX61 IH3:IH61 IR3:IR61 JB3:JB61 JL3:JL61 JV3:JV61 KF3:KF61 KP3:KP61">
      <formula1>"N,S"</formula1>
    </dataValidation>
    <dataValidation type="list" allowBlank="1" showErrorMessage="1" sqref="JQ3:JQ8 Q3:Q11 G3:G61 Q13:Q61 AA3:AA61 AK3:AK61 AU3:AU61 BE3:BE61 BO3:BO61 BY3:BY61 CI3:CI61 CS3:CS61 DC3:DC61 DM3:DM61 DW3:DW61 EG3:EG61 EQ3:EQ61 FA3:FA61 FK3:FK61 FU3:FU61 GE3:GE61 GO3:GO61 GY3:GY61 HI3:HI61 HS3:HS61 IC3:IC61 IM3:IM61 IW3:IW61 JG3:JG61 JQ10:JQ61 KA3:KA61 KK3:KK61 KU3:KU61">
      <formula1>"Confirmó,Canceló,No llegó,Reagendó,Pendiente REAG,Asistió"</formula1>
    </dataValidation>
    <dataValidation type="list" allowBlank="1" showDropDown="1" showErrorMessage="1" sqref="AG3:AG6 BK3:BK6 CY3:CY6 JM3:JM6 JM8 II3:II11 FQ3:FQ12 EM3:EM16 M3:M26 AG8:AG26 CE3:CE26 EC3:EC26 GU3:GU26 HO3:HO26 JM10:JM26 M29:M31 BK8:BK31 CY9:CY32 C3:C33 C35:C36 BK33:BK36 W4:W37 EM18:EM37 W39:W41 CO3:CO41 DS3:DS41 BA3:BA42 W43 BA44:BA46 CE28:CE46 DS43:DS46 GK3:GK46 W45:W51 HY3:HY51 BA48:BA53 C38:C61 M33:M61 W53:W61 AG28:AG61 AQ3:AQ61 BA55:BA61 BK38:BK61 BU4:BU61 CE48:CE61 CO44:CO61 CY34:CY61 DI3:DI61 DS48:DS61 EC28:EC61 EM39:EM61 EW3:EW61 FG3:FG61 FQ14:FQ61 GA3:GA61 GK48:GK61 GU28:GU61 HE3:HE61 HO28:HO61 HY53:HY61 II13:II61 IS3:IS61 JC3:JC61 JM28:JM61 JW3:JW61 KG3:KG61 KQ3:KQ61">
      <formula1>Convenios!$B$5:$B61</formula1>
    </dataValidation>
    <dataValidation type="list" allowBlank="1" showDropDown="1" sqref="AH3:AH4 FH3:FH8 D3:D33 FH10:FH58 D35:D61 N3:N61 X3:X61 AH6:AH61 AR3:AR61 BB3:BB61 BL3:BL61 BV3:BV61 CF3:CF61 CP3:CP61 CZ3:CZ61 DJ3:DJ61 DT3:DT61 ED3:ED61 EN3:EN61 EX3:EX61 FH60:FH61 FR3:FR61 GB3:GB61 GL3:GL61 GV3:GV61 HF3:HF61 HP3:HP61 HZ3:HZ61 IJ3:IJ61 IT3:IT61 JD3:JD61 JN3:JN61 JX3:JX61 KH3:KH61 KR3:KR61">
      <formula1>DATABASE!$B$2:$B61</formula1>
    </dataValidation>
    <dataValidation type="list" allowBlank="1" showDropDown="1" showErrorMessage="1" sqref="FX3:FX17 J3:J61 T3:T61 AD3:AD61 AN3:AN61 AX3:AX61 BH3:BH61 BR3:BR61 CB3:CB61 CL3:CL61 CV3:CV61 DF3:DF61 DP3:DP61 DZ3:DZ61 EJ3:EJ61 ET3:ET61 FD3:FD61 FN3:FN61 FX19:FX61 GH3:GH61 GR3:GR61 HB3:HB61 HL3:HL61 HV3:HV61 IF3:IF61 IP3:IP61 IZ3:IZ61 JJ3:JJ61 JT3:JT61 KD3:KD61 KN3:KN61 KX3:KX61">
      <formula1>catalogo!$L$1:$L61</formula1>
    </dataValidation>
    <dataValidation type="list" allowBlank="1" showDropDown="1" showErrorMessage="1" sqref="W3 BU3 AG7 BK7 JM7 CY7:CY8 JM9 II12 FQ13 EM17 AG27 CE27 EC27 GU27 HO27 JM27 M27:M28 M32 BK32 CY33 C37 BK37 W38 EM38 W42 DS42 BA43 CO42:CO43 W44 BA47 CE47 DS47 GK47 W52 HY52 BA54">
      <formula1>Convenios!$B$5:$B61</formula1>
    </dataValidation>
    <dataValidation type="list" allowBlank="1" showDropDown="1" showErrorMessage="1" sqref="F3:F6 P3:P6 Z3:Z6 AT3:AT6 BD3:BD6 BN3:BN6 BX3:BX6 CH3:CH6 CR3:CR6 DL3:DL6 DV3:DV6 EP3:EP6 EZ3:EZ6 FJ3:FJ6 FT3:FT6 GD3:GD6 GN3:GN6 GX3:GX6 HH3:HH6 HR3:HR6 IB3:IB6 IV3:IV6 JF3:JF6 JZ3:JZ6 KJ3:KJ6 KT3:KT6 F8:F33 BN8:BN36 Z8:Z43 F35:F61 P8:P61 Z45:Z61 AJ3:AJ61 AT8:AT61 BD8:BD61 BN38:BN61 BX8:BX61 CH8:CH61 CR8:CR61 DB3:DB61 DL8:DL61 DV8:DV61 EF3:EF61 EP8:EP61 EZ8:EZ61 FJ8:FJ61 FT8:FT61 GD8:GD61 GN8:GN61 GX8:GX61 HH8:HH61 HR8:HR61 IB8:IB61 IL3:IL61 IV8:IV61 JF8:JF61 JP3:JP61 JZ8:JZ61 KJ8:KJ61 KT8:KT61">
      <formula1>catalogo!$F:$F</formula1>
    </dataValidation>
  </dataValidation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6" width="17.63"/>
    <col customWidth="1" min="7" max="7" width="12.25"/>
    <col customWidth="1" min="8" max="8" width="14.0"/>
    <col customWidth="1" min="9" max="9" width="12.13"/>
    <col customWidth="1" min="10" max="10" width="8.25"/>
    <col customWidth="1" min="11" max="11" width="17.63"/>
    <col customWidth="1" min="12" max="12" width="9.63"/>
    <col customWidth="1" min="13" max="13" width="19.25"/>
    <col customWidth="1" min="14" max="14" width="34.13"/>
    <col customWidth="1" min="15" max="15" width="12.63"/>
    <col customWidth="1" min="16" max="16" width="17.63"/>
    <col customWidth="1" min="17" max="17" width="12.25"/>
    <col customWidth="1" min="18" max="18" width="14.0"/>
    <col customWidth="1" min="19" max="19" width="12.13"/>
    <col customWidth="1" min="20" max="20" width="8.25"/>
    <col customWidth="1" min="21" max="21" width="17.63"/>
    <col customWidth="1" min="22" max="22" width="9.63"/>
    <col customWidth="1" min="23" max="23" width="19.25"/>
    <col customWidth="1" min="24" max="24" width="44.75"/>
    <col customWidth="1" min="25" max="25" width="12.63"/>
    <col customWidth="1" min="26" max="26" width="17.63"/>
    <col customWidth="1" min="27" max="27" width="12.25"/>
    <col customWidth="1" min="28" max="28" width="14.0"/>
    <col customWidth="1" min="29" max="29" width="12.13"/>
    <col customWidth="1" min="30" max="30" width="8.25"/>
    <col customWidth="1" min="31" max="31" width="17.63"/>
    <col customWidth="1" min="32" max="32" width="9.63"/>
    <col customWidth="1" min="33" max="33" width="19.25"/>
    <col customWidth="1" min="34" max="34" width="34.13"/>
    <col customWidth="1" min="35" max="35" width="12.63"/>
    <col customWidth="1" min="36" max="36" width="17.63"/>
    <col customWidth="1" min="37" max="37" width="12.25"/>
    <col customWidth="1" min="38" max="38" width="14.0"/>
    <col customWidth="1" min="39" max="39" width="12.13"/>
    <col customWidth="1" min="40" max="40" width="8.25"/>
    <col customWidth="1" min="41" max="41" width="17.63"/>
    <col customWidth="1" min="42" max="42" width="9.63"/>
    <col customWidth="1" min="43" max="43" width="19.25"/>
    <col customWidth="1" min="44" max="44" width="44.75"/>
    <col customWidth="1" min="45" max="45" width="12.63"/>
    <col customWidth="1" min="46" max="46" width="17.63"/>
    <col customWidth="1" min="47" max="47" width="12.25"/>
    <col customWidth="1" min="48" max="48" width="14.0"/>
    <col customWidth="1" min="49" max="49" width="12.13"/>
    <col customWidth="1" min="50" max="50" width="14.88"/>
    <col customWidth="1" min="51" max="51" width="17.63"/>
    <col customWidth="1" min="52" max="52" width="9.63"/>
    <col customWidth="1" min="53" max="53" width="19.25"/>
    <col customWidth="1" min="54" max="54" width="34.13"/>
    <col customWidth="1" min="55" max="55" width="12.63"/>
    <col customWidth="1" min="56" max="56" width="17.63"/>
    <col customWidth="1" min="57" max="57" width="12.25"/>
    <col customWidth="1" min="58" max="58" width="14.0"/>
    <col customWidth="1" min="59" max="59" width="12.13"/>
    <col customWidth="1" min="60" max="60" width="8.25"/>
    <col customWidth="1" min="61" max="61" width="17.63"/>
    <col customWidth="1" min="62" max="62" width="9.63"/>
    <col customWidth="1" min="63" max="63" width="19.25"/>
    <col customWidth="1" min="64" max="64" width="44.75"/>
    <col customWidth="1" min="65" max="65" width="12.63"/>
    <col customWidth="1" min="66" max="66" width="17.63"/>
    <col customWidth="1" min="67" max="67" width="12.25"/>
    <col customWidth="1" min="68" max="68" width="14.0"/>
    <col customWidth="1" min="69" max="69" width="12.13"/>
    <col customWidth="1" min="70" max="70" width="8.25"/>
    <col customWidth="1" min="71" max="71" width="17.63"/>
    <col customWidth="1" min="72" max="72" width="9.63"/>
    <col customWidth="1" min="73" max="73" width="19.25"/>
    <col customWidth="1" min="74" max="74" width="42.75"/>
    <col customWidth="1" min="75" max="75" width="12.63"/>
    <col customWidth="1" min="76" max="76" width="17.63"/>
    <col customWidth="1" min="77" max="77" width="12.25"/>
    <col customWidth="1" min="78" max="78" width="14.0"/>
    <col customWidth="1" min="79" max="79" width="12.13"/>
    <col customWidth="1" min="80" max="80" width="8.25"/>
    <col customWidth="1" min="81" max="81" width="17.63"/>
    <col customWidth="1" min="82" max="82" width="9.63"/>
    <col customWidth="1" min="83" max="83" width="19.25"/>
    <col customWidth="1" min="84" max="84" width="44.75"/>
    <col customWidth="1" min="85" max="85" width="12.63"/>
    <col customWidth="1" min="86" max="86" width="17.63"/>
    <col customWidth="1" min="87" max="87" width="12.25"/>
    <col customWidth="1" min="88" max="88" width="14.0"/>
    <col customWidth="1" min="89" max="89" width="12.13"/>
    <col customWidth="1" min="90" max="90" width="8.25"/>
    <col customWidth="1" min="91" max="91" width="17.63"/>
    <col customWidth="1" min="92" max="92" width="9.63"/>
    <col customWidth="1" min="93" max="93" width="19.25"/>
    <col customWidth="1" min="94" max="94" width="34.13"/>
    <col customWidth="1" min="95" max="95" width="12.63"/>
    <col customWidth="1" min="96" max="96" width="17.63"/>
    <col customWidth="1" min="97" max="97" width="12.25"/>
    <col customWidth="1" min="98" max="98" width="14.0"/>
    <col customWidth="1" min="99" max="99" width="12.13"/>
    <col customWidth="1" min="100" max="100" width="8.25"/>
    <col customWidth="1" min="101" max="101" width="17.63"/>
    <col customWidth="1" min="102" max="102" width="9.63"/>
    <col customWidth="1" min="103" max="103" width="19.25"/>
    <col customWidth="1" min="104" max="104" width="44.75"/>
    <col customWidth="1" min="105" max="105" width="12.63"/>
    <col customWidth="1" min="106" max="106" width="17.63"/>
    <col customWidth="1" min="107" max="107" width="12.25"/>
    <col customWidth="1" min="108" max="108" width="14.0"/>
    <col customWidth="1" min="109" max="109" width="12.13"/>
    <col customWidth="1" min="110" max="110" width="8.25"/>
    <col customWidth="1" min="111" max="111" width="17.63"/>
    <col customWidth="1" min="112" max="112" width="9.63"/>
    <col customWidth="1" min="113" max="113" width="19.25"/>
    <col customWidth="1" min="114" max="114" width="34.13"/>
    <col customWidth="1" min="115" max="115" width="12.63"/>
    <col customWidth="1" min="116" max="116" width="17.63"/>
    <col customWidth="1" min="117" max="117" width="12.25"/>
    <col customWidth="1" min="118" max="118" width="14.0"/>
    <col customWidth="1" min="119" max="119" width="12.13"/>
    <col customWidth="1" min="120" max="120" width="8.25"/>
    <col customWidth="1" min="121" max="121" width="17.63"/>
    <col customWidth="1" min="122" max="122" width="9.63"/>
    <col customWidth="1" min="123" max="123" width="19.25"/>
    <col customWidth="1" min="124" max="124" width="44.75"/>
    <col customWidth="1" min="125" max="125" width="12.63"/>
    <col customWidth="1" min="126" max="126" width="17.63"/>
    <col customWidth="1" min="127" max="127" width="12.25"/>
    <col customWidth="1" min="128" max="128" width="14.0"/>
    <col customWidth="1" min="129" max="129" width="12.13"/>
    <col customWidth="1" min="130" max="130" width="8.25"/>
    <col customWidth="1" min="131" max="131" width="17.63"/>
    <col customWidth="1" min="132" max="132" width="9.63"/>
    <col customWidth="1" min="133" max="133" width="19.25"/>
    <col customWidth="1" min="134" max="134" width="34.13"/>
    <col customWidth="1" min="135" max="135" width="12.63"/>
    <col customWidth="1" min="136" max="136" width="17.63"/>
    <col customWidth="1" min="137" max="137" width="12.25"/>
    <col customWidth="1" min="138" max="138" width="14.0"/>
    <col customWidth="1" min="139" max="139" width="12.13"/>
    <col customWidth="1" min="140" max="140" width="8.25"/>
    <col customWidth="1" min="141" max="141" width="17.63"/>
    <col customWidth="1" min="142" max="142" width="9.63"/>
    <col customWidth="1" min="143" max="143" width="19.25"/>
    <col customWidth="1" min="144" max="144" width="44.75"/>
    <col customWidth="1" min="145" max="145" width="12.63"/>
    <col customWidth="1" min="146" max="146" width="17.63"/>
    <col customWidth="1" min="147" max="147" width="12.25"/>
    <col customWidth="1" min="148" max="148" width="14.0"/>
    <col customWidth="1" min="149" max="149" width="12.13"/>
    <col customWidth="1" min="150" max="150" width="8.25"/>
    <col customWidth="1" min="151" max="151" width="17.63"/>
    <col customWidth="1" min="152" max="152" width="9.63"/>
    <col customWidth="1" min="153" max="153" width="19.25"/>
    <col customWidth="1" min="154" max="154" width="34.13"/>
    <col customWidth="1" min="155" max="155" width="12.63"/>
    <col customWidth="1" min="156" max="156" width="17.63"/>
    <col customWidth="1" min="157" max="157" width="12.25"/>
    <col customWidth="1" min="158" max="158" width="14.0"/>
    <col customWidth="1" min="159" max="159" width="12.13"/>
    <col customWidth="1" min="160" max="160" width="8.25"/>
    <col customWidth="1" min="161" max="161" width="17.63"/>
    <col customWidth="1" min="162" max="162" width="9.63"/>
    <col customWidth="1" min="163" max="163" width="19.25"/>
    <col customWidth="1" min="164" max="164" width="44.75"/>
    <col customWidth="1" min="165" max="165" width="12.63"/>
    <col customWidth="1" min="166" max="166" width="17.63"/>
    <col customWidth="1" min="167" max="167" width="12.25"/>
    <col customWidth="1" min="168" max="168" width="14.0"/>
    <col customWidth="1" min="169" max="169" width="12.13"/>
    <col customWidth="1" min="170" max="170" width="8.25"/>
    <col customWidth="1" min="171" max="171" width="17.63"/>
    <col customWidth="1" min="172" max="172" width="9.63"/>
    <col customWidth="1" min="173" max="173" width="19.25"/>
    <col customWidth="1" min="174" max="174" width="34.13"/>
    <col customWidth="1" min="175" max="175" width="12.63"/>
    <col customWidth="1" min="176" max="176" width="17.63"/>
    <col customWidth="1" min="177" max="177" width="12.25"/>
    <col customWidth="1" min="178" max="178" width="14.0"/>
    <col customWidth="1" min="179" max="179" width="12.13"/>
    <col customWidth="1" min="180" max="180" width="8.25"/>
    <col customWidth="1" min="181" max="181" width="17.63"/>
    <col customWidth="1" min="182" max="182" width="9.63"/>
    <col customWidth="1" min="183" max="183" width="19.25"/>
    <col customWidth="1" min="184" max="184" width="44.75"/>
    <col customWidth="1" min="185" max="185" width="12.63"/>
    <col customWidth="1" min="186" max="186" width="17.63"/>
    <col customWidth="1" min="187" max="187" width="12.25"/>
    <col customWidth="1" min="188" max="188" width="14.0"/>
    <col customWidth="1" min="189" max="189" width="12.13"/>
    <col customWidth="1" min="190" max="190" width="8.25"/>
    <col customWidth="1" min="191" max="191" width="17.63"/>
    <col customWidth="1" min="192" max="192" width="9.63"/>
    <col customWidth="1" min="193" max="193" width="19.25"/>
    <col customWidth="1" min="194" max="194" width="34.13"/>
    <col customWidth="1" min="195" max="195" width="12.63"/>
    <col customWidth="1" min="196" max="196" width="17.63"/>
    <col customWidth="1" min="197" max="197" width="12.25"/>
    <col customWidth="1" min="198" max="198" width="14.0"/>
    <col customWidth="1" min="199" max="199" width="12.13"/>
    <col customWidth="1" min="200" max="200" width="8.25"/>
    <col customWidth="1" min="201" max="201" width="17.63"/>
    <col customWidth="1" min="202" max="202" width="9.63"/>
    <col customWidth="1" min="203" max="203" width="19.25"/>
    <col customWidth="1" min="204" max="204" width="44.75"/>
    <col customWidth="1" min="205" max="205" width="12.63"/>
    <col customWidth="1" min="206" max="206" width="17.63"/>
    <col customWidth="1" min="207" max="207" width="12.25"/>
    <col customWidth="1" min="208" max="208" width="14.0"/>
    <col customWidth="1" min="209" max="209" width="12.13"/>
    <col customWidth="1" min="210" max="210" width="8.25"/>
    <col customWidth="1" min="211" max="211" width="17.63"/>
    <col customWidth="1" min="212" max="212" width="9.63"/>
    <col customWidth="1" min="213" max="213" width="19.25"/>
    <col customWidth="1" min="214" max="214" width="34.13"/>
    <col customWidth="1" min="215" max="215" width="12.63"/>
    <col customWidth="1" min="216" max="216" width="17.63"/>
    <col customWidth="1" min="217" max="217" width="12.25"/>
    <col customWidth="1" min="218" max="218" width="14.0"/>
    <col customWidth="1" min="219" max="219" width="12.13"/>
    <col customWidth="1" min="220" max="220" width="8.25"/>
    <col customWidth="1" min="221" max="221" width="17.63"/>
    <col customWidth="1" min="222" max="222" width="9.63"/>
    <col customWidth="1" min="223" max="223" width="19.25"/>
    <col customWidth="1" min="224" max="224" width="44.75"/>
    <col customWidth="1" min="225" max="225" width="12.63"/>
    <col customWidth="1" min="226" max="226" width="17.63"/>
    <col customWidth="1" min="227" max="227" width="12.25"/>
    <col customWidth="1" min="228" max="228" width="14.0"/>
    <col customWidth="1" min="229" max="229" width="12.13"/>
    <col customWidth="1" min="230" max="230" width="8.25"/>
    <col customWidth="1" min="231" max="231" width="17.63"/>
    <col customWidth="1" min="232" max="232" width="9.63"/>
    <col customWidth="1" min="233" max="233" width="19.25"/>
    <col customWidth="1" min="234" max="234" width="34.13"/>
    <col customWidth="1" min="235" max="235" width="12.63"/>
    <col customWidth="1" min="236" max="236" width="17.63"/>
    <col customWidth="1" min="237" max="237" width="12.25"/>
    <col customWidth="1" min="238" max="238" width="14.0"/>
    <col customWidth="1" min="239" max="239" width="12.13"/>
    <col customWidth="1" min="240" max="240" width="8.25"/>
    <col customWidth="1" min="241" max="241" width="17.63"/>
    <col customWidth="1" min="242" max="242" width="9.63"/>
    <col customWidth="1" min="243" max="243" width="19.25"/>
    <col customWidth="1" min="244" max="244" width="44.75"/>
    <col customWidth="1" min="245" max="245" width="12.63"/>
    <col customWidth="1" min="246" max="246" width="17.63"/>
    <col customWidth="1" min="247" max="247" width="12.25"/>
    <col customWidth="1" min="248" max="248" width="14.0"/>
    <col customWidth="1" min="249" max="249" width="12.13"/>
    <col customWidth="1" min="250" max="250" width="8.25"/>
    <col customWidth="1" min="251" max="251" width="17.63"/>
    <col customWidth="1" min="252" max="252" width="9.63"/>
    <col customWidth="1" min="253" max="253" width="19.25"/>
    <col customWidth="1" min="254" max="254" width="34.13"/>
    <col customWidth="1" min="255" max="255" width="12.63"/>
    <col customWidth="1" min="256" max="256" width="17.63"/>
    <col customWidth="1" min="257" max="257" width="12.25"/>
    <col customWidth="1" min="258" max="258" width="14.0"/>
    <col customWidth="1" min="259" max="259" width="12.13"/>
    <col customWidth="1" min="260" max="260" width="8.25"/>
    <col customWidth="1" min="261" max="261" width="17.63"/>
    <col customWidth="1" min="262" max="262" width="9.63"/>
    <col customWidth="1" min="263" max="263" width="19.25"/>
    <col customWidth="1" min="264" max="264" width="44.75"/>
    <col customWidth="1" min="265" max="265" width="12.63"/>
    <col customWidth="1" min="266" max="266" width="17.63"/>
    <col customWidth="1" min="267" max="267" width="12.25"/>
    <col customWidth="1" min="268" max="268" width="14.0"/>
    <col customWidth="1" min="269" max="269" width="12.13"/>
    <col customWidth="1" min="270" max="270" width="8.25"/>
    <col customWidth="1" min="271" max="271" width="17.63"/>
    <col customWidth="1" min="272" max="272" width="9.63"/>
    <col customWidth="1" min="273" max="273" width="19.25"/>
    <col customWidth="1" min="274" max="274" width="34.13"/>
    <col customWidth="1" min="275" max="275" width="12.63"/>
    <col customWidth="1" min="276" max="276" width="17.63"/>
    <col customWidth="1" min="277" max="277" width="12.25"/>
    <col customWidth="1" min="278" max="278" width="14.0"/>
    <col customWidth="1" min="279" max="279" width="12.13"/>
    <col customWidth="1" min="280" max="280" width="8.25"/>
    <col customWidth="1" min="281" max="281" width="17.63"/>
    <col customWidth="1" min="282" max="282" width="9.63"/>
    <col customWidth="1" min="283" max="283" width="19.25"/>
    <col customWidth="1" min="284" max="284" width="44.75"/>
    <col customWidth="1" min="285" max="285" width="12.63"/>
    <col customWidth="1" min="286" max="286" width="17.63"/>
    <col customWidth="1" min="287" max="287" width="12.25"/>
    <col customWidth="1" min="288" max="288" width="14.0"/>
    <col customWidth="1" min="289" max="289" width="12.13"/>
    <col customWidth="1" min="290" max="290" width="8.25"/>
    <col customWidth="1" min="291" max="291" width="17.63"/>
    <col customWidth="1" min="292" max="292" width="9.63"/>
    <col customWidth="1" min="293" max="293" width="19.25"/>
    <col customWidth="1" min="294" max="294" width="34.13"/>
    <col customWidth="1" min="295" max="295" width="12.63"/>
    <col customWidth="1" min="296" max="296" width="17.63"/>
    <col customWidth="1" min="297" max="297" width="12.25"/>
    <col customWidth="1" min="298" max="298" width="14.0"/>
    <col customWidth="1" min="299" max="299" width="12.13"/>
    <col customWidth="1" min="300" max="300" width="8.25"/>
    <col customWidth="1" min="301" max="301" width="17.63"/>
    <col customWidth="1" min="302" max="302" width="9.63"/>
    <col customWidth="1" min="303" max="303" width="19.25"/>
    <col customWidth="1" min="304" max="304" width="44.75"/>
    <col customWidth="1" min="305" max="305" width="12.63"/>
    <col customWidth="1" min="306" max="306" width="17.63"/>
    <col customWidth="1" min="307" max="307" width="12.25"/>
    <col customWidth="1" min="308" max="308" width="14.0"/>
    <col customWidth="1" min="309" max="309" width="12.13"/>
    <col customWidth="1" min="310" max="310" width="8.25"/>
    <col customWidth="1" min="311" max="311" width="17.63"/>
  </cols>
  <sheetData>
    <row r="1" ht="26.25" customHeight="1">
      <c r="A1" s="690"/>
      <c r="B1" s="691">
        <v>45870.0</v>
      </c>
      <c r="C1" s="692"/>
      <c r="D1" s="692"/>
      <c r="E1" s="692"/>
      <c r="F1" s="692"/>
      <c r="G1" s="692"/>
      <c r="H1" s="692"/>
      <c r="I1" s="692"/>
      <c r="J1" s="692"/>
      <c r="K1" s="693"/>
      <c r="L1" s="691">
        <f>B1+1</f>
        <v>45871</v>
      </c>
      <c r="M1" s="692"/>
      <c r="N1" s="692"/>
      <c r="O1" s="692"/>
      <c r="P1" s="692"/>
      <c r="Q1" s="692"/>
      <c r="R1" s="692"/>
      <c r="S1" s="692"/>
      <c r="T1" s="692"/>
      <c r="U1" s="693"/>
      <c r="V1" s="691">
        <f>L1+1</f>
        <v>45872</v>
      </c>
      <c r="W1" s="692"/>
      <c r="X1" s="692"/>
      <c r="Y1" s="692"/>
      <c r="Z1" s="692"/>
      <c r="AA1" s="692"/>
      <c r="AB1" s="692"/>
      <c r="AC1" s="692"/>
      <c r="AD1" s="692"/>
      <c r="AE1" s="693"/>
      <c r="AF1" s="691">
        <f>V1+1</f>
        <v>45873</v>
      </c>
      <c r="AG1" s="692"/>
      <c r="AH1" s="692"/>
      <c r="AI1" s="692"/>
      <c r="AJ1" s="692"/>
      <c r="AK1" s="692"/>
      <c r="AL1" s="692"/>
      <c r="AM1" s="692"/>
      <c r="AN1" s="692"/>
      <c r="AO1" s="693"/>
      <c r="AP1" s="691">
        <f>AF1+1</f>
        <v>45874</v>
      </c>
      <c r="AQ1" s="692"/>
      <c r="AR1" s="692"/>
      <c r="AS1" s="692"/>
      <c r="AT1" s="692"/>
      <c r="AU1" s="692"/>
      <c r="AV1" s="692"/>
      <c r="AW1" s="692"/>
      <c r="AX1" s="692"/>
      <c r="AY1" s="693"/>
      <c r="AZ1" s="691">
        <f>AP1+1</f>
        <v>45875</v>
      </c>
      <c r="BA1" s="692"/>
      <c r="BB1" s="692"/>
      <c r="BC1" s="692"/>
      <c r="BD1" s="692"/>
      <c r="BE1" s="692"/>
      <c r="BF1" s="692"/>
      <c r="BG1" s="692"/>
      <c r="BH1" s="692"/>
      <c r="BI1" s="693"/>
      <c r="BJ1" s="691">
        <f>AZ1+1</f>
        <v>45876</v>
      </c>
      <c r="BK1" s="692"/>
      <c r="BL1" s="692"/>
      <c r="BM1" s="692"/>
      <c r="BN1" s="692"/>
      <c r="BO1" s="692"/>
      <c r="BP1" s="692"/>
      <c r="BQ1" s="692"/>
      <c r="BR1" s="692"/>
      <c r="BS1" s="693"/>
      <c r="BT1" s="691">
        <f>BJ1+1</f>
        <v>45877</v>
      </c>
      <c r="BU1" s="692"/>
      <c r="BV1" s="692"/>
      <c r="BW1" s="692"/>
      <c r="BX1" s="692"/>
      <c r="BY1" s="692"/>
      <c r="BZ1" s="692"/>
      <c r="CA1" s="692"/>
      <c r="CB1" s="692"/>
      <c r="CC1" s="693"/>
      <c r="CD1" s="691">
        <f>BT1+1</f>
        <v>45878</v>
      </c>
      <c r="CE1" s="692"/>
      <c r="CF1" s="692"/>
      <c r="CG1" s="692"/>
      <c r="CH1" s="692"/>
      <c r="CI1" s="692"/>
      <c r="CJ1" s="692"/>
      <c r="CK1" s="692"/>
      <c r="CL1" s="692"/>
      <c r="CM1" s="693"/>
      <c r="CN1" s="691">
        <f>CD1+1</f>
        <v>45879</v>
      </c>
      <c r="CO1" s="692"/>
      <c r="CP1" s="692"/>
      <c r="CQ1" s="692"/>
      <c r="CR1" s="692"/>
      <c r="CS1" s="692"/>
      <c r="CT1" s="692"/>
      <c r="CU1" s="692"/>
      <c r="CV1" s="692"/>
      <c r="CW1" s="693"/>
      <c r="CX1" s="691">
        <f>CN1+1</f>
        <v>45880</v>
      </c>
      <c r="CY1" s="692"/>
      <c r="CZ1" s="692"/>
      <c r="DA1" s="692"/>
      <c r="DB1" s="692"/>
      <c r="DC1" s="692"/>
      <c r="DD1" s="692"/>
      <c r="DE1" s="692"/>
      <c r="DF1" s="692"/>
      <c r="DG1" s="693"/>
      <c r="DH1" s="691">
        <f>CX1+1</f>
        <v>45881</v>
      </c>
      <c r="DI1" s="692"/>
      <c r="DJ1" s="692"/>
      <c r="DK1" s="692"/>
      <c r="DL1" s="692"/>
      <c r="DM1" s="692"/>
      <c r="DN1" s="692"/>
      <c r="DO1" s="692"/>
      <c r="DP1" s="692"/>
      <c r="DQ1" s="693"/>
      <c r="DR1" s="691">
        <f>DH1+1</f>
        <v>45882</v>
      </c>
      <c r="DS1" s="692"/>
      <c r="DT1" s="692"/>
      <c r="DU1" s="692"/>
      <c r="DV1" s="692"/>
      <c r="DW1" s="692"/>
      <c r="DX1" s="692"/>
      <c r="DY1" s="692"/>
      <c r="DZ1" s="692"/>
      <c r="EA1" s="693"/>
      <c r="EB1" s="691">
        <f>DR1+1</f>
        <v>45883</v>
      </c>
      <c r="EC1" s="692"/>
      <c r="ED1" s="692"/>
      <c r="EE1" s="692"/>
      <c r="EF1" s="692"/>
      <c r="EG1" s="692"/>
      <c r="EH1" s="692"/>
      <c r="EI1" s="692"/>
      <c r="EJ1" s="692"/>
      <c r="EK1" s="693"/>
      <c r="EL1" s="691">
        <f>EB1+1</f>
        <v>45884</v>
      </c>
      <c r="EM1" s="692"/>
      <c r="EN1" s="692"/>
      <c r="EO1" s="692"/>
      <c r="EP1" s="692"/>
      <c r="EQ1" s="692"/>
      <c r="ER1" s="692"/>
      <c r="ES1" s="692"/>
      <c r="ET1" s="692"/>
      <c r="EU1" s="693"/>
      <c r="EV1" s="691">
        <f>EL1+1</f>
        <v>45885</v>
      </c>
      <c r="EW1" s="692"/>
      <c r="EX1" s="692"/>
      <c r="EY1" s="692"/>
      <c r="EZ1" s="692"/>
      <c r="FA1" s="692"/>
      <c r="FB1" s="692"/>
      <c r="FC1" s="692"/>
      <c r="FD1" s="692"/>
      <c r="FE1" s="693"/>
      <c r="FF1" s="691">
        <f>EV1+1</f>
        <v>45886</v>
      </c>
      <c r="FG1" s="692"/>
      <c r="FH1" s="692"/>
      <c r="FI1" s="692"/>
      <c r="FJ1" s="692"/>
      <c r="FK1" s="692"/>
      <c r="FL1" s="692"/>
      <c r="FM1" s="692"/>
      <c r="FN1" s="692"/>
      <c r="FO1" s="693"/>
      <c r="FP1" s="691">
        <f>FF1+1</f>
        <v>45887</v>
      </c>
      <c r="FQ1" s="692"/>
      <c r="FR1" s="692"/>
      <c r="FS1" s="692"/>
      <c r="FT1" s="692"/>
      <c r="FU1" s="692"/>
      <c r="FV1" s="692"/>
      <c r="FW1" s="692"/>
      <c r="FX1" s="692"/>
      <c r="FY1" s="693"/>
      <c r="FZ1" s="691">
        <f>FP1+1</f>
        <v>45888</v>
      </c>
      <c r="GA1" s="692"/>
      <c r="GB1" s="692"/>
      <c r="GC1" s="692"/>
      <c r="GD1" s="692"/>
      <c r="GE1" s="692"/>
      <c r="GF1" s="692"/>
      <c r="GG1" s="692"/>
      <c r="GH1" s="692"/>
      <c r="GI1" s="693"/>
      <c r="GJ1" s="691">
        <f>FZ1+1</f>
        <v>45889</v>
      </c>
      <c r="GK1" s="692"/>
      <c r="GL1" s="692"/>
      <c r="GM1" s="692"/>
      <c r="GN1" s="692"/>
      <c r="GO1" s="692"/>
      <c r="GP1" s="692"/>
      <c r="GQ1" s="692"/>
      <c r="GR1" s="692"/>
      <c r="GS1" s="693"/>
      <c r="GT1" s="691">
        <f>GJ1+1</f>
        <v>45890</v>
      </c>
      <c r="GU1" s="692"/>
      <c r="GV1" s="692"/>
      <c r="GW1" s="692"/>
      <c r="GX1" s="692"/>
      <c r="GY1" s="692"/>
      <c r="GZ1" s="692"/>
      <c r="HA1" s="692"/>
      <c r="HB1" s="692"/>
      <c r="HC1" s="693"/>
      <c r="HD1" s="691">
        <f>GT1+1</f>
        <v>45891</v>
      </c>
      <c r="HE1" s="692"/>
      <c r="HF1" s="692"/>
      <c r="HG1" s="692"/>
      <c r="HH1" s="692"/>
      <c r="HI1" s="692"/>
      <c r="HJ1" s="692"/>
      <c r="HK1" s="692"/>
      <c r="HL1" s="692"/>
      <c r="HM1" s="693"/>
      <c r="HN1" s="691">
        <f>HD1+1</f>
        <v>45892</v>
      </c>
      <c r="HO1" s="692"/>
      <c r="HP1" s="692"/>
      <c r="HQ1" s="692"/>
      <c r="HR1" s="692"/>
      <c r="HS1" s="692"/>
      <c r="HT1" s="692"/>
      <c r="HU1" s="692"/>
      <c r="HV1" s="692"/>
      <c r="HW1" s="693"/>
      <c r="HX1" s="691">
        <f>HN1+1</f>
        <v>45893</v>
      </c>
      <c r="HY1" s="692"/>
      <c r="HZ1" s="692"/>
      <c r="IA1" s="692"/>
      <c r="IB1" s="692"/>
      <c r="IC1" s="692"/>
      <c r="ID1" s="692"/>
      <c r="IE1" s="692"/>
      <c r="IF1" s="692"/>
      <c r="IG1" s="693"/>
      <c r="IH1" s="691">
        <f>HX1+1</f>
        <v>45894</v>
      </c>
      <c r="II1" s="692"/>
      <c r="IJ1" s="692"/>
      <c r="IK1" s="692"/>
      <c r="IL1" s="692"/>
      <c r="IM1" s="692"/>
      <c r="IN1" s="692"/>
      <c r="IO1" s="692"/>
      <c r="IP1" s="692"/>
      <c r="IQ1" s="693"/>
      <c r="IR1" s="691">
        <f>IH1+1</f>
        <v>45895</v>
      </c>
      <c r="IS1" s="692"/>
      <c r="IT1" s="692"/>
      <c r="IU1" s="692"/>
      <c r="IV1" s="692"/>
      <c r="IW1" s="692"/>
      <c r="IX1" s="692"/>
      <c r="IY1" s="692"/>
      <c r="IZ1" s="692"/>
      <c r="JA1" s="693"/>
      <c r="JB1" s="691">
        <f>IR1+1</f>
        <v>45896</v>
      </c>
      <c r="JC1" s="692"/>
      <c r="JD1" s="692"/>
      <c r="JE1" s="692"/>
      <c r="JF1" s="692"/>
      <c r="JG1" s="692"/>
      <c r="JH1" s="692"/>
      <c r="JI1" s="692"/>
      <c r="JJ1" s="692"/>
      <c r="JK1" s="693"/>
      <c r="JL1" s="691">
        <f>JB1+1</f>
        <v>45897</v>
      </c>
      <c r="JM1" s="692"/>
      <c r="JN1" s="692"/>
      <c r="JO1" s="692"/>
      <c r="JP1" s="692"/>
      <c r="JQ1" s="692"/>
      <c r="JR1" s="692"/>
      <c r="JS1" s="692"/>
      <c r="JT1" s="692"/>
      <c r="JU1" s="693"/>
      <c r="JV1" s="691">
        <f>JL1+1</f>
        <v>45898</v>
      </c>
      <c r="JW1" s="692"/>
      <c r="JX1" s="692"/>
      <c r="JY1" s="692"/>
      <c r="JZ1" s="692"/>
      <c r="KA1" s="692"/>
      <c r="KB1" s="692"/>
      <c r="KC1" s="692"/>
      <c r="KD1" s="692"/>
      <c r="KE1" s="693"/>
      <c r="KF1" s="691">
        <f>JV1+1</f>
        <v>45899</v>
      </c>
      <c r="KG1" s="692"/>
      <c r="KH1" s="692"/>
      <c r="KI1" s="692"/>
      <c r="KJ1" s="692"/>
      <c r="KK1" s="692"/>
      <c r="KL1" s="692"/>
      <c r="KM1" s="692"/>
      <c r="KN1" s="692"/>
      <c r="KO1" s="693"/>
      <c r="KP1" s="691">
        <f>KF1+1</f>
        <v>45900</v>
      </c>
      <c r="KQ1" s="692"/>
      <c r="KR1" s="692"/>
      <c r="KS1" s="692"/>
      <c r="KT1" s="692"/>
      <c r="KU1" s="692"/>
      <c r="KV1" s="692"/>
      <c r="KW1" s="692"/>
      <c r="KX1" s="692"/>
      <c r="KY1" s="693"/>
    </row>
    <row r="2" ht="22.5" customHeight="1">
      <c r="A2" s="694" t="s">
        <v>3330</v>
      </c>
      <c r="B2" s="695" t="s">
        <v>3331</v>
      </c>
      <c r="C2" s="695" t="s">
        <v>3332</v>
      </c>
      <c r="D2" s="695" t="s">
        <v>3333</v>
      </c>
      <c r="E2" s="695" t="s">
        <v>3334</v>
      </c>
      <c r="F2" s="695" t="s">
        <v>3335</v>
      </c>
      <c r="G2" s="695" t="s">
        <v>3337</v>
      </c>
      <c r="H2" s="695" t="s">
        <v>3338</v>
      </c>
      <c r="I2" s="695" t="s">
        <v>3339</v>
      </c>
      <c r="J2" s="695" t="s">
        <v>3340</v>
      </c>
      <c r="K2" s="696" t="s">
        <v>3336</v>
      </c>
      <c r="L2" s="695" t="s">
        <v>3331</v>
      </c>
      <c r="M2" s="695" t="s">
        <v>3332</v>
      </c>
      <c r="N2" s="695" t="s">
        <v>3333</v>
      </c>
      <c r="O2" s="695" t="s">
        <v>3334</v>
      </c>
      <c r="P2" s="695" t="s">
        <v>3335</v>
      </c>
      <c r="Q2" s="695" t="s">
        <v>3337</v>
      </c>
      <c r="R2" s="695" t="s">
        <v>3338</v>
      </c>
      <c r="S2" s="695" t="s">
        <v>3339</v>
      </c>
      <c r="T2" s="695" t="s">
        <v>3340</v>
      </c>
      <c r="U2" s="696" t="s">
        <v>3336</v>
      </c>
      <c r="V2" s="695" t="s">
        <v>3331</v>
      </c>
      <c r="W2" s="695" t="s">
        <v>3332</v>
      </c>
      <c r="X2" s="695" t="s">
        <v>3333</v>
      </c>
      <c r="Y2" s="695" t="s">
        <v>3334</v>
      </c>
      <c r="Z2" s="695" t="s">
        <v>3335</v>
      </c>
      <c r="AA2" s="695" t="s">
        <v>3337</v>
      </c>
      <c r="AB2" s="695" t="s">
        <v>3338</v>
      </c>
      <c r="AC2" s="695" t="s">
        <v>3339</v>
      </c>
      <c r="AD2" s="695" t="s">
        <v>3340</v>
      </c>
      <c r="AE2" s="696" t="s">
        <v>3336</v>
      </c>
      <c r="AF2" s="695" t="s">
        <v>3331</v>
      </c>
      <c r="AG2" s="695" t="s">
        <v>3332</v>
      </c>
      <c r="AH2" s="695" t="s">
        <v>3333</v>
      </c>
      <c r="AI2" s="695" t="s">
        <v>3334</v>
      </c>
      <c r="AJ2" s="695" t="s">
        <v>3335</v>
      </c>
      <c r="AK2" s="695" t="s">
        <v>3337</v>
      </c>
      <c r="AL2" s="695" t="s">
        <v>3338</v>
      </c>
      <c r="AM2" s="695" t="s">
        <v>3339</v>
      </c>
      <c r="AN2" s="695" t="s">
        <v>3340</v>
      </c>
      <c r="AO2" s="696" t="s">
        <v>3336</v>
      </c>
      <c r="AP2" s="695" t="s">
        <v>3331</v>
      </c>
      <c r="AQ2" s="695" t="s">
        <v>3332</v>
      </c>
      <c r="AR2" s="695" t="s">
        <v>3333</v>
      </c>
      <c r="AS2" s="695" t="s">
        <v>3334</v>
      </c>
      <c r="AT2" s="695" t="s">
        <v>3335</v>
      </c>
      <c r="AU2" s="695" t="s">
        <v>3337</v>
      </c>
      <c r="AV2" s="695" t="s">
        <v>3338</v>
      </c>
      <c r="AW2" s="695" t="s">
        <v>3339</v>
      </c>
      <c r="AX2" s="695" t="s">
        <v>3340</v>
      </c>
      <c r="AY2" s="696" t="s">
        <v>3336</v>
      </c>
      <c r="AZ2" s="695" t="s">
        <v>3331</v>
      </c>
      <c r="BA2" s="695" t="s">
        <v>3332</v>
      </c>
      <c r="BB2" s="695" t="s">
        <v>3333</v>
      </c>
      <c r="BC2" s="695" t="s">
        <v>3334</v>
      </c>
      <c r="BD2" s="695" t="s">
        <v>3335</v>
      </c>
      <c r="BE2" s="695" t="s">
        <v>3337</v>
      </c>
      <c r="BF2" s="695" t="s">
        <v>3338</v>
      </c>
      <c r="BG2" s="695" t="s">
        <v>3339</v>
      </c>
      <c r="BH2" s="695" t="s">
        <v>3340</v>
      </c>
      <c r="BI2" s="696" t="s">
        <v>3336</v>
      </c>
      <c r="BJ2" s="695" t="s">
        <v>3331</v>
      </c>
      <c r="BK2" s="695" t="s">
        <v>3332</v>
      </c>
      <c r="BL2" s="695" t="s">
        <v>3333</v>
      </c>
      <c r="BM2" s="695" t="s">
        <v>3334</v>
      </c>
      <c r="BN2" s="695" t="s">
        <v>3335</v>
      </c>
      <c r="BO2" s="695" t="s">
        <v>3337</v>
      </c>
      <c r="BP2" s="695" t="s">
        <v>3338</v>
      </c>
      <c r="BQ2" s="695" t="s">
        <v>3339</v>
      </c>
      <c r="BR2" s="695" t="s">
        <v>3340</v>
      </c>
      <c r="BS2" s="696" t="s">
        <v>3336</v>
      </c>
      <c r="BT2" s="695" t="s">
        <v>3331</v>
      </c>
      <c r="BU2" s="695" t="s">
        <v>3332</v>
      </c>
      <c r="BV2" s="695" t="s">
        <v>3333</v>
      </c>
      <c r="BW2" s="695" t="s">
        <v>3334</v>
      </c>
      <c r="BX2" s="695" t="s">
        <v>3335</v>
      </c>
      <c r="BY2" s="695" t="s">
        <v>3337</v>
      </c>
      <c r="BZ2" s="695" t="s">
        <v>3338</v>
      </c>
      <c r="CA2" s="695" t="s">
        <v>3339</v>
      </c>
      <c r="CB2" s="695" t="s">
        <v>3340</v>
      </c>
      <c r="CC2" s="696" t="s">
        <v>3336</v>
      </c>
      <c r="CD2" s="695" t="s">
        <v>3331</v>
      </c>
      <c r="CE2" s="695" t="s">
        <v>3332</v>
      </c>
      <c r="CF2" s="695" t="s">
        <v>3333</v>
      </c>
      <c r="CG2" s="695" t="s">
        <v>3334</v>
      </c>
      <c r="CH2" s="695" t="s">
        <v>3335</v>
      </c>
      <c r="CI2" s="695" t="s">
        <v>3337</v>
      </c>
      <c r="CJ2" s="695" t="s">
        <v>3338</v>
      </c>
      <c r="CK2" s="695" t="s">
        <v>3339</v>
      </c>
      <c r="CL2" s="695" t="s">
        <v>3340</v>
      </c>
      <c r="CM2" s="696" t="s">
        <v>3336</v>
      </c>
      <c r="CN2" s="695" t="s">
        <v>3331</v>
      </c>
      <c r="CO2" s="695" t="s">
        <v>3332</v>
      </c>
      <c r="CP2" s="695" t="s">
        <v>3333</v>
      </c>
      <c r="CQ2" s="695" t="s">
        <v>3334</v>
      </c>
      <c r="CR2" s="695" t="s">
        <v>3335</v>
      </c>
      <c r="CS2" s="695" t="s">
        <v>3337</v>
      </c>
      <c r="CT2" s="695" t="s">
        <v>3338</v>
      </c>
      <c r="CU2" s="695" t="s">
        <v>3339</v>
      </c>
      <c r="CV2" s="695" t="s">
        <v>3340</v>
      </c>
      <c r="CW2" s="696" t="s">
        <v>3336</v>
      </c>
      <c r="CX2" s="695" t="s">
        <v>3331</v>
      </c>
      <c r="CY2" s="695" t="s">
        <v>3332</v>
      </c>
      <c r="CZ2" s="695" t="s">
        <v>3333</v>
      </c>
      <c r="DA2" s="695" t="s">
        <v>3334</v>
      </c>
      <c r="DB2" s="695" t="s">
        <v>3335</v>
      </c>
      <c r="DC2" s="695" t="s">
        <v>3337</v>
      </c>
      <c r="DD2" s="695" t="s">
        <v>3338</v>
      </c>
      <c r="DE2" s="695" t="s">
        <v>3339</v>
      </c>
      <c r="DF2" s="695" t="s">
        <v>3340</v>
      </c>
      <c r="DG2" s="696" t="s">
        <v>3336</v>
      </c>
      <c r="DH2" s="695" t="s">
        <v>3331</v>
      </c>
      <c r="DI2" s="695" t="s">
        <v>3332</v>
      </c>
      <c r="DJ2" s="695" t="s">
        <v>3333</v>
      </c>
      <c r="DK2" s="695" t="s">
        <v>3334</v>
      </c>
      <c r="DL2" s="695" t="s">
        <v>3335</v>
      </c>
      <c r="DM2" s="695" t="s">
        <v>3337</v>
      </c>
      <c r="DN2" s="695" t="s">
        <v>3338</v>
      </c>
      <c r="DO2" s="695" t="s">
        <v>3339</v>
      </c>
      <c r="DP2" s="695" t="s">
        <v>3340</v>
      </c>
      <c r="DQ2" s="696" t="s">
        <v>3336</v>
      </c>
      <c r="DR2" s="695" t="s">
        <v>3331</v>
      </c>
      <c r="DS2" s="695" t="s">
        <v>3332</v>
      </c>
      <c r="DT2" s="695" t="s">
        <v>3333</v>
      </c>
      <c r="DU2" s="695" t="s">
        <v>3334</v>
      </c>
      <c r="DV2" s="695" t="s">
        <v>3335</v>
      </c>
      <c r="DW2" s="695" t="s">
        <v>3337</v>
      </c>
      <c r="DX2" s="695" t="s">
        <v>3338</v>
      </c>
      <c r="DY2" s="695" t="s">
        <v>3339</v>
      </c>
      <c r="DZ2" s="695" t="s">
        <v>3340</v>
      </c>
      <c r="EA2" s="696" t="s">
        <v>3336</v>
      </c>
      <c r="EB2" s="695" t="s">
        <v>3331</v>
      </c>
      <c r="EC2" s="695" t="s">
        <v>3332</v>
      </c>
      <c r="ED2" s="695" t="s">
        <v>3333</v>
      </c>
      <c r="EE2" s="695" t="s">
        <v>3334</v>
      </c>
      <c r="EF2" s="695" t="s">
        <v>3335</v>
      </c>
      <c r="EG2" s="695" t="s">
        <v>3337</v>
      </c>
      <c r="EH2" s="695" t="s">
        <v>3338</v>
      </c>
      <c r="EI2" s="695" t="s">
        <v>3339</v>
      </c>
      <c r="EJ2" s="695" t="s">
        <v>3340</v>
      </c>
      <c r="EK2" s="696" t="s">
        <v>3336</v>
      </c>
      <c r="EL2" s="695" t="s">
        <v>3331</v>
      </c>
      <c r="EM2" s="695" t="s">
        <v>3332</v>
      </c>
      <c r="EN2" s="695" t="s">
        <v>3333</v>
      </c>
      <c r="EO2" s="695" t="s">
        <v>3334</v>
      </c>
      <c r="EP2" s="695" t="s">
        <v>3335</v>
      </c>
      <c r="EQ2" s="695" t="s">
        <v>3337</v>
      </c>
      <c r="ER2" s="695" t="s">
        <v>3338</v>
      </c>
      <c r="ES2" s="695" t="s">
        <v>3339</v>
      </c>
      <c r="ET2" s="695" t="s">
        <v>3340</v>
      </c>
      <c r="EU2" s="696" t="s">
        <v>3336</v>
      </c>
      <c r="EV2" s="695" t="s">
        <v>3331</v>
      </c>
      <c r="EW2" s="695" t="s">
        <v>3332</v>
      </c>
      <c r="EX2" s="695" t="s">
        <v>3333</v>
      </c>
      <c r="EY2" s="695" t="s">
        <v>3334</v>
      </c>
      <c r="EZ2" s="695" t="s">
        <v>3335</v>
      </c>
      <c r="FA2" s="695" t="s">
        <v>3337</v>
      </c>
      <c r="FB2" s="695" t="s">
        <v>3338</v>
      </c>
      <c r="FC2" s="695" t="s">
        <v>3339</v>
      </c>
      <c r="FD2" s="695" t="s">
        <v>3340</v>
      </c>
      <c r="FE2" s="696" t="s">
        <v>3336</v>
      </c>
      <c r="FF2" s="695" t="s">
        <v>3331</v>
      </c>
      <c r="FG2" s="695" t="s">
        <v>3332</v>
      </c>
      <c r="FH2" s="695" t="s">
        <v>3333</v>
      </c>
      <c r="FI2" s="695" t="s">
        <v>3334</v>
      </c>
      <c r="FJ2" s="695" t="s">
        <v>3335</v>
      </c>
      <c r="FK2" s="695" t="s">
        <v>3337</v>
      </c>
      <c r="FL2" s="695" t="s">
        <v>3338</v>
      </c>
      <c r="FM2" s="695" t="s">
        <v>3339</v>
      </c>
      <c r="FN2" s="695" t="s">
        <v>3340</v>
      </c>
      <c r="FO2" s="696" t="s">
        <v>3336</v>
      </c>
      <c r="FP2" s="695" t="s">
        <v>3331</v>
      </c>
      <c r="FQ2" s="695" t="s">
        <v>3332</v>
      </c>
      <c r="FR2" s="695" t="s">
        <v>3333</v>
      </c>
      <c r="FS2" s="695" t="s">
        <v>3334</v>
      </c>
      <c r="FT2" s="695" t="s">
        <v>3335</v>
      </c>
      <c r="FU2" s="695" t="s">
        <v>3337</v>
      </c>
      <c r="FV2" s="695" t="s">
        <v>3338</v>
      </c>
      <c r="FW2" s="695" t="s">
        <v>3339</v>
      </c>
      <c r="FX2" s="695" t="s">
        <v>3340</v>
      </c>
      <c r="FY2" s="696" t="s">
        <v>3336</v>
      </c>
      <c r="FZ2" s="695" t="s">
        <v>3331</v>
      </c>
      <c r="GA2" s="695" t="s">
        <v>3332</v>
      </c>
      <c r="GB2" s="695" t="s">
        <v>3333</v>
      </c>
      <c r="GC2" s="695" t="s">
        <v>3334</v>
      </c>
      <c r="GD2" s="695" t="s">
        <v>3335</v>
      </c>
      <c r="GE2" s="695" t="s">
        <v>3337</v>
      </c>
      <c r="GF2" s="695" t="s">
        <v>3338</v>
      </c>
      <c r="GG2" s="695" t="s">
        <v>3339</v>
      </c>
      <c r="GH2" s="695" t="s">
        <v>3340</v>
      </c>
      <c r="GI2" s="696" t="s">
        <v>3336</v>
      </c>
      <c r="GJ2" s="695" t="s">
        <v>3331</v>
      </c>
      <c r="GK2" s="695" t="s">
        <v>3332</v>
      </c>
      <c r="GL2" s="695" t="s">
        <v>3333</v>
      </c>
      <c r="GM2" s="695" t="s">
        <v>3334</v>
      </c>
      <c r="GN2" s="695" t="s">
        <v>3335</v>
      </c>
      <c r="GO2" s="695" t="s">
        <v>3337</v>
      </c>
      <c r="GP2" s="695" t="s">
        <v>3338</v>
      </c>
      <c r="GQ2" s="695" t="s">
        <v>3339</v>
      </c>
      <c r="GR2" s="695" t="s">
        <v>3340</v>
      </c>
      <c r="GS2" s="696" t="s">
        <v>3336</v>
      </c>
      <c r="GT2" s="695" t="s">
        <v>3331</v>
      </c>
      <c r="GU2" s="695" t="s">
        <v>3332</v>
      </c>
      <c r="GV2" s="695" t="s">
        <v>3333</v>
      </c>
      <c r="GW2" s="695" t="s">
        <v>3334</v>
      </c>
      <c r="GX2" s="695" t="s">
        <v>3335</v>
      </c>
      <c r="GY2" s="695" t="s">
        <v>3337</v>
      </c>
      <c r="GZ2" s="695" t="s">
        <v>3338</v>
      </c>
      <c r="HA2" s="695" t="s">
        <v>3339</v>
      </c>
      <c r="HB2" s="695" t="s">
        <v>3340</v>
      </c>
      <c r="HC2" s="696" t="s">
        <v>3336</v>
      </c>
      <c r="HD2" s="695" t="s">
        <v>3331</v>
      </c>
      <c r="HE2" s="695" t="s">
        <v>3332</v>
      </c>
      <c r="HF2" s="695" t="s">
        <v>3333</v>
      </c>
      <c r="HG2" s="695" t="s">
        <v>3334</v>
      </c>
      <c r="HH2" s="695" t="s">
        <v>3335</v>
      </c>
      <c r="HI2" s="695" t="s">
        <v>3337</v>
      </c>
      <c r="HJ2" s="695" t="s">
        <v>3338</v>
      </c>
      <c r="HK2" s="695" t="s">
        <v>3339</v>
      </c>
      <c r="HL2" s="695" t="s">
        <v>3340</v>
      </c>
      <c r="HM2" s="696" t="s">
        <v>3336</v>
      </c>
      <c r="HN2" s="695" t="s">
        <v>3331</v>
      </c>
      <c r="HO2" s="695" t="s">
        <v>3332</v>
      </c>
      <c r="HP2" s="695" t="s">
        <v>3333</v>
      </c>
      <c r="HQ2" s="695" t="s">
        <v>3334</v>
      </c>
      <c r="HR2" s="695" t="s">
        <v>3335</v>
      </c>
      <c r="HS2" s="695" t="s">
        <v>3337</v>
      </c>
      <c r="HT2" s="695" t="s">
        <v>3338</v>
      </c>
      <c r="HU2" s="695" t="s">
        <v>3339</v>
      </c>
      <c r="HV2" s="695" t="s">
        <v>3340</v>
      </c>
      <c r="HW2" s="696" t="s">
        <v>3336</v>
      </c>
      <c r="HX2" s="695" t="s">
        <v>3331</v>
      </c>
      <c r="HY2" s="695" t="s">
        <v>3332</v>
      </c>
      <c r="HZ2" s="695" t="s">
        <v>3333</v>
      </c>
      <c r="IA2" s="695" t="s">
        <v>3334</v>
      </c>
      <c r="IB2" s="695" t="s">
        <v>3335</v>
      </c>
      <c r="IC2" s="695" t="s">
        <v>3337</v>
      </c>
      <c r="ID2" s="695" t="s">
        <v>3338</v>
      </c>
      <c r="IE2" s="695" t="s">
        <v>3339</v>
      </c>
      <c r="IF2" s="695" t="s">
        <v>3340</v>
      </c>
      <c r="IG2" s="696" t="s">
        <v>3336</v>
      </c>
      <c r="IH2" s="695" t="s">
        <v>3331</v>
      </c>
      <c r="II2" s="695" t="s">
        <v>3332</v>
      </c>
      <c r="IJ2" s="695" t="s">
        <v>3333</v>
      </c>
      <c r="IK2" s="695" t="s">
        <v>3334</v>
      </c>
      <c r="IL2" s="695" t="s">
        <v>3335</v>
      </c>
      <c r="IM2" s="695" t="s">
        <v>3337</v>
      </c>
      <c r="IN2" s="695" t="s">
        <v>3338</v>
      </c>
      <c r="IO2" s="695" t="s">
        <v>3339</v>
      </c>
      <c r="IP2" s="695" t="s">
        <v>3340</v>
      </c>
      <c r="IQ2" s="696" t="s">
        <v>3336</v>
      </c>
      <c r="IR2" s="695" t="s">
        <v>3331</v>
      </c>
      <c r="IS2" s="695" t="s">
        <v>3332</v>
      </c>
      <c r="IT2" s="695" t="s">
        <v>3333</v>
      </c>
      <c r="IU2" s="695" t="s">
        <v>3334</v>
      </c>
      <c r="IV2" s="695" t="s">
        <v>3335</v>
      </c>
      <c r="IW2" s="695" t="s">
        <v>3337</v>
      </c>
      <c r="IX2" s="695" t="s">
        <v>3338</v>
      </c>
      <c r="IY2" s="695" t="s">
        <v>3339</v>
      </c>
      <c r="IZ2" s="695" t="s">
        <v>3340</v>
      </c>
      <c r="JA2" s="696" t="s">
        <v>3336</v>
      </c>
      <c r="JB2" s="695" t="s">
        <v>3331</v>
      </c>
      <c r="JC2" s="695" t="s">
        <v>3332</v>
      </c>
      <c r="JD2" s="695" t="s">
        <v>3333</v>
      </c>
      <c r="JE2" s="695" t="s">
        <v>3334</v>
      </c>
      <c r="JF2" s="695" t="s">
        <v>3335</v>
      </c>
      <c r="JG2" s="695" t="s">
        <v>3337</v>
      </c>
      <c r="JH2" s="695" t="s">
        <v>3338</v>
      </c>
      <c r="JI2" s="695" t="s">
        <v>3339</v>
      </c>
      <c r="JJ2" s="695" t="s">
        <v>3340</v>
      </c>
      <c r="JK2" s="696" t="s">
        <v>3336</v>
      </c>
      <c r="JL2" s="695" t="s">
        <v>3331</v>
      </c>
      <c r="JM2" s="695" t="s">
        <v>3332</v>
      </c>
      <c r="JN2" s="695" t="s">
        <v>3333</v>
      </c>
      <c r="JO2" s="695" t="s">
        <v>3334</v>
      </c>
      <c r="JP2" s="695" t="s">
        <v>3335</v>
      </c>
      <c r="JQ2" s="695" t="s">
        <v>3337</v>
      </c>
      <c r="JR2" s="695" t="s">
        <v>3338</v>
      </c>
      <c r="JS2" s="695" t="s">
        <v>3339</v>
      </c>
      <c r="JT2" s="695" t="s">
        <v>3340</v>
      </c>
      <c r="JU2" s="696" t="s">
        <v>3336</v>
      </c>
      <c r="JV2" s="695" t="s">
        <v>3331</v>
      </c>
      <c r="JW2" s="695" t="s">
        <v>3332</v>
      </c>
      <c r="JX2" s="695" t="s">
        <v>3333</v>
      </c>
      <c r="JY2" s="695" t="s">
        <v>3334</v>
      </c>
      <c r="JZ2" s="695" t="s">
        <v>3335</v>
      </c>
      <c r="KA2" s="695" t="s">
        <v>3337</v>
      </c>
      <c r="KB2" s="695" t="s">
        <v>3338</v>
      </c>
      <c r="KC2" s="695" t="s">
        <v>3339</v>
      </c>
      <c r="KD2" s="695" t="s">
        <v>3340</v>
      </c>
      <c r="KE2" s="696" t="s">
        <v>3336</v>
      </c>
      <c r="KF2" s="695" t="s">
        <v>3331</v>
      </c>
      <c r="KG2" s="695" t="s">
        <v>3332</v>
      </c>
      <c r="KH2" s="695" t="s">
        <v>3333</v>
      </c>
      <c r="KI2" s="695" t="s">
        <v>3334</v>
      </c>
      <c r="KJ2" s="695" t="s">
        <v>3335</v>
      </c>
      <c r="KK2" s="695" t="s">
        <v>3337</v>
      </c>
      <c r="KL2" s="695" t="s">
        <v>3338</v>
      </c>
      <c r="KM2" s="695" t="s">
        <v>3339</v>
      </c>
      <c r="KN2" s="695" t="s">
        <v>3340</v>
      </c>
      <c r="KO2" s="696" t="s">
        <v>3336</v>
      </c>
      <c r="KP2" s="695" t="s">
        <v>3331</v>
      </c>
      <c r="KQ2" s="695" t="s">
        <v>3332</v>
      </c>
      <c r="KR2" s="695" t="s">
        <v>3333</v>
      </c>
      <c r="KS2" s="695" t="s">
        <v>3334</v>
      </c>
      <c r="KT2" s="695" t="s">
        <v>3335</v>
      </c>
      <c r="KU2" s="695" t="s">
        <v>3337</v>
      </c>
      <c r="KV2" s="695" t="s">
        <v>3338</v>
      </c>
      <c r="KW2" s="695" t="s">
        <v>3339</v>
      </c>
      <c r="KX2" s="695" t="s">
        <v>3340</v>
      </c>
      <c r="KY2" s="696" t="s">
        <v>3336</v>
      </c>
    </row>
    <row r="3" ht="15.75" customHeight="1">
      <c r="A3" s="697">
        <v>0.375</v>
      </c>
      <c r="B3" s="685"/>
      <c r="C3" s="685"/>
      <c r="D3" s="685"/>
      <c r="E3" s="685"/>
      <c r="F3" s="685"/>
      <c r="G3" s="685"/>
      <c r="H3" s="698"/>
      <c r="I3" s="698"/>
      <c r="J3" s="698"/>
      <c r="K3" s="699"/>
      <c r="L3" s="669" t="s">
        <v>3341</v>
      </c>
      <c r="M3" s="669" t="s">
        <v>2426</v>
      </c>
      <c r="N3" s="669" t="s">
        <v>2761</v>
      </c>
      <c r="O3" s="669" t="s">
        <v>34</v>
      </c>
      <c r="P3" s="669" t="s">
        <v>3096</v>
      </c>
      <c r="Q3" s="669" t="s">
        <v>2278</v>
      </c>
      <c r="R3" s="700" t="s">
        <v>2490</v>
      </c>
      <c r="S3" s="698" t="s">
        <v>3355</v>
      </c>
      <c r="T3" s="698"/>
      <c r="U3" s="699" t="s">
        <v>3363</v>
      </c>
      <c r="V3" s="669" t="s">
        <v>3368</v>
      </c>
      <c r="W3" s="669" t="s">
        <v>2426</v>
      </c>
      <c r="X3" s="669" t="s">
        <v>4277</v>
      </c>
      <c r="Y3" s="669" t="s">
        <v>3135</v>
      </c>
      <c r="Z3" s="669" t="s">
        <v>3110</v>
      </c>
      <c r="AA3" s="669" t="s">
        <v>2713</v>
      </c>
      <c r="AB3" s="700" t="s">
        <v>2490</v>
      </c>
      <c r="AC3" s="700" t="s">
        <v>3355</v>
      </c>
      <c r="AD3" s="698"/>
      <c r="AE3" s="699"/>
      <c r="AF3" s="701" t="s">
        <v>3341</v>
      </c>
      <c r="AG3" s="685" t="s">
        <v>1962</v>
      </c>
      <c r="AH3" s="685" t="s">
        <v>2783</v>
      </c>
      <c r="AI3" s="685" t="s">
        <v>34</v>
      </c>
      <c r="AJ3" s="685" t="s">
        <v>3095</v>
      </c>
      <c r="AK3" s="685" t="s">
        <v>2502</v>
      </c>
      <c r="AL3" s="698" t="s">
        <v>2107</v>
      </c>
      <c r="AM3" s="698" t="s">
        <v>3114</v>
      </c>
      <c r="AN3" s="698"/>
      <c r="AO3" s="699" t="s">
        <v>3342</v>
      </c>
      <c r="AP3" s="685"/>
      <c r="AQ3" s="685"/>
      <c r="AR3" s="685"/>
      <c r="AS3" s="685"/>
      <c r="AT3" s="685"/>
      <c r="AU3" s="685"/>
      <c r="AV3" s="698"/>
      <c r="AW3" s="698"/>
      <c r="AX3" s="698"/>
      <c r="AY3" s="699"/>
      <c r="AZ3" s="685"/>
      <c r="BA3" s="685"/>
      <c r="BB3" s="685"/>
      <c r="BC3" s="685"/>
      <c r="BD3" s="685"/>
      <c r="BE3" s="685"/>
      <c r="BF3" s="698"/>
      <c r="BG3" s="698"/>
      <c r="BH3" s="698"/>
      <c r="BI3" s="699"/>
      <c r="BJ3" s="685"/>
      <c r="BK3" s="685"/>
      <c r="BL3" s="685"/>
      <c r="BM3" s="685"/>
      <c r="BN3" s="685"/>
      <c r="BO3" s="685"/>
      <c r="BP3" s="698"/>
      <c r="BQ3" s="698"/>
      <c r="BR3" s="698"/>
      <c r="BS3" s="699"/>
      <c r="BT3" s="685"/>
      <c r="BU3" s="685"/>
      <c r="BV3" s="685"/>
      <c r="BW3" s="685"/>
      <c r="BX3" s="685"/>
      <c r="BY3" s="685"/>
      <c r="BZ3" s="698"/>
      <c r="CA3" s="698"/>
      <c r="CB3" s="698"/>
      <c r="CC3" s="699"/>
      <c r="CD3" s="702" t="s">
        <v>3341</v>
      </c>
      <c r="CE3" s="702" t="s">
        <v>2426</v>
      </c>
      <c r="CF3" s="703" t="s">
        <v>4278</v>
      </c>
      <c r="CG3" s="702" t="s">
        <v>34</v>
      </c>
      <c r="CH3" s="702" t="s">
        <v>3097</v>
      </c>
      <c r="CI3" s="702" t="s">
        <v>2735</v>
      </c>
      <c r="CJ3" s="704" t="s">
        <v>847</v>
      </c>
      <c r="CK3" s="698"/>
      <c r="CL3" s="698" t="s">
        <v>4279</v>
      </c>
      <c r="CM3" s="699" t="s">
        <v>3363</v>
      </c>
      <c r="CN3" s="685"/>
      <c r="CO3" s="685"/>
      <c r="CP3" s="685"/>
      <c r="CQ3" s="685"/>
      <c r="CR3" s="685"/>
      <c r="CS3" s="685"/>
      <c r="CT3" s="698"/>
      <c r="CU3" s="698"/>
      <c r="CV3" s="698"/>
      <c r="CW3" s="699"/>
      <c r="CX3" s="685"/>
      <c r="CY3" s="685"/>
      <c r="CZ3" s="685"/>
      <c r="DA3" s="685"/>
      <c r="DB3" s="685"/>
      <c r="DC3" s="685"/>
      <c r="DD3" s="698"/>
      <c r="DE3" s="698"/>
      <c r="DF3" s="698"/>
      <c r="DG3" s="699"/>
      <c r="DH3" s="685"/>
      <c r="DI3" s="685"/>
      <c r="DJ3" s="685"/>
      <c r="DK3" s="685"/>
      <c r="DL3" s="685"/>
      <c r="DM3" s="685"/>
      <c r="DN3" s="698"/>
      <c r="DO3" s="698"/>
      <c r="DP3" s="698"/>
      <c r="DQ3" s="699"/>
      <c r="DR3" s="685"/>
      <c r="DS3" s="685"/>
      <c r="DT3" s="573"/>
      <c r="DU3" s="685"/>
      <c r="DV3" s="685"/>
      <c r="DW3" s="685"/>
      <c r="DX3" s="698"/>
      <c r="DY3" s="698"/>
      <c r="DZ3" s="698"/>
      <c r="EA3" s="699"/>
      <c r="EB3" s="685"/>
      <c r="EC3" s="685"/>
      <c r="ED3" s="685"/>
      <c r="EE3" s="685"/>
      <c r="EF3" s="685"/>
      <c r="EG3" s="685"/>
      <c r="EH3" s="698"/>
      <c r="EI3" s="698"/>
      <c r="EJ3" s="698"/>
      <c r="EK3" s="699"/>
      <c r="EL3" s="685"/>
      <c r="EM3" s="685"/>
      <c r="EN3" s="685"/>
      <c r="EO3" s="685"/>
      <c r="EP3" s="685"/>
      <c r="EQ3" s="685"/>
      <c r="ER3" s="698"/>
      <c r="ES3" s="698"/>
      <c r="ET3" s="698"/>
      <c r="EU3" s="699"/>
      <c r="EV3" s="669" t="s">
        <v>3341</v>
      </c>
      <c r="EW3" s="669" t="s">
        <v>2426</v>
      </c>
      <c r="EX3" s="669" t="s">
        <v>4280</v>
      </c>
      <c r="EY3" s="669" t="s">
        <v>3135</v>
      </c>
      <c r="EZ3" s="669" t="s">
        <v>3110</v>
      </c>
      <c r="FA3" s="669" t="s">
        <v>2735</v>
      </c>
      <c r="FB3" s="700" t="s">
        <v>847</v>
      </c>
      <c r="FC3" s="698"/>
      <c r="FD3" s="698"/>
      <c r="FE3" s="699" t="s">
        <v>3363</v>
      </c>
      <c r="FF3" s="685"/>
      <c r="FG3" s="685"/>
      <c r="FH3" s="685"/>
      <c r="FI3" s="685"/>
      <c r="FJ3" s="685"/>
      <c r="FK3" s="685"/>
      <c r="FL3" s="698"/>
      <c r="FM3" s="698"/>
      <c r="FN3" s="698"/>
      <c r="FO3" s="699"/>
      <c r="FP3" s="701" t="s">
        <v>3341</v>
      </c>
      <c r="FQ3" s="685" t="s">
        <v>1962</v>
      </c>
      <c r="FR3" s="685" t="s">
        <v>2783</v>
      </c>
      <c r="FS3" s="685" t="s">
        <v>34</v>
      </c>
      <c r="FT3" s="685" t="s">
        <v>3095</v>
      </c>
      <c r="FU3" s="685" t="s">
        <v>2502</v>
      </c>
      <c r="FV3" s="698" t="s">
        <v>2107</v>
      </c>
      <c r="FW3" s="698" t="s">
        <v>3114</v>
      </c>
      <c r="FX3" s="698"/>
      <c r="FY3" s="699" t="s">
        <v>3363</v>
      </c>
      <c r="FZ3" s="685"/>
      <c r="GA3" s="685"/>
      <c r="GB3" s="685"/>
      <c r="GC3" s="685"/>
      <c r="GD3" s="685"/>
      <c r="GE3" s="685"/>
      <c r="GF3" s="698"/>
      <c r="GG3" s="698"/>
      <c r="GH3" s="698"/>
      <c r="GI3" s="699"/>
      <c r="GJ3" s="705" t="s">
        <v>3368</v>
      </c>
      <c r="GK3" s="705" t="s">
        <v>2426</v>
      </c>
      <c r="GL3" s="706" t="s">
        <v>4281</v>
      </c>
      <c r="GM3" s="705" t="s">
        <v>3135</v>
      </c>
      <c r="GN3" s="705" t="s">
        <v>3095</v>
      </c>
      <c r="GO3" s="705" t="s">
        <v>2289</v>
      </c>
      <c r="GP3" s="686">
        <v>420.0</v>
      </c>
      <c r="GQ3" s="698" t="s">
        <v>3344</v>
      </c>
      <c r="GR3" s="698"/>
      <c r="GS3" s="699" t="s">
        <v>3363</v>
      </c>
      <c r="GT3" s="685"/>
      <c r="GU3" s="685"/>
      <c r="GV3" s="685"/>
      <c r="GW3" s="685"/>
      <c r="GX3" s="685"/>
      <c r="GY3" s="685"/>
      <c r="GZ3" s="698"/>
      <c r="HA3" s="698"/>
      <c r="HB3" s="698"/>
      <c r="HC3" s="699"/>
      <c r="HD3" s="685"/>
      <c r="HE3" s="685"/>
      <c r="HF3" s="685"/>
      <c r="HG3" s="685"/>
      <c r="HH3" s="685"/>
      <c r="HI3" s="685"/>
      <c r="HJ3" s="698"/>
      <c r="HK3" s="698"/>
      <c r="HL3" s="698"/>
      <c r="HM3" s="699"/>
      <c r="HN3" s="685" t="s">
        <v>3341</v>
      </c>
      <c r="HO3" s="685" t="s">
        <v>2426</v>
      </c>
      <c r="HP3" s="685" t="s">
        <v>4282</v>
      </c>
      <c r="HQ3" s="685" t="s">
        <v>3135</v>
      </c>
      <c r="HR3" s="685" t="s">
        <v>3097</v>
      </c>
      <c r="HS3" s="685" t="s">
        <v>2713</v>
      </c>
      <c r="HT3" s="698" t="s">
        <v>847</v>
      </c>
      <c r="HU3" s="700" t="s">
        <v>3355</v>
      </c>
      <c r="HV3" s="698"/>
      <c r="HW3" s="699" t="s">
        <v>3363</v>
      </c>
      <c r="HX3" s="685"/>
      <c r="HY3" s="685"/>
      <c r="HZ3" s="685"/>
      <c r="IA3" s="685"/>
      <c r="IB3" s="685"/>
      <c r="IC3" s="685"/>
      <c r="ID3" s="698"/>
      <c r="IE3" s="698"/>
      <c r="IF3" s="698"/>
      <c r="IG3" s="699"/>
      <c r="IH3" s="685"/>
      <c r="II3" s="685"/>
      <c r="IJ3" s="685"/>
      <c r="IK3" s="685"/>
      <c r="IL3" s="685"/>
      <c r="IM3" s="685"/>
      <c r="IN3" s="698"/>
      <c r="IO3" s="698"/>
      <c r="IP3" s="698"/>
      <c r="IQ3" s="699"/>
      <c r="IR3" s="685"/>
      <c r="IS3" s="685"/>
      <c r="IT3" s="685"/>
      <c r="IU3" s="685"/>
      <c r="IV3" s="685"/>
      <c r="IW3" s="685"/>
      <c r="IX3" s="698"/>
      <c r="IY3" s="698"/>
      <c r="IZ3" s="698"/>
      <c r="JA3" s="699"/>
      <c r="JB3" s="705" t="s">
        <v>3368</v>
      </c>
      <c r="JC3" s="705" t="s">
        <v>2426</v>
      </c>
      <c r="JD3" s="706" t="s">
        <v>4281</v>
      </c>
      <c r="JE3" s="705" t="s">
        <v>3135</v>
      </c>
      <c r="JF3" s="705" t="s">
        <v>3095</v>
      </c>
      <c r="JG3" s="705" t="s">
        <v>2289</v>
      </c>
      <c r="JH3" s="686">
        <v>420.0</v>
      </c>
      <c r="JI3" s="698"/>
      <c r="JJ3" s="698"/>
      <c r="JK3" s="699" t="s">
        <v>3681</v>
      </c>
      <c r="JL3" s="705"/>
      <c r="JM3" s="705"/>
      <c r="JN3" s="706"/>
      <c r="JO3" s="705"/>
      <c r="JP3" s="705"/>
      <c r="JQ3" s="705"/>
      <c r="JR3" s="686"/>
      <c r="JS3" s="698"/>
      <c r="JT3" s="698"/>
      <c r="JU3" s="699"/>
      <c r="JV3" s="705"/>
      <c r="JW3" s="705"/>
      <c r="JX3" s="706"/>
      <c r="JY3" s="705"/>
      <c r="JZ3" s="705"/>
      <c r="KA3" s="705"/>
      <c r="KB3" s="686"/>
      <c r="KC3" s="698"/>
      <c r="KD3" s="698"/>
      <c r="KE3" s="699"/>
      <c r="KF3" s="685" t="s">
        <v>3341</v>
      </c>
      <c r="KG3" s="685" t="s">
        <v>2426</v>
      </c>
      <c r="KH3" s="685" t="s">
        <v>3701</v>
      </c>
      <c r="KI3" s="685" t="s">
        <v>3135</v>
      </c>
      <c r="KJ3" s="685" t="s">
        <v>3097</v>
      </c>
      <c r="KK3" s="685" t="s">
        <v>2713</v>
      </c>
      <c r="KL3" s="698" t="s">
        <v>2490</v>
      </c>
      <c r="KM3" s="698" t="s">
        <v>3355</v>
      </c>
      <c r="KN3" s="698"/>
      <c r="KO3" s="699" t="s">
        <v>3363</v>
      </c>
      <c r="KP3" s="685" t="s">
        <v>3341</v>
      </c>
      <c r="KQ3" s="685" t="s">
        <v>2426</v>
      </c>
      <c r="KR3" s="707" t="s">
        <v>4283</v>
      </c>
      <c r="KS3" s="685" t="s">
        <v>3127</v>
      </c>
      <c r="KT3" s="685" t="s">
        <v>3105</v>
      </c>
      <c r="KU3" s="685" t="s">
        <v>2289</v>
      </c>
      <c r="KV3" s="698" t="s">
        <v>2675</v>
      </c>
      <c r="KW3" s="698"/>
      <c r="KX3" s="698"/>
      <c r="KY3" s="699"/>
    </row>
    <row r="4" ht="15.75" customHeight="1">
      <c r="A4" s="708">
        <v>0.375</v>
      </c>
      <c r="B4" s="661"/>
      <c r="C4" s="661"/>
      <c r="D4" s="661"/>
      <c r="E4" s="661"/>
      <c r="F4" s="661"/>
      <c r="G4" s="661"/>
      <c r="H4" s="709"/>
      <c r="I4" s="709"/>
      <c r="J4" s="709"/>
      <c r="K4" s="710"/>
      <c r="L4" s="661" t="s">
        <v>3368</v>
      </c>
      <c r="M4" s="661" t="s">
        <v>1780</v>
      </c>
      <c r="N4" s="661" t="s">
        <v>343</v>
      </c>
      <c r="O4" s="661" t="s">
        <v>3135</v>
      </c>
      <c r="P4" s="661" t="s">
        <v>3097</v>
      </c>
      <c r="Q4" s="661" t="s">
        <v>2713</v>
      </c>
      <c r="R4" s="709" t="s">
        <v>2107</v>
      </c>
      <c r="S4" s="709" t="s">
        <v>3114</v>
      </c>
      <c r="T4" s="709"/>
      <c r="U4" s="710" t="s">
        <v>3384</v>
      </c>
      <c r="V4" s="661"/>
      <c r="W4" s="661"/>
      <c r="X4" s="661"/>
      <c r="Y4" s="661"/>
      <c r="Z4" s="661"/>
      <c r="AA4" s="661"/>
      <c r="AB4" s="709"/>
      <c r="AC4" s="709"/>
      <c r="AD4" s="709"/>
      <c r="AE4" s="710"/>
      <c r="AF4" s="661"/>
      <c r="AG4" s="661"/>
      <c r="AH4" s="661"/>
      <c r="AI4" s="661"/>
      <c r="AJ4" s="661"/>
      <c r="AK4" s="661"/>
      <c r="AL4" s="709"/>
      <c r="AM4" s="709"/>
      <c r="AN4" s="709"/>
      <c r="AO4" s="710"/>
      <c r="AP4" s="661"/>
      <c r="AQ4" s="661"/>
      <c r="AR4" s="661"/>
      <c r="AS4" s="661"/>
      <c r="AT4" s="661"/>
      <c r="AU4" s="661"/>
      <c r="AV4" s="709"/>
      <c r="AW4" s="709"/>
      <c r="AX4" s="709"/>
      <c r="AY4" s="710"/>
      <c r="AZ4" s="661"/>
      <c r="BA4" s="661"/>
      <c r="BB4" s="661"/>
      <c r="BC4" s="661"/>
      <c r="BD4" s="661"/>
      <c r="BE4" s="661"/>
      <c r="BF4" s="709"/>
      <c r="BG4" s="709"/>
      <c r="BH4" s="709"/>
      <c r="BI4" s="710"/>
      <c r="BJ4" s="661"/>
      <c r="BK4" s="661"/>
      <c r="BL4" s="661"/>
      <c r="BM4" s="661"/>
      <c r="BN4" s="661"/>
      <c r="BO4" s="661"/>
      <c r="BP4" s="709"/>
      <c r="BQ4" s="709"/>
      <c r="BR4" s="709"/>
      <c r="BS4" s="710"/>
      <c r="BT4" s="661"/>
      <c r="BU4" s="661"/>
      <c r="BV4" s="661"/>
      <c r="BW4" s="661"/>
      <c r="BX4" s="661"/>
      <c r="BY4" s="661"/>
      <c r="BZ4" s="709"/>
      <c r="CA4" s="709"/>
      <c r="CB4" s="709"/>
      <c r="CC4" s="710"/>
      <c r="CD4" s="661" t="s">
        <v>3341</v>
      </c>
      <c r="CE4" s="661" t="s">
        <v>2426</v>
      </c>
      <c r="CF4" s="661" t="s">
        <v>4280</v>
      </c>
      <c r="CG4" s="661" t="s">
        <v>3135</v>
      </c>
      <c r="CH4" s="661" t="s">
        <v>3110</v>
      </c>
      <c r="CI4" s="661" t="s">
        <v>2735</v>
      </c>
      <c r="CJ4" s="709" t="s">
        <v>847</v>
      </c>
      <c r="CK4" s="709" t="s">
        <v>3355</v>
      </c>
      <c r="CL4" s="709"/>
      <c r="CM4" s="710" t="s">
        <v>3363</v>
      </c>
      <c r="CN4" s="661"/>
      <c r="CO4" s="661"/>
      <c r="CP4" s="661"/>
      <c r="CQ4" s="661"/>
      <c r="CR4" s="661"/>
      <c r="CS4" s="661"/>
      <c r="CT4" s="709"/>
      <c r="CU4" s="709"/>
      <c r="CV4" s="709"/>
      <c r="CW4" s="710"/>
      <c r="CX4" s="661"/>
      <c r="CY4" s="661"/>
      <c r="CZ4" s="661"/>
      <c r="DA4" s="661"/>
      <c r="DB4" s="661"/>
      <c r="DC4" s="661"/>
      <c r="DD4" s="709"/>
      <c r="DE4" s="709"/>
      <c r="DF4" s="709"/>
      <c r="DG4" s="710"/>
      <c r="DH4" s="661"/>
      <c r="DI4" s="661"/>
      <c r="DJ4" s="661"/>
      <c r="DK4" s="661"/>
      <c r="DL4" s="661"/>
      <c r="DM4" s="661"/>
      <c r="DN4" s="709"/>
      <c r="DO4" s="709"/>
      <c r="DP4" s="709"/>
      <c r="DQ4" s="710"/>
      <c r="DR4" s="661"/>
      <c r="DS4" s="661"/>
      <c r="DT4" s="661"/>
      <c r="DU4" s="661"/>
      <c r="DV4" s="661"/>
      <c r="DW4" s="661"/>
      <c r="DX4" s="709"/>
      <c r="DY4" s="709"/>
      <c r="DZ4" s="709"/>
      <c r="EA4" s="710"/>
      <c r="EB4" s="661"/>
      <c r="EC4" s="661"/>
      <c r="ED4" s="661"/>
      <c r="EE4" s="661"/>
      <c r="EF4" s="661"/>
      <c r="EG4" s="661"/>
      <c r="EH4" s="709"/>
      <c r="EI4" s="709"/>
      <c r="EJ4" s="709"/>
      <c r="EK4" s="710"/>
      <c r="EL4" s="661"/>
      <c r="EM4" s="661"/>
      <c r="EN4" s="661"/>
      <c r="EO4" s="661"/>
      <c r="EP4" s="661"/>
      <c r="EQ4" s="661"/>
      <c r="ER4" s="709"/>
      <c r="ES4" s="709"/>
      <c r="ET4" s="709"/>
      <c r="EU4" s="710"/>
      <c r="EV4" s="661"/>
      <c r="EW4" s="661"/>
      <c r="EX4" s="661"/>
      <c r="EY4" s="661"/>
      <c r="EZ4" s="661"/>
      <c r="FA4" s="661"/>
      <c r="FB4" s="709"/>
      <c r="FC4" s="709"/>
      <c r="FD4" s="709"/>
      <c r="FE4" s="710"/>
      <c r="FF4" s="661"/>
      <c r="FG4" s="661"/>
      <c r="FH4" s="661"/>
      <c r="FI4" s="661"/>
      <c r="FJ4" s="661"/>
      <c r="FK4" s="661"/>
      <c r="FL4" s="709"/>
      <c r="FM4" s="709"/>
      <c r="FN4" s="709"/>
      <c r="FO4" s="710"/>
      <c r="FP4" s="661"/>
      <c r="FQ4" s="661"/>
      <c r="FR4" s="661"/>
      <c r="FS4" s="661"/>
      <c r="FT4" s="661"/>
      <c r="FU4" s="661"/>
      <c r="FV4" s="709"/>
      <c r="FW4" s="709"/>
      <c r="FX4" s="709"/>
      <c r="FY4" s="710"/>
      <c r="FZ4" s="661"/>
      <c r="GA4" s="661"/>
      <c r="GB4" s="661"/>
      <c r="GC4" s="661"/>
      <c r="GD4" s="661"/>
      <c r="GE4" s="661"/>
      <c r="GF4" s="709"/>
      <c r="GG4" s="709"/>
      <c r="GH4" s="709"/>
      <c r="GI4" s="710"/>
      <c r="GJ4" s="661"/>
      <c r="GK4" s="661"/>
      <c r="GL4" s="661"/>
      <c r="GM4" s="661"/>
      <c r="GN4" s="661"/>
      <c r="GO4" s="661"/>
      <c r="GP4" s="709"/>
      <c r="GQ4" s="709"/>
      <c r="GR4" s="709"/>
      <c r="GS4" s="710"/>
      <c r="GT4" s="661"/>
      <c r="GU4" s="661"/>
      <c r="GV4" s="661"/>
      <c r="GW4" s="661"/>
      <c r="GX4" s="661"/>
      <c r="GY4" s="661"/>
      <c r="GZ4" s="709"/>
      <c r="HA4" s="709"/>
      <c r="HB4" s="709"/>
      <c r="HC4" s="710"/>
      <c r="HD4" s="661"/>
      <c r="HE4" s="661"/>
      <c r="HF4" s="661"/>
      <c r="HG4" s="661"/>
      <c r="HH4" s="661"/>
      <c r="HI4" s="661"/>
      <c r="HJ4" s="709"/>
      <c r="HK4" s="709"/>
      <c r="HL4" s="709"/>
      <c r="HM4" s="710"/>
      <c r="HN4" s="661"/>
      <c r="HO4" s="661"/>
      <c r="HP4" s="661"/>
      <c r="HQ4" s="661"/>
      <c r="HR4" s="661"/>
      <c r="HS4" s="661"/>
      <c r="HT4" s="709"/>
      <c r="HU4" s="709"/>
      <c r="HV4" s="709"/>
      <c r="HW4" s="710"/>
      <c r="HX4" s="661"/>
      <c r="HY4" s="661"/>
      <c r="HZ4" s="661"/>
      <c r="IA4" s="661"/>
      <c r="IB4" s="661"/>
      <c r="IC4" s="661"/>
      <c r="ID4" s="709"/>
      <c r="IE4" s="709"/>
      <c r="IF4" s="709"/>
      <c r="IG4" s="710"/>
      <c r="IH4" s="661"/>
      <c r="II4" s="661"/>
      <c r="IJ4" s="661"/>
      <c r="IK4" s="661"/>
      <c r="IL4" s="661"/>
      <c r="IM4" s="661"/>
      <c r="IN4" s="709"/>
      <c r="IO4" s="709"/>
      <c r="IP4" s="709"/>
      <c r="IQ4" s="710"/>
      <c r="IR4" s="661"/>
      <c r="IS4" s="661"/>
      <c r="IT4" s="661"/>
      <c r="IU4" s="661"/>
      <c r="IV4" s="661"/>
      <c r="IW4" s="661"/>
      <c r="IX4" s="709"/>
      <c r="IY4" s="709"/>
      <c r="IZ4" s="709"/>
      <c r="JA4" s="710"/>
      <c r="JB4" s="661"/>
      <c r="JC4" s="661"/>
      <c r="JD4" s="661"/>
      <c r="JE4" s="661"/>
      <c r="JF4" s="661"/>
      <c r="JG4" s="661"/>
      <c r="JH4" s="709"/>
      <c r="JI4" s="709"/>
      <c r="JJ4" s="709"/>
      <c r="JK4" s="710"/>
      <c r="JL4" s="661"/>
      <c r="JM4" s="661"/>
      <c r="JN4" s="661"/>
      <c r="JO4" s="661"/>
      <c r="JP4" s="661"/>
      <c r="JQ4" s="661"/>
      <c r="JR4" s="709"/>
      <c r="JS4" s="709"/>
      <c r="JT4" s="709"/>
      <c r="JU4" s="710"/>
      <c r="JV4" s="661"/>
      <c r="JW4" s="661"/>
      <c r="JX4" s="661"/>
      <c r="JY4" s="661"/>
      <c r="JZ4" s="661"/>
      <c r="KA4" s="661"/>
      <c r="KB4" s="709"/>
      <c r="KC4" s="709"/>
      <c r="KD4" s="709"/>
      <c r="KE4" s="710"/>
      <c r="KF4" s="546" t="s">
        <v>3368</v>
      </c>
      <c r="KG4" s="546" t="s">
        <v>2426</v>
      </c>
      <c r="KH4" s="711" t="s">
        <v>4284</v>
      </c>
      <c r="KI4" s="711" t="s">
        <v>3135</v>
      </c>
      <c r="KJ4" s="711" t="s">
        <v>3410</v>
      </c>
      <c r="KK4" s="712" t="s">
        <v>2289</v>
      </c>
      <c r="KL4" s="713" t="s">
        <v>2490</v>
      </c>
      <c r="KM4" s="709" t="s">
        <v>3344</v>
      </c>
      <c r="KN4" s="709"/>
      <c r="KO4" s="710" t="s">
        <v>3363</v>
      </c>
      <c r="KP4" s="661" t="s">
        <v>3341</v>
      </c>
      <c r="KQ4" s="661" t="s">
        <v>2426</v>
      </c>
      <c r="KR4" s="714" t="s">
        <v>4285</v>
      </c>
      <c r="KS4" s="661" t="s">
        <v>3127</v>
      </c>
      <c r="KT4" s="661" t="s">
        <v>3105</v>
      </c>
      <c r="KU4" s="661" t="s">
        <v>2289</v>
      </c>
      <c r="KV4" s="709" t="s">
        <v>4286</v>
      </c>
      <c r="KW4" s="709"/>
      <c r="KX4" s="709" t="s">
        <v>4287</v>
      </c>
      <c r="KY4" s="710"/>
    </row>
    <row r="5" ht="15.75" customHeight="1">
      <c r="A5" s="715">
        <v>0.375</v>
      </c>
      <c r="B5" s="669"/>
      <c r="C5" s="669"/>
      <c r="D5" s="669"/>
      <c r="E5" s="669"/>
      <c r="F5" s="669"/>
      <c r="G5" s="669"/>
      <c r="H5" s="700"/>
      <c r="I5" s="700"/>
      <c r="J5" s="700"/>
      <c r="K5" s="716"/>
      <c r="L5" s="669"/>
      <c r="M5" s="669"/>
      <c r="N5" s="669"/>
      <c r="O5" s="669"/>
      <c r="P5" s="669"/>
      <c r="Q5" s="669"/>
      <c r="R5" s="700"/>
      <c r="S5" s="700"/>
      <c r="T5" s="700"/>
      <c r="U5" s="716"/>
      <c r="V5" s="669"/>
      <c r="W5" s="669"/>
      <c r="X5" s="669"/>
      <c r="Y5" s="669"/>
      <c r="Z5" s="669"/>
      <c r="AA5" s="669"/>
      <c r="AB5" s="700"/>
      <c r="AC5" s="700"/>
      <c r="AD5" s="700"/>
      <c r="AE5" s="716"/>
      <c r="AF5" s="669"/>
      <c r="AG5" s="669"/>
      <c r="AH5" s="669"/>
      <c r="AI5" s="669"/>
      <c r="AJ5" s="669"/>
      <c r="AK5" s="669"/>
      <c r="AL5" s="700"/>
      <c r="AM5" s="700"/>
      <c r="AN5" s="700"/>
      <c r="AO5" s="716"/>
      <c r="AP5" s="669"/>
      <c r="AQ5" s="669"/>
      <c r="AR5" s="669"/>
      <c r="AS5" s="669"/>
      <c r="AT5" s="669"/>
      <c r="AU5" s="669"/>
      <c r="AV5" s="700"/>
      <c r="AW5" s="700"/>
      <c r="AX5" s="700"/>
      <c r="AY5" s="716"/>
      <c r="AZ5" s="669"/>
      <c r="BA5" s="669"/>
      <c r="BB5" s="669"/>
      <c r="BC5" s="669"/>
      <c r="BD5" s="669"/>
      <c r="BE5" s="669"/>
      <c r="BF5" s="700"/>
      <c r="BG5" s="700"/>
      <c r="BH5" s="700"/>
      <c r="BI5" s="716"/>
      <c r="BJ5" s="669"/>
      <c r="BK5" s="669"/>
      <c r="BL5" s="669"/>
      <c r="BM5" s="669"/>
      <c r="BN5" s="669"/>
      <c r="BO5" s="669"/>
      <c r="BP5" s="700"/>
      <c r="BQ5" s="700"/>
      <c r="BR5" s="700"/>
      <c r="BS5" s="716"/>
      <c r="BT5" s="669"/>
      <c r="BU5" s="669"/>
      <c r="BV5" s="669"/>
      <c r="BW5" s="669"/>
      <c r="BX5" s="669"/>
      <c r="BY5" s="669"/>
      <c r="BZ5" s="700"/>
      <c r="CA5" s="700"/>
      <c r="CB5" s="700"/>
      <c r="CC5" s="716"/>
      <c r="CD5" s="669" t="s">
        <v>3341</v>
      </c>
      <c r="CE5" s="669" t="s">
        <v>2426</v>
      </c>
      <c r="CF5" s="669" t="s">
        <v>4288</v>
      </c>
      <c r="CG5" s="669" t="s">
        <v>70</v>
      </c>
      <c r="CH5" s="669" t="s">
        <v>3112</v>
      </c>
      <c r="CI5" s="669" t="s">
        <v>2289</v>
      </c>
      <c r="CJ5" s="700" t="s">
        <v>847</v>
      </c>
      <c r="CK5" s="700" t="s">
        <v>3355</v>
      </c>
      <c r="CL5" s="700"/>
      <c r="CM5" s="716" t="s">
        <v>3681</v>
      </c>
      <c r="CN5" s="669"/>
      <c r="CO5" s="669"/>
      <c r="CP5" s="669"/>
      <c r="CQ5" s="669"/>
      <c r="CR5" s="669"/>
      <c r="CS5" s="669"/>
      <c r="CT5" s="700"/>
      <c r="CU5" s="700"/>
      <c r="CV5" s="700"/>
      <c r="CW5" s="716"/>
      <c r="CX5" s="669"/>
      <c r="CY5" s="669"/>
      <c r="CZ5" s="669"/>
      <c r="DA5" s="669"/>
      <c r="DB5" s="669"/>
      <c r="DC5" s="669"/>
      <c r="DD5" s="700"/>
      <c r="DE5" s="700"/>
      <c r="DF5" s="700"/>
      <c r="DG5" s="716"/>
      <c r="DH5" s="669"/>
      <c r="DI5" s="669"/>
      <c r="DJ5" s="669"/>
      <c r="DK5" s="669"/>
      <c r="DL5" s="669"/>
      <c r="DM5" s="669"/>
      <c r="DN5" s="700"/>
      <c r="DO5" s="700"/>
      <c r="DP5" s="700"/>
      <c r="DQ5" s="716"/>
      <c r="DR5" s="669"/>
      <c r="DS5" s="669"/>
      <c r="DT5" s="669"/>
      <c r="DU5" s="669"/>
      <c r="DV5" s="669"/>
      <c r="DW5" s="669"/>
      <c r="DX5" s="700"/>
      <c r="DY5" s="700"/>
      <c r="DZ5" s="700"/>
      <c r="EA5" s="716"/>
      <c r="EB5" s="669"/>
      <c r="EC5" s="669"/>
      <c r="ED5" s="669"/>
      <c r="EE5" s="669"/>
      <c r="EF5" s="669"/>
      <c r="EG5" s="669"/>
      <c r="EH5" s="700"/>
      <c r="EI5" s="700"/>
      <c r="EJ5" s="700"/>
      <c r="EK5" s="716"/>
      <c r="EL5" s="669"/>
      <c r="EM5" s="669"/>
      <c r="EN5" s="669"/>
      <c r="EO5" s="669"/>
      <c r="EP5" s="669"/>
      <c r="EQ5" s="669"/>
      <c r="ER5" s="700"/>
      <c r="ES5" s="700"/>
      <c r="ET5" s="700"/>
      <c r="EU5" s="716"/>
      <c r="EV5" s="669"/>
      <c r="EW5" s="669"/>
      <c r="EX5" s="669"/>
      <c r="EY5" s="669"/>
      <c r="EZ5" s="669"/>
      <c r="FA5" s="669"/>
      <c r="FB5" s="700"/>
      <c r="FC5" s="700"/>
      <c r="FD5" s="700"/>
      <c r="FE5" s="716"/>
      <c r="FF5" s="669"/>
      <c r="FG5" s="669"/>
      <c r="FH5" s="669"/>
      <c r="FI5" s="669"/>
      <c r="FJ5" s="669"/>
      <c r="FK5" s="669"/>
      <c r="FL5" s="700"/>
      <c r="FM5" s="700"/>
      <c r="FN5" s="700"/>
      <c r="FO5" s="716"/>
      <c r="FP5" s="669"/>
      <c r="FQ5" s="669"/>
      <c r="FR5" s="669"/>
      <c r="FS5" s="669"/>
      <c r="FT5" s="669"/>
      <c r="FU5" s="669"/>
      <c r="FV5" s="700"/>
      <c r="FW5" s="700"/>
      <c r="FX5" s="700"/>
      <c r="FY5" s="716"/>
      <c r="FZ5" s="669"/>
      <c r="GA5" s="669"/>
      <c r="GB5" s="669"/>
      <c r="GC5" s="669"/>
      <c r="GD5" s="669"/>
      <c r="GE5" s="669"/>
      <c r="GF5" s="700"/>
      <c r="GG5" s="700"/>
      <c r="GH5" s="700"/>
      <c r="GI5" s="716"/>
      <c r="GJ5" s="669"/>
      <c r="GK5" s="669"/>
      <c r="GL5" s="669"/>
      <c r="GM5" s="669"/>
      <c r="GN5" s="669"/>
      <c r="GO5" s="669"/>
      <c r="GP5" s="700"/>
      <c r="GQ5" s="700"/>
      <c r="GR5" s="700"/>
      <c r="GS5" s="716"/>
      <c r="GT5" s="669"/>
      <c r="GU5" s="669"/>
      <c r="GV5" s="669"/>
      <c r="GW5" s="669"/>
      <c r="GX5" s="669"/>
      <c r="GY5" s="669"/>
      <c r="GZ5" s="700"/>
      <c r="HA5" s="700"/>
      <c r="HB5" s="700"/>
      <c r="HC5" s="716"/>
      <c r="HD5" s="669"/>
      <c r="HE5" s="669"/>
      <c r="HF5" s="669"/>
      <c r="HG5" s="669"/>
      <c r="HH5" s="669"/>
      <c r="HI5" s="669"/>
      <c r="HJ5" s="700"/>
      <c r="HK5" s="700"/>
      <c r="HL5" s="700"/>
      <c r="HM5" s="716"/>
      <c r="HN5" s="669"/>
      <c r="HO5" s="669"/>
      <c r="HQ5" s="669"/>
      <c r="HR5" s="669"/>
      <c r="HS5" s="669"/>
      <c r="HT5" s="700"/>
      <c r="HU5" s="700"/>
      <c r="HV5" s="700"/>
      <c r="HW5" s="716"/>
      <c r="HX5" s="669"/>
      <c r="HY5" s="669"/>
      <c r="HZ5" s="669"/>
      <c r="IA5" s="669"/>
      <c r="IB5" s="669"/>
      <c r="IC5" s="669"/>
      <c r="ID5" s="700"/>
      <c r="IE5" s="700"/>
      <c r="IF5" s="700"/>
      <c r="IG5" s="716"/>
      <c r="IH5" s="669"/>
      <c r="II5" s="669"/>
      <c r="IJ5" s="669"/>
      <c r="IK5" s="669"/>
      <c r="IL5" s="669"/>
      <c r="IM5" s="669"/>
      <c r="IN5" s="700"/>
      <c r="IO5" s="700"/>
      <c r="IP5" s="700"/>
      <c r="IQ5" s="716"/>
      <c r="IR5" s="669"/>
      <c r="IS5" s="669"/>
      <c r="IT5" s="669"/>
      <c r="IU5" s="669"/>
      <c r="IV5" s="669"/>
      <c r="IW5" s="669"/>
      <c r="IX5" s="700"/>
      <c r="IY5" s="700"/>
      <c r="IZ5" s="700"/>
      <c r="JA5" s="716"/>
      <c r="JB5" s="669"/>
      <c r="JC5" s="669"/>
      <c r="JD5" s="669"/>
      <c r="JE5" s="669"/>
      <c r="JF5" s="669"/>
      <c r="JG5" s="669"/>
      <c r="JH5" s="700"/>
      <c r="JI5" s="700"/>
      <c r="JJ5" s="700"/>
      <c r="JK5" s="716"/>
      <c r="JL5" s="669"/>
      <c r="JM5" s="669"/>
      <c r="JN5" s="669"/>
      <c r="JO5" s="669"/>
      <c r="JP5" s="669"/>
      <c r="JQ5" s="669"/>
      <c r="JR5" s="700"/>
      <c r="JS5" s="700"/>
      <c r="JT5" s="700"/>
      <c r="JU5" s="716"/>
      <c r="JV5" s="669"/>
      <c r="JW5" s="669"/>
      <c r="JX5" s="669"/>
      <c r="JY5" s="669"/>
      <c r="JZ5" s="669"/>
      <c r="KA5" s="669"/>
      <c r="KB5" s="700"/>
      <c r="KC5" s="700"/>
      <c r="KD5" s="700"/>
      <c r="KE5" s="716"/>
      <c r="KF5" s="669"/>
      <c r="KG5" s="669"/>
      <c r="KH5" s="669"/>
      <c r="KI5" s="669"/>
      <c r="KJ5" s="669"/>
      <c r="KK5" s="669"/>
      <c r="KL5" s="700"/>
      <c r="KM5" s="700"/>
      <c r="KN5" s="700"/>
      <c r="KO5" s="716"/>
      <c r="KP5" s="669" t="s">
        <v>3341</v>
      </c>
      <c r="KQ5" s="669" t="s">
        <v>2426</v>
      </c>
      <c r="KR5" s="714" t="s">
        <v>4289</v>
      </c>
      <c r="KS5" s="669" t="s">
        <v>34</v>
      </c>
      <c r="KT5" s="669" t="s">
        <v>3106</v>
      </c>
      <c r="KU5" s="669" t="s">
        <v>2289</v>
      </c>
      <c r="KV5" s="700" t="s">
        <v>954</v>
      </c>
      <c r="KW5" s="700"/>
      <c r="KX5" s="700"/>
      <c r="KY5" s="716"/>
    </row>
    <row r="6" ht="15.75" customHeight="1">
      <c r="A6" s="717">
        <v>0.375</v>
      </c>
      <c r="B6" s="661"/>
      <c r="C6" s="718"/>
      <c r="D6" s="718"/>
      <c r="E6" s="718"/>
      <c r="F6" s="718"/>
      <c r="G6" s="718"/>
      <c r="H6" s="719"/>
      <c r="I6" s="719"/>
      <c r="J6" s="719"/>
      <c r="K6" s="720"/>
      <c r="L6" s="661"/>
      <c r="M6" s="718"/>
      <c r="N6" s="718"/>
      <c r="O6" s="718"/>
      <c r="P6" s="718"/>
      <c r="Q6" s="718"/>
      <c r="R6" s="719"/>
      <c r="S6" s="719"/>
      <c r="T6" s="719"/>
      <c r="U6" s="720"/>
      <c r="V6" s="661"/>
      <c r="W6" s="718"/>
      <c r="X6" s="718"/>
      <c r="Y6" s="718"/>
      <c r="Z6" s="718"/>
      <c r="AA6" s="718"/>
      <c r="AB6" s="719"/>
      <c r="AC6" s="719"/>
      <c r="AD6" s="719"/>
      <c r="AE6" s="720"/>
      <c r="AF6" s="661"/>
      <c r="AG6" s="718"/>
      <c r="AH6" s="718"/>
      <c r="AI6" s="718"/>
      <c r="AJ6" s="718"/>
      <c r="AK6" s="718"/>
      <c r="AL6" s="719"/>
      <c r="AM6" s="719"/>
      <c r="AN6" s="719"/>
      <c r="AO6" s="720"/>
      <c r="AP6" s="661"/>
      <c r="AQ6" s="718"/>
      <c r="AR6" s="718"/>
      <c r="AS6" s="718"/>
      <c r="AT6" s="718"/>
      <c r="AU6" s="718"/>
      <c r="AV6" s="719"/>
      <c r="AW6" s="719"/>
      <c r="AX6" s="719"/>
      <c r="AY6" s="720"/>
      <c r="AZ6" s="661"/>
      <c r="BA6" s="718"/>
      <c r="BB6" s="718"/>
      <c r="BC6" s="718"/>
      <c r="BD6" s="718"/>
      <c r="BE6" s="718"/>
      <c r="BF6" s="719"/>
      <c r="BG6" s="719"/>
      <c r="BH6" s="719"/>
      <c r="BI6" s="720"/>
      <c r="BJ6" s="661"/>
      <c r="BK6" s="718"/>
      <c r="BL6" s="718"/>
      <c r="BM6" s="718"/>
      <c r="BN6" s="718"/>
      <c r="BO6" s="718"/>
      <c r="BP6" s="719"/>
      <c r="BQ6" s="719"/>
      <c r="BR6" s="719"/>
      <c r="BS6" s="720"/>
      <c r="BT6" s="661"/>
      <c r="BU6" s="718"/>
      <c r="BV6" s="718"/>
      <c r="BW6" s="718"/>
      <c r="BX6" s="718"/>
      <c r="BY6" s="718"/>
      <c r="BZ6" s="719"/>
      <c r="CA6" s="719"/>
      <c r="CB6" s="719"/>
      <c r="CC6" s="720"/>
      <c r="CD6" s="661"/>
      <c r="CE6" s="718"/>
      <c r="CF6" s="718"/>
      <c r="CG6" s="718"/>
      <c r="CH6" s="718"/>
      <c r="CI6" s="718"/>
      <c r="CJ6" s="719"/>
      <c r="CK6" s="719"/>
      <c r="CL6" s="719"/>
      <c r="CM6" s="720"/>
      <c r="CN6" s="661"/>
      <c r="CO6" s="718"/>
      <c r="CP6" s="718"/>
      <c r="CQ6" s="718"/>
      <c r="CR6" s="718"/>
      <c r="CS6" s="718"/>
      <c r="CT6" s="719"/>
      <c r="CU6" s="719"/>
      <c r="CV6" s="719"/>
      <c r="CW6" s="720"/>
      <c r="CX6" s="661"/>
      <c r="CY6" s="718"/>
      <c r="CZ6" s="718"/>
      <c r="DA6" s="718"/>
      <c r="DB6" s="718"/>
      <c r="DC6" s="718"/>
      <c r="DD6" s="719"/>
      <c r="DE6" s="719"/>
      <c r="DF6" s="719"/>
      <c r="DG6" s="720"/>
      <c r="DH6" s="661"/>
      <c r="DI6" s="718"/>
      <c r="DJ6" s="718"/>
      <c r="DK6" s="718"/>
      <c r="DL6" s="718"/>
      <c r="DM6" s="718"/>
      <c r="DN6" s="719"/>
      <c r="DO6" s="719"/>
      <c r="DP6" s="719"/>
      <c r="DQ6" s="720"/>
      <c r="DR6" s="661"/>
      <c r="DS6" s="718"/>
      <c r="DT6" s="718"/>
      <c r="DU6" s="718"/>
      <c r="DV6" s="718"/>
      <c r="DW6" s="718"/>
      <c r="DX6" s="719"/>
      <c r="DY6" s="719"/>
      <c r="DZ6" s="719"/>
      <c r="EA6" s="720"/>
      <c r="EB6" s="661"/>
      <c r="EC6" s="718"/>
      <c r="ED6" s="718"/>
      <c r="EE6" s="718"/>
      <c r="EF6" s="718"/>
      <c r="EG6" s="718"/>
      <c r="EH6" s="719"/>
      <c r="EI6" s="719"/>
      <c r="EJ6" s="719"/>
      <c r="EK6" s="720"/>
      <c r="EL6" s="661"/>
      <c r="EM6" s="718"/>
      <c r="EN6" s="718"/>
      <c r="EO6" s="718"/>
      <c r="EP6" s="718"/>
      <c r="EQ6" s="718"/>
      <c r="ER6" s="719"/>
      <c r="ES6" s="719"/>
      <c r="ET6" s="719"/>
      <c r="EU6" s="720"/>
      <c r="EV6" s="661"/>
      <c r="EW6" s="718"/>
      <c r="EX6" s="718"/>
      <c r="EY6" s="718"/>
      <c r="EZ6" s="718"/>
      <c r="FA6" s="718"/>
      <c r="FB6" s="719"/>
      <c r="FC6" s="719"/>
      <c r="FD6" s="719"/>
      <c r="FE6" s="720"/>
      <c r="FF6" s="661"/>
      <c r="FG6" s="718"/>
      <c r="FH6" s="718"/>
      <c r="FI6" s="718"/>
      <c r="FJ6" s="718"/>
      <c r="FK6" s="718"/>
      <c r="FL6" s="719"/>
      <c r="FM6" s="719"/>
      <c r="FN6" s="719"/>
      <c r="FO6" s="720"/>
      <c r="FP6" s="661"/>
      <c r="FQ6" s="718"/>
      <c r="FR6" s="718"/>
      <c r="FS6" s="718"/>
      <c r="FT6" s="718"/>
      <c r="FU6" s="718"/>
      <c r="FV6" s="719"/>
      <c r="FW6" s="719"/>
      <c r="FX6" s="719"/>
      <c r="FY6" s="720"/>
      <c r="FZ6" s="661"/>
      <c r="GA6" s="718"/>
      <c r="GB6" s="718"/>
      <c r="GC6" s="718"/>
      <c r="GD6" s="718"/>
      <c r="GE6" s="718"/>
      <c r="GF6" s="719"/>
      <c r="GG6" s="719"/>
      <c r="GH6" s="719"/>
      <c r="GI6" s="720"/>
      <c r="GJ6" s="661"/>
      <c r="GK6" s="718"/>
      <c r="GL6" s="718"/>
      <c r="GM6" s="718"/>
      <c r="GN6" s="718"/>
      <c r="GO6" s="718"/>
      <c r="GP6" s="719"/>
      <c r="GQ6" s="719"/>
      <c r="GR6" s="719"/>
      <c r="GS6" s="720"/>
      <c r="GT6" s="661"/>
      <c r="GU6" s="718"/>
      <c r="GV6" s="718"/>
      <c r="GW6" s="718"/>
      <c r="GX6" s="718"/>
      <c r="GY6" s="718"/>
      <c r="GZ6" s="719"/>
      <c r="HA6" s="719"/>
      <c r="HB6" s="719"/>
      <c r="HC6" s="720"/>
      <c r="HD6" s="661"/>
      <c r="HE6" s="718"/>
      <c r="HF6" s="718"/>
      <c r="HG6" s="718"/>
      <c r="HH6" s="718"/>
      <c r="HI6" s="718"/>
      <c r="HJ6" s="719"/>
      <c r="HK6" s="719"/>
      <c r="HL6" s="719"/>
      <c r="HM6" s="720"/>
      <c r="HN6" s="661"/>
      <c r="HO6" s="718"/>
      <c r="HP6" s="718"/>
      <c r="HQ6" s="718"/>
      <c r="HR6" s="718"/>
      <c r="HS6" s="718"/>
      <c r="HT6" s="719"/>
      <c r="HU6" s="719"/>
      <c r="HV6" s="719"/>
      <c r="HW6" s="720"/>
      <c r="HX6" s="661"/>
      <c r="HY6" s="718"/>
      <c r="HZ6" s="718"/>
      <c r="IA6" s="718"/>
      <c r="IB6" s="718"/>
      <c r="IC6" s="718"/>
      <c r="ID6" s="719"/>
      <c r="IE6" s="719"/>
      <c r="IF6" s="719"/>
      <c r="IG6" s="720"/>
      <c r="IH6" s="661"/>
      <c r="II6" s="718"/>
      <c r="IJ6" s="718"/>
      <c r="IK6" s="718"/>
      <c r="IL6" s="718"/>
      <c r="IM6" s="718"/>
      <c r="IN6" s="719"/>
      <c r="IO6" s="719"/>
      <c r="IP6" s="719"/>
      <c r="IQ6" s="720"/>
      <c r="IR6" s="661"/>
      <c r="IS6" s="718"/>
      <c r="IT6" s="718"/>
      <c r="IU6" s="718"/>
      <c r="IV6" s="718"/>
      <c r="IW6" s="718"/>
      <c r="IX6" s="719"/>
      <c r="IY6" s="719"/>
      <c r="IZ6" s="719"/>
      <c r="JA6" s="720"/>
      <c r="JB6" s="661"/>
      <c r="JC6" s="718"/>
      <c r="JD6" s="718"/>
      <c r="JE6" s="718"/>
      <c r="JF6" s="718"/>
      <c r="JG6" s="718"/>
      <c r="JH6" s="719"/>
      <c r="JI6" s="719"/>
      <c r="JJ6" s="719"/>
      <c r="JK6" s="720"/>
      <c r="JL6" s="661"/>
      <c r="JM6" s="718"/>
      <c r="JN6" s="718"/>
      <c r="JO6" s="718"/>
      <c r="JP6" s="718"/>
      <c r="JQ6" s="718"/>
      <c r="JR6" s="719"/>
      <c r="JS6" s="719"/>
      <c r="JT6" s="719"/>
      <c r="JU6" s="720"/>
      <c r="JV6" s="661"/>
      <c r="JW6" s="718"/>
      <c r="JX6" s="718"/>
      <c r="JY6" s="718"/>
      <c r="JZ6" s="718"/>
      <c r="KA6" s="718"/>
      <c r="KB6" s="719"/>
      <c r="KC6" s="719"/>
      <c r="KD6" s="719"/>
      <c r="KE6" s="720"/>
      <c r="KF6" s="661"/>
      <c r="KG6" s="718"/>
      <c r="KH6" s="718"/>
      <c r="KI6" s="718"/>
      <c r="KJ6" s="718"/>
      <c r="KK6" s="718"/>
      <c r="KL6" s="719"/>
      <c r="KM6" s="719"/>
      <c r="KN6" s="719"/>
      <c r="KO6" s="720"/>
      <c r="KP6" s="661" t="s">
        <v>3341</v>
      </c>
      <c r="KQ6" s="661" t="s">
        <v>2426</v>
      </c>
      <c r="KR6" s="714" t="s">
        <v>4290</v>
      </c>
      <c r="KS6" s="661" t="s">
        <v>3127</v>
      </c>
      <c r="KT6" s="661" t="s">
        <v>3105</v>
      </c>
      <c r="KU6" s="661" t="s">
        <v>2289</v>
      </c>
      <c r="KV6" s="709" t="s">
        <v>2675</v>
      </c>
      <c r="KW6" s="719"/>
      <c r="KX6" s="719" t="s">
        <v>4291</v>
      </c>
      <c r="KY6" s="720"/>
    </row>
    <row r="7" ht="15.75" customHeight="1">
      <c r="A7" s="697">
        <v>0.4166666666666667</v>
      </c>
      <c r="B7" s="685" t="s">
        <v>3368</v>
      </c>
      <c r="C7" s="685" t="s">
        <v>2426</v>
      </c>
      <c r="D7" s="721" t="s">
        <v>4292</v>
      </c>
      <c r="E7" s="721" t="s">
        <v>3135</v>
      </c>
      <c r="F7" s="721" t="s">
        <v>3852</v>
      </c>
      <c r="G7" s="721" t="s">
        <v>2278</v>
      </c>
      <c r="H7" s="698" t="s">
        <v>2490</v>
      </c>
      <c r="I7" s="698"/>
      <c r="J7" s="698"/>
      <c r="K7" s="699" t="s">
        <v>3384</v>
      </c>
      <c r="L7" s="669" t="s">
        <v>3368</v>
      </c>
      <c r="M7" s="669" t="s">
        <v>1274</v>
      </c>
      <c r="N7" s="669" t="s">
        <v>4293</v>
      </c>
      <c r="O7" s="669" t="s">
        <v>40</v>
      </c>
      <c r="P7" s="669" t="s">
        <v>3097</v>
      </c>
      <c r="Q7" s="669" t="s">
        <v>2713</v>
      </c>
      <c r="R7" s="700" t="s">
        <v>839</v>
      </c>
      <c r="S7" s="698"/>
      <c r="T7" s="698"/>
      <c r="U7" s="699" t="s">
        <v>3363</v>
      </c>
      <c r="V7" s="685"/>
      <c r="W7" s="685"/>
      <c r="X7" s="721"/>
      <c r="Y7" s="721"/>
      <c r="Z7" s="721"/>
      <c r="AA7" s="721"/>
      <c r="AB7" s="698"/>
      <c r="AC7" s="698"/>
      <c r="AD7" s="698"/>
      <c r="AE7" s="699"/>
      <c r="AF7" s="685"/>
      <c r="AG7" s="685"/>
      <c r="AH7" s="721"/>
      <c r="AI7" s="721"/>
      <c r="AJ7" s="721"/>
      <c r="AK7" s="721"/>
      <c r="AL7" s="698"/>
      <c r="AM7" s="698"/>
      <c r="AN7" s="698"/>
      <c r="AO7" s="699"/>
      <c r="AP7" s="685"/>
      <c r="AQ7" s="685"/>
      <c r="AR7" s="721"/>
      <c r="AS7" s="721"/>
      <c r="AT7" s="721"/>
      <c r="AU7" s="721"/>
      <c r="AV7" s="698"/>
      <c r="AW7" s="698"/>
      <c r="AX7" s="698"/>
      <c r="AY7" s="699"/>
      <c r="AZ7" s="685" t="s">
        <v>3341</v>
      </c>
      <c r="BA7" s="662" t="s">
        <v>2426</v>
      </c>
      <c r="BB7" s="662" t="s">
        <v>4294</v>
      </c>
      <c r="BC7" s="662" t="s">
        <v>3135</v>
      </c>
      <c r="BD7" s="669" t="s">
        <v>3092</v>
      </c>
      <c r="BE7" s="669" t="s">
        <v>2735</v>
      </c>
      <c r="BF7" s="700" t="s">
        <v>847</v>
      </c>
      <c r="BG7" s="698"/>
      <c r="BH7" s="698" t="s">
        <v>4295</v>
      </c>
      <c r="BI7" s="699" t="s">
        <v>3358</v>
      </c>
      <c r="BJ7" s="685"/>
      <c r="BK7" s="685"/>
      <c r="BL7" s="721"/>
      <c r="BM7" s="721"/>
      <c r="BN7" s="721"/>
      <c r="BO7" s="721"/>
      <c r="BP7" s="698"/>
      <c r="BQ7" s="698"/>
      <c r="BR7" s="698"/>
      <c r="BS7" s="699"/>
      <c r="BT7" s="685"/>
      <c r="BU7" s="685"/>
      <c r="BV7" s="721"/>
      <c r="BW7" s="721"/>
      <c r="BX7" s="721"/>
      <c r="BY7" s="721"/>
      <c r="BZ7" s="698"/>
      <c r="CA7" s="698"/>
      <c r="CB7" s="698"/>
      <c r="CC7" s="699"/>
      <c r="CD7" s="685" t="s">
        <v>3341</v>
      </c>
      <c r="CE7" s="685" t="s">
        <v>2426</v>
      </c>
      <c r="CF7" s="721" t="s">
        <v>3766</v>
      </c>
      <c r="CG7" s="721" t="s">
        <v>3135</v>
      </c>
      <c r="CH7" s="721" t="s">
        <v>3110</v>
      </c>
      <c r="CI7" s="721" t="s">
        <v>2735</v>
      </c>
      <c r="CJ7" s="698" t="s">
        <v>847</v>
      </c>
      <c r="CK7" s="698" t="s">
        <v>3355</v>
      </c>
      <c r="CL7" s="698"/>
      <c r="CM7" s="699" t="s">
        <v>3363</v>
      </c>
      <c r="CN7" s="685"/>
      <c r="CO7" s="685"/>
      <c r="CP7" s="721"/>
      <c r="CQ7" s="721"/>
      <c r="CR7" s="721"/>
      <c r="CS7" s="721"/>
      <c r="CT7" s="698"/>
      <c r="CU7" s="698"/>
      <c r="CV7" s="698"/>
      <c r="CW7" s="699"/>
      <c r="CX7" s="685"/>
      <c r="CY7" s="685"/>
      <c r="CZ7" s="721"/>
      <c r="DA7" s="721"/>
      <c r="DB7" s="721"/>
      <c r="DC7" s="721"/>
      <c r="DD7" s="698"/>
      <c r="DE7" s="698"/>
      <c r="DF7" s="698"/>
      <c r="DG7" s="699"/>
      <c r="DH7" s="685"/>
      <c r="DI7" s="685"/>
      <c r="DJ7" s="721"/>
      <c r="DK7" s="721"/>
      <c r="DL7" s="721"/>
      <c r="DM7" s="721"/>
      <c r="DN7" s="698"/>
      <c r="DO7" s="698"/>
      <c r="DP7" s="698"/>
      <c r="DQ7" s="699"/>
      <c r="DR7" s="685"/>
      <c r="DS7" s="685"/>
      <c r="DT7" s="721"/>
      <c r="DU7" s="721"/>
      <c r="DV7" s="721"/>
      <c r="DW7" s="721"/>
      <c r="DX7" s="698"/>
      <c r="DY7" s="698"/>
      <c r="DZ7" s="698"/>
      <c r="EA7" s="699"/>
      <c r="EB7" s="685"/>
      <c r="EC7" s="685"/>
      <c r="ED7" s="721"/>
      <c r="EE7" s="721"/>
      <c r="EF7" s="721"/>
      <c r="EG7" s="721"/>
      <c r="EH7" s="698"/>
      <c r="EI7" s="698"/>
      <c r="EJ7" s="698"/>
      <c r="EK7" s="699"/>
      <c r="EL7" s="685"/>
      <c r="EM7" s="685"/>
      <c r="EN7" s="721"/>
      <c r="EO7" s="721"/>
      <c r="EP7" s="721"/>
      <c r="EQ7" s="721"/>
      <c r="ER7" s="698"/>
      <c r="ES7" s="698"/>
      <c r="ET7" s="698"/>
      <c r="EU7" s="699"/>
      <c r="EV7" s="685" t="s">
        <v>3368</v>
      </c>
      <c r="EW7" s="685" t="s">
        <v>2426</v>
      </c>
      <c r="EX7" s="722" t="s">
        <v>4296</v>
      </c>
      <c r="EY7" s="722" t="s">
        <v>3135</v>
      </c>
      <c r="EZ7" s="722" t="s">
        <v>3096</v>
      </c>
      <c r="FA7" s="722" t="s">
        <v>2278</v>
      </c>
      <c r="FB7" s="698">
        <v>420.0</v>
      </c>
      <c r="FC7" s="698"/>
      <c r="FD7" s="698"/>
      <c r="FE7" s="699" t="s">
        <v>3358</v>
      </c>
      <c r="FF7" s="685"/>
      <c r="FG7" s="685"/>
      <c r="FH7" s="721"/>
      <c r="FI7" s="721"/>
      <c r="FJ7" s="721"/>
      <c r="FK7" s="721"/>
      <c r="FL7" s="698"/>
      <c r="FM7" s="698"/>
      <c r="FN7" s="698"/>
      <c r="FO7" s="699"/>
      <c r="FP7" s="685"/>
      <c r="FQ7" s="685"/>
      <c r="FR7" s="721"/>
      <c r="FS7" s="721"/>
      <c r="FT7" s="721"/>
      <c r="FU7" s="721"/>
      <c r="FV7" s="698"/>
      <c r="FW7" s="698"/>
      <c r="FX7" s="698"/>
      <c r="FY7" s="699"/>
      <c r="FZ7" s="685"/>
      <c r="GA7" s="685"/>
      <c r="GB7" s="721"/>
      <c r="GC7" s="721"/>
      <c r="GD7" s="721"/>
      <c r="GE7" s="721"/>
      <c r="GF7" s="698"/>
      <c r="GG7" s="698"/>
      <c r="GH7" s="698"/>
      <c r="GI7" s="699"/>
      <c r="GJ7" s="685"/>
      <c r="GK7" s="685"/>
      <c r="GL7" s="721"/>
      <c r="GM7" s="721"/>
      <c r="GN7" s="721"/>
      <c r="GO7" s="721"/>
      <c r="GP7" s="698"/>
      <c r="GQ7" s="698"/>
      <c r="GR7" s="698"/>
      <c r="GS7" s="699"/>
      <c r="GT7" s="685"/>
      <c r="GU7" s="685"/>
      <c r="GV7" s="721"/>
      <c r="GW7" s="721"/>
      <c r="GX7" s="721"/>
      <c r="GY7" s="721"/>
      <c r="GZ7" s="698"/>
      <c r="HA7" s="698"/>
      <c r="HB7" s="698"/>
      <c r="HC7" s="699"/>
      <c r="HD7" s="685"/>
      <c r="HE7" s="685"/>
      <c r="HF7" s="721"/>
      <c r="HG7" s="721"/>
      <c r="HH7" s="721"/>
      <c r="HI7" s="721"/>
      <c r="HJ7" s="698"/>
      <c r="HK7" s="698"/>
      <c r="HL7" s="698"/>
      <c r="HM7" s="699"/>
      <c r="HN7" s="723" t="s">
        <v>3341</v>
      </c>
      <c r="HO7" s="723" t="s">
        <v>2426</v>
      </c>
      <c r="HP7" s="724" t="s">
        <v>2552</v>
      </c>
      <c r="HQ7" s="722" t="s">
        <v>3135</v>
      </c>
      <c r="HR7" s="724" t="s">
        <v>3097</v>
      </c>
      <c r="HS7" s="724" t="s">
        <v>2713</v>
      </c>
      <c r="HT7" s="725" t="s">
        <v>619</v>
      </c>
      <c r="HU7" s="698" t="s">
        <v>3355</v>
      </c>
      <c r="HV7" s="698"/>
      <c r="HW7" s="699" t="s">
        <v>3363</v>
      </c>
      <c r="HX7" s="685"/>
      <c r="HY7" s="685"/>
      <c r="HZ7" s="721"/>
      <c r="IA7" s="721"/>
      <c r="IB7" s="721"/>
      <c r="IC7" s="721"/>
      <c r="ID7" s="698"/>
      <c r="IE7" s="698"/>
      <c r="IF7" s="698"/>
      <c r="IG7" s="699"/>
      <c r="IH7" s="685" t="s">
        <v>3368</v>
      </c>
      <c r="II7" s="685" t="s">
        <v>2426</v>
      </c>
      <c r="IJ7" s="685" t="s">
        <v>2916</v>
      </c>
      <c r="IK7" s="685" t="s">
        <v>3135</v>
      </c>
      <c r="IL7" s="685" t="s">
        <v>3095</v>
      </c>
      <c r="IM7" s="685" t="s">
        <v>2289</v>
      </c>
      <c r="IN7" s="698">
        <v>420.0</v>
      </c>
      <c r="IO7" s="698"/>
      <c r="IP7" s="698"/>
      <c r="IQ7" s="699" t="s">
        <v>3363</v>
      </c>
      <c r="IR7" s="685" t="s">
        <v>3368</v>
      </c>
      <c r="IS7" s="685" t="s">
        <v>1962</v>
      </c>
      <c r="IT7" s="721" t="s">
        <v>2926</v>
      </c>
      <c r="IU7" s="721" t="s">
        <v>3135</v>
      </c>
      <c r="IV7" s="721" t="s">
        <v>3095</v>
      </c>
      <c r="IW7" s="721" t="s">
        <v>2289</v>
      </c>
      <c r="IX7" s="698">
        <v>0.0</v>
      </c>
      <c r="IY7" s="698" t="s">
        <v>3114</v>
      </c>
      <c r="IZ7" s="698"/>
      <c r="JA7" s="699" t="s">
        <v>3363</v>
      </c>
      <c r="JB7" s="685"/>
      <c r="JC7" s="685"/>
      <c r="JD7" s="721"/>
      <c r="JE7" s="721"/>
      <c r="JF7" s="721"/>
      <c r="JG7" s="721"/>
      <c r="JH7" s="698"/>
      <c r="JI7" s="698"/>
      <c r="JJ7" s="698"/>
      <c r="JK7" s="699"/>
      <c r="JL7" s="685"/>
      <c r="JM7" s="685"/>
      <c r="JN7" s="721"/>
      <c r="JO7" s="721"/>
      <c r="JP7" s="721"/>
      <c r="JQ7" s="721"/>
      <c r="JR7" s="698"/>
      <c r="JS7" s="698"/>
      <c r="JT7" s="698"/>
      <c r="JU7" s="699"/>
      <c r="JV7" s="685"/>
      <c r="JW7" s="685"/>
      <c r="JX7" s="721"/>
      <c r="JY7" s="721"/>
      <c r="JZ7" s="721"/>
      <c r="KA7" s="721"/>
      <c r="KB7" s="698"/>
      <c r="KC7" s="698"/>
      <c r="KD7" s="698"/>
      <c r="KE7" s="699"/>
      <c r="KF7" s="705" t="s">
        <v>3341</v>
      </c>
      <c r="KG7" s="705" t="s">
        <v>2426</v>
      </c>
      <c r="KH7" s="705" t="s">
        <v>4282</v>
      </c>
      <c r="KI7" s="705" t="s">
        <v>3135</v>
      </c>
      <c r="KJ7" s="705" t="s">
        <v>3097</v>
      </c>
      <c r="KK7" s="705" t="s">
        <v>2713</v>
      </c>
      <c r="KL7" s="686" t="s">
        <v>847</v>
      </c>
      <c r="KM7" s="700" t="s">
        <v>3355</v>
      </c>
      <c r="KN7" s="698"/>
      <c r="KO7" s="699" t="s">
        <v>3363</v>
      </c>
      <c r="KP7" s="669" t="s">
        <v>3341</v>
      </c>
      <c r="KQ7" s="669" t="s">
        <v>2426</v>
      </c>
      <c r="KR7" s="714" t="s">
        <v>4297</v>
      </c>
      <c r="KS7" s="669" t="s">
        <v>3127</v>
      </c>
      <c r="KT7" s="669" t="s">
        <v>3105</v>
      </c>
      <c r="KU7" s="669" t="s">
        <v>2289</v>
      </c>
      <c r="KV7" s="700" t="s">
        <v>3501</v>
      </c>
      <c r="KW7" s="698"/>
      <c r="KX7" s="698"/>
      <c r="KY7" s="699"/>
    </row>
    <row r="8" ht="15.75" customHeight="1">
      <c r="A8" s="708">
        <v>0.4166666666666667</v>
      </c>
      <c r="B8" s="661"/>
      <c r="C8" s="661"/>
      <c r="D8" s="661"/>
      <c r="E8" s="661"/>
      <c r="F8" s="661"/>
      <c r="G8" s="661"/>
      <c r="H8" s="709"/>
      <c r="I8" s="709"/>
      <c r="J8" s="709"/>
      <c r="K8" s="710"/>
      <c r="L8" s="661"/>
      <c r="M8" s="661"/>
      <c r="N8" s="661"/>
      <c r="O8" s="661"/>
      <c r="P8" s="661"/>
      <c r="Q8" s="661"/>
      <c r="R8" s="709"/>
      <c r="S8" s="709"/>
      <c r="T8" s="709"/>
      <c r="U8" s="710"/>
      <c r="V8" s="661"/>
      <c r="W8" s="661"/>
      <c r="X8" s="661"/>
      <c r="Y8" s="661"/>
      <c r="Z8" s="661"/>
      <c r="AA8" s="661"/>
      <c r="AB8" s="709"/>
      <c r="AC8" s="709"/>
      <c r="AD8" s="709"/>
      <c r="AE8" s="710"/>
      <c r="AF8" s="661"/>
      <c r="AG8" s="661"/>
      <c r="AH8" s="661"/>
      <c r="AI8" s="661"/>
      <c r="AJ8" s="661"/>
      <c r="AK8" s="661"/>
      <c r="AL8" s="709"/>
      <c r="AM8" s="709"/>
      <c r="AN8" s="709"/>
      <c r="AO8" s="710"/>
      <c r="AP8" s="661"/>
      <c r="AQ8" s="661"/>
      <c r="AR8" s="661"/>
      <c r="AS8" s="661"/>
      <c r="AT8" s="661"/>
      <c r="AU8" s="661"/>
      <c r="AV8" s="709"/>
      <c r="AW8" s="709"/>
      <c r="AX8" s="709"/>
      <c r="AY8" s="710"/>
      <c r="AZ8" s="661"/>
      <c r="BA8" s="661"/>
      <c r="BB8" s="661"/>
      <c r="BC8" s="661"/>
      <c r="BD8" s="661"/>
      <c r="BE8" s="661"/>
      <c r="BF8" s="709"/>
      <c r="BG8" s="709"/>
      <c r="BH8" s="709"/>
      <c r="BI8" s="710"/>
      <c r="BJ8" s="661"/>
      <c r="BK8" s="661"/>
      <c r="BL8" s="661"/>
      <c r="BM8" s="661"/>
      <c r="BN8" s="661"/>
      <c r="BO8" s="661"/>
      <c r="BP8" s="709"/>
      <c r="BQ8" s="709"/>
      <c r="BR8" s="709"/>
      <c r="BS8" s="710"/>
      <c r="BT8" s="661"/>
      <c r="BU8" s="661"/>
      <c r="BV8" s="661"/>
      <c r="BW8" s="661"/>
      <c r="BX8" s="661"/>
      <c r="BY8" s="661"/>
      <c r="BZ8" s="709"/>
      <c r="CA8" s="709"/>
      <c r="CB8" s="709"/>
      <c r="CC8" s="710"/>
      <c r="CD8" s="661"/>
      <c r="CE8" s="661"/>
      <c r="CF8" s="712"/>
      <c r="CG8" s="661"/>
      <c r="CH8" s="661"/>
      <c r="CI8" s="661"/>
      <c r="CJ8" s="709"/>
      <c r="CK8" s="709"/>
      <c r="CL8" s="709"/>
      <c r="CM8" s="710"/>
      <c r="CN8" s="661"/>
      <c r="CO8" s="661"/>
      <c r="CP8" s="661"/>
      <c r="CQ8" s="661"/>
      <c r="CR8" s="661"/>
      <c r="CS8" s="661"/>
      <c r="CT8" s="709"/>
      <c r="CU8" s="709"/>
      <c r="CV8" s="709"/>
      <c r="CW8" s="710"/>
      <c r="CX8" s="661"/>
      <c r="CY8" s="661"/>
      <c r="CZ8" s="661"/>
      <c r="DA8" s="661"/>
      <c r="DB8" s="661"/>
      <c r="DC8" s="661"/>
      <c r="DD8" s="709"/>
      <c r="DE8" s="709"/>
      <c r="DF8" s="709"/>
      <c r="DG8" s="710"/>
      <c r="DH8" s="661"/>
      <c r="DI8" s="661"/>
      <c r="DJ8" s="661"/>
      <c r="DK8" s="661"/>
      <c r="DL8" s="661"/>
      <c r="DM8" s="661"/>
      <c r="DN8" s="709"/>
      <c r="DO8" s="709"/>
      <c r="DP8" s="709"/>
      <c r="DQ8" s="710"/>
      <c r="DR8" s="661"/>
      <c r="DS8" s="661"/>
      <c r="DT8" s="661"/>
      <c r="DU8" s="661"/>
      <c r="DV8" s="661"/>
      <c r="DW8" s="661"/>
      <c r="DX8" s="709"/>
      <c r="DY8" s="709"/>
      <c r="DZ8" s="709"/>
      <c r="EA8" s="710"/>
      <c r="EB8" s="661"/>
      <c r="EC8" s="661"/>
      <c r="ED8" s="661"/>
      <c r="EE8" s="661"/>
      <c r="EF8" s="661"/>
      <c r="EG8" s="661"/>
      <c r="EH8" s="709"/>
      <c r="EI8" s="709"/>
      <c r="EJ8" s="709"/>
      <c r="EK8" s="710"/>
      <c r="EL8" s="661"/>
      <c r="EM8" s="661"/>
      <c r="EN8" s="661"/>
      <c r="EO8" s="661"/>
      <c r="EP8" s="661"/>
      <c r="EQ8" s="661"/>
      <c r="ER8" s="709"/>
      <c r="ES8" s="709"/>
      <c r="ET8" s="709"/>
      <c r="EU8" s="710"/>
      <c r="EV8" s="661"/>
      <c r="EW8" s="661"/>
      <c r="EX8" s="661"/>
      <c r="EY8" s="661"/>
      <c r="EZ8" s="661"/>
      <c r="FA8" s="661"/>
      <c r="FB8" s="709"/>
      <c r="FC8" s="709"/>
      <c r="FD8" s="709"/>
      <c r="FE8" s="710"/>
      <c r="FF8" s="661"/>
      <c r="FG8" s="661"/>
      <c r="FH8" s="661"/>
      <c r="FI8" s="661"/>
      <c r="FJ8" s="661"/>
      <c r="FK8" s="661"/>
      <c r="FL8" s="709"/>
      <c r="FM8" s="709"/>
      <c r="FN8" s="709"/>
      <c r="FO8" s="710"/>
      <c r="FP8" s="661"/>
      <c r="FQ8" s="661"/>
      <c r="FR8" s="661"/>
      <c r="FS8" s="661"/>
      <c r="FT8" s="661"/>
      <c r="FU8" s="661"/>
      <c r="FV8" s="709"/>
      <c r="FW8" s="709"/>
      <c r="FX8" s="709"/>
      <c r="FY8" s="710"/>
      <c r="FZ8" s="661"/>
      <c r="GA8" s="661"/>
      <c r="GB8" s="661"/>
      <c r="GC8" s="661"/>
      <c r="GD8" s="661"/>
      <c r="GE8" s="661"/>
      <c r="GF8" s="709"/>
      <c r="GG8" s="709"/>
      <c r="GH8" s="709"/>
      <c r="GI8" s="710"/>
      <c r="GJ8" s="661"/>
      <c r="GK8" s="661"/>
      <c r="GL8" s="661"/>
      <c r="GM8" s="661"/>
      <c r="GN8" s="661"/>
      <c r="GO8" s="661"/>
      <c r="GP8" s="709"/>
      <c r="GQ8" s="709"/>
      <c r="GR8" s="709"/>
      <c r="GS8" s="710"/>
      <c r="GT8" s="661"/>
      <c r="GU8" s="661"/>
      <c r="GV8" s="661"/>
      <c r="GW8" s="661"/>
      <c r="GX8" s="661"/>
      <c r="GY8" s="661"/>
      <c r="GZ8" s="709"/>
      <c r="HA8" s="709"/>
      <c r="HB8" s="709"/>
      <c r="HC8" s="710"/>
      <c r="HD8" s="661"/>
      <c r="HE8" s="661"/>
      <c r="HF8" s="661"/>
      <c r="HG8" s="661"/>
      <c r="HH8" s="661"/>
      <c r="HI8" s="661"/>
      <c r="HJ8" s="709"/>
      <c r="HK8" s="709"/>
      <c r="HL8" s="709"/>
      <c r="HM8" s="710"/>
      <c r="HN8" s="661" t="s">
        <v>3368</v>
      </c>
      <c r="HO8" s="661" t="s">
        <v>2426</v>
      </c>
      <c r="HP8" s="661" t="s">
        <v>4298</v>
      </c>
      <c r="HQ8" s="661" t="s">
        <v>3135</v>
      </c>
      <c r="HR8" s="661" t="s">
        <v>3410</v>
      </c>
      <c r="HS8" s="661" t="s">
        <v>2289</v>
      </c>
      <c r="HT8" s="709" t="s">
        <v>2490</v>
      </c>
      <c r="HU8" s="709" t="s">
        <v>3355</v>
      </c>
      <c r="HV8" s="709"/>
      <c r="HW8" s="710" t="s">
        <v>3363</v>
      </c>
      <c r="HX8" s="661"/>
      <c r="HY8" s="661"/>
      <c r="HZ8" s="661"/>
      <c r="IA8" s="661"/>
      <c r="IB8" s="661"/>
      <c r="IC8" s="661"/>
      <c r="ID8" s="709"/>
      <c r="IE8" s="709"/>
      <c r="IF8" s="709"/>
      <c r="IG8" s="710"/>
      <c r="IH8" s="661"/>
      <c r="II8" s="661"/>
      <c r="IJ8" s="661"/>
      <c r="IK8" s="661"/>
      <c r="IL8" s="661"/>
      <c r="IM8" s="661"/>
      <c r="IN8" s="709"/>
      <c r="IO8" s="709"/>
      <c r="IP8" s="709"/>
      <c r="IQ8" s="710"/>
      <c r="IR8" s="661"/>
      <c r="IS8" s="661"/>
      <c r="IT8" s="661"/>
      <c r="IU8" s="661"/>
      <c r="IV8" s="661"/>
      <c r="IW8" s="661"/>
      <c r="IX8" s="709"/>
      <c r="IY8" s="709"/>
      <c r="IZ8" s="709"/>
      <c r="JA8" s="710"/>
      <c r="JB8" s="661"/>
      <c r="JC8" s="661"/>
      <c r="JD8" s="661"/>
      <c r="JE8" s="661"/>
      <c r="JF8" s="661"/>
      <c r="JG8" s="661"/>
      <c r="JH8" s="709"/>
      <c r="JI8" s="709"/>
      <c r="JJ8" s="709"/>
      <c r="JK8" s="710"/>
      <c r="JL8" s="661"/>
      <c r="JM8" s="661"/>
      <c r="JN8" s="661"/>
      <c r="JO8" s="661"/>
      <c r="JP8" s="661"/>
      <c r="JQ8" s="661"/>
      <c r="JR8" s="709"/>
      <c r="JS8" s="709"/>
      <c r="JT8" s="709"/>
      <c r="JU8" s="710"/>
      <c r="JV8" s="661"/>
      <c r="JW8" s="661"/>
      <c r="JX8" s="661"/>
      <c r="JY8" s="661"/>
      <c r="JZ8" s="661"/>
      <c r="KA8" s="661"/>
      <c r="KB8" s="709"/>
      <c r="KC8" s="709"/>
      <c r="KD8" s="709"/>
      <c r="KE8" s="710"/>
      <c r="KF8" s="661" t="s">
        <v>3341</v>
      </c>
      <c r="KG8" s="661" t="s">
        <v>2426</v>
      </c>
      <c r="KH8" s="661" t="s">
        <v>4299</v>
      </c>
      <c r="KI8" s="661" t="s">
        <v>3135</v>
      </c>
      <c r="KJ8" s="661" t="s">
        <v>3096</v>
      </c>
      <c r="KK8" s="661" t="s">
        <v>2278</v>
      </c>
      <c r="KL8" s="709">
        <v>420.0</v>
      </c>
      <c r="KM8" s="709" t="s">
        <v>3355</v>
      </c>
      <c r="KN8" s="709"/>
      <c r="KO8" s="710" t="s">
        <v>3363</v>
      </c>
      <c r="KP8" s="661"/>
      <c r="KQ8" s="661"/>
      <c r="KR8" s="726" t="s">
        <v>4300</v>
      </c>
      <c r="KS8" s="661"/>
      <c r="KT8" s="661"/>
      <c r="KU8" s="661"/>
      <c r="KV8" s="709"/>
      <c r="KW8" s="709"/>
      <c r="KX8" s="709"/>
      <c r="KY8" s="710"/>
    </row>
    <row r="9" ht="15.75" customHeight="1">
      <c r="A9" s="715">
        <v>0.4166666666666667</v>
      </c>
      <c r="B9" s="669"/>
      <c r="C9" s="669"/>
      <c r="D9" s="669"/>
      <c r="E9" s="669"/>
      <c r="F9" s="669"/>
      <c r="G9" s="669"/>
      <c r="H9" s="700"/>
      <c r="I9" s="700"/>
      <c r="J9" s="700"/>
      <c r="K9" s="716"/>
      <c r="L9" s="669"/>
      <c r="M9" s="669"/>
      <c r="N9" s="669"/>
      <c r="O9" s="669"/>
      <c r="P9" s="669"/>
      <c r="Q9" s="669"/>
      <c r="R9" s="700"/>
      <c r="S9" s="700"/>
      <c r="T9" s="700"/>
      <c r="U9" s="716"/>
      <c r="V9" s="669"/>
      <c r="W9" s="669"/>
      <c r="X9" s="669"/>
      <c r="Y9" s="669"/>
      <c r="Z9" s="669"/>
      <c r="AA9" s="669"/>
      <c r="AB9" s="700"/>
      <c r="AC9" s="700"/>
      <c r="AD9" s="700"/>
      <c r="AE9" s="716"/>
      <c r="AF9" s="669"/>
      <c r="AG9" s="669"/>
      <c r="AH9" s="669"/>
      <c r="AI9" s="669"/>
      <c r="AJ9" s="669"/>
      <c r="AK9" s="669"/>
      <c r="AL9" s="700"/>
      <c r="AM9" s="700"/>
      <c r="AN9" s="700"/>
      <c r="AO9" s="716"/>
      <c r="AP9" s="669"/>
      <c r="AQ9" s="669"/>
      <c r="AR9" s="669"/>
      <c r="AS9" s="669"/>
      <c r="AT9" s="669"/>
      <c r="AU9" s="669"/>
      <c r="AV9" s="700"/>
      <c r="AW9" s="700"/>
      <c r="AX9" s="700"/>
      <c r="AY9" s="716"/>
      <c r="AZ9" s="669"/>
      <c r="BA9" s="669"/>
      <c r="BB9" s="669"/>
      <c r="BC9" s="669"/>
      <c r="BD9" s="669"/>
      <c r="BE9" s="669"/>
      <c r="BF9" s="700"/>
      <c r="BG9" s="700"/>
      <c r="BH9" s="700"/>
      <c r="BI9" s="716"/>
      <c r="BJ9" s="669"/>
      <c r="BK9" s="669"/>
      <c r="BL9" s="669"/>
      <c r="BM9" s="669"/>
      <c r="BN9" s="669"/>
      <c r="BO9" s="669"/>
      <c r="BP9" s="700"/>
      <c r="BQ9" s="700"/>
      <c r="BR9" s="700"/>
      <c r="BS9" s="716"/>
      <c r="BT9" s="669"/>
      <c r="BU9" s="669"/>
      <c r="BV9" s="669"/>
      <c r="BW9" s="669"/>
      <c r="BX9" s="669"/>
      <c r="BY9" s="669"/>
      <c r="BZ9" s="700"/>
      <c r="CA9" s="700"/>
      <c r="CB9" s="700"/>
      <c r="CC9" s="716"/>
      <c r="CD9" s="669"/>
      <c r="CE9" s="669"/>
      <c r="CF9" s="669"/>
      <c r="CG9" s="669"/>
      <c r="CH9" s="669"/>
      <c r="CI9" s="669"/>
      <c r="CJ9" s="700"/>
      <c r="CK9" s="700"/>
      <c r="CL9" s="700"/>
      <c r="CM9" s="716"/>
      <c r="CN9" s="669"/>
      <c r="CO9" s="669"/>
      <c r="CP9" s="669"/>
      <c r="CQ9" s="669"/>
      <c r="CR9" s="669"/>
      <c r="CS9" s="669"/>
      <c r="CT9" s="700"/>
      <c r="CU9" s="700"/>
      <c r="CV9" s="700"/>
      <c r="CW9" s="716"/>
      <c r="CX9" s="669"/>
      <c r="CY9" s="669"/>
      <c r="CZ9" s="669"/>
      <c r="DA9" s="669"/>
      <c r="DB9" s="669"/>
      <c r="DC9" s="669"/>
      <c r="DD9" s="700"/>
      <c r="DE9" s="700"/>
      <c r="DF9" s="700"/>
      <c r="DG9" s="716"/>
      <c r="DH9" s="669"/>
      <c r="DI9" s="669"/>
      <c r="DJ9" s="669"/>
      <c r="DK9" s="669"/>
      <c r="DL9" s="669"/>
      <c r="DM9" s="669"/>
      <c r="DN9" s="700"/>
      <c r="DO9" s="700"/>
      <c r="DP9" s="700"/>
      <c r="DQ9" s="716"/>
      <c r="DR9" s="669"/>
      <c r="DS9" s="669"/>
      <c r="DT9" s="669"/>
      <c r="DU9" s="669"/>
      <c r="DV9" s="669"/>
      <c r="DW9" s="669"/>
      <c r="DX9" s="700"/>
      <c r="DY9" s="700"/>
      <c r="DZ9" s="700"/>
      <c r="EA9" s="716"/>
      <c r="EB9" s="669"/>
      <c r="EC9" s="669"/>
      <c r="ED9" s="669"/>
      <c r="EE9" s="669"/>
      <c r="EF9" s="669"/>
      <c r="EG9" s="669"/>
      <c r="EH9" s="700"/>
      <c r="EI9" s="700"/>
      <c r="EJ9" s="700"/>
      <c r="EK9" s="716"/>
      <c r="EL9" s="669"/>
      <c r="EM9" s="669"/>
      <c r="EN9" s="669"/>
      <c r="EO9" s="669"/>
      <c r="EP9" s="669"/>
      <c r="EQ9" s="669"/>
      <c r="ER9" s="700"/>
      <c r="ES9" s="700"/>
      <c r="ET9" s="700"/>
      <c r="EU9" s="716"/>
      <c r="EV9" s="669"/>
      <c r="EW9" s="669"/>
      <c r="EX9" s="669"/>
      <c r="EY9" s="669"/>
      <c r="EZ9" s="669"/>
      <c r="FA9" s="669"/>
      <c r="FB9" s="700"/>
      <c r="FC9" s="700"/>
      <c r="FD9" s="700"/>
      <c r="FE9" s="716"/>
      <c r="FF9" s="669"/>
      <c r="FG9" s="669"/>
      <c r="FH9" s="669"/>
      <c r="FI9" s="669"/>
      <c r="FJ9" s="669"/>
      <c r="FK9" s="669"/>
      <c r="FL9" s="700"/>
      <c r="FM9" s="700"/>
      <c r="FN9" s="700"/>
      <c r="FO9" s="716"/>
      <c r="FP9" s="669"/>
      <c r="FQ9" s="669"/>
      <c r="FR9" s="669"/>
      <c r="FS9" s="669"/>
      <c r="FT9" s="669"/>
      <c r="FU9" s="669"/>
      <c r="FV9" s="700"/>
      <c r="FW9" s="700"/>
      <c r="FX9" s="700"/>
      <c r="FY9" s="716"/>
      <c r="FZ9" s="669"/>
      <c r="GA9" s="669"/>
      <c r="GB9" s="669"/>
      <c r="GC9" s="669"/>
      <c r="GD9" s="669"/>
      <c r="GE9" s="669"/>
      <c r="GF9" s="700"/>
      <c r="GG9" s="700"/>
      <c r="GH9" s="700"/>
      <c r="GI9" s="716"/>
      <c r="GJ9" s="669"/>
      <c r="GK9" s="669"/>
      <c r="GL9" s="669"/>
      <c r="GM9" s="669"/>
      <c r="GN9" s="669"/>
      <c r="GO9" s="669"/>
      <c r="GP9" s="700"/>
      <c r="GQ9" s="700"/>
      <c r="GR9" s="700"/>
      <c r="GS9" s="716"/>
      <c r="GT9" s="669"/>
      <c r="GU9" s="669"/>
      <c r="GV9" s="669"/>
      <c r="GW9" s="669"/>
      <c r="GX9" s="669"/>
      <c r="GY9" s="669"/>
      <c r="GZ9" s="700"/>
      <c r="HA9" s="700"/>
      <c r="HB9" s="700"/>
      <c r="HC9" s="716"/>
      <c r="HD9" s="669"/>
      <c r="HE9" s="669"/>
      <c r="HF9" s="669"/>
      <c r="HG9" s="669"/>
      <c r="HH9" s="669"/>
      <c r="HI9" s="669"/>
      <c r="HJ9" s="700"/>
      <c r="HK9" s="700"/>
      <c r="HL9" s="700"/>
      <c r="HM9" s="716"/>
      <c r="HN9" s="669" t="s">
        <v>3341</v>
      </c>
      <c r="HO9" s="669" t="s">
        <v>2426</v>
      </c>
      <c r="HP9" s="669" t="s">
        <v>4301</v>
      </c>
      <c r="HQ9" s="669" t="s">
        <v>40</v>
      </c>
      <c r="HR9" s="669" t="s">
        <v>3104</v>
      </c>
      <c r="HS9" s="669" t="s">
        <v>2713</v>
      </c>
      <c r="HT9" s="700" t="s">
        <v>2567</v>
      </c>
      <c r="HU9" s="700"/>
      <c r="HV9" s="727" t="s">
        <v>4302</v>
      </c>
      <c r="HW9" s="716" t="s">
        <v>3349</v>
      </c>
      <c r="HX9" s="669"/>
      <c r="HY9" s="669"/>
      <c r="HZ9" s="669"/>
      <c r="IA9" s="669"/>
      <c r="IB9" s="669"/>
      <c r="IC9" s="669"/>
      <c r="ID9" s="700"/>
      <c r="IE9" s="700"/>
      <c r="IF9" s="700"/>
      <c r="IG9" s="716"/>
      <c r="IH9" s="669"/>
      <c r="II9" s="669"/>
      <c r="IJ9" s="669"/>
      <c r="IK9" s="669"/>
      <c r="IL9" s="669"/>
      <c r="IM9" s="669"/>
      <c r="IN9" s="700"/>
      <c r="IO9" s="700"/>
      <c r="IP9" s="700"/>
      <c r="IQ9" s="716"/>
      <c r="IR9" s="669"/>
      <c r="IS9" s="669"/>
      <c r="IT9" s="669"/>
      <c r="IU9" s="669"/>
      <c r="IV9" s="669"/>
      <c r="IW9" s="669"/>
      <c r="IX9" s="700"/>
      <c r="IY9" s="700"/>
      <c r="IZ9" s="700"/>
      <c r="JA9" s="716"/>
      <c r="JB9" s="669"/>
      <c r="JC9" s="669"/>
      <c r="JD9" s="669"/>
      <c r="JE9" s="669"/>
      <c r="JF9" s="669"/>
      <c r="JG9" s="669"/>
      <c r="JH9" s="700"/>
      <c r="JI9" s="700"/>
      <c r="JJ9" s="700"/>
      <c r="JK9" s="716"/>
      <c r="JL9" s="669"/>
      <c r="JM9" s="669"/>
      <c r="JN9" s="669"/>
      <c r="JO9" s="669"/>
      <c r="JP9" s="669"/>
      <c r="JQ9" s="669"/>
      <c r="JR9" s="700"/>
      <c r="JS9" s="700"/>
      <c r="JT9" s="700"/>
      <c r="JU9" s="716"/>
      <c r="JV9" s="669"/>
      <c r="JW9" s="669"/>
      <c r="JX9" s="669"/>
      <c r="JY9" s="669"/>
      <c r="JZ9" s="669"/>
      <c r="KA9" s="669"/>
      <c r="KB9" s="700"/>
      <c r="KC9" s="700"/>
      <c r="KD9" s="700"/>
      <c r="KE9" s="716"/>
      <c r="KF9" s="669" t="s">
        <v>3341</v>
      </c>
      <c r="KG9" s="669" t="s">
        <v>2426</v>
      </c>
      <c r="KH9" s="669" t="s">
        <v>4280</v>
      </c>
      <c r="KI9" s="669" t="s">
        <v>3135</v>
      </c>
      <c r="KJ9" s="669" t="s">
        <v>3110</v>
      </c>
      <c r="KK9" s="669" t="s">
        <v>2735</v>
      </c>
      <c r="KL9" s="700" t="s">
        <v>847</v>
      </c>
      <c r="KN9" s="700"/>
      <c r="KO9" s="716" t="s">
        <v>3349</v>
      </c>
      <c r="KP9" s="669"/>
      <c r="KQ9" s="669"/>
      <c r="KR9" s="669"/>
      <c r="KS9" s="669"/>
      <c r="KT9" s="669"/>
      <c r="KU9" s="669"/>
      <c r="KV9" s="700"/>
      <c r="KW9" s="700"/>
      <c r="KX9" s="700"/>
      <c r="KY9" s="716"/>
    </row>
    <row r="10" ht="15.75" customHeight="1">
      <c r="A10" s="708">
        <v>0.4166666666666667</v>
      </c>
      <c r="B10" s="661"/>
      <c r="C10" s="661"/>
      <c r="D10" s="661"/>
      <c r="E10" s="661"/>
      <c r="F10" s="661"/>
      <c r="G10" s="661"/>
      <c r="H10" s="709"/>
      <c r="I10" s="709"/>
      <c r="J10" s="709"/>
      <c r="K10" s="710"/>
      <c r="L10" s="661"/>
      <c r="M10" s="661"/>
      <c r="N10" s="661"/>
      <c r="O10" s="661"/>
      <c r="P10" s="661"/>
      <c r="Q10" s="661"/>
      <c r="R10" s="709"/>
      <c r="S10" s="709"/>
      <c r="T10" s="709"/>
      <c r="U10" s="710"/>
      <c r="V10" s="661"/>
      <c r="W10" s="661"/>
      <c r="X10" s="661"/>
      <c r="Y10" s="661"/>
      <c r="Z10" s="661"/>
      <c r="AA10" s="661"/>
      <c r="AB10" s="709"/>
      <c r="AC10" s="709"/>
      <c r="AD10" s="709"/>
      <c r="AE10" s="710"/>
      <c r="AF10" s="661"/>
      <c r="AG10" s="661"/>
      <c r="AH10" s="661"/>
      <c r="AI10" s="661"/>
      <c r="AJ10" s="661"/>
      <c r="AK10" s="661"/>
      <c r="AL10" s="709"/>
      <c r="AM10" s="709"/>
      <c r="AN10" s="709"/>
      <c r="AO10" s="710"/>
      <c r="AP10" s="661"/>
      <c r="AQ10" s="661"/>
      <c r="AR10" s="661"/>
      <c r="AS10" s="661"/>
      <c r="AT10" s="661"/>
      <c r="AU10" s="661"/>
      <c r="AV10" s="709"/>
      <c r="AW10" s="709"/>
      <c r="AX10" s="709"/>
      <c r="AY10" s="710"/>
      <c r="AZ10" s="661"/>
      <c r="BA10" s="661"/>
      <c r="BB10" s="661"/>
      <c r="BC10" s="661"/>
      <c r="BD10" s="661"/>
      <c r="BE10" s="661"/>
      <c r="BF10" s="709"/>
      <c r="BG10" s="709"/>
      <c r="BH10" s="709"/>
      <c r="BI10" s="710"/>
      <c r="BJ10" s="661"/>
      <c r="BK10" s="661"/>
      <c r="BL10" s="661"/>
      <c r="BM10" s="661"/>
      <c r="BN10" s="661"/>
      <c r="BO10" s="661"/>
      <c r="BP10" s="709"/>
      <c r="BQ10" s="709"/>
      <c r="BR10" s="709"/>
      <c r="BS10" s="710"/>
      <c r="BT10" s="661"/>
      <c r="BU10" s="661"/>
      <c r="BV10" s="661"/>
      <c r="BW10" s="661"/>
      <c r="BX10" s="661"/>
      <c r="BY10" s="661"/>
      <c r="BZ10" s="709"/>
      <c r="CA10" s="709"/>
      <c r="CB10" s="709"/>
      <c r="CC10" s="710"/>
      <c r="CD10" s="661"/>
      <c r="CE10" s="661"/>
      <c r="CF10" s="661"/>
      <c r="CG10" s="661"/>
      <c r="CH10" s="661"/>
      <c r="CI10" s="661"/>
      <c r="CJ10" s="709"/>
      <c r="CK10" s="709"/>
      <c r="CL10" s="709"/>
      <c r="CM10" s="710"/>
      <c r="CN10" s="661"/>
      <c r="CO10" s="661"/>
      <c r="CP10" s="661"/>
      <c r="CQ10" s="661"/>
      <c r="CR10" s="661"/>
      <c r="CS10" s="661"/>
      <c r="CT10" s="709"/>
      <c r="CU10" s="709"/>
      <c r="CV10" s="709"/>
      <c r="CW10" s="710"/>
      <c r="CX10" s="661"/>
      <c r="CY10" s="661"/>
      <c r="CZ10" s="661"/>
      <c r="DA10" s="661"/>
      <c r="DB10" s="661"/>
      <c r="DC10" s="661"/>
      <c r="DD10" s="709"/>
      <c r="DE10" s="709"/>
      <c r="DF10" s="709"/>
      <c r="DG10" s="710"/>
      <c r="DH10" s="661"/>
      <c r="DI10" s="661"/>
      <c r="DJ10" s="661"/>
      <c r="DK10" s="661"/>
      <c r="DL10" s="661"/>
      <c r="DM10" s="661"/>
      <c r="DN10" s="709"/>
      <c r="DO10" s="709"/>
      <c r="DP10" s="709"/>
      <c r="DQ10" s="710"/>
      <c r="DR10" s="661"/>
      <c r="DS10" s="661"/>
      <c r="DT10" s="661"/>
      <c r="DU10" s="661"/>
      <c r="DV10" s="661"/>
      <c r="DW10" s="661"/>
      <c r="DX10" s="709"/>
      <c r="DY10" s="709"/>
      <c r="DZ10" s="709"/>
      <c r="EA10" s="710"/>
      <c r="EB10" s="661"/>
      <c r="EC10" s="661"/>
      <c r="ED10" s="661"/>
      <c r="EE10" s="661"/>
      <c r="EF10" s="661"/>
      <c r="EG10" s="661"/>
      <c r="EH10" s="709"/>
      <c r="EI10" s="709"/>
      <c r="EJ10" s="709"/>
      <c r="EK10" s="710"/>
      <c r="EL10" s="661"/>
      <c r="EM10" s="661"/>
      <c r="EN10" s="661"/>
      <c r="EO10" s="661"/>
      <c r="EP10" s="661"/>
      <c r="EQ10" s="661"/>
      <c r="ER10" s="709"/>
      <c r="ES10" s="709"/>
      <c r="ET10" s="709"/>
      <c r="EU10" s="710"/>
      <c r="EV10" s="661"/>
      <c r="EW10" s="661"/>
      <c r="EX10" s="661"/>
      <c r="EY10" s="661"/>
      <c r="EZ10" s="661"/>
      <c r="FA10" s="661"/>
      <c r="FB10" s="709"/>
      <c r="FC10" s="709"/>
      <c r="FD10" s="709"/>
      <c r="FE10" s="710"/>
      <c r="FF10" s="661"/>
      <c r="FG10" s="661"/>
      <c r="FH10" s="661"/>
      <c r="FI10" s="661"/>
      <c r="FJ10" s="661"/>
      <c r="FK10" s="661"/>
      <c r="FL10" s="709"/>
      <c r="FM10" s="709"/>
      <c r="FN10" s="709"/>
      <c r="FO10" s="710"/>
      <c r="FP10" s="661"/>
      <c r="FQ10" s="661"/>
      <c r="FR10" s="661"/>
      <c r="FS10" s="661"/>
      <c r="FT10" s="661"/>
      <c r="FU10" s="661"/>
      <c r="FV10" s="709"/>
      <c r="FW10" s="709"/>
      <c r="FX10" s="709"/>
      <c r="FY10" s="710"/>
      <c r="FZ10" s="661"/>
      <c r="GA10" s="661"/>
      <c r="GB10" s="661"/>
      <c r="GC10" s="661"/>
      <c r="GD10" s="661"/>
      <c r="GE10" s="661"/>
      <c r="GF10" s="709"/>
      <c r="GG10" s="709"/>
      <c r="GH10" s="709"/>
      <c r="GI10" s="710"/>
      <c r="GJ10" s="661"/>
      <c r="GK10" s="661"/>
      <c r="GL10" s="661"/>
      <c r="GM10" s="661"/>
      <c r="GN10" s="661"/>
      <c r="GO10" s="661"/>
      <c r="GP10" s="709"/>
      <c r="GQ10" s="709"/>
      <c r="GR10" s="709"/>
      <c r="GS10" s="710"/>
      <c r="GT10" s="661"/>
      <c r="GU10" s="661"/>
      <c r="GV10" s="661"/>
      <c r="GW10" s="661"/>
      <c r="GX10" s="661"/>
      <c r="GY10" s="661"/>
      <c r="GZ10" s="709"/>
      <c r="HA10" s="709"/>
      <c r="HB10" s="709"/>
      <c r="HC10" s="710"/>
      <c r="HD10" s="661"/>
      <c r="HE10" s="661"/>
      <c r="HF10" s="661"/>
      <c r="HG10" s="661"/>
      <c r="HH10" s="661"/>
      <c r="HI10" s="661"/>
      <c r="HJ10" s="709"/>
      <c r="HK10" s="709"/>
      <c r="HL10" s="709"/>
      <c r="HM10" s="710"/>
      <c r="HN10" s="661"/>
      <c r="HO10" s="661"/>
      <c r="HP10" s="661"/>
      <c r="HQ10" s="661"/>
      <c r="HR10" s="661"/>
      <c r="HS10" s="661"/>
      <c r="HT10" s="709"/>
      <c r="HU10" s="709"/>
      <c r="HV10" s="709"/>
      <c r="HW10" s="710"/>
      <c r="HX10" s="661"/>
      <c r="HY10" s="661"/>
      <c r="HZ10" s="661"/>
      <c r="IA10" s="661"/>
      <c r="IB10" s="661"/>
      <c r="IC10" s="661"/>
      <c r="ID10" s="709"/>
      <c r="IE10" s="709"/>
      <c r="IF10" s="709"/>
      <c r="IG10" s="710"/>
      <c r="IH10" s="661"/>
      <c r="II10" s="661"/>
      <c r="IJ10" s="661"/>
      <c r="IK10" s="661"/>
      <c r="IL10" s="661"/>
      <c r="IM10" s="661"/>
      <c r="IN10" s="709"/>
      <c r="IO10" s="709"/>
      <c r="IP10" s="709"/>
      <c r="IQ10" s="710"/>
      <c r="IR10" s="661"/>
      <c r="IS10" s="661"/>
      <c r="IT10" s="661"/>
      <c r="IU10" s="661"/>
      <c r="IV10" s="661"/>
      <c r="IW10" s="661"/>
      <c r="IX10" s="709"/>
      <c r="IY10" s="709"/>
      <c r="IZ10" s="709"/>
      <c r="JA10" s="710"/>
      <c r="JB10" s="661"/>
      <c r="JC10" s="661"/>
      <c r="JD10" s="661"/>
      <c r="JE10" s="661"/>
      <c r="JF10" s="661"/>
      <c r="JG10" s="661"/>
      <c r="JH10" s="709"/>
      <c r="JI10" s="709"/>
      <c r="JJ10" s="709"/>
      <c r="JK10" s="710"/>
      <c r="JL10" s="661"/>
      <c r="JM10" s="661"/>
      <c r="JN10" s="661"/>
      <c r="JO10" s="661"/>
      <c r="JP10" s="661"/>
      <c r="JQ10" s="661"/>
      <c r="JR10" s="709"/>
      <c r="JS10" s="709"/>
      <c r="JT10" s="709"/>
      <c r="JU10" s="710"/>
      <c r="JV10" s="661"/>
      <c r="JW10" s="661"/>
      <c r="JX10" s="661"/>
      <c r="JY10" s="661"/>
      <c r="JZ10" s="661"/>
      <c r="KA10" s="661"/>
      <c r="KB10" s="709"/>
      <c r="KC10" s="709"/>
      <c r="KD10" s="709"/>
      <c r="KE10" s="710"/>
      <c r="KF10" s="661"/>
      <c r="KG10" s="661"/>
      <c r="KH10" s="661"/>
      <c r="KI10" s="661"/>
      <c r="KJ10" s="661"/>
      <c r="KK10" s="661"/>
      <c r="KL10" s="709"/>
      <c r="KM10" s="709"/>
      <c r="KN10" s="709"/>
      <c r="KO10" s="710"/>
      <c r="KP10" s="661"/>
      <c r="KQ10" s="661"/>
      <c r="KR10" s="661"/>
      <c r="KS10" s="661"/>
      <c r="KT10" s="661"/>
      <c r="KU10" s="661"/>
      <c r="KV10" s="709"/>
      <c r="KW10" s="709"/>
      <c r="KX10" s="709"/>
      <c r="KY10" s="710"/>
    </row>
    <row r="11" ht="15.75" customHeight="1">
      <c r="A11" s="728">
        <v>0.4166666666666667</v>
      </c>
      <c r="B11" s="669"/>
      <c r="C11" s="729"/>
      <c r="D11" s="729"/>
      <c r="E11" s="729"/>
      <c r="F11" s="729"/>
      <c r="G11" s="729"/>
      <c r="H11" s="730"/>
      <c r="I11" s="730"/>
      <c r="J11" s="730"/>
      <c r="K11" s="731"/>
      <c r="L11" s="669"/>
      <c r="M11" s="729"/>
      <c r="N11" s="729"/>
      <c r="O11" s="729"/>
      <c r="P11" s="729"/>
      <c r="Q11" s="729"/>
      <c r="R11" s="730"/>
      <c r="S11" s="730"/>
      <c r="T11" s="730"/>
      <c r="U11" s="731"/>
      <c r="V11" s="669"/>
      <c r="W11" s="729"/>
      <c r="X11" s="729"/>
      <c r="Y11" s="729"/>
      <c r="Z11" s="729"/>
      <c r="AA11" s="729"/>
      <c r="AB11" s="730"/>
      <c r="AC11" s="730"/>
      <c r="AD11" s="730"/>
      <c r="AE11" s="731"/>
      <c r="AF11" s="669"/>
      <c r="AG11" s="729"/>
      <c r="AH11" s="729"/>
      <c r="AI11" s="729"/>
      <c r="AJ11" s="729"/>
      <c r="AK11" s="729"/>
      <c r="AL11" s="730"/>
      <c r="AM11" s="730"/>
      <c r="AN11" s="730"/>
      <c r="AO11" s="731"/>
      <c r="AP11" s="669"/>
      <c r="AQ11" s="729"/>
      <c r="AR11" s="729"/>
      <c r="AS11" s="729"/>
      <c r="AT11" s="729"/>
      <c r="AU11" s="729"/>
      <c r="AV11" s="730"/>
      <c r="AW11" s="730"/>
      <c r="AX11" s="730"/>
      <c r="AY11" s="731"/>
      <c r="AZ11" s="669"/>
      <c r="BA11" s="729"/>
      <c r="BB11" s="729"/>
      <c r="BC11" s="729"/>
      <c r="BD11" s="729"/>
      <c r="BE11" s="729"/>
      <c r="BF11" s="730"/>
      <c r="BG11" s="730"/>
      <c r="BH11" s="730"/>
      <c r="BI11" s="731"/>
      <c r="BJ11" s="669"/>
      <c r="BK11" s="729"/>
      <c r="BL11" s="729"/>
      <c r="BM11" s="729"/>
      <c r="BN11" s="729"/>
      <c r="BO11" s="729"/>
      <c r="BP11" s="730"/>
      <c r="BQ11" s="730"/>
      <c r="BR11" s="730"/>
      <c r="BS11" s="731"/>
      <c r="BT11" s="669"/>
      <c r="BU11" s="729"/>
      <c r="BV11" s="729"/>
      <c r="BW11" s="729"/>
      <c r="BX11" s="729"/>
      <c r="BY11" s="729"/>
      <c r="BZ11" s="730"/>
      <c r="CA11" s="730"/>
      <c r="CB11" s="730"/>
      <c r="CC11" s="731"/>
      <c r="CD11" s="669"/>
      <c r="CE11" s="729"/>
      <c r="CF11" s="729"/>
      <c r="CG11" s="729"/>
      <c r="CH11" s="729"/>
      <c r="CI11" s="729"/>
      <c r="CJ11" s="730"/>
      <c r="CK11" s="730"/>
      <c r="CL11" s="730"/>
      <c r="CM11" s="731"/>
      <c r="CN11" s="669"/>
      <c r="CO11" s="729"/>
      <c r="CP11" s="729"/>
      <c r="CQ11" s="729"/>
      <c r="CR11" s="729"/>
      <c r="CS11" s="729"/>
      <c r="CT11" s="730"/>
      <c r="CU11" s="730"/>
      <c r="CV11" s="730"/>
      <c r="CW11" s="731"/>
      <c r="CX11" s="669"/>
      <c r="CY11" s="729"/>
      <c r="CZ11" s="729"/>
      <c r="DA11" s="729"/>
      <c r="DB11" s="729"/>
      <c r="DC11" s="729"/>
      <c r="DD11" s="730"/>
      <c r="DE11" s="730"/>
      <c r="DF11" s="730"/>
      <c r="DG11" s="731"/>
      <c r="DH11" s="669"/>
      <c r="DI11" s="729"/>
      <c r="DJ11" s="729"/>
      <c r="DK11" s="729"/>
      <c r="DL11" s="729"/>
      <c r="DM11" s="729"/>
      <c r="DN11" s="730"/>
      <c r="DO11" s="730"/>
      <c r="DP11" s="730"/>
      <c r="DQ11" s="731"/>
      <c r="DR11" s="669"/>
      <c r="DS11" s="729"/>
      <c r="DT11" s="729"/>
      <c r="DU11" s="729"/>
      <c r="DV11" s="729"/>
      <c r="DW11" s="729"/>
      <c r="DX11" s="730"/>
      <c r="DY11" s="730"/>
      <c r="DZ11" s="730"/>
      <c r="EA11" s="731"/>
      <c r="EB11" s="669"/>
      <c r="EC11" s="729"/>
      <c r="ED11" s="729"/>
      <c r="EE11" s="729"/>
      <c r="EF11" s="729"/>
      <c r="EG11" s="729"/>
      <c r="EH11" s="730"/>
      <c r="EI11" s="730"/>
      <c r="EJ11" s="730"/>
      <c r="EK11" s="731"/>
      <c r="EL11" s="669"/>
      <c r="EM11" s="729"/>
      <c r="EN11" s="729"/>
      <c r="EO11" s="729"/>
      <c r="EP11" s="729"/>
      <c r="EQ11" s="729"/>
      <c r="ER11" s="730"/>
      <c r="ES11" s="730"/>
      <c r="ET11" s="730"/>
      <c r="EU11" s="731"/>
      <c r="EV11" s="669"/>
      <c r="EW11" s="729"/>
      <c r="EX11" s="729"/>
      <c r="EY11" s="729"/>
      <c r="EZ11" s="729"/>
      <c r="FA11" s="729"/>
      <c r="FB11" s="730"/>
      <c r="FC11" s="730"/>
      <c r="FD11" s="730"/>
      <c r="FE11" s="731"/>
      <c r="FF11" s="669"/>
      <c r="FG11" s="729"/>
      <c r="FH11" s="729"/>
      <c r="FI11" s="729"/>
      <c r="FJ11" s="729"/>
      <c r="FK11" s="729"/>
      <c r="FL11" s="730"/>
      <c r="FM11" s="730"/>
      <c r="FN11" s="730"/>
      <c r="FO11" s="731"/>
      <c r="FP11" s="669"/>
      <c r="FQ11" s="729"/>
      <c r="FR11" s="729"/>
      <c r="FS11" s="729"/>
      <c r="FT11" s="729"/>
      <c r="FU11" s="729"/>
      <c r="FV11" s="730"/>
      <c r="FW11" s="730"/>
      <c r="FX11" s="730"/>
      <c r="FY11" s="731"/>
      <c r="FZ11" s="669"/>
      <c r="GA11" s="729"/>
      <c r="GB11" s="729"/>
      <c r="GC11" s="729"/>
      <c r="GD11" s="729"/>
      <c r="GE11" s="729"/>
      <c r="GF11" s="730"/>
      <c r="GG11" s="730"/>
      <c r="GH11" s="730"/>
      <c r="GI11" s="731"/>
      <c r="GJ11" s="669"/>
      <c r="GK11" s="729"/>
      <c r="GL11" s="729"/>
      <c r="GM11" s="729"/>
      <c r="GN11" s="729"/>
      <c r="GO11" s="729"/>
      <c r="GP11" s="730"/>
      <c r="GQ11" s="730"/>
      <c r="GR11" s="730"/>
      <c r="GS11" s="731"/>
      <c r="GT11" s="669"/>
      <c r="GU11" s="729"/>
      <c r="GV11" s="729"/>
      <c r="GW11" s="729"/>
      <c r="GX11" s="729"/>
      <c r="GY11" s="729"/>
      <c r="GZ11" s="730"/>
      <c r="HA11" s="730"/>
      <c r="HB11" s="730"/>
      <c r="HC11" s="731"/>
      <c r="HD11" s="669"/>
      <c r="HE11" s="729"/>
      <c r="HF11" s="729"/>
      <c r="HG11" s="729"/>
      <c r="HH11" s="729"/>
      <c r="HI11" s="729"/>
      <c r="HJ11" s="730"/>
      <c r="HK11" s="730"/>
      <c r="HL11" s="730"/>
      <c r="HM11" s="731"/>
      <c r="HN11" s="669"/>
      <c r="HO11" s="729"/>
      <c r="HP11" s="729"/>
      <c r="HQ11" s="729"/>
      <c r="HR11" s="729"/>
      <c r="HS11" s="729"/>
      <c r="HT11" s="730"/>
      <c r="HU11" s="730"/>
      <c r="HV11" s="730"/>
      <c r="HW11" s="731"/>
      <c r="HX11" s="669"/>
      <c r="HY11" s="729"/>
      <c r="HZ11" s="729"/>
      <c r="IA11" s="729"/>
      <c r="IB11" s="729"/>
      <c r="IC11" s="729"/>
      <c r="ID11" s="730"/>
      <c r="IE11" s="730"/>
      <c r="IF11" s="730"/>
      <c r="IG11" s="731"/>
      <c r="IH11" s="669"/>
      <c r="II11" s="729"/>
      <c r="IJ11" s="729"/>
      <c r="IK11" s="729"/>
      <c r="IL11" s="729"/>
      <c r="IM11" s="729"/>
      <c r="IN11" s="730"/>
      <c r="IO11" s="730"/>
      <c r="IP11" s="730"/>
      <c r="IQ11" s="731"/>
      <c r="IR11" s="669"/>
      <c r="IS11" s="729"/>
      <c r="IT11" s="729"/>
      <c r="IU11" s="729"/>
      <c r="IV11" s="729"/>
      <c r="IW11" s="729"/>
      <c r="IX11" s="730"/>
      <c r="IY11" s="730"/>
      <c r="IZ11" s="730"/>
      <c r="JA11" s="731"/>
      <c r="JB11" s="669"/>
      <c r="JC11" s="729"/>
      <c r="JD11" s="729"/>
      <c r="JE11" s="729"/>
      <c r="JF11" s="729"/>
      <c r="JG11" s="729"/>
      <c r="JH11" s="730"/>
      <c r="JI11" s="730"/>
      <c r="JJ11" s="730"/>
      <c r="JK11" s="731"/>
      <c r="JL11" s="669"/>
      <c r="JM11" s="729"/>
      <c r="JN11" s="729"/>
      <c r="JO11" s="729"/>
      <c r="JP11" s="729"/>
      <c r="JQ11" s="729"/>
      <c r="JR11" s="730"/>
      <c r="JS11" s="730"/>
      <c r="JT11" s="730"/>
      <c r="JU11" s="731"/>
      <c r="JV11" s="669"/>
      <c r="JW11" s="729"/>
      <c r="JX11" s="729"/>
      <c r="JY11" s="729"/>
      <c r="JZ11" s="729"/>
      <c r="KA11" s="729"/>
      <c r="KB11" s="730"/>
      <c r="KC11" s="730"/>
      <c r="KD11" s="730"/>
      <c r="KE11" s="731"/>
      <c r="KF11" s="669" t="s">
        <v>3368</v>
      </c>
      <c r="KG11" s="669" t="s">
        <v>2426</v>
      </c>
      <c r="KH11" s="669" t="s">
        <v>4277</v>
      </c>
      <c r="KI11" s="669" t="s">
        <v>3135</v>
      </c>
      <c r="KJ11" s="669" t="s">
        <v>3110</v>
      </c>
      <c r="KK11" s="669" t="s">
        <v>2735</v>
      </c>
      <c r="KL11" s="700" t="s">
        <v>2490</v>
      </c>
      <c r="KM11" s="700" t="s">
        <v>3390</v>
      </c>
      <c r="KN11" s="730"/>
      <c r="KO11" s="731" t="s">
        <v>3363</v>
      </c>
      <c r="KP11" s="669"/>
      <c r="KQ11" s="729"/>
      <c r="KR11" s="729"/>
      <c r="KS11" s="729"/>
      <c r="KT11" s="729"/>
      <c r="KU11" s="729"/>
      <c r="KV11" s="730"/>
      <c r="KW11" s="730"/>
      <c r="KX11" s="730"/>
      <c r="KY11" s="731"/>
    </row>
    <row r="12" ht="15.75" customHeight="1">
      <c r="A12" s="732">
        <v>0.4583333333333333</v>
      </c>
      <c r="B12" s="546"/>
      <c r="C12" s="546"/>
      <c r="D12" s="733"/>
      <c r="E12" s="546"/>
      <c r="F12" s="546"/>
      <c r="G12" s="546"/>
      <c r="H12" s="713"/>
      <c r="I12" s="713"/>
      <c r="J12" s="713"/>
      <c r="K12" s="734"/>
      <c r="L12" s="546" t="s">
        <v>3341</v>
      </c>
      <c r="M12" s="546" t="s">
        <v>2426</v>
      </c>
      <c r="N12" s="546" t="s">
        <v>3701</v>
      </c>
      <c r="O12" s="546" t="s">
        <v>3135</v>
      </c>
      <c r="P12" s="546" t="s">
        <v>3097</v>
      </c>
      <c r="Q12" s="546" t="s">
        <v>2713</v>
      </c>
      <c r="R12" s="713" t="s">
        <v>2490</v>
      </c>
      <c r="S12" s="713" t="s">
        <v>3355</v>
      </c>
      <c r="T12" s="713"/>
      <c r="U12" s="734" t="s">
        <v>3363</v>
      </c>
      <c r="V12" s="546"/>
      <c r="W12" s="546"/>
      <c r="X12" s="733"/>
      <c r="Y12" s="546"/>
      <c r="Z12" s="546"/>
      <c r="AA12" s="546"/>
      <c r="AB12" s="713"/>
      <c r="AC12" s="713"/>
      <c r="AD12" s="713"/>
      <c r="AE12" s="734"/>
      <c r="AF12" s="546" t="s">
        <v>3368</v>
      </c>
      <c r="AG12" s="546" t="s">
        <v>2426</v>
      </c>
      <c r="AH12" s="733" t="s">
        <v>4303</v>
      </c>
      <c r="AI12" s="546" t="s">
        <v>34</v>
      </c>
      <c r="AJ12" s="546" t="s">
        <v>3095</v>
      </c>
      <c r="AK12" s="546" t="s">
        <v>2289</v>
      </c>
      <c r="AL12" s="713" t="s">
        <v>2490</v>
      </c>
      <c r="AM12" s="713"/>
      <c r="AN12" s="713"/>
      <c r="AO12" s="734" t="s">
        <v>3384</v>
      </c>
      <c r="AP12" s="546"/>
      <c r="AQ12" s="546"/>
      <c r="AR12" s="733"/>
      <c r="AS12" s="546"/>
      <c r="AT12" s="546"/>
      <c r="AU12" s="546"/>
      <c r="AV12" s="713"/>
      <c r="AW12" s="713"/>
      <c r="AX12" s="713"/>
      <c r="AY12" s="734"/>
      <c r="AZ12" s="546"/>
      <c r="BA12" s="546"/>
      <c r="BB12" s="733"/>
      <c r="BC12" s="546"/>
      <c r="BD12" s="546"/>
      <c r="BE12" s="546"/>
      <c r="BF12" s="713"/>
      <c r="BG12" s="713"/>
      <c r="BH12" s="713"/>
      <c r="BI12" s="734"/>
      <c r="BJ12" s="546"/>
      <c r="BK12" s="546"/>
      <c r="BL12" s="733"/>
      <c r="BM12" s="546"/>
      <c r="BN12" s="546"/>
      <c r="BO12" s="546"/>
      <c r="BP12" s="713"/>
      <c r="BQ12" s="713"/>
      <c r="BR12" s="713"/>
      <c r="BS12" s="734"/>
      <c r="BT12" s="546" t="s">
        <v>3341</v>
      </c>
      <c r="BU12" s="546" t="s">
        <v>2426</v>
      </c>
      <c r="BV12" s="546" t="s">
        <v>2800</v>
      </c>
      <c r="BW12" s="546" t="s">
        <v>3135</v>
      </c>
      <c r="BX12" s="546" t="s">
        <v>3106</v>
      </c>
      <c r="BY12" s="546" t="s">
        <v>2289</v>
      </c>
      <c r="BZ12" s="713">
        <v>600.0</v>
      </c>
      <c r="CA12" s="713" t="s">
        <v>3355</v>
      </c>
      <c r="CB12" s="713"/>
      <c r="CC12" s="734" t="s">
        <v>3363</v>
      </c>
      <c r="CD12" s="546" t="s">
        <v>3341</v>
      </c>
      <c r="CE12" s="546" t="s">
        <v>1780</v>
      </c>
      <c r="CF12" s="546" t="s">
        <v>3113</v>
      </c>
      <c r="CG12" s="546" t="s">
        <v>70</v>
      </c>
      <c r="CH12" s="546" t="s">
        <v>3112</v>
      </c>
      <c r="CI12" s="546" t="s">
        <v>2289</v>
      </c>
      <c r="CJ12" s="713" t="s">
        <v>2107</v>
      </c>
      <c r="CK12" s="713" t="s">
        <v>3114</v>
      </c>
      <c r="CL12" s="713"/>
      <c r="CM12" s="734" t="s">
        <v>3349</v>
      </c>
      <c r="CN12" s="546"/>
      <c r="CO12" s="546"/>
      <c r="CP12" s="733"/>
      <c r="CQ12" s="546"/>
      <c r="CR12" s="546"/>
      <c r="CS12" s="546"/>
      <c r="CT12" s="713"/>
      <c r="CU12" s="713"/>
      <c r="CV12" s="713"/>
      <c r="CW12" s="734"/>
      <c r="CX12" s="546"/>
      <c r="CY12" s="546"/>
      <c r="CZ12" s="733"/>
      <c r="DA12" s="546"/>
      <c r="DB12" s="546"/>
      <c r="DC12" s="546"/>
      <c r="DD12" s="713"/>
      <c r="DE12" s="713"/>
      <c r="DF12" s="713"/>
      <c r="DG12" s="734"/>
      <c r="DH12" s="546"/>
      <c r="DI12" s="546"/>
      <c r="DJ12" s="733"/>
      <c r="DK12" s="546"/>
      <c r="DL12" s="546"/>
      <c r="DM12" s="546"/>
      <c r="DN12" s="713"/>
      <c r="DO12" s="713"/>
      <c r="DP12" s="713"/>
      <c r="DQ12" s="734"/>
      <c r="DR12" s="735" t="s">
        <v>3368</v>
      </c>
      <c r="DS12" s="735" t="s">
        <v>2426</v>
      </c>
      <c r="DT12" s="736" t="s">
        <v>4281</v>
      </c>
      <c r="DU12" s="735" t="s">
        <v>3135</v>
      </c>
      <c r="DV12" s="735" t="s">
        <v>3095</v>
      </c>
      <c r="DW12" s="735" t="s">
        <v>2289</v>
      </c>
      <c r="DX12" s="682">
        <v>420.0</v>
      </c>
      <c r="DY12" s="713" t="s">
        <v>3355</v>
      </c>
      <c r="DZ12" s="713"/>
      <c r="EA12" s="734" t="s">
        <v>3363</v>
      </c>
      <c r="EB12" s="661" t="s">
        <v>3341</v>
      </c>
      <c r="EC12" s="661" t="s">
        <v>2426</v>
      </c>
      <c r="ED12" s="661" t="s">
        <v>2890</v>
      </c>
      <c r="EE12" s="661" t="s">
        <v>3135</v>
      </c>
      <c r="EF12" s="661" t="s">
        <v>3375</v>
      </c>
      <c r="EG12" s="661" t="s">
        <v>2289</v>
      </c>
      <c r="EH12" s="709">
        <v>350.0</v>
      </c>
      <c r="EI12" s="713" t="s">
        <v>3344</v>
      </c>
      <c r="EJ12" s="713"/>
      <c r="EK12" s="734" t="s">
        <v>3363</v>
      </c>
      <c r="EL12" s="546" t="s">
        <v>3341</v>
      </c>
      <c r="EM12" s="546" t="s">
        <v>2426</v>
      </c>
      <c r="EN12" s="546" t="s">
        <v>2800</v>
      </c>
      <c r="EO12" s="546" t="s">
        <v>3135</v>
      </c>
      <c r="EP12" s="546" t="s">
        <v>3106</v>
      </c>
      <c r="EQ12" s="546" t="s">
        <v>2502</v>
      </c>
      <c r="ER12" s="713">
        <v>400.0</v>
      </c>
      <c r="ES12" s="713" t="s">
        <v>3390</v>
      </c>
      <c r="ET12" s="713"/>
      <c r="EU12" s="734" t="s">
        <v>3363</v>
      </c>
      <c r="EV12" s="546" t="s">
        <v>3341</v>
      </c>
      <c r="EW12" s="546" t="s">
        <v>2426</v>
      </c>
      <c r="EX12" s="546" t="s">
        <v>3701</v>
      </c>
      <c r="EY12" s="546" t="s">
        <v>3135</v>
      </c>
      <c r="EZ12" s="546" t="s">
        <v>3097</v>
      </c>
      <c r="FA12" s="546" t="s">
        <v>2713</v>
      </c>
      <c r="FB12" s="713" t="s">
        <v>2490</v>
      </c>
      <c r="FC12" s="713" t="s">
        <v>3390</v>
      </c>
      <c r="FD12" s="713"/>
      <c r="FE12" s="734" t="s">
        <v>3363</v>
      </c>
      <c r="FF12" s="546"/>
      <c r="FG12" s="546"/>
      <c r="FH12" s="733"/>
      <c r="FI12" s="546"/>
      <c r="FJ12" s="546"/>
      <c r="FK12" s="546"/>
      <c r="FL12" s="713"/>
      <c r="FM12" s="713"/>
      <c r="FN12" s="713"/>
      <c r="FO12" s="734"/>
      <c r="FP12" s="546"/>
      <c r="FQ12" s="546"/>
      <c r="FR12" s="733"/>
      <c r="FS12" s="546"/>
      <c r="FT12" s="546"/>
      <c r="FU12" s="546"/>
      <c r="FV12" s="713"/>
      <c r="FW12" s="713"/>
      <c r="FX12" s="713"/>
      <c r="FY12" s="734"/>
      <c r="FZ12" s="546"/>
      <c r="GA12" s="546"/>
      <c r="GB12" s="733"/>
      <c r="GC12" s="546"/>
      <c r="GD12" s="546"/>
      <c r="GE12" s="546"/>
      <c r="GF12" s="713"/>
      <c r="GG12" s="713"/>
      <c r="GH12" s="713"/>
      <c r="GI12" s="734"/>
      <c r="GJ12" s="546" t="s">
        <v>3341</v>
      </c>
      <c r="GK12" s="546" t="s">
        <v>2426</v>
      </c>
      <c r="GL12" s="546" t="s">
        <v>4168</v>
      </c>
      <c r="GM12" s="546" t="s">
        <v>3135</v>
      </c>
      <c r="GN12" s="546" t="s">
        <v>3095</v>
      </c>
      <c r="GO12" s="546" t="s">
        <v>2289</v>
      </c>
      <c r="GP12" s="713">
        <v>420.0</v>
      </c>
      <c r="GQ12" s="713" t="s">
        <v>3355</v>
      </c>
      <c r="GR12" s="713"/>
      <c r="GS12" s="734" t="s">
        <v>3363</v>
      </c>
      <c r="GT12" s="546"/>
      <c r="GU12" s="546"/>
      <c r="GV12" s="733"/>
      <c r="GW12" s="546"/>
      <c r="GX12" s="546"/>
      <c r="GY12" s="546"/>
      <c r="GZ12" s="713"/>
      <c r="HA12" s="713"/>
      <c r="HB12" s="713"/>
      <c r="HC12" s="734"/>
      <c r="HD12" s="546"/>
      <c r="HE12" s="546"/>
      <c r="HF12" s="733"/>
      <c r="HG12" s="546"/>
      <c r="HH12" s="546"/>
      <c r="HI12" s="546"/>
      <c r="HJ12" s="713"/>
      <c r="HK12" s="713"/>
      <c r="HL12" s="713"/>
      <c r="HM12" s="734"/>
      <c r="HN12" s="661" t="s">
        <v>3341</v>
      </c>
      <c r="HO12" s="661" t="s">
        <v>2426</v>
      </c>
      <c r="HP12" s="661" t="s">
        <v>4280</v>
      </c>
      <c r="HQ12" s="661" t="s">
        <v>3135</v>
      </c>
      <c r="HR12" s="661" t="s">
        <v>3110</v>
      </c>
      <c r="HS12" s="661" t="s">
        <v>2735</v>
      </c>
      <c r="HT12" s="709" t="s">
        <v>847</v>
      </c>
      <c r="HU12" s="713" t="s">
        <v>3355</v>
      </c>
      <c r="HV12" s="713"/>
      <c r="HW12" s="734" t="s">
        <v>3363</v>
      </c>
      <c r="HX12" s="546"/>
      <c r="HY12" s="546"/>
      <c r="HZ12" s="733"/>
      <c r="IA12" s="546"/>
      <c r="IB12" s="546"/>
      <c r="IC12" s="546"/>
      <c r="ID12" s="713"/>
      <c r="IE12" s="713"/>
      <c r="IF12" s="713"/>
      <c r="IG12" s="734"/>
      <c r="IH12" s="546"/>
      <c r="II12" s="546"/>
      <c r="IJ12" s="733"/>
      <c r="IK12" s="546"/>
      <c r="IL12" s="546"/>
      <c r="IM12" s="546"/>
      <c r="IN12" s="713"/>
      <c r="IO12" s="713"/>
      <c r="IP12" s="713"/>
      <c r="IQ12" s="734"/>
      <c r="IR12" s="546"/>
      <c r="IS12" s="546"/>
      <c r="IT12" s="733"/>
      <c r="IU12" s="546"/>
      <c r="IV12" s="546"/>
      <c r="IW12" s="546"/>
      <c r="IX12" s="713"/>
      <c r="IY12" s="713"/>
      <c r="IZ12" s="713"/>
      <c r="JA12" s="734"/>
      <c r="JB12" s="735" t="s">
        <v>3368</v>
      </c>
      <c r="JC12" s="661" t="s">
        <v>2426</v>
      </c>
      <c r="JD12" s="735" t="s">
        <v>2927</v>
      </c>
      <c r="JE12" s="735" t="s">
        <v>3135</v>
      </c>
      <c r="JF12" s="735" t="s">
        <v>3095</v>
      </c>
      <c r="JG12" s="735" t="s">
        <v>2289</v>
      </c>
      <c r="JH12" s="709">
        <v>420.0</v>
      </c>
      <c r="JI12" s="709" t="s">
        <v>3355</v>
      </c>
      <c r="JJ12" s="737">
        <v>0.4791666666666667</v>
      </c>
      <c r="JK12" s="738" t="s">
        <v>3363</v>
      </c>
      <c r="JL12" s="546"/>
      <c r="JM12" s="546"/>
      <c r="JN12" s="546"/>
      <c r="JO12" s="546"/>
      <c r="JP12" s="546"/>
      <c r="JQ12" s="546"/>
      <c r="JR12" s="713"/>
      <c r="JS12" s="713"/>
      <c r="JT12" s="739"/>
      <c r="JU12" s="734"/>
      <c r="JV12" s="546" t="s">
        <v>3341</v>
      </c>
      <c r="JW12" s="546" t="s">
        <v>2426</v>
      </c>
      <c r="JX12" s="740" t="s">
        <v>2800</v>
      </c>
      <c r="JY12" s="546" t="s">
        <v>3135</v>
      </c>
      <c r="JZ12" s="546" t="s">
        <v>3106</v>
      </c>
      <c r="KA12" s="546" t="s">
        <v>2289</v>
      </c>
      <c r="KB12" s="713">
        <v>525.0</v>
      </c>
      <c r="KC12" s="713" t="s">
        <v>3355</v>
      </c>
      <c r="KD12" s="713"/>
      <c r="KE12" s="734" t="s">
        <v>3363</v>
      </c>
      <c r="KF12" s="661" t="s">
        <v>3341</v>
      </c>
      <c r="KG12" s="661" t="s">
        <v>2426</v>
      </c>
      <c r="KH12" s="661" t="s">
        <v>2332</v>
      </c>
      <c r="KI12" s="661" t="s">
        <v>70</v>
      </c>
      <c r="KJ12" s="661" t="s">
        <v>3112</v>
      </c>
      <c r="KK12" s="661" t="s">
        <v>2289</v>
      </c>
      <c r="KL12" s="713" t="s">
        <v>864</v>
      </c>
      <c r="KM12" s="713" t="s">
        <v>3390</v>
      </c>
      <c r="KN12" s="713"/>
      <c r="KO12" s="734" t="s">
        <v>3363</v>
      </c>
      <c r="KP12" s="546"/>
      <c r="KQ12" s="546"/>
      <c r="KR12" s="733"/>
      <c r="KS12" s="546"/>
      <c r="KT12" s="546"/>
      <c r="KU12" s="546"/>
      <c r="KV12" s="713"/>
      <c r="KW12" s="713"/>
      <c r="KX12" s="713"/>
      <c r="KY12" s="734"/>
    </row>
    <row r="13" ht="15.75" customHeight="1">
      <c r="A13" s="715">
        <v>0.4583333333333333</v>
      </c>
      <c r="B13" s="669"/>
      <c r="C13" s="669"/>
      <c r="D13" s="669"/>
      <c r="E13" s="669"/>
      <c r="F13" s="669"/>
      <c r="G13" s="669"/>
      <c r="H13" s="700"/>
      <c r="I13" s="700"/>
      <c r="J13" s="700"/>
      <c r="K13" s="716"/>
      <c r="L13" s="669" t="s">
        <v>3341</v>
      </c>
      <c r="M13" s="669" t="s">
        <v>1962</v>
      </c>
      <c r="N13" s="669" t="s">
        <v>1907</v>
      </c>
      <c r="O13" s="669" t="s">
        <v>3135</v>
      </c>
      <c r="P13" s="669" t="s">
        <v>3106</v>
      </c>
      <c r="Q13" s="669" t="s">
        <v>2502</v>
      </c>
      <c r="R13" s="700" t="s">
        <v>2107</v>
      </c>
      <c r="S13" s="700" t="s">
        <v>3114</v>
      </c>
      <c r="T13" s="700"/>
      <c r="U13" s="716" t="s">
        <v>3363</v>
      </c>
      <c r="V13" s="669"/>
      <c r="W13" s="669"/>
      <c r="X13" s="669"/>
      <c r="Y13" s="669"/>
      <c r="Z13" s="669"/>
      <c r="AA13" s="669"/>
      <c r="AB13" s="700"/>
      <c r="AC13" s="700"/>
      <c r="AD13" s="700"/>
      <c r="AE13" s="716"/>
      <c r="AF13" s="669"/>
      <c r="AG13" s="669"/>
      <c r="AH13" s="669"/>
      <c r="AI13" s="669"/>
      <c r="AJ13" s="669"/>
      <c r="AK13" s="669"/>
      <c r="AL13" s="700"/>
      <c r="AM13" s="700"/>
      <c r="AN13" s="700"/>
      <c r="AO13" s="716"/>
      <c r="AP13" s="669"/>
      <c r="AQ13" s="669"/>
      <c r="AR13" s="669"/>
      <c r="AS13" s="669"/>
      <c r="AT13" s="669"/>
      <c r="AU13" s="669"/>
      <c r="AV13" s="700"/>
      <c r="AW13" s="700"/>
      <c r="AX13" s="700"/>
      <c r="AY13" s="716"/>
      <c r="AZ13" s="662" t="s">
        <v>3368</v>
      </c>
      <c r="BA13" s="662" t="s">
        <v>2426</v>
      </c>
      <c r="BB13" s="662" t="s">
        <v>4304</v>
      </c>
      <c r="BC13" s="662" t="s">
        <v>40</v>
      </c>
      <c r="BD13" s="662" t="s">
        <v>3095</v>
      </c>
      <c r="BE13" s="662" t="s">
        <v>2289</v>
      </c>
      <c r="BF13" s="664" t="s">
        <v>2567</v>
      </c>
      <c r="BG13" s="664" t="s">
        <v>3390</v>
      </c>
      <c r="BH13" s="741"/>
      <c r="BI13" s="742" t="s">
        <v>3363</v>
      </c>
      <c r="BJ13" s="669"/>
      <c r="BK13" s="669"/>
      <c r="BL13" s="669"/>
      <c r="BM13" s="669"/>
      <c r="BN13" s="669"/>
      <c r="BO13" s="669"/>
      <c r="BP13" s="700"/>
      <c r="BQ13" s="700"/>
      <c r="BR13" s="700"/>
      <c r="BS13" s="716"/>
      <c r="BT13" s="669"/>
      <c r="BU13" s="669"/>
      <c r="BV13" s="669"/>
      <c r="BW13" s="669"/>
      <c r="BX13" s="669"/>
      <c r="BY13" s="669"/>
      <c r="BZ13" s="700"/>
      <c r="CA13" s="700"/>
      <c r="CB13" s="700"/>
      <c r="CC13" s="716"/>
      <c r="CD13" s="743" t="s">
        <v>3341</v>
      </c>
      <c r="CE13" s="743" t="s">
        <v>2426</v>
      </c>
      <c r="CF13" s="743" t="s">
        <v>2552</v>
      </c>
      <c r="CG13" s="743" t="s">
        <v>34</v>
      </c>
      <c r="CH13" s="743" t="s">
        <v>3097</v>
      </c>
      <c r="CI13" s="743" t="s">
        <v>2713</v>
      </c>
      <c r="CJ13" s="744" t="s">
        <v>619</v>
      </c>
      <c r="CK13" s="700"/>
      <c r="CL13" s="700"/>
      <c r="CM13" s="716" t="s">
        <v>3349</v>
      </c>
      <c r="CN13" s="669"/>
      <c r="CO13" s="669"/>
      <c r="CP13" s="669"/>
      <c r="CQ13" s="669"/>
      <c r="CR13" s="669"/>
      <c r="CS13" s="669"/>
      <c r="CT13" s="700"/>
      <c r="CU13" s="700"/>
      <c r="CV13" s="700"/>
      <c r="CW13" s="716"/>
      <c r="CX13" s="669"/>
      <c r="CY13" s="669"/>
      <c r="CZ13" s="669"/>
      <c r="DA13" s="669"/>
      <c r="DB13" s="669"/>
      <c r="DC13" s="669"/>
      <c r="DD13" s="700"/>
      <c r="DE13" s="700"/>
      <c r="DF13" s="700"/>
      <c r="DG13" s="716"/>
      <c r="DH13" s="669"/>
      <c r="DI13" s="669"/>
      <c r="DJ13" s="669"/>
      <c r="DK13" s="669"/>
      <c r="DL13" s="669"/>
      <c r="DM13" s="669"/>
      <c r="DN13" s="700"/>
      <c r="DO13" s="700"/>
      <c r="DP13" s="700"/>
      <c r="DQ13" s="716"/>
      <c r="DR13" s="669"/>
      <c r="DS13" s="669"/>
      <c r="DT13" s="669"/>
      <c r="DU13" s="669"/>
      <c r="DV13" s="669"/>
      <c r="DW13" s="669"/>
      <c r="DX13" s="700"/>
      <c r="DY13" s="700"/>
      <c r="DZ13" s="700"/>
      <c r="EA13" s="716"/>
      <c r="EB13" s="669"/>
      <c r="EC13" s="669"/>
      <c r="ED13" s="669"/>
      <c r="EE13" s="669"/>
      <c r="EF13" s="669"/>
      <c r="EG13" s="669"/>
      <c r="EH13" s="700"/>
      <c r="EI13" s="700"/>
      <c r="EJ13" s="700"/>
      <c r="EK13" s="716"/>
      <c r="EL13" s="669"/>
      <c r="EM13" s="669"/>
      <c r="EN13" s="669"/>
      <c r="EO13" s="669"/>
      <c r="EP13" s="669"/>
      <c r="EQ13" s="669"/>
      <c r="ER13" s="700"/>
      <c r="ES13" s="700"/>
      <c r="ET13" s="700"/>
      <c r="EU13" s="716"/>
      <c r="EV13" s="745" t="s">
        <v>3341</v>
      </c>
      <c r="EW13" s="669" t="s">
        <v>2426</v>
      </c>
      <c r="EX13" s="669" t="s">
        <v>2840</v>
      </c>
      <c r="EY13" s="669" t="s">
        <v>70</v>
      </c>
      <c r="EZ13" s="669" t="s">
        <v>3112</v>
      </c>
      <c r="FA13" s="669" t="s">
        <v>2289</v>
      </c>
      <c r="FB13" s="700">
        <v>300.0</v>
      </c>
      <c r="FC13" s="700"/>
      <c r="FD13" s="700"/>
      <c r="FE13" s="716" t="s">
        <v>3681</v>
      </c>
      <c r="FF13" s="669"/>
      <c r="FG13" s="669"/>
      <c r="FH13" s="669"/>
      <c r="FI13" s="669"/>
      <c r="FJ13" s="669"/>
      <c r="FK13" s="669"/>
      <c r="FL13" s="700"/>
      <c r="FM13" s="700"/>
      <c r="FN13" s="700"/>
      <c r="FO13" s="716"/>
      <c r="FP13" s="669"/>
      <c r="FQ13" s="669"/>
      <c r="FR13" s="669"/>
      <c r="FS13" s="669"/>
      <c r="FT13" s="669"/>
      <c r="FU13" s="669"/>
      <c r="FV13" s="700"/>
      <c r="FW13" s="700"/>
      <c r="FX13" s="700"/>
      <c r="FY13" s="716"/>
      <c r="FZ13" s="669"/>
      <c r="GA13" s="669"/>
      <c r="GB13" s="669"/>
      <c r="GC13" s="669"/>
      <c r="GD13" s="669"/>
      <c r="GE13" s="669"/>
      <c r="GF13" s="700"/>
      <c r="GG13" s="700"/>
      <c r="GH13" s="700"/>
      <c r="GI13" s="716"/>
      <c r="GJ13" s="669"/>
      <c r="GK13" s="669"/>
      <c r="GL13" s="669"/>
      <c r="GM13" s="669"/>
      <c r="GN13" s="669"/>
      <c r="GO13" s="669"/>
      <c r="GP13" s="700"/>
      <c r="GQ13" s="700"/>
      <c r="GR13" s="700"/>
      <c r="GS13" s="716"/>
      <c r="GT13" s="669"/>
      <c r="GU13" s="669"/>
      <c r="GV13" s="669"/>
      <c r="GW13" s="669"/>
      <c r="GX13" s="669"/>
      <c r="GY13" s="669"/>
      <c r="GZ13" s="700"/>
      <c r="HA13" s="700"/>
      <c r="HB13" s="700"/>
      <c r="HC13" s="716"/>
      <c r="HD13" s="669"/>
      <c r="HE13" s="669"/>
      <c r="HF13" s="669"/>
      <c r="HG13" s="669"/>
      <c r="HH13" s="669"/>
      <c r="HI13" s="669"/>
      <c r="HJ13" s="700"/>
      <c r="HK13" s="700"/>
      <c r="HL13" s="700"/>
      <c r="HM13" s="716"/>
      <c r="HN13" s="669" t="s">
        <v>3341</v>
      </c>
      <c r="HO13" s="669" t="s">
        <v>2426</v>
      </c>
      <c r="HP13" s="669" t="s">
        <v>2800</v>
      </c>
      <c r="HQ13" s="669" t="s">
        <v>3135</v>
      </c>
      <c r="HR13" s="669" t="s">
        <v>3106</v>
      </c>
      <c r="HS13" s="669" t="s">
        <v>2502</v>
      </c>
      <c r="HT13" s="700">
        <v>400.0</v>
      </c>
      <c r="HU13" s="700" t="s">
        <v>3390</v>
      </c>
      <c r="HV13" s="700"/>
      <c r="HW13" s="716" t="s">
        <v>3363</v>
      </c>
      <c r="HX13" s="669"/>
      <c r="HY13" s="669"/>
      <c r="HZ13" s="669"/>
      <c r="IA13" s="669"/>
      <c r="IB13" s="669"/>
      <c r="IC13" s="669"/>
      <c r="ID13" s="700"/>
      <c r="IE13" s="700"/>
      <c r="IF13" s="700"/>
      <c r="IG13" s="716"/>
      <c r="IH13" s="669"/>
      <c r="II13" s="669"/>
      <c r="IJ13" s="669"/>
      <c r="IK13" s="669"/>
      <c r="IL13" s="669"/>
      <c r="IM13" s="669"/>
      <c r="IN13" s="700"/>
      <c r="IO13" s="700"/>
      <c r="IP13" s="700"/>
      <c r="IQ13" s="716"/>
      <c r="IR13" s="669"/>
      <c r="IS13" s="669"/>
      <c r="IT13" s="669"/>
      <c r="IU13" s="669"/>
      <c r="IV13" s="669"/>
      <c r="IW13" s="669"/>
      <c r="IX13" s="700"/>
      <c r="IY13" s="700"/>
      <c r="IZ13" s="700"/>
      <c r="JA13" s="716"/>
      <c r="JB13" s="669"/>
      <c r="JC13" s="669"/>
      <c r="JD13" s="669"/>
      <c r="JE13" s="669"/>
      <c r="JF13" s="669"/>
      <c r="JG13" s="669"/>
      <c r="JH13" s="700"/>
      <c r="JI13" s="700"/>
      <c r="JJ13" s="700"/>
      <c r="JK13" s="716"/>
      <c r="JL13" s="669"/>
      <c r="JM13" s="669"/>
      <c r="JN13" s="669"/>
      <c r="JO13" s="669"/>
      <c r="JP13" s="669"/>
      <c r="JQ13" s="669"/>
      <c r="JR13" s="700"/>
      <c r="JS13" s="700"/>
      <c r="JT13" s="700"/>
      <c r="JU13" s="716"/>
      <c r="JV13" s="669"/>
      <c r="JW13" s="669"/>
      <c r="JX13" s="669"/>
      <c r="JY13" s="669"/>
      <c r="JZ13" s="669"/>
      <c r="KA13" s="669"/>
      <c r="KB13" s="700"/>
      <c r="KC13" s="700"/>
      <c r="KD13" s="700"/>
      <c r="KE13" s="716"/>
      <c r="KF13" s="669" t="s">
        <v>3341</v>
      </c>
      <c r="KG13" s="669" t="s">
        <v>2426</v>
      </c>
      <c r="KH13" s="669" t="s">
        <v>2716</v>
      </c>
      <c r="KI13" s="669" t="s">
        <v>3135</v>
      </c>
      <c r="KJ13" s="669" t="s">
        <v>3104</v>
      </c>
      <c r="KK13" s="669" t="s">
        <v>2713</v>
      </c>
      <c r="KL13" s="700" t="s">
        <v>2490</v>
      </c>
      <c r="KM13" s="700"/>
      <c r="KN13" s="700"/>
      <c r="KO13" s="716" t="s">
        <v>3349</v>
      </c>
      <c r="KP13" s="669"/>
      <c r="KQ13" s="669"/>
      <c r="KR13" s="669"/>
      <c r="KS13" s="669"/>
      <c r="KT13" s="669"/>
      <c r="KU13" s="669"/>
      <c r="KV13" s="700"/>
      <c r="KW13" s="700"/>
      <c r="KX13" s="700"/>
      <c r="KY13" s="716"/>
    </row>
    <row r="14" ht="15.75" customHeight="1">
      <c r="A14" s="708">
        <v>0.4583333333333333</v>
      </c>
      <c r="B14" s="661"/>
      <c r="C14" s="661"/>
      <c r="D14" s="661"/>
      <c r="E14" s="661"/>
      <c r="F14" s="661"/>
      <c r="G14" s="661"/>
      <c r="H14" s="709"/>
      <c r="I14" s="709"/>
      <c r="J14" s="709"/>
      <c r="K14" s="710"/>
      <c r="L14" s="661" t="s">
        <v>3368</v>
      </c>
      <c r="M14" s="661" t="s">
        <v>2426</v>
      </c>
      <c r="N14" s="661" t="s">
        <v>4305</v>
      </c>
      <c r="O14" s="661" t="s">
        <v>3135</v>
      </c>
      <c r="P14" s="661" t="s">
        <v>3099</v>
      </c>
      <c r="Q14" s="661" t="s">
        <v>2289</v>
      </c>
      <c r="R14" s="709" t="s">
        <v>2490</v>
      </c>
      <c r="S14" s="709" t="s">
        <v>3344</v>
      </c>
      <c r="T14" s="709"/>
      <c r="U14" s="710" t="s">
        <v>3363</v>
      </c>
      <c r="V14" s="661"/>
      <c r="W14" s="661"/>
      <c r="X14" s="661"/>
      <c r="Y14" s="661"/>
      <c r="Z14" s="661"/>
      <c r="AA14" s="661"/>
      <c r="AB14" s="709"/>
      <c r="AC14" s="709"/>
      <c r="AD14" s="709"/>
      <c r="AE14" s="710"/>
      <c r="AF14" s="661"/>
      <c r="AG14" s="661"/>
      <c r="AH14" s="661"/>
      <c r="AI14" s="661"/>
      <c r="AJ14" s="661"/>
      <c r="AK14" s="661"/>
      <c r="AL14" s="709"/>
      <c r="AM14" s="709"/>
      <c r="AN14" s="709"/>
      <c r="AO14" s="710"/>
      <c r="AP14" s="661"/>
      <c r="AQ14" s="661"/>
      <c r="AR14" s="661"/>
      <c r="AS14" s="661"/>
      <c r="AT14" s="661"/>
      <c r="AU14" s="661"/>
      <c r="AV14" s="709"/>
      <c r="AW14" s="709"/>
      <c r="AX14" s="709"/>
      <c r="AY14" s="710"/>
      <c r="AZ14" s="661"/>
      <c r="BA14" s="661"/>
      <c r="BB14" s="661"/>
      <c r="BC14" s="661"/>
      <c r="BD14" s="661"/>
      <c r="BE14" s="661"/>
      <c r="BF14" s="709"/>
      <c r="BG14" s="709"/>
      <c r="BH14" s="709"/>
      <c r="BI14" s="710"/>
      <c r="BJ14" s="661"/>
      <c r="BK14" s="661"/>
      <c r="BL14" s="661"/>
      <c r="BM14" s="661"/>
      <c r="BN14" s="661"/>
      <c r="BO14" s="661"/>
      <c r="BP14" s="709"/>
      <c r="BQ14" s="709"/>
      <c r="BR14" s="709"/>
      <c r="BS14" s="710"/>
      <c r="BT14" s="661"/>
      <c r="BU14" s="661"/>
      <c r="BV14" s="661"/>
      <c r="BW14" s="661"/>
      <c r="BX14" s="661"/>
      <c r="BY14" s="661"/>
      <c r="BZ14" s="709"/>
      <c r="CA14" s="709"/>
      <c r="CB14" s="709"/>
      <c r="CC14" s="710"/>
      <c r="CD14" s="746" t="s">
        <v>3368</v>
      </c>
      <c r="CE14" s="746" t="s">
        <v>2426</v>
      </c>
      <c r="CF14" s="746" t="s">
        <v>4306</v>
      </c>
      <c r="CG14" s="746" t="s">
        <v>3135</v>
      </c>
      <c r="CH14" s="746" t="s">
        <v>3110</v>
      </c>
      <c r="CI14" s="746" t="s">
        <v>2735</v>
      </c>
      <c r="CJ14" s="747" t="s">
        <v>2490</v>
      </c>
      <c r="CK14" s="709" t="s">
        <v>3355</v>
      </c>
      <c r="CL14" s="709"/>
      <c r="CM14" s="710" t="s">
        <v>3349</v>
      </c>
      <c r="CN14" s="661"/>
      <c r="CO14" s="661"/>
      <c r="CP14" s="661"/>
      <c r="CQ14" s="661"/>
      <c r="CR14" s="661"/>
      <c r="CS14" s="661"/>
      <c r="CT14" s="709"/>
      <c r="CU14" s="709"/>
      <c r="CV14" s="709"/>
      <c r="CW14" s="710"/>
      <c r="CX14" s="661"/>
      <c r="CY14" s="661"/>
      <c r="CZ14" s="661"/>
      <c r="DA14" s="661"/>
      <c r="DB14" s="661"/>
      <c r="DC14" s="661"/>
      <c r="DD14" s="709"/>
      <c r="DE14" s="709"/>
      <c r="DF14" s="709"/>
      <c r="DG14" s="710"/>
      <c r="DH14" s="661"/>
      <c r="DI14" s="661"/>
      <c r="DJ14" s="661"/>
      <c r="DK14" s="661"/>
      <c r="DL14" s="661"/>
      <c r="DM14" s="661"/>
      <c r="DN14" s="709"/>
      <c r="DO14" s="709"/>
      <c r="DP14" s="709"/>
      <c r="DQ14" s="710"/>
      <c r="DR14" s="661"/>
      <c r="DS14" s="661"/>
      <c r="DT14" s="661"/>
      <c r="DU14" s="661"/>
      <c r="DV14" s="661"/>
      <c r="DW14" s="661"/>
      <c r="DX14" s="709"/>
      <c r="DY14" s="709"/>
      <c r="DZ14" s="709"/>
      <c r="EA14" s="710"/>
      <c r="EB14" s="661"/>
      <c r="EC14" s="661"/>
      <c r="ED14" s="661"/>
      <c r="EE14" s="661"/>
      <c r="EF14" s="661"/>
      <c r="EG14" s="661"/>
      <c r="EH14" s="709"/>
      <c r="EI14" s="709"/>
      <c r="EJ14" s="709"/>
      <c r="EK14" s="710"/>
      <c r="EL14" s="661"/>
      <c r="EM14" s="661"/>
      <c r="EN14" s="661"/>
      <c r="EO14" s="661"/>
      <c r="EP14" s="661"/>
      <c r="EQ14" s="661"/>
      <c r="ER14" s="709"/>
      <c r="ES14" s="709"/>
      <c r="ET14" s="709"/>
      <c r="EU14" s="710"/>
      <c r="EV14" s="661" t="s">
        <v>3341</v>
      </c>
      <c r="EW14" s="661" t="s">
        <v>2426</v>
      </c>
      <c r="EX14" s="661" t="s">
        <v>2716</v>
      </c>
      <c r="EY14" s="661" t="s">
        <v>3135</v>
      </c>
      <c r="EZ14" s="661" t="s">
        <v>3104</v>
      </c>
      <c r="FA14" s="661" t="s">
        <v>2713</v>
      </c>
      <c r="FB14" s="709" t="s">
        <v>2490</v>
      </c>
      <c r="FC14" s="709"/>
      <c r="FD14" s="709"/>
      <c r="FE14" s="710" t="s">
        <v>3363</v>
      </c>
      <c r="FF14" s="661"/>
      <c r="FG14" s="661"/>
      <c r="FH14" s="661"/>
      <c r="FI14" s="661"/>
      <c r="FJ14" s="661"/>
      <c r="FK14" s="661"/>
      <c r="FL14" s="709"/>
      <c r="FM14" s="709"/>
      <c r="FN14" s="709"/>
      <c r="FO14" s="710"/>
      <c r="FP14" s="661"/>
      <c r="FQ14" s="661"/>
      <c r="FR14" s="661"/>
      <c r="FS14" s="661"/>
      <c r="FT14" s="661"/>
      <c r="FU14" s="661"/>
      <c r="FV14" s="709"/>
      <c r="FW14" s="709"/>
      <c r="FX14" s="709"/>
      <c r="FY14" s="710"/>
      <c r="FZ14" s="661"/>
      <c r="GA14" s="661"/>
      <c r="GB14" s="661"/>
      <c r="GC14" s="661"/>
      <c r="GD14" s="661"/>
      <c r="GE14" s="661"/>
      <c r="GF14" s="709"/>
      <c r="GG14" s="709"/>
      <c r="GH14" s="709"/>
      <c r="GI14" s="710"/>
      <c r="GJ14" s="661"/>
      <c r="GK14" s="661"/>
      <c r="GL14" s="661"/>
      <c r="GM14" s="661"/>
      <c r="GN14" s="661"/>
      <c r="GO14" s="661"/>
      <c r="GP14" s="709"/>
      <c r="GQ14" s="709"/>
      <c r="GR14" s="709"/>
      <c r="GS14" s="710"/>
      <c r="GT14" s="661"/>
      <c r="GU14" s="661"/>
      <c r="GV14" s="661"/>
      <c r="GW14" s="661"/>
      <c r="GX14" s="661"/>
      <c r="GY14" s="661"/>
      <c r="GZ14" s="709"/>
      <c r="HA14" s="709"/>
      <c r="HB14" s="709"/>
      <c r="HC14" s="710"/>
      <c r="HD14" s="661"/>
      <c r="HE14" s="661"/>
      <c r="HF14" s="661"/>
      <c r="HG14" s="661"/>
      <c r="HH14" s="661"/>
      <c r="HI14" s="661"/>
      <c r="HJ14" s="709"/>
      <c r="HK14" s="709"/>
      <c r="HL14" s="709"/>
      <c r="HM14" s="710"/>
      <c r="HN14" s="661" t="s">
        <v>3341</v>
      </c>
      <c r="HO14" s="661" t="s">
        <v>1962</v>
      </c>
      <c r="HP14" s="661" t="s">
        <v>2526</v>
      </c>
      <c r="HQ14" s="661" t="s">
        <v>3135</v>
      </c>
      <c r="HR14" s="661" t="s">
        <v>3105</v>
      </c>
      <c r="HS14" s="661" t="s">
        <v>2502</v>
      </c>
      <c r="HT14" s="709" t="s">
        <v>2107</v>
      </c>
      <c r="HU14" s="709" t="s">
        <v>3114</v>
      </c>
      <c r="HV14" s="709"/>
      <c r="HW14" s="710" t="s">
        <v>3363</v>
      </c>
      <c r="HX14" s="661"/>
      <c r="HY14" s="661"/>
      <c r="HZ14" s="661"/>
      <c r="IA14" s="661"/>
      <c r="IB14" s="661"/>
      <c r="IC14" s="661"/>
      <c r="ID14" s="709"/>
      <c r="IE14" s="709"/>
      <c r="IF14" s="709"/>
      <c r="IG14" s="710"/>
      <c r="IH14" s="661"/>
      <c r="II14" s="661"/>
      <c r="IJ14" s="661"/>
      <c r="IK14" s="661"/>
      <c r="IL14" s="661"/>
      <c r="IM14" s="661"/>
      <c r="IN14" s="709"/>
      <c r="IO14" s="709"/>
      <c r="IP14" s="709"/>
      <c r="IQ14" s="710"/>
      <c r="IR14" s="661"/>
      <c r="IS14" s="661"/>
      <c r="IT14" s="661"/>
      <c r="IU14" s="661"/>
      <c r="IV14" s="661"/>
      <c r="IW14" s="661"/>
      <c r="IX14" s="709"/>
      <c r="IY14" s="709"/>
      <c r="IZ14" s="709"/>
      <c r="JA14" s="710"/>
      <c r="JB14" s="661"/>
      <c r="JC14" s="661"/>
      <c r="JD14" s="661"/>
      <c r="JE14" s="661"/>
      <c r="JF14" s="661"/>
      <c r="JG14" s="661"/>
      <c r="JH14" s="709"/>
      <c r="JI14" s="709"/>
      <c r="JJ14" s="709"/>
      <c r="JK14" s="710"/>
      <c r="JL14" s="661"/>
      <c r="JM14" s="661"/>
      <c r="JN14" s="661"/>
      <c r="JO14" s="661"/>
      <c r="JP14" s="661"/>
      <c r="JQ14" s="661"/>
      <c r="JR14" s="709"/>
      <c r="JS14" s="709"/>
      <c r="JT14" s="709"/>
      <c r="JU14" s="710"/>
      <c r="JV14" s="661"/>
      <c r="JW14" s="661"/>
      <c r="JX14" s="661"/>
      <c r="JY14" s="661"/>
      <c r="JZ14" s="661"/>
      <c r="KA14" s="661"/>
      <c r="KB14" s="709"/>
      <c r="KC14" s="709"/>
      <c r="KD14" s="709"/>
      <c r="KE14" s="710"/>
      <c r="KF14" s="579" t="s">
        <v>3341</v>
      </c>
      <c r="KG14" s="579" t="s">
        <v>2426</v>
      </c>
      <c r="KH14" s="579" t="s">
        <v>3630</v>
      </c>
      <c r="KI14" s="579" t="s">
        <v>3135</v>
      </c>
      <c r="KJ14" s="579" t="s">
        <v>3097</v>
      </c>
      <c r="KK14" s="579" t="s">
        <v>2713</v>
      </c>
      <c r="KL14" s="748" t="s">
        <v>2490</v>
      </c>
      <c r="KM14" s="749" t="s">
        <v>3390</v>
      </c>
      <c r="KN14" s="680"/>
      <c r="KO14" s="710" t="s">
        <v>3363</v>
      </c>
      <c r="KP14" s="546"/>
      <c r="KQ14" s="546"/>
      <c r="KR14" s="546"/>
      <c r="KS14" s="546"/>
      <c r="KT14" s="546"/>
      <c r="KU14" s="546"/>
      <c r="KV14" s="713"/>
      <c r="KW14" s="709"/>
      <c r="KX14" s="709"/>
      <c r="KY14" s="710"/>
    </row>
    <row r="15" ht="15.75" customHeight="1">
      <c r="A15" s="715">
        <v>0.4583333333333333</v>
      </c>
      <c r="B15" s="669"/>
      <c r="C15" s="669"/>
      <c r="D15" s="669"/>
      <c r="E15" s="669"/>
      <c r="F15" s="669"/>
      <c r="G15" s="669"/>
      <c r="H15" s="700"/>
      <c r="I15" s="700"/>
      <c r="J15" s="700"/>
      <c r="K15" s="716"/>
      <c r="L15" s="669" t="s">
        <v>3341</v>
      </c>
      <c r="M15" s="669" t="s">
        <v>2426</v>
      </c>
      <c r="N15" s="669" t="s">
        <v>2332</v>
      </c>
      <c r="O15" s="669" t="s">
        <v>70</v>
      </c>
      <c r="P15" s="669" t="s">
        <v>3112</v>
      </c>
      <c r="Q15" s="669" t="s">
        <v>2289</v>
      </c>
      <c r="R15" s="700" t="s">
        <v>4307</v>
      </c>
      <c r="S15" s="700" t="s">
        <v>3390</v>
      </c>
      <c r="T15" s="700"/>
      <c r="U15" s="716" t="s">
        <v>3363</v>
      </c>
      <c r="V15" s="669"/>
      <c r="W15" s="669"/>
      <c r="X15" s="669"/>
      <c r="Y15" s="669"/>
      <c r="Z15" s="669"/>
      <c r="AA15" s="669"/>
      <c r="AB15" s="700"/>
      <c r="AC15" s="700"/>
      <c r="AD15" s="700"/>
      <c r="AE15" s="716"/>
      <c r="AF15" s="669"/>
      <c r="AG15" s="669"/>
      <c r="AH15" s="669"/>
      <c r="AI15" s="669"/>
      <c r="AJ15" s="669"/>
      <c r="AK15" s="669"/>
      <c r="AL15" s="700"/>
      <c r="AM15" s="700"/>
      <c r="AN15" s="700"/>
      <c r="AO15" s="716"/>
      <c r="AP15" s="669"/>
      <c r="AQ15" s="669"/>
      <c r="AR15" s="669"/>
      <c r="AS15" s="669"/>
      <c r="AT15" s="669"/>
      <c r="AU15" s="669"/>
      <c r="AV15" s="700"/>
      <c r="AW15" s="700"/>
      <c r="AX15" s="700"/>
      <c r="AY15" s="716"/>
      <c r="AZ15" s="669"/>
      <c r="BA15" s="669"/>
      <c r="BB15" s="669"/>
      <c r="BC15" s="669"/>
      <c r="BD15" s="669"/>
      <c r="BE15" s="669"/>
      <c r="BF15" s="700"/>
      <c r="BG15" s="700"/>
      <c r="BH15" s="700"/>
      <c r="BI15" s="716"/>
      <c r="BJ15" s="669"/>
      <c r="BK15" s="669"/>
      <c r="BL15" s="669"/>
      <c r="BM15" s="669"/>
      <c r="BN15" s="669"/>
      <c r="BO15" s="669"/>
      <c r="BP15" s="700"/>
      <c r="BQ15" s="700"/>
      <c r="BR15" s="700"/>
      <c r="BS15" s="716"/>
      <c r="BT15" s="669"/>
      <c r="BU15" s="669"/>
      <c r="BV15" s="669"/>
      <c r="BW15" s="669"/>
      <c r="BX15" s="669"/>
      <c r="BY15" s="669"/>
      <c r="BZ15" s="700"/>
      <c r="CA15" s="700"/>
      <c r="CB15" s="700"/>
      <c r="CC15" s="716"/>
      <c r="CD15" s="669" t="s">
        <v>3368</v>
      </c>
      <c r="CE15" s="669" t="s">
        <v>2426</v>
      </c>
      <c r="CF15" s="669" t="s">
        <v>4308</v>
      </c>
      <c r="CG15" s="669" t="s">
        <v>3135</v>
      </c>
      <c r="CH15" s="669" t="s">
        <v>3092</v>
      </c>
      <c r="CI15" s="669" t="s">
        <v>2278</v>
      </c>
      <c r="CJ15" s="700" t="s">
        <v>2490</v>
      </c>
      <c r="CK15" s="700"/>
      <c r="CL15" s="700"/>
      <c r="CM15" s="716" t="s">
        <v>3349</v>
      </c>
      <c r="CN15" s="669"/>
      <c r="CO15" s="669"/>
      <c r="CP15" s="669"/>
      <c r="CQ15" s="669"/>
      <c r="CR15" s="669"/>
      <c r="CS15" s="669"/>
      <c r="CT15" s="700"/>
      <c r="CU15" s="700"/>
      <c r="CV15" s="700"/>
      <c r="CW15" s="716"/>
      <c r="CX15" s="669"/>
      <c r="CY15" s="669"/>
      <c r="CZ15" s="669"/>
      <c r="DA15" s="669"/>
      <c r="DB15" s="669"/>
      <c r="DC15" s="669"/>
      <c r="DD15" s="700"/>
      <c r="DE15" s="700"/>
      <c r="DF15" s="700"/>
      <c r="DG15" s="716"/>
      <c r="DH15" s="669"/>
      <c r="DI15" s="669"/>
      <c r="DJ15" s="669"/>
      <c r="DK15" s="669"/>
      <c r="DL15" s="669"/>
      <c r="DM15" s="669"/>
      <c r="DN15" s="700"/>
      <c r="DO15" s="700"/>
      <c r="DP15" s="700"/>
      <c r="DQ15" s="716"/>
      <c r="DR15" s="669"/>
      <c r="DS15" s="669"/>
      <c r="DT15" s="669"/>
      <c r="DU15" s="669"/>
      <c r="DV15" s="669"/>
      <c r="DW15" s="669"/>
      <c r="DX15" s="700"/>
      <c r="DY15" s="700"/>
      <c r="DZ15" s="700"/>
      <c r="EA15" s="716"/>
      <c r="EB15" s="669"/>
      <c r="EC15" s="669"/>
      <c r="ED15" s="669"/>
      <c r="EE15" s="669"/>
      <c r="EF15" s="669"/>
      <c r="EG15" s="669"/>
      <c r="EH15" s="700"/>
      <c r="EI15" s="700"/>
      <c r="EJ15" s="700"/>
      <c r="EK15" s="716"/>
      <c r="EL15" s="669"/>
      <c r="EM15" s="669"/>
      <c r="EN15" s="669"/>
      <c r="EO15" s="669"/>
      <c r="EP15" s="669"/>
      <c r="EQ15" s="669"/>
      <c r="ER15" s="700"/>
      <c r="ES15" s="700"/>
      <c r="ET15" s="700"/>
      <c r="EU15" s="716"/>
      <c r="EV15" s="669"/>
      <c r="EW15" s="669"/>
      <c r="EX15" s="669"/>
      <c r="EY15" s="669"/>
      <c r="EZ15" s="669"/>
      <c r="FA15" s="669"/>
      <c r="FB15" s="700"/>
      <c r="FC15" s="700"/>
      <c r="FD15" s="700"/>
      <c r="FE15" s="716"/>
      <c r="FF15" s="669"/>
      <c r="FG15" s="669"/>
      <c r="FH15" s="669"/>
      <c r="FI15" s="669"/>
      <c r="FJ15" s="669"/>
      <c r="FK15" s="669"/>
      <c r="FL15" s="700"/>
      <c r="FM15" s="700"/>
      <c r="FN15" s="700"/>
      <c r="FO15" s="716"/>
      <c r="FP15" s="669"/>
      <c r="FQ15" s="669"/>
      <c r="FR15" s="669"/>
      <c r="FS15" s="669"/>
      <c r="FT15" s="669"/>
      <c r="FU15" s="669"/>
      <c r="FV15" s="700"/>
      <c r="FW15" s="700"/>
      <c r="FX15" s="700"/>
      <c r="FY15" s="716"/>
      <c r="FZ15" s="669"/>
      <c r="GA15" s="669"/>
      <c r="GB15" s="669"/>
      <c r="GC15" s="669"/>
      <c r="GD15" s="669"/>
      <c r="GE15" s="669"/>
      <c r="GF15" s="700"/>
      <c r="GG15" s="700"/>
      <c r="GH15" s="700"/>
      <c r="GI15" s="716"/>
      <c r="GJ15" s="669"/>
      <c r="GK15" s="669"/>
      <c r="GL15" s="669"/>
      <c r="GM15" s="669"/>
      <c r="GN15" s="669"/>
      <c r="GO15" s="669"/>
      <c r="GP15" s="700"/>
      <c r="GQ15" s="700"/>
      <c r="GR15" s="700"/>
      <c r="GS15" s="716"/>
      <c r="GT15" s="669"/>
      <c r="GU15" s="669"/>
      <c r="GV15" s="669"/>
      <c r="GW15" s="669"/>
      <c r="GX15" s="669"/>
      <c r="GY15" s="669"/>
      <c r="GZ15" s="700"/>
      <c r="HA15" s="700"/>
      <c r="HB15" s="700"/>
      <c r="HC15" s="716"/>
      <c r="HD15" s="669"/>
      <c r="HE15" s="669"/>
      <c r="HF15" s="669"/>
      <c r="HG15" s="669"/>
      <c r="HH15" s="669"/>
      <c r="HI15" s="669"/>
      <c r="HJ15" s="700"/>
      <c r="HK15" s="700"/>
      <c r="HL15" s="700"/>
      <c r="HM15" s="716"/>
      <c r="HN15" s="669" t="s">
        <v>3341</v>
      </c>
      <c r="HO15" s="669" t="s">
        <v>2426</v>
      </c>
      <c r="HP15" s="662" t="s">
        <v>2833</v>
      </c>
      <c r="HQ15" s="750" t="s">
        <v>3135</v>
      </c>
      <c r="HR15" s="669" t="s">
        <v>3097</v>
      </c>
      <c r="HS15" s="662" t="s">
        <v>2713</v>
      </c>
      <c r="HT15" s="664">
        <v>350.0</v>
      </c>
      <c r="HU15" s="698" t="s">
        <v>3355</v>
      </c>
      <c r="HV15" s="700"/>
      <c r="HW15" s="716" t="s">
        <v>3349</v>
      </c>
      <c r="HX15" s="669"/>
      <c r="HY15" s="669"/>
      <c r="HZ15" s="669"/>
      <c r="IA15" s="669"/>
      <c r="IB15" s="669"/>
      <c r="IC15" s="669"/>
      <c r="ID15" s="700"/>
      <c r="IE15" s="700"/>
      <c r="IF15" s="700"/>
      <c r="IG15" s="716"/>
      <c r="IH15" s="669"/>
      <c r="II15" s="669"/>
      <c r="IJ15" s="669"/>
      <c r="IK15" s="669"/>
      <c r="IL15" s="669"/>
      <c r="IM15" s="669"/>
      <c r="IN15" s="700"/>
      <c r="IO15" s="700"/>
      <c r="IP15" s="700"/>
      <c r="IQ15" s="716"/>
      <c r="IR15" s="669"/>
      <c r="IS15" s="669"/>
      <c r="IT15" s="669"/>
      <c r="IU15" s="669"/>
      <c r="IV15" s="669"/>
      <c r="IW15" s="669"/>
      <c r="IX15" s="700"/>
      <c r="IY15" s="700"/>
      <c r="IZ15" s="700"/>
      <c r="JA15" s="716"/>
      <c r="JB15" s="669"/>
      <c r="JC15" s="669"/>
      <c r="JD15" s="669"/>
      <c r="JE15" s="669"/>
      <c r="JF15" s="669"/>
      <c r="JG15" s="669"/>
      <c r="JH15" s="700"/>
      <c r="JI15" s="700"/>
      <c r="JJ15" s="700"/>
      <c r="JK15" s="716"/>
      <c r="JL15" s="669"/>
      <c r="JM15" s="669"/>
      <c r="JN15" s="669"/>
      <c r="JO15" s="669"/>
      <c r="JP15" s="669"/>
      <c r="JQ15" s="669"/>
      <c r="JR15" s="700"/>
      <c r="JS15" s="700"/>
      <c r="JT15" s="700"/>
      <c r="JU15" s="716"/>
      <c r="JV15" s="669"/>
      <c r="JW15" s="669"/>
      <c r="JX15" s="669"/>
      <c r="JY15" s="669"/>
      <c r="JZ15" s="669"/>
      <c r="KA15" s="669"/>
      <c r="KB15" s="700"/>
      <c r="KC15" s="700"/>
      <c r="KD15" s="700"/>
      <c r="KE15" s="716"/>
      <c r="KF15" s="669" t="s">
        <v>3368</v>
      </c>
      <c r="KG15" s="669" t="s">
        <v>1274</v>
      </c>
      <c r="KH15" s="669" t="s">
        <v>3766</v>
      </c>
      <c r="KI15" s="669" t="s">
        <v>3135</v>
      </c>
      <c r="KJ15" s="669" t="s">
        <v>3110</v>
      </c>
      <c r="KK15" s="669" t="s">
        <v>2735</v>
      </c>
      <c r="KL15" s="700">
        <v>300.0</v>
      </c>
      <c r="KM15" s="700" t="s">
        <v>3355</v>
      </c>
      <c r="KN15" s="700"/>
      <c r="KO15" s="716" t="s">
        <v>3363</v>
      </c>
      <c r="KP15" s="669"/>
      <c r="KQ15" s="669"/>
      <c r="KR15" s="669"/>
      <c r="KS15" s="669"/>
      <c r="KT15" s="669"/>
      <c r="KU15" s="669"/>
      <c r="KV15" s="700"/>
      <c r="KW15" s="700"/>
      <c r="KX15" s="700"/>
      <c r="KY15" s="716"/>
    </row>
    <row r="16" ht="15.75" customHeight="1">
      <c r="A16" s="717">
        <v>0.4583333333333333</v>
      </c>
      <c r="B16" s="661"/>
      <c r="C16" s="718"/>
      <c r="D16" s="718"/>
      <c r="E16" s="718"/>
      <c r="F16" s="718"/>
      <c r="G16" s="718"/>
      <c r="H16" s="719"/>
      <c r="I16" s="719"/>
      <c r="J16" s="719"/>
      <c r="K16" s="720"/>
      <c r="L16" s="661" t="s">
        <v>3368</v>
      </c>
      <c r="M16" s="718" t="s">
        <v>2426</v>
      </c>
      <c r="N16" s="718" t="s">
        <v>4309</v>
      </c>
      <c r="O16" s="718" t="s">
        <v>34</v>
      </c>
      <c r="P16" s="718" t="s">
        <v>3110</v>
      </c>
      <c r="Q16" s="718" t="s">
        <v>2735</v>
      </c>
      <c r="R16" s="719" t="s">
        <v>2490</v>
      </c>
      <c r="S16" s="719" t="s">
        <v>3355</v>
      </c>
      <c r="T16" s="719"/>
      <c r="U16" s="720" t="s">
        <v>3363</v>
      </c>
      <c r="V16" s="661"/>
      <c r="W16" s="718"/>
      <c r="X16" s="718"/>
      <c r="Y16" s="718"/>
      <c r="Z16" s="718"/>
      <c r="AA16" s="718"/>
      <c r="AB16" s="719"/>
      <c r="AC16" s="719"/>
      <c r="AD16" s="719"/>
      <c r="AE16" s="720"/>
      <c r="AF16" s="661"/>
      <c r="AG16" s="718"/>
      <c r="AH16" s="718"/>
      <c r="AI16" s="718"/>
      <c r="AJ16" s="718"/>
      <c r="AK16" s="718"/>
      <c r="AL16" s="719"/>
      <c r="AM16" s="719"/>
      <c r="AN16" s="719"/>
      <c r="AO16" s="720"/>
      <c r="AP16" s="661"/>
      <c r="AQ16" s="718"/>
      <c r="AR16" s="718"/>
      <c r="AS16" s="718"/>
      <c r="AT16" s="718"/>
      <c r="AU16" s="718"/>
      <c r="AV16" s="719"/>
      <c r="AW16" s="719"/>
      <c r="AX16" s="719"/>
      <c r="AY16" s="720"/>
      <c r="AZ16" s="661"/>
      <c r="BA16" s="718"/>
      <c r="BB16" s="718"/>
      <c r="BC16" s="718"/>
      <c r="BD16" s="718"/>
      <c r="BE16" s="718"/>
      <c r="BF16" s="719"/>
      <c r="BG16" s="719"/>
      <c r="BH16" s="719"/>
      <c r="BI16" s="720"/>
      <c r="BJ16" s="661"/>
      <c r="BK16" s="718"/>
      <c r="BL16" s="718"/>
      <c r="BM16" s="718"/>
      <c r="BN16" s="718"/>
      <c r="BO16" s="718"/>
      <c r="BP16" s="719"/>
      <c r="BQ16" s="719"/>
      <c r="BR16" s="719"/>
      <c r="BS16" s="720"/>
      <c r="BT16" s="661"/>
      <c r="BU16" s="718"/>
      <c r="BV16" s="718"/>
      <c r="BW16" s="718"/>
      <c r="BX16" s="718"/>
      <c r="BY16" s="718"/>
      <c r="BZ16" s="719"/>
      <c r="CA16" s="719"/>
      <c r="CB16" s="719"/>
      <c r="CC16" s="720"/>
      <c r="CD16" s="661" t="s">
        <v>3368</v>
      </c>
      <c r="CE16" s="718" t="s">
        <v>2426</v>
      </c>
      <c r="CF16" s="718" t="s">
        <v>4310</v>
      </c>
      <c r="CG16" s="718" t="s">
        <v>3135</v>
      </c>
      <c r="CH16" s="718" t="s">
        <v>3096</v>
      </c>
      <c r="CI16" s="718" t="s">
        <v>2278</v>
      </c>
      <c r="CJ16" s="719" t="s">
        <v>2490</v>
      </c>
      <c r="CK16" s="719"/>
      <c r="CL16" s="719"/>
      <c r="CM16" s="720" t="s">
        <v>3363</v>
      </c>
      <c r="CN16" s="661"/>
      <c r="CO16" s="718"/>
      <c r="CP16" s="718"/>
      <c r="CQ16" s="718"/>
      <c r="CR16" s="718"/>
      <c r="CS16" s="718"/>
      <c r="CT16" s="719"/>
      <c r="CU16" s="719"/>
      <c r="CV16" s="719"/>
      <c r="CW16" s="720"/>
      <c r="CX16" s="661"/>
      <c r="CY16" s="718"/>
      <c r="CZ16" s="718"/>
      <c r="DA16" s="718"/>
      <c r="DB16" s="718"/>
      <c r="DC16" s="718"/>
      <c r="DD16" s="719"/>
      <c r="DE16" s="719"/>
      <c r="DF16" s="719"/>
      <c r="DG16" s="720"/>
      <c r="DH16" s="661"/>
      <c r="DI16" s="718"/>
      <c r="DJ16" s="718"/>
      <c r="DK16" s="718"/>
      <c r="DL16" s="718"/>
      <c r="DM16" s="718"/>
      <c r="DN16" s="719"/>
      <c r="DO16" s="719"/>
      <c r="DP16" s="719"/>
      <c r="DQ16" s="720"/>
      <c r="DR16" s="661"/>
      <c r="DS16" s="718"/>
      <c r="DT16" s="718"/>
      <c r="DU16" s="718"/>
      <c r="DV16" s="718"/>
      <c r="DW16" s="718"/>
      <c r="DX16" s="719"/>
      <c r="DY16" s="719"/>
      <c r="DZ16" s="719"/>
      <c r="EA16" s="720"/>
      <c r="EB16" s="661"/>
      <c r="EC16" s="718"/>
      <c r="ED16" s="718"/>
      <c r="EE16" s="718"/>
      <c r="EF16" s="718"/>
      <c r="EG16" s="718"/>
      <c r="EH16" s="719"/>
      <c r="EI16" s="719"/>
      <c r="EJ16" s="719"/>
      <c r="EK16" s="720"/>
      <c r="EL16" s="661"/>
      <c r="EM16" s="718"/>
      <c r="EN16" s="718"/>
      <c r="EO16" s="718"/>
      <c r="EP16" s="718"/>
      <c r="EQ16" s="718"/>
      <c r="ER16" s="719"/>
      <c r="ES16" s="719"/>
      <c r="ET16" s="719"/>
      <c r="EU16" s="720"/>
      <c r="EV16" s="661"/>
      <c r="EW16" s="718"/>
      <c r="EX16" s="718"/>
      <c r="EY16" s="718"/>
      <c r="EZ16" s="718"/>
      <c r="FA16" s="718"/>
      <c r="FB16" s="719"/>
      <c r="FC16" s="719"/>
      <c r="FD16" s="719"/>
      <c r="FE16" s="720"/>
      <c r="FF16" s="661"/>
      <c r="FG16" s="718"/>
      <c r="FH16" s="718"/>
      <c r="FI16" s="718"/>
      <c r="FJ16" s="718"/>
      <c r="FK16" s="718"/>
      <c r="FL16" s="719"/>
      <c r="FM16" s="719"/>
      <c r="FN16" s="719"/>
      <c r="FO16" s="720"/>
      <c r="FP16" s="661"/>
      <c r="FQ16" s="718"/>
      <c r="FR16" s="718"/>
      <c r="FS16" s="718"/>
      <c r="FT16" s="718"/>
      <c r="FU16" s="718"/>
      <c r="FV16" s="719"/>
      <c r="FW16" s="719"/>
      <c r="FX16" s="719"/>
      <c r="FY16" s="720"/>
      <c r="FZ16" s="661"/>
      <c r="GA16" s="718"/>
      <c r="GB16" s="718"/>
      <c r="GC16" s="718"/>
      <c r="GD16" s="718"/>
      <c r="GE16" s="718"/>
      <c r="GF16" s="719"/>
      <c r="GG16" s="719"/>
      <c r="GH16" s="719"/>
      <c r="GI16" s="720"/>
      <c r="GJ16" s="661"/>
      <c r="GK16" s="718"/>
      <c r="GL16" s="718"/>
      <c r="GM16" s="718"/>
      <c r="GN16" s="718"/>
      <c r="GO16" s="718"/>
      <c r="GP16" s="719"/>
      <c r="GQ16" s="719"/>
      <c r="GR16" s="719"/>
      <c r="GS16" s="720"/>
      <c r="GT16" s="661"/>
      <c r="GU16" s="718"/>
      <c r="GV16" s="718"/>
      <c r="GW16" s="718"/>
      <c r="GX16" s="718"/>
      <c r="GY16" s="718"/>
      <c r="GZ16" s="719"/>
      <c r="HA16" s="719"/>
      <c r="HB16" s="719"/>
      <c r="HC16" s="720"/>
      <c r="HD16" s="661"/>
      <c r="HE16" s="718"/>
      <c r="HF16" s="718"/>
      <c r="HG16" s="718"/>
      <c r="HH16" s="718"/>
      <c r="HI16" s="718"/>
      <c r="HJ16" s="719"/>
      <c r="HK16" s="719"/>
      <c r="HL16" s="719"/>
      <c r="HM16" s="720"/>
      <c r="HN16" s="661"/>
      <c r="HO16" s="718"/>
      <c r="HP16" s="718"/>
      <c r="HQ16" s="718"/>
      <c r="HR16" s="718"/>
      <c r="HS16" s="718"/>
      <c r="HT16" s="719"/>
      <c r="HU16" s="719"/>
      <c r="HV16" s="719"/>
      <c r="HW16" s="720"/>
      <c r="HX16" s="661"/>
      <c r="HY16" s="718"/>
      <c r="HZ16" s="718"/>
      <c r="IA16" s="718"/>
      <c r="IB16" s="718"/>
      <c r="IC16" s="718"/>
      <c r="ID16" s="719"/>
      <c r="IE16" s="719"/>
      <c r="IF16" s="719"/>
      <c r="IG16" s="720"/>
      <c r="IH16" s="661"/>
      <c r="II16" s="718"/>
      <c r="IJ16" s="718"/>
      <c r="IK16" s="718"/>
      <c r="IL16" s="718"/>
      <c r="IM16" s="718"/>
      <c r="IN16" s="719"/>
      <c r="IO16" s="719"/>
      <c r="IP16" s="719"/>
      <c r="IQ16" s="720"/>
      <c r="IR16" s="661"/>
      <c r="IS16" s="718"/>
      <c r="IT16" s="718"/>
      <c r="IU16" s="718"/>
      <c r="IV16" s="718"/>
      <c r="IW16" s="718"/>
      <c r="IX16" s="719"/>
      <c r="IY16" s="719"/>
      <c r="IZ16" s="719"/>
      <c r="JA16" s="720"/>
      <c r="JB16" s="661"/>
      <c r="JC16" s="718"/>
      <c r="JD16" s="718"/>
      <c r="JE16" s="718"/>
      <c r="JF16" s="718"/>
      <c r="JG16" s="718"/>
      <c r="JH16" s="719"/>
      <c r="JI16" s="719"/>
      <c r="JJ16" s="719"/>
      <c r="JK16" s="720"/>
      <c r="JL16" s="661"/>
      <c r="JM16" s="718"/>
      <c r="JN16" s="718"/>
      <c r="JO16" s="718"/>
      <c r="JP16" s="718"/>
      <c r="JQ16" s="718"/>
      <c r="JR16" s="719"/>
      <c r="JS16" s="719"/>
      <c r="JT16" s="719"/>
      <c r="JU16" s="720"/>
      <c r="JV16" s="661"/>
      <c r="JW16" s="718"/>
      <c r="JX16" s="718"/>
      <c r="JY16" s="718"/>
      <c r="JZ16" s="718"/>
      <c r="KA16" s="718"/>
      <c r="KB16" s="719"/>
      <c r="KC16" s="719"/>
      <c r="KD16" s="719"/>
      <c r="KE16" s="720"/>
      <c r="KF16" s="661" t="s">
        <v>3368</v>
      </c>
      <c r="KG16" s="661" t="s">
        <v>2426</v>
      </c>
      <c r="KH16" s="661" t="s">
        <v>3558</v>
      </c>
      <c r="KI16" s="661" t="s">
        <v>3135</v>
      </c>
      <c r="KJ16" s="661" t="s">
        <v>3105</v>
      </c>
      <c r="KK16" s="661" t="s">
        <v>2289</v>
      </c>
      <c r="KL16" s="709" t="s">
        <v>2542</v>
      </c>
      <c r="KM16" s="709" t="s">
        <v>3355</v>
      </c>
      <c r="KN16" s="719"/>
      <c r="KO16" s="720" t="s">
        <v>3363</v>
      </c>
      <c r="KP16" s="661"/>
      <c r="KQ16" s="718"/>
      <c r="KR16" s="718"/>
      <c r="KS16" s="718"/>
      <c r="KT16" s="718"/>
      <c r="KU16" s="718"/>
      <c r="KV16" s="719"/>
      <c r="KW16" s="719"/>
      <c r="KX16" s="719"/>
      <c r="KY16" s="720"/>
    </row>
    <row r="17" ht="15.75" customHeight="1">
      <c r="A17" s="697">
        <v>0.5</v>
      </c>
      <c r="B17" s="685" t="s">
        <v>3368</v>
      </c>
      <c r="C17" s="685" t="s">
        <v>2426</v>
      </c>
      <c r="D17" s="685" t="s">
        <v>4311</v>
      </c>
      <c r="E17" s="685" t="s">
        <v>3135</v>
      </c>
      <c r="F17" s="685" t="s">
        <v>3852</v>
      </c>
      <c r="G17" s="685" t="s">
        <v>2278</v>
      </c>
      <c r="H17" s="698" t="s">
        <v>2490</v>
      </c>
      <c r="I17" s="698" t="s">
        <v>3355</v>
      </c>
      <c r="J17" s="698"/>
      <c r="K17" s="699" t="s">
        <v>3363</v>
      </c>
      <c r="L17" s="685" t="s">
        <v>3341</v>
      </c>
      <c r="M17" s="685" t="s">
        <v>2426</v>
      </c>
      <c r="N17" s="685" t="s">
        <v>2862</v>
      </c>
      <c r="O17" s="685" t="s">
        <v>34</v>
      </c>
      <c r="P17" s="685" t="s">
        <v>3104</v>
      </c>
      <c r="Q17" s="685" t="s">
        <v>2713</v>
      </c>
      <c r="R17" s="698" t="s">
        <v>2490</v>
      </c>
      <c r="S17" s="698" t="s">
        <v>3390</v>
      </c>
      <c r="T17" s="698"/>
      <c r="U17" s="699" t="s">
        <v>3349</v>
      </c>
      <c r="V17" s="685"/>
      <c r="W17" s="685"/>
      <c r="X17" s="685"/>
      <c r="Y17" s="685"/>
      <c r="Z17" s="685"/>
      <c r="AA17" s="685"/>
      <c r="AB17" s="698"/>
      <c r="AC17" s="698"/>
      <c r="AD17" s="698"/>
      <c r="AE17" s="699"/>
      <c r="AF17" s="685"/>
      <c r="AG17" s="685"/>
      <c r="AH17" s="685"/>
      <c r="AI17" s="685"/>
      <c r="AJ17" s="685"/>
      <c r="AK17" s="685"/>
      <c r="AL17" s="698"/>
      <c r="AM17" s="698"/>
      <c r="AN17" s="698"/>
      <c r="AO17" s="699"/>
      <c r="AP17" s="685"/>
      <c r="AQ17" s="685"/>
      <c r="AR17" s="685"/>
      <c r="AS17" s="685"/>
      <c r="AT17" s="685"/>
      <c r="AU17" s="685"/>
      <c r="AV17" s="698"/>
      <c r="AW17" s="698"/>
      <c r="AX17" s="698"/>
      <c r="AY17" s="699"/>
      <c r="AZ17" s="685" t="s">
        <v>3368</v>
      </c>
      <c r="BA17" s="685" t="s">
        <v>2426</v>
      </c>
      <c r="BB17" s="685" t="s">
        <v>4312</v>
      </c>
      <c r="BC17" s="685" t="s">
        <v>3135</v>
      </c>
      <c r="BD17" s="685" t="s">
        <v>3852</v>
      </c>
      <c r="BE17" s="685" t="s">
        <v>2278</v>
      </c>
      <c r="BF17" s="698"/>
      <c r="BG17" s="698"/>
      <c r="BH17" s="698"/>
      <c r="BI17" s="699" t="s">
        <v>3681</v>
      </c>
      <c r="BJ17" s="685"/>
      <c r="BK17" s="685"/>
      <c r="BL17" s="685"/>
      <c r="BM17" s="685"/>
      <c r="BN17" s="685"/>
      <c r="BO17" s="685"/>
      <c r="BP17" s="698"/>
      <c r="BQ17" s="698"/>
      <c r="BR17" s="698"/>
      <c r="BS17" s="699"/>
      <c r="BT17" s="685"/>
      <c r="BU17" s="685"/>
      <c r="BV17" s="685" t="s">
        <v>3781</v>
      </c>
      <c r="BW17" s="685" t="s">
        <v>3111</v>
      </c>
      <c r="BX17" s="685" t="s">
        <v>3100</v>
      </c>
      <c r="BY17" s="685" t="s">
        <v>2713</v>
      </c>
      <c r="BZ17" s="698" t="s">
        <v>902</v>
      </c>
      <c r="CA17" s="698"/>
      <c r="CB17" s="698"/>
      <c r="CC17" s="699" t="s">
        <v>3363</v>
      </c>
      <c r="CD17" s="685" t="s">
        <v>3341</v>
      </c>
      <c r="CE17" s="685" t="s">
        <v>2426</v>
      </c>
      <c r="CF17" s="685" t="s">
        <v>3701</v>
      </c>
      <c r="CG17" s="685" t="s">
        <v>1517</v>
      </c>
      <c r="CH17" s="685" t="s">
        <v>3105</v>
      </c>
      <c r="CI17" s="685" t="s">
        <v>2289</v>
      </c>
      <c r="CJ17" s="698" t="s">
        <v>2675</v>
      </c>
      <c r="CK17" s="698" t="s">
        <v>3390</v>
      </c>
      <c r="CL17" s="698"/>
      <c r="CM17" s="699" t="s">
        <v>3363</v>
      </c>
      <c r="CN17" s="685"/>
      <c r="CO17" s="685"/>
      <c r="CP17" s="685"/>
      <c r="CQ17" s="685"/>
      <c r="CR17" s="685"/>
      <c r="CS17" s="685"/>
      <c r="CT17" s="698"/>
      <c r="CU17" s="698"/>
      <c r="CV17" s="698"/>
      <c r="CW17" s="699"/>
      <c r="CX17" s="662" t="s">
        <v>3368</v>
      </c>
      <c r="CY17" s="662" t="s">
        <v>2426</v>
      </c>
      <c r="CZ17" s="662" t="s">
        <v>4306</v>
      </c>
      <c r="DA17" s="662" t="s">
        <v>3135</v>
      </c>
      <c r="DB17" s="662" t="s">
        <v>3110</v>
      </c>
      <c r="DC17" s="662" t="s">
        <v>2735</v>
      </c>
      <c r="DD17" s="664" t="s">
        <v>2490</v>
      </c>
      <c r="DE17" s="700"/>
      <c r="DF17" s="700"/>
      <c r="DG17" s="716" t="s">
        <v>3384</v>
      </c>
      <c r="DH17" s="685"/>
      <c r="DI17" s="685"/>
      <c r="DJ17" s="685"/>
      <c r="DK17" s="685"/>
      <c r="DL17" s="685"/>
      <c r="DM17" s="685"/>
      <c r="DN17" s="698"/>
      <c r="DO17" s="698"/>
      <c r="DP17" s="698"/>
      <c r="DQ17" s="699"/>
      <c r="DR17" s="685" t="s">
        <v>3368</v>
      </c>
      <c r="DS17" s="685" t="s">
        <v>2426</v>
      </c>
      <c r="DT17" s="685" t="s">
        <v>4313</v>
      </c>
      <c r="DU17" s="685" t="s">
        <v>3135</v>
      </c>
      <c r="DV17" s="685" t="s">
        <v>3095</v>
      </c>
      <c r="DW17" s="685" t="s">
        <v>2289</v>
      </c>
      <c r="DX17" s="698" t="s">
        <v>2490</v>
      </c>
      <c r="DY17" s="700" t="s">
        <v>3390</v>
      </c>
      <c r="DZ17" s="698"/>
      <c r="EA17" s="699" t="s">
        <v>3363</v>
      </c>
      <c r="EB17" s="685"/>
      <c r="EC17" s="685"/>
      <c r="ED17" s="685"/>
      <c r="EE17" s="685"/>
      <c r="EF17" s="685"/>
      <c r="EG17" s="685"/>
      <c r="EH17" s="698"/>
      <c r="EI17" s="698"/>
      <c r="EJ17" s="698"/>
      <c r="EK17" s="699"/>
      <c r="EL17" s="669" t="s">
        <v>3368</v>
      </c>
      <c r="EM17" s="669" t="s">
        <v>2426</v>
      </c>
      <c r="EN17" s="669" t="s">
        <v>4308</v>
      </c>
      <c r="EO17" s="669" t="s">
        <v>3135</v>
      </c>
      <c r="EP17" s="669" t="s">
        <v>3092</v>
      </c>
      <c r="EQ17" s="669" t="s">
        <v>2278</v>
      </c>
      <c r="ER17" s="700" t="s">
        <v>2490</v>
      </c>
      <c r="ES17" s="698"/>
      <c r="ET17" s="698"/>
      <c r="EU17" s="699" t="s">
        <v>3363</v>
      </c>
      <c r="EV17" s="685" t="s">
        <v>3341</v>
      </c>
      <c r="EW17" s="685" t="s">
        <v>2426</v>
      </c>
      <c r="EX17" s="669" t="s">
        <v>2862</v>
      </c>
      <c r="EY17" s="685" t="s">
        <v>3135</v>
      </c>
      <c r="EZ17" s="685" t="s">
        <v>3104</v>
      </c>
      <c r="FA17" s="685" t="s">
        <v>2713</v>
      </c>
      <c r="FB17" s="698" t="s">
        <v>2490</v>
      </c>
      <c r="FC17" s="698" t="s">
        <v>3390</v>
      </c>
      <c r="FD17" s="698"/>
      <c r="FE17" s="699" t="s">
        <v>3363</v>
      </c>
      <c r="FF17" s="685"/>
      <c r="FG17" s="685"/>
      <c r="FH17" s="685"/>
      <c r="FI17" s="685"/>
      <c r="FJ17" s="685"/>
      <c r="FK17" s="685"/>
      <c r="FL17" s="698"/>
      <c r="FM17" s="698"/>
      <c r="FN17" s="698"/>
      <c r="FO17" s="699"/>
      <c r="FP17" s="685"/>
      <c r="FQ17" s="685"/>
      <c r="FR17" s="685"/>
      <c r="FS17" s="685" t="s">
        <v>3111</v>
      </c>
      <c r="FT17" s="685" t="s">
        <v>3100</v>
      </c>
      <c r="FU17" s="685" t="s">
        <v>2713</v>
      </c>
      <c r="FV17" s="698">
        <v>125.0</v>
      </c>
      <c r="FW17" s="698"/>
      <c r="FX17" s="698"/>
      <c r="FY17" s="699" t="s">
        <v>3358</v>
      </c>
      <c r="FZ17" s="685"/>
      <c r="GA17" s="685"/>
      <c r="GB17" s="685"/>
      <c r="GC17" s="685"/>
      <c r="GD17" s="685"/>
      <c r="GE17" s="685"/>
      <c r="GF17" s="698"/>
      <c r="GG17" s="698"/>
      <c r="GH17" s="698"/>
      <c r="GI17" s="699"/>
      <c r="GJ17" s="663"/>
      <c r="GK17" s="663"/>
      <c r="GL17" s="662" t="s">
        <v>3717</v>
      </c>
      <c r="GM17" s="663" t="s">
        <v>3111</v>
      </c>
      <c r="GN17" s="662" t="s">
        <v>3852</v>
      </c>
      <c r="GO17" s="662" t="s">
        <v>2278</v>
      </c>
      <c r="GP17" s="664">
        <v>125.0</v>
      </c>
      <c r="GQ17" s="700"/>
      <c r="GR17" s="700"/>
      <c r="GS17" s="716" t="s">
        <v>3363</v>
      </c>
      <c r="GT17" s="685"/>
      <c r="GU17" s="685"/>
      <c r="GV17" s="685"/>
      <c r="GW17" s="685"/>
      <c r="GX17" s="685"/>
      <c r="GY17" s="685"/>
      <c r="GZ17" s="698"/>
      <c r="HA17" s="698"/>
      <c r="HB17" s="698"/>
      <c r="HC17" s="699"/>
      <c r="HD17" s="685"/>
      <c r="HE17" s="685"/>
      <c r="HF17" s="685"/>
      <c r="HG17" s="685"/>
      <c r="HH17" s="685"/>
      <c r="HI17" s="685"/>
      <c r="HJ17" s="698"/>
      <c r="HK17" s="698"/>
      <c r="HL17" s="698"/>
      <c r="HM17" s="699"/>
      <c r="HN17" s="669" t="s">
        <v>3341</v>
      </c>
      <c r="HO17" s="669" t="s">
        <v>2426</v>
      </c>
      <c r="HP17" s="669" t="s">
        <v>4314</v>
      </c>
      <c r="HQ17" s="669" t="s">
        <v>3135</v>
      </c>
      <c r="HR17" s="669" t="s">
        <v>3097</v>
      </c>
      <c r="HS17" s="669" t="s">
        <v>2502</v>
      </c>
      <c r="HT17" s="700" t="s">
        <v>2490</v>
      </c>
      <c r="HU17" s="698"/>
      <c r="HV17" s="698"/>
      <c r="HW17" s="699" t="s">
        <v>3358</v>
      </c>
      <c r="HX17" s="685"/>
      <c r="HY17" s="685"/>
      <c r="HZ17" s="685"/>
      <c r="IA17" s="685"/>
      <c r="IB17" s="685"/>
      <c r="IC17" s="685"/>
      <c r="ID17" s="698"/>
      <c r="IE17" s="698"/>
      <c r="IF17" s="698"/>
      <c r="IG17" s="699"/>
      <c r="IH17" s="685" t="s">
        <v>3368</v>
      </c>
      <c r="II17" s="685" t="s">
        <v>1962</v>
      </c>
      <c r="IJ17" s="685" t="s">
        <v>2918</v>
      </c>
      <c r="IK17" s="685" t="s">
        <v>3135</v>
      </c>
      <c r="IL17" s="685" t="s">
        <v>3095</v>
      </c>
      <c r="IM17" s="685" t="s">
        <v>2289</v>
      </c>
      <c r="IN17" s="698">
        <v>0.0</v>
      </c>
      <c r="IO17" s="698" t="s">
        <v>3114</v>
      </c>
      <c r="IP17" s="698"/>
      <c r="IQ17" s="699" t="s">
        <v>3363</v>
      </c>
      <c r="IR17" s="669" t="s">
        <v>3341</v>
      </c>
      <c r="IS17" s="669" t="s">
        <v>1962</v>
      </c>
      <c r="IT17" s="669" t="s">
        <v>2526</v>
      </c>
      <c r="IU17" s="669" t="s">
        <v>3135</v>
      </c>
      <c r="IV17" s="669" t="s">
        <v>3097</v>
      </c>
      <c r="IW17" s="669" t="s">
        <v>2502</v>
      </c>
      <c r="IX17" s="700" t="s">
        <v>2107</v>
      </c>
      <c r="IY17" s="700" t="s">
        <v>3114</v>
      </c>
      <c r="IZ17" s="698"/>
      <c r="JA17" s="699" t="s">
        <v>3363</v>
      </c>
      <c r="JB17" s="685"/>
      <c r="JC17" s="685"/>
      <c r="JD17" s="685" t="s">
        <v>3717</v>
      </c>
      <c r="JE17" s="685" t="s">
        <v>3854</v>
      </c>
      <c r="JF17" s="685" t="s">
        <v>3852</v>
      </c>
      <c r="JG17" s="685" t="s">
        <v>2278</v>
      </c>
      <c r="JH17" s="698">
        <v>125.0</v>
      </c>
      <c r="JI17" s="698"/>
      <c r="JJ17" s="698"/>
      <c r="JK17" s="699" t="s">
        <v>3363</v>
      </c>
      <c r="JL17" s="663"/>
      <c r="JM17" s="663"/>
      <c r="JN17" s="663"/>
      <c r="JO17" s="663"/>
      <c r="JP17" s="662"/>
      <c r="JQ17" s="662"/>
      <c r="JR17" s="664"/>
      <c r="JS17" s="698"/>
      <c r="JT17" s="698"/>
      <c r="JU17" s="699"/>
      <c r="JV17" s="685" t="s">
        <v>3341</v>
      </c>
      <c r="JW17" s="685" t="s">
        <v>2426</v>
      </c>
      <c r="JX17" s="685" t="s">
        <v>2800</v>
      </c>
      <c r="JY17" s="685" t="s">
        <v>3123</v>
      </c>
      <c r="JZ17" s="685" t="s">
        <v>802</v>
      </c>
      <c r="KA17" s="685" t="s">
        <v>2289</v>
      </c>
      <c r="KB17" s="698">
        <v>425.0</v>
      </c>
      <c r="KC17" s="698" t="s">
        <v>3355</v>
      </c>
      <c r="KD17" s="698"/>
      <c r="KE17" s="699" t="s">
        <v>3363</v>
      </c>
      <c r="KF17" s="685" t="s">
        <v>3341</v>
      </c>
      <c r="KG17" s="685" t="s">
        <v>2426</v>
      </c>
      <c r="KH17" s="685" t="s">
        <v>2862</v>
      </c>
      <c r="KI17" s="685" t="s">
        <v>3135</v>
      </c>
      <c r="KJ17" s="685" t="s">
        <v>3104</v>
      </c>
      <c r="KK17" s="685" t="s">
        <v>2713</v>
      </c>
      <c r="KL17" s="698" t="s">
        <v>2490</v>
      </c>
      <c r="KM17" s="698" t="s">
        <v>3390</v>
      </c>
      <c r="KN17" s="698"/>
      <c r="KO17" s="699" t="s">
        <v>3363</v>
      </c>
      <c r="KP17" s="685"/>
      <c r="KQ17" s="685"/>
      <c r="KR17" s="685"/>
      <c r="KS17" s="685"/>
      <c r="KT17" s="685"/>
      <c r="KU17" s="685"/>
      <c r="KV17" s="698"/>
      <c r="KW17" s="698"/>
      <c r="KX17" s="698"/>
      <c r="KY17" s="699"/>
    </row>
    <row r="18" ht="15.75" customHeight="1">
      <c r="A18" s="708">
        <v>0.5</v>
      </c>
      <c r="B18" s="661"/>
      <c r="C18" s="661"/>
      <c r="D18" s="661"/>
      <c r="E18" s="661"/>
      <c r="F18" s="661"/>
      <c r="G18" s="661"/>
      <c r="H18" s="709"/>
      <c r="I18" s="709"/>
      <c r="J18" s="709"/>
      <c r="K18" s="710"/>
      <c r="L18" s="661" t="s">
        <v>3341</v>
      </c>
      <c r="M18" s="661" t="s">
        <v>2426</v>
      </c>
      <c r="N18" s="661" t="s">
        <v>2704</v>
      </c>
      <c r="O18" s="661" t="s">
        <v>34</v>
      </c>
      <c r="P18" s="661" t="s">
        <v>3106</v>
      </c>
      <c r="Q18" s="661" t="s">
        <v>2289</v>
      </c>
      <c r="R18" s="709" t="s">
        <v>847</v>
      </c>
      <c r="S18" s="709" t="s">
        <v>3355</v>
      </c>
      <c r="T18" s="709"/>
      <c r="U18" s="710" t="s">
        <v>3363</v>
      </c>
      <c r="V18" s="661"/>
      <c r="W18" s="661"/>
      <c r="X18" s="661"/>
      <c r="Y18" s="661"/>
      <c r="Z18" s="661"/>
      <c r="AA18" s="661"/>
      <c r="AB18" s="709"/>
      <c r="AC18" s="709"/>
      <c r="AD18" s="709"/>
      <c r="AE18" s="710"/>
      <c r="AF18" s="661"/>
      <c r="AG18" s="661"/>
      <c r="AH18" s="661"/>
      <c r="AI18" s="661"/>
      <c r="AJ18" s="661"/>
      <c r="AK18" s="661"/>
      <c r="AL18" s="709"/>
      <c r="AM18" s="709"/>
      <c r="AN18" s="709"/>
      <c r="AO18" s="710"/>
      <c r="AP18" s="661"/>
      <c r="AQ18" s="661"/>
      <c r="AR18" s="661"/>
      <c r="AS18" s="661"/>
      <c r="AT18" s="661"/>
      <c r="AU18" s="661"/>
      <c r="AV18" s="709"/>
      <c r="AW18" s="709"/>
      <c r="AX18" s="709"/>
      <c r="AY18" s="710"/>
      <c r="AZ18" s="546" t="s">
        <v>3368</v>
      </c>
      <c r="BA18" s="546" t="s">
        <v>2426</v>
      </c>
      <c r="BB18" s="546" t="s">
        <v>4313</v>
      </c>
      <c r="BC18" s="546" t="s">
        <v>3135</v>
      </c>
      <c r="BD18" s="546" t="s">
        <v>3095</v>
      </c>
      <c r="BE18" s="546" t="s">
        <v>2289</v>
      </c>
      <c r="BF18" s="713" t="s">
        <v>2490</v>
      </c>
      <c r="BG18" s="709" t="s">
        <v>3390</v>
      </c>
      <c r="BH18" s="709"/>
      <c r="BI18" s="710" t="s">
        <v>3363</v>
      </c>
      <c r="BJ18" s="661"/>
      <c r="BK18" s="661"/>
      <c r="BL18" s="661"/>
      <c r="BM18" s="661"/>
      <c r="BN18" s="661"/>
      <c r="BO18" s="661"/>
      <c r="BP18" s="709"/>
      <c r="BQ18" s="709"/>
      <c r="BR18" s="709"/>
      <c r="BS18" s="710"/>
      <c r="BT18" s="661"/>
      <c r="BU18" s="661"/>
      <c r="BV18" s="661"/>
      <c r="BW18" s="661"/>
      <c r="BX18" s="661"/>
      <c r="BY18" s="661"/>
      <c r="BZ18" s="709"/>
      <c r="CA18" s="709"/>
      <c r="CB18" s="709"/>
      <c r="CC18" s="710"/>
      <c r="CD18" s="661" t="s">
        <v>3341</v>
      </c>
      <c r="CE18" s="661" t="s">
        <v>2426</v>
      </c>
      <c r="CF18" s="661" t="s">
        <v>2924</v>
      </c>
      <c r="CG18" s="661" t="s">
        <v>3135</v>
      </c>
      <c r="CH18" s="661" t="s">
        <v>3096</v>
      </c>
      <c r="CI18" s="661" t="s">
        <v>2278</v>
      </c>
      <c r="CJ18" s="709" t="s">
        <v>2490</v>
      </c>
      <c r="CK18" s="709"/>
      <c r="CL18" s="709"/>
      <c r="CM18" s="710" t="s">
        <v>3349</v>
      </c>
      <c r="CN18" s="661"/>
      <c r="CO18" s="661"/>
      <c r="CP18" s="661"/>
      <c r="CQ18" s="661"/>
      <c r="CR18" s="661"/>
      <c r="CS18" s="661"/>
      <c r="CT18" s="709"/>
      <c r="CU18" s="709"/>
      <c r="CV18" s="709"/>
      <c r="CW18" s="710"/>
      <c r="CX18" s="661"/>
      <c r="CY18" s="661"/>
      <c r="CZ18" s="661"/>
      <c r="DA18" s="661"/>
      <c r="DB18" s="661"/>
      <c r="DC18" s="661"/>
      <c r="DD18" s="709"/>
      <c r="DE18" s="709"/>
      <c r="DF18" s="709"/>
      <c r="DG18" s="710"/>
      <c r="DH18" s="661"/>
      <c r="DI18" s="661"/>
      <c r="DJ18" s="661"/>
      <c r="DK18" s="661"/>
      <c r="DL18" s="661"/>
      <c r="DM18" s="661"/>
      <c r="DN18" s="709"/>
      <c r="DO18" s="709"/>
      <c r="DP18" s="709"/>
      <c r="DQ18" s="710"/>
      <c r="DR18" s="661"/>
      <c r="DS18" s="661"/>
      <c r="DT18" s="688" t="s">
        <v>3781</v>
      </c>
      <c r="DU18" s="688" t="s">
        <v>3111</v>
      </c>
      <c r="DV18" s="746" t="s">
        <v>3852</v>
      </c>
      <c r="DW18" s="746" t="s">
        <v>2278</v>
      </c>
      <c r="DX18" s="747">
        <v>125.0</v>
      </c>
      <c r="DY18" s="709"/>
      <c r="DZ18" s="709"/>
      <c r="EA18" s="710" t="s">
        <v>3363</v>
      </c>
      <c r="EB18" s="661"/>
      <c r="EC18" s="661"/>
      <c r="ED18" s="661"/>
      <c r="EE18" s="661"/>
      <c r="EF18" s="661"/>
      <c r="EG18" s="661"/>
      <c r="EH18" s="709"/>
      <c r="EI18" s="709"/>
      <c r="EJ18" s="709"/>
      <c r="EK18" s="710"/>
      <c r="EL18" s="661"/>
      <c r="EM18" s="661"/>
      <c r="EN18" s="661"/>
      <c r="EO18" s="661"/>
      <c r="EP18" s="661"/>
      <c r="EQ18" s="661"/>
      <c r="ER18" s="709"/>
      <c r="ES18" s="709"/>
      <c r="ET18" s="709"/>
      <c r="EU18" s="710"/>
      <c r="EV18" s="661"/>
      <c r="EW18" s="661"/>
      <c r="EX18" s="661"/>
      <c r="EY18" s="661"/>
      <c r="EZ18" s="661"/>
      <c r="FA18" s="661"/>
      <c r="FB18" s="709"/>
      <c r="FC18" s="709"/>
      <c r="FD18" s="709"/>
      <c r="FE18" s="710"/>
      <c r="FF18" s="661"/>
      <c r="FG18" s="661"/>
      <c r="FH18" s="661"/>
      <c r="FI18" s="661"/>
      <c r="FJ18" s="661"/>
      <c r="FK18" s="661"/>
      <c r="FL18" s="709"/>
      <c r="FM18" s="709"/>
      <c r="FN18" s="709"/>
      <c r="FO18" s="710"/>
      <c r="FP18" s="661"/>
      <c r="FQ18" s="661"/>
      <c r="FR18" s="661"/>
      <c r="FS18" s="661"/>
      <c r="FT18" s="661"/>
      <c r="FU18" s="661"/>
      <c r="FV18" s="709"/>
      <c r="FW18" s="709"/>
      <c r="FX18" s="709"/>
      <c r="FY18" s="710"/>
      <c r="FZ18" s="661"/>
      <c r="GA18" s="661"/>
      <c r="GB18" s="661"/>
      <c r="GC18" s="661"/>
      <c r="GD18" s="661"/>
      <c r="GE18" s="661"/>
      <c r="GF18" s="709"/>
      <c r="GG18" s="709"/>
      <c r="GH18" s="709"/>
      <c r="GI18" s="710"/>
      <c r="GJ18" s="661" t="s">
        <v>3341</v>
      </c>
      <c r="GK18" s="661" t="s">
        <v>2426</v>
      </c>
      <c r="GL18" s="661" t="s">
        <v>4313</v>
      </c>
      <c r="GM18" s="661" t="s">
        <v>34</v>
      </c>
      <c r="GN18" s="661" t="s">
        <v>3095</v>
      </c>
      <c r="GO18" s="661" t="s">
        <v>2289</v>
      </c>
      <c r="GP18" s="709">
        <v>420.0</v>
      </c>
      <c r="GQ18" s="709" t="s">
        <v>3390</v>
      </c>
      <c r="GR18" s="709"/>
      <c r="GS18" s="710" t="s">
        <v>3384</v>
      </c>
      <c r="GT18" s="661"/>
      <c r="GU18" s="661"/>
      <c r="GV18" s="661"/>
      <c r="GW18" s="661"/>
      <c r="GX18" s="661"/>
      <c r="GY18" s="661"/>
      <c r="GZ18" s="709"/>
      <c r="HA18" s="709"/>
      <c r="HB18" s="709"/>
      <c r="HC18" s="710"/>
      <c r="HD18" s="661"/>
      <c r="HE18" s="661"/>
      <c r="HF18" s="661"/>
      <c r="HG18" s="661"/>
      <c r="HH18" s="661"/>
      <c r="HI18" s="661"/>
      <c r="HJ18" s="709"/>
      <c r="HK18" s="709"/>
      <c r="HL18" s="709"/>
      <c r="HM18" s="710"/>
      <c r="HN18" s="661" t="s">
        <v>3341</v>
      </c>
      <c r="HO18" s="661" t="s">
        <v>2426</v>
      </c>
      <c r="HP18" s="746" t="s">
        <v>4315</v>
      </c>
      <c r="HQ18" s="746" t="s">
        <v>40</v>
      </c>
      <c r="HR18" s="746" t="s">
        <v>3097</v>
      </c>
      <c r="HS18" s="746" t="s">
        <v>2713</v>
      </c>
      <c r="HT18" s="747">
        <v>350.0</v>
      </c>
      <c r="HU18" s="709"/>
      <c r="HV18" s="709"/>
      <c r="HW18" s="710" t="s">
        <v>3363</v>
      </c>
      <c r="HX18" s="661"/>
      <c r="HY18" s="661"/>
      <c r="HZ18" s="661"/>
      <c r="IA18" s="661"/>
      <c r="IB18" s="661"/>
      <c r="IC18" s="661"/>
      <c r="ID18" s="709"/>
      <c r="IE18" s="709"/>
      <c r="IF18" s="709"/>
      <c r="IG18" s="710"/>
      <c r="IH18" s="661"/>
      <c r="II18" s="661"/>
      <c r="IJ18" s="661"/>
      <c r="IK18" s="661"/>
      <c r="IL18" s="661"/>
      <c r="IM18" s="661"/>
      <c r="IN18" s="709"/>
      <c r="IO18" s="709"/>
      <c r="IP18" s="709"/>
      <c r="IQ18" s="710"/>
      <c r="IR18" s="661" t="s">
        <v>3368</v>
      </c>
      <c r="IS18" s="661" t="s">
        <v>2426</v>
      </c>
      <c r="IT18" s="661" t="s">
        <v>4316</v>
      </c>
      <c r="IU18" s="661" t="s">
        <v>3135</v>
      </c>
      <c r="IV18" s="661" t="s">
        <v>3375</v>
      </c>
      <c r="IW18" s="661" t="s">
        <v>2289</v>
      </c>
      <c r="IX18" s="709">
        <v>420.0</v>
      </c>
      <c r="IY18" s="709" t="s">
        <v>3344</v>
      </c>
      <c r="IZ18" s="709"/>
      <c r="JA18" s="710" t="s">
        <v>3384</v>
      </c>
      <c r="JB18" s="661"/>
      <c r="JC18" s="661"/>
      <c r="JD18" s="661"/>
      <c r="JE18" s="661"/>
      <c r="JF18" s="661"/>
      <c r="JG18" s="661"/>
      <c r="JH18" s="709"/>
      <c r="JI18" s="709"/>
      <c r="JJ18" s="709"/>
      <c r="JK18" s="710"/>
      <c r="JL18" s="661"/>
      <c r="JM18" s="661"/>
      <c r="JN18" s="661"/>
      <c r="JO18" s="661"/>
      <c r="JP18" s="661"/>
      <c r="JQ18" s="661"/>
      <c r="JR18" s="709"/>
      <c r="JS18" s="709"/>
      <c r="JT18" s="709"/>
      <c r="JU18" s="710"/>
      <c r="JV18" s="661"/>
      <c r="JW18" s="661"/>
      <c r="JX18" s="661"/>
      <c r="JY18" s="661"/>
      <c r="JZ18" s="661"/>
      <c r="KA18" s="661"/>
      <c r="KB18" s="709"/>
      <c r="KC18" s="709"/>
      <c r="KD18" s="709"/>
      <c r="KE18" s="710"/>
      <c r="KF18" s="661" t="s">
        <v>3368</v>
      </c>
      <c r="KG18" s="661" t="s">
        <v>2426</v>
      </c>
      <c r="KH18" s="661" t="s">
        <v>4317</v>
      </c>
      <c r="KI18" s="661" t="s">
        <v>3135</v>
      </c>
      <c r="KJ18" s="661" t="s">
        <v>3110</v>
      </c>
      <c r="KK18" s="661" t="s">
        <v>2735</v>
      </c>
      <c r="KL18" s="709" t="s">
        <v>2490</v>
      </c>
      <c r="KM18" s="709" t="s">
        <v>3355</v>
      </c>
      <c r="KN18" s="709"/>
      <c r="KO18" s="710" t="s">
        <v>3363</v>
      </c>
      <c r="KP18" s="661"/>
      <c r="KQ18" s="661"/>
      <c r="KR18" s="661"/>
      <c r="KS18" s="661"/>
      <c r="KT18" s="661"/>
      <c r="KU18" s="661"/>
      <c r="KV18" s="709"/>
      <c r="KW18" s="709"/>
      <c r="KX18" s="709"/>
      <c r="KY18" s="710"/>
    </row>
    <row r="19" ht="15.75" customHeight="1">
      <c r="A19" s="715">
        <v>0.5</v>
      </c>
      <c r="B19" s="669"/>
      <c r="C19" s="669"/>
      <c r="D19" s="669"/>
      <c r="E19" s="669"/>
      <c r="F19" s="669"/>
      <c r="G19" s="669"/>
      <c r="H19" s="700"/>
      <c r="I19" s="700"/>
      <c r="J19" s="700"/>
      <c r="K19" s="716"/>
      <c r="L19" s="669" t="s">
        <v>3368</v>
      </c>
      <c r="M19" s="669" t="s">
        <v>2426</v>
      </c>
      <c r="N19" s="669" t="s">
        <v>4318</v>
      </c>
      <c r="O19" s="669" t="s">
        <v>40</v>
      </c>
      <c r="P19" s="669" t="s">
        <v>3099</v>
      </c>
      <c r="Q19" s="669" t="s">
        <v>2289</v>
      </c>
      <c r="R19" s="700" t="s">
        <v>2567</v>
      </c>
      <c r="S19" s="700" t="s">
        <v>3355</v>
      </c>
      <c r="T19" s="700"/>
      <c r="U19" s="716" t="s">
        <v>3363</v>
      </c>
      <c r="V19" s="669"/>
      <c r="W19" s="669"/>
      <c r="X19" s="669"/>
      <c r="Y19" s="669"/>
      <c r="Z19" s="669"/>
      <c r="AA19" s="669"/>
      <c r="AB19" s="700"/>
      <c r="AC19" s="700"/>
      <c r="AD19" s="700"/>
      <c r="AE19" s="716"/>
      <c r="AF19" s="669"/>
      <c r="AG19" s="669"/>
      <c r="AH19" s="669"/>
      <c r="AI19" s="669"/>
      <c r="AJ19" s="669"/>
      <c r="AK19" s="669"/>
      <c r="AL19" s="700"/>
      <c r="AM19" s="700"/>
      <c r="AN19" s="700"/>
      <c r="AO19" s="716"/>
      <c r="AP19" s="669"/>
      <c r="AQ19" s="669"/>
      <c r="AR19" s="669"/>
      <c r="AS19" s="669"/>
      <c r="AT19" s="669"/>
      <c r="AU19" s="669"/>
      <c r="AV19" s="700"/>
      <c r="AW19" s="700"/>
      <c r="AX19" s="700"/>
      <c r="AY19" s="716"/>
      <c r="AZ19" s="669"/>
      <c r="BA19" s="669"/>
      <c r="BB19" s="669"/>
      <c r="BC19" s="669"/>
      <c r="BD19" s="669"/>
      <c r="BE19" s="669"/>
      <c r="BF19" s="700"/>
      <c r="BG19" s="700"/>
      <c r="BH19" s="700"/>
      <c r="BI19" s="716"/>
      <c r="BJ19" s="669"/>
      <c r="BK19" s="669"/>
      <c r="BL19" s="669"/>
      <c r="BM19" s="669"/>
      <c r="BN19" s="669"/>
      <c r="BO19" s="669"/>
      <c r="BP19" s="700"/>
      <c r="BQ19" s="700"/>
      <c r="BR19" s="700"/>
      <c r="BS19" s="716"/>
      <c r="BT19" s="669"/>
      <c r="BU19" s="669"/>
      <c r="BV19" s="669"/>
      <c r="BW19" s="669"/>
      <c r="BX19" s="669"/>
      <c r="BY19" s="669"/>
      <c r="BZ19" s="700"/>
      <c r="CA19" s="700"/>
      <c r="CB19" s="700"/>
      <c r="CC19" s="716"/>
      <c r="CD19" s="669" t="s">
        <v>3341</v>
      </c>
      <c r="CE19" s="669" t="s">
        <v>2426</v>
      </c>
      <c r="CF19" s="669" t="s">
        <v>2716</v>
      </c>
      <c r="CG19" s="669" t="s">
        <v>3135</v>
      </c>
      <c r="CH19" s="669" t="s">
        <v>3104</v>
      </c>
      <c r="CI19" s="669" t="s">
        <v>2713</v>
      </c>
      <c r="CJ19" s="700" t="s">
        <v>2490</v>
      </c>
      <c r="CK19" s="700"/>
      <c r="CL19" s="700"/>
      <c r="CM19" s="716" t="s">
        <v>3349</v>
      </c>
      <c r="CN19" s="669"/>
      <c r="CO19" s="669"/>
      <c r="CP19" s="669"/>
      <c r="CQ19" s="669"/>
      <c r="CR19" s="669"/>
      <c r="CS19" s="669"/>
      <c r="CT19" s="700"/>
      <c r="CU19" s="700"/>
      <c r="CV19" s="700"/>
      <c r="CW19" s="716"/>
      <c r="CX19" s="669"/>
      <c r="CY19" s="669"/>
      <c r="CZ19" s="669"/>
      <c r="DA19" s="669"/>
      <c r="DB19" s="669"/>
      <c r="DC19" s="669"/>
      <c r="DD19" s="700"/>
      <c r="DE19" s="700"/>
      <c r="DF19" s="700"/>
      <c r="DG19" s="716"/>
      <c r="DH19" s="669"/>
      <c r="DI19" s="669"/>
      <c r="DJ19" s="669"/>
      <c r="DK19" s="669"/>
      <c r="DL19" s="669"/>
      <c r="DM19" s="669"/>
      <c r="DN19" s="700"/>
      <c r="DO19" s="700"/>
      <c r="DP19" s="700"/>
      <c r="DQ19" s="716"/>
      <c r="DR19" s="669"/>
      <c r="DS19" s="669"/>
      <c r="DT19" s="669"/>
      <c r="DU19" s="669"/>
      <c r="DV19" s="669"/>
      <c r="DW19" s="669"/>
      <c r="DX19" s="700"/>
      <c r="DY19" s="700"/>
      <c r="DZ19" s="700"/>
      <c r="EA19" s="716"/>
      <c r="EB19" s="669"/>
      <c r="EC19" s="669"/>
      <c r="ED19" s="669"/>
      <c r="EE19" s="669"/>
      <c r="EF19" s="669"/>
      <c r="EG19" s="669"/>
      <c r="EH19" s="700"/>
      <c r="EI19" s="700"/>
      <c r="EJ19" s="700"/>
      <c r="EK19" s="716"/>
      <c r="EL19" s="669"/>
      <c r="EM19" s="669"/>
      <c r="EN19" s="669"/>
      <c r="EO19" s="669"/>
      <c r="EP19" s="669"/>
      <c r="EQ19" s="669"/>
      <c r="ER19" s="700"/>
      <c r="ES19" s="700"/>
      <c r="ET19" s="700"/>
      <c r="EU19" s="716"/>
      <c r="EV19" s="669" t="s">
        <v>3341</v>
      </c>
      <c r="EW19" s="669" t="s">
        <v>2426</v>
      </c>
      <c r="EX19" s="669" t="s">
        <v>4319</v>
      </c>
      <c r="EY19" s="669" t="s">
        <v>34</v>
      </c>
      <c r="EZ19" s="669" t="s">
        <v>3110</v>
      </c>
      <c r="FA19" s="669" t="s">
        <v>2735</v>
      </c>
      <c r="FB19" s="700">
        <v>420.0</v>
      </c>
      <c r="FC19" s="700"/>
      <c r="FD19" s="700"/>
      <c r="FE19" s="716" t="s">
        <v>3358</v>
      </c>
      <c r="FF19" s="669"/>
      <c r="FG19" s="669"/>
      <c r="FH19" s="669"/>
      <c r="FI19" s="669"/>
      <c r="FJ19" s="669"/>
      <c r="FK19" s="669"/>
      <c r="FL19" s="700"/>
      <c r="FM19" s="700"/>
      <c r="FN19" s="700"/>
      <c r="FO19" s="716"/>
      <c r="FP19" s="669"/>
      <c r="FQ19" s="669"/>
      <c r="FR19" s="669"/>
      <c r="FS19" s="669"/>
      <c r="FT19" s="669"/>
      <c r="FU19" s="669"/>
      <c r="FV19" s="700"/>
      <c r="FW19" s="700"/>
      <c r="FX19" s="700"/>
      <c r="FY19" s="716"/>
      <c r="FZ19" s="669"/>
      <c r="GA19" s="669"/>
      <c r="GB19" s="669"/>
      <c r="GC19" s="669"/>
      <c r="GD19" s="669"/>
      <c r="GE19" s="669"/>
      <c r="GF19" s="700"/>
      <c r="GG19" s="700"/>
      <c r="GH19" s="700"/>
      <c r="GI19" s="716"/>
      <c r="GJ19" s="669"/>
      <c r="GK19" s="669"/>
      <c r="GL19" s="669"/>
      <c r="GM19" s="669"/>
      <c r="GN19" s="669"/>
      <c r="GO19" s="669"/>
      <c r="GP19" s="700"/>
      <c r="GQ19" s="700"/>
      <c r="GR19" s="700"/>
      <c r="GS19" s="716"/>
      <c r="GT19" s="669"/>
      <c r="GU19" s="669"/>
      <c r="GV19" s="669"/>
      <c r="GW19" s="669"/>
      <c r="GX19" s="669"/>
      <c r="GY19" s="669"/>
      <c r="GZ19" s="700"/>
      <c r="HA19" s="700"/>
      <c r="HB19" s="700"/>
      <c r="HC19" s="716"/>
      <c r="HD19" s="669"/>
      <c r="HE19" s="669"/>
      <c r="HF19" s="669"/>
      <c r="HG19" s="669"/>
      <c r="HH19" s="669"/>
      <c r="HI19" s="669"/>
      <c r="HJ19" s="700"/>
      <c r="HK19" s="700"/>
      <c r="HL19" s="700"/>
      <c r="HM19" s="716"/>
      <c r="HN19" s="669"/>
      <c r="HO19" s="669"/>
      <c r="HP19" s="669"/>
      <c r="HQ19" s="669"/>
      <c r="HR19" s="669"/>
      <c r="HS19" s="669"/>
      <c r="HT19" s="700"/>
      <c r="HU19" s="700"/>
      <c r="HV19" s="700"/>
      <c r="HW19" s="716"/>
      <c r="HX19" s="669"/>
      <c r="HY19" s="669"/>
      <c r="HZ19" s="669"/>
      <c r="IA19" s="669"/>
      <c r="IB19" s="669"/>
      <c r="IC19" s="669"/>
      <c r="ID19" s="700"/>
      <c r="IE19" s="700"/>
      <c r="IF19" s="700"/>
      <c r="IG19" s="716"/>
      <c r="IH19" s="669"/>
      <c r="II19" s="669"/>
      <c r="IJ19" s="669"/>
      <c r="IK19" s="669"/>
      <c r="IL19" s="669"/>
      <c r="IM19" s="669"/>
      <c r="IN19" s="700"/>
      <c r="IO19" s="700"/>
      <c r="IP19" s="700"/>
      <c r="IQ19" s="716"/>
      <c r="IR19" s="669"/>
      <c r="IS19" s="669"/>
      <c r="IT19" s="669"/>
      <c r="IU19" s="669"/>
      <c r="IV19" s="669"/>
      <c r="IW19" s="669"/>
      <c r="IX19" s="700"/>
      <c r="IY19" s="700"/>
      <c r="IZ19" s="700"/>
      <c r="JA19" s="716"/>
      <c r="JB19" s="669"/>
      <c r="JC19" s="669"/>
      <c r="JD19" s="669"/>
      <c r="JE19" s="669"/>
      <c r="JF19" s="669"/>
      <c r="JG19" s="669"/>
      <c r="JH19" s="700"/>
      <c r="JI19" s="700"/>
      <c r="JJ19" s="700"/>
      <c r="JK19" s="716"/>
      <c r="JL19" s="669"/>
      <c r="JM19" s="669"/>
      <c r="JN19" s="669"/>
      <c r="JO19" s="669"/>
      <c r="JP19" s="669"/>
      <c r="JQ19" s="669"/>
      <c r="JR19" s="700"/>
      <c r="JS19" s="700"/>
      <c r="JT19" s="700"/>
      <c r="JU19" s="716"/>
      <c r="JV19" s="669"/>
      <c r="JW19" s="669"/>
      <c r="JX19" s="669"/>
      <c r="JY19" s="669"/>
      <c r="JZ19" s="669"/>
      <c r="KA19" s="669"/>
      <c r="KB19" s="700"/>
      <c r="KC19" s="700"/>
      <c r="KD19" s="700"/>
      <c r="KE19" s="716"/>
      <c r="KF19" s="669" t="s">
        <v>3341</v>
      </c>
      <c r="KG19" s="669" t="s">
        <v>2426</v>
      </c>
      <c r="KH19" s="669" t="s">
        <v>2602</v>
      </c>
      <c r="KI19" s="669" t="s">
        <v>3135</v>
      </c>
      <c r="KJ19" s="669" t="s">
        <v>3097</v>
      </c>
      <c r="KK19" s="669" t="s">
        <v>2713</v>
      </c>
      <c r="KL19" s="700">
        <v>420.0</v>
      </c>
      <c r="KM19" s="700" t="s">
        <v>3355</v>
      </c>
      <c r="KN19" s="700"/>
      <c r="KO19" s="716" t="s">
        <v>3363</v>
      </c>
      <c r="KP19" s="669"/>
      <c r="KQ19" s="669"/>
      <c r="KR19" s="669"/>
      <c r="KS19" s="669"/>
      <c r="KT19" s="669"/>
      <c r="KU19" s="669"/>
      <c r="KV19" s="700"/>
      <c r="KW19" s="700"/>
      <c r="KX19" s="700"/>
      <c r="KY19" s="716"/>
    </row>
    <row r="20" ht="15.75" customHeight="1">
      <c r="A20" s="708">
        <v>0.5</v>
      </c>
      <c r="B20" s="661"/>
      <c r="C20" s="661"/>
      <c r="D20" s="661"/>
      <c r="E20" s="661"/>
      <c r="F20" s="661"/>
      <c r="G20" s="661"/>
      <c r="H20" s="709"/>
      <c r="I20" s="709"/>
      <c r="J20" s="709"/>
      <c r="K20" s="710"/>
      <c r="L20" s="661" t="s">
        <v>3341</v>
      </c>
      <c r="M20" s="661" t="s">
        <v>2426</v>
      </c>
      <c r="N20" s="661" t="s">
        <v>4320</v>
      </c>
      <c r="O20" s="661" t="s">
        <v>3135</v>
      </c>
      <c r="P20" s="661" t="s">
        <v>3097</v>
      </c>
      <c r="Q20" s="661" t="s">
        <v>2713</v>
      </c>
      <c r="R20" s="709" t="s">
        <v>2490</v>
      </c>
      <c r="S20" s="709" t="s">
        <v>3355</v>
      </c>
      <c r="T20" s="709"/>
      <c r="U20" s="710" t="s">
        <v>3363</v>
      </c>
      <c r="V20" s="661"/>
      <c r="W20" s="661"/>
      <c r="X20" s="661"/>
      <c r="Y20" s="661"/>
      <c r="Z20" s="661"/>
      <c r="AA20" s="661"/>
      <c r="AB20" s="709"/>
      <c r="AC20" s="709"/>
      <c r="AD20" s="709"/>
      <c r="AE20" s="710"/>
      <c r="AF20" s="661"/>
      <c r="AG20" s="661"/>
      <c r="AH20" s="661"/>
      <c r="AI20" s="661"/>
      <c r="AJ20" s="661"/>
      <c r="AK20" s="661"/>
      <c r="AL20" s="709"/>
      <c r="AM20" s="709"/>
      <c r="AN20" s="709"/>
      <c r="AO20" s="710"/>
      <c r="AP20" s="661"/>
      <c r="AQ20" s="661"/>
      <c r="AR20" s="661"/>
      <c r="AS20" s="661"/>
      <c r="AT20" s="661"/>
      <c r="AU20" s="661"/>
      <c r="AV20" s="709"/>
      <c r="AW20" s="709"/>
      <c r="AX20" s="709"/>
      <c r="AY20" s="710"/>
      <c r="AZ20" s="661"/>
      <c r="BA20" s="661"/>
      <c r="BB20" s="661"/>
      <c r="BC20" s="661"/>
      <c r="BD20" s="661"/>
      <c r="BE20" s="661"/>
      <c r="BF20" s="709"/>
      <c r="BG20" s="709"/>
      <c r="BH20" s="709"/>
      <c r="BI20" s="710"/>
      <c r="BJ20" s="661"/>
      <c r="BK20" s="661"/>
      <c r="BL20" s="661"/>
      <c r="BM20" s="661"/>
      <c r="BN20" s="661"/>
      <c r="BO20" s="661"/>
      <c r="BP20" s="709"/>
      <c r="BQ20" s="709"/>
      <c r="BR20" s="709"/>
      <c r="BS20" s="710"/>
      <c r="BT20" s="661"/>
      <c r="BU20" s="661"/>
      <c r="BV20" s="661"/>
      <c r="BW20" s="661"/>
      <c r="BX20" s="661"/>
      <c r="BY20" s="661"/>
      <c r="BZ20" s="709"/>
      <c r="CA20" s="709"/>
      <c r="CB20" s="709"/>
      <c r="CC20" s="710"/>
      <c r="CD20" s="661" t="s">
        <v>3341</v>
      </c>
      <c r="CE20" s="661" t="s">
        <v>2426</v>
      </c>
      <c r="CF20" s="661" t="s">
        <v>4319</v>
      </c>
      <c r="CG20" s="661" t="s">
        <v>34</v>
      </c>
      <c r="CH20" s="661" t="s">
        <v>3110</v>
      </c>
      <c r="CI20" s="661" t="s">
        <v>2735</v>
      </c>
      <c r="CJ20" s="709" t="s">
        <v>3787</v>
      </c>
      <c r="CK20" s="709" t="s">
        <v>3355</v>
      </c>
      <c r="CL20" s="709" t="s">
        <v>4321</v>
      </c>
      <c r="CM20" s="710" t="s">
        <v>3363</v>
      </c>
      <c r="CN20" s="661"/>
      <c r="CO20" s="661"/>
      <c r="CP20" s="661"/>
      <c r="CQ20" s="661"/>
      <c r="CR20" s="661"/>
      <c r="CS20" s="661"/>
      <c r="CT20" s="709"/>
      <c r="CU20" s="709"/>
      <c r="CV20" s="709"/>
      <c r="CW20" s="710"/>
      <c r="CX20" s="661"/>
      <c r="CY20" s="661"/>
      <c r="CZ20" s="661"/>
      <c r="DA20" s="661"/>
      <c r="DB20" s="661"/>
      <c r="DC20" s="661"/>
      <c r="DD20" s="709"/>
      <c r="DE20" s="709"/>
      <c r="DF20" s="709"/>
      <c r="DG20" s="710"/>
      <c r="DH20" s="661"/>
      <c r="DI20" s="661"/>
      <c r="DJ20" s="661"/>
      <c r="DK20" s="661"/>
      <c r="DL20" s="661"/>
      <c r="DM20" s="661"/>
      <c r="DN20" s="709"/>
      <c r="DO20" s="709"/>
      <c r="DP20" s="709"/>
      <c r="DQ20" s="710"/>
      <c r="DR20" s="661"/>
      <c r="DS20" s="661"/>
      <c r="DT20" s="661"/>
      <c r="DU20" s="661"/>
      <c r="DV20" s="661"/>
      <c r="DW20" s="661"/>
      <c r="DX20" s="709"/>
      <c r="DY20" s="709"/>
      <c r="DZ20" s="709"/>
      <c r="EA20" s="710"/>
      <c r="EB20" s="661"/>
      <c r="EC20" s="661"/>
      <c r="ED20" s="661"/>
      <c r="EE20" s="661"/>
      <c r="EF20" s="661"/>
      <c r="EG20" s="661"/>
      <c r="EH20" s="709"/>
      <c r="EI20" s="709"/>
      <c r="EJ20" s="709"/>
      <c r="EK20" s="710"/>
      <c r="EL20" s="661"/>
      <c r="EM20" s="661"/>
      <c r="EN20" s="661"/>
      <c r="EO20" s="661"/>
      <c r="EP20" s="661"/>
      <c r="EQ20" s="661"/>
      <c r="ER20" s="709"/>
      <c r="ES20" s="709"/>
      <c r="ET20" s="709"/>
      <c r="EU20" s="710"/>
      <c r="EV20" s="661"/>
      <c r="EW20" s="661"/>
      <c r="EX20" s="661"/>
      <c r="EY20" s="661"/>
      <c r="EZ20" s="661"/>
      <c r="FA20" s="661"/>
      <c r="FB20" s="709"/>
      <c r="FC20" s="709"/>
      <c r="FD20" s="709"/>
      <c r="FE20" s="710"/>
      <c r="FF20" s="661"/>
      <c r="FG20" s="661"/>
      <c r="FH20" s="661"/>
      <c r="FI20" s="661"/>
      <c r="FJ20" s="661"/>
      <c r="FK20" s="661"/>
      <c r="FL20" s="709"/>
      <c r="FM20" s="709"/>
      <c r="FN20" s="709"/>
      <c r="FO20" s="710"/>
      <c r="FP20" s="661"/>
      <c r="FQ20" s="661"/>
      <c r="FR20" s="661"/>
      <c r="FS20" s="661"/>
      <c r="FT20" s="661"/>
      <c r="FU20" s="661"/>
      <c r="FV20" s="709"/>
      <c r="FW20" s="709"/>
      <c r="FX20" s="709"/>
      <c r="FY20" s="710"/>
      <c r="FZ20" s="661"/>
      <c r="GA20" s="661"/>
      <c r="GB20" s="661"/>
      <c r="GC20" s="661"/>
      <c r="GD20" s="661"/>
      <c r="GE20" s="661"/>
      <c r="GF20" s="709"/>
      <c r="GG20" s="709"/>
      <c r="GH20" s="709"/>
      <c r="GI20" s="710"/>
      <c r="GJ20" s="661"/>
      <c r="GK20" s="661"/>
      <c r="GL20" s="661"/>
      <c r="GM20" s="661"/>
      <c r="GN20" s="661"/>
      <c r="GO20" s="661"/>
      <c r="GP20" s="709"/>
      <c r="GQ20" s="709"/>
      <c r="GR20" s="709"/>
      <c r="GS20" s="710"/>
      <c r="GT20" s="661"/>
      <c r="GU20" s="661"/>
      <c r="GV20" s="661"/>
      <c r="GW20" s="661"/>
      <c r="GX20" s="661"/>
      <c r="GY20" s="661"/>
      <c r="GZ20" s="709"/>
      <c r="HA20" s="709"/>
      <c r="HB20" s="709"/>
      <c r="HC20" s="710"/>
      <c r="HD20" s="661"/>
      <c r="HE20" s="661"/>
      <c r="HF20" s="661"/>
      <c r="HG20" s="661"/>
      <c r="HH20" s="661"/>
      <c r="HI20" s="661"/>
      <c r="HJ20" s="709"/>
      <c r="HK20" s="709"/>
      <c r="HL20" s="709"/>
      <c r="HM20" s="710"/>
      <c r="HN20" s="661"/>
      <c r="HO20" s="661"/>
      <c r="HP20" s="661"/>
      <c r="HQ20" s="661"/>
      <c r="HR20" s="661"/>
      <c r="HS20" s="661"/>
      <c r="HT20" s="709"/>
      <c r="HU20" s="709"/>
      <c r="HV20" s="709"/>
      <c r="HW20" s="710"/>
      <c r="HX20" s="661"/>
      <c r="HY20" s="661"/>
      <c r="HZ20" s="661"/>
      <c r="IA20" s="661"/>
      <c r="IB20" s="661"/>
      <c r="IC20" s="661"/>
      <c r="ID20" s="709"/>
      <c r="IE20" s="709"/>
      <c r="IF20" s="709"/>
      <c r="IG20" s="710"/>
      <c r="IH20" s="661"/>
      <c r="II20" s="661"/>
      <c r="IJ20" s="661"/>
      <c r="IK20" s="661"/>
      <c r="IL20" s="661"/>
      <c r="IM20" s="661"/>
      <c r="IN20" s="709"/>
      <c r="IO20" s="709"/>
      <c r="IP20" s="709"/>
      <c r="IQ20" s="710"/>
      <c r="IR20" s="661"/>
      <c r="IS20" s="661"/>
      <c r="IT20" s="661"/>
      <c r="IU20" s="661"/>
      <c r="IV20" s="661"/>
      <c r="IW20" s="661"/>
      <c r="IX20" s="709"/>
      <c r="IY20" s="709"/>
      <c r="IZ20" s="709"/>
      <c r="JA20" s="710"/>
      <c r="JB20" s="661"/>
      <c r="JC20" s="661"/>
      <c r="JD20" s="661"/>
      <c r="JE20" s="661"/>
      <c r="JF20" s="661"/>
      <c r="JG20" s="661"/>
      <c r="JH20" s="709"/>
      <c r="JI20" s="709"/>
      <c r="JJ20" s="709"/>
      <c r="JK20" s="710"/>
      <c r="JL20" s="661"/>
      <c r="JM20" s="661"/>
      <c r="JN20" s="661"/>
      <c r="JO20" s="661"/>
      <c r="JP20" s="661"/>
      <c r="JQ20" s="661"/>
      <c r="JR20" s="709"/>
      <c r="JS20" s="709"/>
      <c r="JT20" s="709"/>
      <c r="JU20" s="710"/>
      <c r="JV20" s="661"/>
      <c r="JW20" s="661"/>
      <c r="JX20" s="661"/>
      <c r="JY20" s="661"/>
      <c r="JZ20" s="661"/>
      <c r="KA20" s="661"/>
      <c r="KB20" s="709"/>
      <c r="KC20" s="709"/>
      <c r="KD20" s="709"/>
      <c r="KE20" s="710"/>
      <c r="KF20" s="661"/>
      <c r="KG20" s="661"/>
      <c r="KH20" s="546" t="s">
        <v>3717</v>
      </c>
      <c r="KI20" s="546" t="s">
        <v>3111</v>
      </c>
      <c r="KJ20" s="546" t="s">
        <v>3105</v>
      </c>
      <c r="KK20" s="546" t="s">
        <v>2289</v>
      </c>
      <c r="KL20" s="713">
        <v>125.0</v>
      </c>
      <c r="KM20" s="709"/>
      <c r="KN20" s="709"/>
      <c r="KO20" s="710" t="s">
        <v>3363</v>
      </c>
      <c r="KP20" s="661"/>
      <c r="KQ20" s="661"/>
      <c r="KR20" s="661"/>
      <c r="KS20" s="661"/>
      <c r="KT20" s="661"/>
      <c r="KU20" s="661"/>
      <c r="KV20" s="709"/>
      <c r="KW20" s="709"/>
      <c r="KX20" s="709"/>
      <c r="KY20" s="710"/>
    </row>
    <row r="21" ht="15.75" customHeight="1">
      <c r="A21" s="728">
        <v>0.5</v>
      </c>
      <c r="B21" s="669"/>
      <c r="C21" s="729"/>
      <c r="D21" s="729"/>
      <c r="E21" s="729"/>
      <c r="F21" s="729"/>
      <c r="G21" s="729"/>
      <c r="H21" s="730"/>
      <c r="I21" s="730"/>
      <c r="J21" s="730"/>
      <c r="K21" s="731"/>
      <c r="L21" s="669" t="s">
        <v>3341</v>
      </c>
      <c r="M21" s="729" t="s">
        <v>1780</v>
      </c>
      <c r="N21" s="729" t="s">
        <v>3113</v>
      </c>
      <c r="O21" s="729" t="s">
        <v>70</v>
      </c>
      <c r="P21" s="729" t="s">
        <v>3112</v>
      </c>
      <c r="Q21" s="729" t="s">
        <v>2289</v>
      </c>
      <c r="R21" s="730" t="s">
        <v>2107</v>
      </c>
      <c r="S21" s="730" t="s">
        <v>3114</v>
      </c>
      <c r="T21" s="730"/>
      <c r="U21" s="731" t="s">
        <v>3349</v>
      </c>
      <c r="V21" s="669"/>
      <c r="W21" s="729"/>
      <c r="X21" s="729"/>
      <c r="Y21" s="729"/>
      <c r="Z21" s="729"/>
      <c r="AA21" s="729"/>
      <c r="AB21" s="730"/>
      <c r="AC21" s="730"/>
      <c r="AD21" s="730"/>
      <c r="AE21" s="731"/>
      <c r="AF21" s="669"/>
      <c r="AG21" s="729"/>
      <c r="AH21" s="729"/>
      <c r="AI21" s="729"/>
      <c r="AJ21" s="729"/>
      <c r="AK21" s="729"/>
      <c r="AL21" s="730"/>
      <c r="AM21" s="730"/>
      <c r="AN21" s="730"/>
      <c r="AO21" s="731"/>
      <c r="AP21" s="669"/>
      <c r="AQ21" s="729"/>
      <c r="AR21" s="729"/>
      <c r="AS21" s="729"/>
      <c r="AT21" s="729"/>
      <c r="AU21" s="729"/>
      <c r="AV21" s="730"/>
      <c r="AW21" s="730"/>
      <c r="AX21" s="730"/>
      <c r="AY21" s="731"/>
      <c r="AZ21" s="669"/>
      <c r="BA21" s="729"/>
      <c r="BB21" s="729"/>
      <c r="BC21" s="729"/>
      <c r="BD21" s="729"/>
      <c r="BE21" s="729"/>
      <c r="BF21" s="730"/>
      <c r="BG21" s="730"/>
      <c r="BH21" s="730"/>
      <c r="BI21" s="731"/>
      <c r="BJ21" s="669"/>
      <c r="BK21" s="729"/>
      <c r="BL21" s="729"/>
      <c r="BM21" s="729"/>
      <c r="BN21" s="729"/>
      <c r="BO21" s="729"/>
      <c r="BP21" s="730"/>
      <c r="BQ21" s="730"/>
      <c r="BR21" s="730"/>
      <c r="BS21" s="731"/>
      <c r="BT21" s="669"/>
      <c r="BU21" s="729"/>
      <c r="BV21" s="729"/>
      <c r="BW21" s="729"/>
      <c r="BX21" s="729"/>
      <c r="BY21" s="729"/>
      <c r="BZ21" s="730"/>
      <c r="CA21" s="730"/>
      <c r="CB21" s="730"/>
      <c r="CC21" s="731"/>
      <c r="CD21" s="669" t="s">
        <v>3341</v>
      </c>
      <c r="CE21" s="729" t="s">
        <v>2426</v>
      </c>
      <c r="CF21" s="729" t="s">
        <v>4322</v>
      </c>
      <c r="CG21" s="729" t="s">
        <v>3135</v>
      </c>
      <c r="CH21" s="729" t="s">
        <v>3099</v>
      </c>
      <c r="CI21" s="729" t="s">
        <v>2289</v>
      </c>
      <c r="CJ21" s="730" t="s">
        <v>2490</v>
      </c>
      <c r="CK21" s="730"/>
      <c r="CL21" s="730" t="s">
        <v>4323</v>
      </c>
      <c r="CM21" s="731" t="s">
        <v>3349</v>
      </c>
      <c r="CN21" s="669"/>
      <c r="CO21" s="729"/>
      <c r="CP21" s="729"/>
      <c r="CQ21" s="729"/>
      <c r="CR21" s="729"/>
      <c r="CS21" s="729"/>
      <c r="CT21" s="730"/>
      <c r="CU21" s="730"/>
      <c r="CV21" s="730"/>
      <c r="CW21" s="731"/>
      <c r="CX21" s="669"/>
      <c r="CY21" s="729"/>
      <c r="CZ21" s="729"/>
      <c r="DA21" s="729"/>
      <c r="DB21" s="729"/>
      <c r="DC21" s="729"/>
      <c r="DD21" s="730"/>
      <c r="DE21" s="730"/>
      <c r="DF21" s="730"/>
      <c r="DG21" s="731"/>
      <c r="DH21" s="669"/>
      <c r="DI21" s="729"/>
      <c r="DJ21" s="729"/>
      <c r="DK21" s="729"/>
      <c r="DL21" s="729"/>
      <c r="DM21" s="729"/>
      <c r="DN21" s="730"/>
      <c r="DO21" s="730"/>
      <c r="DP21" s="730"/>
      <c r="DQ21" s="731"/>
      <c r="DR21" s="669"/>
      <c r="DS21" s="729"/>
      <c r="DT21" s="729"/>
      <c r="DU21" s="729"/>
      <c r="DV21" s="729"/>
      <c r="DW21" s="729"/>
      <c r="DX21" s="730"/>
      <c r="DY21" s="730"/>
      <c r="DZ21" s="730"/>
      <c r="EA21" s="731"/>
      <c r="EB21" s="669"/>
      <c r="EC21" s="729"/>
      <c r="ED21" s="729"/>
      <c r="EE21" s="729"/>
      <c r="EF21" s="729"/>
      <c r="EG21" s="729"/>
      <c r="EH21" s="730"/>
      <c r="EI21" s="730"/>
      <c r="EJ21" s="730"/>
      <c r="EK21" s="731"/>
      <c r="EL21" s="669"/>
      <c r="EM21" s="729"/>
      <c r="EN21" s="729"/>
      <c r="EO21" s="729"/>
      <c r="EP21" s="729"/>
      <c r="EQ21" s="729"/>
      <c r="ER21" s="730"/>
      <c r="ES21" s="730"/>
      <c r="ET21" s="730"/>
      <c r="EU21" s="731"/>
      <c r="EV21" s="669"/>
      <c r="EW21" s="729"/>
      <c r="EX21" s="729"/>
      <c r="EY21" s="729"/>
      <c r="EZ21" s="729"/>
      <c r="FA21" s="729"/>
      <c r="FB21" s="730"/>
      <c r="FC21" s="730"/>
      <c r="FD21" s="730"/>
      <c r="FE21" s="731"/>
      <c r="FF21" s="669"/>
      <c r="FG21" s="729"/>
      <c r="FH21" s="729"/>
      <c r="FI21" s="729"/>
      <c r="FJ21" s="729"/>
      <c r="FK21" s="729"/>
      <c r="FL21" s="730"/>
      <c r="FM21" s="730"/>
      <c r="FN21" s="730"/>
      <c r="FO21" s="731"/>
      <c r="FP21" s="669"/>
      <c r="FQ21" s="729"/>
      <c r="FR21" s="729"/>
      <c r="FS21" s="729"/>
      <c r="FT21" s="729"/>
      <c r="FU21" s="729"/>
      <c r="FV21" s="730"/>
      <c r="FW21" s="730"/>
      <c r="FX21" s="730"/>
      <c r="FY21" s="731"/>
      <c r="FZ21" s="669"/>
      <c r="GA21" s="729"/>
      <c r="GB21" s="729"/>
      <c r="GC21" s="729"/>
      <c r="GD21" s="729"/>
      <c r="GE21" s="729"/>
      <c r="GF21" s="730"/>
      <c r="GG21" s="730"/>
      <c r="GH21" s="730"/>
      <c r="GI21" s="731"/>
      <c r="GJ21" s="669"/>
      <c r="GK21" s="729"/>
      <c r="GL21" s="729"/>
      <c r="GM21" s="729"/>
      <c r="GN21" s="729"/>
      <c r="GO21" s="729"/>
      <c r="GP21" s="730"/>
      <c r="GQ21" s="730"/>
      <c r="GR21" s="730"/>
      <c r="GS21" s="731"/>
      <c r="GT21" s="669"/>
      <c r="GU21" s="729"/>
      <c r="GV21" s="729"/>
      <c r="GW21" s="729"/>
      <c r="GX21" s="729"/>
      <c r="GY21" s="729"/>
      <c r="GZ21" s="730"/>
      <c r="HA21" s="730"/>
      <c r="HB21" s="730"/>
      <c r="HC21" s="731"/>
      <c r="HD21" s="669"/>
      <c r="HE21" s="729"/>
      <c r="HF21" s="729"/>
      <c r="HG21" s="729"/>
      <c r="HH21" s="729"/>
      <c r="HI21" s="729"/>
      <c r="HJ21" s="730"/>
      <c r="HK21" s="730"/>
      <c r="HL21" s="730"/>
      <c r="HM21" s="731"/>
      <c r="HN21" s="669"/>
      <c r="HO21" s="729"/>
      <c r="HP21" s="729"/>
      <c r="HQ21" s="729"/>
      <c r="HR21" s="729"/>
      <c r="HS21" s="729"/>
      <c r="HT21" s="730"/>
      <c r="HU21" s="730"/>
      <c r="HV21" s="730"/>
      <c r="HW21" s="731"/>
      <c r="HX21" s="669"/>
      <c r="HY21" s="729"/>
      <c r="HZ21" s="729"/>
      <c r="IA21" s="729"/>
      <c r="IB21" s="729"/>
      <c r="IC21" s="729"/>
      <c r="ID21" s="730"/>
      <c r="IE21" s="730"/>
      <c r="IF21" s="730"/>
      <c r="IG21" s="731"/>
      <c r="IH21" s="669"/>
      <c r="II21" s="729"/>
      <c r="IJ21" s="729"/>
      <c r="IK21" s="729"/>
      <c r="IL21" s="729"/>
      <c r="IM21" s="729"/>
      <c r="IN21" s="730"/>
      <c r="IO21" s="730"/>
      <c r="IP21" s="730"/>
      <c r="IQ21" s="731"/>
      <c r="IR21" s="669"/>
      <c r="IS21" s="729"/>
      <c r="IT21" s="729"/>
      <c r="IU21" s="729"/>
      <c r="IV21" s="729"/>
      <c r="IW21" s="729"/>
      <c r="IX21" s="730"/>
      <c r="IY21" s="730"/>
      <c r="IZ21" s="730"/>
      <c r="JA21" s="731"/>
      <c r="JB21" s="669"/>
      <c r="JC21" s="729"/>
      <c r="JD21" s="729"/>
      <c r="JE21" s="729"/>
      <c r="JF21" s="729"/>
      <c r="JG21" s="729"/>
      <c r="JH21" s="730"/>
      <c r="JI21" s="730"/>
      <c r="JJ21" s="730"/>
      <c r="JK21" s="731"/>
      <c r="JL21" s="669"/>
      <c r="JM21" s="729"/>
      <c r="JN21" s="729"/>
      <c r="JO21" s="729"/>
      <c r="JP21" s="729"/>
      <c r="JQ21" s="729"/>
      <c r="JR21" s="730"/>
      <c r="JS21" s="730"/>
      <c r="JT21" s="730"/>
      <c r="JU21" s="731"/>
      <c r="JV21" s="669"/>
      <c r="JW21" s="729"/>
      <c r="JX21" s="729"/>
      <c r="JY21" s="729"/>
      <c r="JZ21" s="729"/>
      <c r="KA21" s="729"/>
      <c r="KB21" s="730"/>
      <c r="KC21" s="730"/>
      <c r="KD21" s="730"/>
      <c r="KE21" s="731"/>
      <c r="KF21" s="669"/>
      <c r="KG21" s="729"/>
      <c r="KH21" s="729"/>
      <c r="KI21" s="729"/>
      <c r="KJ21" s="729"/>
      <c r="KK21" s="729"/>
      <c r="KL21" s="730"/>
      <c r="KM21" s="730"/>
      <c r="KN21" s="730"/>
      <c r="KO21" s="731"/>
      <c r="KP21" s="669"/>
      <c r="KQ21" s="729"/>
      <c r="KR21" s="729"/>
      <c r="KS21" s="729"/>
      <c r="KT21" s="729"/>
      <c r="KU21" s="729"/>
      <c r="KV21" s="730"/>
      <c r="KW21" s="730"/>
      <c r="KX21" s="730"/>
      <c r="KY21" s="731"/>
    </row>
    <row r="22" ht="16.5" customHeight="1">
      <c r="A22" s="732">
        <v>0.041666666666666664</v>
      </c>
      <c r="B22" s="546"/>
      <c r="C22" s="546"/>
      <c r="D22" s="546"/>
      <c r="E22" s="546"/>
      <c r="F22" s="546"/>
      <c r="G22" s="546"/>
      <c r="H22" s="713"/>
      <c r="I22" s="713"/>
      <c r="J22" s="713"/>
      <c r="K22" s="734"/>
      <c r="L22" s="546" t="s">
        <v>3341</v>
      </c>
      <c r="M22" s="546" t="s">
        <v>2426</v>
      </c>
      <c r="N22" s="546" t="s">
        <v>2900</v>
      </c>
      <c r="O22" s="546" t="s">
        <v>3135</v>
      </c>
      <c r="P22" s="546" t="s">
        <v>3106</v>
      </c>
      <c r="Q22" s="546" t="s">
        <v>2289</v>
      </c>
      <c r="R22" s="713" t="s">
        <v>847</v>
      </c>
      <c r="S22" s="713" t="s">
        <v>3355</v>
      </c>
      <c r="T22" s="713"/>
      <c r="U22" s="734" t="s">
        <v>3363</v>
      </c>
      <c r="V22" s="546"/>
      <c r="W22" s="546"/>
      <c r="X22" s="546"/>
      <c r="Y22" s="546"/>
      <c r="Z22" s="546"/>
      <c r="AA22" s="546"/>
      <c r="AB22" s="713"/>
      <c r="AC22" s="713"/>
      <c r="AD22" s="713"/>
      <c r="AE22" s="734"/>
      <c r="AF22" s="751" t="s">
        <v>3341</v>
      </c>
      <c r="AG22" s="552" t="s">
        <v>2426</v>
      </c>
      <c r="AH22" s="552" t="s">
        <v>4324</v>
      </c>
      <c r="AI22" s="552" t="s">
        <v>3135</v>
      </c>
      <c r="AJ22" s="552" t="s">
        <v>3100</v>
      </c>
      <c r="AK22" s="552" t="s">
        <v>2713</v>
      </c>
      <c r="AL22" s="553" t="s">
        <v>2490</v>
      </c>
      <c r="AM22" s="713"/>
      <c r="AN22" s="713" t="s">
        <v>4325</v>
      </c>
      <c r="AO22" s="734" t="s">
        <v>3681</v>
      </c>
      <c r="AP22" s="752" t="s">
        <v>3341</v>
      </c>
      <c r="AQ22" s="753" t="s">
        <v>2426</v>
      </c>
      <c r="AR22" s="746" t="s">
        <v>4326</v>
      </c>
      <c r="AS22" s="754" t="s">
        <v>3135</v>
      </c>
      <c r="AT22" s="754" t="s">
        <v>3375</v>
      </c>
      <c r="AU22" s="754" t="s">
        <v>2289</v>
      </c>
      <c r="AV22" s="755" t="s">
        <v>2490</v>
      </c>
      <c r="AW22" s="755" t="s">
        <v>3355</v>
      </c>
      <c r="AX22" s="713"/>
      <c r="AY22" s="734" t="s">
        <v>3363</v>
      </c>
      <c r="AZ22" s="661" t="s">
        <v>3368</v>
      </c>
      <c r="BA22" s="661" t="s">
        <v>2426</v>
      </c>
      <c r="BB22" s="661" t="s">
        <v>4327</v>
      </c>
      <c r="BC22" s="661" t="s">
        <v>3135</v>
      </c>
      <c r="BD22" s="661" t="s">
        <v>3092</v>
      </c>
      <c r="BE22" s="661" t="s">
        <v>2278</v>
      </c>
      <c r="BF22" s="709" t="s">
        <v>2490</v>
      </c>
      <c r="BG22" s="709" t="s">
        <v>3355</v>
      </c>
      <c r="BH22" s="713"/>
      <c r="BI22" s="734" t="s">
        <v>3681</v>
      </c>
      <c r="BJ22" s="546"/>
      <c r="BK22" s="546"/>
      <c r="BL22" s="546"/>
      <c r="BM22" s="546"/>
      <c r="BN22" s="546"/>
      <c r="BO22" s="546"/>
      <c r="BP22" s="713"/>
      <c r="BQ22" s="713"/>
      <c r="BR22" s="713"/>
      <c r="BS22" s="734"/>
      <c r="BT22" s="546"/>
      <c r="BU22" s="546"/>
      <c r="BV22" s="546"/>
      <c r="BW22" s="546"/>
      <c r="BX22" s="546"/>
      <c r="BY22" s="546"/>
      <c r="BZ22" s="713"/>
      <c r="CA22" s="713"/>
      <c r="CB22" s="713"/>
      <c r="CC22" s="734"/>
      <c r="CD22" s="546" t="s">
        <v>3341</v>
      </c>
      <c r="CE22" s="546" t="s">
        <v>2426</v>
      </c>
      <c r="CF22" s="546" t="s">
        <v>4328</v>
      </c>
      <c r="CG22" s="546" t="s">
        <v>3135</v>
      </c>
      <c r="CH22" s="546" t="s">
        <v>3105</v>
      </c>
      <c r="CI22" s="546" t="s">
        <v>2289</v>
      </c>
      <c r="CJ22" s="713"/>
      <c r="CK22" s="713"/>
      <c r="CL22" s="713"/>
      <c r="CM22" s="734" t="s">
        <v>3681</v>
      </c>
      <c r="CN22" s="546"/>
      <c r="CO22" s="546"/>
      <c r="CP22" s="546"/>
      <c r="CQ22" s="546"/>
      <c r="CR22" s="546"/>
      <c r="CS22" s="546"/>
      <c r="CT22" s="713"/>
      <c r="CU22" s="713"/>
      <c r="CV22" s="713"/>
      <c r="CW22" s="734"/>
      <c r="CX22" s="546"/>
      <c r="CY22" s="546"/>
      <c r="CZ22" s="546"/>
      <c r="DA22" s="546"/>
      <c r="DB22" s="546"/>
      <c r="DC22" s="546"/>
      <c r="DD22" s="713"/>
      <c r="DE22" s="713"/>
      <c r="DF22" s="713"/>
      <c r="DG22" s="734"/>
      <c r="DH22" s="752" t="s">
        <v>3341</v>
      </c>
      <c r="DI22" s="753" t="s">
        <v>2426</v>
      </c>
      <c r="DJ22" s="746" t="s">
        <v>2902</v>
      </c>
      <c r="DK22" s="754" t="s">
        <v>3135</v>
      </c>
      <c r="DL22" s="754" t="s">
        <v>3375</v>
      </c>
      <c r="DM22" s="754" t="s">
        <v>2289</v>
      </c>
      <c r="DN22" s="755">
        <v>420.0</v>
      </c>
      <c r="DO22" s="755" t="s">
        <v>3390</v>
      </c>
      <c r="DP22" s="713"/>
      <c r="DQ22" s="734" t="s">
        <v>3363</v>
      </c>
      <c r="DR22" s="546" t="s">
        <v>3341</v>
      </c>
      <c r="DS22" s="546" t="s">
        <v>2426</v>
      </c>
      <c r="DT22" s="546" t="s">
        <v>2786</v>
      </c>
      <c r="DU22" s="546" t="s">
        <v>3135</v>
      </c>
      <c r="DV22" s="546" t="s">
        <v>3095</v>
      </c>
      <c r="DW22" s="546" t="s">
        <v>2289</v>
      </c>
      <c r="DX22" s="713">
        <v>200.0</v>
      </c>
      <c r="DY22" s="713" t="s">
        <v>3355</v>
      </c>
      <c r="DZ22" s="713"/>
      <c r="EA22" s="734" t="s">
        <v>3384</v>
      </c>
      <c r="EB22" s="661" t="s">
        <v>3341</v>
      </c>
      <c r="EC22" s="661" t="s">
        <v>2426</v>
      </c>
      <c r="ED22" s="661" t="s">
        <v>4329</v>
      </c>
      <c r="EE22" s="661" t="s">
        <v>3135</v>
      </c>
      <c r="EF22" s="661" t="s">
        <v>3100</v>
      </c>
      <c r="EG22" s="661" t="s">
        <v>2713</v>
      </c>
      <c r="EH22" s="709" t="s">
        <v>2490</v>
      </c>
      <c r="EI22" s="713"/>
      <c r="EJ22" s="713"/>
      <c r="EK22" s="734" t="s">
        <v>3363</v>
      </c>
      <c r="EL22" s="546"/>
      <c r="EM22" s="546"/>
      <c r="EN22" s="546"/>
      <c r="EO22" s="546"/>
      <c r="EP22" s="546"/>
      <c r="EQ22" s="546"/>
      <c r="ER22" s="713"/>
      <c r="ES22" s="713"/>
      <c r="ET22" s="713"/>
      <c r="EU22" s="734"/>
      <c r="EV22" s="661" t="s">
        <v>3341</v>
      </c>
      <c r="EW22" s="661" t="s">
        <v>1780</v>
      </c>
      <c r="EX22" s="661" t="s">
        <v>4212</v>
      </c>
      <c r="EY22" s="661" t="s">
        <v>34</v>
      </c>
      <c r="EZ22" s="661" t="s">
        <v>3105</v>
      </c>
      <c r="FA22" s="661" t="s">
        <v>2289</v>
      </c>
      <c r="FB22" s="709" t="s">
        <v>2107</v>
      </c>
      <c r="FC22" s="709" t="s">
        <v>3114</v>
      </c>
      <c r="FD22" s="713"/>
      <c r="FE22" s="734" t="s">
        <v>3349</v>
      </c>
      <c r="FF22" s="546"/>
      <c r="FG22" s="546"/>
      <c r="FH22" s="546"/>
      <c r="FI22" s="546"/>
      <c r="FJ22" s="546"/>
      <c r="FK22" s="546"/>
      <c r="FL22" s="713"/>
      <c r="FM22" s="713"/>
      <c r="FN22" s="713"/>
      <c r="FO22" s="734"/>
      <c r="FP22" s="546" t="s">
        <v>3368</v>
      </c>
      <c r="FQ22" s="546" t="s">
        <v>2426</v>
      </c>
      <c r="FR22" s="546" t="s">
        <v>3880</v>
      </c>
      <c r="FS22" s="546" t="s">
        <v>3135</v>
      </c>
      <c r="FT22" s="546" t="s">
        <v>3095</v>
      </c>
      <c r="FU22" s="546" t="s">
        <v>2289</v>
      </c>
      <c r="FV22" s="713">
        <v>420.0</v>
      </c>
      <c r="FW22" s="713" t="s">
        <v>3390</v>
      </c>
      <c r="FX22" s="713"/>
      <c r="FY22" s="734" t="s">
        <v>3363</v>
      </c>
      <c r="FZ22" s="546"/>
      <c r="GA22" s="546"/>
      <c r="GB22" s="546"/>
      <c r="GC22" s="546"/>
      <c r="GD22" s="546"/>
      <c r="GE22" s="546"/>
      <c r="GF22" s="713"/>
      <c r="GG22" s="713"/>
      <c r="GH22" s="713"/>
      <c r="GI22" s="734"/>
      <c r="GJ22" s="546" t="s">
        <v>3341</v>
      </c>
      <c r="GK22" s="546" t="s">
        <v>2426</v>
      </c>
      <c r="GL22" s="546" t="s">
        <v>2786</v>
      </c>
      <c r="GM22" s="546" t="s">
        <v>3135</v>
      </c>
      <c r="GN22" s="546" t="s">
        <v>3095</v>
      </c>
      <c r="GO22" s="546" t="s">
        <v>2289</v>
      </c>
      <c r="GP22" s="713">
        <v>200.0</v>
      </c>
      <c r="GQ22" s="713" t="s">
        <v>3355</v>
      </c>
      <c r="GR22" s="713"/>
      <c r="GS22" s="734" t="s">
        <v>3363</v>
      </c>
      <c r="GT22" s="688" t="s">
        <v>3341</v>
      </c>
      <c r="GU22" s="688" t="s">
        <v>2426</v>
      </c>
      <c r="GV22" s="688" t="s">
        <v>247</v>
      </c>
      <c r="GW22" s="688" t="s">
        <v>3135</v>
      </c>
      <c r="GX22" s="746" t="s">
        <v>3375</v>
      </c>
      <c r="GY22" s="746" t="s">
        <v>2289</v>
      </c>
      <c r="GZ22" s="747">
        <v>420.0</v>
      </c>
      <c r="HA22" s="713" t="s">
        <v>3355</v>
      </c>
      <c r="HB22" s="713"/>
      <c r="HC22" s="734" t="s">
        <v>3363</v>
      </c>
      <c r="HD22" s="546" t="s">
        <v>3341</v>
      </c>
      <c r="HE22" s="546" t="s">
        <v>1780</v>
      </c>
      <c r="HF22" s="546" t="s">
        <v>4330</v>
      </c>
      <c r="HG22" s="546" t="s">
        <v>3135</v>
      </c>
      <c r="HH22" s="546" t="s">
        <v>3100</v>
      </c>
      <c r="HI22" s="546" t="s">
        <v>2713</v>
      </c>
      <c r="HJ22" s="713">
        <v>0.0</v>
      </c>
      <c r="HK22" s="713" t="s">
        <v>3114</v>
      </c>
      <c r="HL22" s="713" t="s">
        <v>3708</v>
      </c>
      <c r="HM22" s="734" t="s">
        <v>3363</v>
      </c>
      <c r="HN22" s="756"/>
      <c r="HO22" s="757"/>
      <c r="HP22" s="746"/>
      <c r="HQ22" s="756"/>
      <c r="HR22" s="756"/>
      <c r="HS22" s="756"/>
      <c r="HT22" s="758"/>
      <c r="HU22" s="709"/>
      <c r="HV22" s="713"/>
      <c r="HW22" s="734"/>
      <c r="HX22" s="546"/>
      <c r="HY22" s="546"/>
      <c r="HZ22" s="546"/>
      <c r="IA22" s="546"/>
      <c r="IB22" s="546"/>
      <c r="IC22" s="546"/>
      <c r="ID22" s="713"/>
      <c r="IE22" s="713"/>
      <c r="IF22" s="713"/>
      <c r="IG22" s="734"/>
      <c r="IH22" s="546" t="s">
        <v>3368</v>
      </c>
      <c r="II22" s="546" t="s">
        <v>2426</v>
      </c>
      <c r="IJ22" s="546" t="s">
        <v>3880</v>
      </c>
      <c r="IK22" s="546" t="s">
        <v>3135</v>
      </c>
      <c r="IL22" s="546" t="s">
        <v>3095</v>
      </c>
      <c r="IM22" s="546" t="s">
        <v>2289</v>
      </c>
      <c r="IN22" s="713">
        <v>200.0</v>
      </c>
      <c r="IO22" s="713" t="s">
        <v>3355</v>
      </c>
      <c r="IP22" s="713"/>
      <c r="IQ22" s="734" t="s">
        <v>3363</v>
      </c>
      <c r="IR22" s="752" t="s">
        <v>3341</v>
      </c>
      <c r="IS22" s="753" t="s">
        <v>2426</v>
      </c>
      <c r="IT22" s="746" t="s">
        <v>2902</v>
      </c>
      <c r="IU22" s="752" t="s">
        <v>3135</v>
      </c>
      <c r="IV22" s="754" t="s">
        <v>3375</v>
      </c>
      <c r="IW22" s="754" t="s">
        <v>2289</v>
      </c>
      <c r="IX22" s="755">
        <v>420.0</v>
      </c>
      <c r="IY22" s="755" t="s">
        <v>3355</v>
      </c>
      <c r="IZ22" s="713"/>
      <c r="JA22" s="734" t="s">
        <v>3363</v>
      </c>
      <c r="JB22" s="546"/>
      <c r="JC22" s="546"/>
      <c r="JD22" s="546"/>
      <c r="JE22" s="546"/>
      <c r="JF22" s="546"/>
      <c r="JG22" s="546"/>
      <c r="JH22" s="713"/>
      <c r="JI22" s="713"/>
      <c r="JJ22" s="709"/>
      <c r="JK22" s="710"/>
      <c r="JL22" s="688" t="s">
        <v>3341</v>
      </c>
      <c r="JM22" s="688" t="s">
        <v>2426</v>
      </c>
      <c r="JN22" s="688" t="s">
        <v>247</v>
      </c>
      <c r="JO22" s="688" t="s">
        <v>3135</v>
      </c>
      <c r="JP22" s="746" t="s">
        <v>3375</v>
      </c>
      <c r="JQ22" s="746" t="s">
        <v>2289</v>
      </c>
      <c r="JR22" s="747">
        <v>400.0</v>
      </c>
      <c r="JS22" s="713" t="s">
        <v>3355</v>
      </c>
      <c r="JT22" s="713" t="s">
        <v>4331</v>
      </c>
      <c r="JU22" s="734" t="s">
        <v>3363</v>
      </c>
      <c r="JV22" s="546"/>
      <c r="JW22" s="546"/>
      <c r="JX22" s="546"/>
      <c r="JY22" s="546"/>
      <c r="JZ22" s="546"/>
      <c r="KA22" s="546"/>
      <c r="KB22" s="713"/>
      <c r="KC22" s="713"/>
      <c r="KD22" s="713"/>
      <c r="KE22" s="734"/>
      <c r="KF22" s="661" t="s">
        <v>3341</v>
      </c>
      <c r="KG22" s="661" t="s">
        <v>1780</v>
      </c>
      <c r="KH22" s="661" t="s">
        <v>2678</v>
      </c>
      <c r="KI22" s="661" t="s">
        <v>3021</v>
      </c>
      <c r="KJ22" s="661" t="s">
        <v>3105</v>
      </c>
      <c r="KK22" s="661" t="s">
        <v>2502</v>
      </c>
      <c r="KL22" s="709">
        <v>0.0</v>
      </c>
      <c r="KM22" s="709" t="s">
        <v>3114</v>
      </c>
      <c r="KN22" s="713"/>
      <c r="KO22" s="734" t="s">
        <v>3358</v>
      </c>
      <c r="KP22" s="546"/>
      <c r="KQ22" s="546"/>
      <c r="KR22" s="546"/>
      <c r="KS22" s="546"/>
      <c r="KT22" s="546"/>
      <c r="KU22" s="546"/>
      <c r="KV22" s="713"/>
      <c r="KW22" s="713"/>
      <c r="KX22" s="713"/>
      <c r="KY22" s="734"/>
    </row>
    <row r="23" ht="15.75" customHeight="1">
      <c r="A23" s="715">
        <v>0.041666666666666664</v>
      </c>
      <c r="B23" s="669"/>
      <c r="C23" s="669"/>
      <c r="D23" s="669"/>
      <c r="E23" s="669"/>
      <c r="F23" s="669"/>
      <c r="G23" s="669"/>
      <c r="H23" s="700"/>
      <c r="I23" s="700"/>
      <c r="J23" s="700"/>
      <c r="K23" s="716"/>
      <c r="L23" s="669" t="s">
        <v>3341</v>
      </c>
      <c r="M23" s="669" t="s">
        <v>2426</v>
      </c>
      <c r="N23" s="669" t="s">
        <v>3449</v>
      </c>
      <c r="O23" s="669" t="s">
        <v>3127</v>
      </c>
      <c r="P23" s="669" t="s">
        <v>3105</v>
      </c>
      <c r="Q23" s="669" t="s">
        <v>2289</v>
      </c>
      <c r="R23" s="700" t="s">
        <v>4286</v>
      </c>
      <c r="S23" s="700" t="s">
        <v>3355</v>
      </c>
      <c r="T23" s="700"/>
      <c r="U23" s="716" t="s">
        <v>3363</v>
      </c>
      <c r="V23" s="669"/>
      <c r="W23" s="669"/>
      <c r="X23" s="669"/>
      <c r="Y23" s="669"/>
      <c r="Z23" s="669"/>
      <c r="AA23" s="669"/>
      <c r="AB23" s="700"/>
      <c r="AC23" s="700"/>
      <c r="AD23" s="700"/>
      <c r="AE23" s="716"/>
      <c r="AF23" s="669"/>
      <c r="AG23" s="669"/>
      <c r="AH23" s="669"/>
      <c r="AI23" s="669"/>
      <c r="AJ23" s="669"/>
      <c r="AK23" s="669"/>
      <c r="AL23" s="700"/>
      <c r="AM23" s="700"/>
      <c r="AN23" s="700"/>
      <c r="AO23" s="716"/>
      <c r="AP23" s="750" t="s">
        <v>3341</v>
      </c>
      <c r="AQ23" s="759" t="s">
        <v>2426</v>
      </c>
      <c r="AR23" s="662" t="s">
        <v>2833</v>
      </c>
      <c r="AS23" s="750" t="s">
        <v>3135</v>
      </c>
      <c r="AT23" s="750" t="s">
        <v>3097</v>
      </c>
      <c r="AU23" s="750" t="s">
        <v>2713</v>
      </c>
      <c r="AV23" s="760" t="s">
        <v>2490</v>
      </c>
      <c r="AW23" s="700" t="s">
        <v>3390</v>
      </c>
      <c r="AX23" s="700"/>
      <c r="AY23" s="716"/>
      <c r="AZ23" s="685" t="s">
        <v>3368</v>
      </c>
      <c r="BA23" s="685" t="s">
        <v>2426</v>
      </c>
      <c r="BB23" s="685" t="s">
        <v>4157</v>
      </c>
      <c r="BC23" s="685" t="s">
        <v>3135</v>
      </c>
      <c r="BD23" s="685" t="s">
        <v>2411</v>
      </c>
      <c r="BE23" s="685" t="s">
        <v>2289</v>
      </c>
      <c r="BF23" s="698"/>
      <c r="BG23" s="698"/>
      <c r="BH23" s="700"/>
      <c r="BI23" s="716" t="s">
        <v>3349</v>
      </c>
      <c r="BJ23" s="669"/>
      <c r="BK23" s="669"/>
      <c r="BL23" s="669"/>
      <c r="BM23" s="669"/>
      <c r="BN23" s="669"/>
      <c r="BO23" s="669"/>
      <c r="BP23" s="700"/>
      <c r="BQ23" s="700"/>
      <c r="BR23" s="700"/>
      <c r="BS23" s="716"/>
      <c r="BT23" s="669"/>
      <c r="BU23" s="669"/>
      <c r="BV23" s="669"/>
      <c r="BW23" s="669"/>
      <c r="BX23" s="669"/>
      <c r="BY23" s="669"/>
      <c r="BZ23" s="700"/>
      <c r="CA23" s="700"/>
      <c r="CB23" s="700"/>
      <c r="CC23" s="716"/>
      <c r="CD23" s="669"/>
      <c r="CE23" s="669"/>
      <c r="CF23" s="669"/>
      <c r="CG23" s="669"/>
      <c r="CH23" s="669"/>
      <c r="CI23" s="669"/>
      <c r="CJ23" s="700"/>
      <c r="CK23" s="700"/>
      <c r="CL23" s="700"/>
      <c r="CM23" s="716"/>
      <c r="CN23" s="669"/>
      <c r="CO23" s="669"/>
      <c r="CP23" s="669"/>
      <c r="CQ23" s="669"/>
      <c r="CR23" s="669"/>
      <c r="CS23" s="669"/>
      <c r="CT23" s="700"/>
      <c r="CU23" s="700"/>
      <c r="CV23" s="700"/>
      <c r="CW23" s="716"/>
      <c r="CX23" s="669"/>
      <c r="CY23" s="669"/>
      <c r="CZ23" s="669"/>
      <c r="DA23" s="669"/>
      <c r="DB23" s="669"/>
      <c r="DC23" s="669"/>
      <c r="DD23" s="700"/>
      <c r="DE23" s="700"/>
      <c r="DF23" s="700"/>
      <c r="DG23" s="716"/>
      <c r="DH23" s="669"/>
      <c r="DI23" s="669"/>
      <c r="DJ23" s="669"/>
      <c r="DK23" s="669"/>
      <c r="DL23" s="669"/>
      <c r="DM23" s="669"/>
      <c r="DN23" s="700"/>
      <c r="DO23" s="700"/>
      <c r="DP23" s="700"/>
      <c r="DQ23" s="716"/>
      <c r="DR23" s="669" t="s">
        <v>3368</v>
      </c>
      <c r="DS23" s="669" t="s">
        <v>2426</v>
      </c>
      <c r="DT23" s="669" t="s">
        <v>4332</v>
      </c>
      <c r="DU23" s="669" t="s">
        <v>3135</v>
      </c>
      <c r="DV23" s="669" t="s">
        <v>3852</v>
      </c>
      <c r="DW23" s="669" t="s">
        <v>2278</v>
      </c>
      <c r="DX23" s="700">
        <v>420.0</v>
      </c>
      <c r="DY23" s="700"/>
      <c r="DZ23" s="700"/>
      <c r="EA23" s="716" t="s">
        <v>3363</v>
      </c>
      <c r="EB23" s="669"/>
      <c r="EC23" s="669"/>
      <c r="ED23" s="669"/>
      <c r="EE23" s="669"/>
      <c r="EF23" s="669"/>
      <c r="EG23" s="669"/>
      <c r="EH23" s="700"/>
      <c r="EI23" s="700"/>
      <c r="EJ23" s="700"/>
      <c r="EK23" s="716"/>
      <c r="EL23" s="669"/>
      <c r="EM23" s="669"/>
      <c r="EN23" s="669"/>
      <c r="EO23" s="669"/>
      <c r="EP23" s="669"/>
      <c r="EQ23" s="669"/>
      <c r="ER23" s="700"/>
      <c r="ES23" s="700"/>
      <c r="ET23" s="700"/>
      <c r="EU23" s="716"/>
      <c r="EV23" s="669" t="s">
        <v>3341</v>
      </c>
      <c r="EW23" s="669" t="s">
        <v>2426</v>
      </c>
      <c r="EX23" s="669" t="s">
        <v>2924</v>
      </c>
      <c r="EY23" s="669" t="s">
        <v>34</v>
      </c>
      <c r="EZ23" s="669" t="s">
        <v>3096</v>
      </c>
      <c r="FA23" s="669" t="s">
        <v>2278</v>
      </c>
      <c r="FB23" s="700">
        <v>420.0</v>
      </c>
      <c r="FC23" s="700" t="s">
        <v>3390</v>
      </c>
      <c r="FD23" s="700"/>
      <c r="FE23" s="716" t="s">
        <v>3363</v>
      </c>
      <c r="FF23" s="669"/>
      <c r="FG23" s="669"/>
      <c r="FH23" s="669"/>
      <c r="FI23" s="669"/>
      <c r="FJ23" s="669"/>
      <c r="FK23" s="669"/>
      <c r="FL23" s="700"/>
      <c r="FM23" s="700"/>
      <c r="FN23" s="700"/>
      <c r="FO23" s="716"/>
      <c r="FP23" s="669"/>
      <c r="FQ23" s="669"/>
      <c r="FR23" s="669"/>
      <c r="FS23" s="669"/>
      <c r="FT23" s="669"/>
      <c r="FU23" s="669"/>
      <c r="FV23" s="700"/>
      <c r="FW23" s="700"/>
      <c r="FX23" s="700"/>
      <c r="FY23" s="716"/>
      <c r="FZ23" s="669"/>
      <c r="GA23" s="669"/>
      <c r="GB23" s="669"/>
      <c r="GC23" s="669"/>
      <c r="GD23" s="669"/>
      <c r="GE23" s="669"/>
      <c r="GF23" s="700"/>
      <c r="GG23" s="700"/>
      <c r="GH23" s="700"/>
      <c r="GI23" s="716"/>
      <c r="GJ23" s="669"/>
      <c r="GK23" s="669"/>
      <c r="GL23" s="669"/>
      <c r="GM23" s="669"/>
      <c r="GN23" s="669"/>
      <c r="GO23" s="669"/>
      <c r="GP23" s="700"/>
      <c r="GQ23" s="700"/>
      <c r="GR23" s="700"/>
      <c r="GS23" s="716"/>
      <c r="GT23" s="669"/>
      <c r="GU23" s="669"/>
      <c r="GV23" s="669"/>
      <c r="GW23" s="669"/>
      <c r="GX23" s="669"/>
      <c r="GY23" s="669"/>
      <c r="GZ23" s="700"/>
      <c r="HA23" s="700"/>
      <c r="HB23" s="700"/>
      <c r="HC23" s="716"/>
      <c r="HD23" s="669"/>
      <c r="HE23" s="669"/>
      <c r="HF23" s="669"/>
      <c r="HG23" s="669"/>
      <c r="HH23" s="669"/>
      <c r="HI23" s="669"/>
      <c r="HJ23" s="700"/>
      <c r="HK23" s="700"/>
      <c r="HL23" s="700"/>
      <c r="HM23" s="716"/>
      <c r="HN23" s="669"/>
      <c r="HO23" s="669"/>
      <c r="HP23" s="669"/>
      <c r="HQ23" s="669"/>
      <c r="HR23" s="669"/>
      <c r="HS23" s="669"/>
      <c r="HT23" s="700"/>
      <c r="HU23" s="700"/>
      <c r="HV23" s="700"/>
      <c r="HW23" s="716"/>
      <c r="HX23" s="669"/>
      <c r="HY23" s="669"/>
      <c r="HZ23" s="669"/>
      <c r="IA23" s="669"/>
      <c r="IB23" s="669"/>
      <c r="IC23" s="669"/>
      <c r="ID23" s="700"/>
      <c r="IE23" s="700"/>
      <c r="IF23" s="700"/>
      <c r="IG23" s="716"/>
      <c r="IH23" s="669"/>
      <c r="II23" s="669"/>
      <c r="IJ23" s="669"/>
      <c r="IK23" s="669"/>
      <c r="IL23" s="669"/>
      <c r="IM23" s="669"/>
      <c r="IN23" s="700"/>
      <c r="IO23" s="700"/>
      <c r="IP23" s="700"/>
      <c r="IQ23" s="716"/>
      <c r="IR23" s="669"/>
      <c r="IS23" s="669"/>
      <c r="IT23" s="669"/>
      <c r="IU23" s="669"/>
      <c r="IV23" s="669"/>
      <c r="IW23" s="669"/>
      <c r="IX23" s="700"/>
      <c r="IY23" s="700"/>
      <c r="IZ23" s="700"/>
      <c r="JA23" s="716"/>
      <c r="JJ23" s="700"/>
      <c r="JK23" s="716"/>
      <c r="JL23" s="669"/>
      <c r="JM23" s="669"/>
      <c r="JN23" s="669"/>
      <c r="JO23" s="669"/>
      <c r="JP23" s="669"/>
      <c r="JQ23" s="669"/>
      <c r="JR23" s="700"/>
      <c r="JS23" s="700"/>
      <c r="JT23" s="700"/>
      <c r="JU23" s="716"/>
      <c r="JV23" s="669"/>
      <c r="JW23" s="669"/>
      <c r="JX23" s="669"/>
      <c r="JY23" s="669"/>
      <c r="JZ23" s="669"/>
      <c r="KA23" s="669"/>
      <c r="KB23" s="700"/>
      <c r="KC23" s="700"/>
      <c r="KD23" s="700"/>
      <c r="KE23" s="716"/>
      <c r="KF23" s="669" t="s">
        <v>3341</v>
      </c>
      <c r="KG23" s="669" t="s">
        <v>2426</v>
      </c>
      <c r="KH23" s="669" t="s">
        <v>4333</v>
      </c>
      <c r="KI23" s="669" t="s">
        <v>3135</v>
      </c>
      <c r="KJ23" s="669" t="s">
        <v>3097</v>
      </c>
      <c r="KK23" s="669" t="s">
        <v>2713</v>
      </c>
      <c r="KL23" s="700" t="s">
        <v>2490</v>
      </c>
      <c r="KM23" s="700"/>
      <c r="KN23" s="700"/>
      <c r="KO23" s="716" t="s">
        <v>3363</v>
      </c>
      <c r="KP23" s="669"/>
      <c r="KQ23" s="669"/>
      <c r="KR23" s="669"/>
      <c r="KS23" s="669"/>
      <c r="KT23" s="669"/>
      <c r="KU23" s="669"/>
      <c r="KV23" s="669"/>
      <c r="KW23" s="700"/>
      <c r="KX23" s="700"/>
      <c r="KY23" s="700"/>
    </row>
    <row r="24" ht="15.75" customHeight="1">
      <c r="A24" s="708">
        <v>0.041666666666666664</v>
      </c>
      <c r="B24" s="661"/>
      <c r="C24" s="661"/>
      <c r="D24" s="661"/>
      <c r="E24" s="661"/>
      <c r="F24" s="661"/>
      <c r="G24" s="661"/>
      <c r="H24" s="709"/>
      <c r="I24" s="709"/>
      <c r="J24" s="709"/>
      <c r="K24" s="710"/>
      <c r="L24" s="661" t="s">
        <v>3368</v>
      </c>
      <c r="M24" s="661" t="s">
        <v>2426</v>
      </c>
      <c r="N24" s="661" t="s">
        <v>4334</v>
      </c>
      <c r="O24" s="661" t="s">
        <v>34</v>
      </c>
      <c r="P24" s="661" t="s">
        <v>3099</v>
      </c>
      <c r="Q24" s="661" t="s">
        <v>2289</v>
      </c>
      <c r="R24" s="709" t="s">
        <v>2490</v>
      </c>
      <c r="S24" s="709" t="s">
        <v>3344</v>
      </c>
      <c r="T24" s="709"/>
      <c r="U24" s="710" t="s">
        <v>3363</v>
      </c>
      <c r="V24" s="661"/>
      <c r="W24" s="661"/>
      <c r="X24" s="661"/>
      <c r="Y24" s="661"/>
      <c r="Z24" s="661"/>
      <c r="AA24" s="661"/>
      <c r="AB24" s="709"/>
      <c r="AC24" s="709"/>
      <c r="AD24" s="709"/>
      <c r="AE24" s="710"/>
      <c r="AF24" s="661"/>
      <c r="AG24" s="661"/>
      <c r="AH24" s="661"/>
      <c r="AI24" s="661"/>
      <c r="AJ24" s="661"/>
      <c r="AK24" s="661"/>
      <c r="AL24" s="709"/>
      <c r="AM24" s="709"/>
      <c r="AN24" s="709"/>
      <c r="AO24" s="710"/>
      <c r="AP24" s="661"/>
      <c r="AQ24" s="661"/>
      <c r="AR24" s="661"/>
      <c r="AS24" s="661"/>
      <c r="AT24" s="661"/>
      <c r="AU24" s="661"/>
      <c r="AV24" s="709"/>
      <c r="AW24" s="709"/>
      <c r="AX24" s="709"/>
      <c r="AY24" s="710"/>
      <c r="AZ24" s="661"/>
      <c r="BA24" s="661"/>
      <c r="BB24" s="661"/>
      <c r="BC24" s="661"/>
      <c r="BD24" s="661"/>
      <c r="BE24" s="661"/>
      <c r="BF24" s="709"/>
      <c r="BG24" s="709"/>
      <c r="BH24" s="709"/>
      <c r="BI24" s="710"/>
      <c r="BJ24" s="661"/>
      <c r="BK24" s="661"/>
      <c r="BL24" s="661"/>
      <c r="BM24" s="661"/>
      <c r="BN24" s="661"/>
      <c r="BO24" s="661"/>
      <c r="BP24" s="709"/>
      <c r="BQ24" s="709"/>
      <c r="BR24" s="709"/>
      <c r="BS24" s="710"/>
      <c r="BT24" s="661"/>
      <c r="BU24" s="661"/>
      <c r="BV24" s="661"/>
      <c r="BW24" s="661"/>
      <c r="BX24" s="661"/>
      <c r="BY24" s="661"/>
      <c r="BZ24" s="709"/>
      <c r="CA24" s="709"/>
      <c r="CB24" s="709"/>
      <c r="CC24" s="710"/>
      <c r="CD24" s="661"/>
      <c r="CE24" s="661"/>
      <c r="CF24" s="661"/>
      <c r="CG24" s="661"/>
      <c r="CH24" s="661"/>
      <c r="CI24" s="661"/>
      <c r="CJ24" s="709"/>
      <c r="CK24" s="709"/>
      <c r="CL24" s="709"/>
      <c r="CM24" s="710"/>
      <c r="CN24" s="661"/>
      <c r="CO24" s="661"/>
      <c r="CP24" s="661"/>
      <c r="CQ24" s="661"/>
      <c r="CR24" s="661"/>
      <c r="CS24" s="661"/>
      <c r="CT24" s="709"/>
      <c r="CU24" s="709"/>
      <c r="CV24" s="709"/>
      <c r="CW24" s="710"/>
      <c r="CX24" s="661"/>
      <c r="CY24" s="661"/>
      <c r="CZ24" s="661"/>
      <c r="DA24" s="661"/>
      <c r="DB24" s="661"/>
      <c r="DC24" s="661"/>
      <c r="DD24" s="709"/>
      <c r="DE24" s="709"/>
      <c r="DF24" s="709"/>
      <c r="DG24" s="710"/>
      <c r="DH24" s="661"/>
      <c r="DI24" s="661"/>
      <c r="DJ24" s="661"/>
      <c r="DK24" s="661"/>
      <c r="DL24" s="661"/>
      <c r="DM24" s="661"/>
      <c r="DN24" s="709"/>
      <c r="DO24" s="709"/>
      <c r="DP24" s="709"/>
      <c r="DQ24" s="710"/>
      <c r="DR24" s="661"/>
      <c r="DS24" s="661"/>
      <c r="DT24" s="661"/>
      <c r="DU24" s="661"/>
      <c r="DV24" s="661"/>
      <c r="DW24" s="661"/>
      <c r="DX24" s="709"/>
      <c r="DY24" s="709"/>
      <c r="DZ24" s="709"/>
      <c r="EA24" s="710"/>
      <c r="EB24" s="661"/>
      <c r="EC24" s="661"/>
      <c r="ED24" s="661"/>
      <c r="EE24" s="661"/>
      <c r="EF24" s="661"/>
      <c r="EG24" s="661"/>
      <c r="EH24" s="709"/>
      <c r="EI24" s="709"/>
      <c r="EJ24" s="709"/>
      <c r="EK24" s="710"/>
      <c r="EL24" s="661"/>
      <c r="EM24" s="661"/>
      <c r="EN24" s="661"/>
      <c r="EO24" s="661"/>
      <c r="EP24" s="661"/>
      <c r="EQ24" s="661"/>
      <c r="ER24" s="709"/>
      <c r="ES24" s="709"/>
      <c r="ET24" s="709"/>
      <c r="EU24" s="710"/>
      <c r="EV24" s="546" t="s">
        <v>3341</v>
      </c>
      <c r="EW24" s="546" t="s">
        <v>2426</v>
      </c>
      <c r="EX24" s="546" t="s">
        <v>4282</v>
      </c>
      <c r="EY24" s="546" t="s">
        <v>3135</v>
      </c>
      <c r="EZ24" s="546" t="s">
        <v>3097</v>
      </c>
      <c r="FA24" s="546" t="s">
        <v>2713</v>
      </c>
      <c r="FB24" s="713" t="s">
        <v>847</v>
      </c>
      <c r="FC24" s="709" t="s">
        <v>3355</v>
      </c>
      <c r="FD24" s="709"/>
      <c r="FE24" s="710" t="s">
        <v>3349</v>
      </c>
      <c r="FF24" s="661"/>
      <c r="FG24" s="661"/>
      <c r="FH24" s="661"/>
      <c r="FI24" s="661"/>
      <c r="FJ24" s="661"/>
      <c r="FK24" s="661"/>
      <c r="FL24" s="709"/>
      <c r="FM24" s="709"/>
      <c r="FN24" s="709"/>
      <c r="FO24" s="710"/>
      <c r="FP24" s="661"/>
      <c r="FQ24" s="661"/>
      <c r="FR24" s="661"/>
      <c r="FS24" s="661"/>
      <c r="FT24" s="661"/>
      <c r="FU24" s="661"/>
      <c r="FV24" s="709"/>
      <c r="FW24" s="709"/>
      <c r="FX24" s="709"/>
      <c r="FY24" s="710"/>
      <c r="FZ24" s="661"/>
      <c r="GA24" s="661"/>
      <c r="GB24" s="661"/>
      <c r="GC24" s="661"/>
      <c r="GD24" s="661"/>
      <c r="GE24" s="661"/>
      <c r="GF24" s="709"/>
      <c r="GG24" s="709"/>
      <c r="GH24" s="709"/>
      <c r="GI24" s="710"/>
      <c r="GJ24" s="661"/>
      <c r="GK24" s="661"/>
      <c r="GL24" s="661"/>
      <c r="GM24" s="661"/>
      <c r="GN24" s="661"/>
      <c r="GO24" s="661"/>
      <c r="GP24" s="709"/>
      <c r="GQ24" s="709"/>
      <c r="GR24" s="709"/>
      <c r="GS24" s="710"/>
      <c r="GT24" s="661"/>
      <c r="GU24" s="661"/>
      <c r="GV24" s="661"/>
      <c r="GW24" s="661"/>
      <c r="GX24" s="661"/>
      <c r="GY24" s="661"/>
      <c r="GZ24" s="709"/>
      <c r="HA24" s="709"/>
      <c r="HB24" s="709"/>
      <c r="HC24" s="710"/>
      <c r="HD24" s="661"/>
      <c r="HE24" s="661"/>
      <c r="HF24" s="661"/>
      <c r="HG24" s="661"/>
      <c r="HH24" s="661"/>
      <c r="HI24" s="661"/>
      <c r="HJ24" s="709"/>
      <c r="HK24" s="709"/>
      <c r="HL24" s="709"/>
      <c r="HM24" s="710"/>
      <c r="HN24" s="661"/>
      <c r="HO24" s="661"/>
      <c r="HP24" s="661"/>
      <c r="HQ24" s="661"/>
      <c r="HR24" s="661"/>
      <c r="HS24" s="661"/>
      <c r="HT24" s="709"/>
      <c r="HU24" s="709"/>
      <c r="HV24" s="709"/>
      <c r="HW24" s="710"/>
      <c r="HX24" s="661"/>
      <c r="HY24" s="661"/>
      <c r="HZ24" s="661"/>
      <c r="IA24" s="661"/>
      <c r="IB24" s="661"/>
      <c r="IC24" s="661"/>
      <c r="ID24" s="709"/>
      <c r="IE24" s="709"/>
      <c r="IF24" s="709"/>
      <c r="IG24" s="710"/>
      <c r="IH24" s="661"/>
      <c r="II24" s="661"/>
      <c r="IJ24" s="661"/>
      <c r="IK24" s="661"/>
      <c r="IL24" s="661"/>
      <c r="IM24" s="661"/>
      <c r="IN24" s="709"/>
      <c r="IO24" s="709"/>
      <c r="IP24" s="709"/>
      <c r="IQ24" s="710"/>
      <c r="IR24" s="661"/>
      <c r="IS24" s="661"/>
      <c r="IT24" s="661"/>
      <c r="IU24" s="661"/>
      <c r="IV24" s="661"/>
      <c r="IW24" s="661"/>
      <c r="IX24" s="709"/>
      <c r="IY24" s="709"/>
      <c r="IZ24" s="709"/>
      <c r="JA24" s="710"/>
      <c r="JB24" s="661"/>
      <c r="JC24" s="661"/>
      <c r="JD24" s="661"/>
      <c r="JE24" s="661"/>
      <c r="JF24" s="661"/>
      <c r="JG24" s="661"/>
      <c r="JH24" s="709"/>
      <c r="JI24" s="709"/>
      <c r="JJ24" s="709"/>
      <c r="JK24" s="710"/>
      <c r="JL24" s="661"/>
      <c r="JM24" s="661"/>
      <c r="JN24" s="661"/>
      <c r="JO24" s="661"/>
      <c r="JP24" s="661"/>
      <c r="JQ24" s="661"/>
      <c r="JR24" s="709"/>
      <c r="JS24" s="709"/>
      <c r="JT24" s="709"/>
      <c r="JU24" s="710"/>
      <c r="JV24" s="661"/>
      <c r="JW24" s="661"/>
      <c r="JX24" s="661"/>
      <c r="JY24" s="661"/>
      <c r="JZ24" s="661"/>
      <c r="KA24" s="661"/>
      <c r="KB24" s="709"/>
      <c r="KC24" s="709"/>
      <c r="KD24" s="709"/>
      <c r="KE24" s="710"/>
      <c r="KF24" s="661" t="s">
        <v>3341</v>
      </c>
      <c r="KG24" s="661" t="s">
        <v>2426</v>
      </c>
      <c r="KH24" s="661" t="s">
        <v>868</v>
      </c>
      <c r="KI24" s="661" t="s">
        <v>3135</v>
      </c>
      <c r="KJ24" s="661" t="s">
        <v>3106</v>
      </c>
      <c r="KK24" s="661" t="s">
        <v>2289</v>
      </c>
      <c r="KL24" s="709">
        <v>400.0</v>
      </c>
      <c r="KM24" s="709" t="s">
        <v>3355</v>
      </c>
      <c r="KN24" s="709" t="s">
        <v>4335</v>
      </c>
      <c r="KO24" s="710" t="s">
        <v>3363</v>
      </c>
      <c r="KP24" s="661"/>
      <c r="KQ24" s="661"/>
      <c r="KR24" s="661"/>
      <c r="KS24" s="661"/>
      <c r="KT24" s="661"/>
      <c r="KU24" s="661"/>
      <c r="KV24" s="709"/>
      <c r="KW24" s="709"/>
      <c r="KX24" s="709"/>
      <c r="KY24" s="710"/>
    </row>
    <row r="25" ht="15.75" customHeight="1">
      <c r="A25" s="715">
        <v>0.041666666666666664</v>
      </c>
      <c r="B25" s="669"/>
      <c r="C25" s="669"/>
      <c r="D25" s="669"/>
      <c r="E25" s="669"/>
      <c r="F25" s="669"/>
      <c r="G25" s="669"/>
      <c r="H25" s="700"/>
      <c r="I25" s="700"/>
      <c r="J25" s="700"/>
      <c r="K25" s="716"/>
      <c r="L25" s="669"/>
      <c r="M25" s="669"/>
      <c r="N25" s="669"/>
      <c r="O25" s="669"/>
      <c r="P25" s="669"/>
      <c r="Q25" s="669"/>
      <c r="R25" s="700"/>
      <c r="S25" s="700"/>
      <c r="T25" s="700"/>
      <c r="U25" s="716"/>
      <c r="V25" s="669"/>
      <c r="W25" s="669"/>
      <c r="X25" s="669"/>
      <c r="Y25" s="669"/>
      <c r="Z25" s="669"/>
      <c r="AA25" s="669"/>
      <c r="AB25" s="700"/>
      <c r="AC25" s="700"/>
      <c r="AD25" s="700"/>
      <c r="AE25" s="716"/>
      <c r="AF25" s="669"/>
      <c r="AG25" s="669"/>
      <c r="AH25" s="669"/>
      <c r="AI25" s="669"/>
      <c r="AJ25" s="669"/>
      <c r="AK25" s="669"/>
      <c r="AL25" s="700"/>
      <c r="AM25" s="700"/>
      <c r="AN25" s="700"/>
      <c r="AO25" s="716"/>
      <c r="AP25" s="669"/>
      <c r="AQ25" s="669"/>
      <c r="AR25" s="669"/>
      <c r="AS25" s="669"/>
      <c r="AT25" s="669"/>
      <c r="AU25" s="669"/>
      <c r="AV25" s="700"/>
      <c r="AW25" s="700"/>
      <c r="AX25" s="700"/>
      <c r="AY25" s="716"/>
      <c r="AZ25" s="669"/>
      <c r="BA25" s="669"/>
      <c r="BB25" s="669"/>
      <c r="BC25" s="669"/>
      <c r="BD25" s="669"/>
      <c r="BE25" s="669"/>
      <c r="BF25" s="700"/>
      <c r="BG25" s="700"/>
      <c r="BH25" s="700"/>
      <c r="BI25" s="716"/>
      <c r="BJ25" s="669"/>
      <c r="BK25" s="669"/>
      <c r="BL25" s="669"/>
      <c r="BM25" s="669"/>
      <c r="BN25" s="669"/>
      <c r="BO25" s="669"/>
      <c r="BP25" s="700"/>
      <c r="BQ25" s="700"/>
      <c r="BR25" s="700"/>
      <c r="BS25" s="716"/>
      <c r="BT25" s="669"/>
      <c r="BU25" s="669"/>
      <c r="BV25" s="669"/>
      <c r="BW25" s="669"/>
      <c r="BX25" s="669"/>
      <c r="BY25" s="669"/>
      <c r="BZ25" s="700"/>
      <c r="CA25" s="700"/>
      <c r="CB25" s="700"/>
      <c r="CC25" s="716"/>
      <c r="CD25" s="669"/>
      <c r="CE25" s="669"/>
      <c r="CF25" s="669"/>
      <c r="CG25" s="669"/>
      <c r="CH25" s="669"/>
      <c r="CI25" s="669"/>
      <c r="CJ25" s="700"/>
      <c r="CK25" s="700"/>
      <c r="CL25" s="700"/>
      <c r="CM25" s="716"/>
      <c r="CN25" s="669"/>
      <c r="CO25" s="669"/>
      <c r="CP25" s="669"/>
      <c r="CQ25" s="669"/>
      <c r="CR25" s="669"/>
      <c r="CS25" s="669"/>
      <c r="CT25" s="700"/>
      <c r="CU25" s="700"/>
      <c r="CV25" s="700"/>
      <c r="CW25" s="716"/>
      <c r="CX25" s="669"/>
      <c r="CY25" s="669"/>
      <c r="CZ25" s="669"/>
      <c r="DA25" s="669"/>
      <c r="DB25" s="669"/>
      <c r="DC25" s="669"/>
      <c r="DD25" s="700"/>
      <c r="DE25" s="700"/>
      <c r="DF25" s="700"/>
      <c r="DG25" s="716"/>
      <c r="DH25" s="669"/>
      <c r="DI25" s="669"/>
      <c r="DJ25" s="669"/>
      <c r="DK25" s="669"/>
      <c r="DL25" s="669"/>
      <c r="DM25" s="669"/>
      <c r="DN25" s="700"/>
      <c r="DO25" s="700"/>
      <c r="DP25" s="700"/>
      <c r="DQ25" s="716"/>
      <c r="DR25" s="669"/>
      <c r="DS25" s="669"/>
      <c r="DT25" s="669"/>
      <c r="DU25" s="669"/>
      <c r="DV25" s="669"/>
      <c r="DW25" s="669"/>
      <c r="DX25" s="700"/>
      <c r="DY25" s="700"/>
      <c r="DZ25" s="700"/>
      <c r="EA25" s="716"/>
      <c r="EB25" s="669"/>
      <c r="EC25" s="669"/>
      <c r="ED25" s="669"/>
      <c r="EE25" s="669"/>
      <c r="EF25" s="669"/>
      <c r="EG25" s="669"/>
      <c r="EH25" s="700"/>
      <c r="EI25" s="700"/>
      <c r="EJ25" s="700"/>
      <c r="EK25" s="716"/>
      <c r="EL25" s="669"/>
      <c r="EM25" s="669"/>
      <c r="EN25" s="669"/>
      <c r="EO25" s="669"/>
      <c r="EP25" s="669"/>
      <c r="EQ25" s="669"/>
      <c r="ER25" s="700"/>
      <c r="ES25" s="700"/>
      <c r="ET25" s="700"/>
      <c r="EU25" s="716"/>
      <c r="EV25" s="669"/>
      <c r="EW25" s="669"/>
      <c r="EX25" s="669"/>
      <c r="EY25" s="669"/>
      <c r="EZ25" s="669"/>
      <c r="FA25" s="669"/>
      <c r="FB25" s="700"/>
      <c r="FC25" s="700"/>
      <c r="FD25" s="700"/>
      <c r="FE25" s="716"/>
      <c r="FF25" s="669"/>
      <c r="FG25" s="669"/>
      <c r="FH25" s="669"/>
      <c r="FI25" s="669"/>
      <c r="FJ25" s="669"/>
      <c r="FK25" s="669"/>
      <c r="FL25" s="700"/>
      <c r="FM25" s="700"/>
      <c r="FN25" s="700"/>
      <c r="FO25" s="716"/>
      <c r="FP25" s="669"/>
      <c r="FQ25" s="669"/>
      <c r="FR25" s="669"/>
      <c r="FS25" s="669"/>
      <c r="FT25" s="669"/>
      <c r="FU25" s="669"/>
      <c r="FV25" s="700"/>
      <c r="FW25" s="700"/>
      <c r="FX25" s="700"/>
      <c r="FY25" s="716"/>
      <c r="FZ25" s="669"/>
      <c r="GA25" s="669"/>
      <c r="GB25" s="669"/>
      <c r="GC25" s="669"/>
      <c r="GD25" s="669"/>
      <c r="GE25" s="669"/>
      <c r="GF25" s="700"/>
      <c r="GG25" s="700"/>
      <c r="GH25" s="700"/>
      <c r="GI25" s="716"/>
      <c r="GJ25" s="669"/>
      <c r="GK25" s="669"/>
      <c r="GL25" s="669"/>
      <c r="GM25" s="669"/>
      <c r="GN25" s="669"/>
      <c r="GO25" s="669"/>
      <c r="GP25" s="700"/>
      <c r="GQ25" s="700"/>
      <c r="GR25" s="700"/>
      <c r="GS25" s="716"/>
      <c r="GT25" s="669"/>
      <c r="GU25" s="669"/>
      <c r="GV25" s="669"/>
      <c r="GW25" s="669"/>
      <c r="GX25" s="669"/>
      <c r="GY25" s="669"/>
      <c r="GZ25" s="700"/>
      <c r="HA25" s="700"/>
      <c r="HB25" s="700"/>
      <c r="HC25" s="716"/>
      <c r="HD25" s="669"/>
      <c r="HE25" s="669"/>
      <c r="HF25" s="669"/>
      <c r="HG25" s="669"/>
      <c r="HH25" s="669"/>
      <c r="HI25" s="669"/>
      <c r="HJ25" s="700"/>
      <c r="HK25" s="700"/>
      <c r="HL25" s="700"/>
      <c r="HM25" s="716"/>
      <c r="HN25" s="669"/>
      <c r="HO25" s="669"/>
      <c r="HP25" s="669"/>
      <c r="HQ25" s="669"/>
      <c r="HR25" s="669"/>
      <c r="HS25" s="669"/>
      <c r="HT25" s="700"/>
      <c r="HU25" s="700"/>
      <c r="HV25" s="700"/>
      <c r="HW25" s="716"/>
      <c r="HX25" s="669"/>
      <c r="HY25" s="669"/>
      <c r="HZ25" s="669"/>
      <c r="IA25" s="669"/>
      <c r="IB25" s="669"/>
      <c r="IC25" s="669"/>
      <c r="ID25" s="700"/>
      <c r="IE25" s="700"/>
      <c r="IF25" s="700"/>
      <c r="IG25" s="716"/>
      <c r="IH25" s="669"/>
      <c r="II25" s="669"/>
      <c r="IJ25" s="669"/>
      <c r="IK25" s="669"/>
      <c r="IL25" s="669"/>
      <c r="IM25" s="669"/>
      <c r="IN25" s="700"/>
      <c r="IO25" s="700"/>
      <c r="IP25" s="700"/>
      <c r="IQ25" s="716"/>
      <c r="IR25" s="669"/>
      <c r="IS25" s="669"/>
      <c r="IT25" s="669"/>
      <c r="IU25" s="669"/>
      <c r="IV25" s="669"/>
      <c r="IW25" s="669"/>
      <c r="IX25" s="700"/>
      <c r="IY25" s="700"/>
      <c r="IZ25" s="700"/>
      <c r="JA25" s="716"/>
      <c r="JB25" s="669"/>
      <c r="JC25" s="669"/>
      <c r="JD25" s="669"/>
      <c r="JE25" s="669"/>
      <c r="JF25" s="669"/>
      <c r="JG25" s="669"/>
      <c r="JH25" s="700"/>
      <c r="JI25" s="700"/>
      <c r="JJ25" s="700"/>
      <c r="JK25" s="716"/>
      <c r="JL25" s="669"/>
      <c r="JM25" s="669"/>
      <c r="JN25" s="669"/>
      <c r="JO25" s="669"/>
      <c r="JP25" s="669"/>
      <c r="JQ25" s="669"/>
      <c r="JR25" s="700"/>
      <c r="JS25" s="700"/>
      <c r="JT25" s="700"/>
      <c r="JU25" s="716"/>
      <c r="JV25" s="669"/>
      <c r="JW25" s="669"/>
      <c r="JX25" s="669"/>
      <c r="JY25" s="669"/>
      <c r="JZ25" s="669"/>
      <c r="KA25" s="669"/>
      <c r="KB25" s="700"/>
      <c r="KC25" s="700"/>
      <c r="KD25" s="700"/>
      <c r="KE25" s="716"/>
      <c r="KF25" s="669" t="s">
        <v>3368</v>
      </c>
      <c r="KG25" s="669" t="s">
        <v>2426</v>
      </c>
      <c r="KH25" s="669" t="s">
        <v>2951</v>
      </c>
      <c r="KI25" s="669" t="s">
        <v>3135</v>
      </c>
      <c r="KJ25" s="669" t="s">
        <v>3104</v>
      </c>
      <c r="KK25" s="669" t="s">
        <v>2713</v>
      </c>
      <c r="KL25" s="700">
        <v>420.0</v>
      </c>
      <c r="KM25" s="700" t="s">
        <v>3355</v>
      </c>
      <c r="KN25" s="700"/>
      <c r="KO25" s="716" t="s">
        <v>3363</v>
      </c>
      <c r="KP25" s="669"/>
      <c r="KQ25" s="669"/>
      <c r="KR25" s="669"/>
      <c r="KS25" s="669"/>
      <c r="KT25" s="669"/>
      <c r="KU25" s="669"/>
      <c r="KV25" s="700"/>
      <c r="KW25" s="700"/>
      <c r="KX25" s="700"/>
      <c r="KY25" s="716"/>
    </row>
    <row r="26" ht="15.75" customHeight="1">
      <c r="A26" s="717">
        <v>0.041666666666666664</v>
      </c>
      <c r="B26" s="661"/>
      <c r="C26" s="718"/>
      <c r="D26" s="718"/>
      <c r="E26" s="718"/>
      <c r="F26" s="718"/>
      <c r="G26" s="718"/>
      <c r="H26" s="719"/>
      <c r="I26" s="719"/>
      <c r="J26" s="719"/>
      <c r="K26" s="720"/>
      <c r="L26" s="661"/>
      <c r="M26" s="718"/>
      <c r="N26" s="718"/>
      <c r="O26" s="718"/>
      <c r="P26" s="718"/>
      <c r="Q26" s="718"/>
      <c r="R26" s="719"/>
      <c r="S26" s="719"/>
      <c r="T26" s="719"/>
      <c r="U26" s="720"/>
      <c r="V26" s="661"/>
      <c r="W26" s="718"/>
      <c r="X26" s="718"/>
      <c r="Y26" s="718"/>
      <c r="Z26" s="718"/>
      <c r="AA26" s="718"/>
      <c r="AB26" s="719"/>
      <c r="AC26" s="719"/>
      <c r="AD26" s="719"/>
      <c r="AE26" s="720"/>
      <c r="AF26" s="661"/>
      <c r="AG26" s="718"/>
      <c r="AH26" s="718"/>
      <c r="AI26" s="718"/>
      <c r="AJ26" s="718"/>
      <c r="AK26" s="718"/>
      <c r="AL26" s="719"/>
      <c r="AM26" s="719"/>
      <c r="AN26" s="719"/>
      <c r="AO26" s="720"/>
      <c r="AP26" s="661"/>
      <c r="AQ26" s="718"/>
      <c r="AR26" s="718"/>
      <c r="AS26" s="718"/>
      <c r="AT26" s="718"/>
      <c r="AU26" s="718"/>
      <c r="AV26" s="719"/>
      <c r="AW26" s="719"/>
      <c r="AX26" s="719"/>
      <c r="AY26" s="720"/>
      <c r="AZ26" s="661"/>
      <c r="BA26" s="718"/>
      <c r="BB26" s="718"/>
      <c r="BC26" s="718"/>
      <c r="BD26" s="718"/>
      <c r="BE26" s="718"/>
      <c r="BF26" s="719"/>
      <c r="BG26" s="719"/>
      <c r="BH26" s="719"/>
      <c r="BI26" s="720"/>
      <c r="BJ26" s="661"/>
      <c r="BK26" s="718"/>
      <c r="BL26" s="718"/>
      <c r="BM26" s="718"/>
      <c r="BN26" s="718"/>
      <c r="BO26" s="718"/>
      <c r="BP26" s="719"/>
      <c r="BQ26" s="719"/>
      <c r="BR26" s="719"/>
      <c r="BS26" s="720"/>
      <c r="BT26" s="661"/>
      <c r="BU26" s="718"/>
      <c r="BV26" s="718"/>
      <c r="BW26" s="718"/>
      <c r="BX26" s="718"/>
      <c r="BY26" s="718"/>
      <c r="BZ26" s="719"/>
      <c r="CA26" s="719"/>
      <c r="CB26" s="719"/>
      <c r="CC26" s="720"/>
      <c r="CD26" s="661"/>
      <c r="CE26" s="718"/>
      <c r="CF26" s="718"/>
      <c r="CG26" s="718"/>
      <c r="CH26" s="718"/>
      <c r="CI26" s="718"/>
      <c r="CJ26" s="719"/>
      <c r="CK26" s="719"/>
      <c r="CL26" s="719"/>
      <c r="CM26" s="720"/>
      <c r="CN26" s="661"/>
      <c r="CO26" s="718"/>
      <c r="CP26" s="718"/>
      <c r="CQ26" s="718"/>
      <c r="CR26" s="718"/>
      <c r="CS26" s="718"/>
      <c r="CT26" s="719"/>
      <c r="CU26" s="719"/>
      <c r="CV26" s="719"/>
      <c r="CW26" s="720"/>
      <c r="CX26" s="661"/>
      <c r="CY26" s="718"/>
      <c r="CZ26" s="718"/>
      <c r="DA26" s="718"/>
      <c r="DB26" s="718"/>
      <c r="DC26" s="718"/>
      <c r="DD26" s="719"/>
      <c r="DE26" s="719"/>
      <c r="DF26" s="719"/>
      <c r="DG26" s="720"/>
      <c r="DH26" s="661"/>
      <c r="DI26" s="718"/>
      <c r="DJ26" s="718"/>
      <c r="DK26" s="718"/>
      <c r="DL26" s="718"/>
      <c r="DM26" s="718"/>
      <c r="DN26" s="719"/>
      <c r="DO26" s="719"/>
      <c r="DP26" s="719"/>
      <c r="DQ26" s="720"/>
      <c r="DR26" s="661"/>
      <c r="DS26" s="718"/>
      <c r="DT26" s="718"/>
      <c r="DU26" s="718"/>
      <c r="DV26" s="718"/>
      <c r="DW26" s="718"/>
      <c r="DX26" s="719"/>
      <c r="DY26" s="719"/>
      <c r="DZ26" s="719"/>
      <c r="EA26" s="720"/>
      <c r="EB26" s="661"/>
      <c r="EC26" s="718"/>
      <c r="ED26" s="718"/>
      <c r="EE26" s="718"/>
      <c r="EF26" s="718"/>
      <c r="EG26" s="718"/>
      <c r="EH26" s="719"/>
      <c r="EI26" s="719"/>
      <c r="EJ26" s="719"/>
      <c r="EK26" s="720"/>
      <c r="EL26" s="661"/>
      <c r="EM26" s="718"/>
      <c r="EN26" s="718"/>
      <c r="EO26" s="718"/>
      <c r="EP26" s="718"/>
      <c r="EQ26" s="718"/>
      <c r="ER26" s="719"/>
      <c r="ES26" s="719"/>
      <c r="ET26" s="719"/>
      <c r="EU26" s="720"/>
      <c r="EV26" s="661"/>
      <c r="EW26" s="718"/>
      <c r="EX26" s="718"/>
      <c r="EY26" s="718"/>
      <c r="EZ26" s="718"/>
      <c r="FA26" s="718"/>
      <c r="FB26" s="719"/>
      <c r="FC26" s="719"/>
      <c r="FD26" s="719"/>
      <c r="FE26" s="720"/>
      <c r="FF26" s="661"/>
      <c r="FG26" s="718"/>
      <c r="FH26" s="718"/>
      <c r="FI26" s="718"/>
      <c r="FJ26" s="718"/>
      <c r="FK26" s="718"/>
      <c r="FL26" s="719"/>
      <c r="FM26" s="719"/>
      <c r="FN26" s="719"/>
      <c r="FO26" s="720"/>
      <c r="FP26" s="661"/>
      <c r="FQ26" s="718"/>
      <c r="FR26" s="718"/>
      <c r="FS26" s="718"/>
      <c r="FT26" s="718"/>
      <c r="FU26" s="718"/>
      <c r="FV26" s="719"/>
      <c r="FW26" s="719"/>
      <c r="FX26" s="719"/>
      <c r="FY26" s="720"/>
      <c r="FZ26" s="661"/>
      <c r="GA26" s="718"/>
      <c r="GB26" s="718"/>
      <c r="GC26" s="718"/>
      <c r="GD26" s="718"/>
      <c r="GE26" s="718"/>
      <c r="GF26" s="719"/>
      <c r="GG26" s="719"/>
      <c r="GH26" s="719"/>
      <c r="GI26" s="720"/>
      <c r="GJ26" s="661"/>
      <c r="GK26" s="718"/>
      <c r="GL26" s="718"/>
      <c r="GM26" s="718"/>
      <c r="GN26" s="718"/>
      <c r="GO26" s="718"/>
      <c r="GP26" s="719"/>
      <c r="GQ26" s="719"/>
      <c r="GR26" s="719"/>
      <c r="GS26" s="720"/>
      <c r="GT26" s="661"/>
      <c r="GU26" s="718"/>
      <c r="GV26" s="718"/>
      <c r="GW26" s="718"/>
      <c r="GX26" s="718"/>
      <c r="GY26" s="718"/>
      <c r="GZ26" s="719"/>
      <c r="HA26" s="719"/>
      <c r="HB26" s="719"/>
      <c r="HC26" s="720"/>
      <c r="HD26" s="661"/>
      <c r="HE26" s="718"/>
      <c r="HF26" s="718"/>
      <c r="HG26" s="718"/>
      <c r="HH26" s="718"/>
      <c r="HI26" s="718"/>
      <c r="HJ26" s="719"/>
      <c r="HK26" s="719"/>
      <c r="HL26" s="719"/>
      <c r="HM26" s="720"/>
      <c r="HN26" s="661"/>
      <c r="HO26" s="718"/>
      <c r="HP26" s="718"/>
      <c r="HQ26" s="718"/>
      <c r="HR26" s="718"/>
      <c r="HS26" s="718"/>
      <c r="HT26" s="719"/>
      <c r="HU26" s="719"/>
      <c r="HV26" s="719"/>
      <c r="HW26" s="720"/>
      <c r="HX26" s="661"/>
      <c r="HY26" s="718"/>
      <c r="HZ26" s="718"/>
      <c r="IA26" s="718"/>
      <c r="IB26" s="718"/>
      <c r="IC26" s="718"/>
      <c r="ID26" s="719"/>
      <c r="IE26" s="719"/>
      <c r="IF26" s="719"/>
      <c r="IG26" s="720"/>
      <c r="IH26" s="661"/>
      <c r="II26" s="718"/>
      <c r="IJ26" s="718"/>
      <c r="IK26" s="718"/>
      <c r="IL26" s="718"/>
      <c r="IM26" s="718"/>
      <c r="IN26" s="719"/>
      <c r="IO26" s="719"/>
      <c r="IP26" s="719"/>
      <c r="IQ26" s="720"/>
      <c r="IR26" s="661"/>
      <c r="IS26" s="718"/>
      <c r="IT26" s="718"/>
      <c r="IU26" s="718"/>
      <c r="IV26" s="718"/>
      <c r="IW26" s="718"/>
      <c r="IX26" s="719"/>
      <c r="IY26" s="719"/>
      <c r="IZ26" s="719"/>
      <c r="JA26" s="720"/>
      <c r="JB26" s="661"/>
      <c r="JC26" s="718"/>
      <c r="JD26" s="718"/>
      <c r="JE26" s="718"/>
      <c r="JF26" s="718"/>
      <c r="JG26" s="718"/>
      <c r="JH26" s="719"/>
      <c r="JI26" s="719"/>
      <c r="JJ26" s="719"/>
      <c r="JK26" s="720"/>
      <c r="JL26" s="661"/>
      <c r="JM26" s="718"/>
      <c r="JN26" s="718"/>
      <c r="JO26" s="718"/>
      <c r="JP26" s="718"/>
      <c r="JQ26" s="718"/>
      <c r="JR26" s="719"/>
      <c r="JS26" s="719"/>
      <c r="JT26" s="719"/>
      <c r="JU26" s="720"/>
      <c r="JV26" s="661"/>
      <c r="JW26" s="718"/>
      <c r="JX26" s="718"/>
      <c r="JY26" s="718"/>
      <c r="JZ26" s="718"/>
      <c r="KA26" s="718"/>
      <c r="KB26" s="719"/>
      <c r="KC26" s="719"/>
      <c r="KD26" s="719"/>
      <c r="KE26" s="720"/>
      <c r="KF26" s="661"/>
      <c r="KG26" s="718"/>
      <c r="KH26" s="718"/>
      <c r="KI26" s="718"/>
      <c r="KJ26" s="718"/>
      <c r="KK26" s="718"/>
      <c r="KL26" s="719"/>
      <c r="KM26" s="719"/>
      <c r="KN26" s="719"/>
      <c r="KO26" s="720"/>
      <c r="KP26" s="661"/>
      <c r="KQ26" s="718"/>
      <c r="KR26" s="718"/>
      <c r="KS26" s="718"/>
      <c r="KT26" s="718"/>
      <c r="KU26" s="718"/>
      <c r="KV26" s="719"/>
      <c r="KW26" s="719"/>
      <c r="KX26" s="719"/>
      <c r="KY26" s="720"/>
    </row>
    <row r="27" ht="15.75" customHeight="1">
      <c r="A27" s="697">
        <v>0.08333333333333333</v>
      </c>
      <c r="B27" s="685"/>
      <c r="C27" s="685"/>
      <c r="D27" s="685"/>
      <c r="E27" s="685"/>
      <c r="F27" s="685"/>
      <c r="G27" s="685"/>
      <c r="H27" s="698"/>
      <c r="I27" s="698"/>
      <c r="J27" s="698"/>
      <c r="K27" s="699"/>
      <c r="L27" s="669" t="s">
        <v>3341</v>
      </c>
      <c r="M27" s="669" t="s">
        <v>2426</v>
      </c>
      <c r="N27" s="669" t="s">
        <v>2823</v>
      </c>
      <c r="O27" s="669" t="s">
        <v>3127</v>
      </c>
      <c r="P27" s="669" t="s">
        <v>3105</v>
      </c>
      <c r="Q27" s="669" t="s">
        <v>2289</v>
      </c>
      <c r="R27" s="700" t="s">
        <v>2675</v>
      </c>
      <c r="S27" s="698" t="s">
        <v>3344</v>
      </c>
      <c r="T27" s="698"/>
      <c r="U27" s="699" t="s">
        <v>3363</v>
      </c>
      <c r="V27" s="685"/>
      <c r="W27" s="685"/>
      <c r="X27" s="685"/>
      <c r="Y27" s="685"/>
      <c r="Z27" s="685"/>
      <c r="AA27" s="685"/>
      <c r="AB27" s="698"/>
      <c r="AC27" s="698"/>
      <c r="AD27" s="698"/>
      <c r="AE27" s="699"/>
      <c r="AF27" s="685" t="s">
        <v>3341</v>
      </c>
      <c r="AG27" s="685" t="s">
        <v>2465</v>
      </c>
      <c r="AH27" s="685" t="s">
        <v>2920</v>
      </c>
      <c r="AI27" s="685" t="s">
        <v>34</v>
      </c>
      <c r="AJ27" s="685" t="s">
        <v>3100</v>
      </c>
      <c r="AK27" s="685" t="s">
        <v>2713</v>
      </c>
      <c r="AL27" s="698" t="s">
        <v>2107</v>
      </c>
      <c r="AM27" s="698" t="s">
        <v>3114</v>
      </c>
      <c r="AN27" s="698"/>
      <c r="AO27" s="699" t="s">
        <v>3681</v>
      </c>
      <c r="AP27" s="685" t="s">
        <v>3341</v>
      </c>
      <c r="AQ27" s="685" t="s">
        <v>2426</v>
      </c>
      <c r="AR27" s="685" t="s">
        <v>2912</v>
      </c>
      <c r="AS27" s="685" t="s">
        <v>3135</v>
      </c>
      <c r="AT27" s="685" t="s">
        <v>3092</v>
      </c>
      <c r="AU27" s="685" t="s">
        <v>2735</v>
      </c>
      <c r="AV27" s="698" t="s">
        <v>2490</v>
      </c>
      <c r="AW27" s="698" t="s">
        <v>3355</v>
      </c>
      <c r="AX27" s="685" t="s">
        <v>4336</v>
      </c>
      <c r="AY27" s="699" t="s">
        <v>3363</v>
      </c>
      <c r="AZ27" s="685"/>
      <c r="BA27" s="685"/>
      <c r="BB27" s="685"/>
      <c r="BC27" s="685"/>
      <c r="BD27" s="685"/>
      <c r="BE27" s="685"/>
      <c r="BF27" s="698"/>
      <c r="BG27" s="698"/>
      <c r="BH27" s="698"/>
      <c r="BI27" s="699"/>
      <c r="BJ27" s="685" t="s">
        <v>3341</v>
      </c>
      <c r="BK27" s="685" t="s">
        <v>2426</v>
      </c>
      <c r="BL27" s="685" t="s">
        <v>4337</v>
      </c>
      <c r="BM27" s="685" t="s">
        <v>3135</v>
      </c>
      <c r="BN27" s="685" t="s">
        <v>3375</v>
      </c>
      <c r="BO27" s="685" t="s">
        <v>2289</v>
      </c>
      <c r="BP27" s="698" t="s">
        <v>619</v>
      </c>
      <c r="BQ27" s="698"/>
      <c r="BR27" s="698"/>
      <c r="BS27" s="699" t="s">
        <v>3349</v>
      </c>
      <c r="BT27" s="685" t="s">
        <v>3341</v>
      </c>
      <c r="BU27" s="685" t="s">
        <v>2426</v>
      </c>
      <c r="BV27" s="685" t="s">
        <v>2767</v>
      </c>
      <c r="BW27" s="685" t="s">
        <v>3135</v>
      </c>
      <c r="BX27" s="685" t="s">
        <v>3110</v>
      </c>
      <c r="BY27" s="685" t="s">
        <v>2713</v>
      </c>
      <c r="BZ27" s="698" t="s">
        <v>2107</v>
      </c>
      <c r="CA27" s="698" t="s">
        <v>3114</v>
      </c>
      <c r="CB27" s="698"/>
      <c r="CC27" s="699" t="s">
        <v>3349</v>
      </c>
      <c r="CD27" s="669" t="s">
        <v>3341</v>
      </c>
      <c r="CE27" s="669" t="s">
        <v>2426</v>
      </c>
      <c r="CF27" s="669" t="s">
        <v>4301</v>
      </c>
      <c r="CG27" s="669" t="s">
        <v>40</v>
      </c>
      <c r="CH27" s="669" t="s">
        <v>3104</v>
      </c>
      <c r="CI27" s="669" t="s">
        <v>2713</v>
      </c>
      <c r="CJ27" s="700" t="s">
        <v>2567</v>
      </c>
      <c r="CK27" s="700" t="s">
        <v>3355</v>
      </c>
      <c r="CL27" s="700"/>
      <c r="CM27" s="699" t="s">
        <v>3349</v>
      </c>
      <c r="CN27" s="685"/>
      <c r="CO27" s="685"/>
      <c r="CP27" s="685"/>
      <c r="CQ27" s="685"/>
      <c r="CR27" s="685"/>
      <c r="CS27" s="685"/>
      <c r="CT27" s="698"/>
      <c r="CU27" s="698"/>
      <c r="CV27" s="698"/>
      <c r="CW27" s="699"/>
      <c r="CX27" s="685" t="s">
        <v>3341</v>
      </c>
      <c r="CY27" s="685" t="s">
        <v>2633</v>
      </c>
      <c r="CZ27" s="685" t="s">
        <v>2540</v>
      </c>
      <c r="DA27" s="685" t="s">
        <v>3135</v>
      </c>
      <c r="DB27" s="685" t="s">
        <v>3100</v>
      </c>
      <c r="DC27" s="685" t="s">
        <v>2713</v>
      </c>
      <c r="DD27" s="698" t="s">
        <v>2107</v>
      </c>
      <c r="DE27" s="698" t="s">
        <v>3114</v>
      </c>
      <c r="DF27" s="698"/>
      <c r="DG27" s="699" t="s">
        <v>3363</v>
      </c>
      <c r="DH27" s="685" t="s">
        <v>3341</v>
      </c>
      <c r="DI27" s="685" t="s">
        <v>2426</v>
      </c>
      <c r="DJ27" s="722" t="s">
        <v>2524</v>
      </c>
      <c r="DK27" s="721" t="s">
        <v>3135</v>
      </c>
      <c r="DL27" s="759" t="s">
        <v>3092</v>
      </c>
      <c r="DM27" s="721" t="s">
        <v>2278</v>
      </c>
      <c r="DN27" s="698" t="s">
        <v>2490</v>
      </c>
      <c r="DO27" s="698"/>
      <c r="DP27" s="698"/>
      <c r="DQ27" s="699" t="s">
        <v>3681</v>
      </c>
      <c r="DR27" s="685"/>
      <c r="DS27" s="685"/>
      <c r="DT27" s="685"/>
      <c r="DU27" s="685"/>
      <c r="DV27" s="685"/>
      <c r="DW27" s="685"/>
      <c r="DX27" s="698"/>
      <c r="DY27" s="698"/>
      <c r="DZ27" s="698"/>
      <c r="EA27" s="699"/>
      <c r="EB27" s="685"/>
      <c r="EC27" s="685"/>
      <c r="ED27" s="685"/>
      <c r="EE27" s="685"/>
      <c r="EF27" s="685"/>
      <c r="EG27" s="685"/>
      <c r="EH27" s="698"/>
      <c r="EI27" s="698"/>
      <c r="EJ27" s="698"/>
      <c r="EK27" s="699"/>
      <c r="EL27" s="685" t="s">
        <v>3341</v>
      </c>
      <c r="EM27" s="685" t="s">
        <v>2426</v>
      </c>
      <c r="EN27" s="685" t="s">
        <v>4330</v>
      </c>
      <c r="EO27" s="685" t="s">
        <v>3135</v>
      </c>
      <c r="EP27" s="685" t="s">
        <v>3100</v>
      </c>
      <c r="EQ27" s="685" t="s">
        <v>2713</v>
      </c>
      <c r="ER27" s="698">
        <v>0.0</v>
      </c>
      <c r="ES27" s="698" t="s">
        <v>3114</v>
      </c>
      <c r="ET27" s="698"/>
      <c r="EU27" s="699" t="s">
        <v>3363</v>
      </c>
      <c r="EV27" s="685"/>
      <c r="EW27" s="685"/>
      <c r="EX27" s="685"/>
      <c r="EY27" s="685"/>
      <c r="EZ27" s="685"/>
      <c r="FA27" s="685"/>
      <c r="FB27" s="698"/>
      <c r="FC27" s="698"/>
      <c r="FD27" s="698"/>
      <c r="FE27" s="699"/>
      <c r="FF27" s="685"/>
      <c r="FG27" s="685"/>
      <c r="FH27" s="685"/>
      <c r="FI27" s="685"/>
      <c r="FJ27" s="685"/>
      <c r="FK27" s="685"/>
      <c r="FL27" s="698"/>
      <c r="FM27" s="698"/>
      <c r="FN27" s="698"/>
      <c r="FO27" s="699"/>
      <c r="FP27" s="685" t="s">
        <v>3341</v>
      </c>
      <c r="FQ27" s="685" t="s">
        <v>2633</v>
      </c>
      <c r="FR27" s="685" t="s">
        <v>2540</v>
      </c>
      <c r="FS27" s="685" t="s">
        <v>3135</v>
      </c>
      <c r="FT27" s="685" t="s">
        <v>3100</v>
      </c>
      <c r="FU27" s="685" t="s">
        <v>2502</v>
      </c>
      <c r="FV27" s="698" t="s">
        <v>2107</v>
      </c>
      <c r="FW27" s="698" t="s">
        <v>3114</v>
      </c>
      <c r="FX27" s="698"/>
      <c r="FY27" s="699" t="s">
        <v>3384</v>
      </c>
      <c r="FZ27" s="685" t="s">
        <v>3341</v>
      </c>
      <c r="GA27" s="685" t="s">
        <v>2426</v>
      </c>
      <c r="GB27" s="685" t="s">
        <v>4338</v>
      </c>
      <c r="GC27" s="685" t="s">
        <v>3135</v>
      </c>
      <c r="GD27" s="685" t="s">
        <v>3375</v>
      </c>
      <c r="GE27" s="685" t="s">
        <v>2289</v>
      </c>
      <c r="GF27" s="698" t="s">
        <v>619</v>
      </c>
      <c r="GG27" s="698" t="s">
        <v>3355</v>
      </c>
      <c r="GH27" s="698"/>
      <c r="GI27" s="699" t="s">
        <v>3349</v>
      </c>
      <c r="GJ27" s="669" t="s">
        <v>3341</v>
      </c>
      <c r="GK27" s="669" t="s">
        <v>2426</v>
      </c>
      <c r="GL27" s="669" t="s">
        <v>2930</v>
      </c>
      <c r="GM27" s="669" t="s">
        <v>3135</v>
      </c>
      <c r="GN27" s="669" t="s">
        <v>3110</v>
      </c>
      <c r="GO27" s="669" t="s">
        <v>2713</v>
      </c>
      <c r="GP27" s="700">
        <v>420.0</v>
      </c>
      <c r="GQ27" s="700" t="s">
        <v>3390</v>
      </c>
      <c r="GR27" s="700"/>
      <c r="GS27" s="699" t="s">
        <v>3363</v>
      </c>
      <c r="GT27" s="685" t="s">
        <v>3341</v>
      </c>
      <c r="GU27" s="685" t="s">
        <v>2426</v>
      </c>
      <c r="GV27" s="685" t="s">
        <v>4338</v>
      </c>
      <c r="GW27" s="685" t="s">
        <v>3135</v>
      </c>
      <c r="GX27" s="685" t="s">
        <v>3375</v>
      </c>
      <c r="GY27" s="685" t="s">
        <v>2289</v>
      </c>
      <c r="GZ27" s="698" t="s">
        <v>619</v>
      </c>
      <c r="HA27" s="698" t="s">
        <v>3355</v>
      </c>
      <c r="HB27" s="698"/>
      <c r="HC27" s="699" t="s">
        <v>3363</v>
      </c>
      <c r="HD27" s="685"/>
      <c r="HE27" s="685"/>
      <c r="HF27" s="685"/>
      <c r="HG27" s="685"/>
      <c r="HH27" s="685"/>
      <c r="HI27" s="685"/>
      <c r="HJ27" s="698"/>
      <c r="HK27" s="698"/>
      <c r="HL27" s="698"/>
      <c r="HM27" s="699"/>
      <c r="HN27" s="685" t="s">
        <v>3341</v>
      </c>
      <c r="HO27" s="685" t="s">
        <v>2426</v>
      </c>
      <c r="HP27" s="685" t="s">
        <v>2900</v>
      </c>
      <c r="HQ27" s="685" t="s">
        <v>3135</v>
      </c>
      <c r="HR27" s="685" t="s">
        <v>3106</v>
      </c>
      <c r="HS27" s="685" t="s">
        <v>2289</v>
      </c>
      <c r="HT27" s="698" t="s">
        <v>847</v>
      </c>
      <c r="HU27" s="698"/>
      <c r="HV27" s="698"/>
      <c r="HW27" s="699" t="s">
        <v>3358</v>
      </c>
      <c r="HX27" s="685"/>
      <c r="HY27" s="685"/>
      <c r="HZ27" s="685"/>
      <c r="IA27" s="685"/>
      <c r="IB27" s="685"/>
      <c r="IC27" s="685"/>
      <c r="ID27" s="698"/>
      <c r="IE27" s="698"/>
      <c r="IF27" s="698"/>
      <c r="IG27" s="699"/>
      <c r="IH27" s="685"/>
      <c r="II27" s="685"/>
      <c r="IJ27" s="685"/>
      <c r="IK27" s="685"/>
      <c r="IL27" s="685"/>
      <c r="IM27" s="685"/>
      <c r="IN27" s="698"/>
      <c r="IO27" s="698"/>
      <c r="IP27" s="698"/>
      <c r="IQ27" s="699"/>
      <c r="IR27" s="761" t="s">
        <v>3368</v>
      </c>
      <c r="IS27" s="761" t="s">
        <v>1780</v>
      </c>
      <c r="IT27" s="761" t="s">
        <v>2979</v>
      </c>
      <c r="IU27" s="761" t="s">
        <v>3135</v>
      </c>
      <c r="IV27" s="761" t="s">
        <v>3092</v>
      </c>
      <c r="IW27" s="761" t="s">
        <v>2278</v>
      </c>
      <c r="IX27" s="686" t="s">
        <v>2107</v>
      </c>
      <c r="IY27" s="686" t="s">
        <v>3114</v>
      </c>
      <c r="IZ27" s="741"/>
      <c r="JA27" s="762" t="s">
        <v>3363</v>
      </c>
      <c r="JB27" s="685"/>
      <c r="JC27" s="685"/>
      <c r="JD27" s="685"/>
      <c r="JE27" s="685"/>
      <c r="JF27" s="685"/>
      <c r="JG27" s="685"/>
      <c r="JH27" s="698"/>
      <c r="JI27" s="698"/>
      <c r="JJ27" s="698"/>
      <c r="JK27" s="699"/>
      <c r="JL27" s="685" t="s">
        <v>3341</v>
      </c>
      <c r="JM27" s="685" t="s">
        <v>2426</v>
      </c>
      <c r="JN27" s="685" t="s">
        <v>4338</v>
      </c>
      <c r="JO27" s="685" t="s">
        <v>3135</v>
      </c>
      <c r="JP27" s="685" t="s">
        <v>3375</v>
      </c>
      <c r="JQ27" s="685" t="s">
        <v>2289</v>
      </c>
      <c r="JR27" s="698" t="s">
        <v>619</v>
      </c>
      <c r="JS27" s="698" t="s">
        <v>3355</v>
      </c>
      <c r="JT27" s="698"/>
      <c r="JU27" s="699" t="s">
        <v>3363</v>
      </c>
      <c r="JV27" s="685"/>
      <c r="JW27" s="685"/>
      <c r="JX27" s="685"/>
      <c r="JY27" s="685"/>
      <c r="JZ27" s="685"/>
      <c r="KA27" s="685"/>
      <c r="KB27" s="698"/>
      <c r="KC27" s="698"/>
      <c r="KD27" s="698"/>
      <c r="KE27" s="699"/>
      <c r="KF27" s="705" t="s">
        <v>3341</v>
      </c>
      <c r="KG27" s="705" t="s">
        <v>2426</v>
      </c>
      <c r="KH27" s="705" t="s">
        <v>2900</v>
      </c>
      <c r="KI27" s="705" t="s">
        <v>3135</v>
      </c>
      <c r="KJ27" s="705" t="s">
        <v>3106</v>
      </c>
      <c r="KK27" s="705" t="s">
        <v>2289</v>
      </c>
      <c r="KL27" s="686" t="s">
        <v>847</v>
      </c>
      <c r="KM27" s="698"/>
      <c r="KN27" s="698"/>
      <c r="KO27" s="699" t="s">
        <v>3384</v>
      </c>
      <c r="KP27" s="685"/>
      <c r="KQ27" s="685"/>
      <c r="KR27" s="685"/>
      <c r="KS27" s="685"/>
      <c r="KT27" s="685"/>
      <c r="KU27" s="685"/>
      <c r="KV27" s="698"/>
      <c r="KW27" s="698"/>
      <c r="KX27" s="698"/>
      <c r="KY27" s="699"/>
    </row>
    <row r="28" ht="15.75" customHeight="1">
      <c r="A28" s="708">
        <v>0.08333333333333333</v>
      </c>
      <c r="B28" s="661"/>
      <c r="C28" s="661"/>
      <c r="D28" s="661"/>
      <c r="E28" s="661"/>
      <c r="F28" s="661"/>
      <c r="G28" s="661"/>
      <c r="H28" s="709"/>
      <c r="I28" s="709"/>
      <c r="J28" s="709"/>
      <c r="K28" s="710"/>
      <c r="L28" s="661" t="s">
        <v>3341</v>
      </c>
      <c r="M28" s="661" t="s">
        <v>2426</v>
      </c>
      <c r="N28" s="661" t="s">
        <v>2454</v>
      </c>
      <c r="O28" s="661" t="s">
        <v>34</v>
      </c>
      <c r="P28" s="661" t="s">
        <v>3106</v>
      </c>
      <c r="Q28" s="661" t="s">
        <v>2289</v>
      </c>
      <c r="R28" s="709" t="s">
        <v>954</v>
      </c>
      <c r="S28" s="709" t="s">
        <v>3390</v>
      </c>
      <c r="T28" s="709"/>
      <c r="U28" s="710" t="s">
        <v>3363</v>
      </c>
      <c r="V28" s="661"/>
      <c r="W28" s="661"/>
      <c r="X28" s="661"/>
      <c r="Y28" s="661"/>
      <c r="Z28" s="661"/>
      <c r="AA28" s="661"/>
      <c r="AB28" s="709"/>
      <c r="AC28" s="709"/>
      <c r="AD28" s="709"/>
      <c r="AE28" s="710"/>
      <c r="AF28" s="546" t="s">
        <v>3368</v>
      </c>
      <c r="AG28" s="546" t="s">
        <v>2426</v>
      </c>
      <c r="AH28" s="546" t="s">
        <v>1833</v>
      </c>
      <c r="AI28" s="546" t="s">
        <v>3135</v>
      </c>
      <c r="AJ28" s="546" t="s">
        <v>3852</v>
      </c>
      <c r="AK28" s="546" t="s">
        <v>2278</v>
      </c>
      <c r="AL28" s="713" t="s">
        <v>2490</v>
      </c>
      <c r="AM28" s="709" t="s">
        <v>3355</v>
      </c>
      <c r="AN28" s="709"/>
      <c r="AO28" s="710" t="s">
        <v>3363</v>
      </c>
      <c r="AP28" s="661"/>
      <c r="AQ28" s="661"/>
      <c r="AR28" s="661"/>
      <c r="AS28" s="661"/>
      <c r="AT28" s="661"/>
      <c r="AU28" s="661"/>
      <c r="AV28" s="709"/>
      <c r="AW28" s="709"/>
      <c r="AX28" s="709"/>
      <c r="AY28" s="710"/>
      <c r="AZ28" s="661"/>
      <c r="BA28" s="661"/>
      <c r="BB28" s="661"/>
      <c r="BC28" s="661"/>
      <c r="BD28" s="661"/>
      <c r="BE28" s="661"/>
      <c r="BF28" s="709"/>
      <c r="BG28" s="709"/>
      <c r="BH28" s="709"/>
      <c r="BI28" s="710"/>
      <c r="BJ28" s="661"/>
      <c r="BK28" s="661"/>
      <c r="BL28" s="661"/>
      <c r="BM28" s="661"/>
      <c r="BN28" s="661"/>
      <c r="BO28" s="661"/>
      <c r="BP28" s="709"/>
      <c r="BQ28" s="709"/>
      <c r="BR28" s="709"/>
      <c r="BS28" s="710"/>
      <c r="BT28" s="661"/>
      <c r="BU28" s="661"/>
      <c r="BV28" s="661"/>
      <c r="BW28" s="661"/>
      <c r="BX28" s="661"/>
      <c r="BY28" s="661"/>
      <c r="BZ28" s="709"/>
      <c r="CA28" s="709"/>
      <c r="CB28" s="709"/>
      <c r="CC28" s="710"/>
      <c r="CD28" s="661"/>
      <c r="CE28" s="661"/>
      <c r="CF28" s="661" t="s">
        <v>3781</v>
      </c>
      <c r="CG28" s="661" t="s">
        <v>3111</v>
      </c>
      <c r="CH28" s="661" t="s">
        <v>3105</v>
      </c>
      <c r="CI28" s="661" t="s">
        <v>2289</v>
      </c>
      <c r="CJ28" s="709">
        <v>125.0</v>
      </c>
      <c r="CK28" s="709"/>
      <c r="CL28" s="709"/>
      <c r="CM28" s="710" t="s">
        <v>3363</v>
      </c>
      <c r="CN28" s="661"/>
      <c r="CO28" s="661"/>
      <c r="CP28" s="661"/>
      <c r="CQ28" s="661"/>
      <c r="CR28" s="661"/>
      <c r="CS28" s="661"/>
      <c r="CT28" s="709"/>
      <c r="CU28" s="709"/>
      <c r="CV28" s="709"/>
      <c r="CW28" s="710"/>
      <c r="CX28" s="661" t="s">
        <v>3368</v>
      </c>
      <c r="CY28" s="661" t="s">
        <v>2426</v>
      </c>
      <c r="CZ28" s="661" t="s">
        <v>2930</v>
      </c>
      <c r="DA28" s="661" t="s">
        <v>3135</v>
      </c>
      <c r="DB28" s="661" t="s">
        <v>3110</v>
      </c>
      <c r="DC28" s="661" t="s">
        <v>2713</v>
      </c>
      <c r="DD28" s="709">
        <v>420.0</v>
      </c>
      <c r="DE28" s="709" t="s">
        <v>3390</v>
      </c>
      <c r="DF28" s="709"/>
      <c r="DG28" s="710" t="s">
        <v>3363</v>
      </c>
      <c r="DH28" s="661"/>
      <c r="DI28" s="661"/>
      <c r="DJ28" s="661"/>
      <c r="DK28" s="661"/>
      <c r="DL28" s="661"/>
      <c r="DM28" s="661"/>
      <c r="DN28" s="709"/>
      <c r="DO28" s="709"/>
      <c r="DP28" s="709"/>
      <c r="DQ28" s="710"/>
      <c r="DR28" s="661"/>
      <c r="DS28" s="661"/>
      <c r="DT28" s="661"/>
      <c r="DU28" s="661"/>
      <c r="DV28" s="661"/>
      <c r="DW28" s="661"/>
      <c r="DX28" s="709"/>
      <c r="DY28" s="709"/>
      <c r="DZ28" s="709"/>
      <c r="EA28" s="710"/>
      <c r="EB28" s="661"/>
      <c r="EC28" s="661"/>
      <c r="ED28" s="661"/>
      <c r="EE28" s="661"/>
      <c r="EF28" s="661"/>
      <c r="EG28" s="661"/>
      <c r="EH28" s="709"/>
      <c r="EI28" s="709"/>
      <c r="EJ28" s="709"/>
      <c r="EK28" s="710"/>
      <c r="EL28" s="661"/>
      <c r="EM28" s="661"/>
      <c r="EN28" s="661"/>
      <c r="EO28" s="661"/>
      <c r="EP28" s="661"/>
      <c r="EQ28" s="661"/>
      <c r="ER28" s="709"/>
      <c r="ES28" s="709"/>
      <c r="ET28" s="709"/>
      <c r="EU28" s="710"/>
      <c r="EV28" s="661" t="s">
        <v>3341</v>
      </c>
      <c r="EW28" s="718" t="s">
        <v>2426</v>
      </c>
      <c r="EX28" s="718" t="s">
        <v>4322</v>
      </c>
      <c r="EY28" s="718" t="s">
        <v>3135</v>
      </c>
      <c r="EZ28" s="718" t="s">
        <v>3099</v>
      </c>
      <c r="FA28" s="718" t="s">
        <v>2289</v>
      </c>
      <c r="FB28" s="719" t="s">
        <v>2490</v>
      </c>
      <c r="FC28" s="709"/>
      <c r="FD28" s="709"/>
      <c r="FE28" s="710" t="s">
        <v>3349</v>
      </c>
      <c r="FF28" s="661"/>
      <c r="FG28" s="661"/>
      <c r="FH28" s="661"/>
      <c r="FI28" s="661"/>
      <c r="FJ28" s="661"/>
      <c r="FK28" s="661"/>
      <c r="FL28" s="709"/>
      <c r="FM28" s="709"/>
      <c r="FN28" s="709"/>
      <c r="FO28" s="710"/>
      <c r="FP28" s="661"/>
      <c r="FQ28" s="661"/>
      <c r="FR28" s="661"/>
      <c r="FS28" s="661"/>
      <c r="FT28" s="661"/>
      <c r="FU28" s="661"/>
      <c r="FV28" s="709"/>
      <c r="FW28" s="709"/>
      <c r="FX28" s="709"/>
      <c r="FY28" s="710"/>
      <c r="FZ28" s="661" t="s">
        <v>3341</v>
      </c>
      <c r="GA28" s="661" t="s">
        <v>2426</v>
      </c>
      <c r="GB28" s="661" t="s">
        <v>2930</v>
      </c>
      <c r="GC28" s="661" t="s">
        <v>3135</v>
      </c>
      <c r="GD28" s="661" t="s">
        <v>3110</v>
      </c>
      <c r="GE28" s="661" t="s">
        <v>2713</v>
      </c>
      <c r="GF28" s="709">
        <v>420.0</v>
      </c>
      <c r="GG28" s="709" t="s">
        <v>3390</v>
      </c>
      <c r="GH28" s="709"/>
      <c r="GI28" s="710" t="s">
        <v>3349</v>
      </c>
      <c r="GJ28" s="661"/>
      <c r="GK28" s="661"/>
      <c r="GL28" s="661"/>
      <c r="GM28" s="661"/>
      <c r="GN28" s="661"/>
      <c r="GO28" s="661"/>
      <c r="GP28" s="709"/>
      <c r="GQ28" s="709"/>
      <c r="GR28" s="709"/>
      <c r="GS28" s="710"/>
      <c r="GT28" s="661" t="s">
        <v>3368</v>
      </c>
      <c r="GU28" s="661" t="s">
        <v>2426</v>
      </c>
      <c r="GV28" s="661" t="s">
        <v>4339</v>
      </c>
      <c r="GW28" s="661" t="s">
        <v>3135</v>
      </c>
      <c r="GX28" s="661" t="s">
        <v>3110</v>
      </c>
      <c r="GY28" s="661" t="s">
        <v>2713</v>
      </c>
      <c r="GZ28" s="709">
        <v>420.0</v>
      </c>
      <c r="HA28" s="709" t="s">
        <v>3355</v>
      </c>
      <c r="HB28" s="709" t="s">
        <v>4340</v>
      </c>
      <c r="HC28" s="710" t="s">
        <v>3363</v>
      </c>
      <c r="HD28" s="661"/>
      <c r="HE28" s="661"/>
      <c r="HF28" s="661"/>
      <c r="HG28" s="661"/>
      <c r="HH28" s="661"/>
      <c r="HI28" s="661"/>
      <c r="HJ28" s="709"/>
      <c r="HK28" s="709"/>
      <c r="HL28" s="709"/>
      <c r="HM28" s="710"/>
      <c r="HN28" s="661"/>
      <c r="HO28" s="661"/>
      <c r="HP28" s="661"/>
      <c r="HQ28" s="661"/>
      <c r="HR28" s="661"/>
      <c r="HS28" s="661"/>
      <c r="HT28" s="709"/>
      <c r="HU28" s="709"/>
      <c r="HV28" s="709"/>
      <c r="HW28" s="710"/>
      <c r="HX28" s="661"/>
      <c r="HY28" s="661"/>
      <c r="HZ28" s="661"/>
      <c r="IA28" s="661"/>
      <c r="IB28" s="661"/>
      <c r="IC28" s="661"/>
      <c r="ID28" s="709"/>
      <c r="IE28" s="709"/>
      <c r="IF28" s="709"/>
      <c r="IG28" s="710"/>
      <c r="IH28" s="661"/>
      <c r="II28" s="661"/>
      <c r="IJ28" s="661"/>
      <c r="IK28" s="661"/>
      <c r="IL28" s="661"/>
      <c r="IM28" s="661"/>
      <c r="IN28" s="709"/>
      <c r="IO28" s="709"/>
      <c r="IP28" s="709"/>
      <c r="IQ28" s="710"/>
      <c r="IR28" s="661" t="s">
        <v>3341</v>
      </c>
      <c r="IS28" s="661" t="s">
        <v>2426</v>
      </c>
      <c r="IT28" s="661" t="s">
        <v>2930</v>
      </c>
      <c r="IU28" s="661" t="s">
        <v>3135</v>
      </c>
      <c r="IV28" s="661" t="s">
        <v>3110</v>
      </c>
      <c r="IW28" s="661" t="s">
        <v>2713</v>
      </c>
      <c r="IX28" s="709">
        <v>420.0</v>
      </c>
      <c r="IY28" s="709"/>
      <c r="IZ28" s="713"/>
      <c r="JA28" s="734" t="s">
        <v>3349</v>
      </c>
      <c r="JB28" s="661"/>
      <c r="JC28" s="661"/>
      <c r="JD28" s="661"/>
      <c r="JE28" s="661"/>
      <c r="JF28" s="661"/>
      <c r="JG28" s="661"/>
      <c r="JH28" s="709"/>
      <c r="JI28" s="709"/>
      <c r="JJ28" s="709"/>
      <c r="JK28" s="710"/>
      <c r="JL28" s="661"/>
      <c r="JM28" s="661"/>
      <c r="JN28" s="661"/>
      <c r="JO28" s="661"/>
      <c r="JP28" s="661"/>
      <c r="JQ28" s="661"/>
      <c r="JR28" s="709"/>
      <c r="JS28" s="709"/>
      <c r="JT28" s="709"/>
      <c r="JU28" s="710"/>
      <c r="JV28" s="661"/>
      <c r="JW28" s="661"/>
      <c r="JX28" s="661"/>
      <c r="JY28" s="661"/>
      <c r="JZ28" s="661"/>
      <c r="KA28" s="661"/>
      <c r="KB28" s="709"/>
      <c r="KC28" s="709"/>
      <c r="KD28" s="709"/>
      <c r="KE28" s="710"/>
      <c r="KF28" s="661"/>
      <c r="KG28" s="661"/>
      <c r="KH28" s="661"/>
      <c r="KI28" s="661"/>
      <c r="KJ28" s="661"/>
      <c r="KK28" s="661"/>
      <c r="KL28" s="709"/>
      <c r="KM28" s="709"/>
      <c r="KN28" s="709"/>
      <c r="KO28" s="710"/>
      <c r="KP28" s="661"/>
      <c r="KQ28" s="661"/>
      <c r="KR28" s="661"/>
      <c r="KS28" s="661"/>
      <c r="KT28" s="661"/>
      <c r="KU28" s="661"/>
      <c r="KV28" s="709"/>
      <c r="KW28" s="709"/>
      <c r="KX28" s="709"/>
      <c r="KY28" s="710"/>
    </row>
    <row r="29" ht="15.75" customHeight="1">
      <c r="A29" s="715">
        <v>0.08333333333333333</v>
      </c>
      <c r="B29" s="669"/>
      <c r="C29" s="669"/>
      <c r="D29" s="669"/>
      <c r="E29" s="669"/>
      <c r="F29" s="669"/>
      <c r="G29" s="669"/>
      <c r="H29" s="700"/>
      <c r="I29" s="700"/>
      <c r="J29" s="700"/>
      <c r="K29" s="716"/>
      <c r="L29" s="669" t="s">
        <v>3368</v>
      </c>
      <c r="M29" s="669" t="s">
        <v>2426</v>
      </c>
      <c r="N29" s="669" t="s">
        <v>4341</v>
      </c>
      <c r="O29" s="669" t="s">
        <v>34</v>
      </c>
      <c r="P29" s="669" t="s">
        <v>3097</v>
      </c>
      <c r="Q29" s="669" t="s">
        <v>2289</v>
      </c>
      <c r="R29" s="700" t="s">
        <v>832</v>
      </c>
      <c r="S29" s="700" t="s">
        <v>3344</v>
      </c>
      <c r="T29" s="700"/>
      <c r="U29" s="716" t="s">
        <v>3363</v>
      </c>
      <c r="V29" s="669"/>
      <c r="W29" s="669"/>
      <c r="X29" s="669"/>
      <c r="Y29" s="669"/>
      <c r="Z29" s="669"/>
      <c r="AA29" s="669"/>
      <c r="AB29" s="700"/>
      <c r="AC29" s="700"/>
      <c r="AD29" s="700"/>
      <c r="AE29" s="716"/>
      <c r="AF29" s="669" t="s">
        <v>3368</v>
      </c>
      <c r="AG29" s="669" t="s">
        <v>2426</v>
      </c>
      <c r="AH29" s="669" t="s">
        <v>4342</v>
      </c>
      <c r="AI29" s="669" t="s">
        <v>3135</v>
      </c>
      <c r="AJ29" s="669" t="s">
        <v>3375</v>
      </c>
      <c r="AK29" s="669" t="s">
        <v>2289</v>
      </c>
      <c r="AL29" s="700" t="s">
        <v>2490</v>
      </c>
      <c r="AM29" s="700"/>
      <c r="AN29" s="700"/>
      <c r="AO29" s="716" t="s">
        <v>3363</v>
      </c>
      <c r="AP29" s="669"/>
      <c r="AQ29" s="669"/>
      <c r="AR29" s="669"/>
      <c r="AS29" s="669"/>
      <c r="AT29" s="669"/>
      <c r="AU29" s="669"/>
      <c r="AV29" s="700"/>
      <c r="AW29" s="700"/>
      <c r="AX29" s="700"/>
      <c r="AY29" s="716"/>
      <c r="AZ29" s="669"/>
      <c r="BA29" s="669"/>
      <c r="BB29" s="669"/>
      <c r="BC29" s="669"/>
      <c r="BD29" s="669"/>
      <c r="BE29" s="669"/>
      <c r="BF29" s="700"/>
      <c r="BG29" s="700"/>
      <c r="BH29" s="700"/>
      <c r="BI29" s="716"/>
      <c r="BJ29" s="669"/>
      <c r="BK29" s="669"/>
      <c r="BL29" s="669"/>
      <c r="BM29" s="669"/>
      <c r="BN29" s="669"/>
      <c r="BO29" s="669"/>
      <c r="BP29" s="700"/>
      <c r="BQ29" s="700"/>
      <c r="BR29" s="700"/>
      <c r="BS29" s="716"/>
      <c r="BT29" s="669"/>
      <c r="BU29" s="669"/>
      <c r="BV29" s="669"/>
      <c r="BW29" s="669"/>
      <c r="BX29" s="669"/>
      <c r="BY29" s="669"/>
      <c r="BZ29" s="700"/>
      <c r="CA29" s="700"/>
      <c r="CB29" s="700"/>
      <c r="CC29" s="716"/>
      <c r="CD29" s="669"/>
      <c r="CE29" s="669"/>
      <c r="CF29" s="669"/>
      <c r="CG29" s="669"/>
      <c r="CH29" s="669"/>
      <c r="CI29" s="669"/>
      <c r="CJ29" s="700"/>
      <c r="CK29" s="700"/>
      <c r="CL29" s="700"/>
      <c r="CM29" s="716"/>
      <c r="CN29" s="669"/>
      <c r="CO29" s="669"/>
      <c r="CP29" s="669"/>
      <c r="CQ29" s="669"/>
      <c r="CR29" s="669"/>
      <c r="CS29" s="669"/>
      <c r="CT29" s="700"/>
      <c r="CU29" s="700"/>
      <c r="CV29" s="700"/>
      <c r="CW29" s="716"/>
      <c r="CX29" s="669"/>
      <c r="CY29" s="669"/>
      <c r="CZ29" s="669"/>
      <c r="DA29" s="669"/>
      <c r="DB29" s="669"/>
      <c r="DC29" s="669"/>
      <c r="DD29" s="700"/>
      <c r="DE29" s="700"/>
      <c r="DF29" s="700"/>
      <c r="DG29" s="716"/>
      <c r="DH29" s="669"/>
      <c r="DI29" s="669"/>
      <c r="DJ29" s="669"/>
      <c r="DK29" s="669"/>
      <c r="DL29" s="669"/>
      <c r="DM29" s="669"/>
      <c r="DN29" s="700"/>
      <c r="DO29" s="700"/>
      <c r="DP29" s="700"/>
      <c r="DQ29" s="716"/>
      <c r="DR29" s="669"/>
      <c r="DS29" s="669"/>
      <c r="DT29" s="669"/>
      <c r="DU29" s="669"/>
      <c r="DV29" s="669"/>
      <c r="DW29" s="669"/>
      <c r="DX29" s="700"/>
      <c r="DY29" s="700"/>
      <c r="DZ29" s="700"/>
      <c r="EA29" s="716"/>
      <c r="EB29" s="669"/>
      <c r="EC29" s="669"/>
      <c r="ED29" s="669"/>
      <c r="EE29" s="669"/>
      <c r="EF29" s="669"/>
      <c r="EG29" s="669"/>
      <c r="EH29" s="700"/>
      <c r="EI29" s="700"/>
      <c r="EJ29" s="700"/>
      <c r="EK29" s="716"/>
      <c r="EL29" s="669"/>
      <c r="EM29" s="669"/>
      <c r="EN29" s="669"/>
      <c r="EO29" s="669"/>
      <c r="EP29" s="669"/>
      <c r="EQ29" s="669"/>
      <c r="ER29" s="700"/>
      <c r="ES29" s="700"/>
      <c r="ET29" s="700"/>
      <c r="EU29" s="716"/>
      <c r="EV29" s="669" t="s">
        <v>3368</v>
      </c>
      <c r="EW29" s="669" t="s">
        <v>2426</v>
      </c>
      <c r="EX29" s="669" t="s">
        <v>4343</v>
      </c>
      <c r="EY29" s="669" t="s">
        <v>3135</v>
      </c>
      <c r="EZ29" s="669" t="s">
        <v>3105</v>
      </c>
      <c r="FA29" s="669" t="s">
        <v>2289</v>
      </c>
      <c r="FB29" s="700">
        <v>850.0</v>
      </c>
      <c r="FC29" s="700" t="s">
        <v>3355</v>
      </c>
      <c r="FD29" s="700"/>
      <c r="FE29" s="716" t="s">
        <v>3363</v>
      </c>
      <c r="FF29" s="669"/>
      <c r="FG29" s="669"/>
      <c r="FH29" s="669"/>
      <c r="FI29" s="669"/>
      <c r="FJ29" s="669"/>
      <c r="FK29" s="669"/>
      <c r="FL29" s="700"/>
      <c r="FM29" s="700"/>
      <c r="FN29" s="700"/>
      <c r="FO29" s="716"/>
      <c r="FP29" s="669"/>
      <c r="FQ29" s="669"/>
      <c r="FR29" s="669"/>
      <c r="FS29" s="669"/>
      <c r="FT29" s="669"/>
      <c r="FU29" s="669"/>
      <c r="FV29" s="700"/>
      <c r="FW29" s="700"/>
      <c r="FX29" s="700"/>
      <c r="FY29" s="716"/>
      <c r="FZ29" s="669"/>
      <c r="GA29" s="669"/>
      <c r="GB29" s="669"/>
      <c r="GC29" s="669"/>
      <c r="GD29" s="669"/>
      <c r="GE29" s="669"/>
      <c r="GF29" s="700"/>
      <c r="GG29" s="700"/>
      <c r="GH29" s="700"/>
      <c r="GI29" s="716"/>
      <c r="GJ29" s="669"/>
      <c r="GK29" s="669"/>
      <c r="GL29" s="669"/>
      <c r="GM29" s="669"/>
      <c r="GN29" s="669"/>
      <c r="GO29" s="669"/>
      <c r="GP29" s="700"/>
      <c r="GQ29" s="700"/>
      <c r="GR29" s="700"/>
      <c r="GS29" s="716"/>
      <c r="GT29" s="669" t="s">
        <v>3368</v>
      </c>
      <c r="GU29" s="669" t="s">
        <v>2426</v>
      </c>
      <c r="GV29" s="669" t="s">
        <v>4344</v>
      </c>
      <c r="GW29" s="669" t="s">
        <v>3135</v>
      </c>
      <c r="GX29" s="669" t="s">
        <v>3100</v>
      </c>
      <c r="GY29" s="669" t="s">
        <v>2502</v>
      </c>
      <c r="GZ29" s="700"/>
      <c r="HA29" s="700" t="s">
        <v>2413</v>
      </c>
      <c r="HB29" s="700"/>
      <c r="HC29" s="716" t="s">
        <v>3363</v>
      </c>
      <c r="HD29" s="669"/>
      <c r="HE29" s="669"/>
      <c r="HF29" s="669"/>
      <c r="HG29" s="669"/>
      <c r="HH29" s="669"/>
      <c r="HI29" s="669"/>
      <c r="HJ29" s="700"/>
      <c r="HK29" s="700"/>
      <c r="HL29" s="700"/>
      <c r="HM29" s="716"/>
      <c r="HN29" s="669"/>
      <c r="HO29" s="669"/>
      <c r="HP29" s="669"/>
      <c r="HQ29" s="669"/>
      <c r="HR29" s="669"/>
      <c r="HS29" s="669"/>
      <c r="HT29" s="700"/>
      <c r="HU29" s="700"/>
      <c r="HV29" s="700"/>
      <c r="HW29" s="716"/>
      <c r="HX29" s="669"/>
      <c r="HY29" s="669"/>
      <c r="HZ29" s="669"/>
      <c r="IA29" s="669"/>
      <c r="IB29" s="669"/>
      <c r="IC29" s="669"/>
      <c r="ID29" s="700"/>
      <c r="IE29" s="700"/>
      <c r="IF29" s="700"/>
      <c r="IG29" s="716"/>
      <c r="IH29" s="669"/>
      <c r="II29" s="669"/>
      <c r="IJ29" s="669"/>
      <c r="IK29" s="669"/>
      <c r="IL29" s="669"/>
      <c r="IM29" s="669"/>
      <c r="IN29" s="700"/>
      <c r="IO29" s="700"/>
      <c r="IP29" s="700"/>
      <c r="IQ29" s="716"/>
      <c r="IR29" s="669"/>
      <c r="IS29" s="669"/>
      <c r="IT29" s="669"/>
      <c r="IU29" s="669"/>
      <c r="IV29" s="669"/>
      <c r="IW29" s="669"/>
      <c r="IX29" s="700"/>
      <c r="IY29" s="700"/>
      <c r="IZ29" s="700"/>
      <c r="JA29" s="716"/>
      <c r="JB29" s="669"/>
      <c r="JC29" s="669"/>
      <c r="JD29" s="669"/>
      <c r="JE29" s="669"/>
      <c r="JF29" s="669"/>
      <c r="JG29" s="669"/>
      <c r="JH29" s="700"/>
      <c r="JI29" s="700"/>
      <c r="JJ29" s="700"/>
      <c r="JK29" s="716"/>
      <c r="JL29" s="669"/>
      <c r="JM29" s="669"/>
      <c r="JN29" s="669"/>
      <c r="JO29" s="669"/>
      <c r="JP29" s="669"/>
      <c r="JQ29" s="669"/>
      <c r="JR29" s="700"/>
      <c r="JS29" s="700"/>
      <c r="JT29" s="700"/>
      <c r="JU29" s="716"/>
      <c r="JV29" s="669"/>
      <c r="JW29" s="669"/>
      <c r="JX29" s="669"/>
      <c r="JY29" s="669"/>
      <c r="JZ29" s="669"/>
      <c r="KA29" s="669"/>
      <c r="KB29" s="700"/>
      <c r="KC29" s="700"/>
      <c r="KD29" s="700"/>
      <c r="KE29" s="716"/>
      <c r="KF29" s="669"/>
      <c r="KG29" s="669"/>
      <c r="KH29" s="669"/>
      <c r="KI29" s="669"/>
      <c r="KJ29" s="669"/>
      <c r="KK29" s="669"/>
      <c r="KL29" s="700"/>
      <c r="KM29" s="700"/>
      <c r="KN29" s="700"/>
      <c r="KO29" s="716"/>
      <c r="KP29" s="669"/>
      <c r="KQ29" s="669"/>
      <c r="KR29" s="669"/>
      <c r="KS29" s="669"/>
      <c r="KT29" s="669"/>
      <c r="KU29" s="669"/>
      <c r="KV29" s="700"/>
      <c r="KW29" s="700"/>
      <c r="KX29" s="700"/>
      <c r="KY29" s="716"/>
    </row>
    <row r="30" ht="15.75" customHeight="1">
      <c r="A30" s="708">
        <v>0.08333333333333333</v>
      </c>
      <c r="B30" s="661"/>
      <c r="C30" s="661"/>
      <c r="D30" s="661"/>
      <c r="E30" s="661"/>
      <c r="F30" s="661"/>
      <c r="G30" s="661"/>
      <c r="H30" s="709"/>
      <c r="I30" s="709"/>
      <c r="J30" s="709"/>
      <c r="K30" s="710"/>
      <c r="L30" s="661"/>
      <c r="M30" s="661"/>
      <c r="N30" s="661"/>
      <c r="O30" s="661"/>
      <c r="P30" s="661"/>
      <c r="Q30" s="661"/>
      <c r="R30" s="709"/>
      <c r="S30" s="709"/>
      <c r="T30" s="709"/>
      <c r="U30" s="710"/>
      <c r="V30" s="661"/>
      <c r="W30" s="661"/>
      <c r="X30" s="661"/>
      <c r="Y30" s="661"/>
      <c r="Z30" s="661"/>
      <c r="AA30" s="661"/>
      <c r="AB30" s="709"/>
      <c r="AC30" s="709"/>
      <c r="AD30" s="709"/>
      <c r="AE30" s="710"/>
      <c r="AF30" s="661"/>
      <c r="AG30" s="661"/>
      <c r="AH30" s="661"/>
      <c r="AI30" s="661"/>
      <c r="AJ30" s="661"/>
      <c r="AK30" s="661"/>
      <c r="AL30" s="709"/>
      <c r="AM30" s="709"/>
      <c r="AN30" s="709"/>
      <c r="AO30" s="710"/>
      <c r="AP30" s="661"/>
      <c r="AQ30" s="661"/>
      <c r="AR30" s="661"/>
      <c r="AS30" s="661"/>
      <c r="AT30" s="661"/>
      <c r="AU30" s="661"/>
      <c r="AV30" s="709"/>
      <c r="AW30" s="709"/>
      <c r="AX30" s="709"/>
      <c r="AY30" s="710"/>
      <c r="AZ30" s="661"/>
      <c r="BA30" s="661"/>
      <c r="BB30" s="661"/>
      <c r="BC30" s="661"/>
      <c r="BD30" s="661"/>
      <c r="BE30" s="661"/>
      <c r="BF30" s="709"/>
      <c r="BG30" s="709"/>
      <c r="BH30" s="709"/>
      <c r="BI30" s="710"/>
      <c r="BJ30" s="661"/>
      <c r="BK30" s="661"/>
      <c r="BL30" s="661"/>
      <c r="BM30" s="661"/>
      <c r="BN30" s="661"/>
      <c r="BO30" s="661"/>
      <c r="BP30" s="709"/>
      <c r="BQ30" s="709"/>
      <c r="BR30" s="709"/>
      <c r="BS30" s="710"/>
      <c r="BT30" s="661"/>
      <c r="BU30" s="661"/>
      <c r="BV30" s="661"/>
      <c r="BW30" s="661"/>
      <c r="BX30" s="661"/>
      <c r="BY30" s="661"/>
      <c r="BZ30" s="709"/>
      <c r="CA30" s="709"/>
      <c r="CB30" s="709"/>
      <c r="CC30" s="710"/>
      <c r="CD30" s="661"/>
      <c r="CE30" s="661"/>
      <c r="CF30" s="661"/>
      <c r="CG30" s="661"/>
      <c r="CH30" s="661"/>
      <c r="CI30" s="661"/>
      <c r="CJ30" s="709"/>
      <c r="CK30" s="709"/>
      <c r="CL30" s="709"/>
      <c r="CM30" s="710"/>
      <c r="CN30" s="661"/>
      <c r="CO30" s="661"/>
      <c r="CP30" s="661"/>
      <c r="CQ30" s="661"/>
      <c r="CR30" s="661"/>
      <c r="CS30" s="661"/>
      <c r="CT30" s="709"/>
      <c r="CU30" s="709"/>
      <c r="CV30" s="709"/>
      <c r="CW30" s="710"/>
      <c r="CX30" s="661"/>
      <c r="CY30" s="661"/>
      <c r="CZ30" s="661"/>
      <c r="DA30" s="661"/>
      <c r="DB30" s="661"/>
      <c r="DC30" s="661"/>
      <c r="DD30" s="709"/>
      <c r="DE30" s="709"/>
      <c r="DF30" s="709"/>
      <c r="DG30" s="710"/>
      <c r="DH30" s="661"/>
      <c r="DI30" s="661"/>
      <c r="DJ30" s="661"/>
      <c r="DK30" s="661"/>
      <c r="DL30" s="661"/>
      <c r="DM30" s="661"/>
      <c r="DN30" s="709"/>
      <c r="DO30" s="709"/>
      <c r="DP30" s="709"/>
      <c r="DQ30" s="710"/>
      <c r="DR30" s="661"/>
      <c r="DS30" s="661"/>
      <c r="DT30" s="661"/>
      <c r="DU30" s="661"/>
      <c r="DV30" s="661"/>
      <c r="DW30" s="661"/>
      <c r="DX30" s="709"/>
      <c r="DY30" s="709"/>
      <c r="DZ30" s="709"/>
      <c r="EA30" s="710"/>
      <c r="EB30" s="661"/>
      <c r="EC30" s="661"/>
      <c r="ED30" s="661"/>
      <c r="EE30" s="661"/>
      <c r="EF30" s="661"/>
      <c r="EG30" s="661"/>
      <c r="EH30" s="709"/>
      <c r="EI30" s="709"/>
      <c r="EJ30" s="709"/>
      <c r="EK30" s="710"/>
      <c r="EL30" s="661"/>
      <c r="EM30" s="661"/>
      <c r="EN30" s="661"/>
      <c r="EO30" s="661"/>
      <c r="EP30" s="661"/>
      <c r="EQ30" s="661"/>
      <c r="ER30" s="709"/>
      <c r="ES30" s="709"/>
      <c r="ET30" s="709"/>
      <c r="EU30" s="710"/>
      <c r="EV30" s="661"/>
      <c r="EW30" s="661"/>
      <c r="EX30" s="661"/>
      <c r="EY30" s="661"/>
      <c r="EZ30" s="661"/>
      <c r="FA30" s="661"/>
      <c r="FB30" s="709"/>
      <c r="FC30" s="709"/>
      <c r="FD30" s="709"/>
      <c r="FE30" s="710"/>
      <c r="FF30" s="661"/>
      <c r="FG30" s="661"/>
      <c r="FH30" s="661"/>
      <c r="FI30" s="661"/>
      <c r="FJ30" s="661"/>
      <c r="FK30" s="661"/>
      <c r="FL30" s="709"/>
      <c r="FM30" s="709"/>
      <c r="FN30" s="709"/>
      <c r="FO30" s="710"/>
      <c r="FP30" s="661"/>
      <c r="FQ30" s="661"/>
      <c r="FR30" s="661"/>
      <c r="FS30" s="661"/>
      <c r="FT30" s="661"/>
      <c r="FU30" s="661"/>
      <c r="FV30" s="709"/>
      <c r="FW30" s="709"/>
      <c r="FX30" s="709"/>
      <c r="FY30" s="710"/>
      <c r="FZ30" s="661"/>
      <c r="GA30" s="661"/>
      <c r="GB30" s="661"/>
      <c r="GC30" s="661"/>
      <c r="GD30" s="661"/>
      <c r="GE30" s="661"/>
      <c r="GF30" s="709"/>
      <c r="GG30" s="709"/>
      <c r="GH30" s="709"/>
      <c r="GI30" s="710"/>
      <c r="GJ30" s="661"/>
      <c r="GK30" s="661"/>
      <c r="GL30" s="661"/>
      <c r="GM30" s="661"/>
      <c r="GN30" s="661"/>
      <c r="GO30" s="661"/>
      <c r="GP30" s="709"/>
      <c r="GQ30" s="709"/>
      <c r="GR30" s="709"/>
      <c r="GS30" s="710"/>
      <c r="GT30" s="661"/>
      <c r="GU30" s="661"/>
      <c r="GV30" s="661"/>
      <c r="GW30" s="661"/>
      <c r="GX30" s="661"/>
      <c r="GY30" s="661"/>
      <c r="GZ30" s="709"/>
      <c r="HA30" s="709"/>
      <c r="HB30" s="709"/>
      <c r="HC30" s="710"/>
      <c r="HD30" s="661"/>
      <c r="HE30" s="661"/>
      <c r="HF30" s="661"/>
      <c r="HG30" s="661"/>
      <c r="HH30" s="661"/>
      <c r="HI30" s="661"/>
      <c r="HJ30" s="709"/>
      <c r="HK30" s="709"/>
      <c r="HL30" s="709"/>
      <c r="HM30" s="710"/>
      <c r="HN30" s="661"/>
      <c r="HO30" s="661"/>
      <c r="HP30" s="661"/>
      <c r="HQ30" s="661"/>
      <c r="HR30" s="661"/>
      <c r="HS30" s="661"/>
      <c r="HT30" s="709"/>
      <c r="HU30" s="709"/>
      <c r="HV30" s="709"/>
      <c r="HW30" s="710"/>
      <c r="HX30" s="661"/>
      <c r="HY30" s="661"/>
      <c r="HZ30" s="661"/>
      <c r="IA30" s="661"/>
      <c r="IB30" s="661"/>
      <c r="IC30" s="661"/>
      <c r="ID30" s="709"/>
      <c r="IE30" s="709"/>
      <c r="IF30" s="709"/>
      <c r="IG30" s="710"/>
      <c r="IH30" s="661"/>
      <c r="II30" s="661"/>
      <c r="IJ30" s="661"/>
      <c r="IK30" s="661"/>
      <c r="IL30" s="661"/>
      <c r="IM30" s="661"/>
      <c r="IN30" s="709"/>
      <c r="IO30" s="709"/>
      <c r="IP30" s="709"/>
      <c r="IQ30" s="710"/>
      <c r="IR30" s="661"/>
      <c r="IS30" s="661"/>
      <c r="IT30" s="661"/>
      <c r="IU30" s="661"/>
      <c r="IV30" s="661"/>
      <c r="IW30" s="661"/>
      <c r="IX30" s="709"/>
      <c r="IY30" s="709"/>
      <c r="IZ30" s="709"/>
      <c r="JA30" s="710"/>
      <c r="JB30" s="661"/>
      <c r="JC30" s="661"/>
      <c r="JD30" s="661"/>
      <c r="JE30" s="661"/>
      <c r="JF30" s="661"/>
      <c r="JG30" s="661"/>
      <c r="JH30" s="709"/>
      <c r="JI30" s="709"/>
      <c r="JJ30" s="709"/>
      <c r="JK30" s="710"/>
      <c r="JL30" s="661"/>
      <c r="JM30" s="661"/>
      <c r="JN30" s="661"/>
      <c r="JO30" s="661"/>
      <c r="JP30" s="661"/>
      <c r="JQ30" s="661"/>
      <c r="JR30" s="709"/>
      <c r="JS30" s="709"/>
      <c r="JT30" s="709"/>
      <c r="JU30" s="710"/>
      <c r="JV30" s="661"/>
      <c r="JW30" s="661"/>
      <c r="JX30" s="661"/>
      <c r="JY30" s="661"/>
      <c r="JZ30" s="661"/>
      <c r="KA30" s="661"/>
      <c r="KB30" s="709"/>
      <c r="KC30" s="709"/>
      <c r="KD30" s="709"/>
      <c r="KE30" s="710"/>
      <c r="KF30" s="661"/>
      <c r="KG30" s="661"/>
      <c r="KH30" s="661"/>
      <c r="KI30" s="661"/>
      <c r="KJ30" s="661"/>
      <c r="KK30" s="661"/>
      <c r="KL30" s="709"/>
      <c r="KM30" s="709"/>
      <c r="KN30" s="709"/>
      <c r="KO30" s="710"/>
      <c r="KP30" s="661"/>
      <c r="KQ30" s="661"/>
      <c r="KR30" s="661"/>
      <c r="KS30" s="661"/>
      <c r="KT30" s="661"/>
      <c r="KU30" s="661"/>
      <c r="KV30" s="709"/>
      <c r="KW30" s="709"/>
      <c r="KX30" s="709"/>
      <c r="KY30" s="710"/>
    </row>
    <row r="31" ht="15.75" customHeight="1">
      <c r="A31" s="728">
        <v>0.08333333333333333</v>
      </c>
      <c r="B31" s="669"/>
      <c r="C31" s="729"/>
      <c r="D31" s="729"/>
      <c r="E31" s="729"/>
      <c r="F31" s="729"/>
      <c r="G31" s="729"/>
      <c r="H31" s="730"/>
      <c r="I31" s="730"/>
      <c r="J31" s="730"/>
      <c r="K31" s="731"/>
      <c r="L31" s="669"/>
      <c r="M31" s="729"/>
      <c r="N31" s="729"/>
      <c r="O31" s="729"/>
      <c r="P31" s="729"/>
      <c r="Q31" s="729"/>
      <c r="R31" s="730"/>
      <c r="S31" s="730"/>
      <c r="T31" s="730"/>
      <c r="U31" s="731"/>
      <c r="V31" s="669"/>
      <c r="W31" s="729"/>
      <c r="X31" s="729"/>
      <c r="Y31" s="729"/>
      <c r="Z31" s="729"/>
      <c r="AA31" s="729"/>
      <c r="AB31" s="730"/>
      <c r="AC31" s="730"/>
      <c r="AD31" s="730"/>
      <c r="AE31" s="731"/>
      <c r="AF31" s="669"/>
      <c r="AG31" s="729"/>
      <c r="AH31" s="729"/>
      <c r="AI31" s="729"/>
      <c r="AJ31" s="729"/>
      <c r="AK31" s="729"/>
      <c r="AL31" s="730"/>
      <c r="AM31" s="730"/>
      <c r="AN31" s="730"/>
      <c r="AO31" s="731"/>
      <c r="AP31" s="669"/>
      <c r="AQ31" s="729"/>
      <c r="AR31" s="729"/>
      <c r="AS31" s="729"/>
      <c r="AT31" s="729"/>
      <c r="AU31" s="729"/>
      <c r="AV31" s="730"/>
      <c r="AW31" s="730"/>
      <c r="AX31" s="730"/>
      <c r="AY31" s="731"/>
      <c r="AZ31" s="669"/>
      <c r="BA31" s="729"/>
      <c r="BB31" s="729"/>
      <c r="BC31" s="729"/>
      <c r="BD31" s="729"/>
      <c r="BE31" s="729"/>
      <c r="BF31" s="730"/>
      <c r="BG31" s="730"/>
      <c r="BH31" s="730"/>
      <c r="BI31" s="731"/>
      <c r="BJ31" s="669"/>
      <c r="BK31" s="729"/>
      <c r="BL31" s="729"/>
      <c r="BM31" s="729"/>
      <c r="BN31" s="729"/>
      <c r="BO31" s="729"/>
      <c r="BP31" s="730"/>
      <c r="BQ31" s="730"/>
      <c r="BR31" s="730"/>
      <c r="BS31" s="731"/>
      <c r="BT31" s="669"/>
      <c r="BU31" s="729"/>
      <c r="BV31" s="729"/>
      <c r="BW31" s="729"/>
      <c r="BX31" s="729"/>
      <c r="BY31" s="729"/>
      <c r="BZ31" s="730"/>
      <c r="CA31" s="730"/>
      <c r="CB31" s="730"/>
      <c r="CC31" s="731"/>
      <c r="CD31" s="669"/>
      <c r="CE31" s="729"/>
      <c r="CF31" s="729"/>
      <c r="CG31" s="729"/>
      <c r="CH31" s="729"/>
      <c r="CI31" s="729"/>
      <c r="CJ31" s="730"/>
      <c r="CK31" s="730"/>
      <c r="CL31" s="730"/>
      <c r="CM31" s="731"/>
      <c r="CN31" s="669"/>
      <c r="CO31" s="729"/>
      <c r="CP31" s="729"/>
      <c r="CQ31" s="729"/>
      <c r="CR31" s="729"/>
      <c r="CS31" s="729"/>
      <c r="CT31" s="730"/>
      <c r="CU31" s="730"/>
      <c r="CV31" s="730"/>
      <c r="CW31" s="731"/>
      <c r="CX31" s="669"/>
      <c r="CY31" s="729"/>
      <c r="CZ31" s="729"/>
      <c r="DA31" s="729"/>
      <c r="DB31" s="729"/>
      <c r="DC31" s="729"/>
      <c r="DD31" s="730"/>
      <c r="DE31" s="730"/>
      <c r="DF31" s="730"/>
      <c r="DG31" s="731"/>
      <c r="DH31" s="669"/>
      <c r="DI31" s="729"/>
      <c r="DJ31" s="729"/>
      <c r="DK31" s="729"/>
      <c r="DL31" s="729"/>
      <c r="DM31" s="729"/>
      <c r="DN31" s="730"/>
      <c r="DO31" s="730"/>
      <c r="DP31" s="730"/>
      <c r="DQ31" s="731"/>
      <c r="DR31" s="669"/>
      <c r="DS31" s="729"/>
      <c r="DT31" s="729"/>
      <c r="DU31" s="729"/>
      <c r="DV31" s="729"/>
      <c r="DW31" s="729"/>
      <c r="DX31" s="730"/>
      <c r="DY31" s="730"/>
      <c r="DZ31" s="730"/>
      <c r="EA31" s="731"/>
      <c r="EB31" s="669"/>
      <c r="EC31" s="729"/>
      <c r="ED31" s="729"/>
      <c r="EE31" s="729"/>
      <c r="EF31" s="729"/>
      <c r="EG31" s="729"/>
      <c r="EH31" s="730"/>
      <c r="EI31" s="730"/>
      <c r="EJ31" s="730"/>
      <c r="EK31" s="731"/>
      <c r="EL31" s="669"/>
      <c r="EM31" s="729"/>
      <c r="EN31" s="729"/>
      <c r="EO31" s="729"/>
      <c r="EP31" s="729"/>
      <c r="EQ31" s="729"/>
      <c r="ER31" s="730"/>
      <c r="ES31" s="730"/>
      <c r="ET31" s="730"/>
      <c r="EU31" s="731"/>
      <c r="EV31" s="669"/>
      <c r="EW31" s="729"/>
      <c r="EX31" s="729"/>
      <c r="EY31" s="729"/>
      <c r="EZ31" s="729"/>
      <c r="FA31" s="729"/>
      <c r="FB31" s="730"/>
      <c r="FC31" s="730"/>
      <c r="FD31" s="730"/>
      <c r="FE31" s="731"/>
      <c r="FF31" s="669"/>
      <c r="FG31" s="729"/>
      <c r="FH31" s="729"/>
      <c r="FI31" s="729"/>
      <c r="FJ31" s="729"/>
      <c r="FK31" s="729"/>
      <c r="FL31" s="730"/>
      <c r="FM31" s="730"/>
      <c r="FN31" s="730"/>
      <c r="FO31" s="731"/>
      <c r="FP31" s="669"/>
      <c r="FQ31" s="729"/>
      <c r="FR31" s="729"/>
      <c r="FS31" s="729"/>
      <c r="FT31" s="729"/>
      <c r="FU31" s="729"/>
      <c r="FV31" s="730"/>
      <c r="FW31" s="730"/>
      <c r="FX31" s="730"/>
      <c r="FY31" s="731"/>
      <c r="FZ31" s="669"/>
      <c r="GA31" s="729"/>
      <c r="GB31" s="729"/>
      <c r="GC31" s="729"/>
      <c r="GD31" s="729"/>
      <c r="GE31" s="729"/>
      <c r="GF31" s="730"/>
      <c r="GG31" s="730"/>
      <c r="GH31" s="730"/>
      <c r="GI31" s="731"/>
      <c r="GJ31" s="669"/>
      <c r="GK31" s="669"/>
      <c r="GL31" s="669"/>
      <c r="GM31" s="669"/>
      <c r="GN31" s="669"/>
      <c r="GO31" s="669"/>
      <c r="GP31" s="700"/>
      <c r="GQ31" s="700"/>
      <c r="GR31" s="730"/>
      <c r="GS31" s="731"/>
      <c r="GT31" s="669"/>
      <c r="GU31" s="729"/>
      <c r="GV31" s="729"/>
      <c r="GW31" s="729"/>
      <c r="GX31" s="729"/>
      <c r="GY31" s="729"/>
      <c r="GZ31" s="730"/>
      <c r="HA31" s="730"/>
      <c r="HB31" s="730"/>
      <c r="HC31" s="731"/>
      <c r="HD31" s="669"/>
      <c r="HE31" s="729"/>
      <c r="HF31" s="729"/>
      <c r="HG31" s="729"/>
      <c r="HH31" s="729"/>
      <c r="HI31" s="729"/>
      <c r="HJ31" s="730"/>
      <c r="HK31" s="730"/>
      <c r="HL31" s="730"/>
      <c r="HM31" s="731"/>
      <c r="HN31" s="669"/>
      <c r="HO31" s="729"/>
      <c r="HP31" s="729"/>
      <c r="HQ31" s="729"/>
      <c r="HR31" s="729"/>
      <c r="HS31" s="729"/>
      <c r="HT31" s="730"/>
      <c r="HU31" s="730"/>
      <c r="HV31" s="730"/>
      <c r="HW31" s="731"/>
      <c r="HX31" s="669"/>
      <c r="HY31" s="729"/>
      <c r="HZ31" s="729"/>
      <c r="IA31" s="729"/>
      <c r="IB31" s="729"/>
      <c r="IC31" s="729"/>
      <c r="ID31" s="730"/>
      <c r="IE31" s="730"/>
      <c r="IF31" s="730"/>
      <c r="IG31" s="731"/>
      <c r="IH31" s="669"/>
      <c r="II31" s="729"/>
      <c r="IJ31" s="729"/>
      <c r="IK31" s="729"/>
      <c r="IL31" s="729"/>
      <c r="IM31" s="729"/>
      <c r="IN31" s="730"/>
      <c r="IO31" s="730"/>
      <c r="IP31" s="730"/>
      <c r="IQ31" s="731"/>
      <c r="IR31" s="669"/>
      <c r="IS31" s="729"/>
      <c r="IT31" s="729"/>
      <c r="IU31" s="729"/>
      <c r="IV31" s="729"/>
      <c r="IW31" s="729"/>
      <c r="IX31" s="730"/>
      <c r="IY31" s="730"/>
      <c r="IZ31" s="730"/>
      <c r="JA31" s="731"/>
      <c r="JB31" s="669"/>
      <c r="JC31" s="729"/>
      <c r="JD31" s="729"/>
      <c r="JE31" s="729"/>
      <c r="JF31" s="729"/>
      <c r="JG31" s="729"/>
      <c r="JH31" s="730"/>
      <c r="JI31" s="730"/>
      <c r="JJ31" s="730"/>
      <c r="JK31" s="731"/>
      <c r="JL31" s="669"/>
      <c r="JM31" s="729"/>
      <c r="JN31" s="729"/>
      <c r="JO31" s="729"/>
      <c r="JP31" s="729"/>
      <c r="JQ31" s="729"/>
      <c r="JR31" s="730"/>
      <c r="JS31" s="730"/>
      <c r="JT31" s="730"/>
      <c r="JU31" s="731"/>
      <c r="JV31" s="669"/>
      <c r="JW31" s="729"/>
      <c r="JX31" s="729"/>
      <c r="JY31" s="729"/>
      <c r="JZ31" s="729"/>
      <c r="KA31" s="729"/>
      <c r="KB31" s="730"/>
      <c r="KC31" s="730"/>
      <c r="KD31" s="730"/>
      <c r="KE31" s="731"/>
      <c r="KF31" s="669"/>
      <c r="KG31" s="729"/>
      <c r="KH31" s="729"/>
      <c r="KI31" s="729"/>
      <c r="KJ31" s="729"/>
      <c r="KK31" s="729"/>
      <c r="KL31" s="730"/>
      <c r="KM31" s="730"/>
      <c r="KN31" s="730"/>
      <c r="KO31" s="731"/>
      <c r="KP31" s="669"/>
      <c r="KQ31" s="729"/>
      <c r="KR31" s="729"/>
      <c r="KS31" s="729"/>
      <c r="KT31" s="729"/>
      <c r="KU31" s="729"/>
      <c r="KV31" s="730"/>
      <c r="KW31" s="730"/>
      <c r="KX31" s="730"/>
      <c r="KY31" s="731"/>
    </row>
    <row r="32" ht="15.75" customHeight="1">
      <c r="A32" s="732">
        <v>0.125</v>
      </c>
      <c r="B32" s="661" t="s">
        <v>3341</v>
      </c>
      <c r="C32" s="661" t="s">
        <v>2426</v>
      </c>
      <c r="D32" s="661" t="s">
        <v>2823</v>
      </c>
      <c r="E32" s="661" t="s">
        <v>34</v>
      </c>
      <c r="F32" s="661" t="s">
        <v>3095</v>
      </c>
      <c r="G32" s="661" t="s">
        <v>2289</v>
      </c>
      <c r="H32" s="709" t="s">
        <v>2490</v>
      </c>
      <c r="I32" s="709"/>
      <c r="J32" s="713"/>
      <c r="K32" s="734" t="s">
        <v>3363</v>
      </c>
      <c r="L32" s="546" t="s">
        <v>3368</v>
      </c>
      <c r="M32" s="546" t="s">
        <v>2426</v>
      </c>
      <c r="N32" s="546" t="s">
        <v>4282</v>
      </c>
      <c r="O32" s="546" t="s">
        <v>3135</v>
      </c>
      <c r="P32" s="546" t="s">
        <v>3097</v>
      </c>
      <c r="Q32" s="546" t="s">
        <v>2289</v>
      </c>
      <c r="R32" s="713" t="s">
        <v>2490</v>
      </c>
      <c r="S32" s="713" t="s">
        <v>3355</v>
      </c>
      <c r="T32" s="713"/>
      <c r="U32" s="734" t="s">
        <v>3363</v>
      </c>
      <c r="V32" s="546"/>
      <c r="W32" s="546"/>
      <c r="X32" s="546"/>
      <c r="Y32" s="546"/>
      <c r="Z32" s="546"/>
      <c r="AA32" s="546"/>
      <c r="AB32" s="713"/>
      <c r="AC32" s="713"/>
      <c r="AD32" s="713"/>
      <c r="AE32" s="734"/>
      <c r="AI32" s="546"/>
      <c r="AJ32" s="546"/>
      <c r="AK32" s="546"/>
      <c r="AL32" s="713"/>
      <c r="AM32" s="713"/>
      <c r="AN32" s="713"/>
      <c r="AO32" s="734"/>
      <c r="AP32" s="546" t="s">
        <v>3368</v>
      </c>
      <c r="AQ32" s="546" t="s">
        <v>2426</v>
      </c>
      <c r="AR32" s="546" t="s">
        <v>4345</v>
      </c>
      <c r="AS32" s="756" t="s">
        <v>34</v>
      </c>
      <c r="AT32" s="756" t="s">
        <v>3092</v>
      </c>
      <c r="AU32" s="756" t="s">
        <v>2278</v>
      </c>
      <c r="AV32" s="758" t="s">
        <v>2490</v>
      </c>
      <c r="AW32" s="713" t="s">
        <v>3355</v>
      </c>
      <c r="AX32" s="713"/>
      <c r="AY32" s="734" t="s">
        <v>3363</v>
      </c>
      <c r="AZ32" s="546"/>
      <c r="BA32" s="546"/>
      <c r="BB32" s="546" t="s">
        <v>3781</v>
      </c>
      <c r="BC32" s="546" t="s">
        <v>3111</v>
      </c>
      <c r="BD32" s="546" t="s">
        <v>3852</v>
      </c>
      <c r="BE32" s="546" t="s">
        <v>2278</v>
      </c>
      <c r="BF32" s="713" t="s">
        <v>902</v>
      </c>
      <c r="BG32" s="713"/>
      <c r="BH32" s="713"/>
      <c r="BI32" s="734" t="s">
        <v>3363</v>
      </c>
      <c r="BJ32" s="546"/>
      <c r="BK32" s="546"/>
      <c r="BL32" s="546"/>
      <c r="BM32" s="546"/>
      <c r="BN32" s="546"/>
      <c r="BO32" s="546"/>
      <c r="BP32" s="713"/>
      <c r="BQ32" s="713"/>
      <c r="BR32" s="713"/>
      <c r="BS32" s="734"/>
      <c r="BT32" s="546" t="s">
        <v>3368</v>
      </c>
      <c r="BU32" s="546" t="s">
        <v>2426</v>
      </c>
      <c r="BV32" s="546" t="s">
        <v>4157</v>
      </c>
      <c r="BW32" s="546" t="s">
        <v>3135</v>
      </c>
      <c r="BX32" s="546" t="s">
        <v>3095</v>
      </c>
      <c r="BY32" s="546" t="s">
        <v>2502</v>
      </c>
      <c r="BZ32" s="713" t="s">
        <v>2107</v>
      </c>
      <c r="CA32" s="713"/>
      <c r="CB32" s="763">
        <v>45717.0</v>
      </c>
      <c r="CC32" s="734" t="s">
        <v>3681</v>
      </c>
      <c r="CD32" s="546"/>
      <c r="CE32" s="546"/>
      <c r="CF32" s="661" t="s">
        <v>3781</v>
      </c>
      <c r="CG32" s="661" t="s">
        <v>3111</v>
      </c>
      <c r="CH32" s="661" t="s">
        <v>3105</v>
      </c>
      <c r="CI32" s="661" t="s">
        <v>2289</v>
      </c>
      <c r="CJ32" s="709">
        <v>125.0</v>
      </c>
      <c r="CK32" s="709"/>
      <c r="CL32" s="709"/>
      <c r="CM32" s="710" t="s">
        <v>3363</v>
      </c>
      <c r="CN32" s="546"/>
      <c r="CO32" s="546"/>
      <c r="CP32" s="546"/>
      <c r="CQ32" s="546"/>
      <c r="CR32" s="546"/>
      <c r="CS32" s="546"/>
      <c r="CT32" s="713"/>
      <c r="CU32" s="713"/>
      <c r="CV32" s="713"/>
      <c r="CW32" s="734"/>
      <c r="CX32" s="546"/>
      <c r="CY32" s="546"/>
      <c r="CZ32" s="546"/>
      <c r="DA32" s="546"/>
      <c r="DB32" s="546"/>
      <c r="DC32" s="546"/>
      <c r="DD32" s="713"/>
      <c r="DE32" s="713"/>
      <c r="DF32" s="713"/>
      <c r="DG32" s="734"/>
      <c r="DH32" s="546" t="s">
        <v>3341</v>
      </c>
      <c r="DI32" s="546" t="s">
        <v>2426</v>
      </c>
      <c r="DJ32" s="546" t="s">
        <v>4346</v>
      </c>
      <c r="DK32" s="546" t="s">
        <v>34</v>
      </c>
      <c r="DL32" s="546" t="s">
        <v>3092</v>
      </c>
      <c r="DM32" s="546" t="s">
        <v>2278</v>
      </c>
      <c r="DN32" s="713" t="s">
        <v>2490</v>
      </c>
      <c r="DO32" s="713" t="s">
        <v>3355</v>
      </c>
      <c r="DP32" s="713"/>
      <c r="DQ32" s="734" t="s">
        <v>3363</v>
      </c>
      <c r="DR32" s="546"/>
      <c r="DS32" s="546"/>
      <c r="DT32" s="546"/>
      <c r="DU32" s="546"/>
      <c r="DV32" s="546"/>
      <c r="DW32" s="546"/>
      <c r="DX32" s="713"/>
      <c r="DY32" s="713"/>
      <c r="DZ32" s="713"/>
      <c r="EA32" s="734"/>
      <c r="EB32" s="546"/>
      <c r="EC32" s="546"/>
      <c r="ED32" s="546"/>
      <c r="EE32" s="546"/>
      <c r="EF32" s="546"/>
      <c r="EG32" s="546"/>
      <c r="EH32" s="713"/>
      <c r="EI32" s="713"/>
      <c r="EJ32" s="713"/>
      <c r="EK32" s="734"/>
      <c r="EL32" s="661" t="s">
        <v>3368</v>
      </c>
      <c r="EM32" s="661" t="s">
        <v>2426</v>
      </c>
      <c r="EN32" s="549" t="s">
        <v>4347</v>
      </c>
      <c r="EO32" s="661" t="s">
        <v>3135</v>
      </c>
      <c r="EP32" s="661" t="s">
        <v>3095</v>
      </c>
      <c r="EQ32" s="661" t="s">
        <v>2289</v>
      </c>
      <c r="ER32" s="709" t="s">
        <v>2490</v>
      </c>
      <c r="ES32" s="709" t="s">
        <v>3355</v>
      </c>
      <c r="ET32" s="713"/>
      <c r="EU32" s="734" t="s">
        <v>3358</v>
      </c>
      <c r="EV32" s="546" t="s">
        <v>3368</v>
      </c>
      <c r="EW32" s="546" t="s">
        <v>2426</v>
      </c>
      <c r="EX32" s="546" t="s">
        <v>4348</v>
      </c>
      <c r="EY32" s="546" t="s">
        <v>3135</v>
      </c>
      <c r="EZ32" s="546" t="s">
        <v>3410</v>
      </c>
      <c r="FA32" s="546" t="s">
        <v>2289</v>
      </c>
      <c r="FB32" s="713">
        <v>520.0</v>
      </c>
      <c r="FC32" s="713" t="s">
        <v>3355</v>
      </c>
      <c r="FD32" s="713"/>
      <c r="FE32" s="734" t="s">
        <v>3363</v>
      </c>
      <c r="FF32" s="546"/>
      <c r="FG32" s="546"/>
      <c r="FH32" s="546"/>
      <c r="FI32" s="546"/>
      <c r="FJ32" s="546"/>
      <c r="FK32" s="546"/>
      <c r="FL32" s="713"/>
      <c r="FM32" s="713"/>
      <c r="FN32" s="713"/>
      <c r="FO32" s="734"/>
      <c r="FP32" s="546"/>
      <c r="FQ32" s="546"/>
      <c r="FR32" s="546"/>
      <c r="FS32" s="546"/>
      <c r="FT32" s="546"/>
      <c r="FU32" s="546"/>
      <c r="FV32" s="713"/>
      <c r="FW32" s="713"/>
      <c r="FX32" s="713"/>
      <c r="FY32" s="734"/>
      <c r="FZ32" s="546" t="s">
        <v>3368</v>
      </c>
      <c r="GA32" s="546" t="s">
        <v>2426</v>
      </c>
      <c r="GB32" s="546" t="s">
        <v>2931</v>
      </c>
      <c r="GC32" s="546" t="s">
        <v>3135</v>
      </c>
      <c r="GD32" s="546" t="s">
        <v>3092</v>
      </c>
      <c r="GE32" s="546" t="s">
        <v>2278</v>
      </c>
      <c r="GF32" s="713">
        <v>420.0</v>
      </c>
      <c r="GG32" s="713" t="s">
        <v>3390</v>
      </c>
      <c r="GH32" s="713"/>
      <c r="GI32" s="734" t="s">
        <v>3363</v>
      </c>
      <c r="GJ32" s="546"/>
      <c r="GK32" s="546"/>
      <c r="GL32" s="546"/>
      <c r="GM32" s="546"/>
      <c r="GN32" s="546"/>
      <c r="GO32" s="546"/>
      <c r="GP32" s="713"/>
      <c r="GQ32" s="713"/>
      <c r="GR32" s="713"/>
      <c r="GS32" s="734"/>
      <c r="GT32" s="546"/>
      <c r="GU32" s="546"/>
      <c r="GV32" s="546"/>
      <c r="GW32" s="546"/>
      <c r="GX32" s="546"/>
      <c r="GY32" s="546"/>
      <c r="GZ32" s="713"/>
      <c r="HA32" s="713"/>
      <c r="HB32" s="713"/>
      <c r="HC32" s="734"/>
      <c r="HD32" s="546"/>
      <c r="HE32" s="546"/>
      <c r="HF32" s="546"/>
      <c r="HG32" s="546"/>
      <c r="HH32" s="546"/>
      <c r="HI32" s="546"/>
      <c r="HJ32" s="713"/>
      <c r="HK32" s="713"/>
      <c r="HL32" s="713"/>
      <c r="HM32" s="734"/>
      <c r="HN32" s="546" t="s">
        <v>3341</v>
      </c>
      <c r="HO32" s="546" t="s">
        <v>2426</v>
      </c>
      <c r="HP32" s="546" t="s">
        <v>4348</v>
      </c>
      <c r="HQ32" s="546" t="s">
        <v>40</v>
      </c>
      <c r="HR32" s="546" t="s">
        <v>3410</v>
      </c>
      <c r="HS32" s="546" t="s">
        <v>2289</v>
      </c>
      <c r="HT32" s="713">
        <v>520.0</v>
      </c>
      <c r="HU32" s="713"/>
      <c r="HV32" s="713"/>
      <c r="HW32" s="734"/>
      <c r="HX32" s="546"/>
      <c r="HY32" s="546"/>
      <c r="HZ32" s="546"/>
      <c r="IA32" s="546"/>
      <c r="IB32" s="546"/>
      <c r="IC32" s="546"/>
      <c r="ID32" s="713"/>
      <c r="IE32" s="713"/>
      <c r="IF32" s="713"/>
      <c r="IG32" s="734"/>
      <c r="IH32" s="546"/>
      <c r="II32" s="546"/>
      <c r="IJ32" s="546"/>
      <c r="IK32" s="546"/>
      <c r="IL32" s="546"/>
      <c r="IM32" s="546"/>
      <c r="IN32" s="713"/>
      <c r="IO32" s="713"/>
      <c r="IP32" s="713"/>
      <c r="IQ32" s="734"/>
      <c r="IR32" s="546" t="s">
        <v>3341</v>
      </c>
      <c r="IS32" s="546" t="s">
        <v>2426</v>
      </c>
      <c r="IT32" s="546" t="s">
        <v>4346</v>
      </c>
      <c r="IU32" s="546" t="s">
        <v>34</v>
      </c>
      <c r="IV32" s="546" t="s">
        <v>3092</v>
      </c>
      <c r="IW32" s="546" t="s">
        <v>2278</v>
      </c>
      <c r="IX32" s="713" t="s">
        <v>2490</v>
      </c>
      <c r="IY32" s="713" t="s">
        <v>3355</v>
      </c>
      <c r="IZ32" s="713"/>
      <c r="JA32" s="734" t="s">
        <v>3363</v>
      </c>
      <c r="JB32" s="546" t="s">
        <v>3368</v>
      </c>
      <c r="JC32" s="546" t="s">
        <v>2426</v>
      </c>
      <c r="JD32" s="546" t="s">
        <v>2939</v>
      </c>
      <c r="JE32" s="546" t="s">
        <v>3134</v>
      </c>
      <c r="JF32" s="546" t="s">
        <v>3092</v>
      </c>
      <c r="JG32" s="546" t="s">
        <v>2278</v>
      </c>
      <c r="JH32" s="713">
        <v>400.0</v>
      </c>
      <c r="JI32" s="713" t="s">
        <v>3390</v>
      </c>
      <c r="JJ32" s="713"/>
      <c r="JK32" s="734" t="s">
        <v>3363</v>
      </c>
      <c r="JL32" s="661" t="s">
        <v>3341</v>
      </c>
      <c r="JM32" s="661" t="s">
        <v>2426</v>
      </c>
      <c r="JN32" s="661" t="s">
        <v>2890</v>
      </c>
      <c r="JO32" s="661" t="s">
        <v>3135</v>
      </c>
      <c r="JP32" s="661" t="s">
        <v>3375</v>
      </c>
      <c r="JQ32" s="661" t="s">
        <v>2289</v>
      </c>
      <c r="JR32" s="709">
        <v>350.0</v>
      </c>
      <c r="JS32" s="713" t="s">
        <v>3344</v>
      </c>
      <c r="JU32" s="734" t="s">
        <v>3363</v>
      </c>
      <c r="JV32" s="661" t="s">
        <v>3341</v>
      </c>
      <c r="JW32" s="661" t="s">
        <v>2426</v>
      </c>
      <c r="JX32" s="661" t="s">
        <v>4349</v>
      </c>
      <c r="JY32" s="661" t="s">
        <v>3135</v>
      </c>
      <c r="JZ32" s="661" t="s">
        <v>3095</v>
      </c>
      <c r="KA32" s="661" t="s">
        <v>2289</v>
      </c>
      <c r="KB32" s="709" t="s">
        <v>82</v>
      </c>
      <c r="KC32" s="709"/>
      <c r="KD32" s="713"/>
      <c r="KE32" s="734" t="s">
        <v>3349</v>
      </c>
      <c r="KF32" s="546" t="s">
        <v>3368</v>
      </c>
      <c r="KG32" s="546" t="s">
        <v>2426</v>
      </c>
      <c r="KH32" s="546" t="s">
        <v>3449</v>
      </c>
      <c r="KI32" s="546" t="s">
        <v>3135</v>
      </c>
      <c r="KJ32" s="546" t="s">
        <v>3105</v>
      </c>
      <c r="KK32" s="546" t="s">
        <v>2289</v>
      </c>
      <c r="KL32" s="713">
        <v>750.0</v>
      </c>
      <c r="KM32" s="713" t="s">
        <v>3390</v>
      </c>
      <c r="KN32" s="713"/>
      <c r="KO32" s="734" t="s">
        <v>3363</v>
      </c>
      <c r="KP32" s="546"/>
      <c r="KQ32" s="546"/>
      <c r="KR32" s="546"/>
      <c r="KS32" s="546"/>
      <c r="KT32" s="546"/>
      <c r="KU32" s="546"/>
      <c r="KV32" s="713"/>
      <c r="KW32" s="713"/>
      <c r="KX32" s="713"/>
      <c r="KY32" s="734"/>
    </row>
    <row r="33" ht="15.75" customHeight="1">
      <c r="A33" s="715">
        <v>0.125</v>
      </c>
      <c r="B33" s="669"/>
      <c r="C33" s="669"/>
      <c r="D33" s="669"/>
      <c r="E33" s="669"/>
      <c r="F33" s="669"/>
      <c r="G33" s="669"/>
      <c r="H33" s="700"/>
      <c r="I33" s="700"/>
      <c r="J33" s="700"/>
      <c r="K33" s="716"/>
      <c r="L33" s="669" t="s">
        <v>3341</v>
      </c>
      <c r="M33" s="669" t="s">
        <v>2426</v>
      </c>
      <c r="N33" s="669" t="s">
        <v>4350</v>
      </c>
      <c r="O33" s="669" t="s">
        <v>3127</v>
      </c>
      <c r="P33" s="669" t="s">
        <v>3105</v>
      </c>
      <c r="Q33" s="669" t="s">
        <v>2289</v>
      </c>
      <c r="R33" s="700" t="s">
        <v>3501</v>
      </c>
      <c r="S33" s="700" t="s">
        <v>3355</v>
      </c>
      <c r="T33" s="700"/>
      <c r="U33" s="716" t="s">
        <v>3363</v>
      </c>
      <c r="V33" s="669"/>
      <c r="W33" s="669"/>
      <c r="X33" s="669"/>
      <c r="Y33" s="669"/>
      <c r="Z33" s="669"/>
      <c r="AA33" s="669"/>
      <c r="AB33" s="700"/>
      <c r="AC33" s="700"/>
      <c r="AD33" s="700"/>
      <c r="AE33" s="716"/>
      <c r="AF33" s="669"/>
      <c r="AG33" s="669"/>
      <c r="AH33" s="669"/>
      <c r="AI33" s="669"/>
      <c r="AJ33" s="669"/>
      <c r="AK33" s="669"/>
      <c r="AL33" s="700"/>
      <c r="AM33" s="700"/>
      <c r="AN33" s="700"/>
      <c r="AO33" s="716"/>
      <c r="AP33" s="669"/>
      <c r="AQ33" s="669"/>
      <c r="AR33" s="669"/>
      <c r="AS33" s="669"/>
      <c r="AT33" s="669"/>
      <c r="AU33" s="669"/>
      <c r="AV33" s="700"/>
      <c r="AW33" s="700"/>
      <c r="AX33" s="700"/>
      <c r="AY33" s="716"/>
      <c r="AZ33" s="669"/>
      <c r="BA33" s="669"/>
      <c r="BB33" s="669"/>
      <c r="BC33" s="669"/>
      <c r="BD33" s="669"/>
      <c r="BE33" s="669"/>
      <c r="BF33" s="700"/>
      <c r="BG33" s="700"/>
      <c r="BH33" s="700"/>
      <c r="BI33" s="716"/>
      <c r="BJ33" s="669"/>
      <c r="BK33" s="669"/>
      <c r="BL33" s="669"/>
      <c r="BM33" s="669"/>
      <c r="BN33" s="669"/>
      <c r="BO33" s="669"/>
      <c r="BP33" s="700"/>
      <c r="BQ33" s="700"/>
      <c r="BR33" s="700"/>
      <c r="BS33" s="716"/>
      <c r="BT33" s="669"/>
      <c r="BU33" s="669"/>
      <c r="BV33" s="669" t="s">
        <v>4351</v>
      </c>
      <c r="BW33" s="669" t="s">
        <v>3111</v>
      </c>
      <c r="BX33" s="669" t="s">
        <v>3100</v>
      </c>
      <c r="BY33" s="669" t="s">
        <v>2713</v>
      </c>
      <c r="BZ33" s="700" t="s">
        <v>902</v>
      </c>
      <c r="CA33" s="700"/>
      <c r="CB33" s="700"/>
      <c r="CC33" s="716" t="s">
        <v>3349</v>
      </c>
      <c r="CD33" s="669"/>
      <c r="CE33" s="669"/>
      <c r="CF33" s="669"/>
      <c r="CG33" s="669"/>
      <c r="CH33" s="669"/>
      <c r="CI33" s="669"/>
      <c r="CJ33" s="700"/>
      <c r="CK33" s="700"/>
      <c r="CL33" s="700"/>
      <c r="CM33" s="716"/>
      <c r="CN33" s="669"/>
      <c r="CO33" s="669"/>
      <c r="CP33" s="669"/>
      <c r="CQ33" s="669"/>
      <c r="CR33" s="669"/>
      <c r="CS33" s="669"/>
      <c r="CT33" s="700"/>
      <c r="CU33" s="700"/>
      <c r="CV33" s="700"/>
      <c r="CW33" s="716"/>
      <c r="CX33" s="669"/>
      <c r="CY33" s="669"/>
      <c r="CZ33" s="669"/>
      <c r="DA33" s="669"/>
      <c r="DB33" s="669"/>
      <c r="DC33" s="669"/>
      <c r="DD33" s="700"/>
      <c r="DE33" s="700"/>
      <c r="DF33" s="700"/>
      <c r="DG33" s="716"/>
      <c r="DH33" s="669"/>
      <c r="DI33" s="669"/>
      <c r="DJ33" s="669"/>
      <c r="DK33" s="669"/>
      <c r="DL33" s="669"/>
      <c r="DM33" s="669"/>
      <c r="DN33" s="700"/>
      <c r="DO33" s="700"/>
      <c r="DP33" s="700"/>
      <c r="DQ33" s="716"/>
      <c r="DR33" s="669"/>
      <c r="DS33" s="669"/>
      <c r="DT33" s="669"/>
      <c r="DU33" s="669"/>
      <c r="DV33" s="669"/>
      <c r="DW33" s="669"/>
      <c r="DX33" s="700"/>
      <c r="DY33" s="700"/>
      <c r="DZ33" s="700"/>
      <c r="EA33" s="716"/>
      <c r="EB33" s="669"/>
      <c r="EC33" s="669"/>
      <c r="ED33" s="669"/>
      <c r="EE33" s="669"/>
      <c r="EF33" s="669"/>
      <c r="EG33" s="669"/>
      <c r="EH33" s="700"/>
      <c r="EI33" s="700"/>
      <c r="EJ33" s="700"/>
      <c r="EK33" s="716"/>
      <c r="EL33" s="669"/>
      <c r="EM33" s="669"/>
      <c r="EN33" s="669"/>
      <c r="EO33" s="669"/>
      <c r="EP33" s="669"/>
      <c r="EQ33" s="669"/>
      <c r="ER33" s="700"/>
      <c r="ES33" s="700"/>
      <c r="ET33" s="700"/>
      <c r="EU33" s="716"/>
      <c r="FC33" s="700"/>
      <c r="FD33" s="700"/>
      <c r="FE33" s="716"/>
      <c r="FF33" s="669"/>
      <c r="FG33" s="669"/>
      <c r="FH33" s="669"/>
      <c r="FI33" s="669"/>
      <c r="FJ33" s="669"/>
      <c r="FK33" s="669"/>
      <c r="FL33" s="700"/>
      <c r="FM33" s="700"/>
      <c r="FN33" s="700"/>
      <c r="FO33" s="716"/>
      <c r="FP33" s="669"/>
      <c r="FQ33" s="669"/>
      <c r="FR33" s="669"/>
      <c r="FS33" s="669"/>
      <c r="FT33" s="669"/>
      <c r="FU33" s="669"/>
      <c r="FV33" s="700"/>
      <c r="FW33" s="700"/>
      <c r="FX33" s="700"/>
      <c r="FY33" s="716"/>
      <c r="FZ33" s="669"/>
      <c r="GA33" s="669"/>
      <c r="GB33" s="669"/>
      <c r="GC33" s="669"/>
      <c r="GD33" s="669"/>
      <c r="GE33" s="669"/>
      <c r="GF33" s="700"/>
      <c r="GG33" s="700"/>
      <c r="GH33" s="700"/>
      <c r="GI33" s="716"/>
      <c r="GJ33" s="669"/>
      <c r="GK33" s="669"/>
      <c r="GL33" s="669"/>
      <c r="GM33" s="669"/>
      <c r="GN33" s="669"/>
      <c r="GO33" s="669"/>
      <c r="GP33" s="700"/>
      <c r="GQ33" s="700"/>
      <c r="GR33" s="700"/>
      <c r="GS33" s="716"/>
      <c r="GT33" s="669"/>
      <c r="GU33" s="669"/>
      <c r="GV33" s="669"/>
      <c r="GW33" s="669"/>
      <c r="GX33" s="669"/>
      <c r="GY33" s="669"/>
      <c r="GZ33" s="700"/>
      <c r="HA33" s="700"/>
      <c r="HB33" s="700"/>
      <c r="HC33" s="716"/>
      <c r="HD33" s="669"/>
      <c r="HE33" s="669"/>
      <c r="HF33" s="669"/>
      <c r="HG33" s="669"/>
      <c r="HH33" s="669"/>
      <c r="HI33" s="669"/>
      <c r="HJ33" s="700"/>
      <c r="HK33" s="700"/>
      <c r="HL33" s="700"/>
      <c r="HM33" s="716"/>
      <c r="HN33" s="669"/>
      <c r="HO33" s="669"/>
      <c r="HP33" s="663" t="s">
        <v>3173</v>
      </c>
      <c r="HQ33" s="663" t="s">
        <v>3111</v>
      </c>
      <c r="HR33" s="663" t="s">
        <v>3105</v>
      </c>
      <c r="HS33" s="663" t="s">
        <v>2289</v>
      </c>
      <c r="HT33" s="670">
        <v>125.0</v>
      </c>
      <c r="HU33" s="700"/>
      <c r="HV33" s="700"/>
      <c r="HW33" s="716" t="s">
        <v>3363</v>
      </c>
      <c r="HX33" s="669"/>
      <c r="HY33" s="669"/>
      <c r="HZ33" s="669"/>
      <c r="IA33" s="669"/>
      <c r="IB33" s="669"/>
      <c r="IC33" s="669"/>
      <c r="ID33" s="700"/>
      <c r="IE33" s="700"/>
      <c r="IF33" s="700"/>
      <c r="IG33" s="716"/>
      <c r="IH33" s="669"/>
      <c r="II33" s="669"/>
      <c r="IJ33" s="669"/>
      <c r="IK33" s="669"/>
      <c r="IL33" s="669"/>
      <c r="IM33" s="669"/>
      <c r="IN33" s="700"/>
      <c r="IO33" s="700"/>
      <c r="IP33" s="700"/>
      <c r="IQ33" s="716"/>
      <c r="IR33" s="669"/>
      <c r="IS33" s="669"/>
      <c r="IT33" s="669"/>
      <c r="IU33" s="669"/>
      <c r="IV33" s="669"/>
      <c r="IW33" s="669"/>
      <c r="IX33" s="700"/>
      <c r="IY33" s="700"/>
      <c r="IZ33" s="700"/>
      <c r="JA33" s="716"/>
      <c r="JB33" s="669"/>
      <c r="JC33" s="669"/>
      <c r="JD33" s="669"/>
      <c r="JE33" s="669"/>
      <c r="JF33" s="669"/>
      <c r="JG33" s="669"/>
      <c r="JH33" s="700"/>
      <c r="JI33" s="700"/>
      <c r="JJ33" s="700"/>
      <c r="JK33" s="716"/>
      <c r="JL33" s="669" t="s">
        <v>3341</v>
      </c>
      <c r="JM33" s="669" t="s">
        <v>2426</v>
      </c>
      <c r="JN33" s="669" t="s">
        <v>2959</v>
      </c>
      <c r="JO33" s="669" t="s">
        <v>3135</v>
      </c>
      <c r="JP33" s="669" t="s">
        <v>3852</v>
      </c>
      <c r="JQ33" s="669" t="s">
        <v>2278</v>
      </c>
      <c r="JR33" s="700" t="s">
        <v>2490</v>
      </c>
      <c r="JS33" s="698" t="s">
        <v>3390</v>
      </c>
      <c r="JT33" s="698"/>
      <c r="JU33" s="699" t="s">
        <v>3363</v>
      </c>
      <c r="JV33" s="669"/>
      <c r="JW33" s="669"/>
      <c r="JX33" s="685" t="s">
        <v>3717</v>
      </c>
      <c r="JY33" s="685" t="s">
        <v>3111</v>
      </c>
      <c r="JZ33" s="685" t="s">
        <v>3100</v>
      </c>
      <c r="KA33" s="685" t="s">
        <v>2713</v>
      </c>
      <c r="KB33" s="698">
        <v>125.0</v>
      </c>
      <c r="KC33" s="700"/>
      <c r="KD33" s="700"/>
      <c r="KE33" s="716" t="s">
        <v>3363</v>
      </c>
      <c r="KF33" s="669"/>
      <c r="KG33" s="669"/>
      <c r="KH33" s="669"/>
      <c r="KI33" s="669"/>
      <c r="KJ33" s="669"/>
      <c r="KK33" s="669"/>
      <c r="KL33" s="700"/>
      <c r="KM33" s="700"/>
      <c r="KN33" s="700"/>
      <c r="KO33" s="716"/>
      <c r="KP33" s="669"/>
      <c r="KQ33" s="669"/>
      <c r="KR33" s="669"/>
      <c r="KS33" s="669"/>
      <c r="KT33" s="669"/>
      <c r="KU33" s="669"/>
      <c r="KV33" s="700"/>
      <c r="KW33" s="700"/>
      <c r="KX33" s="700"/>
      <c r="KY33" s="716"/>
    </row>
    <row r="34" ht="15.75" customHeight="1">
      <c r="A34" s="708">
        <v>0.125</v>
      </c>
      <c r="J34" s="709"/>
      <c r="K34" s="710"/>
      <c r="L34" s="661" t="s">
        <v>3368</v>
      </c>
      <c r="M34" s="661" t="s">
        <v>2426</v>
      </c>
      <c r="N34" s="661" t="s">
        <v>4343</v>
      </c>
      <c r="O34" s="661" t="s">
        <v>3135</v>
      </c>
      <c r="P34" s="661" t="s">
        <v>3104</v>
      </c>
      <c r="Q34" s="661" t="s">
        <v>2713</v>
      </c>
      <c r="R34" s="709" t="s">
        <v>2490</v>
      </c>
      <c r="S34" s="709" t="s">
        <v>3355</v>
      </c>
      <c r="T34" s="709"/>
      <c r="U34" s="710" t="s">
        <v>3363</v>
      </c>
      <c r="V34" s="661"/>
      <c r="W34" s="661"/>
      <c r="X34" s="661"/>
      <c r="Y34" s="661"/>
      <c r="Z34" s="661"/>
      <c r="AA34" s="661"/>
      <c r="AB34" s="709"/>
      <c r="AC34" s="709"/>
      <c r="AD34" s="709"/>
      <c r="AE34" s="710"/>
      <c r="AF34" s="661"/>
      <c r="AG34" s="661"/>
      <c r="AH34" s="661"/>
      <c r="AI34" s="661"/>
      <c r="AJ34" s="661"/>
      <c r="AK34" s="661"/>
      <c r="AL34" s="709"/>
      <c r="AM34" s="709"/>
      <c r="AN34" s="709"/>
      <c r="AO34" s="710"/>
      <c r="AP34" s="661"/>
      <c r="AQ34" s="661"/>
      <c r="AR34" s="661"/>
      <c r="AS34" s="661"/>
      <c r="AT34" s="661"/>
      <c r="AU34" s="661"/>
      <c r="AV34" s="709"/>
      <c r="AW34" s="709"/>
      <c r="AX34" s="709"/>
      <c r="AY34" s="710"/>
      <c r="AZ34" s="661"/>
      <c r="BA34" s="661"/>
      <c r="BB34" s="661"/>
      <c r="BC34" s="661"/>
      <c r="BD34" s="661"/>
      <c r="BE34" s="661"/>
      <c r="BF34" s="709"/>
      <c r="BG34" s="709"/>
      <c r="BH34" s="709"/>
      <c r="BI34" s="710"/>
      <c r="BJ34" s="661"/>
      <c r="BK34" s="661"/>
      <c r="BL34" s="661"/>
      <c r="BM34" s="661"/>
      <c r="BN34" s="661"/>
      <c r="BO34" s="661"/>
      <c r="BP34" s="709"/>
      <c r="BQ34" s="709"/>
      <c r="BR34" s="709"/>
      <c r="BS34" s="710"/>
      <c r="BT34" s="661"/>
      <c r="BU34" s="661"/>
      <c r="BV34" s="661"/>
      <c r="BW34" s="661"/>
      <c r="BX34" s="661"/>
      <c r="BY34" s="661"/>
      <c r="BZ34" s="709"/>
      <c r="CA34" s="709"/>
      <c r="CB34" s="709"/>
      <c r="CC34" s="710"/>
      <c r="CD34" s="661"/>
      <c r="CE34" s="661"/>
      <c r="CF34" s="661"/>
      <c r="CG34" s="661"/>
      <c r="CH34" s="661"/>
      <c r="CI34" s="661"/>
      <c r="CJ34" s="709"/>
      <c r="CK34" s="709"/>
      <c r="CL34" s="709"/>
      <c r="CM34" s="710"/>
      <c r="CN34" s="661"/>
      <c r="CO34" s="661"/>
      <c r="CP34" s="661"/>
      <c r="CQ34" s="661"/>
      <c r="CR34" s="661"/>
      <c r="CS34" s="661"/>
      <c r="CT34" s="709"/>
      <c r="CU34" s="709"/>
      <c r="CV34" s="709"/>
      <c r="CW34" s="710"/>
      <c r="CX34" s="661"/>
      <c r="CY34" s="661"/>
      <c r="CZ34" s="661"/>
      <c r="DA34" s="661"/>
      <c r="DB34" s="661"/>
      <c r="DC34" s="661"/>
      <c r="DD34" s="709"/>
      <c r="DE34" s="709"/>
      <c r="DF34" s="709"/>
      <c r="DG34" s="710"/>
      <c r="DH34" s="661"/>
      <c r="DI34" s="661"/>
      <c r="DJ34" s="661"/>
      <c r="DK34" s="661"/>
      <c r="DL34" s="661"/>
      <c r="DM34" s="661"/>
      <c r="DN34" s="709"/>
      <c r="DO34" s="709"/>
      <c r="DP34" s="709"/>
      <c r="DQ34" s="710"/>
      <c r="DR34" s="661"/>
      <c r="DS34" s="661"/>
      <c r="DT34" s="661"/>
      <c r="DU34" s="661"/>
      <c r="DV34" s="661"/>
      <c r="DW34" s="661"/>
      <c r="DX34" s="709"/>
      <c r="DY34" s="709"/>
      <c r="DZ34" s="709"/>
      <c r="EA34" s="710"/>
      <c r="EB34" s="661"/>
      <c r="EC34" s="661"/>
      <c r="ED34" s="661"/>
      <c r="EE34" s="661"/>
      <c r="EF34" s="661"/>
      <c r="EG34" s="661"/>
      <c r="EH34" s="709"/>
      <c r="EI34" s="709"/>
      <c r="EJ34" s="709"/>
      <c r="EK34" s="710"/>
      <c r="EL34" s="661"/>
      <c r="EM34" s="661"/>
      <c r="EN34" s="661"/>
      <c r="EO34" s="661"/>
      <c r="EP34" s="661"/>
      <c r="EQ34" s="661"/>
      <c r="ER34" s="709"/>
      <c r="ES34" s="709"/>
      <c r="ET34" s="709"/>
      <c r="EU34" s="710"/>
      <c r="EV34" s="661"/>
      <c r="EW34" s="661"/>
      <c r="EX34" s="661"/>
      <c r="EY34" s="661"/>
      <c r="EZ34" s="661"/>
      <c r="FA34" s="661"/>
      <c r="FB34" s="709"/>
      <c r="FC34" s="709"/>
      <c r="FD34" s="709"/>
      <c r="FE34" s="710"/>
      <c r="FF34" s="661"/>
      <c r="FG34" s="661"/>
      <c r="FH34" s="661"/>
      <c r="FI34" s="661"/>
      <c r="FJ34" s="661"/>
      <c r="FK34" s="661"/>
      <c r="FL34" s="709"/>
      <c r="FM34" s="709"/>
      <c r="FN34" s="709"/>
      <c r="FO34" s="710"/>
      <c r="FP34" s="661"/>
      <c r="FQ34" s="661"/>
      <c r="FR34" s="661"/>
      <c r="FS34" s="661"/>
      <c r="FT34" s="661"/>
      <c r="FU34" s="661"/>
      <c r="FV34" s="709"/>
      <c r="FW34" s="709"/>
      <c r="FX34" s="709"/>
      <c r="FY34" s="710"/>
      <c r="FZ34" s="661"/>
      <c r="GA34" s="661"/>
      <c r="GB34" s="661"/>
      <c r="GC34" s="661"/>
      <c r="GD34" s="661"/>
      <c r="GE34" s="661"/>
      <c r="GF34" s="709"/>
      <c r="GG34" s="709"/>
      <c r="GH34" s="709"/>
      <c r="GI34" s="710"/>
      <c r="GJ34" s="661"/>
      <c r="GK34" s="661"/>
      <c r="GL34" s="661"/>
      <c r="GM34" s="661"/>
      <c r="GN34" s="661"/>
      <c r="GO34" s="661"/>
      <c r="GP34" s="709"/>
      <c r="GQ34" s="709"/>
      <c r="GR34" s="709"/>
      <c r="GS34" s="710"/>
      <c r="GT34" s="661"/>
      <c r="GU34" s="661"/>
      <c r="GV34" s="661"/>
      <c r="GW34" s="661"/>
      <c r="GX34" s="661"/>
      <c r="GY34" s="661"/>
      <c r="GZ34" s="709"/>
      <c r="HA34" s="709"/>
      <c r="HB34" s="709"/>
      <c r="HC34" s="710"/>
      <c r="HD34" s="661"/>
      <c r="HE34" s="661"/>
      <c r="HF34" s="661"/>
      <c r="HG34" s="661"/>
      <c r="HH34" s="661"/>
      <c r="HI34" s="661"/>
      <c r="HJ34" s="709"/>
      <c r="HK34" s="709"/>
      <c r="HL34" s="709"/>
      <c r="HM34" s="710"/>
      <c r="HN34" s="661"/>
      <c r="HO34" s="661"/>
      <c r="HP34" s="661"/>
      <c r="HQ34" s="661"/>
      <c r="HR34" s="661"/>
      <c r="HS34" s="661"/>
      <c r="HT34" s="709"/>
      <c r="HU34" s="709"/>
      <c r="HV34" s="709"/>
      <c r="HW34" s="710"/>
      <c r="HX34" s="661"/>
      <c r="HY34" s="661"/>
      <c r="HZ34" s="661"/>
      <c r="IA34" s="661"/>
      <c r="IB34" s="661"/>
      <c r="IC34" s="661"/>
      <c r="ID34" s="709"/>
      <c r="IE34" s="709"/>
      <c r="IF34" s="709"/>
      <c r="IG34" s="710"/>
      <c r="IH34" s="661"/>
      <c r="II34" s="661"/>
      <c r="IJ34" s="661"/>
      <c r="IK34" s="661"/>
      <c r="IL34" s="661"/>
      <c r="IM34" s="661"/>
      <c r="IN34" s="709"/>
      <c r="IO34" s="709"/>
      <c r="IP34" s="709"/>
      <c r="IQ34" s="710"/>
      <c r="IR34" s="661"/>
      <c r="IS34" s="661"/>
      <c r="IT34" s="661"/>
      <c r="IU34" s="661"/>
      <c r="IV34" s="661"/>
      <c r="IW34" s="661"/>
      <c r="IX34" s="709"/>
      <c r="IY34" s="709"/>
      <c r="IZ34" s="709"/>
      <c r="JA34" s="710"/>
      <c r="JB34" s="661"/>
      <c r="JC34" s="661"/>
      <c r="JD34" s="661"/>
      <c r="JE34" s="661"/>
      <c r="JF34" s="661"/>
      <c r="JG34" s="661"/>
      <c r="JH34" s="709"/>
      <c r="JI34" s="709"/>
      <c r="JJ34" s="709"/>
      <c r="JK34" s="710"/>
      <c r="JL34" s="661"/>
      <c r="JM34" s="661"/>
      <c r="JN34" s="661"/>
      <c r="JO34" s="661"/>
      <c r="JP34" s="661"/>
      <c r="JQ34" s="661"/>
      <c r="JR34" s="709"/>
      <c r="JS34" s="709"/>
      <c r="JT34" s="709"/>
      <c r="JU34" s="710"/>
      <c r="JV34" s="661"/>
      <c r="JW34" s="661"/>
      <c r="JX34" s="661"/>
      <c r="JY34" s="661"/>
      <c r="JZ34" s="661"/>
      <c r="KA34" s="661"/>
      <c r="KB34" s="709"/>
      <c r="KC34" s="709"/>
      <c r="KD34" s="709"/>
      <c r="KE34" s="710"/>
      <c r="KF34" s="661"/>
      <c r="KG34" s="661"/>
      <c r="KH34" s="661"/>
      <c r="KI34" s="661"/>
      <c r="KJ34" s="661"/>
      <c r="KK34" s="661"/>
      <c r="KL34" s="709"/>
      <c r="KM34" s="709"/>
      <c r="KN34" s="709"/>
      <c r="KO34" s="710"/>
      <c r="KP34" s="661"/>
      <c r="KQ34" s="661"/>
      <c r="KR34" s="661"/>
      <c r="KS34" s="661"/>
      <c r="KT34" s="661"/>
      <c r="KU34" s="661"/>
      <c r="KV34" s="709"/>
      <c r="KW34" s="709"/>
      <c r="KX34" s="709"/>
      <c r="KY34" s="710"/>
    </row>
    <row r="35" ht="15.75" customHeight="1">
      <c r="A35" s="715">
        <v>0.125</v>
      </c>
      <c r="B35" s="669"/>
      <c r="C35" s="669"/>
      <c r="D35" s="669"/>
      <c r="E35" s="669"/>
      <c r="F35" s="669"/>
      <c r="G35" s="669"/>
      <c r="H35" s="700"/>
      <c r="I35" s="700"/>
      <c r="J35" s="700"/>
      <c r="K35" s="716"/>
      <c r="L35" s="669"/>
      <c r="M35" s="669"/>
      <c r="N35" s="669"/>
      <c r="O35" s="669"/>
      <c r="P35" s="669"/>
      <c r="Q35" s="669"/>
      <c r="R35" s="700"/>
      <c r="S35" s="700"/>
      <c r="T35" s="700"/>
      <c r="U35" s="716"/>
      <c r="V35" s="669"/>
      <c r="W35" s="669"/>
      <c r="X35" s="669"/>
      <c r="Y35" s="669"/>
      <c r="Z35" s="669"/>
      <c r="AA35" s="669"/>
      <c r="AB35" s="700"/>
      <c r="AC35" s="700"/>
      <c r="AD35" s="700"/>
      <c r="AE35" s="716"/>
      <c r="AF35" s="669"/>
      <c r="AG35" s="669"/>
      <c r="AH35" s="669"/>
      <c r="AI35" s="669"/>
      <c r="AJ35" s="669"/>
      <c r="AK35" s="669"/>
      <c r="AL35" s="700"/>
      <c r="AM35" s="700"/>
      <c r="AN35" s="700"/>
      <c r="AO35" s="716"/>
      <c r="AP35" s="669"/>
      <c r="AQ35" s="669"/>
      <c r="AR35" s="669"/>
      <c r="AS35" s="669"/>
      <c r="AT35" s="669"/>
      <c r="AU35" s="669"/>
      <c r="AV35" s="700"/>
      <c r="AW35" s="700"/>
      <c r="AX35" s="700"/>
      <c r="AY35" s="716"/>
      <c r="AZ35" s="669"/>
      <c r="BA35" s="669"/>
      <c r="BB35" s="669"/>
      <c r="BC35" s="669"/>
      <c r="BD35" s="669"/>
      <c r="BE35" s="669"/>
      <c r="BF35" s="700"/>
      <c r="BG35" s="700"/>
      <c r="BH35" s="700"/>
      <c r="BI35" s="716"/>
      <c r="BJ35" s="669"/>
      <c r="BK35" s="669"/>
      <c r="BL35" s="669"/>
      <c r="BM35" s="669"/>
      <c r="BN35" s="669"/>
      <c r="BO35" s="669"/>
      <c r="BP35" s="700"/>
      <c r="BQ35" s="700"/>
      <c r="BR35" s="700"/>
      <c r="BS35" s="716"/>
      <c r="BT35" s="669"/>
      <c r="BU35" s="669"/>
      <c r="BV35" s="669"/>
      <c r="BW35" s="669"/>
      <c r="BX35" s="669"/>
      <c r="BY35" s="669"/>
      <c r="BZ35" s="700"/>
      <c r="CA35" s="700"/>
      <c r="CB35" s="700"/>
      <c r="CC35" s="716"/>
      <c r="CD35" s="669"/>
      <c r="CE35" s="669"/>
      <c r="CF35" s="669"/>
      <c r="CG35" s="669"/>
      <c r="CH35" s="669"/>
      <c r="CI35" s="669"/>
      <c r="CJ35" s="700"/>
      <c r="CK35" s="700"/>
      <c r="CL35" s="700"/>
      <c r="CM35" s="716"/>
      <c r="CN35" s="669"/>
      <c r="CO35" s="669"/>
      <c r="CP35" s="669"/>
      <c r="CQ35" s="669"/>
      <c r="CR35" s="669"/>
      <c r="CS35" s="669"/>
      <c r="CT35" s="700"/>
      <c r="CU35" s="700"/>
      <c r="CV35" s="700"/>
      <c r="CW35" s="716"/>
      <c r="CX35" s="669"/>
      <c r="CY35" s="669"/>
      <c r="CZ35" s="669"/>
      <c r="DA35" s="669"/>
      <c r="DB35" s="669"/>
      <c r="DC35" s="669"/>
      <c r="DD35" s="700"/>
      <c r="DE35" s="700"/>
      <c r="DF35" s="700"/>
      <c r="DG35" s="716"/>
      <c r="DH35" s="669"/>
      <c r="DI35" s="669"/>
      <c r="DJ35" s="669"/>
      <c r="DK35" s="669"/>
      <c r="DL35" s="669"/>
      <c r="DM35" s="669"/>
      <c r="DN35" s="700"/>
      <c r="DO35" s="700"/>
      <c r="DP35" s="700"/>
      <c r="DQ35" s="716"/>
      <c r="DR35" s="669"/>
      <c r="DS35" s="669"/>
      <c r="DT35" s="669"/>
      <c r="DU35" s="669"/>
      <c r="DV35" s="669"/>
      <c r="DW35" s="669"/>
      <c r="DX35" s="700"/>
      <c r="DY35" s="700"/>
      <c r="DZ35" s="700"/>
      <c r="EA35" s="716"/>
      <c r="EB35" s="669"/>
      <c r="EC35" s="669"/>
      <c r="ED35" s="669"/>
      <c r="EE35" s="669"/>
      <c r="EF35" s="669"/>
      <c r="EG35" s="669"/>
      <c r="EH35" s="700"/>
      <c r="EI35" s="700"/>
      <c r="EJ35" s="700"/>
      <c r="EK35" s="716"/>
      <c r="EL35" s="669"/>
      <c r="EM35" s="669"/>
      <c r="EN35" s="669"/>
      <c r="EO35" s="669"/>
      <c r="EP35" s="669"/>
      <c r="EQ35" s="669"/>
      <c r="ER35" s="700"/>
      <c r="ES35" s="700"/>
      <c r="ET35" s="700"/>
      <c r="EU35" s="716"/>
      <c r="EV35" s="669"/>
      <c r="EW35" s="669"/>
      <c r="EX35" s="669"/>
      <c r="EY35" s="669"/>
      <c r="EZ35" s="669"/>
      <c r="FA35" s="669"/>
      <c r="FB35" s="700"/>
      <c r="FC35" s="700"/>
      <c r="FD35" s="700"/>
      <c r="FE35" s="716"/>
      <c r="FF35" s="669"/>
      <c r="FG35" s="669"/>
      <c r="FH35" s="669"/>
      <c r="FI35" s="669"/>
      <c r="FJ35" s="669"/>
      <c r="FK35" s="669"/>
      <c r="FL35" s="700"/>
      <c r="FM35" s="700"/>
      <c r="FN35" s="700"/>
      <c r="FO35" s="716"/>
      <c r="FP35" s="669"/>
      <c r="FQ35" s="669"/>
      <c r="FR35" s="669"/>
      <c r="FS35" s="669"/>
      <c r="FT35" s="669"/>
      <c r="FU35" s="669"/>
      <c r="FV35" s="700"/>
      <c r="FW35" s="700"/>
      <c r="FX35" s="700"/>
      <c r="FY35" s="716"/>
      <c r="FZ35" s="669"/>
      <c r="GA35" s="669"/>
      <c r="GB35" s="669"/>
      <c r="GC35" s="669"/>
      <c r="GD35" s="669"/>
      <c r="GE35" s="669"/>
      <c r="GF35" s="700"/>
      <c r="GG35" s="700"/>
      <c r="GH35" s="700"/>
      <c r="GI35" s="716"/>
      <c r="GJ35" s="669"/>
      <c r="GK35" s="669"/>
      <c r="GL35" s="669"/>
      <c r="GM35" s="669"/>
      <c r="GN35" s="669"/>
      <c r="GO35" s="669"/>
      <c r="GP35" s="700"/>
      <c r="GQ35" s="700"/>
      <c r="GR35" s="700"/>
      <c r="GS35" s="716"/>
      <c r="GT35" s="669"/>
      <c r="GU35" s="669"/>
      <c r="GV35" s="669"/>
      <c r="GW35" s="669"/>
      <c r="GX35" s="669"/>
      <c r="GY35" s="669"/>
      <c r="GZ35" s="700"/>
      <c r="HA35" s="700"/>
      <c r="HB35" s="700"/>
      <c r="HC35" s="716"/>
      <c r="HD35" s="669"/>
      <c r="HE35" s="669"/>
      <c r="HF35" s="669"/>
      <c r="HG35" s="669"/>
      <c r="HH35" s="669"/>
      <c r="HI35" s="669"/>
      <c r="HJ35" s="700"/>
      <c r="HK35" s="700"/>
      <c r="HL35" s="700"/>
      <c r="HM35" s="716"/>
      <c r="HN35" s="669"/>
      <c r="HO35" s="669"/>
      <c r="HP35" s="669"/>
      <c r="HQ35" s="669"/>
      <c r="HR35" s="669"/>
      <c r="HS35" s="669"/>
      <c r="HT35" s="700"/>
      <c r="HU35" s="700"/>
      <c r="HV35" s="700"/>
      <c r="HW35" s="716"/>
      <c r="HX35" s="669"/>
      <c r="HY35" s="669"/>
      <c r="HZ35" s="669"/>
      <c r="IA35" s="669"/>
      <c r="IB35" s="669"/>
      <c r="IC35" s="669"/>
      <c r="ID35" s="700"/>
      <c r="IE35" s="700"/>
      <c r="IF35" s="700"/>
      <c r="IG35" s="716"/>
      <c r="IH35" s="669"/>
      <c r="II35" s="669"/>
      <c r="IJ35" s="669"/>
      <c r="IK35" s="669"/>
      <c r="IL35" s="669"/>
      <c r="IM35" s="669"/>
      <c r="IN35" s="700"/>
      <c r="IO35" s="700"/>
      <c r="IP35" s="700"/>
      <c r="IQ35" s="716"/>
      <c r="IR35" s="669"/>
      <c r="IS35" s="669"/>
      <c r="IT35" s="669"/>
      <c r="IU35" s="669"/>
      <c r="IV35" s="669"/>
      <c r="IW35" s="669"/>
      <c r="IX35" s="700"/>
      <c r="IY35" s="700"/>
      <c r="IZ35" s="700"/>
      <c r="JA35" s="716"/>
      <c r="JB35" s="669"/>
      <c r="JC35" s="669"/>
      <c r="JD35" s="669"/>
      <c r="JE35" s="669"/>
      <c r="JF35" s="669"/>
      <c r="JG35" s="669"/>
      <c r="JH35" s="700"/>
      <c r="JI35" s="700"/>
      <c r="JJ35" s="700"/>
      <c r="JK35" s="716"/>
      <c r="JL35" s="669"/>
      <c r="JM35" s="669"/>
      <c r="JN35" s="669"/>
      <c r="JO35" s="669"/>
      <c r="JP35" s="669"/>
      <c r="JQ35" s="669"/>
      <c r="JR35" s="700"/>
      <c r="JS35" s="700"/>
      <c r="JT35" s="700"/>
      <c r="JU35" s="716"/>
      <c r="JV35" s="669"/>
      <c r="JW35" s="669"/>
      <c r="JX35" s="669"/>
      <c r="JY35" s="669"/>
      <c r="JZ35" s="669"/>
      <c r="KA35" s="669"/>
      <c r="KB35" s="700"/>
      <c r="KC35" s="700"/>
      <c r="KD35" s="700"/>
      <c r="KE35" s="716"/>
      <c r="KF35" s="669"/>
      <c r="KG35" s="669"/>
      <c r="KH35" s="669"/>
      <c r="KI35" s="669"/>
      <c r="KJ35" s="669"/>
      <c r="KK35" s="669"/>
      <c r="KL35" s="700"/>
      <c r="KM35" s="700"/>
      <c r="KN35" s="700"/>
      <c r="KO35" s="716"/>
      <c r="KP35" s="669"/>
      <c r="KQ35" s="669"/>
      <c r="KR35" s="669"/>
      <c r="KS35" s="669"/>
      <c r="KT35" s="669"/>
      <c r="KU35" s="669"/>
      <c r="KV35" s="700"/>
      <c r="KW35" s="700"/>
      <c r="KX35" s="700"/>
      <c r="KY35" s="716"/>
    </row>
    <row r="36" ht="15.75" customHeight="1">
      <c r="A36" s="717">
        <v>0.125</v>
      </c>
      <c r="B36" s="661"/>
      <c r="C36" s="718"/>
      <c r="D36" s="718"/>
      <c r="E36" s="718"/>
      <c r="F36" s="718"/>
      <c r="G36" s="718"/>
      <c r="H36" s="719"/>
      <c r="I36" s="719"/>
      <c r="J36" s="719"/>
      <c r="K36" s="720"/>
      <c r="L36" s="661"/>
      <c r="M36" s="718"/>
      <c r="N36" s="718"/>
      <c r="O36" s="718"/>
      <c r="P36" s="718"/>
      <c r="Q36" s="718"/>
      <c r="R36" s="719"/>
      <c r="S36" s="719"/>
      <c r="T36" s="719"/>
      <c r="U36" s="720"/>
      <c r="V36" s="661"/>
      <c r="W36" s="718"/>
      <c r="X36" s="718"/>
      <c r="Y36" s="718"/>
      <c r="Z36" s="718"/>
      <c r="AA36" s="718"/>
      <c r="AB36" s="719"/>
      <c r="AC36" s="719"/>
      <c r="AD36" s="719"/>
      <c r="AE36" s="720"/>
      <c r="AF36" s="661"/>
      <c r="AG36" s="718"/>
      <c r="AH36" s="718"/>
      <c r="AI36" s="718"/>
      <c r="AJ36" s="718"/>
      <c r="AK36" s="718"/>
      <c r="AL36" s="719"/>
      <c r="AM36" s="719"/>
      <c r="AN36" s="719"/>
      <c r="AO36" s="720"/>
      <c r="AP36" s="661"/>
      <c r="AQ36" s="718"/>
      <c r="AR36" s="718"/>
      <c r="AS36" s="718"/>
      <c r="AT36" s="718"/>
      <c r="AU36" s="718"/>
      <c r="AV36" s="719"/>
      <c r="AW36" s="719"/>
      <c r="AX36" s="719"/>
      <c r="AY36" s="720"/>
      <c r="AZ36" s="661"/>
      <c r="BA36" s="718"/>
      <c r="BB36" s="718"/>
      <c r="BC36" s="718"/>
      <c r="BD36" s="718"/>
      <c r="BE36" s="718"/>
      <c r="BF36" s="719"/>
      <c r="BG36" s="719"/>
      <c r="BH36" s="719"/>
      <c r="BI36" s="720"/>
      <c r="BJ36" s="661"/>
      <c r="BK36" s="718"/>
      <c r="BL36" s="718"/>
      <c r="BM36" s="718"/>
      <c r="BN36" s="718"/>
      <c r="BO36" s="718"/>
      <c r="BP36" s="719"/>
      <c r="BQ36" s="719"/>
      <c r="BR36" s="719"/>
      <c r="BS36" s="720"/>
      <c r="BT36" s="661"/>
      <c r="BU36" s="718"/>
      <c r="BV36" s="718"/>
      <c r="BW36" s="718"/>
      <c r="BX36" s="718"/>
      <c r="BY36" s="718"/>
      <c r="BZ36" s="719"/>
      <c r="CA36" s="719"/>
      <c r="CB36" s="719"/>
      <c r="CC36" s="720"/>
      <c r="CD36" s="661"/>
      <c r="CE36" s="718"/>
      <c r="CF36" s="718"/>
      <c r="CG36" s="718"/>
      <c r="CH36" s="718"/>
      <c r="CI36" s="718"/>
      <c r="CJ36" s="719"/>
      <c r="CK36" s="719"/>
      <c r="CL36" s="719"/>
      <c r="CM36" s="720"/>
      <c r="CN36" s="661"/>
      <c r="CO36" s="718"/>
      <c r="CP36" s="718"/>
      <c r="CQ36" s="718"/>
      <c r="CR36" s="718"/>
      <c r="CS36" s="718"/>
      <c r="CT36" s="719"/>
      <c r="CU36" s="719"/>
      <c r="CV36" s="719"/>
      <c r="CW36" s="720"/>
      <c r="CX36" s="661"/>
      <c r="CY36" s="718"/>
      <c r="CZ36" s="718"/>
      <c r="DA36" s="718"/>
      <c r="DB36" s="718"/>
      <c r="DC36" s="718"/>
      <c r="DD36" s="719"/>
      <c r="DE36" s="719"/>
      <c r="DF36" s="719"/>
      <c r="DG36" s="720"/>
      <c r="DH36" s="661"/>
      <c r="DI36" s="718"/>
      <c r="DJ36" s="718"/>
      <c r="DK36" s="718"/>
      <c r="DL36" s="718"/>
      <c r="DM36" s="718"/>
      <c r="DN36" s="719"/>
      <c r="DO36" s="719"/>
      <c r="DP36" s="719"/>
      <c r="DQ36" s="720"/>
      <c r="DR36" s="661"/>
      <c r="DS36" s="718"/>
      <c r="DT36" s="718"/>
      <c r="DU36" s="718"/>
      <c r="DV36" s="718"/>
      <c r="DW36" s="718"/>
      <c r="DX36" s="719"/>
      <c r="DY36" s="719"/>
      <c r="DZ36" s="719"/>
      <c r="EA36" s="720"/>
      <c r="EB36" s="661"/>
      <c r="EC36" s="718"/>
      <c r="ED36" s="718"/>
      <c r="EE36" s="718"/>
      <c r="EF36" s="718"/>
      <c r="EG36" s="718"/>
      <c r="EH36" s="719"/>
      <c r="EI36" s="719"/>
      <c r="EJ36" s="719"/>
      <c r="EK36" s="720"/>
      <c r="EL36" s="661"/>
      <c r="EM36" s="718"/>
      <c r="EN36" s="718"/>
      <c r="EO36" s="718"/>
      <c r="EP36" s="718"/>
      <c r="EQ36" s="718"/>
      <c r="ER36" s="719"/>
      <c r="ES36" s="719"/>
      <c r="ET36" s="719"/>
      <c r="EU36" s="720"/>
      <c r="EV36" s="661"/>
      <c r="EW36" s="718"/>
      <c r="EX36" s="718"/>
      <c r="EY36" s="718"/>
      <c r="EZ36" s="718"/>
      <c r="FA36" s="718"/>
      <c r="FB36" s="719"/>
      <c r="FC36" s="719"/>
      <c r="FD36" s="719"/>
      <c r="FE36" s="720"/>
      <c r="FF36" s="661"/>
      <c r="FG36" s="718"/>
      <c r="FH36" s="718"/>
      <c r="FI36" s="718"/>
      <c r="FJ36" s="718"/>
      <c r="FK36" s="718"/>
      <c r="FL36" s="719"/>
      <c r="FM36" s="719"/>
      <c r="FN36" s="719"/>
      <c r="FO36" s="720"/>
      <c r="FP36" s="661"/>
      <c r="FQ36" s="718"/>
      <c r="FR36" s="718"/>
      <c r="FS36" s="718"/>
      <c r="FT36" s="718"/>
      <c r="FU36" s="718"/>
      <c r="FV36" s="719"/>
      <c r="FW36" s="719"/>
      <c r="FX36" s="719"/>
      <c r="FY36" s="720"/>
      <c r="FZ36" s="661"/>
      <c r="GA36" s="718"/>
      <c r="GB36" s="718"/>
      <c r="GC36" s="718"/>
      <c r="GD36" s="718"/>
      <c r="GE36" s="718"/>
      <c r="GF36" s="719"/>
      <c r="GG36" s="719"/>
      <c r="GH36" s="719"/>
      <c r="GI36" s="720"/>
      <c r="GJ36" s="661"/>
      <c r="GK36" s="718"/>
      <c r="GL36" s="718"/>
      <c r="GM36" s="718"/>
      <c r="GN36" s="718"/>
      <c r="GO36" s="718"/>
      <c r="GP36" s="719"/>
      <c r="GQ36" s="719"/>
      <c r="GR36" s="719"/>
      <c r="GS36" s="720"/>
      <c r="GT36" s="661"/>
      <c r="GU36" s="718"/>
      <c r="GV36" s="718"/>
      <c r="GW36" s="718"/>
      <c r="GX36" s="718"/>
      <c r="GY36" s="718"/>
      <c r="GZ36" s="719"/>
      <c r="HA36" s="719"/>
      <c r="HB36" s="719"/>
      <c r="HC36" s="720"/>
      <c r="HD36" s="661"/>
      <c r="HE36" s="718"/>
      <c r="HF36" s="718"/>
      <c r="HG36" s="718"/>
      <c r="HH36" s="718"/>
      <c r="HI36" s="718"/>
      <c r="HJ36" s="719"/>
      <c r="HK36" s="719"/>
      <c r="HL36" s="719"/>
      <c r="HM36" s="720"/>
      <c r="HN36" s="661"/>
      <c r="HO36" s="718"/>
      <c r="HP36" s="718"/>
      <c r="HQ36" s="718"/>
      <c r="HR36" s="718"/>
      <c r="HS36" s="718"/>
      <c r="HT36" s="719"/>
      <c r="HU36" s="719"/>
      <c r="HV36" s="719"/>
      <c r="HW36" s="720"/>
      <c r="HX36" s="661"/>
      <c r="HY36" s="718"/>
      <c r="HZ36" s="718"/>
      <c r="IA36" s="718"/>
      <c r="IB36" s="718"/>
      <c r="IC36" s="718"/>
      <c r="ID36" s="719"/>
      <c r="IE36" s="719"/>
      <c r="IF36" s="719"/>
      <c r="IG36" s="720"/>
      <c r="IH36" s="661"/>
      <c r="II36" s="718"/>
      <c r="IJ36" s="718"/>
      <c r="IK36" s="718"/>
      <c r="IL36" s="718"/>
      <c r="IM36" s="718"/>
      <c r="IN36" s="719"/>
      <c r="IO36" s="719"/>
      <c r="IP36" s="719"/>
      <c r="IQ36" s="720"/>
      <c r="IR36" s="661"/>
      <c r="IS36" s="718"/>
      <c r="IT36" s="718"/>
      <c r="IU36" s="718"/>
      <c r="IV36" s="718"/>
      <c r="IW36" s="718"/>
      <c r="IX36" s="719"/>
      <c r="IY36" s="719"/>
      <c r="IZ36" s="719"/>
      <c r="JA36" s="720"/>
      <c r="JB36" s="661"/>
      <c r="JC36" s="718"/>
      <c r="JD36" s="718"/>
      <c r="JE36" s="718"/>
      <c r="JF36" s="718"/>
      <c r="JG36" s="718"/>
      <c r="JH36" s="719"/>
      <c r="JI36" s="719"/>
      <c r="JJ36" s="719"/>
      <c r="JK36" s="720"/>
      <c r="JL36" s="661"/>
      <c r="JM36" s="718"/>
      <c r="JN36" s="718"/>
      <c r="JO36" s="718"/>
      <c r="JP36" s="718"/>
      <c r="JQ36" s="718"/>
      <c r="JR36" s="719"/>
      <c r="JS36" s="719"/>
      <c r="JT36" s="719"/>
      <c r="JU36" s="720"/>
      <c r="JV36" s="661"/>
      <c r="JW36" s="718"/>
      <c r="JX36" s="718"/>
      <c r="JY36" s="718"/>
      <c r="JZ36" s="718"/>
      <c r="KA36" s="718"/>
      <c r="KB36" s="719"/>
      <c r="KC36" s="719"/>
      <c r="KD36" s="719"/>
      <c r="KE36" s="720"/>
      <c r="KF36" s="661"/>
      <c r="KG36" s="718"/>
      <c r="KH36" s="718"/>
      <c r="KI36" s="718"/>
      <c r="KJ36" s="718"/>
      <c r="KK36" s="718"/>
      <c r="KL36" s="719"/>
      <c r="KM36" s="719"/>
      <c r="KN36" s="719"/>
      <c r="KO36" s="720"/>
      <c r="KP36" s="661"/>
      <c r="KQ36" s="718"/>
      <c r="KR36" s="718"/>
      <c r="KS36" s="718"/>
      <c r="KT36" s="718"/>
      <c r="KU36" s="718"/>
      <c r="KV36" s="719"/>
      <c r="KW36" s="719"/>
      <c r="KX36" s="719"/>
      <c r="KY36" s="720"/>
    </row>
    <row r="37" ht="15.75" customHeight="1">
      <c r="A37" s="697">
        <v>0.16666666666666666</v>
      </c>
      <c r="B37" s="669" t="s">
        <v>3368</v>
      </c>
      <c r="C37" s="669" t="s">
        <v>2426</v>
      </c>
      <c r="D37" s="669" t="s">
        <v>4352</v>
      </c>
      <c r="E37" s="669" t="s">
        <v>3135</v>
      </c>
      <c r="F37" s="669" t="s">
        <v>4353</v>
      </c>
      <c r="G37" s="669" t="s">
        <v>2735</v>
      </c>
      <c r="H37" s="700" t="s">
        <v>619</v>
      </c>
      <c r="I37" s="700" t="s">
        <v>3355</v>
      </c>
      <c r="J37" s="698"/>
      <c r="K37" s="699" t="s">
        <v>3363</v>
      </c>
      <c r="L37" s="685"/>
      <c r="M37" s="685"/>
      <c r="N37" s="685"/>
      <c r="O37" s="685"/>
      <c r="P37" s="685"/>
      <c r="Q37" s="685"/>
      <c r="R37" s="698"/>
      <c r="S37" s="698"/>
      <c r="T37" s="698"/>
      <c r="U37" s="699"/>
      <c r="V37" s="685"/>
      <c r="W37" s="685"/>
      <c r="X37" s="685"/>
      <c r="Y37" s="685"/>
      <c r="Z37" s="685"/>
      <c r="AA37" s="685"/>
      <c r="AB37" s="698"/>
      <c r="AC37" s="698"/>
      <c r="AD37" s="698"/>
      <c r="AE37" s="699"/>
      <c r="AF37" s="669" t="s">
        <v>3341</v>
      </c>
      <c r="AG37" s="669" t="s">
        <v>2426</v>
      </c>
      <c r="AH37" s="669" t="s">
        <v>4354</v>
      </c>
      <c r="AI37" s="669" t="s">
        <v>3135</v>
      </c>
      <c r="AJ37" s="669" t="s">
        <v>3100</v>
      </c>
      <c r="AK37" s="669" t="s">
        <v>2713</v>
      </c>
      <c r="AL37" s="700" t="s">
        <v>2490</v>
      </c>
      <c r="AM37" s="700"/>
      <c r="AN37" s="698"/>
      <c r="AO37" s="699" t="s">
        <v>3681</v>
      </c>
      <c r="AP37" s="662" t="s">
        <v>3341</v>
      </c>
      <c r="AQ37" s="662" t="s">
        <v>2426</v>
      </c>
      <c r="AR37" s="662" t="s">
        <v>2934</v>
      </c>
      <c r="AS37" s="662" t="s">
        <v>3102</v>
      </c>
      <c r="AT37" s="662" t="s">
        <v>3106</v>
      </c>
      <c r="AU37" s="662" t="s">
        <v>2289</v>
      </c>
      <c r="AV37" s="700" t="s">
        <v>2490</v>
      </c>
      <c r="AW37" s="698" t="s">
        <v>3390</v>
      </c>
      <c r="AX37" s="698"/>
      <c r="AY37" s="699" t="s">
        <v>3363</v>
      </c>
      <c r="AZ37" s="685" t="s">
        <v>3341</v>
      </c>
      <c r="BA37" s="685" t="s">
        <v>2426</v>
      </c>
      <c r="BB37" s="685" t="s">
        <v>4210</v>
      </c>
      <c r="BC37" s="685" t="s">
        <v>3127</v>
      </c>
      <c r="BD37" s="685" t="s">
        <v>3105</v>
      </c>
      <c r="BE37" s="685" t="s">
        <v>2289</v>
      </c>
      <c r="BF37" s="698" t="s">
        <v>2675</v>
      </c>
      <c r="BG37" s="698" t="s">
        <v>3390</v>
      </c>
      <c r="BH37" s="698"/>
      <c r="BI37" s="699" t="s">
        <v>3363</v>
      </c>
      <c r="BJ37" s="685" t="s">
        <v>3341</v>
      </c>
      <c r="BK37" s="685" t="s">
        <v>2426</v>
      </c>
      <c r="BL37" s="685" t="s">
        <v>4355</v>
      </c>
      <c r="BM37" s="685" t="s">
        <v>3135</v>
      </c>
      <c r="BN37" s="685" t="s">
        <v>3852</v>
      </c>
      <c r="BO37" s="685" t="s">
        <v>2278</v>
      </c>
      <c r="BP37" s="698" t="s">
        <v>2490</v>
      </c>
      <c r="BQ37" s="698" t="s">
        <v>3355</v>
      </c>
      <c r="BR37" s="698"/>
      <c r="BS37" s="699" t="s">
        <v>3363</v>
      </c>
      <c r="BT37" s="685" t="s">
        <v>3368</v>
      </c>
      <c r="BU37" s="685" t="s">
        <v>2426</v>
      </c>
      <c r="BV37" s="685" t="s">
        <v>4356</v>
      </c>
      <c r="BW37" s="685" t="s">
        <v>40</v>
      </c>
      <c r="BX37" s="685" t="s">
        <v>3095</v>
      </c>
      <c r="BY37" s="685" t="s">
        <v>2289</v>
      </c>
      <c r="BZ37" s="698" t="s">
        <v>2567</v>
      </c>
      <c r="CA37" s="698"/>
      <c r="CB37" s="698"/>
      <c r="CC37" s="699" t="s">
        <v>3384</v>
      </c>
      <c r="CD37" s="705" t="s">
        <v>3341</v>
      </c>
      <c r="CE37" s="685" t="s">
        <v>1962</v>
      </c>
      <c r="CF37" s="685" t="s">
        <v>2834</v>
      </c>
      <c r="CG37" s="685" t="s">
        <v>34</v>
      </c>
      <c r="CH37" s="685" t="s">
        <v>3097</v>
      </c>
      <c r="CI37" s="685" t="s">
        <v>2502</v>
      </c>
      <c r="CJ37" s="698">
        <v>0.0</v>
      </c>
      <c r="CK37" s="698" t="s">
        <v>3114</v>
      </c>
      <c r="CL37" s="700"/>
      <c r="CM37" s="716" t="s">
        <v>3363</v>
      </c>
      <c r="CN37" s="685"/>
      <c r="CO37" s="685"/>
      <c r="CP37" s="685"/>
      <c r="CQ37" s="685"/>
      <c r="CR37" s="685"/>
      <c r="CS37" s="685"/>
      <c r="CT37" s="698"/>
      <c r="CU37" s="698"/>
      <c r="CV37" s="698"/>
      <c r="CW37" s="699"/>
      <c r="CX37" s="685"/>
      <c r="CY37" s="685"/>
      <c r="CZ37" s="685"/>
      <c r="DA37" s="685"/>
      <c r="DB37" s="685"/>
      <c r="DC37" s="685"/>
      <c r="DD37" s="698"/>
      <c r="DE37" s="698"/>
      <c r="DF37" s="698"/>
      <c r="DG37" s="699"/>
      <c r="DH37" s="685"/>
      <c r="DI37" s="685"/>
      <c r="DJ37" s="685"/>
      <c r="DK37" s="685"/>
      <c r="DL37" s="685"/>
      <c r="DM37" s="685"/>
      <c r="DN37" s="698"/>
      <c r="DO37" s="698"/>
      <c r="DP37" s="698"/>
      <c r="DQ37" s="699"/>
      <c r="DR37" s="685" t="s">
        <v>3341</v>
      </c>
      <c r="DS37" s="685" t="s">
        <v>2426</v>
      </c>
      <c r="DT37" s="685" t="s">
        <v>2795</v>
      </c>
      <c r="DU37" s="685" t="s">
        <v>3135</v>
      </c>
      <c r="DV37" s="685" t="s">
        <v>3097</v>
      </c>
      <c r="DW37" s="685" t="s">
        <v>2735</v>
      </c>
      <c r="DX37" s="698" t="s">
        <v>2490</v>
      </c>
      <c r="DY37" s="698" t="s">
        <v>3390</v>
      </c>
      <c r="DZ37" s="698"/>
      <c r="EA37" s="699" t="s">
        <v>3363</v>
      </c>
      <c r="EB37" s="685"/>
      <c r="EC37" s="685"/>
      <c r="ED37" s="685"/>
      <c r="EE37" s="685"/>
      <c r="EF37" s="685"/>
      <c r="EG37" s="685"/>
      <c r="EH37" s="698"/>
      <c r="EI37" s="698"/>
      <c r="EJ37" s="698"/>
      <c r="EK37" s="699"/>
      <c r="EL37" s="685" t="s">
        <v>3368</v>
      </c>
      <c r="EM37" s="685" t="s">
        <v>2426</v>
      </c>
      <c r="EN37" s="685" t="s">
        <v>2916</v>
      </c>
      <c r="EO37" s="685" t="s">
        <v>3135</v>
      </c>
      <c r="EP37" s="685" t="s">
        <v>3095</v>
      </c>
      <c r="EQ37" s="685" t="s">
        <v>2289</v>
      </c>
      <c r="ER37" s="698">
        <v>420.0</v>
      </c>
      <c r="ES37" s="698" t="s">
        <v>3355</v>
      </c>
      <c r="ET37" s="698"/>
      <c r="EU37" s="699" t="s">
        <v>3363</v>
      </c>
      <c r="EV37" s="685" t="s">
        <v>3368</v>
      </c>
      <c r="EW37" s="685" t="s">
        <v>2426</v>
      </c>
      <c r="EX37" s="685" t="s">
        <v>4357</v>
      </c>
      <c r="EY37" s="685" t="s">
        <v>3135</v>
      </c>
      <c r="EZ37" s="685" t="s">
        <v>3410</v>
      </c>
      <c r="FA37" s="685" t="s">
        <v>2289</v>
      </c>
      <c r="FB37" s="698">
        <v>420.0</v>
      </c>
      <c r="FC37" s="698" t="s">
        <v>3344</v>
      </c>
      <c r="FD37" s="698"/>
      <c r="FE37" s="699" t="s">
        <v>3363</v>
      </c>
      <c r="FF37" s="685"/>
      <c r="FG37" s="685"/>
      <c r="FH37" s="685"/>
      <c r="FI37" s="685"/>
      <c r="FJ37" s="685"/>
      <c r="FK37" s="685"/>
      <c r="FL37" s="698"/>
      <c r="FM37" s="698"/>
      <c r="FN37" s="698"/>
      <c r="FO37" s="699"/>
      <c r="FP37" s="685" t="s">
        <v>3341</v>
      </c>
      <c r="FQ37" s="685" t="s">
        <v>2426</v>
      </c>
      <c r="FR37" s="685" t="s">
        <v>1833</v>
      </c>
      <c r="FS37" s="685" t="s">
        <v>3135</v>
      </c>
      <c r="FT37" s="685" t="s">
        <v>3852</v>
      </c>
      <c r="FU37" s="685" t="s">
        <v>2278</v>
      </c>
      <c r="FV37" s="698">
        <v>420.0</v>
      </c>
      <c r="FW37" s="698"/>
      <c r="FX37" s="698"/>
      <c r="FY37" s="699" t="s">
        <v>3384</v>
      </c>
      <c r="FZ37" s="662" t="s">
        <v>3341</v>
      </c>
      <c r="GA37" s="662" t="s">
        <v>2426</v>
      </c>
      <c r="GB37" s="662" t="s">
        <v>2934</v>
      </c>
      <c r="GC37" s="662" t="s">
        <v>3102</v>
      </c>
      <c r="GD37" s="662" t="s">
        <v>3106</v>
      </c>
      <c r="GE37" s="662" t="s">
        <v>2289</v>
      </c>
      <c r="GF37" s="700" t="s">
        <v>2490</v>
      </c>
      <c r="GG37" s="698" t="s">
        <v>3344</v>
      </c>
      <c r="GH37" s="698"/>
      <c r="GI37" s="699" t="s">
        <v>3363</v>
      </c>
      <c r="GJ37" s="685" t="s">
        <v>3341</v>
      </c>
      <c r="GK37" s="685" t="s">
        <v>2426</v>
      </c>
      <c r="GL37" s="685" t="s">
        <v>2795</v>
      </c>
      <c r="GM37" s="685" t="s">
        <v>3135</v>
      </c>
      <c r="GN37" s="685" t="s">
        <v>3097</v>
      </c>
      <c r="GO37" s="685" t="s">
        <v>2735</v>
      </c>
      <c r="GP37" s="698" t="s">
        <v>2490</v>
      </c>
      <c r="GQ37" s="698" t="s">
        <v>3390</v>
      </c>
      <c r="GR37" s="698"/>
      <c r="GS37" s="699" t="s">
        <v>3363</v>
      </c>
      <c r="GT37" s="685"/>
      <c r="GU37" s="685"/>
      <c r="GV37" s="685"/>
      <c r="GW37" s="685"/>
      <c r="GX37" s="685"/>
      <c r="GY37" s="685"/>
      <c r="GZ37" s="698"/>
      <c r="HA37" s="698"/>
      <c r="HB37" s="698"/>
      <c r="HC37" s="699"/>
      <c r="HD37" s="669" t="s">
        <v>3341</v>
      </c>
      <c r="HE37" s="669" t="s">
        <v>2426</v>
      </c>
      <c r="HF37" s="669" t="s">
        <v>4349</v>
      </c>
      <c r="HG37" s="669" t="s">
        <v>3135</v>
      </c>
      <c r="HH37" s="669" t="s">
        <v>3095</v>
      </c>
      <c r="HI37" s="669" t="s">
        <v>2289</v>
      </c>
      <c r="HJ37" s="700" t="s">
        <v>82</v>
      </c>
      <c r="HK37" s="700" t="s">
        <v>3355</v>
      </c>
      <c r="HL37" s="698"/>
      <c r="HM37" s="699" t="s">
        <v>3363</v>
      </c>
      <c r="HN37" s="685"/>
      <c r="HO37" s="685"/>
      <c r="HP37" s="685" t="s">
        <v>3781</v>
      </c>
      <c r="HQ37" s="685" t="s">
        <v>3111</v>
      </c>
      <c r="HR37" s="685" t="s">
        <v>3105</v>
      </c>
      <c r="HS37" s="685" t="s">
        <v>2289</v>
      </c>
      <c r="HT37" s="698">
        <v>125.0</v>
      </c>
      <c r="HU37" s="698"/>
      <c r="HV37" s="698"/>
      <c r="HW37" s="699" t="s">
        <v>3363</v>
      </c>
      <c r="HX37" s="685"/>
      <c r="HY37" s="685"/>
      <c r="HZ37" s="685"/>
      <c r="IA37" s="685"/>
      <c r="IB37" s="685"/>
      <c r="IC37" s="685"/>
      <c r="ID37" s="698"/>
      <c r="IE37" s="698"/>
      <c r="IF37" s="698"/>
      <c r="IG37" s="699"/>
      <c r="IH37" s="685"/>
      <c r="II37" s="685"/>
      <c r="IJ37" s="685"/>
      <c r="IK37" s="685"/>
      <c r="IL37" s="685"/>
      <c r="IM37" s="685"/>
      <c r="IN37" s="698"/>
      <c r="IO37" s="698"/>
      <c r="IP37" s="698"/>
      <c r="IQ37" s="699"/>
      <c r="IR37" s="685" t="s">
        <v>3341</v>
      </c>
      <c r="IS37" s="685" t="s">
        <v>2426</v>
      </c>
      <c r="IT37" s="685" t="s">
        <v>4358</v>
      </c>
      <c r="IU37" s="685" t="s">
        <v>3135</v>
      </c>
      <c r="IV37" s="685" t="s">
        <v>3092</v>
      </c>
      <c r="IW37" s="685" t="s">
        <v>2278</v>
      </c>
      <c r="IX37" s="698">
        <v>420.0</v>
      </c>
      <c r="IY37" s="698"/>
      <c r="IZ37" s="698"/>
      <c r="JA37" s="699" t="s">
        <v>3358</v>
      </c>
      <c r="JB37" s="685" t="s">
        <v>3341</v>
      </c>
      <c r="JC37" s="685" t="s">
        <v>2426</v>
      </c>
      <c r="JD37" s="685" t="s">
        <v>2795</v>
      </c>
      <c r="JE37" s="685" t="s">
        <v>3135</v>
      </c>
      <c r="JF37" s="685" t="s">
        <v>3097</v>
      </c>
      <c r="JG37" s="685" t="s">
        <v>2735</v>
      </c>
      <c r="JH37" s="698" t="s">
        <v>2490</v>
      </c>
      <c r="JI37" s="698" t="s">
        <v>3390</v>
      </c>
      <c r="JJ37" s="698"/>
      <c r="JK37" s="699" t="s">
        <v>3363</v>
      </c>
      <c r="JL37" s="685"/>
      <c r="JM37" s="685"/>
      <c r="JN37" s="685"/>
      <c r="JO37" s="685"/>
      <c r="JP37" s="685"/>
      <c r="JQ37" s="685"/>
      <c r="JR37" s="698"/>
      <c r="JS37" s="698"/>
      <c r="JT37" s="698"/>
      <c r="JU37" s="699"/>
      <c r="JV37" s="685" t="s">
        <v>3368</v>
      </c>
      <c r="JW37" s="685" t="s">
        <v>2426</v>
      </c>
      <c r="JX37" s="685" t="s">
        <v>4359</v>
      </c>
      <c r="JY37" s="685" t="s">
        <v>3135</v>
      </c>
      <c r="JZ37" s="685" t="s">
        <v>3095</v>
      </c>
      <c r="KA37" s="685" t="s">
        <v>2289</v>
      </c>
      <c r="KB37" s="698">
        <v>420.0</v>
      </c>
      <c r="KD37" s="698"/>
      <c r="KE37" s="699" t="s">
        <v>3384</v>
      </c>
      <c r="KF37" s="669" t="s">
        <v>3368</v>
      </c>
      <c r="KG37" s="669" t="s">
        <v>2426</v>
      </c>
      <c r="KH37" s="669" t="s">
        <v>4360</v>
      </c>
      <c r="KI37" s="669" t="s">
        <v>3135</v>
      </c>
      <c r="KJ37" s="669" t="s">
        <v>3410</v>
      </c>
      <c r="KK37" s="669" t="s">
        <v>2289</v>
      </c>
      <c r="KL37" s="700">
        <v>420.0</v>
      </c>
      <c r="KM37" s="698"/>
      <c r="KN37" s="698"/>
      <c r="KO37" s="699" t="s">
        <v>3358</v>
      </c>
      <c r="KP37" s="685"/>
      <c r="KQ37" s="685"/>
      <c r="KR37" s="685"/>
      <c r="KS37" s="685"/>
      <c r="KT37" s="685"/>
      <c r="KU37" s="685"/>
      <c r="KV37" s="698"/>
      <c r="KW37" s="698"/>
      <c r="KX37" s="698"/>
      <c r="KY37" s="699"/>
    </row>
    <row r="38" ht="15.75" customHeight="1">
      <c r="A38" s="708">
        <v>0.16666666666666666</v>
      </c>
      <c r="B38" s="661" t="s">
        <v>3368</v>
      </c>
      <c r="C38" s="661" t="s">
        <v>3017</v>
      </c>
      <c r="D38" s="661" t="s">
        <v>4361</v>
      </c>
      <c r="E38" s="661" t="s">
        <v>3135</v>
      </c>
      <c r="F38" s="661" t="s">
        <v>3095</v>
      </c>
      <c r="G38" s="661" t="s">
        <v>2289</v>
      </c>
      <c r="H38" s="709" t="s">
        <v>847</v>
      </c>
      <c r="I38" s="709" t="s">
        <v>3355</v>
      </c>
      <c r="J38" s="709"/>
      <c r="K38" s="710" t="s">
        <v>3363</v>
      </c>
      <c r="L38" s="661"/>
      <c r="M38" s="661"/>
      <c r="N38" s="661"/>
      <c r="O38" s="661"/>
      <c r="P38" s="661"/>
      <c r="Q38" s="661"/>
      <c r="R38" s="709"/>
      <c r="S38" s="709"/>
      <c r="T38" s="709"/>
      <c r="U38" s="710"/>
      <c r="V38" s="661"/>
      <c r="W38" s="661"/>
      <c r="X38" s="661"/>
      <c r="Y38" s="661"/>
      <c r="Z38" s="661"/>
      <c r="AA38" s="661"/>
      <c r="AB38" s="709"/>
      <c r="AC38" s="709"/>
      <c r="AD38" s="709"/>
      <c r="AE38" s="710"/>
      <c r="AF38" s="661"/>
      <c r="AG38" s="661"/>
      <c r="AH38" s="661"/>
      <c r="AI38" s="661"/>
      <c r="AJ38" s="661"/>
      <c r="AK38" s="661"/>
      <c r="AL38" s="709"/>
      <c r="AM38" s="709"/>
      <c r="AN38" s="709"/>
      <c r="AO38" s="710"/>
      <c r="AP38" s="661"/>
      <c r="AQ38" s="661"/>
      <c r="AR38" s="661"/>
      <c r="AS38" s="661"/>
      <c r="AT38" s="661"/>
      <c r="AU38" s="661"/>
      <c r="AV38" s="709"/>
      <c r="AW38" s="709"/>
      <c r="AX38" s="709"/>
      <c r="AY38" s="710"/>
      <c r="AZ38" s="661"/>
      <c r="BA38" s="661"/>
      <c r="BB38" s="661"/>
      <c r="BC38" s="661"/>
      <c r="BD38" s="661"/>
      <c r="BE38" s="661"/>
      <c r="BF38" s="709"/>
      <c r="BG38" s="709"/>
      <c r="BH38" s="709"/>
      <c r="BI38" s="710"/>
      <c r="BJ38" s="661"/>
      <c r="BK38" s="661"/>
      <c r="BL38" s="661"/>
      <c r="BM38" s="661"/>
      <c r="BN38" s="661"/>
      <c r="BO38" s="661"/>
      <c r="BP38" s="709"/>
      <c r="BQ38" s="709"/>
      <c r="BR38" s="709"/>
      <c r="BS38" s="710"/>
      <c r="BT38" s="661" t="s">
        <v>3341</v>
      </c>
      <c r="BU38" s="661" t="s">
        <v>2426</v>
      </c>
      <c r="BV38" s="661" t="s">
        <v>4362</v>
      </c>
      <c r="BW38" s="661" t="s">
        <v>3135</v>
      </c>
      <c r="BX38" s="661" t="s">
        <v>3106</v>
      </c>
      <c r="BY38" s="661" t="s">
        <v>2289</v>
      </c>
      <c r="BZ38" s="709" t="s">
        <v>2490</v>
      </c>
      <c r="CA38" s="709" t="s">
        <v>3355</v>
      </c>
      <c r="CB38" s="709"/>
      <c r="CC38" s="710" t="s">
        <v>3384</v>
      </c>
      <c r="CD38" s="661"/>
      <c r="CE38" s="661"/>
      <c r="CF38" s="661"/>
      <c r="CG38" s="661"/>
      <c r="CH38" s="661"/>
      <c r="CI38" s="661"/>
      <c r="CJ38" s="709"/>
      <c r="CK38" s="709"/>
      <c r="CL38" s="709"/>
      <c r="CM38" s="710"/>
      <c r="CN38" s="661"/>
      <c r="CO38" s="661"/>
      <c r="CP38" s="661"/>
      <c r="CQ38" s="661"/>
      <c r="CR38" s="661"/>
      <c r="CS38" s="661"/>
      <c r="CT38" s="709"/>
      <c r="CU38" s="709"/>
      <c r="CV38" s="709"/>
      <c r="CW38" s="710"/>
      <c r="CX38" s="661"/>
      <c r="CY38" s="661"/>
      <c r="CZ38" s="661"/>
      <c r="DA38" s="661"/>
      <c r="DB38" s="661"/>
      <c r="DC38" s="661"/>
      <c r="DD38" s="709"/>
      <c r="DE38" s="709"/>
      <c r="DF38" s="709"/>
      <c r="DG38" s="710"/>
      <c r="DH38" s="661"/>
      <c r="DI38" s="661"/>
      <c r="DJ38" s="661"/>
      <c r="DK38" s="661"/>
      <c r="DL38" s="661"/>
      <c r="DM38" s="661"/>
      <c r="DN38" s="709"/>
      <c r="DO38" s="709"/>
      <c r="DP38" s="709"/>
      <c r="DQ38" s="710"/>
      <c r="DR38" s="546" t="s">
        <v>3368</v>
      </c>
      <c r="DS38" s="546" t="s">
        <v>2426</v>
      </c>
      <c r="DT38" s="546" t="s">
        <v>4312</v>
      </c>
      <c r="DU38" s="546" t="s">
        <v>3135</v>
      </c>
      <c r="DV38" s="546" t="s">
        <v>3852</v>
      </c>
      <c r="DW38" s="546" t="s">
        <v>2278</v>
      </c>
      <c r="DX38" s="713">
        <v>420.0</v>
      </c>
      <c r="DY38" s="709"/>
      <c r="DZ38" s="709"/>
      <c r="EA38" s="710"/>
      <c r="EB38" s="661"/>
      <c r="EC38" s="661"/>
      <c r="ED38" s="661"/>
      <c r="EE38" s="661"/>
      <c r="EF38" s="661"/>
      <c r="EG38" s="661"/>
      <c r="EH38" s="709"/>
      <c r="EI38" s="709"/>
      <c r="EJ38" s="709"/>
      <c r="EK38" s="710"/>
      <c r="EL38" s="661"/>
      <c r="EM38" s="661"/>
      <c r="EN38" s="661"/>
      <c r="EO38" s="661"/>
      <c r="EP38" s="661"/>
      <c r="EQ38" s="661"/>
      <c r="ER38" s="709"/>
      <c r="ES38" s="709"/>
      <c r="ET38" s="709"/>
      <c r="EU38" s="710"/>
      <c r="EV38" s="661"/>
      <c r="EW38" s="661"/>
      <c r="EX38" s="661"/>
      <c r="EY38" s="661"/>
      <c r="EZ38" s="661"/>
      <c r="FA38" s="661"/>
      <c r="FB38" s="709"/>
      <c r="FC38" s="709"/>
      <c r="FD38" s="709"/>
      <c r="FE38" s="710"/>
      <c r="FF38" s="661"/>
      <c r="FG38" s="661"/>
      <c r="FH38" s="661"/>
      <c r="FI38" s="661"/>
      <c r="FJ38" s="661"/>
      <c r="FK38" s="661"/>
      <c r="FL38" s="709"/>
      <c r="FM38" s="709"/>
      <c r="FN38" s="709"/>
      <c r="FO38" s="710"/>
      <c r="FP38" s="661" t="s">
        <v>3368</v>
      </c>
      <c r="FQ38" s="661" t="s">
        <v>2426</v>
      </c>
      <c r="FR38" s="661" t="s">
        <v>4363</v>
      </c>
      <c r="FS38" s="661" t="s">
        <v>3135</v>
      </c>
      <c r="FT38" s="661" t="s">
        <v>3110</v>
      </c>
      <c r="FU38" s="661" t="s">
        <v>2713</v>
      </c>
      <c r="FV38" s="709">
        <v>420.0</v>
      </c>
      <c r="FW38" s="709"/>
      <c r="FX38" s="709"/>
      <c r="FY38" s="710" t="s">
        <v>3358</v>
      </c>
      <c r="FZ38" s="661" t="s">
        <v>3341</v>
      </c>
      <c r="GA38" s="661" t="s">
        <v>2426</v>
      </c>
      <c r="GB38" s="661" t="s">
        <v>2932</v>
      </c>
      <c r="GC38" s="661" t="s">
        <v>3135</v>
      </c>
      <c r="GD38" s="661" t="s">
        <v>3092</v>
      </c>
      <c r="GE38" s="661" t="s">
        <v>2278</v>
      </c>
      <c r="GF38" s="709" t="s">
        <v>2490</v>
      </c>
      <c r="GG38" s="709" t="s">
        <v>3390</v>
      </c>
      <c r="GH38" s="764"/>
      <c r="GI38" s="710" t="s">
        <v>3363</v>
      </c>
      <c r="GJ38" s="746" t="s">
        <v>3368</v>
      </c>
      <c r="GK38" s="746" t="s">
        <v>2426</v>
      </c>
      <c r="GL38" s="746" t="s">
        <v>2936</v>
      </c>
      <c r="GM38" s="746" t="s">
        <v>3135</v>
      </c>
      <c r="GN38" s="746" t="s">
        <v>3852</v>
      </c>
      <c r="GO38" s="746" t="s">
        <v>2278</v>
      </c>
      <c r="GP38" s="709">
        <v>420.0</v>
      </c>
      <c r="GQ38" s="709" t="s">
        <v>3390</v>
      </c>
      <c r="GR38" s="709"/>
      <c r="GS38" s="710" t="s">
        <v>3363</v>
      </c>
      <c r="GT38" s="661"/>
      <c r="GU38" s="661"/>
      <c r="GV38" s="661"/>
      <c r="GW38" s="661"/>
      <c r="GX38" s="661"/>
      <c r="GY38" s="661"/>
      <c r="GZ38" s="709"/>
      <c r="HA38" s="709"/>
      <c r="HB38" s="709"/>
      <c r="HC38" s="710"/>
      <c r="HD38" s="661"/>
      <c r="HE38" s="661"/>
      <c r="HF38" s="546" t="s">
        <v>3781</v>
      </c>
      <c r="HG38" s="546" t="s">
        <v>3111</v>
      </c>
      <c r="HH38" s="546" t="s">
        <v>3410</v>
      </c>
      <c r="HI38" s="546" t="s">
        <v>2735</v>
      </c>
      <c r="HJ38" s="713">
        <v>125.0</v>
      </c>
      <c r="HK38" s="709"/>
      <c r="HL38" s="709" t="s">
        <v>4364</v>
      </c>
      <c r="HM38" s="710"/>
      <c r="HN38" s="661" t="s">
        <v>3368</v>
      </c>
      <c r="HO38" s="661" t="s">
        <v>2426</v>
      </c>
      <c r="HP38" s="661" t="s">
        <v>4360</v>
      </c>
      <c r="HQ38" s="661" t="s">
        <v>3135</v>
      </c>
      <c r="HR38" s="661" t="s">
        <v>3410</v>
      </c>
      <c r="HS38" s="661" t="s">
        <v>2289</v>
      </c>
      <c r="HT38" s="709">
        <v>420.0</v>
      </c>
      <c r="HU38" s="709"/>
      <c r="HV38" s="709"/>
      <c r="HW38" s="710" t="s">
        <v>3358</v>
      </c>
      <c r="HX38" s="661"/>
      <c r="HY38" s="661"/>
      <c r="HZ38" s="661"/>
      <c r="IA38" s="661"/>
      <c r="IB38" s="661"/>
      <c r="IC38" s="661"/>
      <c r="ID38" s="709"/>
      <c r="IE38" s="709"/>
      <c r="IF38" s="709"/>
      <c r="IG38" s="710"/>
      <c r="IH38" s="661"/>
      <c r="II38" s="661"/>
      <c r="IJ38" s="661"/>
      <c r="IK38" s="661"/>
      <c r="IL38" s="661"/>
      <c r="IM38" s="661"/>
      <c r="IN38" s="709"/>
      <c r="IO38" s="709"/>
      <c r="IP38" s="709"/>
      <c r="IQ38" s="710"/>
      <c r="IR38" s="661"/>
      <c r="IS38" s="661"/>
      <c r="IT38" s="661" t="s">
        <v>3717</v>
      </c>
      <c r="IU38" s="661" t="s">
        <v>3111</v>
      </c>
      <c r="IV38" s="661"/>
      <c r="IW38" s="661" t="s">
        <v>2289</v>
      </c>
      <c r="IX38" s="709">
        <v>125.0</v>
      </c>
      <c r="IY38" s="709"/>
      <c r="IZ38" s="709" t="s">
        <v>4365</v>
      </c>
      <c r="JA38" s="710" t="s">
        <v>3363</v>
      </c>
      <c r="JB38" s="661" t="s">
        <v>3368</v>
      </c>
      <c r="JC38" s="661" t="s">
        <v>1962</v>
      </c>
      <c r="JD38" s="661" t="s">
        <v>4366</v>
      </c>
      <c r="JE38" s="661" t="s">
        <v>3021</v>
      </c>
      <c r="JF38" s="661" t="s">
        <v>3105</v>
      </c>
      <c r="JG38" s="661" t="s">
        <v>2502</v>
      </c>
      <c r="JH38" s="709">
        <v>0.0</v>
      </c>
      <c r="JI38" s="709" t="s">
        <v>3114</v>
      </c>
      <c r="JJ38" s="709"/>
      <c r="JK38" s="710" t="s">
        <v>3363</v>
      </c>
      <c r="JL38" s="661"/>
      <c r="JM38" s="661"/>
      <c r="JN38" s="661"/>
      <c r="JO38" s="661"/>
      <c r="JP38" s="661"/>
      <c r="JQ38" s="661"/>
      <c r="JR38" s="709"/>
      <c r="JS38" s="709"/>
      <c r="JT38" s="709"/>
      <c r="JU38" s="710"/>
      <c r="JV38" s="661"/>
      <c r="JW38" s="661"/>
      <c r="JX38" s="661"/>
      <c r="JY38" s="661"/>
      <c r="JZ38" s="661"/>
      <c r="KA38" s="661"/>
      <c r="KB38" s="709"/>
      <c r="KC38" s="709"/>
      <c r="KD38" s="709"/>
      <c r="KE38" s="710"/>
      <c r="KF38" s="661"/>
      <c r="KG38" s="661"/>
      <c r="KH38" s="661"/>
      <c r="KI38" s="661"/>
      <c r="KJ38" s="661"/>
      <c r="KK38" s="661"/>
      <c r="KL38" s="709"/>
      <c r="KM38" s="709"/>
      <c r="KN38" s="709"/>
      <c r="KO38" s="710"/>
      <c r="KP38" s="661"/>
      <c r="KQ38" s="661"/>
      <c r="KR38" s="661"/>
      <c r="KS38" s="661"/>
      <c r="KT38" s="661"/>
      <c r="KU38" s="661"/>
      <c r="KV38" s="709"/>
      <c r="KW38" s="709"/>
      <c r="KX38" s="709"/>
      <c r="KY38" s="710"/>
    </row>
    <row r="39" ht="15.75" customHeight="1">
      <c r="A39" s="715">
        <v>0.16666666666666666</v>
      </c>
      <c r="B39" s="669"/>
      <c r="C39" s="669"/>
      <c r="D39" s="669"/>
      <c r="E39" s="669"/>
      <c r="F39" s="669"/>
      <c r="G39" s="669"/>
      <c r="H39" s="700"/>
      <c r="I39" s="700"/>
      <c r="J39" s="700"/>
      <c r="K39" s="716"/>
      <c r="L39" s="669"/>
      <c r="M39" s="669"/>
      <c r="N39" s="669"/>
      <c r="O39" s="669"/>
      <c r="P39" s="669"/>
      <c r="Q39" s="669"/>
      <c r="R39" s="700"/>
      <c r="S39" s="700"/>
      <c r="T39" s="700"/>
      <c r="U39" s="716"/>
      <c r="V39" s="669"/>
      <c r="W39" s="669"/>
      <c r="X39" s="669"/>
      <c r="Y39" s="669"/>
      <c r="Z39" s="669"/>
      <c r="AA39" s="669"/>
      <c r="AB39" s="700"/>
      <c r="AC39" s="700"/>
      <c r="AD39" s="700"/>
      <c r="AE39" s="716"/>
      <c r="AF39" s="669"/>
      <c r="AG39" s="669"/>
      <c r="AH39" s="669"/>
      <c r="AI39" s="669"/>
      <c r="AJ39" s="669"/>
      <c r="AK39" s="669"/>
      <c r="AL39" s="700"/>
      <c r="AM39" s="700"/>
      <c r="AN39" s="700"/>
      <c r="AO39" s="716"/>
      <c r="AP39" s="669"/>
      <c r="AQ39" s="669"/>
      <c r="AR39" s="669"/>
      <c r="AS39" s="669"/>
      <c r="AT39" s="669"/>
      <c r="AU39" s="669"/>
      <c r="AV39" s="700"/>
      <c r="AW39" s="700"/>
      <c r="AX39" s="700"/>
      <c r="AY39" s="716"/>
      <c r="AZ39" s="669"/>
      <c r="BA39" s="669"/>
      <c r="BB39" s="669"/>
      <c r="BC39" s="669"/>
      <c r="BD39" s="669"/>
      <c r="BE39" s="669"/>
      <c r="BF39" s="700"/>
      <c r="BG39" s="700"/>
      <c r="BH39" s="700"/>
      <c r="BI39" s="716"/>
      <c r="BJ39" s="669"/>
      <c r="BK39" s="669"/>
      <c r="BL39" s="669"/>
      <c r="BM39" s="669"/>
      <c r="BN39" s="669"/>
      <c r="BO39" s="669"/>
      <c r="BP39" s="700"/>
      <c r="BQ39" s="700"/>
      <c r="BR39" s="700"/>
      <c r="BS39" s="716"/>
      <c r="BT39" s="669" t="s">
        <v>3341</v>
      </c>
      <c r="BU39" s="669" t="s">
        <v>2426</v>
      </c>
      <c r="BV39" s="669" t="s">
        <v>4367</v>
      </c>
      <c r="BW39" s="669" t="s">
        <v>3135</v>
      </c>
      <c r="BX39" s="669" t="s">
        <v>3852</v>
      </c>
      <c r="BY39" s="669" t="s">
        <v>2278</v>
      </c>
      <c r="BZ39" s="700" t="s">
        <v>4368</v>
      </c>
      <c r="CA39" s="700" t="s">
        <v>3390</v>
      </c>
      <c r="CB39" s="700"/>
      <c r="CC39" s="716" t="s">
        <v>3363</v>
      </c>
      <c r="CD39" s="669"/>
      <c r="CE39" s="669"/>
      <c r="CF39" s="669"/>
      <c r="CG39" s="669"/>
      <c r="CH39" s="669"/>
      <c r="CI39" s="669"/>
      <c r="CJ39" s="700"/>
      <c r="CK39" s="700"/>
      <c r="CL39" s="700"/>
      <c r="CM39" s="716"/>
      <c r="CN39" s="669"/>
      <c r="CO39" s="669"/>
      <c r="CP39" s="669"/>
      <c r="CQ39" s="669"/>
      <c r="CR39" s="669"/>
      <c r="CS39" s="669"/>
      <c r="CT39" s="700"/>
      <c r="CU39" s="700"/>
      <c r="CV39" s="700"/>
      <c r="CW39" s="716"/>
      <c r="CX39" s="669"/>
      <c r="CY39" s="669"/>
      <c r="CZ39" s="669"/>
      <c r="DA39" s="669"/>
      <c r="DB39" s="669"/>
      <c r="DC39" s="669"/>
      <c r="DD39" s="700"/>
      <c r="DE39" s="700"/>
      <c r="DF39" s="700"/>
      <c r="DG39" s="716"/>
      <c r="DH39" s="669"/>
      <c r="DI39" s="669"/>
      <c r="DJ39" s="669"/>
      <c r="DK39" s="669"/>
      <c r="DL39" s="669"/>
      <c r="DM39" s="669"/>
      <c r="DN39" s="700"/>
      <c r="DO39" s="700"/>
      <c r="DP39" s="700"/>
      <c r="DQ39" s="716"/>
      <c r="DR39" s="669" t="s">
        <v>3341</v>
      </c>
      <c r="DS39" s="669" t="s">
        <v>3019</v>
      </c>
      <c r="DT39" s="669" t="s">
        <v>2543</v>
      </c>
      <c r="DU39" s="669" t="s">
        <v>3135</v>
      </c>
      <c r="DV39" s="669" t="s">
        <v>443</v>
      </c>
      <c r="DW39" s="669" t="s">
        <v>2289</v>
      </c>
      <c r="DX39" s="700" t="s">
        <v>847</v>
      </c>
      <c r="DY39" s="700" t="s">
        <v>3355</v>
      </c>
      <c r="DZ39" s="700"/>
      <c r="EA39" s="716" t="s">
        <v>3363</v>
      </c>
      <c r="EB39" s="669"/>
      <c r="EC39" s="669"/>
      <c r="ED39" s="669"/>
      <c r="EE39" s="669"/>
      <c r="EF39" s="669"/>
      <c r="EG39" s="669"/>
      <c r="EH39" s="700"/>
      <c r="EI39" s="700"/>
      <c r="EJ39" s="700"/>
      <c r="EK39" s="716"/>
      <c r="EL39" s="669"/>
      <c r="EN39" s="669"/>
      <c r="EO39" s="669"/>
      <c r="EP39" s="669"/>
      <c r="EQ39" s="669"/>
      <c r="ER39" s="700"/>
      <c r="ES39" s="669"/>
      <c r="ET39" s="700"/>
      <c r="EU39" s="716"/>
      <c r="EV39" s="669"/>
      <c r="EW39" s="669"/>
      <c r="EX39" s="669"/>
      <c r="EY39" s="669"/>
      <c r="EZ39" s="669"/>
      <c r="FA39" s="669"/>
      <c r="FB39" s="700"/>
      <c r="FC39" s="700"/>
      <c r="FD39" s="700"/>
      <c r="FE39" s="716"/>
      <c r="FF39" s="669"/>
      <c r="FG39" s="669"/>
      <c r="FH39" s="669"/>
      <c r="FI39" s="669"/>
      <c r="FJ39" s="669"/>
      <c r="FK39" s="669"/>
      <c r="FL39" s="700"/>
      <c r="FM39" s="700"/>
      <c r="FN39" s="700"/>
      <c r="FO39" s="716"/>
      <c r="FP39" s="669"/>
      <c r="FQ39" s="669"/>
      <c r="FR39" s="685"/>
      <c r="FS39" s="669"/>
      <c r="FT39" s="669"/>
      <c r="FU39" s="669"/>
      <c r="FV39" s="700"/>
      <c r="FW39" s="700"/>
      <c r="FX39" s="700"/>
      <c r="FY39" s="716"/>
      <c r="FZ39" s="669"/>
      <c r="GA39" s="669"/>
      <c r="GB39" s="669"/>
      <c r="GC39" s="669"/>
      <c r="GD39" s="669"/>
      <c r="GE39" s="669"/>
      <c r="GF39" s="700"/>
      <c r="GG39" s="700"/>
      <c r="GH39" s="700"/>
      <c r="GI39" s="716"/>
      <c r="GJ39" s="669" t="s">
        <v>3341</v>
      </c>
      <c r="GK39" s="669" t="s">
        <v>3019</v>
      </c>
      <c r="GL39" s="669" t="s">
        <v>2543</v>
      </c>
      <c r="GM39" s="669" t="s">
        <v>3135</v>
      </c>
      <c r="GN39" s="669" t="s">
        <v>443</v>
      </c>
      <c r="GO39" s="669" t="s">
        <v>2289</v>
      </c>
      <c r="GP39" s="700" t="s">
        <v>847</v>
      </c>
      <c r="GQ39" s="700"/>
      <c r="GR39" s="700"/>
      <c r="GS39" s="716" t="s">
        <v>3349</v>
      </c>
      <c r="GT39" s="669"/>
      <c r="GU39" s="669"/>
      <c r="GV39" s="669"/>
      <c r="GW39" s="669"/>
      <c r="GX39" s="669"/>
      <c r="GY39" s="669"/>
      <c r="GZ39" s="700"/>
      <c r="HA39" s="700"/>
      <c r="HB39" s="700"/>
      <c r="HC39" s="716"/>
      <c r="HD39" s="669"/>
      <c r="HE39" s="669"/>
      <c r="HF39" s="669"/>
      <c r="HG39" s="669"/>
      <c r="HH39" s="669"/>
      <c r="HI39" s="669"/>
      <c r="HJ39" s="700"/>
      <c r="HK39" s="700"/>
      <c r="HL39" s="700"/>
      <c r="HM39" s="716"/>
      <c r="HN39" s="669"/>
      <c r="HO39" s="669"/>
      <c r="HP39" s="669" t="s">
        <v>3781</v>
      </c>
      <c r="HQ39" s="669" t="s">
        <v>3111</v>
      </c>
      <c r="HR39" s="669" t="s">
        <v>3410</v>
      </c>
      <c r="HS39" s="669" t="s">
        <v>2735</v>
      </c>
      <c r="HT39" s="700">
        <v>125.0</v>
      </c>
      <c r="HU39" s="700"/>
      <c r="HV39" s="700" t="s">
        <v>4364</v>
      </c>
      <c r="HW39" s="716" t="s">
        <v>3363</v>
      </c>
      <c r="HX39" s="669"/>
      <c r="HY39" s="669"/>
      <c r="HZ39" s="669"/>
      <c r="IA39" s="669"/>
      <c r="IB39" s="669"/>
      <c r="IC39" s="669"/>
      <c r="ID39" s="700"/>
      <c r="IE39" s="700"/>
      <c r="IF39" s="700"/>
      <c r="IG39" s="716"/>
      <c r="IH39" s="669"/>
      <c r="II39" s="669"/>
      <c r="IJ39" s="669"/>
      <c r="IK39" s="669"/>
      <c r="IL39" s="669"/>
      <c r="IM39" s="669"/>
      <c r="IN39" s="700"/>
      <c r="IO39" s="700"/>
      <c r="IP39" s="700"/>
      <c r="IQ39" s="716"/>
      <c r="IR39" s="669"/>
      <c r="IS39" s="669"/>
      <c r="IT39" s="669"/>
      <c r="IU39" s="669"/>
      <c r="IV39" s="669"/>
      <c r="IW39" s="669"/>
      <c r="IX39" s="700"/>
      <c r="IY39" s="700"/>
      <c r="IZ39" s="700"/>
      <c r="JA39" s="716"/>
      <c r="JB39" s="669"/>
      <c r="JC39" s="669"/>
      <c r="JD39" s="669"/>
      <c r="JE39" s="669"/>
      <c r="JF39" s="669"/>
      <c r="JG39" s="669"/>
      <c r="JH39" s="700"/>
      <c r="JI39" s="700"/>
      <c r="JJ39" s="700"/>
      <c r="JK39" s="716"/>
      <c r="JL39" s="669"/>
      <c r="JM39" s="669"/>
      <c r="JN39" s="669"/>
      <c r="JO39" s="669"/>
      <c r="JP39" s="669"/>
      <c r="JQ39" s="669"/>
      <c r="JR39" s="700"/>
      <c r="JS39" s="700"/>
      <c r="JT39" s="700"/>
      <c r="JU39" s="716"/>
      <c r="JV39" s="669"/>
      <c r="JW39" s="669"/>
      <c r="JX39" s="669"/>
      <c r="JY39" s="669"/>
      <c r="JZ39" s="669"/>
      <c r="KA39" s="669"/>
      <c r="KB39" s="700"/>
      <c r="KC39" s="700"/>
      <c r="KD39" s="700"/>
      <c r="KE39" s="716"/>
      <c r="KF39" s="669"/>
      <c r="KG39" s="669"/>
      <c r="KH39" s="669"/>
      <c r="KI39" s="669"/>
      <c r="KJ39" s="669"/>
      <c r="KK39" s="669"/>
      <c r="KL39" s="700"/>
      <c r="KM39" s="700"/>
      <c r="KN39" s="700"/>
      <c r="KO39" s="716"/>
      <c r="KP39" s="669"/>
      <c r="KQ39" s="669"/>
      <c r="KR39" s="669"/>
      <c r="KS39" s="669"/>
      <c r="KT39" s="669"/>
      <c r="KU39" s="669"/>
      <c r="KV39" s="700"/>
      <c r="KW39" s="700"/>
      <c r="KX39" s="700"/>
      <c r="KY39" s="716"/>
    </row>
    <row r="40" ht="15.75" customHeight="1">
      <c r="A40" s="708">
        <v>0.16666666666666666</v>
      </c>
      <c r="B40" s="661"/>
      <c r="C40" s="661"/>
      <c r="D40" s="661"/>
      <c r="E40" s="661"/>
      <c r="F40" s="661"/>
      <c r="G40" s="661"/>
      <c r="H40" s="709"/>
      <c r="I40" s="709"/>
      <c r="J40" s="709"/>
      <c r="K40" s="710"/>
      <c r="L40" s="661"/>
      <c r="M40" s="661"/>
      <c r="N40" s="661"/>
      <c r="O40" s="661"/>
      <c r="P40" s="661"/>
      <c r="Q40" s="661"/>
      <c r="R40" s="709"/>
      <c r="S40" s="709"/>
      <c r="T40" s="709"/>
      <c r="U40" s="710"/>
      <c r="V40" s="661"/>
      <c r="W40" s="661"/>
      <c r="X40" s="661"/>
      <c r="Y40" s="661"/>
      <c r="Z40" s="661"/>
      <c r="AA40" s="661"/>
      <c r="AB40" s="709"/>
      <c r="AC40" s="709"/>
      <c r="AD40" s="709"/>
      <c r="AE40" s="710"/>
      <c r="AF40" s="661"/>
      <c r="AG40" s="661"/>
      <c r="AH40" s="661"/>
      <c r="AI40" s="661"/>
      <c r="AJ40" s="661"/>
      <c r="AK40" s="661"/>
      <c r="AL40" s="709"/>
      <c r="AM40" s="709"/>
      <c r="AN40" s="709"/>
      <c r="AO40" s="710"/>
      <c r="AP40" s="661"/>
      <c r="AQ40" s="661"/>
      <c r="AR40" s="661"/>
      <c r="AS40" s="661"/>
      <c r="AT40" s="661"/>
      <c r="AU40" s="661"/>
      <c r="AV40" s="709"/>
      <c r="AW40" s="709"/>
      <c r="AX40" s="709"/>
      <c r="AY40" s="710"/>
      <c r="AZ40" s="661"/>
      <c r="BA40" s="661"/>
      <c r="BB40" s="661"/>
      <c r="BC40" s="661"/>
      <c r="BD40" s="661"/>
      <c r="BE40" s="661"/>
      <c r="BF40" s="709"/>
      <c r="BG40" s="709"/>
      <c r="BH40" s="709"/>
      <c r="BI40" s="710"/>
      <c r="BJ40" s="661"/>
      <c r="BK40" s="661"/>
      <c r="BL40" s="661"/>
      <c r="BM40" s="661"/>
      <c r="BN40" s="661"/>
      <c r="BO40" s="661"/>
      <c r="BP40" s="709"/>
      <c r="BQ40" s="709"/>
      <c r="BR40" s="709"/>
      <c r="BS40" s="710"/>
      <c r="BT40" s="661"/>
      <c r="BU40" s="661"/>
      <c r="BV40" s="661"/>
      <c r="BW40" s="661"/>
      <c r="BX40" s="661"/>
      <c r="BY40" s="661"/>
      <c r="BZ40" s="709"/>
      <c r="CA40" s="709"/>
      <c r="CB40" s="709"/>
      <c r="CC40" s="710"/>
      <c r="CD40" s="661"/>
      <c r="CE40" s="661"/>
      <c r="CF40" s="661"/>
      <c r="CG40" s="661"/>
      <c r="CH40" s="661"/>
      <c r="CI40" s="661"/>
      <c r="CJ40" s="709"/>
      <c r="CK40" s="709"/>
      <c r="CL40" s="709"/>
      <c r="CM40" s="710"/>
      <c r="CN40" s="661"/>
      <c r="CO40" s="661"/>
      <c r="CP40" s="661"/>
      <c r="CQ40" s="661"/>
      <c r="CR40" s="661"/>
      <c r="CS40" s="661"/>
      <c r="CT40" s="709"/>
      <c r="CU40" s="709"/>
      <c r="CV40" s="709"/>
      <c r="CW40" s="710"/>
      <c r="CX40" s="661"/>
      <c r="CY40" s="661"/>
      <c r="CZ40" s="661"/>
      <c r="DA40" s="661"/>
      <c r="DB40" s="661"/>
      <c r="DC40" s="661"/>
      <c r="DD40" s="709"/>
      <c r="DE40" s="709"/>
      <c r="DF40" s="709"/>
      <c r="DG40" s="710"/>
      <c r="DH40" s="661"/>
      <c r="DI40" s="661"/>
      <c r="DJ40" s="661"/>
      <c r="DK40" s="661"/>
      <c r="DL40" s="661"/>
      <c r="DM40" s="661"/>
      <c r="DN40" s="709"/>
      <c r="DO40" s="709"/>
      <c r="DP40" s="709"/>
      <c r="DQ40" s="710"/>
      <c r="DR40" s="661" t="s">
        <v>3341</v>
      </c>
      <c r="DS40" s="661" t="s">
        <v>2426</v>
      </c>
      <c r="DT40" s="661" t="s">
        <v>2968</v>
      </c>
      <c r="DU40" s="661" t="s">
        <v>3102</v>
      </c>
      <c r="DV40" s="661" t="s">
        <v>3106</v>
      </c>
      <c r="DW40" s="661" t="s">
        <v>2289</v>
      </c>
      <c r="DX40" s="709">
        <v>350.0</v>
      </c>
      <c r="DY40" s="709" t="s">
        <v>3355</v>
      </c>
      <c r="DZ40" s="709"/>
      <c r="EA40" s="710" t="s">
        <v>3363</v>
      </c>
      <c r="EB40" s="661"/>
      <c r="EC40" s="661"/>
      <c r="ED40" s="661"/>
      <c r="EE40" s="661"/>
      <c r="EF40" s="661"/>
      <c r="EG40" s="661"/>
      <c r="EH40" s="709"/>
      <c r="EI40" s="709"/>
      <c r="EJ40" s="709"/>
      <c r="EK40" s="710"/>
      <c r="EL40" s="661"/>
      <c r="EM40" s="661"/>
      <c r="EN40" s="661"/>
      <c r="EO40" s="661"/>
      <c r="EP40" s="661"/>
      <c r="EQ40" s="661"/>
      <c r="ER40" s="709"/>
      <c r="ES40" s="661"/>
      <c r="ET40" s="709"/>
      <c r="EU40" s="710"/>
      <c r="EV40" s="661"/>
      <c r="EW40" s="661"/>
      <c r="EX40" s="661"/>
      <c r="EY40" s="661"/>
      <c r="EZ40" s="661"/>
      <c r="FA40" s="661"/>
      <c r="FB40" s="709"/>
      <c r="FC40" s="709"/>
      <c r="FD40" s="709"/>
      <c r="FE40" s="710"/>
      <c r="FF40" s="661"/>
      <c r="FG40" s="661"/>
      <c r="FH40" s="661"/>
      <c r="FI40" s="661"/>
      <c r="FJ40" s="661"/>
      <c r="FK40" s="661"/>
      <c r="FL40" s="709"/>
      <c r="FM40" s="709"/>
      <c r="FN40" s="709"/>
      <c r="FO40" s="710"/>
      <c r="FP40" s="661"/>
      <c r="FQ40" s="661"/>
      <c r="FR40" s="661"/>
      <c r="FS40" s="661"/>
      <c r="FT40" s="661"/>
      <c r="FU40" s="661"/>
      <c r="FV40" s="709"/>
      <c r="FW40" s="709"/>
      <c r="FX40" s="709"/>
      <c r="FY40" s="710"/>
      <c r="FZ40" s="661"/>
      <c r="GA40" s="661"/>
      <c r="GB40" s="661"/>
      <c r="GC40" s="661"/>
      <c r="GD40" s="661"/>
      <c r="GE40" s="661"/>
      <c r="GF40" s="709"/>
      <c r="GG40" s="709"/>
      <c r="GH40" s="709"/>
      <c r="GI40" s="710"/>
      <c r="GT40" s="661"/>
      <c r="GU40" s="661"/>
      <c r="GV40" s="661"/>
      <c r="GW40" s="661"/>
      <c r="GX40" s="661"/>
      <c r="GY40" s="661"/>
      <c r="GZ40" s="709"/>
      <c r="HA40" s="709"/>
      <c r="HB40" s="709"/>
      <c r="HC40" s="710"/>
      <c r="HD40" s="661"/>
      <c r="HE40" s="661"/>
      <c r="HF40" s="661"/>
      <c r="HG40" s="661"/>
      <c r="HH40" s="661"/>
      <c r="HI40" s="661"/>
      <c r="HJ40" s="709"/>
      <c r="HK40" s="709"/>
      <c r="HL40" s="709"/>
      <c r="HM40" s="710"/>
      <c r="HN40" s="661"/>
      <c r="HO40" s="661"/>
      <c r="HP40" s="661"/>
      <c r="HQ40" s="661"/>
      <c r="HR40" s="661"/>
      <c r="HS40" s="661"/>
      <c r="HT40" s="709"/>
      <c r="HU40" s="709"/>
      <c r="HV40" s="709"/>
      <c r="HW40" s="710"/>
      <c r="HX40" s="661"/>
      <c r="HY40" s="661"/>
      <c r="HZ40" s="661"/>
      <c r="IA40" s="661"/>
      <c r="IB40" s="661"/>
      <c r="IC40" s="661"/>
      <c r="ID40" s="709"/>
      <c r="IE40" s="709"/>
      <c r="IF40" s="709"/>
      <c r="IG40" s="710"/>
      <c r="IH40" s="661"/>
      <c r="II40" s="661"/>
      <c r="IJ40" s="661"/>
      <c r="IK40" s="661"/>
      <c r="IL40" s="661"/>
      <c r="IM40" s="661"/>
      <c r="IN40" s="709"/>
      <c r="IO40" s="709"/>
      <c r="IP40" s="709"/>
      <c r="IQ40" s="710"/>
      <c r="IR40" s="661"/>
      <c r="IS40" s="661"/>
      <c r="IT40" s="661"/>
      <c r="IU40" s="661"/>
      <c r="IV40" s="661"/>
      <c r="IW40" s="661"/>
      <c r="IX40" s="709"/>
      <c r="IY40" s="709"/>
      <c r="IZ40" s="709"/>
      <c r="JA40" s="710"/>
      <c r="JB40" s="661"/>
      <c r="JC40" s="661"/>
      <c r="JD40" s="661"/>
      <c r="JE40" s="661"/>
      <c r="JF40" s="661"/>
      <c r="JG40" s="661"/>
      <c r="JH40" s="709"/>
      <c r="JI40" s="709"/>
      <c r="JJ40" s="709"/>
      <c r="JK40" s="710"/>
      <c r="JL40" s="661"/>
      <c r="JM40" s="661"/>
      <c r="JN40" s="661"/>
      <c r="JO40" s="661"/>
      <c r="JP40" s="661"/>
      <c r="JQ40" s="661"/>
      <c r="JR40" s="709"/>
      <c r="JS40" s="709"/>
      <c r="JT40" s="709"/>
      <c r="JU40" s="710"/>
      <c r="KC40" s="709"/>
      <c r="KD40" s="709"/>
      <c r="KE40" s="710"/>
      <c r="KF40" s="661"/>
      <c r="KG40" s="661"/>
      <c r="KH40" s="661"/>
      <c r="KI40" s="661"/>
      <c r="KJ40" s="661"/>
      <c r="KK40" s="661"/>
      <c r="KL40" s="709"/>
      <c r="KM40" s="709"/>
      <c r="KN40" s="709"/>
      <c r="KO40" s="710"/>
      <c r="KP40" s="661"/>
      <c r="KQ40" s="661"/>
      <c r="KR40" s="661"/>
      <c r="KS40" s="661"/>
      <c r="KT40" s="661"/>
      <c r="KU40" s="661"/>
      <c r="KV40" s="709"/>
      <c r="KW40" s="709"/>
      <c r="KX40" s="709"/>
      <c r="KY40" s="710"/>
    </row>
    <row r="41" ht="15.75" customHeight="1">
      <c r="A41" s="765">
        <v>0.16666666666666666</v>
      </c>
      <c r="B41" s="669"/>
      <c r="C41" s="729"/>
      <c r="D41" s="729"/>
      <c r="E41" s="729"/>
      <c r="F41" s="729"/>
      <c r="G41" s="729"/>
      <c r="H41" s="730"/>
      <c r="I41" s="730"/>
      <c r="J41" s="730"/>
      <c r="K41" s="731"/>
      <c r="L41" s="669"/>
      <c r="M41" s="729"/>
      <c r="N41" s="729"/>
      <c r="O41" s="729"/>
      <c r="P41" s="729"/>
      <c r="Q41" s="729"/>
      <c r="R41" s="730"/>
      <c r="S41" s="730"/>
      <c r="T41" s="730"/>
      <c r="U41" s="731"/>
      <c r="V41" s="669"/>
      <c r="W41" s="729"/>
      <c r="X41" s="729"/>
      <c r="Y41" s="729"/>
      <c r="Z41" s="729"/>
      <c r="AA41" s="729"/>
      <c r="AB41" s="730"/>
      <c r="AC41" s="730"/>
      <c r="AD41" s="730"/>
      <c r="AE41" s="731"/>
      <c r="AF41" s="669"/>
      <c r="AG41" s="729"/>
      <c r="AH41" s="729"/>
      <c r="AI41" s="729"/>
      <c r="AJ41" s="729"/>
      <c r="AK41" s="729"/>
      <c r="AL41" s="730"/>
      <c r="AM41" s="730"/>
      <c r="AN41" s="730"/>
      <c r="AO41" s="731"/>
      <c r="AP41" s="669"/>
      <c r="AQ41" s="729"/>
      <c r="AR41" s="729"/>
      <c r="AS41" s="729"/>
      <c r="AT41" s="729"/>
      <c r="AU41" s="729"/>
      <c r="AV41" s="730"/>
      <c r="AW41" s="730"/>
      <c r="AX41" s="730"/>
      <c r="AY41" s="731"/>
      <c r="AZ41" s="669"/>
      <c r="BA41" s="729"/>
      <c r="BB41" s="729"/>
      <c r="BC41" s="729"/>
      <c r="BD41" s="729"/>
      <c r="BE41" s="729"/>
      <c r="BF41" s="730"/>
      <c r="BG41" s="730"/>
      <c r="BH41" s="730"/>
      <c r="BI41" s="731"/>
      <c r="BJ41" s="669"/>
      <c r="BK41" s="729"/>
      <c r="BL41" s="729"/>
      <c r="BM41" s="729"/>
      <c r="BN41" s="729"/>
      <c r="BO41" s="729"/>
      <c r="BP41" s="730"/>
      <c r="BQ41" s="730"/>
      <c r="BR41" s="730"/>
      <c r="BS41" s="731"/>
      <c r="BT41" s="669"/>
      <c r="BU41" s="729"/>
      <c r="BV41" s="729"/>
      <c r="BW41" s="729"/>
      <c r="BX41" s="729"/>
      <c r="BY41" s="729"/>
      <c r="BZ41" s="730"/>
      <c r="CA41" s="730"/>
      <c r="CB41" s="730"/>
      <c r="CC41" s="731"/>
      <c r="CD41" s="669"/>
      <c r="CE41" s="729"/>
      <c r="CF41" s="729"/>
      <c r="CG41" s="729"/>
      <c r="CH41" s="729"/>
      <c r="CI41" s="729"/>
      <c r="CJ41" s="730"/>
      <c r="CK41" s="730"/>
      <c r="CL41" s="730"/>
      <c r="CM41" s="731"/>
      <c r="CN41" s="669"/>
      <c r="CO41" s="729"/>
      <c r="CP41" s="729"/>
      <c r="CQ41" s="729"/>
      <c r="CR41" s="729"/>
      <c r="CS41" s="729"/>
      <c r="CT41" s="730"/>
      <c r="CU41" s="730"/>
      <c r="CV41" s="730"/>
      <c r="CW41" s="731"/>
      <c r="CX41" s="669"/>
      <c r="CY41" s="729"/>
      <c r="CZ41" s="729"/>
      <c r="DA41" s="729"/>
      <c r="DB41" s="729"/>
      <c r="DC41" s="729"/>
      <c r="DD41" s="730"/>
      <c r="DE41" s="730"/>
      <c r="DF41" s="730"/>
      <c r="DG41" s="731"/>
      <c r="DH41" s="669"/>
      <c r="DI41" s="729"/>
      <c r="DJ41" s="729"/>
      <c r="DK41" s="729"/>
      <c r="DL41" s="729"/>
      <c r="DM41" s="729"/>
      <c r="DN41" s="730"/>
      <c r="DO41" s="730"/>
      <c r="DP41" s="730"/>
      <c r="DQ41" s="731"/>
      <c r="DR41" s="669"/>
      <c r="DS41" s="729"/>
      <c r="DT41" s="729"/>
      <c r="DU41" s="729"/>
      <c r="DV41" s="729"/>
      <c r="DW41" s="729"/>
      <c r="DX41" s="730"/>
      <c r="DY41" s="730"/>
      <c r="DZ41" s="730"/>
      <c r="EA41" s="731"/>
      <c r="EB41" s="669"/>
      <c r="EC41" s="729"/>
      <c r="ED41" s="729"/>
      <c r="EE41" s="729"/>
      <c r="EF41" s="729"/>
      <c r="EG41" s="729"/>
      <c r="EH41" s="730"/>
      <c r="EI41" s="730"/>
      <c r="EJ41" s="730"/>
      <c r="EK41" s="731"/>
      <c r="EL41" s="669"/>
      <c r="EM41" s="729"/>
      <c r="EN41" s="729"/>
      <c r="EO41" s="729"/>
      <c r="EP41" s="729"/>
      <c r="EQ41" s="729"/>
      <c r="ER41" s="730"/>
      <c r="ES41" s="730"/>
      <c r="ET41" s="730"/>
      <c r="EU41" s="731"/>
      <c r="EV41" s="669"/>
      <c r="EW41" s="729"/>
      <c r="EX41" s="729"/>
      <c r="EY41" s="729"/>
      <c r="EZ41" s="729"/>
      <c r="FA41" s="729"/>
      <c r="FB41" s="730"/>
      <c r="FC41" s="730"/>
      <c r="FD41" s="730"/>
      <c r="FE41" s="731"/>
      <c r="FF41" s="669"/>
      <c r="FG41" s="729"/>
      <c r="FH41" s="729"/>
      <c r="FI41" s="729"/>
      <c r="FJ41" s="729"/>
      <c r="FK41" s="729"/>
      <c r="FL41" s="730"/>
      <c r="FM41" s="730"/>
      <c r="FN41" s="730"/>
      <c r="FO41" s="731"/>
      <c r="FP41" s="669"/>
      <c r="FQ41" s="729"/>
      <c r="FR41" s="729"/>
      <c r="FS41" s="729"/>
      <c r="FT41" s="729"/>
      <c r="FU41" s="729"/>
      <c r="FV41" s="730"/>
      <c r="FW41" s="730"/>
      <c r="FX41" s="730"/>
      <c r="FY41" s="731"/>
      <c r="FZ41" s="669"/>
      <c r="GA41" s="729"/>
      <c r="GB41" s="729"/>
      <c r="GC41" s="729"/>
      <c r="GD41" s="729"/>
      <c r="GE41" s="729"/>
      <c r="GF41" s="730"/>
      <c r="GG41" s="730"/>
      <c r="GH41" s="730"/>
      <c r="GI41" s="731"/>
      <c r="GJ41" s="669"/>
      <c r="GK41" s="729"/>
      <c r="GL41" s="729"/>
      <c r="GM41" s="729"/>
      <c r="GN41" s="729"/>
      <c r="GO41" s="729"/>
      <c r="GP41" s="730"/>
      <c r="GQ41" s="730"/>
      <c r="GR41" s="730"/>
      <c r="GS41" s="731"/>
      <c r="GT41" s="669"/>
      <c r="GU41" s="729"/>
      <c r="GV41" s="729"/>
      <c r="GW41" s="729"/>
      <c r="GX41" s="729"/>
      <c r="GY41" s="729"/>
      <c r="GZ41" s="730"/>
      <c r="HA41" s="730"/>
      <c r="HB41" s="730"/>
      <c r="HC41" s="731"/>
      <c r="HD41" s="669"/>
      <c r="HE41" s="729"/>
      <c r="HF41" s="729"/>
      <c r="HG41" s="729"/>
      <c r="HH41" s="729"/>
      <c r="HI41" s="729"/>
      <c r="HJ41" s="730"/>
      <c r="HK41" s="730"/>
      <c r="HL41" s="730"/>
      <c r="HM41" s="731"/>
      <c r="HN41" s="669"/>
      <c r="HO41" s="729"/>
      <c r="HP41" s="729"/>
      <c r="HQ41" s="729"/>
      <c r="HR41" s="729"/>
      <c r="HS41" s="729"/>
      <c r="HT41" s="730"/>
      <c r="HU41" s="730"/>
      <c r="HV41" s="730"/>
      <c r="HW41" s="731"/>
      <c r="HX41" s="669"/>
      <c r="HY41" s="729"/>
      <c r="HZ41" s="729"/>
      <c r="IA41" s="729"/>
      <c r="IB41" s="729"/>
      <c r="IC41" s="729"/>
      <c r="ID41" s="730"/>
      <c r="IE41" s="730"/>
      <c r="IF41" s="730"/>
      <c r="IG41" s="731"/>
      <c r="IH41" s="669"/>
      <c r="II41" s="729"/>
      <c r="IJ41" s="729"/>
      <c r="IK41" s="729"/>
      <c r="IL41" s="729"/>
      <c r="IM41" s="729"/>
      <c r="IN41" s="730"/>
      <c r="IO41" s="730"/>
      <c r="IP41" s="730"/>
      <c r="IQ41" s="731"/>
      <c r="IR41" s="669"/>
      <c r="IS41" s="729"/>
      <c r="IT41" s="729"/>
      <c r="IU41" s="729"/>
      <c r="IV41" s="729"/>
      <c r="IW41" s="729"/>
      <c r="IX41" s="730"/>
      <c r="IY41" s="730"/>
      <c r="IZ41" s="730"/>
      <c r="JA41" s="731"/>
      <c r="JB41" s="669"/>
      <c r="JC41" s="729"/>
      <c r="JD41" s="729"/>
      <c r="JE41" s="729"/>
      <c r="JF41" s="729"/>
      <c r="JG41" s="729"/>
      <c r="JH41" s="730"/>
      <c r="JI41" s="730"/>
      <c r="JJ41" s="730"/>
      <c r="JK41" s="731"/>
      <c r="JL41" s="669"/>
      <c r="JM41" s="729"/>
      <c r="JN41" s="729"/>
      <c r="JO41" s="729"/>
      <c r="JP41" s="729"/>
      <c r="JQ41" s="729"/>
      <c r="JR41" s="730"/>
      <c r="JS41" s="730"/>
      <c r="JT41" s="730"/>
      <c r="JU41" s="731"/>
      <c r="JV41" s="669"/>
      <c r="JW41" s="729"/>
      <c r="JX41" s="729"/>
      <c r="JY41" s="729"/>
      <c r="JZ41" s="729"/>
      <c r="KA41" s="729"/>
      <c r="KB41" s="730"/>
      <c r="KC41" s="730"/>
      <c r="KD41" s="730"/>
      <c r="KE41" s="731"/>
      <c r="KF41" s="669"/>
      <c r="KG41" s="729"/>
      <c r="KH41" s="729"/>
      <c r="KI41" s="729"/>
      <c r="KJ41" s="729"/>
      <c r="KK41" s="729"/>
      <c r="KL41" s="730"/>
      <c r="KM41" s="730"/>
      <c r="KN41" s="730"/>
      <c r="KO41" s="731"/>
      <c r="KP41" s="669"/>
      <c r="KQ41" s="729"/>
      <c r="KR41" s="729"/>
      <c r="KS41" s="729"/>
      <c r="KT41" s="729"/>
      <c r="KU41" s="729"/>
      <c r="KV41" s="730"/>
      <c r="KW41" s="730"/>
      <c r="KX41" s="730"/>
      <c r="KY41" s="731"/>
    </row>
    <row r="42" ht="15.75" customHeight="1">
      <c r="A42" s="732">
        <v>0.20833333333333334</v>
      </c>
      <c r="B42" s="546" t="s">
        <v>3341</v>
      </c>
      <c r="C42" s="746" t="s">
        <v>2426</v>
      </c>
      <c r="D42" s="746" t="s">
        <v>4294</v>
      </c>
      <c r="E42" s="746" t="s">
        <v>3135</v>
      </c>
      <c r="F42" s="661" t="s">
        <v>3092</v>
      </c>
      <c r="G42" s="661" t="s">
        <v>2735</v>
      </c>
      <c r="H42" s="709" t="s">
        <v>619</v>
      </c>
      <c r="I42" s="713" t="s">
        <v>3355</v>
      </c>
      <c r="J42" s="713"/>
      <c r="K42" s="734" t="s">
        <v>3363</v>
      </c>
      <c r="L42" s="546"/>
      <c r="M42" s="546"/>
      <c r="N42" s="546"/>
      <c r="O42" s="546"/>
      <c r="P42" s="546"/>
      <c r="Q42" s="546"/>
      <c r="R42" s="713"/>
      <c r="S42" s="713"/>
      <c r="T42" s="713"/>
      <c r="U42" s="734"/>
      <c r="V42" s="546"/>
      <c r="W42" s="546"/>
      <c r="X42" s="546"/>
      <c r="Y42" s="546"/>
      <c r="Z42" s="546"/>
      <c r="AA42" s="546"/>
      <c r="AB42" s="713"/>
      <c r="AC42" s="713"/>
      <c r="AD42" s="713"/>
      <c r="AE42" s="734"/>
      <c r="AF42" s="661" t="s">
        <v>3341</v>
      </c>
      <c r="AG42" s="661" t="s">
        <v>1962</v>
      </c>
      <c r="AH42" s="661" t="s">
        <v>2767</v>
      </c>
      <c r="AI42" s="661" t="s">
        <v>34</v>
      </c>
      <c r="AJ42" s="661" t="s">
        <v>3110</v>
      </c>
      <c r="AK42" s="661" t="s">
        <v>2713</v>
      </c>
      <c r="AL42" s="709" t="s">
        <v>2107</v>
      </c>
      <c r="AM42" s="709" t="s">
        <v>3114</v>
      </c>
      <c r="AN42" s="713"/>
      <c r="AO42" s="734" t="s">
        <v>3681</v>
      </c>
      <c r="AP42" s="766" t="s">
        <v>3341</v>
      </c>
      <c r="AQ42" s="767" t="s">
        <v>3019</v>
      </c>
      <c r="AR42" s="767" t="s">
        <v>4369</v>
      </c>
      <c r="AS42" s="767" t="s">
        <v>34</v>
      </c>
      <c r="AT42" s="767" t="s">
        <v>443</v>
      </c>
      <c r="AU42" s="767" t="s">
        <v>2289</v>
      </c>
      <c r="AV42" s="768" t="s">
        <v>847</v>
      </c>
      <c r="AW42" s="713" t="s">
        <v>3355</v>
      </c>
      <c r="AX42" s="713"/>
      <c r="AY42" s="734"/>
      <c r="AZ42" s="546" t="s">
        <v>3341</v>
      </c>
      <c r="BA42" s="546" t="s">
        <v>2426</v>
      </c>
      <c r="BB42" s="546" t="s">
        <v>4370</v>
      </c>
      <c r="BC42" s="546" t="s">
        <v>3135</v>
      </c>
      <c r="BD42" s="546" t="s">
        <v>3852</v>
      </c>
      <c r="BE42" s="546" t="s">
        <v>2278</v>
      </c>
      <c r="BF42" s="713" t="s">
        <v>2490</v>
      </c>
      <c r="BG42" s="713" t="s">
        <v>3355</v>
      </c>
      <c r="BH42" s="713"/>
      <c r="BI42" s="734" t="s">
        <v>3681</v>
      </c>
      <c r="BJ42" s="661" t="s">
        <v>3341</v>
      </c>
      <c r="BK42" s="661" t="s">
        <v>2426</v>
      </c>
      <c r="BL42" s="661" t="s">
        <v>4314</v>
      </c>
      <c r="BM42" s="661" t="s">
        <v>3135</v>
      </c>
      <c r="BN42" s="661" t="s">
        <v>3097</v>
      </c>
      <c r="BO42" s="661" t="s">
        <v>2502</v>
      </c>
      <c r="BP42" s="709" t="s">
        <v>2490</v>
      </c>
      <c r="BQ42" s="713"/>
      <c r="BR42" s="713"/>
      <c r="BS42" s="734" t="s">
        <v>3349</v>
      </c>
      <c r="BT42" s="661"/>
      <c r="BU42" s="661"/>
      <c r="BV42" s="661"/>
      <c r="BW42" s="661"/>
      <c r="BX42" s="661"/>
      <c r="BY42" s="661"/>
      <c r="BZ42" s="709"/>
      <c r="CA42" s="709"/>
      <c r="CB42" s="713"/>
      <c r="CC42" s="734"/>
      <c r="CD42" s="546"/>
      <c r="CE42" s="546"/>
      <c r="CF42" s="546"/>
      <c r="CG42" s="546"/>
      <c r="CH42" s="546"/>
      <c r="CI42" s="546"/>
      <c r="CJ42" s="713"/>
      <c r="CK42" s="713"/>
      <c r="CL42" s="713"/>
      <c r="CM42" s="734"/>
      <c r="CN42" s="546"/>
      <c r="CO42" s="546"/>
      <c r="CP42" s="546"/>
      <c r="CQ42" s="546"/>
      <c r="CR42" s="546"/>
      <c r="CS42" s="546"/>
      <c r="CT42" s="713"/>
      <c r="CU42" s="713"/>
      <c r="CV42" s="713"/>
      <c r="CW42" s="734"/>
      <c r="CX42" s="546" t="s">
        <v>3341</v>
      </c>
      <c r="CY42" s="546" t="s">
        <v>2426</v>
      </c>
      <c r="CZ42" s="546" t="s">
        <v>4371</v>
      </c>
      <c r="DA42" s="546" t="s">
        <v>3135</v>
      </c>
      <c r="DB42" s="546" t="s">
        <v>3097</v>
      </c>
      <c r="DC42" s="546" t="s">
        <v>2713</v>
      </c>
      <c r="DD42" s="713" t="s">
        <v>2490</v>
      </c>
      <c r="DE42" s="713"/>
      <c r="DF42" s="713"/>
      <c r="DG42" s="734" t="s">
        <v>3363</v>
      </c>
      <c r="DH42" s="546" t="s">
        <v>3341</v>
      </c>
      <c r="DI42" s="546" t="s">
        <v>1780</v>
      </c>
      <c r="DJ42" s="546" t="s">
        <v>2718</v>
      </c>
      <c r="DK42" s="546" t="s">
        <v>3135</v>
      </c>
      <c r="DL42" s="546" t="s">
        <v>3097</v>
      </c>
      <c r="DM42" s="546" t="s">
        <v>2735</v>
      </c>
      <c r="DN42" s="713" t="s">
        <v>2107</v>
      </c>
      <c r="DO42" s="713" t="s">
        <v>3114</v>
      </c>
      <c r="DP42" s="546" t="s">
        <v>4372</v>
      </c>
      <c r="DQ42" s="734" t="s">
        <v>3358</v>
      </c>
      <c r="DR42" s="546" t="s">
        <v>3341</v>
      </c>
      <c r="DS42" s="546" t="s">
        <v>2426</v>
      </c>
      <c r="DT42" s="546" t="s">
        <v>4370</v>
      </c>
      <c r="DU42" s="546" t="s">
        <v>3135</v>
      </c>
      <c r="DV42" s="546" t="s">
        <v>3852</v>
      </c>
      <c r="DW42" s="546" t="s">
        <v>2278</v>
      </c>
      <c r="DX42" s="713" t="s">
        <v>2490</v>
      </c>
      <c r="DY42" s="713" t="s">
        <v>3355</v>
      </c>
      <c r="DZ42" s="713"/>
      <c r="EA42" s="734" t="s">
        <v>3363</v>
      </c>
      <c r="EI42" s="713"/>
      <c r="EJ42" s="713"/>
      <c r="EK42" s="734"/>
      <c r="EL42" s="546" t="s">
        <v>3341</v>
      </c>
      <c r="EM42" s="661" t="s">
        <v>2426</v>
      </c>
      <c r="EN42" s="661" t="s">
        <v>4373</v>
      </c>
      <c r="EO42" s="661" t="s">
        <v>3135</v>
      </c>
      <c r="EP42" s="661" t="s">
        <v>3100</v>
      </c>
      <c r="EQ42" s="661" t="s">
        <v>2713</v>
      </c>
      <c r="ER42" s="709">
        <v>420.0</v>
      </c>
      <c r="ES42" s="713" t="s">
        <v>3390</v>
      </c>
      <c r="ET42" s="739"/>
      <c r="EU42" s="734" t="s">
        <v>3363</v>
      </c>
      <c r="EV42" s="546"/>
      <c r="EW42" s="546"/>
      <c r="EX42" s="546"/>
      <c r="EY42" s="546"/>
      <c r="EZ42" s="546"/>
      <c r="FA42" s="546"/>
      <c r="FB42" s="713"/>
      <c r="FC42" s="713"/>
      <c r="FD42" s="713"/>
      <c r="FE42" s="734"/>
      <c r="FF42" s="546"/>
      <c r="FG42" s="546"/>
      <c r="FH42" s="546"/>
      <c r="FI42" s="546"/>
      <c r="FJ42" s="546"/>
      <c r="FK42" s="546"/>
      <c r="FL42" s="713"/>
      <c r="FM42" s="713"/>
      <c r="FN42" s="713"/>
      <c r="FO42" s="734"/>
      <c r="FP42" s="546" t="s">
        <v>3341</v>
      </c>
      <c r="FQ42" s="546" t="s">
        <v>2426</v>
      </c>
      <c r="FR42" s="546" t="s">
        <v>2658</v>
      </c>
      <c r="FS42" s="546" t="s">
        <v>3135</v>
      </c>
      <c r="FT42" s="546" t="s">
        <v>3097</v>
      </c>
      <c r="FU42" s="546" t="s">
        <v>2713</v>
      </c>
      <c r="FV42" s="713"/>
      <c r="FW42" s="713"/>
      <c r="FX42" s="713"/>
      <c r="FY42" s="734" t="s">
        <v>3349</v>
      </c>
      <c r="FZ42" s="661" t="s">
        <v>3341</v>
      </c>
      <c r="GA42" s="661" t="s">
        <v>2426</v>
      </c>
      <c r="GB42" s="661" t="s">
        <v>2961</v>
      </c>
      <c r="GC42" s="661" t="s">
        <v>34</v>
      </c>
      <c r="GD42" s="661" t="s">
        <v>3110</v>
      </c>
      <c r="GE42" s="661" t="s">
        <v>2713</v>
      </c>
      <c r="GF42" s="709" t="s">
        <v>3296</v>
      </c>
      <c r="GG42" s="709" t="s">
        <v>3355</v>
      </c>
      <c r="GH42" s="713" t="s">
        <v>4374</v>
      </c>
      <c r="GI42" s="734" t="s">
        <v>3363</v>
      </c>
      <c r="GJ42" s="546" t="s">
        <v>3341</v>
      </c>
      <c r="GK42" s="546" t="s">
        <v>2426</v>
      </c>
      <c r="GL42" s="546" t="s">
        <v>4375</v>
      </c>
      <c r="GM42" s="546" t="s">
        <v>3135</v>
      </c>
      <c r="GN42" s="546" t="s">
        <v>3097</v>
      </c>
      <c r="GO42" s="546" t="s">
        <v>2735</v>
      </c>
      <c r="GP42" s="713" t="s">
        <v>847</v>
      </c>
      <c r="GQ42" s="713"/>
      <c r="GR42" s="713"/>
      <c r="GS42" s="734" t="s">
        <v>3384</v>
      </c>
      <c r="GT42" s="546" t="s">
        <v>3341</v>
      </c>
      <c r="GU42" s="546" t="s">
        <v>2426</v>
      </c>
      <c r="GV42" s="661" t="s">
        <v>2758</v>
      </c>
      <c r="GW42" s="546" t="s">
        <v>3135</v>
      </c>
      <c r="GX42" s="546" t="s">
        <v>3097</v>
      </c>
      <c r="GY42" s="546" t="s">
        <v>2713</v>
      </c>
      <c r="GZ42" s="713" t="s">
        <v>839</v>
      </c>
      <c r="HA42" s="713" t="s">
        <v>3390</v>
      </c>
      <c r="HB42" s="713"/>
      <c r="HC42" s="734" t="s">
        <v>3363</v>
      </c>
      <c r="HD42" s="546" t="s">
        <v>3368</v>
      </c>
      <c r="HE42" s="546" t="s">
        <v>2426</v>
      </c>
      <c r="HF42" s="546" t="s">
        <v>4359</v>
      </c>
      <c r="HG42" s="546" t="s">
        <v>3135</v>
      </c>
      <c r="HH42" s="546" t="s">
        <v>3095</v>
      </c>
      <c r="HI42" s="546" t="s">
        <v>2289</v>
      </c>
      <c r="HJ42" s="713">
        <v>420.0</v>
      </c>
      <c r="HK42" s="713"/>
      <c r="HL42" s="713"/>
      <c r="HM42" s="734" t="s">
        <v>3363</v>
      </c>
      <c r="HN42" s="546"/>
      <c r="HO42" s="546"/>
      <c r="HP42" s="546"/>
      <c r="HQ42" s="546"/>
      <c r="HR42" s="546"/>
      <c r="HS42" s="546"/>
      <c r="HT42" s="713"/>
      <c r="HU42" s="713"/>
      <c r="HV42" s="713"/>
      <c r="HW42" s="734"/>
      <c r="HX42" s="546"/>
      <c r="HY42" s="546"/>
      <c r="HZ42" s="546"/>
      <c r="IA42" s="546"/>
      <c r="IB42" s="546"/>
      <c r="IC42" s="546"/>
      <c r="ID42" s="713"/>
      <c r="IE42" s="713"/>
      <c r="IF42" s="713"/>
      <c r="IG42" s="734"/>
      <c r="IH42" s="546" t="s">
        <v>3368</v>
      </c>
      <c r="II42" s="546" t="s">
        <v>2426</v>
      </c>
      <c r="IJ42" s="546" t="s">
        <v>4376</v>
      </c>
      <c r="IK42" s="546" t="s">
        <v>3135</v>
      </c>
      <c r="IL42" s="546" t="s">
        <v>3096</v>
      </c>
      <c r="IM42" s="546" t="s">
        <v>2278</v>
      </c>
      <c r="IN42" s="713">
        <v>420.0</v>
      </c>
      <c r="IO42" s="713" t="s">
        <v>3390</v>
      </c>
      <c r="IP42" s="713"/>
      <c r="IQ42" s="734" t="s">
        <v>3363</v>
      </c>
      <c r="IR42" s="546" t="s">
        <v>3368</v>
      </c>
      <c r="IS42" s="546" t="s">
        <v>2426</v>
      </c>
      <c r="IT42" s="546" t="s">
        <v>1452</v>
      </c>
      <c r="IU42" s="546" t="s">
        <v>861</v>
      </c>
      <c r="IV42" s="546" t="s">
        <v>3106</v>
      </c>
      <c r="IW42" s="546" t="s">
        <v>2289</v>
      </c>
      <c r="IX42" s="713">
        <v>550.0</v>
      </c>
      <c r="IY42" s="713" t="s">
        <v>3355</v>
      </c>
      <c r="IZ42" s="739">
        <v>0.22916666666666666</v>
      </c>
      <c r="JA42" s="734" t="s">
        <v>3363</v>
      </c>
      <c r="JB42" s="661" t="s">
        <v>3368</v>
      </c>
      <c r="JC42" s="661" t="s">
        <v>2426</v>
      </c>
      <c r="JD42" s="661" t="s">
        <v>3558</v>
      </c>
      <c r="JE42" s="661" t="s">
        <v>3135</v>
      </c>
      <c r="JF42" s="661" t="s">
        <v>3105</v>
      </c>
      <c r="JG42" s="661" t="s">
        <v>2289</v>
      </c>
      <c r="JH42" s="709" t="s">
        <v>2542</v>
      </c>
      <c r="JI42" s="709" t="s">
        <v>3355</v>
      </c>
      <c r="JJ42" s="713" t="s">
        <v>4377</v>
      </c>
      <c r="JK42" s="734" t="s">
        <v>3384</v>
      </c>
      <c r="JL42" s="546"/>
      <c r="JM42" s="546"/>
      <c r="JN42" s="661"/>
      <c r="JO42" s="546"/>
      <c r="JP42" s="546"/>
      <c r="JQ42" s="546"/>
      <c r="JR42" s="713"/>
      <c r="JS42" s="713"/>
      <c r="JT42" s="713"/>
      <c r="JU42" s="734"/>
      <c r="JV42" s="661" t="s">
        <v>3368</v>
      </c>
      <c r="JW42" s="661" t="s">
        <v>2426</v>
      </c>
      <c r="JX42" s="661" t="s">
        <v>2982</v>
      </c>
      <c r="JY42" s="661" t="s">
        <v>3135</v>
      </c>
      <c r="JZ42" s="661" t="s">
        <v>3095</v>
      </c>
      <c r="KA42" s="661" t="s">
        <v>2289</v>
      </c>
      <c r="KB42" s="709">
        <v>420.0</v>
      </c>
      <c r="KC42" s="713"/>
      <c r="KD42" s="713"/>
      <c r="KE42" s="734" t="s">
        <v>3363</v>
      </c>
      <c r="KF42" s="546"/>
      <c r="KG42" s="546"/>
      <c r="KH42" s="546"/>
      <c r="KI42" s="546"/>
      <c r="KJ42" s="546"/>
      <c r="KK42" s="546"/>
      <c r="KL42" s="713"/>
      <c r="KM42" s="713"/>
      <c r="KN42" s="713"/>
      <c r="KO42" s="734"/>
      <c r="KP42" s="546"/>
      <c r="KQ42" s="546"/>
      <c r="KR42" s="546"/>
      <c r="KS42" s="546"/>
      <c r="KT42" s="546"/>
      <c r="KU42" s="546"/>
      <c r="KV42" s="713"/>
      <c r="KW42" s="713"/>
      <c r="KX42" s="713"/>
      <c r="KY42" s="734"/>
    </row>
    <row r="43" ht="15.75" customHeight="1">
      <c r="A43" s="715">
        <v>0.20833333333333334</v>
      </c>
      <c r="B43" s="669" t="s">
        <v>3368</v>
      </c>
      <c r="C43" s="669" t="s">
        <v>2426</v>
      </c>
      <c r="D43" s="573" t="s">
        <v>4347</v>
      </c>
      <c r="E43" s="669" t="s">
        <v>3135</v>
      </c>
      <c r="F43" s="669" t="s">
        <v>3095</v>
      </c>
      <c r="G43" s="669" t="s">
        <v>2289</v>
      </c>
      <c r="H43" s="700" t="s">
        <v>2490</v>
      </c>
      <c r="I43" s="700" t="s">
        <v>3355</v>
      </c>
      <c r="J43" s="700"/>
      <c r="K43" s="716" t="s">
        <v>3681</v>
      </c>
      <c r="L43" s="669"/>
      <c r="M43" s="669"/>
      <c r="N43" s="669"/>
      <c r="O43" s="669"/>
      <c r="P43" s="669"/>
      <c r="Q43" s="669"/>
      <c r="R43" s="700"/>
      <c r="S43" s="700"/>
      <c r="T43" s="700"/>
      <c r="U43" s="716"/>
      <c r="V43" s="669"/>
      <c r="W43" s="669"/>
      <c r="X43" s="669"/>
      <c r="Y43" s="669"/>
      <c r="Z43" s="669"/>
      <c r="AA43" s="669"/>
      <c r="AB43" s="700"/>
      <c r="AC43" s="700"/>
      <c r="AD43" s="700"/>
      <c r="AE43" s="716"/>
      <c r="AF43" s="669"/>
      <c r="AG43" s="669"/>
      <c r="AH43" s="669" t="s">
        <v>2658</v>
      </c>
      <c r="AI43" s="669"/>
      <c r="AJ43" s="669"/>
      <c r="AK43" s="669"/>
      <c r="AL43" s="700"/>
      <c r="AM43" s="700"/>
      <c r="AN43" s="700"/>
      <c r="AO43" s="716"/>
      <c r="AP43" s="669" t="s">
        <v>3368</v>
      </c>
      <c r="AQ43" s="669" t="s">
        <v>2426</v>
      </c>
      <c r="AR43" s="669" t="s">
        <v>4378</v>
      </c>
      <c r="AS43" s="669" t="s">
        <v>3135</v>
      </c>
      <c r="AT43" s="669" t="s">
        <v>3096</v>
      </c>
      <c r="AU43" s="669" t="s">
        <v>2278</v>
      </c>
      <c r="AV43" s="700" t="s">
        <v>2490</v>
      </c>
      <c r="AW43" s="700" t="s">
        <v>3355</v>
      </c>
      <c r="AX43" s="700" t="s">
        <v>4295</v>
      </c>
      <c r="AY43" s="716" t="s">
        <v>3358</v>
      </c>
      <c r="AZ43" s="669" t="s">
        <v>3368</v>
      </c>
      <c r="BA43" s="669" t="s">
        <v>2426</v>
      </c>
      <c r="BB43" s="669" t="s">
        <v>4379</v>
      </c>
      <c r="BC43" s="669" t="s">
        <v>34</v>
      </c>
      <c r="BD43" s="669" t="s">
        <v>3097</v>
      </c>
      <c r="BE43" s="669" t="s">
        <v>2713</v>
      </c>
      <c r="BF43" s="700" t="s">
        <v>2490</v>
      </c>
      <c r="BG43" s="700" t="s">
        <v>3355</v>
      </c>
      <c r="BH43" s="700"/>
      <c r="BI43" s="716" t="s">
        <v>3363</v>
      </c>
      <c r="BJ43" s="669" t="s">
        <v>3341</v>
      </c>
      <c r="BK43" s="669" t="s">
        <v>2426</v>
      </c>
      <c r="BL43" s="669" t="s">
        <v>2959</v>
      </c>
      <c r="BM43" s="669" t="s">
        <v>3135</v>
      </c>
      <c r="BN43" s="669" t="s">
        <v>3852</v>
      </c>
      <c r="BO43" s="669" t="s">
        <v>2278</v>
      </c>
      <c r="BP43" s="700" t="s">
        <v>2490</v>
      </c>
      <c r="BQ43" s="700" t="s">
        <v>3390</v>
      </c>
      <c r="BR43" s="700"/>
      <c r="BS43" s="716" t="s">
        <v>3363</v>
      </c>
      <c r="BT43" s="669" t="s">
        <v>3341</v>
      </c>
      <c r="BU43" s="669" t="s">
        <v>2426</v>
      </c>
      <c r="BV43" s="669" t="s">
        <v>4361</v>
      </c>
      <c r="BW43" s="669" t="s">
        <v>3135</v>
      </c>
      <c r="BX43" s="669" t="s">
        <v>3095</v>
      </c>
      <c r="BY43" s="669" t="s">
        <v>2289</v>
      </c>
      <c r="BZ43" s="700" t="s">
        <v>847</v>
      </c>
      <c r="CA43" s="700"/>
      <c r="CB43" s="700"/>
      <c r="CC43" s="716" t="s">
        <v>3358</v>
      </c>
      <c r="CD43" s="669"/>
      <c r="CE43" s="669"/>
      <c r="CF43" s="669"/>
      <c r="CG43" s="669"/>
      <c r="CH43" s="669"/>
      <c r="CI43" s="669"/>
      <c r="CJ43" s="700"/>
      <c r="CK43" s="700"/>
      <c r="CL43" s="700"/>
      <c r="CM43" s="716"/>
      <c r="CN43" s="669"/>
      <c r="CO43" s="669"/>
      <c r="CP43" s="669"/>
      <c r="CQ43" s="669"/>
      <c r="CR43" s="669"/>
      <c r="CS43" s="669"/>
      <c r="CT43" s="700"/>
      <c r="CU43" s="700"/>
      <c r="CV43" s="700"/>
      <c r="CW43" s="716"/>
      <c r="CX43" s="669"/>
      <c r="CY43" s="669"/>
      <c r="CZ43" s="669"/>
      <c r="DA43" s="669"/>
      <c r="DB43" s="669"/>
      <c r="DC43" s="669"/>
      <c r="DD43" s="700"/>
      <c r="DE43" s="700"/>
      <c r="DF43" s="700"/>
      <c r="DG43" s="716"/>
      <c r="DH43" s="669" t="s">
        <v>3341</v>
      </c>
      <c r="DI43" s="669" t="s">
        <v>2426</v>
      </c>
      <c r="DJ43" s="669" t="s">
        <v>2961</v>
      </c>
      <c r="DK43" s="669" t="s">
        <v>34</v>
      </c>
      <c r="DL43" s="669" t="s">
        <v>3110</v>
      </c>
      <c r="DM43" s="669" t="s">
        <v>2713</v>
      </c>
      <c r="DN43" s="700" t="s">
        <v>2490</v>
      </c>
      <c r="DO43" s="700" t="s">
        <v>3355</v>
      </c>
      <c r="DP43" s="700"/>
      <c r="DQ43" s="716" t="s">
        <v>3363</v>
      </c>
      <c r="DR43" s="769" t="s">
        <v>3341</v>
      </c>
      <c r="DS43" s="669" t="s">
        <v>2426</v>
      </c>
      <c r="DT43" s="669" t="s">
        <v>2758</v>
      </c>
      <c r="DU43" s="669" t="s">
        <v>34</v>
      </c>
      <c r="DV43" s="669" t="s">
        <v>3097</v>
      </c>
      <c r="DW43" s="669" t="s">
        <v>2713</v>
      </c>
      <c r="DX43" s="700">
        <v>350.0</v>
      </c>
      <c r="DY43" s="700" t="s">
        <v>3390</v>
      </c>
      <c r="DZ43" s="770" t="s">
        <v>3754</v>
      </c>
      <c r="EA43" s="716" t="s">
        <v>3363</v>
      </c>
      <c r="EB43" s="669" t="s">
        <v>3341</v>
      </c>
      <c r="EC43" s="669" t="s">
        <v>2426</v>
      </c>
      <c r="ED43" s="669" t="s">
        <v>2959</v>
      </c>
      <c r="EE43" s="669" t="s">
        <v>3135</v>
      </c>
      <c r="EF43" s="669" t="s">
        <v>3852</v>
      </c>
      <c r="EG43" s="669" t="s">
        <v>2278</v>
      </c>
      <c r="EH43" s="700" t="s">
        <v>2490</v>
      </c>
      <c r="EI43" s="700" t="s">
        <v>3390</v>
      </c>
      <c r="EJ43" s="700"/>
      <c r="EK43" s="716" t="s">
        <v>3363</v>
      </c>
      <c r="EL43" s="669" t="s">
        <v>3341</v>
      </c>
      <c r="EM43" s="662" t="s">
        <v>2426</v>
      </c>
      <c r="EN43" s="662" t="s">
        <v>4294</v>
      </c>
      <c r="EO43" s="662" t="s">
        <v>3135</v>
      </c>
      <c r="EP43" s="669" t="s">
        <v>3092</v>
      </c>
      <c r="EQ43" s="669" t="s">
        <v>2735</v>
      </c>
      <c r="ER43" s="700" t="s">
        <v>619</v>
      </c>
      <c r="ES43" s="700"/>
      <c r="ET43" s="700" t="s">
        <v>4380</v>
      </c>
      <c r="EU43" s="716" t="s">
        <v>3681</v>
      </c>
      <c r="EV43" s="669"/>
      <c r="EW43" s="669"/>
      <c r="EX43" s="669"/>
      <c r="EY43" s="669"/>
      <c r="EZ43" s="669"/>
      <c r="FA43" s="669"/>
      <c r="FB43" s="700"/>
      <c r="FC43" s="700"/>
      <c r="FD43" s="700"/>
      <c r="FE43" s="716"/>
      <c r="FF43" s="669"/>
      <c r="FG43" s="669"/>
      <c r="FH43" s="669"/>
      <c r="FI43" s="669"/>
      <c r="FJ43" s="669"/>
      <c r="FK43" s="669"/>
      <c r="FL43" s="700"/>
      <c r="FM43" s="700"/>
      <c r="FN43" s="700"/>
      <c r="FO43" s="716"/>
      <c r="FP43" s="685" t="s">
        <v>3341</v>
      </c>
      <c r="FQ43" s="685" t="s">
        <v>2426</v>
      </c>
      <c r="FR43" s="685" t="s">
        <v>2767</v>
      </c>
      <c r="FS43" s="685" t="s">
        <v>3135</v>
      </c>
      <c r="FT43" s="685" t="s">
        <v>3110</v>
      </c>
      <c r="FU43" s="685" t="s">
        <v>2713</v>
      </c>
      <c r="FV43" s="698" t="s">
        <v>2107</v>
      </c>
      <c r="FW43" s="698" t="s">
        <v>3114</v>
      </c>
      <c r="FX43" s="700"/>
      <c r="FY43" s="716" t="s">
        <v>3384</v>
      </c>
      <c r="FZ43" s="669" t="s">
        <v>3341</v>
      </c>
      <c r="GA43" s="669" t="s">
        <v>1962</v>
      </c>
      <c r="GB43" s="669" t="s">
        <v>2526</v>
      </c>
      <c r="GC43" s="669" t="s">
        <v>3135</v>
      </c>
      <c r="GD43" s="669" t="s">
        <v>3097</v>
      </c>
      <c r="GE43" s="669" t="s">
        <v>2502</v>
      </c>
      <c r="GF43" s="700" t="s">
        <v>2107</v>
      </c>
      <c r="GG43" s="700" t="s">
        <v>3114</v>
      </c>
      <c r="GH43" s="700"/>
      <c r="GI43" s="716" t="s">
        <v>3363</v>
      </c>
      <c r="GJ43" s="669"/>
      <c r="GK43" s="669"/>
      <c r="GL43" s="669"/>
      <c r="GM43" s="669"/>
      <c r="GN43" s="669"/>
      <c r="GO43" s="669"/>
      <c r="GP43" s="700"/>
      <c r="GQ43" s="700"/>
      <c r="GR43" s="700"/>
      <c r="GS43" s="716"/>
      <c r="GT43" s="669" t="s">
        <v>3341</v>
      </c>
      <c r="GU43" s="669" t="s">
        <v>2426</v>
      </c>
      <c r="GV43" s="669" t="s">
        <v>4329</v>
      </c>
      <c r="GW43" s="669" t="s">
        <v>3135</v>
      </c>
      <c r="GX43" s="669" t="s">
        <v>3100</v>
      </c>
      <c r="GY43" s="669" t="s">
        <v>2713</v>
      </c>
      <c r="GZ43" s="700" t="s">
        <v>2490</v>
      </c>
      <c r="HA43" s="700"/>
      <c r="HB43" s="700" t="s">
        <v>4381</v>
      </c>
      <c r="HC43" s="716" t="s">
        <v>3349</v>
      </c>
      <c r="HD43" s="669" t="s">
        <v>3341</v>
      </c>
      <c r="HE43" s="669" t="s">
        <v>2426</v>
      </c>
      <c r="HF43" s="669" t="s">
        <v>4329</v>
      </c>
      <c r="HG43" s="669" t="s">
        <v>3135</v>
      </c>
      <c r="HH43" s="669" t="s">
        <v>3100</v>
      </c>
      <c r="HI43" s="669" t="s">
        <v>2713</v>
      </c>
      <c r="HJ43" s="700">
        <v>260.0</v>
      </c>
      <c r="HK43" s="700"/>
      <c r="HL43" s="700" t="s">
        <v>4382</v>
      </c>
      <c r="HM43" s="716" t="s">
        <v>3363</v>
      </c>
      <c r="HN43" s="669"/>
      <c r="HO43" s="669"/>
      <c r="HP43" s="669"/>
      <c r="HQ43" s="669"/>
      <c r="HR43" s="669"/>
      <c r="HS43" s="669"/>
      <c r="HT43" s="700"/>
      <c r="HU43" s="700"/>
      <c r="HV43" s="700"/>
      <c r="HW43" s="716"/>
      <c r="HX43" s="669"/>
      <c r="HY43" s="669"/>
      <c r="HZ43" s="669"/>
      <c r="IA43" s="669"/>
      <c r="IB43" s="669"/>
      <c r="IC43" s="669"/>
      <c r="ID43" s="700"/>
      <c r="IE43" s="700"/>
      <c r="IF43" s="700"/>
      <c r="IG43" s="716"/>
      <c r="IH43" s="669" t="s">
        <v>3341</v>
      </c>
      <c r="II43" s="669" t="s">
        <v>2426</v>
      </c>
      <c r="IJ43" s="669" t="s">
        <v>4383</v>
      </c>
      <c r="IK43" s="669" t="s">
        <v>3135</v>
      </c>
      <c r="IL43" s="669" t="s">
        <v>3097</v>
      </c>
      <c r="IM43" s="669" t="s">
        <v>2713</v>
      </c>
      <c r="IN43" s="700">
        <v>420.0</v>
      </c>
      <c r="IO43" s="700"/>
      <c r="IP43" s="700"/>
      <c r="IQ43" s="716" t="s">
        <v>3363</v>
      </c>
      <c r="IR43" s="662" t="s">
        <v>3341</v>
      </c>
      <c r="IS43" s="662" t="s">
        <v>2426</v>
      </c>
      <c r="IT43" s="662" t="s">
        <v>2936</v>
      </c>
      <c r="IU43" s="662" t="s">
        <v>3135</v>
      </c>
      <c r="IV43" s="662" t="s">
        <v>3852</v>
      </c>
      <c r="IW43" s="662" t="s">
        <v>2278</v>
      </c>
      <c r="IX43" s="700">
        <v>420.0</v>
      </c>
      <c r="IY43" s="700"/>
      <c r="IZ43" s="700"/>
      <c r="JA43" s="716" t="s">
        <v>3363</v>
      </c>
      <c r="JB43" s="663" t="s">
        <v>3341</v>
      </c>
      <c r="JC43" s="663" t="s">
        <v>2426</v>
      </c>
      <c r="JD43" s="663" t="s">
        <v>2968</v>
      </c>
      <c r="JE43" s="663" t="s">
        <v>3102</v>
      </c>
      <c r="JF43" s="663" t="s">
        <v>3106</v>
      </c>
      <c r="JG43" s="663" t="s">
        <v>2289</v>
      </c>
      <c r="JH43" s="670">
        <v>350.0</v>
      </c>
      <c r="JI43" s="700" t="s">
        <v>3355</v>
      </c>
      <c r="JJ43" s="700"/>
      <c r="JK43" s="716" t="s">
        <v>3363</v>
      </c>
      <c r="JL43" s="669"/>
      <c r="JM43" s="669"/>
      <c r="JN43" s="669"/>
      <c r="JO43" s="669"/>
      <c r="JP43" s="669"/>
      <c r="JQ43" s="669"/>
      <c r="JR43" s="700"/>
      <c r="JS43" s="700"/>
      <c r="JT43" s="700"/>
      <c r="JU43" s="716"/>
      <c r="JV43" s="669" t="s">
        <v>3341</v>
      </c>
      <c r="JW43" s="669" t="s">
        <v>2426</v>
      </c>
      <c r="JX43" s="669" t="s">
        <v>4329</v>
      </c>
      <c r="JY43" s="669" t="s">
        <v>34</v>
      </c>
      <c r="JZ43" s="669" t="s">
        <v>3100</v>
      </c>
      <c r="KA43" s="669" t="s">
        <v>2713</v>
      </c>
      <c r="KB43" s="700" t="s">
        <v>2490</v>
      </c>
      <c r="KC43" s="700"/>
      <c r="KD43" s="700"/>
      <c r="KE43" s="716" t="s">
        <v>3363</v>
      </c>
      <c r="KF43" s="669"/>
      <c r="KG43" s="669"/>
      <c r="KH43" s="669"/>
      <c r="KI43" s="669"/>
      <c r="KJ43" s="669"/>
      <c r="KK43" s="669"/>
      <c r="KL43" s="700"/>
      <c r="KM43" s="700"/>
      <c r="KN43" s="700"/>
      <c r="KO43" s="716"/>
      <c r="KP43" s="669"/>
      <c r="KQ43" s="669"/>
      <c r="KR43" s="669"/>
      <c r="KS43" s="669"/>
      <c r="KT43" s="669"/>
      <c r="KU43" s="669"/>
      <c r="KV43" s="700"/>
      <c r="KW43" s="700"/>
      <c r="KX43" s="700"/>
      <c r="KY43" s="716"/>
    </row>
    <row r="44" ht="15.75" customHeight="1">
      <c r="A44" s="708">
        <v>0.20833333333333334</v>
      </c>
      <c r="B44" s="661"/>
      <c r="C44" s="661"/>
      <c r="D44" s="661"/>
      <c r="E44" s="661"/>
      <c r="F44" s="661"/>
      <c r="G44" s="661"/>
      <c r="H44" s="709"/>
      <c r="I44" s="709"/>
      <c r="J44" s="709"/>
      <c r="K44" s="710"/>
      <c r="L44" s="661"/>
      <c r="M44" s="661"/>
      <c r="N44" s="661"/>
      <c r="O44" s="661"/>
      <c r="P44" s="661"/>
      <c r="Q44" s="661"/>
      <c r="R44" s="709"/>
      <c r="S44" s="709"/>
      <c r="T44" s="709"/>
      <c r="U44" s="710"/>
      <c r="V44" s="661"/>
      <c r="W44" s="661"/>
      <c r="X44" s="661"/>
      <c r="Y44" s="661"/>
      <c r="Z44" s="661"/>
      <c r="AA44" s="661"/>
      <c r="AB44" s="709"/>
      <c r="AC44" s="709"/>
      <c r="AD44" s="709"/>
      <c r="AE44" s="710"/>
      <c r="AF44" s="661" t="s">
        <v>3341</v>
      </c>
      <c r="AG44" s="661" t="s">
        <v>2426</v>
      </c>
      <c r="AH44" s="661" t="s">
        <v>4384</v>
      </c>
      <c r="AI44" s="661" t="s">
        <v>3135</v>
      </c>
      <c r="AJ44" s="661" t="s">
        <v>3097</v>
      </c>
      <c r="AK44" s="661" t="s">
        <v>2502</v>
      </c>
      <c r="AL44" s="709" t="s">
        <v>2490</v>
      </c>
      <c r="AM44" s="709" t="s">
        <v>3390</v>
      </c>
      <c r="AN44" s="709"/>
      <c r="AO44" s="710" t="s">
        <v>3363</v>
      </c>
      <c r="AP44" s="661"/>
      <c r="AQ44" s="661"/>
      <c r="AR44" s="661"/>
      <c r="AS44" s="661"/>
      <c r="AT44" s="661"/>
      <c r="AU44" s="661"/>
      <c r="AV44" s="709"/>
      <c r="AW44" s="709"/>
      <c r="AX44" s="709"/>
      <c r="AY44" s="710"/>
      <c r="AZ44" s="661"/>
      <c r="BA44" s="661"/>
      <c r="BB44" s="661" t="s">
        <v>3781</v>
      </c>
      <c r="BC44" s="661" t="s">
        <v>3111</v>
      </c>
      <c r="BD44" s="661" t="s">
        <v>3105</v>
      </c>
      <c r="BE44" s="661" t="s">
        <v>2289</v>
      </c>
      <c r="BF44" s="709" t="s">
        <v>902</v>
      </c>
      <c r="BG44" s="709" t="s">
        <v>3355</v>
      </c>
      <c r="BH44" s="709"/>
      <c r="BI44" s="710" t="s">
        <v>3363</v>
      </c>
      <c r="BJ44" s="766" t="s">
        <v>3341</v>
      </c>
      <c r="BK44" s="767" t="s">
        <v>3019</v>
      </c>
      <c r="BL44" s="767" t="s">
        <v>4369</v>
      </c>
      <c r="BM44" s="767" t="s">
        <v>34</v>
      </c>
      <c r="BN44" s="767" t="s">
        <v>443</v>
      </c>
      <c r="BO44" s="767" t="s">
        <v>2289</v>
      </c>
      <c r="BP44" s="768" t="s">
        <v>847</v>
      </c>
      <c r="BQ44" s="713" t="s">
        <v>3355</v>
      </c>
      <c r="BR44" s="709"/>
      <c r="BS44" s="710" t="s">
        <v>3363</v>
      </c>
      <c r="BT44" s="661" t="s">
        <v>3368</v>
      </c>
      <c r="BU44" s="661" t="s">
        <v>2426</v>
      </c>
      <c r="BV44" s="661" t="s">
        <v>4385</v>
      </c>
      <c r="BW44" s="661" t="s">
        <v>3135</v>
      </c>
      <c r="BX44" s="661" t="s">
        <v>3110</v>
      </c>
      <c r="BY44" s="661" t="s">
        <v>2713</v>
      </c>
      <c r="BZ44" s="709" t="s">
        <v>3787</v>
      </c>
      <c r="CA44" s="709" t="s">
        <v>3355</v>
      </c>
      <c r="CB44" s="709" t="s">
        <v>4386</v>
      </c>
      <c r="CC44" s="710" t="s">
        <v>3363</v>
      </c>
      <c r="CD44" s="661"/>
      <c r="CE44" s="661"/>
      <c r="CF44" s="661"/>
      <c r="CG44" s="661"/>
      <c r="CH44" s="661"/>
      <c r="CI44" s="661"/>
      <c r="CJ44" s="709"/>
      <c r="CK44" s="709"/>
      <c r="CL44" s="709"/>
      <c r="CM44" s="710"/>
      <c r="CN44" s="661"/>
      <c r="CO44" s="661"/>
      <c r="CP44" s="661"/>
      <c r="CQ44" s="661"/>
      <c r="CR44" s="661"/>
      <c r="CS44" s="661"/>
      <c r="CT44" s="709"/>
      <c r="CU44" s="709"/>
      <c r="CV44" s="709"/>
      <c r="CW44" s="710"/>
      <c r="CX44" s="661"/>
      <c r="CY44" s="661"/>
      <c r="CZ44" s="661"/>
      <c r="DA44" s="661"/>
      <c r="DB44" s="661"/>
      <c r="DC44" s="661"/>
      <c r="DD44" s="709"/>
      <c r="DE44" s="709"/>
      <c r="DF44" s="709"/>
      <c r="DG44" s="710"/>
      <c r="DH44" s="661"/>
      <c r="DI44" s="661"/>
      <c r="DJ44" s="661" t="s">
        <v>3781</v>
      </c>
      <c r="DK44" s="661" t="s">
        <v>3111</v>
      </c>
      <c r="DL44" s="661" t="s">
        <v>3100</v>
      </c>
      <c r="DM44" s="661" t="s">
        <v>2713</v>
      </c>
      <c r="DN44" s="709" t="s">
        <v>902</v>
      </c>
      <c r="DO44" s="709"/>
      <c r="DP44" s="709"/>
      <c r="DQ44" s="710" t="s">
        <v>3363</v>
      </c>
      <c r="DR44" s="711" t="s">
        <v>3341</v>
      </c>
      <c r="DS44" s="661" t="s">
        <v>2426</v>
      </c>
      <c r="DT44" s="661" t="s">
        <v>3630</v>
      </c>
      <c r="DU44" s="661" t="s">
        <v>34</v>
      </c>
      <c r="DV44" s="661" t="s">
        <v>443</v>
      </c>
      <c r="DW44" s="661" t="s">
        <v>2289</v>
      </c>
      <c r="DX44" s="709" t="s">
        <v>2490</v>
      </c>
      <c r="DY44" s="713" t="s">
        <v>3344</v>
      </c>
      <c r="DZ44" s="709"/>
      <c r="EA44" s="710" t="s">
        <v>3363</v>
      </c>
      <c r="EB44" s="661" t="s">
        <v>3368</v>
      </c>
      <c r="EC44" s="661" t="s">
        <v>2426</v>
      </c>
      <c r="ED44" s="661" t="s">
        <v>4387</v>
      </c>
      <c r="EE44" s="661" t="s">
        <v>3135</v>
      </c>
      <c r="EF44" s="661" t="s">
        <v>3096</v>
      </c>
      <c r="EG44" s="661" t="s">
        <v>2278</v>
      </c>
      <c r="EH44" s="709">
        <v>420.0</v>
      </c>
      <c r="EI44" s="709"/>
      <c r="EJ44" s="709"/>
      <c r="EK44" s="710" t="s">
        <v>3358</v>
      </c>
      <c r="EL44" s="661" t="s">
        <v>3341</v>
      </c>
      <c r="EM44" s="661" t="s">
        <v>2426</v>
      </c>
      <c r="EN44" s="661" t="s">
        <v>4388</v>
      </c>
      <c r="EO44" s="661" t="s">
        <v>3135</v>
      </c>
      <c r="EP44" s="661" t="s">
        <v>3110</v>
      </c>
      <c r="EQ44" s="661" t="s">
        <v>2713</v>
      </c>
      <c r="ER44" s="709" t="s">
        <v>2490</v>
      </c>
      <c r="ES44" s="709"/>
      <c r="ET44" s="709"/>
      <c r="EU44" s="710" t="s">
        <v>3384</v>
      </c>
      <c r="EV44" s="661"/>
      <c r="EW44" s="661"/>
      <c r="EX44" s="661"/>
      <c r="EY44" s="661"/>
      <c r="EZ44" s="661"/>
      <c r="FA44" s="661"/>
      <c r="FB44" s="709"/>
      <c r="FC44" s="709"/>
      <c r="FD44" s="709"/>
      <c r="FE44" s="710"/>
      <c r="FF44" s="661"/>
      <c r="FG44" s="661"/>
      <c r="FH44" s="661"/>
      <c r="FI44" s="661"/>
      <c r="FJ44" s="661"/>
      <c r="FK44" s="661"/>
      <c r="FL44" s="709"/>
      <c r="FM44" s="709"/>
      <c r="FN44" s="709"/>
      <c r="FO44" s="710"/>
      <c r="FP44" s="661" t="s">
        <v>3341</v>
      </c>
      <c r="FQ44" s="661" t="s">
        <v>2426</v>
      </c>
      <c r="FR44" s="661" t="s">
        <v>4389</v>
      </c>
      <c r="FS44" s="661" t="s">
        <v>3135</v>
      </c>
      <c r="FT44" s="661" t="s">
        <v>3097</v>
      </c>
      <c r="FU44" s="661" t="s">
        <v>2713</v>
      </c>
      <c r="FV44" s="709">
        <v>420.0</v>
      </c>
      <c r="FW44" s="709" t="s">
        <v>3355</v>
      </c>
      <c r="FX44" s="709"/>
      <c r="FY44" s="710" t="s">
        <v>3363</v>
      </c>
      <c r="FZ44" s="661"/>
      <c r="GA44" s="661"/>
      <c r="GB44" s="661"/>
      <c r="GC44" s="661"/>
      <c r="GD44" s="661"/>
      <c r="GE44" s="661"/>
      <c r="GF44" s="709"/>
      <c r="GG44" s="709"/>
      <c r="GH44" s="709"/>
      <c r="GI44" s="710"/>
      <c r="GJ44" s="661"/>
      <c r="GK44" s="661"/>
      <c r="GL44" s="661"/>
      <c r="GM44" s="661"/>
      <c r="GN44" s="661"/>
      <c r="GO44" s="661"/>
      <c r="GP44" s="709"/>
      <c r="GQ44" s="709"/>
      <c r="GR44" s="709"/>
      <c r="GS44" s="710"/>
      <c r="GT44" s="661" t="s">
        <v>3341</v>
      </c>
      <c r="GU44" s="661" t="s">
        <v>2426</v>
      </c>
      <c r="GV44" s="661" t="s">
        <v>2959</v>
      </c>
      <c r="GW44" s="661" t="s">
        <v>3135</v>
      </c>
      <c r="GX44" s="661" t="s">
        <v>3852</v>
      </c>
      <c r="GY44" s="661" t="s">
        <v>2278</v>
      </c>
      <c r="GZ44" s="709" t="s">
        <v>2490</v>
      </c>
      <c r="HA44" s="709" t="s">
        <v>3390</v>
      </c>
      <c r="HB44" s="709"/>
      <c r="HC44" s="710" t="s">
        <v>3363</v>
      </c>
      <c r="HD44" s="661"/>
      <c r="HE44" s="661"/>
      <c r="HF44" s="661"/>
      <c r="HG44" s="661"/>
      <c r="HH44" s="661"/>
      <c r="HI44" s="661"/>
      <c r="HJ44" s="709"/>
      <c r="HK44" s="709"/>
      <c r="HL44" s="709"/>
      <c r="HM44" s="710"/>
      <c r="HN44" s="661"/>
      <c r="HO44" s="661"/>
      <c r="HP44" s="661"/>
      <c r="HQ44" s="661"/>
      <c r="HR44" s="661"/>
      <c r="HS44" s="661"/>
      <c r="HT44" s="709"/>
      <c r="HU44" s="709"/>
      <c r="HV44" s="709"/>
      <c r="HW44" s="710"/>
      <c r="HX44" s="661"/>
      <c r="HY44" s="661"/>
      <c r="HZ44" s="661"/>
      <c r="IA44" s="661"/>
      <c r="IB44" s="661"/>
      <c r="IC44" s="661"/>
      <c r="ID44" s="709"/>
      <c r="IE44" s="709"/>
      <c r="IF44" s="709"/>
      <c r="IG44" s="710"/>
      <c r="IH44" s="661"/>
      <c r="II44" s="661"/>
      <c r="IJ44" s="661"/>
      <c r="IK44" s="661"/>
      <c r="IL44" s="661"/>
      <c r="IM44" s="661"/>
      <c r="IN44" s="709"/>
      <c r="IO44" s="709"/>
      <c r="IP44" s="709"/>
      <c r="IQ44" s="710"/>
      <c r="IR44" s="661" t="s">
        <v>3341</v>
      </c>
      <c r="IS44" s="661" t="s">
        <v>2426</v>
      </c>
      <c r="IT44" s="661" t="s">
        <v>2758</v>
      </c>
      <c r="IU44" s="661" t="s">
        <v>3135</v>
      </c>
      <c r="IV44" s="661" t="s">
        <v>3097</v>
      </c>
      <c r="IW44" s="661" t="s">
        <v>2713</v>
      </c>
      <c r="IX44" s="709">
        <v>350.0</v>
      </c>
      <c r="IY44" s="709" t="s">
        <v>3390</v>
      </c>
      <c r="IZ44" s="709"/>
      <c r="JA44" s="710" t="s">
        <v>3363</v>
      </c>
      <c r="JB44" s="688" t="s">
        <v>3341</v>
      </c>
      <c r="JC44" s="688" t="s">
        <v>1780</v>
      </c>
      <c r="JD44" s="688" t="s">
        <v>2737</v>
      </c>
      <c r="JE44" s="688" t="s">
        <v>3135</v>
      </c>
      <c r="JF44" s="688" t="s">
        <v>3097</v>
      </c>
      <c r="JG44" s="688" t="s">
        <v>2735</v>
      </c>
      <c r="JH44" s="680">
        <v>0.0</v>
      </c>
      <c r="JI44" s="680" t="s">
        <v>3114</v>
      </c>
      <c r="JJ44" s="709"/>
      <c r="JK44" s="710" t="s">
        <v>3363</v>
      </c>
      <c r="JL44" s="661"/>
      <c r="JM44" s="661"/>
      <c r="JN44" s="661"/>
      <c r="JO44" s="661"/>
      <c r="JP44" s="661"/>
      <c r="JQ44" s="661"/>
      <c r="JR44" s="709"/>
      <c r="JS44" s="709"/>
      <c r="JT44" s="709"/>
      <c r="JU44" s="710"/>
      <c r="JV44" s="661" t="s">
        <v>3341</v>
      </c>
      <c r="JW44" s="661" t="s">
        <v>2426</v>
      </c>
      <c r="JX44" s="661" t="s">
        <v>2821</v>
      </c>
      <c r="JY44" s="137" t="s">
        <v>3135</v>
      </c>
      <c r="JZ44" s="546" t="s">
        <v>3110</v>
      </c>
      <c r="KA44" s="546" t="s">
        <v>2713</v>
      </c>
      <c r="KB44" s="709" t="s">
        <v>2490</v>
      </c>
      <c r="KC44" s="709"/>
      <c r="KD44" s="709"/>
      <c r="KE44" s="710" t="s">
        <v>3363</v>
      </c>
      <c r="KF44" s="661"/>
      <c r="KG44" s="661"/>
      <c r="KH44" s="661"/>
      <c r="KI44" s="661"/>
      <c r="KJ44" s="661"/>
      <c r="KK44" s="661"/>
      <c r="KL44" s="709"/>
      <c r="KM44" s="709"/>
      <c r="KN44" s="709"/>
      <c r="KO44" s="710"/>
      <c r="KP44" s="661"/>
      <c r="KQ44" s="661"/>
      <c r="KR44" s="661"/>
      <c r="KS44" s="661"/>
      <c r="KT44" s="661"/>
      <c r="KU44" s="661"/>
      <c r="KV44" s="709"/>
      <c r="KW44" s="709"/>
      <c r="KX44" s="709"/>
      <c r="KY44" s="710"/>
    </row>
    <row r="45" ht="15.75" customHeight="1">
      <c r="A45" s="715">
        <v>0.20833333333333334</v>
      </c>
      <c r="B45" s="669"/>
      <c r="C45" s="669"/>
      <c r="D45" s="669"/>
      <c r="E45" s="669"/>
      <c r="F45" s="669"/>
      <c r="G45" s="669"/>
      <c r="H45" s="700"/>
      <c r="I45" s="700"/>
      <c r="J45" s="700"/>
      <c r="K45" s="716"/>
      <c r="L45" s="669"/>
      <c r="M45" s="669"/>
      <c r="N45" s="669"/>
      <c r="O45" s="669"/>
      <c r="P45" s="669"/>
      <c r="Q45" s="669"/>
      <c r="R45" s="700"/>
      <c r="S45" s="700"/>
      <c r="T45" s="700"/>
      <c r="U45" s="716"/>
      <c r="V45" s="669"/>
      <c r="W45" s="669"/>
      <c r="X45" s="669"/>
      <c r="Y45" s="669"/>
      <c r="Z45" s="669"/>
      <c r="AA45" s="669"/>
      <c r="AB45" s="700"/>
      <c r="AC45" s="700"/>
      <c r="AD45" s="700"/>
      <c r="AE45" s="716"/>
      <c r="AF45" s="669"/>
      <c r="AG45" s="669"/>
      <c r="AH45" s="669"/>
      <c r="AI45" s="669"/>
      <c r="AJ45" s="669"/>
      <c r="AK45" s="669"/>
      <c r="AL45" s="700"/>
      <c r="AM45" s="700"/>
      <c r="AN45" s="700"/>
      <c r="AO45" s="716"/>
      <c r="AP45" s="669"/>
      <c r="AQ45" s="669"/>
      <c r="AR45" s="669"/>
      <c r="AS45" s="669"/>
      <c r="AT45" s="669"/>
      <c r="AU45" s="669"/>
      <c r="AV45" s="700"/>
      <c r="AW45" s="700"/>
      <c r="AX45" s="700"/>
      <c r="AY45" s="716"/>
      <c r="AZ45" s="669" t="s">
        <v>3341</v>
      </c>
      <c r="BA45" s="669" t="s">
        <v>1962</v>
      </c>
      <c r="BB45" s="669" t="s">
        <v>3221</v>
      </c>
      <c r="BC45" s="669" t="s">
        <v>3135</v>
      </c>
      <c r="BD45" s="669" t="s">
        <v>3852</v>
      </c>
      <c r="BE45" s="669" t="s">
        <v>2502</v>
      </c>
      <c r="BF45" s="700"/>
      <c r="BG45" s="700" t="s">
        <v>3114</v>
      </c>
      <c r="BH45" s="700"/>
      <c r="BI45" s="716" t="s">
        <v>3363</v>
      </c>
      <c r="BJ45" s="669" t="s">
        <v>3368</v>
      </c>
      <c r="BK45" s="669" t="s">
        <v>2426</v>
      </c>
      <c r="BL45" s="669" t="s">
        <v>4329</v>
      </c>
      <c r="BM45" s="669" t="s">
        <v>3135</v>
      </c>
      <c r="BN45" s="669" t="s">
        <v>3100</v>
      </c>
      <c r="BO45" s="669" t="s">
        <v>2713</v>
      </c>
      <c r="BP45" s="700" t="s">
        <v>2490</v>
      </c>
      <c r="BQ45" s="700"/>
      <c r="BR45" s="700"/>
      <c r="BS45" s="716" t="s">
        <v>3363</v>
      </c>
      <c r="BT45" s="669"/>
      <c r="BU45" s="669"/>
      <c r="BV45" s="669"/>
      <c r="BW45" s="669"/>
      <c r="BX45" s="669"/>
      <c r="BY45" s="669"/>
      <c r="BZ45" s="700"/>
      <c r="CA45" s="700"/>
      <c r="CB45" s="700"/>
      <c r="CC45" s="716"/>
      <c r="CD45" s="669"/>
      <c r="CE45" s="669"/>
      <c r="CF45" s="669"/>
      <c r="CG45" s="669"/>
      <c r="CH45" s="669"/>
      <c r="CI45" s="669"/>
      <c r="CJ45" s="700"/>
      <c r="CK45" s="700"/>
      <c r="CL45" s="700"/>
      <c r="CM45" s="716"/>
      <c r="CN45" s="669"/>
      <c r="CO45" s="669"/>
      <c r="CP45" s="669"/>
      <c r="CQ45" s="669"/>
      <c r="CR45" s="669"/>
      <c r="CS45" s="669"/>
      <c r="CT45" s="700"/>
      <c r="CU45" s="700"/>
      <c r="CV45" s="700"/>
      <c r="CW45" s="716"/>
      <c r="CX45" s="669"/>
      <c r="CY45" s="669"/>
      <c r="CZ45" s="669"/>
      <c r="DA45" s="669"/>
      <c r="DB45" s="669"/>
      <c r="DC45" s="669"/>
      <c r="DD45" s="700"/>
      <c r="DE45" s="700"/>
      <c r="DF45" s="700"/>
      <c r="DG45" s="716"/>
      <c r="DH45" s="771" t="s">
        <v>3341</v>
      </c>
      <c r="DI45" s="341" t="s">
        <v>2426</v>
      </c>
      <c r="DJ45" s="341" t="s">
        <v>2741</v>
      </c>
      <c r="DK45" s="341" t="s">
        <v>70</v>
      </c>
      <c r="DL45" s="341" t="s">
        <v>602</v>
      </c>
      <c r="DM45" s="341" t="s">
        <v>2278</v>
      </c>
      <c r="DN45" s="342">
        <v>480.0</v>
      </c>
      <c r="DO45" s="700" t="s">
        <v>3355</v>
      </c>
      <c r="DP45" s="700"/>
      <c r="DQ45" s="716" t="s">
        <v>3363</v>
      </c>
      <c r="DR45" s="669" t="s">
        <v>3368</v>
      </c>
      <c r="DS45" s="669" t="s">
        <v>2426</v>
      </c>
      <c r="DT45" s="669" t="s">
        <v>4390</v>
      </c>
      <c r="DU45" s="669" t="s">
        <v>3135</v>
      </c>
      <c r="DV45" s="669" t="s">
        <v>3092</v>
      </c>
      <c r="DW45" s="669" t="s">
        <v>2278</v>
      </c>
      <c r="DX45" s="700" t="s">
        <v>2490</v>
      </c>
      <c r="DY45" s="700" t="s">
        <v>3355</v>
      </c>
      <c r="DZ45" s="700"/>
      <c r="EA45" s="716" t="s">
        <v>3363</v>
      </c>
      <c r="EJ45" s="700"/>
      <c r="EK45" s="716"/>
      <c r="EL45" s="669" t="s">
        <v>3368</v>
      </c>
      <c r="EM45" s="669" t="s">
        <v>2426</v>
      </c>
      <c r="EN45" s="669" t="s">
        <v>2982</v>
      </c>
      <c r="EO45" s="669" t="s">
        <v>3135</v>
      </c>
      <c r="EP45" s="669" t="s">
        <v>3095</v>
      </c>
      <c r="EQ45" s="669" t="s">
        <v>2289</v>
      </c>
      <c r="ER45" s="700">
        <v>420.0</v>
      </c>
      <c r="ES45" s="700" t="s">
        <v>3355</v>
      </c>
      <c r="ET45" s="700"/>
      <c r="EU45" s="716" t="s">
        <v>3363</v>
      </c>
      <c r="EV45" s="669"/>
      <c r="EW45" s="669"/>
      <c r="EX45" s="669"/>
      <c r="EY45" s="669"/>
      <c r="EZ45" s="669"/>
      <c r="FA45" s="669"/>
      <c r="FB45" s="700"/>
      <c r="FC45" s="700"/>
      <c r="FD45" s="700"/>
      <c r="FE45" s="716"/>
      <c r="FF45" s="669"/>
      <c r="FG45" s="669"/>
      <c r="FH45" s="669"/>
      <c r="FI45" s="669"/>
      <c r="FJ45" s="669"/>
      <c r="FK45" s="669"/>
      <c r="FL45" s="700"/>
      <c r="FM45" s="700"/>
      <c r="FN45" s="700"/>
      <c r="FO45" s="716"/>
      <c r="FP45" s="669" t="s">
        <v>3368</v>
      </c>
      <c r="FQ45" s="669" t="s">
        <v>2426</v>
      </c>
      <c r="FR45" s="669" t="s">
        <v>4391</v>
      </c>
      <c r="FS45" s="669" t="s">
        <v>3135</v>
      </c>
      <c r="FT45" s="669" t="s">
        <v>3410</v>
      </c>
      <c r="FU45" s="669" t="s">
        <v>2289</v>
      </c>
      <c r="FV45" s="700">
        <v>520.0</v>
      </c>
      <c r="FW45" s="700"/>
      <c r="FX45" s="700"/>
      <c r="FY45" s="716" t="s">
        <v>3384</v>
      </c>
      <c r="FZ45" s="669"/>
      <c r="GA45" s="669"/>
      <c r="GB45" s="669"/>
      <c r="GC45" s="669"/>
      <c r="GD45" s="669"/>
      <c r="GE45" s="669"/>
      <c r="GF45" s="700"/>
      <c r="GG45" s="700"/>
      <c r="GH45" s="700"/>
      <c r="GI45" s="716"/>
      <c r="GJ45" s="669" t="s">
        <v>3341</v>
      </c>
      <c r="GK45" s="669" t="s">
        <v>2426</v>
      </c>
      <c r="GL45" s="669" t="s">
        <v>4355</v>
      </c>
      <c r="GM45" s="669" t="s">
        <v>3135</v>
      </c>
      <c r="GN45" s="669" t="s">
        <v>3852</v>
      </c>
      <c r="GO45" s="669" t="s">
        <v>2278</v>
      </c>
      <c r="GP45" s="700">
        <v>420.0</v>
      </c>
      <c r="GQ45" s="700"/>
      <c r="GR45" s="700"/>
      <c r="GS45" s="716" t="s">
        <v>3358</v>
      </c>
      <c r="GT45" s="669"/>
      <c r="GU45" s="669"/>
      <c r="GV45" s="669"/>
      <c r="GW45" s="669"/>
      <c r="GX45" s="669"/>
      <c r="GY45" s="669"/>
      <c r="GZ45" s="700"/>
      <c r="HA45" s="700"/>
      <c r="HB45" s="700"/>
      <c r="HC45" s="716"/>
      <c r="HD45" s="669"/>
      <c r="HE45" s="669"/>
      <c r="HF45" s="669"/>
      <c r="HG45" s="669"/>
      <c r="HH45" s="669"/>
      <c r="HI45" s="669"/>
      <c r="HJ45" s="700"/>
      <c r="HK45" s="700"/>
      <c r="HL45" s="700"/>
      <c r="HM45" s="716"/>
      <c r="HN45" s="669"/>
      <c r="HO45" s="669"/>
      <c r="HP45" s="669"/>
      <c r="HQ45" s="669"/>
      <c r="HR45" s="669"/>
      <c r="HS45" s="669"/>
      <c r="HT45" s="700"/>
      <c r="HU45" s="700"/>
      <c r="HV45" s="700"/>
      <c r="HW45" s="716"/>
      <c r="HX45" s="669"/>
      <c r="HY45" s="669"/>
      <c r="HZ45" s="669"/>
      <c r="IA45" s="669"/>
      <c r="IB45" s="669"/>
      <c r="IC45" s="669"/>
      <c r="ID45" s="700"/>
      <c r="IE45" s="700"/>
      <c r="IF45" s="700"/>
      <c r="IG45" s="716"/>
      <c r="IH45" s="669"/>
      <c r="II45" s="669"/>
      <c r="IJ45" s="669"/>
      <c r="IK45" s="669"/>
      <c r="IL45" s="669"/>
      <c r="IM45" s="669"/>
      <c r="IN45" s="700"/>
      <c r="IO45" s="700"/>
      <c r="IP45" s="700"/>
      <c r="IQ45" s="716"/>
      <c r="JB45" s="669" t="s">
        <v>3341</v>
      </c>
      <c r="JC45" s="669" t="s">
        <v>2426</v>
      </c>
      <c r="JD45" s="669" t="s">
        <v>2961</v>
      </c>
      <c r="JE45" s="669" t="s">
        <v>34</v>
      </c>
      <c r="JF45" s="669" t="s">
        <v>3110</v>
      </c>
      <c r="JG45" s="669" t="s">
        <v>2713</v>
      </c>
      <c r="JH45" s="700" t="s">
        <v>3296</v>
      </c>
      <c r="JI45" s="700" t="s">
        <v>3355</v>
      </c>
      <c r="JJ45" s="700"/>
      <c r="JK45" s="716" t="s">
        <v>3363</v>
      </c>
      <c r="JL45" s="669"/>
      <c r="JM45" s="669"/>
      <c r="JN45" s="669"/>
      <c r="JO45" s="669"/>
      <c r="JP45" s="669"/>
      <c r="JQ45" s="669"/>
      <c r="JR45" s="700"/>
      <c r="JS45" s="700"/>
      <c r="JT45" s="700"/>
      <c r="JU45" s="716"/>
      <c r="JV45" s="669"/>
      <c r="JW45" s="669"/>
      <c r="JX45" s="669"/>
      <c r="JY45" s="669"/>
      <c r="JZ45" s="669"/>
      <c r="KA45" s="669"/>
      <c r="KB45" s="700"/>
      <c r="KC45" s="700"/>
      <c r="KD45" s="700"/>
      <c r="KE45" s="716"/>
      <c r="KF45" s="669"/>
      <c r="KG45" s="669"/>
      <c r="KH45" s="669"/>
      <c r="KI45" s="669"/>
      <c r="KJ45" s="669"/>
      <c r="KK45" s="669"/>
      <c r="KL45" s="700"/>
      <c r="KM45" s="700"/>
      <c r="KN45" s="700"/>
      <c r="KO45" s="716"/>
      <c r="KP45" s="669"/>
      <c r="KQ45" s="669"/>
      <c r="KR45" s="669"/>
      <c r="KS45" s="669"/>
      <c r="KT45" s="669"/>
      <c r="KU45" s="669"/>
      <c r="KV45" s="700"/>
      <c r="KW45" s="700"/>
      <c r="KX45" s="700"/>
      <c r="KY45" s="716"/>
    </row>
    <row r="46" ht="15.75" customHeight="1">
      <c r="A46" s="717">
        <v>0.20833333333333334</v>
      </c>
      <c r="B46" s="661"/>
      <c r="C46" s="718"/>
      <c r="D46" s="718"/>
      <c r="E46" s="718"/>
      <c r="F46" s="718"/>
      <c r="G46" s="718"/>
      <c r="H46" s="719"/>
      <c r="I46" s="719"/>
      <c r="J46" s="719"/>
      <c r="K46" s="720"/>
      <c r="L46" s="661"/>
      <c r="M46" s="718"/>
      <c r="N46" s="718"/>
      <c r="O46" s="718"/>
      <c r="P46" s="718"/>
      <c r="Q46" s="718"/>
      <c r="R46" s="719"/>
      <c r="S46" s="719"/>
      <c r="T46" s="719"/>
      <c r="U46" s="720"/>
      <c r="V46" s="661"/>
      <c r="W46" s="718"/>
      <c r="X46" s="718"/>
      <c r="Y46" s="718"/>
      <c r="Z46" s="718"/>
      <c r="AA46" s="718"/>
      <c r="AB46" s="719"/>
      <c r="AC46" s="719"/>
      <c r="AD46" s="719"/>
      <c r="AE46" s="720"/>
      <c r="AF46" s="661"/>
      <c r="AG46" s="718"/>
      <c r="AH46" s="718"/>
      <c r="AI46" s="718"/>
      <c r="AJ46" s="718"/>
      <c r="AK46" s="718"/>
      <c r="AL46" s="719"/>
      <c r="AM46" s="719"/>
      <c r="AN46" s="719"/>
      <c r="AO46" s="720"/>
      <c r="AP46" s="661"/>
      <c r="AQ46" s="718"/>
      <c r="AR46" s="718"/>
      <c r="AS46" s="718"/>
      <c r="AT46" s="718"/>
      <c r="AU46" s="718"/>
      <c r="AV46" s="719"/>
      <c r="AW46" s="719"/>
      <c r="AX46" s="719"/>
      <c r="AY46" s="720"/>
      <c r="AZ46" s="661" t="s">
        <v>3368</v>
      </c>
      <c r="BA46" s="718" t="s">
        <v>2426</v>
      </c>
      <c r="BB46" s="718" t="s">
        <v>2961</v>
      </c>
      <c r="BC46" s="718" t="s">
        <v>3135</v>
      </c>
      <c r="BD46" s="718" t="s">
        <v>3110</v>
      </c>
      <c r="BE46" s="718" t="s">
        <v>2713</v>
      </c>
      <c r="BF46" s="719" t="s">
        <v>2490</v>
      </c>
      <c r="BG46" s="719" t="s">
        <v>3355</v>
      </c>
      <c r="BH46" s="719"/>
      <c r="BI46" s="720" t="s">
        <v>3363</v>
      </c>
      <c r="BJ46" s="661"/>
      <c r="BK46" s="718"/>
      <c r="BL46" s="718"/>
      <c r="BM46" s="718"/>
      <c r="BN46" s="718"/>
      <c r="BO46" s="718"/>
      <c r="BP46" s="719"/>
      <c r="BQ46" s="719"/>
      <c r="BR46" s="719"/>
      <c r="BS46" s="720"/>
      <c r="BT46" s="661"/>
      <c r="BU46" s="718"/>
      <c r="BV46" s="718"/>
      <c r="BW46" s="718"/>
      <c r="BX46" s="718"/>
      <c r="BY46" s="718"/>
      <c r="BZ46" s="719"/>
      <c r="CA46" s="719"/>
      <c r="CB46" s="719"/>
      <c r="CC46" s="720"/>
      <c r="CD46" s="661"/>
      <c r="CE46" s="718"/>
      <c r="CF46" s="718"/>
      <c r="CG46" s="718"/>
      <c r="CH46" s="718"/>
      <c r="CI46" s="718"/>
      <c r="CJ46" s="719"/>
      <c r="CK46" s="719"/>
      <c r="CL46" s="719"/>
      <c r="CM46" s="720"/>
      <c r="CN46" s="661"/>
      <c r="CO46" s="718"/>
      <c r="CP46" s="718"/>
      <c r="CQ46" s="718"/>
      <c r="CR46" s="718"/>
      <c r="CS46" s="718"/>
      <c r="CT46" s="719"/>
      <c r="CU46" s="719"/>
      <c r="CV46" s="719"/>
      <c r="CW46" s="720"/>
      <c r="CX46" s="661"/>
      <c r="CY46" s="718"/>
      <c r="CZ46" s="718"/>
      <c r="DA46" s="718"/>
      <c r="DB46" s="718"/>
      <c r="DC46" s="718"/>
      <c r="DD46" s="719"/>
      <c r="DE46" s="719"/>
      <c r="DF46" s="719"/>
      <c r="DG46" s="720"/>
      <c r="DH46" s="661"/>
      <c r="DI46" s="718"/>
      <c r="DJ46" s="718"/>
      <c r="DK46" s="718"/>
      <c r="DL46" s="718"/>
      <c r="DM46" s="718"/>
      <c r="DN46" s="719"/>
      <c r="DO46" s="719"/>
      <c r="DP46" s="719"/>
      <c r="DQ46" s="720"/>
      <c r="DR46" s="661"/>
      <c r="DS46" s="718"/>
      <c r="DT46" s="718"/>
      <c r="DU46" s="718"/>
      <c r="DV46" s="718"/>
      <c r="DW46" s="718"/>
      <c r="DX46" s="719"/>
      <c r="DY46" s="719"/>
      <c r="DZ46" s="719"/>
      <c r="EA46" s="720"/>
      <c r="EB46" s="661"/>
      <c r="EC46" s="718"/>
      <c r="ED46" s="718"/>
      <c r="EE46" s="718"/>
      <c r="EF46" s="718"/>
      <c r="EG46" s="718"/>
      <c r="EH46" s="719"/>
      <c r="EI46" s="719"/>
      <c r="EJ46" s="719"/>
      <c r="EK46" s="720"/>
      <c r="ES46" s="719"/>
      <c r="ET46" s="719"/>
      <c r="EU46" s="720"/>
      <c r="EV46" s="661"/>
      <c r="EW46" s="718"/>
      <c r="EX46" s="718"/>
      <c r="EY46" s="718"/>
      <c r="EZ46" s="718"/>
      <c r="FA46" s="718"/>
      <c r="FB46" s="719"/>
      <c r="FC46" s="719"/>
      <c r="FD46" s="719"/>
      <c r="FE46" s="720"/>
      <c r="FF46" s="661"/>
      <c r="FG46" s="718"/>
      <c r="FH46" s="718"/>
      <c r="FI46" s="718"/>
      <c r="FJ46" s="718"/>
      <c r="FK46" s="718"/>
      <c r="FL46" s="719"/>
      <c r="FM46" s="719"/>
      <c r="FN46" s="719"/>
      <c r="FO46" s="720"/>
      <c r="FP46" s="661"/>
      <c r="FQ46" s="718"/>
      <c r="FR46" s="718"/>
      <c r="FS46" s="718"/>
      <c r="FT46" s="718"/>
      <c r="FU46" s="718"/>
      <c r="FV46" s="719"/>
      <c r="FW46" s="719"/>
      <c r="FX46" s="719"/>
      <c r="FY46" s="720"/>
      <c r="FZ46" s="661"/>
      <c r="GA46" s="718"/>
      <c r="GB46" s="718"/>
      <c r="GC46" s="718"/>
      <c r="GD46" s="718"/>
      <c r="GE46" s="718"/>
      <c r="GF46" s="719"/>
      <c r="GG46" s="719"/>
      <c r="GH46" s="719"/>
      <c r="GI46" s="720"/>
      <c r="GJ46" s="661"/>
      <c r="GK46" s="718"/>
      <c r="GL46" s="718"/>
      <c r="GM46" s="718"/>
      <c r="GN46" s="718"/>
      <c r="GO46" s="718"/>
      <c r="GP46" s="719"/>
      <c r="GQ46" s="719"/>
      <c r="GR46" s="719"/>
      <c r="GS46" s="720"/>
      <c r="GT46" s="661"/>
      <c r="GU46" s="718"/>
      <c r="GV46" s="718"/>
      <c r="GW46" s="718"/>
      <c r="GX46" s="718"/>
      <c r="GY46" s="718"/>
      <c r="GZ46" s="719"/>
      <c r="HA46" s="719"/>
      <c r="HB46" s="719"/>
      <c r="HC46" s="720"/>
      <c r="HD46" s="661"/>
      <c r="HE46" s="718"/>
      <c r="HF46" s="718"/>
      <c r="HG46" s="718"/>
      <c r="HH46" s="718"/>
      <c r="HI46" s="718"/>
      <c r="HJ46" s="719"/>
      <c r="HK46" s="719"/>
      <c r="HL46" s="719"/>
      <c r="HM46" s="720"/>
      <c r="HN46" s="661"/>
      <c r="HO46" s="718"/>
      <c r="HP46" s="718"/>
      <c r="HQ46" s="718"/>
      <c r="HR46" s="718"/>
      <c r="HS46" s="718"/>
      <c r="HT46" s="719"/>
      <c r="HU46" s="719"/>
      <c r="HV46" s="719"/>
      <c r="HW46" s="720"/>
      <c r="HX46" s="661"/>
      <c r="HY46" s="718"/>
      <c r="HZ46" s="718"/>
      <c r="IA46" s="718"/>
      <c r="IB46" s="718"/>
      <c r="IC46" s="718"/>
      <c r="ID46" s="719"/>
      <c r="IE46" s="719"/>
      <c r="IF46" s="719"/>
      <c r="IG46" s="720"/>
      <c r="IH46" s="661"/>
      <c r="II46" s="718"/>
      <c r="IJ46" s="718"/>
      <c r="IK46" s="718"/>
      <c r="IL46" s="718"/>
      <c r="IM46" s="718"/>
      <c r="IN46" s="719"/>
      <c r="IO46" s="719"/>
      <c r="IP46" s="719"/>
      <c r="IQ46" s="720"/>
      <c r="IR46" s="661"/>
      <c r="IS46" s="718"/>
      <c r="IT46" s="718"/>
      <c r="IU46" s="718"/>
      <c r="IV46" s="718"/>
      <c r="IW46" s="718"/>
      <c r="IX46" s="719"/>
      <c r="IY46" s="719"/>
      <c r="IZ46" s="719"/>
      <c r="JA46" s="720"/>
      <c r="JB46" s="661"/>
      <c r="JC46" s="661"/>
      <c r="JD46" s="661"/>
      <c r="JE46" s="661"/>
      <c r="JF46" s="661"/>
      <c r="JG46" s="661"/>
      <c r="JH46" s="709"/>
      <c r="JI46" s="719"/>
      <c r="JJ46" s="719"/>
      <c r="JK46" s="720"/>
      <c r="JL46" s="661"/>
      <c r="JM46" s="718"/>
      <c r="JN46" s="718"/>
      <c r="JO46" s="718"/>
      <c r="JP46" s="718"/>
      <c r="JQ46" s="718"/>
      <c r="JR46" s="719"/>
      <c r="JS46" s="719"/>
      <c r="JT46" s="719"/>
      <c r="JU46" s="720"/>
      <c r="JV46" s="661"/>
      <c r="JW46" s="718"/>
      <c r="JX46" s="718"/>
      <c r="JY46" s="718"/>
      <c r="JZ46" s="718"/>
      <c r="KA46" s="718"/>
      <c r="KB46" s="719"/>
      <c r="KC46" s="719"/>
      <c r="KD46" s="719"/>
      <c r="KE46" s="720"/>
      <c r="KF46" s="661"/>
      <c r="KG46" s="718"/>
      <c r="KH46" s="718"/>
      <c r="KI46" s="718"/>
      <c r="KJ46" s="718"/>
      <c r="KK46" s="718"/>
      <c r="KL46" s="719"/>
      <c r="KM46" s="719"/>
      <c r="KN46" s="719"/>
      <c r="KO46" s="720"/>
      <c r="KP46" s="661"/>
      <c r="KQ46" s="718"/>
      <c r="KR46" s="718"/>
      <c r="KS46" s="718"/>
      <c r="KT46" s="718"/>
      <c r="KU46" s="718"/>
      <c r="KV46" s="719"/>
      <c r="KW46" s="719"/>
      <c r="KX46" s="719"/>
      <c r="KY46" s="720"/>
    </row>
    <row r="47" ht="15.75" customHeight="1">
      <c r="A47" s="697">
        <v>0.25</v>
      </c>
      <c r="B47" s="685" t="s">
        <v>3341</v>
      </c>
      <c r="C47" s="685" t="s">
        <v>1274</v>
      </c>
      <c r="D47" s="685" t="s">
        <v>2714</v>
      </c>
      <c r="E47" s="685" t="s">
        <v>34</v>
      </c>
      <c r="F47" s="685" t="s">
        <v>3099</v>
      </c>
      <c r="G47" s="685" t="s">
        <v>2289</v>
      </c>
      <c r="H47" s="698" t="s">
        <v>847</v>
      </c>
      <c r="I47" s="698" t="s">
        <v>3344</v>
      </c>
      <c r="J47" s="698"/>
      <c r="K47" s="699" t="s">
        <v>3363</v>
      </c>
      <c r="L47" s="685"/>
      <c r="M47" s="685"/>
      <c r="N47" s="685"/>
      <c r="O47" s="685"/>
      <c r="P47" s="685"/>
      <c r="Q47" s="685"/>
      <c r="R47" s="698"/>
      <c r="S47" s="698"/>
      <c r="T47" s="698"/>
      <c r="U47" s="699"/>
      <c r="V47" s="685"/>
      <c r="W47" s="685"/>
      <c r="X47" s="685"/>
      <c r="Y47" s="685"/>
      <c r="Z47" s="685"/>
      <c r="AA47" s="685"/>
      <c r="AB47" s="698"/>
      <c r="AC47" s="698"/>
      <c r="AD47" s="698"/>
      <c r="AE47" s="699"/>
      <c r="AF47" s="685" t="s">
        <v>3341</v>
      </c>
      <c r="AG47" s="685" t="s">
        <v>2426</v>
      </c>
      <c r="AH47" s="772" t="s">
        <v>2759</v>
      </c>
      <c r="AI47" s="685" t="s">
        <v>70</v>
      </c>
      <c r="AJ47" s="685" t="s">
        <v>3112</v>
      </c>
      <c r="AK47" s="685" t="s">
        <v>2289</v>
      </c>
      <c r="AL47" s="698" t="s">
        <v>4392</v>
      </c>
      <c r="AM47" s="698"/>
      <c r="AN47" s="698"/>
      <c r="AO47" s="699" t="s">
        <v>3681</v>
      </c>
      <c r="AP47" s="722" t="s">
        <v>3341</v>
      </c>
      <c r="AQ47" s="669" t="s">
        <v>2426</v>
      </c>
      <c r="AR47" s="661" t="s">
        <v>4393</v>
      </c>
      <c r="AS47" s="669" t="s">
        <v>34</v>
      </c>
      <c r="AT47" s="669" t="s">
        <v>443</v>
      </c>
      <c r="AU47" s="669" t="s">
        <v>2289</v>
      </c>
      <c r="AV47" s="700" t="s">
        <v>2490</v>
      </c>
      <c r="AW47" s="698" t="s">
        <v>3355</v>
      </c>
      <c r="AX47" s="698"/>
      <c r="AY47" s="699" t="s">
        <v>3363</v>
      </c>
      <c r="AZ47" s="685"/>
      <c r="BA47" s="685"/>
      <c r="BB47" s="685" t="s">
        <v>3781</v>
      </c>
      <c r="BC47" s="685" t="s">
        <v>3111</v>
      </c>
      <c r="BD47" s="685" t="s">
        <v>3105</v>
      </c>
      <c r="BE47" s="685" t="s">
        <v>2289</v>
      </c>
      <c r="BF47" s="698" t="s">
        <v>902</v>
      </c>
      <c r="BG47" s="698"/>
      <c r="BH47" s="698"/>
      <c r="BI47" s="699" t="s">
        <v>3363</v>
      </c>
      <c r="BJ47" s="745" t="s">
        <v>3341</v>
      </c>
      <c r="BK47" s="669" t="s">
        <v>2426</v>
      </c>
      <c r="BL47" s="669" t="s">
        <v>2602</v>
      </c>
      <c r="BM47" s="669" t="s">
        <v>34</v>
      </c>
      <c r="BN47" s="669" t="s">
        <v>3097</v>
      </c>
      <c r="BO47" s="669" t="s">
        <v>2713</v>
      </c>
      <c r="BP47" s="700" t="s">
        <v>619</v>
      </c>
      <c r="BQ47" s="698" t="s">
        <v>3355</v>
      </c>
      <c r="BR47" s="698"/>
      <c r="BS47" s="699" t="s">
        <v>3363</v>
      </c>
      <c r="BT47" s="685" t="s">
        <v>3341</v>
      </c>
      <c r="BU47" s="685" t="s">
        <v>2426</v>
      </c>
      <c r="BV47" s="685" t="s">
        <v>4394</v>
      </c>
      <c r="BW47" s="685" t="s">
        <v>3135</v>
      </c>
      <c r="BX47" s="685" t="s">
        <v>3110</v>
      </c>
      <c r="BY47" s="685" t="s">
        <v>2713</v>
      </c>
      <c r="BZ47" s="698" t="s">
        <v>2490</v>
      </c>
      <c r="CA47" s="698" t="s">
        <v>3390</v>
      </c>
      <c r="CB47" s="698"/>
      <c r="CC47" s="699" t="s">
        <v>3363</v>
      </c>
      <c r="CD47" s="685"/>
      <c r="CE47" s="685"/>
      <c r="CF47" s="685"/>
      <c r="CG47" s="685"/>
      <c r="CH47" s="685"/>
      <c r="CI47" s="685"/>
      <c r="CJ47" s="698"/>
      <c r="CK47" s="698"/>
      <c r="CL47" s="698"/>
      <c r="CM47" s="699"/>
      <c r="CN47" s="685"/>
      <c r="CO47" s="685"/>
      <c r="CP47" s="685"/>
      <c r="CQ47" s="685"/>
      <c r="CR47" s="685"/>
      <c r="CS47" s="685"/>
      <c r="CT47" s="698"/>
      <c r="CU47" s="698"/>
      <c r="CV47" s="698"/>
      <c r="CW47" s="699"/>
      <c r="CX47" s="745" t="s">
        <v>3341</v>
      </c>
      <c r="CY47" s="669" t="s">
        <v>2426</v>
      </c>
      <c r="CZ47" s="669" t="s">
        <v>2821</v>
      </c>
      <c r="DA47" s="669" t="s">
        <v>3135</v>
      </c>
      <c r="DB47" s="669" t="s">
        <v>3110</v>
      </c>
      <c r="DC47" s="669" t="s">
        <v>2713</v>
      </c>
      <c r="DD47" s="700">
        <v>420.0</v>
      </c>
      <c r="DE47" s="700" t="s">
        <v>3355</v>
      </c>
      <c r="DF47" s="700"/>
      <c r="DG47" s="716" t="s">
        <v>3363</v>
      </c>
      <c r="DH47" s="685"/>
      <c r="DI47" s="685"/>
      <c r="DJ47" s="685" t="s">
        <v>3781</v>
      </c>
      <c r="DK47" s="685" t="s">
        <v>3111</v>
      </c>
      <c r="DL47" s="685" t="s">
        <v>3100</v>
      </c>
      <c r="DM47" s="685" t="s">
        <v>2713</v>
      </c>
      <c r="DN47" s="698">
        <v>125.0</v>
      </c>
      <c r="DO47" s="698"/>
      <c r="DP47" s="698"/>
      <c r="DQ47" s="699" t="s">
        <v>3363</v>
      </c>
      <c r="DR47" s="685" t="s">
        <v>3341</v>
      </c>
      <c r="DS47" s="669" t="s">
        <v>2426</v>
      </c>
      <c r="DT47" s="669" t="s">
        <v>4395</v>
      </c>
      <c r="DU47" s="669" t="s">
        <v>3135</v>
      </c>
      <c r="DV47" s="669" t="s">
        <v>3092</v>
      </c>
      <c r="DW47" s="669" t="s">
        <v>2278</v>
      </c>
      <c r="DX47" s="700" t="s">
        <v>2490</v>
      </c>
      <c r="DY47" s="698" t="s">
        <v>3355</v>
      </c>
      <c r="DZ47" s="698"/>
      <c r="EA47" s="699" t="s">
        <v>3363</v>
      </c>
      <c r="EB47" s="685" t="s">
        <v>3341</v>
      </c>
      <c r="EC47" s="685" t="s">
        <v>2426</v>
      </c>
      <c r="ED47" s="685" t="s">
        <v>4396</v>
      </c>
      <c r="EE47" s="685" t="s">
        <v>3135</v>
      </c>
      <c r="EF47" s="685" t="s">
        <v>3852</v>
      </c>
      <c r="EG47" s="685" t="s">
        <v>2278</v>
      </c>
      <c r="EH47" s="698" t="s">
        <v>2490</v>
      </c>
      <c r="EI47" s="698" t="s">
        <v>3390</v>
      </c>
      <c r="EJ47" s="698"/>
      <c r="EK47" s="699" t="s">
        <v>3363</v>
      </c>
      <c r="EL47" s="685" t="s">
        <v>3341</v>
      </c>
      <c r="EM47" s="685" t="s">
        <v>2426</v>
      </c>
      <c r="EN47" s="685" t="s">
        <v>2759</v>
      </c>
      <c r="EO47" s="685" t="s">
        <v>70</v>
      </c>
      <c r="EP47" s="685" t="s">
        <v>3112</v>
      </c>
      <c r="EQ47" s="685" t="s">
        <v>2289</v>
      </c>
      <c r="ER47" s="700" t="s">
        <v>847</v>
      </c>
      <c r="ES47" s="700"/>
      <c r="EU47" s="699" t="s">
        <v>3681</v>
      </c>
      <c r="EV47" s="685"/>
      <c r="EW47" s="685"/>
      <c r="EX47" s="685"/>
      <c r="EY47" s="685"/>
      <c r="EZ47" s="685"/>
      <c r="FA47" s="685"/>
      <c r="FB47" s="698"/>
      <c r="FC47" s="698"/>
      <c r="FD47" s="698"/>
      <c r="FE47" s="699"/>
      <c r="FF47" s="685"/>
      <c r="FG47" s="685"/>
      <c r="FH47" s="685"/>
      <c r="FI47" s="685"/>
      <c r="FJ47" s="685"/>
      <c r="FK47" s="685"/>
      <c r="FL47" s="698"/>
      <c r="FM47" s="698"/>
      <c r="FN47" s="698"/>
      <c r="FO47" s="699"/>
      <c r="FP47" s="685" t="s">
        <v>3341</v>
      </c>
      <c r="FQ47" s="685" t="s">
        <v>2426</v>
      </c>
      <c r="FR47" s="685" t="s">
        <v>4397</v>
      </c>
      <c r="FS47" s="685" t="s">
        <v>3135</v>
      </c>
      <c r="FT47" s="685" t="s">
        <v>3410</v>
      </c>
      <c r="FU47" s="685" t="s">
        <v>2289</v>
      </c>
      <c r="FV47" s="698">
        <v>420.0</v>
      </c>
      <c r="FW47" s="698" t="s">
        <v>3355</v>
      </c>
      <c r="FX47" s="698"/>
      <c r="FY47" s="699" t="s">
        <v>3363</v>
      </c>
      <c r="FZ47" s="685" t="s">
        <v>3341</v>
      </c>
      <c r="GA47" s="685" t="s">
        <v>2426</v>
      </c>
      <c r="GB47" s="685" t="s">
        <v>2658</v>
      </c>
      <c r="GC47" s="685" t="s">
        <v>3135</v>
      </c>
      <c r="GD47" s="685" t="s">
        <v>3097</v>
      </c>
      <c r="GE47" s="685" t="s">
        <v>2713</v>
      </c>
      <c r="GF47" s="698"/>
      <c r="GG47" s="698"/>
      <c r="GH47" s="698"/>
      <c r="GI47" s="699" t="s">
        <v>3681</v>
      </c>
      <c r="GJ47" s="669" t="s">
        <v>3341</v>
      </c>
      <c r="GK47" s="669" t="s">
        <v>2426</v>
      </c>
      <c r="GL47" s="669" t="s">
        <v>4398</v>
      </c>
      <c r="GM47" s="669" t="s">
        <v>3135</v>
      </c>
      <c r="GN47" s="669" t="s">
        <v>3110</v>
      </c>
      <c r="GO47" s="669" t="s">
        <v>2713</v>
      </c>
      <c r="GP47" s="700" t="s">
        <v>2490</v>
      </c>
      <c r="GQ47" s="700" t="s">
        <v>3390</v>
      </c>
      <c r="GR47" s="700"/>
      <c r="GS47" s="716" t="s">
        <v>3363</v>
      </c>
      <c r="GT47" s="685" t="s">
        <v>3368</v>
      </c>
      <c r="GU47" s="685" t="s">
        <v>2426</v>
      </c>
      <c r="GV47" s="685" t="s">
        <v>2950</v>
      </c>
      <c r="GW47" s="685" t="s">
        <v>3135</v>
      </c>
      <c r="GX47" s="685" t="s">
        <v>3097</v>
      </c>
      <c r="GY47" s="685" t="s">
        <v>2713</v>
      </c>
      <c r="GZ47" s="698" t="s">
        <v>2490</v>
      </c>
      <c r="HA47" s="698" t="s">
        <v>3355</v>
      </c>
      <c r="HB47" s="698"/>
      <c r="HC47" s="699" t="s">
        <v>3363</v>
      </c>
      <c r="HD47" s="745" t="s">
        <v>3341</v>
      </c>
      <c r="HE47" s="669" t="s">
        <v>2426</v>
      </c>
      <c r="HF47" s="669" t="s">
        <v>2821</v>
      </c>
      <c r="HG47" s="669" t="s">
        <v>3135</v>
      </c>
      <c r="HH47" s="669" t="s">
        <v>3110</v>
      </c>
      <c r="HI47" s="669" t="s">
        <v>2713</v>
      </c>
      <c r="HJ47" s="700">
        <v>420.0</v>
      </c>
      <c r="HK47" s="700" t="s">
        <v>3355</v>
      </c>
      <c r="HL47" s="700"/>
      <c r="HM47" s="699" t="s">
        <v>3363</v>
      </c>
      <c r="HN47" s="685"/>
      <c r="HO47" s="685"/>
      <c r="HP47" s="685"/>
      <c r="HQ47" s="685"/>
      <c r="HR47" s="685"/>
      <c r="HS47" s="685"/>
      <c r="HT47" s="698"/>
      <c r="HU47" s="698"/>
      <c r="HV47" s="698"/>
      <c r="HW47" s="699"/>
      <c r="HX47" s="685"/>
      <c r="HY47" s="685"/>
      <c r="HZ47" s="685"/>
      <c r="IA47" s="685"/>
      <c r="IB47" s="685"/>
      <c r="IC47" s="685"/>
      <c r="ID47" s="698"/>
      <c r="IE47" s="698"/>
      <c r="IF47" s="698"/>
      <c r="IG47" s="699"/>
      <c r="IH47" s="685" t="s">
        <v>3341</v>
      </c>
      <c r="II47" s="685" t="s">
        <v>2426</v>
      </c>
      <c r="IJ47" s="685" t="s">
        <v>2759</v>
      </c>
      <c r="IK47" s="685" t="s">
        <v>70</v>
      </c>
      <c r="IL47" s="685" t="s">
        <v>3112</v>
      </c>
      <c r="IM47" s="685" t="s">
        <v>2289</v>
      </c>
      <c r="IN47" s="700" t="s">
        <v>847</v>
      </c>
      <c r="IO47" s="700"/>
      <c r="IP47" s="698" t="s">
        <v>4399</v>
      </c>
      <c r="IQ47" s="699" t="s">
        <v>3349</v>
      </c>
      <c r="IR47" s="663" t="s">
        <v>3341</v>
      </c>
      <c r="IS47" s="663" t="s">
        <v>2426</v>
      </c>
      <c r="IT47" s="663" t="s">
        <v>2938</v>
      </c>
      <c r="IU47" s="663" t="s">
        <v>34</v>
      </c>
      <c r="IV47" s="663" t="s">
        <v>3097</v>
      </c>
      <c r="IW47" s="663" t="s">
        <v>2713</v>
      </c>
      <c r="IX47" s="670">
        <v>420.0</v>
      </c>
      <c r="IY47" s="698" t="s">
        <v>3390</v>
      </c>
      <c r="IZ47" s="698"/>
      <c r="JA47" s="699" t="s">
        <v>3363</v>
      </c>
      <c r="JB47" s="685" t="s">
        <v>3341</v>
      </c>
      <c r="JC47" s="685" t="s">
        <v>2426</v>
      </c>
      <c r="JD47" s="685" t="s">
        <v>2759</v>
      </c>
      <c r="JE47" s="685" t="s">
        <v>70</v>
      </c>
      <c r="JF47" s="685" t="s">
        <v>3112</v>
      </c>
      <c r="JG47" s="685" t="s">
        <v>2289</v>
      </c>
      <c r="JH47" s="700" t="s">
        <v>847</v>
      </c>
      <c r="JI47" s="700" t="s">
        <v>3390</v>
      </c>
      <c r="JJ47" s="698"/>
      <c r="JK47" s="699" t="s">
        <v>3384</v>
      </c>
      <c r="JL47" s="685" t="s">
        <v>3368</v>
      </c>
      <c r="JM47" s="685" t="s">
        <v>2426</v>
      </c>
      <c r="JN47" s="669" t="s">
        <v>4400</v>
      </c>
      <c r="JO47" s="685" t="s">
        <v>40</v>
      </c>
      <c r="JP47" s="685" t="s">
        <v>3110</v>
      </c>
      <c r="JQ47" s="685" t="s">
        <v>2713</v>
      </c>
      <c r="JR47" s="698" t="s">
        <v>2567</v>
      </c>
      <c r="JS47" s="698" t="s">
        <v>3355</v>
      </c>
      <c r="JT47" s="698"/>
      <c r="JU47" s="699" t="s">
        <v>3363</v>
      </c>
      <c r="JV47" s="685" t="s">
        <v>3341</v>
      </c>
      <c r="JW47" s="685" t="s">
        <v>2426</v>
      </c>
      <c r="JX47" s="685" t="s">
        <v>4394</v>
      </c>
      <c r="JY47" s="685" t="s">
        <v>3135</v>
      </c>
      <c r="JZ47" s="685" t="s">
        <v>3110</v>
      </c>
      <c r="KA47" s="685" t="s">
        <v>2713</v>
      </c>
      <c r="KB47" s="698" t="s">
        <v>2490</v>
      </c>
      <c r="KC47" s="698"/>
      <c r="KD47" s="698"/>
      <c r="KE47" s="699" t="s">
        <v>3358</v>
      </c>
      <c r="KF47" s="685"/>
      <c r="KG47" s="685"/>
      <c r="KH47" s="685" t="s">
        <v>3717</v>
      </c>
      <c r="KI47" s="685" t="s">
        <v>3111</v>
      </c>
      <c r="KJ47" s="685" t="s">
        <v>3410</v>
      </c>
      <c r="KK47" s="685" t="s">
        <v>2289</v>
      </c>
      <c r="KL47" s="698">
        <v>125.0</v>
      </c>
      <c r="KM47" s="698"/>
      <c r="KN47" s="698"/>
      <c r="KO47" s="699" t="s">
        <v>3363</v>
      </c>
      <c r="KP47" s="685"/>
      <c r="KQ47" s="685"/>
      <c r="KR47" s="685"/>
      <c r="KS47" s="685"/>
      <c r="KT47" s="685"/>
      <c r="KU47" s="685"/>
      <c r="KV47" s="698"/>
      <c r="KW47" s="698"/>
      <c r="KX47" s="698"/>
      <c r="KY47" s="699"/>
    </row>
    <row r="48" ht="15.75" customHeight="1">
      <c r="A48" s="773">
        <v>0.25</v>
      </c>
      <c r="B48" s="661" t="s">
        <v>3368</v>
      </c>
      <c r="C48" s="661" t="s">
        <v>2426</v>
      </c>
      <c r="D48" s="661" t="s">
        <v>4349</v>
      </c>
      <c r="E48" s="661" t="s">
        <v>3135</v>
      </c>
      <c r="F48" s="661" t="s">
        <v>3095</v>
      </c>
      <c r="G48" s="661" t="s">
        <v>2289</v>
      </c>
      <c r="H48" s="709" t="s">
        <v>82</v>
      </c>
      <c r="I48" s="709" t="s">
        <v>3355</v>
      </c>
      <c r="J48" s="709"/>
      <c r="K48" s="710" t="s">
        <v>3363</v>
      </c>
      <c r="L48" s="661"/>
      <c r="M48" s="661"/>
      <c r="N48" s="661"/>
      <c r="O48" s="661"/>
      <c r="P48" s="661"/>
      <c r="Q48" s="661"/>
      <c r="R48" s="709"/>
      <c r="S48" s="709"/>
      <c r="T48" s="709"/>
      <c r="U48" s="710"/>
      <c r="V48" s="661"/>
      <c r="W48" s="661"/>
      <c r="X48" s="661"/>
      <c r="Y48" s="661"/>
      <c r="Z48" s="661"/>
      <c r="AA48" s="661"/>
      <c r="AB48" s="709"/>
      <c r="AC48" s="709"/>
      <c r="AD48" s="709"/>
      <c r="AE48" s="710"/>
      <c r="AF48" s="661" t="s">
        <v>3341</v>
      </c>
      <c r="AG48" s="661" t="s">
        <v>1962</v>
      </c>
      <c r="AH48" s="661" t="s">
        <v>2526</v>
      </c>
      <c r="AI48" s="661" t="s">
        <v>3135</v>
      </c>
      <c r="AJ48" s="661" t="s">
        <v>3097</v>
      </c>
      <c r="AK48" s="661" t="s">
        <v>2502</v>
      </c>
      <c r="AL48" s="709" t="s">
        <v>2107</v>
      </c>
      <c r="AM48" s="709" t="s">
        <v>3114</v>
      </c>
      <c r="AN48" s="709"/>
      <c r="AO48" s="710" t="s">
        <v>3363</v>
      </c>
      <c r="AP48" s="661" t="s">
        <v>3341</v>
      </c>
      <c r="AQ48" s="661" t="s">
        <v>2426</v>
      </c>
      <c r="AR48" s="661" t="s">
        <v>2741</v>
      </c>
      <c r="AS48" s="661" t="s">
        <v>70</v>
      </c>
      <c r="AT48" s="661" t="s">
        <v>602</v>
      </c>
      <c r="AU48" s="661" t="s">
        <v>2278</v>
      </c>
      <c r="AV48" s="709" t="s">
        <v>2490</v>
      </c>
      <c r="AW48" s="709" t="s">
        <v>3355</v>
      </c>
      <c r="AX48" s="709"/>
      <c r="AY48" s="710" t="s">
        <v>3363</v>
      </c>
      <c r="AZ48" s="661" t="s">
        <v>3341</v>
      </c>
      <c r="BA48" s="661" t="s">
        <v>2426</v>
      </c>
      <c r="BB48" s="661" t="s">
        <v>2932</v>
      </c>
      <c r="BC48" s="661" t="s">
        <v>3135</v>
      </c>
      <c r="BD48" s="661" t="s">
        <v>3092</v>
      </c>
      <c r="BE48" s="661" t="s">
        <v>2278</v>
      </c>
      <c r="BF48" s="709" t="s">
        <v>2490</v>
      </c>
      <c r="BG48" s="709" t="s">
        <v>3390</v>
      </c>
      <c r="BH48" s="709"/>
      <c r="BI48" s="710" t="s">
        <v>3363</v>
      </c>
      <c r="BJ48" s="661" t="s">
        <v>3341</v>
      </c>
      <c r="BK48" s="661" t="s">
        <v>2426</v>
      </c>
      <c r="BL48" s="661" t="s">
        <v>4396</v>
      </c>
      <c r="BM48" s="661" t="s">
        <v>3135</v>
      </c>
      <c r="BN48" s="661" t="s">
        <v>3852</v>
      </c>
      <c r="BO48" s="661" t="s">
        <v>2278</v>
      </c>
      <c r="BP48" s="709" t="s">
        <v>2490</v>
      </c>
      <c r="BQ48" s="709" t="s">
        <v>3390</v>
      </c>
      <c r="BR48" s="709"/>
      <c r="BS48" s="710" t="s">
        <v>3363</v>
      </c>
      <c r="BT48" s="661" t="s">
        <v>3368</v>
      </c>
      <c r="BU48" s="661" t="s">
        <v>3062</v>
      </c>
      <c r="BV48" s="661" t="s">
        <v>4401</v>
      </c>
      <c r="BW48" s="661" t="s">
        <v>34</v>
      </c>
      <c r="BX48" s="661" t="s">
        <v>3095</v>
      </c>
      <c r="BY48" s="661" t="s">
        <v>2289</v>
      </c>
      <c r="BZ48" s="709">
        <v>0.0</v>
      </c>
      <c r="CA48" s="709" t="s">
        <v>3114</v>
      </c>
      <c r="CB48" s="709"/>
      <c r="CC48" s="710"/>
      <c r="CD48" s="661"/>
      <c r="CE48" s="661"/>
      <c r="CF48" s="661"/>
      <c r="CG48" s="661"/>
      <c r="CH48" s="661"/>
      <c r="CI48" s="661"/>
      <c r="CJ48" s="709"/>
      <c r="CK48" s="709"/>
      <c r="CL48" s="709"/>
      <c r="CM48" s="710"/>
      <c r="CN48" s="661"/>
      <c r="CO48" s="661"/>
      <c r="CP48" s="661"/>
      <c r="CQ48" s="661"/>
      <c r="CR48" s="661"/>
      <c r="CS48" s="661"/>
      <c r="CT48" s="709"/>
      <c r="CU48" s="709"/>
      <c r="CV48" s="709"/>
      <c r="CW48" s="710"/>
      <c r="CX48" s="661" t="s">
        <v>3341</v>
      </c>
      <c r="CY48" s="661" t="s">
        <v>1962</v>
      </c>
      <c r="CZ48" s="661" t="s">
        <v>4402</v>
      </c>
      <c r="DA48" s="661" t="s">
        <v>3135</v>
      </c>
      <c r="DB48" s="661" t="s">
        <v>3099</v>
      </c>
      <c r="DC48" s="661" t="s">
        <v>2289</v>
      </c>
      <c r="DD48" s="709">
        <v>0.0</v>
      </c>
      <c r="DE48" s="709" t="s">
        <v>3114</v>
      </c>
      <c r="DF48" s="709"/>
      <c r="DG48" s="710" t="s">
        <v>3363</v>
      </c>
      <c r="DH48" s="546" t="s">
        <v>3341</v>
      </c>
      <c r="DI48" s="546" t="s">
        <v>2426</v>
      </c>
      <c r="DJ48" s="546" t="s">
        <v>2829</v>
      </c>
      <c r="DK48" s="546" t="s">
        <v>34</v>
      </c>
      <c r="DL48" s="546" t="s">
        <v>602</v>
      </c>
      <c r="DM48" s="546" t="s">
        <v>2278</v>
      </c>
      <c r="DN48" s="713">
        <v>200.0</v>
      </c>
      <c r="DO48" s="713"/>
      <c r="DP48" s="713"/>
      <c r="DQ48" s="734" t="s">
        <v>3384</v>
      </c>
      <c r="DR48" s="661" t="s">
        <v>3341</v>
      </c>
      <c r="DS48" s="661" t="s">
        <v>2426</v>
      </c>
      <c r="DT48" s="661" t="s">
        <v>2332</v>
      </c>
      <c r="DU48" s="661" t="s">
        <v>70</v>
      </c>
      <c r="DV48" s="661" t="s">
        <v>3112</v>
      </c>
      <c r="DW48" s="661" t="s">
        <v>2289</v>
      </c>
      <c r="DX48" s="709">
        <v>200.0</v>
      </c>
      <c r="DY48" s="709" t="s">
        <v>3390</v>
      </c>
      <c r="DZ48" s="709"/>
      <c r="EA48" s="710" t="s">
        <v>3363</v>
      </c>
      <c r="EB48" s="661" t="s">
        <v>3341</v>
      </c>
      <c r="EC48" s="661" t="s">
        <v>2426</v>
      </c>
      <c r="ED48" s="661" t="s">
        <v>3595</v>
      </c>
      <c r="EE48" s="661" t="s">
        <v>3135</v>
      </c>
      <c r="EF48" s="661" t="s">
        <v>3097</v>
      </c>
      <c r="EG48" s="661" t="s">
        <v>2502</v>
      </c>
      <c r="EH48" s="709" t="s">
        <v>2490</v>
      </c>
      <c r="EI48" s="709" t="s">
        <v>3390</v>
      </c>
      <c r="EJ48" s="709"/>
      <c r="EK48" s="710" t="s">
        <v>3363</v>
      </c>
      <c r="EL48" s="661" t="s">
        <v>3341</v>
      </c>
      <c r="EM48" s="661" t="s">
        <v>1274</v>
      </c>
      <c r="EN48" s="661" t="s">
        <v>3757</v>
      </c>
      <c r="EO48" s="661" t="s">
        <v>3135</v>
      </c>
      <c r="EP48" s="661" t="s">
        <v>3092</v>
      </c>
      <c r="EQ48" s="661" t="s">
        <v>2735</v>
      </c>
      <c r="ER48" s="709" t="s">
        <v>847</v>
      </c>
      <c r="ES48" s="709" t="s">
        <v>3355</v>
      </c>
      <c r="ET48" s="709"/>
      <c r="EU48" s="710" t="s">
        <v>3363</v>
      </c>
      <c r="EV48" s="661"/>
      <c r="EW48" s="661"/>
      <c r="EX48" s="661"/>
      <c r="EY48" s="661"/>
      <c r="EZ48" s="661"/>
      <c r="FA48" s="661"/>
      <c r="FB48" s="709"/>
      <c r="FC48" s="709"/>
      <c r="FD48" s="709"/>
      <c r="FE48" s="710"/>
      <c r="FF48" s="661"/>
      <c r="FG48" s="661"/>
      <c r="FH48" s="661"/>
      <c r="FI48" s="661"/>
      <c r="FJ48" s="661"/>
      <c r="FK48" s="661"/>
      <c r="FL48" s="709"/>
      <c r="FM48" s="709"/>
      <c r="FN48" s="709"/>
      <c r="FO48" s="710"/>
      <c r="FP48" s="661" t="s">
        <v>3341</v>
      </c>
      <c r="FQ48" s="661" t="s">
        <v>2426</v>
      </c>
      <c r="FR48" s="661" t="s">
        <v>2795</v>
      </c>
      <c r="FS48" s="661" t="s">
        <v>3135</v>
      </c>
      <c r="FT48" s="661" t="s">
        <v>3097</v>
      </c>
      <c r="FU48" s="661" t="s">
        <v>2713</v>
      </c>
      <c r="FV48" s="709" t="s">
        <v>2490</v>
      </c>
      <c r="FW48" s="709" t="s">
        <v>3390</v>
      </c>
      <c r="FX48" s="709"/>
      <c r="FY48" s="710" t="s">
        <v>3363</v>
      </c>
      <c r="FZ48" s="661" t="s">
        <v>3341</v>
      </c>
      <c r="GA48" s="661" t="s">
        <v>1780</v>
      </c>
      <c r="GB48" s="661" t="s">
        <v>2737</v>
      </c>
      <c r="GC48" s="661" t="s">
        <v>3135</v>
      </c>
      <c r="GD48" s="661" t="s">
        <v>3097</v>
      </c>
      <c r="GE48" s="661" t="s">
        <v>2735</v>
      </c>
      <c r="GF48" s="709">
        <v>0.0</v>
      </c>
      <c r="GG48" s="709" t="s">
        <v>3114</v>
      </c>
      <c r="GH48" s="709"/>
      <c r="GI48" s="710" t="s">
        <v>3363</v>
      </c>
      <c r="GJ48" s="661" t="s">
        <v>3368</v>
      </c>
      <c r="GK48" s="661" t="s">
        <v>2426</v>
      </c>
      <c r="GL48" s="661" t="s">
        <v>2973</v>
      </c>
      <c r="GM48" s="661" t="s">
        <v>3135</v>
      </c>
      <c r="GN48" s="661" t="s">
        <v>3097</v>
      </c>
      <c r="GO48" s="661" t="s">
        <v>2735</v>
      </c>
      <c r="GP48" s="709">
        <v>420.0</v>
      </c>
      <c r="GQ48" s="709" t="s">
        <v>3355</v>
      </c>
      <c r="GR48" s="709"/>
      <c r="GS48" s="710" t="s">
        <v>3363</v>
      </c>
      <c r="GT48" s="661" t="s">
        <v>3341</v>
      </c>
      <c r="GU48" s="660" t="s">
        <v>2426</v>
      </c>
      <c r="GV48" s="660" t="s">
        <v>2804</v>
      </c>
      <c r="GW48" s="660" t="s">
        <v>3135</v>
      </c>
      <c r="GX48" s="660" t="s">
        <v>3852</v>
      </c>
      <c r="GY48" s="660" t="s">
        <v>2278</v>
      </c>
      <c r="GZ48" s="774">
        <v>420.0</v>
      </c>
      <c r="HA48" s="774" t="s">
        <v>3390</v>
      </c>
      <c r="HB48" s="709"/>
      <c r="HC48" s="710" t="s">
        <v>3363</v>
      </c>
      <c r="HD48" s="661" t="s">
        <v>3368</v>
      </c>
      <c r="HE48" s="661" t="s">
        <v>2426</v>
      </c>
      <c r="HF48" s="661" t="s">
        <v>4403</v>
      </c>
      <c r="HG48" s="661" t="s">
        <v>34</v>
      </c>
      <c r="HH48" s="661" t="s">
        <v>3095</v>
      </c>
      <c r="HI48" s="661" t="s">
        <v>2289</v>
      </c>
      <c r="HJ48" s="709">
        <v>420.0</v>
      </c>
      <c r="HK48" s="709" t="s">
        <v>2413</v>
      </c>
      <c r="HL48" s="775">
        <v>45718.0</v>
      </c>
      <c r="HM48" s="710" t="s">
        <v>3363</v>
      </c>
      <c r="HN48" s="661"/>
      <c r="HO48" s="661"/>
      <c r="HP48" s="661"/>
      <c r="HQ48" s="661"/>
      <c r="HR48" s="661"/>
      <c r="HS48" s="661"/>
      <c r="HT48" s="709"/>
      <c r="HU48" s="709"/>
      <c r="HV48" s="709"/>
      <c r="HW48" s="710"/>
      <c r="HX48" s="661"/>
      <c r="HY48" s="661"/>
      <c r="HZ48" s="661"/>
      <c r="IA48" s="661"/>
      <c r="IB48" s="661"/>
      <c r="IC48" s="661"/>
      <c r="ID48" s="709"/>
      <c r="IE48" s="709"/>
      <c r="IF48" s="709"/>
      <c r="IG48" s="710"/>
      <c r="IH48" s="661" t="s">
        <v>3341</v>
      </c>
      <c r="II48" s="661" t="s">
        <v>2426</v>
      </c>
      <c r="IJ48" s="661" t="s">
        <v>2795</v>
      </c>
      <c r="IK48" s="661" t="s">
        <v>3135</v>
      </c>
      <c r="IL48" s="661" t="s">
        <v>3097</v>
      </c>
      <c r="IM48" s="661" t="s">
        <v>2713</v>
      </c>
      <c r="IN48" s="709" t="s">
        <v>2490</v>
      </c>
      <c r="IO48" s="709" t="s">
        <v>3390</v>
      </c>
      <c r="IP48" s="709"/>
      <c r="IQ48" s="710" t="s">
        <v>3363</v>
      </c>
      <c r="IR48" s="661" t="s">
        <v>3341</v>
      </c>
      <c r="IS48" s="661" t="s">
        <v>2426</v>
      </c>
      <c r="IT48" s="661" t="s">
        <v>2741</v>
      </c>
      <c r="IU48" s="661" t="s">
        <v>70</v>
      </c>
      <c r="IV48" s="661" t="s">
        <v>602</v>
      </c>
      <c r="IW48" s="661" t="s">
        <v>2278</v>
      </c>
      <c r="IX48" s="709">
        <v>460.0</v>
      </c>
      <c r="IY48" s="709" t="s">
        <v>3355</v>
      </c>
      <c r="IZ48" s="709" t="s">
        <v>4404</v>
      </c>
      <c r="JA48" s="710" t="s">
        <v>3349</v>
      </c>
      <c r="JB48" s="661" t="s">
        <v>3341</v>
      </c>
      <c r="JC48" s="661" t="s">
        <v>2426</v>
      </c>
      <c r="JD48" s="661" t="s">
        <v>4398</v>
      </c>
      <c r="JE48" s="661" t="s">
        <v>3135</v>
      </c>
      <c r="JF48" s="661" t="s">
        <v>3110</v>
      </c>
      <c r="JG48" s="661" t="s">
        <v>2713</v>
      </c>
      <c r="JH48" s="709" t="s">
        <v>2490</v>
      </c>
      <c r="JI48" s="709" t="s">
        <v>3390</v>
      </c>
      <c r="JJ48" s="709"/>
      <c r="JK48" s="710" t="s">
        <v>3363</v>
      </c>
      <c r="JL48" s="661"/>
      <c r="JM48" s="661"/>
      <c r="JN48" s="661"/>
      <c r="JO48" s="661"/>
      <c r="JP48" s="661"/>
      <c r="JQ48" s="661"/>
      <c r="JR48" s="709"/>
      <c r="JS48" s="709"/>
      <c r="JT48" s="709"/>
      <c r="JU48" s="710"/>
      <c r="JV48" s="546" t="s">
        <v>3341</v>
      </c>
      <c r="JW48" s="661" t="s">
        <v>2426</v>
      </c>
      <c r="JX48" s="661" t="s">
        <v>4334</v>
      </c>
      <c r="JY48" s="661" t="s">
        <v>34</v>
      </c>
      <c r="JZ48" s="661" t="s">
        <v>3099</v>
      </c>
      <c r="KA48" s="661" t="s">
        <v>2289</v>
      </c>
      <c r="KB48" s="709" t="s">
        <v>2490</v>
      </c>
      <c r="KC48" s="709"/>
      <c r="KD48" s="709"/>
      <c r="KE48" s="710" t="s">
        <v>3384</v>
      </c>
      <c r="KF48" s="661"/>
      <c r="KG48" s="661"/>
      <c r="KH48" s="661"/>
      <c r="KI48" s="661"/>
      <c r="KJ48" s="661"/>
      <c r="KK48" s="661"/>
      <c r="KL48" s="709"/>
      <c r="KM48" s="709"/>
      <c r="KN48" s="709"/>
      <c r="KO48" s="710"/>
      <c r="KP48" s="661"/>
      <c r="KQ48" s="661"/>
      <c r="KR48" s="661"/>
      <c r="KS48" s="661"/>
      <c r="KT48" s="661"/>
      <c r="KU48" s="661"/>
      <c r="KV48" s="709"/>
      <c r="KW48" s="709"/>
      <c r="KX48" s="709"/>
      <c r="KY48" s="710"/>
    </row>
    <row r="49" ht="15.75" customHeight="1">
      <c r="A49" s="776">
        <v>0.25</v>
      </c>
      <c r="B49" s="669" t="s">
        <v>3341</v>
      </c>
      <c r="C49" s="669" t="s">
        <v>1274</v>
      </c>
      <c r="D49" s="669" t="s">
        <v>3757</v>
      </c>
      <c r="E49" s="669" t="s">
        <v>3135</v>
      </c>
      <c r="F49" s="669" t="s">
        <v>3092</v>
      </c>
      <c r="G49" s="669" t="s">
        <v>2735</v>
      </c>
      <c r="H49" s="700" t="s">
        <v>847</v>
      </c>
      <c r="I49" s="700" t="s">
        <v>3355</v>
      </c>
      <c r="J49" s="700"/>
      <c r="K49" s="716" t="s">
        <v>3363</v>
      </c>
      <c r="L49" s="669"/>
      <c r="M49" s="669"/>
      <c r="N49" s="669"/>
      <c r="O49" s="669"/>
      <c r="P49" s="669"/>
      <c r="Q49" s="669"/>
      <c r="R49" s="700"/>
      <c r="S49" s="700"/>
      <c r="T49" s="700"/>
      <c r="U49" s="716"/>
      <c r="V49" s="669"/>
      <c r="W49" s="669"/>
      <c r="X49" s="669"/>
      <c r="Y49" s="669"/>
      <c r="Z49" s="669"/>
      <c r="AA49" s="669"/>
      <c r="AB49" s="700"/>
      <c r="AC49" s="700"/>
      <c r="AD49" s="700"/>
      <c r="AE49" s="716"/>
      <c r="AF49" s="669"/>
      <c r="AG49" s="669"/>
      <c r="AH49" s="669"/>
      <c r="AI49" s="669"/>
      <c r="AJ49" s="669"/>
      <c r="AK49" s="669"/>
      <c r="AL49" s="700"/>
      <c r="AM49" s="700"/>
      <c r="AN49" s="700"/>
      <c r="AO49" s="716"/>
      <c r="AP49" s="669"/>
      <c r="AQ49" s="669"/>
      <c r="AR49" s="685" t="s">
        <v>3173</v>
      </c>
      <c r="AS49" s="685" t="s">
        <v>3111</v>
      </c>
      <c r="AT49" s="685" t="s">
        <v>3100</v>
      </c>
      <c r="AU49" s="685" t="s">
        <v>2713</v>
      </c>
      <c r="AV49" s="700" t="s">
        <v>902</v>
      </c>
      <c r="AW49" s="700"/>
      <c r="AX49" s="700"/>
      <c r="AY49" s="716" t="s">
        <v>3363</v>
      </c>
      <c r="AZ49" s="777" t="s">
        <v>3341</v>
      </c>
      <c r="BA49" s="777" t="s">
        <v>2426</v>
      </c>
      <c r="BB49" s="777" t="s">
        <v>2974</v>
      </c>
      <c r="BC49" s="777" t="s">
        <v>3135</v>
      </c>
      <c r="BD49" s="777" t="s">
        <v>3099</v>
      </c>
      <c r="BE49" s="777" t="s">
        <v>2713</v>
      </c>
      <c r="BF49" s="778" t="s">
        <v>2490</v>
      </c>
      <c r="BG49" s="700" t="s">
        <v>3355</v>
      </c>
      <c r="BH49" s="700"/>
      <c r="BI49" s="716" t="s">
        <v>3363</v>
      </c>
      <c r="BJ49" s="669"/>
      <c r="BK49" s="669"/>
      <c r="BL49" s="669"/>
      <c r="BM49" s="669"/>
      <c r="BN49" s="669"/>
      <c r="BO49" s="669"/>
      <c r="BP49" s="700"/>
      <c r="BQ49" s="700"/>
      <c r="BR49" s="700"/>
      <c r="BS49" s="716"/>
      <c r="BT49" s="669"/>
      <c r="BU49" s="669"/>
      <c r="BV49" s="669"/>
      <c r="BW49" s="669"/>
      <c r="BX49" s="669"/>
      <c r="BY49" s="669"/>
      <c r="BZ49" s="700"/>
      <c r="CA49" s="700"/>
      <c r="CB49" s="700"/>
      <c r="CC49" s="716"/>
      <c r="CD49" s="669"/>
      <c r="CE49" s="669"/>
      <c r="CF49" s="669"/>
      <c r="CG49" s="669"/>
      <c r="CH49" s="669"/>
      <c r="CI49" s="669"/>
      <c r="CJ49" s="700"/>
      <c r="CK49" s="700"/>
      <c r="CL49" s="700"/>
      <c r="CM49" s="716"/>
      <c r="CN49" s="669"/>
      <c r="CO49" s="669"/>
      <c r="CP49" s="669"/>
      <c r="CQ49" s="669"/>
      <c r="CR49" s="669"/>
      <c r="CS49" s="669"/>
      <c r="CT49" s="700"/>
      <c r="CU49" s="700"/>
      <c r="CV49" s="700"/>
      <c r="CW49" s="716"/>
      <c r="CX49" s="669" t="s">
        <v>3341</v>
      </c>
      <c r="CY49" s="669" t="s">
        <v>1962</v>
      </c>
      <c r="CZ49" s="669" t="s">
        <v>2526</v>
      </c>
      <c r="DA49" s="669" t="s">
        <v>3135</v>
      </c>
      <c r="DB49" s="669" t="s">
        <v>3097</v>
      </c>
      <c r="DC49" s="669" t="s">
        <v>2502</v>
      </c>
      <c r="DD49" s="700" t="s">
        <v>2107</v>
      </c>
      <c r="DE49" s="700" t="s">
        <v>3114</v>
      </c>
      <c r="DF49" s="700"/>
      <c r="DG49" s="716" t="s">
        <v>3384</v>
      </c>
      <c r="DH49" s="669"/>
      <c r="DI49" s="669"/>
      <c r="DJ49" s="669"/>
      <c r="DK49" s="669"/>
      <c r="DL49" s="669"/>
      <c r="DM49" s="669"/>
      <c r="DN49" s="700"/>
      <c r="DO49" s="700"/>
      <c r="DP49" s="700"/>
      <c r="DQ49" s="716"/>
      <c r="DR49" s="669" t="s">
        <v>3368</v>
      </c>
      <c r="DS49" s="669" t="s">
        <v>2426</v>
      </c>
      <c r="DT49" s="669" t="s">
        <v>4379</v>
      </c>
      <c r="DU49" s="669" t="s">
        <v>34</v>
      </c>
      <c r="DV49" s="669" t="s">
        <v>3097</v>
      </c>
      <c r="DW49" s="669" t="s">
        <v>2713</v>
      </c>
      <c r="DX49" s="700" t="s">
        <v>2490</v>
      </c>
      <c r="DY49" s="700" t="s">
        <v>3355</v>
      </c>
      <c r="DZ49" s="770" t="s">
        <v>4142</v>
      </c>
      <c r="EA49" s="716" t="s">
        <v>3363</v>
      </c>
      <c r="EB49" s="662" t="s">
        <v>3341</v>
      </c>
      <c r="EC49" s="779" t="s">
        <v>2426</v>
      </c>
      <c r="ED49" s="779" t="s">
        <v>2964</v>
      </c>
      <c r="EE49" s="779" t="s">
        <v>3135</v>
      </c>
      <c r="EF49" s="779" t="s">
        <v>3106</v>
      </c>
      <c r="EG49" s="779" t="s">
        <v>2289</v>
      </c>
      <c r="EH49" s="700">
        <v>400.0</v>
      </c>
      <c r="EI49" s="700"/>
      <c r="EJ49" s="700"/>
      <c r="EK49" s="716" t="s">
        <v>3349</v>
      </c>
      <c r="EL49" s="685" t="s">
        <v>3341</v>
      </c>
      <c r="EM49" s="669" t="s">
        <v>2426</v>
      </c>
      <c r="EN49" s="669" t="s">
        <v>4334</v>
      </c>
      <c r="EO49" s="669" t="s">
        <v>34</v>
      </c>
      <c r="EP49" s="669" t="s">
        <v>3099</v>
      </c>
      <c r="EQ49" s="669" t="s">
        <v>2289</v>
      </c>
      <c r="ER49" s="700" t="s">
        <v>2490</v>
      </c>
      <c r="ES49" s="700"/>
      <c r="ET49" s="700"/>
      <c r="EU49" s="716" t="s">
        <v>3681</v>
      </c>
      <c r="EV49" s="669"/>
      <c r="EW49" s="669"/>
      <c r="EX49" s="669"/>
      <c r="EY49" s="669"/>
      <c r="EZ49" s="669"/>
      <c r="FA49" s="669"/>
      <c r="FB49" s="700"/>
      <c r="FC49" s="700"/>
      <c r="FD49" s="700"/>
      <c r="FE49" s="716"/>
      <c r="FF49" s="669"/>
      <c r="FG49" s="669"/>
      <c r="FH49" s="669"/>
      <c r="FI49" s="669"/>
      <c r="FJ49" s="669"/>
      <c r="FK49" s="669"/>
      <c r="FL49" s="700"/>
      <c r="FM49" s="700"/>
      <c r="FN49" s="700"/>
      <c r="FO49" s="716"/>
      <c r="FP49" s="669" t="s">
        <v>3341</v>
      </c>
      <c r="FQ49" s="669" t="s">
        <v>2426</v>
      </c>
      <c r="FR49" s="669" t="s">
        <v>2924</v>
      </c>
      <c r="FS49" s="669" t="s">
        <v>34</v>
      </c>
      <c r="FT49" s="669" t="s">
        <v>3096</v>
      </c>
      <c r="FU49" s="669" t="s">
        <v>2278</v>
      </c>
      <c r="FV49" s="700">
        <v>420.0</v>
      </c>
      <c r="FW49" s="700" t="s">
        <v>3390</v>
      </c>
      <c r="FX49" s="700" t="s">
        <v>4131</v>
      </c>
      <c r="FY49" s="716" t="s">
        <v>3363</v>
      </c>
      <c r="FZ49" s="669" t="s">
        <v>3341</v>
      </c>
      <c r="GA49" s="669" t="s">
        <v>2426</v>
      </c>
      <c r="GB49" s="669" t="s">
        <v>2741</v>
      </c>
      <c r="GC49" s="669" t="s">
        <v>70</v>
      </c>
      <c r="GD49" s="669" t="s">
        <v>602</v>
      </c>
      <c r="GE49" s="669" t="s">
        <v>2278</v>
      </c>
      <c r="GF49" s="700">
        <v>480.0</v>
      </c>
      <c r="GG49" s="700" t="s">
        <v>3355</v>
      </c>
      <c r="GH49" s="700"/>
      <c r="GI49" s="716" t="s">
        <v>3363</v>
      </c>
      <c r="GJ49" s="669"/>
      <c r="GK49" s="669"/>
      <c r="GL49" s="669"/>
      <c r="GM49" s="669"/>
      <c r="GN49" s="669"/>
      <c r="GO49" s="669"/>
      <c r="GP49" s="700"/>
      <c r="GQ49" s="700"/>
      <c r="GR49" s="700"/>
      <c r="GS49" s="716"/>
      <c r="GT49" s="669"/>
      <c r="GU49" s="703"/>
      <c r="GV49" s="703"/>
      <c r="GW49" s="703"/>
      <c r="GX49" s="703"/>
      <c r="GY49" s="703"/>
      <c r="GZ49" s="780"/>
      <c r="HA49" s="780"/>
      <c r="HB49" s="700"/>
      <c r="HC49" s="716"/>
      <c r="HD49" s="669" t="s">
        <v>3368</v>
      </c>
      <c r="HE49" s="669" t="s">
        <v>2426</v>
      </c>
      <c r="HF49" s="669" t="s">
        <v>4405</v>
      </c>
      <c r="HG49" s="669" t="s">
        <v>40</v>
      </c>
      <c r="HH49" s="669" t="s">
        <v>3410</v>
      </c>
      <c r="HI49" s="669" t="s">
        <v>2735</v>
      </c>
      <c r="HJ49" s="700" t="s">
        <v>2567</v>
      </c>
      <c r="HK49" s="700" t="s">
        <v>3355</v>
      </c>
      <c r="HL49" s="700"/>
      <c r="HM49" s="716" t="s">
        <v>3363</v>
      </c>
      <c r="HN49" s="669"/>
      <c r="HO49" s="669"/>
      <c r="HP49" s="669"/>
      <c r="HQ49" s="669"/>
      <c r="HR49" s="669"/>
      <c r="HS49" s="669"/>
      <c r="HT49" s="700"/>
      <c r="HU49" s="700"/>
      <c r="HV49" s="700"/>
      <c r="HW49" s="716"/>
      <c r="HX49" s="669"/>
      <c r="HY49" s="669"/>
      <c r="HZ49" s="669"/>
      <c r="IA49" s="669"/>
      <c r="IB49" s="669"/>
      <c r="IC49" s="669"/>
      <c r="ID49" s="700"/>
      <c r="IE49" s="700"/>
      <c r="IF49" s="700"/>
      <c r="IG49" s="716"/>
      <c r="IH49" s="669"/>
      <c r="II49" s="669"/>
      <c r="IJ49" s="669"/>
      <c r="IK49" s="669"/>
      <c r="IL49" s="669"/>
      <c r="IM49" s="669"/>
      <c r="IN49" s="700"/>
      <c r="IO49" s="700"/>
      <c r="IP49" s="700"/>
      <c r="IQ49" s="716"/>
      <c r="IR49" s="669" t="s">
        <v>3341</v>
      </c>
      <c r="IS49" s="669" t="s">
        <v>2426</v>
      </c>
      <c r="IT49" s="685" t="s">
        <v>2829</v>
      </c>
      <c r="IU49" s="669" t="s">
        <v>34</v>
      </c>
      <c r="IV49" s="669" t="s">
        <v>602</v>
      </c>
      <c r="IW49" s="669" t="s">
        <v>2278</v>
      </c>
      <c r="IX49" s="700" t="s">
        <v>864</v>
      </c>
      <c r="IY49" s="700"/>
      <c r="IZ49" s="700"/>
      <c r="JA49" s="716" t="s">
        <v>3363</v>
      </c>
      <c r="JB49" s="669" t="s">
        <v>3368</v>
      </c>
      <c r="JC49" s="669" t="s">
        <v>2426</v>
      </c>
      <c r="JD49" s="669" t="s">
        <v>4395</v>
      </c>
      <c r="JE49" s="669" t="s">
        <v>3135</v>
      </c>
      <c r="JF49" s="669" t="s">
        <v>3092</v>
      </c>
      <c r="JG49" s="669" t="s">
        <v>2278</v>
      </c>
      <c r="JH49" s="700">
        <v>420.0</v>
      </c>
      <c r="JI49" s="700" t="s">
        <v>3355</v>
      </c>
      <c r="JJ49" s="700"/>
      <c r="JK49" s="716" t="s">
        <v>3363</v>
      </c>
      <c r="JL49" s="669"/>
      <c r="JM49" s="669"/>
      <c r="JN49" s="669"/>
      <c r="JO49" s="669"/>
      <c r="JP49" s="669"/>
      <c r="JQ49" s="669"/>
      <c r="JR49" s="700"/>
      <c r="JS49" s="700"/>
      <c r="JT49" s="700"/>
      <c r="JU49" s="716"/>
      <c r="JV49" s="669"/>
      <c r="JW49" s="669"/>
      <c r="JX49" s="669"/>
      <c r="JY49" s="669"/>
      <c r="JZ49" s="669"/>
      <c r="KA49" s="669"/>
      <c r="KB49" s="700"/>
      <c r="KC49" s="700"/>
      <c r="KD49" s="700"/>
      <c r="KE49" s="716"/>
      <c r="KF49" s="669"/>
      <c r="KG49" s="669"/>
      <c r="KH49" s="669"/>
      <c r="KI49" s="669"/>
      <c r="KJ49" s="669"/>
      <c r="KK49" s="669"/>
      <c r="KL49" s="700"/>
      <c r="KM49" s="700"/>
      <c r="KN49" s="700"/>
      <c r="KO49" s="716"/>
      <c r="KP49" s="669"/>
      <c r="KQ49" s="669"/>
      <c r="KR49" s="669"/>
      <c r="KS49" s="669"/>
      <c r="KT49" s="669"/>
      <c r="KU49" s="669"/>
      <c r="KV49" s="700"/>
      <c r="KW49" s="700"/>
      <c r="KX49" s="700"/>
      <c r="KY49" s="716"/>
    </row>
    <row r="50" ht="15.75" customHeight="1">
      <c r="A50" s="773">
        <v>0.25</v>
      </c>
      <c r="B50" s="661" t="s">
        <v>3368</v>
      </c>
      <c r="C50" s="661" t="s">
        <v>2426</v>
      </c>
      <c r="D50" s="661" t="s">
        <v>4385</v>
      </c>
      <c r="E50" s="661" t="s">
        <v>3135</v>
      </c>
      <c r="F50" s="661" t="s">
        <v>3110</v>
      </c>
      <c r="G50" s="661" t="s">
        <v>2713</v>
      </c>
      <c r="H50" s="709" t="s">
        <v>2490</v>
      </c>
      <c r="I50" s="709"/>
      <c r="J50" s="709"/>
      <c r="K50" s="710" t="s">
        <v>3363</v>
      </c>
      <c r="L50" s="661"/>
      <c r="M50" s="661"/>
      <c r="N50" s="661"/>
      <c r="O50" s="661"/>
      <c r="P50" s="661"/>
      <c r="Q50" s="661"/>
      <c r="R50" s="709"/>
      <c r="S50" s="709"/>
      <c r="T50" s="709"/>
      <c r="U50" s="710"/>
      <c r="V50" s="661"/>
      <c r="W50" s="661"/>
      <c r="X50" s="661"/>
      <c r="Y50" s="661"/>
      <c r="Z50" s="661"/>
      <c r="AA50" s="661"/>
      <c r="AB50" s="709"/>
      <c r="AC50" s="709"/>
      <c r="AD50" s="709"/>
      <c r="AE50" s="710"/>
      <c r="AF50" s="661"/>
      <c r="AG50" s="661"/>
      <c r="AH50" s="661"/>
      <c r="AI50" s="661"/>
      <c r="AJ50" s="661"/>
      <c r="AK50" s="661"/>
      <c r="AL50" s="709"/>
      <c r="AM50" s="709"/>
      <c r="AN50" s="709"/>
      <c r="AO50" s="710"/>
      <c r="AP50" s="661"/>
      <c r="AQ50" s="661"/>
      <c r="AR50" s="661"/>
      <c r="AS50" s="661"/>
      <c r="AT50" s="661"/>
      <c r="AU50" s="661"/>
      <c r="AV50" s="709"/>
      <c r="AW50" s="709"/>
      <c r="AX50" s="709"/>
      <c r="AY50" s="710"/>
      <c r="AZ50" s="661" t="s">
        <v>3341</v>
      </c>
      <c r="BA50" s="661" t="s">
        <v>2426</v>
      </c>
      <c r="BB50" s="661" t="s">
        <v>4398</v>
      </c>
      <c r="BC50" s="661" t="s">
        <v>3135</v>
      </c>
      <c r="BD50" s="661" t="s">
        <v>3110</v>
      </c>
      <c r="BE50" s="661" t="s">
        <v>2713</v>
      </c>
      <c r="BF50" s="709" t="s">
        <v>2490</v>
      </c>
      <c r="BG50" s="709" t="s">
        <v>3390</v>
      </c>
      <c r="BH50" s="709"/>
      <c r="BI50" s="710" t="s">
        <v>3363</v>
      </c>
      <c r="BJ50" s="661"/>
      <c r="BK50" s="661"/>
      <c r="BL50" s="661"/>
      <c r="BM50" s="661"/>
      <c r="BN50" s="661"/>
      <c r="BO50" s="661"/>
      <c r="BP50" s="709"/>
      <c r="BQ50" s="709"/>
      <c r="BR50" s="709"/>
      <c r="BS50" s="710"/>
      <c r="BT50" s="661"/>
      <c r="BU50" s="661"/>
      <c r="BV50" s="661"/>
      <c r="BW50" s="661"/>
      <c r="BX50" s="661"/>
      <c r="BY50" s="661"/>
      <c r="BZ50" s="709"/>
      <c r="CA50" s="709"/>
      <c r="CB50" s="709"/>
      <c r="CC50" s="710"/>
      <c r="CD50" s="661"/>
      <c r="CE50" s="661"/>
      <c r="CF50" s="661"/>
      <c r="CG50" s="661"/>
      <c r="CH50" s="661"/>
      <c r="CI50" s="661"/>
      <c r="CJ50" s="709"/>
      <c r="CK50" s="709"/>
      <c r="CL50" s="709"/>
      <c r="CM50" s="710"/>
      <c r="CN50" s="661"/>
      <c r="CO50" s="661"/>
      <c r="CP50" s="661"/>
      <c r="CQ50" s="661"/>
      <c r="CR50" s="661"/>
      <c r="CS50" s="661"/>
      <c r="CT50" s="709"/>
      <c r="CU50" s="709"/>
      <c r="CV50" s="709"/>
      <c r="CW50" s="710"/>
      <c r="CX50" s="661"/>
      <c r="CY50" s="661"/>
      <c r="CZ50" s="661"/>
      <c r="DA50" s="661"/>
      <c r="DB50" s="661"/>
      <c r="DC50" s="661"/>
      <c r="DD50" s="709"/>
      <c r="DE50" s="709"/>
      <c r="DF50" s="709"/>
      <c r="DG50" s="710"/>
      <c r="DH50" s="661"/>
      <c r="DI50" s="661"/>
      <c r="DJ50" s="661"/>
      <c r="DK50" s="661"/>
      <c r="DL50" s="661"/>
      <c r="DM50" s="661"/>
      <c r="DN50" s="709"/>
      <c r="DO50" s="709"/>
      <c r="DP50" s="709"/>
      <c r="DQ50" s="710"/>
      <c r="DR50" s="661" t="s">
        <v>3341</v>
      </c>
      <c r="DS50" s="661" t="s">
        <v>2426</v>
      </c>
      <c r="DT50" s="661" t="s">
        <v>4398</v>
      </c>
      <c r="DU50" s="661" t="s">
        <v>34</v>
      </c>
      <c r="DV50" s="661" t="s">
        <v>3110</v>
      </c>
      <c r="DW50" s="661" t="s">
        <v>2713</v>
      </c>
      <c r="DX50" s="709" t="s">
        <v>2490</v>
      </c>
      <c r="DY50" s="709" t="s">
        <v>3390</v>
      </c>
      <c r="DZ50" s="709"/>
      <c r="EA50" s="710" t="s">
        <v>3363</v>
      </c>
      <c r="EB50" s="661" t="s">
        <v>3368</v>
      </c>
      <c r="EC50" s="661" t="s">
        <v>2426</v>
      </c>
      <c r="ED50" s="661" t="s">
        <v>804</v>
      </c>
      <c r="EE50" s="661" t="s">
        <v>3135</v>
      </c>
      <c r="EF50" s="661" t="s">
        <v>443</v>
      </c>
      <c r="EG50" s="661" t="s">
        <v>2289</v>
      </c>
      <c r="EH50" s="709">
        <v>420.0</v>
      </c>
      <c r="EI50" s="709" t="s">
        <v>3355</v>
      </c>
      <c r="EJ50" s="709"/>
      <c r="EK50" s="710" t="s">
        <v>3363</v>
      </c>
      <c r="EL50" s="661" t="s">
        <v>3368</v>
      </c>
      <c r="EM50" s="661" t="s">
        <v>2426</v>
      </c>
      <c r="EN50" s="661" t="s">
        <v>4403</v>
      </c>
      <c r="EO50" s="661" t="s">
        <v>34</v>
      </c>
      <c r="EP50" s="661" t="s">
        <v>3095</v>
      </c>
      <c r="EQ50" s="661" t="s">
        <v>2289</v>
      </c>
      <c r="ER50" s="709">
        <v>420.0</v>
      </c>
      <c r="ES50" s="709" t="s">
        <v>2413</v>
      </c>
      <c r="ET50" s="775">
        <v>45717.0</v>
      </c>
      <c r="EU50" s="710" t="s">
        <v>3363</v>
      </c>
      <c r="EV50" s="661"/>
      <c r="EW50" s="661"/>
      <c r="EX50" s="661"/>
      <c r="EY50" s="661"/>
      <c r="EZ50" s="661"/>
      <c r="FA50" s="661"/>
      <c r="FB50" s="709"/>
      <c r="FC50" s="709"/>
      <c r="FD50" s="709"/>
      <c r="FE50" s="710"/>
      <c r="FF50" s="661"/>
      <c r="FG50" s="661"/>
      <c r="FH50" s="661"/>
      <c r="FI50" s="661"/>
      <c r="FJ50" s="661"/>
      <c r="FK50" s="661"/>
      <c r="FL50" s="709"/>
      <c r="FM50" s="709"/>
      <c r="FN50" s="709"/>
      <c r="FO50" s="710"/>
      <c r="FP50" s="661"/>
      <c r="FQ50" s="661"/>
      <c r="FR50" s="661"/>
      <c r="FS50" s="661"/>
      <c r="FT50" s="661"/>
      <c r="FU50" s="661"/>
      <c r="FV50" s="709"/>
      <c r="FW50" s="709"/>
      <c r="FX50" s="709"/>
      <c r="FY50" s="710"/>
      <c r="FZ50" s="661"/>
      <c r="GA50" s="661"/>
      <c r="GB50" s="661"/>
      <c r="GC50" s="661"/>
      <c r="GD50" s="661"/>
      <c r="GE50" s="661"/>
      <c r="GF50" s="709"/>
      <c r="GG50" s="709"/>
      <c r="GH50" s="709"/>
      <c r="GI50" s="710"/>
      <c r="GJ50" s="661"/>
      <c r="GK50" s="661"/>
      <c r="GL50" s="661"/>
      <c r="GM50" s="661"/>
      <c r="GN50" s="661"/>
      <c r="GO50" s="661"/>
      <c r="GP50" s="709"/>
      <c r="GQ50" s="709"/>
      <c r="GR50" s="709"/>
      <c r="GS50" s="710"/>
      <c r="GT50" s="661"/>
      <c r="GU50" s="661"/>
      <c r="GV50" s="661"/>
      <c r="GW50" s="661"/>
      <c r="GX50" s="661"/>
      <c r="GY50" s="661"/>
      <c r="GZ50" s="709"/>
      <c r="HA50" s="709"/>
      <c r="HB50" s="709"/>
      <c r="HC50" s="710"/>
      <c r="HM50" s="710"/>
      <c r="HN50" s="661"/>
      <c r="HO50" s="661"/>
      <c r="HP50" s="661"/>
      <c r="HQ50" s="661"/>
      <c r="HR50" s="661"/>
      <c r="HS50" s="661"/>
      <c r="HT50" s="709"/>
      <c r="HU50" s="709"/>
      <c r="HV50" s="709"/>
      <c r="HW50" s="710"/>
      <c r="HX50" s="661"/>
      <c r="HY50" s="661"/>
      <c r="HZ50" s="661"/>
      <c r="IA50" s="661"/>
      <c r="IB50" s="661"/>
      <c r="IC50" s="661"/>
      <c r="ID50" s="709"/>
      <c r="IE50" s="709"/>
      <c r="IF50" s="709"/>
      <c r="IG50" s="710"/>
      <c r="IH50" s="661"/>
      <c r="II50" s="661"/>
      <c r="IJ50" s="661"/>
      <c r="IK50" s="661"/>
      <c r="IL50" s="661"/>
      <c r="IM50" s="661"/>
      <c r="IN50" s="709"/>
      <c r="IO50" s="709"/>
      <c r="IP50" s="709"/>
      <c r="IQ50" s="710"/>
      <c r="IR50" s="661"/>
      <c r="IS50" s="661"/>
      <c r="IT50" s="661"/>
      <c r="IU50" s="661"/>
      <c r="IV50" s="661"/>
      <c r="IW50" s="661"/>
      <c r="IX50" s="709"/>
      <c r="IY50" s="709"/>
      <c r="IZ50" s="709"/>
      <c r="JA50" s="710"/>
      <c r="JB50" s="661" t="s">
        <v>3368</v>
      </c>
      <c r="JC50" s="661" t="s">
        <v>2426</v>
      </c>
      <c r="JD50" s="661" t="s">
        <v>2973</v>
      </c>
      <c r="JE50" s="661" t="s">
        <v>3135</v>
      </c>
      <c r="JF50" s="661" t="s">
        <v>3097</v>
      </c>
      <c r="JG50" s="661" t="s">
        <v>2735</v>
      </c>
      <c r="JH50" s="709">
        <v>420.0</v>
      </c>
      <c r="JI50" s="709" t="s">
        <v>3355</v>
      </c>
      <c r="JJ50" s="709"/>
      <c r="JK50" s="710" t="s">
        <v>3363</v>
      </c>
      <c r="JL50" s="661"/>
      <c r="JM50" s="661"/>
      <c r="JN50" s="661"/>
      <c r="JO50" s="661"/>
      <c r="JP50" s="661"/>
      <c r="JQ50" s="661"/>
      <c r="JR50" s="709"/>
      <c r="JS50" s="709"/>
      <c r="JT50" s="709"/>
      <c r="JU50" s="710"/>
      <c r="JV50" s="661" t="s">
        <v>3368</v>
      </c>
      <c r="JW50" s="661" t="s">
        <v>2426</v>
      </c>
      <c r="JX50" s="661" t="s">
        <v>4403</v>
      </c>
      <c r="JY50" s="661" t="s">
        <v>34</v>
      </c>
      <c r="JZ50" s="661" t="s">
        <v>3095</v>
      </c>
      <c r="KA50" s="661" t="s">
        <v>2289</v>
      </c>
      <c r="KB50" s="709">
        <v>420.0</v>
      </c>
      <c r="KC50" s="709" t="s">
        <v>2413</v>
      </c>
      <c r="KD50" s="775">
        <v>45719.0</v>
      </c>
      <c r="KE50" s="710" t="s">
        <v>3363</v>
      </c>
      <c r="KF50" s="661"/>
      <c r="KG50" s="661"/>
      <c r="KH50" s="661"/>
      <c r="KI50" s="661"/>
      <c r="KJ50" s="661"/>
      <c r="KK50" s="661"/>
      <c r="KL50" s="709"/>
      <c r="KM50" s="709"/>
      <c r="KN50" s="709"/>
      <c r="KO50" s="710"/>
      <c r="KP50" s="661"/>
      <c r="KQ50" s="661"/>
      <c r="KR50" s="661"/>
      <c r="KS50" s="661"/>
      <c r="KT50" s="661"/>
      <c r="KU50" s="661"/>
      <c r="KV50" s="709"/>
      <c r="KW50" s="709"/>
      <c r="KX50" s="709"/>
      <c r="KY50" s="710"/>
    </row>
    <row r="51" ht="15.75" customHeight="1">
      <c r="A51" s="776">
        <v>0.25</v>
      </c>
      <c r="B51" s="669"/>
      <c r="C51" s="703"/>
      <c r="D51" s="703"/>
      <c r="E51" s="703"/>
      <c r="F51" s="703"/>
      <c r="G51" s="703"/>
      <c r="H51" s="780"/>
      <c r="I51" s="780"/>
      <c r="J51" s="780"/>
      <c r="K51" s="781"/>
      <c r="L51" s="669"/>
      <c r="M51" s="703"/>
      <c r="N51" s="703"/>
      <c r="O51" s="703"/>
      <c r="P51" s="703"/>
      <c r="Q51" s="703"/>
      <c r="R51" s="780"/>
      <c r="S51" s="780"/>
      <c r="T51" s="780"/>
      <c r="U51" s="781"/>
      <c r="V51" s="669"/>
      <c r="W51" s="703"/>
      <c r="X51" s="703"/>
      <c r="Y51" s="703"/>
      <c r="Z51" s="703"/>
      <c r="AA51" s="703"/>
      <c r="AB51" s="780"/>
      <c r="AC51" s="780"/>
      <c r="AD51" s="780"/>
      <c r="AE51" s="781"/>
      <c r="AF51" s="669"/>
      <c r="AG51" s="703"/>
      <c r="AH51" s="703"/>
      <c r="AI51" s="703"/>
      <c r="AJ51" s="703"/>
      <c r="AK51" s="703"/>
      <c r="AL51" s="780"/>
      <c r="AM51" s="780"/>
      <c r="AN51" s="780"/>
      <c r="AO51" s="781"/>
      <c r="AP51" s="669"/>
      <c r="AQ51" s="703"/>
      <c r="AR51" s="703"/>
      <c r="AS51" s="703"/>
      <c r="AT51" s="703"/>
      <c r="AU51" s="703"/>
      <c r="AV51" s="780"/>
      <c r="AW51" s="780"/>
      <c r="AX51" s="780"/>
      <c r="AY51" s="781"/>
      <c r="AZ51" s="669"/>
      <c r="BA51" s="703"/>
      <c r="BB51" s="703"/>
      <c r="BC51" s="703"/>
      <c r="BD51" s="703"/>
      <c r="BE51" s="703"/>
      <c r="BF51" s="780"/>
      <c r="BG51" s="780"/>
      <c r="BH51" s="780"/>
      <c r="BI51" s="781"/>
      <c r="BJ51" s="669"/>
      <c r="BK51" s="703"/>
      <c r="BL51" s="703"/>
      <c r="BM51" s="703"/>
      <c r="BN51" s="703"/>
      <c r="BO51" s="703"/>
      <c r="BP51" s="780"/>
      <c r="BQ51" s="780"/>
      <c r="BR51" s="780"/>
      <c r="BS51" s="781"/>
      <c r="BT51" s="669"/>
      <c r="BU51" s="703"/>
      <c r="BV51" s="703"/>
      <c r="BW51" s="703"/>
      <c r="BX51" s="703"/>
      <c r="BY51" s="703"/>
      <c r="BZ51" s="780"/>
      <c r="CA51" s="780"/>
      <c r="CB51" s="780"/>
      <c r="CC51" s="781"/>
      <c r="CD51" s="669"/>
      <c r="CE51" s="703"/>
      <c r="CF51" s="703"/>
      <c r="CG51" s="703"/>
      <c r="CH51" s="703"/>
      <c r="CI51" s="703"/>
      <c r="CJ51" s="780"/>
      <c r="CK51" s="780"/>
      <c r="CL51" s="780"/>
      <c r="CM51" s="781"/>
      <c r="CN51" s="669"/>
      <c r="CO51" s="703"/>
      <c r="CP51" s="703"/>
      <c r="CQ51" s="703"/>
      <c r="CR51" s="703"/>
      <c r="CS51" s="703"/>
      <c r="CT51" s="780"/>
      <c r="CU51" s="780"/>
      <c r="CV51" s="780"/>
      <c r="CW51" s="781"/>
      <c r="CX51" s="669"/>
      <c r="CY51" s="703"/>
      <c r="CZ51" s="703"/>
      <c r="DA51" s="703"/>
      <c r="DB51" s="703"/>
      <c r="DC51" s="703"/>
      <c r="DD51" s="780"/>
      <c r="DE51" s="780"/>
      <c r="DF51" s="780"/>
      <c r="DG51" s="781"/>
      <c r="DH51" s="669"/>
      <c r="DI51" s="703"/>
      <c r="DJ51" s="703"/>
      <c r="DK51" s="703"/>
      <c r="DL51" s="703"/>
      <c r="DM51" s="703"/>
      <c r="DN51" s="780"/>
      <c r="DO51" s="780"/>
      <c r="DP51" s="780"/>
      <c r="DQ51" s="781"/>
      <c r="DR51" s="662" t="s">
        <v>3368</v>
      </c>
      <c r="DS51" s="782" t="s">
        <v>2426</v>
      </c>
      <c r="DT51" s="782" t="s">
        <v>3834</v>
      </c>
      <c r="DU51" s="782" t="s">
        <v>3135</v>
      </c>
      <c r="DV51" s="782" t="s">
        <v>3099</v>
      </c>
      <c r="DW51" s="782" t="s">
        <v>2289</v>
      </c>
      <c r="DX51" s="780">
        <v>350.0</v>
      </c>
      <c r="DY51" s="780" t="s">
        <v>3390</v>
      </c>
      <c r="DZ51" s="780"/>
      <c r="EA51" s="781" t="s">
        <v>3363</v>
      </c>
      <c r="EB51" s="669"/>
      <c r="EC51" s="703"/>
      <c r="ED51" s="703"/>
      <c r="EE51" s="703"/>
      <c r="EF51" s="703"/>
      <c r="EG51" s="703"/>
      <c r="EH51" s="780"/>
      <c r="EI51" s="780"/>
      <c r="EJ51" s="780"/>
      <c r="EK51" s="781"/>
      <c r="EL51" s="669"/>
      <c r="EM51" s="703"/>
      <c r="EN51" s="703"/>
      <c r="EO51" s="703"/>
      <c r="EP51" s="703"/>
      <c r="EQ51" s="703"/>
      <c r="ER51" s="780"/>
      <c r="ES51" s="780"/>
      <c r="ET51" s="780"/>
      <c r="EU51" s="781"/>
      <c r="EV51" s="669"/>
      <c r="EW51" s="703"/>
      <c r="EX51" s="703"/>
      <c r="EY51" s="703"/>
      <c r="EZ51" s="703"/>
      <c r="FA51" s="703"/>
      <c r="FB51" s="780"/>
      <c r="FC51" s="780"/>
      <c r="FD51" s="780"/>
      <c r="FE51" s="781"/>
      <c r="FF51" s="669"/>
      <c r="FG51" s="703"/>
      <c r="FH51" s="703"/>
      <c r="FI51" s="703"/>
      <c r="FJ51" s="703"/>
      <c r="FK51" s="703"/>
      <c r="FL51" s="780"/>
      <c r="FM51" s="780"/>
      <c r="FN51" s="780"/>
      <c r="FO51" s="781"/>
      <c r="FP51" s="669"/>
      <c r="FQ51" s="703"/>
      <c r="FR51" s="703"/>
      <c r="FS51" s="703"/>
      <c r="FT51" s="703"/>
      <c r="FU51" s="703"/>
      <c r="FV51" s="780"/>
      <c r="FW51" s="780"/>
      <c r="FX51" s="780"/>
      <c r="FY51" s="781"/>
      <c r="FZ51" s="669"/>
      <c r="GA51" s="703"/>
      <c r="GB51" s="703"/>
      <c r="GC51" s="703"/>
      <c r="GD51" s="703"/>
      <c r="GE51" s="703"/>
      <c r="GF51" s="780"/>
      <c r="GG51" s="780"/>
      <c r="GH51" s="780"/>
      <c r="GI51" s="781"/>
      <c r="GJ51" s="669"/>
      <c r="GK51" s="703"/>
      <c r="GL51" s="703"/>
      <c r="GM51" s="703"/>
      <c r="GN51" s="703"/>
      <c r="GO51" s="703"/>
      <c r="GP51" s="780"/>
      <c r="GQ51" s="780"/>
      <c r="GR51" s="780"/>
      <c r="GS51" s="781"/>
      <c r="GT51" s="669"/>
      <c r="GU51" s="703"/>
      <c r="GV51" s="703"/>
      <c r="GW51" s="703"/>
      <c r="GX51" s="703"/>
      <c r="GY51" s="703"/>
      <c r="GZ51" s="780"/>
      <c r="HA51" s="780"/>
      <c r="HB51" s="780"/>
      <c r="HC51" s="781"/>
      <c r="HD51" s="669"/>
      <c r="HE51" s="703"/>
      <c r="HF51" s="703"/>
      <c r="HG51" s="703"/>
      <c r="HH51" s="703"/>
      <c r="HI51" s="703"/>
      <c r="HJ51" s="780"/>
      <c r="HK51" s="780"/>
      <c r="HL51" s="780"/>
      <c r="HM51" s="781"/>
      <c r="HN51" s="669"/>
      <c r="HO51" s="703"/>
      <c r="HP51" s="703"/>
      <c r="HQ51" s="703"/>
      <c r="HR51" s="703"/>
      <c r="HS51" s="703"/>
      <c r="HT51" s="780"/>
      <c r="HU51" s="780"/>
      <c r="HV51" s="780"/>
      <c r="HW51" s="781"/>
      <c r="HX51" s="669"/>
      <c r="HY51" s="703"/>
      <c r="HZ51" s="703"/>
      <c r="IA51" s="703"/>
      <c r="IB51" s="703"/>
      <c r="IC51" s="703"/>
      <c r="ID51" s="780"/>
      <c r="IE51" s="780"/>
      <c r="IF51" s="780"/>
      <c r="IG51" s="781"/>
      <c r="IH51" s="669"/>
      <c r="II51" s="703"/>
      <c r="IJ51" s="703"/>
      <c r="IK51" s="703"/>
      <c r="IL51" s="703"/>
      <c r="IM51" s="703"/>
      <c r="IN51" s="780"/>
      <c r="IO51" s="780"/>
      <c r="IP51" s="780"/>
      <c r="IQ51" s="781"/>
      <c r="IR51" s="669"/>
      <c r="IS51" s="703"/>
      <c r="IT51" s="703"/>
      <c r="IU51" s="703"/>
      <c r="IV51" s="703"/>
      <c r="IW51" s="703"/>
      <c r="IX51" s="780"/>
      <c r="IY51" s="780"/>
      <c r="IZ51" s="780"/>
      <c r="JA51" s="781"/>
      <c r="JB51" s="663"/>
      <c r="JC51" s="783"/>
      <c r="JD51" s="783"/>
      <c r="JE51" s="783"/>
      <c r="JF51" s="783"/>
      <c r="JG51" s="783"/>
      <c r="JH51" s="780"/>
      <c r="JI51" s="780"/>
      <c r="JJ51" s="780"/>
      <c r="JK51" s="781"/>
      <c r="JL51" s="669"/>
      <c r="JM51" s="703"/>
      <c r="JN51" s="703"/>
      <c r="JO51" s="703"/>
      <c r="JP51" s="703"/>
      <c r="JQ51" s="703"/>
      <c r="JR51" s="780"/>
      <c r="JS51" s="780"/>
      <c r="JT51" s="780"/>
      <c r="JU51" s="781"/>
      <c r="JV51" s="669"/>
      <c r="JW51" s="703"/>
      <c r="JX51" s="703"/>
      <c r="JY51" s="703"/>
      <c r="JZ51" s="703"/>
      <c r="KA51" s="703"/>
      <c r="KB51" s="780"/>
      <c r="KC51" s="780"/>
      <c r="KD51" s="780"/>
      <c r="KE51" s="781"/>
      <c r="KF51" s="669"/>
      <c r="KG51" s="703"/>
      <c r="KH51" s="703"/>
      <c r="KI51" s="703"/>
      <c r="KJ51" s="703"/>
      <c r="KK51" s="703"/>
      <c r="KL51" s="780"/>
      <c r="KM51" s="780"/>
      <c r="KN51" s="780"/>
      <c r="KO51" s="781"/>
      <c r="KP51" s="669"/>
      <c r="KQ51" s="703"/>
      <c r="KR51" s="703"/>
      <c r="KS51" s="703"/>
      <c r="KT51" s="703"/>
      <c r="KU51" s="703"/>
      <c r="KV51" s="780"/>
      <c r="KW51" s="780"/>
      <c r="KX51" s="780"/>
      <c r="KY51" s="781"/>
    </row>
    <row r="52" ht="15.75" customHeight="1">
      <c r="A52" s="784">
        <v>0.25</v>
      </c>
      <c r="B52" s="661"/>
      <c r="C52" s="718"/>
      <c r="D52" s="718"/>
      <c r="E52" s="718"/>
      <c r="F52" s="718"/>
      <c r="G52" s="718"/>
      <c r="H52" s="719"/>
      <c r="I52" s="719"/>
      <c r="J52" s="719"/>
      <c r="K52" s="720"/>
      <c r="L52" s="661"/>
      <c r="M52" s="718"/>
      <c r="N52" s="718"/>
      <c r="O52" s="718"/>
      <c r="P52" s="718"/>
      <c r="Q52" s="718"/>
      <c r="R52" s="719"/>
      <c r="S52" s="719"/>
      <c r="T52" s="719"/>
      <c r="U52" s="720"/>
      <c r="V52" s="661"/>
      <c r="W52" s="718"/>
      <c r="X52" s="718"/>
      <c r="Y52" s="718"/>
      <c r="Z52" s="718"/>
      <c r="AA52" s="718"/>
      <c r="AB52" s="719"/>
      <c r="AC52" s="719"/>
      <c r="AD52" s="719"/>
      <c r="AE52" s="720"/>
      <c r="AF52" s="661"/>
      <c r="AG52" s="718"/>
      <c r="AH52" s="718"/>
      <c r="AI52" s="718"/>
      <c r="AJ52" s="718"/>
      <c r="AK52" s="718"/>
      <c r="AL52" s="719"/>
      <c r="AM52" s="719"/>
      <c r="AN52" s="719"/>
      <c r="AO52" s="720"/>
      <c r="AP52" s="661"/>
      <c r="AQ52" s="718"/>
      <c r="AR52" s="718"/>
      <c r="AS52" s="718"/>
      <c r="AT52" s="718"/>
      <c r="AU52" s="718"/>
      <c r="AV52" s="719"/>
      <c r="AW52" s="719"/>
      <c r="AX52" s="719"/>
      <c r="AY52" s="720"/>
      <c r="AZ52" s="661"/>
      <c r="BA52" s="718"/>
      <c r="BB52" s="718"/>
      <c r="BC52" s="718"/>
      <c r="BD52" s="718"/>
      <c r="BE52" s="718"/>
      <c r="BF52" s="719"/>
      <c r="BG52" s="719"/>
      <c r="BH52" s="719"/>
      <c r="BI52" s="720"/>
      <c r="BJ52" s="661"/>
      <c r="BK52" s="718"/>
      <c r="BL52" s="718"/>
      <c r="BM52" s="718"/>
      <c r="BN52" s="718"/>
      <c r="BO52" s="718"/>
      <c r="BP52" s="719"/>
      <c r="BQ52" s="719"/>
      <c r="BR52" s="719"/>
      <c r="BS52" s="720"/>
      <c r="BT52" s="661"/>
      <c r="BU52" s="718"/>
      <c r="BV52" s="718"/>
      <c r="BW52" s="718"/>
      <c r="BX52" s="718"/>
      <c r="BY52" s="718"/>
      <c r="BZ52" s="719"/>
      <c r="CA52" s="719"/>
      <c r="CB52" s="719"/>
      <c r="CC52" s="720"/>
      <c r="CD52" s="661"/>
      <c r="CE52" s="718"/>
      <c r="CF52" s="718"/>
      <c r="CG52" s="718"/>
      <c r="CH52" s="718"/>
      <c r="CI52" s="718"/>
      <c r="CJ52" s="719"/>
      <c r="CK52" s="719"/>
      <c r="CL52" s="719"/>
      <c r="CM52" s="720"/>
      <c r="CN52" s="661"/>
      <c r="CO52" s="718"/>
      <c r="CP52" s="718"/>
      <c r="CQ52" s="718"/>
      <c r="CR52" s="718"/>
      <c r="CS52" s="718"/>
      <c r="CT52" s="719"/>
      <c r="CU52" s="719"/>
      <c r="CV52" s="719"/>
      <c r="CW52" s="720"/>
      <c r="CX52" s="661"/>
      <c r="CY52" s="718"/>
      <c r="CZ52" s="718"/>
      <c r="DA52" s="718"/>
      <c r="DB52" s="718"/>
      <c r="DC52" s="718"/>
      <c r="DD52" s="719"/>
      <c r="DE52" s="719"/>
      <c r="DF52" s="719"/>
      <c r="DG52" s="720"/>
      <c r="DH52" s="661"/>
      <c r="DI52" s="718"/>
      <c r="DJ52" s="718"/>
      <c r="DK52" s="718"/>
      <c r="DL52" s="718"/>
      <c r="DM52" s="718"/>
      <c r="DN52" s="719"/>
      <c r="DO52" s="719"/>
      <c r="DP52" s="719"/>
      <c r="DQ52" s="720"/>
      <c r="DX52" s="719"/>
      <c r="DY52" s="719"/>
      <c r="DZ52" s="719"/>
      <c r="EA52" s="720"/>
      <c r="EB52" s="661"/>
      <c r="EC52" s="718"/>
      <c r="ED52" s="718"/>
      <c r="EE52" s="718"/>
      <c r="EF52" s="718"/>
      <c r="EG52" s="718"/>
      <c r="EH52" s="719"/>
      <c r="EI52" s="719"/>
      <c r="EJ52" s="719"/>
      <c r="EK52" s="720"/>
      <c r="EL52" s="661" t="s">
        <v>3341</v>
      </c>
      <c r="EM52" s="785" t="s">
        <v>2426</v>
      </c>
      <c r="EN52" s="785" t="s">
        <v>2964</v>
      </c>
      <c r="EO52" s="785" t="s">
        <v>3135</v>
      </c>
      <c r="EP52" s="785" t="s">
        <v>3106</v>
      </c>
      <c r="EQ52" s="785" t="s">
        <v>2289</v>
      </c>
      <c r="ER52" s="709">
        <v>400.0</v>
      </c>
      <c r="ES52" s="709" t="s">
        <v>3355</v>
      </c>
      <c r="ET52" s="709"/>
      <c r="EU52" s="720" t="s">
        <v>3363</v>
      </c>
      <c r="EV52" s="661"/>
      <c r="EW52" s="718"/>
      <c r="EX52" s="718"/>
      <c r="EY52" s="718"/>
      <c r="EZ52" s="718"/>
      <c r="FA52" s="718"/>
      <c r="FB52" s="719"/>
      <c r="FC52" s="719"/>
      <c r="FD52" s="719"/>
      <c r="FE52" s="720"/>
      <c r="FF52" s="661"/>
      <c r="FG52" s="718"/>
      <c r="FH52" s="718"/>
      <c r="FI52" s="718"/>
      <c r="FJ52" s="718"/>
      <c r="FK52" s="718"/>
      <c r="FL52" s="719"/>
      <c r="FM52" s="719"/>
      <c r="FN52" s="719"/>
      <c r="FO52" s="720"/>
      <c r="FP52" s="661"/>
      <c r="FQ52" s="718"/>
      <c r="FR52" s="718"/>
      <c r="FS52" s="718"/>
      <c r="FT52" s="718"/>
      <c r="FU52" s="718"/>
      <c r="FV52" s="719"/>
      <c r="FW52" s="719"/>
      <c r="FX52" s="719"/>
      <c r="FY52" s="720"/>
      <c r="FZ52" s="661"/>
      <c r="GA52" s="718"/>
      <c r="GB52" s="718"/>
      <c r="GC52" s="718"/>
      <c r="GD52" s="718"/>
      <c r="GE52" s="718"/>
      <c r="GF52" s="719"/>
      <c r="GG52" s="719"/>
      <c r="GH52" s="719"/>
      <c r="GI52" s="720"/>
      <c r="GJ52" s="661"/>
      <c r="GK52" s="718"/>
      <c r="GL52" s="718"/>
      <c r="GM52" s="718"/>
      <c r="GN52" s="718"/>
      <c r="GO52" s="718"/>
      <c r="GP52" s="719"/>
      <c r="GQ52" s="719"/>
      <c r="GR52" s="719"/>
      <c r="GS52" s="720"/>
      <c r="GT52" s="661"/>
      <c r="GU52" s="718"/>
      <c r="GV52" s="718"/>
      <c r="GW52" s="718"/>
      <c r="GX52" s="718"/>
      <c r="GY52" s="718"/>
      <c r="GZ52" s="719"/>
      <c r="HA52" s="719"/>
      <c r="HB52" s="719"/>
      <c r="HC52" s="720"/>
      <c r="HD52" s="661"/>
      <c r="HE52" s="718"/>
      <c r="HF52" s="718"/>
      <c r="HG52" s="718"/>
      <c r="HH52" s="718"/>
      <c r="HI52" s="718"/>
      <c r="HJ52" s="719"/>
      <c r="HK52" s="719"/>
      <c r="HL52" s="719"/>
      <c r="HM52" s="720"/>
      <c r="HN52" s="661"/>
      <c r="HO52" s="718"/>
      <c r="HP52" s="718"/>
      <c r="HQ52" s="718"/>
      <c r="HR52" s="718"/>
      <c r="HS52" s="718"/>
      <c r="HT52" s="719"/>
      <c r="HU52" s="719"/>
      <c r="HV52" s="719"/>
      <c r="HW52" s="720"/>
      <c r="HX52" s="661"/>
      <c r="HY52" s="718"/>
      <c r="HZ52" s="718"/>
      <c r="IA52" s="718"/>
      <c r="IB52" s="718"/>
      <c r="IC52" s="718"/>
      <c r="ID52" s="719"/>
      <c r="IE52" s="719"/>
      <c r="IF52" s="719"/>
      <c r="IG52" s="720"/>
      <c r="IH52" s="661"/>
      <c r="II52" s="718"/>
      <c r="IJ52" s="718"/>
      <c r="IK52" s="718"/>
      <c r="IL52" s="718"/>
      <c r="IM52" s="718"/>
      <c r="IN52" s="719"/>
      <c r="IO52" s="719"/>
      <c r="IP52" s="719"/>
      <c r="IQ52" s="720"/>
      <c r="IR52" s="661"/>
      <c r="IS52" s="718"/>
      <c r="IT52" s="718"/>
      <c r="IU52" s="718"/>
      <c r="IV52" s="718"/>
      <c r="IW52" s="718"/>
      <c r="IX52" s="719"/>
      <c r="IY52" s="719"/>
      <c r="IZ52" s="719"/>
      <c r="JA52" s="720"/>
      <c r="JB52" s="746" t="s">
        <v>3341</v>
      </c>
      <c r="JC52" s="785" t="s">
        <v>2426</v>
      </c>
      <c r="JD52" s="785" t="s">
        <v>2964</v>
      </c>
      <c r="JE52" s="785" t="s">
        <v>3135</v>
      </c>
      <c r="JF52" s="785" t="s">
        <v>3106</v>
      </c>
      <c r="JG52" s="661" t="s">
        <v>2713</v>
      </c>
      <c r="JH52" s="709" t="s">
        <v>619</v>
      </c>
      <c r="JI52" s="719"/>
      <c r="JJ52" s="719"/>
      <c r="JK52" s="720" t="s">
        <v>3363</v>
      </c>
      <c r="JL52" s="661"/>
      <c r="JM52" s="718"/>
      <c r="JN52" s="718"/>
      <c r="JO52" s="718"/>
      <c r="JP52" s="718"/>
      <c r="JQ52" s="718"/>
      <c r="JR52" s="719"/>
      <c r="JS52" s="719"/>
      <c r="JT52" s="719"/>
      <c r="JU52" s="720"/>
      <c r="JV52" s="661"/>
      <c r="JW52" s="718"/>
      <c r="JX52" s="718"/>
      <c r="JY52" s="718"/>
      <c r="JZ52" s="718"/>
      <c r="KA52" s="718"/>
      <c r="KB52" s="719"/>
      <c r="KC52" s="719"/>
      <c r="KD52" s="719"/>
      <c r="KE52" s="720"/>
      <c r="KF52" s="661"/>
      <c r="KG52" s="718"/>
      <c r="KH52" s="718"/>
      <c r="KI52" s="718"/>
      <c r="KJ52" s="718"/>
      <c r="KK52" s="718"/>
      <c r="KL52" s="719"/>
      <c r="KM52" s="719"/>
      <c r="KN52" s="719"/>
      <c r="KO52" s="720"/>
      <c r="KP52" s="661"/>
      <c r="KQ52" s="718"/>
      <c r="KR52" s="718"/>
      <c r="KS52" s="718"/>
      <c r="KT52" s="718"/>
      <c r="KU52" s="718"/>
      <c r="KV52" s="719"/>
      <c r="KW52" s="719"/>
      <c r="KX52" s="719"/>
      <c r="KY52" s="720"/>
    </row>
    <row r="53" ht="15.75" customHeight="1">
      <c r="A53" s="715">
        <v>0.2916666666666667</v>
      </c>
      <c r="B53" s="685" t="s">
        <v>3368</v>
      </c>
      <c r="C53" s="685" t="s">
        <v>2426</v>
      </c>
      <c r="D53" s="685" t="s">
        <v>4406</v>
      </c>
      <c r="E53" s="685" t="s">
        <v>40</v>
      </c>
      <c r="F53" s="685" t="s">
        <v>3099</v>
      </c>
      <c r="G53" s="685" t="s">
        <v>2289</v>
      </c>
      <c r="H53" s="698" t="s">
        <v>2567</v>
      </c>
      <c r="I53" s="698"/>
      <c r="J53" s="698"/>
      <c r="K53" s="699" t="s">
        <v>3349</v>
      </c>
      <c r="L53" s="685"/>
      <c r="M53" s="685"/>
      <c r="N53" s="685"/>
      <c r="O53" s="685"/>
      <c r="P53" s="685"/>
      <c r="Q53" s="685"/>
      <c r="R53" s="698"/>
      <c r="S53" s="698"/>
      <c r="T53" s="698"/>
      <c r="U53" s="699"/>
      <c r="V53" s="685"/>
      <c r="W53" s="685"/>
      <c r="X53" s="685"/>
      <c r="Y53" s="685"/>
      <c r="Z53" s="685"/>
      <c r="AA53" s="685"/>
      <c r="AB53" s="698"/>
      <c r="AC53" s="698"/>
      <c r="AD53" s="698"/>
      <c r="AE53" s="699"/>
      <c r="AF53" s="786" t="s">
        <v>3341</v>
      </c>
      <c r="AG53" s="662" t="s">
        <v>2426</v>
      </c>
      <c r="AH53" s="662" t="s">
        <v>4407</v>
      </c>
      <c r="AI53" s="662" t="s">
        <v>70</v>
      </c>
      <c r="AJ53" s="662" t="s">
        <v>3112</v>
      </c>
      <c r="AK53" s="662" t="s">
        <v>2713</v>
      </c>
      <c r="AL53" s="664" t="s">
        <v>847</v>
      </c>
      <c r="AM53" s="741"/>
      <c r="AN53" s="698" t="s">
        <v>4408</v>
      </c>
      <c r="AO53" s="699" t="s">
        <v>3681</v>
      </c>
      <c r="AP53" s="685" t="s">
        <v>3341</v>
      </c>
      <c r="AQ53" s="685" t="s">
        <v>2426</v>
      </c>
      <c r="AR53" s="685" t="s">
        <v>2829</v>
      </c>
      <c r="AS53" s="685" t="s">
        <v>34</v>
      </c>
      <c r="AT53" s="685" t="s">
        <v>602</v>
      </c>
      <c r="AU53" s="685" t="s">
        <v>2278</v>
      </c>
      <c r="AV53" s="698">
        <v>200.0</v>
      </c>
      <c r="AW53" s="698" t="s">
        <v>3355</v>
      </c>
      <c r="AX53" s="698"/>
      <c r="AY53" s="699" t="s">
        <v>3363</v>
      </c>
      <c r="AZ53" s="685" t="s">
        <v>3341</v>
      </c>
      <c r="BA53" s="685" t="s">
        <v>2426</v>
      </c>
      <c r="BB53" s="685" t="s">
        <v>2905</v>
      </c>
      <c r="BC53" s="685" t="s">
        <v>3135</v>
      </c>
      <c r="BD53" s="685" t="s">
        <v>3852</v>
      </c>
      <c r="BE53" s="685" t="s">
        <v>2735</v>
      </c>
      <c r="BF53" s="698" t="s">
        <v>2490</v>
      </c>
      <c r="BG53" s="698"/>
      <c r="BH53" s="698"/>
      <c r="BI53" s="699" t="s">
        <v>3349</v>
      </c>
      <c r="BJ53" s="669" t="s">
        <v>3341</v>
      </c>
      <c r="BK53" s="669" t="s">
        <v>2426</v>
      </c>
      <c r="BL53" s="669" t="s">
        <v>4409</v>
      </c>
      <c r="BM53" s="669" t="s">
        <v>3135</v>
      </c>
      <c r="BN53" s="669" t="s">
        <v>3097</v>
      </c>
      <c r="BO53" s="669" t="s">
        <v>2713</v>
      </c>
      <c r="BP53" s="700" t="s">
        <v>2490</v>
      </c>
      <c r="BQ53" s="698" t="s">
        <v>3355</v>
      </c>
      <c r="BR53" s="698"/>
      <c r="BS53" s="699"/>
      <c r="BT53" s="685"/>
      <c r="BU53" s="685"/>
      <c r="BV53" s="685"/>
      <c r="BW53" s="685"/>
      <c r="BX53" s="685"/>
      <c r="BY53" s="685"/>
      <c r="BZ53" s="698"/>
      <c r="CA53" s="698"/>
      <c r="CB53" s="698"/>
      <c r="CC53" s="699"/>
      <c r="CD53" s="685"/>
      <c r="CE53" s="685"/>
      <c r="CF53" s="685"/>
      <c r="CG53" s="685"/>
      <c r="CH53" s="685"/>
      <c r="CI53" s="685"/>
      <c r="CJ53" s="698"/>
      <c r="CK53" s="698"/>
      <c r="CL53" s="698"/>
      <c r="CM53" s="699"/>
      <c r="CN53" s="685"/>
      <c r="CO53" s="685"/>
      <c r="CP53" s="685"/>
      <c r="CQ53" s="685"/>
      <c r="CR53" s="685"/>
      <c r="CS53" s="685"/>
      <c r="CT53" s="698"/>
      <c r="CU53" s="698"/>
      <c r="CV53" s="698"/>
      <c r="CW53" s="699"/>
      <c r="CX53" s="685" t="s">
        <v>3341</v>
      </c>
      <c r="CY53" s="685" t="s">
        <v>2426</v>
      </c>
      <c r="CZ53" s="685" t="s">
        <v>2901</v>
      </c>
      <c r="DA53" s="685" t="s">
        <v>3135</v>
      </c>
      <c r="DB53" s="685" t="s">
        <v>3375</v>
      </c>
      <c r="DC53" s="685" t="s">
        <v>2713</v>
      </c>
      <c r="DD53" s="698" t="s">
        <v>2490</v>
      </c>
      <c r="DE53" s="698" t="s">
        <v>3390</v>
      </c>
      <c r="DF53" s="698"/>
      <c r="DG53" s="699" t="s">
        <v>3363</v>
      </c>
      <c r="DH53" s="685" t="s">
        <v>3368</v>
      </c>
      <c r="DI53" s="685" t="s">
        <v>2426</v>
      </c>
      <c r="DJ53" s="685" t="s">
        <v>4348</v>
      </c>
      <c r="DK53" s="685" t="s">
        <v>3135</v>
      </c>
      <c r="DL53" s="685" t="s">
        <v>3110</v>
      </c>
      <c r="DM53" s="685" t="s">
        <v>2713</v>
      </c>
      <c r="DN53" s="698">
        <v>520.0</v>
      </c>
      <c r="DO53" s="698"/>
      <c r="DP53" s="698"/>
      <c r="DQ53" s="699" t="s">
        <v>3363</v>
      </c>
      <c r="DR53" s="685" t="s">
        <v>3341</v>
      </c>
      <c r="DS53" s="685" t="s">
        <v>2426</v>
      </c>
      <c r="DT53" s="685" t="s">
        <v>2905</v>
      </c>
      <c r="DU53" s="685" t="s">
        <v>3135</v>
      </c>
      <c r="DV53" s="685" t="s">
        <v>3852</v>
      </c>
      <c r="DW53" s="685" t="s">
        <v>2735</v>
      </c>
      <c r="DX53" s="698" t="s">
        <v>2490</v>
      </c>
      <c r="DY53" s="698" t="s">
        <v>3390</v>
      </c>
      <c r="DZ53" s="698"/>
      <c r="EA53" s="699" t="s">
        <v>3363</v>
      </c>
      <c r="EB53" s="685" t="s">
        <v>3341</v>
      </c>
      <c r="EC53" s="685" t="s">
        <v>1962</v>
      </c>
      <c r="ED53" s="685" t="s">
        <v>4410</v>
      </c>
      <c r="EE53" s="685" t="s">
        <v>34</v>
      </c>
      <c r="EF53" s="685" t="s">
        <v>3106</v>
      </c>
      <c r="EG53" s="685" t="s">
        <v>2289</v>
      </c>
      <c r="EH53" s="698" t="s">
        <v>2107</v>
      </c>
      <c r="EI53" s="698" t="s">
        <v>3114</v>
      </c>
      <c r="EJ53" s="787">
        <v>0.3125</v>
      </c>
      <c r="EK53" s="699" t="s">
        <v>3349</v>
      </c>
      <c r="EL53" s="669" t="s">
        <v>3368</v>
      </c>
      <c r="EM53" s="669" t="s">
        <v>2426</v>
      </c>
      <c r="EN53" s="669" t="s">
        <v>4411</v>
      </c>
      <c r="EO53" s="669" t="s">
        <v>3135</v>
      </c>
      <c r="EP53" s="669" t="s">
        <v>4353</v>
      </c>
      <c r="EQ53" s="669" t="s">
        <v>2735</v>
      </c>
      <c r="ER53" s="700" t="s">
        <v>2490</v>
      </c>
      <c r="ES53" s="698"/>
      <c r="ET53" s="698"/>
      <c r="EU53" s="699" t="s">
        <v>3349</v>
      </c>
      <c r="EV53" s="685"/>
      <c r="EW53" s="685"/>
      <c r="EX53" s="685"/>
      <c r="EY53" s="685"/>
      <c r="EZ53" s="685"/>
      <c r="FA53" s="685"/>
      <c r="FB53" s="698"/>
      <c r="FC53" s="698"/>
      <c r="FD53" s="698"/>
      <c r="FE53" s="699"/>
      <c r="FF53" s="685"/>
      <c r="FG53" s="685"/>
      <c r="FH53" s="685"/>
      <c r="FI53" s="685"/>
      <c r="FJ53" s="685"/>
      <c r="FK53" s="685"/>
      <c r="FL53" s="698"/>
      <c r="FM53" s="698"/>
      <c r="FN53" s="698"/>
      <c r="FO53" s="699"/>
      <c r="FP53" s="685" t="s">
        <v>3368</v>
      </c>
      <c r="FQ53" s="685" t="s">
        <v>2426</v>
      </c>
      <c r="FR53" s="685" t="s">
        <v>2938</v>
      </c>
      <c r="FS53" s="685" t="s">
        <v>34</v>
      </c>
      <c r="FT53" s="685" t="s">
        <v>3097</v>
      </c>
      <c r="FU53" s="685" t="s">
        <v>2713</v>
      </c>
      <c r="FV53" s="698">
        <v>420.0</v>
      </c>
      <c r="FW53" s="698" t="s">
        <v>3355</v>
      </c>
      <c r="FX53" s="698"/>
      <c r="FY53" s="699" t="s">
        <v>3363</v>
      </c>
      <c r="FZ53" s="685" t="s">
        <v>3341</v>
      </c>
      <c r="GA53" s="685" t="s">
        <v>2426</v>
      </c>
      <c r="GB53" s="685" t="s">
        <v>4412</v>
      </c>
      <c r="GC53" s="685" t="s">
        <v>3135</v>
      </c>
      <c r="GD53" s="685" t="s">
        <v>3410</v>
      </c>
      <c r="GE53" s="685" t="s">
        <v>2289</v>
      </c>
      <c r="GF53" s="698">
        <v>420.0</v>
      </c>
      <c r="GG53" s="698" t="s">
        <v>3355</v>
      </c>
      <c r="GH53" s="698"/>
      <c r="GI53" s="699" t="s">
        <v>3363</v>
      </c>
      <c r="GJ53" s="685" t="s">
        <v>3368</v>
      </c>
      <c r="GK53" s="685" t="s">
        <v>2426</v>
      </c>
      <c r="GL53" s="685" t="s">
        <v>4413</v>
      </c>
      <c r="GM53" s="685" t="s">
        <v>70</v>
      </c>
      <c r="GN53" s="685" t="s">
        <v>3110</v>
      </c>
      <c r="GO53" s="685" t="s">
        <v>2713</v>
      </c>
      <c r="GP53" s="698">
        <v>480.0</v>
      </c>
      <c r="GQ53" s="698"/>
      <c r="GR53" s="698"/>
      <c r="GS53" s="699" t="s">
        <v>3384</v>
      </c>
      <c r="GT53" s="685" t="s">
        <v>3368</v>
      </c>
      <c r="GU53" s="685" t="s">
        <v>2426</v>
      </c>
      <c r="GV53" s="685" t="s">
        <v>4414</v>
      </c>
      <c r="GW53" s="685" t="s">
        <v>3135</v>
      </c>
      <c r="GX53" s="685" t="s">
        <v>3097</v>
      </c>
      <c r="GY53" s="685" t="s">
        <v>2713</v>
      </c>
      <c r="GZ53" s="698" t="s">
        <v>2490</v>
      </c>
      <c r="HA53" s="698" t="s">
        <v>3355</v>
      </c>
      <c r="HB53" s="698"/>
      <c r="HC53" s="699" t="s">
        <v>3363</v>
      </c>
      <c r="HD53" s="669" t="s">
        <v>3341</v>
      </c>
      <c r="HE53" s="669" t="s">
        <v>1962</v>
      </c>
      <c r="HF53" s="669" t="s">
        <v>4410</v>
      </c>
      <c r="HG53" s="669" t="s">
        <v>3135</v>
      </c>
      <c r="HH53" s="669" t="s">
        <v>3106</v>
      </c>
      <c r="HI53" s="669" t="s">
        <v>2289</v>
      </c>
      <c r="HJ53" s="700">
        <v>0.0</v>
      </c>
      <c r="HK53" s="700" t="s">
        <v>3114</v>
      </c>
      <c r="HL53" s="698"/>
      <c r="HM53" s="699" t="s">
        <v>3358</v>
      </c>
      <c r="HN53" s="685"/>
      <c r="HO53" s="685"/>
      <c r="HP53" s="685"/>
      <c r="HQ53" s="685"/>
      <c r="HR53" s="685"/>
      <c r="HS53" s="685"/>
      <c r="HT53" s="698"/>
      <c r="HU53" s="698"/>
      <c r="HV53" s="698"/>
      <c r="HW53" s="699"/>
      <c r="HX53" s="685"/>
      <c r="HY53" s="685"/>
      <c r="HZ53" s="685"/>
      <c r="IA53" s="685"/>
      <c r="IB53" s="685"/>
      <c r="IC53" s="685"/>
      <c r="ID53" s="698"/>
      <c r="IE53" s="698"/>
      <c r="IF53" s="698"/>
      <c r="IG53" s="699"/>
      <c r="IH53" s="685" t="s">
        <v>3341</v>
      </c>
      <c r="II53" s="685" t="s">
        <v>2426</v>
      </c>
      <c r="IJ53" s="685" t="s">
        <v>4415</v>
      </c>
      <c r="IK53" s="685" t="s">
        <v>3135</v>
      </c>
      <c r="IL53" s="685" t="s">
        <v>3096</v>
      </c>
      <c r="IM53" s="685" t="s">
        <v>2278</v>
      </c>
      <c r="IN53" s="698">
        <v>420.0</v>
      </c>
      <c r="IO53" s="698"/>
      <c r="IP53" s="698"/>
      <c r="IQ53" s="699" t="s">
        <v>3358</v>
      </c>
      <c r="IR53" s="685" t="s">
        <v>3368</v>
      </c>
      <c r="IS53" s="685" t="s">
        <v>2426</v>
      </c>
      <c r="IT53" s="685" t="s">
        <v>2935</v>
      </c>
      <c r="IU53" s="685" t="s">
        <v>70</v>
      </c>
      <c r="IV53" s="685" t="s">
        <v>602</v>
      </c>
      <c r="IW53" s="685" t="s">
        <v>2278</v>
      </c>
      <c r="IX53" s="698" t="s">
        <v>2508</v>
      </c>
      <c r="IY53" s="698" t="s">
        <v>3355</v>
      </c>
      <c r="IZ53" s="698"/>
      <c r="JA53" s="699" t="s">
        <v>3363</v>
      </c>
      <c r="JB53" s="685" t="s">
        <v>3341</v>
      </c>
      <c r="JC53" s="685" t="s">
        <v>2426</v>
      </c>
      <c r="JD53" s="685" t="s">
        <v>2905</v>
      </c>
      <c r="JE53" s="685" t="s">
        <v>3135</v>
      </c>
      <c r="JF53" s="685" t="s">
        <v>3852</v>
      </c>
      <c r="JG53" s="685" t="s">
        <v>2735</v>
      </c>
      <c r="JH53" s="698" t="s">
        <v>2490</v>
      </c>
      <c r="JI53" s="698" t="s">
        <v>3390</v>
      </c>
      <c r="JJ53" s="698" t="s">
        <v>4416</v>
      </c>
      <c r="JK53" s="699" t="s">
        <v>3363</v>
      </c>
      <c r="JL53" s="669" t="s">
        <v>3368</v>
      </c>
      <c r="JM53" s="669" t="s">
        <v>2426</v>
      </c>
      <c r="JN53" s="669" t="s">
        <v>4339</v>
      </c>
      <c r="JO53" s="669" t="s">
        <v>3135</v>
      </c>
      <c r="JP53" s="669" t="s">
        <v>3110</v>
      </c>
      <c r="JQ53" s="669" t="s">
        <v>2713</v>
      </c>
      <c r="JR53" s="700">
        <v>420.0</v>
      </c>
      <c r="JS53" s="700" t="s">
        <v>3390</v>
      </c>
      <c r="JT53" s="698" t="s">
        <v>4417</v>
      </c>
      <c r="JU53" s="699" t="s">
        <v>3363</v>
      </c>
      <c r="JV53" s="662" t="s">
        <v>3341</v>
      </c>
      <c r="JW53" s="662" t="s">
        <v>2426</v>
      </c>
      <c r="JX53" s="662" t="s">
        <v>2841</v>
      </c>
      <c r="JY53" s="662" t="s">
        <v>34</v>
      </c>
      <c r="JZ53" s="662" t="s">
        <v>3095</v>
      </c>
      <c r="KA53" s="662" t="s">
        <v>2289</v>
      </c>
      <c r="KB53" s="664" t="s">
        <v>2490</v>
      </c>
      <c r="KC53" s="700" t="s">
        <v>3355</v>
      </c>
      <c r="KD53" s="698"/>
      <c r="KE53" s="699" t="s">
        <v>3363</v>
      </c>
      <c r="KF53" s="685"/>
      <c r="KG53" s="685"/>
      <c r="KH53" s="685"/>
      <c r="KI53" s="685"/>
      <c r="KJ53" s="685"/>
      <c r="KK53" s="685"/>
      <c r="KL53" s="698"/>
      <c r="KM53" s="698"/>
      <c r="KN53" s="698"/>
      <c r="KO53" s="699"/>
      <c r="KP53" s="685"/>
      <c r="KQ53" s="685"/>
      <c r="KR53" s="685"/>
      <c r="KS53" s="685"/>
      <c r="KT53" s="685"/>
      <c r="KU53" s="685"/>
      <c r="KV53" s="698"/>
      <c r="KW53" s="698"/>
      <c r="KX53" s="698"/>
      <c r="KY53" s="699"/>
    </row>
    <row r="54" ht="15.75" customHeight="1">
      <c r="A54" s="708">
        <v>0.2916666666666667</v>
      </c>
      <c r="B54" s="661" t="s">
        <v>3368</v>
      </c>
      <c r="C54" s="661" t="s">
        <v>2426</v>
      </c>
      <c r="D54" s="661" t="s">
        <v>4411</v>
      </c>
      <c r="E54" s="661" t="s">
        <v>3135</v>
      </c>
      <c r="F54" s="661" t="s">
        <v>4353</v>
      </c>
      <c r="G54" s="661" t="s">
        <v>2735</v>
      </c>
      <c r="H54" s="709" t="s">
        <v>2490</v>
      </c>
      <c r="I54" s="709"/>
      <c r="J54" s="709"/>
      <c r="K54" s="710" t="s">
        <v>3363</v>
      </c>
      <c r="L54" s="661"/>
      <c r="M54" s="661"/>
      <c r="N54" s="661"/>
      <c r="O54" s="661"/>
      <c r="P54" s="661"/>
      <c r="Q54" s="661"/>
      <c r="R54" s="709"/>
      <c r="S54" s="709"/>
      <c r="T54" s="709"/>
      <c r="U54" s="710"/>
      <c r="V54" s="661"/>
      <c r="W54" s="661"/>
      <c r="X54" s="661"/>
      <c r="Y54" s="661"/>
      <c r="Z54" s="661"/>
      <c r="AA54" s="661"/>
      <c r="AB54" s="709"/>
      <c r="AC54" s="709"/>
      <c r="AD54" s="709"/>
      <c r="AE54" s="710"/>
      <c r="AF54" s="661"/>
      <c r="AG54" s="661"/>
      <c r="AH54" s="661"/>
      <c r="AI54" s="661"/>
      <c r="AJ54" s="661"/>
      <c r="AK54" s="661"/>
      <c r="AL54" s="709"/>
      <c r="AM54" s="709"/>
      <c r="AN54" s="709"/>
      <c r="AO54" s="710"/>
      <c r="AP54" s="661"/>
      <c r="AQ54" s="661"/>
      <c r="AR54" s="661"/>
      <c r="AS54" s="661"/>
      <c r="AT54" s="661"/>
      <c r="AU54" s="661"/>
      <c r="AV54" s="709"/>
      <c r="AW54" s="709"/>
      <c r="AX54" s="709"/>
      <c r="AY54" s="710"/>
      <c r="AZ54" s="661" t="s">
        <v>3368</v>
      </c>
      <c r="BA54" s="661" t="s">
        <v>2426</v>
      </c>
      <c r="BB54" s="661" t="s">
        <v>4418</v>
      </c>
      <c r="BC54" s="661" t="s">
        <v>1962</v>
      </c>
      <c r="BD54" s="661" t="s">
        <v>3106</v>
      </c>
      <c r="BE54" s="661" t="s">
        <v>2289</v>
      </c>
      <c r="BF54" s="709"/>
      <c r="BG54" s="709" t="s">
        <v>3114</v>
      </c>
      <c r="BH54" s="709"/>
      <c r="BI54" s="710" t="s">
        <v>3363</v>
      </c>
      <c r="BJ54" s="546" t="s">
        <v>3341</v>
      </c>
      <c r="BK54" s="546" t="s">
        <v>2426</v>
      </c>
      <c r="BL54" s="546" t="s">
        <v>2905</v>
      </c>
      <c r="BM54" s="546" t="s">
        <v>3135</v>
      </c>
      <c r="BN54" s="546" t="s">
        <v>3852</v>
      </c>
      <c r="BO54" s="546" t="s">
        <v>2735</v>
      </c>
      <c r="BP54" s="709" t="s">
        <v>2490</v>
      </c>
      <c r="BQ54" s="709" t="s">
        <v>3355</v>
      </c>
      <c r="BR54" s="709"/>
      <c r="BS54" s="710" t="s">
        <v>3363</v>
      </c>
      <c r="BT54" s="546" t="s">
        <v>3368</v>
      </c>
      <c r="BU54" s="546" t="s">
        <v>2426</v>
      </c>
      <c r="BV54" s="546" t="s">
        <v>4406</v>
      </c>
      <c r="BW54" s="546" t="s">
        <v>40</v>
      </c>
      <c r="BX54" s="546" t="s">
        <v>3095</v>
      </c>
      <c r="BY54" s="546" t="s">
        <v>2289</v>
      </c>
      <c r="BZ54" s="713" t="s">
        <v>2567</v>
      </c>
      <c r="CA54" s="709" t="s">
        <v>3344</v>
      </c>
      <c r="CB54" s="709"/>
      <c r="CC54" s="710" t="s">
        <v>3363</v>
      </c>
      <c r="CD54" s="661"/>
      <c r="CE54" s="661"/>
      <c r="CF54" s="661"/>
      <c r="CG54" s="661"/>
      <c r="CH54" s="661"/>
      <c r="CI54" s="661"/>
      <c r="CJ54" s="709"/>
      <c r="CK54" s="709"/>
      <c r="CL54" s="709"/>
      <c r="CM54" s="710"/>
      <c r="CN54" s="661"/>
      <c r="CO54" s="661"/>
      <c r="CP54" s="661"/>
      <c r="CQ54" s="661"/>
      <c r="CR54" s="661"/>
      <c r="CS54" s="661"/>
      <c r="CT54" s="709"/>
      <c r="CU54" s="709"/>
      <c r="CV54" s="709"/>
      <c r="CW54" s="710"/>
      <c r="CX54" s="661" t="s">
        <v>3341</v>
      </c>
      <c r="CY54" s="661" t="s">
        <v>1962</v>
      </c>
      <c r="CZ54" s="661" t="s">
        <v>2408</v>
      </c>
      <c r="DA54" s="661" t="s">
        <v>3123</v>
      </c>
      <c r="DB54" s="661" t="s">
        <v>802</v>
      </c>
      <c r="DC54" s="661" t="s">
        <v>2289</v>
      </c>
      <c r="DD54" s="709">
        <v>0.0</v>
      </c>
      <c r="DE54" s="709" t="s">
        <v>3114</v>
      </c>
      <c r="DF54" s="709"/>
      <c r="DG54" s="710" t="s">
        <v>3363</v>
      </c>
      <c r="DH54" s="661" t="s">
        <v>3368</v>
      </c>
      <c r="DI54" s="661" t="s">
        <v>2426</v>
      </c>
      <c r="DJ54" s="661" t="s">
        <v>2935</v>
      </c>
      <c r="DK54" s="661" t="s">
        <v>70</v>
      </c>
      <c r="DL54" s="661" t="s">
        <v>602</v>
      </c>
      <c r="DM54" s="661" t="s">
        <v>2278</v>
      </c>
      <c r="DN54" s="709">
        <v>480.0</v>
      </c>
      <c r="DO54" s="709"/>
      <c r="DP54" s="709"/>
      <c r="DQ54" s="710"/>
      <c r="DR54" s="661"/>
      <c r="DS54" s="661"/>
      <c r="DT54" s="661"/>
      <c r="DU54" s="661"/>
      <c r="DV54" s="661"/>
      <c r="DW54" s="661"/>
      <c r="DX54" s="709"/>
      <c r="DY54" s="709"/>
      <c r="DZ54" s="709"/>
      <c r="EA54" s="710"/>
      <c r="EB54" s="661" t="s">
        <v>3341</v>
      </c>
      <c r="EC54" s="661" t="s">
        <v>2426</v>
      </c>
      <c r="ED54" s="661" t="s">
        <v>4367</v>
      </c>
      <c r="EE54" s="661" t="s">
        <v>3135</v>
      </c>
      <c r="EF54" s="661" t="s">
        <v>3852</v>
      </c>
      <c r="EG54" s="661" t="s">
        <v>2278</v>
      </c>
      <c r="EH54" s="709" t="s">
        <v>4368</v>
      </c>
      <c r="EI54" s="709"/>
      <c r="EJ54" s="709"/>
      <c r="EK54" s="710" t="s">
        <v>3384</v>
      </c>
      <c r="EL54" s="661" t="s">
        <v>3368</v>
      </c>
      <c r="EM54" s="661" t="s">
        <v>2426</v>
      </c>
      <c r="EN54" s="661" t="s">
        <v>4419</v>
      </c>
      <c r="EO54" s="661" t="s">
        <v>40</v>
      </c>
      <c r="EP54" s="661" t="s">
        <v>3095</v>
      </c>
      <c r="EQ54" s="661" t="s">
        <v>2289</v>
      </c>
      <c r="ER54" s="709">
        <v>520.0</v>
      </c>
      <c r="ES54" s="709"/>
      <c r="ET54" s="709"/>
      <c r="EU54" s="710" t="s">
        <v>3384</v>
      </c>
      <c r="EV54" s="661"/>
      <c r="EW54" s="661"/>
      <c r="EX54" s="661"/>
      <c r="EY54" s="661"/>
      <c r="EZ54" s="661"/>
      <c r="FA54" s="661"/>
      <c r="FB54" s="709"/>
      <c r="FC54" s="709"/>
      <c r="FD54" s="709"/>
      <c r="FE54" s="710"/>
      <c r="FF54" s="661"/>
      <c r="FG54" s="661"/>
      <c r="FH54" s="661"/>
      <c r="FI54" s="661"/>
      <c r="FJ54" s="661"/>
      <c r="FK54" s="661"/>
      <c r="FL54" s="709"/>
      <c r="FM54" s="709"/>
      <c r="FN54" s="709"/>
      <c r="FO54" s="710"/>
      <c r="FP54" s="661"/>
      <c r="FQ54" s="661"/>
      <c r="FR54" s="661"/>
      <c r="FS54" s="661"/>
      <c r="FT54" s="661"/>
      <c r="FU54" s="661"/>
      <c r="FV54" s="709"/>
      <c r="FW54" s="709"/>
      <c r="FX54" s="709"/>
      <c r="FY54" s="710"/>
      <c r="FZ54" s="661"/>
      <c r="GA54" s="661"/>
      <c r="GB54" s="661"/>
      <c r="GC54" s="661"/>
      <c r="GD54" s="661"/>
      <c r="GE54" s="661"/>
      <c r="GF54" s="709"/>
      <c r="GG54" s="709"/>
      <c r="GH54" s="709"/>
      <c r="GI54" s="710"/>
      <c r="GJ54" s="661" t="s">
        <v>3341</v>
      </c>
      <c r="GK54" s="661" t="s">
        <v>2426</v>
      </c>
      <c r="GL54" s="661" t="s">
        <v>4274</v>
      </c>
      <c r="GM54" s="661" t="s">
        <v>3135</v>
      </c>
      <c r="GN54" s="661" t="s">
        <v>3852</v>
      </c>
      <c r="GO54" s="661" t="s">
        <v>2278</v>
      </c>
      <c r="GP54" s="709">
        <v>420.0</v>
      </c>
      <c r="GQ54" s="709"/>
      <c r="GR54" s="709"/>
      <c r="GS54" s="710" t="s">
        <v>3349</v>
      </c>
      <c r="GT54" s="661" t="s">
        <v>3341</v>
      </c>
      <c r="GU54" s="661" t="s">
        <v>2426</v>
      </c>
      <c r="GV54" s="661" t="s">
        <v>868</v>
      </c>
      <c r="GW54" s="661" t="s">
        <v>3135</v>
      </c>
      <c r="GX54" s="661" t="s">
        <v>3106</v>
      </c>
      <c r="GY54" s="661" t="s">
        <v>2289</v>
      </c>
      <c r="GZ54" s="709" t="s">
        <v>2490</v>
      </c>
      <c r="HA54" s="709" t="s">
        <v>3355</v>
      </c>
      <c r="HB54" s="709"/>
      <c r="HC54" s="710" t="s">
        <v>3363</v>
      </c>
      <c r="HD54" s="661"/>
      <c r="HE54" s="661"/>
      <c r="HF54" s="661"/>
      <c r="HG54" s="661"/>
      <c r="HH54" s="661"/>
      <c r="HI54" s="661"/>
      <c r="HJ54" s="709"/>
      <c r="HK54" s="709"/>
      <c r="HL54" s="709"/>
      <c r="HM54" s="710"/>
      <c r="HN54" s="661"/>
      <c r="HO54" s="661"/>
      <c r="HP54" s="661"/>
      <c r="HQ54" s="661"/>
      <c r="HR54" s="661"/>
      <c r="HS54" s="661"/>
      <c r="HT54" s="709"/>
      <c r="HU54" s="709"/>
      <c r="HV54" s="709"/>
      <c r="HW54" s="710"/>
      <c r="HX54" s="661"/>
      <c r="HY54" s="661"/>
      <c r="HZ54" s="661"/>
      <c r="IA54" s="661"/>
      <c r="IB54" s="661"/>
      <c r="IC54" s="661"/>
      <c r="ID54" s="709"/>
      <c r="IE54" s="709"/>
      <c r="IF54" s="709"/>
      <c r="IG54" s="710"/>
      <c r="IH54" s="661" t="s">
        <v>3341</v>
      </c>
      <c r="II54" s="661" t="s">
        <v>1780</v>
      </c>
      <c r="IJ54" s="661" t="s">
        <v>3113</v>
      </c>
      <c r="IK54" s="661" t="s">
        <v>70</v>
      </c>
      <c r="IL54" s="661" t="s">
        <v>3112</v>
      </c>
      <c r="IM54" s="661" t="s">
        <v>2289</v>
      </c>
      <c r="IN54" s="709" t="s">
        <v>2107</v>
      </c>
      <c r="IO54" s="709" t="s">
        <v>3114</v>
      </c>
      <c r="IP54" s="709"/>
      <c r="IQ54" s="710" t="s">
        <v>3363</v>
      </c>
      <c r="IR54" s="661" t="s">
        <v>3368</v>
      </c>
      <c r="IS54" s="661" t="s">
        <v>2426</v>
      </c>
      <c r="IT54" s="661" t="s">
        <v>4420</v>
      </c>
      <c r="IU54" s="661" t="s">
        <v>3135</v>
      </c>
      <c r="IV54" s="661" t="s">
        <v>3097</v>
      </c>
      <c r="IW54" s="661" t="s">
        <v>2713</v>
      </c>
      <c r="IX54" s="709">
        <v>420.0</v>
      </c>
      <c r="IY54" s="709" t="s">
        <v>3390</v>
      </c>
      <c r="IZ54" s="709"/>
      <c r="JA54" s="710" t="s">
        <v>3363</v>
      </c>
      <c r="JB54" s="661" t="s">
        <v>3341</v>
      </c>
      <c r="JC54" s="661" t="s">
        <v>2426</v>
      </c>
      <c r="JD54" s="661" t="s">
        <v>4421</v>
      </c>
      <c r="JE54" s="661" t="s">
        <v>3135</v>
      </c>
      <c r="JF54" s="661" t="s">
        <v>3092</v>
      </c>
      <c r="JG54" s="661" t="s">
        <v>2278</v>
      </c>
      <c r="JH54" s="709">
        <v>420.0</v>
      </c>
      <c r="JI54" s="709" t="s">
        <v>3355</v>
      </c>
      <c r="JJ54" s="709"/>
      <c r="JK54" s="710" t="s">
        <v>3363</v>
      </c>
      <c r="JL54" s="661" t="s">
        <v>3368</v>
      </c>
      <c r="JM54" s="661" t="s">
        <v>2426</v>
      </c>
      <c r="JN54" s="661" t="s">
        <v>4422</v>
      </c>
      <c r="JO54" s="661" t="s">
        <v>3135</v>
      </c>
      <c r="JP54" s="661" t="s">
        <v>3410</v>
      </c>
      <c r="JQ54" s="661" t="s">
        <v>2289</v>
      </c>
      <c r="JR54" s="709">
        <v>420.0</v>
      </c>
      <c r="JS54" s="709" t="s">
        <v>3390</v>
      </c>
      <c r="JT54" s="709"/>
      <c r="JU54" s="710" t="s">
        <v>3363</v>
      </c>
      <c r="JV54" s="661"/>
      <c r="JW54" s="661"/>
      <c r="JX54" s="661"/>
      <c r="JY54" s="661"/>
      <c r="JZ54" s="661"/>
      <c r="KA54" s="661"/>
      <c r="KB54" s="709"/>
      <c r="KC54" s="709"/>
      <c r="KD54" s="709"/>
      <c r="KE54" s="710"/>
      <c r="KF54" s="661"/>
      <c r="KG54" s="661"/>
      <c r="KH54" s="661"/>
      <c r="KI54" s="661"/>
      <c r="KJ54" s="661"/>
      <c r="KK54" s="661"/>
      <c r="KL54" s="709"/>
      <c r="KM54" s="709"/>
      <c r="KN54" s="709"/>
      <c r="KO54" s="710"/>
      <c r="KP54" s="661"/>
      <c r="KQ54" s="661"/>
      <c r="KR54" s="661"/>
      <c r="KS54" s="661"/>
      <c r="KT54" s="661"/>
      <c r="KU54" s="661"/>
      <c r="KV54" s="709"/>
      <c r="KW54" s="709"/>
      <c r="KX54" s="709"/>
      <c r="KY54" s="710"/>
    </row>
    <row r="55" ht="15.75" customHeight="1">
      <c r="A55" s="715">
        <v>0.2916666666666667</v>
      </c>
      <c r="B55" s="662" t="s">
        <v>3341</v>
      </c>
      <c r="C55" s="662" t="s">
        <v>2426</v>
      </c>
      <c r="D55" s="662" t="s">
        <v>2841</v>
      </c>
      <c r="E55" s="662" t="s">
        <v>34</v>
      </c>
      <c r="F55" s="662" t="s">
        <v>3095</v>
      </c>
      <c r="G55" s="662" t="s">
        <v>2289</v>
      </c>
      <c r="H55" s="664" t="s">
        <v>2490</v>
      </c>
      <c r="I55" s="700" t="s">
        <v>3355</v>
      </c>
      <c r="J55" s="700"/>
      <c r="K55" s="716" t="s">
        <v>3363</v>
      </c>
      <c r="L55" s="669"/>
      <c r="M55" s="669"/>
      <c r="N55" s="669"/>
      <c r="O55" s="669"/>
      <c r="P55" s="669"/>
      <c r="Q55" s="669"/>
      <c r="R55" s="700"/>
      <c r="S55" s="700"/>
      <c r="T55" s="700"/>
      <c r="U55" s="716"/>
      <c r="V55" s="669"/>
      <c r="W55" s="669"/>
      <c r="X55" s="669"/>
      <c r="Y55" s="669"/>
      <c r="Z55" s="669"/>
      <c r="AA55" s="669"/>
      <c r="AB55" s="700"/>
      <c r="AC55" s="700"/>
      <c r="AD55" s="700"/>
      <c r="AE55" s="716"/>
      <c r="AF55" s="669"/>
      <c r="AG55" s="669"/>
      <c r="AH55" s="669"/>
      <c r="AI55" s="669"/>
      <c r="AJ55" s="669"/>
      <c r="AK55" s="669"/>
      <c r="AL55" s="700"/>
      <c r="AM55" s="700"/>
      <c r="AN55" s="700"/>
      <c r="AO55" s="716"/>
      <c r="AP55" s="669"/>
      <c r="AQ55" s="669"/>
      <c r="AR55" s="669"/>
      <c r="AS55" s="669"/>
      <c r="AT55" s="669"/>
      <c r="AU55" s="669"/>
      <c r="AV55" s="700"/>
      <c r="AW55" s="700"/>
      <c r="AX55" s="700"/>
      <c r="AY55" s="716"/>
      <c r="AZ55" s="669" t="s">
        <v>3368</v>
      </c>
      <c r="BA55" s="669" t="s">
        <v>2426</v>
      </c>
      <c r="BB55" s="669" t="s">
        <v>4423</v>
      </c>
      <c r="BC55" s="669" t="s">
        <v>3135</v>
      </c>
      <c r="BD55" s="669" t="s">
        <v>3097</v>
      </c>
      <c r="BE55" s="669" t="s">
        <v>2735</v>
      </c>
      <c r="BF55" s="700" t="s">
        <v>619</v>
      </c>
      <c r="BG55" s="700" t="s">
        <v>3355</v>
      </c>
      <c r="BH55" s="700"/>
      <c r="BI55" s="716" t="s">
        <v>3363</v>
      </c>
      <c r="BJ55" s="669" t="s">
        <v>3341</v>
      </c>
      <c r="BK55" s="669" t="s">
        <v>2426</v>
      </c>
      <c r="BL55" s="729" t="s">
        <v>2964</v>
      </c>
      <c r="BM55" s="669" t="s">
        <v>3135</v>
      </c>
      <c r="BN55" s="669" t="s">
        <v>3106</v>
      </c>
      <c r="BO55" s="669" t="s">
        <v>2289</v>
      </c>
      <c r="BP55" s="700" t="s">
        <v>619</v>
      </c>
      <c r="BQ55" s="700" t="s">
        <v>3355</v>
      </c>
      <c r="BR55" s="700"/>
      <c r="BS55" s="716" t="s">
        <v>3363</v>
      </c>
      <c r="BT55" s="662" t="s">
        <v>3341</v>
      </c>
      <c r="BU55" s="662" t="s">
        <v>2426</v>
      </c>
      <c r="BV55" s="662" t="s">
        <v>2841</v>
      </c>
      <c r="BW55" s="662" t="s">
        <v>34</v>
      </c>
      <c r="BX55" s="662" t="s">
        <v>3095</v>
      </c>
      <c r="BY55" s="662" t="s">
        <v>2289</v>
      </c>
      <c r="BZ55" s="664" t="s">
        <v>2490</v>
      </c>
      <c r="CA55" s="700" t="s">
        <v>3355</v>
      </c>
      <c r="CB55" s="700"/>
      <c r="CC55" s="716" t="s">
        <v>3358</v>
      </c>
      <c r="CD55" s="669"/>
      <c r="CE55" s="669"/>
      <c r="CF55" s="669"/>
      <c r="CG55" s="669"/>
      <c r="CH55" s="669"/>
      <c r="CI55" s="669"/>
      <c r="CJ55" s="700"/>
      <c r="CK55" s="700"/>
      <c r="CL55" s="700"/>
      <c r="CM55" s="716"/>
      <c r="CN55" s="669"/>
      <c r="CO55" s="669"/>
      <c r="CP55" s="669"/>
      <c r="CQ55" s="669"/>
      <c r="CR55" s="669"/>
      <c r="CS55" s="669"/>
      <c r="CT55" s="700"/>
      <c r="CU55" s="700"/>
      <c r="CV55" s="700"/>
      <c r="CW55" s="716"/>
      <c r="CX55" s="669" t="s">
        <v>3341</v>
      </c>
      <c r="CY55" s="669" t="s">
        <v>1780</v>
      </c>
      <c r="CZ55" s="669" t="s">
        <v>3113</v>
      </c>
      <c r="DA55" s="669" t="s">
        <v>70</v>
      </c>
      <c r="DB55" s="669" t="s">
        <v>3112</v>
      </c>
      <c r="DC55" s="669" t="s">
        <v>2289</v>
      </c>
      <c r="DD55" s="700" t="s">
        <v>2107</v>
      </c>
      <c r="DE55" s="700" t="s">
        <v>3114</v>
      </c>
      <c r="DF55" s="700"/>
      <c r="DG55" s="716" t="s">
        <v>3363</v>
      </c>
      <c r="DH55" s="669"/>
      <c r="DI55" s="669"/>
      <c r="DJ55" s="669"/>
      <c r="DK55" s="669"/>
      <c r="DL55" s="669"/>
      <c r="DM55" s="669"/>
      <c r="DN55" s="700"/>
      <c r="DO55" s="700"/>
      <c r="DP55" s="700"/>
      <c r="DQ55" s="716"/>
      <c r="DR55" s="669"/>
      <c r="DS55" s="669"/>
      <c r="DT55" s="669"/>
      <c r="DU55" s="669"/>
      <c r="DV55" s="669"/>
      <c r="DW55" s="669"/>
      <c r="DX55" s="700"/>
      <c r="DY55" s="700"/>
      <c r="DZ55" s="700"/>
      <c r="EA55" s="716"/>
      <c r="EB55" s="669" t="s">
        <v>3341</v>
      </c>
      <c r="EC55" s="669" t="s">
        <v>2426</v>
      </c>
      <c r="ED55" s="729" t="s">
        <v>4310</v>
      </c>
      <c r="EE55" s="669" t="s">
        <v>3135</v>
      </c>
      <c r="EF55" s="669" t="s">
        <v>3096</v>
      </c>
      <c r="EG55" s="669" t="s">
        <v>2278</v>
      </c>
      <c r="EH55" s="700" t="s">
        <v>4368</v>
      </c>
      <c r="EI55" s="700" t="s">
        <v>3355</v>
      </c>
      <c r="EJ55" s="700"/>
      <c r="EK55" s="716" t="s">
        <v>3363</v>
      </c>
      <c r="EL55" s="669" t="s">
        <v>3341</v>
      </c>
      <c r="EM55" s="669" t="s">
        <v>1962</v>
      </c>
      <c r="EN55" s="669" t="s">
        <v>4410</v>
      </c>
      <c r="EO55" s="669" t="s">
        <v>3135</v>
      </c>
      <c r="EP55" s="669" t="s">
        <v>3106</v>
      </c>
      <c r="EQ55" s="669" t="s">
        <v>2289</v>
      </c>
      <c r="ER55" s="700">
        <v>0.0</v>
      </c>
      <c r="ES55" s="700" t="s">
        <v>3114</v>
      </c>
      <c r="ET55" s="700"/>
      <c r="EU55" s="716" t="s">
        <v>3349</v>
      </c>
      <c r="EV55" s="669"/>
      <c r="EW55" s="669"/>
      <c r="EX55" s="669"/>
      <c r="EY55" s="669"/>
      <c r="EZ55" s="669"/>
      <c r="FA55" s="669"/>
      <c r="FB55" s="700"/>
      <c r="FC55" s="700"/>
      <c r="FD55" s="700"/>
      <c r="FE55" s="716"/>
      <c r="FF55" s="669"/>
      <c r="FG55" s="669"/>
      <c r="FH55" s="669"/>
      <c r="FI55" s="669"/>
      <c r="FJ55" s="669"/>
      <c r="FK55" s="669"/>
      <c r="FL55" s="700"/>
      <c r="FM55" s="700"/>
      <c r="FN55" s="700"/>
      <c r="FO55" s="716"/>
      <c r="FP55" s="669"/>
      <c r="FQ55" s="669"/>
      <c r="FR55" s="669"/>
      <c r="FS55" s="669"/>
      <c r="FT55" s="669"/>
      <c r="FU55" s="669"/>
      <c r="FV55" s="700"/>
      <c r="FW55" s="700"/>
      <c r="FX55" s="700"/>
      <c r="FY55" s="716"/>
      <c r="FZ55" s="669"/>
      <c r="GA55" s="669"/>
      <c r="GB55" s="669"/>
      <c r="GC55" s="669"/>
      <c r="GD55" s="669"/>
      <c r="GE55" s="669"/>
      <c r="GF55" s="700"/>
      <c r="GG55" s="700"/>
      <c r="GH55" s="700"/>
      <c r="GI55" s="716"/>
      <c r="GJ55" s="669"/>
      <c r="GK55" s="669"/>
      <c r="GL55" s="669"/>
      <c r="GM55" s="669"/>
      <c r="GN55" s="669"/>
      <c r="GO55" s="669"/>
      <c r="GP55" s="700"/>
      <c r="GQ55" s="700"/>
      <c r="GR55" s="700"/>
      <c r="GS55" s="716"/>
      <c r="GT55" s="669" t="s">
        <v>3368</v>
      </c>
      <c r="GU55" s="669" t="s">
        <v>2426</v>
      </c>
      <c r="GV55" s="669" t="s">
        <v>4299</v>
      </c>
      <c r="GW55" s="669" t="s">
        <v>3135</v>
      </c>
      <c r="GX55" s="669" t="s">
        <v>3096</v>
      </c>
      <c r="GY55" s="669" t="s">
        <v>2278</v>
      </c>
      <c r="GZ55" s="700">
        <v>420.0</v>
      </c>
      <c r="HA55" s="700" t="s">
        <v>3355</v>
      </c>
      <c r="HB55" s="700"/>
      <c r="HC55" s="716" t="s">
        <v>3363</v>
      </c>
      <c r="HD55" s="669"/>
      <c r="HE55" s="669"/>
      <c r="HF55" s="669"/>
      <c r="HG55" s="669"/>
      <c r="HH55" s="669"/>
      <c r="HI55" s="669"/>
      <c r="HJ55" s="700"/>
      <c r="HK55" s="700"/>
      <c r="HL55" s="700"/>
      <c r="HM55" s="716"/>
      <c r="HN55" s="669"/>
      <c r="HO55" s="669"/>
      <c r="HP55" s="669"/>
      <c r="HQ55" s="669"/>
      <c r="HR55" s="669"/>
      <c r="HS55" s="669"/>
      <c r="HT55" s="700"/>
      <c r="HU55" s="700"/>
      <c r="HV55" s="700"/>
      <c r="HW55" s="716"/>
      <c r="HX55" s="669"/>
      <c r="HY55" s="669"/>
      <c r="HZ55" s="669"/>
      <c r="IA55" s="669"/>
      <c r="IB55" s="669"/>
      <c r="IC55" s="669"/>
      <c r="ID55" s="700"/>
      <c r="IE55" s="700"/>
      <c r="IF55" s="700"/>
      <c r="IG55" s="716"/>
      <c r="IH55" s="669" t="s">
        <v>3341</v>
      </c>
      <c r="II55" s="669" t="s">
        <v>2426</v>
      </c>
      <c r="IJ55" s="669" t="s">
        <v>2901</v>
      </c>
      <c r="IK55" s="669" t="s">
        <v>3135</v>
      </c>
      <c r="IL55" s="669" t="s">
        <v>3375</v>
      </c>
      <c r="IM55" s="669" t="s">
        <v>2713</v>
      </c>
      <c r="IN55" s="700">
        <v>420.0</v>
      </c>
      <c r="IO55" s="700" t="s">
        <v>3390</v>
      </c>
      <c r="IP55" s="700"/>
      <c r="IQ55" s="716" t="s">
        <v>3363</v>
      </c>
      <c r="IR55" s="669"/>
      <c r="IS55" s="669"/>
      <c r="IT55" s="669"/>
      <c r="IU55" s="669"/>
      <c r="IV55" s="669"/>
      <c r="IW55" s="669"/>
      <c r="IX55" s="700"/>
      <c r="IY55" s="700"/>
      <c r="IZ55" s="700"/>
      <c r="JA55" s="716"/>
      <c r="JB55" s="669"/>
      <c r="JC55" s="669"/>
      <c r="JD55" s="669"/>
      <c r="JE55" s="669"/>
      <c r="JF55" s="669"/>
      <c r="JG55" s="669"/>
      <c r="JH55" s="700"/>
      <c r="JI55" s="700"/>
      <c r="JJ55" s="700"/>
      <c r="JK55" s="716"/>
      <c r="JL55" s="669"/>
      <c r="JM55" s="669"/>
      <c r="JN55" s="669"/>
      <c r="JO55" s="669"/>
      <c r="JP55" s="669"/>
      <c r="JQ55" s="669"/>
      <c r="JR55" s="700"/>
      <c r="JS55" s="700"/>
      <c r="JT55" s="700"/>
      <c r="JU55" s="716"/>
      <c r="JV55" s="669"/>
      <c r="JW55" s="669"/>
      <c r="JX55" s="669"/>
      <c r="JY55" s="669"/>
      <c r="JZ55" s="669"/>
      <c r="KA55" s="669"/>
      <c r="KB55" s="700"/>
      <c r="KC55" s="700"/>
      <c r="KD55" s="700"/>
      <c r="KE55" s="716"/>
      <c r="KF55" s="669"/>
      <c r="KG55" s="669"/>
      <c r="KH55" s="669"/>
      <c r="KI55" s="669"/>
      <c r="KJ55" s="669"/>
      <c r="KK55" s="669"/>
      <c r="KL55" s="700"/>
      <c r="KM55" s="700"/>
      <c r="KN55" s="700"/>
      <c r="KO55" s="716"/>
      <c r="KP55" s="669"/>
      <c r="KQ55" s="669"/>
      <c r="KR55" s="669"/>
      <c r="KS55" s="669"/>
      <c r="KT55" s="669"/>
      <c r="KU55" s="669"/>
      <c r="KV55" s="700"/>
      <c r="KW55" s="700"/>
      <c r="KX55" s="700"/>
      <c r="KY55" s="716"/>
    </row>
    <row r="56" ht="15.75" customHeight="1">
      <c r="A56" s="708">
        <v>0.2916666666666667</v>
      </c>
      <c r="B56" s="661" t="s">
        <v>3341</v>
      </c>
      <c r="C56" s="661" t="s">
        <v>2426</v>
      </c>
      <c r="D56" s="661" t="s">
        <v>2754</v>
      </c>
      <c r="E56" s="661" t="s">
        <v>34</v>
      </c>
      <c r="F56" s="661" t="s">
        <v>3097</v>
      </c>
      <c r="G56" s="661" t="s">
        <v>2713</v>
      </c>
      <c r="H56" s="709" t="s">
        <v>2490</v>
      </c>
      <c r="I56" s="709"/>
      <c r="J56" s="709"/>
      <c r="K56" s="710" t="s">
        <v>3363</v>
      </c>
      <c r="L56" s="661"/>
      <c r="M56" s="661"/>
      <c r="N56" s="661"/>
      <c r="O56" s="661"/>
      <c r="P56" s="661"/>
      <c r="Q56" s="661"/>
      <c r="R56" s="709"/>
      <c r="S56" s="709"/>
      <c r="T56" s="709"/>
      <c r="U56" s="710"/>
      <c r="V56" s="661"/>
      <c r="W56" s="661"/>
      <c r="X56" s="661"/>
      <c r="Y56" s="661"/>
      <c r="Z56" s="661"/>
      <c r="AA56" s="661"/>
      <c r="AB56" s="709"/>
      <c r="AC56" s="709"/>
      <c r="AD56" s="709"/>
      <c r="AE56" s="710"/>
      <c r="AF56" s="661"/>
      <c r="AG56" s="661"/>
      <c r="AH56" s="661"/>
      <c r="AI56" s="661"/>
      <c r="AJ56" s="661"/>
      <c r="AK56" s="661"/>
      <c r="AL56" s="709"/>
      <c r="AM56" s="709"/>
      <c r="AN56" s="709"/>
      <c r="AO56" s="710"/>
      <c r="AP56" s="661"/>
      <c r="AQ56" s="661"/>
      <c r="AR56" s="661"/>
      <c r="AS56" s="661"/>
      <c r="AT56" s="661"/>
      <c r="AU56" s="661"/>
      <c r="AV56" s="709"/>
      <c r="AW56" s="709"/>
      <c r="AX56" s="709"/>
      <c r="AY56" s="710"/>
      <c r="AZ56" s="661"/>
      <c r="BA56" s="661"/>
      <c r="BB56" s="661"/>
      <c r="BC56" s="661"/>
      <c r="BD56" s="661"/>
      <c r="BE56" s="661"/>
      <c r="BF56" s="709"/>
      <c r="BG56" s="709"/>
      <c r="BH56" s="709"/>
      <c r="BI56" s="710"/>
      <c r="BJ56" s="661"/>
      <c r="BK56" s="661"/>
      <c r="BL56" s="661"/>
      <c r="BM56" s="661"/>
      <c r="BN56" s="661"/>
      <c r="BO56" s="661"/>
      <c r="BP56" s="709"/>
      <c r="BQ56" s="709"/>
      <c r="BR56" s="709"/>
      <c r="BS56" s="710"/>
      <c r="BT56" s="661"/>
      <c r="BU56" s="661"/>
      <c r="BV56" s="661"/>
      <c r="BW56" s="661"/>
      <c r="BX56" s="661"/>
      <c r="BY56" s="661"/>
      <c r="BZ56" s="709"/>
      <c r="CA56" s="709"/>
      <c r="CB56" s="709"/>
      <c r="CC56" s="710"/>
      <c r="CD56" s="661"/>
      <c r="CE56" s="661"/>
      <c r="CF56" s="661"/>
      <c r="CG56" s="661"/>
      <c r="CH56" s="661"/>
      <c r="CI56" s="661"/>
      <c r="CJ56" s="709"/>
      <c r="CK56" s="709"/>
      <c r="CL56" s="709"/>
      <c r="CM56" s="710"/>
      <c r="CN56" s="661"/>
      <c r="CO56" s="661"/>
      <c r="CP56" s="661"/>
      <c r="CQ56" s="661"/>
      <c r="CR56" s="661"/>
      <c r="CS56" s="661"/>
      <c r="CT56" s="709"/>
      <c r="CU56" s="709"/>
      <c r="CV56" s="709"/>
      <c r="CW56" s="710"/>
      <c r="CX56" s="661"/>
      <c r="CY56" s="661"/>
      <c r="CZ56" s="661"/>
      <c r="DA56" s="661"/>
      <c r="DB56" s="661"/>
      <c r="DC56" s="661"/>
      <c r="DD56" s="709"/>
      <c r="DE56" s="709"/>
      <c r="DF56" s="709"/>
      <c r="DG56" s="710"/>
      <c r="DH56" s="661"/>
      <c r="DI56" s="661"/>
      <c r="DJ56" s="661"/>
      <c r="DK56" s="661"/>
      <c r="DL56" s="661"/>
      <c r="DM56" s="661"/>
      <c r="DN56" s="709"/>
      <c r="DO56" s="709"/>
      <c r="DP56" s="709"/>
      <c r="DQ56" s="710"/>
      <c r="DR56" s="661"/>
      <c r="DS56" s="661"/>
      <c r="DT56" s="661"/>
      <c r="DU56" s="661"/>
      <c r="DV56" s="661"/>
      <c r="DW56" s="661"/>
      <c r="DX56" s="709"/>
      <c r="DY56" s="709"/>
      <c r="DZ56" s="709"/>
      <c r="EA56" s="710"/>
      <c r="EB56" s="661"/>
      <c r="EC56" s="661"/>
      <c r="ED56" s="661"/>
      <c r="EE56" s="661"/>
      <c r="EF56" s="661"/>
      <c r="EG56" s="661"/>
      <c r="EH56" s="709"/>
      <c r="EI56" s="709"/>
      <c r="EJ56" s="709"/>
      <c r="EK56" s="710"/>
      <c r="EL56" s="661" t="s">
        <v>3341</v>
      </c>
      <c r="EM56" s="661" t="s">
        <v>2426</v>
      </c>
      <c r="EN56" s="661" t="s">
        <v>2841</v>
      </c>
      <c r="EO56" s="661" t="s">
        <v>3135</v>
      </c>
      <c r="EP56" s="661" t="s">
        <v>3095</v>
      </c>
      <c r="EQ56" s="661" t="s">
        <v>2289</v>
      </c>
      <c r="ER56" s="709">
        <v>420.0</v>
      </c>
      <c r="ES56" s="709"/>
      <c r="ET56" s="709"/>
      <c r="EU56" s="710"/>
      <c r="EV56" s="661"/>
      <c r="EW56" s="661"/>
      <c r="EX56" s="661"/>
      <c r="EY56" s="661"/>
      <c r="EZ56" s="661"/>
      <c r="FA56" s="661"/>
      <c r="FB56" s="709"/>
      <c r="FC56" s="709"/>
      <c r="FD56" s="709"/>
      <c r="FE56" s="710"/>
      <c r="FF56" s="661"/>
      <c r="FG56" s="661"/>
      <c r="FH56" s="661"/>
      <c r="FI56" s="661"/>
      <c r="FJ56" s="661"/>
      <c r="FK56" s="661"/>
      <c r="FL56" s="709"/>
      <c r="FM56" s="709"/>
      <c r="FN56" s="709"/>
      <c r="FO56" s="710"/>
      <c r="FP56" s="661"/>
      <c r="FQ56" s="661"/>
      <c r="FR56" s="661"/>
      <c r="FS56" s="661"/>
      <c r="FT56" s="661"/>
      <c r="FU56" s="661"/>
      <c r="FV56" s="709"/>
      <c r="FW56" s="709"/>
      <c r="FX56" s="709"/>
      <c r="FY56" s="710"/>
      <c r="FZ56" s="661"/>
      <c r="GA56" s="661"/>
      <c r="GB56" s="661"/>
      <c r="GC56" s="661"/>
      <c r="GD56" s="661"/>
      <c r="GE56" s="661"/>
      <c r="GF56" s="709"/>
      <c r="GG56" s="709"/>
      <c r="GH56" s="709"/>
      <c r="GI56" s="710"/>
      <c r="GJ56" s="661"/>
      <c r="GK56" s="661"/>
      <c r="GL56" s="661"/>
      <c r="GM56" s="661"/>
      <c r="GN56" s="661"/>
      <c r="GO56" s="661"/>
      <c r="GP56" s="709"/>
      <c r="GQ56" s="709"/>
      <c r="GR56" s="709"/>
      <c r="GS56" s="710"/>
      <c r="GT56" s="661"/>
      <c r="GU56" s="661"/>
      <c r="GV56" s="661"/>
      <c r="GW56" s="661"/>
      <c r="GX56" s="661"/>
      <c r="GY56" s="661"/>
      <c r="GZ56" s="709"/>
      <c r="HA56" s="709"/>
      <c r="HB56" s="709"/>
      <c r="HC56" s="710"/>
      <c r="HD56" s="661"/>
      <c r="HE56" s="661"/>
      <c r="HF56" s="661"/>
      <c r="HG56" s="661"/>
      <c r="HH56" s="661"/>
      <c r="HI56" s="661"/>
      <c r="HJ56" s="709"/>
      <c r="HK56" s="709"/>
      <c r="HL56" s="709"/>
      <c r="HM56" s="710"/>
      <c r="HN56" s="661"/>
      <c r="HO56" s="661"/>
      <c r="HP56" s="661"/>
      <c r="HQ56" s="661"/>
      <c r="HR56" s="661"/>
      <c r="HS56" s="661"/>
      <c r="HT56" s="709"/>
      <c r="HU56" s="709"/>
      <c r="HV56" s="709"/>
      <c r="HW56" s="710"/>
      <c r="HX56" s="661"/>
      <c r="HY56" s="661"/>
      <c r="HZ56" s="661"/>
      <c r="IA56" s="661"/>
      <c r="IB56" s="661"/>
      <c r="IC56" s="661"/>
      <c r="ID56" s="709"/>
      <c r="IE56" s="709"/>
      <c r="IF56" s="709"/>
      <c r="IG56" s="710"/>
      <c r="IH56" s="746" t="s">
        <v>3341</v>
      </c>
      <c r="II56" s="785" t="s">
        <v>2426</v>
      </c>
      <c r="IJ56" s="785" t="s">
        <v>2964</v>
      </c>
      <c r="IK56" s="785" t="s">
        <v>3135</v>
      </c>
      <c r="IL56" s="785" t="s">
        <v>3097</v>
      </c>
      <c r="IM56" s="661" t="s">
        <v>2713</v>
      </c>
      <c r="IN56" s="709">
        <v>420.0</v>
      </c>
      <c r="IO56" s="709"/>
      <c r="IP56" s="709"/>
      <c r="IQ56" s="710" t="s">
        <v>3363</v>
      </c>
      <c r="IR56" s="661"/>
      <c r="IS56" s="661"/>
      <c r="IT56" s="661"/>
      <c r="IU56" s="661"/>
      <c r="IV56" s="661"/>
      <c r="IW56" s="661"/>
      <c r="IX56" s="709"/>
      <c r="IY56" s="709"/>
      <c r="IZ56" s="709"/>
      <c r="JA56" s="710"/>
      <c r="JB56" s="661"/>
      <c r="JC56" s="661"/>
      <c r="JD56" s="661"/>
      <c r="JE56" s="661"/>
      <c r="JF56" s="661"/>
      <c r="JG56" s="661"/>
      <c r="JH56" s="709"/>
      <c r="JI56" s="709"/>
      <c r="JJ56" s="709"/>
      <c r="JK56" s="710"/>
      <c r="JL56" s="661"/>
      <c r="JM56" s="661"/>
      <c r="JN56" s="661"/>
      <c r="JO56" s="661"/>
      <c r="JP56" s="661"/>
      <c r="JQ56" s="661"/>
      <c r="JR56" s="709"/>
      <c r="JS56" s="709"/>
      <c r="JT56" s="709"/>
      <c r="JU56" s="710"/>
      <c r="JV56" s="661"/>
      <c r="JW56" s="661"/>
      <c r="JX56" s="661"/>
      <c r="JY56" s="661"/>
      <c r="JZ56" s="661"/>
      <c r="KA56" s="661"/>
      <c r="KB56" s="709"/>
      <c r="KC56" s="709"/>
      <c r="KD56" s="709"/>
      <c r="KE56" s="710"/>
      <c r="KF56" s="661"/>
      <c r="KG56" s="661"/>
      <c r="KH56" s="661"/>
      <c r="KI56" s="661"/>
      <c r="KJ56" s="661"/>
      <c r="KK56" s="661"/>
      <c r="KL56" s="709"/>
      <c r="KM56" s="709"/>
      <c r="KN56" s="709"/>
      <c r="KO56" s="710"/>
      <c r="KP56" s="661"/>
      <c r="KQ56" s="661"/>
      <c r="KR56" s="661"/>
      <c r="KS56" s="661"/>
      <c r="KT56" s="661"/>
      <c r="KU56" s="661"/>
      <c r="KV56" s="709"/>
      <c r="KW56" s="709"/>
      <c r="KX56" s="709"/>
      <c r="KY56" s="710"/>
    </row>
    <row r="57" ht="15.75" customHeight="1">
      <c r="A57" s="728">
        <v>0.2916666666666667</v>
      </c>
      <c r="B57" s="669"/>
      <c r="C57" s="729"/>
      <c r="D57" s="729"/>
      <c r="E57" s="729"/>
      <c r="F57" s="729"/>
      <c r="G57" s="729"/>
      <c r="H57" s="730"/>
      <c r="I57" s="730"/>
      <c r="J57" s="730"/>
      <c r="K57" s="731"/>
      <c r="L57" s="669"/>
      <c r="M57" s="729"/>
      <c r="N57" s="729"/>
      <c r="O57" s="729"/>
      <c r="P57" s="729"/>
      <c r="Q57" s="729"/>
      <c r="R57" s="730"/>
      <c r="S57" s="730"/>
      <c r="T57" s="730"/>
      <c r="U57" s="731"/>
      <c r="V57" s="669"/>
      <c r="W57" s="729"/>
      <c r="X57" s="729"/>
      <c r="Y57" s="729"/>
      <c r="Z57" s="729"/>
      <c r="AA57" s="729"/>
      <c r="AB57" s="730"/>
      <c r="AC57" s="730"/>
      <c r="AD57" s="730"/>
      <c r="AE57" s="731"/>
      <c r="AF57" s="669"/>
      <c r="AG57" s="729"/>
      <c r="AH57" s="729"/>
      <c r="AI57" s="729"/>
      <c r="AJ57" s="729"/>
      <c r="AK57" s="729"/>
      <c r="AL57" s="730"/>
      <c r="AM57" s="730"/>
      <c r="AN57" s="730"/>
      <c r="AO57" s="731"/>
      <c r="AP57" s="669"/>
      <c r="AQ57" s="729"/>
      <c r="AR57" s="729"/>
      <c r="AS57" s="729"/>
      <c r="AT57" s="729"/>
      <c r="AU57" s="729"/>
      <c r="AV57" s="730"/>
      <c r="AW57" s="730"/>
      <c r="AX57" s="730"/>
      <c r="AY57" s="731"/>
      <c r="AZ57" s="669"/>
      <c r="BA57" s="729"/>
      <c r="BB57" s="729"/>
      <c r="BC57" s="729"/>
      <c r="BD57" s="729"/>
      <c r="BE57" s="729"/>
      <c r="BF57" s="730"/>
      <c r="BG57" s="730"/>
      <c r="BH57" s="730"/>
      <c r="BI57" s="731"/>
      <c r="BJ57" s="669"/>
      <c r="BK57" s="729"/>
      <c r="BL57" s="729"/>
      <c r="BM57" s="729"/>
      <c r="BN57" s="729"/>
      <c r="BO57" s="729"/>
      <c r="BP57" s="730"/>
      <c r="BQ57" s="730"/>
      <c r="BR57" s="730"/>
      <c r="BS57" s="731"/>
      <c r="BT57" s="669"/>
      <c r="BU57" s="729"/>
      <c r="BV57" s="729"/>
      <c r="BW57" s="729"/>
      <c r="BX57" s="729"/>
      <c r="BY57" s="729"/>
      <c r="BZ57" s="730"/>
      <c r="CA57" s="730"/>
      <c r="CB57" s="730"/>
      <c r="CC57" s="731"/>
      <c r="CD57" s="669"/>
      <c r="CE57" s="729"/>
      <c r="CF57" s="729"/>
      <c r="CG57" s="729"/>
      <c r="CH57" s="729"/>
      <c r="CI57" s="729"/>
      <c r="CJ57" s="730"/>
      <c r="CK57" s="730"/>
      <c r="CL57" s="730"/>
      <c r="CM57" s="731"/>
      <c r="CN57" s="669"/>
      <c r="CO57" s="729"/>
      <c r="CP57" s="729"/>
      <c r="CQ57" s="729"/>
      <c r="CR57" s="729"/>
      <c r="CS57" s="729"/>
      <c r="CT57" s="730"/>
      <c r="CU57" s="730"/>
      <c r="CV57" s="730"/>
      <c r="CW57" s="731"/>
      <c r="CX57" s="669"/>
      <c r="CY57" s="729"/>
      <c r="CZ57" s="729"/>
      <c r="DA57" s="729"/>
      <c r="DB57" s="729"/>
      <c r="DC57" s="729"/>
      <c r="DD57" s="730"/>
      <c r="DE57" s="730"/>
      <c r="DF57" s="730"/>
      <c r="DG57" s="731"/>
      <c r="DH57" s="669"/>
      <c r="DI57" s="729"/>
      <c r="DJ57" s="729"/>
      <c r="DK57" s="729"/>
      <c r="DL57" s="729"/>
      <c r="DM57" s="729"/>
      <c r="DN57" s="730"/>
      <c r="DO57" s="730"/>
      <c r="DP57" s="730"/>
      <c r="DQ57" s="731"/>
      <c r="DR57" s="669"/>
      <c r="DS57" s="729"/>
      <c r="DT57" s="729"/>
      <c r="DU57" s="729"/>
      <c r="DV57" s="729"/>
      <c r="DW57" s="729"/>
      <c r="DX57" s="730"/>
      <c r="DY57" s="730"/>
      <c r="DZ57" s="730"/>
      <c r="EA57" s="731"/>
      <c r="EB57" s="669"/>
      <c r="EC57" s="729"/>
      <c r="ED57" s="729"/>
      <c r="EE57" s="729"/>
      <c r="EF57" s="729"/>
      <c r="EG57" s="729"/>
      <c r="EH57" s="730"/>
      <c r="EI57" s="730"/>
      <c r="EJ57" s="730"/>
      <c r="EK57" s="731"/>
      <c r="EL57" s="669"/>
      <c r="EM57" s="729"/>
      <c r="EN57" s="729"/>
      <c r="EO57" s="729"/>
      <c r="EP57" s="729"/>
      <c r="EQ57" s="729"/>
      <c r="ER57" s="730"/>
      <c r="ES57" s="730"/>
      <c r="ET57" s="730"/>
      <c r="EU57" s="731"/>
      <c r="EV57" s="669"/>
      <c r="EW57" s="729"/>
      <c r="EX57" s="729"/>
      <c r="EY57" s="729"/>
      <c r="EZ57" s="729"/>
      <c r="FA57" s="729"/>
      <c r="FB57" s="730"/>
      <c r="FC57" s="730"/>
      <c r="FD57" s="730"/>
      <c r="FE57" s="731"/>
      <c r="FF57" s="669"/>
      <c r="FG57" s="729"/>
      <c r="FH57" s="729"/>
      <c r="FI57" s="729"/>
      <c r="FJ57" s="729"/>
      <c r="FK57" s="729"/>
      <c r="FL57" s="730"/>
      <c r="FM57" s="730"/>
      <c r="FN57" s="730"/>
      <c r="FO57" s="731"/>
      <c r="FP57" s="669"/>
      <c r="FQ57" s="729"/>
      <c r="FR57" s="729"/>
      <c r="FS57" s="729"/>
      <c r="FT57" s="729"/>
      <c r="FU57" s="729"/>
      <c r="FV57" s="730"/>
      <c r="FW57" s="730"/>
      <c r="FX57" s="730"/>
      <c r="FY57" s="731"/>
      <c r="FZ57" s="669"/>
      <c r="GA57" s="729"/>
      <c r="GB57" s="729"/>
      <c r="GC57" s="729"/>
      <c r="GD57" s="729"/>
      <c r="GE57" s="729"/>
      <c r="GF57" s="730"/>
      <c r="GG57" s="730"/>
      <c r="GH57" s="730"/>
      <c r="GI57" s="731"/>
      <c r="GJ57" s="669"/>
      <c r="GK57" s="729"/>
      <c r="GL57" s="729"/>
      <c r="GM57" s="729"/>
      <c r="GN57" s="729"/>
      <c r="GO57" s="729"/>
      <c r="GP57" s="730"/>
      <c r="GQ57" s="730"/>
      <c r="GR57" s="730"/>
      <c r="GS57" s="731"/>
      <c r="GT57" s="669"/>
      <c r="GU57" s="729"/>
      <c r="GV57" s="729"/>
      <c r="GW57" s="729"/>
      <c r="GX57" s="729"/>
      <c r="GY57" s="729"/>
      <c r="GZ57" s="730"/>
      <c r="HA57" s="730"/>
      <c r="HB57" s="730"/>
      <c r="HC57" s="731"/>
      <c r="HD57" s="669"/>
      <c r="HE57" s="729"/>
      <c r="HF57" s="729"/>
      <c r="HG57" s="729"/>
      <c r="HH57" s="729"/>
      <c r="HI57" s="729"/>
      <c r="HJ57" s="730"/>
      <c r="HK57" s="730"/>
      <c r="HL57" s="730"/>
      <c r="HM57" s="731"/>
      <c r="HN57" s="669"/>
      <c r="HO57" s="729"/>
      <c r="HP57" s="729"/>
      <c r="HQ57" s="729"/>
      <c r="HR57" s="729"/>
      <c r="HS57" s="729"/>
      <c r="HT57" s="730"/>
      <c r="HU57" s="730"/>
      <c r="HV57" s="730"/>
      <c r="HW57" s="731"/>
      <c r="HX57" s="669"/>
      <c r="HY57" s="729"/>
      <c r="HZ57" s="729"/>
      <c r="IA57" s="729"/>
      <c r="IB57" s="729"/>
      <c r="IC57" s="729"/>
      <c r="ID57" s="730"/>
      <c r="IE57" s="730"/>
      <c r="IF57" s="730"/>
      <c r="IG57" s="731"/>
      <c r="IH57" s="669"/>
      <c r="II57" s="669"/>
      <c r="IJ57" s="669"/>
      <c r="IK57" s="669"/>
      <c r="IL57" s="669"/>
      <c r="IM57" s="669"/>
      <c r="IN57" s="700"/>
      <c r="IO57" s="730"/>
      <c r="IP57" s="730"/>
      <c r="IQ57" s="731"/>
      <c r="IR57" s="669"/>
      <c r="IS57" s="729"/>
      <c r="IT57" s="729"/>
      <c r="IU57" s="729"/>
      <c r="IV57" s="729"/>
      <c r="IW57" s="729"/>
      <c r="IX57" s="730"/>
      <c r="IY57" s="730"/>
      <c r="IZ57" s="730"/>
      <c r="JA57" s="731"/>
      <c r="JB57" s="669"/>
      <c r="JC57" s="729"/>
      <c r="JD57" s="729"/>
      <c r="JE57" s="729"/>
      <c r="JF57" s="729"/>
      <c r="JG57" s="729"/>
      <c r="JH57" s="730"/>
      <c r="JI57" s="730"/>
      <c r="JJ57" s="730"/>
      <c r="JK57" s="731"/>
      <c r="JL57" s="669"/>
      <c r="JM57" s="729"/>
      <c r="JN57" s="729"/>
      <c r="JO57" s="729"/>
      <c r="JP57" s="729"/>
      <c r="JQ57" s="729"/>
      <c r="JR57" s="730"/>
      <c r="JS57" s="730"/>
      <c r="JT57" s="730"/>
      <c r="JU57" s="731"/>
      <c r="JV57" s="669"/>
      <c r="JW57" s="729"/>
      <c r="JX57" s="729"/>
      <c r="JY57" s="729"/>
      <c r="JZ57" s="729"/>
      <c r="KA57" s="729"/>
      <c r="KB57" s="730"/>
      <c r="KC57" s="730"/>
      <c r="KD57" s="730"/>
      <c r="KE57" s="731"/>
      <c r="KF57" s="669"/>
      <c r="KG57" s="729"/>
      <c r="KH57" s="729"/>
      <c r="KI57" s="729"/>
      <c r="KJ57" s="729"/>
      <c r="KK57" s="729"/>
      <c r="KL57" s="730"/>
      <c r="KM57" s="730"/>
      <c r="KN57" s="730"/>
      <c r="KO57" s="731"/>
      <c r="KP57" s="669"/>
      <c r="KQ57" s="729"/>
      <c r="KR57" s="729"/>
      <c r="KS57" s="729"/>
      <c r="KT57" s="729"/>
      <c r="KU57" s="729"/>
      <c r="KV57" s="730"/>
      <c r="KW57" s="730"/>
      <c r="KX57" s="730"/>
      <c r="KY57" s="731"/>
    </row>
    <row r="58" ht="15.75" customHeight="1">
      <c r="A58" s="708">
        <v>0.3333333333333333</v>
      </c>
      <c r="B58" s="546"/>
      <c r="C58" s="546"/>
      <c r="D58" s="546"/>
      <c r="E58" s="546"/>
      <c r="F58" s="546"/>
      <c r="G58" s="546"/>
      <c r="H58" s="713"/>
      <c r="I58" s="713"/>
      <c r="J58" s="713"/>
      <c r="K58" s="734"/>
      <c r="L58" s="546"/>
      <c r="M58" s="546"/>
      <c r="N58" s="546"/>
      <c r="O58" s="546"/>
      <c r="P58" s="546"/>
      <c r="Q58" s="546"/>
      <c r="R58" s="713"/>
      <c r="S58" s="713"/>
      <c r="T58" s="713"/>
      <c r="U58" s="734"/>
      <c r="V58" s="546"/>
      <c r="W58" s="546"/>
      <c r="X58" s="546"/>
      <c r="Y58" s="546"/>
      <c r="Z58" s="546"/>
      <c r="AA58" s="546"/>
      <c r="AB58" s="713"/>
      <c r="AC58" s="713"/>
      <c r="AD58" s="713"/>
      <c r="AE58" s="734"/>
      <c r="AF58" s="546"/>
      <c r="AG58" s="546"/>
      <c r="AH58" s="546"/>
      <c r="AI58" s="546"/>
      <c r="AJ58" s="546"/>
      <c r="AK58" s="546"/>
      <c r="AL58" s="713"/>
      <c r="AM58" s="713"/>
      <c r="AN58" s="713"/>
      <c r="AO58" s="734"/>
      <c r="AP58" s="546"/>
      <c r="AQ58" s="546"/>
      <c r="AR58" s="546"/>
      <c r="AS58" s="546"/>
      <c r="AT58" s="546"/>
      <c r="AU58" s="546"/>
      <c r="AV58" s="713"/>
      <c r="AW58" s="713"/>
      <c r="AX58" s="713"/>
      <c r="AY58" s="734"/>
      <c r="AZ58" s="546"/>
      <c r="BA58" s="546"/>
      <c r="BB58" s="546"/>
      <c r="BC58" s="546"/>
      <c r="BD58" s="546"/>
      <c r="BE58" s="546"/>
      <c r="BF58" s="713"/>
      <c r="BG58" s="713"/>
      <c r="BH58" s="713"/>
      <c r="BI58" s="734"/>
      <c r="BJ58" s="546"/>
      <c r="BK58" s="546"/>
      <c r="BL58" s="546"/>
      <c r="BM58" s="546"/>
      <c r="BN58" s="546"/>
      <c r="BO58" s="546"/>
      <c r="BP58" s="713"/>
      <c r="BQ58" s="713"/>
      <c r="BR58" s="713"/>
      <c r="BS58" s="734"/>
      <c r="BT58" s="546" t="s">
        <v>3341</v>
      </c>
      <c r="BU58" s="546" t="s">
        <v>1962</v>
      </c>
      <c r="BV58" s="546" t="s">
        <v>4410</v>
      </c>
      <c r="BW58" s="546" t="s">
        <v>34</v>
      </c>
      <c r="BX58" s="546" t="s">
        <v>3106</v>
      </c>
      <c r="BY58" s="546" t="s">
        <v>2289</v>
      </c>
      <c r="BZ58" s="713" t="s">
        <v>2107</v>
      </c>
      <c r="CA58" s="713" t="s">
        <v>3114</v>
      </c>
      <c r="CB58" s="713"/>
      <c r="CC58" s="734" t="s">
        <v>3363</v>
      </c>
      <c r="CD58" s="546"/>
      <c r="CE58" s="546"/>
      <c r="CF58" s="546"/>
      <c r="CG58" s="546"/>
      <c r="CH58" s="546"/>
      <c r="CI58" s="546"/>
      <c r="CJ58" s="713"/>
      <c r="CK58" s="713"/>
      <c r="CL58" s="713"/>
      <c r="CM58" s="734"/>
      <c r="CN58" s="546"/>
      <c r="CO58" s="546"/>
      <c r="CP58" s="546"/>
      <c r="CQ58" s="546"/>
      <c r="CR58" s="546"/>
      <c r="CS58" s="546"/>
      <c r="CT58" s="713"/>
      <c r="CU58" s="713"/>
      <c r="CV58" s="713"/>
      <c r="CW58" s="734"/>
      <c r="CX58" s="546"/>
      <c r="CY58" s="546"/>
      <c r="CZ58" s="546"/>
      <c r="DA58" s="546"/>
      <c r="DB58" s="546"/>
      <c r="DC58" s="546"/>
      <c r="DD58" s="713"/>
      <c r="DE58" s="713"/>
      <c r="DF58" s="713"/>
      <c r="DG58" s="734"/>
      <c r="DH58" s="546"/>
      <c r="DI58" s="546"/>
      <c r="DJ58" s="546"/>
      <c r="DK58" s="546"/>
      <c r="DL58" s="546"/>
      <c r="DM58" s="546"/>
      <c r="DN58" s="713"/>
      <c r="DO58" s="713"/>
      <c r="DP58" s="713"/>
      <c r="DQ58" s="734"/>
      <c r="DR58" s="546"/>
      <c r="DS58" s="546"/>
      <c r="DT58" s="546"/>
      <c r="DU58" s="546"/>
      <c r="DV58" s="546"/>
      <c r="DW58" s="546"/>
      <c r="DX58" s="713"/>
      <c r="DY58" s="713"/>
      <c r="DZ58" s="713"/>
      <c r="EA58" s="734"/>
      <c r="EB58" s="546"/>
      <c r="EC58" s="546"/>
      <c r="ED58" s="546"/>
      <c r="EE58" s="546"/>
      <c r="EF58" s="546"/>
      <c r="EG58" s="546"/>
      <c r="EH58" s="713"/>
      <c r="EI58" s="713"/>
      <c r="EJ58" s="713"/>
      <c r="EK58" s="734"/>
      <c r="EL58" s="546"/>
      <c r="EM58" s="546"/>
      <c r="EN58" s="546"/>
      <c r="EO58" s="546"/>
      <c r="EP58" s="546"/>
      <c r="EQ58" s="546"/>
      <c r="ER58" s="713"/>
      <c r="ES58" s="713"/>
      <c r="ET58" s="713"/>
      <c r="EU58" s="734"/>
      <c r="EV58" s="546"/>
      <c r="EW58" s="546"/>
      <c r="EX58" s="546"/>
      <c r="EY58" s="546"/>
      <c r="EZ58" s="546"/>
      <c r="FA58" s="546"/>
      <c r="FB58" s="713"/>
      <c r="FC58" s="713"/>
      <c r="FD58" s="713"/>
      <c r="FE58" s="734"/>
      <c r="FF58" s="546"/>
      <c r="FG58" s="546"/>
      <c r="FH58" s="546"/>
      <c r="FI58" s="546"/>
      <c r="FJ58" s="546"/>
      <c r="FK58" s="546"/>
      <c r="FL58" s="713"/>
      <c r="FM58" s="713"/>
      <c r="FN58" s="713"/>
      <c r="FO58" s="734"/>
      <c r="FP58" s="546"/>
      <c r="FQ58" s="546"/>
      <c r="FR58" s="546"/>
      <c r="FS58" s="546"/>
      <c r="FT58" s="546"/>
      <c r="FU58" s="546"/>
      <c r="FV58" s="713"/>
      <c r="FW58" s="713"/>
      <c r="FX58" s="713"/>
      <c r="FY58" s="734"/>
      <c r="FZ58" s="546"/>
      <c r="GA58" s="546"/>
      <c r="GB58" s="546"/>
      <c r="GC58" s="546"/>
      <c r="GD58" s="546"/>
      <c r="GE58" s="546"/>
      <c r="GF58" s="713"/>
      <c r="GG58" s="713"/>
      <c r="GH58" s="713"/>
      <c r="GI58" s="734"/>
      <c r="GJ58" s="661" t="s">
        <v>3368</v>
      </c>
      <c r="GK58" s="661" t="s">
        <v>2426</v>
      </c>
      <c r="GL58" s="661" t="s">
        <v>4184</v>
      </c>
      <c r="GM58" s="661" t="s">
        <v>3135</v>
      </c>
      <c r="GN58" s="661" t="s">
        <v>3097</v>
      </c>
      <c r="GO58" s="661" t="s">
        <v>2713</v>
      </c>
      <c r="GP58" s="709">
        <v>420.0</v>
      </c>
      <c r="GQ58" s="709"/>
      <c r="GR58" s="709"/>
      <c r="GS58" s="710" t="s">
        <v>3384</v>
      </c>
      <c r="GT58" s="546"/>
      <c r="GU58" s="546"/>
      <c r="GV58" s="546"/>
      <c r="GW58" s="546"/>
      <c r="GX58" s="546"/>
      <c r="GY58" s="546"/>
      <c r="GZ58" s="713"/>
      <c r="HA58" s="713"/>
      <c r="HB58" s="713"/>
      <c r="HC58" s="734"/>
      <c r="HD58" s="546"/>
      <c r="HE58" s="546"/>
      <c r="HF58" s="546"/>
      <c r="HG58" s="546"/>
      <c r="HH58" s="546"/>
      <c r="HI58" s="546"/>
      <c r="HJ58" s="713"/>
      <c r="HK58" s="713"/>
      <c r="HL58" s="713"/>
      <c r="HM58" s="734"/>
      <c r="HN58" s="546"/>
      <c r="HO58" s="546"/>
      <c r="HP58" s="546"/>
      <c r="HQ58" s="546"/>
      <c r="HR58" s="546"/>
      <c r="HS58" s="546"/>
      <c r="HT58" s="713"/>
      <c r="HU58" s="713"/>
      <c r="HV58" s="713"/>
      <c r="HW58" s="734"/>
      <c r="HX58" s="546"/>
      <c r="HY58" s="546"/>
      <c r="HZ58" s="546"/>
      <c r="IA58" s="546"/>
      <c r="IB58" s="546"/>
      <c r="IC58" s="546"/>
      <c r="ID58" s="713"/>
      <c r="IE58" s="713"/>
      <c r="IF58" s="713"/>
      <c r="IG58" s="734"/>
      <c r="IH58" s="546"/>
      <c r="II58" s="546"/>
      <c r="IJ58" s="546"/>
      <c r="IK58" s="546"/>
      <c r="IL58" s="546"/>
      <c r="IM58" s="546"/>
      <c r="IN58" s="713"/>
      <c r="IO58" s="713"/>
      <c r="IP58" s="713"/>
      <c r="IQ58" s="734"/>
      <c r="IR58" s="546"/>
      <c r="IS58" s="546"/>
      <c r="IT58" s="546"/>
      <c r="IU58" s="546"/>
      <c r="IV58" s="546"/>
      <c r="IW58" s="546"/>
      <c r="IX58" s="713"/>
      <c r="IY58" s="713"/>
      <c r="IZ58" s="713"/>
      <c r="JA58" s="734"/>
      <c r="JB58" s="546" t="s">
        <v>3341</v>
      </c>
      <c r="JC58" s="546" t="s">
        <v>2426</v>
      </c>
      <c r="JD58" s="546" t="s">
        <v>2840</v>
      </c>
      <c r="JE58" s="546" t="s">
        <v>3135</v>
      </c>
      <c r="JF58" s="546" t="s">
        <v>3112</v>
      </c>
      <c r="JG58" s="546" t="s">
        <v>2713</v>
      </c>
      <c r="JH58" s="713">
        <v>480.0</v>
      </c>
      <c r="JI58" s="713"/>
      <c r="JJ58" s="713"/>
      <c r="JK58" s="734" t="s">
        <v>3358</v>
      </c>
      <c r="JL58" s="546"/>
      <c r="JM58" s="546"/>
      <c r="JN58" s="546"/>
      <c r="JO58" s="546"/>
      <c r="JP58" s="546"/>
      <c r="JQ58" s="546"/>
      <c r="JR58" s="713"/>
      <c r="JS58" s="713"/>
      <c r="JT58" s="713"/>
      <c r="JU58" s="734"/>
      <c r="JV58" s="546"/>
      <c r="JW58" s="546"/>
      <c r="JX58" s="546"/>
      <c r="JY58" s="546"/>
      <c r="JZ58" s="546"/>
      <c r="KA58" s="546"/>
      <c r="KB58" s="713"/>
      <c r="KC58" s="713"/>
      <c r="KD58" s="713"/>
      <c r="KE58" s="734"/>
      <c r="KF58" s="546"/>
      <c r="KG58" s="546"/>
      <c r="KH58" s="546"/>
      <c r="KI58" s="546"/>
      <c r="KJ58" s="546"/>
      <c r="KK58" s="546"/>
      <c r="KL58" s="713"/>
      <c r="KM58" s="713"/>
      <c r="KN58" s="713"/>
      <c r="KO58" s="734"/>
      <c r="KP58" s="546"/>
      <c r="KQ58" s="546"/>
      <c r="KR58" s="546"/>
      <c r="KS58" s="546"/>
      <c r="KT58" s="546"/>
      <c r="KU58" s="546"/>
      <c r="KV58" s="713"/>
      <c r="KW58" s="713"/>
      <c r="KX58" s="713"/>
      <c r="KY58" s="734"/>
    </row>
    <row r="59" ht="15.75" customHeight="1">
      <c r="A59" s="715">
        <v>0.3333333333333333</v>
      </c>
      <c r="B59" s="669"/>
      <c r="C59" s="669"/>
      <c r="D59" s="669"/>
      <c r="E59" s="669"/>
      <c r="F59" s="669"/>
      <c r="G59" s="669"/>
      <c r="H59" s="700"/>
      <c r="I59" s="700"/>
      <c r="J59" s="700"/>
      <c r="K59" s="716"/>
      <c r="L59" s="669"/>
      <c r="M59" s="669"/>
      <c r="N59" s="669"/>
      <c r="O59" s="669"/>
      <c r="P59" s="669"/>
      <c r="Q59" s="669"/>
      <c r="R59" s="700"/>
      <c r="S59" s="700"/>
      <c r="T59" s="700"/>
      <c r="U59" s="716"/>
      <c r="V59" s="669"/>
      <c r="W59" s="669"/>
      <c r="X59" s="669"/>
      <c r="Y59" s="669"/>
      <c r="Z59" s="669"/>
      <c r="AA59" s="669"/>
      <c r="AB59" s="700"/>
      <c r="AC59" s="700"/>
      <c r="AD59" s="700"/>
      <c r="AE59" s="716"/>
      <c r="AF59" s="669"/>
      <c r="AG59" s="669"/>
      <c r="AH59" s="669"/>
      <c r="AI59" s="669"/>
      <c r="AJ59" s="669"/>
      <c r="AK59" s="669"/>
      <c r="AL59" s="700"/>
      <c r="AM59" s="700"/>
      <c r="AN59" s="700"/>
      <c r="AO59" s="716"/>
      <c r="AP59" s="669"/>
      <c r="AQ59" s="669"/>
      <c r="AR59" s="669"/>
      <c r="AS59" s="669"/>
      <c r="AT59" s="669"/>
      <c r="AU59" s="669"/>
      <c r="AV59" s="700"/>
      <c r="AW59" s="700"/>
      <c r="AX59" s="700"/>
      <c r="AY59" s="716"/>
      <c r="AZ59" s="669"/>
      <c r="BA59" s="669"/>
      <c r="BB59" s="669"/>
      <c r="BC59" s="669"/>
      <c r="BD59" s="669"/>
      <c r="BE59" s="669"/>
      <c r="BF59" s="700"/>
      <c r="BG59" s="700"/>
      <c r="BH59" s="700"/>
      <c r="BI59" s="716"/>
      <c r="BJ59" s="669"/>
      <c r="BK59" s="669"/>
      <c r="BL59" s="669"/>
      <c r="BM59" s="669"/>
      <c r="BN59" s="669"/>
      <c r="BO59" s="669"/>
      <c r="BP59" s="700"/>
      <c r="BQ59" s="700"/>
      <c r="BR59" s="700"/>
      <c r="BS59" s="716"/>
      <c r="BT59" s="669"/>
      <c r="BU59" s="669"/>
      <c r="BV59" s="669"/>
      <c r="BW59" s="669"/>
      <c r="BX59" s="669"/>
      <c r="BY59" s="669"/>
      <c r="BZ59" s="700"/>
      <c r="CA59" s="700"/>
      <c r="CB59" s="700"/>
      <c r="CC59" s="716"/>
      <c r="CD59" s="669"/>
      <c r="CE59" s="669"/>
      <c r="CF59" s="669"/>
      <c r="CG59" s="669"/>
      <c r="CH59" s="669"/>
      <c r="CI59" s="669"/>
      <c r="CJ59" s="700"/>
      <c r="CK59" s="700"/>
      <c r="CL59" s="700"/>
      <c r="CM59" s="716"/>
      <c r="CN59" s="669"/>
      <c r="CO59" s="669"/>
      <c r="CP59" s="669"/>
      <c r="CQ59" s="669"/>
      <c r="CR59" s="669"/>
      <c r="CS59" s="669"/>
      <c r="CT59" s="700"/>
      <c r="CU59" s="700"/>
      <c r="CV59" s="700"/>
      <c r="CW59" s="716"/>
      <c r="CX59" s="669"/>
      <c r="CY59" s="669"/>
      <c r="CZ59" s="669"/>
      <c r="DA59" s="669"/>
      <c r="DB59" s="669"/>
      <c r="DC59" s="669"/>
      <c r="DD59" s="700"/>
      <c r="DE59" s="700"/>
      <c r="DF59" s="700"/>
      <c r="DG59" s="716"/>
      <c r="DH59" s="669"/>
      <c r="DI59" s="669"/>
      <c r="DJ59" s="669"/>
      <c r="DK59" s="669"/>
      <c r="DL59" s="669"/>
      <c r="DM59" s="669"/>
      <c r="DN59" s="700"/>
      <c r="DO59" s="700"/>
      <c r="DP59" s="700"/>
      <c r="DQ59" s="716"/>
      <c r="DR59" s="669"/>
      <c r="DS59" s="669"/>
      <c r="DT59" s="669"/>
      <c r="DU59" s="669"/>
      <c r="DV59" s="669"/>
      <c r="DW59" s="669"/>
      <c r="DX59" s="700"/>
      <c r="DY59" s="700"/>
      <c r="DZ59" s="700"/>
      <c r="EA59" s="716"/>
      <c r="EB59" s="669"/>
      <c r="EC59" s="669"/>
      <c r="ED59" s="669"/>
      <c r="EE59" s="669"/>
      <c r="EF59" s="669"/>
      <c r="EG59" s="669"/>
      <c r="EH59" s="700"/>
      <c r="EI59" s="700"/>
      <c r="EJ59" s="700"/>
      <c r="EK59" s="716"/>
      <c r="EL59" s="669"/>
      <c r="EM59" s="669"/>
      <c r="EN59" s="669"/>
      <c r="EO59" s="669"/>
      <c r="EP59" s="669"/>
      <c r="EQ59" s="669"/>
      <c r="ER59" s="700"/>
      <c r="ES59" s="700"/>
      <c r="ET59" s="700"/>
      <c r="EU59" s="716"/>
      <c r="EV59" s="669"/>
      <c r="EW59" s="669"/>
      <c r="EX59" s="669"/>
      <c r="EY59" s="669"/>
      <c r="EZ59" s="669"/>
      <c r="FA59" s="669"/>
      <c r="FB59" s="700"/>
      <c r="FC59" s="700"/>
      <c r="FD59" s="700"/>
      <c r="FE59" s="716"/>
      <c r="FF59" s="669"/>
      <c r="FG59" s="669"/>
      <c r="FH59" s="669"/>
      <c r="FI59" s="669"/>
      <c r="FJ59" s="669"/>
      <c r="FK59" s="669"/>
      <c r="FL59" s="700"/>
      <c r="FM59" s="700"/>
      <c r="FN59" s="700"/>
      <c r="FO59" s="716"/>
      <c r="FP59" s="669"/>
      <c r="FQ59" s="669"/>
      <c r="FR59" s="669"/>
      <c r="FS59" s="669"/>
      <c r="FT59" s="669"/>
      <c r="FU59" s="669"/>
      <c r="FV59" s="700"/>
      <c r="FW59" s="700"/>
      <c r="FX59" s="700"/>
      <c r="FY59" s="716"/>
      <c r="FZ59" s="669"/>
      <c r="GA59" s="669"/>
      <c r="GB59" s="669"/>
      <c r="GC59" s="669"/>
      <c r="GD59" s="669"/>
      <c r="GE59" s="669"/>
      <c r="GF59" s="700"/>
      <c r="GG59" s="700"/>
      <c r="GH59" s="700"/>
      <c r="GI59" s="716"/>
      <c r="GQ59" s="700"/>
      <c r="GR59" s="700"/>
      <c r="GS59" s="716"/>
      <c r="GT59" s="669"/>
      <c r="GU59" s="669"/>
      <c r="GV59" s="669"/>
      <c r="GW59" s="669"/>
      <c r="GX59" s="669"/>
      <c r="GY59" s="669"/>
      <c r="GZ59" s="700"/>
      <c r="HA59" s="700"/>
      <c r="HB59" s="700"/>
      <c r="HC59" s="716"/>
      <c r="HD59" s="669"/>
      <c r="HE59" s="669"/>
      <c r="HF59" s="669"/>
      <c r="HG59" s="669"/>
      <c r="HH59" s="669"/>
      <c r="HI59" s="669"/>
      <c r="HJ59" s="700"/>
      <c r="HK59" s="700"/>
      <c r="HL59" s="700"/>
      <c r="HM59" s="716"/>
      <c r="HN59" s="669"/>
      <c r="HO59" s="669"/>
      <c r="HP59" s="669"/>
      <c r="HQ59" s="669"/>
      <c r="HR59" s="669"/>
      <c r="HS59" s="669"/>
      <c r="HT59" s="700"/>
      <c r="HU59" s="700"/>
      <c r="HV59" s="700"/>
      <c r="HW59" s="716"/>
      <c r="HX59" s="669"/>
      <c r="HY59" s="669"/>
      <c r="HZ59" s="669"/>
      <c r="IA59" s="669"/>
      <c r="IB59" s="669"/>
      <c r="IC59" s="669"/>
      <c r="ID59" s="700"/>
      <c r="IE59" s="700"/>
      <c r="IF59" s="700"/>
      <c r="IG59" s="716"/>
      <c r="IH59" s="669"/>
      <c r="II59" s="669"/>
      <c r="IJ59" s="669"/>
      <c r="IK59" s="669"/>
      <c r="IL59" s="669"/>
      <c r="IM59" s="669"/>
      <c r="IN59" s="700"/>
      <c r="IO59" s="700"/>
      <c r="IP59" s="700"/>
      <c r="IQ59" s="716"/>
      <c r="IR59" s="669"/>
      <c r="IS59" s="669"/>
      <c r="IT59" s="669"/>
      <c r="IU59" s="669"/>
      <c r="IV59" s="669"/>
      <c r="IW59" s="669"/>
      <c r="IX59" s="700"/>
      <c r="IY59" s="700"/>
      <c r="IZ59" s="700"/>
      <c r="JA59" s="716"/>
      <c r="JB59" s="669"/>
      <c r="JC59" s="669"/>
      <c r="JD59" s="669"/>
      <c r="JE59" s="669"/>
      <c r="JF59" s="669"/>
      <c r="JG59" s="669"/>
      <c r="JH59" s="700"/>
      <c r="JI59" s="700"/>
      <c r="JJ59" s="700"/>
      <c r="JK59" s="716"/>
      <c r="JL59" s="669"/>
      <c r="JM59" s="669"/>
      <c r="JN59" s="669"/>
      <c r="JO59" s="669"/>
      <c r="JP59" s="669"/>
      <c r="JQ59" s="669"/>
      <c r="JR59" s="700"/>
      <c r="JS59" s="700"/>
      <c r="JT59" s="700"/>
      <c r="JU59" s="716"/>
      <c r="JV59" s="669"/>
      <c r="JW59" s="669"/>
      <c r="JX59" s="669"/>
      <c r="JY59" s="669"/>
      <c r="JZ59" s="669"/>
      <c r="KA59" s="669"/>
      <c r="KB59" s="700"/>
      <c r="KC59" s="700"/>
      <c r="KD59" s="700"/>
      <c r="KE59" s="716"/>
      <c r="KF59" s="669"/>
      <c r="KG59" s="669"/>
      <c r="KH59" s="669"/>
      <c r="KI59" s="669"/>
      <c r="KJ59" s="669"/>
      <c r="KK59" s="669"/>
      <c r="KL59" s="700"/>
      <c r="KM59" s="700"/>
      <c r="KN59" s="700"/>
      <c r="KO59" s="716"/>
      <c r="KP59" s="669"/>
      <c r="KQ59" s="669"/>
      <c r="KR59" s="669"/>
      <c r="KS59" s="669"/>
      <c r="KT59" s="669"/>
      <c r="KU59" s="669"/>
      <c r="KV59" s="700"/>
      <c r="KW59" s="700"/>
      <c r="KX59" s="700"/>
      <c r="KY59" s="716"/>
    </row>
    <row r="60" ht="15.75" customHeight="1">
      <c r="A60" s="708">
        <v>0.3333333333333333</v>
      </c>
      <c r="B60" s="661"/>
      <c r="C60" s="661"/>
      <c r="D60" s="661"/>
      <c r="E60" s="661"/>
      <c r="F60" s="661"/>
      <c r="G60" s="661"/>
      <c r="H60" s="709"/>
      <c r="I60" s="709"/>
      <c r="J60" s="709"/>
      <c r="K60" s="710"/>
      <c r="L60" s="661"/>
      <c r="M60" s="661"/>
      <c r="N60" s="661"/>
      <c r="O60" s="661"/>
      <c r="P60" s="661"/>
      <c r="Q60" s="661"/>
      <c r="R60" s="709"/>
      <c r="S60" s="709"/>
      <c r="T60" s="709"/>
      <c r="U60" s="710"/>
      <c r="V60" s="661"/>
      <c r="W60" s="661"/>
      <c r="X60" s="661"/>
      <c r="Y60" s="661"/>
      <c r="Z60" s="661"/>
      <c r="AA60" s="661"/>
      <c r="AB60" s="709"/>
      <c r="AC60" s="709"/>
      <c r="AD60" s="709"/>
      <c r="AE60" s="710"/>
      <c r="AF60" s="661"/>
      <c r="AG60" s="661"/>
      <c r="AH60" s="661"/>
      <c r="AI60" s="661"/>
      <c r="AJ60" s="661"/>
      <c r="AK60" s="661"/>
      <c r="AL60" s="709"/>
      <c r="AM60" s="709"/>
      <c r="AN60" s="709"/>
      <c r="AO60" s="710"/>
      <c r="AP60" s="661"/>
      <c r="AQ60" s="661"/>
      <c r="AR60" s="661"/>
      <c r="AS60" s="661"/>
      <c r="AT60" s="661"/>
      <c r="AU60" s="661"/>
      <c r="AV60" s="709"/>
      <c r="AW60" s="709"/>
      <c r="AX60" s="709"/>
      <c r="AY60" s="710"/>
      <c r="AZ60" s="661"/>
      <c r="BA60" s="661"/>
      <c r="BB60" s="661"/>
      <c r="BC60" s="661"/>
      <c r="BD60" s="661"/>
      <c r="BE60" s="661"/>
      <c r="BF60" s="709"/>
      <c r="BG60" s="709"/>
      <c r="BH60" s="709"/>
      <c r="BI60" s="710"/>
      <c r="BJ60" s="661"/>
      <c r="BK60" s="661"/>
      <c r="BL60" s="661"/>
      <c r="BM60" s="661"/>
      <c r="BN60" s="661"/>
      <c r="BO60" s="661"/>
      <c r="BP60" s="709"/>
      <c r="BQ60" s="709"/>
      <c r="BR60" s="709"/>
      <c r="BS60" s="710"/>
      <c r="BT60" s="661"/>
      <c r="BU60" s="661"/>
      <c r="BV60" s="661"/>
      <c r="BW60" s="661"/>
      <c r="BX60" s="661"/>
      <c r="BY60" s="661"/>
      <c r="BZ60" s="709"/>
      <c r="CA60" s="709"/>
      <c r="CB60" s="709"/>
      <c r="CC60" s="710"/>
      <c r="CD60" s="661"/>
      <c r="CE60" s="661"/>
      <c r="CF60" s="661"/>
      <c r="CG60" s="661"/>
      <c r="CH60" s="661"/>
      <c r="CI60" s="661"/>
      <c r="CJ60" s="709"/>
      <c r="CK60" s="709"/>
      <c r="CL60" s="709"/>
      <c r="CM60" s="710"/>
      <c r="CN60" s="661"/>
      <c r="CO60" s="661"/>
      <c r="CP60" s="661"/>
      <c r="CQ60" s="661"/>
      <c r="CR60" s="661"/>
      <c r="CS60" s="661"/>
      <c r="CT60" s="709"/>
      <c r="CU60" s="709"/>
      <c r="CV60" s="709"/>
      <c r="CW60" s="710"/>
      <c r="CX60" s="661"/>
      <c r="CY60" s="661"/>
      <c r="CZ60" s="661"/>
      <c r="DA60" s="661"/>
      <c r="DB60" s="661"/>
      <c r="DC60" s="661"/>
      <c r="DD60" s="709"/>
      <c r="DE60" s="709"/>
      <c r="DF60" s="709"/>
      <c r="DG60" s="710"/>
      <c r="DH60" s="661"/>
      <c r="DI60" s="661"/>
      <c r="DJ60" s="661"/>
      <c r="DK60" s="661"/>
      <c r="DL60" s="661"/>
      <c r="DM60" s="661"/>
      <c r="DN60" s="709"/>
      <c r="DO60" s="709"/>
      <c r="DP60" s="709"/>
      <c r="DQ60" s="710"/>
      <c r="DR60" s="661"/>
      <c r="DS60" s="661"/>
      <c r="DT60" s="661"/>
      <c r="DU60" s="661"/>
      <c r="DV60" s="661"/>
      <c r="DW60" s="661"/>
      <c r="DX60" s="709"/>
      <c r="DY60" s="709"/>
      <c r="DZ60" s="709"/>
      <c r="EA60" s="710"/>
      <c r="EB60" s="661"/>
      <c r="EC60" s="661"/>
      <c r="ED60" s="661"/>
      <c r="EE60" s="661"/>
      <c r="EF60" s="661"/>
      <c r="EG60" s="661"/>
      <c r="EH60" s="709"/>
      <c r="EI60" s="709"/>
      <c r="EJ60" s="709"/>
      <c r="EK60" s="710"/>
      <c r="EL60" s="661"/>
      <c r="EM60" s="661"/>
      <c r="EN60" s="661"/>
      <c r="EO60" s="661"/>
      <c r="EP60" s="661"/>
      <c r="EQ60" s="661"/>
      <c r="ER60" s="709"/>
      <c r="ES60" s="709"/>
      <c r="ET60" s="709"/>
      <c r="EU60" s="710"/>
      <c r="EV60" s="661"/>
      <c r="EW60" s="661"/>
      <c r="EX60" s="661"/>
      <c r="EY60" s="661"/>
      <c r="EZ60" s="661"/>
      <c r="FA60" s="661"/>
      <c r="FB60" s="709"/>
      <c r="FC60" s="709"/>
      <c r="FD60" s="709"/>
      <c r="FE60" s="710"/>
      <c r="FF60" s="661"/>
      <c r="FG60" s="661"/>
      <c r="FH60" s="661"/>
      <c r="FI60" s="661"/>
      <c r="FJ60" s="661"/>
      <c r="FK60" s="661"/>
      <c r="FL60" s="709"/>
      <c r="FM60" s="709"/>
      <c r="FN60" s="709"/>
      <c r="FO60" s="710"/>
      <c r="FP60" s="661"/>
      <c r="FQ60" s="661"/>
      <c r="FR60" s="661"/>
      <c r="FS60" s="661"/>
      <c r="FT60" s="661"/>
      <c r="FU60" s="661"/>
      <c r="FV60" s="709"/>
      <c r="FW60" s="709"/>
      <c r="FX60" s="709"/>
      <c r="FY60" s="710"/>
      <c r="FZ60" s="661"/>
      <c r="GA60" s="661"/>
      <c r="GB60" s="661"/>
      <c r="GC60" s="661"/>
      <c r="GD60" s="661"/>
      <c r="GE60" s="661"/>
      <c r="GF60" s="709"/>
      <c r="GG60" s="709"/>
      <c r="GH60" s="709"/>
      <c r="GI60" s="710"/>
      <c r="GJ60" s="661"/>
      <c r="GK60" s="661"/>
      <c r="GL60" s="661"/>
      <c r="GM60" s="661"/>
      <c r="GN60" s="661"/>
      <c r="GO60" s="661"/>
      <c r="GP60" s="709"/>
      <c r="GQ60" s="709"/>
      <c r="GR60" s="709"/>
      <c r="GS60" s="710"/>
      <c r="GT60" s="661"/>
      <c r="GU60" s="661"/>
      <c r="GV60" s="661"/>
      <c r="GW60" s="661"/>
      <c r="GX60" s="661"/>
      <c r="GY60" s="661"/>
      <c r="GZ60" s="709"/>
      <c r="HA60" s="709"/>
      <c r="HB60" s="709"/>
      <c r="HC60" s="710"/>
      <c r="HD60" s="661"/>
      <c r="HE60" s="661"/>
      <c r="HF60" s="661"/>
      <c r="HG60" s="661"/>
      <c r="HH60" s="661"/>
      <c r="HI60" s="661"/>
      <c r="HJ60" s="709"/>
      <c r="HK60" s="709"/>
      <c r="HL60" s="709"/>
      <c r="HM60" s="710"/>
      <c r="HN60" s="661"/>
      <c r="HO60" s="661"/>
      <c r="HP60" s="661"/>
      <c r="HQ60" s="661"/>
      <c r="HR60" s="661"/>
      <c r="HS60" s="661"/>
      <c r="HT60" s="709"/>
      <c r="HU60" s="709"/>
      <c r="HV60" s="709"/>
      <c r="HW60" s="710"/>
      <c r="HX60" s="661"/>
      <c r="HY60" s="661"/>
      <c r="HZ60" s="661"/>
      <c r="IA60" s="661"/>
      <c r="IB60" s="661"/>
      <c r="IC60" s="661"/>
      <c r="ID60" s="709"/>
      <c r="IE60" s="709"/>
      <c r="IF60" s="709"/>
      <c r="IG60" s="710"/>
      <c r="IH60" s="661"/>
      <c r="II60" s="661"/>
      <c r="IJ60" s="661"/>
      <c r="IK60" s="661"/>
      <c r="IL60" s="661"/>
      <c r="IM60" s="661"/>
      <c r="IN60" s="709"/>
      <c r="IO60" s="709"/>
      <c r="IP60" s="709"/>
      <c r="IQ60" s="710"/>
      <c r="IR60" s="661"/>
      <c r="IS60" s="661"/>
      <c r="IT60" s="661"/>
      <c r="IU60" s="661"/>
      <c r="IV60" s="661"/>
      <c r="IW60" s="661"/>
      <c r="IX60" s="709"/>
      <c r="IY60" s="709"/>
      <c r="IZ60" s="709"/>
      <c r="JA60" s="710"/>
      <c r="JB60" s="661"/>
      <c r="JC60" s="661"/>
      <c r="JD60" s="661"/>
      <c r="JE60" s="661"/>
      <c r="JF60" s="661"/>
      <c r="JG60" s="661"/>
      <c r="JH60" s="709"/>
      <c r="JI60" s="709"/>
      <c r="JJ60" s="709"/>
      <c r="JK60" s="710"/>
      <c r="JL60" s="661"/>
      <c r="JM60" s="661"/>
      <c r="JN60" s="661"/>
      <c r="JO60" s="661"/>
      <c r="JP60" s="661"/>
      <c r="JQ60" s="661"/>
      <c r="JR60" s="709"/>
      <c r="JS60" s="709"/>
      <c r="JT60" s="709"/>
      <c r="JU60" s="710"/>
      <c r="JV60" s="661"/>
      <c r="JW60" s="661"/>
      <c r="JX60" s="661"/>
      <c r="JY60" s="661"/>
      <c r="JZ60" s="661"/>
      <c r="KA60" s="661"/>
      <c r="KB60" s="709"/>
      <c r="KC60" s="709"/>
      <c r="KD60" s="709"/>
      <c r="KE60" s="710"/>
      <c r="KF60" s="661"/>
      <c r="KG60" s="661"/>
      <c r="KH60" s="661"/>
      <c r="KI60" s="661"/>
      <c r="KJ60" s="661"/>
      <c r="KK60" s="661"/>
      <c r="KL60" s="709"/>
      <c r="KM60" s="709"/>
      <c r="KN60" s="709"/>
      <c r="KO60" s="710"/>
      <c r="KP60" s="661"/>
      <c r="KQ60" s="661"/>
      <c r="KR60" s="661"/>
      <c r="KS60" s="661"/>
      <c r="KT60" s="661"/>
      <c r="KU60" s="661"/>
      <c r="KV60" s="709"/>
      <c r="KW60" s="709"/>
      <c r="KX60" s="709"/>
      <c r="KY60" s="710"/>
    </row>
    <row r="61" ht="15.75" customHeight="1">
      <c r="A61" s="715">
        <v>0.3333333333333333</v>
      </c>
      <c r="B61" s="669"/>
      <c r="C61" s="669"/>
      <c r="D61" s="669"/>
      <c r="E61" s="669"/>
      <c r="F61" s="669"/>
      <c r="G61" s="669"/>
      <c r="H61" s="700"/>
      <c r="I61" s="700"/>
      <c r="J61" s="700"/>
      <c r="K61" s="716"/>
      <c r="L61" s="669"/>
      <c r="M61" s="669"/>
      <c r="N61" s="669"/>
      <c r="O61" s="669"/>
      <c r="P61" s="669"/>
      <c r="Q61" s="669"/>
      <c r="R61" s="700"/>
      <c r="S61" s="700"/>
      <c r="T61" s="700"/>
      <c r="U61" s="716"/>
      <c r="V61" s="669"/>
      <c r="W61" s="669"/>
      <c r="X61" s="669"/>
      <c r="Y61" s="669"/>
      <c r="Z61" s="669"/>
      <c r="AA61" s="669"/>
      <c r="AB61" s="700"/>
      <c r="AC61" s="700"/>
      <c r="AD61" s="700"/>
      <c r="AE61" s="716"/>
      <c r="AF61" s="669"/>
      <c r="AG61" s="669"/>
      <c r="AH61" s="669"/>
      <c r="AI61" s="669"/>
      <c r="AJ61" s="669"/>
      <c r="AK61" s="669"/>
      <c r="AL61" s="700"/>
      <c r="AM61" s="700"/>
      <c r="AN61" s="700"/>
      <c r="AO61" s="716"/>
      <c r="AP61" s="669"/>
      <c r="AQ61" s="669"/>
      <c r="AR61" s="669"/>
      <c r="AS61" s="669"/>
      <c r="AT61" s="669"/>
      <c r="AU61" s="669"/>
      <c r="AV61" s="700"/>
      <c r="AW61" s="700"/>
      <c r="AX61" s="700"/>
      <c r="AY61" s="716"/>
      <c r="AZ61" s="669"/>
      <c r="BA61" s="669"/>
      <c r="BB61" s="669"/>
      <c r="BC61" s="669"/>
      <c r="BD61" s="669"/>
      <c r="BE61" s="669"/>
      <c r="BF61" s="700"/>
      <c r="BG61" s="700"/>
      <c r="BH61" s="700"/>
      <c r="BI61" s="716"/>
      <c r="BJ61" s="669"/>
      <c r="BK61" s="669"/>
      <c r="BL61" s="669"/>
      <c r="BM61" s="669"/>
      <c r="BN61" s="669"/>
      <c r="BO61" s="669"/>
      <c r="BP61" s="700"/>
      <c r="BQ61" s="700"/>
      <c r="BR61" s="700"/>
      <c r="BS61" s="716"/>
      <c r="BT61" s="669"/>
      <c r="BU61" s="669"/>
      <c r="BV61" s="669"/>
      <c r="BW61" s="669"/>
      <c r="BX61" s="669"/>
      <c r="BY61" s="669"/>
      <c r="BZ61" s="700"/>
      <c r="CA61" s="700"/>
      <c r="CB61" s="700"/>
      <c r="CC61" s="716"/>
      <c r="CD61" s="669"/>
      <c r="CE61" s="669"/>
      <c r="CF61" s="669"/>
      <c r="CG61" s="669"/>
      <c r="CH61" s="669"/>
      <c r="CI61" s="669"/>
      <c r="CJ61" s="700"/>
      <c r="CK61" s="700"/>
      <c r="CL61" s="700"/>
      <c r="CM61" s="716"/>
      <c r="CN61" s="669"/>
      <c r="CO61" s="669"/>
      <c r="CP61" s="669"/>
      <c r="CQ61" s="669"/>
      <c r="CR61" s="669"/>
      <c r="CS61" s="669"/>
      <c r="CT61" s="700"/>
      <c r="CU61" s="700"/>
      <c r="CV61" s="700"/>
      <c r="CW61" s="716"/>
      <c r="CX61" s="669"/>
      <c r="CY61" s="669"/>
      <c r="CZ61" s="669"/>
      <c r="DA61" s="669"/>
      <c r="DB61" s="669"/>
      <c r="DC61" s="669"/>
      <c r="DD61" s="700"/>
      <c r="DE61" s="700"/>
      <c r="DF61" s="700"/>
      <c r="DG61" s="716"/>
      <c r="DH61" s="669"/>
      <c r="DI61" s="669"/>
      <c r="DJ61" s="669"/>
      <c r="DK61" s="669"/>
      <c r="DL61" s="669"/>
      <c r="DM61" s="669"/>
      <c r="DN61" s="700"/>
      <c r="DO61" s="700"/>
      <c r="DP61" s="700"/>
      <c r="DQ61" s="716"/>
      <c r="DR61" s="669"/>
      <c r="DS61" s="669"/>
      <c r="DT61" s="669"/>
      <c r="DU61" s="669"/>
      <c r="DV61" s="669"/>
      <c r="DW61" s="669"/>
      <c r="DX61" s="700"/>
      <c r="DY61" s="700"/>
      <c r="DZ61" s="700"/>
      <c r="EA61" s="716"/>
      <c r="EB61" s="669"/>
      <c r="EC61" s="669"/>
      <c r="ED61" s="669"/>
      <c r="EE61" s="669"/>
      <c r="EF61" s="669"/>
      <c r="EG61" s="669"/>
      <c r="EH61" s="700"/>
      <c r="EI61" s="700"/>
      <c r="EJ61" s="700"/>
      <c r="EK61" s="716"/>
      <c r="EL61" s="669"/>
      <c r="EM61" s="669"/>
      <c r="EN61" s="669"/>
      <c r="EO61" s="669"/>
      <c r="EP61" s="669"/>
      <c r="EQ61" s="669"/>
      <c r="ER61" s="700"/>
      <c r="ES61" s="700"/>
      <c r="ET61" s="700"/>
      <c r="EU61" s="716"/>
      <c r="EV61" s="669"/>
      <c r="EW61" s="669"/>
      <c r="EX61" s="669"/>
      <c r="EY61" s="669"/>
      <c r="EZ61" s="669"/>
      <c r="FA61" s="669"/>
      <c r="FB61" s="700"/>
      <c r="FC61" s="700"/>
      <c r="FD61" s="700"/>
      <c r="FE61" s="716"/>
      <c r="FF61" s="669"/>
      <c r="FG61" s="669"/>
      <c r="FH61" s="669"/>
      <c r="FI61" s="669"/>
      <c r="FJ61" s="669"/>
      <c r="FK61" s="669"/>
      <c r="FL61" s="700"/>
      <c r="FM61" s="700"/>
      <c r="FN61" s="700"/>
      <c r="FO61" s="716"/>
      <c r="FP61" s="669"/>
      <c r="FQ61" s="669"/>
      <c r="FR61" s="669"/>
      <c r="FS61" s="669"/>
      <c r="FT61" s="669"/>
      <c r="FU61" s="669"/>
      <c r="FV61" s="700"/>
      <c r="FW61" s="700"/>
      <c r="FX61" s="700"/>
      <c r="FY61" s="716"/>
      <c r="FZ61" s="669"/>
      <c r="GA61" s="669"/>
      <c r="GB61" s="669"/>
      <c r="GC61" s="669"/>
      <c r="GD61" s="669"/>
      <c r="GE61" s="669"/>
      <c r="GF61" s="700"/>
      <c r="GG61" s="700"/>
      <c r="GH61" s="700"/>
      <c r="GI61" s="716"/>
      <c r="GJ61" s="669"/>
      <c r="GK61" s="669"/>
      <c r="GL61" s="669"/>
      <c r="GM61" s="669"/>
      <c r="GN61" s="669"/>
      <c r="GO61" s="669"/>
      <c r="GP61" s="700"/>
      <c r="GQ61" s="700"/>
      <c r="GR61" s="700"/>
      <c r="GS61" s="716"/>
      <c r="GT61" s="669"/>
      <c r="GU61" s="669"/>
      <c r="GV61" s="669"/>
      <c r="GW61" s="669"/>
      <c r="GX61" s="669"/>
      <c r="GY61" s="669"/>
      <c r="GZ61" s="700"/>
      <c r="HA61" s="700"/>
      <c r="HB61" s="700"/>
      <c r="HC61" s="716"/>
      <c r="HD61" s="669"/>
      <c r="HE61" s="669"/>
      <c r="HF61" s="669"/>
      <c r="HG61" s="669"/>
      <c r="HH61" s="669"/>
      <c r="HI61" s="669"/>
      <c r="HJ61" s="700"/>
      <c r="HK61" s="700"/>
      <c r="HL61" s="700"/>
      <c r="HM61" s="716"/>
      <c r="HN61" s="669"/>
      <c r="HO61" s="669"/>
      <c r="HP61" s="669"/>
      <c r="HQ61" s="669"/>
      <c r="HR61" s="669"/>
      <c r="HS61" s="669"/>
      <c r="HT61" s="700"/>
      <c r="HU61" s="700"/>
      <c r="HV61" s="700"/>
      <c r="HW61" s="716"/>
      <c r="HX61" s="669"/>
      <c r="HY61" s="669"/>
      <c r="HZ61" s="669"/>
      <c r="IA61" s="669"/>
      <c r="IB61" s="669"/>
      <c r="IC61" s="669"/>
      <c r="ID61" s="700"/>
      <c r="IE61" s="700"/>
      <c r="IF61" s="700"/>
      <c r="IG61" s="716"/>
      <c r="IH61" s="669"/>
      <c r="II61" s="669"/>
      <c r="IJ61" s="669"/>
      <c r="IK61" s="669"/>
      <c r="IL61" s="669"/>
      <c r="IM61" s="669"/>
      <c r="IN61" s="700"/>
      <c r="IO61" s="700"/>
      <c r="IP61" s="700"/>
      <c r="IQ61" s="716"/>
      <c r="IR61" s="669"/>
      <c r="IS61" s="669"/>
      <c r="IT61" s="669"/>
      <c r="IU61" s="669"/>
      <c r="IV61" s="669"/>
      <c r="IW61" s="669"/>
      <c r="IX61" s="700"/>
      <c r="IY61" s="700"/>
      <c r="IZ61" s="700"/>
      <c r="JA61" s="716"/>
      <c r="JB61" s="669"/>
      <c r="JC61" s="669"/>
      <c r="JD61" s="669"/>
      <c r="JE61" s="669"/>
      <c r="JF61" s="669"/>
      <c r="JG61" s="669"/>
      <c r="JH61" s="700"/>
      <c r="JI61" s="700"/>
      <c r="JJ61" s="700"/>
      <c r="JK61" s="716"/>
      <c r="JL61" s="669"/>
      <c r="JM61" s="669"/>
      <c r="JN61" s="669"/>
      <c r="JO61" s="669"/>
      <c r="JP61" s="669"/>
      <c r="JQ61" s="669"/>
      <c r="JR61" s="700"/>
      <c r="JS61" s="700"/>
      <c r="JT61" s="700"/>
      <c r="JU61" s="716"/>
      <c r="JV61" s="669"/>
      <c r="JW61" s="669"/>
      <c r="JX61" s="669"/>
      <c r="JY61" s="669"/>
      <c r="JZ61" s="669"/>
      <c r="KA61" s="669"/>
      <c r="KB61" s="700"/>
      <c r="KC61" s="700"/>
      <c r="KD61" s="700"/>
      <c r="KE61" s="716"/>
      <c r="KF61" s="669"/>
      <c r="KG61" s="669"/>
      <c r="KH61" s="669"/>
      <c r="KI61" s="669"/>
      <c r="KJ61" s="669"/>
      <c r="KK61" s="669"/>
      <c r="KL61" s="700"/>
      <c r="KM61" s="700"/>
      <c r="KN61" s="700"/>
      <c r="KO61" s="716"/>
      <c r="KP61" s="669"/>
      <c r="KQ61" s="669"/>
      <c r="KR61" s="669"/>
      <c r="KS61" s="669"/>
      <c r="KT61" s="669"/>
      <c r="KU61" s="669"/>
      <c r="KV61" s="700"/>
      <c r="KW61" s="700"/>
      <c r="KX61" s="700"/>
      <c r="KY61" s="716"/>
    </row>
    <row r="62" ht="15.75" customHeight="1">
      <c r="A62" s="708">
        <v>0.3333333333333333</v>
      </c>
      <c r="B62" s="661"/>
      <c r="C62" s="718"/>
      <c r="D62" s="718"/>
      <c r="E62" s="718"/>
      <c r="F62" s="718"/>
      <c r="G62" s="718"/>
      <c r="H62" s="719"/>
      <c r="I62" s="719"/>
      <c r="J62" s="719"/>
      <c r="K62" s="720"/>
      <c r="L62" s="661"/>
      <c r="M62" s="718"/>
      <c r="N62" s="718"/>
      <c r="O62" s="718"/>
      <c r="P62" s="718"/>
      <c r="Q62" s="718"/>
      <c r="R62" s="719"/>
      <c r="S62" s="719"/>
      <c r="T62" s="719"/>
      <c r="U62" s="720"/>
      <c r="V62" s="661"/>
      <c r="W62" s="718"/>
      <c r="X62" s="718"/>
      <c r="Y62" s="718"/>
      <c r="Z62" s="718"/>
      <c r="AA62" s="718"/>
      <c r="AB62" s="719"/>
      <c r="AC62" s="719"/>
      <c r="AD62" s="719"/>
      <c r="AE62" s="720"/>
      <c r="AF62" s="661"/>
      <c r="AG62" s="718"/>
      <c r="AH62" s="718"/>
      <c r="AI62" s="718"/>
      <c r="AJ62" s="718"/>
      <c r="AK62" s="718"/>
      <c r="AL62" s="719"/>
      <c r="AM62" s="719"/>
      <c r="AN62" s="719"/>
      <c r="AO62" s="720"/>
      <c r="AP62" s="661"/>
      <c r="AQ62" s="718"/>
      <c r="AR62" s="718"/>
      <c r="AS62" s="718"/>
      <c r="AT62" s="718"/>
      <c r="AU62" s="718"/>
      <c r="AV62" s="719"/>
      <c r="AW62" s="719"/>
      <c r="AX62" s="719"/>
      <c r="AY62" s="720"/>
      <c r="AZ62" s="661"/>
      <c r="BA62" s="718"/>
      <c r="BB62" s="718"/>
      <c r="BC62" s="718"/>
      <c r="BD62" s="718"/>
      <c r="BE62" s="718"/>
      <c r="BF62" s="719"/>
      <c r="BG62" s="719"/>
      <c r="BH62" s="719"/>
      <c r="BI62" s="720"/>
      <c r="BJ62" s="661"/>
      <c r="BK62" s="718"/>
      <c r="BL62" s="718"/>
      <c r="BM62" s="718"/>
      <c r="BN62" s="718"/>
      <c r="BO62" s="718"/>
      <c r="BP62" s="719"/>
      <c r="BQ62" s="719"/>
      <c r="BR62" s="719"/>
      <c r="BS62" s="720"/>
      <c r="BT62" s="661"/>
      <c r="BU62" s="718"/>
      <c r="BV62" s="718"/>
      <c r="BW62" s="718"/>
      <c r="BX62" s="718"/>
      <c r="BY62" s="718"/>
      <c r="BZ62" s="719"/>
      <c r="CA62" s="719"/>
      <c r="CB62" s="719"/>
      <c r="CC62" s="720"/>
      <c r="CD62" s="661"/>
      <c r="CE62" s="718"/>
      <c r="CF62" s="718"/>
      <c r="CG62" s="718"/>
      <c r="CH62" s="718"/>
      <c r="CI62" s="718"/>
      <c r="CJ62" s="719"/>
      <c r="CK62" s="719"/>
      <c r="CL62" s="719"/>
      <c r="CM62" s="720"/>
      <c r="CN62" s="661"/>
      <c r="CO62" s="718"/>
      <c r="CP62" s="718"/>
      <c r="CQ62" s="718"/>
      <c r="CR62" s="718"/>
      <c r="CS62" s="718"/>
      <c r="CT62" s="719"/>
      <c r="CU62" s="719"/>
      <c r="CV62" s="719"/>
      <c r="CW62" s="720"/>
      <c r="CX62" s="661"/>
      <c r="CY62" s="718"/>
      <c r="CZ62" s="718"/>
      <c r="DA62" s="718"/>
      <c r="DB62" s="718"/>
      <c r="DC62" s="718"/>
      <c r="DD62" s="719"/>
      <c r="DE62" s="719"/>
      <c r="DF62" s="719"/>
      <c r="DG62" s="720"/>
      <c r="DH62" s="661"/>
      <c r="DI62" s="718"/>
      <c r="DJ62" s="718"/>
      <c r="DK62" s="718"/>
      <c r="DL62" s="718"/>
      <c r="DM62" s="718"/>
      <c r="DN62" s="719"/>
      <c r="DO62" s="719"/>
      <c r="DP62" s="719"/>
      <c r="DQ62" s="720"/>
      <c r="DR62" s="661"/>
      <c r="DS62" s="718"/>
      <c r="DT62" s="718"/>
      <c r="DU62" s="718"/>
      <c r="DV62" s="718"/>
      <c r="DW62" s="718"/>
      <c r="DX62" s="719"/>
      <c r="DY62" s="719"/>
      <c r="DZ62" s="719"/>
      <c r="EA62" s="720"/>
      <c r="EB62" s="661"/>
      <c r="EC62" s="718"/>
      <c r="ED62" s="718"/>
      <c r="EE62" s="718"/>
      <c r="EF62" s="718"/>
      <c r="EG62" s="718"/>
      <c r="EH62" s="719"/>
      <c r="EI62" s="719"/>
      <c r="EJ62" s="719"/>
      <c r="EK62" s="720"/>
      <c r="EL62" s="661"/>
      <c r="EM62" s="718"/>
      <c r="EN62" s="718"/>
      <c r="EO62" s="718"/>
      <c r="EP62" s="718"/>
      <c r="EQ62" s="718"/>
      <c r="ER62" s="719"/>
      <c r="ES62" s="719"/>
      <c r="ET62" s="719"/>
      <c r="EU62" s="720"/>
      <c r="EV62" s="661"/>
      <c r="EW62" s="718"/>
      <c r="EX62" s="718"/>
      <c r="EY62" s="718"/>
      <c r="EZ62" s="718"/>
      <c r="FA62" s="718"/>
      <c r="FB62" s="719"/>
      <c r="FC62" s="719"/>
      <c r="FD62" s="719"/>
      <c r="FE62" s="720"/>
      <c r="FF62" s="661"/>
      <c r="FG62" s="718"/>
      <c r="FH62" s="718"/>
      <c r="FI62" s="718"/>
      <c r="FJ62" s="718"/>
      <c r="FK62" s="718"/>
      <c r="FL62" s="719"/>
      <c r="FM62" s="719"/>
      <c r="FN62" s="719"/>
      <c r="FO62" s="720"/>
      <c r="FP62" s="661"/>
      <c r="FQ62" s="718"/>
      <c r="FR62" s="718"/>
      <c r="FS62" s="718"/>
      <c r="FT62" s="718"/>
      <c r="FU62" s="718"/>
      <c r="FV62" s="719"/>
      <c r="FW62" s="719"/>
      <c r="FX62" s="719"/>
      <c r="FY62" s="720"/>
      <c r="FZ62" s="661"/>
      <c r="GA62" s="718"/>
      <c r="GB62" s="718"/>
      <c r="GC62" s="718"/>
      <c r="GD62" s="718"/>
      <c r="GE62" s="718"/>
      <c r="GF62" s="719"/>
      <c r="GG62" s="719"/>
      <c r="GH62" s="719"/>
      <c r="GI62" s="720"/>
      <c r="GJ62" s="661"/>
      <c r="GK62" s="718"/>
      <c r="GL62" s="718"/>
      <c r="GM62" s="718"/>
      <c r="GN62" s="718"/>
      <c r="GO62" s="718"/>
      <c r="GP62" s="719"/>
      <c r="GQ62" s="719"/>
      <c r="GR62" s="719"/>
      <c r="GS62" s="720"/>
      <c r="GT62" s="661"/>
      <c r="GU62" s="718"/>
      <c r="GV62" s="718"/>
      <c r="GW62" s="718"/>
      <c r="GX62" s="718"/>
      <c r="GY62" s="718"/>
      <c r="GZ62" s="719"/>
      <c r="HA62" s="719"/>
      <c r="HB62" s="719"/>
      <c r="HC62" s="720"/>
      <c r="HD62" s="661"/>
      <c r="HE62" s="718"/>
      <c r="HF62" s="718"/>
      <c r="HG62" s="718"/>
      <c r="HH62" s="718"/>
      <c r="HI62" s="718"/>
      <c r="HJ62" s="719"/>
      <c r="HK62" s="719"/>
      <c r="HL62" s="719"/>
      <c r="HM62" s="720"/>
      <c r="HN62" s="661"/>
      <c r="HO62" s="718"/>
      <c r="HP62" s="718"/>
      <c r="HQ62" s="718"/>
      <c r="HR62" s="718"/>
      <c r="HS62" s="718"/>
      <c r="HT62" s="719"/>
      <c r="HU62" s="719"/>
      <c r="HV62" s="719"/>
      <c r="HW62" s="720"/>
      <c r="HX62" s="661"/>
      <c r="HY62" s="718"/>
      <c r="HZ62" s="718"/>
      <c r="IA62" s="718"/>
      <c r="IB62" s="718"/>
      <c r="IC62" s="718"/>
      <c r="ID62" s="719"/>
      <c r="IE62" s="719"/>
      <c r="IF62" s="719"/>
      <c r="IG62" s="720"/>
      <c r="IH62" s="661"/>
      <c r="II62" s="718"/>
      <c r="IJ62" s="718"/>
      <c r="IK62" s="718"/>
      <c r="IL62" s="718"/>
      <c r="IM62" s="718"/>
      <c r="IN62" s="719"/>
      <c r="IO62" s="719"/>
      <c r="IP62" s="719"/>
      <c r="IQ62" s="720"/>
      <c r="IR62" s="661"/>
      <c r="IS62" s="718"/>
      <c r="IT62" s="718"/>
      <c r="IU62" s="718"/>
      <c r="IV62" s="718"/>
      <c r="IW62" s="718"/>
      <c r="IX62" s="719"/>
      <c r="IY62" s="719"/>
      <c r="IZ62" s="719"/>
      <c r="JA62" s="720"/>
      <c r="JB62" s="661"/>
      <c r="JC62" s="718"/>
      <c r="JD62" s="718"/>
      <c r="JE62" s="718"/>
      <c r="JF62" s="718"/>
      <c r="JG62" s="718"/>
      <c r="JH62" s="719"/>
      <c r="JI62" s="719"/>
      <c r="JJ62" s="719"/>
      <c r="JK62" s="720"/>
      <c r="JL62" s="661"/>
      <c r="JM62" s="718"/>
      <c r="JN62" s="718"/>
      <c r="JO62" s="718"/>
      <c r="JP62" s="718"/>
      <c r="JQ62" s="718"/>
      <c r="JR62" s="719"/>
      <c r="JS62" s="719"/>
      <c r="JT62" s="719"/>
      <c r="JU62" s="720"/>
      <c r="JV62" s="661"/>
      <c r="JW62" s="718"/>
      <c r="JX62" s="718"/>
      <c r="JY62" s="718"/>
      <c r="JZ62" s="718"/>
      <c r="KA62" s="718"/>
      <c r="KB62" s="719"/>
      <c r="KC62" s="719"/>
      <c r="KD62" s="719"/>
      <c r="KE62" s="720"/>
      <c r="KF62" s="661"/>
      <c r="KG62" s="718"/>
      <c r="KH62" s="718"/>
      <c r="KI62" s="718"/>
      <c r="KJ62" s="718"/>
      <c r="KK62" s="718"/>
      <c r="KL62" s="719"/>
      <c r="KM62" s="719"/>
      <c r="KN62" s="719"/>
      <c r="KO62" s="720"/>
      <c r="KP62" s="661"/>
      <c r="KQ62" s="718"/>
      <c r="KR62" s="718"/>
      <c r="KS62" s="718"/>
      <c r="KT62" s="718"/>
      <c r="KU62" s="718"/>
      <c r="KV62" s="719"/>
      <c r="KW62" s="719"/>
      <c r="KX62" s="719"/>
      <c r="KY62" s="720"/>
    </row>
  </sheetData>
  <mergeCells count="31">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KP1:KY1"/>
    <mergeCell ref="HD1:HM1"/>
    <mergeCell ref="HN1:HW1"/>
    <mergeCell ref="HX1:IG1"/>
    <mergeCell ref="IH1:IQ1"/>
    <mergeCell ref="IR1:JA1"/>
    <mergeCell ref="JB1:JK1"/>
    <mergeCell ref="JL1:JU1"/>
  </mergeCells>
  <conditionalFormatting sqref="B1:KY2">
    <cfRule type="expression" dxfId="4" priority="1">
      <formula>#REF!&lt;&gt;""</formula>
    </cfRule>
  </conditionalFormatting>
  <dataValidations>
    <dataValidation type="list" allowBlank="1" showDropDown="1" showErrorMessage="1" sqref="GJ17:GK17 JE3:JE22 KS3:KS22 KT23 EY3:EY32 E3:E33 GM3:GM39 JY3:JY39 EE3:EE41 JY41:JY43 EE43:EE44 IU3:IU44 EO3:EO45 HG3:HG49 DU3:DU51 GM41:GM58 E35:E62 O3:O62 Y3:Y62 AI3:AI62 AS3:AS62 BC3:BC62 BM3:BM62 BW3:BW62 CG3:CG62 CQ3:CQ62 DA3:DA62 DK3:DK62 DU53:DU62 EE46:EE62 EO47:EO62 EY34:EY62 FI3:FI62 FS3:FS62 GC3:GC62 GM60:GM62 GW3:GW62 HG51:HG62 HQ3:HQ62 IA3:IA62 IK3:IK62 IU46:IU62 JE24:JE62 JO3:JO62 JY45:JY62 KI3:KI62 KS24:KS62">
      <formula1>catalogo!$B:$B</formula1>
    </dataValidation>
    <dataValidation type="list" allowBlank="1" showDropDown="1" showErrorMessage="1" sqref="JG3:JG22 KU3:KU22 KV23 FA3:FA32 G3:G33 GO3:GO39 KA3:KA39 ES39:ES40 EG3:EG41 EG43:EG44 IW3:IW44 EQ3:EQ45 HI3:HI49 DW3:DW51 GO41:GO58 G35:G62 Q3:Q62 AA3:AA62 AK3:AK62 AU3:AU62 BE3:BE62 BO3:BO62 BY3:BY62 CI3:CI62 CS3:CS62 DC3:DC62 DM3:DM62 DW53:DW62 EG46:EG62 EQ47:EQ62 FA34:FA62 FK3:FK62 FU3:FU62 GE3:GE62 GO60:GO62 GY3:GY62 HI51:HI62 HS3:HS62 IC3:IC62 IM3:IM62 IW46:IW62 JG24:JG62 JQ3:JQ62 KA41:KA62 KK3:KK62 KU24:KU62">
      <formula1>catalogo!$H:$H</formula1>
    </dataValidation>
    <dataValidation type="list" allowBlank="1" showDropDown="1" showErrorMessage="1" sqref="KJ4 F7 Z7 AJ7 AT7 BN7 BX7 CH7 CR7 DB7 DL7 DV7 EF7 EP7 EZ7 FJ7 FT7 GD7 GN7 GX7 HH7 HR7 IB7 IV7 JF7 JP7 JZ7 DL22 HR22 IV22 AT22:AT23 AT32">
      <formula1>catalogo!$F:$F</formula1>
    </dataValidation>
    <dataValidation type="list" allowBlank="1" showDropDown="1" showErrorMessage="1" sqref="GJ3:GJ16 JB3:JB22 KP3:KP22 KP23:KQ23 AF3:AF31 EV3:EV32 B3:B33 EL3:EL39 GJ18:GJ39 JV3:JV39 EL40:EM40 EB3:EB41 EB43:EB44 IR3:IR44 EL41:EL45 HD3:HD49 DR3:DR51 GJ41:GJ58 B35:B62 L3:L62 V3:V62 AF33:AF62 AP3:AP62 AZ3:AZ62 BJ3:BJ62 BT3:BT62 CD3:CD62 CN3:CN62 CX3:CX62 DH3:DH62 DR53:DR62 EB46:EB62 EL47:EL62 EV34:EV62 FF3:FF62 FP3:FP62 FZ3:FZ62 GJ60:GJ62 GT3:GT62 HD51:HD62 HN3:HN62 HX3:HX62 IH3:IH62 IR46:IR62 JB24:JB62 JL3:JL62 JV41:JV62 KF3:KF62 KP24:KP62">
      <formula1>"N,S"</formula1>
    </dataValidation>
    <dataValidation type="list" allowBlank="1" showErrorMessage="1" sqref="KY3:KY22 GS3:GS39 JA3:JA44 K3:K62 U3:U62 AE3:AE62 AO3:AO62 AY3:AY62 BI3:BI62 BS3:BS62 CC3:CC62 CM3:CM62 CW3:CW62 DG3:DG62 DQ3:DQ62 EA3:EA62 EK3:EK62 EU3:EU62 FE3:FE62 FO3:FO62 FY3:FY62 GI3:GI62 GS41:GS62 HC3:HC62 HM3:HM62 HW3:HW62 IG3:IG62 IQ3:IQ62 JA46:JA62 JK3:JK62 JU3:JU62 KE3:KE62 KO3:KO62 KY24:KY62">
      <formula1>"Confirmó,Canceló,No llegó,Reagendó,Pendiente REAG,Asistió"</formula1>
    </dataValidation>
    <dataValidation type="list" allowBlank="1" showDropDown="1" showErrorMessage="1" sqref="HO3:HO4 GK3:GK16 JC3:JC22 KQ3:KQ22 KR23 AG3:AG31 EW3:EW32 C3:C33 EM3:EM38 GK18:GK39 JW3:JW39 EC3:EC41 EC43:EC44 IS3:IS44 EM41:EM45 HE3:HE49 DS3:DS51 GK41:GK58 C35:C62 M3:M62 W3:W62 AG33:AG62 AQ3:AQ62 BA3:BA62 BK3:BK62 BU3:BU62 CE3:CE62 CO3:CO62 CY3:CY62 DI3:DI62 DS53:DS62 EC46:EC62 EM47:EM62 EW34:EW62 FG3:FG62 FQ3:FQ62 GA3:GA62 GK60:GK62 GU3:GU62 HE51:HE62 HO6:HO62 HY3:HY62 II3:II62 IS46:IS62 JC24:JC62 JM3:JM62 JW41:JW62 KG3:KG62 KQ24:KQ62">
      <formula1>Convenios!$B$5:$B62</formula1>
    </dataValidation>
    <dataValidation type="list" allowBlank="1" showDropDown="1" sqref="HP3:HP4 HO5 CF3:CF11 JD3:JD22 KR3:KR22 KS23 AH3:AH31 EX3:EX32 D3:D33 GL3:GL39 JX3:JX39 ED3:ED41 DT3:DT43 ED43:ED44 IT3:IT44 EN3:EN45 AR3:AR46 HF3:HF49 DT45:DT51 GL41:GL58 D35:D62 N3:N62 X3:X62 AH33:AH62 AR48:AR62 BB3:BB62 BL3:BL62 BV3:BV62 CF13:CF62 CP3:CP62 CZ3:CZ62 DJ3:DJ62 DT53:DT62 ED46:ED62 EN47:EN62 EX34:EX62 FH3:FH62 FR3:FR62 GB3:GB62 GL60:GL62 GV3:GV62 HF51:HF62 HP6:HP62 HZ3:HZ62 IJ3:IJ62 IT46:IT62 JD24:JD62 JN3:JN62 JX41:JX62 KH3:KH62 KR24:KR62">
      <formula1>DATABASE!$B$2:$B62</formula1>
    </dataValidation>
    <dataValidation type="list" allowBlank="1" showDropDown="1" showErrorMessage="1" sqref="KM3:KM8 CK3:CK11 GQ3:GQ16 S3:S17 GQ18:GQ21 GQ22:GR22 JI3:JI22 KW3:KW22 KX23 AM3:AM26 DE3:DE26 I3:I33 CK13:CK36 KC3:KC36 ES3:ES38 GQ23:GQ39 AM28:AM41 EI3:EI44 IY3:IY44 ES41:ES47 ES48:ET48 HK3:HK49 GQ41:GQ57 I35:I62 S19:S62 AC3:AC62 AM43:AM62 AW3:AW62 BG3:BG62 BQ3:BQ62 CA3:CA62 CK38:CK62 CU3:CU62 DE28:DE62 DO3:DO62 DY3:DY62 EI46:EI62 ES49:ES62 FC3:FC62 FM3:FM62 FW3:FW62 GG3:GG62 GQ59:GQ62 HA3:HA62 HK51:HK62 HU3:HU62 IE3:IE62 IO3:IO62 IY46:IY62 JI24:JI62 JS3:JS62 KC38:KC62 KM10:KM62 KW24:KW62">
      <formula1>catalogo!$L$1:$L62</formula1>
    </dataValidation>
    <dataValidation type="list" allowBlank="1" showDropDown="1" showErrorMessage="1" sqref="CK12 S18 AM27 DE27 CK37 AM42">
      <formula1>catalogo!$L$1:$L62</formula1>
    </dataValidation>
    <dataValidation type="list" allowBlank="1" showDropDown="1" showErrorMessage="1" sqref="KJ3 F3:F6 Z3:Z6 AJ3:AJ6 AT3:AT6 BN3:BN6 BX3:BX6 CH3:CH6 CR3:CR6 DB3:DB6 DL3:DL6 DV3:DV6 EF3:EF6 EP3:EP6 EZ3:EZ6 FJ3:FJ6 FT3:FT6 GD3:GD6 GN3:GN6 GX3:GX6 HH3:HH6 HR3:HR6 IB3:IB6 IV3:IV6 JF3:JF6 JP3:JP6 JZ3:JZ6 AT8:AT21 DL8:DL21 HR8:HR21 IV8:IV21 JF8:JF22 KT3:KT22 KU23 AT24:AT31 EZ8:EZ32 F8:F33 GN8:GN39 JZ8:JZ39 EF8:EF41 EF43:EF44 IV23:IV44 EP8:EP45 HH8:HH49 DV8:DV51 GN41:GN58 F35:F62 P3:P62 Z8:Z62 AJ8:AJ62 AT33:AT62 BD3:BD62 BN8:BN62 BX8:BX62 CH8:CH62 CR8:CR62 DB8:DB62 DL23:DL62 DV53:DV62 EF46:EF62 EP47:EP62 EZ34:EZ62 FJ8:FJ62 FT8:FT62 GD8:GD62 GN60:GN62 GX8:GX62 HH51:HH62 HR23:HR62 IB8:IB62 IL3:IL62 IV46:IV62 JF24:JF62 JP8:JP62 JZ41:JZ62 KJ5:KJ62 KT24:KT62">
      <formula1>catalogo!$F:$F</formula1>
    </dataValidation>
  </dataValidations>
  <printOptions/>
  <pageMargins bottom="0.75" footer="0.0" header="0.0" left="0.7" right="0.7" top="0.75"/>
  <pageSetup fitToHeight="0" paperSize="9"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9.25"/>
    <col customWidth="1" min="4" max="4" width="30.5"/>
    <col customWidth="1" min="5" max="5" width="24.13"/>
    <col customWidth="1" min="6" max="6" width="17.63"/>
    <col customWidth="1" min="7" max="7" width="12.25"/>
    <col customWidth="1" min="8" max="8" width="14.0"/>
    <col customWidth="1" min="9" max="9" width="12.13"/>
    <col customWidth="1" min="10" max="10" width="1.5"/>
    <col customWidth="1" min="11" max="11" width="17.63"/>
    <col customWidth="1" min="12" max="12" width="9.63"/>
    <col customWidth="1" min="13" max="13" width="19.25"/>
    <col customWidth="1" min="14" max="14" width="34.13"/>
    <col customWidth="1" min="15" max="15" width="12.63"/>
    <col customWidth="1" min="16" max="16" width="17.63"/>
    <col customWidth="1" min="17" max="17" width="12.25"/>
    <col customWidth="1" min="18" max="18" width="14.0"/>
    <col customWidth="1" min="19" max="19" width="12.13"/>
    <col customWidth="1" min="20" max="20" width="8.25"/>
    <col customWidth="1" min="21" max="21" width="17.63"/>
    <col customWidth="1" min="22" max="22" width="9.63"/>
    <col customWidth="1" min="23" max="23" width="19.25"/>
    <col customWidth="1" min="24" max="24" width="44.75"/>
    <col customWidth="1" min="25" max="25" width="12.63"/>
    <col customWidth="1" min="26" max="26" width="17.63"/>
    <col customWidth="1" min="27" max="27" width="12.25"/>
    <col customWidth="1" min="28" max="28" width="14.0"/>
    <col customWidth="1" min="29" max="29" width="12.13"/>
    <col customWidth="1" min="30" max="30" width="8.25"/>
    <col customWidth="1" min="31" max="31" width="17.63"/>
    <col customWidth="1" min="32" max="32" width="9.63"/>
    <col customWidth="1" min="33" max="33" width="19.25"/>
    <col customWidth="1" min="34" max="34" width="34.13"/>
    <col customWidth="1" min="35" max="35" width="12.63"/>
    <col customWidth="1" min="36" max="36" width="17.63"/>
    <col customWidth="1" min="37" max="37" width="12.25"/>
    <col customWidth="1" min="38" max="38" width="14.0"/>
    <col customWidth="1" min="39" max="39" width="12.13"/>
    <col customWidth="1" min="40" max="40" width="8.25"/>
    <col customWidth="1" min="41" max="41" width="17.63"/>
    <col customWidth="1" min="42" max="42" width="9.63"/>
    <col customWidth="1" min="43" max="43" width="19.25"/>
    <col customWidth="1" min="44" max="44" width="44.75"/>
    <col customWidth="1" min="45" max="45" width="12.63"/>
    <col customWidth="1" min="46" max="46" width="17.63"/>
    <col customWidth="1" min="47" max="47" width="12.25"/>
    <col customWidth="1" min="48" max="48" width="14.0"/>
    <col customWidth="1" min="49" max="49" width="12.13"/>
    <col customWidth="1" hidden="1" min="50" max="50" width="8.25"/>
    <col customWidth="1" min="51" max="51" width="17.63"/>
    <col customWidth="1" min="52" max="52" width="9.63"/>
    <col customWidth="1" min="53" max="53" width="14.63"/>
    <col customWidth="1" min="54" max="54" width="34.13"/>
    <col customWidth="1" min="55" max="55" width="12.63"/>
    <col customWidth="1" min="56" max="56" width="17.63"/>
    <col customWidth="1" min="57" max="57" width="12.25"/>
    <col customWidth="1" min="58" max="58" width="8.88"/>
    <col customWidth="1" min="59" max="59" width="12.13"/>
    <col customWidth="1" min="60" max="60" width="16.0"/>
    <col customWidth="1" min="61" max="61" width="17.63"/>
    <col customWidth="1" min="62" max="62" width="9.63"/>
    <col customWidth="1" min="63" max="63" width="12.75"/>
    <col customWidth="1" min="64" max="64" width="44.75"/>
    <col customWidth="1" min="65" max="65" width="12.63"/>
    <col customWidth="1" min="66" max="66" width="17.63"/>
    <col customWidth="1" min="67" max="67" width="12.25"/>
    <col customWidth="1" min="68" max="68" width="14.0"/>
    <col customWidth="1" min="69" max="69" width="8.13"/>
    <col customWidth="1" min="70" max="70" width="8.25"/>
    <col customWidth="1" min="71" max="71" width="17.63"/>
    <col customWidth="1" min="72" max="72" width="9.63"/>
    <col customWidth="1" min="73" max="73" width="19.25"/>
    <col customWidth="1" min="74" max="74" width="34.13"/>
    <col customWidth="1" min="75" max="75" width="12.63"/>
    <col customWidth="1" min="76" max="76" width="17.63"/>
    <col customWidth="1" min="77" max="77" width="12.25"/>
    <col customWidth="1" min="78" max="78" width="14.0"/>
    <col customWidth="1" min="79" max="79" width="12.13"/>
    <col customWidth="1" min="80" max="80" width="8.25"/>
    <col customWidth="1" min="81" max="81" width="17.63"/>
    <col customWidth="1" min="82" max="82" width="9.63"/>
    <col customWidth="1" min="83" max="83" width="19.25"/>
    <col customWidth="1" min="84" max="84" width="44.75"/>
    <col customWidth="1" min="85" max="85" width="12.63"/>
    <col customWidth="1" min="86" max="86" width="17.63"/>
    <col customWidth="1" min="87" max="87" width="12.25"/>
    <col customWidth="1" min="88" max="88" width="14.0"/>
    <col customWidth="1" min="89" max="89" width="12.13"/>
    <col customWidth="1" min="90" max="90" width="8.25"/>
    <col customWidth="1" min="91" max="91" width="17.63"/>
    <col customWidth="1" min="92" max="92" width="9.63"/>
    <col customWidth="1" min="93" max="93" width="19.25"/>
    <col customWidth="1" min="94" max="94" width="34.13"/>
    <col customWidth="1" min="95" max="95" width="12.63"/>
    <col customWidth="1" min="96" max="96" width="17.63"/>
    <col customWidth="1" min="97" max="97" width="12.25"/>
    <col customWidth="1" min="98" max="98" width="14.0"/>
    <col customWidth="1" min="99" max="99" width="12.13"/>
    <col customWidth="1" min="100" max="100" width="8.25"/>
    <col customWidth="1" min="101" max="101" width="17.63"/>
    <col customWidth="1" min="102" max="102" width="9.63"/>
    <col customWidth="1" min="103" max="103" width="19.25"/>
    <col customWidth="1" min="104" max="104" width="40.25"/>
    <col customWidth="1" min="105" max="105" width="12.63"/>
    <col customWidth="1" min="106" max="106" width="17.63"/>
    <col customWidth="1" min="107" max="107" width="12.25"/>
    <col customWidth="1" min="108" max="108" width="14.0"/>
    <col customWidth="1" min="109" max="109" width="12.13"/>
    <col customWidth="1" min="110" max="110" width="8.25"/>
    <col customWidth="1" min="111" max="111" width="17.63"/>
    <col customWidth="1" min="112" max="112" width="9.63"/>
    <col customWidth="1" min="113" max="113" width="19.25"/>
    <col customWidth="1" min="114" max="114" width="34.13"/>
    <col customWidth="1" min="115" max="115" width="12.63"/>
    <col customWidth="1" min="116" max="116" width="17.63"/>
    <col customWidth="1" min="117" max="117" width="12.25"/>
    <col customWidth="1" min="118" max="118" width="14.0"/>
    <col customWidth="1" min="119" max="119" width="12.13"/>
    <col customWidth="1" min="120" max="120" width="8.25"/>
    <col customWidth="1" min="121" max="121" width="17.63"/>
    <col customWidth="1" min="122" max="122" width="9.63"/>
    <col customWidth="1" min="123" max="123" width="19.25"/>
    <col customWidth="1" min="124" max="124" width="38.38"/>
    <col customWidth="1" min="125" max="125" width="12.63"/>
    <col customWidth="1" min="126" max="126" width="17.63"/>
    <col customWidth="1" min="127" max="127" width="12.25"/>
    <col customWidth="1" min="128" max="128" width="10.25"/>
    <col customWidth="1" min="129" max="129" width="12.13"/>
    <col customWidth="1" min="130" max="130" width="8.25"/>
    <col customWidth="1" min="131" max="131" width="17.63"/>
    <col customWidth="1" min="132" max="132" width="9.63"/>
    <col customWidth="1" min="133" max="133" width="19.25"/>
    <col customWidth="1" min="134" max="134" width="34.13"/>
    <col customWidth="1" min="135" max="135" width="12.63"/>
    <col customWidth="1" min="136" max="136" width="17.63"/>
    <col customWidth="1" min="137" max="137" width="12.25"/>
    <col customWidth="1" min="138" max="138" width="14.0"/>
    <col customWidth="1" min="139" max="139" width="12.13"/>
    <col customWidth="1" min="140" max="140" width="8.25"/>
    <col customWidth="1" min="141" max="141" width="17.63"/>
    <col customWidth="1" min="142" max="142" width="9.63"/>
    <col customWidth="1" min="143" max="143" width="19.25"/>
    <col customWidth="1" min="144" max="144" width="34.0"/>
    <col customWidth="1" min="145" max="145" width="12.63"/>
    <col customWidth="1" min="146" max="146" width="17.63"/>
    <col customWidth="1" min="147" max="147" width="12.25"/>
    <col customWidth="1" min="148" max="148" width="14.0"/>
    <col customWidth="1" min="149" max="149" width="12.13"/>
    <col customWidth="1" min="150" max="150" width="8.25"/>
    <col customWidth="1" min="151" max="151" width="17.63"/>
    <col customWidth="1" min="152" max="152" width="9.63"/>
    <col customWidth="1" min="153" max="153" width="19.25"/>
    <col customWidth="1" min="154" max="154" width="34.13"/>
    <col customWidth="1" min="155" max="155" width="12.63"/>
    <col customWidth="1" min="156" max="156" width="17.63"/>
    <col customWidth="1" min="157" max="157" width="12.25"/>
    <col customWidth="1" min="158" max="158" width="14.0"/>
    <col customWidth="1" min="159" max="159" width="12.13"/>
    <col customWidth="1" min="160" max="160" width="8.25"/>
    <col customWidth="1" min="161" max="161" width="17.63"/>
    <col customWidth="1" min="162" max="162" width="9.63"/>
    <col customWidth="1" min="163" max="163" width="19.25"/>
    <col customWidth="1" min="164" max="164" width="35.25"/>
    <col customWidth="1" min="165" max="165" width="12.63"/>
    <col customWidth="1" min="166" max="166" width="19.13"/>
    <col customWidth="1" min="167" max="167" width="12.25"/>
    <col customWidth="1" min="168" max="168" width="14.0"/>
    <col customWidth="1" min="169" max="169" width="12.13"/>
    <col customWidth="1" min="170" max="170" width="8.25"/>
    <col customWidth="1" min="171" max="171" width="17.63"/>
    <col customWidth="1" min="172" max="172" width="9.63"/>
    <col customWidth="1" min="173" max="173" width="19.25"/>
    <col customWidth="1" min="174" max="174" width="34.13"/>
    <col customWidth="1" min="175" max="175" width="12.63"/>
    <col customWidth="1" min="176" max="176" width="17.63"/>
    <col customWidth="1" min="177" max="177" width="12.25"/>
    <col customWidth="1" min="178" max="178" width="14.0"/>
    <col customWidth="1" min="179" max="179" width="12.13"/>
    <col customWidth="1" min="180" max="180" width="8.25"/>
    <col customWidth="1" min="181" max="181" width="17.63"/>
    <col customWidth="1" min="182" max="182" width="9.63"/>
    <col customWidth="1" min="183" max="183" width="19.25"/>
    <col customWidth="1" min="184" max="184" width="27.38"/>
    <col customWidth="1" min="185" max="185" width="12.63"/>
    <col customWidth="1" min="186" max="186" width="17.63"/>
    <col customWidth="1" min="187" max="187" width="12.25"/>
    <col customWidth="1" min="188" max="188" width="7.5"/>
    <col customWidth="1" min="189" max="189" width="12.13"/>
    <col customWidth="1" min="190" max="190" width="8.25"/>
    <col customWidth="1" min="191" max="191" width="17.63"/>
    <col customWidth="1" min="192" max="192" width="9.63"/>
    <col customWidth="1" min="193" max="193" width="19.25"/>
    <col customWidth="1" min="194" max="194" width="34.13"/>
    <col customWidth="1" min="195" max="195" width="12.63"/>
    <col customWidth="1" min="196" max="196" width="17.63"/>
    <col customWidth="1" min="197" max="197" width="12.25"/>
    <col customWidth="1" min="198" max="198" width="14.0"/>
    <col customWidth="1" min="199" max="199" width="12.13"/>
    <col customWidth="1" min="200" max="200" width="8.25"/>
    <col customWidth="1" min="201" max="201" width="17.63"/>
    <col customWidth="1" min="202" max="202" width="9.63"/>
    <col customWidth="1" min="203" max="203" width="19.25"/>
    <col customWidth="1" min="204" max="204" width="30.5"/>
    <col customWidth="1" min="205" max="205" width="12.63"/>
    <col customWidth="1" min="206" max="206" width="17.63"/>
    <col customWidth="1" min="207" max="207" width="12.25"/>
    <col customWidth="1" min="208" max="208" width="14.0"/>
    <col customWidth="1" min="209" max="209" width="12.13"/>
    <col customWidth="1" min="210" max="210" width="8.25"/>
    <col customWidth="1" min="211" max="211" width="17.63"/>
    <col customWidth="1" min="212" max="212" width="9.63"/>
    <col customWidth="1" min="213" max="213" width="19.25"/>
    <col customWidth="1" min="214" max="214" width="34.13"/>
    <col customWidth="1" min="215" max="215" width="12.63"/>
    <col customWidth="1" min="216" max="216" width="17.63"/>
    <col customWidth="1" min="217" max="217" width="12.25"/>
    <col customWidth="1" min="218" max="218" width="14.0"/>
    <col customWidth="1" min="219" max="219" width="12.13"/>
    <col customWidth="1" min="220" max="220" width="8.25"/>
    <col customWidth="1" min="221" max="221" width="17.63"/>
    <col customWidth="1" min="222" max="222" width="9.63"/>
    <col customWidth="1" min="223" max="223" width="19.25"/>
    <col customWidth="1" min="224" max="224" width="44.75"/>
    <col customWidth="1" min="225" max="225" width="12.63"/>
    <col customWidth="1" min="226" max="226" width="17.63"/>
    <col customWidth="1" min="227" max="227" width="12.25"/>
    <col customWidth="1" min="228" max="228" width="14.0"/>
    <col customWidth="1" min="229" max="229" width="12.13"/>
    <col customWidth="1" min="230" max="230" width="8.25"/>
    <col customWidth="1" min="231" max="231" width="17.63"/>
    <col customWidth="1" min="232" max="232" width="9.63"/>
    <col customWidth="1" min="233" max="233" width="19.25"/>
    <col customWidth="1" min="234" max="234" width="34.13"/>
    <col customWidth="1" min="235" max="235" width="12.63"/>
    <col customWidth="1" min="236" max="236" width="17.63"/>
    <col customWidth="1" min="237" max="237" width="12.25"/>
    <col customWidth="1" min="238" max="238" width="14.0"/>
    <col customWidth="1" min="239" max="239" width="12.13"/>
    <col customWidth="1" min="240" max="240" width="8.25"/>
    <col customWidth="1" min="241" max="241" width="17.63"/>
    <col customWidth="1" min="242" max="242" width="9.63"/>
    <col customWidth="1" min="243" max="243" width="11.13"/>
    <col customWidth="1" min="244" max="244" width="24.13"/>
    <col customWidth="1" min="245" max="245" width="12.63"/>
    <col customWidth="1" min="246" max="246" width="17.63"/>
    <col customWidth="1" min="247" max="247" width="12.25"/>
    <col customWidth="1" min="248" max="248" width="14.0"/>
    <col customWidth="1" min="249" max="249" width="12.13"/>
    <col customWidth="1" min="250" max="250" width="8.25"/>
    <col customWidth="1" min="251" max="251" width="17.63"/>
    <col customWidth="1" min="252" max="252" width="9.63"/>
    <col customWidth="1" min="253" max="253" width="19.25"/>
    <col customWidth="1" min="254" max="254" width="25.88"/>
    <col customWidth="1" min="255" max="255" width="12.63"/>
    <col customWidth="1" min="256" max="256" width="17.63"/>
    <col customWidth="1" min="257" max="257" width="12.25"/>
    <col customWidth="1" min="258" max="258" width="14.0"/>
    <col customWidth="1" min="259" max="259" width="12.13"/>
    <col customWidth="1" min="260" max="260" width="8.25"/>
    <col customWidth="1" min="261" max="261" width="17.63"/>
    <col customWidth="1" min="262" max="262" width="9.63"/>
    <col customWidth="1" min="263" max="263" width="19.25"/>
    <col customWidth="1" min="264" max="264" width="21.88"/>
    <col customWidth="1" min="265" max="265" width="12.63"/>
    <col customWidth="1" min="266" max="266" width="17.63"/>
    <col customWidth="1" min="267" max="267" width="12.25"/>
    <col customWidth="1" min="268" max="268" width="14.0"/>
    <col customWidth="1" min="269" max="269" width="12.13"/>
    <col customWidth="1" min="270" max="270" width="8.25"/>
    <col customWidth="1" min="271" max="271" width="17.63"/>
    <col customWidth="1" min="272" max="272" width="9.63"/>
    <col customWidth="1" min="273" max="273" width="19.25"/>
    <col customWidth="1" min="274" max="274" width="34.13"/>
    <col customWidth="1" min="275" max="275" width="12.63"/>
    <col customWidth="1" min="276" max="276" width="17.63"/>
    <col customWidth="1" min="277" max="277" width="12.25"/>
    <col customWidth="1" min="278" max="278" width="14.0"/>
    <col customWidth="1" min="279" max="279" width="12.13"/>
    <col customWidth="1" min="280" max="280" width="8.25"/>
    <col customWidth="1" min="281" max="281" width="17.63"/>
    <col customWidth="1" min="282" max="282" width="4.0"/>
  </cols>
  <sheetData>
    <row r="1" ht="26.25" customHeight="1">
      <c r="A1" s="788" t="s">
        <v>3154</v>
      </c>
      <c r="B1" s="789">
        <v>45689.0</v>
      </c>
      <c r="C1" s="692"/>
      <c r="D1" s="692"/>
      <c r="E1" s="692"/>
      <c r="F1" s="692"/>
      <c r="G1" s="692"/>
      <c r="H1" s="692"/>
      <c r="I1" s="692"/>
      <c r="J1" s="692"/>
      <c r="K1" s="693"/>
      <c r="L1" s="789">
        <f>B1+1</f>
        <v>45690</v>
      </c>
      <c r="M1" s="692"/>
      <c r="N1" s="692"/>
      <c r="O1" s="692"/>
      <c r="P1" s="692"/>
      <c r="Q1" s="692"/>
      <c r="R1" s="692"/>
      <c r="S1" s="692"/>
      <c r="T1" s="692"/>
      <c r="U1" s="693"/>
      <c r="V1" s="789">
        <f>L1+1</f>
        <v>45691</v>
      </c>
      <c r="W1" s="692"/>
      <c r="X1" s="692"/>
      <c r="Y1" s="692"/>
      <c r="Z1" s="692"/>
      <c r="AA1" s="692"/>
      <c r="AB1" s="692"/>
      <c r="AC1" s="692"/>
      <c r="AD1" s="692"/>
      <c r="AE1" s="693"/>
      <c r="AF1" s="789">
        <f>V1+1</f>
        <v>45692</v>
      </c>
      <c r="AG1" s="692"/>
      <c r="AH1" s="692"/>
      <c r="AI1" s="692"/>
      <c r="AJ1" s="692"/>
      <c r="AK1" s="692"/>
      <c r="AL1" s="692"/>
      <c r="AM1" s="692"/>
      <c r="AN1" s="692"/>
      <c r="AO1" s="693"/>
      <c r="AP1" s="789">
        <f>AF1+1</f>
        <v>45693</v>
      </c>
      <c r="AQ1" s="692"/>
      <c r="AR1" s="692"/>
      <c r="AS1" s="692"/>
      <c r="AT1" s="692"/>
      <c r="AU1" s="692"/>
      <c r="AV1" s="692"/>
      <c r="AW1" s="692"/>
      <c r="AX1" s="692"/>
      <c r="AY1" s="693"/>
      <c r="AZ1" s="789">
        <f>AP1+1</f>
        <v>45694</v>
      </c>
      <c r="BA1" s="692"/>
      <c r="BB1" s="692"/>
      <c r="BC1" s="692"/>
      <c r="BD1" s="692"/>
      <c r="BE1" s="692"/>
      <c r="BF1" s="692"/>
      <c r="BG1" s="692"/>
      <c r="BH1" s="692"/>
      <c r="BI1" s="693"/>
      <c r="BJ1" s="789">
        <f>AZ1+1</f>
        <v>45695</v>
      </c>
      <c r="BK1" s="692"/>
      <c r="BL1" s="692"/>
      <c r="BM1" s="692"/>
      <c r="BN1" s="692"/>
      <c r="BO1" s="692"/>
      <c r="BP1" s="692"/>
      <c r="BQ1" s="692"/>
      <c r="BR1" s="692"/>
      <c r="BS1" s="693"/>
      <c r="BT1" s="789">
        <f>BJ1+1</f>
        <v>45696</v>
      </c>
      <c r="BU1" s="692"/>
      <c r="BV1" s="692"/>
      <c r="BW1" s="692"/>
      <c r="BX1" s="692"/>
      <c r="BY1" s="692"/>
      <c r="BZ1" s="692"/>
      <c r="CA1" s="692"/>
      <c r="CB1" s="692"/>
      <c r="CC1" s="693"/>
      <c r="CD1" s="789">
        <f>BT1+1</f>
        <v>45697</v>
      </c>
      <c r="CE1" s="692"/>
      <c r="CF1" s="692"/>
      <c r="CG1" s="692"/>
      <c r="CH1" s="692"/>
      <c r="CI1" s="692"/>
      <c r="CJ1" s="692"/>
      <c r="CK1" s="692"/>
      <c r="CL1" s="692"/>
      <c r="CM1" s="693"/>
      <c r="CN1" s="789">
        <f>CD1+1</f>
        <v>45698</v>
      </c>
      <c r="CO1" s="692"/>
      <c r="CP1" s="692"/>
      <c r="CQ1" s="692"/>
      <c r="CR1" s="692"/>
      <c r="CS1" s="692"/>
      <c r="CT1" s="692"/>
      <c r="CU1" s="692"/>
      <c r="CV1" s="692"/>
      <c r="CW1" s="693"/>
      <c r="CX1" s="789">
        <f>CN1+1</f>
        <v>45699</v>
      </c>
      <c r="CY1" s="692"/>
      <c r="CZ1" s="692"/>
      <c r="DA1" s="692"/>
      <c r="DB1" s="692"/>
      <c r="DC1" s="692"/>
      <c r="DD1" s="692"/>
      <c r="DE1" s="692"/>
      <c r="DF1" s="692"/>
      <c r="DG1" s="693"/>
      <c r="DH1" s="789">
        <f>CX1+1</f>
        <v>45700</v>
      </c>
      <c r="DI1" s="692"/>
      <c r="DJ1" s="692"/>
      <c r="DK1" s="692"/>
      <c r="DL1" s="692"/>
      <c r="DM1" s="692"/>
      <c r="DN1" s="692"/>
      <c r="DO1" s="692"/>
      <c r="DP1" s="692"/>
      <c r="DQ1" s="693"/>
      <c r="DR1" s="789">
        <f>DH1+1</f>
        <v>45701</v>
      </c>
      <c r="DS1" s="692"/>
      <c r="DT1" s="692"/>
      <c r="DU1" s="692"/>
      <c r="DV1" s="692"/>
      <c r="DW1" s="692"/>
      <c r="DX1" s="692"/>
      <c r="DY1" s="692"/>
      <c r="DZ1" s="692"/>
      <c r="EA1" s="693"/>
      <c r="EB1" s="789">
        <f>DR1+1</f>
        <v>45702</v>
      </c>
      <c r="EC1" s="692"/>
      <c r="ED1" s="692"/>
      <c r="EE1" s="692"/>
      <c r="EF1" s="692"/>
      <c r="EG1" s="692"/>
      <c r="EH1" s="692"/>
      <c r="EI1" s="692"/>
      <c r="EJ1" s="692"/>
      <c r="EK1" s="693"/>
      <c r="EL1" s="789">
        <f>EB1+1</f>
        <v>45703</v>
      </c>
      <c r="EM1" s="692"/>
      <c r="EN1" s="692"/>
      <c r="EO1" s="692"/>
      <c r="EP1" s="692"/>
      <c r="EQ1" s="692"/>
      <c r="ER1" s="692"/>
      <c r="ES1" s="692"/>
      <c r="ET1" s="692"/>
      <c r="EU1" s="693"/>
      <c r="EV1" s="789">
        <f>EL1+1</f>
        <v>45704</v>
      </c>
      <c r="EW1" s="692"/>
      <c r="EX1" s="692"/>
      <c r="EY1" s="692"/>
      <c r="EZ1" s="692"/>
      <c r="FA1" s="692"/>
      <c r="FB1" s="692"/>
      <c r="FC1" s="692"/>
      <c r="FD1" s="692"/>
      <c r="FE1" s="693"/>
      <c r="FF1" s="789">
        <f>EV1+1</f>
        <v>45705</v>
      </c>
      <c r="FG1" s="692"/>
      <c r="FH1" s="692"/>
      <c r="FI1" s="692"/>
      <c r="FJ1" s="692"/>
      <c r="FK1" s="692"/>
      <c r="FL1" s="692"/>
      <c r="FM1" s="692"/>
      <c r="FN1" s="692"/>
      <c r="FO1" s="693"/>
      <c r="FP1" s="789">
        <f>FF1+1</f>
        <v>45706</v>
      </c>
      <c r="FQ1" s="692"/>
      <c r="FR1" s="692"/>
      <c r="FS1" s="692"/>
      <c r="FT1" s="692"/>
      <c r="FU1" s="692"/>
      <c r="FV1" s="692"/>
      <c r="FW1" s="692"/>
      <c r="FX1" s="692"/>
      <c r="FY1" s="693"/>
      <c r="FZ1" s="789">
        <f>FP1+1</f>
        <v>45707</v>
      </c>
      <c r="GA1" s="692"/>
      <c r="GB1" s="692"/>
      <c r="GC1" s="692"/>
      <c r="GD1" s="692"/>
      <c r="GE1" s="692"/>
      <c r="GF1" s="692"/>
      <c r="GG1" s="692"/>
      <c r="GH1" s="692"/>
      <c r="GI1" s="693"/>
      <c r="GJ1" s="789">
        <f>FZ1+1</f>
        <v>45708</v>
      </c>
      <c r="GK1" s="692"/>
      <c r="GL1" s="692"/>
      <c r="GM1" s="692"/>
      <c r="GN1" s="692"/>
      <c r="GO1" s="692"/>
      <c r="GP1" s="692"/>
      <c r="GQ1" s="692"/>
      <c r="GR1" s="692"/>
      <c r="GS1" s="693"/>
      <c r="GT1" s="789">
        <f>GJ1+1</f>
        <v>45709</v>
      </c>
      <c r="GU1" s="692"/>
      <c r="GV1" s="692"/>
      <c r="GW1" s="692"/>
      <c r="GX1" s="692"/>
      <c r="GY1" s="692"/>
      <c r="GZ1" s="692"/>
      <c r="HA1" s="692"/>
      <c r="HB1" s="692"/>
      <c r="HC1" s="693"/>
      <c r="HD1" s="789">
        <f>GT1+1</f>
        <v>45710</v>
      </c>
      <c r="HE1" s="692"/>
      <c r="HF1" s="692"/>
      <c r="HG1" s="692"/>
      <c r="HH1" s="692"/>
      <c r="HI1" s="692"/>
      <c r="HJ1" s="692"/>
      <c r="HK1" s="692"/>
      <c r="HL1" s="692"/>
      <c r="HM1" s="693"/>
      <c r="HN1" s="789">
        <f>HD1+1</f>
        <v>45711</v>
      </c>
      <c r="HO1" s="692"/>
      <c r="HP1" s="692"/>
      <c r="HQ1" s="692"/>
      <c r="HR1" s="692"/>
      <c r="HS1" s="692"/>
      <c r="HT1" s="692"/>
      <c r="HU1" s="692"/>
      <c r="HV1" s="692"/>
      <c r="HW1" s="693"/>
      <c r="HX1" s="789">
        <f>HN1+1</f>
        <v>45712</v>
      </c>
      <c r="HY1" s="692"/>
      <c r="HZ1" s="692"/>
      <c r="IA1" s="692"/>
      <c r="IB1" s="692"/>
      <c r="IC1" s="692"/>
      <c r="ID1" s="692"/>
      <c r="IE1" s="692"/>
      <c r="IF1" s="692"/>
      <c r="IG1" s="693"/>
      <c r="IH1" s="789">
        <f>HX1+1</f>
        <v>45713</v>
      </c>
      <c r="II1" s="692"/>
      <c r="IJ1" s="692"/>
      <c r="IK1" s="692"/>
      <c r="IL1" s="692"/>
      <c r="IM1" s="692"/>
      <c r="IN1" s="692"/>
      <c r="IO1" s="692"/>
      <c r="IP1" s="692"/>
      <c r="IQ1" s="693"/>
      <c r="IR1" s="789">
        <f>IH1+1</f>
        <v>45714</v>
      </c>
      <c r="IS1" s="692"/>
      <c r="IT1" s="692"/>
      <c r="IU1" s="692"/>
      <c r="IV1" s="692"/>
      <c r="IW1" s="692"/>
      <c r="IX1" s="692"/>
      <c r="IY1" s="692"/>
      <c r="IZ1" s="692"/>
      <c r="JA1" s="693"/>
      <c r="JB1" s="789">
        <f>IR1+1</f>
        <v>45715</v>
      </c>
      <c r="JC1" s="692"/>
      <c r="JD1" s="692"/>
      <c r="JE1" s="692"/>
      <c r="JF1" s="692"/>
      <c r="JG1" s="692"/>
      <c r="JH1" s="692"/>
      <c r="JI1" s="692"/>
      <c r="JJ1" s="692"/>
      <c r="JK1" s="693"/>
      <c r="JL1" s="789">
        <f>JB1+1</f>
        <v>45716</v>
      </c>
      <c r="JM1" s="692"/>
      <c r="JN1" s="692"/>
      <c r="JO1" s="692"/>
      <c r="JP1" s="692"/>
      <c r="JQ1" s="692"/>
      <c r="JR1" s="692"/>
      <c r="JS1" s="692"/>
      <c r="JT1" s="692"/>
      <c r="JU1" s="693"/>
      <c r="JV1" s="790"/>
    </row>
    <row r="2" ht="22.5" customHeight="1">
      <c r="A2" s="694" t="s">
        <v>3330</v>
      </c>
      <c r="B2" s="695" t="s">
        <v>3331</v>
      </c>
      <c r="C2" s="695" t="s">
        <v>3332</v>
      </c>
      <c r="D2" s="695" t="s">
        <v>3333</v>
      </c>
      <c r="E2" s="695" t="s">
        <v>3334</v>
      </c>
      <c r="F2" s="695" t="s">
        <v>3335</v>
      </c>
      <c r="G2" s="695" t="s">
        <v>3337</v>
      </c>
      <c r="H2" s="695" t="s">
        <v>3338</v>
      </c>
      <c r="I2" s="695" t="s">
        <v>3339</v>
      </c>
      <c r="J2" s="695" t="s">
        <v>3340</v>
      </c>
      <c r="K2" s="696" t="s">
        <v>3336</v>
      </c>
      <c r="L2" s="695" t="s">
        <v>3331</v>
      </c>
      <c r="M2" s="695" t="s">
        <v>3332</v>
      </c>
      <c r="N2" s="695" t="s">
        <v>3333</v>
      </c>
      <c r="O2" s="695" t="s">
        <v>3334</v>
      </c>
      <c r="P2" s="695" t="s">
        <v>3335</v>
      </c>
      <c r="Q2" s="695" t="s">
        <v>3337</v>
      </c>
      <c r="R2" s="695" t="s">
        <v>3338</v>
      </c>
      <c r="S2" s="695" t="s">
        <v>3339</v>
      </c>
      <c r="T2" s="695" t="s">
        <v>3340</v>
      </c>
      <c r="U2" s="696" t="s">
        <v>3336</v>
      </c>
      <c r="V2" s="695" t="s">
        <v>3331</v>
      </c>
      <c r="W2" s="695" t="s">
        <v>3332</v>
      </c>
      <c r="X2" s="695" t="s">
        <v>3333</v>
      </c>
      <c r="Y2" s="695" t="s">
        <v>3334</v>
      </c>
      <c r="Z2" s="695" t="s">
        <v>3335</v>
      </c>
      <c r="AA2" s="695" t="s">
        <v>3337</v>
      </c>
      <c r="AB2" s="695" t="s">
        <v>3338</v>
      </c>
      <c r="AC2" s="695" t="s">
        <v>3339</v>
      </c>
      <c r="AD2" s="695" t="s">
        <v>3340</v>
      </c>
      <c r="AE2" s="696" t="s">
        <v>3336</v>
      </c>
      <c r="AF2" s="695" t="s">
        <v>3331</v>
      </c>
      <c r="AG2" s="695" t="s">
        <v>3332</v>
      </c>
      <c r="AH2" s="695" t="s">
        <v>3333</v>
      </c>
      <c r="AI2" s="695" t="s">
        <v>3334</v>
      </c>
      <c r="AJ2" s="695" t="s">
        <v>3335</v>
      </c>
      <c r="AK2" s="695" t="s">
        <v>3337</v>
      </c>
      <c r="AL2" s="695" t="s">
        <v>3338</v>
      </c>
      <c r="AM2" s="695" t="s">
        <v>3339</v>
      </c>
      <c r="AN2" s="695" t="s">
        <v>3340</v>
      </c>
      <c r="AO2" s="696" t="s">
        <v>3336</v>
      </c>
      <c r="AP2" s="695" t="s">
        <v>3331</v>
      </c>
      <c r="AQ2" s="695" t="s">
        <v>3332</v>
      </c>
      <c r="AR2" s="695" t="s">
        <v>3333</v>
      </c>
      <c r="AS2" s="695" t="s">
        <v>3334</v>
      </c>
      <c r="AT2" s="695" t="s">
        <v>3335</v>
      </c>
      <c r="AU2" s="695" t="s">
        <v>3337</v>
      </c>
      <c r="AV2" s="695" t="s">
        <v>3338</v>
      </c>
      <c r="AW2" s="695" t="s">
        <v>3339</v>
      </c>
      <c r="AX2" s="695" t="s">
        <v>3340</v>
      </c>
      <c r="AY2" s="696" t="s">
        <v>3336</v>
      </c>
      <c r="AZ2" s="695" t="s">
        <v>3331</v>
      </c>
      <c r="BA2" s="695" t="s">
        <v>3332</v>
      </c>
      <c r="BB2" s="695" t="s">
        <v>3333</v>
      </c>
      <c r="BC2" s="695" t="s">
        <v>3334</v>
      </c>
      <c r="BD2" s="695" t="s">
        <v>3335</v>
      </c>
      <c r="BE2" s="695" t="s">
        <v>3337</v>
      </c>
      <c r="BF2" s="695" t="s">
        <v>3338</v>
      </c>
      <c r="BG2" s="695" t="s">
        <v>3339</v>
      </c>
      <c r="BH2" s="695" t="s">
        <v>3340</v>
      </c>
      <c r="BI2" s="696" t="s">
        <v>3336</v>
      </c>
      <c r="BJ2" s="695" t="s">
        <v>3331</v>
      </c>
      <c r="BK2" s="695" t="s">
        <v>3332</v>
      </c>
      <c r="BL2" s="695" t="s">
        <v>3333</v>
      </c>
      <c r="BM2" s="695" t="s">
        <v>3334</v>
      </c>
      <c r="BN2" s="695" t="s">
        <v>3335</v>
      </c>
      <c r="BO2" s="695" t="s">
        <v>3337</v>
      </c>
      <c r="BP2" s="695" t="s">
        <v>3338</v>
      </c>
      <c r="BQ2" s="695" t="s">
        <v>3339</v>
      </c>
      <c r="BR2" s="695" t="s">
        <v>3340</v>
      </c>
      <c r="BS2" s="696" t="s">
        <v>3336</v>
      </c>
      <c r="BT2" s="695" t="s">
        <v>3331</v>
      </c>
      <c r="BU2" s="695" t="s">
        <v>3332</v>
      </c>
      <c r="BV2" s="695" t="s">
        <v>3333</v>
      </c>
      <c r="BW2" s="695" t="s">
        <v>3334</v>
      </c>
      <c r="BX2" s="695" t="s">
        <v>3335</v>
      </c>
      <c r="BY2" s="695" t="s">
        <v>3337</v>
      </c>
      <c r="BZ2" s="695" t="s">
        <v>3338</v>
      </c>
      <c r="CA2" s="695" t="s">
        <v>3339</v>
      </c>
      <c r="CB2" s="695" t="s">
        <v>3340</v>
      </c>
      <c r="CC2" s="696" t="s">
        <v>3336</v>
      </c>
      <c r="CD2" s="695" t="s">
        <v>3331</v>
      </c>
      <c r="CE2" s="695" t="s">
        <v>3332</v>
      </c>
      <c r="CF2" s="695" t="s">
        <v>3333</v>
      </c>
      <c r="CG2" s="695" t="s">
        <v>3334</v>
      </c>
      <c r="CH2" s="695" t="s">
        <v>3335</v>
      </c>
      <c r="CI2" s="695" t="s">
        <v>3337</v>
      </c>
      <c r="CJ2" s="695" t="s">
        <v>3338</v>
      </c>
      <c r="CK2" s="695" t="s">
        <v>3339</v>
      </c>
      <c r="CL2" s="695" t="s">
        <v>3340</v>
      </c>
      <c r="CM2" s="696" t="s">
        <v>3336</v>
      </c>
      <c r="CN2" s="695" t="s">
        <v>3331</v>
      </c>
      <c r="CO2" s="695" t="s">
        <v>3332</v>
      </c>
      <c r="CP2" s="695" t="s">
        <v>3333</v>
      </c>
      <c r="CQ2" s="695" t="s">
        <v>3334</v>
      </c>
      <c r="CR2" s="695" t="s">
        <v>3335</v>
      </c>
      <c r="CS2" s="695" t="s">
        <v>3337</v>
      </c>
      <c r="CT2" s="695" t="s">
        <v>3338</v>
      </c>
      <c r="CU2" s="695" t="s">
        <v>3339</v>
      </c>
      <c r="CV2" s="695" t="s">
        <v>3340</v>
      </c>
      <c r="CW2" s="696" t="s">
        <v>3336</v>
      </c>
      <c r="CX2" s="695" t="s">
        <v>3331</v>
      </c>
      <c r="CY2" s="695" t="s">
        <v>3332</v>
      </c>
      <c r="CZ2" s="695" t="s">
        <v>3333</v>
      </c>
      <c r="DA2" s="695" t="s">
        <v>3334</v>
      </c>
      <c r="DB2" s="695" t="s">
        <v>3335</v>
      </c>
      <c r="DC2" s="695" t="s">
        <v>3337</v>
      </c>
      <c r="DD2" s="695" t="s">
        <v>3338</v>
      </c>
      <c r="DE2" s="695" t="s">
        <v>3339</v>
      </c>
      <c r="DF2" s="695" t="s">
        <v>3340</v>
      </c>
      <c r="DG2" s="696" t="s">
        <v>3336</v>
      </c>
      <c r="DH2" s="695" t="s">
        <v>3331</v>
      </c>
      <c r="DI2" s="695" t="s">
        <v>3332</v>
      </c>
      <c r="DJ2" s="695" t="s">
        <v>3333</v>
      </c>
      <c r="DK2" s="695" t="s">
        <v>3334</v>
      </c>
      <c r="DL2" s="695" t="s">
        <v>3335</v>
      </c>
      <c r="DM2" s="695" t="s">
        <v>3337</v>
      </c>
      <c r="DN2" s="695" t="s">
        <v>3338</v>
      </c>
      <c r="DO2" s="695" t="s">
        <v>3339</v>
      </c>
      <c r="DP2" s="695" t="s">
        <v>3340</v>
      </c>
      <c r="DQ2" s="696" t="s">
        <v>3336</v>
      </c>
      <c r="DR2" s="695" t="s">
        <v>3331</v>
      </c>
      <c r="DS2" s="695" t="s">
        <v>3332</v>
      </c>
      <c r="DT2" s="695" t="s">
        <v>3333</v>
      </c>
      <c r="DU2" s="695" t="s">
        <v>3334</v>
      </c>
      <c r="DV2" s="695" t="s">
        <v>3335</v>
      </c>
      <c r="DW2" s="695" t="s">
        <v>3337</v>
      </c>
      <c r="DX2" s="695" t="s">
        <v>3338</v>
      </c>
      <c r="DY2" s="695" t="s">
        <v>3339</v>
      </c>
      <c r="DZ2" s="695" t="s">
        <v>3340</v>
      </c>
      <c r="EA2" s="696" t="s">
        <v>3336</v>
      </c>
      <c r="EB2" s="695" t="s">
        <v>3331</v>
      </c>
      <c r="EC2" s="695" t="s">
        <v>3332</v>
      </c>
      <c r="ED2" s="695" t="s">
        <v>3333</v>
      </c>
      <c r="EE2" s="695" t="s">
        <v>3334</v>
      </c>
      <c r="EF2" s="695" t="s">
        <v>3335</v>
      </c>
      <c r="EG2" s="695" t="s">
        <v>3337</v>
      </c>
      <c r="EH2" s="695" t="s">
        <v>3338</v>
      </c>
      <c r="EI2" s="695" t="s">
        <v>3339</v>
      </c>
      <c r="EJ2" s="695" t="s">
        <v>3340</v>
      </c>
      <c r="EK2" s="696" t="s">
        <v>3336</v>
      </c>
      <c r="EL2" s="791" t="s">
        <v>3331</v>
      </c>
      <c r="EM2" s="791" t="s">
        <v>3332</v>
      </c>
      <c r="EN2" s="791" t="s">
        <v>3333</v>
      </c>
      <c r="EO2" s="791" t="s">
        <v>3334</v>
      </c>
      <c r="EP2" s="791" t="s">
        <v>3335</v>
      </c>
      <c r="EQ2" s="791" t="s">
        <v>3337</v>
      </c>
      <c r="ER2" s="791" t="s">
        <v>3338</v>
      </c>
      <c r="ES2" s="791" t="s">
        <v>3339</v>
      </c>
      <c r="ET2" s="791" t="s">
        <v>3340</v>
      </c>
      <c r="EU2" s="792" t="s">
        <v>3336</v>
      </c>
      <c r="EV2" s="695" t="s">
        <v>3331</v>
      </c>
      <c r="EW2" s="695" t="s">
        <v>3332</v>
      </c>
      <c r="EX2" s="695" t="s">
        <v>3333</v>
      </c>
      <c r="EY2" s="695" t="s">
        <v>3334</v>
      </c>
      <c r="EZ2" s="695" t="s">
        <v>3335</v>
      </c>
      <c r="FA2" s="695" t="s">
        <v>3337</v>
      </c>
      <c r="FB2" s="695" t="s">
        <v>3338</v>
      </c>
      <c r="FC2" s="695" t="s">
        <v>3339</v>
      </c>
      <c r="FD2" s="695" t="s">
        <v>3340</v>
      </c>
      <c r="FE2" s="696" t="s">
        <v>3336</v>
      </c>
      <c r="FF2" s="695" t="s">
        <v>3331</v>
      </c>
      <c r="FG2" s="695" t="s">
        <v>3332</v>
      </c>
      <c r="FH2" s="695" t="s">
        <v>3333</v>
      </c>
      <c r="FI2" s="695" t="s">
        <v>3334</v>
      </c>
      <c r="FJ2" s="695" t="s">
        <v>3335</v>
      </c>
      <c r="FK2" s="695" t="s">
        <v>3337</v>
      </c>
      <c r="FL2" s="695" t="s">
        <v>3338</v>
      </c>
      <c r="FM2" s="695" t="s">
        <v>3339</v>
      </c>
      <c r="FN2" s="695" t="s">
        <v>3340</v>
      </c>
      <c r="FO2" s="696" t="s">
        <v>3336</v>
      </c>
      <c r="FP2" s="695" t="s">
        <v>3331</v>
      </c>
      <c r="FQ2" s="695" t="s">
        <v>3332</v>
      </c>
      <c r="FR2" s="695" t="s">
        <v>3333</v>
      </c>
      <c r="FS2" s="695" t="s">
        <v>3334</v>
      </c>
      <c r="FT2" s="695" t="s">
        <v>3335</v>
      </c>
      <c r="FU2" s="695" t="s">
        <v>3337</v>
      </c>
      <c r="FV2" s="695" t="s">
        <v>3338</v>
      </c>
      <c r="FW2" s="695" t="s">
        <v>3339</v>
      </c>
      <c r="FX2" s="695" t="s">
        <v>3340</v>
      </c>
      <c r="FY2" s="696" t="s">
        <v>3336</v>
      </c>
      <c r="FZ2" s="695" t="s">
        <v>3331</v>
      </c>
      <c r="GA2" s="695" t="s">
        <v>3332</v>
      </c>
      <c r="GB2" s="695" t="s">
        <v>3333</v>
      </c>
      <c r="GC2" s="695" t="s">
        <v>3334</v>
      </c>
      <c r="GD2" s="695" t="s">
        <v>3335</v>
      </c>
      <c r="GE2" s="695" t="s">
        <v>3337</v>
      </c>
      <c r="GF2" s="695" t="s">
        <v>3338</v>
      </c>
      <c r="GG2" s="695" t="s">
        <v>3339</v>
      </c>
      <c r="GH2" s="695" t="s">
        <v>3340</v>
      </c>
      <c r="GI2" s="696" t="s">
        <v>3336</v>
      </c>
      <c r="GJ2" s="695" t="s">
        <v>3331</v>
      </c>
      <c r="GK2" s="695" t="s">
        <v>3332</v>
      </c>
      <c r="GL2" s="695" t="s">
        <v>3333</v>
      </c>
      <c r="GM2" s="695" t="s">
        <v>3334</v>
      </c>
      <c r="GN2" s="695" t="s">
        <v>3335</v>
      </c>
      <c r="GO2" s="695" t="s">
        <v>3337</v>
      </c>
      <c r="GP2" s="695" t="s">
        <v>3338</v>
      </c>
      <c r="GQ2" s="695" t="s">
        <v>3339</v>
      </c>
      <c r="GR2" s="695" t="s">
        <v>3340</v>
      </c>
      <c r="GS2" s="696" t="s">
        <v>3336</v>
      </c>
      <c r="GT2" s="695" t="s">
        <v>3331</v>
      </c>
      <c r="GU2" s="695" t="s">
        <v>3332</v>
      </c>
      <c r="GV2" s="695" t="s">
        <v>3333</v>
      </c>
      <c r="GW2" s="695" t="s">
        <v>3334</v>
      </c>
      <c r="GX2" s="695" t="s">
        <v>3335</v>
      </c>
      <c r="GY2" s="695" t="s">
        <v>3337</v>
      </c>
      <c r="GZ2" s="695" t="s">
        <v>3338</v>
      </c>
      <c r="HA2" s="695" t="s">
        <v>3339</v>
      </c>
      <c r="HB2" s="695" t="s">
        <v>3340</v>
      </c>
      <c r="HC2" s="696" t="s">
        <v>3336</v>
      </c>
      <c r="HD2" s="695" t="s">
        <v>3331</v>
      </c>
      <c r="HE2" s="695" t="s">
        <v>3332</v>
      </c>
      <c r="HF2" s="695" t="s">
        <v>3333</v>
      </c>
      <c r="HG2" s="695" t="s">
        <v>3334</v>
      </c>
      <c r="HH2" s="695" t="s">
        <v>3335</v>
      </c>
      <c r="HI2" s="695" t="s">
        <v>3337</v>
      </c>
      <c r="HJ2" s="695" t="s">
        <v>3338</v>
      </c>
      <c r="HK2" s="695" t="s">
        <v>3339</v>
      </c>
      <c r="HL2" s="695" t="s">
        <v>3340</v>
      </c>
      <c r="HM2" s="696" t="s">
        <v>3336</v>
      </c>
      <c r="HN2" s="695" t="s">
        <v>3331</v>
      </c>
      <c r="HO2" s="695" t="s">
        <v>3332</v>
      </c>
      <c r="HP2" s="695" t="s">
        <v>3333</v>
      </c>
      <c r="HQ2" s="695" t="s">
        <v>3334</v>
      </c>
      <c r="HR2" s="695" t="s">
        <v>3335</v>
      </c>
      <c r="HS2" s="695" t="s">
        <v>3337</v>
      </c>
      <c r="HT2" s="695" t="s">
        <v>3338</v>
      </c>
      <c r="HU2" s="695" t="s">
        <v>3339</v>
      </c>
      <c r="HV2" s="695" t="s">
        <v>3340</v>
      </c>
      <c r="HW2" s="696" t="s">
        <v>3336</v>
      </c>
      <c r="HX2" s="695" t="s">
        <v>3331</v>
      </c>
      <c r="HY2" s="695" t="s">
        <v>3332</v>
      </c>
      <c r="HZ2" s="695" t="s">
        <v>3333</v>
      </c>
      <c r="IA2" s="695" t="s">
        <v>3334</v>
      </c>
      <c r="IB2" s="695" t="s">
        <v>3335</v>
      </c>
      <c r="IC2" s="695" t="s">
        <v>3337</v>
      </c>
      <c r="ID2" s="695" t="s">
        <v>3338</v>
      </c>
      <c r="IE2" s="695" t="s">
        <v>3339</v>
      </c>
      <c r="IF2" s="695" t="s">
        <v>3340</v>
      </c>
      <c r="IG2" s="696" t="s">
        <v>3336</v>
      </c>
      <c r="IH2" s="695" t="s">
        <v>3331</v>
      </c>
      <c r="II2" s="695" t="s">
        <v>3332</v>
      </c>
      <c r="IJ2" s="695" t="s">
        <v>3333</v>
      </c>
      <c r="IK2" s="695" t="s">
        <v>3334</v>
      </c>
      <c r="IL2" s="695" t="s">
        <v>3335</v>
      </c>
      <c r="IM2" s="695" t="s">
        <v>3337</v>
      </c>
      <c r="IN2" s="695" t="s">
        <v>3338</v>
      </c>
      <c r="IO2" s="695" t="s">
        <v>3339</v>
      </c>
      <c r="IP2" s="695" t="s">
        <v>3340</v>
      </c>
      <c r="IQ2" s="696" t="s">
        <v>3336</v>
      </c>
      <c r="IR2" s="695" t="s">
        <v>3331</v>
      </c>
      <c r="IS2" s="695" t="s">
        <v>3332</v>
      </c>
      <c r="IT2" s="695" t="s">
        <v>3333</v>
      </c>
      <c r="IU2" s="695" t="s">
        <v>3334</v>
      </c>
      <c r="IV2" s="695" t="s">
        <v>3335</v>
      </c>
      <c r="IW2" s="695" t="s">
        <v>3337</v>
      </c>
      <c r="IX2" s="695" t="s">
        <v>3338</v>
      </c>
      <c r="IY2" s="695" t="s">
        <v>3339</v>
      </c>
      <c r="IZ2" s="695" t="s">
        <v>3340</v>
      </c>
      <c r="JA2" s="696" t="s">
        <v>3336</v>
      </c>
      <c r="JB2" s="695" t="s">
        <v>3331</v>
      </c>
      <c r="JC2" s="695" t="s">
        <v>3332</v>
      </c>
      <c r="JD2" s="695" t="s">
        <v>3333</v>
      </c>
      <c r="JE2" s="695" t="s">
        <v>3334</v>
      </c>
      <c r="JF2" s="695" t="s">
        <v>3335</v>
      </c>
      <c r="JG2" s="695" t="s">
        <v>3337</v>
      </c>
      <c r="JH2" s="695" t="s">
        <v>3338</v>
      </c>
      <c r="JI2" s="695" t="s">
        <v>3339</v>
      </c>
      <c r="JJ2" s="695" t="s">
        <v>3340</v>
      </c>
      <c r="JK2" s="696" t="s">
        <v>3336</v>
      </c>
      <c r="JL2" s="695" t="s">
        <v>3331</v>
      </c>
      <c r="JM2" s="695" t="s">
        <v>3332</v>
      </c>
      <c r="JN2" s="695" t="s">
        <v>3333</v>
      </c>
      <c r="JO2" s="695" t="s">
        <v>3334</v>
      </c>
      <c r="JP2" s="695" t="s">
        <v>3335</v>
      </c>
      <c r="JQ2" s="695" t="s">
        <v>3337</v>
      </c>
      <c r="JR2" s="695" t="s">
        <v>3338</v>
      </c>
      <c r="JS2" s="695" t="s">
        <v>3339</v>
      </c>
      <c r="JT2" s="695" t="s">
        <v>3340</v>
      </c>
      <c r="JU2" s="696" t="s">
        <v>3336</v>
      </c>
      <c r="JV2" s="709"/>
    </row>
    <row r="3" ht="15.75" customHeight="1">
      <c r="A3" s="793">
        <v>0.375</v>
      </c>
      <c r="B3" s="685"/>
      <c r="C3" s="685"/>
      <c r="D3" s="685"/>
      <c r="E3" s="685"/>
      <c r="F3" s="685"/>
      <c r="G3" s="685"/>
      <c r="H3" s="698"/>
      <c r="I3" s="698"/>
      <c r="J3" s="698"/>
      <c r="K3" s="699"/>
      <c r="L3" s="685"/>
      <c r="M3" s="685"/>
      <c r="N3" s="685"/>
      <c r="O3" s="685"/>
      <c r="P3" s="685"/>
      <c r="Q3" s="685"/>
      <c r="R3" s="698"/>
      <c r="S3" s="698"/>
      <c r="T3" s="698"/>
      <c r="U3" s="699"/>
      <c r="V3" s="685"/>
      <c r="W3" s="685"/>
      <c r="X3" s="685"/>
      <c r="Y3" s="685"/>
      <c r="Z3" s="685"/>
      <c r="AA3" s="685"/>
      <c r="AB3" s="698"/>
      <c r="AC3" s="698"/>
      <c r="AD3" s="698"/>
      <c r="AE3" s="699"/>
      <c r="AF3" s="685"/>
      <c r="AG3" s="685"/>
      <c r="AH3" s="685"/>
      <c r="AI3" s="685"/>
      <c r="AJ3" s="685"/>
      <c r="AK3" s="685"/>
      <c r="AL3" s="698"/>
      <c r="AM3" s="698"/>
      <c r="AN3" s="698"/>
      <c r="AO3" s="699"/>
      <c r="AP3" s="685"/>
      <c r="AQ3" s="685"/>
      <c r="AR3" s="685"/>
      <c r="AS3" s="685"/>
      <c r="AT3" s="685"/>
      <c r="AU3" s="685"/>
      <c r="AV3" s="698"/>
      <c r="AW3" s="698"/>
      <c r="AX3" s="698"/>
      <c r="AY3" s="699"/>
      <c r="AZ3" s="685"/>
      <c r="BA3" s="685"/>
      <c r="BB3" s="685"/>
      <c r="BC3" s="685"/>
      <c r="BD3" s="685"/>
      <c r="BE3" s="685"/>
      <c r="BF3" s="698"/>
      <c r="BG3" s="698"/>
      <c r="BH3" s="698"/>
      <c r="BI3" s="699"/>
      <c r="BJ3" s="685"/>
      <c r="BK3" s="685"/>
      <c r="BL3" s="685"/>
      <c r="BM3" s="685"/>
      <c r="BN3" s="685"/>
      <c r="BO3" s="685"/>
      <c r="BP3" s="698"/>
      <c r="BQ3" s="698"/>
      <c r="BR3" s="698"/>
      <c r="BS3" s="699"/>
      <c r="BT3" s="685"/>
      <c r="BU3" s="685"/>
      <c r="BV3" s="685"/>
      <c r="BW3" s="685"/>
      <c r="BX3" s="685"/>
      <c r="BY3" s="685"/>
      <c r="BZ3" s="698"/>
      <c r="CA3" s="698"/>
      <c r="CB3" s="698"/>
      <c r="CC3" s="699"/>
      <c r="CD3" s="685"/>
      <c r="CE3" s="685"/>
      <c r="CF3" s="685"/>
      <c r="CG3" s="685"/>
      <c r="CH3" s="685"/>
      <c r="CI3" s="685"/>
      <c r="CJ3" s="698"/>
      <c r="CK3" s="698"/>
      <c r="CL3" s="698"/>
      <c r="CM3" s="699"/>
      <c r="CN3" s="685"/>
      <c r="CO3" s="685"/>
      <c r="CP3" s="685"/>
      <c r="CQ3" s="685"/>
      <c r="CR3" s="685"/>
      <c r="CS3" s="685"/>
      <c r="CT3" s="698"/>
      <c r="CU3" s="698"/>
      <c r="CV3" s="698"/>
      <c r="CW3" s="699"/>
      <c r="CX3" s="685"/>
      <c r="CY3" s="685"/>
      <c r="CZ3" s="685"/>
      <c r="DA3" s="685"/>
      <c r="DB3" s="685"/>
      <c r="DC3" s="685"/>
      <c r="DD3" s="698"/>
      <c r="DE3" s="698"/>
      <c r="DF3" s="698"/>
      <c r="DG3" s="699"/>
      <c r="DH3" s="685"/>
      <c r="DI3" s="685"/>
      <c r="DJ3" s="685"/>
      <c r="DK3" s="685"/>
      <c r="DL3" s="685"/>
      <c r="DM3" s="685"/>
      <c r="DN3" s="698"/>
      <c r="DO3" s="698"/>
      <c r="DP3" s="698"/>
      <c r="DQ3" s="699"/>
      <c r="DR3" s="685"/>
      <c r="DS3" s="685"/>
      <c r="DT3" s="685"/>
      <c r="DU3" s="685"/>
      <c r="DV3" s="685"/>
      <c r="DW3" s="685"/>
      <c r="DX3" s="698"/>
      <c r="DY3" s="698"/>
      <c r="DZ3" s="698"/>
      <c r="EA3" s="699"/>
      <c r="EB3" s="685" t="s">
        <v>3341</v>
      </c>
      <c r="EC3" s="685" t="s">
        <v>2426</v>
      </c>
      <c r="ED3" s="685" t="s">
        <v>2461</v>
      </c>
      <c r="EE3" s="685" t="s">
        <v>34</v>
      </c>
      <c r="EF3" s="685" t="s">
        <v>3106</v>
      </c>
      <c r="EG3" s="685" t="s">
        <v>2289</v>
      </c>
      <c r="EH3" s="698">
        <v>400.0</v>
      </c>
      <c r="EI3" s="698" t="s">
        <v>3344</v>
      </c>
      <c r="EJ3" s="698"/>
      <c r="EK3" s="794" t="s">
        <v>3363</v>
      </c>
      <c r="EL3" s="795"/>
      <c r="EM3" s="796"/>
      <c r="EN3" s="796" t="s">
        <v>4424</v>
      </c>
      <c r="EO3" s="796"/>
      <c r="EP3" s="796"/>
      <c r="EQ3" s="796"/>
      <c r="ER3" s="797"/>
      <c r="ES3" s="797"/>
      <c r="ET3" s="797"/>
      <c r="EU3" s="798"/>
      <c r="EV3" s="722"/>
      <c r="EW3" s="685"/>
      <c r="EX3" s="685"/>
      <c r="EY3" s="685"/>
      <c r="EZ3" s="685"/>
      <c r="FA3" s="685"/>
      <c r="FB3" s="698"/>
      <c r="FC3" s="698"/>
      <c r="FD3" s="698"/>
      <c r="FE3" s="699"/>
      <c r="FF3" s="685"/>
      <c r="FG3" s="685"/>
      <c r="FH3" s="685"/>
      <c r="FI3" s="685"/>
      <c r="FJ3" s="685"/>
      <c r="FK3" s="685"/>
      <c r="FL3" s="698"/>
      <c r="FM3" s="698"/>
      <c r="FN3" s="698"/>
      <c r="FO3" s="699"/>
      <c r="FP3" s="685"/>
      <c r="FQ3" s="685"/>
      <c r="FR3" s="685"/>
      <c r="FS3" s="685"/>
      <c r="FT3" s="685"/>
      <c r="FU3" s="685"/>
      <c r="FV3" s="698"/>
      <c r="FW3" s="698"/>
      <c r="FX3" s="698"/>
      <c r="FY3" s="699"/>
      <c r="FZ3" s="685"/>
      <c r="GA3" s="685"/>
      <c r="GB3" s="685"/>
      <c r="GC3" s="685"/>
      <c r="GD3" s="685"/>
      <c r="GE3" s="685"/>
      <c r="GF3" s="698"/>
      <c r="GG3" s="698"/>
      <c r="GH3" s="698"/>
      <c r="GI3" s="699"/>
      <c r="GJ3" s="685" t="s">
        <v>3341</v>
      </c>
      <c r="GK3" s="685" t="s">
        <v>2426</v>
      </c>
      <c r="GL3" s="685" t="s">
        <v>2461</v>
      </c>
      <c r="GM3" s="685" t="s">
        <v>34</v>
      </c>
      <c r="GN3" s="685" t="s">
        <v>3106</v>
      </c>
      <c r="GO3" s="685" t="s">
        <v>2289</v>
      </c>
      <c r="GP3" s="698">
        <v>400.0</v>
      </c>
      <c r="GQ3" s="698" t="s">
        <v>3344</v>
      </c>
      <c r="GR3" s="698"/>
      <c r="GS3" s="699" t="s">
        <v>3363</v>
      </c>
      <c r="GT3" s="685"/>
      <c r="GU3" s="685"/>
      <c r="GV3" s="685"/>
      <c r="GW3" s="685"/>
      <c r="GX3" s="685"/>
      <c r="GY3" s="685"/>
      <c r="GZ3" s="698"/>
      <c r="HA3" s="698"/>
      <c r="HB3" s="698"/>
      <c r="HC3" s="699"/>
      <c r="HD3" s="685"/>
      <c r="HE3" s="685"/>
      <c r="HF3" s="799" t="s">
        <v>4425</v>
      </c>
      <c r="HG3" s="685"/>
      <c r="HH3" s="685"/>
      <c r="HI3" s="685"/>
      <c r="HJ3" s="698"/>
      <c r="HK3" s="698"/>
      <c r="HL3" s="698"/>
      <c r="HM3" s="699"/>
      <c r="HN3" s="685"/>
      <c r="HO3" s="685"/>
      <c r="HP3" s="685"/>
      <c r="HQ3" s="685"/>
      <c r="HR3" s="685"/>
      <c r="HS3" s="685"/>
      <c r="HT3" s="698"/>
      <c r="HU3" s="698"/>
      <c r="HV3" s="698"/>
      <c r="HW3" s="699"/>
      <c r="HX3" s="685"/>
      <c r="HY3" s="685"/>
      <c r="HZ3" s="685"/>
      <c r="IA3" s="685"/>
      <c r="IB3" s="685"/>
      <c r="IC3" s="685"/>
      <c r="ID3" s="698"/>
      <c r="IE3" s="698"/>
      <c r="IF3" s="698"/>
      <c r="IG3" s="699"/>
      <c r="IH3" s="685"/>
      <c r="II3" s="685"/>
      <c r="IJ3" s="685"/>
      <c r="IK3" s="685"/>
      <c r="IL3" s="685"/>
      <c r="IM3" s="685"/>
      <c r="IN3" s="698"/>
      <c r="IO3" s="698"/>
      <c r="IP3" s="698"/>
      <c r="IQ3" s="699"/>
      <c r="IR3" s="685"/>
      <c r="IS3" s="685"/>
      <c r="IT3" s="685"/>
      <c r="IU3" s="685"/>
      <c r="IV3" s="685"/>
      <c r="IW3" s="685"/>
      <c r="IX3" s="698"/>
      <c r="IY3" s="698"/>
      <c r="IZ3" s="698"/>
      <c r="JA3" s="699"/>
      <c r="JB3" s="685"/>
      <c r="JC3" s="685"/>
      <c r="JD3" s="685" t="s">
        <v>4426</v>
      </c>
      <c r="JE3" s="685"/>
      <c r="JF3" s="685" t="s">
        <v>3100</v>
      </c>
      <c r="JG3" s="685" t="s">
        <v>2289</v>
      </c>
      <c r="JH3" s="698" t="s">
        <v>902</v>
      </c>
      <c r="JI3" s="698" t="s">
        <v>3355</v>
      </c>
      <c r="JJ3" s="698"/>
      <c r="JK3" s="699" t="s">
        <v>3363</v>
      </c>
      <c r="JL3" s="685"/>
      <c r="JM3" s="685"/>
      <c r="JN3" s="685"/>
      <c r="JO3" s="685"/>
      <c r="JP3" s="685"/>
      <c r="JQ3" s="685"/>
      <c r="JR3" s="698"/>
      <c r="JS3" s="698"/>
      <c r="JT3" s="698"/>
      <c r="JU3" s="699"/>
      <c r="JV3" s="700"/>
    </row>
    <row r="4" ht="15.75" customHeight="1">
      <c r="A4" s="800">
        <v>0.375</v>
      </c>
      <c r="B4" s="661"/>
      <c r="C4" s="661"/>
      <c r="D4" s="661"/>
      <c r="E4" s="661"/>
      <c r="F4" s="661"/>
      <c r="G4" s="661"/>
      <c r="H4" s="709"/>
      <c r="I4" s="709"/>
      <c r="J4" s="709"/>
      <c r="K4" s="710"/>
      <c r="L4" s="661"/>
      <c r="M4" s="661"/>
      <c r="N4" s="661"/>
      <c r="O4" s="661"/>
      <c r="P4" s="661"/>
      <c r="Q4" s="661"/>
      <c r="R4" s="709"/>
      <c r="S4" s="709"/>
      <c r="T4" s="709"/>
      <c r="U4" s="710"/>
      <c r="V4" s="661"/>
      <c r="W4" s="661"/>
      <c r="X4" s="661"/>
      <c r="Y4" s="661"/>
      <c r="Z4" s="661"/>
      <c r="AA4" s="661"/>
      <c r="AB4" s="709"/>
      <c r="AC4" s="709"/>
      <c r="AD4" s="709"/>
      <c r="AE4" s="710"/>
      <c r="AF4" s="661"/>
      <c r="AG4" s="661"/>
      <c r="AH4" s="661"/>
      <c r="AI4" s="661"/>
      <c r="AJ4" s="661"/>
      <c r="AK4" s="661"/>
      <c r="AL4" s="709"/>
      <c r="AM4" s="709"/>
      <c r="AN4" s="709"/>
      <c r="AO4" s="710"/>
      <c r="AP4" s="661"/>
      <c r="AQ4" s="661"/>
      <c r="AR4" s="661"/>
      <c r="AS4" s="661"/>
      <c r="AT4" s="661"/>
      <c r="AU4" s="661"/>
      <c r="AV4" s="709"/>
      <c r="AW4" s="709"/>
      <c r="AX4" s="709"/>
      <c r="AY4" s="710"/>
      <c r="AZ4" s="661"/>
      <c r="BA4" s="661"/>
      <c r="BB4" s="661"/>
      <c r="BC4" s="661"/>
      <c r="BD4" s="661"/>
      <c r="BE4" s="661"/>
      <c r="BF4" s="709"/>
      <c r="BG4" s="709"/>
      <c r="BH4" s="709"/>
      <c r="BI4" s="710"/>
      <c r="BJ4" s="661"/>
      <c r="BK4" s="661"/>
      <c r="BL4" s="661"/>
      <c r="BM4" s="661"/>
      <c r="BN4" s="661"/>
      <c r="BO4" s="661"/>
      <c r="BP4" s="709"/>
      <c r="BQ4" s="709"/>
      <c r="BR4" s="709"/>
      <c r="BS4" s="710"/>
      <c r="BT4" s="661"/>
      <c r="BU4" s="661"/>
      <c r="BV4" s="661"/>
      <c r="BW4" s="661"/>
      <c r="BX4" s="661"/>
      <c r="BY4" s="661"/>
      <c r="BZ4" s="709"/>
      <c r="CA4" s="709"/>
      <c r="CB4" s="709"/>
      <c r="CC4" s="710"/>
      <c r="CD4" s="661"/>
      <c r="CE4" s="661"/>
      <c r="CF4" s="661"/>
      <c r="CG4" s="661"/>
      <c r="CH4" s="661"/>
      <c r="CI4" s="661"/>
      <c r="CJ4" s="709"/>
      <c r="CK4" s="709"/>
      <c r="CL4" s="709"/>
      <c r="CM4" s="710"/>
      <c r="CN4" s="661"/>
      <c r="CO4" s="661"/>
      <c r="CP4" s="661"/>
      <c r="CQ4" s="661"/>
      <c r="CR4" s="661"/>
      <c r="CS4" s="661"/>
      <c r="CT4" s="709"/>
      <c r="CU4" s="709"/>
      <c r="CV4" s="709"/>
      <c r="CW4" s="710"/>
      <c r="CX4" s="661"/>
      <c r="CY4" s="661"/>
      <c r="CZ4" s="661"/>
      <c r="DA4" s="661"/>
      <c r="DB4" s="661"/>
      <c r="DC4" s="661"/>
      <c r="DD4" s="709"/>
      <c r="DE4" s="709"/>
      <c r="DF4" s="709"/>
      <c r="DG4" s="710"/>
      <c r="DH4" s="661"/>
      <c r="DI4" s="661"/>
      <c r="DJ4" s="661"/>
      <c r="DK4" s="661"/>
      <c r="DL4" s="661"/>
      <c r="DM4" s="661"/>
      <c r="DN4" s="709"/>
      <c r="DO4" s="709"/>
      <c r="DP4" s="709"/>
      <c r="DQ4" s="710"/>
      <c r="DR4" s="661"/>
      <c r="DS4" s="661"/>
      <c r="DT4" s="661"/>
      <c r="DU4" s="661"/>
      <c r="DV4" s="661"/>
      <c r="DW4" s="661"/>
      <c r="DX4" s="709"/>
      <c r="DY4" s="709"/>
      <c r="DZ4" s="709"/>
      <c r="EA4" s="710"/>
      <c r="EB4" s="661"/>
      <c r="EC4" s="661"/>
      <c r="ED4" s="661"/>
      <c r="EE4" s="661"/>
      <c r="EF4" s="661"/>
      <c r="EG4" s="661"/>
      <c r="EH4" s="709"/>
      <c r="EI4" s="709"/>
      <c r="EJ4" s="709"/>
      <c r="EK4" s="801"/>
      <c r="EL4" s="802"/>
      <c r="EM4" s="803"/>
      <c r="EN4" s="803"/>
      <c r="EO4" s="803"/>
      <c r="EP4" s="803"/>
      <c r="EQ4" s="803"/>
      <c r="ER4" s="804"/>
      <c r="ES4" s="804"/>
      <c r="ET4" s="804"/>
      <c r="EU4" s="805"/>
      <c r="EV4" s="806"/>
      <c r="EW4" s="661"/>
      <c r="EX4" s="661"/>
      <c r="EY4" s="661"/>
      <c r="EZ4" s="661"/>
      <c r="FA4" s="661"/>
      <c r="FB4" s="709"/>
      <c r="FC4" s="709"/>
      <c r="FD4" s="709"/>
      <c r="FE4" s="710"/>
      <c r="FF4" s="661"/>
      <c r="FG4" s="661"/>
      <c r="FH4" s="661"/>
      <c r="FI4" s="661"/>
      <c r="FJ4" s="661"/>
      <c r="FK4" s="661"/>
      <c r="FL4" s="709"/>
      <c r="FM4" s="709"/>
      <c r="FN4" s="709"/>
      <c r="FO4" s="710"/>
      <c r="FP4" s="661"/>
      <c r="FQ4" s="661"/>
      <c r="FR4" s="661"/>
      <c r="FS4" s="661"/>
      <c r="FT4" s="661"/>
      <c r="FU4" s="661"/>
      <c r="FV4" s="709"/>
      <c r="FW4" s="709"/>
      <c r="FX4" s="709"/>
      <c r="FY4" s="710"/>
      <c r="FZ4" s="661"/>
      <c r="GA4" s="661"/>
      <c r="GB4" s="661"/>
      <c r="GC4" s="661"/>
      <c r="GD4" s="661"/>
      <c r="GE4" s="661"/>
      <c r="GF4" s="709"/>
      <c r="GG4" s="709"/>
      <c r="GH4" s="709"/>
      <c r="GI4" s="710"/>
      <c r="GJ4" s="661"/>
      <c r="GK4" s="661"/>
      <c r="GL4" s="661"/>
      <c r="GM4" s="661"/>
      <c r="GN4" s="661"/>
      <c r="GO4" s="661"/>
      <c r="GP4" s="709"/>
      <c r="GQ4" s="709"/>
      <c r="GR4" s="709"/>
      <c r="GS4" s="710"/>
      <c r="GT4" s="661"/>
      <c r="GU4" s="661"/>
      <c r="GV4" s="661"/>
      <c r="GW4" s="661"/>
      <c r="GX4" s="661"/>
      <c r="GY4" s="661"/>
      <c r="GZ4" s="709"/>
      <c r="HA4" s="709"/>
      <c r="HB4" s="709"/>
      <c r="HC4" s="710"/>
      <c r="HD4" s="661" t="s">
        <v>3341</v>
      </c>
      <c r="HE4" s="661" t="s">
        <v>2426</v>
      </c>
      <c r="HF4" s="807" t="s">
        <v>51</v>
      </c>
      <c r="HG4" s="807" t="s">
        <v>34</v>
      </c>
      <c r="HH4" s="807" t="s">
        <v>3106</v>
      </c>
      <c r="HI4" s="807" t="s">
        <v>2289</v>
      </c>
      <c r="HJ4" s="713">
        <v>380.0</v>
      </c>
      <c r="HK4" s="709" t="s">
        <v>4427</v>
      </c>
      <c r="HL4" s="709"/>
      <c r="HM4" s="710" t="s">
        <v>3363</v>
      </c>
      <c r="HN4" s="661"/>
      <c r="HO4" s="661"/>
      <c r="HP4" s="661"/>
      <c r="HQ4" s="661"/>
      <c r="HR4" s="661"/>
      <c r="HS4" s="661"/>
      <c r="HT4" s="709"/>
      <c r="HU4" s="709"/>
      <c r="HV4" s="709"/>
      <c r="HW4" s="710"/>
      <c r="HX4" s="661"/>
      <c r="HY4" s="661"/>
      <c r="HZ4" s="661"/>
      <c r="IA4" s="661"/>
      <c r="IB4" s="661"/>
      <c r="IC4" s="661"/>
      <c r="ID4" s="709"/>
      <c r="IE4" s="709"/>
      <c r="IF4" s="709"/>
      <c r="IG4" s="710"/>
      <c r="IH4" s="661"/>
      <c r="II4" s="661"/>
      <c r="IJ4" s="661"/>
      <c r="IK4" s="661"/>
      <c r="IL4" s="661"/>
      <c r="IM4" s="661"/>
      <c r="IN4" s="709"/>
      <c r="IO4" s="709"/>
      <c r="IP4" s="709"/>
      <c r="IQ4" s="710"/>
      <c r="IR4" s="661"/>
      <c r="IS4" s="661"/>
      <c r="IT4" s="661"/>
      <c r="IU4" s="661"/>
      <c r="IV4" s="661"/>
      <c r="IW4" s="661"/>
      <c r="IX4" s="709"/>
      <c r="IY4" s="709"/>
      <c r="IZ4" s="709"/>
      <c r="JA4" s="710"/>
      <c r="JB4" s="661"/>
      <c r="JC4" s="661"/>
      <c r="JD4" s="661"/>
      <c r="JE4" s="661"/>
      <c r="JF4" s="661"/>
      <c r="JG4" s="661"/>
      <c r="JH4" s="709"/>
      <c r="JI4" s="709"/>
      <c r="JJ4" s="709"/>
      <c r="JK4" s="710"/>
      <c r="JL4" s="661"/>
      <c r="JM4" s="661"/>
      <c r="JN4" s="661"/>
      <c r="JO4" s="661"/>
      <c r="JP4" s="661"/>
      <c r="JQ4" s="661"/>
      <c r="JR4" s="709"/>
      <c r="JS4" s="709"/>
      <c r="JT4" s="709"/>
      <c r="JU4" s="710"/>
      <c r="JV4" s="709"/>
    </row>
    <row r="5" ht="15.75" customHeight="1">
      <c r="A5" s="808">
        <v>0.375</v>
      </c>
      <c r="B5" s="669"/>
      <c r="C5" s="669"/>
      <c r="D5" s="669"/>
      <c r="E5" s="669"/>
      <c r="F5" s="669"/>
      <c r="G5" s="669"/>
      <c r="H5" s="700"/>
      <c r="I5" s="700"/>
      <c r="J5" s="700"/>
      <c r="K5" s="716"/>
      <c r="L5" s="669"/>
      <c r="M5" s="669"/>
      <c r="N5" s="669"/>
      <c r="O5" s="669"/>
      <c r="P5" s="669"/>
      <c r="Q5" s="669"/>
      <c r="R5" s="700"/>
      <c r="S5" s="700"/>
      <c r="T5" s="700"/>
      <c r="U5" s="716"/>
      <c r="V5" s="669"/>
      <c r="W5" s="669"/>
      <c r="X5" s="669"/>
      <c r="Y5" s="669"/>
      <c r="Z5" s="669"/>
      <c r="AA5" s="669"/>
      <c r="AB5" s="700"/>
      <c r="AC5" s="700"/>
      <c r="AD5" s="700"/>
      <c r="AE5" s="716"/>
      <c r="AF5" s="669"/>
      <c r="AG5" s="669"/>
      <c r="AH5" s="669"/>
      <c r="AI5" s="669"/>
      <c r="AJ5" s="669"/>
      <c r="AK5" s="669"/>
      <c r="AL5" s="700"/>
      <c r="AM5" s="700"/>
      <c r="AN5" s="700"/>
      <c r="AO5" s="716"/>
      <c r="AP5" s="669"/>
      <c r="AQ5" s="669"/>
      <c r="AR5" s="669"/>
      <c r="AS5" s="669"/>
      <c r="AT5" s="669"/>
      <c r="AU5" s="669"/>
      <c r="AV5" s="700"/>
      <c r="AW5" s="700"/>
      <c r="AX5" s="700"/>
      <c r="AY5" s="716"/>
      <c r="AZ5" s="669"/>
      <c r="BA5" s="669"/>
      <c r="BB5" s="669"/>
      <c r="BC5" s="669"/>
      <c r="BD5" s="669"/>
      <c r="BE5" s="669"/>
      <c r="BF5" s="700"/>
      <c r="BG5" s="700"/>
      <c r="BH5" s="700"/>
      <c r="BI5" s="716"/>
      <c r="BJ5" s="669"/>
      <c r="BK5" s="669"/>
      <c r="BL5" s="669"/>
      <c r="BM5" s="669"/>
      <c r="BN5" s="669"/>
      <c r="BO5" s="669"/>
      <c r="BP5" s="700"/>
      <c r="BQ5" s="700"/>
      <c r="BR5" s="700"/>
      <c r="BS5" s="716"/>
      <c r="BT5" s="669"/>
      <c r="BU5" s="669"/>
      <c r="BV5" s="669" t="s">
        <v>4428</v>
      </c>
      <c r="BW5" s="669"/>
      <c r="BX5" s="669"/>
      <c r="BY5" s="669"/>
      <c r="BZ5" s="700"/>
      <c r="CA5" s="700"/>
      <c r="CB5" s="700"/>
      <c r="CC5" s="716"/>
      <c r="CD5" s="669"/>
      <c r="CE5" s="669"/>
      <c r="CF5" s="669"/>
      <c r="CG5" s="669"/>
      <c r="CH5" s="669"/>
      <c r="CI5" s="669"/>
      <c r="CJ5" s="700"/>
      <c r="CK5" s="700"/>
      <c r="CL5" s="700"/>
      <c r="CM5" s="716"/>
      <c r="CN5" s="669"/>
      <c r="CO5" s="669"/>
      <c r="CP5" s="669"/>
      <c r="CQ5" s="669"/>
      <c r="CR5" s="669"/>
      <c r="CS5" s="669"/>
      <c r="CT5" s="700"/>
      <c r="CU5" s="700"/>
      <c r="CV5" s="700"/>
      <c r="CW5" s="716"/>
      <c r="CX5" s="669"/>
      <c r="CY5" s="669"/>
      <c r="CZ5" s="669"/>
      <c r="DA5" s="669"/>
      <c r="DB5" s="669"/>
      <c r="DC5" s="669"/>
      <c r="DD5" s="700"/>
      <c r="DE5" s="700"/>
      <c r="DF5" s="700"/>
      <c r="DG5" s="716"/>
      <c r="DH5" s="669"/>
      <c r="DI5" s="669"/>
      <c r="DJ5" s="669"/>
      <c r="DK5" s="669"/>
      <c r="DL5" s="669"/>
      <c r="DM5" s="669"/>
      <c r="DN5" s="700"/>
      <c r="DO5" s="700"/>
      <c r="DP5" s="700"/>
      <c r="DQ5" s="716"/>
      <c r="DR5" s="669"/>
      <c r="DS5" s="669"/>
      <c r="DT5" s="669"/>
      <c r="DU5" s="669"/>
      <c r="DV5" s="669"/>
      <c r="DW5" s="669"/>
      <c r="DX5" s="700"/>
      <c r="DY5" s="700"/>
      <c r="DZ5" s="700"/>
      <c r="EA5" s="716"/>
      <c r="EB5" s="669"/>
      <c r="EC5" s="669"/>
      <c r="ED5" s="669"/>
      <c r="EE5" s="669"/>
      <c r="EF5" s="669"/>
      <c r="EG5" s="669"/>
      <c r="EH5" s="700"/>
      <c r="EI5" s="700"/>
      <c r="EJ5" s="700"/>
      <c r="EK5" s="809"/>
      <c r="EL5" s="810" t="s">
        <v>3341</v>
      </c>
      <c r="EM5" s="811" t="s">
        <v>2426</v>
      </c>
      <c r="EN5" s="811" t="s">
        <v>2504</v>
      </c>
      <c r="EO5" s="811" t="s">
        <v>34</v>
      </c>
      <c r="EP5" s="811" t="s">
        <v>3106</v>
      </c>
      <c r="EQ5" s="811" t="s">
        <v>2289</v>
      </c>
      <c r="ER5" s="812">
        <v>400.0</v>
      </c>
      <c r="ES5" s="812" t="s">
        <v>3355</v>
      </c>
      <c r="ET5" s="812" t="s">
        <v>4429</v>
      </c>
      <c r="EU5" s="813" t="s">
        <v>3363</v>
      </c>
      <c r="EV5" s="745"/>
      <c r="EW5" s="669"/>
      <c r="EX5" s="669"/>
      <c r="EY5" s="669"/>
      <c r="EZ5" s="669"/>
      <c r="FA5" s="669"/>
      <c r="FB5" s="700"/>
      <c r="FC5" s="700"/>
      <c r="FD5" s="700"/>
      <c r="FE5" s="716"/>
      <c r="FF5" s="669"/>
      <c r="FG5" s="669"/>
      <c r="FH5" s="669"/>
      <c r="FI5" s="669"/>
      <c r="FJ5" s="669"/>
      <c r="FK5" s="669"/>
      <c r="FL5" s="700"/>
      <c r="FM5" s="700"/>
      <c r="FN5" s="700"/>
      <c r="FO5" s="716"/>
      <c r="FP5" s="669"/>
      <c r="FQ5" s="669"/>
      <c r="FR5" s="669"/>
      <c r="FS5" s="669"/>
      <c r="FT5" s="669"/>
      <c r="FU5" s="669"/>
      <c r="FV5" s="700"/>
      <c r="FW5" s="700"/>
      <c r="FX5" s="700"/>
      <c r="FY5" s="716"/>
      <c r="FZ5" s="669"/>
      <c r="GA5" s="669"/>
      <c r="GB5" s="669"/>
      <c r="GC5" s="669"/>
      <c r="GD5" s="669"/>
      <c r="GE5" s="669"/>
      <c r="GF5" s="700"/>
      <c r="GG5" s="700"/>
      <c r="GH5" s="700"/>
      <c r="GI5" s="716"/>
      <c r="GJ5" s="669"/>
      <c r="GK5" s="669"/>
      <c r="GL5" s="669"/>
      <c r="GM5" s="669"/>
      <c r="GN5" s="669"/>
      <c r="GO5" s="669"/>
      <c r="GP5" s="700"/>
      <c r="GQ5" s="700"/>
      <c r="GR5" s="700"/>
      <c r="GS5" s="716"/>
      <c r="GT5" s="669"/>
      <c r="GU5" s="669"/>
      <c r="GV5" s="669"/>
      <c r="GW5" s="669"/>
      <c r="GX5" s="669"/>
      <c r="GY5" s="669"/>
      <c r="GZ5" s="700"/>
      <c r="HA5" s="700"/>
      <c r="HB5" s="700"/>
      <c r="HC5" s="716"/>
      <c r="HD5" s="685" t="s">
        <v>3341</v>
      </c>
      <c r="HE5" s="685" t="s">
        <v>2426</v>
      </c>
      <c r="HF5" s="685" t="s">
        <v>2461</v>
      </c>
      <c r="HG5" s="685" t="s">
        <v>34</v>
      </c>
      <c r="HH5" s="685" t="s">
        <v>3105</v>
      </c>
      <c r="HI5" s="685" t="s">
        <v>698</v>
      </c>
      <c r="HJ5" s="698">
        <v>850.0</v>
      </c>
      <c r="HK5" s="700"/>
      <c r="HL5" s="700"/>
      <c r="HM5" s="716" t="s">
        <v>3349</v>
      </c>
      <c r="HN5" s="669"/>
      <c r="HO5" s="669"/>
      <c r="HP5" s="669"/>
      <c r="HQ5" s="669"/>
      <c r="HR5" s="669"/>
      <c r="HS5" s="669"/>
      <c r="HT5" s="700"/>
      <c r="HU5" s="700"/>
      <c r="HV5" s="700"/>
      <c r="HW5" s="716"/>
      <c r="HX5" s="669"/>
      <c r="HY5" s="669"/>
      <c r="HZ5" s="669"/>
      <c r="IA5" s="669"/>
      <c r="IB5" s="669"/>
      <c r="IC5" s="669"/>
      <c r="ID5" s="700"/>
      <c r="IE5" s="700"/>
      <c r="IF5" s="700"/>
      <c r="IG5" s="716"/>
      <c r="IH5" s="669"/>
      <c r="II5" s="669"/>
      <c r="IJ5" s="669"/>
      <c r="IK5" s="669"/>
      <c r="IL5" s="669"/>
      <c r="IM5" s="669"/>
      <c r="IN5" s="700"/>
      <c r="IO5" s="700"/>
      <c r="IP5" s="700"/>
      <c r="IQ5" s="716"/>
      <c r="IR5" s="669"/>
      <c r="IS5" s="669"/>
      <c r="IT5" s="669"/>
      <c r="IU5" s="669"/>
      <c r="IV5" s="669"/>
      <c r="IW5" s="669"/>
      <c r="IX5" s="700"/>
      <c r="IY5" s="700"/>
      <c r="IZ5" s="700"/>
      <c r="JA5" s="716"/>
      <c r="JB5" s="669"/>
      <c r="JC5" s="669"/>
      <c r="JD5" s="669"/>
      <c r="JE5" s="669"/>
      <c r="JF5" s="669"/>
      <c r="JG5" s="669"/>
      <c r="JH5" s="700"/>
      <c r="JI5" s="700"/>
      <c r="JJ5" s="700"/>
      <c r="JK5" s="716"/>
      <c r="JL5" s="669"/>
      <c r="JM5" s="669"/>
      <c r="JN5" s="669"/>
      <c r="JO5" s="669"/>
      <c r="JP5" s="669"/>
      <c r="JQ5" s="669"/>
      <c r="JR5" s="700"/>
      <c r="JS5" s="700"/>
      <c r="JT5" s="700"/>
      <c r="JU5" s="716"/>
      <c r="JV5" s="700"/>
    </row>
    <row r="6" ht="15.75" customHeight="1">
      <c r="A6" s="814">
        <v>0.375</v>
      </c>
      <c r="B6" s="661" t="s">
        <v>3368</v>
      </c>
      <c r="C6" s="718" t="s">
        <v>2426</v>
      </c>
      <c r="D6" s="718" t="s">
        <v>2550</v>
      </c>
      <c r="E6" s="718" t="s">
        <v>34</v>
      </c>
      <c r="F6" s="718" t="s">
        <v>3104</v>
      </c>
      <c r="G6" s="718" t="s">
        <v>698</v>
      </c>
      <c r="H6" s="719">
        <v>420.0</v>
      </c>
      <c r="I6" s="719" t="s">
        <v>3355</v>
      </c>
      <c r="J6" s="719"/>
      <c r="K6" s="720" t="s">
        <v>3363</v>
      </c>
      <c r="L6" s="661"/>
      <c r="M6" s="718"/>
      <c r="N6" s="718"/>
      <c r="O6" s="718"/>
      <c r="P6" s="718"/>
      <c r="Q6" s="718"/>
      <c r="R6" s="719"/>
      <c r="S6" s="719"/>
      <c r="T6" s="719"/>
      <c r="U6" s="720"/>
      <c r="V6" s="661"/>
      <c r="W6" s="718"/>
      <c r="X6" s="718"/>
      <c r="Y6" s="718"/>
      <c r="Z6" s="718"/>
      <c r="AA6" s="718"/>
      <c r="AB6" s="719"/>
      <c r="AC6" s="719"/>
      <c r="AD6" s="719"/>
      <c r="AE6" s="720"/>
      <c r="AF6" s="661"/>
      <c r="AG6" s="718"/>
      <c r="AH6" s="718"/>
      <c r="AI6" s="718"/>
      <c r="AJ6" s="718"/>
      <c r="AK6" s="718"/>
      <c r="AL6" s="719"/>
      <c r="AM6" s="719"/>
      <c r="AN6" s="719"/>
      <c r="AO6" s="720"/>
      <c r="AP6" s="661"/>
      <c r="AQ6" s="718"/>
      <c r="AR6" s="718"/>
      <c r="AS6" s="718"/>
      <c r="AT6" s="718"/>
      <c r="AU6" s="718"/>
      <c r="AV6" s="719"/>
      <c r="AW6" s="719"/>
      <c r="AX6" s="719"/>
      <c r="AY6" s="720"/>
      <c r="AZ6" s="661"/>
      <c r="BA6" s="718"/>
      <c r="BB6" s="718"/>
      <c r="BC6" s="718"/>
      <c r="BD6" s="718"/>
      <c r="BE6" s="718"/>
      <c r="BF6" s="719"/>
      <c r="BG6" s="719"/>
      <c r="BH6" s="719"/>
      <c r="BI6" s="720"/>
      <c r="BJ6" s="661"/>
      <c r="BK6" s="718"/>
      <c r="BL6" s="718"/>
      <c r="BM6" s="718"/>
      <c r="BN6" s="718"/>
      <c r="BO6" s="718"/>
      <c r="BP6" s="719"/>
      <c r="BQ6" s="719"/>
      <c r="BR6" s="719"/>
      <c r="BS6" s="720"/>
      <c r="BT6" s="661" t="s">
        <v>3341</v>
      </c>
      <c r="BU6" s="718" t="s">
        <v>2426</v>
      </c>
      <c r="BV6" s="718" t="s">
        <v>2550</v>
      </c>
      <c r="BW6" s="718" t="s">
        <v>34</v>
      </c>
      <c r="BX6" s="718" t="s">
        <v>3104</v>
      </c>
      <c r="BY6" s="718" t="s">
        <v>698</v>
      </c>
      <c r="BZ6" s="719">
        <v>420.0</v>
      </c>
      <c r="CA6" s="719" t="s">
        <v>3355</v>
      </c>
      <c r="CB6" s="719"/>
      <c r="CC6" s="720" t="s">
        <v>3363</v>
      </c>
      <c r="CD6" s="661"/>
      <c r="CE6" s="718"/>
      <c r="CF6" s="718"/>
      <c r="CG6" s="718"/>
      <c r="CH6" s="718"/>
      <c r="CI6" s="718"/>
      <c r="CJ6" s="719"/>
      <c r="CK6" s="719"/>
      <c r="CL6" s="719"/>
      <c r="CM6" s="720"/>
      <c r="CN6" s="661"/>
      <c r="CO6" s="718"/>
      <c r="CP6" s="718"/>
      <c r="CQ6" s="718"/>
      <c r="CR6" s="718"/>
      <c r="CS6" s="718"/>
      <c r="CT6" s="719"/>
      <c r="CU6" s="719"/>
      <c r="CV6" s="719"/>
      <c r="CW6" s="720"/>
      <c r="CX6" s="661"/>
      <c r="CY6" s="718"/>
      <c r="CZ6" s="718"/>
      <c r="DA6" s="718"/>
      <c r="DB6" s="718"/>
      <c r="DC6" s="718"/>
      <c r="DD6" s="719"/>
      <c r="DE6" s="719"/>
      <c r="DF6" s="719"/>
      <c r="DG6" s="720"/>
      <c r="DH6" s="661"/>
      <c r="DI6" s="718"/>
      <c r="DJ6" s="718"/>
      <c r="DK6" s="718"/>
      <c r="DL6" s="718"/>
      <c r="DM6" s="718"/>
      <c r="DN6" s="719"/>
      <c r="DO6" s="719"/>
      <c r="DP6" s="719"/>
      <c r="DQ6" s="720"/>
      <c r="DR6" s="661"/>
      <c r="DS6" s="718"/>
      <c r="DT6" s="718"/>
      <c r="DU6" s="718"/>
      <c r="DV6" s="718"/>
      <c r="DW6" s="718"/>
      <c r="DX6" s="719"/>
      <c r="DY6" s="719"/>
      <c r="DZ6" s="719"/>
      <c r="EA6" s="720"/>
      <c r="EB6" s="661"/>
      <c r="EC6" s="718"/>
      <c r="ED6" s="718"/>
      <c r="EE6" s="718"/>
      <c r="EF6" s="718"/>
      <c r="EG6" s="718"/>
      <c r="EH6" s="719"/>
      <c r="EI6" s="719"/>
      <c r="EJ6" s="719"/>
      <c r="EK6" s="815"/>
      <c r="EL6" s="816" t="s">
        <v>3341</v>
      </c>
      <c r="EM6" s="817" t="s">
        <v>2426</v>
      </c>
      <c r="EN6" s="817" t="s">
        <v>2550</v>
      </c>
      <c r="EO6" s="817" t="s">
        <v>34</v>
      </c>
      <c r="EP6" s="817" t="s">
        <v>3104</v>
      </c>
      <c r="EQ6" s="817" t="s">
        <v>698</v>
      </c>
      <c r="ER6" s="818">
        <v>420.0</v>
      </c>
      <c r="ES6" s="818"/>
      <c r="ET6" s="818"/>
      <c r="EU6" s="819" t="s">
        <v>3349</v>
      </c>
      <c r="EV6" s="806"/>
      <c r="EW6" s="718"/>
      <c r="EX6" s="718"/>
      <c r="EY6" s="718"/>
      <c r="EZ6" s="718"/>
      <c r="FA6" s="718"/>
      <c r="FB6" s="719"/>
      <c r="FC6" s="719"/>
      <c r="FD6" s="719"/>
      <c r="FE6" s="720"/>
      <c r="FF6" s="661"/>
      <c r="FG6" s="718"/>
      <c r="FH6" s="718"/>
      <c r="FI6" s="718"/>
      <c r="FJ6" s="718"/>
      <c r="FK6" s="718"/>
      <c r="FL6" s="719"/>
      <c r="FM6" s="719"/>
      <c r="FN6" s="719"/>
      <c r="FO6" s="720"/>
      <c r="FP6" s="661"/>
      <c r="FQ6" s="718"/>
      <c r="FR6" s="718"/>
      <c r="FS6" s="718"/>
      <c r="FT6" s="718"/>
      <c r="FU6" s="718"/>
      <c r="FV6" s="719"/>
      <c r="FW6" s="719"/>
      <c r="FX6" s="719"/>
      <c r="FY6" s="720"/>
      <c r="FZ6" s="661"/>
      <c r="GA6" s="718"/>
      <c r="GB6" s="718"/>
      <c r="GC6" s="718"/>
      <c r="GD6" s="718"/>
      <c r="GE6" s="718"/>
      <c r="GF6" s="719"/>
      <c r="GG6" s="719"/>
      <c r="GH6" s="719"/>
      <c r="GI6" s="720"/>
      <c r="GJ6" s="661"/>
      <c r="GK6" s="718"/>
      <c r="GL6" s="718"/>
      <c r="GM6" s="718"/>
      <c r="GN6" s="718"/>
      <c r="GO6" s="718"/>
      <c r="GP6" s="719"/>
      <c r="GQ6" s="719"/>
      <c r="GR6" s="719"/>
      <c r="GS6" s="720"/>
      <c r="GT6" s="661"/>
      <c r="GU6" s="718"/>
      <c r="GV6" s="718"/>
      <c r="GW6" s="718"/>
      <c r="GX6" s="718"/>
      <c r="GY6" s="718"/>
      <c r="GZ6" s="719"/>
      <c r="HA6" s="719"/>
      <c r="HB6" s="719"/>
      <c r="HC6" s="720"/>
      <c r="HD6" s="816" t="s">
        <v>3341</v>
      </c>
      <c r="HE6" s="817" t="s">
        <v>2426</v>
      </c>
      <c r="HF6" s="817" t="s">
        <v>2550</v>
      </c>
      <c r="HG6" s="817" t="s">
        <v>34</v>
      </c>
      <c r="HH6" s="817" t="s">
        <v>3104</v>
      </c>
      <c r="HI6" s="817" t="s">
        <v>698</v>
      </c>
      <c r="HJ6" s="818">
        <v>420.0</v>
      </c>
      <c r="HK6" s="719" t="s">
        <v>3355</v>
      </c>
      <c r="HL6" s="719"/>
      <c r="HM6" s="720" t="s">
        <v>3681</v>
      </c>
      <c r="HN6" s="661"/>
      <c r="HO6" s="718"/>
      <c r="HP6" s="718"/>
      <c r="HQ6" s="718"/>
      <c r="HR6" s="718"/>
      <c r="HS6" s="718"/>
      <c r="HT6" s="719"/>
      <c r="HU6" s="719"/>
      <c r="HV6" s="719"/>
      <c r="HW6" s="720"/>
      <c r="HX6" s="661"/>
      <c r="HY6" s="718"/>
      <c r="HZ6" s="718"/>
      <c r="IA6" s="718"/>
      <c r="IB6" s="718"/>
      <c r="IC6" s="718"/>
      <c r="ID6" s="719"/>
      <c r="IE6" s="719"/>
      <c r="IF6" s="719"/>
      <c r="IG6" s="720"/>
      <c r="IH6" s="661"/>
      <c r="II6" s="718"/>
      <c r="IJ6" s="718"/>
      <c r="IK6" s="718"/>
      <c r="IL6" s="718"/>
      <c r="IM6" s="718"/>
      <c r="IN6" s="719"/>
      <c r="IO6" s="719"/>
      <c r="IP6" s="719"/>
      <c r="IQ6" s="720"/>
      <c r="IR6" s="661"/>
      <c r="IS6" s="718"/>
      <c r="IT6" s="718"/>
      <c r="IU6" s="718"/>
      <c r="IV6" s="718"/>
      <c r="IW6" s="718"/>
      <c r="IX6" s="719"/>
      <c r="IY6" s="719"/>
      <c r="IZ6" s="719"/>
      <c r="JA6" s="720"/>
      <c r="JB6" s="661"/>
      <c r="JC6" s="718"/>
      <c r="JD6" s="718"/>
      <c r="JE6" s="718"/>
      <c r="JF6" s="718"/>
      <c r="JG6" s="718"/>
      <c r="JH6" s="719"/>
      <c r="JI6" s="719"/>
      <c r="JJ6" s="719"/>
      <c r="JK6" s="720"/>
      <c r="JL6" s="661"/>
      <c r="JM6" s="718"/>
      <c r="JN6" s="718"/>
      <c r="JO6" s="718"/>
      <c r="JP6" s="718"/>
      <c r="JQ6" s="718"/>
      <c r="JR6" s="719"/>
      <c r="JS6" s="719"/>
      <c r="JT6" s="719"/>
      <c r="JU6" s="720"/>
      <c r="JV6" s="709"/>
    </row>
    <row r="7" ht="15.75" customHeight="1">
      <c r="A7" s="793">
        <v>0.416666666666667</v>
      </c>
      <c r="B7" s="685" t="s">
        <v>3341</v>
      </c>
      <c r="C7" s="685" t="s">
        <v>1962</v>
      </c>
      <c r="D7" s="721" t="s">
        <v>2526</v>
      </c>
      <c r="E7" s="721" t="s">
        <v>34</v>
      </c>
      <c r="F7" s="721" t="s">
        <v>3097</v>
      </c>
      <c r="G7" s="721" t="s">
        <v>2502</v>
      </c>
      <c r="H7" s="698" t="s">
        <v>2107</v>
      </c>
      <c r="I7" s="698" t="s">
        <v>3114</v>
      </c>
      <c r="J7" s="698"/>
      <c r="K7" s="699" t="s">
        <v>3363</v>
      </c>
      <c r="L7" s="685"/>
      <c r="M7" s="685"/>
      <c r="N7" s="721"/>
      <c r="O7" s="721"/>
      <c r="P7" s="721"/>
      <c r="Q7" s="721"/>
      <c r="R7" s="698"/>
      <c r="S7" s="698"/>
      <c r="T7" s="698"/>
      <c r="U7" s="699"/>
      <c r="V7" s="685"/>
      <c r="W7" s="685"/>
      <c r="X7" s="721"/>
      <c r="Y7" s="721"/>
      <c r="Z7" s="721"/>
      <c r="AA7" s="721"/>
      <c r="AB7" s="698"/>
      <c r="AC7" s="698"/>
      <c r="AD7" s="698"/>
      <c r="AE7" s="699"/>
      <c r="AF7" s="685"/>
      <c r="AG7" s="685"/>
      <c r="AH7" s="721"/>
      <c r="AI7" s="721"/>
      <c r="AJ7" s="721"/>
      <c r="AK7" s="721"/>
      <c r="AL7" s="698"/>
      <c r="AM7" s="698"/>
      <c r="AN7" s="698"/>
      <c r="AO7" s="699"/>
      <c r="AP7" s="685"/>
      <c r="AQ7" s="685"/>
      <c r="AR7" s="721"/>
      <c r="AS7" s="721"/>
      <c r="AT7" s="721"/>
      <c r="AU7" s="721"/>
      <c r="AV7" s="698"/>
      <c r="AW7" s="698"/>
      <c r="AX7" s="698"/>
      <c r="AY7" s="699"/>
      <c r="AZ7" s="685"/>
      <c r="BA7" s="685"/>
      <c r="BB7" s="721"/>
      <c r="BC7" s="721"/>
      <c r="BD7" s="721"/>
      <c r="BE7" s="721"/>
      <c r="BF7" s="698"/>
      <c r="BG7" s="698"/>
      <c r="BH7" s="698"/>
      <c r="BI7" s="699"/>
      <c r="BJ7" s="685"/>
      <c r="BK7" s="685"/>
      <c r="BL7" s="721"/>
      <c r="BM7" s="721"/>
      <c r="BN7" s="721"/>
      <c r="BO7" s="721"/>
      <c r="BP7" s="698"/>
      <c r="BQ7" s="698"/>
      <c r="BR7" s="698"/>
      <c r="BS7" s="699"/>
      <c r="BT7" s="685" t="s">
        <v>3341</v>
      </c>
      <c r="BU7" s="685" t="s">
        <v>1780</v>
      </c>
      <c r="BV7" s="721" t="s">
        <v>2577</v>
      </c>
      <c r="BW7" s="721" t="s">
        <v>34</v>
      </c>
      <c r="BX7" s="721" t="s">
        <v>3106</v>
      </c>
      <c r="BY7" s="721" t="s">
        <v>2289</v>
      </c>
      <c r="BZ7" s="698" t="s">
        <v>2107</v>
      </c>
      <c r="CA7" s="698" t="s">
        <v>3114</v>
      </c>
      <c r="CB7" s="698"/>
      <c r="CC7" s="699" t="s">
        <v>3363</v>
      </c>
      <c r="CD7" s="685"/>
      <c r="CE7" s="685"/>
      <c r="CF7" s="721"/>
      <c r="CG7" s="721"/>
      <c r="CH7" s="721"/>
      <c r="CI7" s="721"/>
      <c r="CJ7" s="698"/>
      <c r="CK7" s="698"/>
      <c r="CL7" s="698"/>
      <c r="CM7" s="699"/>
      <c r="CN7" s="685"/>
      <c r="CO7" s="685"/>
      <c r="CP7" s="721"/>
      <c r="CQ7" s="721"/>
      <c r="CR7" s="721"/>
      <c r="CS7" s="721"/>
      <c r="CT7" s="698"/>
      <c r="CU7" s="698"/>
      <c r="CV7" s="698"/>
      <c r="CW7" s="699"/>
      <c r="CX7" s="685"/>
      <c r="CY7" s="685"/>
      <c r="CZ7" s="721"/>
      <c r="DA7" s="721"/>
      <c r="DB7" s="721"/>
      <c r="DC7" s="721"/>
      <c r="DD7" s="698"/>
      <c r="DE7" s="698"/>
      <c r="DF7" s="698"/>
      <c r="DG7" s="699"/>
      <c r="DH7" s="685"/>
      <c r="DI7" s="685"/>
      <c r="DJ7" s="721"/>
      <c r="DK7" s="721"/>
      <c r="DL7" s="721"/>
      <c r="DM7" s="721"/>
      <c r="DN7" s="698"/>
      <c r="DO7" s="698"/>
      <c r="DP7" s="698"/>
      <c r="DQ7" s="699"/>
      <c r="DR7" s="685"/>
      <c r="DS7" s="685"/>
      <c r="DT7" s="721"/>
      <c r="DU7" s="721"/>
      <c r="DV7" s="721"/>
      <c r="DW7" s="721"/>
      <c r="DX7" s="698"/>
      <c r="DY7" s="698"/>
      <c r="DZ7" s="698"/>
      <c r="EA7" s="699"/>
      <c r="EB7" s="685"/>
      <c r="EC7" s="685"/>
      <c r="ED7" s="721"/>
      <c r="EE7" s="721"/>
      <c r="EF7" s="721"/>
      <c r="EG7" s="721"/>
      <c r="EH7" s="698"/>
      <c r="EI7" s="698"/>
      <c r="EJ7" s="698"/>
      <c r="EK7" s="699"/>
      <c r="EL7" s="777" t="s">
        <v>3341</v>
      </c>
      <c r="EM7" s="777" t="s">
        <v>2426</v>
      </c>
      <c r="EN7" s="777" t="s">
        <v>2509</v>
      </c>
      <c r="EO7" s="777" t="s">
        <v>34</v>
      </c>
      <c r="EP7" s="777" t="s">
        <v>3097</v>
      </c>
      <c r="EQ7" s="777" t="s">
        <v>698</v>
      </c>
      <c r="ER7" s="778">
        <v>400.0</v>
      </c>
      <c r="ES7" s="778" t="s">
        <v>4427</v>
      </c>
      <c r="ET7" s="778"/>
      <c r="EU7" s="820" t="s">
        <v>3363</v>
      </c>
      <c r="EV7" s="685"/>
      <c r="EW7" s="685"/>
      <c r="EX7" s="721"/>
      <c r="EY7" s="721"/>
      <c r="EZ7" s="721"/>
      <c r="FA7" s="721"/>
      <c r="FB7" s="698"/>
      <c r="FC7" s="698"/>
      <c r="FD7" s="698"/>
      <c r="FE7" s="699"/>
      <c r="FF7" s="685"/>
      <c r="FG7" s="685"/>
      <c r="FH7" s="721"/>
      <c r="FI7" s="721"/>
      <c r="FJ7" s="721"/>
      <c r="FK7" s="721"/>
      <c r="FL7" s="698"/>
      <c r="FM7" s="698"/>
      <c r="FN7" s="698"/>
      <c r="FO7" s="699"/>
      <c r="FP7" s="685"/>
      <c r="FQ7" s="685"/>
      <c r="FR7" s="721"/>
      <c r="FS7" s="721"/>
      <c r="FT7" s="721"/>
      <c r="FU7" s="721"/>
      <c r="FV7" s="698"/>
      <c r="FW7" s="698"/>
      <c r="FX7" s="698"/>
      <c r="FY7" s="699"/>
      <c r="FZ7" s="685"/>
      <c r="GA7" s="685"/>
      <c r="GB7" s="721"/>
      <c r="GC7" s="721"/>
      <c r="GD7" s="721"/>
      <c r="GE7" s="721"/>
      <c r="GF7" s="698"/>
      <c r="GG7" s="698"/>
      <c r="GH7" s="698"/>
      <c r="GI7" s="699"/>
      <c r="GJ7" s="685"/>
      <c r="GK7" s="685"/>
      <c r="GL7" s="721"/>
      <c r="GM7" s="721"/>
      <c r="GN7" s="721"/>
      <c r="GO7" s="721"/>
      <c r="GP7" s="698"/>
      <c r="GQ7" s="698"/>
      <c r="GR7" s="698"/>
      <c r="GS7" s="699"/>
      <c r="GT7" s="685"/>
      <c r="GU7" s="685"/>
      <c r="GV7" s="721"/>
      <c r="GW7" s="721"/>
      <c r="GX7" s="721"/>
      <c r="GY7" s="721"/>
      <c r="GZ7" s="698"/>
      <c r="HA7" s="698"/>
      <c r="HB7" s="698"/>
      <c r="HC7" s="699"/>
      <c r="HD7" s="669" t="s">
        <v>3341</v>
      </c>
      <c r="HE7" s="669" t="s">
        <v>1163</v>
      </c>
      <c r="HF7" s="669" t="s">
        <v>2583</v>
      </c>
      <c r="HG7" s="669" t="s">
        <v>34</v>
      </c>
      <c r="HH7" s="669" t="s">
        <v>3104</v>
      </c>
      <c r="HI7" s="669" t="s">
        <v>698</v>
      </c>
      <c r="HJ7" s="700">
        <v>285.0</v>
      </c>
      <c r="HK7" s="700" t="s">
        <v>3114</v>
      </c>
      <c r="HL7" s="698"/>
      <c r="HM7" s="699" t="s">
        <v>3363</v>
      </c>
      <c r="HN7" s="685"/>
      <c r="HO7" s="685"/>
      <c r="HP7" s="721"/>
      <c r="HQ7" s="721"/>
      <c r="HR7" s="721"/>
      <c r="HS7" s="721"/>
      <c r="HT7" s="698"/>
      <c r="HU7" s="698"/>
      <c r="HV7" s="698"/>
      <c r="HW7" s="699"/>
      <c r="HX7" s="685"/>
      <c r="HY7" s="685"/>
      <c r="HZ7" s="721"/>
      <c r="IA7" s="721"/>
      <c r="IB7" s="721"/>
      <c r="IC7" s="721"/>
      <c r="ID7" s="698"/>
      <c r="IE7" s="698"/>
      <c r="IF7" s="698"/>
      <c r="IG7" s="699"/>
      <c r="IH7" s="685"/>
      <c r="II7" s="685"/>
      <c r="IJ7" s="721"/>
      <c r="IK7" s="721"/>
      <c r="IL7" s="721"/>
      <c r="IM7" s="721"/>
      <c r="IN7" s="698"/>
      <c r="IO7" s="698"/>
      <c r="IP7" s="698"/>
      <c r="IQ7" s="699"/>
      <c r="IR7" s="685"/>
      <c r="IS7" s="685"/>
      <c r="IT7" s="721"/>
      <c r="IU7" s="721"/>
      <c r="IV7" s="721"/>
      <c r="IW7" s="721"/>
      <c r="IX7" s="698"/>
      <c r="IY7" s="698"/>
      <c r="IZ7" s="698"/>
      <c r="JA7" s="699"/>
      <c r="JB7" s="685"/>
      <c r="JC7" s="685"/>
      <c r="JD7" s="721"/>
      <c r="JE7" s="721"/>
      <c r="JF7" s="721"/>
      <c r="JG7" s="721"/>
      <c r="JH7" s="698"/>
      <c r="JI7" s="698"/>
      <c r="JJ7" s="698"/>
      <c r="JK7" s="699"/>
      <c r="JL7" s="685"/>
      <c r="JM7" s="685"/>
      <c r="JN7" s="721"/>
      <c r="JO7" s="721"/>
      <c r="JP7" s="721"/>
      <c r="JQ7" s="721"/>
      <c r="JR7" s="698"/>
      <c r="JS7" s="698"/>
      <c r="JT7" s="698"/>
      <c r="JU7" s="699"/>
      <c r="JV7" s="700"/>
    </row>
    <row r="8" ht="15.75" customHeight="1">
      <c r="A8" s="800">
        <v>0.4166666666666667</v>
      </c>
      <c r="B8" s="661"/>
      <c r="C8" s="661"/>
      <c r="D8" s="661"/>
      <c r="E8" s="661"/>
      <c r="F8" s="661"/>
      <c r="G8" s="661"/>
      <c r="H8" s="709"/>
      <c r="I8" s="709"/>
      <c r="J8" s="709"/>
      <c r="K8" s="710"/>
      <c r="L8" s="661"/>
      <c r="M8" s="661"/>
      <c r="N8" s="661"/>
      <c r="O8" s="661"/>
      <c r="P8" s="661"/>
      <c r="Q8" s="661"/>
      <c r="R8" s="709"/>
      <c r="S8" s="709"/>
      <c r="T8" s="709"/>
      <c r="U8" s="710"/>
      <c r="V8" s="661"/>
      <c r="W8" s="661"/>
      <c r="X8" s="661"/>
      <c r="Y8" s="661"/>
      <c r="Z8" s="661"/>
      <c r="AA8" s="661"/>
      <c r="AB8" s="709"/>
      <c r="AC8" s="709"/>
      <c r="AD8" s="709"/>
      <c r="AE8" s="710"/>
      <c r="AF8" s="661"/>
      <c r="AG8" s="661"/>
      <c r="AH8" s="661"/>
      <c r="AI8" s="661"/>
      <c r="AJ8" s="661"/>
      <c r="AK8" s="661"/>
      <c r="AL8" s="709"/>
      <c r="AM8" s="709"/>
      <c r="AN8" s="709"/>
      <c r="AO8" s="710"/>
      <c r="AP8" s="661"/>
      <c r="AQ8" s="661"/>
      <c r="AR8" s="661"/>
      <c r="AS8" s="661"/>
      <c r="AT8" s="661"/>
      <c r="AU8" s="661"/>
      <c r="AV8" s="709"/>
      <c r="AW8" s="709"/>
      <c r="AX8" s="709"/>
      <c r="AY8" s="710"/>
      <c r="AZ8" s="661"/>
      <c r="BA8" s="661"/>
      <c r="BB8" s="661"/>
      <c r="BC8" s="661"/>
      <c r="BD8" s="661"/>
      <c r="BE8" s="661"/>
      <c r="BF8" s="709"/>
      <c r="BG8" s="709"/>
      <c r="BH8" s="709"/>
      <c r="BI8" s="710"/>
      <c r="BJ8" s="661"/>
      <c r="BK8" s="661"/>
      <c r="BL8" s="661"/>
      <c r="BM8" s="661"/>
      <c r="BN8" s="661"/>
      <c r="BO8" s="661"/>
      <c r="BP8" s="709"/>
      <c r="BQ8" s="709"/>
      <c r="BR8" s="709"/>
      <c r="BS8" s="710"/>
      <c r="BT8" s="661"/>
      <c r="BU8" s="661"/>
      <c r="BV8" s="661"/>
      <c r="BW8" s="661"/>
      <c r="BX8" s="661"/>
      <c r="BY8" s="661"/>
      <c r="BZ8" s="709"/>
      <c r="CA8" s="709"/>
      <c r="CB8" s="709"/>
      <c r="CC8" s="710"/>
      <c r="CD8" s="661"/>
      <c r="CE8" s="661"/>
      <c r="CF8" s="661"/>
      <c r="CG8" s="661"/>
      <c r="CH8" s="661"/>
      <c r="CI8" s="661"/>
      <c r="CJ8" s="709"/>
      <c r="CK8" s="709"/>
      <c r="CL8" s="709"/>
      <c r="CM8" s="710"/>
      <c r="CN8" s="661"/>
      <c r="CO8" s="661"/>
      <c r="CP8" s="661"/>
      <c r="CQ8" s="661"/>
      <c r="CR8" s="661"/>
      <c r="CS8" s="661"/>
      <c r="CT8" s="709"/>
      <c r="CU8" s="709"/>
      <c r="CV8" s="709"/>
      <c r="CW8" s="710"/>
      <c r="CX8" s="661"/>
      <c r="CY8" s="661"/>
      <c r="CZ8" s="661"/>
      <c r="DA8" s="661"/>
      <c r="DB8" s="661"/>
      <c r="DC8" s="661"/>
      <c r="DD8" s="709"/>
      <c r="DE8" s="709"/>
      <c r="DF8" s="709"/>
      <c r="DG8" s="710"/>
      <c r="DH8" s="661"/>
      <c r="DI8" s="661"/>
      <c r="DJ8" s="661"/>
      <c r="DK8" s="661"/>
      <c r="DL8" s="661"/>
      <c r="DM8" s="661"/>
      <c r="DN8" s="709"/>
      <c r="DO8" s="709"/>
      <c r="DP8" s="709"/>
      <c r="DQ8" s="710"/>
      <c r="DR8" s="661"/>
      <c r="DS8" s="661"/>
      <c r="DT8" s="661"/>
      <c r="DU8" s="661"/>
      <c r="DV8" s="661"/>
      <c r="DW8" s="661"/>
      <c r="DX8" s="709"/>
      <c r="DY8" s="709"/>
      <c r="DZ8" s="709"/>
      <c r="EA8" s="710"/>
      <c r="EB8" s="661"/>
      <c r="EC8" s="661"/>
      <c r="ED8" s="661"/>
      <c r="EE8" s="661"/>
      <c r="EF8" s="661"/>
      <c r="EG8" s="661"/>
      <c r="EH8" s="709"/>
      <c r="EI8" s="709"/>
      <c r="EJ8" s="709"/>
      <c r="EK8" s="710"/>
      <c r="EL8" s="661" t="s">
        <v>3368</v>
      </c>
      <c r="EM8" s="661" t="s">
        <v>1962</v>
      </c>
      <c r="EN8" s="661" t="s">
        <v>2694</v>
      </c>
      <c r="EO8" s="661" t="s">
        <v>34</v>
      </c>
      <c r="EP8" s="661" t="s">
        <v>3104</v>
      </c>
      <c r="EQ8" s="661" t="s">
        <v>2502</v>
      </c>
      <c r="ER8" s="709">
        <v>0.0</v>
      </c>
      <c r="ES8" s="709"/>
      <c r="ET8" s="709"/>
      <c r="EU8" s="710" t="s">
        <v>3349</v>
      </c>
      <c r="EV8" s="661"/>
      <c r="EW8" s="661"/>
      <c r="EX8" s="661"/>
      <c r="EY8" s="661"/>
      <c r="EZ8" s="661"/>
      <c r="FA8" s="661"/>
      <c r="FB8" s="709"/>
      <c r="FC8" s="709"/>
      <c r="FD8" s="709"/>
      <c r="FE8" s="710"/>
      <c r="FF8" s="661"/>
      <c r="FG8" s="661"/>
      <c r="FH8" s="661"/>
      <c r="FI8" s="661"/>
      <c r="FJ8" s="661"/>
      <c r="FK8" s="661"/>
      <c r="FL8" s="709"/>
      <c r="FM8" s="709"/>
      <c r="FN8" s="709"/>
      <c r="FO8" s="710"/>
      <c r="FP8" s="661"/>
      <c r="FQ8" s="661"/>
      <c r="FR8" s="661"/>
      <c r="FS8" s="661"/>
      <c r="FT8" s="661"/>
      <c r="FU8" s="661"/>
      <c r="FV8" s="709"/>
      <c r="FW8" s="709"/>
      <c r="FX8" s="709"/>
      <c r="FY8" s="710"/>
      <c r="FZ8" s="661"/>
      <c r="GA8" s="661"/>
      <c r="GB8" s="661"/>
      <c r="GC8" s="661"/>
      <c r="GD8" s="661"/>
      <c r="GE8" s="661"/>
      <c r="GF8" s="709"/>
      <c r="GG8" s="709"/>
      <c r="GH8" s="709"/>
      <c r="GI8" s="710"/>
      <c r="GJ8" s="661"/>
      <c r="GK8" s="661"/>
      <c r="GL8" s="661"/>
      <c r="GM8" s="661"/>
      <c r="GN8" s="661"/>
      <c r="GO8" s="661"/>
      <c r="GP8" s="709"/>
      <c r="GQ8" s="709"/>
      <c r="GR8" s="709"/>
      <c r="GS8" s="710"/>
      <c r="GT8" s="661"/>
      <c r="GU8" s="661"/>
      <c r="GV8" s="661"/>
      <c r="GW8" s="661"/>
      <c r="GX8" s="661"/>
      <c r="GY8" s="661"/>
      <c r="GZ8" s="709"/>
      <c r="HA8" s="709"/>
      <c r="HB8" s="709"/>
      <c r="HC8" s="710"/>
      <c r="HD8" s="661"/>
      <c r="HE8" s="661"/>
      <c r="HF8" s="661"/>
      <c r="HG8" s="661"/>
      <c r="HH8" s="661"/>
      <c r="HI8" s="661"/>
      <c r="HJ8" s="709"/>
      <c r="HK8" s="709"/>
      <c r="HL8" s="709"/>
      <c r="HM8" s="710"/>
      <c r="HN8" s="661"/>
      <c r="HO8" s="661"/>
      <c r="HP8" s="661"/>
      <c r="HQ8" s="661"/>
      <c r="HR8" s="661"/>
      <c r="HS8" s="661"/>
      <c r="HT8" s="709"/>
      <c r="HU8" s="709"/>
      <c r="HV8" s="709"/>
      <c r="HW8" s="710"/>
      <c r="HX8" s="661"/>
      <c r="HY8" s="661"/>
      <c r="HZ8" s="661"/>
      <c r="IA8" s="661"/>
      <c r="IB8" s="661"/>
      <c r="IC8" s="661"/>
      <c r="ID8" s="709"/>
      <c r="IE8" s="709"/>
      <c r="IF8" s="709"/>
      <c r="IG8" s="710"/>
      <c r="IH8" s="661"/>
      <c r="II8" s="661"/>
      <c r="IJ8" s="661"/>
      <c r="IK8" s="661"/>
      <c r="IL8" s="661"/>
      <c r="IM8" s="661"/>
      <c r="IN8" s="709"/>
      <c r="IO8" s="709"/>
      <c r="IP8" s="709"/>
      <c r="IQ8" s="710"/>
      <c r="IR8" s="661"/>
      <c r="IS8" s="661"/>
      <c r="IT8" s="661"/>
      <c r="IU8" s="661"/>
      <c r="IV8" s="661"/>
      <c r="IW8" s="661"/>
      <c r="IX8" s="709"/>
      <c r="IY8" s="709"/>
      <c r="IZ8" s="709"/>
      <c r="JA8" s="710"/>
      <c r="JB8" s="661"/>
      <c r="JC8" s="661"/>
      <c r="JD8" s="661"/>
      <c r="JE8" s="661"/>
      <c r="JF8" s="661"/>
      <c r="JG8" s="661"/>
      <c r="JH8" s="709"/>
      <c r="JI8" s="709"/>
      <c r="JJ8" s="709"/>
      <c r="JK8" s="710"/>
      <c r="JL8" s="661"/>
      <c r="JM8" s="661"/>
      <c r="JN8" s="661"/>
      <c r="JO8" s="661"/>
      <c r="JP8" s="661"/>
      <c r="JQ8" s="661"/>
      <c r="JR8" s="709"/>
      <c r="JS8" s="709"/>
      <c r="JT8" s="709"/>
      <c r="JU8" s="710"/>
      <c r="JV8" s="709"/>
    </row>
    <row r="9" ht="15.75" customHeight="1">
      <c r="A9" s="808">
        <v>0.4166666666666667</v>
      </c>
      <c r="B9" s="669"/>
      <c r="C9" s="669"/>
      <c r="D9" s="669"/>
      <c r="E9" s="669"/>
      <c r="F9" s="669"/>
      <c r="G9" s="669"/>
      <c r="H9" s="700"/>
      <c r="I9" s="700"/>
      <c r="J9" s="700"/>
      <c r="K9" s="716"/>
      <c r="L9" s="669"/>
      <c r="M9" s="669"/>
      <c r="N9" s="669"/>
      <c r="O9" s="669"/>
      <c r="P9" s="669"/>
      <c r="Q9" s="669"/>
      <c r="R9" s="700"/>
      <c r="S9" s="700"/>
      <c r="T9" s="700"/>
      <c r="U9" s="716"/>
      <c r="V9" s="669"/>
      <c r="W9" s="669"/>
      <c r="X9" s="669"/>
      <c r="Y9" s="669"/>
      <c r="Z9" s="669"/>
      <c r="AA9" s="669"/>
      <c r="AB9" s="700"/>
      <c r="AC9" s="700"/>
      <c r="AD9" s="700"/>
      <c r="AE9" s="716"/>
      <c r="AF9" s="669"/>
      <c r="AG9" s="669"/>
      <c r="AH9" s="669"/>
      <c r="AI9" s="669"/>
      <c r="AJ9" s="669"/>
      <c r="AK9" s="669"/>
      <c r="AL9" s="700"/>
      <c r="AM9" s="700"/>
      <c r="AN9" s="700"/>
      <c r="AO9" s="716"/>
      <c r="AP9" s="669" t="s">
        <v>3341</v>
      </c>
      <c r="AQ9" s="669" t="s">
        <v>2426</v>
      </c>
      <c r="AR9" s="669" t="s">
        <v>2446</v>
      </c>
      <c r="AS9" s="669" t="s">
        <v>34</v>
      </c>
      <c r="AT9" s="669" t="s">
        <v>2112</v>
      </c>
      <c r="AU9" s="669" t="s">
        <v>2278</v>
      </c>
      <c r="AV9" s="700">
        <v>400.0</v>
      </c>
      <c r="AW9" s="700"/>
      <c r="AX9" s="700"/>
      <c r="AY9" s="716" t="s">
        <v>3349</v>
      </c>
      <c r="AZ9" s="669"/>
      <c r="BA9" s="669"/>
      <c r="BB9" s="669"/>
      <c r="BC9" s="669"/>
      <c r="BD9" s="669"/>
      <c r="BE9" s="669"/>
      <c r="BF9" s="700"/>
      <c r="BG9" s="700"/>
      <c r="BH9" s="700"/>
      <c r="BI9" s="716"/>
      <c r="BJ9" s="669"/>
      <c r="BK9" s="669"/>
      <c r="BL9" s="669"/>
      <c r="BM9" s="669"/>
      <c r="BN9" s="669"/>
      <c r="BO9" s="669"/>
      <c r="BP9" s="700"/>
      <c r="BQ9" s="700"/>
      <c r="BR9" s="700"/>
      <c r="BS9" s="716"/>
      <c r="BT9" s="669"/>
      <c r="BU9" s="669"/>
      <c r="BV9" s="669" t="s">
        <v>4428</v>
      </c>
      <c r="BW9" s="821"/>
      <c r="BX9" s="821"/>
      <c r="BY9" s="821"/>
      <c r="BZ9" s="822"/>
      <c r="CA9" s="822"/>
      <c r="CB9" s="686"/>
      <c r="CC9" s="716"/>
      <c r="CD9" s="669"/>
      <c r="CE9" s="669"/>
      <c r="CF9" s="669"/>
      <c r="CG9" s="669"/>
      <c r="CH9" s="669"/>
      <c r="CI9" s="669"/>
      <c r="CJ9" s="700"/>
      <c r="CK9" s="700"/>
      <c r="CL9" s="700"/>
      <c r="CM9" s="716"/>
      <c r="CN9" s="669"/>
      <c r="CO9" s="669"/>
      <c r="CP9" s="669"/>
      <c r="CQ9" s="669"/>
      <c r="CR9" s="669"/>
      <c r="CS9" s="669"/>
      <c r="CT9" s="700"/>
      <c r="CU9" s="700"/>
      <c r="CV9" s="700"/>
      <c r="CW9" s="716"/>
      <c r="CX9" s="669"/>
      <c r="CY9" s="669"/>
      <c r="CZ9" s="669"/>
      <c r="DA9" s="669"/>
      <c r="DB9" s="669"/>
      <c r="DC9" s="669"/>
      <c r="DD9" s="700"/>
      <c r="DE9" s="700"/>
      <c r="DF9" s="700"/>
      <c r="DG9" s="716"/>
      <c r="DH9" s="669"/>
      <c r="DI9" s="669"/>
      <c r="DJ9" s="669"/>
      <c r="DK9" s="669"/>
      <c r="DL9" s="669"/>
      <c r="DM9" s="669"/>
      <c r="DN9" s="700"/>
      <c r="DO9" s="700"/>
      <c r="DP9" s="700"/>
      <c r="DQ9" s="716"/>
      <c r="DR9" s="669"/>
      <c r="DS9" s="669"/>
      <c r="DT9" s="669"/>
      <c r="DU9" s="669"/>
      <c r="DV9" s="669"/>
      <c r="DW9" s="669"/>
      <c r="DX9" s="700"/>
      <c r="DY9" s="700"/>
      <c r="DZ9" s="700"/>
      <c r="EA9" s="716"/>
      <c r="EB9" s="669"/>
      <c r="EC9" s="669"/>
      <c r="ED9" s="669"/>
      <c r="EE9" s="669"/>
      <c r="EF9" s="669"/>
      <c r="EG9" s="669"/>
      <c r="EH9" s="700"/>
      <c r="EI9" s="700"/>
      <c r="EJ9" s="700"/>
      <c r="EK9" s="716"/>
      <c r="EL9" s="669"/>
      <c r="EM9" s="669"/>
      <c r="EN9" s="669"/>
      <c r="EO9" s="669"/>
      <c r="EP9" s="669"/>
      <c r="EQ9" s="669"/>
      <c r="ER9" s="700"/>
      <c r="ES9" s="700"/>
      <c r="ET9" s="700"/>
      <c r="EU9" s="716"/>
      <c r="EV9" s="669"/>
      <c r="EW9" s="669"/>
      <c r="EX9" s="669"/>
      <c r="EY9" s="669"/>
      <c r="EZ9" s="669"/>
      <c r="FA9" s="669"/>
      <c r="FB9" s="700"/>
      <c r="FC9" s="700"/>
      <c r="FD9" s="700"/>
      <c r="FE9" s="716"/>
      <c r="FF9" s="669"/>
      <c r="FG9" s="669"/>
      <c r="FH9" s="669"/>
      <c r="FI9" s="669"/>
      <c r="FJ9" s="669"/>
      <c r="FK9" s="669"/>
      <c r="FL9" s="700"/>
      <c r="FM9" s="700"/>
      <c r="FN9" s="700"/>
      <c r="FO9" s="716"/>
      <c r="FP9" s="669"/>
      <c r="FQ9" s="669"/>
      <c r="FR9" s="669"/>
      <c r="FS9" s="669"/>
      <c r="FT9" s="669"/>
      <c r="FU9" s="669"/>
      <c r="FV9" s="700"/>
      <c r="FW9" s="700"/>
      <c r="FX9" s="700"/>
      <c r="FY9" s="716"/>
      <c r="FZ9" s="669"/>
      <c r="GA9" s="669"/>
      <c r="GB9" s="669"/>
      <c r="GC9" s="669"/>
      <c r="GD9" s="669"/>
      <c r="GE9" s="669"/>
      <c r="GF9" s="700"/>
      <c r="GG9" s="700"/>
      <c r="GH9" s="700"/>
      <c r="GI9" s="716"/>
      <c r="GJ9" s="669"/>
      <c r="GK9" s="669"/>
      <c r="GL9" s="669"/>
      <c r="GM9" s="669"/>
      <c r="GN9" s="669"/>
      <c r="GO9" s="669"/>
      <c r="GP9" s="700"/>
      <c r="GQ9" s="700"/>
      <c r="GR9" s="700"/>
      <c r="GS9" s="716"/>
      <c r="GT9" s="669"/>
      <c r="GU9" s="669"/>
      <c r="GV9" s="669" t="s">
        <v>4430</v>
      </c>
      <c r="GW9" s="669"/>
      <c r="GX9" s="669" t="s">
        <v>3100</v>
      </c>
      <c r="GY9" s="669" t="s">
        <v>2289</v>
      </c>
      <c r="GZ9" s="700">
        <v>125.0</v>
      </c>
      <c r="HA9" s="700" t="s">
        <v>4427</v>
      </c>
      <c r="HB9" s="700"/>
      <c r="HC9" s="716" t="s">
        <v>3363</v>
      </c>
      <c r="HD9" s="669"/>
      <c r="HE9" s="669"/>
      <c r="HF9" s="669"/>
      <c r="HG9" s="669"/>
      <c r="HH9" s="669"/>
      <c r="HI9" s="669"/>
      <c r="HJ9" s="700"/>
      <c r="HK9" s="700"/>
      <c r="HL9" s="700"/>
      <c r="HM9" s="716"/>
      <c r="HN9" s="669"/>
      <c r="HO9" s="669"/>
      <c r="HP9" s="669"/>
      <c r="HQ9" s="669"/>
      <c r="HR9" s="669"/>
      <c r="HS9" s="669"/>
      <c r="HT9" s="700"/>
      <c r="HU9" s="700"/>
      <c r="HV9" s="700"/>
      <c r="HW9" s="716"/>
      <c r="HX9" s="669"/>
      <c r="HY9" s="669"/>
      <c r="HZ9" s="669"/>
      <c r="IA9" s="669"/>
      <c r="IB9" s="669"/>
      <c r="IC9" s="669"/>
      <c r="ID9" s="700"/>
      <c r="IE9" s="700"/>
      <c r="IF9" s="700"/>
      <c r="IG9" s="716"/>
      <c r="IH9" s="669"/>
      <c r="II9" s="669"/>
      <c r="IJ9" s="669"/>
      <c r="IK9" s="669"/>
      <c r="IL9" s="669"/>
      <c r="IM9" s="669"/>
      <c r="IN9" s="700"/>
      <c r="IO9" s="700"/>
      <c r="IP9" s="700"/>
      <c r="IQ9" s="716"/>
      <c r="IR9" s="669"/>
      <c r="IS9" s="669"/>
      <c r="IT9" s="669"/>
      <c r="IU9" s="669"/>
      <c r="IV9" s="669"/>
      <c r="IW9" s="669"/>
      <c r="IX9" s="700"/>
      <c r="IY9" s="700"/>
      <c r="IZ9" s="700"/>
      <c r="JA9" s="716"/>
      <c r="JB9" s="669"/>
      <c r="JC9" s="669"/>
      <c r="JD9" s="669"/>
      <c r="JE9" s="669"/>
      <c r="JF9" s="669"/>
      <c r="JG9" s="669"/>
      <c r="JH9" s="700" t="s">
        <v>3154</v>
      </c>
      <c r="JI9" s="700"/>
      <c r="JJ9" s="700"/>
      <c r="JK9" s="716"/>
      <c r="JL9" s="669"/>
      <c r="JM9" s="669"/>
      <c r="JN9" s="669"/>
      <c r="JO9" s="669"/>
      <c r="JP9" s="669"/>
      <c r="JQ9" s="669"/>
      <c r="JR9" s="700"/>
      <c r="JS9" s="700"/>
      <c r="JT9" s="700"/>
      <c r="JU9" s="716"/>
      <c r="JV9" s="700"/>
    </row>
    <row r="10" ht="15.75" customHeight="1">
      <c r="A10" s="800">
        <v>0.4166666666666667</v>
      </c>
      <c r="B10" s="661"/>
      <c r="C10" s="661"/>
      <c r="D10" s="661"/>
      <c r="E10" s="661"/>
      <c r="F10" s="661"/>
      <c r="G10" s="661"/>
      <c r="H10" s="709"/>
      <c r="I10" s="709"/>
      <c r="J10" s="709"/>
      <c r="K10" s="710"/>
      <c r="L10" s="661"/>
      <c r="M10" s="661"/>
      <c r="N10" s="661"/>
      <c r="O10" s="661"/>
      <c r="P10" s="661"/>
      <c r="Q10" s="661"/>
      <c r="R10" s="709"/>
      <c r="S10" s="709"/>
      <c r="T10" s="709"/>
      <c r="U10" s="710"/>
      <c r="V10" s="661"/>
      <c r="W10" s="661"/>
      <c r="X10" s="661"/>
      <c r="Y10" s="661"/>
      <c r="Z10" s="661"/>
      <c r="AA10" s="661"/>
      <c r="AB10" s="709"/>
      <c r="AC10" s="709"/>
      <c r="AD10" s="709"/>
      <c r="AE10" s="710"/>
      <c r="AF10" s="661"/>
      <c r="AG10" s="661"/>
      <c r="AH10" s="661"/>
      <c r="AI10" s="661"/>
      <c r="AJ10" s="661"/>
      <c r="AK10" s="661"/>
      <c r="AL10" s="709"/>
      <c r="AM10" s="709"/>
      <c r="AN10" s="709"/>
      <c r="AO10" s="710"/>
      <c r="AP10" s="661"/>
      <c r="AQ10" s="661"/>
      <c r="AR10" s="661"/>
      <c r="AS10" s="661"/>
      <c r="AT10" s="661"/>
      <c r="AU10" s="661"/>
      <c r="AV10" s="709"/>
      <c r="AW10" s="709"/>
      <c r="AX10" s="709"/>
      <c r="AY10" s="710"/>
      <c r="AZ10" s="661"/>
      <c r="BA10" s="661"/>
      <c r="BB10" s="661"/>
      <c r="BC10" s="661"/>
      <c r="BD10" s="661"/>
      <c r="BE10" s="661"/>
      <c r="BF10" s="709"/>
      <c r="BG10" s="709"/>
      <c r="BH10" s="709"/>
      <c r="BI10" s="710"/>
      <c r="BJ10" s="661"/>
      <c r="BK10" s="661"/>
      <c r="BL10" s="661"/>
      <c r="BM10" s="661"/>
      <c r="BN10" s="661"/>
      <c r="BO10" s="661"/>
      <c r="BP10" s="709"/>
      <c r="BQ10" s="709"/>
      <c r="BR10" s="709"/>
      <c r="BS10" s="710"/>
      <c r="BT10" s="661"/>
      <c r="BU10" s="661"/>
      <c r="BV10" s="661"/>
      <c r="BW10" s="661"/>
      <c r="BX10" s="661"/>
      <c r="BY10" s="661"/>
      <c r="BZ10" s="709"/>
      <c r="CA10" s="709"/>
      <c r="CB10" s="709"/>
      <c r="CC10" s="710"/>
      <c r="CD10" s="661"/>
      <c r="CE10" s="661"/>
      <c r="CF10" s="661"/>
      <c r="CG10" s="661"/>
      <c r="CH10" s="661"/>
      <c r="CI10" s="661"/>
      <c r="CJ10" s="709"/>
      <c r="CK10" s="709"/>
      <c r="CL10" s="709"/>
      <c r="CM10" s="710"/>
      <c r="CN10" s="661"/>
      <c r="CO10" s="661"/>
      <c r="CP10" s="661"/>
      <c r="CQ10" s="661"/>
      <c r="CR10" s="661"/>
      <c r="CS10" s="661"/>
      <c r="CT10" s="709"/>
      <c r="CU10" s="709"/>
      <c r="CV10" s="709"/>
      <c r="CW10" s="710"/>
      <c r="CX10" s="661"/>
      <c r="CY10" s="661"/>
      <c r="CZ10" s="661"/>
      <c r="DA10" s="661"/>
      <c r="DB10" s="661"/>
      <c r="DC10" s="661"/>
      <c r="DD10" s="709"/>
      <c r="DE10" s="709"/>
      <c r="DF10" s="709"/>
      <c r="DG10" s="710"/>
      <c r="DH10" s="661"/>
      <c r="DI10" s="661"/>
      <c r="DJ10" s="661"/>
      <c r="DK10" s="661"/>
      <c r="DL10" s="661"/>
      <c r="DM10" s="661"/>
      <c r="DN10" s="709"/>
      <c r="DO10" s="709"/>
      <c r="DP10" s="709"/>
      <c r="DQ10" s="710"/>
      <c r="DR10" s="661"/>
      <c r="DS10" s="661"/>
      <c r="DT10" s="661"/>
      <c r="DU10" s="661"/>
      <c r="DV10" s="661"/>
      <c r="DW10" s="661"/>
      <c r="DX10" s="709"/>
      <c r="DY10" s="709"/>
      <c r="DZ10" s="709"/>
      <c r="EA10" s="710"/>
      <c r="EB10" s="661"/>
      <c r="EC10" s="661"/>
      <c r="ED10" s="661"/>
      <c r="EE10" s="661"/>
      <c r="EF10" s="661"/>
      <c r="EG10" s="661"/>
      <c r="EH10" s="709"/>
      <c r="EI10" s="709"/>
      <c r="EJ10" s="709"/>
      <c r="EK10" s="710"/>
      <c r="EL10" s="661"/>
      <c r="EM10" s="661"/>
      <c r="EN10" s="661"/>
      <c r="EO10" s="661"/>
      <c r="EP10" s="661"/>
      <c r="EQ10" s="661"/>
      <c r="ER10" s="709"/>
      <c r="ES10" s="709"/>
      <c r="ET10" s="709"/>
      <c r="EU10" s="710"/>
      <c r="EV10" s="661"/>
      <c r="EW10" s="661"/>
      <c r="EX10" s="661"/>
      <c r="EY10" s="661"/>
      <c r="EZ10" s="661"/>
      <c r="FA10" s="661"/>
      <c r="FB10" s="709"/>
      <c r="FC10" s="709"/>
      <c r="FD10" s="709"/>
      <c r="FE10" s="710"/>
      <c r="FF10" s="661"/>
      <c r="FG10" s="661"/>
      <c r="FH10" s="661"/>
      <c r="FI10" s="661"/>
      <c r="FJ10" s="661"/>
      <c r="FK10" s="661"/>
      <c r="FL10" s="709"/>
      <c r="FM10" s="709"/>
      <c r="FN10" s="709"/>
      <c r="FO10" s="710"/>
      <c r="FP10" s="661"/>
      <c r="FQ10" s="661"/>
      <c r="FR10" s="661"/>
      <c r="FS10" s="661"/>
      <c r="FT10" s="661"/>
      <c r="FU10" s="661"/>
      <c r="FV10" s="709"/>
      <c r="FW10" s="709"/>
      <c r="FX10" s="709"/>
      <c r="FY10" s="710"/>
      <c r="FZ10" s="661"/>
      <c r="GA10" s="661"/>
      <c r="GB10" s="661"/>
      <c r="GC10" s="661"/>
      <c r="GD10" s="661"/>
      <c r="GE10" s="661"/>
      <c r="GF10" s="709"/>
      <c r="GG10" s="709"/>
      <c r="GH10" s="709"/>
      <c r="GI10" s="710"/>
      <c r="GJ10" s="661"/>
      <c r="GK10" s="661"/>
      <c r="GL10" s="661"/>
      <c r="GM10" s="661"/>
      <c r="GN10" s="661"/>
      <c r="GO10" s="661"/>
      <c r="GP10" s="709"/>
      <c r="GQ10" s="709"/>
      <c r="GR10" s="709"/>
      <c r="GS10" s="710"/>
      <c r="GT10" s="661"/>
      <c r="GU10" s="661"/>
      <c r="GV10" s="661"/>
      <c r="GW10" s="661"/>
      <c r="GX10" s="661"/>
      <c r="GY10" s="661"/>
      <c r="GZ10" s="709"/>
      <c r="HA10" s="709"/>
      <c r="HB10" s="709"/>
      <c r="HC10" s="710"/>
      <c r="HD10" s="661"/>
      <c r="HE10" s="661"/>
      <c r="HF10" s="661"/>
      <c r="HG10" s="661"/>
      <c r="HH10" s="661"/>
      <c r="HI10" s="661"/>
      <c r="HJ10" s="709"/>
      <c r="HK10" s="709"/>
      <c r="HL10" s="709"/>
      <c r="HM10" s="710"/>
      <c r="HN10" s="661"/>
      <c r="HO10" s="661"/>
      <c r="HP10" s="661"/>
      <c r="HQ10" s="661"/>
      <c r="HR10" s="661"/>
      <c r="HS10" s="661"/>
      <c r="HT10" s="709"/>
      <c r="HU10" s="709"/>
      <c r="HV10" s="709"/>
      <c r="HW10" s="710"/>
      <c r="HX10" s="661"/>
      <c r="HY10" s="661"/>
      <c r="HZ10" s="661"/>
      <c r="IA10" s="661"/>
      <c r="IB10" s="661"/>
      <c r="IC10" s="661"/>
      <c r="ID10" s="709"/>
      <c r="IE10" s="709"/>
      <c r="IF10" s="709"/>
      <c r="IG10" s="710"/>
      <c r="IH10" s="661"/>
      <c r="II10" s="661"/>
      <c r="IJ10" s="661"/>
      <c r="IK10" s="661"/>
      <c r="IL10" s="661"/>
      <c r="IM10" s="661"/>
      <c r="IN10" s="709"/>
      <c r="IO10" s="709"/>
      <c r="IP10" s="709"/>
      <c r="IQ10" s="710"/>
      <c r="IR10" s="661"/>
      <c r="IS10" s="661"/>
      <c r="IT10" s="661"/>
      <c r="IU10" s="661"/>
      <c r="IV10" s="661"/>
      <c r="IW10" s="661"/>
      <c r="IX10" s="709"/>
      <c r="IY10" s="709"/>
      <c r="IZ10" s="709"/>
      <c r="JA10" s="710"/>
      <c r="JB10" s="661"/>
      <c r="JC10" s="661"/>
      <c r="JD10" s="661"/>
      <c r="JE10" s="661"/>
      <c r="JF10" s="661"/>
      <c r="JG10" s="661"/>
      <c r="JH10" s="709"/>
      <c r="JI10" s="709"/>
      <c r="JJ10" s="709"/>
      <c r="JK10" s="710"/>
      <c r="JL10" s="661"/>
      <c r="JM10" s="661"/>
      <c r="JN10" s="661"/>
      <c r="JO10" s="661"/>
      <c r="JP10" s="661"/>
      <c r="JQ10" s="661"/>
      <c r="JR10" s="709"/>
      <c r="JS10" s="709"/>
      <c r="JT10" s="709"/>
      <c r="JU10" s="710"/>
      <c r="JV10" s="709"/>
    </row>
    <row r="11" ht="15.75" customHeight="1">
      <c r="A11" s="823">
        <v>0.4166666666666667</v>
      </c>
      <c r="B11" s="669"/>
      <c r="C11" s="729"/>
      <c r="D11" s="729"/>
      <c r="E11" s="729"/>
      <c r="F11" s="729"/>
      <c r="G11" s="729"/>
      <c r="H11" s="730"/>
      <c r="I11" s="730"/>
      <c r="J11" s="730"/>
      <c r="K11" s="731"/>
      <c r="L11" s="669"/>
      <c r="M11" s="729"/>
      <c r="N11" s="729"/>
      <c r="O11" s="729"/>
      <c r="P11" s="729"/>
      <c r="Q11" s="729"/>
      <c r="R11" s="730"/>
      <c r="S11" s="730"/>
      <c r="T11" s="730"/>
      <c r="U11" s="731"/>
      <c r="V11" s="669"/>
      <c r="W11" s="729"/>
      <c r="X11" s="729"/>
      <c r="Y11" s="729"/>
      <c r="Z11" s="729"/>
      <c r="AA11" s="729"/>
      <c r="AB11" s="730"/>
      <c r="AC11" s="730"/>
      <c r="AD11" s="730"/>
      <c r="AE11" s="731"/>
      <c r="AF11" s="669"/>
      <c r="AG11" s="729"/>
      <c r="AH11" s="729"/>
      <c r="AI11" s="729"/>
      <c r="AJ11" s="729"/>
      <c r="AK11" s="729"/>
      <c r="AL11" s="730"/>
      <c r="AM11" s="730"/>
      <c r="AN11" s="730"/>
      <c r="AO11" s="731"/>
      <c r="AP11" s="669"/>
      <c r="AQ11" s="729"/>
      <c r="AR11" s="729"/>
      <c r="AS11" s="729"/>
      <c r="AT11" s="729"/>
      <c r="AU11" s="729"/>
      <c r="AV11" s="730"/>
      <c r="AW11" s="730"/>
      <c r="AX11" s="730"/>
      <c r="AY11" s="731"/>
      <c r="AZ11" s="669"/>
      <c r="BA11" s="729"/>
      <c r="BB11" s="729"/>
      <c r="BC11" s="729"/>
      <c r="BD11" s="729"/>
      <c r="BE11" s="729"/>
      <c r="BF11" s="730"/>
      <c r="BG11" s="730"/>
      <c r="BH11" s="730"/>
      <c r="BI11" s="731"/>
      <c r="BJ11" s="669"/>
      <c r="BK11" s="729"/>
      <c r="BL11" s="729"/>
      <c r="BM11" s="729"/>
      <c r="BN11" s="729"/>
      <c r="BO11" s="729"/>
      <c r="BP11" s="730"/>
      <c r="BQ11" s="730"/>
      <c r="BR11" s="730"/>
      <c r="BS11" s="731"/>
      <c r="BT11" s="669"/>
      <c r="BU11" s="729"/>
      <c r="BV11" s="729"/>
      <c r="BW11" s="729"/>
      <c r="BX11" s="729"/>
      <c r="BY11" s="729"/>
      <c r="BZ11" s="730"/>
      <c r="CA11" s="730"/>
      <c r="CB11" s="730"/>
      <c r="CC11" s="731"/>
      <c r="CD11" s="669"/>
      <c r="CE11" s="729"/>
      <c r="CF11" s="729"/>
      <c r="CG11" s="729"/>
      <c r="CH11" s="729"/>
      <c r="CI11" s="729"/>
      <c r="CJ11" s="730"/>
      <c r="CK11" s="730"/>
      <c r="CL11" s="730"/>
      <c r="CM11" s="731"/>
      <c r="CN11" s="669"/>
      <c r="CO11" s="729"/>
      <c r="CP11" s="729"/>
      <c r="CQ11" s="729"/>
      <c r="CR11" s="729"/>
      <c r="CS11" s="729"/>
      <c r="CT11" s="730"/>
      <c r="CU11" s="730"/>
      <c r="CV11" s="730"/>
      <c r="CW11" s="731"/>
      <c r="CX11" s="669"/>
      <c r="CY11" s="729"/>
      <c r="CZ11" s="729"/>
      <c r="DA11" s="729"/>
      <c r="DB11" s="729"/>
      <c r="DC11" s="729"/>
      <c r="DD11" s="730"/>
      <c r="DE11" s="730"/>
      <c r="DF11" s="730"/>
      <c r="DG11" s="731"/>
      <c r="DH11" s="669"/>
      <c r="DI11" s="729"/>
      <c r="DJ11" s="729"/>
      <c r="DK11" s="729"/>
      <c r="DL11" s="729"/>
      <c r="DM11" s="729"/>
      <c r="DN11" s="730"/>
      <c r="DO11" s="730"/>
      <c r="DP11" s="730"/>
      <c r="DQ11" s="731"/>
      <c r="DR11" s="669"/>
      <c r="DS11" s="729"/>
      <c r="DT11" s="729"/>
      <c r="DU11" s="729"/>
      <c r="DV11" s="729"/>
      <c r="DW11" s="729"/>
      <c r="DX11" s="730"/>
      <c r="DY11" s="730"/>
      <c r="DZ11" s="730"/>
      <c r="EA11" s="731"/>
      <c r="EB11" s="669"/>
      <c r="EC11" s="729"/>
      <c r="ED11" s="729"/>
      <c r="EE11" s="729"/>
      <c r="EF11" s="729"/>
      <c r="EG11" s="729"/>
      <c r="EH11" s="730"/>
      <c r="EI11" s="730"/>
      <c r="EJ11" s="730"/>
      <c r="EK11" s="731"/>
      <c r="EL11" s="669"/>
      <c r="EM11" s="729"/>
      <c r="EN11" s="729"/>
      <c r="EO11" s="729"/>
      <c r="EP11" s="729"/>
      <c r="EQ11" s="729"/>
      <c r="ER11" s="730"/>
      <c r="ES11" s="730"/>
      <c r="ET11" s="730"/>
      <c r="EU11" s="731"/>
      <c r="EV11" s="669"/>
      <c r="EW11" s="729"/>
      <c r="EX11" s="729"/>
      <c r="EY11" s="729"/>
      <c r="EZ11" s="729"/>
      <c r="FA11" s="729"/>
      <c r="FB11" s="730"/>
      <c r="FC11" s="730"/>
      <c r="FD11" s="730"/>
      <c r="FE11" s="731"/>
      <c r="FF11" s="669"/>
      <c r="FG11" s="729"/>
      <c r="FH11" s="729"/>
      <c r="FI11" s="729"/>
      <c r="FJ11" s="729"/>
      <c r="FK11" s="729"/>
      <c r="FL11" s="730"/>
      <c r="FM11" s="730"/>
      <c r="FN11" s="730"/>
      <c r="FO11" s="731"/>
      <c r="FP11" s="669"/>
      <c r="FQ11" s="729"/>
      <c r="FR11" s="729"/>
      <c r="FS11" s="729"/>
      <c r="FT11" s="729"/>
      <c r="FU11" s="729"/>
      <c r="FV11" s="730"/>
      <c r="FW11" s="730"/>
      <c r="FX11" s="730"/>
      <c r="FY11" s="731"/>
      <c r="FZ11" s="669"/>
      <c r="GA11" s="729"/>
      <c r="GB11" s="729"/>
      <c r="GC11" s="729"/>
      <c r="GD11" s="729"/>
      <c r="GE11" s="729"/>
      <c r="GF11" s="730"/>
      <c r="GG11" s="730"/>
      <c r="GH11" s="730"/>
      <c r="GI11" s="731"/>
      <c r="GJ11" s="669"/>
      <c r="GK11" s="729"/>
      <c r="GL11" s="729"/>
      <c r="GM11" s="729"/>
      <c r="GN11" s="729"/>
      <c r="GO11" s="729"/>
      <c r="GP11" s="730"/>
      <c r="GQ11" s="730"/>
      <c r="GR11" s="730"/>
      <c r="GS11" s="731"/>
      <c r="GT11" s="669"/>
      <c r="GU11" s="729"/>
      <c r="GV11" s="729"/>
      <c r="GW11" s="729"/>
      <c r="GX11" s="729"/>
      <c r="GY11" s="729"/>
      <c r="GZ11" s="730"/>
      <c r="HA11" s="730"/>
      <c r="HB11" s="730"/>
      <c r="HC11" s="731"/>
      <c r="HD11" s="669"/>
      <c r="HE11" s="729"/>
      <c r="HF11" s="729"/>
      <c r="HG11" s="729"/>
      <c r="HH11" s="729"/>
      <c r="HI11" s="729"/>
      <c r="HJ11" s="730"/>
      <c r="HK11" s="730"/>
      <c r="HL11" s="730"/>
      <c r="HM11" s="731"/>
      <c r="HN11" s="669"/>
      <c r="HO11" s="729"/>
      <c r="HP11" s="729"/>
      <c r="HQ11" s="729"/>
      <c r="HR11" s="729"/>
      <c r="HS11" s="729"/>
      <c r="HT11" s="730"/>
      <c r="HU11" s="730"/>
      <c r="HV11" s="730"/>
      <c r="HW11" s="731"/>
      <c r="HX11" s="669"/>
      <c r="HY11" s="729"/>
      <c r="HZ11" s="729"/>
      <c r="IA11" s="729"/>
      <c r="IB11" s="729"/>
      <c r="IC11" s="729"/>
      <c r="ID11" s="730"/>
      <c r="IE11" s="730"/>
      <c r="IF11" s="730"/>
      <c r="IG11" s="731"/>
      <c r="IH11" s="669"/>
      <c r="II11" s="729"/>
      <c r="IJ11" s="729"/>
      <c r="IK11" s="729"/>
      <c r="IL11" s="729"/>
      <c r="IM11" s="729"/>
      <c r="IN11" s="730"/>
      <c r="IO11" s="730"/>
      <c r="IP11" s="730"/>
      <c r="IQ11" s="731"/>
      <c r="IR11" s="669"/>
      <c r="IS11" s="729"/>
      <c r="IT11" s="729"/>
      <c r="IU11" s="729"/>
      <c r="IV11" s="729"/>
      <c r="IW11" s="729"/>
      <c r="IX11" s="730"/>
      <c r="IY11" s="730"/>
      <c r="IZ11" s="730"/>
      <c r="JA11" s="731"/>
      <c r="JB11" s="669"/>
      <c r="JC11" s="729"/>
      <c r="JD11" s="729"/>
      <c r="JE11" s="729"/>
      <c r="JF11" s="729"/>
      <c r="JG11" s="729"/>
      <c r="JH11" s="730"/>
      <c r="JI11" s="730"/>
      <c r="JJ11" s="730"/>
      <c r="JK11" s="731"/>
      <c r="JL11" s="669"/>
      <c r="JM11" s="729"/>
      <c r="JN11" s="729"/>
      <c r="JO11" s="729"/>
      <c r="JP11" s="729"/>
      <c r="JQ11" s="729"/>
      <c r="JR11" s="730"/>
      <c r="JS11" s="730"/>
      <c r="JT11" s="730"/>
      <c r="JU11" s="731"/>
      <c r="JV11" s="700"/>
    </row>
    <row r="12" ht="15.75" customHeight="1">
      <c r="A12" s="732">
        <v>0.4583333333333333</v>
      </c>
      <c r="B12" s="546" t="s">
        <v>3368</v>
      </c>
      <c r="C12" s="546" t="s">
        <v>2426</v>
      </c>
      <c r="D12" s="733" t="s">
        <v>2552</v>
      </c>
      <c r="E12" s="546" t="s">
        <v>34</v>
      </c>
      <c r="F12" s="546" t="s">
        <v>3097</v>
      </c>
      <c r="G12" s="546" t="s">
        <v>698</v>
      </c>
      <c r="H12" s="713">
        <v>420.0</v>
      </c>
      <c r="I12" s="713" t="s">
        <v>3355</v>
      </c>
      <c r="J12" s="713"/>
      <c r="K12" s="734" t="s">
        <v>3363</v>
      </c>
      <c r="L12" s="546"/>
      <c r="M12" s="546"/>
      <c r="N12" s="733"/>
      <c r="O12" s="546"/>
      <c r="P12" s="546"/>
      <c r="Q12" s="546"/>
      <c r="R12" s="713"/>
      <c r="S12" s="713"/>
      <c r="T12" s="713"/>
      <c r="U12" s="734"/>
      <c r="V12" s="546"/>
      <c r="W12" s="546"/>
      <c r="X12" s="733"/>
      <c r="Y12" s="546"/>
      <c r="Z12" s="546"/>
      <c r="AA12" s="546"/>
      <c r="AB12" s="713"/>
      <c r="AC12" s="713"/>
      <c r="AD12" s="713"/>
      <c r="AE12" s="734"/>
      <c r="AF12" s="546"/>
      <c r="AG12" s="546"/>
      <c r="AH12" s="733"/>
      <c r="AI12" s="546"/>
      <c r="AJ12" s="546"/>
      <c r="AK12" s="546"/>
      <c r="AL12" s="713"/>
      <c r="AM12" s="713"/>
      <c r="AN12" s="713"/>
      <c r="AO12" s="734"/>
      <c r="AP12" s="137" t="s">
        <v>3341</v>
      </c>
      <c r="AQ12" s="546" t="s">
        <v>1780</v>
      </c>
      <c r="AR12" s="546" t="s">
        <v>2498</v>
      </c>
      <c r="AS12" s="546" t="s">
        <v>2489</v>
      </c>
      <c r="AT12" s="546" t="s">
        <v>2112</v>
      </c>
      <c r="AU12" s="546" t="s">
        <v>2278</v>
      </c>
      <c r="AV12" s="713">
        <v>0.0</v>
      </c>
      <c r="AW12" s="713" t="s">
        <v>3114</v>
      </c>
      <c r="AX12" s="713"/>
      <c r="AY12" s="734" t="s">
        <v>3349</v>
      </c>
      <c r="AZ12" s="137" t="s">
        <v>3341</v>
      </c>
      <c r="BA12" s="546" t="s">
        <v>1780</v>
      </c>
      <c r="BB12" s="546" t="s">
        <v>2498</v>
      </c>
      <c r="BC12" s="546" t="s">
        <v>2489</v>
      </c>
      <c r="BD12" s="546" t="s">
        <v>2112</v>
      </c>
      <c r="BE12" s="546" t="s">
        <v>2278</v>
      </c>
      <c r="BF12" s="713">
        <v>0.0</v>
      </c>
      <c r="BG12" s="713" t="s">
        <v>3114</v>
      </c>
      <c r="BH12" s="713"/>
      <c r="BI12" s="734" t="s">
        <v>3681</v>
      </c>
      <c r="BJ12" s="546"/>
      <c r="BK12" s="546"/>
      <c r="BL12" s="733"/>
      <c r="BM12" s="546"/>
      <c r="BN12" s="546"/>
      <c r="BO12" s="546"/>
      <c r="BP12" s="713"/>
      <c r="BQ12" s="713"/>
      <c r="BR12" s="713"/>
      <c r="BS12" s="734"/>
      <c r="BT12" s="546" t="s">
        <v>3368</v>
      </c>
      <c r="BU12" s="661" t="s">
        <v>2426</v>
      </c>
      <c r="BV12" s="661" t="s">
        <v>4431</v>
      </c>
      <c r="BW12" s="661" t="s">
        <v>34</v>
      </c>
      <c r="BX12" s="661" t="s">
        <v>3096</v>
      </c>
      <c r="BY12" s="661" t="s">
        <v>2278</v>
      </c>
      <c r="BZ12" s="709">
        <v>420.0</v>
      </c>
      <c r="CA12" s="713"/>
      <c r="CB12" s="713"/>
      <c r="CC12" s="734" t="s">
        <v>3358</v>
      </c>
      <c r="CD12" s="546"/>
      <c r="CE12" s="546"/>
      <c r="CF12" s="733"/>
      <c r="CG12" s="546"/>
      <c r="CH12" s="546"/>
      <c r="CI12" s="546"/>
      <c r="CJ12" s="713"/>
      <c r="CK12" s="713"/>
      <c r="CL12" s="713"/>
      <c r="CM12" s="734"/>
      <c r="CN12" s="546"/>
      <c r="CO12" s="546"/>
      <c r="CP12" s="733"/>
      <c r="CQ12" s="546"/>
      <c r="CR12" s="546"/>
      <c r="CS12" s="546"/>
      <c r="CT12" s="713"/>
      <c r="CU12" s="713"/>
      <c r="CV12" s="713"/>
      <c r="CW12" s="734"/>
      <c r="CX12" s="546"/>
      <c r="CY12" s="546"/>
      <c r="CZ12" s="733"/>
      <c r="DA12" s="546"/>
      <c r="DB12" s="546"/>
      <c r="DC12" s="546"/>
      <c r="DD12" s="713"/>
      <c r="DE12" s="713"/>
      <c r="DF12" s="713"/>
      <c r="DG12" s="734"/>
      <c r="DH12" s="546"/>
      <c r="DI12" s="546"/>
      <c r="DJ12" s="733"/>
      <c r="DK12" s="546"/>
      <c r="DL12" s="546"/>
      <c r="DM12" s="546"/>
      <c r="DN12" s="713"/>
      <c r="DO12" s="713"/>
      <c r="DP12" s="713"/>
      <c r="DQ12" s="734"/>
      <c r="DR12" s="546" t="s">
        <v>3341</v>
      </c>
      <c r="DS12" s="546" t="s">
        <v>2426</v>
      </c>
      <c r="DT12" s="733" t="s">
        <v>2418</v>
      </c>
      <c r="DU12" s="546" t="s">
        <v>34</v>
      </c>
      <c r="DV12" s="546" t="s">
        <v>2112</v>
      </c>
      <c r="DW12" s="546" t="s">
        <v>2278</v>
      </c>
      <c r="DX12" s="713">
        <v>300.0</v>
      </c>
      <c r="DY12" s="713"/>
      <c r="DZ12" s="713"/>
      <c r="EA12" s="734" t="s">
        <v>3349</v>
      </c>
      <c r="EB12" s="546"/>
      <c r="EC12" s="546"/>
      <c r="ED12" s="733"/>
      <c r="EE12" s="546"/>
      <c r="EF12" s="546"/>
      <c r="EG12" s="546"/>
      <c r="EH12" s="713"/>
      <c r="EI12" s="713"/>
      <c r="EJ12" s="713"/>
      <c r="EK12" s="734"/>
      <c r="EL12" s="546" t="s">
        <v>3341</v>
      </c>
      <c r="EM12" s="546" t="s">
        <v>2426</v>
      </c>
      <c r="EN12" s="733" t="s">
        <v>2552</v>
      </c>
      <c r="EO12" s="546" t="s">
        <v>34</v>
      </c>
      <c r="EP12" s="546" t="s">
        <v>3097</v>
      </c>
      <c r="EQ12" s="546" t="s">
        <v>698</v>
      </c>
      <c r="ER12" s="713">
        <v>400.0</v>
      </c>
      <c r="ES12" s="713" t="s">
        <v>3355</v>
      </c>
      <c r="ET12" s="713"/>
      <c r="EU12" s="734" t="s">
        <v>3363</v>
      </c>
      <c r="EV12" s="546"/>
      <c r="EW12" s="546"/>
      <c r="EX12" s="733"/>
      <c r="EY12" s="546"/>
      <c r="EZ12" s="546"/>
      <c r="FA12" s="546"/>
      <c r="FB12" s="713"/>
      <c r="FC12" s="713"/>
      <c r="FD12" s="713"/>
      <c r="FE12" s="734"/>
      <c r="FF12" s="546"/>
      <c r="FG12" s="546"/>
      <c r="FH12" s="733"/>
      <c r="FI12" s="546"/>
      <c r="FJ12" s="546"/>
      <c r="FK12" s="546"/>
      <c r="FL12" s="713"/>
      <c r="FM12" s="713"/>
      <c r="FN12" s="713"/>
      <c r="FO12" s="734"/>
      <c r="FP12" s="546" t="s">
        <v>3341</v>
      </c>
      <c r="FQ12" s="546" t="s">
        <v>2426</v>
      </c>
      <c r="FR12" s="733" t="s">
        <v>924</v>
      </c>
      <c r="FS12" s="546" t="s">
        <v>34</v>
      </c>
      <c r="FT12" s="546" t="s">
        <v>1748</v>
      </c>
      <c r="FU12" s="546" t="s">
        <v>2289</v>
      </c>
      <c r="FV12" s="713">
        <v>125.0</v>
      </c>
      <c r="FW12" s="713" t="s">
        <v>3344</v>
      </c>
      <c r="FX12" s="713"/>
      <c r="FY12" s="734" t="s">
        <v>3363</v>
      </c>
      <c r="FZ12" s="546" t="s">
        <v>3368</v>
      </c>
      <c r="GA12" s="546" t="s">
        <v>2426</v>
      </c>
      <c r="GB12" s="733" t="s">
        <v>1556</v>
      </c>
      <c r="GC12" s="546" t="s">
        <v>34</v>
      </c>
      <c r="GD12" s="546" t="s">
        <v>3092</v>
      </c>
      <c r="GE12" s="546" t="s">
        <v>2278</v>
      </c>
      <c r="GF12" s="713">
        <v>420.0</v>
      </c>
      <c r="GG12" s="713"/>
      <c r="GH12" s="713"/>
      <c r="GI12" s="734" t="s">
        <v>3681</v>
      </c>
      <c r="GJ12" s="546" t="s">
        <v>3341</v>
      </c>
      <c r="GK12" s="546" t="s">
        <v>2426</v>
      </c>
      <c r="GL12" s="733" t="s">
        <v>2418</v>
      </c>
      <c r="GM12" s="546" t="s">
        <v>34</v>
      </c>
      <c r="GN12" s="546" t="s">
        <v>2112</v>
      </c>
      <c r="GO12" s="546" t="s">
        <v>2278</v>
      </c>
      <c r="GP12" s="713">
        <v>300.0</v>
      </c>
      <c r="GQ12" s="713" t="s">
        <v>3355</v>
      </c>
      <c r="GR12" s="713"/>
      <c r="GS12" s="734" t="s">
        <v>3363</v>
      </c>
      <c r="GT12" s="392"/>
      <c r="GU12" s="392"/>
      <c r="GV12" s="824"/>
      <c r="GW12" s="392"/>
      <c r="GX12" s="392"/>
      <c r="GY12" s="392"/>
      <c r="GZ12" s="825"/>
      <c r="HA12" s="713"/>
      <c r="HB12" s="713"/>
      <c r="HC12" s="734"/>
      <c r="HL12" s="713"/>
      <c r="HM12" s="734"/>
      <c r="HN12" s="546"/>
      <c r="HO12" s="546"/>
      <c r="HP12" s="733"/>
      <c r="HQ12" s="546"/>
      <c r="HR12" s="546"/>
      <c r="HS12" s="546"/>
      <c r="HT12" s="713"/>
      <c r="HU12" s="713"/>
      <c r="HV12" s="713"/>
      <c r="HW12" s="734"/>
      <c r="HX12" s="546"/>
      <c r="HY12" s="546"/>
      <c r="HZ12" s="733"/>
      <c r="IA12" s="546"/>
      <c r="IB12" s="546"/>
      <c r="IC12" s="546"/>
      <c r="ID12" s="713"/>
      <c r="IE12" s="713"/>
      <c r="IF12" s="713"/>
      <c r="IG12" s="734"/>
      <c r="IH12" s="661" t="s">
        <v>3368</v>
      </c>
      <c r="II12" s="661" t="s">
        <v>2426</v>
      </c>
      <c r="IJ12" s="661" t="s">
        <v>2630</v>
      </c>
      <c r="IK12" s="661" t="s">
        <v>34</v>
      </c>
      <c r="IL12" s="661" t="s">
        <v>1748</v>
      </c>
      <c r="IM12" s="661" t="s">
        <v>2289</v>
      </c>
      <c r="IN12" s="709">
        <v>420.0</v>
      </c>
      <c r="IO12" s="713" t="s">
        <v>3355</v>
      </c>
      <c r="IP12" s="713"/>
      <c r="IQ12" s="734" t="s">
        <v>3363</v>
      </c>
      <c r="IR12" s="546"/>
      <c r="IS12" s="546"/>
      <c r="IT12" s="733"/>
      <c r="IU12" s="546"/>
      <c r="IV12" s="546"/>
      <c r="IW12" s="546"/>
      <c r="IX12" s="713"/>
      <c r="IY12" s="713"/>
      <c r="IZ12" s="713"/>
      <c r="JA12" s="734"/>
      <c r="JB12" s="546"/>
      <c r="JC12" s="546"/>
      <c r="JD12" s="733"/>
      <c r="JE12" s="546"/>
      <c r="JF12" s="546"/>
      <c r="JG12" s="546"/>
      <c r="JH12" s="713"/>
      <c r="JI12" s="713"/>
      <c r="JJ12" s="713"/>
      <c r="JK12" s="734"/>
      <c r="JL12" s="546"/>
      <c r="JM12" s="546"/>
      <c r="JN12" s="733"/>
      <c r="JO12" s="546"/>
      <c r="JP12" s="546"/>
      <c r="JQ12" s="546"/>
      <c r="JR12" s="713"/>
      <c r="JS12" s="713"/>
      <c r="JT12" s="713"/>
      <c r="JU12" s="734"/>
      <c r="JV12" s="709"/>
    </row>
    <row r="13" ht="15.75" customHeight="1">
      <c r="A13" s="715">
        <v>0.4583333333333333</v>
      </c>
      <c r="B13" s="685" t="s">
        <v>3341</v>
      </c>
      <c r="C13" s="826" t="s">
        <v>2426</v>
      </c>
      <c r="D13" s="826" t="s">
        <v>2405</v>
      </c>
      <c r="E13" s="826" t="s">
        <v>2311</v>
      </c>
      <c r="F13" s="826" t="s">
        <v>3104</v>
      </c>
      <c r="G13" s="826" t="s">
        <v>698</v>
      </c>
      <c r="H13" s="698">
        <v>300.0</v>
      </c>
      <c r="I13" s="700" t="s">
        <v>4427</v>
      </c>
      <c r="J13" s="700"/>
      <c r="K13" s="716" t="s">
        <v>3681</v>
      </c>
      <c r="L13" s="669"/>
      <c r="M13" s="669"/>
      <c r="N13" s="669"/>
      <c r="O13" s="669"/>
      <c r="P13" s="669"/>
      <c r="Q13" s="669"/>
      <c r="R13" s="700"/>
      <c r="S13" s="700"/>
      <c r="T13" s="700"/>
      <c r="U13" s="716"/>
      <c r="V13" s="669"/>
      <c r="W13" s="669"/>
      <c r="X13" s="669"/>
      <c r="Y13" s="669"/>
      <c r="Z13" s="669"/>
      <c r="AA13" s="669"/>
      <c r="AB13" s="700"/>
      <c r="AC13" s="700"/>
      <c r="AD13" s="700"/>
      <c r="AE13" s="716"/>
      <c r="AF13" s="669"/>
      <c r="AG13" s="669"/>
      <c r="AH13" s="669"/>
      <c r="AI13" s="669"/>
      <c r="AJ13" s="669"/>
      <c r="AK13" s="669"/>
      <c r="AL13" s="700"/>
      <c r="AM13" s="700"/>
      <c r="AN13" s="700"/>
      <c r="AO13" s="716"/>
      <c r="AP13" s="669"/>
      <c r="AQ13" s="669"/>
      <c r="AR13" s="669"/>
      <c r="AS13" s="669"/>
      <c r="AT13" s="669"/>
      <c r="AU13" s="669"/>
      <c r="AV13" s="700"/>
      <c r="AW13" s="700"/>
      <c r="AX13" s="700"/>
      <c r="AY13" s="716"/>
      <c r="AZ13" s="669"/>
      <c r="BA13" s="669"/>
      <c r="BB13" s="669"/>
      <c r="BC13" s="669"/>
      <c r="BD13" s="669"/>
      <c r="BE13" s="669"/>
      <c r="BF13" s="700"/>
      <c r="BG13" s="700"/>
      <c r="BH13" s="700"/>
      <c r="BI13" s="716"/>
      <c r="BJ13" s="669"/>
      <c r="BK13" s="669"/>
      <c r="BL13" s="669"/>
      <c r="BM13" s="669"/>
      <c r="BN13" s="669"/>
      <c r="BO13" s="669"/>
      <c r="BP13" s="700"/>
      <c r="BQ13" s="700"/>
      <c r="BR13" s="700"/>
      <c r="BS13" s="716"/>
      <c r="BT13" s="669" t="s">
        <v>3341</v>
      </c>
      <c r="BU13" s="669" t="s">
        <v>2426</v>
      </c>
      <c r="BV13" s="669" t="s">
        <v>2466</v>
      </c>
      <c r="BW13" s="669" t="s">
        <v>34</v>
      </c>
      <c r="BX13" s="669" t="s">
        <v>3104</v>
      </c>
      <c r="BY13" s="669" t="s">
        <v>698</v>
      </c>
      <c r="BZ13" s="700">
        <v>400.0</v>
      </c>
      <c r="CA13" s="700" t="s">
        <v>3355</v>
      </c>
      <c r="CB13" s="700"/>
      <c r="CC13" s="716" t="s">
        <v>3363</v>
      </c>
      <c r="CD13" s="669"/>
      <c r="CE13" s="669"/>
      <c r="CF13" s="669"/>
      <c r="CG13" s="669"/>
      <c r="CH13" s="669"/>
      <c r="CI13" s="669"/>
      <c r="CJ13" s="700"/>
      <c r="CK13" s="700"/>
      <c r="CL13" s="700"/>
      <c r="CM13" s="716"/>
      <c r="CN13" s="669"/>
      <c r="CO13" s="669"/>
      <c r="CP13" s="669"/>
      <c r="CQ13" s="669"/>
      <c r="CR13" s="669"/>
      <c r="CS13" s="669"/>
      <c r="CT13" s="700"/>
      <c r="CU13" s="700"/>
      <c r="CV13" s="700"/>
      <c r="CW13" s="716"/>
      <c r="CX13" s="669"/>
      <c r="CY13" s="669"/>
      <c r="CZ13" s="669"/>
      <c r="DA13" s="669"/>
      <c r="DB13" s="669"/>
      <c r="DC13" s="669"/>
      <c r="DD13" s="700"/>
      <c r="DE13" s="700"/>
      <c r="DF13" s="700"/>
      <c r="DG13" s="716"/>
      <c r="DH13" s="669"/>
      <c r="DI13" s="669"/>
      <c r="DJ13" s="669"/>
      <c r="DK13" s="669"/>
      <c r="DL13" s="669"/>
      <c r="DM13" s="669"/>
      <c r="DN13" s="700"/>
      <c r="DO13" s="700"/>
      <c r="DP13" s="700"/>
      <c r="DQ13" s="716"/>
      <c r="DR13" s="669"/>
      <c r="DS13" s="669"/>
      <c r="DT13" s="669"/>
      <c r="DU13" s="669"/>
      <c r="DV13" s="669"/>
      <c r="DW13" s="669"/>
      <c r="DX13" s="700"/>
      <c r="DY13" s="700"/>
      <c r="DZ13" s="700"/>
      <c r="EA13" s="716"/>
      <c r="EB13" s="669"/>
      <c r="EC13" s="669"/>
      <c r="ED13" s="669"/>
      <c r="EE13" s="669"/>
      <c r="EF13" s="669"/>
      <c r="EG13" s="669"/>
      <c r="EH13" s="700"/>
      <c r="EI13" s="700"/>
      <c r="EJ13" s="700"/>
      <c r="EK13" s="716"/>
      <c r="EL13" s="669" t="s">
        <v>3341</v>
      </c>
      <c r="EM13" s="669" t="s">
        <v>2426</v>
      </c>
      <c r="EN13" s="669" t="s">
        <v>2466</v>
      </c>
      <c r="EO13" s="669" t="s">
        <v>34</v>
      </c>
      <c r="EP13" s="669" t="s">
        <v>3104</v>
      </c>
      <c r="EQ13" s="669" t="s">
        <v>698</v>
      </c>
      <c r="ER13" s="700">
        <v>400.0</v>
      </c>
      <c r="ES13" s="700" t="s">
        <v>3355</v>
      </c>
      <c r="ET13" s="700"/>
      <c r="EU13" s="716" t="s">
        <v>3363</v>
      </c>
      <c r="EV13" s="669"/>
      <c r="EW13" s="669"/>
      <c r="EX13" s="669"/>
      <c r="EY13" s="669"/>
      <c r="EZ13" s="669"/>
      <c r="FA13" s="669"/>
      <c r="FB13" s="700"/>
      <c r="FC13" s="700"/>
      <c r="FD13" s="700"/>
      <c r="FE13" s="716"/>
      <c r="FF13" s="669"/>
      <c r="FG13" s="669"/>
      <c r="FH13" s="669"/>
      <c r="FI13" s="669"/>
      <c r="FJ13" s="669"/>
      <c r="FK13" s="669"/>
      <c r="FL13" s="700"/>
      <c r="FM13" s="700"/>
      <c r="FN13" s="700"/>
      <c r="FO13" s="716"/>
      <c r="FP13" s="669"/>
      <c r="FQ13" s="669"/>
      <c r="FR13" s="669"/>
      <c r="FS13" s="669"/>
      <c r="FT13" s="669"/>
      <c r="FU13" s="669"/>
      <c r="FV13" s="700"/>
      <c r="FW13" s="700"/>
      <c r="FX13" s="700"/>
      <c r="FY13" s="716"/>
      <c r="FZ13" s="669"/>
      <c r="GA13" s="669"/>
      <c r="GB13" s="669"/>
      <c r="GC13" s="669"/>
      <c r="GD13" s="669"/>
      <c r="GE13" s="669"/>
      <c r="GF13" s="700"/>
      <c r="GG13" s="700"/>
      <c r="GH13" s="700"/>
      <c r="GI13" s="716"/>
      <c r="GJ13" s="669"/>
      <c r="GK13" s="669"/>
      <c r="GL13" s="669"/>
      <c r="GM13" s="669"/>
      <c r="GN13" s="669"/>
      <c r="GO13" s="669"/>
      <c r="GP13" s="700"/>
      <c r="GQ13" s="700"/>
      <c r="GR13" s="700"/>
      <c r="GS13" s="809"/>
      <c r="GT13" s="341"/>
      <c r="GU13" s="341"/>
      <c r="GV13" s="827"/>
      <c r="GW13" s="341"/>
      <c r="GX13" s="341"/>
      <c r="GY13" s="341"/>
      <c r="GZ13" s="342"/>
      <c r="HA13" s="828"/>
      <c r="HB13" s="700"/>
      <c r="HC13" s="716"/>
      <c r="HD13" s="669"/>
      <c r="HE13" s="669"/>
      <c r="HF13" s="669"/>
      <c r="HG13" s="669"/>
      <c r="HH13" s="669"/>
      <c r="HI13" s="669"/>
      <c r="HJ13" s="700"/>
      <c r="HK13" s="700"/>
      <c r="HL13" s="700"/>
      <c r="HM13" s="716"/>
      <c r="HN13" s="669"/>
      <c r="HO13" s="669"/>
      <c r="HP13" s="669"/>
      <c r="HQ13" s="669"/>
      <c r="HR13" s="669"/>
      <c r="HS13" s="669"/>
      <c r="HT13" s="700"/>
      <c r="HU13" s="700"/>
      <c r="HV13" s="700"/>
      <c r="HW13" s="716"/>
      <c r="HX13" s="669"/>
      <c r="HY13" s="669"/>
      <c r="HZ13" s="669"/>
      <c r="IA13" s="669"/>
      <c r="IB13" s="669"/>
      <c r="IC13" s="669"/>
      <c r="ID13" s="700"/>
      <c r="IE13" s="700"/>
      <c r="IF13" s="700"/>
      <c r="IG13" s="716"/>
      <c r="IH13" s="669"/>
      <c r="II13" s="669"/>
      <c r="IJ13" s="669"/>
      <c r="IK13" s="669"/>
      <c r="IL13" s="669"/>
      <c r="IM13" s="669"/>
      <c r="IN13" s="700"/>
      <c r="IO13" s="700"/>
      <c r="IP13" s="700"/>
      <c r="IQ13" s="716"/>
      <c r="IR13" s="669"/>
      <c r="IS13" s="669"/>
      <c r="IT13" s="669"/>
      <c r="IU13" s="669"/>
      <c r="IV13" s="669"/>
      <c r="IW13" s="669"/>
      <c r="IX13" s="700"/>
      <c r="IY13" s="700"/>
      <c r="IZ13" s="700"/>
      <c r="JA13" s="716"/>
      <c r="JB13" s="669"/>
      <c r="JC13" s="669"/>
      <c r="JD13" s="669"/>
      <c r="JE13" s="669"/>
      <c r="JF13" s="669"/>
      <c r="JG13" s="669"/>
      <c r="JH13" s="700"/>
      <c r="JI13" s="700"/>
      <c r="JJ13" s="700"/>
      <c r="JK13" s="716"/>
      <c r="JL13" s="669"/>
      <c r="JM13" s="669"/>
      <c r="JN13" s="669"/>
      <c r="JO13" s="669"/>
      <c r="JP13" s="669"/>
      <c r="JQ13" s="669"/>
      <c r="JR13" s="700"/>
      <c r="JS13" s="700"/>
      <c r="JT13" s="700"/>
      <c r="JU13" s="716"/>
      <c r="JV13" s="700"/>
    </row>
    <row r="14" ht="15.75" customHeight="1">
      <c r="A14" s="708">
        <v>0.4583333333333333</v>
      </c>
      <c r="B14" s="660" t="s">
        <v>3341</v>
      </c>
      <c r="C14" s="660" t="s">
        <v>2426</v>
      </c>
      <c r="D14" s="660" t="s">
        <v>2403</v>
      </c>
      <c r="E14" s="660" t="s">
        <v>2311</v>
      </c>
      <c r="F14" s="660" t="s">
        <v>3117</v>
      </c>
      <c r="G14" s="660" t="s">
        <v>698</v>
      </c>
      <c r="H14" s="774">
        <v>300.0</v>
      </c>
      <c r="I14" s="709"/>
      <c r="J14" s="709"/>
      <c r="K14" s="710" t="s">
        <v>3349</v>
      </c>
      <c r="L14" s="661"/>
      <c r="M14" s="661"/>
      <c r="N14" s="661"/>
      <c r="O14" s="661"/>
      <c r="P14" s="661"/>
      <c r="Q14" s="661"/>
      <c r="R14" s="709"/>
      <c r="S14" s="709"/>
      <c r="T14" s="709"/>
      <c r="U14" s="710"/>
      <c r="V14" s="661"/>
      <c r="W14" s="661"/>
      <c r="X14" s="661"/>
      <c r="Y14" s="661"/>
      <c r="Z14" s="661"/>
      <c r="AA14" s="661"/>
      <c r="AB14" s="709"/>
      <c r="AC14" s="709"/>
      <c r="AD14" s="709"/>
      <c r="AE14" s="710"/>
      <c r="AF14" s="829" t="s">
        <v>3341</v>
      </c>
      <c r="AG14" s="660" t="s">
        <v>2426</v>
      </c>
      <c r="AH14" s="660" t="s">
        <v>924</v>
      </c>
      <c r="AI14" s="660" t="s">
        <v>34</v>
      </c>
      <c r="AJ14" s="660" t="s">
        <v>1748</v>
      </c>
      <c r="AK14" s="546" t="s">
        <v>2289</v>
      </c>
      <c r="AL14" s="713">
        <v>125.0</v>
      </c>
      <c r="AM14" s="709" t="s">
        <v>4427</v>
      </c>
      <c r="AN14" s="709"/>
      <c r="AO14" s="710" t="s">
        <v>3363</v>
      </c>
      <c r="AP14" s="661"/>
      <c r="AQ14" s="661"/>
      <c r="AR14" s="661"/>
      <c r="AS14" s="661"/>
      <c r="AT14" s="661"/>
      <c r="AU14" s="661"/>
      <c r="AV14" s="709"/>
      <c r="AW14" s="709"/>
      <c r="AX14" s="709"/>
      <c r="AY14" s="710"/>
      <c r="AZ14" s="661"/>
      <c r="BA14" s="661"/>
      <c r="BB14" s="661"/>
      <c r="BC14" s="661"/>
      <c r="BD14" s="661"/>
      <c r="BE14" s="661"/>
      <c r="BF14" s="709"/>
      <c r="BG14" s="709"/>
      <c r="BH14" s="709"/>
      <c r="BI14" s="710"/>
      <c r="BJ14" s="661"/>
      <c r="BK14" s="661"/>
      <c r="BL14" s="661"/>
      <c r="BM14" s="661"/>
      <c r="BN14" s="661"/>
      <c r="BO14" s="661"/>
      <c r="BP14" s="709"/>
      <c r="BQ14" s="709"/>
      <c r="BR14" s="709"/>
      <c r="BS14" s="710"/>
      <c r="BT14" s="661"/>
      <c r="BU14" s="661"/>
      <c r="BV14" s="661" t="s">
        <v>4428</v>
      </c>
      <c r="BW14" s="661"/>
      <c r="BX14" s="661"/>
      <c r="BY14" s="661"/>
      <c r="BZ14" s="709"/>
      <c r="CA14" s="709"/>
      <c r="CB14" s="709"/>
      <c r="CC14" s="710"/>
      <c r="CD14" s="661"/>
      <c r="CE14" s="661"/>
      <c r="CF14" s="661"/>
      <c r="CG14" s="661"/>
      <c r="CH14" s="661"/>
      <c r="CI14" s="661"/>
      <c r="CJ14" s="709"/>
      <c r="CK14" s="709"/>
      <c r="CL14" s="709"/>
      <c r="CM14" s="710"/>
      <c r="CN14" s="661"/>
      <c r="CO14" s="661"/>
      <c r="CP14" s="661"/>
      <c r="CQ14" s="661"/>
      <c r="CR14" s="661"/>
      <c r="CS14" s="661"/>
      <c r="CT14" s="709"/>
      <c r="CU14" s="709"/>
      <c r="CV14" s="709"/>
      <c r="CW14" s="710"/>
      <c r="CX14" s="661"/>
      <c r="CY14" s="661"/>
      <c r="CZ14" s="661"/>
      <c r="DA14" s="661"/>
      <c r="DB14" s="661"/>
      <c r="DC14" s="661"/>
      <c r="DD14" s="709"/>
      <c r="DE14" s="709"/>
      <c r="DF14" s="709"/>
      <c r="DG14" s="710"/>
      <c r="DH14" s="661"/>
      <c r="DI14" s="661"/>
      <c r="DJ14" s="661"/>
      <c r="DK14" s="661"/>
      <c r="DL14" s="661"/>
      <c r="DM14" s="661"/>
      <c r="DN14" s="709"/>
      <c r="DO14" s="709"/>
      <c r="DP14" s="709"/>
      <c r="DQ14" s="710"/>
      <c r="DR14" s="661"/>
      <c r="DS14" s="661"/>
      <c r="DT14" s="661"/>
      <c r="DU14" s="661"/>
      <c r="DV14" s="661"/>
      <c r="DW14" s="661"/>
      <c r="DX14" s="709"/>
      <c r="DY14" s="709"/>
      <c r="DZ14" s="709"/>
      <c r="EA14" s="710"/>
      <c r="EB14" s="661"/>
      <c r="EC14" s="661"/>
      <c r="ED14" s="661"/>
      <c r="EE14" s="661"/>
      <c r="EF14" s="661"/>
      <c r="EG14" s="661"/>
      <c r="EH14" s="709"/>
      <c r="EI14" s="709"/>
      <c r="EJ14" s="709"/>
      <c r="EK14" s="710"/>
      <c r="EL14" s="661"/>
      <c r="EM14" s="661"/>
      <c r="EN14" s="661"/>
      <c r="EO14" s="661"/>
      <c r="EP14" s="661"/>
      <c r="EQ14" s="661"/>
      <c r="ER14" s="709"/>
      <c r="ES14" s="709"/>
      <c r="ET14" s="709"/>
      <c r="EU14" s="710"/>
      <c r="EV14" s="661"/>
      <c r="EW14" s="661"/>
      <c r="EX14" s="661"/>
      <c r="EY14" s="661"/>
      <c r="EZ14" s="661"/>
      <c r="FA14" s="661"/>
      <c r="FB14" s="709"/>
      <c r="FC14" s="709"/>
      <c r="FD14" s="709"/>
      <c r="FE14" s="710"/>
      <c r="FF14" s="661"/>
      <c r="FG14" s="661"/>
      <c r="FH14" s="661"/>
      <c r="FI14" s="661"/>
      <c r="FJ14" s="661"/>
      <c r="FK14" s="661"/>
      <c r="FL14" s="709"/>
      <c r="FM14" s="709"/>
      <c r="FN14" s="709"/>
      <c r="FO14" s="710"/>
      <c r="FP14" s="661"/>
      <c r="FQ14" s="661"/>
      <c r="FR14" s="661"/>
      <c r="FS14" s="661"/>
      <c r="FT14" s="661"/>
      <c r="FU14" s="661"/>
      <c r="FV14" s="709"/>
      <c r="FW14" s="709"/>
      <c r="FX14" s="709"/>
      <c r="FY14" s="710"/>
      <c r="FZ14" s="661"/>
      <c r="GA14" s="661"/>
      <c r="GB14" s="661"/>
      <c r="GC14" s="661"/>
      <c r="GD14" s="661"/>
      <c r="GE14" s="661"/>
      <c r="GF14" s="709"/>
      <c r="GG14" s="709"/>
      <c r="GH14" s="709"/>
      <c r="GI14" s="710"/>
      <c r="GJ14" s="661"/>
      <c r="GK14" s="661"/>
      <c r="GL14" s="661"/>
      <c r="GM14" s="661"/>
      <c r="GN14" s="661"/>
      <c r="GO14" s="661"/>
      <c r="GP14" s="709"/>
      <c r="GQ14" s="709"/>
      <c r="GR14" s="709"/>
      <c r="GS14" s="710"/>
      <c r="GT14" s="751"/>
      <c r="GU14" s="751"/>
      <c r="GV14" s="751"/>
      <c r="GW14" s="751"/>
      <c r="GX14" s="751"/>
      <c r="GY14" s="751"/>
      <c r="GZ14" s="830"/>
      <c r="HA14" s="709"/>
      <c r="HB14" s="709"/>
      <c r="HC14" s="710"/>
      <c r="HD14" s="661"/>
      <c r="HE14" s="661"/>
      <c r="HF14" s="661"/>
      <c r="HG14" s="661"/>
      <c r="HH14" s="661"/>
      <c r="HI14" s="661"/>
      <c r="HJ14" s="709"/>
      <c r="HK14" s="709"/>
      <c r="HL14" s="709"/>
      <c r="HM14" s="710"/>
      <c r="HN14" s="661"/>
      <c r="HO14" s="661"/>
      <c r="HP14" s="661"/>
      <c r="HQ14" s="661"/>
      <c r="HR14" s="661"/>
      <c r="HS14" s="661"/>
      <c r="HT14" s="709"/>
      <c r="HU14" s="709"/>
      <c r="HV14" s="709"/>
      <c r="HW14" s="710"/>
      <c r="HX14" s="661"/>
      <c r="HY14" s="661"/>
      <c r="HZ14" s="661"/>
      <c r="IA14" s="661"/>
      <c r="IB14" s="661"/>
      <c r="IC14" s="661"/>
      <c r="ID14" s="709"/>
      <c r="IE14" s="709"/>
      <c r="IF14" s="709"/>
      <c r="IG14" s="710"/>
      <c r="IH14" s="661"/>
      <c r="II14" s="661"/>
      <c r="IJ14" s="661"/>
      <c r="IK14" s="661"/>
      <c r="IL14" s="661"/>
      <c r="IM14" s="661"/>
      <c r="IN14" s="709"/>
      <c r="IO14" s="709"/>
      <c r="IP14" s="709"/>
      <c r="IQ14" s="710"/>
      <c r="IR14" s="661"/>
      <c r="IS14" s="661"/>
      <c r="IT14" s="661"/>
      <c r="IU14" s="661"/>
      <c r="IV14" s="661"/>
      <c r="IW14" s="661"/>
      <c r="IX14" s="709"/>
      <c r="IY14" s="709"/>
      <c r="IZ14" s="709"/>
      <c r="JA14" s="710"/>
      <c r="JB14" s="661"/>
      <c r="JC14" s="661"/>
      <c r="JD14" s="661"/>
      <c r="JE14" s="661"/>
      <c r="JF14" s="661"/>
      <c r="JG14" s="661"/>
      <c r="JH14" s="709"/>
      <c r="JI14" s="709"/>
      <c r="JJ14" s="709"/>
      <c r="JK14" s="710"/>
      <c r="JL14" s="661"/>
      <c r="JM14" s="661"/>
      <c r="JN14" s="661"/>
      <c r="JO14" s="661"/>
      <c r="JP14" s="661"/>
      <c r="JQ14" s="661"/>
      <c r="JR14" s="709"/>
      <c r="JS14" s="709"/>
      <c r="JT14" s="709"/>
      <c r="JU14" s="710"/>
      <c r="JV14" s="709"/>
    </row>
    <row r="15" ht="15.75" customHeight="1">
      <c r="A15" s="715">
        <v>0.4583333333333333</v>
      </c>
      <c r="B15" s="669" t="s">
        <v>3341</v>
      </c>
      <c r="C15" s="669"/>
      <c r="D15" s="669"/>
      <c r="E15" s="669"/>
      <c r="F15" s="669"/>
      <c r="G15" s="669"/>
      <c r="H15" s="700"/>
      <c r="I15" s="700"/>
      <c r="J15" s="700"/>
      <c r="K15" s="716"/>
      <c r="L15" s="669"/>
      <c r="M15" s="669"/>
      <c r="N15" s="669"/>
      <c r="O15" s="669"/>
      <c r="P15" s="669"/>
      <c r="Q15" s="669"/>
      <c r="R15" s="700"/>
      <c r="S15" s="700"/>
      <c r="T15" s="700"/>
      <c r="U15" s="716"/>
      <c r="V15" s="669"/>
      <c r="W15" s="669"/>
      <c r="X15" s="669"/>
      <c r="Y15" s="669"/>
      <c r="Z15" s="669"/>
      <c r="AA15" s="669"/>
      <c r="AB15" s="700"/>
      <c r="AC15" s="700"/>
      <c r="AD15" s="700"/>
      <c r="AE15" s="716"/>
      <c r="AF15" s="669"/>
      <c r="AG15" s="669"/>
      <c r="AH15" s="669"/>
      <c r="AI15" s="669"/>
      <c r="AJ15" s="669"/>
      <c r="AK15" s="669"/>
      <c r="AL15" s="700"/>
      <c r="AM15" s="700"/>
      <c r="AN15" s="700"/>
      <c r="AO15" s="716"/>
      <c r="AP15" s="669"/>
      <c r="AQ15" s="669"/>
      <c r="AR15" s="669"/>
      <c r="AS15" s="669"/>
      <c r="AT15" s="669"/>
      <c r="AU15" s="669"/>
      <c r="AV15" s="700"/>
      <c r="AW15" s="700"/>
      <c r="AX15" s="700"/>
      <c r="AY15" s="716"/>
      <c r="AZ15" s="669"/>
      <c r="BA15" s="669"/>
      <c r="BB15" s="669"/>
      <c r="BC15" s="669"/>
      <c r="BD15" s="669"/>
      <c r="BE15" s="669"/>
      <c r="BF15" s="700"/>
      <c r="BG15" s="700"/>
      <c r="BH15" s="700"/>
      <c r="BI15" s="716"/>
      <c r="BJ15" s="669"/>
      <c r="BK15" s="669"/>
      <c r="BL15" s="669"/>
      <c r="BM15" s="669"/>
      <c r="BN15" s="669"/>
      <c r="BO15" s="669"/>
      <c r="BP15" s="700"/>
      <c r="BQ15" s="700"/>
      <c r="BR15" s="700"/>
      <c r="BS15" s="716"/>
      <c r="BT15" s="669"/>
      <c r="BU15" s="669"/>
      <c r="BV15" s="669"/>
      <c r="BW15" s="669"/>
      <c r="BX15" s="669"/>
      <c r="BY15" s="669"/>
      <c r="BZ15" s="700"/>
      <c r="CA15" s="700"/>
      <c r="CB15" s="700"/>
      <c r="CC15" s="716"/>
      <c r="CD15" s="669"/>
      <c r="CE15" s="669"/>
      <c r="CF15" s="669"/>
      <c r="CG15" s="669"/>
      <c r="CH15" s="669"/>
      <c r="CI15" s="669"/>
      <c r="CJ15" s="700"/>
      <c r="CK15" s="700"/>
      <c r="CL15" s="700"/>
      <c r="CM15" s="716"/>
      <c r="CN15" s="669"/>
      <c r="CO15" s="669"/>
      <c r="CP15" s="669"/>
      <c r="CQ15" s="669"/>
      <c r="CR15" s="669"/>
      <c r="CS15" s="669"/>
      <c r="CT15" s="700"/>
      <c r="CU15" s="700"/>
      <c r="CV15" s="700"/>
      <c r="CW15" s="716"/>
      <c r="CX15" s="669"/>
      <c r="CY15" s="669"/>
      <c r="CZ15" s="669"/>
      <c r="DA15" s="669"/>
      <c r="DB15" s="669"/>
      <c r="DC15" s="669"/>
      <c r="DD15" s="700"/>
      <c r="DE15" s="700"/>
      <c r="DF15" s="700"/>
      <c r="DG15" s="716"/>
      <c r="DH15" s="669"/>
      <c r="DI15" s="669"/>
      <c r="DJ15" s="669"/>
      <c r="DK15" s="669"/>
      <c r="DL15" s="669"/>
      <c r="DM15" s="669"/>
      <c r="DN15" s="700"/>
      <c r="DO15" s="700"/>
      <c r="DP15" s="700"/>
      <c r="DQ15" s="716"/>
      <c r="DR15" s="669"/>
      <c r="DS15" s="669"/>
      <c r="DT15" s="669"/>
      <c r="DU15" s="669"/>
      <c r="DV15" s="669"/>
      <c r="DW15" s="669"/>
      <c r="DX15" s="700"/>
      <c r="DY15" s="700"/>
      <c r="DZ15" s="700"/>
      <c r="EA15" s="716"/>
      <c r="EB15" s="669"/>
      <c r="EC15" s="669"/>
      <c r="ED15" s="669"/>
      <c r="EE15" s="669"/>
      <c r="EF15" s="669"/>
      <c r="EG15" s="669"/>
      <c r="EH15" s="700"/>
      <c r="EI15" s="700"/>
      <c r="EJ15" s="700"/>
      <c r="EK15" s="716"/>
      <c r="EL15" s="669"/>
      <c r="EM15" s="669"/>
      <c r="EN15" s="669"/>
      <c r="EO15" s="669"/>
      <c r="EP15" s="669"/>
      <c r="EQ15" s="669"/>
      <c r="ER15" s="700"/>
      <c r="ES15" s="700"/>
      <c r="ET15" s="700"/>
      <c r="EU15" s="716"/>
      <c r="EV15" s="669"/>
      <c r="EW15" s="669"/>
      <c r="EX15" s="669"/>
      <c r="EY15" s="669"/>
      <c r="EZ15" s="669"/>
      <c r="FA15" s="669"/>
      <c r="FB15" s="700"/>
      <c r="FC15" s="700"/>
      <c r="FD15" s="700"/>
      <c r="FE15" s="716"/>
      <c r="FF15" s="669"/>
      <c r="FG15" s="669"/>
      <c r="FH15" s="669"/>
      <c r="FI15" s="669"/>
      <c r="FJ15" s="669"/>
      <c r="FK15" s="669"/>
      <c r="FL15" s="700"/>
      <c r="FM15" s="700"/>
      <c r="FN15" s="700"/>
      <c r="FO15" s="716"/>
      <c r="FP15" s="669"/>
      <c r="FQ15" s="669"/>
      <c r="FR15" s="669"/>
      <c r="FS15" s="669"/>
      <c r="FT15" s="669"/>
      <c r="FU15" s="669"/>
      <c r="FV15" s="700"/>
      <c r="FW15" s="700"/>
      <c r="FX15" s="700"/>
      <c r="FY15" s="716"/>
      <c r="FZ15" s="669"/>
      <c r="GA15" s="669"/>
      <c r="GB15" s="669"/>
      <c r="GC15" s="669"/>
      <c r="GD15" s="669"/>
      <c r="GE15" s="669"/>
      <c r="GF15" s="700"/>
      <c r="GG15" s="700"/>
      <c r="GH15" s="700"/>
      <c r="GI15" s="716"/>
      <c r="GJ15" s="669"/>
      <c r="GK15" s="669"/>
      <c r="GL15" s="669"/>
      <c r="GM15" s="669"/>
      <c r="GN15" s="669"/>
      <c r="GO15" s="669"/>
      <c r="GP15" s="700"/>
      <c r="GQ15" s="700"/>
      <c r="GR15" s="700"/>
      <c r="GS15" s="716"/>
      <c r="GT15" s="669"/>
      <c r="GU15" s="669"/>
      <c r="GV15" s="669"/>
      <c r="GW15" s="669"/>
      <c r="GX15" s="669"/>
      <c r="GY15" s="669"/>
      <c r="GZ15" s="700"/>
      <c r="HA15" s="700"/>
      <c r="HB15" s="700"/>
      <c r="HC15" s="716"/>
      <c r="HD15" s="669"/>
      <c r="HE15" s="669"/>
      <c r="HF15" s="669"/>
      <c r="HG15" s="669"/>
      <c r="HH15" s="669"/>
      <c r="HI15" s="669"/>
      <c r="HJ15" s="700"/>
      <c r="HK15" s="700"/>
      <c r="HL15" s="700"/>
      <c r="HM15" s="716"/>
      <c r="HN15" s="669"/>
      <c r="HO15" s="669"/>
      <c r="HP15" s="669"/>
      <c r="HQ15" s="669"/>
      <c r="HR15" s="669"/>
      <c r="HS15" s="669"/>
      <c r="HT15" s="700"/>
      <c r="HU15" s="700"/>
      <c r="HV15" s="700"/>
      <c r="HW15" s="716"/>
      <c r="HX15" s="669"/>
      <c r="HY15" s="669"/>
      <c r="HZ15" s="669"/>
      <c r="IA15" s="669"/>
      <c r="IB15" s="669"/>
      <c r="IC15" s="669"/>
      <c r="ID15" s="700"/>
      <c r="IE15" s="700"/>
      <c r="IF15" s="700"/>
      <c r="IG15" s="716"/>
      <c r="IH15" s="669"/>
      <c r="II15" s="669"/>
      <c r="IJ15" s="669"/>
      <c r="IK15" s="669"/>
      <c r="IL15" s="669"/>
      <c r="IM15" s="669"/>
      <c r="IN15" s="700"/>
      <c r="IO15" s="700"/>
      <c r="IP15" s="700"/>
      <c r="IQ15" s="716"/>
      <c r="IR15" s="669"/>
      <c r="IS15" s="669"/>
      <c r="IT15" s="669"/>
      <c r="IU15" s="669"/>
      <c r="IV15" s="669"/>
      <c r="IW15" s="669"/>
      <c r="IX15" s="700"/>
      <c r="IY15" s="700"/>
      <c r="IZ15" s="700"/>
      <c r="JA15" s="716"/>
      <c r="JB15" s="669"/>
      <c r="JC15" s="669"/>
      <c r="JD15" s="669"/>
      <c r="JE15" s="669"/>
      <c r="JF15" s="669"/>
      <c r="JG15" s="669"/>
      <c r="JH15" s="700"/>
      <c r="JI15" s="700"/>
      <c r="JJ15" s="700"/>
      <c r="JK15" s="716"/>
      <c r="JL15" s="669"/>
      <c r="JM15" s="669"/>
      <c r="JN15" s="669"/>
      <c r="JO15" s="669"/>
      <c r="JP15" s="669"/>
      <c r="JQ15" s="669"/>
      <c r="JR15" s="700"/>
      <c r="JS15" s="700"/>
      <c r="JT15" s="700"/>
      <c r="JU15" s="716"/>
      <c r="JV15" s="700"/>
    </row>
    <row r="16" ht="15.75" customHeight="1">
      <c r="A16" s="717">
        <v>0.4583333333333333</v>
      </c>
      <c r="B16" s="661"/>
      <c r="C16" s="718"/>
      <c r="D16" s="718"/>
      <c r="E16" s="718"/>
      <c r="F16" s="718"/>
      <c r="G16" s="718"/>
      <c r="H16" s="719"/>
      <c r="I16" s="719"/>
      <c r="J16" s="719"/>
      <c r="K16" s="720"/>
      <c r="L16" s="661"/>
      <c r="M16" s="718"/>
      <c r="N16" s="718"/>
      <c r="O16" s="718"/>
      <c r="P16" s="718"/>
      <c r="Q16" s="718"/>
      <c r="R16" s="719"/>
      <c r="S16" s="719"/>
      <c r="T16" s="719"/>
      <c r="U16" s="720"/>
      <c r="V16" s="661"/>
      <c r="W16" s="718"/>
      <c r="X16" s="718"/>
      <c r="Y16" s="718"/>
      <c r="Z16" s="718"/>
      <c r="AA16" s="718"/>
      <c r="AB16" s="719"/>
      <c r="AC16" s="719"/>
      <c r="AD16" s="719"/>
      <c r="AE16" s="720"/>
      <c r="AF16" s="661"/>
      <c r="AG16" s="718"/>
      <c r="AH16" s="718"/>
      <c r="AI16" s="718"/>
      <c r="AJ16" s="718"/>
      <c r="AK16" s="718"/>
      <c r="AL16" s="719"/>
      <c r="AM16" s="719"/>
      <c r="AN16" s="719"/>
      <c r="AO16" s="720"/>
      <c r="AP16" s="661"/>
      <c r="AQ16" s="718"/>
      <c r="AR16" s="718"/>
      <c r="AS16" s="718"/>
      <c r="AT16" s="718"/>
      <c r="AU16" s="718"/>
      <c r="AV16" s="719"/>
      <c r="AW16" s="719"/>
      <c r="AX16" s="719"/>
      <c r="AY16" s="720"/>
      <c r="BG16" s="719"/>
      <c r="BH16" s="719"/>
      <c r="BI16" s="720"/>
      <c r="BJ16" s="661"/>
      <c r="BK16" s="718"/>
      <c r="BL16" s="718"/>
      <c r="BM16" s="718"/>
      <c r="BN16" s="718"/>
      <c r="BO16" s="718"/>
      <c r="BP16" s="719"/>
      <c r="BQ16" s="719"/>
      <c r="BR16" s="719"/>
      <c r="BS16" s="720"/>
      <c r="BT16" s="661"/>
      <c r="BU16" s="718"/>
      <c r="BV16" s="718"/>
      <c r="BW16" s="718"/>
      <c r="BX16" s="718"/>
      <c r="BY16" s="718"/>
      <c r="BZ16" s="719"/>
      <c r="CA16" s="719"/>
      <c r="CB16" s="719"/>
      <c r="CC16" s="720"/>
      <c r="CD16" s="661"/>
      <c r="CE16" s="718"/>
      <c r="CF16" s="718"/>
      <c r="CG16" s="718"/>
      <c r="CH16" s="718"/>
      <c r="CI16" s="718"/>
      <c r="CJ16" s="719"/>
      <c r="CK16" s="719"/>
      <c r="CL16" s="719"/>
      <c r="CM16" s="720"/>
      <c r="CN16" s="661"/>
      <c r="CO16" s="718"/>
      <c r="CP16" s="718"/>
      <c r="CQ16" s="718"/>
      <c r="CR16" s="718"/>
      <c r="CS16" s="718"/>
      <c r="CT16" s="719"/>
      <c r="CU16" s="719"/>
      <c r="CV16" s="719"/>
      <c r="CW16" s="720"/>
      <c r="CX16" s="661"/>
      <c r="CY16" s="718"/>
      <c r="CZ16" s="718"/>
      <c r="DA16" s="718"/>
      <c r="DB16" s="718"/>
      <c r="DC16" s="718"/>
      <c r="DD16" s="719"/>
      <c r="DE16" s="719"/>
      <c r="DF16" s="719"/>
      <c r="DG16" s="720"/>
      <c r="DH16" s="661"/>
      <c r="DI16" s="718"/>
      <c r="DJ16" s="718"/>
      <c r="DK16" s="718"/>
      <c r="DL16" s="718"/>
      <c r="DM16" s="718"/>
      <c r="DN16" s="719"/>
      <c r="DO16" s="719"/>
      <c r="DP16" s="719"/>
      <c r="DQ16" s="720"/>
      <c r="DR16" s="661"/>
      <c r="DS16" s="718"/>
      <c r="DT16" s="718"/>
      <c r="DU16" s="718"/>
      <c r="DV16" s="718"/>
      <c r="DW16" s="718"/>
      <c r="DX16" s="719"/>
      <c r="DY16" s="719"/>
      <c r="DZ16" s="719"/>
      <c r="EA16" s="720"/>
      <c r="EB16" s="661"/>
      <c r="EC16" s="718"/>
      <c r="ED16" s="718"/>
      <c r="EE16" s="718"/>
      <c r="EF16" s="718"/>
      <c r="EG16" s="718"/>
      <c r="EH16" s="719"/>
      <c r="EI16" s="719"/>
      <c r="EJ16" s="719"/>
      <c r="EK16" s="720"/>
      <c r="EL16" s="661"/>
      <c r="EM16" s="718"/>
      <c r="EN16" s="718"/>
      <c r="EO16" s="718"/>
      <c r="EP16" s="718"/>
      <c r="EQ16" s="718"/>
      <c r="ER16" s="719"/>
      <c r="ES16" s="719"/>
      <c r="ET16" s="719"/>
      <c r="EU16" s="720"/>
      <c r="EV16" s="661"/>
      <c r="EW16" s="718"/>
      <c r="EX16" s="718"/>
      <c r="EY16" s="718"/>
      <c r="EZ16" s="718"/>
      <c r="FA16" s="718"/>
      <c r="FB16" s="719"/>
      <c r="FC16" s="719"/>
      <c r="FD16" s="719"/>
      <c r="FE16" s="720"/>
      <c r="FF16" s="661"/>
      <c r="FG16" s="718"/>
      <c r="FH16" s="718"/>
      <c r="FI16" s="718"/>
      <c r="FJ16" s="718"/>
      <c r="FK16" s="718"/>
      <c r="FL16" s="719"/>
      <c r="FM16" s="719"/>
      <c r="FN16" s="719"/>
      <c r="FO16" s="720"/>
      <c r="FP16" s="661"/>
      <c r="FQ16" s="718"/>
      <c r="FR16" s="718"/>
      <c r="FS16" s="718"/>
      <c r="FT16" s="718"/>
      <c r="FU16" s="718"/>
      <c r="FV16" s="719"/>
      <c r="FW16" s="719"/>
      <c r="FX16" s="719"/>
      <c r="FY16" s="720"/>
      <c r="FZ16" s="661"/>
      <c r="GA16" s="718"/>
      <c r="GB16" s="718"/>
      <c r="GC16" s="718"/>
      <c r="GD16" s="718"/>
      <c r="GE16" s="718"/>
      <c r="GF16" s="719"/>
      <c r="GG16" s="719"/>
      <c r="GH16" s="719"/>
      <c r="GI16" s="720"/>
      <c r="GJ16" s="661"/>
      <c r="GK16" s="718"/>
      <c r="GL16" s="718"/>
      <c r="GM16" s="718"/>
      <c r="GN16" s="718"/>
      <c r="GO16" s="718"/>
      <c r="GP16" s="719"/>
      <c r="GQ16" s="719"/>
      <c r="GR16" s="719"/>
      <c r="GS16" s="720"/>
      <c r="GT16" s="661"/>
      <c r="GU16" s="718"/>
      <c r="GV16" s="718"/>
      <c r="GW16" s="718"/>
      <c r="GX16" s="718"/>
      <c r="GY16" s="718"/>
      <c r="GZ16" s="719"/>
      <c r="HA16" s="719"/>
      <c r="HB16" s="719"/>
      <c r="HC16" s="720"/>
      <c r="HD16" s="661"/>
      <c r="HE16" s="718"/>
      <c r="HF16" s="718"/>
      <c r="HG16" s="718"/>
      <c r="HH16" s="718"/>
      <c r="HI16" s="718"/>
      <c r="HJ16" s="719"/>
      <c r="HK16" s="719"/>
      <c r="HL16" s="719"/>
      <c r="HM16" s="720"/>
      <c r="HN16" s="661"/>
      <c r="HO16" s="718"/>
      <c r="HP16" s="718"/>
      <c r="HQ16" s="718"/>
      <c r="HR16" s="718"/>
      <c r="HS16" s="718"/>
      <c r="HT16" s="719"/>
      <c r="HU16" s="719"/>
      <c r="HV16" s="719"/>
      <c r="HW16" s="720"/>
      <c r="HX16" s="661"/>
      <c r="HY16" s="718"/>
      <c r="HZ16" s="718"/>
      <c r="IA16" s="718"/>
      <c r="IB16" s="718"/>
      <c r="IC16" s="718"/>
      <c r="ID16" s="719"/>
      <c r="IE16" s="719"/>
      <c r="IF16" s="719"/>
      <c r="IG16" s="720"/>
      <c r="IH16" s="661"/>
      <c r="II16" s="718"/>
      <c r="IJ16" s="718"/>
      <c r="IK16" s="718"/>
      <c r="IL16" s="718"/>
      <c r="IM16" s="718"/>
      <c r="IN16" s="719"/>
      <c r="IO16" s="719"/>
      <c r="IP16" s="719"/>
      <c r="IQ16" s="720"/>
      <c r="IR16" s="661"/>
      <c r="IS16" s="718"/>
      <c r="IT16" s="718"/>
      <c r="IU16" s="718"/>
      <c r="IV16" s="718"/>
      <c r="IW16" s="718"/>
      <c r="IX16" s="719"/>
      <c r="IY16" s="719"/>
      <c r="IZ16" s="719"/>
      <c r="JA16" s="720"/>
      <c r="JB16" s="661"/>
      <c r="JC16" s="718"/>
      <c r="JD16" s="718"/>
      <c r="JE16" s="718"/>
      <c r="JF16" s="718"/>
      <c r="JG16" s="718"/>
      <c r="JH16" s="719"/>
      <c r="JI16" s="719"/>
      <c r="JJ16" s="719"/>
      <c r="JK16" s="720"/>
      <c r="JL16" s="661"/>
      <c r="JM16" s="718"/>
      <c r="JN16" s="718"/>
      <c r="JO16" s="718"/>
      <c r="JP16" s="718"/>
      <c r="JQ16" s="718"/>
      <c r="JR16" s="719"/>
      <c r="JS16" s="719"/>
      <c r="JT16" s="719"/>
      <c r="JU16" s="720"/>
      <c r="JV16" s="709"/>
    </row>
    <row r="17" ht="15.75" customHeight="1">
      <c r="A17" s="697">
        <v>0.5</v>
      </c>
      <c r="B17" s="685" t="s">
        <v>3341</v>
      </c>
      <c r="C17" s="685" t="s">
        <v>2426</v>
      </c>
      <c r="D17" s="685" t="s">
        <v>2428</v>
      </c>
      <c r="E17" s="685" t="s">
        <v>34</v>
      </c>
      <c r="F17" s="685" t="s">
        <v>3104</v>
      </c>
      <c r="G17" s="685" t="s">
        <v>698</v>
      </c>
      <c r="H17" s="698"/>
      <c r="I17" s="698"/>
      <c r="J17" s="698"/>
      <c r="K17" s="699" t="s">
        <v>3681</v>
      </c>
      <c r="L17" s="685"/>
      <c r="M17" s="685"/>
      <c r="N17" s="685"/>
      <c r="O17" s="685"/>
      <c r="P17" s="685"/>
      <c r="Q17" s="685"/>
      <c r="R17" s="698"/>
      <c r="S17" s="698"/>
      <c r="T17" s="698"/>
      <c r="U17" s="699"/>
      <c r="V17" s="685"/>
      <c r="W17" s="685"/>
      <c r="X17" s="685"/>
      <c r="Y17" s="685"/>
      <c r="Z17" s="685"/>
      <c r="AA17" s="685"/>
      <c r="AB17" s="698"/>
      <c r="AC17" s="698"/>
      <c r="AD17" s="698"/>
      <c r="AE17" s="699"/>
      <c r="AF17" s="434"/>
      <c r="AG17" s="703"/>
      <c r="AH17" s="703"/>
      <c r="AI17" s="703"/>
      <c r="AJ17" s="703"/>
      <c r="AK17" s="685"/>
      <c r="AL17" s="698"/>
      <c r="AM17" s="698"/>
      <c r="AN17" s="698"/>
      <c r="AO17" s="699"/>
      <c r="AP17" s="685"/>
      <c r="AQ17" s="685"/>
      <c r="AR17" s="685"/>
      <c r="AS17" s="685"/>
      <c r="AT17" s="685"/>
      <c r="AU17" s="685"/>
      <c r="AV17" s="698"/>
      <c r="AW17" s="698"/>
      <c r="AX17" s="698"/>
      <c r="AY17" s="699"/>
      <c r="AZ17" s="831"/>
      <c r="BA17" s="831"/>
      <c r="BB17" s="831"/>
      <c r="BC17" s="831"/>
      <c r="BD17" s="831"/>
      <c r="BE17" s="831"/>
      <c r="BF17" s="831"/>
      <c r="BG17" s="698"/>
      <c r="BH17" s="698"/>
      <c r="BI17" s="699"/>
      <c r="BJ17" s="832" t="s">
        <v>3341</v>
      </c>
      <c r="BK17" s="833" t="s">
        <v>3062</v>
      </c>
      <c r="BL17" s="834" t="s">
        <v>1986</v>
      </c>
      <c r="BM17" s="834" t="s">
        <v>34</v>
      </c>
      <c r="BN17" s="669" t="s">
        <v>1748</v>
      </c>
      <c r="BO17" s="834" t="s">
        <v>2289</v>
      </c>
      <c r="BP17" s="828">
        <v>0.0</v>
      </c>
      <c r="BQ17" s="698" t="s">
        <v>3114</v>
      </c>
      <c r="BR17" s="698"/>
      <c r="BS17" s="699" t="s">
        <v>3363</v>
      </c>
      <c r="BT17" s="685" t="s">
        <v>3368</v>
      </c>
      <c r="BU17" s="826" t="s">
        <v>2426</v>
      </c>
      <c r="BV17" s="826" t="s">
        <v>4432</v>
      </c>
      <c r="BW17" s="826" t="s">
        <v>34</v>
      </c>
      <c r="BX17" s="826" t="s">
        <v>3096</v>
      </c>
      <c r="BY17" s="826" t="s">
        <v>2278</v>
      </c>
      <c r="BZ17" s="698">
        <v>420.0</v>
      </c>
      <c r="CA17" s="698"/>
      <c r="CB17" s="698"/>
      <c r="CC17" s="699" t="s">
        <v>3358</v>
      </c>
      <c r="CD17" s="685"/>
      <c r="CE17" s="685"/>
      <c r="CF17" s="685"/>
      <c r="CG17" s="685"/>
      <c r="CH17" s="685"/>
      <c r="CI17" s="685"/>
      <c r="CJ17" s="698"/>
      <c r="CK17" s="698"/>
      <c r="CL17" s="698"/>
      <c r="CM17" s="699"/>
      <c r="CN17" s="685"/>
      <c r="CO17" s="685"/>
      <c r="CP17" s="685"/>
      <c r="CQ17" s="685"/>
      <c r="CR17" s="685"/>
      <c r="CS17" s="685"/>
      <c r="CT17" s="698"/>
      <c r="CU17" s="698"/>
      <c r="CV17" s="698"/>
      <c r="CW17" s="699"/>
      <c r="CX17" s="685"/>
      <c r="CY17" s="685"/>
      <c r="CZ17" s="685"/>
      <c r="DA17" s="685"/>
      <c r="DB17" s="685"/>
      <c r="DC17" s="685"/>
      <c r="DD17" s="698"/>
      <c r="DE17" s="698"/>
      <c r="DF17" s="698"/>
      <c r="DG17" s="699"/>
      <c r="DH17" s="685"/>
      <c r="DI17" s="685"/>
      <c r="DJ17" s="685"/>
      <c r="DK17" s="685"/>
      <c r="DL17" s="685"/>
      <c r="DM17" s="685"/>
      <c r="DN17" s="698"/>
      <c r="DO17" s="698"/>
      <c r="DP17" s="698"/>
      <c r="DQ17" s="699"/>
      <c r="DR17" s="685" t="s">
        <v>3341</v>
      </c>
      <c r="DS17" s="685" t="s">
        <v>2426</v>
      </c>
      <c r="DT17" s="685" t="s">
        <v>2446</v>
      </c>
      <c r="DU17" s="685" t="s">
        <v>34</v>
      </c>
      <c r="DV17" s="685" t="s">
        <v>2112</v>
      </c>
      <c r="DW17" s="685" t="s">
        <v>2278</v>
      </c>
      <c r="DX17" s="698">
        <v>400.0</v>
      </c>
      <c r="DY17" s="698" t="s">
        <v>3355</v>
      </c>
      <c r="DZ17" s="698"/>
      <c r="EA17" s="699" t="s">
        <v>3363</v>
      </c>
      <c r="EB17" s="685"/>
      <c r="EC17" s="685"/>
      <c r="ED17" s="685"/>
      <c r="EE17" s="685"/>
      <c r="EF17" s="685"/>
      <c r="EG17" s="685"/>
      <c r="EH17" s="698"/>
      <c r="EI17" s="698"/>
      <c r="EJ17" s="698"/>
      <c r="EK17" s="699"/>
      <c r="EL17" s="685" t="s">
        <v>3341</v>
      </c>
      <c r="EM17" s="669" t="s">
        <v>2426</v>
      </c>
      <c r="EN17" s="669" t="s">
        <v>2587</v>
      </c>
      <c r="EO17" s="669" t="s">
        <v>34</v>
      </c>
      <c r="EP17" s="669" t="s">
        <v>3097</v>
      </c>
      <c r="EQ17" s="669" t="s">
        <v>698</v>
      </c>
      <c r="ER17" s="700">
        <v>420.0</v>
      </c>
      <c r="ES17" s="698" t="s">
        <v>3355</v>
      </c>
      <c r="ET17" s="698"/>
      <c r="EU17" s="699" t="s">
        <v>3363</v>
      </c>
      <c r="EV17" s="685"/>
      <c r="EW17" s="685"/>
      <c r="EX17" s="685"/>
      <c r="EY17" s="685"/>
      <c r="EZ17" s="685"/>
      <c r="FA17" s="685"/>
      <c r="FB17" s="698"/>
      <c r="FC17" s="698"/>
      <c r="FD17" s="698"/>
      <c r="FE17" s="699"/>
      <c r="FF17" s="685"/>
      <c r="FG17" s="685"/>
      <c r="FH17" s="685"/>
      <c r="FI17" s="685"/>
      <c r="FJ17" s="685"/>
      <c r="FK17" s="685"/>
      <c r="FL17" s="698"/>
      <c r="FM17" s="698"/>
      <c r="FN17" s="698"/>
      <c r="FO17" s="699"/>
      <c r="FP17" s="685"/>
      <c r="FQ17" s="685"/>
      <c r="FR17" s="685"/>
      <c r="FS17" s="685"/>
      <c r="FT17" s="685"/>
      <c r="FU17" s="685"/>
      <c r="FV17" s="698"/>
      <c r="FW17" s="698"/>
      <c r="FX17" s="698"/>
      <c r="FY17" s="699"/>
      <c r="FZ17" s="835" t="s">
        <v>3341</v>
      </c>
      <c r="GA17" s="835" t="s">
        <v>1780</v>
      </c>
      <c r="GB17" s="835" t="s">
        <v>4433</v>
      </c>
      <c r="GC17" s="835" t="s">
        <v>34</v>
      </c>
      <c r="GD17" s="835" t="s">
        <v>3092</v>
      </c>
      <c r="GE17" s="835" t="s">
        <v>2278</v>
      </c>
      <c r="GF17" s="836">
        <v>0.0</v>
      </c>
      <c r="GG17" s="836" t="s">
        <v>3114</v>
      </c>
      <c r="GH17" s="698"/>
      <c r="GI17" s="699" t="s">
        <v>3681</v>
      </c>
      <c r="GJ17" s="685"/>
      <c r="GK17" s="685"/>
      <c r="GL17" s="685"/>
      <c r="GM17" s="685"/>
      <c r="GN17" s="685"/>
      <c r="GO17" s="685"/>
      <c r="GP17" s="698"/>
      <c r="GQ17" s="698"/>
      <c r="GR17" s="698"/>
      <c r="GS17" s="699"/>
      <c r="GT17" s="832" t="s">
        <v>3341</v>
      </c>
      <c r="GU17" s="833" t="s">
        <v>3062</v>
      </c>
      <c r="GV17" s="834" t="s">
        <v>1986</v>
      </c>
      <c r="GW17" s="834" t="s">
        <v>34</v>
      </c>
      <c r="GX17" s="669" t="s">
        <v>1748</v>
      </c>
      <c r="GY17" s="834" t="s">
        <v>2289</v>
      </c>
      <c r="GZ17" s="828">
        <v>0.0</v>
      </c>
      <c r="HA17" s="698" t="s">
        <v>3114</v>
      </c>
      <c r="HB17" s="698"/>
      <c r="HC17" s="699" t="s">
        <v>3681</v>
      </c>
      <c r="HD17" s="669" t="s">
        <v>3368</v>
      </c>
      <c r="HE17" s="669" t="s">
        <v>2426</v>
      </c>
      <c r="HF17" s="669" t="s">
        <v>2631</v>
      </c>
      <c r="HG17" s="669" t="s">
        <v>34</v>
      </c>
      <c r="HH17" s="669" t="s">
        <v>3104</v>
      </c>
      <c r="HI17" s="669" t="s">
        <v>698</v>
      </c>
      <c r="HJ17" s="700">
        <v>420.0</v>
      </c>
      <c r="HK17" s="698"/>
      <c r="HL17" s="698"/>
      <c r="HM17" s="699" t="s">
        <v>3349</v>
      </c>
      <c r="HN17" s="685"/>
      <c r="HO17" s="685"/>
      <c r="HP17" s="685"/>
      <c r="HQ17" s="685"/>
      <c r="HR17" s="685"/>
      <c r="HS17" s="685"/>
      <c r="HT17" s="698"/>
      <c r="HU17" s="698"/>
      <c r="HV17" s="698"/>
      <c r="HW17" s="699"/>
      <c r="HX17" s="685"/>
      <c r="HY17" s="685"/>
      <c r="HZ17" s="685"/>
      <c r="IA17" s="685"/>
      <c r="IB17" s="685"/>
      <c r="IC17" s="685"/>
      <c r="ID17" s="698"/>
      <c r="IE17" s="698"/>
      <c r="IF17" s="698"/>
      <c r="IG17" s="699"/>
      <c r="IH17" s="685"/>
      <c r="II17" s="685"/>
      <c r="IJ17" s="663" t="s">
        <v>4434</v>
      </c>
      <c r="IK17" s="663" t="s">
        <v>3111</v>
      </c>
      <c r="IL17" s="663" t="s">
        <v>2112</v>
      </c>
      <c r="IM17" s="663" t="s">
        <v>698</v>
      </c>
      <c r="IN17" s="670">
        <v>125.0</v>
      </c>
      <c r="IO17" s="837" t="s">
        <v>4427</v>
      </c>
      <c r="IP17" s="838">
        <v>0.5208333333333334</v>
      </c>
      <c r="IQ17" s="839" t="s">
        <v>3363</v>
      </c>
      <c r="IR17" s="685"/>
      <c r="IS17" s="685"/>
      <c r="IT17" s="685"/>
      <c r="IU17" s="685"/>
      <c r="IV17" s="685"/>
      <c r="IW17" s="685"/>
      <c r="IX17" s="698"/>
      <c r="IY17" s="698"/>
      <c r="IZ17" s="698"/>
      <c r="JA17" s="699"/>
      <c r="JB17" s="685"/>
      <c r="JC17" s="685"/>
      <c r="JD17" s="685"/>
      <c r="JE17" s="685"/>
      <c r="JF17" s="685"/>
      <c r="JG17" s="685"/>
      <c r="JH17" s="698"/>
      <c r="JI17" s="698"/>
      <c r="JJ17" s="698"/>
      <c r="JK17" s="699"/>
      <c r="JL17" s="685"/>
      <c r="JM17" s="685"/>
      <c r="JN17" s="685"/>
      <c r="JO17" s="685"/>
      <c r="JP17" s="685"/>
      <c r="JQ17" s="685"/>
      <c r="JR17" s="698"/>
      <c r="JS17" s="698"/>
      <c r="JT17" s="698"/>
      <c r="JU17" s="699"/>
      <c r="JV17" s="700"/>
    </row>
    <row r="18" ht="15.75" customHeight="1">
      <c r="A18" s="708">
        <v>0.5</v>
      </c>
      <c r="B18" s="546" t="s">
        <v>3341</v>
      </c>
      <c r="C18" s="840" t="s">
        <v>2426</v>
      </c>
      <c r="D18" s="840" t="s">
        <v>2414</v>
      </c>
      <c r="E18" s="840" t="s">
        <v>40</v>
      </c>
      <c r="F18" s="840" t="s">
        <v>3097</v>
      </c>
      <c r="G18" s="840" t="s">
        <v>698</v>
      </c>
      <c r="H18" s="713">
        <v>400.0</v>
      </c>
      <c r="I18" s="709" t="s">
        <v>4427</v>
      </c>
      <c r="J18" s="709"/>
      <c r="K18" s="710" t="s">
        <v>3363</v>
      </c>
      <c r="L18" s="661"/>
      <c r="M18" s="661"/>
      <c r="N18" s="661"/>
      <c r="O18" s="661"/>
      <c r="P18" s="661"/>
      <c r="Q18" s="661"/>
      <c r="R18" s="709"/>
      <c r="S18" s="709"/>
      <c r="T18" s="709"/>
      <c r="U18" s="710"/>
      <c r="V18" s="661"/>
      <c r="W18" s="661"/>
      <c r="X18" s="661"/>
      <c r="Y18" s="661"/>
      <c r="Z18" s="661"/>
      <c r="AA18" s="661"/>
      <c r="AB18" s="709"/>
      <c r="AC18" s="709"/>
      <c r="AD18" s="709"/>
      <c r="AE18" s="710"/>
      <c r="AF18" s="661"/>
      <c r="AG18" s="661"/>
      <c r="AH18" s="661"/>
      <c r="AI18" s="661"/>
      <c r="AJ18" s="661"/>
      <c r="AK18" s="661"/>
      <c r="AL18" s="709"/>
      <c r="AM18" s="709"/>
      <c r="AN18" s="709"/>
      <c r="AO18" s="710"/>
      <c r="AP18" s="661" t="s">
        <v>3341</v>
      </c>
      <c r="AQ18" s="661" t="s">
        <v>2426</v>
      </c>
      <c r="AR18" s="661" t="s">
        <v>2418</v>
      </c>
      <c r="AS18" s="661" t="s">
        <v>70</v>
      </c>
      <c r="AT18" s="661" t="s">
        <v>2112</v>
      </c>
      <c r="AU18" s="661" t="s">
        <v>2278</v>
      </c>
      <c r="AV18" s="709">
        <v>300.0</v>
      </c>
      <c r="AW18" s="709" t="s">
        <v>3355</v>
      </c>
      <c r="AX18" s="709"/>
      <c r="AY18" s="710" t="s">
        <v>3349</v>
      </c>
      <c r="AZ18" s="661"/>
      <c r="BA18" s="661"/>
      <c r="BB18" s="661"/>
      <c r="BC18" s="661"/>
      <c r="BD18" s="661"/>
      <c r="BE18" s="661"/>
      <c r="BF18" s="709"/>
      <c r="BG18" s="709"/>
      <c r="BH18" s="709"/>
      <c r="BI18" s="710"/>
      <c r="BJ18" s="661"/>
      <c r="BK18" s="661"/>
      <c r="BL18" s="661"/>
      <c r="BM18" s="661"/>
      <c r="BN18" s="661"/>
      <c r="BO18" s="661"/>
      <c r="BP18" s="709"/>
      <c r="BQ18" s="709"/>
      <c r="BR18" s="709"/>
      <c r="BS18" s="710"/>
      <c r="BT18" s="546" t="s">
        <v>3341</v>
      </c>
      <c r="BU18" s="546" t="s">
        <v>2426</v>
      </c>
      <c r="BV18" s="546" t="s">
        <v>2428</v>
      </c>
      <c r="BW18" s="546" t="s">
        <v>34</v>
      </c>
      <c r="BX18" s="546" t="s">
        <v>3104</v>
      </c>
      <c r="BY18" s="546" t="s">
        <v>698</v>
      </c>
      <c r="BZ18" s="709">
        <v>420.0</v>
      </c>
      <c r="CA18" s="709"/>
      <c r="CB18" s="709"/>
      <c r="CC18" s="710" t="s">
        <v>3349</v>
      </c>
      <c r="CD18" s="661"/>
      <c r="CE18" s="661"/>
      <c r="CF18" s="661"/>
      <c r="CG18" s="661"/>
      <c r="CH18" s="661"/>
      <c r="CI18" s="661"/>
      <c r="CJ18" s="709"/>
      <c r="CK18" s="709"/>
      <c r="CL18" s="709"/>
      <c r="CM18" s="710"/>
      <c r="CN18" s="661"/>
      <c r="CO18" s="661"/>
      <c r="CP18" s="661"/>
      <c r="CQ18" s="661"/>
      <c r="CR18" s="661"/>
      <c r="CS18" s="661"/>
      <c r="CT18" s="709"/>
      <c r="CU18" s="709"/>
      <c r="CV18" s="709"/>
      <c r="CW18" s="710"/>
      <c r="CX18" s="661"/>
      <c r="CY18" s="661"/>
      <c r="CZ18" s="661"/>
      <c r="DA18" s="661"/>
      <c r="DB18" s="661"/>
      <c r="DC18" s="661"/>
      <c r="DD18" s="709"/>
      <c r="DE18" s="709"/>
      <c r="DF18" s="709"/>
      <c r="DG18" s="710"/>
      <c r="DH18" s="661"/>
      <c r="DI18" s="661"/>
      <c r="DJ18" s="661"/>
      <c r="DK18" s="661"/>
      <c r="DL18" s="661"/>
      <c r="DM18" s="661"/>
      <c r="DN18" s="709"/>
      <c r="DO18" s="709"/>
      <c r="DP18" s="709"/>
      <c r="DQ18" s="710"/>
      <c r="DR18" s="661"/>
      <c r="DS18" s="661"/>
      <c r="DT18" s="661"/>
      <c r="DU18" s="661"/>
      <c r="DV18" s="661"/>
      <c r="DW18" s="661"/>
      <c r="DX18" s="709"/>
      <c r="DY18" s="709"/>
      <c r="DZ18" s="709"/>
      <c r="EA18" s="710"/>
      <c r="EB18" s="661"/>
      <c r="EC18" s="661"/>
      <c r="ED18" s="661"/>
      <c r="EE18" s="661"/>
      <c r="EF18" s="661"/>
      <c r="EG18" s="661"/>
      <c r="EH18" s="709"/>
      <c r="EI18" s="709"/>
      <c r="EJ18" s="709"/>
      <c r="EK18" s="710"/>
      <c r="EL18" s="546" t="s">
        <v>3341</v>
      </c>
      <c r="EM18" s="546" t="s">
        <v>2426</v>
      </c>
      <c r="EN18" s="546" t="s">
        <v>2428</v>
      </c>
      <c r="EO18" s="546" t="s">
        <v>34</v>
      </c>
      <c r="EP18" s="546" t="s">
        <v>3104</v>
      </c>
      <c r="EQ18" s="546" t="s">
        <v>698</v>
      </c>
      <c r="ER18" s="709">
        <v>420.0</v>
      </c>
      <c r="ES18" s="709" t="s">
        <v>3355</v>
      </c>
      <c r="ET18" s="709"/>
      <c r="EU18" s="710" t="s">
        <v>3363</v>
      </c>
      <c r="EV18" s="661"/>
      <c r="EW18" s="661"/>
      <c r="EX18" s="661"/>
      <c r="EY18" s="661"/>
      <c r="EZ18" s="661"/>
      <c r="FA18" s="661"/>
      <c r="FB18" s="709"/>
      <c r="FC18" s="709"/>
      <c r="FD18" s="709"/>
      <c r="FE18" s="710"/>
      <c r="FF18" s="661"/>
      <c r="FG18" s="661"/>
      <c r="FH18" s="661"/>
      <c r="FI18" s="661"/>
      <c r="FJ18" s="661"/>
      <c r="FK18" s="661"/>
      <c r="FL18" s="709"/>
      <c r="FM18" s="709"/>
      <c r="FN18" s="709"/>
      <c r="FO18" s="710"/>
      <c r="FP18" s="661"/>
      <c r="FQ18" s="661"/>
      <c r="FR18" s="661"/>
      <c r="FS18" s="661"/>
      <c r="FT18" s="661"/>
      <c r="FU18" s="661"/>
      <c r="FV18" s="709"/>
      <c r="FW18" s="709"/>
      <c r="FX18" s="709"/>
      <c r="FY18" s="710"/>
      <c r="GH18" s="709"/>
      <c r="GI18" s="710"/>
      <c r="GJ18" s="661"/>
      <c r="GK18" s="661"/>
      <c r="GL18" s="661"/>
      <c r="GM18" s="661"/>
      <c r="GN18" s="661"/>
      <c r="GO18" s="661"/>
      <c r="GP18" s="709"/>
      <c r="GQ18" s="709"/>
      <c r="GR18" s="709"/>
      <c r="GS18" s="710"/>
      <c r="GT18" s="661"/>
      <c r="GU18" s="661"/>
      <c r="GV18" s="661"/>
      <c r="GW18" s="661"/>
      <c r="GX18" s="661"/>
      <c r="GY18" s="661"/>
      <c r="GZ18" s="709"/>
      <c r="HA18" s="709"/>
      <c r="HB18" s="709"/>
      <c r="HC18" s="710"/>
      <c r="HD18" s="546" t="s">
        <v>3341</v>
      </c>
      <c r="HE18" s="546" t="s">
        <v>2426</v>
      </c>
      <c r="HF18" s="546" t="s">
        <v>2456</v>
      </c>
      <c r="HG18" s="546" t="s">
        <v>34</v>
      </c>
      <c r="HH18" s="546" t="s">
        <v>3097</v>
      </c>
      <c r="HI18" s="546" t="s">
        <v>698</v>
      </c>
      <c r="HJ18" s="713">
        <v>400.0</v>
      </c>
      <c r="HK18" s="709" t="s">
        <v>3355</v>
      </c>
      <c r="HL18" s="709"/>
      <c r="HM18" s="710" t="s">
        <v>3363</v>
      </c>
      <c r="HN18" s="661"/>
      <c r="HO18" s="661"/>
      <c r="HP18" s="661"/>
      <c r="HQ18" s="661"/>
      <c r="HR18" s="661"/>
      <c r="HS18" s="661"/>
      <c r="HT18" s="709"/>
      <c r="HU18" s="709"/>
      <c r="HV18" s="709"/>
      <c r="HW18" s="710"/>
      <c r="HX18" s="661"/>
      <c r="HY18" s="661"/>
      <c r="HZ18" s="661"/>
      <c r="IA18" s="661"/>
      <c r="IB18" s="661"/>
      <c r="IC18" s="661"/>
      <c r="ID18" s="709"/>
      <c r="IE18" s="709"/>
      <c r="IF18" s="709"/>
      <c r="IG18" s="710"/>
      <c r="IH18" s="661"/>
      <c r="II18" s="661"/>
      <c r="IJ18" s="661"/>
      <c r="IK18" s="661"/>
      <c r="IL18" s="661"/>
      <c r="IM18" s="661"/>
      <c r="IN18" s="709"/>
      <c r="IO18" s="709"/>
      <c r="IP18" s="709"/>
      <c r="IQ18" s="710"/>
      <c r="IR18" s="661"/>
      <c r="IS18" s="661"/>
      <c r="IT18" s="661"/>
      <c r="IU18" s="661"/>
      <c r="IV18" s="661"/>
      <c r="IW18" s="661"/>
      <c r="IX18" s="709"/>
      <c r="IY18" s="709"/>
      <c r="IZ18" s="709"/>
      <c r="JA18" s="710"/>
      <c r="JB18" s="661"/>
      <c r="JC18" s="661"/>
      <c r="JD18" s="661"/>
      <c r="JE18" s="661"/>
      <c r="JF18" s="661"/>
      <c r="JG18" s="661"/>
      <c r="JH18" s="709"/>
      <c r="JI18" s="709"/>
      <c r="JJ18" s="709"/>
      <c r="JK18" s="710"/>
      <c r="JL18" s="661"/>
      <c r="JM18" s="661"/>
      <c r="JN18" s="661"/>
      <c r="JO18" s="661"/>
      <c r="JP18" s="661"/>
      <c r="JQ18" s="661"/>
      <c r="JR18" s="709"/>
      <c r="JS18" s="709"/>
      <c r="JT18" s="709"/>
      <c r="JU18" s="710"/>
      <c r="JV18" s="709"/>
    </row>
    <row r="19" ht="15.75" customHeight="1">
      <c r="A19" s="715">
        <v>0.5</v>
      </c>
      <c r="B19" s="669"/>
      <c r="C19" s="669"/>
      <c r="D19" s="669"/>
      <c r="E19" s="669"/>
      <c r="F19" s="669"/>
      <c r="G19" s="669"/>
      <c r="H19" s="700"/>
      <c r="I19" s="700"/>
      <c r="J19" s="700"/>
      <c r="K19" s="716"/>
      <c r="L19" s="669"/>
      <c r="M19" s="669"/>
      <c r="N19" s="669"/>
      <c r="O19" s="669"/>
      <c r="P19" s="669"/>
      <c r="Q19" s="669"/>
      <c r="R19" s="700"/>
      <c r="S19" s="700"/>
      <c r="T19" s="700"/>
      <c r="U19" s="716"/>
      <c r="V19" s="669"/>
      <c r="W19" s="669"/>
      <c r="X19" s="669"/>
      <c r="Y19" s="669"/>
      <c r="Z19" s="669"/>
      <c r="AA19" s="669"/>
      <c r="AB19" s="700"/>
      <c r="AC19" s="700"/>
      <c r="AD19" s="700"/>
      <c r="AE19" s="716"/>
      <c r="AF19" s="669"/>
      <c r="AG19" s="669"/>
      <c r="AH19" s="669"/>
      <c r="AI19" s="669"/>
      <c r="AJ19" s="669"/>
      <c r="AK19" s="669"/>
      <c r="AL19" s="700"/>
      <c r="AM19" s="700"/>
      <c r="AN19" s="700"/>
      <c r="AO19" s="716"/>
      <c r="AP19" s="669"/>
      <c r="AQ19" s="669"/>
      <c r="AR19" s="669"/>
      <c r="AS19" s="669"/>
      <c r="AT19" s="669"/>
      <c r="AU19" s="669"/>
      <c r="AV19" s="700"/>
      <c r="AW19" s="700"/>
      <c r="AX19" s="700"/>
      <c r="AY19" s="716"/>
      <c r="AZ19" s="669"/>
      <c r="BA19" s="669"/>
      <c r="BB19" s="669"/>
      <c r="BC19" s="669"/>
      <c r="BD19" s="669"/>
      <c r="BE19" s="669"/>
      <c r="BF19" s="700"/>
      <c r="BG19" s="700"/>
      <c r="BH19" s="700"/>
      <c r="BI19" s="716"/>
      <c r="BJ19" s="669"/>
      <c r="BK19" s="669"/>
      <c r="BL19" s="669"/>
      <c r="BM19" s="669"/>
      <c r="BN19" s="669"/>
      <c r="BO19" s="669"/>
      <c r="BP19" s="700"/>
      <c r="BQ19" s="700"/>
      <c r="BR19" s="700"/>
      <c r="BS19" s="716"/>
      <c r="BT19" s="669"/>
      <c r="BU19" s="669"/>
      <c r="BV19" s="669" t="s">
        <v>4428</v>
      </c>
      <c r="BW19" s="669"/>
      <c r="BX19" s="669"/>
      <c r="BY19" s="669"/>
      <c r="BZ19" s="700"/>
      <c r="CA19" s="700"/>
      <c r="CB19" s="700"/>
      <c r="CC19" s="716"/>
      <c r="CD19" s="669"/>
      <c r="CE19" s="669"/>
      <c r="CF19" s="669"/>
      <c r="CG19" s="669"/>
      <c r="CH19" s="669"/>
      <c r="CI19" s="669"/>
      <c r="CJ19" s="700"/>
      <c r="CK19" s="700"/>
      <c r="CL19" s="700"/>
      <c r="CM19" s="716"/>
      <c r="CN19" s="669"/>
      <c r="CO19" s="669"/>
      <c r="CP19" s="669"/>
      <c r="CQ19" s="669"/>
      <c r="CR19" s="669"/>
      <c r="CS19" s="669"/>
      <c r="CT19" s="700"/>
      <c r="CU19" s="700"/>
      <c r="CV19" s="700"/>
      <c r="CW19" s="716"/>
      <c r="CX19" s="669"/>
      <c r="CY19" s="669"/>
      <c r="CZ19" s="669"/>
      <c r="DA19" s="669"/>
      <c r="DB19" s="669"/>
      <c r="DC19" s="669"/>
      <c r="DD19" s="700"/>
      <c r="DE19" s="700"/>
      <c r="DF19" s="700"/>
      <c r="DG19" s="716"/>
      <c r="DH19" s="669"/>
      <c r="DI19" s="669"/>
      <c r="DJ19" s="669"/>
      <c r="DK19" s="669"/>
      <c r="DL19" s="669"/>
      <c r="DM19" s="669"/>
      <c r="DN19" s="700"/>
      <c r="DO19" s="700"/>
      <c r="DP19" s="700"/>
      <c r="DQ19" s="716"/>
      <c r="DR19" s="669"/>
      <c r="DS19" s="669"/>
      <c r="DT19" s="669"/>
      <c r="DU19" s="669"/>
      <c r="DV19" s="669"/>
      <c r="DW19" s="669"/>
      <c r="DX19" s="700"/>
      <c r="DY19" s="700"/>
      <c r="DZ19" s="700"/>
      <c r="EA19" s="716"/>
      <c r="EB19" s="669"/>
      <c r="EC19" s="669"/>
      <c r="ED19" s="669"/>
      <c r="EE19" s="669"/>
      <c r="EF19" s="669"/>
      <c r="EG19" s="669"/>
      <c r="EH19" s="700"/>
      <c r="EI19" s="700"/>
      <c r="EJ19" s="700"/>
      <c r="EK19" s="716"/>
      <c r="EL19" s="669"/>
      <c r="EM19" s="669"/>
      <c r="EN19" s="669"/>
      <c r="EO19" s="669"/>
      <c r="EP19" s="669"/>
      <c r="EQ19" s="669"/>
      <c r="ER19" s="700"/>
      <c r="ES19" s="700"/>
      <c r="ET19" s="700"/>
      <c r="EU19" s="716"/>
      <c r="EV19" s="669"/>
      <c r="EW19" s="669"/>
      <c r="EX19" s="669"/>
      <c r="EY19" s="669"/>
      <c r="EZ19" s="669"/>
      <c r="FA19" s="669"/>
      <c r="FB19" s="700"/>
      <c r="FC19" s="700"/>
      <c r="FD19" s="700"/>
      <c r="FE19" s="716"/>
      <c r="FF19" s="669"/>
      <c r="FG19" s="669"/>
      <c r="FH19" s="669"/>
      <c r="FI19" s="669"/>
      <c r="FJ19" s="669"/>
      <c r="FK19" s="669"/>
      <c r="FL19" s="700"/>
      <c r="FM19" s="700"/>
      <c r="FN19" s="700"/>
      <c r="FO19" s="716"/>
      <c r="FP19" s="669"/>
      <c r="FQ19" s="669"/>
      <c r="FR19" s="669" t="s">
        <v>4434</v>
      </c>
      <c r="FS19" s="669" t="s">
        <v>3111</v>
      </c>
      <c r="FT19" s="669" t="s">
        <v>2112</v>
      </c>
      <c r="FU19" s="669" t="s">
        <v>698</v>
      </c>
      <c r="FV19" s="700">
        <v>125.0</v>
      </c>
      <c r="FW19" s="700" t="s">
        <v>3355</v>
      </c>
      <c r="FX19" s="841">
        <v>0.5208333333333334</v>
      </c>
      <c r="FY19" s="716" t="s">
        <v>3363</v>
      </c>
      <c r="FZ19" s="669"/>
      <c r="GA19" s="669"/>
      <c r="GB19" s="669"/>
      <c r="GC19" s="669"/>
      <c r="GD19" s="669"/>
      <c r="GE19" s="669"/>
      <c r="GF19" s="700"/>
      <c r="GG19" s="700"/>
      <c r="GH19" s="700"/>
      <c r="GI19" s="716"/>
      <c r="GJ19" s="669"/>
      <c r="GK19" s="669"/>
      <c r="GL19" s="669"/>
      <c r="GM19" s="669"/>
      <c r="GN19" s="669"/>
      <c r="GO19" s="669"/>
      <c r="GP19" s="700"/>
      <c r="GQ19" s="700"/>
      <c r="GR19" s="700"/>
      <c r="GS19" s="716"/>
      <c r="GT19" s="703"/>
      <c r="GU19" s="703"/>
      <c r="GV19" s="703"/>
      <c r="GW19" s="703"/>
      <c r="GX19" s="703"/>
      <c r="GY19" s="703"/>
      <c r="GZ19" s="780"/>
      <c r="HA19" s="700"/>
      <c r="HB19" s="700"/>
      <c r="HC19" s="716"/>
      <c r="HD19" s="669"/>
      <c r="HE19" s="669"/>
      <c r="HF19" s="669"/>
      <c r="HG19" s="669"/>
      <c r="HH19" s="669"/>
      <c r="HI19" s="669"/>
      <c r="HJ19" s="700"/>
      <c r="HK19" s="700"/>
      <c r="HL19" s="700"/>
      <c r="HM19" s="716"/>
      <c r="HN19" s="669"/>
      <c r="HO19" s="669"/>
      <c r="HP19" s="669"/>
      <c r="HQ19" s="669"/>
      <c r="HR19" s="669"/>
      <c r="HS19" s="669"/>
      <c r="HT19" s="700"/>
      <c r="HU19" s="700"/>
      <c r="HV19" s="700"/>
      <c r="HW19" s="716"/>
      <c r="HX19" s="669"/>
      <c r="HY19" s="669"/>
      <c r="HZ19" s="669"/>
      <c r="IA19" s="669"/>
      <c r="IB19" s="669"/>
      <c r="IC19" s="669"/>
      <c r="ID19" s="700"/>
      <c r="IE19" s="700"/>
      <c r="IF19" s="700"/>
      <c r="IG19" s="716"/>
      <c r="IH19" s="669"/>
      <c r="II19" s="669"/>
      <c r="IJ19" s="669"/>
      <c r="IK19" s="669"/>
      <c r="IL19" s="669"/>
      <c r="IM19" s="669"/>
      <c r="IN19" s="700"/>
      <c r="IO19" s="700"/>
      <c r="IP19" s="700"/>
      <c r="IQ19" s="716"/>
      <c r="IR19" s="669"/>
      <c r="IS19" s="669"/>
      <c r="IT19" s="669"/>
      <c r="IU19" s="669"/>
      <c r="IV19" s="669"/>
      <c r="IW19" s="669"/>
      <c r="IX19" s="700"/>
      <c r="IY19" s="700"/>
      <c r="IZ19" s="700"/>
      <c r="JA19" s="716"/>
      <c r="JB19" s="669"/>
      <c r="JC19" s="669"/>
      <c r="JD19" s="669"/>
      <c r="JE19" s="669"/>
      <c r="JF19" s="669"/>
      <c r="JG19" s="669"/>
      <c r="JH19" s="700"/>
      <c r="JI19" s="700"/>
      <c r="JJ19" s="700"/>
      <c r="JK19" s="716"/>
      <c r="JL19" s="669"/>
      <c r="JM19" s="669"/>
      <c r="JN19" s="669"/>
      <c r="JO19" s="669"/>
      <c r="JP19" s="669"/>
      <c r="JQ19" s="669"/>
      <c r="JR19" s="700"/>
      <c r="JS19" s="700"/>
      <c r="JT19" s="700"/>
      <c r="JU19" s="716"/>
      <c r="JV19" s="700"/>
    </row>
    <row r="20" ht="15.75" customHeight="1">
      <c r="A20" s="708">
        <v>0.5</v>
      </c>
      <c r="B20" s="661"/>
      <c r="C20" s="661"/>
      <c r="D20" s="661" t="s">
        <v>4435</v>
      </c>
      <c r="E20" s="661" t="s">
        <v>3111</v>
      </c>
      <c r="F20" s="661" t="s">
        <v>2112</v>
      </c>
      <c r="G20" s="661" t="s">
        <v>2278</v>
      </c>
      <c r="H20" s="709">
        <v>125.0</v>
      </c>
      <c r="I20" s="709" t="s">
        <v>3355</v>
      </c>
      <c r="J20" s="709"/>
      <c r="K20" s="710" t="s">
        <v>3363</v>
      </c>
      <c r="L20" s="661"/>
      <c r="M20" s="661"/>
      <c r="N20" s="661"/>
      <c r="O20" s="661"/>
      <c r="P20" s="661"/>
      <c r="Q20" s="661"/>
      <c r="R20" s="709"/>
      <c r="S20" s="709"/>
      <c r="T20" s="709"/>
      <c r="U20" s="710"/>
      <c r="V20" s="661"/>
      <c r="W20" s="661"/>
      <c r="X20" s="661"/>
      <c r="Y20" s="661"/>
      <c r="Z20" s="661"/>
      <c r="AA20" s="661"/>
      <c r="AB20" s="709"/>
      <c r="AC20" s="709"/>
      <c r="AD20" s="709"/>
      <c r="AE20" s="710"/>
      <c r="AF20" s="661"/>
      <c r="AG20" s="661"/>
      <c r="AH20" s="661"/>
      <c r="AI20" s="661"/>
      <c r="AJ20" s="661"/>
      <c r="AK20" s="661"/>
      <c r="AL20" s="709"/>
      <c r="AM20" s="709"/>
      <c r="AN20" s="709"/>
      <c r="AO20" s="710"/>
      <c r="AP20" s="661"/>
      <c r="AQ20" s="661"/>
      <c r="AR20" s="661"/>
      <c r="AS20" s="661"/>
      <c r="AT20" s="661"/>
      <c r="AU20" s="661"/>
      <c r="AV20" s="709"/>
      <c r="AW20" s="709"/>
      <c r="AX20" s="709"/>
      <c r="AY20" s="710"/>
      <c r="AZ20" s="661"/>
      <c r="BA20" s="661"/>
      <c r="BB20" s="661"/>
      <c r="BC20" s="661"/>
      <c r="BD20" s="661"/>
      <c r="BE20" s="661"/>
      <c r="BF20" s="709"/>
      <c r="BG20" s="709"/>
      <c r="BH20" s="709"/>
      <c r="BI20" s="710"/>
      <c r="BJ20" s="661"/>
      <c r="BK20" s="661"/>
      <c r="BL20" s="661"/>
      <c r="BM20" s="661"/>
      <c r="BN20" s="661"/>
      <c r="BO20" s="661"/>
      <c r="BP20" s="709"/>
      <c r="BQ20" s="709"/>
      <c r="BR20" s="709"/>
      <c r="BS20" s="710"/>
      <c r="BT20" s="661" t="s">
        <v>3368</v>
      </c>
      <c r="BU20" s="661" t="s">
        <v>2426</v>
      </c>
      <c r="BV20" s="661" t="s">
        <v>2578</v>
      </c>
      <c r="BW20" s="661" t="s">
        <v>34</v>
      </c>
      <c r="BX20" s="661" t="s">
        <v>3099</v>
      </c>
      <c r="BY20" s="661" t="s">
        <v>698</v>
      </c>
      <c r="BZ20" s="709">
        <v>420.0</v>
      </c>
      <c r="CA20" s="709" t="s">
        <v>4427</v>
      </c>
      <c r="CB20" s="709"/>
      <c r="CC20" s="710" t="s">
        <v>3363</v>
      </c>
      <c r="CD20" s="661"/>
      <c r="CE20" s="661"/>
      <c r="CF20" s="661"/>
      <c r="CG20" s="661"/>
      <c r="CH20" s="661"/>
      <c r="CI20" s="661"/>
      <c r="CJ20" s="709"/>
      <c r="CK20" s="709"/>
      <c r="CL20" s="709"/>
      <c r="CM20" s="710"/>
      <c r="CN20" s="661"/>
      <c r="CO20" s="661"/>
      <c r="CP20" s="661"/>
      <c r="CQ20" s="661"/>
      <c r="CR20" s="661"/>
      <c r="CS20" s="661"/>
      <c r="CT20" s="709"/>
      <c r="CU20" s="709"/>
      <c r="CV20" s="709"/>
      <c r="CW20" s="710"/>
      <c r="CX20" s="661"/>
      <c r="CY20" s="661"/>
      <c r="CZ20" s="661"/>
      <c r="DA20" s="661"/>
      <c r="DB20" s="661"/>
      <c r="DC20" s="661"/>
      <c r="DD20" s="709"/>
      <c r="DE20" s="709"/>
      <c r="DF20" s="709"/>
      <c r="DG20" s="710"/>
      <c r="DH20" s="661"/>
      <c r="DI20" s="661"/>
      <c r="DJ20" s="661"/>
      <c r="DK20" s="661"/>
      <c r="DL20" s="661"/>
      <c r="DM20" s="661"/>
      <c r="DN20" s="709"/>
      <c r="DO20" s="709"/>
      <c r="DP20" s="709"/>
      <c r="DQ20" s="710"/>
      <c r="DR20" s="661"/>
      <c r="DS20" s="661"/>
      <c r="DT20" s="661"/>
      <c r="DU20" s="661"/>
      <c r="DV20" s="661"/>
      <c r="DW20" s="661"/>
      <c r="DX20" s="709"/>
      <c r="DY20" s="709"/>
      <c r="DZ20" s="709"/>
      <c r="EA20" s="710"/>
      <c r="EB20" s="661"/>
      <c r="EC20" s="661"/>
      <c r="ED20" s="661"/>
      <c r="EE20" s="661"/>
      <c r="EF20" s="661"/>
      <c r="EG20" s="661"/>
      <c r="EH20" s="709"/>
      <c r="EI20" s="709"/>
      <c r="EJ20" s="709"/>
      <c r="EK20" s="710"/>
      <c r="EL20" s="661"/>
      <c r="EM20" s="661"/>
      <c r="EN20" s="661"/>
      <c r="EO20" s="661"/>
      <c r="EP20" s="661"/>
      <c r="EQ20" s="661"/>
      <c r="ER20" s="709"/>
      <c r="ES20" s="709"/>
      <c r="ET20" s="709"/>
      <c r="EU20" s="710"/>
      <c r="EV20" s="661"/>
      <c r="EW20" s="661"/>
      <c r="EX20" s="661"/>
      <c r="EY20" s="661"/>
      <c r="EZ20" s="661"/>
      <c r="FA20" s="661"/>
      <c r="FB20" s="709"/>
      <c r="FC20" s="709"/>
      <c r="FD20" s="709"/>
      <c r="FE20" s="710"/>
      <c r="FF20" s="661"/>
      <c r="FG20" s="661"/>
      <c r="FH20" s="661"/>
      <c r="FI20" s="661"/>
      <c r="FJ20" s="661"/>
      <c r="FK20" s="661"/>
      <c r="FL20" s="709"/>
      <c r="FM20" s="709"/>
      <c r="FN20" s="709"/>
      <c r="FO20" s="710"/>
      <c r="FP20" s="661"/>
      <c r="FQ20" s="661"/>
      <c r="FR20" s="661"/>
      <c r="FS20" s="661"/>
      <c r="FT20" s="661"/>
      <c r="FU20" s="661"/>
      <c r="FV20" s="709"/>
      <c r="FW20" s="709"/>
      <c r="FX20" s="709"/>
      <c r="FY20" s="710"/>
      <c r="FZ20" s="661"/>
      <c r="GA20" s="661"/>
      <c r="GB20" s="661"/>
      <c r="GC20" s="661"/>
      <c r="GD20" s="661"/>
      <c r="GE20" s="661"/>
      <c r="GF20" s="709"/>
      <c r="GG20" s="709"/>
      <c r="GH20" s="709"/>
      <c r="GI20" s="710"/>
      <c r="GJ20" s="661"/>
      <c r="GK20" s="661"/>
      <c r="GL20" s="661"/>
      <c r="GM20" s="661"/>
      <c r="GN20" s="661"/>
      <c r="GO20" s="661"/>
      <c r="GP20" s="709"/>
      <c r="GQ20" s="709"/>
      <c r="GR20" s="709"/>
      <c r="GS20" s="801"/>
      <c r="GT20" s="320"/>
      <c r="GU20" s="320"/>
      <c r="GV20" s="320"/>
      <c r="GW20" s="320"/>
      <c r="GX20" s="320"/>
      <c r="GY20" s="320"/>
      <c r="GZ20" s="528"/>
      <c r="HA20" s="842"/>
      <c r="HB20" s="709"/>
      <c r="HC20" s="710"/>
      <c r="HD20" s="661"/>
      <c r="HE20" s="661"/>
      <c r="HF20" s="661"/>
      <c r="HG20" s="661"/>
      <c r="HH20" s="661"/>
      <c r="HI20" s="661"/>
      <c r="HJ20" s="709"/>
      <c r="HK20" s="709"/>
      <c r="HL20" s="709"/>
      <c r="HM20" s="710"/>
      <c r="HN20" s="661"/>
      <c r="HO20" s="661"/>
      <c r="HP20" s="661"/>
      <c r="HQ20" s="661"/>
      <c r="HR20" s="661"/>
      <c r="HS20" s="661"/>
      <c r="HT20" s="709"/>
      <c r="HU20" s="709"/>
      <c r="HV20" s="709"/>
      <c r="HW20" s="710"/>
      <c r="HX20" s="661"/>
      <c r="HY20" s="661"/>
      <c r="HZ20" s="661"/>
      <c r="IA20" s="661"/>
      <c r="IB20" s="661"/>
      <c r="IC20" s="661"/>
      <c r="ID20" s="709"/>
      <c r="IE20" s="709"/>
      <c r="IF20" s="709"/>
      <c r="IG20" s="710"/>
      <c r="IH20" s="661"/>
      <c r="II20" s="661"/>
      <c r="IJ20" s="661"/>
      <c r="IK20" s="661"/>
      <c r="IL20" s="661"/>
      <c r="IM20" s="661"/>
      <c r="IN20" s="709"/>
      <c r="IO20" s="709"/>
      <c r="IP20" s="709"/>
      <c r="IQ20" s="710"/>
      <c r="IR20" s="661"/>
      <c r="IS20" s="661"/>
      <c r="IT20" s="661"/>
      <c r="IU20" s="661"/>
      <c r="IV20" s="661"/>
      <c r="IW20" s="661"/>
      <c r="IX20" s="709"/>
      <c r="IY20" s="709"/>
      <c r="IZ20" s="709"/>
      <c r="JA20" s="710"/>
      <c r="JB20" s="661"/>
      <c r="JC20" s="661"/>
      <c r="JD20" s="661"/>
      <c r="JE20" s="661"/>
      <c r="JF20" s="661"/>
      <c r="JG20" s="661"/>
      <c r="JH20" s="709"/>
      <c r="JI20" s="709"/>
      <c r="JJ20" s="709"/>
      <c r="JK20" s="710"/>
      <c r="JL20" s="661"/>
      <c r="JM20" s="661"/>
      <c r="JN20" s="661"/>
      <c r="JO20" s="661"/>
      <c r="JP20" s="661"/>
      <c r="JQ20" s="661"/>
      <c r="JR20" s="709"/>
      <c r="JS20" s="709"/>
      <c r="JT20" s="709"/>
      <c r="JU20" s="710"/>
      <c r="JV20" s="709"/>
    </row>
    <row r="21" ht="15.75" customHeight="1">
      <c r="A21" s="728">
        <v>0.5</v>
      </c>
      <c r="B21" s="669"/>
      <c r="C21" s="729"/>
      <c r="D21" s="729"/>
      <c r="E21" s="729"/>
      <c r="F21" s="729"/>
      <c r="G21" s="729"/>
      <c r="H21" s="730"/>
      <c r="I21" s="730"/>
      <c r="J21" s="730"/>
      <c r="K21" s="731"/>
      <c r="L21" s="669"/>
      <c r="M21" s="729"/>
      <c r="N21" s="729"/>
      <c r="O21" s="729"/>
      <c r="P21" s="729"/>
      <c r="Q21" s="729"/>
      <c r="R21" s="730"/>
      <c r="S21" s="730"/>
      <c r="T21" s="730"/>
      <c r="U21" s="731"/>
      <c r="V21" s="669"/>
      <c r="W21" s="729"/>
      <c r="X21" s="729"/>
      <c r="Y21" s="729"/>
      <c r="Z21" s="729"/>
      <c r="AA21" s="729"/>
      <c r="AB21" s="730"/>
      <c r="AC21" s="730"/>
      <c r="AD21" s="730"/>
      <c r="AE21" s="731"/>
      <c r="AF21" s="669"/>
      <c r="AG21" s="729"/>
      <c r="AH21" s="729"/>
      <c r="AI21" s="729"/>
      <c r="AJ21" s="729"/>
      <c r="AK21" s="729"/>
      <c r="AL21" s="730"/>
      <c r="AM21" s="730"/>
      <c r="AN21" s="730"/>
      <c r="AO21" s="731"/>
      <c r="AP21" s="669"/>
      <c r="AQ21" s="729"/>
      <c r="AR21" s="729"/>
      <c r="AS21" s="729"/>
      <c r="AT21" s="729"/>
      <c r="AU21" s="729"/>
      <c r="AV21" s="730"/>
      <c r="AW21" s="730"/>
      <c r="AX21" s="730"/>
      <c r="AY21" s="731"/>
      <c r="AZ21" s="729" t="s">
        <v>3341</v>
      </c>
      <c r="BA21" s="729" t="s">
        <v>2426</v>
      </c>
      <c r="BB21" s="729" t="s">
        <v>2418</v>
      </c>
      <c r="BC21" s="729" t="s">
        <v>70</v>
      </c>
      <c r="BD21" s="729" t="s">
        <v>2112</v>
      </c>
      <c r="BE21" s="729" t="s">
        <v>2278</v>
      </c>
      <c r="BF21" s="730">
        <v>300.0</v>
      </c>
      <c r="BG21" s="730" t="s">
        <v>3355</v>
      </c>
      <c r="BH21" s="730"/>
      <c r="BI21" s="731" t="s">
        <v>3363</v>
      </c>
      <c r="BJ21" s="669"/>
      <c r="BK21" s="729"/>
      <c r="BL21" s="729"/>
      <c r="BM21" s="729"/>
      <c r="BN21" s="729"/>
      <c r="BO21" s="729"/>
      <c r="BP21" s="730"/>
      <c r="BQ21" s="730"/>
      <c r="BR21" s="730"/>
      <c r="BS21" s="731"/>
      <c r="BT21" s="669" t="s">
        <v>3368</v>
      </c>
      <c r="BU21" s="729" t="s">
        <v>2426</v>
      </c>
      <c r="BV21" s="729" t="s">
        <v>2580</v>
      </c>
      <c r="BW21" s="729" t="s">
        <v>3133</v>
      </c>
      <c r="BX21" s="729" t="s">
        <v>3105</v>
      </c>
      <c r="BY21" s="729" t="s">
        <v>698</v>
      </c>
      <c r="BZ21" s="730">
        <v>850.0</v>
      </c>
      <c r="CA21" s="730" t="s">
        <v>4427</v>
      </c>
      <c r="CB21" s="730" t="s">
        <v>4436</v>
      </c>
      <c r="CC21" s="731" t="s">
        <v>3363</v>
      </c>
      <c r="CD21" s="669"/>
      <c r="CE21" s="729"/>
      <c r="CF21" s="729"/>
      <c r="CG21" s="729"/>
      <c r="CH21" s="729"/>
      <c r="CI21" s="729"/>
      <c r="CJ21" s="730"/>
      <c r="CK21" s="730"/>
      <c r="CL21" s="730"/>
      <c r="CM21" s="731"/>
      <c r="CN21" s="669"/>
      <c r="CO21" s="729"/>
      <c r="CP21" s="729"/>
      <c r="CQ21" s="729"/>
      <c r="CR21" s="729"/>
      <c r="CS21" s="729"/>
      <c r="CT21" s="730"/>
      <c r="CU21" s="730"/>
      <c r="CV21" s="730"/>
      <c r="CW21" s="731"/>
      <c r="CX21" s="669"/>
      <c r="CY21" s="729"/>
      <c r="CZ21" s="729"/>
      <c r="DA21" s="729"/>
      <c r="DB21" s="729"/>
      <c r="DC21" s="729"/>
      <c r="DD21" s="730"/>
      <c r="DE21" s="730"/>
      <c r="DF21" s="730"/>
      <c r="DG21" s="731"/>
      <c r="DH21" s="669"/>
      <c r="DI21" s="729"/>
      <c r="DJ21" s="729"/>
      <c r="DK21" s="729"/>
      <c r="DL21" s="729"/>
      <c r="DM21" s="729"/>
      <c r="DN21" s="730"/>
      <c r="DO21" s="730"/>
      <c r="DP21" s="730"/>
      <c r="DQ21" s="731"/>
      <c r="DR21" s="669"/>
      <c r="DS21" s="729"/>
      <c r="DT21" s="729"/>
      <c r="DU21" s="729"/>
      <c r="DV21" s="729"/>
      <c r="DW21" s="729"/>
      <c r="DX21" s="730"/>
      <c r="DY21" s="730"/>
      <c r="DZ21" s="730"/>
      <c r="EA21" s="731"/>
      <c r="EB21" s="669"/>
      <c r="EC21" s="729"/>
      <c r="ED21" s="729"/>
      <c r="EE21" s="729"/>
      <c r="EF21" s="729"/>
      <c r="EG21" s="729"/>
      <c r="EH21" s="730"/>
      <c r="EI21" s="730"/>
      <c r="EJ21" s="730"/>
      <c r="EK21" s="731"/>
      <c r="EL21" s="669"/>
      <c r="EM21" s="729"/>
      <c r="EN21" s="729"/>
      <c r="EO21" s="729"/>
      <c r="EP21" s="729"/>
      <c r="EQ21" s="729"/>
      <c r="ER21" s="730"/>
      <c r="ES21" s="730"/>
      <c r="ET21" s="730"/>
      <c r="EU21" s="731"/>
      <c r="EV21" s="669"/>
      <c r="EW21" s="729"/>
      <c r="EX21" s="729"/>
      <c r="EY21" s="729"/>
      <c r="EZ21" s="729"/>
      <c r="FA21" s="729"/>
      <c r="FB21" s="730"/>
      <c r="FC21" s="730"/>
      <c r="FD21" s="730"/>
      <c r="FE21" s="731"/>
      <c r="FF21" s="669"/>
      <c r="FG21" s="729"/>
      <c r="FH21" s="729"/>
      <c r="FI21" s="729"/>
      <c r="FJ21" s="729"/>
      <c r="FK21" s="729"/>
      <c r="FL21" s="730"/>
      <c r="FM21" s="730"/>
      <c r="FN21" s="730"/>
      <c r="FO21" s="731"/>
      <c r="FP21" s="669"/>
      <c r="FQ21" s="729"/>
      <c r="FR21" s="729"/>
      <c r="FS21" s="729"/>
      <c r="FT21" s="729"/>
      <c r="FU21" s="729"/>
      <c r="FV21" s="730"/>
      <c r="FW21" s="730"/>
      <c r="FX21" s="730"/>
      <c r="FY21" s="731"/>
      <c r="FZ21" s="669"/>
      <c r="GA21" s="729"/>
      <c r="GB21" s="729"/>
      <c r="GC21" s="729"/>
      <c r="GD21" s="729"/>
      <c r="GE21" s="729"/>
      <c r="GF21" s="730"/>
      <c r="GG21" s="730"/>
      <c r="GH21" s="730"/>
      <c r="GI21" s="731"/>
      <c r="GJ21" s="669"/>
      <c r="GK21" s="729"/>
      <c r="GL21" s="729"/>
      <c r="GM21" s="729"/>
      <c r="GN21" s="729"/>
      <c r="GO21" s="729"/>
      <c r="GP21" s="730"/>
      <c r="GQ21" s="730"/>
      <c r="GR21" s="730"/>
      <c r="GS21" s="731"/>
      <c r="GT21" s="777"/>
      <c r="GU21" s="459"/>
      <c r="GV21" s="459"/>
      <c r="GW21" s="459"/>
      <c r="GX21" s="459"/>
      <c r="GY21" s="459"/>
      <c r="GZ21" s="460"/>
      <c r="HA21" s="730"/>
      <c r="HB21" s="730"/>
      <c r="HC21" s="731"/>
      <c r="HD21" s="669"/>
      <c r="HE21" s="729"/>
      <c r="HF21" s="729"/>
      <c r="HG21" s="729"/>
      <c r="HH21" s="729"/>
      <c r="HI21" s="729"/>
      <c r="HJ21" s="730"/>
      <c r="HK21" s="730"/>
      <c r="HL21" s="730"/>
      <c r="HM21" s="731"/>
      <c r="HN21" s="669"/>
      <c r="HO21" s="729"/>
      <c r="HP21" s="729"/>
      <c r="HQ21" s="729"/>
      <c r="HR21" s="729"/>
      <c r="HS21" s="729"/>
      <c r="HT21" s="730"/>
      <c r="HU21" s="730"/>
      <c r="HV21" s="730"/>
      <c r="HW21" s="731"/>
      <c r="HX21" s="669"/>
      <c r="HY21" s="729"/>
      <c r="HZ21" s="729"/>
      <c r="IA21" s="729"/>
      <c r="IB21" s="729"/>
      <c r="IC21" s="729"/>
      <c r="ID21" s="730"/>
      <c r="IE21" s="730"/>
      <c r="IF21" s="730"/>
      <c r="IG21" s="731"/>
      <c r="IH21" s="669"/>
      <c r="II21" s="729"/>
      <c r="IJ21" s="729"/>
      <c r="IK21" s="729"/>
      <c r="IL21" s="729"/>
      <c r="IM21" s="729"/>
      <c r="IN21" s="730"/>
      <c r="IO21" s="730"/>
      <c r="IP21" s="730"/>
      <c r="IQ21" s="731"/>
      <c r="IR21" s="669"/>
      <c r="IS21" s="729"/>
      <c r="IT21" s="729"/>
      <c r="IU21" s="729"/>
      <c r="IV21" s="729"/>
      <c r="IW21" s="729"/>
      <c r="IX21" s="730"/>
      <c r="IY21" s="730"/>
      <c r="IZ21" s="730"/>
      <c r="JA21" s="731"/>
      <c r="JB21" s="669"/>
      <c r="JC21" s="729"/>
      <c r="JD21" s="729"/>
      <c r="JE21" s="729"/>
      <c r="JF21" s="729"/>
      <c r="JG21" s="729"/>
      <c r="JH21" s="730"/>
      <c r="JI21" s="730"/>
      <c r="JJ21" s="730"/>
      <c r="JK21" s="731"/>
      <c r="JL21" s="669"/>
      <c r="JM21" s="729"/>
      <c r="JN21" s="729"/>
      <c r="JO21" s="729"/>
      <c r="JP21" s="729"/>
      <c r="JQ21" s="729"/>
      <c r="JR21" s="730"/>
      <c r="JS21" s="730"/>
      <c r="JT21" s="730"/>
      <c r="JU21" s="731"/>
      <c r="JV21" s="700"/>
    </row>
    <row r="22" ht="16.5" customHeight="1">
      <c r="A22" s="732">
        <v>0.041666666666666664</v>
      </c>
      <c r="B22" s="751" t="s">
        <v>3341</v>
      </c>
      <c r="C22" s="843" t="s">
        <v>2426</v>
      </c>
      <c r="D22" s="843" t="s">
        <v>2511</v>
      </c>
      <c r="E22" s="843" t="s">
        <v>34</v>
      </c>
      <c r="F22" s="843" t="s">
        <v>3097</v>
      </c>
      <c r="G22" s="843" t="s">
        <v>698</v>
      </c>
      <c r="H22" s="844">
        <v>400.0</v>
      </c>
      <c r="I22" s="713"/>
      <c r="J22" s="713"/>
      <c r="K22" s="734" t="s">
        <v>3384</v>
      </c>
      <c r="L22" s="546"/>
      <c r="M22" s="546"/>
      <c r="N22" s="546"/>
      <c r="O22" s="546"/>
      <c r="P22" s="546"/>
      <c r="Q22" s="546"/>
      <c r="R22" s="713"/>
      <c r="S22" s="713"/>
      <c r="T22" s="713"/>
      <c r="U22" s="734"/>
      <c r="V22" s="546"/>
      <c r="W22" s="546"/>
      <c r="X22" s="546"/>
      <c r="Y22" s="546"/>
      <c r="Z22" s="546"/>
      <c r="AA22" s="546"/>
      <c r="AB22" s="713"/>
      <c r="AC22" s="713"/>
      <c r="AD22" s="713"/>
      <c r="AE22" s="734"/>
      <c r="AF22" s="546"/>
      <c r="AG22" s="546"/>
      <c r="AH22" s="546"/>
      <c r="AI22" s="546"/>
      <c r="AJ22" s="546"/>
      <c r="AK22" s="546"/>
      <c r="AL22" s="713"/>
      <c r="AM22" s="713"/>
      <c r="AN22" s="713"/>
      <c r="AO22" s="734"/>
      <c r="AP22" s="751" t="s">
        <v>3341</v>
      </c>
      <c r="AQ22" s="845" t="s">
        <v>2426</v>
      </c>
      <c r="AR22" s="845" t="s">
        <v>2335</v>
      </c>
      <c r="AS22" s="846" t="s">
        <v>34</v>
      </c>
      <c r="AT22" s="846" t="s">
        <v>1748</v>
      </c>
      <c r="AU22" s="661" t="s">
        <v>2289</v>
      </c>
      <c r="AV22" s="830">
        <v>400.0</v>
      </c>
      <c r="AW22" s="713"/>
      <c r="AX22" s="713"/>
      <c r="AY22" s="734" t="s">
        <v>3681</v>
      </c>
      <c r="AZ22" s="661" t="s">
        <v>3341</v>
      </c>
      <c r="BA22" s="661" t="s">
        <v>1962</v>
      </c>
      <c r="BB22" s="661" t="s">
        <v>3126</v>
      </c>
      <c r="BC22" s="661" t="s">
        <v>34</v>
      </c>
      <c r="BD22" s="661" t="s">
        <v>2112</v>
      </c>
      <c r="BE22" s="661" t="s">
        <v>2502</v>
      </c>
      <c r="BF22" s="709">
        <v>0.0</v>
      </c>
      <c r="BG22" s="709" t="s">
        <v>3114</v>
      </c>
      <c r="BH22" s="713"/>
      <c r="BI22" s="734" t="s">
        <v>3681</v>
      </c>
      <c r="BJ22" s="546"/>
      <c r="BK22" s="546"/>
      <c r="BL22" s="546"/>
      <c r="BM22" s="546"/>
      <c r="BN22" s="546"/>
      <c r="BO22" s="546"/>
      <c r="BP22" s="713"/>
      <c r="BQ22" s="713"/>
      <c r="BR22" s="713"/>
      <c r="BS22" s="734"/>
      <c r="BT22" s="546" t="s">
        <v>3368</v>
      </c>
      <c r="BU22" s="546" t="s">
        <v>2426</v>
      </c>
      <c r="BV22" s="546" t="s">
        <v>4437</v>
      </c>
      <c r="BW22" s="546" t="s">
        <v>229</v>
      </c>
      <c r="BX22" s="546" t="s">
        <v>3096</v>
      </c>
      <c r="BY22" s="546" t="s">
        <v>2278</v>
      </c>
      <c r="BZ22" s="713">
        <v>550.0</v>
      </c>
      <c r="CA22" s="713" t="s">
        <v>3355</v>
      </c>
      <c r="CB22" s="713"/>
      <c r="CC22" s="734" t="s">
        <v>3681</v>
      </c>
      <c r="CD22" s="546"/>
      <c r="CE22" s="546"/>
      <c r="CF22" s="546"/>
      <c r="CG22" s="546"/>
      <c r="CH22" s="546"/>
      <c r="CI22" s="546"/>
      <c r="CJ22" s="713"/>
      <c r="CK22" s="713"/>
      <c r="CL22" s="713"/>
      <c r="CM22" s="734"/>
      <c r="CN22" s="546" t="s">
        <v>3341</v>
      </c>
      <c r="CO22" s="661" t="s">
        <v>1962</v>
      </c>
      <c r="CP22" s="661" t="s">
        <v>2379</v>
      </c>
      <c r="CQ22" s="661" t="s">
        <v>34</v>
      </c>
      <c r="CR22" s="661" t="s">
        <v>1748</v>
      </c>
      <c r="CS22" s="661" t="s">
        <v>2502</v>
      </c>
      <c r="CT22" s="709">
        <v>0.0</v>
      </c>
      <c r="CU22" s="709" t="s">
        <v>3114</v>
      </c>
      <c r="CV22" s="713"/>
      <c r="CW22" s="734" t="s">
        <v>3363</v>
      </c>
      <c r="CX22" s="546"/>
      <c r="CY22" s="546"/>
      <c r="CZ22" s="546"/>
      <c r="DA22" s="546"/>
      <c r="DB22" s="546"/>
      <c r="DC22" s="546"/>
      <c r="DD22" s="713"/>
      <c r="DE22" s="713"/>
      <c r="DF22" s="713"/>
      <c r="DG22" s="734"/>
      <c r="DH22" s="546"/>
      <c r="DI22" s="546"/>
      <c r="DJ22" s="546"/>
      <c r="DK22" s="546"/>
      <c r="DL22" s="546"/>
      <c r="DM22" s="546"/>
      <c r="DN22" s="713"/>
      <c r="DO22" s="713"/>
      <c r="DP22" s="713"/>
      <c r="DQ22" s="734"/>
      <c r="DR22" s="546" t="s">
        <v>3341</v>
      </c>
      <c r="DS22" s="546" t="s">
        <v>1962</v>
      </c>
      <c r="DT22" s="546" t="s">
        <v>3126</v>
      </c>
      <c r="DU22" s="546" t="s">
        <v>34</v>
      </c>
      <c r="DV22" s="546" t="s">
        <v>2112</v>
      </c>
      <c r="DW22" s="546" t="s">
        <v>2502</v>
      </c>
      <c r="DX22" s="713">
        <v>0.0</v>
      </c>
      <c r="DY22" s="713" t="s">
        <v>3114</v>
      </c>
      <c r="DZ22" s="713"/>
      <c r="EA22" s="734" t="s">
        <v>3681</v>
      </c>
      <c r="EB22" s="546"/>
      <c r="EC22" s="546"/>
      <c r="ED22" s="546"/>
      <c r="EE22" s="546"/>
      <c r="EF22" s="546"/>
      <c r="EG22" s="546"/>
      <c r="EH22" s="713"/>
      <c r="EI22" s="713"/>
      <c r="EJ22" s="713"/>
      <c r="EK22" s="734"/>
      <c r="EL22" s="847" t="s">
        <v>3341</v>
      </c>
      <c r="EM22" s="848" t="s">
        <v>1962</v>
      </c>
      <c r="EN22" s="754" t="s">
        <v>2408</v>
      </c>
      <c r="EO22" s="754" t="s">
        <v>2311</v>
      </c>
      <c r="EP22" s="754" t="s">
        <v>3097</v>
      </c>
      <c r="EQ22" s="754" t="s">
        <v>698</v>
      </c>
      <c r="ER22" s="709">
        <v>0.0</v>
      </c>
      <c r="ES22" s="709" t="s">
        <v>3114</v>
      </c>
      <c r="ET22" s="713"/>
      <c r="EU22" s="734" t="s">
        <v>3349</v>
      </c>
      <c r="EV22" s="546"/>
      <c r="EW22" s="546"/>
      <c r="EX22" s="546"/>
      <c r="EY22" s="546"/>
      <c r="EZ22" s="546"/>
      <c r="FA22" s="546"/>
      <c r="FB22" s="713"/>
      <c r="FC22" s="713"/>
      <c r="FD22" s="713"/>
      <c r="FE22" s="734"/>
      <c r="FF22" s="546"/>
      <c r="FG22" s="546"/>
      <c r="FH22" s="546"/>
      <c r="FI22" s="546"/>
      <c r="FJ22" s="546"/>
      <c r="FK22" s="546"/>
      <c r="FL22" s="713"/>
      <c r="FM22" s="713"/>
      <c r="FN22" s="713"/>
      <c r="FO22" s="734"/>
      <c r="FP22" s="546"/>
      <c r="FQ22" s="546"/>
      <c r="FR22" s="546"/>
      <c r="FS22" s="546"/>
      <c r="FT22" s="546"/>
      <c r="FU22" s="546"/>
      <c r="FV22" s="713"/>
      <c r="FW22" s="713"/>
      <c r="FX22" s="713"/>
      <c r="FY22" s="734"/>
      <c r="FZ22" s="849" t="s">
        <v>3341</v>
      </c>
      <c r="GA22" s="849" t="s">
        <v>1780</v>
      </c>
      <c r="GB22" s="849" t="s">
        <v>4438</v>
      </c>
      <c r="GC22" s="849" t="s">
        <v>34</v>
      </c>
      <c r="GD22" s="849" t="s">
        <v>3092</v>
      </c>
      <c r="GE22" s="849" t="s">
        <v>2278</v>
      </c>
      <c r="GF22" s="850">
        <v>0.0</v>
      </c>
      <c r="GG22" s="850" t="s">
        <v>3114</v>
      </c>
      <c r="GH22" s="713"/>
      <c r="GI22" s="734" t="s">
        <v>3681</v>
      </c>
      <c r="GJ22" s="546"/>
      <c r="GK22" s="546"/>
      <c r="GL22" s="546"/>
      <c r="GM22" s="546"/>
      <c r="GN22" s="546"/>
      <c r="GO22" s="546"/>
      <c r="GP22" s="713"/>
      <c r="GQ22" s="713"/>
      <c r="GR22" s="713"/>
      <c r="GS22" s="734"/>
      <c r="GT22" s="546" t="s">
        <v>3341</v>
      </c>
      <c r="GU22" s="546" t="s">
        <v>2426</v>
      </c>
      <c r="GV22" s="546" t="s">
        <v>798</v>
      </c>
      <c r="GW22" s="546" t="s">
        <v>34</v>
      </c>
      <c r="GX22" s="546" t="s">
        <v>1748</v>
      </c>
      <c r="GY22" s="546" t="s">
        <v>2289</v>
      </c>
      <c r="GZ22" s="713">
        <v>420.0</v>
      </c>
      <c r="HA22" s="713" t="s">
        <v>3355</v>
      </c>
      <c r="HB22" s="713"/>
      <c r="HC22" s="734" t="s">
        <v>3363</v>
      </c>
      <c r="HK22" s="713"/>
      <c r="HL22" s="713"/>
      <c r="HM22" s="734"/>
      <c r="HN22" s="546"/>
      <c r="HO22" s="546"/>
      <c r="HP22" s="546"/>
      <c r="HQ22" s="546"/>
      <c r="HR22" s="546"/>
      <c r="HS22" s="546"/>
      <c r="HT22" s="713"/>
      <c r="HU22" s="713"/>
      <c r="HV22" s="713"/>
      <c r="HW22" s="734"/>
      <c r="HX22" s="546"/>
      <c r="HY22" s="546"/>
      <c r="HZ22" s="546"/>
      <c r="IA22" s="546"/>
      <c r="IB22" s="546"/>
      <c r="IC22" s="546"/>
      <c r="ID22" s="713"/>
      <c r="IE22" s="713"/>
      <c r="IF22" s="713"/>
      <c r="IG22" s="734"/>
      <c r="IH22" s="546"/>
      <c r="II22" s="546"/>
      <c r="IJ22" s="546"/>
      <c r="IK22" s="546"/>
      <c r="IL22" s="546"/>
      <c r="IM22" s="546"/>
      <c r="IN22" s="713"/>
      <c r="IO22" s="713"/>
      <c r="IP22" s="713"/>
      <c r="IQ22" s="734"/>
      <c r="IR22" s="546"/>
      <c r="IS22" s="546"/>
      <c r="IT22" s="546"/>
      <c r="IU22" s="546"/>
      <c r="IV22" s="546"/>
      <c r="IW22" s="546"/>
      <c r="IX22" s="713"/>
      <c r="IY22" s="713"/>
      <c r="IZ22" s="713"/>
      <c r="JA22" s="734"/>
      <c r="JB22" s="546"/>
      <c r="JC22" s="546"/>
      <c r="JD22" s="546"/>
      <c r="JE22" s="546"/>
      <c r="JF22" s="546"/>
      <c r="JG22" s="546"/>
      <c r="JH22" s="713"/>
      <c r="JI22" s="713"/>
      <c r="JJ22" s="713"/>
      <c r="JK22" s="734"/>
      <c r="JL22" s="546" t="s">
        <v>3341</v>
      </c>
      <c r="JM22" s="546" t="s">
        <v>2426</v>
      </c>
      <c r="JN22" s="546" t="s">
        <v>2646</v>
      </c>
      <c r="JO22" s="546" t="s">
        <v>34</v>
      </c>
      <c r="JP22" s="546" t="s">
        <v>3106</v>
      </c>
      <c r="JQ22" s="546" t="s">
        <v>2289</v>
      </c>
      <c r="JR22" s="713">
        <v>360.0</v>
      </c>
      <c r="JS22" s="713" t="s">
        <v>4427</v>
      </c>
      <c r="JT22" s="713"/>
      <c r="JU22" s="734" t="s">
        <v>3349</v>
      </c>
      <c r="JV22" s="709"/>
    </row>
    <row r="23" ht="15.75" customHeight="1">
      <c r="A23" s="715">
        <v>0.041666666666666664</v>
      </c>
      <c r="B23" s="669" t="s">
        <v>3341</v>
      </c>
      <c r="C23" s="669" t="s">
        <v>2426</v>
      </c>
      <c r="D23" s="669" t="s">
        <v>2463</v>
      </c>
      <c r="E23" s="669" t="s">
        <v>34</v>
      </c>
      <c r="F23" s="669" t="s">
        <v>3104</v>
      </c>
      <c r="G23" s="669" t="s">
        <v>698</v>
      </c>
      <c r="H23" s="700">
        <v>400.0</v>
      </c>
      <c r="I23" s="700"/>
      <c r="J23" s="700"/>
      <c r="K23" s="716" t="s">
        <v>3349</v>
      </c>
      <c r="L23" s="669"/>
      <c r="M23" s="669"/>
      <c r="N23" s="669"/>
      <c r="O23" s="669"/>
      <c r="P23" s="669"/>
      <c r="Q23" s="669"/>
      <c r="R23" s="700"/>
      <c r="S23" s="700"/>
      <c r="T23" s="700"/>
      <c r="U23" s="716"/>
      <c r="V23" s="669"/>
      <c r="W23" s="669"/>
      <c r="X23" s="669"/>
      <c r="Y23" s="669"/>
      <c r="Z23" s="669"/>
      <c r="AA23" s="669"/>
      <c r="AB23" s="700"/>
      <c r="AC23" s="700"/>
      <c r="AD23" s="700"/>
      <c r="AE23" s="716"/>
      <c r="AF23" s="669"/>
      <c r="AG23" s="669"/>
      <c r="AH23" s="669"/>
      <c r="AI23" s="669"/>
      <c r="AJ23" s="669"/>
      <c r="AK23" s="669"/>
      <c r="AL23" s="700"/>
      <c r="AM23" s="700"/>
      <c r="AN23" s="700"/>
      <c r="AO23" s="716"/>
      <c r="AP23" s="851" t="s">
        <v>3341</v>
      </c>
      <c r="AQ23" s="852" t="s">
        <v>2426</v>
      </c>
      <c r="AR23" s="852" t="s">
        <v>2437</v>
      </c>
      <c r="AS23" s="341" t="s">
        <v>2311</v>
      </c>
      <c r="AT23" s="341" t="s">
        <v>2112</v>
      </c>
      <c r="AU23" s="341" t="s">
        <v>2278</v>
      </c>
      <c r="AV23" s="700">
        <v>400.0</v>
      </c>
      <c r="AW23" s="700" t="s">
        <v>3355</v>
      </c>
      <c r="AX23" s="700"/>
      <c r="AY23" s="716" t="s">
        <v>3349</v>
      </c>
      <c r="AZ23" s="702" t="s">
        <v>3341</v>
      </c>
      <c r="BA23" s="853" t="s">
        <v>2426</v>
      </c>
      <c r="BB23" s="853" t="s">
        <v>833</v>
      </c>
      <c r="BC23" s="854" t="s">
        <v>34</v>
      </c>
      <c r="BD23" s="854" t="s">
        <v>3106</v>
      </c>
      <c r="BE23" s="854" t="s">
        <v>2289</v>
      </c>
      <c r="BF23" s="700">
        <v>400.0</v>
      </c>
      <c r="BG23" s="700"/>
      <c r="BH23" s="700"/>
      <c r="BI23" s="716" t="s">
        <v>3349</v>
      </c>
      <c r="BJ23" s="669"/>
      <c r="BK23" s="669"/>
      <c r="BL23" s="669"/>
      <c r="BM23" s="669"/>
      <c r="BN23" s="669"/>
      <c r="BO23" s="669"/>
      <c r="BP23" s="700"/>
      <c r="BQ23" s="700"/>
      <c r="BR23" s="700"/>
      <c r="BS23" s="716"/>
      <c r="BT23" s="669" t="s">
        <v>3341</v>
      </c>
      <c r="BU23" s="669" t="s">
        <v>2426</v>
      </c>
      <c r="BV23" s="669" t="s">
        <v>2486</v>
      </c>
      <c r="BW23" s="669" t="s">
        <v>3133</v>
      </c>
      <c r="BX23" s="669" t="s">
        <v>3105</v>
      </c>
      <c r="BY23" s="669" t="s">
        <v>698</v>
      </c>
      <c r="BZ23" s="700" t="s">
        <v>2675</v>
      </c>
      <c r="CA23" s="700" t="s">
        <v>3355</v>
      </c>
      <c r="CB23" s="700"/>
      <c r="CC23" s="716" t="s">
        <v>3363</v>
      </c>
      <c r="CD23" s="669"/>
      <c r="CE23" s="669"/>
      <c r="CF23" s="669"/>
      <c r="CG23" s="669"/>
      <c r="CH23" s="669"/>
      <c r="CI23" s="669"/>
      <c r="CJ23" s="700"/>
      <c r="CK23" s="700"/>
      <c r="CL23" s="700"/>
      <c r="CM23" s="716"/>
      <c r="CN23" s="669"/>
      <c r="CO23" s="669"/>
      <c r="CP23" s="669"/>
      <c r="CQ23" s="669"/>
      <c r="CR23" s="669"/>
      <c r="CS23" s="669"/>
      <c r="CT23" s="700"/>
      <c r="CU23" s="700"/>
      <c r="CV23" s="700"/>
      <c r="CW23" s="716"/>
      <c r="CX23" s="669"/>
      <c r="CY23" s="669"/>
      <c r="CZ23" s="669"/>
      <c r="DA23" s="669"/>
      <c r="DB23" s="669"/>
      <c r="DC23" s="669"/>
      <c r="DD23" s="700"/>
      <c r="DE23" s="700"/>
      <c r="DF23" s="700"/>
      <c r="DG23" s="716"/>
      <c r="DH23" s="669"/>
      <c r="DI23" s="669"/>
      <c r="DJ23" s="669"/>
      <c r="DK23" s="669"/>
      <c r="DL23" s="669"/>
      <c r="DM23" s="669"/>
      <c r="DN23" s="700"/>
      <c r="DO23" s="700"/>
      <c r="DP23" s="700"/>
      <c r="DQ23" s="716"/>
      <c r="DR23" s="669"/>
      <c r="DS23" s="669"/>
      <c r="DT23" s="669"/>
      <c r="DU23" s="669"/>
      <c r="DV23" s="669"/>
      <c r="DW23" s="669"/>
      <c r="DX23" s="700"/>
      <c r="DY23" s="700"/>
      <c r="DZ23" s="700"/>
      <c r="EA23" s="716"/>
      <c r="EB23" s="669"/>
      <c r="EC23" s="669"/>
      <c r="ED23" s="669"/>
      <c r="EE23" s="669"/>
      <c r="EF23" s="669"/>
      <c r="EG23" s="669"/>
      <c r="EH23" s="700"/>
      <c r="EI23" s="700"/>
      <c r="EJ23" s="700"/>
      <c r="EK23" s="716"/>
      <c r="EL23" s="669" t="s">
        <v>3368</v>
      </c>
      <c r="EM23" s="669" t="s">
        <v>2426</v>
      </c>
      <c r="EN23" s="669" t="s">
        <v>4437</v>
      </c>
      <c r="EO23" s="669" t="s">
        <v>229</v>
      </c>
      <c r="EP23" s="669" t="s">
        <v>3096</v>
      </c>
      <c r="EQ23" s="669" t="s">
        <v>2278</v>
      </c>
      <c r="ER23" s="700">
        <v>550.0</v>
      </c>
      <c r="ES23" s="700"/>
      <c r="ET23" s="700"/>
      <c r="EU23" s="716" t="s">
        <v>3358</v>
      </c>
      <c r="EV23" s="669"/>
      <c r="EW23" s="669"/>
      <c r="EX23" s="669"/>
      <c r="EY23" s="669"/>
      <c r="EZ23" s="669"/>
      <c r="FA23" s="669"/>
      <c r="FB23" s="700"/>
      <c r="FC23" s="700"/>
      <c r="FD23" s="700"/>
      <c r="FE23" s="716"/>
      <c r="FF23" s="669"/>
      <c r="FG23" s="669"/>
      <c r="FH23" s="669"/>
      <c r="FI23" s="669"/>
      <c r="FJ23" s="669"/>
      <c r="FK23" s="669"/>
      <c r="FL23" s="700"/>
      <c r="FM23" s="700"/>
      <c r="FN23" s="700"/>
      <c r="FO23" s="716"/>
      <c r="FP23" s="669"/>
      <c r="FQ23" s="669"/>
      <c r="FR23" s="669"/>
      <c r="FS23" s="669"/>
      <c r="FT23" s="669"/>
      <c r="FU23" s="669"/>
      <c r="FV23" s="700"/>
      <c r="FW23" s="700"/>
      <c r="FX23" s="700"/>
      <c r="FY23" s="716"/>
      <c r="FZ23" s="703"/>
      <c r="GA23" s="703"/>
      <c r="GB23" s="703"/>
      <c r="GC23" s="703"/>
      <c r="GD23" s="703"/>
      <c r="GE23" s="703"/>
      <c r="GF23" s="780"/>
      <c r="GG23" s="780"/>
      <c r="GH23" s="700"/>
      <c r="GI23" s="716"/>
      <c r="GJ23" s="669"/>
      <c r="GK23" s="669"/>
      <c r="GL23" s="669"/>
      <c r="GM23" s="669"/>
      <c r="GN23" s="669"/>
      <c r="GO23" s="669"/>
      <c r="GP23" s="700"/>
      <c r="GQ23" s="700"/>
      <c r="GR23" s="700"/>
      <c r="GS23" s="716"/>
      <c r="GT23" s="669"/>
      <c r="GU23" s="669"/>
      <c r="GV23" s="669"/>
      <c r="GW23" s="669"/>
      <c r="GX23" s="669"/>
      <c r="GY23" s="669"/>
      <c r="GZ23" s="700"/>
      <c r="HA23" s="700"/>
      <c r="HB23" s="700"/>
      <c r="HC23" s="716"/>
      <c r="HD23" s="855" t="s">
        <v>3341</v>
      </c>
      <c r="HE23" s="703" t="s">
        <v>1962</v>
      </c>
      <c r="HF23" s="703" t="s">
        <v>2409</v>
      </c>
      <c r="HG23" s="703" t="s">
        <v>2489</v>
      </c>
      <c r="HH23" s="703" t="s">
        <v>3104</v>
      </c>
      <c r="HI23" s="703" t="s">
        <v>698</v>
      </c>
      <c r="HJ23" s="780">
        <v>0.0</v>
      </c>
      <c r="HK23" s="565" t="s">
        <v>3114</v>
      </c>
      <c r="HL23" s="700"/>
      <c r="HM23" s="716" t="s">
        <v>3681</v>
      </c>
      <c r="HN23" s="669"/>
      <c r="HO23" s="669"/>
      <c r="HP23" s="669"/>
      <c r="HQ23" s="669"/>
      <c r="HR23" s="669"/>
      <c r="HS23" s="669"/>
      <c r="HT23" s="700"/>
      <c r="HU23" s="700"/>
      <c r="HV23" s="700"/>
      <c r="HW23" s="716"/>
      <c r="HX23" s="669"/>
      <c r="HY23" s="669"/>
      <c r="HZ23" s="669"/>
      <c r="IA23" s="669"/>
      <c r="IB23" s="669"/>
      <c r="IC23" s="669"/>
      <c r="ID23" s="700"/>
      <c r="IE23" s="700"/>
      <c r="IF23" s="700"/>
      <c r="IG23" s="716"/>
      <c r="IH23" s="669"/>
      <c r="II23" s="669"/>
      <c r="IJ23" s="669"/>
      <c r="IK23" s="669"/>
      <c r="IL23" s="669"/>
      <c r="IM23" s="669"/>
      <c r="IN23" s="700"/>
      <c r="IO23" s="700"/>
      <c r="IP23" s="700"/>
      <c r="IQ23" s="716"/>
      <c r="IR23" s="669"/>
      <c r="IS23" s="669"/>
      <c r="IT23" s="669"/>
      <c r="IU23" s="669"/>
      <c r="IV23" s="669"/>
      <c r="IW23" s="669"/>
      <c r="IX23" s="700"/>
      <c r="IY23" s="700"/>
      <c r="IZ23" s="700"/>
      <c r="JA23" s="716"/>
      <c r="JB23" s="669"/>
      <c r="JC23" s="669"/>
      <c r="JD23" s="669"/>
      <c r="JE23" s="669"/>
      <c r="JF23" s="669"/>
      <c r="JG23" s="669"/>
      <c r="JH23" s="700"/>
      <c r="JI23" s="700"/>
      <c r="JJ23" s="700"/>
      <c r="JK23" s="716"/>
      <c r="JL23" s="669"/>
      <c r="JM23" s="669"/>
      <c r="JN23" s="669"/>
      <c r="JO23" s="669"/>
      <c r="JP23" s="669"/>
      <c r="JQ23" s="669"/>
      <c r="JR23" s="700"/>
      <c r="JS23" s="700"/>
      <c r="JT23" s="700"/>
      <c r="JU23" s="716"/>
      <c r="JV23" s="700"/>
    </row>
    <row r="24" ht="15.75" customHeight="1">
      <c r="A24" s="708">
        <v>0.041666666666666664</v>
      </c>
      <c r="B24" s="661"/>
      <c r="C24" s="661"/>
      <c r="D24" s="661" t="s">
        <v>4439</v>
      </c>
      <c r="E24" s="661" t="s">
        <v>3111</v>
      </c>
      <c r="F24" s="661" t="s">
        <v>3117</v>
      </c>
      <c r="G24" s="661" t="s">
        <v>698</v>
      </c>
      <c r="H24" s="709">
        <v>125.0</v>
      </c>
      <c r="I24" s="709"/>
      <c r="J24" s="709"/>
      <c r="K24" s="710" t="s">
        <v>3363</v>
      </c>
      <c r="L24" s="661"/>
      <c r="M24" s="661"/>
      <c r="N24" s="661"/>
      <c r="O24" s="661"/>
      <c r="P24" s="661"/>
      <c r="Q24" s="661"/>
      <c r="R24" s="709"/>
      <c r="S24" s="709"/>
      <c r="T24" s="709"/>
      <c r="U24" s="710"/>
      <c r="V24" s="661"/>
      <c r="W24" s="661"/>
      <c r="X24" s="661"/>
      <c r="Y24" s="661"/>
      <c r="Z24" s="661"/>
      <c r="AA24" s="661"/>
      <c r="AB24" s="709"/>
      <c r="AC24" s="709"/>
      <c r="AD24" s="709"/>
      <c r="AE24" s="710"/>
      <c r="AF24" s="661"/>
      <c r="AG24" s="661"/>
      <c r="AH24" s="661"/>
      <c r="AI24" s="661"/>
      <c r="AJ24" s="661"/>
      <c r="AK24" s="661"/>
      <c r="AL24" s="709"/>
      <c r="AM24" s="709"/>
      <c r="AN24" s="709"/>
      <c r="AO24" s="710"/>
      <c r="AP24" s="661"/>
      <c r="AQ24" s="661"/>
      <c r="AR24" s="661"/>
      <c r="AS24" s="661"/>
      <c r="AT24" s="661"/>
      <c r="AU24" s="661"/>
      <c r="AV24" s="709"/>
      <c r="AW24" s="709"/>
      <c r="AX24" s="709"/>
      <c r="AY24" s="710"/>
      <c r="AZ24" s="661"/>
      <c r="BA24" s="661"/>
      <c r="BB24" s="661"/>
      <c r="BC24" s="661"/>
      <c r="BD24" s="661"/>
      <c r="BE24" s="661"/>
      <c r="BF24" s="709"/>
      <c r="BG24" s="709"/>
      <c r="BH24" s="709"/>
      <c r="BI24" s="710"/>
      <c r="BJ24" s="661"/>
      <c r="BK24" s="661"/>
      <c r="BL24" s="661"/>
      <c r="BM24" s="661"/>
      <c r="BN24" s="661"/>
      <c r="BO24" s="661"/>
      <c r="BP24" s="709"/>
      <c r="BQ24" s="709"/>
      <c r="BR24" s="709"/>
      <c r="BS24" s="710"/>
      <c r="BT24" s="661"/>
      <c r="BU24" s="661"/>
      <c r="BV24" s="661" t="s">
        <v>4428</v>
      </c>
      <c r="BW24" s="661"/>
      <c r="BX24" s="661"/>
      <c r="BY24" s="661"/>
      <c r="BZ24" s="709"/>
      <c r="CA24" s="709"/>
      <c r="CB24" s="709"/>
      <c r="CC24" s="710"/>
      <c r="CD24" s="661"/>
      <c r="CE24" s="661"/>
      <c r="CF24" s="661"/>
      <c r="CG24" s="661"/>
      <c r="CH24" s="661"/>
      <c r="CI24" s="661"/>
      <c r="CJ24" s="709"/>
      <c r="CK24" s="709"/>
      <c r="CL24" s="709"/>
      <c r="CM24" s="710"/>
      <c r="CN24" s="661"/>
      <c r="CO24" s="661"/>
      <c r="CP24" s="661"/>
      <c r="CQ24" s="661"/>
      <c r="CR24" s="661"/>
      <c r="CS24" s="661"/>
      <c r="CT24" s="709"/>
      <c r="CU24" s="709"/>
      <c r="CV24" s="709"/>
      <c r="CW24" s="710"/>
      <c r="CX24" s="661"/>
      <c r="CY24" s="661"/>
      <c r="CZ24" s="661"/>
      <c r="DA24" s="661"/>
      <c r="DB24" s="661"/>
      <c r="DC24" s="661"/>
      <c r="DD24" s="709"/>
      <c r="DE24" s="709"/>
      <c r="DF24" s="709"/>
      <c r="DG24" s="710"/>
      <c r="DH24" s="661"/>
      <c r="DI24" s="661"/>
      <c r="DJ24" s="661"/>
      <c r="DK24" s="661"/>
      <c r="DL24" s="661"/>
      <c r="DM24" s="661"/>
      <c r="DN24" s="709"/>
      <c r="DO24" s="709"/>
      <c r="DP24" s="709"/>
      <c r="DQ24" s="710"/>
      <c r="DR24" s="661"/>
      <c r="DS24" s="661"/>
      <c r="DT24" s="661"/>
      <c r="DU24" s="661"/>
      <c r="DV24" s="661"/>
      <c r="DW24" s="661"/>
      <c r="DX24" s="709"/>
      <c r="DY24" s="709"/>
      <c r="DZ24" s="709"/>
      <c r="EA24" s="710"/>
      <c r="EB24" s="661"/>
      <c r="EC24" s="661"/>
      <c r="ED24" s="661"/>
      <c r="EE24" s="661"/>
      <c r="EF24" s="661"/>
      <c r="EG24" s="661"/>
      <c r="EH24" s="709"/>
      <c r="EI24" s="709"/>
      <c r="EJ24" s="709"/>
      <c r="EK24" s="710"/>
      <c r="EL24" s="661" t="s">
        <v>3341</v>
      </c>
      <c r="EM24" s="661" t="s">
        <v>2426</v>
      </c>
      <c r="EN24" s="661" t="s">
        <v>940</v>
      </c>
      <c r="EO24" s="661" t="s">
        <v>34</v>
      </c>
      <c r="EP24" s="661" t="s">
        <v>3099</v>
      </c>
      <c r="EQ24" s="661" t="s">
        <v>698</v>
      </c>
      <c r="ER24" s="709">
        <v>400.0</v>
      </c>
      <c r="ES24" s="709" t="s">
        <v>4427</v>
      </c>
      <c r="ET24" s="709"/>
      <c r="EU24" s="710" t="s">
        <v>3363</v>
      </c>
      <c r="EV24" s="661"/>
      <c r="EW24" s="661"/>
      <c r="EX24" s="661"/>
      <c r="EY24" s="661"/>
      <c r="EZ24" s="661"/>
      <c r="FA24" s="661"/>
      <c r="FB24" s="709"/>
      <c r="FC24" s="709"/>
      <c r="FD24" s="709"/>
      <c r="FE24" s="710"/>
      <c r="FF24" s="661"/>
      <c r="FG24" s="661"/>
      <c r="FH24" s="661"/>
      <c r="FI24" s="661"/>
      <c r="FJ24" s="661"/>
      <c r="FK24" s="661"/>
      <c r="FL24" s="709"/>
      <c r="FM24" s="709"/>
      <c r="FN24" s="709"/>
      <c r="FO24" s="710"/>
      <c r="FP24" s="661"/>
      <c r="FQ24" s="661"/>
      <c r="FR24" s="661"/>
      <c r="FS24" s="661"/>
      <c r="FT24" s="661"/>
      <c r="FU24" s="661"/>
      <c r="FV24" s="709"/>
      <c r="FW24" s="709"/>
      <c r="FX24" s="709"/>
      <c r="FY24" s="801"/>
      <c r="FZ24" s="320" t="s">
        <v>3341</v>
      </c>
      <c r="GA24" s="320" t="s">
        <v>1962</v>
      </c>
      <c r="GB24" s="320" t="s">
        <v>3126</v>
      </c>
      <c r="GC24" s="320" t="s">
        <v>34</v>
      </c>
      <c r="GD24" s="320" t="s">
        <v>2112</v>
      </c>
      <c r="GE24" s="320" t="s">
        <v>2502</v>
      </c>
      <c r="GF24" s="528">
        <v>0.0</v>
      </c>
      <c r="GG24" s="528" t="s">
        <v>3114</v>
      </c>
      <c r="GH24" s="842"/>
      <c r="GI24" s="710" t="s">
        <v>3358</v>
      </c>
      <c r="GJ24" s="661"/>
      <c r="GK24" s="661"/>
      <c r="GL24" s="661"/>
      <c r="GM24" s="661"/>
      <c r="GN24" s="661"/>
      <c r="GO24" s="661"/>
      <c r="GP24" s="709"/>
      <c r="GQ24" s="709"/>
      <c r="GR24" s="709"/>
      <c r="GS24" s="710"/>
      <c r="GT24" s="661"/>
      <c r="GU24" s="661"/>
      <c r="GV24" s="661"/>
      <c r="GW24" s="661"/>
      <c r="GX24" s="661"/>
      <c r="GY24" s="661"/>
      <c r="GZ24" s="709"/>
      <c r="HA24" s="709"/>
      <c r="HB24" s="709"/>
      <c r="HC24" s="710"/>
      <c r="HD24" s="802" t="s">
        <v>3341</v>
      </c>
      <c r="HE24" s="803" t="s">
        <v>1962</v>
      </c>
      <c r="HF24" s="803" t="s">
        <v>4440</v>
      </c>
      <c r="HG24" s="803" t="s">
        <v>2489</v>
      </c>
      <c r="HH24" s="803" t="s">
        <v>3097</v>
      </c>
      <c r="HI24" s="803" t="s">
        <v>698</v>
      </c>
      <c r="HJ24" s="804">
        <v>0.0</v>
      </c>
      <c r="HK24" s="804" t="s">
        <v>3114</v>
      </c>
      <c r="HL24" s="709"/>
      <c r="HM24" s="710" t="s">
        <v>3681</v>
      </c>
      <c r="HN24" s="661"/>
      <c r="HO24" s="661"/>
      <c r="HP24" s="661"/>
      <c r="HQ24" s="661"/>
      <c r="HR24" s="661"/>
      <c r="HS24" s="661"/>
      <c r="HT24" s="709"/>
      <c r="HU24" s="709"/>
      <c r="HV24" s="709"/>
      <c r="HW24" s="710"/>
      <c r="HX24" s="661"/>
      <c r="HY24" s="661"/>
      <c r="HZ24" s="661"/>
      <c r="IA24" s="661"/>
      <c r="IB24" s="661"/>
      <c r="IC24" s="661"/>
      <c r="ID24" s="709"/>
      <c r="IE24" s="709"/>
      <c r="IF24" s="709"/>
      <c r="IG24" s="710"/>
      <c r="IH24" s="661"/>
      <c r="II24" s="661"/>
      <c r="IJ24" s="661"/>
      <c r="IK24" s="661"/>
      <c r="IL24" s="661"/>
      <c r="IM24" s="661"/>
      <c r="IN24" s="709"/>
      <c r="IO24" s="709"/>
      <c r="IP24" s="709"/>
      <c r="IQ24" s="710"/>
      <c r="IR24" s="661"/>
      <c r="IS24" s="661"/>
      <c r="IT24" s="661"/>
      <c r="IU24" s="661"/>
      <c r="IV24" s="661"/>
      <c r="IW24" s="661"/>
      <c r="IX24" s="709"/>
      <c r="IY24" s="709"/>
      <c r="IZ24" s="709"/>
      <c r="JA24" s="710"/>
      <c r="JB24" s="661"/>
      <c r="JC24" s="661"/>
      <c r="JD24" s="661"/>
      <c r="JE24" s="661"/>
      <c r="JF24" s="661"/>
      <c r="JG24" s="661"/>
      <c r="JH24" s="709"/>
      <c r="JI24" s="709"/>
      <c r="JJ24" s="709"/>
      <c r="JK24" s="710"/>
      <c r="JL24" s="661"/>
      <c r="JM24" s="661"/>
      <c r="JN24" s="661"/>
      <c r="JO24" s="661"/>
      <c r="JP24" s="661"/>
      <c r="JQ24" s="661"/>
      <c r="JR24" s="709"/>
      <c r="JS24" s="709"/>
      <c r="JT24" s="709"/>
      <c r="JU24" s="710"/>
      <c r="JV24" s="709"/>
    </row>
    <row r="25" ht="15.75" customHeight="1">
      <c r="A25" s="715">
        <v>0.041666666666666664</v>
      </c>
      <c r="B25" s="669"/>
      <c r="C25" s="669"/>
      <c r="D25" s="669"/>
      <c r="E25" s="669"/>
      <c r="F25" s="669"/>
      <c r="G25" s="669"/>
      <c r="H25" s="700"/>
      <c r="I25" s="700"/>
      <c r="J25" s="700"/>
      <c r="K25" s="716"/>
      <c r="L25" s="669"/>
      <c r="M25" s="669"/>
      <c r="N25" s="669"/>
      <c r="O25" s="669"/>
      <c r="P25" s="669"/>
      <c r="Q25" s="669"/>
      <c r="R25" s="700"/>
      <c r="S25" s="700"/>
      <c r="T25" s="700"/>
      <c r="U25" s="716"/>
      <c r="V25" s="669"/>
      <c r="W25" s="669"/>
      <c r="X25" s="669"/>
      <c r="Y25" s="669"/>
      <c r="Z25" s="669"/>
      <c r="AA25" s="669"/>
      <c r="AB25" s="700"/>
      <c r="AC25" s="700"/>
      <c r="AD25" s="700"/>
      <c r="AE25" s="716"/>
      <c r="AF25" s="669"/>
      <c r="AG25" s="669"/>
      <c r="AH25" s="669"/>
      <c r="AI25" s="669"/>
      <c r="AJ25" s="669"/>
      <c r="AK25" s="669"/>
      <c r="AL25" s="700"/>
      <c r="AM25" s="700"/>
      <c r="AN25" s="700"/>
      <c r="AO25" s="716"/>
      <c r="AP25" s="669"/>
      <c r="AQ25" s="669"/>
      <c r="AR25" s="669"/>
      <c r="AS25" s="669"/>
      <c r="AT25" s="669"/>
      <c r="AU25" s="669"/>
      <c r="AV25" s="700"/>
      <c r="AW25" s="700"/>
      <c r="AX25" s="700"/>
      <c r="AY25" s="716"/>
      <c r="AZ25" s="669"/>
      <c r="BA25" s="669"/>
      <c r="BB25" s="669"/>
      <c r="BC25" s="669"/>
      <c r="BD25" s="669"/>
      <c r="BE25" s="669"/>
      <c r="BF25" s="700"/>
      <c r="BG25" s="700"/>
      <c r="BH25" s="700"/>
      <c r="BI25" s="716"/>
      <c r="BJ25" s="669"/>
      <c r="BK25" s="669"/>
      <c r="BL25" s="669"/>
      <c r="BM25" s="669"/>
      <c r="BN25" s="669"/>
      <c r="BO25" s="669"/>
      <c r="BP25" s="700"/>
      <c r="BQ25" s="700"/>
      <c r="BR25" s="700"/>
      <c r="BS25" s="716"/>
      <c r="BT25" s="669" t="s">
        <v>3368</v>
      </c>
      <c r="BU25" s="669" t="s">
        <v>1163</v>
      </c>
      <c r="BV25" s="669" t="s">
        <v>2583</v>
      </c>
      <c r="BW25" s="669" t="s">
        <v>34</v>
      </c>
      <c r="BX25" s="669" t="s">
        <v>3104</v>
      </c>
      <c r="BY25" s="669" t="s">
        <v>698</v>
      </c>
      <c r="BZ25" s="700">
        <v>285.0</v>
      </c>
      <c r="CA25" s="700" t="s">
        <v>3114</v>
      </c>
      <c r="CB25" s="700"/>
      <c r="CC25" s="716" t="s">
        <v>3363</v>
      </c>
      <c r="CD25" s="669"/>
      <c r="CE25" s="669"/>
      <c r="CF25" s="669"/>
      <c r="CG25" s="669"/>
      <c r="CH25" s="669"/>
      <c r="CI25" s="669"/>
      <c r="CJ25" s="700"/>
      <c r="CK25" s="700"/>
      <c r="CL25" s="700"/>
      <c r="CM25" s="716"/>
      <c r="CN25" s="669"/>
      <c r="CO25" s="669"/>
      <c r="CP25" s="669"/>
      <c r="CQ25" s="669"/>
      <c r="CR25" s="669"/>
      <c r="CS25" s="669"/>
      <c r="CT25" s="700"/>
      <c r="CU25" s="700"/>
      <c r="CV25" s="700"/>
      <c r="CW25" s="716"/>
      <c r="CX25" s="669"/>
      <c r="CY25" s="669"/>
      <c r="CZ25" s="669"/>
      <c r="DA25" s="669"/>
      <c r="DB25" s="669"/>
      <c r="DC25" s="669"/>
      <c r="DD25" s="700"/>
      <c r="DE25" s="700"/>
      <c r="DF25" s="700"/>
      <c r="DG25" s="716"/>
      <c r="DH25" s="669"/>
      <c r="DI25" s="669"/>
      <c r="DJ25" s="669"/>
      <c r="DK25" s="669"/>
      <c r="DL25" s="669"/>
      <c r="DM25" s="669"/>
      <c r="DN25" s="700"/>
      <c r="DO25" s="700"/>
      <c r="DP25" s="700"/>
      <c r="DQ25" s="716"/>
      <c r="DR25" s="669"/>
      <c r="DS25" s="669"/>
      <c r="DT25" s="669"/>
      <c r="DU25" s="669"/>
      <c r="DV25" s="669"/>
      <c r="DW25" s="669"/>
      <c r="DX25" s="700"/>
      <c r="DY25" s="700"/>
      <c r="DZ25" s="700"/>
      <c r="EA25" s="716"/>
      <c r="EB25" s="669"/>
      <c r="EC25" s="669"/>
      <c r="ED25" s="669"/>
      <c r="EE25" s="669"/>
      <c r="EF25" s="669"/>
      <c r="EG25" s="669"/>
      <c r="EH25" s="700"/>
      <c r="EI25" s="700"/>
      <c r="EJ25" s="700"/>
      <c r="EK25" s="716"/>
      <c r="EL25" s="669" t="s">
        <v>3341</v>
      </c>
      <c r="EM25" s="669" t="s">
        <v>1163</v>
      </c>
      <c r="EN25" s="669" t="s">
        <v>2583</v>
      </c>
      <c r="EO25" s="669" t="s">
        <v>34</v>
      </c>
      <c r="EP25" s="669" t="s">
        <v>3104</v>
      </c>
      <c r="EQ25" s="669" t="s">
        <v>698</v>
      </c>
      <c r="ER25" s="700">
        <v>285.0</v>
      </c>
      <c r="ES25" s="700" t="s">
        <v>3114</v>
      </c>
      <c r="ET25" s="700"/>
      <c r="EU25" s="716" t="s">
        <v>3363</v>
      </c>
      <c r="EV25" s="669"/>
      <c r="EW25" s="669"/>
      <c r="EX25" s="669"/>
      <c r="EY25" s="669"/>
      <c r="EZ25" s="669"/>
      <c r="FA25" s="669"/>
      <c r="FB25" s="700"/>
      <c r="FC25" s="700"/>
      <c r="FD25" s="700"/>
      <c r="FE25" s="716"/>
      <c r="FF25" s="669"/>
      <c r="FG25" s="669"/>
      <c r="FH25" s="669"/>
      <c r="FI25" s="669"/>
      <c r="FJ25" s="669"/>
      <c r="FK25" s="669"/>
      <c r="FL25" s="700"/>
      <c r="FM25" s="700"/>
      <c r="FN25" s="700"/>
      <c r="FO25" s="716"/>
      <c r="FP25" s="669"/>
      <c r="FQ25" s="669"/>
      <c r="FR25" s="669"/>
      <c r="FS25" s="669"/>
      <c r="FT25" s="669"/>
      <c r="FU25" s="669"/>
      <c r="FV25" s="700"/>
      <c r="FW25" s="700"/>
      <c r="FX25" s="700"/>
      <c r="FY25" s="716"/>
      <c r="FZ25" s="777"/>
      <c r="GA25" s="777"/>
      <c r="GB25" s="777"/>
      <c r="GC25" s="777"/>
      <c r="GD25" s="777"/>
      <c r="GE25" s="777"/>
      <c r="GF25" s="778"/>
      <c r="GG25" s="778"/>
      <c r="GH25" s="700"/>
      <c r="GI25" s="716"/>
      <c r="GJ25" s="669"/>
      <c r="GK25" s="669"/>
      <c r="GL25" s="669"/>
      <c r="GM25" s="669"/>
      <c r="GN25" s="669"/>
      <c r="GO25" s="669"/>
      <c r="GP25" s="700"/>
      <c r="GQ25" s="700"/>
      <c r="GR25" s="700"/>
      <c r="GS25" s="716"/>
      <c r="GT25" s="669"/>
      <c r="GU25" s="669"/>
      <c r="GV25" s="669"/>
      <c r="GW25" s="669"/>
      <c r="GX25" s="669"/>
      <c r="GY25" s="669"/>
      <c r="GZ25" s="700"/>
      <c r="HA25" s="700"/>
      <c r="HB25" s="700"/>
      <c r="HC25" s="716"/>
      <c r="HD25" s="669" t="s">
        <v>3341</v>
      </c>
      <c r="HE25" s="669" t="s">
        <v>2426</v>
      </c>
      <c r="HF25" s="669" t="s">
        <v>2610</v>
      </c>
      <c r="HG25" s="669" t="s">
        <v>70</v>
      </c>
      <c r="HH25" s="669" t="s">
        <v>3112</v>
      </c>
      <c r="HI25" s="669" t="s">
        <v>698</v>
      </c>
      <c r="HJ25" s="700">
        <v>480.0</v>
      </c>
      <c r="HK25" s="700" t="s">
        <v>3355</v>
      </c>
      <c r="HL25" s="669"/>
      <c r="HM25" s="716" t="s">
        <v>3363</v>
      </c>
      <c r="HN25" s="669"/>
      <c r="HO25" s="669"/>
      <c r="HP25" s="669"/>
      <c r="HQ25" s="669"/>
      <c r="HR25" s="669"/>
      <c r="HS25" s="669"/>
      <c r="HT25" s="700"/>
      <c r="HU25" s="700"/>
      <c r="HV25" s="700"/>
      <c r="HW25" s="716"/>
      <c r="HX25" s="669"/>
      <c r="HY25" s="669"/>
      <c r="HZ25" s="669"/>
      <c r="IA25" s="669"/>
      <c r="IB25" s="669"/>
      <c r="IC25" s="669"/>
      <c r="ID25" s="700"/>
      <c r="IE25" s="700"/>
      <c r="IF25" s="700"/>
      <c r="IG25" s="716"/>
      <c r="IH25" s="669"/>
      <c r="II25" s="669"/>
      <c r="IJ25" s="669"/>
      <c r="IK25" s="669"/>
      <c r="IL25" s="669"/>
      <c r="IM25" s="669"/>
      <c r="IN25" s="700"/>
      <c r="IO25" s="700"/>
      <c r="IP25" s="700"/>
      <c r="IQ25" s="716"/>
      <c r="IR25" s="669"/>
      <c r="IS25" s="669"/>
      <c r="IT25" s="669"/>
      <c r="IU25" s="669"/>
      <c r="IV25" s="669"/>
      <c r="IW25" s="669"/>
      <c r="IX25" s="700"/>
      <c r="IY25" s="700"/>
      <c r="IZ25" s="700"/>
      <c r="JA25" s="716"/>
      <c r="JB25" s="669"/>
      <c r="JC25" s="669"/>
      <c r="JD25" s="669"/>
      <c r="JE25" s="669"/>
      <c r="JF25" s="669"/>
      <c r="JG25" s="669"/>
      <c r="JH25" s="700"/>
      <c r="JI25" s="700"/>
      <c r="JJ25" s="700"/>
      <c r="JK25" s="716"/>
      <c r="JL25" s="669"/>
      <c r="JM25" s="669"/>
      <c r="JN25" s="669"/>
      <c r="JO25" s="669"/>
      <c r="JP25" s="669"/>
      <c r="JQ25" s="669"/>
      <c r="JR25" s="700"/>
      <c r="JS25" s="700"/>
      <c r="JT25" s="700"/>
      <c r="JU25" s="716"/>
      <c r="JV25" s="700"/>
    </row>
    <row r="26" ht="15.75" customHeight="1">
      <c r="A26" s="717">
        <v>0.041666666666666664</v>
      </c>
      <c r="B26" s="661"/>
      <c r="C26" s="718"/>
      <c r="D26" s="718"/>
      <c r="E26" s="718"/>
      <c r="F26" s="718"/>
      <c r="G26" s="718"/>
      <c r="H26" s="719"/>
      <c r="I26" s="719"/>
      <c r="J26" s="719"/>
      <c r="K26" s="720"/>
      <c r="L26" s="661"/>
      <c r="M26" s="718"/>
      <c r="N26" s="718"/>
      <c r="O26" s="718"/>
      <c r="P26" s="718"/>
      <c r="Q26" s="718"/>
      <c r="R26" s="719"/>
      <c r="S26" s="719"/>
      <c r="T26" s="719"/>
      <c r="U26" s="720"/>
      <c r="V26" s="661"/>
      <c r="W26" s="718"/>
      <c r="X26" s="718"/>
      <c r="Y26" s="718"/>
      <c r="Z26" s="718"/>
      <c r="AA26" s="718"/>
      <c r="AB26" s="719"/>
      <c r="AC26" s="719"/>
      <c r="AD26" s="719"/>
      <c r="AE26" s="720"/>
      <c r="AF26" s="661"/>
      <c r="AG26" s="718"/>
      <c r="AH26" s="718"/>
      <c r="AI26" s="718"/>
      <c r="AJ26" s="718"/>
      <c r="AK26" s="718"/>
      <c r="AL26" s="719"/>
      <c r="AM26" s="719"/>
      <c r="AN26" s="719"/>
      <c r="AO26" s="720"/>
      <c r="AP26" s="661"/>
      <c r="AQ26" s="718"/>
      <c r="AR26" s="718"/>
      <c r="AS26" s="718"/>
      <c r="AT26" s="718"/>
      <c r="AU26" s="718"/>
      <c r="AV26" s="719"/>
      <c r="AW26" s="719"/>
      <c r="AX26" s="719"/>
      <c r="AY26" s="720"/>
      <c r="AZ26" s="661"/>
      <c r="BA26" s="718"/>
      <c r="BB26" s="718"/>
      <c r="BC26" s="718"/>
      <c r="BD26" s="718"/>
      <c r="BE26" s="718"/>
      <c r="BF26" s="719"/>
      <c r="BG26" s="719"/>
      <c r="BH26" s="719"/>
      <c r="BI26" s="720"/>
      <c r="BJ26" s="661"/>
      <c r="BK26" s="718"/>
      <c r="BL26" s="718"/>
      <c r="BM26" s="718"/>
      <c r="BN26" s="718"/>
      <c r="BO26" s="718"/>
      <c r="BP26" s="719"/>
      <c r="BQ26" s="719"/>
      <c r="BR26" s="719"/>
      <c r="BS26" s="720"/>
      <c r="BT26" s="661" t="s">
        <v>3368</v>
      </c>
      <c r="BU26" s="718" t="s">
        <v>2426</v>
      </c>
      <c r="BV26" s="718" t="s">
        <v>2586</v>
      </c>
      <c r="BW26" s="718" t="s">
        <v>3135</v>
      </c>
      <c r="BX26" s="718" t="s">
        <v>3117</v>
      </c>
      <c r="BY26" s="718" t="s">
        <v>2289</v>
      </c>
      <c r="BZ26" s="719">
        <v>0.0</v>
      </c>
      <c r="CA26" s="719" t="s">
        <v>2413</v>
      </c>
      <c r="CB26" s="719"/>
      <c r="CC26" s="720" t="s">
        <v>3363</v>
      </c>
      <c r="CD26" s="661"/>
      <c r="CE26" s="718"/>
      <c r="CF26" s="718"/>
      <c r="CG26" s="718"/>
      <c r="CH26" s="718"/>
      <c r="CI26" s="718"/>
      <c r="CJ26" s="719"/>
      <c r="CK26" s="719"/>
      <c r="CL26" s="719"/>
      <c r="CM26" s="720"/>
      <c r="CN26" s="661"/>
      <c r="CO26" s="718"/>
      <c r="CP26" s="718"/>
      <c r="CQ26" s="718"/>
      <c r="CR26" s="718"/>
      <c r="CS26" s="718"/>
      <c r="CT26" s="719"/>
      <c r="CU26" s="719"/>
      <c r="CV26" s="719"/>
      <c r="CW26" s="720"/>
      <c r="CX26" s="661"/>
      <c r="CY26" s="718"/>
      <c r="CZ26" s="718"/>
      <c r="DA26" s="718"/>
      <c r="DB26" s="718"/>
      <c r="DC26" s="718"/>
      <c r="DD26" s="719"/>
      <c r="DE26" s="719"/>
      <c r="DF26" s="719"/>
      <c r="DG26" s="720"/>
      <c r="DH26" s="661"/>
      <c r="DI26" s="718"/>
      <c r="DJ26" s="718"/>
      <c r="DK26" s="718"/>
      <c r="DL26" s="718"/>
      <c r="DM26" s="718"/>
      <c r="DN26" s="719"/>
      <c r="DO26" s="719"/>
      <c r="DP26" s="719"/>
      <c r="DQ26" s="720"/>
      <c r="DR26" s="661"/>
      <c r="DS26" s="718"/>
      <c r="DT26" s="718"/>
      <c r="DU26" s="718"/>
      <c r="DV26" s="718"/>
      <c r="DW26" s="718"/>
      <c r="DX26" s="719"/>
      <c r="DY26" s="719"/>
      <c r="DZ26" s="719"/>
      <c r="EA26" s="720"/>
      <c r="EB26" s="661"/>
      <c r="EC26" s="718"/>
      <c r="ED26" s="718"/>
      <c r="EE26" s="718"/>
      <c r="EF26" s="718"/>
      <c r="EG26" s="718"/>
      <c r="EH26" s="719"/>
      <c r="EI26" s="719"/>
      <c r="EJ26" s="719"/>
      <c r="EK26" s="720"/>
      <c r="EL26" s="856" t="s">
        <v>3341</v>
      </c>
      <c r="EM26" s="660" t="s">
        <v>2426</v>
      </c>
      <c r="EN26" s="660" t="s">
        <v>2138</v>
      </c>
      <c r="EO26" s="660" t="s">
        <v>34</v>
      </c>
      <c r="EP26" s="660" t="s">
        <v>3097</v>
      </c>
      <c r="EQ26" s="660" t="s">
        <v>2502</v>
      </c>
      <c r="ER26" s="857">
        <v>0.0</v>
      </c>
      <c r="ES26" s="825" t="s">
        <v>2413</v>
      </c>
      <c r="ET26" s="719"/>
      <c r="EU26" s="720" t="s">
        <v>3363</v>
      </c>
      <c r="EV26" s="661"/>
      <c r="EW26" s="718"/>
      <c r="EX26" s="718"/>
      <c r="EY26" s="718"/>
      <c r="EZ26" s="718"/>
      <c r="FA26" s="718"/>
      <c r="FB26" s="719"/>
      <c r="FC26" s="719"/>
      <c r="FD26" s="719"/>
      <c r="FE26" s="720"/>
      <c r="FF26" s="661"/>
      <c r="FG26" s="718"/>
      <c r="FH26" s="718"/>
      <c r="FI26" s="718"/>
      <c r="FJ26" s="718"/>
      <c r="FK26" s="718"/>
      <c r="FL26" s="719"/>
      <c r="FM26" s="719"/>
      <c r="FN26" s="719"/>
      <c r="FO26" s="720"/>
      <c r="FP26" s="661"/>
      <c r="FQ26" s="718"/>
      <c r="FR26" s="718"/>
      <c r="FS26" s="718"/>
      <c r="FT26" s="718"/>
      <c r="FU26" s="718"/>
      <c r="FV26" s="719"/>
      <c r="FW26" s="719"/>
      <c r="FX26" s="719"/>
      <c r="FY26" s="720"/>
      <c r="FZ26" s="661"/>
      <c r="GA26" s="718"/>
      <c r="GB26" s="718"/>
      <c r="GC26" s="718"/>
      <c r="GD26" s="718"/>
      <c r="GE26" s="718"/>
      <c r="GF26" s="719"/>
      <c r="GG26" s="719"/>
      <c r="GH26" s="719"/>
      <c r="GI26" s="720"/>
      <c r="GJ26" s="661"/>
      <c r="GK26" s="718"/>
      <c r="GL26" s="718"/>
      <c r="GM26" s="718"/>
      <c r="GN26" s="718"/>
      <c r="GO26" s="718"/>
      <c r="GP26" s="719"/>
      <c r="GQ26" s="719"/>
      <c r="GR26" s="719"/>
      <c r="GS26" s="720"/>
      <c r="GT26" s="661"/>
      <c r="GU26" s="718"/>
      <c r="GV26" s="718"/>
      <c r="GW26" s="718"/>
      <c r="GX26" s="718"/>
      <c r="GY26" s="718"/>
      <c r="GZ26" s="719"/>
      <c r="HA26" s="719"/>
      <c r="HB26" s="719"/>
      <c r="HC26" s="720"/>
      <c r="HD26" s="661"/>
      <c r="HE26" s="718"/>
      <c r="HF26" s="718"/>
      <c r="HG26" s="718"/>
      <c r="HH26" s="718"/>
      <c r="HI26" s="718"/>
      <c r="HJ26" s="719"/>
      <c r="HK26" s="719"/>
      <c r="HL26" s="719"/>
      <c r="HM26" s="720"/>
      <c r="HN26" s="661"/>
      <c r="HO26" s="718"/>
      <c r="HP26" s="718"/>
      <c r="HQ26" s="718"/>
      <c r="HR26" s="718"/>
      <c r="HS26" s="718"/>
      <c r="HT26" s="719"/>
      <c r="HU26" s="719"/>
      <c r="HV26" s="719"/>
      <c r="HW26" s="720"/>
      <c r="HX26" s="661"/>
      <c r="HY26" s="718"/>
      <c r="HZ26" s="718"/>
      <c r="IA26" s="718"/>
      <c r="IB26" s="718"/>
      <c r="IC26" s="718"/>
      <c r="ID26" s="719"/>
      <c r="IE26" s="719"/>
      <c r="IF26" s="719"/>
      <c r="IG26" s="720"/>
      <c r="IH26" s="661"/>
      <c r="II26" s="718"/>
      <c r="IJ26" s="718"/>
      <c r="IK26" s="718"/>
      <c r="IL26" s="718"/>
      <c r="IM26" s="718"/>
      <c r="IN26" s="719"/>
      <c r="IO26" s="719"/>
      <c r="IP26" s="719"/>
      <c r="IQ26" s="720"/>
      <c r="IR26" s="661"/>
      <c r="IS26" s="718"/>
      <c r="IT26" s="718"/>
      <c r="IU26" s="718"/>
      <c r="IV26" s="718"/>
      <c r="IW26" s="718"/>
      <c r="IX26" s="719"/>
      <c r="IY26" s="719"/>
      <c r="IZ26" s="719"/>
      <c r="JA26" s="720"/>
      <c r="JB26" s="661"/>
      <c r="JC26" s="718"/>
      <c r="JD26" s="718"/>
      <c r="JE26" s="718"/>
      <c r="JF26" s="718"/>
      <c r="JG26" s="718"/>
      <c r="JH26" s="719"/>
      <c r="JI26" s="719"/>
      <c r="JJ26" s="719"/>
      <c r="JK26" s="720"/>
      <c r="JL26" s="661"/>
      <c r="JM26" s="718"/>
      <c r="JN26" s="718"/>
      <c r="JO26" s="718"/>
      <c r="JP26" s="718"/>
      <c r="JQ26" s="718"/>
      <c r="JR26" s="719"/>
      <c r="JS26" s="719"/>
      <c r="JT26" s="719"/>
      <c r="JU26" s="720"/>
      <c r="JV26" s="709"/>
    </row>
    <row r="27" ht="15.75" customHeight="1">
      <c r="A27" s="697">
        <v>0.08333333333333333</v>
      </c>
      <c r="B27" s="367" t="s">
        <v>3341</v>
      </c>
      <c r="C27" s="367" t="s">
        <v>2426</v>
      </c>
      <c r="D27" s="367" t="s">
        <v>2314</v>
      </c>
      <c r="E27" s="367" t="s">
        <v>2489</v>
      </c>
      <c r="F27" s="367" t="s">
        <v>3097</v>
      </c>
      <c r="G27" s="669" t="s">
        <v>698</v>
      </c>
      <c r="H27" s="700">
        <v>400.0</v>
      </c>
      <c r="I27" s="698"/>
      <c r="J27" s="698"/>
      <c r="K27" s="699" t="s">
        <v>3384</v>
      </c>
      <c r="L27" s="685"/>
      <c r="M27" s="685"/>
      <c r="N27" s="685"/>
      <c r="O27" s="685"/>
      <c r="P27" s="685"/>
      <c r="Q27" s="685"/>
      <c r="R27" s="698"/>
      <c r="S27" s="698"/>
      <c r="T27" s="698"/>
      <c r="U27" s="699"/>
      <c r="V27" s="685" t="s">
        <v>3368</v>
      </c>
      <c r="W27" s="685" t="s">
        <v>2426</v>
      </c>
      <c r="X27" s="685" t="s">
        <v>2554</v>
      </c>
      <c r="Y27" s="685" t="s">
        <v>34</v>
      </c>
      <c r="Z27" s="685" t="s">
        <v>1748</v>
      </c>
      <c r="AA27" s="685" t="s">
        <v>2289</v>
      </c>
      <c r="AB27" s="698">
        <v>420.0</v>
      </c>
      <c r="AC27" s="698" t="s">
        <v>3355</v>
      </c>
      <c r="AD27" s="698"/>
      <c r="AE27" s="699" t="s">
        <v>3363</v>
      </c>
      <c r="AF27" s="685"/>
      <c r="AG27" s="685"/>
      <c r="AH27" s="685"/>
      <c r="AI27" s="685"/>
      <c r="AJ27" s="685"/>
      <c r="AK27" s="685"/>
      <c r="AL27" s="698"/>
      <c r="AM27" s="698"/>
      <c r="AN27" s="698"/>
      <c r="AO27" s="699"/>
      <c r="AP27" s="685" t="s">
        <v>3341</v>
      </c>
      <c r="AQ27" s="669" t="s">
        <v>1962</v>
      </c>
      <c r="AR27" s="669" t="s">
        <v>2379</v>
      </c>
      <c r="AS27" s="669" t="s">
        <v>34</v>
      </c>
      <c r="AT27" s="669" t="s">
        <v>1748</v>
      </c>
      <c r="AU27" s="669" t="s">
        <v>2502</v>
      </c>
      <c r="AV27" s="700">
        <v>0.0</v>
      </c>
      <c r="AW27" s="700" t="s">
        <v>3114</v>
      </c>
      <c r="AX27" s="698"/>
      <c r="AY27" s="699" t="s">
        <v>3349</v>
      </c>
      <c r="AZ27" s="851" t="s">
        <v>3341</v>
      </c>
      <c r="BA27" s="852" t="s">
        <v>2426</v>
      </c>
      <c r="BB27" s="852" t="s">
        <v>2437</v>
      </c>
      <c r="BC27" s="341" t="s">
        <v>2311</v>
      </c>
      <c r="BD27" s="341" t="s">
        <v>2112</v>
      </c>
      <c r="BE27" s="341" t="s">
        <v>2278</v>
      </c>
      <c r="BF27" s="700">
        <v>400.0</v>
      </c>
      <c r="BG27" s="730" t="s">
        <v>3355</v>
      </c>
      <c r="BH27" s="698"/>
      <c r="BI27" s="699" t="s">
        <v>3363</v>
      </c>
      <c r="BJ27" s="702" t="s">
        <v>3341</v>
      </c>
      <c r="BK27" s="853" t="s">
        <v>3062</v>
      </c>
      <c r="BL27" s="853" t="s">
        <v>2468</v>
      </c>
      <c r="BM27" s="685" t="s">
        <v>2311</v>
      </c>
      <c r="BN27" s="685" t="s">
        <v>3106</v>
      </c>
      <c r="BO27" s="685" t="s">
        <v>2289</v>
      </c>
      <c r="BP27" s="730">
        <v>0.0</v>
      </c>
      <c r="BQ27" s="698" t="s">
        <v>3114</v>
      </c>
      <c r="BR27" s="698" t="s">
        <v>4441</v>
      </c>
      <c r="BS27" s="699" t="s">
        <v>3349</v>
      </c>
      <c r="BT27" s="685"/>
      <c r="BU27" s="685"/>
      <c r="BV27" s="685" t="s">
        <v>4442</v>
      </c>
      <c r="BW27" s="685" t="s">
        <v>3111</v>
      </c>
      <c r="BX27" s="685" t="s">
        <v>3096</v>
      </c>
      <c r="BY27" s="685" t="s">
        <v>698</v>
      </c>
      <c r="BZ27" s="698" t="s">
        <v>902</v>
      </c>
      <c r="CA27" s="698"/>
      <c r="CB27" s="698"/>
      <c r="CC27" s="699" t="s">
        <v>3363</v>
      </c>
      <c r="CD27" s="685"/>
      <c r="CE27" s="685"/>
      <c r="CF27" s="685"/>
      <c r="CG27" s="685"/>
      <c r="CH27" s="685"/>
      <c r="CI27" s="685"/>
      <c r="CJ27" s="698"/>
      <c r="CK27" s="698"/>
      <c r="CL27" s="698"/>
      <c r="CM27" s="699"/>
      <c r="CN27" s="685"/>
      <c r="CO27" s="685"/>
      <c r="CP27" s="685"/>
      <c r="CQ27" s="685"/>
      <c r="CR27" s="685"/>
      <c r="CS27" s="685"/>
      <c r="CT27" s="698"/>
      <c r="CU27" s="698"/>
      <c r="CV27" s="698"/>
      <c r="CW27" s="699"/>
      <c r="CX27" s="685" t="s">
        <v>3368</v>
      </c>
      <c r="CY27" s="685" t="s">
        <v>2426</v>
      </c>
      <c r="CZ27" s="685" t="s">
        <v>2589</v>
      </c>
      <c r="DA27" s="685" t="s">
        <v>34</v>
      </c>
      <c r="DB27" s="685" t="s">
        <v>3092</v>
      </c>
      <c r="DC27" s="685" t="s">
        <v>2278</v>
      </c>
      <c r="DD27" s="698">
        <v>420.0</v>
      </c>
      <c r="DE27" s="698" t="s">
        <v>3355</v>
      </c>
      <c r="DF27" s="698"/>
      <c r="DG27" s="699" t="s">
        <v>3363</v>
      </c>
      <c r="DH27" s="685"/>
      <c r="DI27" s="834"/>
      <c r="DJ27" s="834"/>
      <c r="DK27" s="834"/>
      <c r="DL27" s="722"/>
      <c r="DM27" s="669"/>
      <c r="DN27" s="812"/>
      <c r="DO27" s="342"/>
      <c r="DP27" s="698"/>
      <c r="DQ27" s="699"/>
      <c r="DR27" s="685" t="s">
        <v>3341</v>
      </c>
      <c r="DS27" s="685" t="s">
        <v>2426</v>
      </c>
      <c r="DT27" s="685" t="s">
        <v>2437</v>
      </c>
      <c r="DU27" s="685" t="s">
        <v>34</v>
      </c>
      <c r="DV27" s="685" t="s">
        <v>2112</v>
      </c>
      <c r="DW27" s="685" t="s">
        <v>2278</v>
      </c>
      <c r="DX27" s="698">
        <v>400.0</v>
      </c>
      <c r="DY27" s="698" t="s">
        <v>3355</v>
      </c>
      <c r="DZ27" s="698"/>
      <c r="EA27" s="699" t="s">
        <v>3349</v>
      </c>
      <c r="EB27" s="702" t="s">
        <v>3341</v>
      </c>
      <c r="EC27" s="853" t="s">
        <v>3062</v>
      </c>
      <c r="ED27" s="853" t="s">
        <v>2468</v>
      </c>
      <c r="EE27" s="685" t="s">
        <v>2311</v>
      </c>
      <c r="EF27" s="685" t="s">
        <v>3106</v>
      </c>
      <c r="EG27" s="685" t="s">
        <v>2289</v>
      </c>
      <c r="EH27" s="730">
        <v>0.0</v>
      </c>
      <c r="EI27" s="698" t="s">
        <v>3114</v>
      </c>
      <c r="EJ27" s="698" t="s">
        <v>4441</v>
      </c>
      <c r="EK27" s="699" t="s">
        <v>3349</v>
      </c>
      <c r="EL27" s="855" t="s">
        <v>3341</v>
      </c>
      <c r="EM27" s="855" t="s">
        <v>1962</v>
      </c>
      <c r="EN27" s="855" t="s">
        <v>2409</v>
      </c>
      <c r="EO27" s="855" t="s">
        <v>2489</v>
      </c>
      <c r="EP27" s="855" t="s">
        <v>3104</v>
      </c>
      <c r="EQ27" s="855" t="s">
        <v>698</v>
      </c>
      <c r="ER27" s="565">
        <v>0.0</v>
      </c>
      <c r="ES27" s="565" t="s">
        <v>3114</v>
      </c>
      <c r="ET27" s="698"/>
      <c r="EU27" s="699" t="s">
        <v>3349</v>
      </c>
      <c r="EV27" s="685"/>
      <c r="EW27" s="685"/>
      <c r="EX27" s="685"/>
      <c r="EY27" s="685"/>
      <c r="EZ27" s="685"/>
      <c r="FA27" s="685"/>
      <c r="FB27" s="698"/>
      <c r="FC27" s="698"/>
      <c r="FD27" s="698"/>
      <c r="FE27" s="699"/>
      <c r="FF27" s="685"/>
      <c r="FG27" s="685"/>
      <c r="FH27" s="685"/>
      <c r="FI27" s="685"/>
      <c r="FJ27" s="685"/>
      <c r="FK27" s="685"/>
      <c r="FL27" s="698"/>
      <c r="FM27" s="698"/>
      <c r="FN27" s="698"/>
      <c r="FO27" s="699"/>
      <c r="FP27" s="685"/>
      <c r="FQ27" s="685"/>
      <c r="FR27" s="685"/>
      <c r="FS27" s="685"/>
      <c r="FT27" s="685"/>
      <c r="FU27" s="685"/>
      <c r="FV27" s="698"/>
      <c r="FW27" s="698"/>
      <c r="FX27" s="698"/>
      <c r="FY27" s="699"/>
      <c r="FZ27" s="685" t="s">
        <v>3341</v>
      </c>
      <c r="GA27" s="834" t="s">
        <v>1780</v>
      </c>
      <c r="GB27" s="834" t="s">
        <v>3113</v>
      </c>
      <c r="GC27" s="834" t="s">
        <v>70</v>
      </c>
      <c r="GD27" s="722" t="s">
        <v>2112</v>
      </c>
      <c r="GE27" s="669" t="s">
        <v>698</v>
      </c>
      <c r="GF27" s="812">
        <v>0.0</v>
      </c>
      <c r="GG27" s="342" t="s">
        <v>3114</v>
      </c>
      <c r="GH27" s="698"/>
      <c r="GI27" s="699" t="s">
        <v>3363</v>
      </c>
      <c r="GJ27" s="685" t="s">
        <v>3341</v>
      </c>
      <c r="GK27" s="685" t="s">
        <v>2426</v>
      </c>
      <c r="GL27" s="685" t="s">
        <v>2437</v>
      </c>
      <c r="GM27" s="685" t="s">
        <v>34</v>
      </c>
      <c r="GN27" s="685" t="s">
        <v>2112</v>
      </c>
      <c r="GO27" s="685" t="s">
        <v>2278</v>
      </c>
      <c r="GP27" s="698">
        <v>400.0</v>
      </c>
      <c r="GQ27" s="698"/>
      <c r="GR27" s="698"/>
      <c r="GS27" s="699" t="s">
        <v>3681</v>
      </c>
      <c r="GT27" s="702" t="s">
        <v>3341</v>
      </c>
      <c r="GU27" s="853" t="s">
        <v>3062</v>
      </c>
      <c r="GV27" s="853" t="s">
        <v>2468</v>
      </c>
      <c r="GW27" s="685" t="s">
        <v>2311</v>
      </c>
      <c r="GX27" s="685" t="s">
        <v>3106</v>
      </c>
      <c r="GY27" s="685" t="s">
        <v>2289</v>
      </c>
      <c r="GZ27" s="780">
        <v>0.0</v>
      </c>
      <c r="HA27" s="698" t="s">
        <v>3114</v>
      </c>
      <c r="HB27" s="698" t="s">
        <v>4441</v>
      </c>
      <c r="HC27" s="699" t="s">
        <v>3363</v>
      </c>
      <c r="HD27" s="858" t="s">
        <v>3341</v>
      </c>
      <c r="HE27" s="834" t="s">
        <v>1962</v>
      </c>
      <c r="HF27" s="859" t="s">
        <v>2408</v>
      </c>
      <c r="HG27" s="859" t="s">
        <v>2311</v>
      </c>
      <c r="HH27" s="859" t="s">
        <v>3097</v>
      </c>
      <c r="HI27" s="859" t="s">
        <v>698</v>
      </c>
      <c r="HJ27" s="700">
        <v>0.0</v>
      </c>
      <c r="HK27" s="700" t="s">
        <v>3114</v>
      </c>
      <c r="HL27" s="698"/>
      <c r="HM27" s="699" t="s">
        <v>3349</v>
      </c>
      <c r="HN27" s="685"/>
      <c r="HO27" s="685"/>
      <c r="HP27" s="685"/>
      <c r="HQ27" s="685"/>
      <c r="HR27" s="685"/>
      <c r="HS27" s="685"/>
      <c r="HT27" s="698"/>
      <c r="HU27" s="698"/>
      <c r="HV27" s="698"/>
      <c r="HW27" s="699"/>
      <c r="IF27" s="698"/>
      <c r="IG27" s="699"/>
      <c r="IH27" s="685" t="s">
        <v>3341</v>
      </c>
      <c r="II27" s="669" t="s">
        <v>1962</v>
      </c>
      <c r="IJ27" s="669" t="s">
        <v>2379</v>
      </c>
      <c r="IK27" s="669" t="s">
        <v>34</v>
      </c>
      <c r="IL27" s="669" t="s">
        <v>1748</v>
      </c>
      <c r="IM27" s="669" t="s">
        <v>2502</v>
      </c>
      <c r="IN27" s="700">
        <v>0.0</v>
      </c>
      <c r="IO27" s="700" t="s">
        <v>3114</v>
      </c>
      <c r="IP27" s="698"/>
      <c r="IQ27" s="699" t="s">
        <v>3384</v>
      </c>
      <c r="IR27" s="685"/>
      <c r="IS27" s="685"/>
      <c r="IT27" s="685"/>
      <c r="IU27" s="685"/>
      <c r="IV27" s="685"/>
      <c r="IW27" s="685"/>
      <c r="IX27" s="698"/>
      <c r="IY27" s="698"/>
      <c r="IZ27" s="698"/>
      <c r="JA27" s="699"/>
      <c r="JB27" s="685"/>
      <c r="JC27" s="685"/>
      <c r="JD27" s="685"/>
      <c r="JE27" s="685"/>
      <c r="JF27" s="685"/>
      <c r="JG27" s="685"/>
      <c r="JH27" s="698"/>
      <c r="JI27" s="698"/>
      <c r="JJ27" s="698"/>
      <c r="JK27" s="699"/>
      <c r="JL27" s="685"/>
      <c r="JM27" s="685"/>
      <c r="JN27" s="685"/>
      <c r="JO27" s="685"/>
      <c r="JP27" s="685"/>
      <c r="JQ27" s="685"/>
      <c r="JR27" s="698"/>
      <c r="JS27" s="698"/>
      <c r="JT27" s="698"/>
      <c r="JU27" s="699"/>
      <c r="JV27" s="700"/>
    </row>
    <row r="28" ht="15.75" customHeight="1">
      <c r="A28" s="708">
        <v>0.08333333333333333</v>
      </c>
      <c r="B28" s="661" t="s">
        <v>3341</v>
      </c>
      <c r="C28" s="661" t="s">
        <v>1962</v>
      </c>
      <c r="D28" s="661" t="s">
        <v>2409</v>
      </c>
      <c r="E28" s="661" t="s">
        <v>70</v>
      </c>
      <c r="F28" s="661" t="s">
        <v>3104</v>
      </c>
      <c r="G28" s="661" t="s">
        <v>698</v>
      </c>
      <c r="H28" s="709">
        <v>0.0</v>
      </c>
      <c r="I28" s="709" t="s">
        <v>3114</v>
      </c>
      <c r="J28" s="709"/>
      <c r="K28" s="710" t="s">
        <v>3363</v>
      </c>
      <c r="L28" s="661"/>
      <c r="M28" s="661"/>
      <c r="N28" s="661"/>
      <c r="O28" s="661"/>
      <c r="P28" s="661"/>
      <c r="Q28" s="661"/>
      <c r="R28" s="709"/>
      <c r="S28" s="709"/>
      <c r="T28" s="709"/>
      <c r="U28" s="710"/>
      <c r="V28" s="661"/>
      <c r="W28" s="661"/>
      <c r="X28" s="661"/>
      <c r="Y28" s="661"/>
      <c r="Z28" s="661"/>
      <c r="AA28" s="661"/>
      <c r="AB28" s="709"/>
      <c r="AC28" s="709"/>
      <c r="AD28" s="709"/>
      <c r="AE28" s="710"/>
      <c r="AF28" s="661"/>
      <c r="AG28" s="661"/>
      <c r="AH28" s="661"/>
      <c r="AI28" s="661"/>
      <c r="AJ28" s="661"/>
      <c r="AK28" s="661"/>
      <c r="AL28" s="709"/>
      <c r="AM28" s="709"/>
      <c r="AN28" s="709"/>
      <c r="AO28" s="710"/>
      <c r="AP28" s="661"/>
      <c r="AQ28" s="661"/>
      <c r="AR28" s="661"/>
      <c r="AS28" s="661"/>
      <c r="AT28" s="661"/>
      <c r="AU28" s="661"/>
      <c r="AV28" s="709"/>
      <c r="AW28" s="709"/>
      <c r="AX28" s="709"/>
      <c r="AY28" s="710"/>
      <c r="AZ28" s="661"/>
      <c r="BA28" s="661"/>
      <c r="BB28" s="661"/>
      <c r="BC28" s="661"/>
      <c r="BD28" s="661"/>
      <c r="BE28" s="661"/>
      <c r="BF28" s="709"/>
      <c r="BG28" s="709"/>
      <c r="BH28" s="709"/>
      <c r="BI28" s="710"/>
      <c r="BJ28" s="661"/>
      <c r="BK28" s="661"/>
      <c r="BL28" s="661"/>
      <c r="BM28" s="661"/>
      <c r="BN28" s="661"/>
      <c r="BO28" s="661"/>
      <c r="BP28" s="709"/>
      <c r="BQ28" s="709"/>
      <c r="BR28" s="709"/>
      <c r="BS28" s="710"/>
      <c r="BT28" s="661"/>
      <c r="BU28" s="661"/>
      <c r="BV28" s="661"/>
      <c r="BW28" s="661"/>
      <c r="BX28" s="661"/>
      <c r="BY28" s="661"/>
      <c r="BZ28" s="709"/>
      <c r="CA28" s="709"/>
      <c r="CB28" s="709"/>
      <c r="CC28" s="710"/>
      <c r="CD28" s="661"/>
      <c r="CE28" s="661"/>
      <c r="CF28" s="661"/>
      <c r="CG28" s="661"/>
      <c r="CH28" s="661"/>
      <c r="CI28" s="661"/>
      <c r="CJ28" s="709"/>
      <c r="CK28" s="709"/>
      <c r="CL28" s="709"/>
      <c r="CM28" s="710"/>
      <c r="CN28" s="661"/>
      <c r="CO28" s="661"/>
      <c r="CP28" s="661"/>
      <c r="CQ28" s="661"/>
      <c r="CR28" s="661"/>
      <c r="CS28" s="661"/>
      <c r="CT28" s="709"/>
      <c r="CU28" s="709"/>
      <c r="CV28" s="709"/>
      <c r="CW28" s="710"/>
      <c r="CX28" s="661"/>
      <c r="CY28" s="661"/>
      <c r="CZ28" s="661"/>
      <c r="DA28" s="661"/>
      <c r="DB28" s="661"/>
      <c r="DC28" s="661"/>
      <c r="DD28" s="709"/>
      <c r="DE28" s="709"/>
      <c r="DF28" s="709"/>
      <c r="DG28" s="710"/>
      <c r="DH28" s="661"/>
      <c r="DI28" s="661"/>
      <c r="DJ28" s="661"/>
      <c r="DK28" s="661"/>
      <c r="DL28" s="661"/>
      <c r="DM28" s="661"/>
      <c r="DN28" s="709"/>
      <c r="DO28" s="709"/>
      <c r="DP28" s="709"/>
      <c r="DQ28" s="710"/>
      <c r="DR28" s="661"/>
      <c r="DS28" s="661"/>
      <c r="DT28" s="661"/>
      <c r="DU28" s="661"/>
      <c r="DV28" s="661"/>
      <c r="DW28" s="661"/>
      <c r="DX28" s="709"/>
      <c r="DY28" s="709"/>
      <c r="DZ28" s="709"/>
      <c r="EA28" s="710"/>
      <c r="EB28" s="661"/>
      <c r="EC28" s="661"/>
      <c r="ED28" s="661"/>
      <c r="EE28" s="661"/>
      <c r="EF28" s="661"/>
      <c r="EG28" s="661"/>
      <c r="EH28" s="709"/>
      <c r="EI28" s="709"/>
      <c r="EJ28" s="709"/>
      <c r="EK28" s="710"/>
      <c r="EL28" s="802" t="s">
        <v>3341</v>
      </c>
      <c r="EM28" s="803" t="s">
        <v>1962</v>
      </c>
      <c r="EN28" s="803" t="s">
        <v>4440</v>
      </c>
      <c r="EO28" s="803" t="s">
        <v>2489</v>
      </c>
      <c r="EP28" s="803" t="s">
        <v>3097</v>
      </c>
      <c r="EQ28" s="803" t="s">
        <v>698</v>
      </c>
      <c r="ER28" s="804">
        <v>0.0</v>
      </c>
      <c r="ES28" s="804" t="s">
        <v>3114</v>
      </c>
      <c r="ET28" s="709"/>
      <c r="EU28" s="710" t="s">
        <v>3349</v>
      </c>
      <c r="EV28" s="661"/>
      <c r="EW28" s="661"/>
      <c r="EX28" s="661"/>
      <c r="EY28" s="661"/>
      <c r="EZ28" s="661"/>
      <c r="FA28" s="661"/>
      <c r="FB28" s="709"/>
      <c r="FC28" s="709"/>
      <c r="FD28" s="709"/>
      <c r="FE28" s="710"/>
      <c r="FF28" s="661"/>
      <c r="FG28" s="661"/>
      <c r="FH28" s="661"/>
      <c r="FI28" s="661"/>
      <c r="FJ28" s="661"/>
      <c r="FK28" s="661"/>
      <c r="FL28" s="709"/>
      <c r="FM28" s="709"/>
      <c r="FN28" s="709"/>
      <c r="FO28" s="710"/>
      <c r="FP28" s="661"/>
      <c r="FQ28" s="661"/>
      <c r="FR28" s="661"/>
      <c r="FS28" s="661"/>
      <c r="FT28" s="661"/>
      <c r="FU28" s="661"/>
      <c r="FV28" s="709"/>
      <c r="FW28" s="709"/>
      <c r="FX28" s="709"/>
      <c r="FY28" s="710"/>
      <c r="FZ28" s="661"/>
      <c r="GA28" s="661"/>
      <c r="GB28" s="661"/>
      <c r="GC28" s="661"/>
      <c r="GD28" s="661"/>
      <c r="GE28" s="661"/>
      <c r="GF28" s="709"/>
      <c r="GG28" s="709"/>
      <c r="GH28" s="709"/>
      <c r="GI28" s="710"/>
      <c r="GJ28" s="661"/>
      <c r="GK28" s="661"/>
      <c r="GL28" s="661"/>
      <c r="GM28" s="661"/>
      <c r="GN28" s="661"/>
      <c r="GO28" s="661"/>
      <c r="GP28" s="709"/>
      <c r="GQ28" s="709"/>
      <c r="GR28" s="709"/>
      <c r="GS28" s="710"/>
      <c r="GT28" s="661"/>
      <c r="GU28" s="661"/>
      <c r="GV28" s="661"/>
      <c r="GW28" s="661"/>
      <c r="GX28" s="661"/>
      <c r="GY28" s="847"/>
      <c r="GZ28" s="528"/>
      <c r="HA28" s="842"/>
      <c r="HB28" s="709"/>
      <c r="HC28" s="710"/>
      <c r="HD28" s="661"/>
      <c r="HE28" s="661"/>
      <c r="HF28" s="546" t="s">
        <v>4443</v>
      </c>
      <c r="HG28" s="546" t="s">
        <v>3111</v>
      </c>
      <c r="HH28" s="546" t="s">
        <v>3105</v>
      </c>
      <c r="HI28" s="546" t="s">
        <v>698</v>
      </c>
      <c r="HJ28" s="713">
        <v>125.0</v>
      </c>
      <c r="HK28" s="709"/>
      <c r="HL28" s="709"/>
      <c r="HM28" s="710" t="s">
        <v>3363</v>
      </c>
      <c r="HN28" s="661"/>
      <c r="HO28" s="661"/>
      <c r="HP28" s="661"/>
      <c r="HQ28" s="661"/>
      <c r="HR28" s="661"/>
      <c r="HS28" s="661"/>
      <c r="HT28" s="709"/>
      <c r="HU28" s="709"/>
      <c r="HV28" s="709"/>
      <c r="HW28" s="710"/>
      <c r="HX28" s="661"/>
      <c r="HY28" s="661"/>
      <c r="HZ28" s="661"/>
      <c r="IA28" s="661"/>
      <c r="IB28" s="661"/>
      <c r="IC28" s="661"/>
      <c r="ID28" s="709"/>
      <c r="IE28" s="709"/>
      <c r="IF28" s="709"/>
      <c r="IG28" s="710"/>
      <c r="IH28" s="661"/>
      <c r="II28" s="661"/>
      <c r="IJ28" s="661"/>
      <c r="IK28" s="661"/>
      <c r="IL28" s="661"/>
      <c r="IM28" s="661"/>
      <c r="IN28" s="709"/>
      <c r="IO28" s="709"/>
      <c r="IP28" s="709"/>
      <c r="IQ28" s="710"/>
      <c r="IR28" s="661"/>
      <c r="IS28" s="661"/>
      <c r="IT28" s="661"/>
      <c r="IU28" s="661"/>
      <c r="IV28" s="661"/>
      <c r="IW28" s="661"/>
      <c r="IX28" s="709"/>
      <c r="IY28" s="709"/>
      <c r="IZ28" s="709"/>
      <c r="JA28" s="710"/>
      <c r="JB28" s="661"/>
      <c r="JC28" s="661"/>
      <c r="JD28" s="661"/>
      <c r="JE28" s="661"/>
      <c r="JF28" s="661"/>
      <c r="JG28" s="661"/>
      <c r="JH28" s="709"/>
      <c r="JI28" s="709"/>
      <c r="JJ28" s="709"/>
      <c r="JK28" s="710"/>
      <c r="JL28" s="661"/>
      <c r="JM28" s="661"/>
      <c r="JN28" s="661"/>
      <c r="JO28" s="661"/>
      <c r="JP28" s="661"/>
      <c r="JQ28" s="661"/>
      <c r="JR28" s="709"/>
      <c r="JS28" s="709"/>
      <c r="JT28" s="709"/>
      <c r="JU28" s="710"/>
      <c r="JV28" s="709"/>
    </row>
    <row r="29" ht="15.75" customHeight="1">
      <c r="A29" s="715">
        <v>0.08333333333333333</v>
      </c>
      <c r="B29" s="669"/>
      <c r="C29" s="669"/>
      <c r="D29" s="669" t="s">
        <v>4444</v>
      </c>
      <c r="E29" s="669" t="s">
        <v>3111</v>
      </c>
      <c r="F29" s="669"/>
      <c r="G29" s="669"/>
      <c r="H29" s="700"/>
      <c r="I29" s="700" t="s">
        <v>4427</v>
      </c>
      <c r="J29" s="700"/>
      <c r="K29" s="716" t="s">
        <v>3363</v>
      </c>
      <c r="L29" s="669"/>
      <c r="M29" s="669"/>
      <c r="N29" s="669"/>
      <c r="O29" s="669"/>
      <c r="P29" s="669"/>
      <c r="Q29" s="669"/>
      <c r="R29" s="700"/>
      <c r="S29" s="700"/>
      <c r="T29" s="700"/>
      <c r="U29" s="716"/>
      <c r="V29" s="669"/>
      <c r="W29" s="669"/>
      <c r="X29" s="669"/>
      <c r="Y29" s="669"/>
      <c r="Z29" s="669"/>
      <c r="AA29" s="669"/>
      <c r="AB29" s="700"/>
      <c r="AC29" s="700"/>
      <c r="AD29" s="700"/>
      <c r="AE29" s="716"/>
      <c r="AF29" s="669"/>
      <c r="AG29" s="669"/>
      <c r="AH29" s="669"/>
      <c r="AI29" s="669"/>
      <c r="AJ29" s="669"/>
      <c r="AK29" s="669"/>
      <c r="AL29" s="700"/>
      <c r="AM29" s="700"/>
      <c r="AN29" s="700"/>
      <c r="AO29" s="716"/>
      <c r="AX29" s="700"/>
      <c r="AY29" s="716"/>
      <c r="AZ29" s="669"/>
      <c r="BA29" s="669"/>
      <c r="BB29" s="669"/>
      <c r="BC29" s="669"/>
      <c r="BD29" s="669"/>
      <c r="BE29" s="669"/>
      <c r="BF29" s="700"/>
      <c r="BG29" s="700"/>
      <c r="BH29" s="700"/>
      <c r="BI29" s="716"/>
      <c r="BJ29" s="669"/>
      <c r="BK29" s="669"/>
      <c r="BL29" s="669"/>
      <c r="BM29" s="669"/>
      <c r="BN29" s="669"/>
      <c r="BO29" s="669"/>
      <c r="BP29" s="700"/>
      <c r="BQ29" s="700"/>
      <c r="BR29" s="700"/>
      <c r="BS29" s="716"/>
      <c r="BT29" s="669"/>
      <c r="BU29" s="669"/>
      <c r="BV29" s="669"/>
      <c r="BW29" s="669"/>
      <c r="BX29" s="669"/>
      <c r="BY29" s="669"/>
      <c r="BZ29" s="700"/>
      <c r="CA29" s="700"/>
      <c r="CB29" s="700"/>
      <c r="CC29" s="716"/>
      <c r="CD29" s="669"/>
      <c r="CE29" s="669"/>
      <c r="CF29" s="669"/>
      <c r="CG29" s="669"/>
      <c r="CH29" s="669"/>
      <c r="CI29" s="669"/>
      <c r="CJ29" s="700"/>
      <c r="CK29" s="700"/>
      <c r="CL29" s="700"/>
      <c r="CM29" s="716"/>
      <c r="CN29" s="669"/>
      <c r="CO29" s="669"/>
      <c r="CP29" s="669"/>
      <c r="CQ29" s="669"/>
      <c r="CR29" s="669"/>
      <c r="CS29" s="669"/>
      <c r="CT29" s="700"/>
      <c r="CU29" s="700"/>
      <c r="CV29" s="700"/>
      <c r="CW29" s="716"/>
      <c r="CX29" s="669"/>
      <c r="CY29" s="669"/>
      <c r="CZ29" s="669"/>
      <c r="DA29" s="669"/>
      <c r="DB29" s="669"/>
      <c r="DC29" s="669"/>
      <c r="DD29" s="700"/>
      <c r="DE29" s="700"/>
      <c r="DF29" s="700"/>
      <c r="DG29" s="716"/>
      <c r="DH29" s="669"/>
      <c r="DI29" s="669"/>
      <c r="DJ29" s="669"/>
      <c r="DK29" s="669"/>
      <c r="DL29" s="669"/>
      <c r="DM29" s="669"/>
      <c r="DN29" s="700"/>
      <c r="DO29" s="700"/>
      <c r="DP29" s="700"/>
      <c r="DQ29" s="716"/>
      <c r="DR29" s="669"/>
      <c r="DS29" s="669"/>
      <c r="DT29" s="669"/>
      <c r="DU29" s="669"/>
      <c r="DV29" s="669"/>
      <c r="DW29" s="669"/>
      <c r="DX29" s="700"/>
      <c r="DY29" s="700"/>
      <c r="DZ29" s="700"/>
      <c r="EA29" s="716"/>
      <c r="EB29" s="669"/>
      <c r="EC29" s="669"/>
      <c r="ED29" s="669"/>
      <c r="EE29" s="669"/>
      <c r="EF29" s="669"/>
      <c r="EG29" s="669"/>
      <c r="EH29" s="700"/>
      <c r="EI29" s="700"/>
      <c r="EJ29" s="700"/>
      <c r="EK29" s="716"/>
      <c r="EL29" s="669" t="s">
        <v>3341</v>
      </c>
      <c r="EM29" s="669" t="s">
        <v>2426</v>
      </c>
      <c r="EN29" s="669" t="s">
        <v>4445</v>
      </c>
      <c r="EO29" s="669" t="s">
        <v>34</v>
      </c>
      <c r="EP29" s="669" t="s">
        <v>3112</v>
      </c>
      <c r="EQ29" s="669" t="s">
        <v>698</v>
      </c>
      <c r="ER29" s="700">
        <v>400.0</v>
      </c>
      <c r="ES29" s="700" t="s">
        <v>3355</v>
      </c>
      <c r="ET29" s="700" t="s">
        <v>4446</v>
      </c>
      <c r="EU29" s="716" t="s">
        <v>3363</v>
      </c>
      <c r="EV29" s="669"/>
      <c r="EW29" s="669"/>
      <c r="EX29" s="669"/>
      <c r="EY29" s="669"/>
      <c r="EZ29" s="669"/>
      <c r="FA29" s="669"/>
      <c r="FB29" s="700"/>
      <c r="FC29" s="700"/>
      <c r="FD29" s="700"/>
      <c r="FE29" s="716"/>
      <c r="FF29" s="669"/>
      <c r="FG29" s="669"/>
      <c r="FH29" s="669"/>
      <c r="FI29" s="669"/>
      <c r="FJ29" s="669"/>
      <c r="FK29" s="669"/>
      <c r="FL29" s="700"/>
      <c r="FM29" s="700"/>
      <c r="FN29" s="700"/>
      <c r="FO29" s="716"/>
      <c r="FP29" s="669"/>
      <c r="FQ29" s="669"/>
      <c r="FR29" s="669"/>
      <c r="FS29" s="669"/>
      <c r="FT29" s="669"/>
      <c r="FU29" s="669"/>
      <c r="FV29" s="700"/>
      <c r="FW29" s="700"/>
      <c r="FX29" s="700"/>
      <c r="FY29" s="716"/>
      <c r="FZ29" s="669"/>
      <c r="GA29" s="669"/>
      <c r="GB29" s="669"/>
      <c r="GC29" s="669"/>
      <c r="GD29" s="669"/>
      <c r="GE29" s="669"/>
      <c r="GF29" s="700"/>
      <c r="GG29" s="700"/>
      <c r="GH29" s="700"/>
      <c r="GI29" s="716"/>
      <c r="GJ29" s="669"/>
      <c r="GK29" s="669"/>
      <c r="GL29" s="669"/>
      <c r="GM29" s="669"/>
      <c r="GN29" s="669"/>
      <c r="GO29" s="669"/>
      <c r="GP29" s="700"/>
      <c r="GQ29" s="700"/>
      <c r="GR29" s="700"/>
      <c r="GS29" s="716"/>
      <c r="GT29" s="669"/>
      <c r="GU29" s="669"/>
      <c r="GV29" s="669"/>
      <c r="GW29" s="669"/>
      <c r="GX29" s="669"/>
      <c r="GY29" s="669"/>
      <c r="GZ29" s="778"/>
      <c r="HA29" s="700"/>
      <c r="HB29" s="700"/>
      <c r="HC29" s="716"/>
      <c r="HD29" s="669" t="s">
        <v>3341</v>
      </c>
      <c r="HE29" s="669" t="s">
        <v>2465</v>
      </c>
      <c r="HF29" s="669" t="s">
        <v>2463</v>
      </c>
      <c r="HG29" s="669" t="s">
        <v>34</v>
      </c>
      <c r="HH29" s="669" t="s">
        <v>3104</v>
      </c>
      <c r="HI29" s="669" t="s">
        <v>698</v>
      </c>
      <c r="HJ29" s="700">
        <v>300.0</v>
      </c>
      <c r="HK29" s="700" t="s">
        <v>3355</v>
      </c>
      <c r="HL29" s="700"/>
      <c r="HM29" s="716" t="s">
        <v>3363</v>
      </c>
      <c r="HN29" s="669"/>
      <c r="HO29" s="669"/>
      <c r="HP29" s="669"/>
      <c r="HQ29" s="669"/>
      <c r="HR29" s="669"/>
      <c r="HS29" s="669"/>
      <c r="HT29" s="700"/>
      <c r="HU29" s="700"/>
      <c r="HV29" s="700"/>
      <c r="HW29" s="716"/>
      <c r="HX29" s="669"/>
      <c r="HY29" s="669"/>
      <c r="HZ29" s="669"/>
      <c r="IA29" s="669"/>
      <c r="IB29" s="669"/>
      <c r="IC29" s="669"/>
      <c r="ID29" s="700"/>
      <c r="IE29" s="700"/>
      <c r="IF29" s="700"/>
      <c r="IG29" s="716"/>
      <c r="IH29" s="669"/>
      <c r="II29" s="669"/>
      <c r="IJ29" s="669"/>
      <c r="IK29" s="669"/>
      <c r="IL29" s="669"/>
      <c r="IM29" s="669"/>
      <c r="IN29" s="700"/>
      <c r="IO29" s="700"/>
      <c r="IP29" s="700"/>
      <c r="IQ29" s="716"/>
      <c r="IR29" s="669"/>
      <c r="IS29" s="669"/>
      <c r="IT29" s="669"/>
      <c r="IU29" s="669"/>
      <c r="IV29" s="669"/>
      <c r="IW29" s="669"/>
      <c r="IX29" s="700"/>
      <c r="IY29" s="700"/>
      <c r="IZ29" s="700"/>
      <c r="JA29" s="716"/>
      <c r="JB29" s="669"/>
      <c r="JC29" s="669"/>
      <c r="JD29" s="669"/>
      <c r="JE29" s="669"/>
      <c r="JF29" s="669"/>
      <c r="JG29" s="669"/>
      <c r="JH29" s="700"/>
      <c r="JI29" s="700"/>
      <c r="JJ29" s="700"/>
      <c r="JK29" s="716"/>
      <c r="JL29" s="669"/>
      <c r="JM29" s="669"/>
      <c r="JN29" s="669"/>
      <c r="JO29" s="669"/>
      <c r="JP29" s="669"/>
      <c r="JQ29" s="669"/>
      <c r="JR29" s="700"/>
      <c r="JS29" s="700"/>
      <c r="JT29" s="700"/>
      <c r="JU29" s="716"/>
      <c r="JV29" s="700"/>
    </row>
    <row r="30" ht="15.75" customHeight="1">
      <c r="A30" s="708">
        <v>0.08333333333333333</v>
      </c>
      <c r="B30" s="661"/>
      <c r="C30" s="661"/>
      <c r="D30" s="661"/>
      <c r="E30" s="661"/>
      <c r="F30" s="661"/>
      <c r="G30" s="661"/>
      <c r="H30" s="709"/>
      <c r="I30" s="709"/>
      <c r="J30" s="709"/>
      <c r="K30" s="710"/>
      <c r="L30" s="661"/>
      <c r="M30" s="661"/>
      <c r="N30" s="661"/>
      <c r="O30" s="661"/>
      <c r="P30" s="661"/>
      <c r="Q30" s="661"/>
      <c r="R30" s="709"/>
      <c r="S30" s="709"/>
      <c r="T30" s="709"/>
      <c r="U30" s="710"/>
      <c r="V30" s="661"/>
      <c r="W30" s="661"/>
      <c r="X30" s="661"/>
      <c r="Y30" s="661"/>
      <c r="Z30" s="661"/>
      <c r="AA30" s="661"/>
      <c r="AB30" s="709"/>
      <c r="AC30" s="709"/>
      <c r="AD30" s="709"/>
      <c r="AE30" s="710"/>
      <c r="AF30" s="661"/>
      <c r="AG30" s="661"/>
      <c r="AH30" s="661"/>
      <c r="AI30" s="661"/>
      <c r="AJ30" s="661"/>
      <c r="AK30" s="661"/>
      <c r="AL30" s="709"/>
      <c r="AM30" s="709"/>
      <c r="AN30" s="709"/>
      <c r="AO30" s="710"/>
      <c r="AP30" s="661"/>
      <c r="AQ30" s="661"/>
      <c r="AR30" s="661"/>
      <c r="AS30" s="661"/>
      <c r="AT30" s="661"/>
      <c r="AU30" s="661"/>
      <c r="AV30" s="709"/>
      <c r="AW30" s="709"/>
      <c r="AX30" s="709"/>
      <c r="AY30" s="710"/>
      <c r="AZ30" s="661"/>
      <c r="BA30" s="661"/>
      <c r="BB30" s="661"/>
      <c r="BC30" s="661"/>
      <c r="BD30" s="661"/>
      <c r="BE30" s="661"/>
      <c r="BF30" s="709"/>
      <c r="BG30" s="709"/>
      <c r="BH30" s="709"/>
      <c r="BI30" s="710"/>
      <c r="BJ30" s="661"/>
      <c r="BK30" s="661"/>
      <c r="BL30" s="661"/>
      <c r="BM30" s="661"/>
      <c r="BN30" s="661"/>
      <c r="BO30" s="661"/>
      <c r="BP30" s="709"/>
      <c r="BQ30" s="709"/>
      <c r="BR30" s="709"/>
      <c r="BS30" s="710"/>
      <c r="BT30" s="661"/>
      <c r="BU30" s="661"/>
      <c r="BV30" s="661" t="s">
        <v>4428</v>
      </c>
      <c r="BW30" s="661"/>
      <c r="BX30" s="661"/>
      <c r="BY30" s="661"/>
      <c r="BZ30" s="709"/>
      <c r="CA30" s="709"/>
      <c r="CB30" s="709"/>
      <c r="CC30" s="710"/>
      <c r="CD30" s="661"/>
      <c r="CE30" s="661"/>
      <c r="CF30" s="661"/>
      <c r="CG30" s="661"/>
      <c r="CH30" s="661"/>
      <c r="CI30" s="661"/>
      <c r="CJ30" s="709"/>
      <c r="CK30" s="709"/>
      <c r="CL30" s="709"/>
      <c r="CM30" s="710"/>
      <c r="CN30" s="661"/>
      <c r="CO30" s="661"/>
      <c r="CP30" s="661"/>
      <c r="CQ30" s="661"/>
      <c r="CR30" s="661"/>
      <c r="CS30" s="661"/>
      <c r="CT30" s="709"/>
      <c r="CU30" s="709"/>
      <c r="CV30" s="709"/>
      <c r="CW30" s="710"/>
      <c r="CX30" s="661"/>
      <c r="CY30" s="661"/>
      <c r="CZ30" s="661"/>
      <c r="DA30" s="661"/>
      <c r="DB30" s="661"/>
      <c r="DC30" s="661"/>
      <c r="DD30" s="709"/>
      <c r="DE30" s="709"/>
      <c r="DF30" s="709"/>
      <c r="DG30" s="710"/>
      <c r="DH30" s="661"/>
      <c r="DI30" s="661"/>
      <c r="DJ30" s="661"/>
      <c r="DK30" s="661"/>
      <c r="DL30" s="661"/>
      <c r="DM30" s="661"/>
      <c r="DN30" s="709"/>
      <c r="DO30" s="709"/>
      <c r="DP30" s="709"/>
      <c r="DQ30" s="710"/>
      <c r="DR30" s="661"/>
      <c r="DS30" s="661"/>
      <c r="DT30" s="661"/>
      <c r="DU30" s="661"/>
      <c r="DV30" s="661"/>
      <c r="DW30" s="661"/>
      <c r="DX30" s="709"/>
      <c r="DY30" s="709"/>
      <c r="DZ30" s="709"/>
      <c r="EA30" s="710"/>
      <c r="EB30" s="661"/>
      <c r="EC30" s="661"/>
      <c r="ED30" s="661"/>
      <c r="EE30" s="661"/>
      <c r="EF30" s="661"/>
      <c r="EG30" s="661"/>
      <c r="EH30" s="709"/>
      <c r="EI30" s="709"/>
      <c r="EJ30" s="709"/>
      <c r="EK30" s="710"/>
      <c r="EL30" s="661"/>
      <c r="EM30" s="661"/>
      <c r="EN30" s="661"/>
      <c r="EO30" s="661"/>
      <c r="EP30" s="661"/>
      <c r="EQ30" s="661"/>
      <c r="ER30" s="709"/>
      <c r="ES30" s="709"/>
      <c r="ET30" s="709"/>
      <c r="EU30" s="710"/>
      <c r="EV30" s="661"/>
      <c r="EW30" s="661"/>
      <c r="EX30" s="661"/>
      <c r="EY30" s="661"/>
      <c r="EZ30" s="661"/>
      <c r="FA30" s="661"/>
      <c r="FB30" s="709"/>
      <c r="FC30" s="709"/>
      <c r="FD30" s="709"/>
      <c r="FE30" s="710"/>
      <c r="FF30" s="661"/>
      <c r="FG30" s="661"/>
      <c r="FH30" s="661"/>
      <c r="FI30" s="661"/>
      <c r="FJ30" s="661"/>
      <c r="FK30" s="661"/>
      <c r="FL30" s="709"/>
      <c r="FM30" s="709"/>
      <c r="FN30" s="709"/>
      <c r="FO30" s="710"/>
      <c r="FP30" s="661"/>
      <c r="FQ30" s="661"/>
      <c r="FR30" s="661"/>
      <c r="FS30" s="661"/>
      <c r="FT30" s="661"/>
      <c r="FU30" s="661"/>
      <c r="FV30" s="709"/>
      <c r="FW30" s="709"/>
      <c r="FX30" s="709"/>
      <c r="FY30" s="710"/>
      <c r="FZ30" s="661"/>
      <c r="GA30" s="661"/>
      <c r="GB30" s="661"/>
      <c r="GC30" s="661"/>
      <c r="GD30" s="661"/>
      <c r="GE30" s="661"/>
      <c r="GF30" s="709"/>
      <c r="GG30" s="709"/>
      <c r="GH30" s="709"/>
      <c r="GI30" s="710"/>
      <c r="GJ30" s="661"/>
      <c r="GK30" s="661"/>
      <c r="GL30" s="661"/>
      <c r="GM30" s="661"/>
      <c r="GN30" s="661"/>
      <c r="GO30" s="661"/>
      <c r="GP30" s="709"/>
      <c r="GQ30" s="709"/>
      <c r="GR30" s="709"/>
      <c r="GS30" s="710"/>
      <c r="GT30" s="661"/>
      <c r="GU30" s="661"/>
      <c r="GV30" s="661"/>
      <c r="GW30" s="661"/>
      <c r="GX30" s="661"/>
      <c r="GY30" s="661"/>
      <c r="GZ30" s="709"/>
      <c r="HA30" s="709"/>
      <c r="HB30" s="709"/>
      <c r="HC30" s="710"/>
      <c r="HD30" s="546" t="s">
        <v>3341</v>
      </c>
      <c r="HE30" s="661" t="s">
        <v>2426</v>
      </c>
      <c r="HF30" s="661" t="s">
        <v>2587</v>
      </c>
      <c r="HG30" s="661" t="s">
        <v>34</v>
      </c>
      <c r="HH30" s="661" t="s">
        <v>3097</v>
      </c>
      <c r="HI30" s="661" t="s">
        <v>698</v>
      </c>
      <c r="HJ30" s="709">
        <v>420.0</v>
      </c>
      <c r="HK30" s="709" t="s">
        <v>3355</v>
      </c>
      <c r="HL30" s="709"/>
      <c r="HM30" s="710" t="s">
        <v>3363</v>
      </c>
      <c r="HN30" s="661"/>
      <c r="HO30" s="661"/>
      <c r="HP30" s="661"/>
      <c r="HQ30" s="661"/>
      <c r="HR30" s="661"/>
      <c r="HS30" s="661"/>
      <c r="HT30" s="709"/>
      <c r="HU30" s="709"/>
      <c r="HV30" s="709"/>
      <c r="HW30" s="710"/>
      <c r="HX30" s="661"/>
      <c r="HY30" s="661"/>
      <c r="HZ30" s="661"/>
      <c r="IA30" s="661"/>
      <c r="IB30" s="661"/>
      <c r="IC30" s="661"/>
      <c r="ID30" s="709"/>
      <c r="IE30" s="709"/>
      <c r="IF30" s="709"/>
      <c r="IG30" s="710"/>
      <c r="IH30" s="661"/>
      <c r="II30" s="661"/>
      <c r="IJ30" s="661"/>
      <c r="IK30" s="661"/>
      <c r="IL30" s="661"/>
      <c r="IM30" s="661"/>
      <c r="IN30" s="709"/>
      <c r="IO30" s="709"/>
      <c r="IP30" s="709"/>
      <c r="IQ30" s="710"/>
      <c r="IR30" s="661"/>
      <c r="IS30" s="661"/>
      <c r="IT30" s="661"/>
      <c r="IU30" s="661"/>
      <c r="IV30" s="661"/>
      <c r="IW30" s="661"/>
      <c r="IX30" s="709"/>
      <c r="IY30" s="709"/>
      <c r="IZ30" s="709"/>
      <c r="JA30" s="710"/>
      <c r="JB30" s="661"/>
      <c r="JC30" s="661"/>
      <c r="JD30" s="661"/>
      <c r="JE30" s="661"/>
      <c r="JF30" s="661"/>
      <c r="JG30" s="661"/>
      <c r="JH30" s="709"/>
      <c r="JI30" s="709"/>
      <c r="JJ30" s="709"/>
      <c r="JK30" s="710"/>
      <c r="JL30" s="661"/>
      <c r="JM30" s="661"/>
      <c r="JN30" s="661"/>
      <c r="JO30" s="661"/>
      <c r="JP30" s="661"/>
      <c r="JQ30" s="661"/>
      <c r="JR30" s="709"/>
      <c r="JS30" s="709"/>
      <c r="JT30" s="709"/>
      <c r="JU30" s="710"/>
      <c r="JV30" s="709"/>
    </row>
    <row r="31" ht="15.75" customHeight="1">
      <c r="A31" s="728">
        <v>0.08333333333333333</v>
      </c>
      <c r="B31" s="669"/>
      <c r="C31" s="729"/>
      <c r="D31" s="729"/>
      <c r="E31" s="729"/>
      <c r="F31" s="729"/>
      <c r="G31" s="729"/>
      <c r="H31" s="730"/>
      <c r="I31" s="730"/>
      <c r="J31" s="730"/>
      <c r="K31" s="731"/>
      <c r="L31" s="669"/>
      <c r="M31" s="729"/>
      <c r="N31" s="729"/>
      <c r="O31" s="729"/>
      <c r="P31" s="729"/>
      <c r="Q31" s="729"/>
      <c r="R31" s="730"/>
      <c r="S31" s="730"/>
      <c r="T31" s="730"/>
      <c r="U31" s="731"/>
      <c r="V31" s="669"/>
      <c r="W31" s="729"/>
      <c r="X31" s="729"/>
      <c r="Y31" s="729"/>
      <c r="Z31" s="729"/>
      <c r="AA31" s="729"/>
      <c r="AB31" s="730"/>
      <c r="AC31" s="730"/>
      <c r="AD31" s="730"/>
      <c r="AE31" s="731"/>
      <c r="AF31" s="669"/>
      <c r="AG31" s="729"/>
      <c r="AH31" s="729"/>
      <c r="AI31" s="729"/>
      <c r="AJ31" s="729"/>
      <c r="AK31" s="729"/>
      <c r="AL31" s="730"/>
      <c r="AM31" s="730"/>
      <c r="AN31" s="730"/>
      <c r="AO31" s="731"/>
      <c r="AP31" s="669"/>
      <c r="AQ31" s="729"/>
      <c r="AR31" s="729"/>
      <c r="AS31" s="729"/>
      <c r="AT31" s="729"/>
      <c r="AU31" s="729"/>
      <c r="AV31" s="730"/>
      <c r="AW31" s="730"/>
      <c r="AX31" s="730"/>
      <c r="AY31" s="731"/>
      <c r="AZ31" s="669"/>
      <c r="BA31" s="729"/>
      <c r="BB31" s="729"/>
      <c r="BC31" s="729"/>
      <c r="BD31" s="729"/>
      <c r="BE31" s="729"/>
      <c r="BF31" s="730"/>
      <c r="BG31" s="730"/>
      <c r="BH31" s="730"/>
      <c r="BI31" s="731"/>
      <c r="BJ31" s="669"/>
      <c r="BK31" s="729"/>
      <c r="BL31" s="729"/>
      <c r="BM31" s="729"/>
      <c r="BN31" s="729"/>
      <c r="BO31" s="729"/>
      <c r="BP31" s="730"/>
      <c r="BQ31" s="730"/>
      <c r="BR31" s="730"/>
      <c r="BS31" s="731"/>
      <c r="BT31" s="669"/>
      <c r="BU31" s="729"/>
      <c r="BV31" s="729"/>
      <c r="BW31" s="729"/>
      <c r="BX31" s="729"/>
      <c r="BY31" s="729"/>
      <c r="BZ31" s="730"/>
      <c r="CA31" s="730"/>
      <c r="CB31" s="730"/>
      <c r="CC31" s="731"/>
      <c r="CD31" s="669"/>
      <c r="CE31" s="729"/>
      <c r="CF31" s="729"/>
      <c r="CG31" s="729"/>
      <c r="CH31" s="729"/>
      <c r="CI31" s="729"/>
      <c r="CJ31" s="730"/>
      <c r="CK31" s="730"/>
      <c r="CL31" s="730"/>
      <c r="CM31" s="731"/>
      <c r="CN31" s="669"/>
      <c r="CO31" s="729"/>
      <c r="CP31" s="729"/>
      <c r="CQ31" s="729"/>
      <c r="CR31" s="729"/>
      <c r="CS31" s="729"/>
      <c r="CT31" s="730"/>
      <c r="CU31" s="730"/>
      <c r="CV31" s="730"/>
      <c r="CW31" s="731"/>
      <c r="CX31" s="669"/>
      <c r="CY31" s="729"/>
      <c r="CZ31" s="729"/>
      <c r="DA31" s="729"/>
      <c r="DB31" s="729"/>
      <c r="DC31" s="729"/>
      <c r="DD31" s="730"/>
      <c r="DE31" s="730"/>
      <c r="DF31" s="730"/>
      <c r="DG31" s="731"/>
      <c r="DH31" s="669"/>
      <c r="DI31" s="729"/>
      <c r="DJ31" s="729"/>
      <c r="DK31" s="729"/>
      <c r="DL31" s="729"/>
      <c r="DM31" s="729"/>
      <c r="DN31" s="730"/>
      <c r="DO31" s="730"/>
      <c r="DP31" s="730"/>
      <c r="DQ31" s="731"/>
      <c r="DR31" s="669"/>
      <c r="DS31" s="729"/>
      <c r="DT31" s="729"/>
      <c r="DU31" s="729"/>
      <c r="DV31" s="729"/>
      <c r="DW31" s="729"/>
      <c r="DX31" s="730"/>
      <c r="DY31" s="730"/>
      <c r="DZ31" s="730"/>
      <c r="EA31" s="731"/>
      <c r="EB31" s="669"/>
      <c r="EC31" s="729"/>
      <c r="ED31" s="729"/>
      <c r="EE31" s="729"/>
      <c r="EF31" s="729"/>
      <c r="EG31" s="729"/>
      <c r="EH31" s="730"/>
      <c r="EI31" s="730"/>
      <c r="EJ31" s="730"/>
      <c r="EK31" s="731"/>
      <c r="EL31" s="669"/>
      <c r="EM31" s="729"/>
      <c r="EN31" s="729"/>
      <c r="EO31" s="729"/>
      <c r="EP31" s="729"/>
      <c r="EQ31" s="729"/>
      <c r="ER31" s="730"/>
      <c r="ES31" s="730"/>
      <c r="ET31" s="730"/>
      <c r="EU31" s="731"/>
      <c r="EV31" s="669"/>
      <c r="EW31" s="729"/>
      <c r="EX31" s="729"/>
      <c r="EY31" s="729"/>
      <c r="EZ31" s="729"/>
      <c r="FA31" s="729"/>
      <c r="FB31" s="730"/>
      <c r="FC31" s="730"/>
      <c r="FD31" s="730"/>
      <c r="FE31" s="731"/>
      <c r="FF31" s="669"/>
      <c r="FG31" s="729"/>
      <c r="FH31" s="729"/>
      <c r="FI31" s="729"/>
      <c r="FJ31" s="729"/>
      <c r="FK31" s="729"/>
      <c r="FL31" s="730"/>
      <c r="FM31" s="730"/>
      <c r="FN31" s="730"/>
      <c r="FO31" s="731"/>
      <c r="FP31" s="669"/>
      <c r="FQ31" s="729"/>
      <c r="FR31" s="729"/>
      <c r="FS31" s="729"/>
      <c r="FT31" s="729"/>
      <c r="FU31" s="729"/>
      <c r="FV31" s="730"/>
      <c r="FW31" s="730"/>
      <c r="FX31" s="730"/>
      <c r="FY31" s="731"/>
      <c r="FZ31" s="669"/>
      <c r="GA31" s="729"/>
      <c r="GB31" s="729"/>
      <c r="GC31" s="729"/>
      <c r="GD31" s="729"/>
      <c r="GE31" s="729"/>
      <c r="GF31" s="730"/>
      <c r="GG31" s="730"/>
      <c r="GH31" s="730"/>
      <c r="GI31" s="731"/>
      <c r="GJ31" s="669"/>
      <c r="GK31" s="729"/>
      <c r="GL31" s="729"/>
      <c r="GM31" s="729"/>
      <c r="GN31" s="729"/>
      <c r="GO31" s="729"/>
      <c r="GP31" s="730"/>
      <c r="GQ31" s="730"/>
      <c r="GR31" s="730"/>
      <c r="GS31" s="731"/>
      <c r="GT31" s="669"/>
      <c r="GU31" s="729"/>
      <c r="GV31" s="729"/>
      <c r="GW31" s="729"/>
      <c r="GX31" s="729"/>
      <c r="GY31" s="729"/>
      <c r="GZ31" s="730"/>
      <c r="HA31" s="730"/>
      <c r="HB31" s="730"/>
      <c r="HC31" s="731"/>
      <c r="HD31" s="669"/>
      <c r="HE31" s="729"/>
      <c r="HF31" s="729"/>
      <c r="HG31" s="729"/>
      <c r="HH31" s="729"/>
      <c r="HI31" s="729"/>
      <c r="HJ31" s="730"/>
      <c r="HK31" s="730"/>
      <c r="HL31" s="730"/>
      <c r="HM31" s="731"/>
      <c r="HN31" s="669"/>
      <c r="HO31" s="729"/>
      <c r="HP31" s="729"/>
      <c r="HQ31" s="729"/>
      <c r="HR31" s="729"/>
      <c r="HS31" s="729"/>
      <c r="HT31" s="730"/>
      <c r="HU31" s="730"/>
      <c r="HV31" s="730"/>
      <c r="HW31" s="731"/>
      <c r="HX31" s="669"/>
      <c r="HY31" s="729"/>
      <c r="HZ31" s="729"/>
      <c r="IA31" s="729"/>
      <c r="IB31" s="729"/>
      <c r="IC31" s="729"/>
      <c r="ID31" s="730"/>
      <c r="IE31" s="730"/>
      <c r="IF31" s="730"/>
      <c r="IG31" s="731"/>
      <c r="IH31" s="669"/>
      <c r="II31" s="729"/>
      <c r="IJ31" s="729"/>
      <c r="IK31" s="729"/>
      <c r="IL31" s="729"/>
      <c r="IM31" s="729"/>
      <c r="IN31" s="730"/>
      <c r="IO31" s="730"/>
      <c r="IP31" s="730"/>
      <c r="IQ31" s="731"/>
      <c r="IR31" s="669"/>
      <c r="IS31" s="729"/>
      <c r="IT31" s="729"/>
      <c r="IU31" s="729"/>
      <c r="IV31" s="729"/>
      <c r="IW31" s="729"/>
      <c r="IX31" s="730"/>
      <c r="IY31" s="730"/>
      <c r="IZ31" s="730"/>
      <c r="JA31" s="731"/>
      <c r="JB31" s="669"/>
      <c r="JC31" s="729"/>
      <c r="JD31" s="729"/>
      <c r="JE31" s="729"/>
      <c r="JF31" s="729"/>
      <c r="JG31" s="729"/>
      <c r="JH31" s="730"/>
      <c r="JI31" s="730"/>
      <c r="JJ31" s="730"/>
      <c r="JK31" s="731"/>
      <c r="JL31" s="669"/>
      <c r="JM31" s="729"/>
      <c r="JN31" s="729"/>
      <c r="JO31" s="729"/>
      <c r="JP31" s="729"/>
      <c r="JQ31" s="729"/>
      <c r="JR31" s="730"/>
      <c r="JS31" s="730"/>
      <c r="JT31" s="730"/>
      <c r="JU31" s="731"/>
      <c r="JV31" s="700"/>
    </row>
    <row r="32" ht="15.75" customHeight="1">
      <c r="A32" s="732">
        <v>0.125</v>
      </c>
      <c r="B32" s="546"/>
      <c r="C32" s="546"/>
      <c r="D32" s="546"/>
      <c r="E32" s="546"/>
      <c r="F32" s="546"/>
      <c r="G32" s="546"/>
      <c r="H32" s="713"/>
      <c r="I32" s="713"/>
      <c r="J32" s="713"/>
      <c r="K32" s="734"/>
      <c r="L32" s="546"/>
      <c r="M32" s="546"/>
      <c r="N32" s="546"/>
      <c r="O32" s="546"/>
      <c r="P32" s="546"/>
      <c r="Q32" s="546"/>
      <c r="R32" s="713"/>
      <c r="S32" s="713"/>
      <c r="T32" s="713"/>
      <c r="U32" s="734"/>
      <c r="V32" s="856" t="s">
        <v>3341</v>
      </c>
      <c r="W32" s="660" t="s">
        <v>2426</v>
      </c>
      <c r="X32" s="860" t="s">
        <v>2328</v>
      </c>
      <c r="Y32" s="660" t="s">
        <v>34</v>
      </c>
      <c r="Z32" s="660" t="s">
        <v>3106</v>
      </c>
      <c r="AA32" s="660" t="s">
        <v>2289</v>
      </c>
      <c r="AB32" s="758">
        <v>300.0</v>
      </c>
      <c r="AC32" s="713"/>
      <c r="AD32" s="713"/>
      <c r="AE32" s="734" t="s">
        <v>3349</v>
      </c>
      <c r="AF32" s="861" t="s">
        <v>3341</v>
      </c>
      <c r="AG32" s="862" t="s">
        <v>2426</v>
      </c>
      <c r="AH32" s="862" t="s">
        <v>833</v>
      </c>
      <c r="AI32" s="863" t="s">
        <v>34</v>
      </c>
      <c r="AJ32" s="863" t="s">
        <v>3106</v>
      </c>
      <c r="AK32" s="863" t="s">
        <v>2289</v>
      </c>
      <c r="AL32" s="709">
        <v>400.0</v>
      </c>
      <c r="AM32" s="713" t="s">
        <v>3355</v>
      </c>
      <c r="AN32" s="713"/>
      <c r="AO32" s="734" t="s">
        <v>3349</v>
      </c>
      <c r="AP32" s="660" t="s">
        <v>3341</v>
      </c>
      <c r="AQ32" s="660" t="s">
        <v>2426</v>
      </c>
      <c r="AR32" s="660" t="s">
        <v>2476</v>
      </c>
      <c r="AS32" s="661" t="s">
        <v>34</v>
      </c>
      <c r="AT32" s="661" t="s">
        <v>2112</v>
      </c>
      <c r="AU32" s="661" t="s">
        <v>2278</v>
      </c>
      <c r="AV32" s="709">
        <v>420.0</v>
      </c>
      <c r="AW32" s="713"/>
      <c r="AX32" s="713"/>
      <c r="AY32" s="734" t="s">
        <v>3349</v>
      </c>
      <c r="BG32" s="713"/>
      <c r="BH32" s="713"/>
      <c r="BI32" s="734"/>
      <c r="BJ32" s="546" t="s">
        <v>3368</v>
      </c>
      <c r="BK32" s="546" t="s">
        <v>2426</v>
      </c>
      <c r="BL32" s="546" t="s">
        <v>4447</v>
      </c>
      <c r="BM32" s="546" t="s">
        <v>34</v>
      </c>
      <c r="BN32" s="546" t="s">
        <v>1748</v>
      </c>
      <c r="BO32" s="546" t="s">
        <v>2289</v>
      </c>
      <c r="BP32" s="713"/>
      <c r="BQ32" s="713"/>
      <c r="BR32" s="713"/>
      <c r="BS32" s="734" t="s">
        <v>3384</v>
      </c>
      <c r="BT32" s="546" t="s">
        <v>3341</v>
      </c>
      <c r="BU32" s="546" t="s">
        <v>2426</v>
      </c>
      <c r="BV32" s="546" t="s">
        <v>4448</v>
      </c>
      <c r="BW32" s="546" t="s">
        <v>34</v>
      </c>
      <c r="BX32" s="546" t="s">
        <v>3099</v>
      </c>
      <c r="BY32" s="546" t="s">
        <v>698</v>
      </c>
      <c r="BZ32" s="713">
        <v>400.0</v>
      </c>
      <c r="CA32" s="713"/>
      <c r="CB32" s="713"/>
      <c r="CC32" s="734" t="s">
        <v>3681</v>
      </c>
      <c r="CD32" s="546"/>
      <c r="CE32" s="546"/>
      <c r="CF32" s="546"/>
      <c r="CG32" s="546"/>
      <c r="CH32" s="546"/>
      <c r="CI32" s="546"/>
      <c r="CJ32" s="713"/>
      <c r="CK32" s="713"/>
      <c r="CL32" s="713"/>
      <c r="CM32" s="734"/>
      <c r="CU32" s="713"/>
      <c r="CV32" s="713"/>
      <c r="CW32" s="734"/>
      <c r="CX32" s="546" t="s">
        <v>3341</v>
      </c>
      <c r="CY32" s="546" t="s">
        <v>2426</v>
      </c>
      <c r="CZ32" s="546" t="s">
        <v>2454</v>
      </c>
      <c r="DA32" s="546" t="s">
        <v>34</v>
      </c>
      <c r="DB32" s="546" t="s">
        <v>3106</v>
      </c>
      <c r="DC32" s="546" t="s">
        <v>2289</v>
      </c>
      <c r="DD32" s="713">
        <v>400.0</v>
      </c>
      <c r="DE32" s="713"/>
      <c r="DF32" s="713"/>
      <c r="DG32" s="734" t="s">
        <v>3349</v>
      </c>
      <c r="DH32" s="546" t="s">
        <v>3341</v>
      </c>
      <c r="DI32" s="848" t="s">
        <v>1780</v>
      </c>
      <c r="DJ32" s="848" t="s">
        <v>3113</v>
      </c>
      <c r="DK32" s="848" t="s">
        <v>70</v>
      </c>
      <c r="DL32" s="711" t="s">
        <v>2112</v>
      </c>
      <c r="DM32" s="661" t="s">
        <v>698</v>
      </c>
      <c r="DN32" s="804">
        <v>0.0</v>
      </c>
      <c r="DO32" s="528" t="s">
        <v>3114</v>
      </c>
      <c r="DP32" s="713" t="s">
        <v>4449</v>
      </c>
      <c r="DQ32" s="734" t="s">
        <v>3349</v>
      </c>
      <c r="DR32" s="546"/>
      <c r="DS32" s="546"/>
      <c r="DT32" s="546"/>
      <c r="DU32" s="546"/>
      <c r="DV32" s="546"/>
      <c r="DW32" s="546"/>
      <c r="DX32" s="713"/>
      <c r="DY32" s="713"/>
      <c r="DZ32" s="713"/>
      <c r="EA32" s="734"/>
      <c r="EB32" s="546"/>
      <c r="EC32" s="546"/>
      <c r="ED32" s="546"/>
      <c r="EE32" s="546"/>
      <c r="EF32" s="546"/>
      <c r="EG32" s="546"/>
      <c r="EH32" s="713"/>
      <c r="EI32" s="713"/>
      <c r="EJ32" s="713"/>
      <c r="EK32" s="734"/>
      <c r="EL32" s="546" t="s">
        <v>3368</v>
      </c>
      <c r="EM32" s="546"/>
      <c r="EN32" s="546" t="s">
        <v>2606</v>
      </c>
      <c r="EO32" s="546" t="s">
        <v>34</v>
      </c>
      <c r="EP32" s="546" t="s">
        <v>3099</v>
      </c>
      <c r="EQ32" s="546" t="s">
        <v>698</v>
      </c>
      <c r="ER32" s="713">
        <v>300.0</v>
      </c>
      <c r="ES32" s="713" t="s">
        <v>4427</v>
      </c>
      <c r="ET32" s="713" t="s">
        <v>4450</v>
      </c>
      <c r="EU32" s="734" t="s">
        <v>3363</v>
      </c>
      <c r="EV32" s="546"/>
      <c r="EW32" s="546"/>
      <c r="EX32" s="546"/>
      <c r="EY32" s="546"/>
      <c r="EZ32" s="546"/>
      <c r="FA32" s="546"/>
      <c r="FB32" s="713"/>
      <c r="FC32" s="713"/>
      <c r="FD32" s="713"/>
      <c r="FE32" s="734"/>
      <c r="FF32" s="546" t="s">
        <v>3341</v>
      </c>
      <c r="FG32" s="546" t="s">
        <v>2426</v>
      </c>
      <c r="FH32" s="546" t="s">
        <v>2554</v>
      </c>
      <c r="FI32" s="546" t="s">
        <v>34</v>
      </c>
      <c r="FJ32" s="546" t="s">
        <v>1748</v>
      </c>
      <c r="FK32" s="546" t="s">
        <v>2289</v>
      </c>
      <c r="FL32" s="713">
        <v>400.0</v>
      </c>
      <c r="FM32" s="713" t="s">
        <v>3355</v>
      </c>
      <c r="FN32" s="713"/>
      <c r="FO32" s="734" t="s">
        <v>3363</v>
      </c>
      <c r="FP32" s="546" t="s">
        <v>3341</v>
      </c>
      <c r="FQ32" s="546" t="s">
        <v>2426</v>
      </c>
      <c r="FR32" s="546" t="s">
        <v>2454</v>
      </c>
      <c r="FS32" s="546" t="s">
        <v>34</v>
      </c>
      <c r="FT32" s="546" t="s">
        <v>3106</v>
      </c>
      <c r="FU32" s="546" t="s">
        <v>2289</v>
      </c>
      <c r="FV32" s="713">
        <v>400.0</v>
      </c>
      <c r="FW32" s="713" t="s">
        <v>4427</v>
      </c>
      <c r="FX32" s="713"/>
      <c r="FY32" s="734" t="s">
        <v>3363</v>
      </c>
      <c r="GH32" s="713"/>
      <c r="GI32" s="734"/>
      <c r="GJ32" s="864" t="s">
        <v>3341</v>
      </c>
      <c r="GK32" s="864" t="s">
        <v>2426</v>
      </c>
      <c r="GL32" s="864" t="s">
        <v>2565</v>
      </c>
      <c r="GM32" s="864" t="s">
        <v>40</v>
      </c>
      <c r="GN32" s="546" t="s">
        <v>1748</v>
      </c>
      <c r="GO32" s="864" t="s">
        <v>2278</v>
      </c>
      <c r="GP32" s="865">
        <v>520.0</v>
      </c>
      <c r="GQ32" s="709"/>
      <c r="GR32" s="713"/>
      <c r="GS32" s="734" t="s">
        <v>3681</v>
      </c>
      <c r="GT32" s="661" t="s">
        <v>3341</v>
      </c>
      <c r="GU32" s="661" t="s">
        <v>2426</v>
      </c>
      <c r="GV32" s="661" t="s">
        <v>2569</v>
      </c>
      <c r="GW32" s="661" t="s">
        <v>34</v>
      </c>
      <c r="GX32" s="661" t="s">
        <v>3100</v>
      </c>
      <c r="GY32" s="661" t="s">
        <v>698</v>
      </c>
      <c r="GZ32" s="709">
        <v>0.0</v>
      </c>
      <c r="HA32" s="709" t="s">
        <v>2413</v>
      </c>
      <c r="HB32" s="713"/>
      <c r="HC32" s="734" t="s">
        <v>3363</v>
      </c>
      <c r="HD32" s="546" t="s">
        <v>3341</v>
      </c>
      <c r="HE32" s="546"/>
      <c r="HF32" s="546" t="s">
        <v>2606</v>
      </c>
      <c r="HG32" s="546" t="s">
        <v>1517</v>
      </c>
      <c r="HH32" s="546" t="s">
        <v>3105</v>
      </c>
      <c r="HI32" s="546" t="s">
        <v>698</v>
      </c>
      <c r="HJ32" s="713">
        <v>770.0</v>
      </c>
      <c r="HK32" s="713"/>
      <c r="HL32" s="713" t="s">
        <v>4450</v>
      </c>
      <c r="HM32" s="734" t="s">
        <v>3349</v>
      </c>
      <c r="HN32" s="546"/>
      <c r="HO32" s="546"/>
      <c r="HP32" s="546"/>
      <c r="HQ32" s="546"/>
      <c r="HR32" s="546"/>
      <c r="HS32" s="546"/>
      <c r="HT32" s="713"/>
      <c r="HU32" s="713"/>
      <c r="HV32" s="713"/>
      <c r="HW32" s="734"/>
      <c r="HX32" s="546"/>
      <c r="HY32" s="546"/>
      <c r="HZ32" s="546"/>
      <c r="IA32" s="546"/>
      <c r="IB32" s="546"/>
      <c r="IC32" s="546"/>
      <c r="ID32" s="713"/>
      <c r="IE32" s="713"/>
      <c r="IF32" s="713"/>
      <c r="IG32" s="734"/>
      <c r="IH32" s="546"/>
      <c r="II32" s="546"/>
      <c r="IJ32" s="546"/>
      <c r="IK32" s="546"/>
      <c r="IL32" s="546"/>
      <c r="IM32" s="546"/>
      <c r="IN32" s="713"/>
      <c r="IO32" s="713"/>
      <c r="IP32" s="713"/>
      <c r="IQ32" s="734"/>
      <c r="IR32" s="546"/>
      <c r="IS32" s="546"/>
      <c r="IT32" s="546"/>
      <c r="IU32" s="546"/>
      <c r="IV32" s="546"/>
      <c r="IW32" s="546"/>
      <c r="IX32" s="713"/>
      <c r="IY32" s="713"/>
      <c r="IZ32" s="713"/>
      <c r="JA32" s="734"/>
      <c r="JB32" s="546"/>
      <c r="JC32" s="546"/>
      <c r="JD32" s="546"/>
      <c r="JE32" s="546"/>
      <c r="JF32" s="546"/>
      <c r="JG32" s="546"/>
      <c r="JH32" s="713"/>
      <c r="JI32" s="713"/>
      <c r="JJ32" s="713"/>
      <c r="JK32" s="734"/>
      <c r="JL32" s="546"/>
      <c r="JM32" s="546"/>
      <c r="JN32" s="546"/>
      <c r="JO32" s="546"/>
      <c r="JP32" s="546"/>
      <c r="JQ32" s="546"/>
      <c r="JR32" s="713"/>
      <c r="JS32" s="713"/>
      <c r="JT32" s="713"/>
      <c r="JU32" s="734"/>
      <c r="JV32" s="709"/>
    </row>
    <row r="33" ht="15.75" customHeight="1">
      <c r="A33" s="715">
        <v>0.125</v>
      </c>
      <c r="B33" s="669"/>
      <c r="C33" s="669"/>
      <c r="D33" s="669"/>
      <c r="E33" s="669"/>
      <c r="F33" s="669"/>
      <c r="G33" s="669"/>
      <c r="H33" s="700"/>
      <c r="I33" s="700"/>
      <c r="J33" s="700"/>
      <c r="K33" s="716"/>
      <c r="L33" s="669"/>
      <c r="M33" s="669"/>
      <c r="N33" s="669"/>
      <c r="O33" s="669"/>
      <c r="P33" s="669"/>
      <c r="Q33" s="669"/>
      <c r="R33" s="700"/>
      <c r="S33" s="700"/>
      <c r="T33" s="700"/>
      <c r="U33" s="716"/>
      <c r="V33" s="669"/>
      <c r="W33" s="669"/>
      <c r="X33" s="669"/>
      <c r="Y33" s="669"/>
      <c r="Z33" s="669"/>
      <c r="AA33" s="669"/>
      <c r="AB33" s="700"/>
      <c r="AC33" s="700"/>
      <c r="AD33" s="700"/>
      <c r="AE33" s="716"/>
      <c r="AF33" s="669"/>
      <c r="AG33" s="669"/>
      <c r="AH33" s="669"/>
      <c r="AI33" s="669"/>
      <c r="AJ33" s="669"/>
      <c r="AK33" s="669"/>
      <c r="AL33" s="700"/>
      <c r="AM33" s="700"/>
      <c r="AN33" s="700"/>
      <c r="AO33" s="716"/>
      <c r="AW33" s="700"/>
      <c r="AX33" s="700"/>
      <c r="AY33" s="716"/>
      <c r="AZ33" s="703" t="s">
        <v>3341</v>
      </c>
      <c r="BA33" s="703" t="s">
        <v>2426</v>
      </c>
      <c r="BB33" s="703" t="s">
        <v>2476</v>
      </c>
      <c r="BC33" s="669" t="s">
        <v>34</v>
      </c>
      <c r="BD33" s="669" t="s">
        <v>2112</v>
      </c>
      <c r="BE33" s="669" t="s">
        <v>2278</v>
      </c>
      <c r="BF33" s="700">
        <v>420.0</v>
      </c>
      <c r="BG33" s="700"/>
      <c r="BH33" s="700"/>
      <c r="BI33" s="716" t="s">
        <v>3384</v>
      </c>
      <c r="BJ33" s="669"/>
      <c r="BK33" s="669"/>
      <c r="BL33" s="669"/>
      <c r="BM33" s="669"/>
      <c r="BN33" s="669"/>
      <c r="BO33" s="669"/>
      <c r="BP33" s="700"/>
      <c r="BQ33" s="700"/>
      <c r="BR33" s="700"/>
      <c r="BS33" s="716"/>
      <c r="BT33" s="669"/>
      <c r="BU33" s="669"/>
      <c r="BV33" s="669"/>
      <c r="BW33" s="669"/>
      <c r="BX33" s="669"/>
      <c r="BY33" s="669"/>
      <c r="BZ33" s="700"/>
      <c r="CA33" s="700"/>
      <c r="CB33" s="700"/>
      <c r="CC33" s="716"/>
      <c r="CD33" s="669"/>
      <c r="CE33" s="669"/>
      <c r="CF33" s="669"/>
      <c r="CG33" s="669"/>
      <c r="CH33" s="669"/>
      <c r="CI33" s="669"/>
      <c r="CJ33" s="700"/>
      <c r="CK33" s="700"/>
      <c r="CL33" s="700"/>
      <c r="CM33" s="716"/>
      <c r="CN33" s="669"/>
      <c r="CO33" s="669"/>
      <c r="CP33" s="669"/>
      <c r="CQ33" s="669"/>
      <c r="CR33" s="669"/>
      <c r="CS33" s="669"/>
      <c r="CT33" s="700"/>
      <c r="CU33" s="700"/>
      <c r="CV33" s="700"/>
      <c r="CW33" s="716"/>
      <c r="CX33" s="858" t="s">
        <v>3341</v>
      </c>
      <c r="CY33" s="866" t="s">
        <v>4451</v>
      </c>
      <c r="CZ33" s="867" t="s">
        <v>967</v>
      </c>
      <c r="DA33" s="868" t="s">
        <v>34</v>
      </c>
      <c r="DB33" s="868" t="s">
        <v>3092</v>
      </c>
      <c r="DC33" s="868" t="s">
        <v>2278</v>
      </c>
      <c r="DD33" s="342">
        <v>0.0</v>
      </c>
      <c r="DE33" s="700" t="s">
        <v>3114</v>
      </c>
      <c r="DF33" s="700"/>
      <c r="DG33" s="716" t="s">
        <v>3363</v>
      </c>
      <c r="DH33" s="669" t="s">
        <v>3341</v>
      </c>
      <c r="DI33" s="669" t="s">
        <v>2426</v>
      </c>
      <c r="DJ33" s="669" t="s">
        <v>2505</v>
      </c>
      <c r="DK33" s="669" t="s">
        <v>3102</v>
      </c>
      <c r="DL33" s="669" t="s">
        <v>2112</v>
      </c>
      <c r="DM33" s="669" t="s">
        <v>698</v>
      </c>
      <c r="DN33" s="700">
        <v>0.0</v>
      </c>
      <c r="DO33" s="700" t="s">
        <v>2413</v>
      </c>
      <c r="DP33" s="700"/>
      <c r="DQ33" s="716" t="s">
        <v>3363</v>
      </c>
      <c r="DR33" s="669" t="s">
        <v>3341</v>
      </c>
      <c r="DS33" s="669" t="s">
        <v>2426</v>
      </c>
      <c r="DT33" s="669" t="s">
        <v>4452</v>
      </c>
      <c r="DU33" s="669" t="s">
        <v>34</v>
      </c>
      <c r="DV33" s="669" t="s">
        <v>1748</v>
      </c>
      <c r="DW33" s="669" t="s">
        <v>2278</v>
      </c>
      <c r="DX33" s="700">
        <v>400.0</v>
      </c>
      <c r="DY33" s="700"/>
      <c r="DZ33" s="700" t="s">
        <v>4453</v>
      </c>
      <c r="EA33" s="716" t="s">
        <v>3681</v>
      </c>
      <c r="EB33" s="669"/>
      <c r="EC33" s="669"/>
      <c r="ED33" s="669"/>
      <c r="EE33" s="669"/>
      <c r="EF33" s="669"/>
      <c r="EG33" s="669"/>
      <c r="EH33" s="700"/>
      <c r="EI33" s="700"/>
      <c r="EJ33" s="700"/>
      <c r="EK33" s="716"/>
      <c r="EL33" s="669"/>
      <c r="EM33" s="669"/>
      <c r="EN33" s="669"/>
      <c r="EO33" s="669" t="s">
        <v>3111</v>
      </c>
      <c r="EP33" s="669" t="s">
        <v>3096</v>
      </c>
      <c r="EQ33" s="669" t="s">
        <v>698</v>
      </c>
      <c r="ER33" s="700">
        <v>125.0</v>
      </c>
      <c r="ES33" s="700"/>
      <c r="ET33" s="700"/>
      <c r="EU33" s="716" t="s">
        <v>3363</v>
      </c>
      <c r="EV33" s="669"/>
      <c r="EW33" s="669"/>
      <c r="EX33" s="669"/>
      <c r="EY33" s="669"/>
      <c r="EZ33" s="669"/>
      <c r="FA33" s="669"/>
      <c r="FB33" s="700"/>
      <c r="FC33" s="700"/>
      <c r="FD33" s="700"/>
      <c r="FE33" s="716"/>
      <c r="FF33" s="869" t="s">
        <v>3341</v>
      </c>
      <c r="FG33" s="703" t="s">
        <v>2426</v>
      </c>
      <c r="FH33" s="660" t="s">
        <v>2328</v>
      </c>
      <c r="FI33" s="703" t="s">
        <v>34</v>
      </c>
      <c r="FJ33" s="703" t="s">
        <v>3106</v>
      </c>
      <c r="FK33" s="703" t="s">
        <v>2289</v>
      </c>
      <c r="FL33" s="760">
        <v>300.0</v>
      </c>
      <c r="FM33" s="700"/>
      <c r="FN33" s="700"/>
      <c r="FO33" s="716" t="s">
        <v>3349</v>
      </c>
      <c r="FP33" s="669"/>
      <c r="FQ33" s="669"/>
      <c r="FR33" s="669"/>
      <c r="FS33" s="669"/>
      <c r="FT33" s="669"/>
      <c r="FU33" s="669"/>
      <c r="FV33" s="700"/>
      <c r="FW33" s="700"/>
      <c r="FX33" s="700"/>
      <c r="FY33" s="716"/>
      <c r="FZ33" s="669"/>
      <c r="GA33" s="669"/>
      <c r="GB33" s="669"/>
      <c r="GC33" s="669"/>
      <c r="GD33" s="669"/>
      <c r="GE33" s="669"/>
      <c r="GF33" s="700"/>
      <c r="GG33" s="700"/>
      <c r="GH33" s="700"/>
      <c r="GI33" s="716"/>
      <c r="GJ33" s="669" t="s">
        <v>3341</v>
      </c>
      <c r="GK33" s="669" t="s">
        <v>2426</v>
      </c>
      <c r="GL33" s="669" t="s">
        <v>4454</v>
      </c>
      <c r="GM33" s="669" t="s">
        <v>3141</v>
      </c>
      <c r="GN33" s="669" t="s">
        <v>1242</v>
      </c>
      <c r="GO33" s="669" t="s">
        <v>3108</v>
      </c>
      <c r="GP33" s="700">
        <v>800.0</v>
      </c>
      <c r="GQ33" s="700" t="s">
        <v>4427</v>
      </c>
      <c r="GR33" s="700" t="s">
        <v>4455</v>
      </c>
      <c r="GS33" s="716" t="s">
        <v>3363</v>
      </c>
      <c r="GT33" s="669"/>
      <c r="GU33" s="669"/>
      <c r="GV33" s="669"/>
      <c r="GW33" s="669"/>
      <c r="GX33" s="669"/>
      <c r="GY33" s="669"/>
      <c r="GZ33" s="700"/>
      <c r="HA33" s="700"/>
      <c r="HB33" s="700"/>
      <c r="HC33" s="716"/>
      <c r="HD33" s="669" t="s">
        <v>3341</v>
      </c>
      <c r="HE33" s="669" t="s">
        <v>2426</v>
      </c>
      <c r="HF33" s="669" t="s">
        <v>2532</v>
      </c>
      <c r="HG33" s="669" t="s">
        <v>34</v>
      </c>
      <c r="HH33" s="669" t="s">
        <v>3112</v>
      </c>
      <c r="HI33" s="669" t="s">
        <v>698</v>
      </c>
      <c r="HJ33" s="700">
        <v>420.0</v>
      </c>
      <c r="HK33" s="700" t="s">
        <v>4427</v>
      </c>
      <c r="HL33" s="700"/>
      <c r="HM33" s="716" t="s">
        <v>3363</v>
      </c>
      <c r="HN33" s="669"/>
      <c r="HO33" s="669"/>
      <c r="HP33" s="669"/>
      <c r="HQ33" s="669"/>
      <c r="HR33" s="669"/>
      <c r="HS33" s="669"/>
      <c r="HT33" s="700"/>
      <c r="HU33" s="700"/>
      <c r="HV33" s="700"/>
      <c r="HW33" s="716"/>
      <c r="HX33" s="669"/>
      <c r="HY33" s="669"/>
      <c r="HZ33" s="669"/>
      <c r="IA33" s="669"/>
      <c r="IB33" s="669"/>
      <c r="IC33" s="669"/>
      <c r="ID33" s="700"/>
      <c r="IE33" s="700"/>
      <c r="IF33" s="700"/>
      <c r="IG33" s="716"/>
      <c r="IH33" s="669"/>
      <c r="II33" s="669"/>
      <c r="IJ33" s="669"/>
      <c r="IK33" s="669"/>
      <c r="IL33" s="669"/>
      <c r="IM33" s="669"/>
      <c r="IN33" s="700"/>
      <c r="IO33" s="700"/>
      <c r="IP33" s="700"/>
      <c r="IQ33" s="716"/>
      <c r="IR33" s="669"/>
      <c r="IS33" s="669"/>
      <c r="IT33" s="669"/>
      <c r="IU33" s="669"/>
      <c r="IV33" s="669"/>
      <c r="IW33" s="669"/>
      <c r="IX33" s="700"/>
      <c r="IY33" s="700"/>
      <c r="IZ33" s="700"/>
      <c r="JA33" s="716"/>
      <c r="JB33" s="669"/>
      <c r="JC33" s="669"/>
      <c r="JD33" s="669"/>
      <c r="JE33" s="669"/>
      <c r="JF33" s="669"/>
      <c r="JG33" s="669"/>
      <c r="JH33" s="700"/>
      <c r="JI33" s="700"/>
      <c r="JJ33" s="700"/>
      <c r="JK33" s="716"/>
      <c r="JL33" s="669"/>
      <c r="JM33" s="669"/>
      <c r="JN33" s="669"/>
      <c r="JO33" s="669"/>
      <c r="JP33" s="669"/>
      <c r="JQ33" s="669"/>
      <c r="JR33" s="700"/>
      <c r="JS33" s="700"/>
      <c r="JT33" s="700"/>
      <c r="JU33" s="716"/>
      <c r="JV33" s="700"/>
    </row>
    <row r="34" ht="15.75" customHeight="1">
      <c r="A34" s="708">
        <v>0.125</v>
      </c>
      <c r="B34" s="661"/>
      <c r="C34" s="661"/>
      <c r="D34" s="661"/>
      <c r="E34" s="661"/>
      <c r="F34" s="661"/>
      <c r="G34" s="661"/>
      <c r="H34" s="709"/>
      <c r="I34" s="709"/>
      <c r="J34" s="709"/>
      <c r="K34" s="710"/>
      <c r="L34" s="661"/>
      <c r="M34" s="661"/>
      <c r="N34" s="661"/>
      <c r="O34" s="661"/>
      <c r="P34" s="661"/>
      <c r="Q34" s="661"/>
      <c r="R34" s="709"/>
      <c r="S34" s="709"/>
      <c r="T34" s="709"/>
      <c r="U34" s="710"/>
      <c r="V34" s="661"/>
      <c r="W34" s="661"/>
      <c r="X34" s="661"/>
      <c r="Y34" s="661"/>
      <c r="Z34" s="661"/>
      <c r="AA34" s="661"/>
      <c r="AB34" s="709"/>
      <c r="AC34" s="709"/>
      <c r="AD34" s="709"/>
      <c r="AE34" s="710"/>
      <c r="AF34" s="661"/>
      <c r="AG34" s="661"/>
      <c r="AH34" s="661"/>
      <c r="AI34" s="661"/>
      <c r="AJ34" s="661"/>
      <c r="AK34" s="661"/>
      <c r="AL34" s="709"/>
      <c r="AM34" s="709"/>
      <c r="AN34" s="709"/>
      <c r="AO34" s="710"/>
      <c r="AP34" s="661"/>
      <c r="AQ34" s="661"/>
      <c r="AR34" s="661"/>
      <c r="AS34" s="661"/>
      <c r="AT34" s="661"/>
      <c r="AU34" s="661"/>
      <c r="AV34" s="709"/>
      <c r="AW34" s="709"/>
      <c r="AX34" s="709"/>
      <c r="AY34" s="710"/>
      <c r="AZ34" s="864" t="s">
        <v>3368</v>
      </c>
      <c r="BA34" s="864" t="s">
        <v>2426</v>
      </c>
      <c r="BB34" s="864" t="s">
        <v>2565</v>
      </c>
      <c r="BC34" s="864" t="s">
        <v>40</v>
      </c>
      <c r="BD34" s="864" t="s">
        <v>1748</v>
      </c>
      <c r="BE34" s="864" t="s">
        <v>2278</v>
      </c>
      <c r="BF34" s="865">
        <v>520.0</v>
      </c>
      <c r="BG34" s="709" t="s">
        <v>3355</v>
      </c>
      <c r="BH34" s="709"/>
      <c r="BI34" s="710" t="s">
        <v>3363</v>
      </c>
      <c r="BJ34" s="661"/>
      <c r="BK34" s="661"/>
      <c r="BL34" s="661"/>
      <c r="BM34" s="661"/>
      <c r="BN34" s="661"/>
      <c r="BO34" s="661"/>
      <c r="BP34" s="709"/>
      <c r="BQ34" s="709"/>
      <c r="BR34" s="709"/>
      <c r="BS34" s="710"/>
      <c r="BT34" s="661"/>
      <c r="BU34" s="661"/>
      <c r="BV34" s="661"/>
      <c r="BW34" s="661"/>
      <c r="BX34" s="661"/>
      <c r="BY34" s="661"/>
      <c r="BZ34" s="709"/>
      <c r="CA34" s="709"/>
      <c r="CB34" s="709"/>
      <c r="CC34" s="710"/>
      <c r="CD34" s="661"/>
      <c r="CE34" s="661"/>
      <c r="CF34" s="661"/>
      <c r="CG34" s="661"/>
      <c r="CH34" s="661"/>
      <c r="CI34" s="661"/>
      <c r="CJ34" s="709"/>
      <c r="CK34" s="709"/>
      <c r="CL34" s="709"/>
      <c r="CM34" s="710"/>
      <c r="CN34" s="661"/>
      <c r="CO34" s="661"/>
      <c r="CP34" s="661"/>
      <c r="CQ34" s="661"/>
      <c r="CR34" s="661"/>
      <c r="CS34" s="661"/>
      <c r="CT34" s="709"/>
      <c r="CU34" s="709"/>
      <c r="CV34" s="709"/>
      <c r="CW34" s="710"/>
      <c r="CX34" s="661"/>
      <c r="CY34" s="661"/>
      <c r="CZ34" s="661"/>
      <c r="DA34" s="661"/>
      <c r="DB34" s="661"/>
      <c r="DC34" s="661"/>
      <c r="DD34" s="709"/>
      <c r="DE34" s="709"/>
      <c r="DF34" s="709"/>
      <c r="DG34" s="710"/>
      <c r="DH34" s="661"/>
      <c r="DI34" s="661"/>
      <c r="DJ34" s="661"/>
      <c r="DK34" s="661"/>
      <c r="DL34" s="661"/>
      <c r="DM34" s="661"/>
      <c r="DN34" s="709"/>
      <c r="DO34" s="709"/>
      <c r="DP34" s="709"/>
      <c r="DQ34" s="710"/>
      <c r="DR34" s="661"/>
      <c r="DS34" s="661"/>
      <c r="DT34" s="661"/>
      <c r="DU34" s="661"/>
      <c r="DV34" s="661"/>
      <c r="DW34" s="661"/>
      <c r="DX34" s="709"/>
      <c r="DY34" s="709"/>
      <c r="DZ34" s="709"/>
      <c r="EA34" s="710"/>
      <c r="EB34" s="661"/>
      <c r="EC34" s="661"/>
      <c r="ED34" s="661"/>
      <c r="EE34" s="661"/>
      <c r="EF34" s="661"/>
      <c r="EG34" s="661"/>
      <c r="EH34" s="709"/>
      <c r="EI34" s="709"/>
      <c r="EJ34" s="709"/>
      <c r="EK34" s="710"/>
      <c r="EL34" s="661" t="s">
        <v>3368</v>
      </c>
      <c r="EM34" s="661" t="s">
        <v>2426</v>
      </c>
      <c r="EN34" s="661" t="s">
        <v>2610</v>
      </c>
      <c r="EO34" s="661" t="s">
        <v>70</v>
      </c>
      <c r="EP34" s="661" t="s">
        <v>3112</v>
      </c>
      <c r="EQ34" s="661" t="s">
        <v>698</v>
      </c>
      <c r="ER34" s="709">
        <v>480.0</v>
      </c>
      <c r="ES34" s="709" t="s">
        <v>3355</v>
      </c>
      <c r="ET34" s="709"/>
      <c r="EU34" s="710" t="s">
        <v>3363</v>
      </c>
      <c r="EV34" s="661"/>
      <c r="EW34" s="661"/>
      <c r="EX34" s="661"/>
      <c r="EY34" s="661"/>
      <c r="EZ34" s="661"/>
      <c r="FA34" s="661"/>
      <c r="FB34" s="709"/>
      <c r="FC34" s="709"/>
      <c r="FD34" s="709"/>
      <c r="FE34" s="710"/>
      <c r="FF34" s="661"/>
      <c r="FG34" s="661"/>
      <c r="FH34" s="661"/>
      <c r="FI34" s="661"/>
      <c r="FJ34" s="661"/>
      <c r="FK34" s="661"/>
      <c r="FL34" s="709"/>
      <c r="FM34" s="709"/>
      <c r="FN34" s="709"/>
      <c r="FO34" s="710"/>
      <c r="FP34" s="661"/>
      <c r="FQ34" s="661"/>
      <c r="FR34" s="661"/>
      <c r="FS34" s="661"/>
      <c r="FT34" s="661"/>
      <c r="FU34" s="661"/>
      <c r="FV34" s="709"/>
      <c r="FW34" s="709"/>
      <c r="FX34" s="709"/>
      <c r="FY34" s="710"/>
      <c r="FZ34" s="661"/>
      <c r="GA34" s="661"/>
      <c r="GB34" s="661"/>
      <c r="GC34" s="661"/>
      <c r="GD34" s="661"/>
      <c r="GE34" s="661"/>
      <c r="GF34" s="709"/>
      <c r="GG34" s="709"/>
      <c r="GH34" s="709"/>
      <c r="GI34" s="710"/>
      <c r="GJ34" s="661"/>
      <c r="GK34" s="661"/>
      <c r="GL34" s="661"/>
      <c r="GM34" s="661"/>
      <c r="GN34" s="661"/>
      <c r="GO34" s="661"/>
      <c r="GP34" s="709"/>
      <c r="GQ34" s="709"/>
      <c r="GR34" s="709"/>
      <c r="GS34" s="710"/>
      <c r="GT34" s="661"/>
      <c r="GU34" s="661"/>
      <c r="GV34" s="661"/>
      <c r="GW34" s="661"/>
      <c r="GX34" s="661"/>
      <c r="GY34" s="661"/>
      <c r="GZ34" s="709"/>
      <c r="HA34" s="709"/>
      <c r="HB34" s="709"/>
      <c r="HC34" s="710"/>
      <c r="HD34" s="661"/>
      <c r="HE34" s="661"/>
      <c r="HF34" s="661" t="s">
        <v>3781</v>
      </c>
      <c r="HG34" s="661" t="s">
        <v>3111</v>
      </c>
      <c r="HH34" s="661" t="s">
        <v>3096</v>
      </c>
      <c r="HI34" s="661" t="s">
        <v>698</v>
      </c>
      <c r="HJ34" s="709">
        <v>125.0</v>
      </c>
      <c r="HK34" s="709"/>
      <c r="HL34" s="709"/>
      <c r="HM34" s="710" t="s">
        <v>3363</v>
      </c>
      <c r="HN34" s="661"/>
      <c r="HO34" s="661"/>
      <c r="HP34" s="661"/>
      <c r="HQ34" s="661"/>
      <c r="HR34" s="661"/>
      <c r="HS34" s="661"/>
      <c r="HT34" s="709"/>
      <c r="HU34" s="709"/>
      <c r="HV34" s="709"/>
      <c r="HW34" s="710"/>
      <c r="HX34" s="661"/>
      <c r="HY34" s="661"/>
      <c r="HZ34" s="661"/>
      <c r="IA34" s="661"/>
      <c r="IB34" s="661"/>
      <c r="IC34" s="661"/>
      <c r="ID34" s="709"/>
      <c r="IE34" s="709"/>
      <c r="IF34" s="709"/>
      <c r="IG34" s="710"/>
      <c r="IH34" s="661"/>
      <c r="II34" s="661"/>
      <c r="IJ34" s="661"/>
      <c r="IK34" s="661"/>
      <c r="IL34" s="661"/>
      <c r="IM34" s="661"/>
      <c r="IN34" s="709"/>
      <c r="IO34" s="709"/>
      <c r="IP34" s="709"/>
      <c r="IQ34" s="710"/>
      <c r="IR34" s="661"/>
      <c r="IS34" s="661"/>
      <c r="IT34" s="661"/>
      <c r="IU34" s="661"/>
      <c r="IV34" s="661"/>
      <c r="IW34" s="661"/>
      <c r="IX34" s="709"/>
      <c r="IY34" s="709"/>
      <c r="IZ34" s="709"/>
      <c r="JA34" s="710"/>
      <c r="JB34" s="661"/>
      <c r="JC34" s="661"/>
      <c r="JD34" s="661"/>
      <c r="JE34" s="661"/>
      <c r="JF34" s="661"/>
      <c r="JG34" s="661"/>
      <c r="JH34" s="709"/>
      <c r="JI34" s="709"/>
      <c r="JJ34" s="709"/>
      <c r="JK34" s="710"/>
      <c r="JL34" s="661"/>
      <c r="JM34" s="661"/>
      <c r="JN34" s="661"/>
      <c r="JO34" s="661"/>
      <c r="JP34" s="661"/>
      <c r="JQ34" s="661"/>
      <c r="JR34" s="709"/>
      <c r="JS34" s="709"/>
      <c r="JT34" s="709"/>
      <c r="JU34" s="710"/>
      <c r="JV34" s="709"/>
    </row>
    <row r="35" ht="15.75" customHeight="1">
      <c r="A35" s="715">
        <v>0.125</v>
      </c>
      <c r="B35" s="669"/>
      <c r="C35" s="669"/>
      <c r="D35" s="669"/>
      <c r="E35" s="669"/>
      <c r="F35" s="669"/>
      <c r="G35" s="669"/>
      <c r="H35" s="700"/>
      <c r="I35" s="700"/>
      <c r="J35" s="700"/>
      <c r="K35" s="716"/>
      <c r="L35" s="669"/>
      <c r="M35" s="669"/>
      <c r="N35" s="669"/>
      <c r="O35" s="669"/>
      <c r="P35" s="669"/>
      <c r="Q35" s="669"/>
      <c r="R35" s="700"/>
      <c r="S35" s="700"/>
      <c r="T35" s="700"/>
      <c r="U35" s="716"/>
      <c r="V35" s="669"/>
      <c r="W35" s="669"/>
      <c r="X35" s="669"/>
      <c r="Y35" s="669"/>
      <c r="Z35" s="669"/>
      <c r="AA35" s="669"/>
      <c r="AB35" s="700"/>
      <c r="AC35" s="700"/>
      <c r="AD35" s="700"/>
      <c r="AE35" s="716"/>
      <c r="AF35" s="669"/>
      <c r="AG35" s="669"/>
      <c r="AH35" s="669" t="s">
        <v>4351</v>
      </c>
      <c r="AI35" s="669" t="s">
        <v>3111</v>
      </c>
      <c r="AJ35" s="669" t="s">
        <v>2112</v>
      </c>
      <c r="AK35" s="669" t="s">
        <v>2278</v>
      </c>
      <c r="AL35" s="700">
        <v>125.0</v>
      </c>
      <c r="AM35" s="700" t="s">
        <v>3355</v>
      </c>
      <c r="AN35" s="700"/>
      <c r="AO35" s="716" t="s">
        <v>3363</v>
      </c>
      <c r="AP35" s="669"/>
      <c r="AQ35" s="669"/>
      <c r="AR35" s="669"/>
      <c r="AS35" s="669"/>
      <c r="AT35" s="669"/>
      <c r="AU35" s="669"/>
      <c r="AV35" s="700"/>
      <c r="AW35" s="700"/>
      <c r="AX35" s="700"/>
      <c r="AY35" s="716"/>
      <c r="AZ35" s="702"/>
      <c r="BA35" s="853"/>
      <c r="BB35" s="853"/>
      <c r="BC35" s="854"/>
      <c r="BD35" s="854"/>
      <c r="BE35" s="854"/>
      <c r="BF35" s="700"/>
      <c r="BG35" s="700"/>
      <c r="BH35" s="700"/>
      <c r="BI35" s="716"/>
      <c r="BJ35" s="669"/>
      <c r="BK35" s="669"/>
      <c r="BL35" s="669"/>
      <c r="BM35" s="669"/>
      <c r="BN35" s="669"/>
      <c r="BO35" s="669"/>
      <c r="BP35" s="700"/>
      <c r="BQ35" s="700"/>
      <c r="BR35" s="700"/>
      <c r="BS35" s="716"/>
      <c r="BT35" s="669"/>
      <c r="BU35" s="669"/>
      <c r="BV35" s="669"/>
      <c r="BW35" s="669"/>
      <c r="BX35" s="669"/>
      <c r="BY35" s="669"/>
      <c r="BZ35" s="700"/>
      <c r="CA35" s="700"/>
      <c r="CB35" s="700"/>
      <c r="CC35" s="716"/>
      <c r="CD35" s="669"/>
      <c r="CE35" s="669"/>
      <c r="CF35" s="669"/>
      <c r="CG35" s="669"/>
      <c r="CH35" s="669"/>
      <c r="CI35" s="669"/>
      <c r="CJ35" s="700"/>
      <c r="CK35" s="700"/>
      <c r="CL35" s="700"/>
      <c r="CM35" s="716"/>
      <c r="CN35" s="669"/>
      <c r="CO35" s="669"/>
      <c r="CP35" s="669"/>
      <c r="CQ35" s="669"/>
      <c r="CR35" s="669"/>
      <c r="CS35" s="669"/>
      <c r="CT35" s="700"/>
      <c r="CU35" s="700"/>
      <c r="CV35" s="700"/>
      <c r="CW35" s="716"/>
      <c r="CX35" s="669"/>
      <c r="CY35" s="669"/>
      <c r="CZ35" s="669"/>
      <c r="DA35" s="669"/>
      <c r="DB35" s="669"/>
      <c r="DC35" s="669"/>
      <c r="DD35" s="700"/>
      <c r="DE35" s="700"/>
      <c r="DF35" s="700"/>
      <c r="DG35" s="716"/>
      <c r="DH35" s="669"/>
      <c r="DI35" s="669"/>
      <c r="DJ35" s="669"/>
      <c r="DK35" s="669"/>
      <c r="DL35" s="669"/>
      <c r="DM35" s="669"/>
      <c r="DN35" s="700"/>
      <c r="DO35" s="700"/>
      <c r="DP35" s="700"/>
      <c r="DQ35" s="716"/>
      <c r="DR35" s="669"/>
      <c r="DS35" s="669"/>
      <c r="DT35" s="669"/>
      <c r="DU35" s="669"/>
      <c r="DV35" s="669"/>
      <c r="DW35" s="669"/>
      <c r="DX35" s="700"/>
      <c r="DY35" s="700"/>
      <c r="DZ35" s="700"/>
      <c r="EA35" s="716"/>
      <c r="EB35" s="669"/>
      <c r="EC35" s="669"/>
      <c r="ED35" s="669"/>
      <c r="EE35" s="669"/>
      <c r="EF35" s="669"/>
      <c r="EG35" s="669"/>
      <c r="EH35" s="700"/>
      <c r="EI35" s="700"/>
      <c r="EJ35" s="700"/>
      <c r="EK35" s="716"/>
      <c r="EL35" s="669"/>
      <c r="EM35" s="669"/>
      <c r="EN35" s="669"/>
      <c r="EO35" s="669"/>
      <c r="EP35" s="669"/>
      <c r="EQ35" s="669"/>
      <c r="ER35" s="700"/>
      <c r="ES35" s="700"/>
      <c r="ET35" s="700"/>
      <c r="EU35" s="716"/>
      <c r="EV35" s="669"/>
      <c r="EW35" s="669"/>
      <c r="EX35" s="669"/>
      <c r="EY35" s="669"/>
      <c r="EZ35" s="669"/>
      <c r="FA35" s="669"/>
      <c r="FB35" s="700"/>
      <c r="FC35" s="700"/>
      <c r="FD35" s="700"/>
      <c r="FE35" s="716"/>
      <c r="FF35" s="669"/>
      <c r="FG35" s="669"/>
      <c r="FH35" s="669"/>
      <c r="FI35" s="669"/>
      <c r="FJ35" s="669"/>
      <c r="FK35" s="669"/>
      <c r="FL35" s="700"/>
      <c r="FM35" s="700"/>
      <c r="FN35" s="700"/>
      <c r="FO35" s="716"/>
      <c r="FP35" s="669"/>
      <c r="FQ35" s="669"/>
      <c r="FR35" s="669"/>
      <c r="FS35" s="669"/>
      <c r="FT35" s="669"/>
      <c r="FU35" s="669"/>
      <c r="FV35" s="700"/>
      <c r="FW35" s="700"/>
      <c r="FX35" s="700"/>
      <c r="FY35" s="716"/>
      <c r="FZ35" s="669"/>
      <c r="GA35" s="669"/>
      <c r="GB35" s="669" t="s">
        <v>3154</v>
      </c>
      <c r="GC35" s="669"/>
      <c r="GD35" s="669"/>
      <c r="GE35" s="669"/>
      <c r="GF35" s="700"/>
      <c r="GG35" s="700"/>
      <c r="GH35" s="700"/>
      <c r="GI35" s="716"/>
      <c r="GJ35" s="669"/>
      <c r="GK35" s="669"/>
      <c r="GL35" s="669"/>
      <c r="GM35" s="669"/>
      <c r="GN35" s="669"/>
      <c r="GO35" s="669"/>
      <c r="GP35" s="700"/>
      <c r="GQ35" s="700"/>
      <c r="GR35" s="700"/>
      <c r="GS35" s="716"/>
      <c r="GT35" s="669"/>
      <c r="GU35" s="669"/>
      <c r="GV35" s="669"/>
      <c r="GW35" s="669"/>
      <c r="GX35" s="669"/>
      <c r="GY35" s="669"/>
      <c r="GZ35" s="700"/>
      <c r="HA35" s="700"/>
      <c r="HB35" s="700"/>
      <c r="HC35" s="716"/>
      <c r="HD35" s="669"/>
      <c r="HE35" s="669"/>
      <c r="HF35" s="669"/>
      <c r="HG35" s="669"/>
      <c r="HH35" s="669"/>
      <c r="HI35" s="669"/>
      <c r="HJ35" s="700"/>
      <c r="HK35" s="700"/>
      <c r="HL35" s="669"/>
      <c r="HM35" s="716"/>
      <c r="HN35" s="669"/>
      <c r="HO35" s="669"/>
      <c r="HP35" s="669"/>
      <c r="HQ35" s="669"/>
      <c r="HR35" s="669"/>
      <c r="HS35" s="669"/>
      <c r="HT35" s="700"/>
      <c r="HU35" s="700"/>
      <c r="HV35" s="700"/>
      <c r="HW35" s="716"/>
      <c r="HX35" s="669"/>
      <c r="HY35" s="669"/>
      <c r="HZ35" s="669"/>
      <c r="IA35" s="669"/>
      <c r="IB35" s="669"/>
      <c r="IC35" s="669"/>
      <c r="ID35" s="700"/>
      <c r="IE35" s="700"/>
      <c r="IF35" s="700"/>
      <c r="IG35" s="716"/>
      <c r="IH35" s="669"/>
      <c r="II35" s="669"/>
      <c r="IJ35" s="669"/>
      <c r="IK35" s="669"/>
      <c r="IL35" s="669"/>
      <c r="IM35" s="669"/>
      <c r="IN35" s="700"/>
      <c r="IO35" s="700"/>
      <c r="IP35" s="700"/>
      <c r="IQ35" s="716"/>
      <c r="IR35" s="669"/>
      <c r="IS35" s="669"/>
      <c r="IT35" s="669"/>
      <c r="IU35" s="669"/>
      <c r="IV35" s="669"/>
      <c r="IW35" s="669"/>
      <c r="IX35" s="700"/>
      <c r="IY35" s="700"/>
      <c r="IZ35" s="700"/>
      <c r="JA35" s="716"/>
      <c r="JB35" s="669"/>
      <c r="JC35" s="669"/>
      <c r="JD35" s="669"/>
      <c r="JE35" s="669"/>
      <c r="JF35" s="669"/>
      <c r="JG35" s="669"/>
      <c r="JH35" s="700"/>
      <c r="JI35" s="700"/>
      <c r="JJ35" s="700"/>
      <c r="JK35" s="716"/>
      <c r="JL35" s="669"/>
      <c r="JM35" s="669"/>
      <c r="JN35" s="669"/>
      <c r="JO35" s="669"/>
      <c r="JP35" s="669"/>
      <c r="JQ35" s="669"/>
      <c r="JR35" s="700"/>
      <c r="JS35" s="700"/>
      <c r="JT35" s="700"/>
      <c r="JU35" s="716"/>
      <c r="JV35" s="700"/>
    </row>
    <row r="36" ht="15.75" customHeight="1">
      <c r="A36" s="717">
        <v>0.125</v>
      </c>
      <c r="B36" s="661"/>
      <c r="C36" s="718"/>
      <c r="D36" s="718"/>
      <c r="E36" s="718"/>
      <c r="F36" s="718"/>
      <c r="G36" s="718"/>
      <c r="H36" s="719"/>
      <c r="I36" s="719"/>
      <c r="J36" s="719"/>
      <c r="K36" s="720"/>
      <c r="L36" s="661"/>
      <c r="M36" s="718"/>
      <c r="N36" s="718"/>
      <c r="O36" s="718"/>
      <c r="P36" s="718"/>
      <c r="Q36" s="718"/>
      <c r="R36" s="719"/>
      <c r="S36" s="719"/>
      <c r="T36" s="719"/>
      <c r="U36" s="720"/>
      <c r="V36" s="661"/>
      <c r="W36" s="718"/>
      <c r="X36" s="718"/>
      <c r="Y36" s="718"/>
      <c r="Z36" s="718"/>
      <c r="AA36" s="718"/>
      <c r="AB36" s="719"/>
      <c r="AC36" s="719"/>
      <c r="AD36" s="719"/>
      <c r="AE36" s="720"/>
      <c r="AF36" s="661"/>
      <c r="AG36" s="718"/>
      <c r="AH36" s="718"/>
      <c r="AI36" s="718"/>
      <c r="AJ36" s="718"/>
      <c r="AK36" s="718"/>
      <c r="AL36" s="719"/>
      <c r="AM36" s="719"/>
      <c r="AN36" s="719"/>
      <c r="AO36" s="720"/>
      <c r="AP36" s="661"/>
      <c r="AQ36" s="718"/>
      <c r="AR36" s="718"/>
      <c r="AS36" s="718"/>
      <c r="AT36" s="718"/>
      <c r="AU36" s="718"/>
      <c r="AV36" s="719"/>
      <c r="AW36" s="719"/>
      <c r="AX36" s="719"/>
      <c r="AY36" s="720"/>
      <c r="AZ36" s="661"/>
      <c r="BA36" s="718"/>
      <c r="BB36" s="718"/>
      <c r="BC36" s="718"/>
      <c r="BD36" s="718"/>
      <c r="BE36" s="718"/>
      <c r="BF36" s="719"/>
      <c r="BG36" s="719"/>
      <c r="BH36" s="719"/>
      <c r="BI36" s="720"/>
      <c r="BJ36" s="661"/>
      <c r="BK36" s="718"/>
      <c r="BL36" s="718"/>
      <c r="BM36" s="718"/>
      <c r="BN36" s="718"/>
      <c r="BO36" s="718"/>
      <c r="BP36" s="719"/>
      <c r="BQ36" s="719"/>
      <c r="BR36" s="719"/>
      <c r="BS36" s="720"/>
      <c r="BT36" s="661"/>
      <c r="BU36" s="718"/>
      <c r="BV36" s="718"/>
      <c r="BW36" s="718"/>
      <c r="BX36" s="718"/>
      <c r="BY36" s="718"/>
      <c r="BZ36" s="719"/>
      <c r="CA36" s="719"/>
      <c r="CB36" s="719"/>
      <c r="CC36" s="720"/>
      <c r="CD36" s="661"/>
      <c r="CE36" s="718"/>
      <c r="CF36" s="718"/>
      <c r="CG36" s="718"/>
      <c r="CH36" s="718"/>
      <c r="CI36" s="718"/>
      <c r="CJ36" s="719"/>
      <c r="CK36" s="719"/>
      <c r="CL36" s="719"/>
      <c r="CM36" s="720"/>
      <c r="CN36" s="661"/>
      <c r="CO36" s="718"/>
      <c r="CP36" s="718"/>
      <c r="CQ36" s="718"/>
      <c r="CR36" s="718"/>
      <c r="CS36" s="718"/>
      <c r="CT36" s="719"/>
      <c r="CU36" s="719"/>
      <c r="CV36" s="719"/>
      <c r="CW36" s="720"/>
      <c r="CX36" s="661"/>
      <c r="CY36" s="718"/>
      <c r="CZ36" s="718"/>
      <c r="DA36" s="718"/>
      <c r="DB36" s="718"/>
      <c r="DC36" s="718"/>
      <c r="DD36" s="719"/>
      <c r="DE36" s="719"/>
      <c r="DF36" s="719"/>
      <c r="DG36" s="720"/>
      <c r="DH36" s="661"/>
      <c r="DI36" s="718"/>
      <c r="DJ36" s="718"/>
      <c r="DK36" s="718"/>
      <c r="DL36" s="718"/>
      <c r="DM36" s="718"/>
      <c r="DN36" s="719"/>
      <c r="DO36" s="719"/>
      <c r="DP36" s="719"/>
      <c r="DQ36" s="720"/>
      <c r="DR36" s="661"/>
      <c r="DS36" s="718"/>
      <c r="DT36" s="718"/>
      <c r="DU36" s="718"/>
      <c r="DV36" s="718"/>
      <c r="DW36" s="718"/>
      <c r="DX36" s="719"/>
      <c r="DY36" s="719"/>
      <c r="DZ36" s="719"/>
      <c r="EA36" s="720"/>
      <c r="EB36" s="661"/>
      <c r="EC36" s="718"/>
      <c r="ED36" s="718"/>
      <c r="EE36" s="718"/>
      <c r="EF36" s="718"/>
      <c r="EG36" s="718"/>
      <c r="EH36" s="719"/>
      <c r="EI36" s="719"/>
      <c r="EJ36" s="719"/>
      <c r="EK36" s="720"/>
      <c r="EL36" s="661"/>
      <c r="EM36" s="718"/>
      <c r="EN36" s="718"/>
      <c r="EO36" s="718"/>
      <c r="EP36" s="718"/>
      <c r="EQ36" s="718"/>
      <c r="ER36" s="719"/>
      <c r="ES36" s="719"/>
      <c r="ET36" s="719"/>
      <c r="EU36" s="720"/>
      <c r="EV36" s="661"/>
      <c r="EW36" s="718"/>
      <c r="EX36" s="718"/>
      <c r="EY36" s="718"/>
      <c r="EZ36" s="718"/>
      <c r="FA36" s="718"/>
      <c r="FB36" s="719"/>
      <c r="FC36" s="719"/>
      <c r="FD36" s="719"/>
      <c r="FE36" s="720"/>
      <c r="FF36" s="661"/>
      <c r="FG36" s="718"/>
      <c r="FH36" s="718"/>
      <c r="FI36" s="718"/>
      <c r="FJ36" s="718"/>
      <c r="FK36" s="718"/>
      <c r="FL36" s="719"/>
      <c r="FM36" s="719"/>
      <c r="FN36" s="719"/>
      <c r="FO36" s="720"/>
      <c r="FP36" s="661"/>
      <c r="FQ36" s="718"/>
      <c r="FR36" s="718"/>
      <c r="FS36" s="718"/>
      <c r="FT36" s="718"/>
      <c r="FU36" s="718"/>
      <c r="FV36" s="719"/>
      <c r="FW36" s="719"/>
      <c r="FX36" s="719"/>
      <c r="FY36" s="720"/>
      <c r="FZ36" s="661"/>
      <c r="GA36" s="718"/>
      <c r="GB36" s="718"/>
      <c r="GC36" s="718"/>
      <c r="GD36" s="718"/>
      <c r="GE36" s="718"/>
      <c r="GF36" s="719"/>
      <c r="GG36" s="719"/>
      <c r="GH36" s="719"/>
      <c r="GI36" s="720"/>
      <c r="GJ36" s="661"/>
      <c r="GK36" s="718"/>
      <c r="GL36" s="718"/>
      <c r="GM36" s="718"/>
      <c r="GN36" s="718"/>
      <c r="GO36" s="718"/>
      <c r="GP36" s="719"/>
      <c r="GQ36" s="719"/>
      <c r="GR36" s="719"/>
      <c r="GS36" s="720"/>
      <c r="GT36" s="661"/>
      <c r="GU36" s="718"/>
      <c r="GV36" s="718"/>
      <c r="GW36" s="718"/>
      <c r="GX36" s="718"/>
      <c r="GY36" s="718"/>
      <c r="GZ36" s="719"/>
      <c r="HA36" s="719"/>
      <c r="HB36" s="719"/>
      <c r="HC36" s="720"/>
      <c r="HD36" s="661"/>
      <c r="HE36" s="718"/>
      <c r="HF36" s="718"/>
      <c r="HG36" s="718"/>
      <c r="HH36" s="718"/>
      <c r="HI36" s="718"/>
      <c r="HJ36" s="719"/>
      <c r="HK36" s="719"/>
      <c r="HL36" s="719"/>
      <c r="HM36" s="720"/>
      <c r="HN36" s="661"/>
      <c r="HO36" s="718"/>
      <c r="HP36" s="718"/>
      <c r="HQ36" s="718"/>
      <c r="HR36" s="718"/>
      <c r="HS36" s="718"/>
      <c r="HT36" s="719"/>
      <c r="HU36" s="719"/>
      <c r="HV36" s="719"/>
      <c r="HW36" s="720"/>
      <c r="HX36" s="661"/>
      <c r="HY36" s="718"/>
      <c r="HZ36" s="718"/>
      <c r="IA36" s="718"/>
      <c r="IB36" s="718"/>
      <c r="IC36" s="718"/>
      <c r="ID36" s="719"/>
      <c r="IE36" s="719"/>
      <c r="IF36" s="719"/>
      <c r="IG36" s="720"/>
      <c r="IH36" s="661"/>
      <c r="II36" s="718"/>
      <c r="IJ36" s="718"/>
      <c r="IK36" s="718"/>
      <c r="IL36" s="718"/>
      <c r="IM36" s="718"/>
      <c r="IN36" s="719"/>
      <c r="IO36" s="719"/>
      <c r="IP36" s="719"/>
      <c r="IQ36" s="720"/>
      <c r="IR36" s="661"/>
      <c r="IS36" s="718"/>
      <c r="IT36" s="718"/>
      <c r="IU36" s="718"/>
      <c r="IV36" s="718"/>
      <c r="IW36" s="718"/>
      <c r="IX36" s="719"/>
      <c r="IY36" s="719"/>
      <c r="IZ36" s="719"/>
      <c r="JA36" s="720"/>
      <c r="JB36" s="661"/>
      <c r="JC36" s="718"/>
      <c r="JD36" s="718"/>
      <c r="JE36" s="718"/>
      <c r="JF36" s="718"/>
      <c r="JG36" s="718"/>
      <c r="JH36" s="719"/>
      <c r="JI36" s="719"/>
      <c r="JJ36" s="719"/>
      <c r="JK36" s="720"/>
      <c r="JL36" s="661"/>
      <c r="JM36" s="718"/>
      <c r="JN36" s="718"/>
      <c r="JO36" s="718"/>
      <c r="JP36" s="718"/>
      <c r="JQ36" s="718"/>
      <c r="JR36" s="719"/>
      <c r="JS36" s="719"/>
      <c r="JT36" s="719"/>
      <c r="JU36" s="720"/>
      <c r="JV36" s="709"/>
    </row>
    <row r="37" ht="15.75" customHeight="1">
      <c r="A37" s="697">
        <v>0.16666666666666666</v>
      </c>
      <c r="B37" s="685"/>
      <c r="C37" s="685"/>
      <c r="D37" s="685"/>
      <c r="E37" s="685"/>
      <c r="F37" s="685"/>
      <c r="G37" s="685"/>
      <c r="H37" s="698"/>
      <c r="I37" s="698"/>
      <c r="J37" s="698"/>
      <c r="K37" s="699"/>
      <c r="L37" s="685"/>
      <c r="M37" s="685"/>
      <c r="N37" s="685"/>
      <c r="O37" s="685"/>
      <c r="P37" s="685"/>
      <c r="Q37" s="685"/>
      <c r="R37" s="698"/>
      <c r="S37" s="698"/>
      <c r="T37" s="698"/>
      <c r="U37" s="699"/>
      <c r="V37" s="685"/>
      <c r="W37" s="685"/>
      <c r="X37" s="685"/>
      <c r="Y37" s="685"/>
      <c r="Z37" s="685"/>
      <c r="AA37" s="685"/>
      <c r="AB37" s="698"/>
      <c r="AC37" s="698"/>
      <c r="AD37" s="698"/>
      <c r="AE37" s="699"/>
      <c r="AF37" s="685"/>
      <c r="AG37" s="685"/>
      <c r="AH37" s="685"/>
      <c r="AI37" s="685"/>
      <c r="AJ37" s="685"/>
      <c r="AK37" s="685"/>
      <c r="AL37" s="698"/>
      <c r="AM37" s="698"/>
      <c r="AN37" s="698"/>
      <c r="AO37" s="699"/>
      <c r="AP37" s="685" t="s">
        <v>3368</v>
      </c>
      <c r="AQ37" s="685" t="s">
        <v>2426</v>
      </c>
      <c r="AR37" s="685" t="s">
        <v>2454</v>
      </c>
      <c r="AS37" s="685" t="s">
        <v>3133</v>
      </c>
      <c r="AT37" s="685" t="s">
        <v>3105</v>
      </c>
      <c r="AU37" s="685" t="s">
        <v>698</v>
      </c>
      <c r="AV37" s="698">
        <v>850.0</v>
      </c>
      <c r="AW37" s="698" t="s">
        <v>4427</v>
      </c>
      <c r="AX37" s="698"/>
      <c r="AY37" s="699" t="s">
        <v>3363</v>
      </c>
      <c r="AZ37" s="703" t="s">
        <v>4101</v>
      </c>
      <c r="BA37" s="783" t="s">
        <v>2426</v>
      </c>
      <c r="BB37" s="870" t="s">
        <v>2319</v>
      </c>
      <c r="BC37" s="871" t="s">
        <v>2311</v>
      </c>
      <c r="BD37" s="871" t="s">
        <v>3117</v>
      </c>
      <c r="BE37" s="871" t="s">
        <v>698</v>
      </c>
      <c r="BF37" s="872">
        <v>400.0</v>
      </c>
      <c r="BG37" s="698" t="s">
        <v>4427</v>
      </c>
      <c r="BH37" s="698"/>
      <c r="BI37" s="699" t="s">
        <v>3363</v>
      </c>
      <c r="BJ37" s="685"/>
      <c r="BK37" s="669"/>
      <c r="BL37" s="669" t="s">
        <v>4456</v>
      </c>
      <c r="BM37" s="669"/>
      <c r="BN37" s="669"/>
      <c r="BO37" s="669"/>
      <c r="BP37" s="700"/>
      <c r="BQ37" s="669"/>
      <c r="BR37" s="700"/>
      <c r="BS37" s="699"/>
      <c r="BT37" s="685"/>
      <c r="BU37" s="669"/>
      <c r="BV37" s="669"/>
      <c r="BW37" s="669"/>
      <c r="BX37" s="669"/>
      <c r="BY37" s="669"/>
      <c r="BZ37" s="700"/>
      <c r="CA37" s="698"/>
      <c r="CB37" s="698"/>
      <c r="CC37" s="699"/>
      <c r="CD37" s="685"/>
      <c r="CE37" s="685"/>
      <c r="CF37" s="685"/>
      <c r="CG37" s="685"/>
      <c r="CH37" s="685"/>
      <c r="CI37" s="685"/>
      <c r="CJ37" s="698"/>
      <c r="CK37" s="698"/>
      <c r="CL37" s="698"/>
      <c r="CM37" s="699"/>
      <c r="CN37" s="702" t="s">
        <v>3341</v>
      </c>
      <c r="CO37" s="853" t="s">
        <v>2426</v>
      </c>
      <c r="CP37" s="853" t="s">
        <v>833</v>
      </c>
      <c r="CQ37" s="854" t="s">
        <v>34</v>
      </c>
      <c r="CR37" s="854" t="s">
        <v>3106</v>
      </c>
      <c r="CS37" s="854" t="s">
        <v>2289</v>
      </c>
      <c r="CT37" s="700">
        <v>400.0</v>
      </c>
      <c r="CU37" s="698"/>
      <c r="CV37" s="698"/>
      <c r="CW37" s="699" t="s">
        <v>3384</v>
      </c>
      <c r="CX37" s="685" t="s">
        <v>3368</v>
      </c>
      <c r="CY37" s="669" t="s">
        <v>2426</v>
      </c>
      <c r="CZ37" s="669" t="s">
        <v>2587</v>
      </c>
      <c r="DA37" s="669" t="s">
        <v>3133</v>
      </c>
      <c r="DB37" s="669" t="s">
        <v>3105</v>
      </c>
      <c r="DC37" s="669" t="s">
        <v>698</v>
      </c>
      <c r="DD37" s="698" t="s">
        <v>2675</v>
      </c>
      <c r="DE37" s="698" t="s">
        <v>3355</v>
      </c>
      <c r="DF37" s="698"/>
      <c r="DG37" s="699" t="s">
        <v>3363</v>
      </c>
      <c r="DP37" s="698"/>
      <c r="DQ37" s="699"/>
      <c r="DR37" s="669" t="s">
        <v>3341</v>
      </c>
      <c r="DS37" s="669" t="s">
        <v>2426</v>
      </c>
      <c r="DT37" s="669" t="s">
        <v>4457</v>
      </c>
      <c r="DU37" s="669" t="s">
        <v>34</v>
      </c>
      <c r="DV37" s="669" t="s">
        <v>1748</v>
      </c>
      <c r="DW37" s="669" t="s">
        <v>2278</v>
      </c>
      <c r="DX37" s="700">
        <v>400.0</v>
      </c>
      <c r="DY37" s="698" t="s">
        <v>3355</v>
      </c>
      <c r="DZ37" s="698"/>
      <c r="EA37" s="699" t="s">
        <v>3363</v>
      </c>
      <c r="EB37" s="685" t="s">
        <v>3341</v>
      </c>
      <c r="EC37" s="669" t="s">
        <v>2426</v>
      </c>
      <c r="ED37" s="669" t="s">
        <v>2587</v>
      </c>
      <c r="EE37" s="669" t="s">
        <v>34</v>
      </c>
      <c r="EF37" s="669" t="s">
        <v>3097</v>
      </c>
      <c r="EG37" s="669" t="s">
        <v>698</v>
      </c>
      <c r="EH37" s="700">
        <v>420.0</v>
      </c>
      <c r="EI37" s="698"/>
      <c r="EJ37" s="698"/>
      <c r="EK37" s="699" t="s">
        <v>3349</v>
      </c>
      <c r="EL37" s="685"/>
      <c r="EM37" s="685"/>
      <c r="EN37" s="685"/>
      <c r="EO37" s="685"/>
      <c r="EP37" s="685"/>
      <c r="EQ37" s="685"/>
      <c r="ER37" s="698"/>
      <c r="ES37" s="698"/>
      <c r="ET37" s="698"/>
      <c r="EU37" s="699"/>
      <c r="EV37" s="685"/>
      <c r="EW37" s="685"/>
      <c r="EX37" s="685"/>
      <c r="EY37" s="685"/>
      <c r="EZ37" s="685"/>
      <c r="FA37" s="685"/>
      <c r="FB37" s="698"/>
      <c r="FC37" s="698"/>
      <c r="FD37" s="698"/>
      <c r="FE37" s="699"/>
      <c r="FF37" s="669" t="s">
        <v>3368</v>
      </c>
      <c r="FG37" s="669" t="s">
        <v>2426</v>
      </c>
      <c r="FH37" s="669" t="s">
        <v>2613</v>
      </c>
      <c r="FI37" s="669" t="s">
        <v>861</v>
      </c>
      <c r="FJ37" s="669" t="s">
        <v>3106</v>
      </c>
      <c r="FK37" s="669" t="s">
        <v>2289</v>
      </c>
      <c r="FL37" s="700">
        <v>420.0</v>
      </c>
      <c r="FM37" s="700" t="s">
        <v>3355</v>
      </c>
      <c r="FN37" s="698"/>
      <c r="FO37" s="699" t="s">
        <v>3363</v>
      </c>
      <c r="FP37" s="702" t="s">
        <v>3341</v>
      </c>
      <c r="FQ37" s="853" t="s">
        <v>2426</v>
      </c>
      <c r="FR37" s="853" t="s">
        <v>833</v>
      </c>
      <c r="FS37" s="854" t="s">
        <v>34</v>
      </c>
      <c r="FT37" s="685" t="s">
        <v>3106</v>
      </c>
      <c r="FU37" s="854" t="s">
        <v>2289</v>
      </c>
      <c r="FV37" s="700">
        <v>400.0</v>
      </c>
      <c r="FW37" s="698" t="s">
        <v>3355</v>
      </c>
      <c r="FX37" s="698"/>
      <c r="FY37" s="699" t="s">
        <v>3363</v>
      </c>
      <c r="FZ37" s="685"/>
      <c r="GA37" s="685"/>
      <c r="GB37" s="685" t="s">
        <v>4443</v>
      </c>
      <c r="GC37" s="685" t="s">
        <v>3111</v>
      </c>
      <c r="GD37" s="685" t="s">
        <v>3105</v>
      </c>
      <c r="GE37" s="685" t="s">
        <v>698</v>
      </c>
      <c r="GF37" s="698">
        <v>125.0</v>
      </c>
      <c r="GG37" s="698"/>
      <c r="GH37" s="698"/>
      <c r="GI37" s="699" t="s">
        <v>3349</v>
      </c>
      <c r="GJ37" s="873" t="s">
        <v>3341</v>
      </c>
      <c r="GK37" s="873" t="s">
        <v>1962</v>
      </c>
      <c r="GL37" s="873" t="s">
        <v>2478</v>
      </c>
      <c r="GM37" s="873" t="s">
        <v>34</v>
      </c>
      <c r="GN37" s="873" t="s">
        <v>1748</v>
      </c>
      <c r="GO37" s="873" t="s">
        <v>2278</v>
      </c>
      <c r="GP37" s="874">
        <v>0.0</v>
      </c>
      <c r="GQ37" s="700" t="s">
        <v>3114</v>
      </c>
      <c r="GR37" s="698"/>
      <c r="GS37" s="699" t="s">
        <v>3363</v>
      </c>
      <c r="GT37" s="869" t="s">
        <v>3341</v>
      </c>
      <c r="GU37" s="703" t="s">
        <v>2426</v>
      </c>
      <c r="GV37" s="660" t="s">
        <v>2328</v>
      </c>
      <c r="GW37" s="703" t="s">
        <v>34</v>
      </c>
      <c r="GX37" s="703" t="s">
        <v>3106</v>
      </c>
      <c r="GY37" s="703" t="s">
        <v>2289</v>
      </c>
      <c r="GZ37" s="760">
        <v>300.0</v>
      </c>
      <c r="HA37" s="698" t="s">
        <v>4427</v>
      </c>
      <c r="HB37" s="698"/>
      <c r="HC37" s="699" t="s">
        <v>3363</v>
      </c>
      <c r="HD37" s="685"/>
      <c r="HE37" s="685"/>
      <c r="HF37" s="685"/>
      <c r="HG37" s="685"/>
      <c r="HH37" s="685"/>
      <c r="HI37" s="685"/>
      <c r="HJ37" s="698"/>
      <c r="HK37" s="698"/>
      <c r="HL37" s="698"/>
      <c r="HM37" s="699"/>
      <c r="HN37" s="685"/>
      <c r="HO37" s="685"/>
      <c r="HP37" s="685"/>
      <c r="HQ37" s="685"/>
      <c r="HR37" s="685"/>
      <c r="HS37" s="685"/>
      <c r="HT37" s="698"/>
      <c r="HU37" s="698"/>
      <c r="HV37" s="698"/>
      <c r="HW37" s="699"/>
      <c r="HX37" s="685"/>
      <c r="HY37" s="685"/>
      <c r="HZ37" s="685"/>
      <c r="IA37" s="685"/>
      <c r="IB37" s="685"/>
      <c r="IC37" s="685"/>
      <c r="ID37" s="698"/>
      <c r="IE37" s="698"/>
      <c r="IF37" s="698"/>
      <c r="IG37" s="699"/>
      <c r="IO37" s="698"/>
      <c r="IP37" s="698"/>
      <c r="IQ37" s="699"/>
      <c r="IR37" s="685" t="s">
        <v>3341</v>
      </c>
      <c r="IS37" s="685" t="s">
        <v>2426</v>
      </c>
      <c r="IT37" s="685" t="s">
        <v>1863</v>
      </c>
      <c r="IU37" s="685" t="s">
        <v>1517</v>
      </c>
      <c r="IV37" s="685" t="s">
        <v>3105</v>
      </c>
      <c r="IW37" s="685" t="s">
        <v>698</v>
      </c>
      <c r="IX37" s="698">
        <v>850.0</v>
      </c>
      <c r="IY37" s="698" t="s">
        <v>3355</v>
      </c>
      <c r="IZ37" s="698"/>
      <c r="JA37" s="699" t="s">
        <v>3363</v>
      </c>
      <c r="JL37" s="685"/>
      <c r="JM37" s="685"/>
      <c r="JN37" s="685"/>
      <c r="JO37" s="685"/>
      <c r="JP37" s="685"/>
      <c r="JQ37" s="685"/>
      <c r="JR37" s="698"/>
      <c r="JS37" s="698"/>
      <c r="JT37" s="698"/>
      <c r="JU37" s="699"/>
      <c r="JV37" s="700"/>
    </row>
    <row r="38" ht="15.75" customHeight="1">
      <c r="A38" s="708">
        <v>0.16666666666666666</v>
      </c>
      <c r="B38" s="661"/>
      <c r="C38" s="661"/>
      <c r="D38" s="661"/>
      <c r="E38" s="661"/>
      <c r="F38" s="661"/>
      <c r="G38" s="661"/>
      <c r="H38" s="709"/>
      <c r="I38" s="709"/>
      <c r="J38" s="709"/>
      <c r="K38" s="710"/>
      <c r="L38" s="661"/>
      <c r="M38" s="661"/>
      <c r="N38" s="661"/>
      <c r="O38" s="661"/>
      <c r="P38" s="661"/>
      <c r="Q38" s="661"/>
      <c r="R38" s="709"/>
      <c r="S38" s="709"/>
      <c r="T38" s="709"/>
      <c r="U38" s="710"/>
      <c r="V38" s="661"/>
      <c r="W38" s="661"/>
      <c r="X38" s="661"/>
      <c r="Y38" s="661"/>
      <c r="Z38" s="661"/>
      <c r="AA38" s="661"/>
      <c r="AB38" s="709"/>
      <c r="AC38" s="709"/>
      <c r="AD38" s="709"/>
      <c r="AE38" s="710"/>
      <c r="AF38" s="661"/>
      <c r="AG38" s="661"/>
      <c r="AH38" s="661"/>
      <c r="AI38" s="661"/>
      <c r="AJ38" s="661"/>
      <c r="AK38" s="661"/>
      <c r="AL38" s="709"/>
      <c r="AM38" s="709"/>
      <c r="AN38" s="709"/>
      <c r="AO38" s="710"/>
      <c r="AW38" s="709"/>
      <c r="AX38" s="709"/>
      <c r="AY38" s="710"/>
      <c r="AZ38" s="875" t="s">
        <v>3341</v>
      </c>
      <c r="BA38" s="875" t="s">
        <v>1962</v>
      </c>
      <c r="BB38" s="875" t="s">
        <v>2478</v>
      </c>
      <c r="BC38" s="875" t="s">
        <v>34</v>
      </c>
      <c r="BD38" s="875" t="s">
        <v>1748</v>
      </c>
      <c r="BE38" s="875" t="s">
        <v>2278</v>
      </c>
      <c r="BF38" s="876">
        <v>0.0</v>
      </c>
      <c r="BG38" s="709" t="s">
        <v>3114</v>
      </c>
      <c r="BH38" s="709"/>
      <c r="BI38" s="710" t="s">
        <v>3363</v>
      </c>
      <c r="BJ38" s="661"/>
      <c r="BK38" s="661"/>
      <c r="BL38" s="661"/>
      <c r="BM38" s="661"/>
      <c r="BN38" s="661"/>
      <c r="BO38" s="661"/>
      <c r="BP38" s="709"/>
      <c r="BQ38" s="709"/>
      <c r="BR38" s="709"/>
      <c r="BS38" s="710"/>
      <c r="BT38" s="661"/>
      <c r="BU38" s="661"/>
      <c r="BV38" s="661"/>
      <c r="BW38" s="661"/>
      <c r="BX38" s="661"/>
      <c r="BY38" s="661"/>
      <c r="BZ38" s="709"/>
      <c r="CA38" s="709"/>
      <c r="CB38" s="709"/>
      <c r="CC38" s="710"/>
      <c r="CD38" s="661"/>
      <c r="CE38" s="661"/>
      <c r="CF38" s="661"/>
      <c r="CG38" s="661"/>
      <c r="CH38" s="661"/>
      <c r="CI38" s="661"/>
      <c r="CJ38" s="709"/>
      <c r="CK38" s="709"/>
      <c r="CL38" s="709"/>
      <c r="CM38" s="710"/>
      <c r="CN38" s="661"/>
      <c r="CO38" s="661"/>
      <c r="CP38" s="661"/>
      <c r="CQ38" s="661"/>
      <c r="CR38" s="661"/>
      <c r="CS38" s="661"/>
      <c r="CT38" s="709"/>
      <c r="CU38" s="709"/>
      <c r="CV38" s="709"/>
      <c r="CW38" s="710"/>
      <c r="CX38" s="661"/>
      <c r="CY38" s="661"/>
      <c r="CZ38" s="661"/>
      <c r="DA38" s="661"/>
      <c r="DB38" s="661"/>
      <c r="DC38" s="661"/>
      <c r="DD38" s="709"/>
      <c r="DE38" s="709"/>
      <c r="DF38" s="709"/>
      <c r="DG38" s="710"/>
      <c r="DH38" s="661"/>
      <c r="DI38" s="661"/>
      <c r="DJ38" s="661"/>
      <c r="DK38" s="661"/>
      <c r="DL38" s="661"/>
      <c r="DM38" s="661"/>
      <c r="DN38" s="709"/>
      <c r="DO38" s="709"/>
      <c r="DP38" s="709"/>
      <c r="DQ38" s="710"/>
      <c r="DR38" s="661"/>
      <c r="DS38" s="661"/>
      <c r="DT38" s="661"/>
      <c r="DU38" s="661"/>
      <c r="DV38" s="661"/>
      <c r="DW38" s="661"/>
      <c r="DX38" s="709"/>
      <c r="DY38" s="709"/>
      <c r="DZ38" s="709"/>
      <c r="EA38" s="710"/>
      <c r="EB38" s="661"/>
      <c r="EC38" s="661"/>
      <c r="ED38" s="661"/>
      <c r="EE38" s="661"/>
      <c r="EF38" s="661"/>
      <c r="EG38" s="661"/>
      <c r="EH38" s="709"/>
      <c r="EI38" s="709"/>
      <c r="EJ38" s="709"/>
      <c r="EK38" s="710"/>
      <c r="EL38" s="661"/>
      <c r="EM38" s="661"/>
      <c r="EN38" s="661"/>
      <c r="EO38" s="661"/>
      <c r="EP38" s="661"/>
      <c r="EQ38" s="661"/>
      <c r="ER38" s="709"/>
      <c r="ES38" s="709"/>
      <c r="ET38" s="709"/>
      <c r="EU38" s="710"/>
      <c r="EV38" s="661"/>
      <c r="EW38" s="661"/>
      <c r="EX38" s="661"/>
      <c r="EY38" s="661"/>
      <c r="EZ38" s="661"/>
      <c r="FA38" s="661"/>
      <c r="FB38" s="709"/>
      <c r="FC38" s="709"/>
      <c r="FD38" s="709"/>
      <c r="FE38" s="710"/>
      <c r="FF38" s="661"/>
      <c r="FG38" s="661"/>
      <c r="FH38" s="661"/>
      <c r="FI38" s="661"/>
      <c r="FJ38" s="661"/>
      <c r="FK38" s="661"/>
      <c r="FL38" s="709"/>
      <c r="FM38" s="709"/>
      <c r="FN38" s="709"/>
      <c r="FO38" s="710"/>
      <c r="FP38" s="661"/>
      <c r="FQ38" s="661"/>
      <c r="FR38" s="661"/>
      <c r="FS38" s="661"/>
      <c r="FT38" s="661"/>
      <c r="FU38" s="661"/>
      <c r="FV38" s="709"/>
      <c r="FW38" s="709"/>
      <c r="FX38" s="709"/>
      <c r="FY38" s="710"/>
      <c r="FZ38" s="661" t="s">
        <v>3341</v>
      </c>
      <c r="GA38" s="661" t="s">
        <v>2426</v>
      </c>
      <c r="GB38" s="661" t="s">
        <v>2505</v>
      </c>
      <c r="GC38" s="661" t="s">
        <v>3102</v>
      </c>
      <c r="GD38" s="661" t="s">
        <v>2112</v>
      </c>
      <c r="GE38" s="661" t="s">
        <v>698</v>
      </c>
      <c r="GF38" s="709">
        <v>0.0</v>
      </c>
      <c r="GG38" s="709" t="s">
        <v>2413</v>
      </c>
      <c r="GH38" s="709"/>
      <c r="GI38" s="710" t="s">
        <v>3363</v>
      </c>
      <c r="GJ38" s="714" t="s">
        <v>3368</v>
      </c>
      <c r="GK38" s="714"/>
      <c r="GL38" s="714" t="s">
        <v>4458</v>
      </c>
      <c r="GM38" s="714"/>
      <c r="GN38" s="714"/>
      <c r="GO38" s="714"/>
      <c r="GP38" s="877"/>
      <c r="GQ38" s="877"/>
      <c r="GR38" s="877"/>
      <c r="GS38" s="878"/>
      <c r="GT38" s="661"/>
      <c r="GU38" s="661"/>
      <c r="GV38" s="661"/>
      <c r="GW38" s="661"/>
      <c r="GX38" s="661"/>
      <c r="GY38" s="661"/>
      <c r="GZ38" s="709"/>
      <c r="HA38" s="709"/>
      <c r="HB38" s="709"/>
      <c r="HC38" s="710"/>
      <c r="HD38" s="661" t="s">
        <v>3341</v>
      </c>
      <c r="HE38" s="661" t="s">
        <v>2426</v>
      </c>
      <c r="HF38" s="661" t="s">
        <v>2386</v>
      </c>
      <c r="HG38" s="661" t="s">
        <v>34</v>
      </c>
      <c r="HH38" s="661" t="s">
        <v>3099</v>
      </c>
      <c r="HI38" s="661" t="s">
        <v>2502</v>
      </c>
      <c r="HJ38" s="709">
        <v>400.0</v>
      </c>
      <c r="HK38" s="709"/>
      <c r="HL38" s="709"/>
      <c r="HM38" s="710" t="s">
        <v>3349</v>
      </c>
      <c r="HN38" s="661"/>
      <c r="HO38" s="661"/>
      <c r="HP38" s="661"/>
      <c r="HQ38" s="661"/>
      <c r="HR38" s="661"/>
      <c r="HS38" s="661"/>
      <c r="HT38" s="709"/>
      <c r="HU38" s="709"/>
      <c r="HV38" s="709"/>
      <c r="HW38" s="710"/>
      <c r="HX38" s="661"/>
      <c r="HY38" s="661"/>
      <c r="HZ38" s="661"/>
      <c r="IA38" s="661"/>
      <c r="IB38" s="661"/>
      <c r="IC38" s="661"/>
      <c r="ID38" s="709"/>
      <c r="IE38" s="709"/>
      <c r="IF38" s="709"/>
      <c r="IG38" s="710"/>
      <c r="IH38" s="661" t="s">
        <v>3368</v>
      </c>
      <c r="II38" s="661" t="s">
        <v>2426</v>
      </c>
      <c r="IJ38" s="661" t="s">
        <v>2631</v>
      </c>
      <c r="IK38" s="661" t="s">
        <v>34</v>
      </c>
      <c r="IL38" s="661" t="s">
        <v>443</v>
      </c>
      <c r="IM38" s="661" t="s">
        <v>698</v>
      </c>
      <c r="IN38" s="709">
        <v>0.0</v>
      </c>
      <c r="IO38" s="709" t="s">
        <v>3114</v>
      </c>
      <c r="IP38" s="709" t="s">
        <v>4459</v>
      </c>
      <c r="IQ38" s="710" t="s">
        <v>3363</v>
      </c>
      <c r="IR38" s="661" t="s">
        <v>3368</v>
      </c>
      <c r="IS38" s="661" t="s">
        <v>3051</v>
      </c>
      <c r="IT38" s="661" t="s">
        <v>2637</v>
      </c>
      <c r="IU38" s="661" t="s">
        <v>34</v>
      </c>
      <c r="IV38" s="661" t="s">
        <v>443</v>
      </c>
      <c r="IW38" s="661" t="s">
        <v>698</v>
      </c>
      <c r="IX38" s="709">
        <v>300.0</v>
      </c>
      <c r="IY38" s="709" t="s">
        <v>4427</v>
      </c>
      <c r="IZ38" s="709"/>
      <c r="JA38" s="710" t="s">
        <v>3363</v>
      </c>
      <c r="JB38" s="661" t="s">
        <v>3341</v>
      </c>
      <c r="JC38" s="661" t="s">
        <v>1962</v>
      </c>
      <c r="JD38" s="661" t="s">
        <v>2478</v>
      </c>
      <c r="JE38" s="661" t="s">
        <v>34</v>
      </c>
      <c r="JF38" s="661" t="s">
        <v>1748</v>
      </c>
      <c r="JG38" s="661" t="s">
        <v>2278</v>
      </c>
      <c r="JH38" s="709">
        <v>0.0</v>
      </c>
      <c r="JI38" s="709" t="s">
        <v>3114</v>
      </c>
      <c r="JJ38" s="709"/>
      <c r="JK38" s="710" t="s">
        <v>3363</v>
      </c>
      <c r="JL38" s="661"/>
      <c r="JM38" s="661"/>
      <c r="JN38" s="661"/>
      <c r="JO38" s="661"/>
      <c r="JP38" s="661"/>
      <c r="JQ38" s="661"/>
      <c r="JR38" s="709"/>
      <c r="JS38" s="709"/>
      <c r="JT38" s="709"/>
      <c r="JU38" s="710"/>
      <c r="JV38" s="709"/>
    </row>
    <row r="39" ht="15.75" customHeight="1">
      <c r="A39" s="715">
        <v>0.16666666666666666</v>
      </c>
      <c r="B39" s="669"/>
      <c r="C39" s="669"/>
      <c r="D39" s="669"/>
      <c r="E39" s="669"/>
      <c r="F39" s="669"/>
      <c r="G39" s="669"/>
      <c r="H39" s="700"/>
      <c r="I39" s="700"/>
      <c r="J39" s="700"/>
      <c r="K39" s="716"/>
      <c r="L39" s="669"/>
      <c r="M39" s="669"/>
      <c r="N39" s="669"/>
      <c r="O39" s="669"/>
      <c r="P39" s="669"/>
      <c r="Q39" s="669"/>
      <c r="R39" s="700"/>
      <c r="S39" s="700"/>
      <c r="T39" s="700"/>
      <c r="U39" s="716"/>
      <c r="V39" s="669"/>
      <c r="W39" s="669"/>
      <c r="X39" s="669"/>
      <c r="Y39" s="669"/>
      <c r="Z39" s="669"/>
      <c r="AA39" s="669"/>
      <c r="AB39" s="700"/>
      <c r="AC39" s="700"/>
      <c r="AD39" s="700"/>
      <c r="AE39" s="716"/>
      <c r="AF39" s="669"/>
      <c r="AG39" s="669"/>
      <c r="AH39" s="669"/>
      <c r="AI39" s="669"/>
      <c r="AJ39" s="669"/>
      <c r="AK39" s="669"/>
      <c r="AL39" s="700"/>
      <c r="AM39" s="700"/>
      <c r="AN39" s="700"/>
      <c r="AO39" s="716"/>
      <c r="AP39" s="879" t="s">
        <v>3341</v>
      </c>
      <c r="AQ39" s="879" t="s">
        <v>2426</v>
      </c>
      <c r="AR39" s="879" t="s">
        <v>2377</v>
      </c>
      <c r="AS39" s="879" t="s">
        <v>34</v>
      </c>
      <c r="AT39" s="879" t="s">
        <v>2112</v>
      </c>
      <c r="AU39" s="879" t="s">
        <v>2278</v>
      </c>
      <c r="AV39" s="812">
        <v>400.0</v>
      </c>
      <c r="AX39" s="700"/>
      <c r="AY39" s="716" t="s">
        <v>3349</v>
      </c>
      <c r="AZ39" s="669" t="s">
        <v>3341</v>
      </c>
      <c r="BA39" s="669" t="s">
        <v>2465</v>
      </c>
      <c r="BB39" s="669" t="s">
        <v>2540</v>
      </c>
      <c r="BC39" s="669" t="s">
        <v>34</v>
      </c>
      <c r="BD39" s="669" t="s">
        <v>3100</v>
      </c>
      <c r="BE39" s="669" t="s">
        <v>698</v>
      </c>
      <c r="BF39" s="700">
        <v>0.0</v>
      </c>
      <c r="BG39" s="700" t="s">
        <v>3114</v>
      </c>
      <c r="BH39" s="700" t="s">
        <v>4460</v>
      </c>
      <c r="BI39" s="716" t="s">
        <v>3363</v>
      </c>
      <c r="BJ39" s="669" t="s">
        <v>3341</v>
      </c>
      <c r="BK39" s="669" t="s">
        <v>2426</v>
      </c>
      <c r="BL39" s="669" t="s">
        <v>1419</v>
      </c>
      <c r="BM39" s="669" t="s">
        <v>34</v>
      </c>
      <c r="BN39" s="669" t="s">
        <v>3106</v>
      </c>
      <c r="BO39" s="669" t="s">
        <v>2289</v>
      </c>
      <c r="BP39" s="700">
        <v>400.0</v>
      </c>
      <c r="BQ39" s="700" t="s">
        <v>3355</v>
      </c>
      <c r="BR39" s="700"/>
      <c r="BS39" s="716" t="s">
        <v>3363</v>
      </c>
      <c r="BT39" s="669"/>
      <c r="BU39" s="669"/>
      <c r="BV39" s="669"/>
      <c r="BW39" s="669"/>
      <c r="BX39" s="669"/>
      <c r="BY39" s="669"/>
      <c r="BZ39" s="700"/>
      <c r="CA39" s="700"/>
      <c r="CB39" s="700"/>
      <c r="CC39" s="716"/>
      <c r="CD39" s="669"/>
      <c r="CE39" s="669"/>
      <c r="CF39" s="669"/>
      <c r="CG39" s="669"/>
      <c r="CH39" s="669"/>
      <c r="CI39" s="669"/>
      <c r="CJ39" s="700"/>
      <c r="CK39" s="700"/>
      <c r="CL39" s="700"/>
      <c r="CM39" s="716"/>
      <c r="CN39" s="669"/>
      <c r="CO39" s="669"/>
      <c r="CP39" s="669"/>
      <c r="CQ39" s="669"/>
      <c r="CR39" s="669"/>
      <c r="CS39" s="669"/>
      <c r="CT39" s="700"/>
      <c r="CU39" s="700"/>
      <c r="CV39" s="700"/>
      <c r="CW39" s="716"/>
      <c r="CX39" s="669" t="s">
        <v>3341</v>
      </c>
      <c r="CY39" s="669" t="s">
        <v>3062</v>
      </c>
      <c r="CZ39" s="669" t="s">
        <v>2331</v>
      </c>
      <c r="DA39" s="868" t="s">
        <v>34</v>
      </c>
      <c r="DB39" s="868" t="s">
        <v>3106</v>
      </c>
      <c r="DC39" s="868" t="s">
        <v>2289</v>
      </c>
      <c r="DD39" s="342">
        <v>0.0</v>
      </c>
      <c r="DE39" s="342" t="s">
        <v>3114</v>
      </c>
      <c r="DF39" s="700"/>
      <c r="DG39" s="716" t="s">
        <v>3349</v>
      </c>
      <c r="DH39" s="669"/>
      <c r="DI39" s="669"/>
      <c r="DJ39" s="669"/>
      <c r="DK39" s="669"/>
      <c r="DL39" s="669"/>
      <c r="DM39" s="669"/>
      <c r="DN39" s="700"/>
      <c r="DO39" s="700"/>
      <c r="DP39" s="700"/>
      <c r="DQ39" s="716"/>
      <c r="DR39" s="879" t="s">
        <v>3341</v>
      </c>
      <c r="DS39" s="873" t="s">
        <v>3019</v>
      </c>
      <c r="DT39" s="879" t="s">
        <v>2543</v>
      </c>
      <c r="DU39" s="879" t="s">
        <v>34</v>
      </c>
      <c r="DV39" s="879" t="s">
        <v>443</v>
      </c>
      <c r="DW39" s="879" t="s">
        <v>698</v>
      </c>
      <c r="DX39" s="880">
        <v>300.0</v>
      </c>
      <c r="DY39" s="700" t="s">
        <v>3355</v>
      </c>
      <c r="DZ39" s="700" t="s">
        <v>4461</v>
      </c>
      <c r="EA39" s="716" t="s">
        <v>3363</v>
      </c>
      <c r="EB39" s="669"/>
      <c r="EC39" s="669"/>
      <c r="ED39" s="669" t="s">
        <v>3781</v>
      </c>
      <c r="EE39" s="669" t="s">
        <v>3111</v>
      </c>
      <c r="EF39" s="669" t="s">
        <v>3100</v>
      </c>
      <c r="EG39" s="669" t="s">
        <v>2289</v>
      </c>
      <c r="EH39" s="700">
        <v>125.0</v>
      </c>
      <c r="EI39" s="700" t="s">
        <v>4427</v>
      </c>
      <c r="EJ39" s="700" t="s">
        <v>4462</v>
      </c>
      <c r="EK39" s="716" t="s">
        <v>3363</v>
      </c>
      <c r="EL39" s="669"/>
      <c r="EM39" s="669"/>
      <c r="EN39" s="669"/>
      <c r="EO39" s="669"/>
      <c r="EP39" s="669"/>
      <c r="EQ39" s="669"/>
      <c r="ER39" s="700"/>
      <c r="ES39" s="700"/>
      <c r="ET39" s="700"/>
      <c r="EU39" s="716"/>
      <c r="EV39" s="669"/>
      <c r="EW39" s="669"/>
      <c r="EX39" s="669"/>
      <c r="EY39" s="669"/>
      <c r="EZ39" s="669"/>
      <c r="FA39" s="669"/>
      <c r="FB39" s="700"/>
      <c r="FC39" s="700"/>
      <c r="FD39" s="700"/>
      <c r="FE39" s="716"/>
      <c r="FF39" s="669"/>
      <c r="FG39" s="669"/>
      <c r="FH39" s="669"/>
      <c r="FI39" s="669"/>
      <c r="FJ39" s="669"/>
      <c r="FK39" s="669"/>
      <c r="FL39" s="700"/>
      <c r="FM39" s="700"/>
      <c r="FN39" s="700"/>
      <c r="FO39" s="716"/>
      <c r="FP39" s="669"/>
      <c r="FQ39" s="669"/>
      <c r="FR39" s="669"/>
      <c r="FS39" s="669"/>
      <c r="FT39" s="669"/>
      <c r="FU39" s="669"/>
      <c r="FV39" s="700"/>
      <c r="FW39" s="700"/>
      <c r="FX39" s="700"/>
      <c r="FY39" s="716"/>
      <c r="GG39" s="700"/>
      <c r="GH39" s="700"/>
      <c r="GI39" s="716"/>
      <c r="GJ39" s="669"/>
      <c r="GK39" s="669"/>
      <c r="GL39" s="669"/>
      <c r="GM39" s="669"/>
      <c r="GN39" s="669"/>
      <c r="GO39" s="669"/>
      <c r="GP39" s="700"/>
      <c r="GQ39" s="700"/>
      <c r="GR39" s="700"/>
      <c r="GS39" s="716"/>
      <c r="GT39" s="669"/>
      <c r="GU39" s="669"/>
      <c r="GV39" s="669"/>
      <c r="GW39" s="669"/>
      <c r="GX39" s="669"/>
      <c r="GY39" s="669"/>
      <c r="GZ39" s="700"/>
      <c r="HA39" s="700"/>
      <c r="HB39" s="700"/>
      <c r="HC39" s="716"/>
      <c r="HD39" s="669"/>
      <c r="HE39" s="669"/>
      <c r="HF39" s="669"/>
      <c r="HG39" s="669"/>
      <c r="HH39" s="669"/>
      <c r="HI39" s="669"/>
      <c r="HJ39" s="700"/>
      <c r="HK39" s="700"/>
      <c r="HL39" s="700"/>
      <c r="HM39" s="716"/>
      <c r="HN39" s="669"/>
      <c r="HO39" s="669"/>
      <c r="HP39" s="669"/>
      <c r="HQ39" s="669"/>
      <c r="HR39" s="669"/>
      <c r="HS39" s="669"/>
      <c r="HT39" s="700"/>
      <c r="HU39" s="700"/>
      <c r="HV39" s="700"/>
      <c r="HW39" s="716"/>
      <c r="HX39" s="669"/>
      <c r="HY39" s="669"/>
      <c r="HZ39" s="669"/>
      <c r="IA39" s="669"/>
      <c r="IB39" s="669"/>
      <c r="IC39" s="669"/>
      <c r="ID39" s="700"/>
      <c r="IE39" s="700"/>
      <c r="IF39" s="700"/>
      <c r="IG39" s="716"/>
      <c r="IH39" s="669"/>
      <c r="II39" s="669"/>
      <c r="IJ39" s="669"/>
      <c r="IK39" s="669"/>
      <c r="IL39" s="669"/>
      <c r="IM39" s="669"/>
      <c r="IN39" s="700"/>
      <c r="IO39" s="700"/>
      <c r="IP39" s="700"/>
      <c r="IQ39" s="716"/>
      <c r="IR39" s="669"/>
      <c r="IS39" s="669"/>
      <c r="IT39" s="669"/>
      <c r="IU39" s="669"/>
      <c r="IV39" s="669"/>
      <c r="IW39" s="669"/>
      <c r="IX39" s="700"/>
      <c r="IY39" s="700"/>
      <c r="IZ39" s="700"/>
      <c r="JA39" s="716"/>
      <c r="JB39" s="669"/>
      <c r="JC39" s="669"/>
      <c r="JD39" s="669"/>
      <c r="JE39" s="669"/>
      <c r="JF39" s="669"/>
      <c r="JG39" s="669"/>
      <c r="JH39" s="700"/>
      <c r="JI39" s="700"/>
      <c r="JJ39" s="700"/>
      <c r="JK39" s="716"/>
      <c r="JL39" s="669"/>
      <c r="JM39" s="669"/>
      <c r="JN39" s="669"/>
      <c r="JO39" s="669"/>
      <c r="JP39" s="669"/>
      <c r="JQ39" s="669"/>
      <c r="JR39" s="700"/>
      <c r="JS39" s="700"/>
      <c r="JT39" s="700"/>
      <c r="JU39" s="716"/>
      <c r="JV39" s="700"/>
    </row>
    <row r="40" ht="15.75" customHeight="1">
      <c r="A40" s="708">
        <v>0.16666666666666666</v>
      </c>
      <c r="B40" s="661"/>
      <c r="C40" s="661"/>
      <c r="D40" s="661"/>
      <c r="E40" s="661"/>
      <c r="F40" s="661"/>
      <c r="G40" s="661"/>
      <c r="H40" s="709"/>
      <c r="I40" s="709"/>
      <c r="J40" s="709"/>
      <c r="K40" s="710"/>
      <c r="L40" s="661"/>
      <c r="M40" s="661"/>
      <c r="N40" s="661"/>
      <c r="O40" s="661"/>
      <c r="P40" s="661"/>
      <c r="Q40" s="661"/>
      <c r="R40" s="709"/>
      <c r="S40" s="709"/>
      <c r="T40" s="709"/>
      <c r="U40" s="710"/>
      <c r="V40" s="661"/>
      <c r="W40" s="661"/>
      <c r="X40" s="661"/>
      <c r="Y40" s="661"/>
      <c r="Z40" s="661"/>
      <c r="AA40" s="661"/>
      <c r="AB40" s="709"/>
      <c r="AC40" s="709"/>
      <c r="AD40" s="709"/>
      <c r="AE40" s="710"/>
      <c r="AF40" s="661"/>
      <c r="AG40" s="661"/>
      <c r="AH40" s="661"/>
      <c r="AI40" s="661"/>
      <c r="AJ40" s="661"/>
      <c r="AK40" s="661"/>
      <c r="AL40" s="709"/>
      <c r="AM40" s="709"/>
      <c r="AN40" s="709"/>
      <c r="AO40" s="710"/>
      <c r="AP40" s="661"/>
      <c r="AQ40" s="661"/>
      <c r="AR40" s="661"/>
      <c r="AS40" s="661"/>
      <c r="AT40" s="661"/>
      <c r="AU40" s="661"/>
      <c r="AV40" s="709"/>
      <c r="AW40" s="709"/>
      <c r="AX40" s="709"/>
      <c r="AY40" s="710"/>
      <c r="BH40" s="709"/>
      <c r="BI40" s="710"/>
      <c r="BJ40" s="661"/>
      <c r="BK40" s="661"/>
      <c r="BL40" s="661"/>
      <c r="BM40" s="661"/>
      <c r="BN40" s="661"/>
      <c r="BO40" s="661"/>
      <c r="BP40" s="709"/>
      <c r="BQ40" s="709"/>
      <c r="BR40" s="709"/>
      <c r="BS40" s="710"/>
      <c r="BT40" s="661"/>
      <c r="BU40" s="661"/>
      <c r="BV40" s="661"/>
      <c r="BW40" s="661"/>
      <c r="BX40" s="661"/>
      <c r="BY40" s="661"/>
      <c r="BZ40" s="709"/>
      <c r="CA40" s="709"/>
      <c r="CB40" s="709"/>
      <c r="CC40" s="710"/>
      <c r="CD40" s="661"/>
      <c r="CE40" s="661"/>
      <c r="CF40" s="661"/>
      <c r="CG40" s="661"/>
      <c r="CH40" s="661"/>
      <c r="CI40" s="661"/>
      <c r="CJ40" s="709"/>
      <c r="CK40" s="709"/>
      <c r="CL40" s="709"/>
      <c r="CM40" s="710"/>
      <c r="CN40" s="661"/>
      <c r="CO40" s="661"/>
      <c r="CP40" s="661"/>
      <c r="CQ40" s="661"/>
      <c r="CR40" s="661"/>
      <c r="CS40" s="661"/>
      <c r="CT40" s="709"/>
      <c r="CU40" s="709"/>
      <c r="CV40" s="709"/>
      <c r="CW40" s="710"/>
      <c r="CX40" s="661"/>
      <c r="CY40" s="661"/>
      <c r="CZ40" s="661"/>
      <c r="DA40" s="661"/>
      <c r="DB40" s="661"/>
      <c r="DC40" s="661"/>
      <c r="DD40" s="709"/>
      <c r="DE40" s="709"/>
      <c r="DF40" s="709"/>
      <c r="DG40" s="710"/>
      <c r="DH40" s="661"/>
      <c r="DI40" s="661"/>
      <c r="DJ40" s="661"/>
      <c r="DK40" s="661"/>
      <c r="DL40" s="661"/>
      <c r="DM40" s="661"/>
      <c r="DN40" s="709"/>
      <c r="DO40" s="709"/>
      <c r="DP40" s="709"/>
      <c r="DQ40" s="710"/>
      <c r="DR40" s="661" t="s">
        <v>3341</v>
      </c>
      <c r="DS40" s="661" t="s">
        <v>2426</v>
      </c>
      <c r="DT40" s="661" t="s">
        <v>2569</v>
      </c>
      <c r="DU40" s="661" t="s">
        <v>34</v>
      </c>
      <c r="DV40" s="661" t="s">
        <v>3100</v>
      </c>
      <c r="DW40" s="661" t="s">
        <v>698</v>
      </c>
      <c r="DX40" s="709">
        <v>0.0</v>
      </c>
      <c r="DY40" s="709" t="s">
        <v>2413</v>
      </c>
      <c r="DZ40" s="709" t="s">
        <v>4463</v>
      </c>
      <c r="EA40" s="710" t="s">
        <v>3363</v>
      </c>
      <c r="EB40" s="661"/>
      <c r="EC40" s="661"/>
      <c r="ED40" s="661"/>
      <c r="EE40" s="661"/>
      <c r="EF40" s="661"/>
      <c r="EG40" s="661"/>
      <c r="EH40" s="709"/>
      <c r="EI40" s="709"/>
      <c r="EJ40" s="709"/>
      <c r="EK40" s="710"/>
      <c r="EL40" s="661"/>
      <c r="EM40" s="661"/>
      <c r="EN40" s="661"/>
      <c r="EO40" s="661"/>
      <c r="EP40" s="661"/>
      <c r="EQ40" s="661"/>
      <c r="ER40" s="709"/>
      <c r="ES40" s="709"/>
      <c r="ET40" s="709"/>
      <c r="EU40" s="710"/>
      <c r="EV40" s="661"/>
      <c r="EW40" s="661"/>
      <c r="EX40" s="661"/>
      <c r="EY40" s="661"/>
      <c r="EZ40" s="661"/>
      <c r="FA40" s="661"/>
      <c r="FB40" s="709"/>
      <c r="FC40" s="709"/>
      <c r="FD40" s="709"/>
      <c r="FE40" s="710"/>
      <c r="FF40" s="661"/>
      <c r="FG40" s="661"/>
      <c r="FH40" s="661"/>
      <c r="FI40" s="661"/>
      <c r="FJ40" s="661"/>
      <c r="FK40" s="661"/>
      <c r="FL40" s="709"/>
      <c r="FM40" s="709"/>
      <c r="FN40" s="709"/>
      <c r="FO40" s="710"/>
      <c r="FP40" s="661"/>
      <c r="FQ40" s="661"/>
      <c r="FR40" s="661"/>
      <c r="FS40" s="661"/>
      <c r="FT40" s="661"/>
      <c r="FU40" s="661"/>
      <c r="FV40" s="709"/>
      <c r="FW40" s="709"/>
      <c r="FX40" s="709"/>
      <c r="FY40" s="710"/>
      <c r="FZ40" s="661"/>
      <c r="GA40" s="661"/>
      <c r="GB40" s="661"/>
      <c r="GC40" s="661"/>
      <c r="GD40" s="661"/>
      <c r="GE40" s="661"/>
      <c r="GF40" s="709"/>
      <c r="GG40" s="709"/>
      <c r="GH40" s="709"/>
      <c r="GI40" s="710"/>
      <c r="GJ40" s="661"/>
      <c r="GK40" s="661"/>
      <c r="GL40" s="661"/>
      <c r="GM40" s="661"/>
      <c r="GN40" s="661"/>
      <c r="GO40" s="661"/>
      <c r="GP40" s="709"/>
      <c r="GQ40" s="709"/>
      <c r="GR40" s="709"/>
      <c r="GS40" s="710"/>
      <c r="GT40" s="661"/>
      <c r="GU40" s="661"/>
      <c r="GV40" s="661"/>
      <c r="GW40" s="661"/>
      <c r="GX40" s="661"/>
      <c r="GY40" s="661"/>
      <c r="GZ40" s="709"/>
      <c r="HA40" s="709"/>
      <c r="HB40" s="709"/>
      <c r="HC40" s="710"/>
      <c r="HD40" s="661"/>
      <c r="HE40" s="661"/>
      <c r="HF40" s="661"/>
      <c r="HG40" s="661"/>
      <c r="HH40" s="661"/>
      <c r="HI40" s="661"/>
      <c r="HJ40" s="709"/>
      <c r="HK40" s="709"/>
      <c r="HL40" s="709"/>
      <c r="HM40" s="710"/>
      <c r="HN40" s="661"/>
      <c r="HO40" s="661"/>
      <c r="HP40" s="661"/>
      <c r="HQ40" s="661"/>
      <c r="HR40" s="661"/>
      <c r="HS40" s="661"/>
      <c r="HT40" s="709"/>
      <c r="HU40" s="709"/>
      <c r="HV40" s="709"/>
      <c r="HW40" s="710"/>
      <c r="HX40" s="661"/>
      <c r="HY40" s="661"/>
      <c r="HZ40" s="661"/>
      <c r="IA40" s="661"/>
      <c r="IB40" s="661"/>
      <c r="IC40" s="661"/>
      <c r="ID40" s="709"/>
      <c r="IE40" s="709"/>
      <c r="IF40" s="709"/>
      <c r="IG40" s="710"/>
      <c r="IH40" s="661"/>
      <c r="II40" s="661"/>
      <c r="IJ40" s="661"/>
      <c r="IK40" s="661"/>
      <c r="IL40" s="661"/>
      <c r="IM40" s="661"/>
      <c r="IN40" s="709"/>
      <c r="IO40" s="709"/>
      <c r="IP40" s="709"/>
      <c r="IQ40" s="710"/>
      <c r="IR40" s="661"/>
      <c r="IS40" s="661"/>
      <c r="IT40" s="661"/>
      <c r="IU40" s="661"/>
      <c r="IV40" s="661"/>
      <c r="IW40" s="661"/>
      <c r="IX40" s="709"/>
      <c r="IY40" s="709"/>
      <c r="IZ40" s="709"/>
      <c r="JA40" s="710"/>
      <c r="JB40" s="661"/>
      <c r="JC40" s="661"/>
      <c r="JD40" s="661"/>
      <c r="JE40" s="661"/>
      <c r="JF40" s="661"/>
      <c r="JG40" s="661"/>
      <c r="JH40" s="709"/>
      <c r="JI40" s="709"/>
      <c r="JJ40" s="709"/>
      <c r="JK40" s="710"/>
      <c r="JL40" s="661"/>
      <c r="JM40" s="661"/>
      <c r="JN40" s="661"/>
      <c r="JO40" s="661"/>
      <c r="JP40" s="661"/>
      <c r="JQ40" s="661"/>
      <c r="JR40" s="709"/>
      <c r="JS40" s="709"/>
      <c r="JT40" s="709"/>
      <c r="JU40" s="710"/>
      <c r="JV40" s="709"/>
    </row>
    <row r="41" ht="15.75" customHeight="1">
      <c r="A41" s="765">
        <v>0.16666666666666666</v>
      </c>
      <c r="B41" s="669"/>
      <c r="C41" s="729"/>
      <c r="D41" s="729"/>
      <c r="E41" s="729"/>
      <c r="F41" s="729"/>
      <c r="G41" s="729"/>
      <c r="H41" s="730"/>
      <c r="I41" s="730"/>
      <c r="J41" s="730"/>
      <c r="K41" s="731"/>
      <c r="L41" s="669"/>
      <c r="M41" s="729"/>
      <c r="N41" s="729"/>
      <c r="O41" s="729"/>
      <c r="P41" s="729"/>
      <c r="Q41" s="729"/>
      <c r="R41" s="730"/>
      <c r="S41" s="730"/>
      <c r="T41" s="730"/>
      <c r="U41" s="731"/>
      <c r="V41" s="669"/>
      <c r="W41" s="729"/>
      <c r="X41" s="729"/>
      <c r="Y41" s="729"/>
      <c r="Z41" s="729"/>
      <c r="AA41" s="729"/>
      <c r="AB41" s="730"/>
      <c r="AC41" s="730"/>
      <c r="AD41" s="730"/>
      <c r="AE41" s="731"/>
      <c r="AF41" s="669"/>
      <c r="AG41" s="729"/>
      <c r="AH41" s="729"/>
      <c r="AI41" s="729"/>
      <c r="AJ41" s="729"/>
      <c r="AK41" s="729"/>
      <c r="AL41" s="730"/>
      <c r="AM41" s="730"/>
      <c r="AN41" s="730"/>
      <c r="AO41" s="731"/>
      <c r="AP41" s="669"/>
      <c r="AQ41" s="729"/>
      <c r="AR41" s="729"/>
      <c r="AS41" s="729"/>
      <c r="AT41" s="729"/>
      <c r="AU41" s="729"/>
      <c r="AV41" s="730"/>
      <c r="AW41" s="730"/>
      <c r="AX41" s="730"/>
      <c r="AY41" s="731"/>
      <c r="AZ41" s="669"/>
      <c r="BA41" s="729"/>
      <c r="BB41" s="729"/>
      <c r="BC41" s="729"/>
      <c r="BD41" s="729"/>
      <c r="BE41" s="729"/>
      <c r="BF41" s="730"/>
      <c r="BG41" s="730"/>
      <c r="BH41" s="730"/>
      <c r="BI41" s="731"/>
      <c r="BJ41" s="669"/>
      <c r="BK41" s="729"/>
      <c r="BL41" s="729"/>
      <c r="BM41" s="729"/>
      <c r="BN41" s="729"/>
      <c r="BO41" s="729"/>
      <c r="BP41" s="730"/>
      <c r="BQ41" s="730"/>
      <c r="BR41" s="730"/>
      <c r="BS41" s="731"/>
      <c r="BT41" s="669"/>
      <c r="BU41" s="729"/>
      <c r="BV41" s="729"/>
      <c r="BW41" s="729"/>
      <c r="BX41" s="729"/>
      <c r="BY41" s="729"/>
      <c r="BZ41" s="730"/>
      <c r="CA41" s="730"/>
      <c r="CB41" s="730"/>
      <c r="CC41" s="731"/>
      <c r="CD41" s="669"/>
      <c r="CE41" s="729"/>
      <c r="CF41" s="729"/>
      <c r="CG41" s="729"/>
      <c r="CH41" s="729"/>
      <c r="CI41" s="729"/>
      <c r="CJ41" s="730"/>
      <c r="CK41" s="730"/>
      <c r="CL41" s="730"/>
      <c r="CM41" s="731"/>
      <c r="CN41" s="669"/>
      <c r="CO41" s="729"/>
      <c r="CP41" s="729"/>
      <c r="CQ41" s="729"/>
      <c r="CR41" s="729"/>
      <c r="CS41" s="729"/>
      <c r="CT41" s="730"/>
      <c r="CU41" s="730"/>
      <c r="CV41" s="730"/>
      <c r="CW41" s="731"/>
      <c r="CX41" s="669" t="s">
        <v>3368</v>
      </c>
      <c r="CY41" s="669" t="s">
        <v>2426</v>
      </c>
      <c r="CZ41" s="669" t="s">
        <v>2569</v>
      </c>
      <c r="DA41" s="669" t="s">
        <v>34</v>
      </c>
      <c r="DB41" s="669" t="s">
        <v>3100</v>
      </c>
      <c r="DC41" s="669" t="s">
        <v>698</v>
      </c>
      <c r="DD41" s="700">
        <v>250.0</v>
      </c>
      <c r="DE41" s="730"/>
      <c r="DF41" s="730" t="s">
        <v>4464</v>
      </c>
      <c r="DG41" s="731" t="s">
        <v>3363</v>
      </c>
      <c r="DH41" s="669" t="s">
        <v>3341</v>
      </c>
      <c r="DI41" s="669" t="s">
        <v>2426</v>
      </c>
      <c r="DJ41" s="669" t="s">
        <v>2569</v>
      </c>
      <c r="DK41" s="669" t="s">
        <v>34</v>
      </c>
      <c r="DL41" s="669" t="s">
        <v>3100</v>
      </c>
      <c r="DM41" s="669" t="s">
        <v>698</v>
      </c>
      <c r="DN41" s="700">
        <v>250.0</v>
      </c>
      <c r="DO41" s="730" t="s">
        <v>3355</v>
      </c>
      <c r="DP41" s="730"/>
      <c r="DQ41" s="731" t="s">
        <v>3363</v>
      </c>
      <c r="DR41" s="669"/>
      <c r="DS41" s="729"/>
      <c r="DT41" s="729"/>
      <c r="DU41" s="729"/>
      <c r="DV41" s="729"/>
      <c r="DW41" s="729"/>
      <c r="DX41" s="730"/>
      <c r="DY41" s="730"/>
      <c r="DZ41" s="730"/>
      <c r="EA41" s="731"/>
      <c r="EB41" s="669"/>
      <c r="EC41" s="729"/>
      <c r="ED41" s="729"/>
      <c r="EE41" s="729"/>
      <c r="EF41" s="729"/>
      <c r="EG41" s="729"/>
      <c r="EH41" s="730"/>
      <c r="EI41" s="730"/>
      <c r="EJ41" s="730"/>
      <c r="EK41" s="731"/>
      <c r="EL41" s="669"/>
      <c r="EM41" s="729"/>
      <c r="EN41" s="729"/>
      <c r="EO41" s="729"/>
      <c r="EP41" s="729"/>
      <c r="EQ41" s="729"/>
      <c r="ER41" s="730"/>
      <c r="ES41" s="730"/>
      <c r="ET41" s="730"/>
      <c r="EU41" s="731"/>
      <c r="EV41" s="669"/>
      <c r="EW41" s="729"/>
      <c r="EX41" s="729"/>
      <c r="EY41" s="729"/>
      <c r="EZ41" s="729"/>
      <c r="FA41" s="729"/>
      <c r="FB41" s="730"/>
      <c r="FC41" s="730"/>
      <c r="FD41" s="730"/>
      <c r="FE41" s="731"/>
      <c r="FF41" s="669"/>
      <c r="FG41" s="729"/>
      <c r="FH41" s="729"/>
      <c r="FI41" s="729"/>
      <c r="FJ41" s="729"/>
      <c r="FK41" s="729"/>
      <c r="FL41" s="730"/>
      <c r="FM41" s="730"/>
      <c r="FN41" s="730"/>
      <c r="FO41" s="731"/>
      <c r="FP41" s="669"/>
      <c r="FQ41" s="729"/>
      <c r="FR41" s="729"/>
      <c r="FS41" s="729"/>
      <c r="FT41" s="729"/>
      <c r="FU41" s="729"/>
      <c r="FV41" s="730"/>
      <c r="FW41" s="730"/>
      <c r="FX41" s="730"/>
      <c r="FY41" s="731"/>
      <c r="FZ41" s="669"/>
      <c r="GA41" s="729"/>
      <c r="GB41" s="729"/>
      <c r="GC41" s="729"/>
      <c r="GD41" s="729"/>
      <c r="GE41" s="729"/>
      <c r="GF41" s="730"/>
      <c r="GG41" s="730"/>
      <c r="GH41" s="730"/>
      <c r="GI41" s="731"/>
      <c r="GJ41" s="669"/>
      <c r="GK41" s="729"/>
      <c r="GL41" s="729"/>
      <c r="GM41" s="729"/>
      <c r="GN41" s="729"/>
      <c r="GO41" s="729"/>
      <c r="GP41" s="730"/>
      <c r="GQ41" s="730"/>
      <c r="GR41" s="730"/>
      <c r="GS41" s="731"/>
      <c r="GT41" s="669"/>
      <c r="GU41" s="729"/>
      <c r="GV41" s="729"/>
      <c r="GW41" s="729"/>
      <c r="GX41" s="729" t="s">
        <v>1748</v>
      </c>
      <c r="GY41" s="729"/>
      <c r="GZ41" s="730"/>
      <c r="HA41" s="730"/>
      <c r="HB41" s="730"/>
      <c r="HC41" s="731"/>
      <c r="HD41" s="669"/>
      <c r="HE41" s="729"/>
      <c r="HF41" s="729"/>
      <c r="HG41" s="729"/>
      <c r="HH41" s="729"/>
      <c r="HI41" s="729"/>
      <c r="HJ41" s="730"/>
      <c r="HK41" s="730"/>
      <c r="HL41" s="730"/>
      <c r="HM41" s="731"/>
      <c r="HN41" s="669"/>
      <c r="HO41" s="729"/>
      <c r="HP41" s="729"/>
      <c r="HQ41" s="729"/>
      <c r="HR41" s="729"/>
      <c r="HS41" s="729"/>
      <c r="HT41" s="730"/>
      <c r="HU41" s="730"/>
      <c r="HV41" s="730"/>
      <c r="HW41" s="731"/>
      <c r="HX41" s="669"/>
      <c r="HY41" s="729"/>
      <c r="HZ41" s="729"/>
      <c r="IA41" s="729"/>
      <c r="IB41" s="729"/>
      <c r="IC41" s="729"/>
      <c r="ID41" s="730"/>
      <c r="IE41" s="730"/>
      <c r="IF41" s="730"/>
      <c r="IG41" s="731"/>
      <c r="IH41" s="669"/>
      <c r="II41" s="729"/>
      <c r="IJ41" s="729"/>
      <c r="IK41" s="729"/>
      <c r="IL41" s="729"/>
      <c r="IM41" s="729"/>
      <c r="IN41" s="730"/>
      <c r="IO41" s="730"/>
      <c r="IP41" s="730"/>
      <c r="IQ41" s="731"/>
      <c r="IR41" s="669"/>
      <c r="IS41" s="729"/>
      <c r="IT41" s="729"/>
      <c r="IU41" s="729"/>
      <c r="IV41" s="729"/>
      <c r="IW41" s="729"/>
      <c r="IX41" s="730"/>
      <c r="IY41" s="730"/>
      <c r="IZ41" s="730"/>
      <c r="JA41" s="731"/>
      <c r="JB41" s="669"/>
      <c r="JC41" s="729"/>
      <c r="JD41" s="729"/>
      <c r="JE41" s="729"/>
      <c r="JF41" s="729"/>
      <c r="JG41" s="729"/>
      <c r="JH41" s="730"/>
      <c r="JI41" s="730"/>
      <c r="JJ41" s="730"/>
      <c r="JK41" s="731"/>
      <c r="JL41" s="669"/>
      <c r="JM41" s="729"/>
      <c r="JN41" s="729"/>
      <c r="JO41" s="729"/>
      <c r="JP41" s="729"/>
      <c r="JQ41" s="729"/>
      <c r="JR41" s="730"/>
      <c r="JS41" s="730"/>
      <c r="JT41" s="730"/>
      <c r="JU41" s="731"/>
      <c r="JV41" s="700"/>
    </row>
    <row r="42" ht="15.75" customHeight="1">
      <c r="A42" s="732">
        <v>0.20833333333333334</v>
      </c>
      <c r="B42" s="546"/>
      <c r="C42" s="546"/>
      <c r="D42" s="546"/>
      <c r="E42" s="546"/>
      <c r="F42" s="546"/>
      <c r="G42" s="546"/>
      <c r="H42" s="713"/>
      <c r="I42" s="713"/>
      <c r="J42" s="713"/>
      <c r="K42" s="734"/>
      <c r="L42" s="546"/>
      <c r="M42" s="546"/>
      <c r="N42" s="546"/>
      <c r="O42" s="546"/>
      <c r="P42" s="546"/>
      <c r="Q42" s="546"/>
      <c r="R42" s="713"/>
      <c r="S42" s="713"/>
      <c r="T42" s="713"/>
      <c r="U42" s="734"/>
      <c r="V42" s="847" t="s">
        <v>3341</v>
      </c>
      <c r="W42" s="848" t="s">
        <v>2426</v>
      </c>
      <c r="X42" s="754" t="s">
        <v>2513</v>
      </c>
      <c r="Y42" s="754" t="s">
        <v>34</v>
      </c>
      <c r="Z42" s="754" t="s">
        <v>3097</v>
      </c>
      <c r="AA42" s="881" t="s">
        <v>698</v>
      </c>
      <c r="AB42" s="709" t="s">
        <v>619</v>
      </c>
      <c r="AC42" s="713" t="s">
        <v>4427</v>
      </c>
      <c r="AD42" s="713"/>
      <c r="AE42" s="734" t="s">
        <v>3681</v>
      </c>
      <c r="AF42" s="546" t="s">
        <v>3368</v>
      </c>
      <c r="AG42" s="546" t="s">
        <v>1780</v>
      </c>
      <c r="AH42" s="546" t="s">
        <v>2591</v>
      </c>
      <c r="AI42" s="546" t="s">
        <v>34</v>
      </c>
      <c r="AJ42" s="546" t="s">
        <v>1604</v>
      </c>
      <c r="AK42" s="546" t="s">
        <v>2278</v>
      </c>
      <c r="AL42" s="713">
        <v>0.0</v>
      </c>
      <c r="AM42" s="713" t="s">
        <v>3114</v>
      </c>
      <c r="AN42" s="713"/>
      <c r="AO42" s="734" t="s">
        <v>3349</v>
      </c>
      <c r="AP42" s="546" t="s">
        <v>3341</v>
      </c>
      <c r="AQ42" s="546" t="s">
        <v>2426</v>
      </c>
      <c r="AR42" s="546" t="s">
        <v>2536</v>
      </c>
      <c r="AS42" s="546" t="s">
        <v>34</v>
      </c>
      <c r="AT42" s="546" t="s">
        <v>3100</v>
      </c>
      <c r="AU42" s="546" t="s">
        <v>698</v>
      </c>
      <c r="AV42" s="713">
        <v>420.0</v>
      </c>
      <c r="AW42" s="713"/>
      <c r="AX42" s="713"/>
      <c r="AY42" s="734" t="s">
        <v>3349</v>
      </c>
      <c r="AZ42" s="546" t="s">
        <v>3341</v>
      </c>
      <c r="BA42" s="546" t="s">
        <v>2426</v>
      </c>
      <c r="BB42" s="546" t="s">
        <v>2568</v>
      </c>
      <c r="BC42" s="546" t="s">
        <v>34</v>
      </c>
      <c r="BD42" s="546" t="s">
        <v>1748</v>
      </c>
      <c r="BE42" s="546" t="s">
        <v>2278</v>
      </c>
      <c r="BF42" s="713">
        <v>400.0</v>
      </c>
      <c r="BG42" s="713" t="s">
        <v>3355</v>
      </c>
      <c r="BH42" s="713" t="s">
        <v>4465</v>
      </c>
      <c r="BI42" s="734" t="s">
        <v>3363</v>
      </c>
      <c r="BJ42" s="546" t="s">
        <v>3341</v>
      </c>
      <c r="BK42" s="661" t="s">
        <v>2426</v>
      </c>
      <c r="BL42" s="661" t="s">
        <v>2509</v>
      </c>
      <c r="BM42" s="661" t="s">
        <v>34</v>
      </c>
      <c r="BN42" s="661" t="s">
        <v>3097</v>
      </c>
      <c r="BO42" s="661" t="s">
        <v>698</v>
      </c>
      <c r="BP42" s="709">
        <v>400.0</v>
      </c>
      <c r="BQ42" s="713"/>
      <c r="BR42" s="713"/>
      <c r="BS42" s="734" t="s">
        <v>3349</v>
      </c>
      <c r="BT42" s="546"/>
      <c r="BU42" s="840"/>
      <c r="BV42" s="840"/>
      <c r="BW42" s="840"/>
      <c r="BX42" s="840"/>
      <c r="BY42" s="840"/>
      <c r="BZ42" s="713"/>
      <c r="CA42" s="713"/>
      <c r="CB42" s="713"/>
      <c r="CC42" s="734"/>
      <c r="CD42" s="546"/>
      <c r="CE42" s="546"/>
      <c r="CF42" s="546"/>
      <c r="CG42" s="546"/>
      <c r="CH42" s="546"/>
      <c r="CI42" s="546"/>
      <c r="CJ42" s="713"/>
      <c r="CK42" s="713"/>
      <c r="CL42" s="713"/>
      <c r="CM42" s="734"/>
      <c r="CN42" s="882" t="s">
        <v>3341</v>
      </c>
      <c r="CO42" s="883" t="s">
        <v>2426</v>
      </c>
      <c r="CP42" s="884" t="s">
        <v>2293</v>
      </c>
      <c r="CQ42" s="884" t="s">
        <v>2311</v>
      </c>
      <c r="CR42" s="884" t="s">
        <v>3106</v>
      </c>
      <c r="CS42" s="884" t="s">
        <v>2289</v>
      </c>
      <c r="CT42" s="885">
        <v>400.0</v>
      </c>
      <c r="CU42" s="713" t="s">
        <v>4427</v>
      </c>
      <c r="CV42" s="713"/>
      <c r="CW42" s="734" t="s">
        <v>3363</v>
      </c>
      <c r="CX42" s="546" t="s">
        <v>3368</v>
      </c>
      <c r="CY42" s="546" t="s">
        <v>1780</v>
      </c>
      <c r="CZ42" s="546" t="s">
        <v>2591</v>
      </c>
      <c r="DA42" s="546" t="s">
        <v>34</v>
      </c>
      <c r="DB42" s="546" t="s">
        <v>1604</v>
      </c>
      <c r="DC42" s="546" t="s">
        <v>2278</v>
      </c>
      <c r="DD42" s="713">
        <v>0.0</v>
      </c>
      <c r="DE42" s="713" t="s">
        <v>3114</v>
      </c>
      <c r="DF42" s="713"/>
      <c r="DG42" s="734" t="s">
        <v>3363</v>
      </c>
      <c r="DH42" s="751" t="s">
        <v>3341</v>
      </c>
      <c r="DI42" s="886" t="s">
        <v>2426</v>
      </c>
      <c r="DJ42" s="886" t="s">
        <v>2283</v>
      </c>
      <c r="DK42" s="886" t="s">
        <v>34</v>
      </c>
      <c r="DL42" s="886" t="s">
        <v>3106</v>
      </c>
      <c r="DM42" s="886" t="s">
        <v>2289</v>
      </c>
      <c r="DN42" s="887">
        <v>400.0</v>
      </c>
      <c r="DO42" s="713" t="s">
        <v>4427</v>
      </c>
      <c r="DP42" s="713"/>
      <c r="DQ42" s="734" t="s">
        <v>3363</v>
      </c>
      <c r="DR42" s="546" t="s">
        <v>3368</v>
      </c>
      <c r="DS42" s="546" t="s">
        <v>1962</v>
      </c>
      <c r="DT42" s="546" t="s">
        <v>2595</v>
      </c>
      <c r="DU42" s="546" t="s">
        <v>34</v>
      </c>
      <c r="DV42" s="546" t="s">
        <v>443</v>
      </c>
      <c r="DW42" s="546" t="s">
        <v>698</v>
      </c>
      <c r="DX42" s="713">
        <v>0.0</v>
      </c>
      <c r="DY42" s="713" t="s">
        <v>3114</v>
      </c>
      <c r="DZ42" s="713"/>
      <c r="EA42" s="734" t="s">
        <v>3363</v>
      </c>
      <c r="EI42" s="713"/>
      <c r="EJ42" s="713"/>
      <c r="EK42" s="734"/>
      <c r="EL42" s="546"/>
      <c r="EM42" s="546"/>
      <c r="EN42" s="546"/>
      <c r="EO42" s="546"/>
      <c r="EP42" s="546"/>
      <c r="EQ42" s="546"/>
      <c r="ER42" s="713"/>
      <c r="ES42" s="713"/>
      <c r="ET42" s="713"/>
      <c r="EU42" s="734"/>
      <c r="EV42" s="546"/>
      <c r="EW42" s="546"/>
      <c r="EX42" s="546"/>
      <c r="EY42" s="546"/>
      <c r="EZ42" s="546"/>
      <c r="FA42" s="546"/>
      <c r="FB42" s="713"/>
      <c r="FC42" s="713"/>
      <c r="FD42" s="713"/>
      <c r="FE42" s="734"/>
      <c r="FF42" s="320" t="s">
        <v>3341</v>
      </c>
      <c r="FG42" s="320" t="s">
        <v>2426</v>
      </c>
      <c r="FH42" s="881" t="s">
        <v>1963</v>
      </c>
      <c r="FI42" s="881" t="s">
        <v>34</v>
      </c>
      <c r="FJ42" s="320" t="s">
        <v>3097</v>
      </c>
      <c r="FK42" s="881" t="s">
        <v>698</v>
      </c>
      <c r="FL42" s="528">
        <v>400.0</v>
      </c>
      <c r="FM42" s="713"/>
      <c r="FN42" s="713"/>
      <c r="FO42" s="734" t="s">
        <v>3681</v>
      </c>
      <c r="FP42" s="546" t="s">
        <v>3341</v>
      </c>
      <c r="FQ42" s="875" t="s">
        <v>2426</v>
      </c>
      <c r="FR42" s="875" t="s">
        <v>4466</v>
      </c>
      <c r="FS42" s="712" t="s">
        <v>34</v>
      </c>
      <c r="FT42" s="712" t="s">
        <v>3097</v>
      </c>
      <c r="FU42" s="661" t="s">
        <v>698</v>
      </c>
      <c r="FV42" s="713">
        <v>400.0</v>
      </c>
      <c r="FW42" s="713" t="s">
        <v>4427</v>
      </c>
      <c r="FX42" s="713"/>
      <c r="FY42" s="734" t="s">
        <v>3363</v>
      </c>
      <c r="FZ42" s="847" t="s">
        <v>3341</v>
      </c>
      <c r="GA42" s="848" t="s">
        <v>2426</v>
      </c>
      <c r="GB42" s="754" t="s">
        <v>2332</v>
      </c>
      <c r="GC42" s="754" t="s">
        <v>34</v>
      </c>
      <c r="GD42" s="888" t="s">
        <v>3106</v>
      </c>
      <c r="GE42" s="661" t="s">
        <v>2289</v>
      </c>
      <c r="GF42" s="709">
        <v>180.0</v>
      </c>
      <c r="GG42" s="713" t="s">
        <v>3355</v>
      </c>
      <c r="GH42" s="713" t="s">
        <v>4467</v>
      </c>
      <c r="GI42" s="734" t="s">
        <v>3363</v>
      </c>
      <c r="GJ42" s="546" t="s">
        <v>3341</v>
      </c>
      <c r="GK42" s="546" t="s">
        <v>2426</v>
      </c>
      <c r="GL42" s="546" t="s">
        <v>4468</v>
      </c>
      <c r="GM42" s="546" t="s">
        <v>34</v>
      </c>
      <c r="GN42" s="546" t="s">
        <v>1748</v>
      </c>
      <c r="GO42" s="546" t="s">
        <v>2278</v>
      </c>
      <c r="GP42" s="713">
        <v>400.0</v>
      </c>
      <c r="GQ42" s="713" t="s">
        <v>3355</v>
      </c>
      <c r="GR42" s="713"/>
      <c r="GS42" s="734" t="s">
        <v>3349</v>
      </c>
      <c r="GT42" s="661" t="s">
        <v>3341</v>
      </c>
      <c r="GU42" s="661" t="s">
        <v>2426</v>
      </c>
      <c r="GV42" s="661" t="s">
        <v>2483</v>
      </c>
      <c r="GW42" s="661" t="s">
        <v>34</v>
      </c>
      <c r="GX42" s="661" t="s">
        <v>3097</v>
      </c>
      <c r="GY42" s="661" t="s">
        <v>698</v>
      </c>
      <c r="GZ42" s="709">
        <v>400.0</v>
      </c>
      <c r="HA42" s="713" t="s">
        <v>4427</v>
      </c>
      <c r="HB42" s="713"/>
      <c r="HC42" s="734" t="s">
        <v>3363</v>
      </c>
      <c r="HD42" s="546"/>
      <c r="HE42" s="546"/>
      <c r="HF42" s="546"/>
      <c r="HG42" s="546"/>
      <c r="HH42" s="546"/>
      <c r="HI42" s="546"/>
      <c r="HJ42" s="713"/>
      <c r="HK42" s="713"/>
      <c r="HL42" s="713"/>
      <c r="HM42" s="734"/>
      <c r="HN42" s="546"/>
      <c r="HO42" s="546"/>
      <c r="HP42" s="546"/>
      <c r="HQ42" s="546"/>
      <c r="HR42" s="546"/>
      <c r="HS42" s="546"/>
      <c r="HT42" s="713"/>
      <c r="HU42" s="713"/>
      <c r="HV42" s="713"/>
      <c r="HW42" s="734"/>
      <c r="IE42" s="713"/>
      <c r="IF42" s="713"/>
      <c r="IG42" s="734"/>
      <c r="IH42" s="546" t="s">
        <v>3368</v>
      </c>
      <c r="II42" s="546" t="s">
        <v>2426</v>
      </c>
      <c r="IJ42" s="546" t="s">
        <v>4469</v>
      </c>
      <c r="IK42" s="546" t="s">
        <v>40</v>
      </c>
      <c r="IL42" s="546" t="s">
        <v>443</v>
      </c>
      <c r="IM42" s="546" t="s">
        <v>698</v>
      </c>
      <c r="IN42" s="713">
        <v>520.0</v>
      </c>
      <c r="IO42" s="713" t="s">
        <v>3355</v>
      </c>
      <c r="IP42" s="713"/>
      <c r="IQ42" s="734" t="s">
        <v>3358</v>
      </c>
      <c r="IR42" s="546" t="s">
        <v>3368</v>
      </c>
      <c r="IS42" s="546" t="s">
        <v>2426</v>
      </c>
      <c r="IT42" s="546" t="s">
        <v>4470</v>
      </c>
      <c r="IU42" s="546" t="s">
        <v>1517</v>
      </c>
      <c r="IV42" s="546" t="s">
        <v>3105</v>
      </c>
      <c r="IW42" s="546" t="s">
        <v>698</v>
      </c>
      <c r="IX42" s="713">
        <v>850.0</v>
      </c>
      <c r="IY42" s="713" t="s">
        <v>3355</v>
      </c>
      <c r="IZ42" s="713"/>
      <c r="JA42" s="734" t="s">
        <v>3363</v>
      </c>
      <c r="JB42" s="546" t="s">
        <v>3341</v>
      </c>
      <c r="JC42" s="546" t="s">
        <v>2426</v>
      </c>
      <c r="JD42" s="546" t="s">
        <v>4471</v>
      </c>
      <c r="JE42" s="546" t="s">
        <v>34</v>
      </c>
      <c r="JF42" s="546" t="s">
        <v>3097</v>
      </c>
      <c r="JG42" s="546" t="s">
        <v>698</v>
      </c>
      <c r="JH42" s="713">
        <v>300.0</v>
      </c>
      <c r="JI42" s="713"/>
      <c r="JJ42" s="713"/>
      <c r="JK42" s="734" t="s">
        <v>3358</v>
      </c>
      <c r="JL42" s="661" t="s">
        <v>3341</v>
      </c>
      <c r="JM42" s="661" t="s">
        <v>1163</v>
      </c>
      <c r="JN42" s="661" t="s">
        <v>2604</v>
      </c>
      <c r="JO42" s="661" t="s">
        <v>34</v>
      </c>
      <c r="JP42" s="661" t="s">
        <v>3097</v>
      </c>
      <c r="JQ42" s="661" t="s">
        <v>698</v>
      </c>
      <c r="JR42" s="709">
        <v>285.0</v>
      </c>
      <c r="JS42" s="713"/>
      <c r="JT42" s="713"/>
      <c r="JU42" s="734" t="s">
        <v>3681</v>
      </c>
      <c r="JV42" s="709"/>
    </row>
    <row r="43" ht="15.75" customHeight="1">
      <c r="A43" s="715">
        <v>0.20833333333333334</v>
      </c>
      <c r="B43" s="669"/>
      <c r="C43" s="669"/>
      <c r="D43" s="669"/>
      <c r="E43" s="669"/>
      <c r="F43" s="669"/>
      <c r="G43" s="669"/>
      <c r="H43" s="700"/>
      <c r="I43" s="700"/>
      <c r="J43" s="700"/>
      <c r="K43" s="716"/>
      <c r="L43" s="669"/>
      <c r="M43" s="669"/>
      <c r="N43" s="669"/>
      <c r="O43" s="669"/>
      <c r="P43" s="669"/>
      <c r="Q43" s="669"/>
      <c r="R43" s="700"/>
      <c r="S43" s="700"/>
      <c r="T43" s="700"/>
      <c r="U43" s="716"/>
      <c r="V43" s="869" t="s">
        <v>3341</v>
      </c>
      <c r="W43" s="703" t="s">
        <v>2426</v>
      </c>
      <c r="X43" s="660" t="s">
        <v>2138</v>
      </c>
      <c r="Y43" s="703" t="s">
        <v>34</v>
      </c>
      <c r="Z43" s="703" t="s">
        <v>3097</v>
      </c>
      <c r="AA43" s="703" t="s">
        <v>2502</v>
      </c>
      <c r="AB43" s="760">
        <v>400.0</v>
      </c>
      <c r="AC43" s="700" t="s">
        <v>4427</v>
      </c>
      <c r="AD43" s="700"/>
      <c r="AE43" s="716" t="s">
        <v>3363</v>
      </c>
      <c r="AP43" s="669" t="s">
        <v>3341</v>
      </c>
      <c r="AQ43" s="669" t="s">
        <v>2426</v>
      </c>
      <c r="AR43" s="669" t="s">
        <v>2518</v>
      </c>
      <c r="AS43" s="669" t="s">
        <v>34</v>
      </c>
      <c r="AT43" s="669" t="s">
        <v>3097</v>
      </c>
      <c r="AU43" s="669" t="s">
        <v>698</v>
      </c>
      <c r="AV43" s="700">
        <v>400.0</v>
      </c>
      <c r="AW43" s="700" t="s">
        <v>3355</v>
      </c>
      <c r="AX43" s="700"/>
      <c r="AY43" s="716" t="s">
        <v>3349</v>
      </c>
      <c r="AZ43" s="669" t="s">
        <v>3341</v>
      </c>
      <c r="BA43" s="669" t="s">
        <v>2426</v>
      </c>
      <c r="BB43" s="669" t="s">
        <v>2405</v>
      </c>
      <c r="BC43" s="669" t="s">
        <v>2311</v>
      </c>
      <c r="BD43" s="669" t="s">
        <v>3097</v>
      </c>
      <c r="BE43" s="669" t="s">
        <v>698</v>
      </c>
      <c r="BF43" s="700">
        <v>300.0</v>
      </c>
      <c r="BG43" s="700"/>
      <c r="BH43" s="700"/>
      <c r="BI43" s="716" t="s">
        <v>3681</v>
      </c>
      <c r="BJ43" s="858" t="s">
        <v>3341</v>
      </c>
      <c r="BK43" s="834" t="s">
        <v>2426</v>
      </c>
      <c r="BL43" s="859" t="s">
        <v>1925</v>
      </c>
      <c r="BM43" s="859" t="s">
        <v>34</v>
      </c>
      <c r="BN43" s="859" t="s">
        <v>3106</v>
      </c>
      <c r="BO43" s="859" t="s">
        <v>2289</v>
      </c>
      <c r="BP43" s="700" t="s">
        <v>619</v>
      </c>
      <c r="BQ43" s="700" t="s">
        <v>3355</v>
      </c>
      <c r="BR43" s="700"/>
      <c r="BS43" s="716" t="s">
        <v>3363</v>
      </c>
      <c r="BT43" s="669"/>
      <c r="BU43" s="669"/>
      <c r="BV43" s="669"/>
      <c r="BW43" s="669"/>
      <c r="BX43" s="669"/>
      <c r="BY43" s="669"/>
      <c r="BZ43" s="700"/>
      <c r="CA43" s="700"/>
      <c r="CB43" s="700"/>
      <c r="CC43" s="716"/>
      <c r="CD43" s="669"/>
      <c r="CE43" s="669"/>
      <c r="CF43" s="669"/>
      <c r="CG43" s="669"/>
      <c r="CH43" s="669"/>
      <c r="CI43" s="669"/>
      <c r="CJ43" s="700"/>
      <c r="CK43" s="700"/>
      <c r="CL43" s="700"/>
      <c r="CM43" s="716"/>
      <c r="CN43" s="669" t="s">
        <v>3368</v>
      </c>
      <c r="CO43" s="669" t="s">
        <v>2426</v>
      </c>
      <c r="CP43" s="669" t="s">
        <v>2587</v>
      </c>
      <c r="CQ43" s="669" t="s">
        <v>34</v>
      </c>
      <c r="CR43" s="669" t="s">
        <v>3097</v>
      </c>
      <c r="CS43" s="669" t="s">
        <v>698</v>
      </c>
      <c r="CT43" s="700">
        <v>420.0</v>
      </c>
      <c r="CU43" s="700" t="s">
        <v>3355</v>
      </c>
      <c r="CV43" s="700"/>
      <c r="CW43" s="716" t="s">
        <v>3363</v>
      </c>
      <c r="CX43" s="858" t="s">
        <v>3341</v>
      </c>
      <c r="CY43" s="834" t="s">
        <v>2426</v>
      </c>
      <c r="CZ43" s="859" t="s">
        <v>2332</v>
      </c>
      <c r="DA43" s="859" t="s">
        <v>3133</v>
      </c>
      <c r="DB43" s="859" t="s">
        <v>3105</v>
      </c>
      <c r="DC43" s="873" t="s">
        <v>698</v>
      </c>
      <c r="DD43" s="700" t="s">
        <v>2675</v>
      </c>
      <c r="DE43" s="700"/>
      <c r="DF43" s="700"/>
      <c r="DG43" s="716" t="s">
        <v>3349</v>
      </c>
      <c r="DH43" s="669"/>
      <c r="DI43" s="669"/>
      <c r="DJ43" s="669" t="s">
        <v>3781</v>
      </c>
      <c r="DK43" s="669" t="s">
        <v>3111</v>
      </c>
      <c r="DL43" s="669" t="s">
        <v>2112</v>
      </c>
      <c r="DM43" s="669" t="s">
        <v>2278</v>
      </c>
      <c r="DN43" s="700">
        <v>125.0</v>
      </c>
      <c r="DO43" s="700" t="s">
        <v>3355</v>
      </c>
      <c r="DP43" s="700"/>
      <c r="DQ43" s="716" t="s">
        <v>3363</v>
      </c>
      <c r="DR43" s="669"/>
      <c r="DS43" s="669"/>
      <c r="DT43" s="669"/>
      <c r="DU43" s="669"/>
      <c r="DV43" s="669"/>
      <c r="DW43" s="669"/>
      <c r="DX43" s="700"/>
      <c r="DY43" s="700"/>
      <c r="DZ43" s="700"/>
      <c r="EA43" s="716"/>
      <c r="EB43" s="669"/>
      <c r="EC43" s="669"/>
      <c r="ED43" s="669"/>
      <c r="EE43" s="669"/>
      <c r="EF43" s="669"/>
      <c r="EG43" s="669"/>
      <c r="EH43" s="700"/>
      <c r="EI43" s="700"/>
      <c r="EJ43" s="700"/>
      <c r="EK43" s="716"/>
      <c r="EL43" s="669"/>
      <c r="EM43" s="669"/>
      <c r="EN43" s="669"/>
      <c r="EO43" s="669"/>
      <c r="EP43" s="669"/>
      <c r="EQ43" s="669"/>
      <c r="ER43" s="700"/>
      <c r="ES43" s="700"/>
      <c r="ET43" s="700"/>
      <c r="EU43" s="716"/>
      <c r="EV43" s="669"/>
      <c r="EW43" s="669"/>
      <c r="EX43" s="669"/>
      <c r="EY43" s="669"/>
      <c r="EZ43" s="669"/>
      <c r="FA43" s="669"/>
      <c r="FB43" s="700"/>
      <c r="FC43" s="700"/>
      <c r="FD43" s="700"/>
      <c r="FE43" s="716"/>
      <c r="FF43" s="341" t="s">
        <v>3341</v>
      </c>
      <c r="FG43" s="341" t="s">
        <v>2426</v>
      </c>
      <c r="FH43" s="669" t="s">
        <v>4472</v>
      </c>
      <c r="FI43" s="868" t="s">
        <v>3127</v>
      </c>
      <c r="FJ43" s="367" t="s">
        <v>4473</v>
      </c>
      <c r="FK43" s="669" t="s">
        <v>3108</v>
      </c>
      <c r="FL43" s="342">
        <v>850.0</v>
      </c>
      <c r="FM43" s="700" t="s">
        <v>4427</v>
      </c>
      <c r="FN43" s="700"/>
      <c r="FO43" s="716" t="s">
        <v>3363</v>
      </c>
      <c r="FP43" s="729" t="s">
        <v>3341</v>
      </c>
      <c r="FQ43" s="729" t="s">
        <v>2426</v>
      </c>
      <c r="FR43" s="729" t="s">
        <v>2538</v>
      </c>
      <c r="FS43" s="729" t="s">
        <v>34</v>
      </c>
      <c r="FT43" s="729" t="s">
        <v>3117</v>
      </c>
      <c r="FU43" s="729" t="s">
        <v>698</v>
      </c>
      <c r="FV43" s="700">
        <v>400.0</v>
      </c>
      <c r="FW43" s="700" t="s">
        <v>4427</v>
      </c>
      <c r="FX43" s="700"/>
      <c r="FY43" s="716" t="s">
        <v>3363</v>
      </c>
      <c r="FZ43" s="879" t="s">
        <v>3341</v>
      </c>
      <c r="GA43" s="879" t="s">
        <v>1163</v>
      </c>
      <c r="GB43" s="879" t="s">
        <v>2546</v>
      </c>
      <c r="GC43" s="879" t="s">
        <v>70</v>
      </c>
      <c r="GD43" s="879" t="s">
        <v>1604</v>
      </c>
      <c r="GE43" s="879" t="s">
        <v>2278</v>
      </c>
      <c r="GF43" s="880">
        <v>280.0</v>
      </c>
      <c r="GG43" s="700"/>
      <c r="GH43" s="700"/>
      <c r="GI43" s="716" t="s">
        <v>3349</v>
      </c>
      <c r="GJ43" s="669"/>
      <c r="GK43" s="669"/>
      <c r="GL43" s="669"/>
      <c r="GM43" s="669"/>
      <c r="GN43" s="669"/>
      <c r="GO43" s="669"/>
      <c r="GP43" s="700"/>
      <c r="GQ43" s="700"/>
      <c r="GR43" s="700"/>
      <c r="GS43" s="716"/>
      <c r="GT43" s="669"/>
      <c r="GU43" s="669"/>
      <c r="GV43" s="669"/>
      <c r="GW43" s="669"/>
      <c r="GX43" s="669"/>
      <c r="GY43" s="669"/>
      <c r="GZ43" s="700"/>
      <c r="HA43" s="700"/>
      <c r="HB43" s="700"/>
      <c r="HC43" s="716"/>
      <c r="HD43" s="669"/>
      <c r="HE43" s="669"/>
      <c r="HF43" s="669"/>
      <c r="HG43" s="669"/>
      <c r="HH43" s="669"/>
      <c r="HI43" s="669"/>
      <c r="HJ43" s="700"/>
      <c r="HK43" s="700"/>
      <c r="HL43" s="700"/>
      <c r="HM43" s="716"/>
      <c r="HN43" s="669"/>
      <c r="HO43" s="669"/>
      <c r="HP43" s="669"/>
      <c r="HQ43" s="669"/>
      <c r="HR43" s="669"/>
      <c r="HS43" s="669"/>
      <c r="HT43" s="700"/>
      <c r="HU43" s="700"/>
      <c r="HV43" s="700"/>
      <c r="HW43" s="716"/>
      <c r="HX43" s="669" t="s">
        <v>3368</v>
      </c>
      <c r="HY43" s="669" t="s">
        <v>2426</v>
      </c>
      <c r="HZ43" s="669" t="s">
        <v>4474</v>
      </c>
      <c r="IA43" s="669" t="s">
        <v>34</v>
      </c>
      <c r="IB43" s="669" t="s">
        <v>3097</v>
      </c>
      <c r="IC43" s="669" t="s">
        <v>698</v>
      </c>
      <c r="ID43" s="700">
        <v>420.0</v>
      </c>
      <c r="IE43" s="700" t="s">
        <v>4427</v>
      </c>
      <c r="IF43" s="700"/>
      <c r="IG43" s="716" t="s">
        <v>3384</v>
      </c>
      <c r="IH43" s="669" t="s">
        <v>3341</v>
      </c>
      <c r="II43" s="669" t="s">
        <v>2426</v>
      </c>
      <c r="IJ43" s="669" t="s">
        <v>798</v>
      </c>
      <c r="IK43" s="669" t="s">
        <v>34</v>
      </c>
      <c r="IL43" s="669" t="s">
        <v>3106</v>
      </c>
      <c r="IM43" s="669" t="s">
        <v>2289</v>
      </c>
      <c r="IN43" s="700">
        <v>420.0</v>
      </c>
      <c r="IO43" s="700" t="s">
        <v>3355</v>
      </c>
      <c r="IP43" s="700" t="s">
        <v>4475</v>
      </c>
      <c r="IQ43" s="716" t="s">
        <v>3363</v>
      </c>
      <c r="IR43" s="669" t="s">
        <v>3341</v>
      </c>
      <c r="IS43" s="669" t="s">
        <v>2426</v>
      </c>
      <c r="IT43" s="669" t="s">
        <v>2586</v>
      </c>
      <c r="IU43" s="669" t="s">
        <v>3135</v>
      </c>
      <c r="IV43" s="669" t="s">
        <v>3117</v>
      </c>
      <c r="IW43" s="669" t="s">
        <v>698</v>
      </c>
      <c r="IX43" s="700">
        <v>0.0</v>
      </c>
      <c r="IY43" s="700" t="s">
        <v>2413</v>
      </c>
      <c r="IZ43" s="700"/>
      <c r="JA43" s="716" t="s">
        <v>3363</v>
      </c>
      <c r="JB43" s="669" t="s">
        <v>3341</v>
      </c>
      <c r="JC43" s="669" t="s">
        <v>2426</v>
      </c>
      <c r="JD43" s="669" t="s">
        <v>4468</v>
      </c>
      <c r="JE43" s="669" t="s">
        <v>34</v>
      </c>
      <c r="JF43" s="669" t="s">
        <v>1748</v>
      </c>
      <c r="JG43" s="669" t="s">
        <v>2278</v>
      </c>
      <c r="JH43" s="700">
        <v>400.0</v>
      </c>
      <c r="JI43" s="700" t="s">
        <v>3355</v>
      </c>
      <c r="JJ43" s="700"/>
      <c r="JK43" s="716" t="s">
        <v>3349</v>
      </c>
      <c r="JL43" s="669" t="s">
        <v>3368</v>
      </c>
      <c r="JM43" s="669" t="s">
        <v>1962</v>
      </c>
      <c r="JN43" s="669" t="s">
        <v>2694</v>
      </c>
      <c r="JO43" s="669" t="s">
        <v>34</v>
      </c>
      <c r="JP43" s="669" t="s">
        <v>3104</v>
      </c>
      <c r="JQ43" s="669" t="s">
        <v>2502</v>
      </c>
      <c r="JR43" s="700">
        <v>0.0</v>
      </c>
      <c r="JS43" s="700"/>
      <c r="JT43" s="700"/>
      <c r="JU43" s="716" t="s">
        <v>3349</v>
      </c>
      <c r="JV43" s="700"/>
    </row>
    <row r="44" ht="15.75" customHeight="1">
      <c r="A44" s="708">
        <v>0.20833333333333334</v>
      </c>
      <c r="B44" s="661"/>
      <c r="C44" s="661"/>
      <c r="D44" s="661"/>
      <c r="E44" s="661"/>
      <c r="F44" s="661"/>
      <c r="G44" s="661"/>
      <c r="H44" s="709"/>
      <c r="I44" s="709"/>
      <c r="J44" s="709"/>
      <c r="K44" s="710"/>
      <c r="L44" s="661"/>
      <c r="M44" s="661"/>
      <c r="N44" s="661"/>
      <c r="O44" s="661"/>
      <c r="P44" s="661"/>
      <c r="Q44" s="661"/>
      <c r="R44" s="709"/>
      <c r="S44" s="709"/>
      <c r="T44" s="709"/>
      <c r="U44" s="710"/>
      <c r="V44" s="661"/>
      <c r="W44" s="661"/>
      <c r="X44" s="661"/>
      <c r="Y44" s="661"/>
      <c r="Z44" s="661"/>
      <c r="AA44" s="661"/>
      <c r="AB44" s="709"/>
      <c r="AC44" s="709"/>
      <c r="AD44" s="709"/>
      <c r="AE44" s="710"/>
      <c r="AF44" s="661" t="s">
        <v>3341</v>
      </c>
      <c r="AG44" s="661" t="s">
        <v>2426</v>
      </c>
      <c r="AH44" s="661" t="s">
        <v>4476</v>
      </c>
      <c r="AI44" s="661" t="s">
        <v>34</v>
      </c>
      <c r="AJ44" s="661" t="s">
        <v>1242</v>
      </c>
      <c r="AK44" s="661" t="s">
        <v>3108</v>
      </c>
      <c r="AL44" s="709">
        <v>850.0</v>
      </c>
      <c r="AM44" s="709" t="s">
        <v>3355</v>
      </c>
      <c r="AN44" s="709"/>
      <c r="AO44" s="710" t="s">
        <v>3363</v>
      </c>
      <c r="AP44" s="847" t="s">
        <v>3341</v>
      </c>
      <c r="AQ44" s="889" t="s">
        <v>4451</v>
      </c>
      <c r="AR44" s="867" t="s">
        <v>967</v>
      </c>
      <c r="AS44" s="881" t="s">
        <v>34</v>
      </c>
      <c r="AT44" s="881" t="s">
        <v>3092</v>
      </c>
      <c r="AU44" s="881" t="s">
        <v>2278</v>
      </c>
      <c r="AV44" s="528">
        <v>0.0</v>
      </c>
      <c r="AW44" s="709"/>
      <c r="AX44" s="709"/>
      <c r="AY44" s="710" t="s">
        <v>3349</v>
      </c>
      <c r="AZ44" s="661" t="s">
        <v>3341</v>
      </c>
      <c r="BA44" s="661" t="s">
        <v>2426</v>
      </c>
      <c r="BB44" s="661" t="s">
        <v>2536</v>
      </c>
      <c r="BC44" s="661" t="s">
        <v>34</v>
      </c>
      <c r="BD44" s="661" t="s">
        <v>3100</v>
      </c>
      <c r="BE44" s="661" t="s">
        <v>698</v>
      </c>
      <c r="BF44" s="709">
        <v>420.0</v>
      </c>
      <c r="BG44" s="709" t="s">
        <v>4427</v>
      </c>
      <c r="BH44" s="709"/>
      <c r="BI44" s="710" t="s">
        <v>3358</v>
      </c>
      <c r="BJ44" s="661"/>
      <c r="BK44" s="661"/>
      <c r="BL44" s="661"/>
      <c r="BM44" s="661"/>
      <c r="BN44" s="661"/>
      <c r="BO44" s="661"/>
      <c r="BP44" s="709"/>
      <c r="BQ44" s="709"/>
      <c r="BR44" s="709"/>
      <c r="BS44" s="710"/>
      <c r="BT44" s="661"/>
      <c r="BU44" s="661"/>
      <c r="BV44" s="661"/>
      <c r="BW44" s="661"/>
      <c r="BX44" s="661"/>
      <c r="BY44" s="661"/>
      <c r="BZ44" s="709"/>
      <c r="CA44" s="709"/>
      <c r="CB44" s="709"/>
      <c r="CC44" s="710"/>
      <c r="CD44" s="661"/>
      <c r="CE44" s="661"/>
      <c r="CF44" s="661"/>
      <c r="CG44" s="661"/>
      <c r="CH44" s="661"/>
      <c r="CI44" s="661"/>
      <c r="CJ44" s="709"/>
      <c r="CK44" s="709"/>
      <c r="CL44" s="709"/>
      <c r="CM44" s="710"/>
      <c r="CN44" s="661"/>
      <c r="CO44" s="661"/>
      <c r="CP44" s="661"/>
      <c r="CQ44" s="661"/>
      <c r="CR44" s="661"/>
      <c r="CS44" s="661"/>
      <c r="CT44" s="709"/>
      <c r="CU44" s="709"/>
      <c r="CV44" s="709"/>
      <c r="CW44" s="710"/>
      <c r="CX44" s="661" t="s">
        <v>3368</v>
      </c>
      <c r="CY44" s="661" t="s">
        <v>2426</v>
      </c>
      <c r="CZ44" s="661" t="s">
        <v>2569</v>
      </c>
      <c r="DA44" s="661" t="s">
        <v>34</v>
      </c>
      <c r="DB44" s="661" t="s">
        <v>3100</v>
      </c>
      <c r="DC44" s="661" t="s">
        <v>698</v>
      </c>
      <c r="DD44" s="709">
        <v>250.0</v>
      </c>
      <c r="DE44" s="719"/>
      <c r="DF44" s="719" t="s">
        <v>4464</v>
      </c>
      <c r="DG44" s="720" t="s">
        <v>3363</v>
      </c>
      <c r="DH44" s="661"/>
      <c r="DI44" s="661"/>
      <c r="DJ44" s="661"/>
      <c r="DK44" s="661"/>
      <c r="DL44" s="661"/>
      <c r="DM44" s="661"/>
      <c r="DN44" s="709"/>
      <c r="DO44" s="709"/>
      <c r="DP44" s="709"/>
      <c r="DQ44" s="710"/>
      <c r="DR44" s="661" t="s">
        <v>3368</v>
      </c>
      <c r="DS44" s="661" t="s">
        <v>2426</v>
      </c>
      <c r="DT44" s="661" t="s">
        <v>2597</v>
      </c>
      <c r="DU44" s="661" t="s">
        <v>861</v>
      </c>
      <c r="DV44" s="661" t="s">
        <v>3117</v>
      </c>
      <c r="DW44" s="661" t="s">
        <v>698</v>
      </c>
      <c r="DX44" s="709">
        <v>550.0</v>
      </c>
      <c r="DY44" s="709" t="s">
        <v>3355</v>
      </c>
      <c r="DZ44" s="709"/>
      <c r="EA44" s="710" t="s">
        <v>3363</v>
      </c>
      <c r="EB44" s="661" t="s">
        <v>3368</v>
      </c>
      <c r="EC44" s="661" t="s">
        <v>1163</v>
      </c>
      <c r="ED44" s="661" t="s">
        <v>2604</v>
      </c>
      <c r="EE44" s="661" t="s">
        <v>34</v>
      </c>
      <c r="EF44" s="661" t="s">
        <v>3097</v>
      </c>
      <c r="EG44" s="661" t="s">
        <v>698</v>
      </c>
      <c r="EH44" s="709">
        <v>285.0</v>
      </c>
      <c r="EI44" s="709" t="s">
        <v>3355</v>
      </c>
      <c r="EJ44" s="709"/>
      <c r="EK44" s="710" t="s">
        <v>3363</v>
      </c>
      <c r="EL44" s="661"/>
      <c r="EM44" s="661"/>
      <c r="EN44" s="661"/>
      <c r="EO44" s="661"/>
      <c r="EP44" s="661"/>
      <c r="EQ44" s="661"/>
      <c r="ER44" s="709"/>
      <c r="ES44" s="709"/>
      <c r="ET44" s="709"/>
      <c r="EU44" s="710"/>
      <c r="EV44" s="661"/>
      <c r="EW44" s="661"/>
      <c r="EX44" s="661"/>
      <c r="EY44" s="661"/>
      <c r="EZ44" s="661"/>
      <c r="FA44" s="661"/>
      <c r="FB44" s="709"/>
      <c r="FC44" s="709"/>
      <c r="FD44" s="709"/>
      <c r="FE44" s="710"/>
      <c r="FF44" s="661"/>
      <c r="FG44" s="661"/>
      <c r="FH44" s="661"/>
      <c r="FI44" s="661"/>
      <c r="FJ44" s="661"/>
      <c r="FK44" s="661"/>
      <c r="FL44" s="709"/>
      <c r="FM44" s="709"/>
      <c r="FN44" s="709"/>
      <c r="FO44" s="710"/>
      <c r="FP44" s="661"/>
      <c r="FQ44" s="661"/>
      <c r="FR44" s="661"/>
      <c r="FS44" s="661"/>
      <c r="FT44" s="661"/>
      <c r="FU44" s="661"/>
      <c r="FV44" s="709"/>
      <c r="FW44" s="709"/>
      <c r="FX44" s="709"/>
      <c r="FY44" s="710"/>
      <c r="FZ44" s="661"/>
      <c r="GA44" s="661" t="s">
        <v>2426</v>
      </c>
      <c r="GB44" s="661" t="s">
        <v>4477</v>
      </c>
      <c r="GC44" s="661" t="s">
        <v>3111</v>
      </c>
      <c r="GD44" s="661" t="s">
        <v>3105</v>
      </c>
      <c r="GE44" s="661" t="s">
        <v>698</v>
      </c>
      <c r="GF44" s="709">
        <v>125.0</v>
      </c>
      <c r="GG44" s="709"/>
      <c r="GH44" s="709"/>
      <c r="GI44" s="710" t="s">
        <v>3358</v>
      </c>
      <c r="GJ44" s="661"/>
      <c r="GK44" s="661"/>
      <c r="GL44" s="661"/>
      <c r="GM44" s="661"/>
      <c r="GN44" s="661"/>
      <c r="GO44" s="661"/>
      <c r="GP44" s="709"/>
      <c r="GQ44" s="709"/>
      <c r="GR44" s="709"/>
      <c r="GS44" s="710"/>
      <c r="GT44" s="661"/>
      <c r="GU44" s="661"/>
      <c r="GV44" s="661"/>
      <c r="GW44" s="661"/>
      <c r="GX44" s="661"/>
      <c r="GY44" s="661"/>
      <c r="GZ44" s="709"/>
      <c r="HA44" s="709"/>
      <c r="HB44" s="709"/>
      <c r="HC44" s="710"/>
      <c r="HD44" s="661"/>
      <c r="HE44" s="661"/>
      <c r="HF44" s="661"/>
      <c r="HG44" s="661"/>
      <c r="HH44" s="661"/>
      <c r="HI44" s="661"/>
      <c r="HJ44" s="709"/>
      <c r="HK44" s="709"/>
      <c r="HL44" s="709"/>
      <c r="HM44" s="710"/>
      <c r="HN44" s="661"/>
      <c r="HO44" s="661"/>
      <c r="HP44" s="661"/>
      <c r="HQ44" s="661"/>
      <c r="HR44" s="661"/>
      <c r="HS44" s="661"/>
      <c r="HT44" s="709"/>
      <c r="HU44" s="709"/>
      <c r="HV44" s="709"/>
      <c r="HW44" s="710"/>
      <c r="HX44" s="661"/>
      <c r="HY44" s="661"/>
      <c r="HZ44" s="661" t="s">
        <v>4439</v>
      </c>
      <c r="IA44" s="661" t="s">
        <v>3111</v>
      </c>
      <c r="IB44" s="661" t="s">
        <v>3117</v>
      </c>
      <c r="IC44" s="661" t="s">
        <v>698</v>
      </c>
      <c r="ID44" s="709">
        <v>125.0</v>
      </c>
      <c r="IE44" s="709"/>
      <c r="IF44" s="709"/>
      <c r="IG44" s="710" t="s">
        <v>3363</v>
      </c>
      <c r="IH44" s="661" t="s">
        <v>3368</v>
      </c>
      <c r="II44" s="661" t="s">
        <v>2426</v>
      </c>
      <c r="IJ44" s="661" t="s">
        <v>2634</v>
      </c>
      <c r="IK44" s="661" t="s">
        <v>34</v>
      </c>
      <c r="IL44" s="661" t="s">
        <v>3097</v>
      </c>
      <c r="IM44" s="661" t="s">
        <v>698</v>
      </c>
      <c r="IN44" s="709">
        <v>420.0</v>
      </c>
      <c r="IO44" s="709" t="s">
        <v>3355</v>
      </c>
      <c r="IP44" s="709"/>
      <c r="IQ44" s="710" t="s">
        <v>3363</v>
      </c>
      <c r="IR44" s="661"/>
      <c r="IS44" s="661"/>
      <c r="IT44" s="661"/>
      <c r="IU44" s="661"/>
      <c r="IV44" s="661"/>
      <c r="IW44" s="661"/>
      <c r="IX44" s="709"/>
      <c r="IY44" s="709"/>
      <c r="IZ44" s="709"/>
      <c r="JA44" s="710"/>
      <c r="JB44" s="661" t="s">
        <v>3368</v>
      </c>
      <c r="JC44" s="661" t="s">
        <v>1962</v>
      </c>
      <c r="JD44" s="661" t="s">
        <v>2595</v>
      </c>
      <c r="JE44" s="661" t="s">
        <v>34</v>
      </c>
      <c r="JF44" s="661" t="s">
        <v>443</v>
      </c>
      <c r="JG44" s="661" t="s">
        <v>698</v>
      </c>
      <c r="JH44" s="709">
        <v>0.0</v>
      </c>
      <c r="JI44" s="709" t="s">
        <v>3114</v>
      </c>
      <c r="JJ44" s="709"/>
      <c r="JK44" s="710" t="s">
        <v>3358</v>
      </c>
      <c r="JL44" s="661"/>
      <c r="JM44" s="661"/>
      <c r="JN44" s="661"/>
      <c r="JO44" s="661"/>
      <c r="JP44" s="661"/>
      <c r="JQ44" s="661"/>
      <c r="JR44" s="709"/>
      <c r="JS44" s="709"/>
      <c r="JT44" s="709"/>
      <c r="JU44" s="710"/>
      <c r="JV44" s="709"/>
    </row>
    <row r="45" ht="15.75" customHeight="1">
      <c r="A45" s="715">
        <v>0.20833333333333334</v>
      </c>
      <c r="B45" s="669"/>
      <c r="C45" s="669"/>
      <c r="D45" s="669"/>
      <c r="E45" s="669"/>
      <c r="F45" s="669"/>
      <c r="G45" s="669"/>
      <c r="H45" s="700"/>
      <c r="I45" s="700"/>
      <c r="J45" s="700"/>
      <c r="K45" s="716"/>
      <c r="L45" s="669"/>
      <c r="M45" s="669"/>
      <c r="N45" s="669"/>
      <c r="O45" s="669"/>
      <c r="P45" s="669"/>
      <c r="Q45" s="669"/>
      <c r="R45" s="700"/>
      <c r="S45" s="700"/>
      <c r="T45" s="700"/>
      <c r="U45" s="716"/>
      <c r="V45" s="669"/>
      <c r="W45" s="669"/>
      <c r="X45" s="669"/>
      <c r="Y45" s="669"/>
      <c r="Z45" s="669"/>
      <c r="AA45" s="669"/>
      <c r="AB45" s="700"/>
      <c r="AC45" s="700"/>
      <c r="AD45" s="700"/>
      <c r="AE45" s="716"/>
      <c r="AF45" s="669"/>
      <c r="AG45" s="669"/>
      <c r="AH45" s="669"/>
      <c r="AI45" s="669"/>
      <c r="AJ45" s="669"/>
      <c r="AK45" s="669"/>
      <c r="AL45" s="700"/>
      <c r="AN45" s="700"/>
      <c r="AO45" s="716"/>
      <c r="AP45" s="669"/>
      <c r="AQ45" s="669"/>
      <c r="AR45" s="669"/>
      <c r="AS45" s="669"/>
      <c r="AT45" s="669"/>
      <c r="AU45" s="669"/>
      <c r="AV45" s="700"/>
      <c r="AW45" s="700"/>
      <c r="AX45" s="700"/>
      <c r="AY45" s="716"/>
      <c r="AZ45" s="669" t="s">
        <v>3368</v>
      </c>
      <c r="BA45" s="669" t="s">
        <v>2426</v>
      </c>
      <c r="BB45" s="669" t="s">
        <v>2569</v>
      </c>
      <c r="BC45" s="669" t="s">
        <v>34</v>
      </c>
      <c r="BD45" s="669" t="s">
        <v>3117</v>
      </c>
      <c r="BE45" s="669" t="s">
        <v>698</v>
      </c>
      <c r="BF45" s="700">
        <v>420.0</v>
      </c>
      <c r="BG45" s="700" t="s">
        <v>3355</v>
      </c>
      <c r="BH45" s="700" t="s">
        <v>3131</v>
      </c>
      <c r="BI45" s="716" t="s">
        <v>3363</v>
      </c>
      <c r="BJ45" s="669"/>
      <c r="BK45" s="669"/>
      <c r="BL45" s="669"/>
      <c r="BM45" s="669"/>
      <c r="BN45" s="669"/>
      <c r="BO45" s="669"/>
      <c r="BP45" s="700"/>
      <c r="BQ45" s="700"/>
      <c r="BR45" s="700"/>
      <c r="BS45" s="716"/>
      <c r="BT45" s="669"/>
      <c r="BU45" s="669"/>
      <c r="BV45" s="669"/>
      <c r="BW45" s="669"/>
      <c r="BX45" s="669"/>
      <c r="BY45" s="669"/>
      <c r="BZ45" s="700"/>
      <c r="CA45" s="700"/>
      <c r="CB45" s="700"/>
      <c r="CC45" s="716"/>
      <c r="CD45" s="669"/>
      <c r="CE45" s="669"/>
      <c r="CF45" s="669"/>
      <c r="CG45" s="669"/>
      <c r="CH45" s="669"/>
      <c r="CI45" s="669"/>
      <c r="CJ45" s="700"/>
      <c r="CK45" s="700"/>
      <c r="CL45" s="700"/>
      <c r="CM45" s="716"/>
      <c r="CN45" s="669"/>
      <c r="CO45" s="669"/>
      <c r="CP45" s="669"/>
      <c r="CQ45" s="669"/>
      <c r="CR45" s="669"/>
      <c r="CS45" s="669"/>
      <c r="CT45" s="700"/>
      <c r="CU45" s="700"/>
      <c r="CV45" s="700"/>
      <c r="CW45" s="716"/>
      <c r="CX45" s="669"/>
      <c r="CY45" s="669"/>
      <c r="CZ45" s="669"/>
      <c r="DA45" s="669"/>
      <c r="DB45" s="669"/>
      <c r="DC45" s="669"/>
      <c r="DD45" s="700"/>
      <c r="DE45" s="700"/>
      <c r="DF45" s="700"/>
      <c r="DG45" s="716"/>
      <c r="DH45" s="669"/>
      <c r="DI45" s="669"/>
      <c r="DJ45" s="669"/>
      <c r="DK45" s="669"/>
      <c r="DL45" s="669"/>
      <c r="DM45" s="669"/>
      <c r="DN45" s="700"/>
      <c r="DO45" s="700"/>
      <c r="DP45" s="700"/>
      <c r="DQ45" s="716"/>
      <c r="DR45" s="669" t="s">
        <v>3341</v>
      </c>
      <c r="DS45" s="669" t="s">
        <v>2426</v>
      </c>
      <c r="DT45" s="669" t="s">
        <v>4478</v>
      </c>
      <c r="DU45" s="669" t="s">
        <v>34</v>
      </c>
      <c r="DV45" s="669" t="s">
        <v>3097</v>
      </c>
      <c r="DW45" s="669" t="s">
        <v>698</v>
      </c>
      <c r="DX45" s="700">
        <v>400.0</v>
      </c>
      <c r="DY45" s="700"/>
      <c r="DZ45" s="700" t="s">
        <v>4479</v>
      </c>
      <c r="EA45" s="716" t="s">
        <v>3681</v>
      </c>
      <c r="EB45" s="669"/>
      <c r="EC45" s="669"/>
      <c r="ED45" s="669" t="s">
        <v>3781</v>
      </c>
      <c r="EE45" s="669" t="s">
        <v>3111</v>
      </c>
      <c r="EF45" s="669" t="s">
        <v>2112</v>
      </c>
      <c r="EG45" s="669" t="s">
        <v>2278</v>
      </c>
      <c r="EH45" s="700">
        <v>125.0</v>
      </c>
      <c r="EI45" s="700" t="s">
        <v>4427</v>
      </c>
      <c r="EJ45" s="700"/>
      <c r="EK45" s="716" t="s">
        <v>3363</v>
      </c>
      <c r="EL45" s="669"/>
      <c r="EM45" s="669"/>
      <c r="EN45" s="669"/>
      <c r="EO45" s="669"/>
      <c r="EP45" s="669"/>
      <c r="EQ45" s="669"/>
      <c r="ER45" s="700"/>
      <c r="ES45" s="700"/>
      <c r="ET45" s="700"/>
      <c r="EU45" s="716"/>
      <c r="EV45" s="669"/>
      <c r="EW45" s="669"/>
      <c r="EX45" s="669"/>
      <c r="EY45" s="669"/>
      <c r="EZ45" s="669"/>
      <c r="FA45" s="669"/>
      <c r="FB45" s="700"/>
      <c r="FC45" s="700"/>
      <c r="FD45" s="700"/>
      <c r="FE45" s="716"/>
      <c r="FF45" s="669" t="s">
        <v>3368</v>
      </c>
      <c r="FG45" s="669" t="s">
        <v>2426</v>
      </c>
      <c r="FH45" s="669" t="s">
        <v>2630</v>
      </c>
      <c r="FI45" s="669" t="s">
        <v>34</v>
      </c>
      <c r="FJ45" s="669" t="s">
        <v>3106</v>
      </c>
      <c r="FK45" s="669" t="s">
        <v>2289</v>
      </c>
      <c r="FL45" s="700">
        <v>420.0</v>
      </c>
      <c r="FM45" s="700" t="s">
        <v>3355</v>
      </c>
      <c r="FN45" s="700"/>
      <c r="FO45" s="716" t="s">
        <v>3384</v>
      </c>
      <c r="FP45" s="669"/>
      <c r="FQ45" s="669"/>
      <c r="FR45" s="669"/>
      <c r="FS45" s="669"/>
      <c r="FT45" s="669"/>
      <c r="FU45" s="669"/>
      <c r="FV45" s="700"/>
      <c r="FW45" s="700"/>
      <c r="FX45" s="700"/>
      <c r="FY45" s="716"/>
      <c r="FZ45" s="669" t="s">
        <v>3341</v>
      </c>
      <c r="GA45" s="669" t="s">
        <v>2426</v>
      </c>
      <c r="GB45" s="669" t="s">
        <v>2363</v>
      </c>
      <c r="GC45" s="669" t="s">
        <v>34</v>
      </c>
      <c r="GD45" s="669" t="s">
        <v>2112</v>
      </c>
      <c r="GE45" s="669" t="s">
        <v>698</v>
      </c>
      <c r="GF45" s="700">
        <v>400.0</v>
      </c>
      <c r="GG45" s="700" t="s">
        <v>4427</v>
      </c>
      <c r="GH45" s="700"/>
      <c r="GI45" s="716" t="s">
        <v>3363</v>
      </c>
      <c r="GJ45" s="669"/>
      <c r="GK45" s="669"/>
      <c r="GL45" s="669"/>
      <c r="GM45" s="669"/>
      <c r="GN45" s="669"/>
      <c r="GO45" s="669"/>
      <c r="GP45" s="700"/>
      <c r="GQ45" s="700"/>
      <c r="GR45" s="700"/>
      <c r="GS45" s="716"/>
      <c r="GT45" s="669"/>
      <c r="GU45" s="669"/>
      <c r="GV45" s="669"/>
      <c r="GW45" s="669"/>
      <c r="GX45" s="669"/>
      <c r="GY45" s="669"/>
      <c r="GZ45" s="700"/>
      <c r="HA45" s="700"/>
      <c r="HB45" s="700"/>
      <c r="HC45" s="716"/>
      <c r="HD45" s="669"/>
      <c r="HE45" s="669"/>
      <c r="HF45" s="669"/>
      <c r="HG45" s="669"/>
      <c r="HH45" s="669"/>
      <c r="HI45" s="669"/>
      <c r="HJ45" s="700"/>
      <c r="HK45" s="700"/>
      <c r="HL45" s="700"/>
      <c r="HM45" s="716"/>
      <c r="HN45" s="669"/>
      <c r="HO45" s="669"/>
      <c r="HP45" s="669"/>
      <c r="HQ45" s="669"/>
      <c r="HR45" s="669"/>
      <c r="HS45" s="669"/>
      <c r="HT45" s="700"/>
      <c r="HU45" s="700"/>
      <c r="HV45" s="700"/>
      <c r="HW45" s="716"/>
      <c r="HX45" s="669"/>
      <c r="HY45" s="669"/>
      <c r="HZ45" s="669"/>
      <c r="IA45" s="669"/>
      <c r="IB45" s="669"/>
      <c r="IC45" s="669"/>
      <c r="ID45" s="700"/>
      <c r="IE45" s="700"/>
      <c r="IF45" s="700"/>
      <c r="IG45" s="716"/>
      <c r="IH45" s="669" t="s">
        <v>3341</v>
      </c>
      <c r="II45" s="669" t="s">
        <v>2426</v>
      </c>
      <c r="IJ45" s="669" t="s">
        <v>2597</v>
      </c>
      <c r="IK45" s="669" t="s">
        <v>861</v>
      </c>
      <c r="IL45" s="669" t="s">
        <v>3117</v>
      </c>
      <c r="IM45" s="669" t="s">
        <v>698</v>
      </c>
      <c r="IN45" s="700">
        <v>550.0</v>
      </c>
      <c r="IO45" s="700" t="s">
        <v>3355</v>
      </c>
      <c r="IP45" s="700"/>
      <c r="IQ45" s="716" t="s">
        <v>3363</v>
      </c>
      <c r="IR45" s="669"/>
      <c r="IS45" s="669"/>
      <c r="IT45" s="669"/>
      <c r="IU45" s="669"/>
      <c r="IV45" s="669"/>
      <c r="IW45" s="669"/>
      <c r="IX45" s="700"/>
      <c r="IY45" s="700"/>
      <c r="IZ45" s="700"/>
      <c r="JA45" s="716"/>
      <c r="JB45" s="669" t="s">
        <v>3341</v>
      </c>
      <c r="JC45" s="669" t="s">
        <v>3019</v>
      </c>
      <c r="JD45" s="669" t="s">
        <v>2543</v>
      </c>
      <c r="JE45" s="669" t="s">
        <v>34</v>
      </c>
      <c r="JF45" s="669" t="s">
        <v>443</v>
      </c>
      <c r="JG45" s="669" t="s">
        <v>698</v>
      </c>
      <c r="JH45" s="700">
        <v>300.0</v>
      </c>
      <c r="JI45" s="700" t="s">
        <v>3355</v>
      </c>
      <c r="JJ45" s="700"/>
      <c r="JK45" s="716" t="s">
        <v>3363</v>
      </c>
      <c r="JL45" s="669"/>
      <c r="JM45" s="669"/>
      <c r="JN45" s="669"/>
      <c r="JO45" s="669"/>
      <c r="JP45" s="669"/>
      <c r="JQ45" s="669"/>
      <c r="JR45" s="700"/>
      <c r="JS45" s="700"/>
      <c r="JT45" s="700"/>
      <c r="JU45" s="716"/>
      <c r="JV45" s="700"/>
    </row>
    <row r="46" ht="15.75" customHeight="1">
      <c r="A46" s="717">
        <v>0.20833333333333334</v>
      </c>
      <c r="B46" s="661"/>
      <c r="C46" s="718"/>
      <c r="D46" s="718"/>
      <c r="E46" s="718"/>
      <c r="F46" s="718"/>
      <c r="G46" s="718"/>
      <c r="H46" s="719"/>
      <c r="I46" s="719"/>
      <c r="J46" s="719"/>
      <c r="K46" s="720"/>
      <c r="L46" s="661"/>
      <c r="M46" s="718"/>
      <c r="N46" s="718"/>
      <c r="O46" s="718"/>
      <c r="P46" s="718"/>
      <c r="Q46" s="718"/>
      <c r="R46" s="719"/>
      <c r="S46" s="719"/>
      <c r="T46" s="719"/>
      <c r="U46" s="720"/>
      <c r="V46" s="661"/>
      <c r="W46" s="718"/>
      <c r="X46" s="718"/>
      <c r="Y46" s="718"/>
      <c r="Z46" s="718"/>
      <c r="AA46" s="718"/>
      <c r="AB46" s="719"/>
      <c r="AC46" s="719"/>
      <c r="AD46" s="719"/>
      <c r="AE46" s="720"/>
      <c r="AF46" s="661"/>
      <c r="AG46" s="718"/>
      <c r="AH46" s="718"/>
      <c r="AI46" s="718"/>
      <c r="AJ46" s="718"/>
      <c r="AK46" s="718"/>
      <c r="AL46" s="719"/>
      <c r="AM46" s="719"/>
      <c r="AN46" s="719"/>
      <c r="AO46" s="720"/>
      <c r="AP46" s="661"/>
      <c r="AQ46" s="718"/>
      <c r="AR46" s="718"/>
      <c r="AS46" s="718"/>
      <c r="AT46" s="718"/>
      <c r="AU46" s="718"/>
      <c r="AV46" s="719"/>
      <c r="AW46" s="719"/>
      <c r="AX46" s="719"/>
      <c r="AY46" s="720"/>
      <c r="AZ46" s="890"/>
      <c r="BA46" s="891"/>
      <c r="BB46" s="892"/>
      <c r="BC46" s="892"/>
      <c r="BD46" s="892"/>
      <c r="BE46" s="493"/>
      <c r="BF46" s="719"/>
      <c r="BG46" s="719"/>
      <c r="BH46" s="719"/>
      <c r="BI46" s="720"/>
      <c r="BJ46" s="661"/>
      <c r="BK46" s="718"/>
      <c r="BL46" s="718"/>
      <c r="BM46" s="718"/>
      <c r="BN46" s="718"/>
      <c r="BO46" s="718"/>
      <c r="BP46" s="719"/>
      <c r="BQ46" s="719"/>
      <c r="BR46" s="719"/>
      <c r="BS46" s="720"/>
      <c r="BT46" s="661"/>
      <c r="BU46" s="718"/>
      <c r="BV46" s="718"/>
      <c r="BW46" s="718"/>
      <c r="BX46" s="718"/>
      <c r="BY46" s="718"/>
      <c r="BZ46" s="719"/>
      <c r="CA46" s="719"/>
      <c r="CB46" s="719"/>
      <c r="CC46" s="720"/>
      <c r="CD46" s="661"/>
      <c r="CE46" s="718"/>
      <c r="CF46" s="718"/>
      <c r="CG46" s="718"/>
      <c r="CH46" s="718"/>
      <c r="CI46" s="718"/>
      <c r="CJ46" s="719"/>
      <c r="CK46" s="719"/>
      <c r="CL46" s="719"/>
      <c r="CM46" s="720"/>
      <c r="CN46" s="661"/>
      <c r="CO46" s="718"/>
      <c r="CP46" s="718"/>
      <c r="CQ46" s="718"/>
      <c r="CR46" s="718"/>
      <c r="CS46" s="718"/>
      <c r="CT46" s="719"/>
      <c r="CU46" s="719"/>
      <c r="CV46" s="719"/>
      <c r="CW46" s="720"/>
      <c r="CX46" s="661"/>
      <c r="CY46" s="718"/>
      <c r="CZ46" s="718"/>
      <c r="DA46" s="718"/>
      <c r="DB46" s="718"/>
      <c r="DC46" s="718"/>
      <c r="DD46" s="719"/>
      <c r="DE46" s="719"/>
      <c r="DF46" s="719"/>
      <c r="DG46" s="720"/>
      <c r="DH46" s="661" t="s">
        <v>3341</v>
      </c>
      <c r="DI46" s="718" t="s">
        <v>1962</v>
      </c>
      <c r="DJ46" s="718" t="s">
        <v>2494</v>
      </c>
      <c r="DK46" s="718" t="s">
        <v>34</v>
      </c>
      <c r="DL46" s="718" t="s">
        <v>1604</v>
      </c>
      <c r="DM46" s="718" t="s">
        <v>2278</v>
      </c>
      <c r="DN46" s="719">
        <v>0.0</v>
      </c>
      <c r="DO46" s="719" t="s">
        <v>3114</v>
      </c>
      <c r="DP46" s="719"/>
      <c r="DQ46" s="720" t="s">
        <v>3363</v>
      </c>
      <c r="DR46" s="661" t="s">
        <v>3341</v>
      </c>
      <c r="DS46" s="718" t="s">
        <v>2426</v>
      </c>
      <c r="DT46" s="718" t="s">
        <v>4480</v>
      </c>
      <c r="DU46" s="718" t="s">
        <v>34</v>
      </c>
      <c r="DV46" s="718" t="s">
        <v>1748</v>
      </c>
      <c r="DW46" s="718" t="s">
        <v>2278</v>
      </c>
      <c r="DX46" s="719">
        <v>400.0</v>
      </c>
      <c r="DY46" s="719" t="s">
        <v>3355</v>
      </c>
      <c r="DZ46" s="719"/>
      <c r="EA46" s="720" t="s">
        <v>3363</v>
      </c>
      <c r="EB46" s="661"/>
      <c r="EC46" s="718"/>
      <c r="ED46" s="718"/>
      <c r="EE46" s="718"/>
      <c r="EF46" s="718"/>
      <c r="EG46" s="718"/>
      <c r="EH46" s="719"/>
      <c r="EI46" s="719"/>
      <c r="EJ46" s="719"/>
      <c r="EK46" s="720"/>
      <c r="EL46" s="661"/>
      <c r="EM46" s="718"/>
      <c r="EN46" s="718"/>
      <c r="EO46" s="718"/>
      <c r="EP46" s="718"/>
      <c r="EQ46" s="718"/>
      <c r="ER46" s="719"/>
      <c r="ES46" s="719"/>
      <c r="ET46" s="719"/>
      <c r="EU46" s="720"/>
      <c r="EV46" s="661"/>
      <c r="EW46" s="718"/>
      <c r="EX46" s="718"/>
      <c r="EY46" s="718"/>
      <c r="EZ46" s="718"/>
      <c r="FA46" s="718"/>
      <c r="FB46" s="719"/>
      <c r="FC46" s="719"/>
      <c r="FD46" s="719"/>
      <c r="FE46" s="720"/>
      <c r="FF46" s="718" t="s">
        <v>3341</v>
      </c>
      <c r="FG46" s="718" t="s">
        <v>2426</v>
      </c>
      <c r="FH46" s="718" t="s">
        <v>2538</v>
      </c>
      <c r="FI46" s="718" t="s">
        <v>34</v>
      </c>
      <c r="FJ46" s="718" t="s">
        <v>3117</v>
      </c>
      <c r="FK46" s="718" t="s">
        <v>698</v>
      </c>
      <c r="FL46" s="709">
        <v>400.0</v>
      </c>
      <c r="FM46" s="719"/>
      <c r="FN46" s="719"/>
      <c r="FO46" s="720" t="s">
        <v>3349</v>
      </c>
      <c r="FP46" s="661"/>
      <c r="FQ46" s="718"/>
      <c r="FR46" s="718"/>
      <c r="FS46" s="718"/>
      <c r="FT46" s="718"/>
      <c r="FU46" s="718"/>
      <c r="FV46" s="719"/>
      <c r="FW46" s="719"/>
      <c r="FX46" s="719"/>
      <c r="FY46" s="720"/>
      <c r="FZ46" s="660"/>
      <c r="GA46" s="718"/>
      <c r="GB46" s="718" t="s">
        <v>4481</v>
      </c>
      <c r="GC46" s="718" t="s">
        <v>3111</v>
      </c>
      <c r="GD46" s="718" t="s">
        <v>3117</v>
      </c>
      <c r="GE46" s="718" t="s">
        <v>698</v>
      </c>
      <c r="GF46" s="719">
        <v>125.0</v>
      </c>
      <c r="GG46" s="719"/>
      <c r="GH46" s="719"/>
      <c r="GI46" s="720" t="s">
        <v>3363</v>
      </c>
      <c r="GJ46" s="661" t="s">
        <v>3368</v>
      </c>
      <c r="GK46" s="718" t="s">
        <v>2426</v>
      </c>
      <c r="GL46" s="718" t="s">
        <v>2622</v>
      </c>
      <c r="GM46" s="718" t="s">
        <v>34</v>
      </c>
      <c r="GN46" s="718" t="s">
        <v>3097</v>
      </c>
      <c r="GO46" s="718" t="s">
        <v>698</v>
      </c>
      <c r="GP46" s="719">
        <v>420.0</v>
      </c>
      <c r="GQ46" s="719" t="s">
        <v>3355</v>
      </c>
      <c r="GR46" s="719"/>
      <c r="GS46" s="720" t="s">
        <v>3363</v>
      </c>
      <c r="GT46" s="661"/>
      <c r="GU46" s="718"/>
      <c r="GV46" s="718"/>
      <c r="GW46" s="718"/>
      <c r="GX46" s="718"/>
      <c r="GY46" s="718"/>
      <c r="GZ46" s="719"/>
      <c r="HA46" s="719"/>
      <c r="HB46" s="719"/>
      <c r="HC46" s="720"/>
      <c r="HD46" s="661"/>
      <c r="HE46" s="718"/>
      <c r="HF46" s="718"/>
      <c r="HG46" s="718"/>
      <c r="HH46" s="718"/>
      <c r="HI46" s="718"/>
      <c r="HJ46" s="719"/>
      <c r="HK46" s="719"/>
      <c r="HL46" s="719"/>
      <c r="HM46" s="720"/>
      <c r="HN46" s="661"/>
      <c r="HO46" s="718"/>
      <c r="HP46" s="718"/>
      <c r="HQ46" s="718"/>
      <c r="HR46" s="718"/>
      <c r="HS46" s="718"/>
      <c r="HT46" s="719"/>
      <c r="HU46" s="719"/>
      <c r="HV46" s="719"/>
      <c r="HW46" s="720"/>
      <c r="HX46" s="661"/>
      <c r="HY46" s="718"/>
      <c r="HZ46" s="718"/>
      <c r="IA46" s="718"/>
      <c r="IB46" s="718"/>
      <c r="IC46" s="718"/>
      <c r="ID46" s="719"/>
      <c r="IE46" s="719"/>
      <c r="IF46" s="719"/>
      <c r="IG46" s="720"/>
      <c r="IH46" s="661" t="s">
        <v>3368</v>
      </c>
      <c r="II46" s="718" t="s">
        <v>2426</v>
      </c>
      <c r="IJ46" s="718" t="s">
        <v>2636</v>
      </c>
      <c r="IK46" s="718" t="s">
        <v>34</v>
      </c>
      <c r="IL46" s="718" t="s">
        <v>3092</v>
      </c>
      <c r="IM46" s="718" t="s">
        <v>2278</v>
      </c>
      <c r="IN46" s="719">
        <v>420.0</v>
      </c>
      <c r="IO46" s="719" t="s">
        <v>4427</v>
      </c>
      <c r="IP46" s="719"/>
      <c r="IQ46" s="720" t="s">
        <v>3363</v>
      </c>
      <c r="IR46" s="661"/>
      <c r="IS46" s="718"/>
      <c r="IT46" s="718"/>
      <c r="IU46" s="718"/>
      <c r="IV46" s="718"/>
      <c r="IW46" s="718"/>
      <c r="IX46" s="719"/>
      <c r="IY46" s="719"/>
      <c r="IZ46" s="719"/>
      <c r="JA46" s="720"/>
      <c r="JB46" s="661"/>
      <c r="JC46" s="718"/>
      <c r="JD46" s="718"/>
      <c r="JE46" s="718"/>
      <c r="JF46" s="718"/>
      <c r="JG46" s="718"/>
      <c r="JH46" s="719"/>
      <c r="JI46" s="719"/>
      <c r="JJ46" s="719"/>
      <c r="JK46" s="720"/>
      <c r="JL46" s="661"/>
      <c r="JM46" s="718"/>
      <c r="JN46" s="718"/>
      <c r="JO46" s="718"/>
      <c r="JP46" s="718"/>
      <c r="JQ46" s="718"/>
      <c r="JR46" s="719"/>
      <c r="JS46" s="719"/>
      <c r="JT46" s="719"/>
      <c r="JU46" s="720"/>
      <c r="JV46" s="709"/>
    </row>
    <row r="47" ht="15.75" customHeight="1">
      <c r="A47" s="697">
        <v>0.25</v>
      </c>
      <c r="B47" s="685"/>
      <c r="C47" s="685"/>
      <c r="D47" s="685"/>
      <c r="E47" s="685"/>
      <c r="F47" s="685"/>
      <c r="G47" s="685"/>
      <c r="H47" s="698"/>
      <c r="I47" s="698"/>
      <c r="J47" s="698"/>
      <c r="K47" s="699"/>
      <c r="L47" s="685"/>
      <c r="M47" s="685"/>
      <c r="N47" s="685"/>
      <c r="O47" s="685"/>
      <c r="P47" s="685"/>
      <c r="Q47" s="685"/>
      <c r="R47" s="698"/>
      <c r="S47" s="698"/>
      <c r="T47" s="698"/>
      <c r="U47" s="699"/>
      <c r="V47" s="685" t="s">
        <v>3368</v>
      </c>
      <c r="W47" s="685" t="s">
        <v>1962</v>
      </c>
      <c r="X47" s="685" t="s">
        <v>2556</v>
      </c>
      <c r="Y47" s="685" t="s">
        <v>34</v>
      </c>
      <c r="Z47" s="685" t="s">
        <v>3097</v>
      </c>
      <c r="AA47" s="685" t="s">
        <v>698</v>
      </c>
      <c r="AB47" s="698" t="s">
        <v>3114</v>
      </c>
      <c r="AC47" s="698" t="s">
        <v>3114</v>
      </c>
      <c r="AD47" s="698"/>
      <c r="AE47" s="699" t="s">
        <v>3363</v>
      </c>
      <c r="AF47" s="341" t="s">
        <v>3341</v>
      </c>
      <c r="AG47" s="341" t="s">
        <v>2426</v>
      </c>
      <c r="AH47" s="341" t="s">
        <v>2443</v>
      </c>
      <c r="AI47" s="341" t="s">
        <v>34</v>
      </c>
      <c r="AJ47" s="341" t="s">
        <v>3097</v>
      </c>
      <c r="AK47" s="341" t="s">
        <v>698</v>
      </c>
      <c r="AL47" s="342">
        <v>400.0</v>
      </c>
      <c r="AM47" s="698" t="s">
        <v>3355</v>
      </c>
      <c r="AN47" s="698"/>
      <c r="AO47" s="699" t="s">
        <v>3363</v>
      </c>
      <c r="AW47" s="698"/>
      <c r="AX47" s="698"/>
      <c r="AY47" s="699"/>
      <c r="AZ47" s="777" t="s">
        <v>3368</v>
      </c>
      <c r="BA47" s="893" t="s">
        <v>2426</v>
      </c>
      <c r="BB47" s="893" t="s">
        <v>4482</v>
      </c>
      <c r="BC47" s="893" t="s">
        <v>40</v>
      </c>
      <c r="BD47" s="893" t="s">
        <v>2112</v>
      </c>
      <c r="BE47" s="893" t="s">
        <v>698</v>
      </c>
      <c r="BF47" s="894">
        <v>520.0</v>
      </c>
      <c r="BG47" s="698"/>
      <c r="BH47" s="698"/>
      <c r="BI47" s="699" t="s">
        <v>3384</v>
      </c>
      <c r="BJ47" s="669" t="s">
        <v>3341</v>
      </c>
      <c r="BK47" s="669" t="s">
        <v>2426</v>
      </c>
      <c r="BL47" s="669" t="s">
        <v>2483</v>
      </c>
      <c r="BM47" s="669" t="s">
        <v>34</v>
      </c>
      <c r="BN47" s="669" t="s">
        <v>3097</v>
      </c>
      <c r="BO47" s="669" t="s">
        <v>698</v>
      </c>
      <c r="BP47" s="700">
        <v>400.0</v>
      </c>
      <c r="BQ47" s="698"/>
      <c r="BR47" s="698"/>
      <c r="BS47" s="699" t="s">
        <v>3349</v>
      </c>
      <c r="BT47" s="685"/>
      <c r="BU47" s="685"/>
      <c r="BV47" s="685"/>
      <c r="BW47" s="685"/>
      <c r="BX47" s="685"/>
      <c r="BY47" s="685"/>
      <c r="BZ47" s="698"/>
      <c r="CA47" s="698"/>
      <c r="CB47" s="698"/>
      <c r="CC47" s="699"/>
      <c r="CD47" s="685"/>
      <c r="CE47" s="685"/>
      <c r="CF47" s="685"/>
      <c r="CG47" s="685"/>
      <c r="CH47" s="685"/>
      <c r="CI47" s="685"/>
      <c r="CJ47" s="698"/>
      <c r="CK47" s="698"/>
      <c r="CL47" s="698"/>
      <c r="CM47" s="699"/>
      <c r="CU47" s="698"/>
      <c r="CV47" s="698"/>
      <c r="CW47" s="699"/>
      <c r="CX47" s="669"/>
      <c r="CY47" s="669"/>
      <c r="CZ47" s="669"/>
      <c r="DA47" s="868"/>
      <c r="DB47" s="868"/>
      <c r="DC47" s="868"/>
      <c r="DD47" s="342"/>
      <c r="DE47" s="342"/>
      <c r="DF47" s="698"/>
      <c r="DG47" s="699"/>
      <c r="DH47" s="879" t="s">
        <v>3341</v>
      </c>
      <c r="DI47" s="879" t="s">
        <v>1163</v>
      </c>
      <c r="DJ47" s="879" t="s">
        <v>2546</v>
      </c>
      <c r="DK47" s="879" t="s">
        <v>70</v>
      </c>
      <c r="DL47" s="879" t="s">
        <v>1604</v>
      </c>
      <c r="DM47" s="879" t="s">
        <v>2278</v>
      </c>
      <c r="DN47" s="880">
        <v>280.0</v>
      </c>
      <c r="DO47" s="698" t="s">
        <v>3355</v>
      </c>
      <c r="DP47" s="698"/>
      <c r="DQ47" s="699" t="s">
        <v>3363</v>
      </c>
      <c r="DR47" s="879" t="s">
        <v>3368</v>
      </c>
      <c r="DS47" s="879" t="s">
        <v>2426</v>
      </c>
      <c r="DT47" s="879" t="s">
        <v>2600</v>
      </c>
      <c r="DU47" s="879" t="s">
        <v>861</v>
      </c>
      <c r="DV47" s="879" t="s">
        <v>3117</v>
      </c>
      <c r="DW47" s="879" t="s">
        <v>698</v>
      </c>
      <c r="DX47" s="880">
        <v>550.0</v>
      </c>
      <c r="DY47" s="698" t="s">
        <v>3355</v>
      </c>
      <c r="DZ47" s="698"/>
      <c r="EA47" s="699" t="s">
        <v>3363</v>
      </c>
      <c r="EB47" s="777" t="s">
        <v>3341</v>
      </c>
      <c r="EC47" s="669" t="s">
        <v>2426</v>
      </c>
      <c r="ED47" s="669" t="s">
        <v>2486</v>
      </c>
      <c r="EE47" s="341" t="s">
        <v>2489</v>
      </c>
      <c r="EF47" s="341" t="s">
        <v>3099</v>
      </c>
      <c r="EG47" s="341" t="s">
        <v>698</v>
      </c>
      <c r="EH47" s="342">
        <v>420.0</v>
      </c>
      <c r="EI47" s="698" t="s">
        <v>4427</v>
      </c>
      <c r="EJ47" s="698" t="s">
        <v>4483</v>
      </c>
      <c r="EK47" s="699" t="s">
        <v>3363</v>
      </c>
      <c r="EL47" s="685"/>
      <c r="EM47" s="685"/>
      <c r="EN47" s="685"/>
      <c r="EO47" s="685"/>
      <c r="EP47" s="685"/>
      <c r="EQ47" s="685"/>
      <c r="ER47" s="698"/>
      <c r="ES47" s="698"/>
      <c r="ET47" s="698"/>
      <c r="EU47" s="699"/>
      <c r="EV47" s="685"/>
      <c r="EW47" s="685"/>
      <c r="EX47" s="685"/>
      <c r="EY47" s="685"/>
      <c r="EZ47" s="685"/>
      <c r="FA47" s="685"/>
      <c r="FB47" s="698"/>
      <c r="FC47" s="698"/>
      <c r="FD47" s="698"/>
      <c r="FE47" s="699"/>
      <c r="FF47" s="777" t="s">
        <v>3341</v>
      </c>
      <c r="FG47" s="895" t="s">
        <v>2426</v>
      </c>
      <c r="FH47" s="669" t="s">
        <v>1156</v>
      </c>
      <c r="FI47" s="896" t="s">
        <v>70</v>
      </c>
      <c r="FJ47" s="341" t="s">
        <v>3097</v>
      </c>
      <c r="FK47" s="896" t="s">
        <v>698</v>
      </c>
      <c r="FL47" s="874">
        <v>420.0</v>
      </c>
      <c r="FM47" s="874" t="s">
        <v>3114</v>
      </c>
      <c r="FN47" s="698"/>
      <c r="FO47" s="699" t="s">
        <v>3358</v>
      </c>
      <c r="FP47" s="685"/>
      <c r="FQ47" s="685"/>
      <c r="FR47" s="685"/>
      <c r="FS47" s="685"/>
      <c r="FT47" s="685"/>
      <c r="FU47" s="685"/>
      <c r="FV47" s="698"/>
      <c r="FW47" s="698"/>
      <c r="FX47" s="698"/>
      <c r="FY47" s="699"/>
      <c r="FZ47" s="367" t="s">
        <v>3368</v>
      </c>
      <c r="GA47" s="367" t="s">
        <v>2426</v>
      </c>
      <c r="GB47" s="367" t="s">
        <v>4484</v>
      </c>
      <c r="GC47" s="685" t="s">
        <v>1517</v>
      </c>
      <c r="GD47" s="367" t="s">
        <v>3105</v>
      </c>
      <c r="GE47" s="729" t="s">
        <v>698</v>
      </c>
      <c r="GF47" s="367">
        <v>850.0</v>
      </c>
      <c r="GG47" s="698" t="s">
        <v>3355</v>
      </c>
      <c r="GH47" s="698"/>
      <c r="GI47" s="699" t="s">
        <v>3363</v>
      </c>
      <c r="GQ47" s="698"/>
      <c r="GR47" s="698"/>
      <c r="GS47" s="699" t="s">
        <v>3358</v>
      </c>
      <c r="GT47" s="669" t="s">
        <v>3341</v>
      </c>
      <c r="GU47" s="669" t="s">
        <v>1780</v>
      </c>
      <c r="GV47" s="669" t="s">
        <v>1027</v>
      </c>
      <c r="GW47" s="669" t="s">
        <v>34</v>
      </c>
      <c r="GX47" s="669" t="s">
        <v>3099</v>
      </c>
      <c r="GY47" s="669" t="s">
        <v>698</v>
      </c>
      <c r="GZ47" s="700">
        <v>0.0</v>
      </c>
      <c r="HA47" s="700" t="s">
        <v>3114</v>
      </c>
      <c r="HB47" s="698"/>
      <c r="HC47" s="699" t="s">
        <v>3363</v>
      </c>
      <c r="HD47" s="685"/>
      <c r="HE47" s="685"/>
      <c r="HF47" s="685"/>
      <c r="HG47" s="685"/>
      <c r="HH47" s="685"/>
      <c r="HI47" s="685"/>
      <c r="HJ47" s="698"/>
      <c r="HK47" s="698"/>
      <c r="HL47" s="698"/>
      <c r="HM47" s="699"/>
      <c r="HN47" s="685"/>
      <c r="HO47" s="685"/>
      <c r="HP47" s="685"/>
      <c r="HQ47" s="685"/>
      <c r="HR47" s="685"/>
      <c r="HS47" s="685"/>
      <c r="HT47" s="698"/>
      <c r="HU47" s="698"/>
      <c r="HV47" s="698"/>
      <c r="HW47" s="699"/>
      <c r="HX47" s="685" t="s">
        <v>4101</v>
      </c>
      <c r="HY47" s="685" t="s">
        <v>2426</v>
      </c>
      <c r="HZ47" s="685" t="s">
        <v>2319</v>
      </c>
      <c r="IA47" s="685" t="s">
        <v>2311</v>
      </c>
      <c r="IB47" s="685" t="s">
        <v>3117</v>
      </c>
      <c r="IC47" s="685" t="s">
        <v>698</v>
      </c>
      <c r="ID47" s="698">
        <v>400.0</v>
      </c>
      <c r="IE47" s="698" t="s">
        <v>4427</v>
      </c>
      <c r="IF47" s="698"/>
      <c r="IG47" s="699" t="s">
        <v>3363</v>
      </c>
      <c r="IH47" s="581" t="s">
        <v>3341</v>
      </c>
      <c r="II47" s="879" t="s">
        <v>2426</v>
      </c>
      <c r="IJ47" s="879" t="s">
        <v>2600</v>
      </c>
      <c r="IK47" s="879" t="s">
        <v>861</v>
      </c>
      <c r="IL47" s="879" t="s">
        <v>3117</v>
      </c>
      <c r="IM47" s="879" t="s">
        <v>698</v>
      </c>
      <c r="IN47" s="880">
        <v>550.0</v>
      </c>
      <c r="IO47" s="698" t="s">
        <v>4427</v>
      </c>
      <c r="IP47" s="698"/>
      <c r="IQ47" s="699" t="s">
        <v>3363</v>
      </c>
      <c r="IR47" s="669" t="s">
        <v>3341</v>
      </c>
      <c r="IS47" s="703" t="s">
        <v>1962</v>
      </c>
      <c r="IT47" s="703" t="s">
        <v>2494</v>
      </c>
      <c r="IU47" s="703" t="s">
        <v>34</v>
      </c>
      <c r="IV47" s="703" t="s">
        <v>1604</v>
      </c>
      <c r="IW47" s="703" t="s">
        <v>2278</v>
      </c>
      <c r="IX47" s="780">
        <v>0.0</v>
      </c>
      <c r="IY47" s="780" t="s">
        <v>3114</v>
      </c>
      <c r="IZ47" s="698"/>
      <c r="JA47" s="699" t="s">
        <v>3363</v>
      </c>
      <c r="JB47" s="858" t="s">
        <v>3341</v>
      </c>
      <c r="JC47" s="834" t="s">
        <v>2426</v>
      </c>
      <c r="JD47" s="859" t="s">
        <v>2332</v>
      </c>
      <c r="JE47" s="859" t="s">
        <v>2311</v>
      </c>
      <c r="JF47" s="859" t="s">
        <v>3097</v>
      </c>
      <c r="JG47" s="873" t="s">
        <v>698</v>
      </c>
      <c r="JH47" s="700">
        <v>300.0</v>
      </c>
      <c r="JI47" s="698" t="s">
        <v>3355</v>
      </c>
      <c r="JJ47" s="698" t="s">
        <v>4485</v>
      </c>
      <c r="JK47" s="699" t="s">
        <v>3363</v>
      </c>
      <c r="JL47" s="685" t="s">
        <v>3341</v>
      </c>
      <c r="JM47" s="685" t="s">
        <v>1962</v>
      </c>
      <c r="JN47" s="685" t="s">
        <v>2556</v>
      </c>
      <c r="JO47" s="685" t="s">
        <v>34</v>
      </c>
      <c r="JP47" s="685" t="s">
        <v>3097</v>
      </c>
      <c r="JQ47" s="685" t="s">
        <v>698</v>
      </c>
      <c r="JR47" s="698">
        <v>0.0</v>
      </c>
      <c r="JS47" s="698" t="s">
        <v>3114</v>
      </c>
      <c r="JT47" s="698"/>
      <c r="JU47" s="699" t="s">
        <v>3349</v>
      </c>
      <c r="JV47" s="700"/>
    </row>
    <row r="48" ht="15.75" customHeight="1">
      <c r="A48" s="773">
        <v>0.25</v>
      </c>
      <c r="B48" s="661"/>
      <c r="C48" s="661"/>
      <c r="D48" s="661"/>
      <c r="E48" s="661"/>
      <c r="F48" s="661"/>
      <c r="G48" s="661"/>
      <c r="H48" s="709"/>
      <c r="I48" s="709"/>
      <c r="J48" s="709"/>
      <c r="K48" s="710"/>
      <c r="L48" s="661"/>
      <c r="M48" s="661"/>
      <c r="N48" s="661"/>
      <c r="O48" s="661"/>
      <c r="P48" s="661"/>
      <c r="Q48" s="661"/>
      <c r="R48" s="709"/>
      <c r="S48" s="709"/>
      <c r="T48" s="709"/>
      <c r="U48" s="710"/>
      <c r="V48" s="661"/>
      <c r="W48" s="661"/>
      <c r="X48" s="661"/>
      <c r="Y48" s="661"/>
      <c r="Z48" s="661"/>
      <c r="AA48" s="661"/>
      <c r="AB48" s="709"/>
      <c r="AC48" s="709"/>
      <c r="AD48" s="709"/>
      <c r="AE48" s="710"/>
      <c r="AF48" s="864" t="s">
        <v>3368</v>
      </c>
      <c r="AG48" s="864" t="s">
        <v>2426</v>
      </c>
      <c r="AH48" s="864" t="s">
        <v>2565</v>
      </c>
      <c r="AI48" s="864" t="s">
        <v>40</v>
      </c>
      <c r="AJ48" s="864" t="s">
        <v>1604</v>
      </c>
      <c r="AK48" s="864" t="s">
        <v>2278</v>
      </c>
      <c r="AL48" s="865">
        <v>520.0</v>
      </c>
      <c r="AM48" s="709" t="s">
        <v>3355</v>
      </c>
      <c r="AN48" s="709"/>
      <c r="AO48" s="710" t="s">
        <v>3681</v>
      </c>
      <c r="AP48" s="661" t="s">
        <v>3341</v>
      </c>
      <c r="AQ48" s="661" t="s">
        <v>2426</v>
      </c>
      <c r="AR48" s="661" t="s">
        <v>2403</v>
      </c>
      <c r="AS48" s="661" t="s">
        <v>34</v>
      </c>
      <c r="AT48" s="661" t="s">
        <v>3097</v>
      </c>
      <c r="AU48" s="661" t="s">
        <v>698</v>
      </c>
      <c r="AV48" s="709">
        <v>400.0</v>
      </c>
      <c r="AW48" s="709"/>
      <c r="AX48" s="709"/>
      <c r="AY48" s="710" t="s">
        <v>3681</v>
      </c>
      <c r="AZ48" s="660" t="s">
        <v>3341</v>
      </c>
      <c r="BA48" s="897" t="s">
        <v>2426</v>
      </c>
      <c r="BB48" s="898" t="s">
        <v>4486</v>
      </c>
      <c r="BC48" s="899" t="s">
        <v>34</v>
      </c>
      <c r="BD48" s="899" t="s">
        <v>1748</v>
      </c>
      <c r="BE48" s="899" t="s">
        <v>2278</v>
      </c>
      <c r="BF48" s="900">
        <v>400.0</v>
      </c>
      <c r="BG48" s="709" t="s">
        <v>3355</v>
      </c>
      <c r="BH48" s="709"/>
      <c r="BI48" s="710" t="s">
        <v>3681</v>
      </c>
      <c r="BJ48" s="661" t="s">
        <v>3368</v>
      </c>
      <c r="BK48" s="661" t="s">
        <v>2426</v>
      </c>
      <c r="BL48" s="661" t="s">
        <v>2575</v>
      </c>
      <c r="BM48" s="661" t="s">
        <v>34</v>
      </c>
      <c r="BN48" s="661" t="s">
        <v>3099</v>
      </c>
      <c r="BO48" s="661" t="s">
        <v>698</v>
      </c>
      <c r="BP48" s="709">
        <v>420.0</v>
      </c>
      <c r="BQ48" s="709" t="s">
        <v>3355</v>
      </c>
      <c r="BR48" s="709" t="s">
        <v>4487</v>
      </c>
      <c r="BS48" s="710" t="s">
        <v>3363</v>
      </c>
      <c r="BT48" s="661"/>
      <c r="BU48" s="661"/>
      <c r="BV48" s="661"/>
      <c r="BW48" s="661"/>
      <c r="BX48" s="661"/>
      <c r="BY48" s="661"/>
      <c r="BZ48" s="709"/>
      <c r="CA48" s="709"/>
      <c r="CB48" s="709"/>
      <c r="CC48" s="710"/>
      <c r="CD48" s="661"/>
      <c r="CE48" s="661"/>
      <c r="CF48" s="661"/>
      <c r="CG48" s="661"/>
      <c r="CH48" s="661"/>
      <c r="CI48" s="661"/>
      <c r="CJ48" s="709"/>
      <c r="CK48" s="709"/>
      <c r="CL48" s="709"/>
      <c r="CM48" s="710"/>
      <c r="CN48" s="661"/>
      <c r="CO48" s="661"/>
      <c r="CP48" s="661"/>
      <c r="CQ48" s="661"/>
      <c r="CR48" s="661"/>
      <c r="CS48" s="661"/>
      <c r="CT48" s="709"/>
      <c r="CU48" s="709"/>
      <c r="CV48" s="709"/>
      <c r="CW48" s="710"/>
      <c r="CX48" s="661" t="s">
        <v>3368</v>
      </c>
      <c r="CY48" s="661" t="s">
        <v>2426</v>
      </c>
      <c r="CZ48" s="661" t="s">
        <v>2593</v>
      </c>
      <c r="DA48" s="661" t="s">
        <v>34</v>
      </c>
      <c r="DB48" s="661" t="s">
        <v>1604</v>
      </c>
      <c r="DC48" s="661" t="s">
        <v>2278</v>
      </c>
      <c r="DD48" s="709">
        <v>420.0</v>
      </c>
      <c r="DE48" s="709" t="s">
        <v>3355</v>
      </c>
      <c r="DF48" s="709"/>
      <c r="DG48" s="710" t="s">
        <v>3363</v>
      </c>
      <c r="DH48" s="661" t="s">
        <v>3341</v>
      </c>
      <c r="DI48" s="661" t="s">
        <v>2426</v>
      </c>
      <c r="DJ48" s="661" t="s">
        <v>2377</v>
      </c>
      <c r="DK48" s="661" t="s">
        <v>34</v>
      </c>
      <c r="DL48" s="661" t="s">
        <v>2112</v>
      </c>
      <c r="DM48" s="661" t="s">
        <v>2278</v>
      </c>
      <c r="DN48" s="709">
        <v>400.0</v>
      </c>
      <c r="DO48" s="709"/>
      <c r="DP48" s="709"/>
      <c r="DQ48" s="710" t="s">
        <v>3681</v>
      </c>
      <c r="DR48" s="875" t="s">
        <v>3341</v>
      </c>
      <c r="DS48" s="875" t="s">
        <v>2426</v>
      </c>
      <c r="DT48" s="875" t="s">
        <v>2548</v>
      </c>
      <c r="DU48" s="875" t="s">
        <v>34</v>
      </c>
      <c r="DV48" s="875" t="s">
        <v>4488</v>
      </c>
      <c r="DW48" s="875" t="s">
        <v>2278</v>
      </c>
      <c r="DX48" s="876">
        <v>400.0</v>
      </c>
      <c r="DY48" s="709" t="s">
        <v>3355</v>
      </c>
      <c r="DZ48" s="709"/>
      <c r="EA48" s="710" t="s">
        <v>3349</v>
      </c>
      <c r="EB48" s="546" t="s">
        <v>3341</v>
      </c>
      <c r="EC48" s="546" t="s">
        <v>1962</v>
      </c>
      <c r="ED48" s="546" t="s">
        <v>2556</v>
      </c>
      <c r="EE48" s="546" t="s">
        <v>34</v>
      </c>
      <c r="EF48" s="546" t="s">
        <v>3097</v>
      </c>
      <c r="EG48" s="546" t="s">
        <v>698</v>
      </c>
      <c r="EH48" s="713">
        <v>0.0</v>
      </c>
      <c r="EI48" s="709" t="s">
        <v>3114</v>
      </c>
      <c r="EJ48" s="709"/>
      <c r="EK48" s="710" t="s">
        <v>3363</v>
      </c>
      <c r="EL48" s="661"/>
      <c r="EM48" s="661"/>
      <c r="EN48" s="661"/>
      <c r="EO48" s="661"/>
      <c r="EP48" s="661"/>
      <c r="EQ48" s="661"/>
      <c r="ER48" s="709"/>
      <c r="ES48" s="709"/>
      <c r="ET48" s="709"/>
      <c r="EU48" s="710"/>
      <c r="EV48" s="661"/>
      <c r="EW48" s="661"/>
      <c r="EX48" s="661"/>
      <c r="EY48" s="661"/>
      <c r="EZ48" s="661"/>
      <c r="FA48" s="661"/>
      <c r="FB48" s="709"/>
      <c r="FC48" s="709"/>
      <c r="FD48" s="709"/>
      <c r="FE48" s="710"/>
      <c r="FF48" s="661" t="s">
        <v>3341</v>
      </c>
      <c r="FG48" s="661" t="s">
        <v>3062</v>
      </c>
      <c r="FH48" s="661" t="s">
        <v>2331</v>
      </c>
      <c r="FI48" s="881" t="s">
        <v>34</v>
      </c>
      <c r="FJ48" s="661" t="s">
        <v>3106</v>
      </c>
      <c r="FK48" s="881" t="s">
        <v>2289</v>
      </c>
      <c r="FL48" s="528">
        <v>0.0</v>
      </c>
      <c r="FM48" s="528" t="s">
        <v>3114</v>
      </c>
      <c r="FN48" s="709"/>
      <c r="FO48" s="710" t="s">
        <v>3363</v>
      </c>
      <c r="FP48" s="661" t="s">
        <v>3341</v>
      </c>
      <c r="FQ48" s="661" t="s">
        <v>2426</v>
      </c>
      <c r="FR48" s="661" t="s">
        <v>1486</v>
      </c>
      <c r="FS48" s="661" t="s">
        <v>34</v>
      </c>
      <c r="FT48" s="661" t="s">
        <v>3097</v>
      </c>
      <c r="FU48" s="661" t="s">
        <v>698</v>
      </c>
      <c r="FV48" s="709">
        <v>300.0</v>
      </c>
      <c r="FW48" s="709" t="s">
        <v>3355</v>
      </c>
      <c r="FX48" s="709"/>
      <c r="FY48" s="710" t="s">
        <v>3363</v>
      </c>
      <c r="FZ48" s="661" t="s">
        <v>3341</v>
      </c>
      <c r="GA48" s="660" t="s">
        <v>1962</v>
      </c>
      <c r="GB48" s="660" t="s">
        <v>2494</v>
      </c>
      <c r="GC48" s="660" t="s">
        <v>34</v>
      </c>
      <c r="GD48" s="660" t="s">
        <v>1604</v>
      </c>
      <c r="GE48" s="660" t="s">
        <v>2278</v>
      </c>
      <c r="GF48" s="774">
        <v>0.0</v>
      </c>
      <c r="GG48" s="774" t="s">
        <v>3114</v>
      </c>
      <c r="GH48" s="709"/>
      <c r="GI48" s="710" t="s">
        <v>3363</v>
      </c>
      <c r="GJ48" s="661" t="s">
        <v>3341</v>
      </c>
      <c r="GK48" s="661" t="s">
        <v>2426</v>
      </c>
      <c r="GL48" s="661" t="s">
        <v>2573</v>
      </c>
      <c r="GM48" s="661" t="s">
        <v>34</v>
      </c>
      <c r="GN48" s="661" t="s">
        <v>3097</v>
      </c>
      <c r="GO48" s="661" t="s">
        <v>698</v>
      </c>
      <c r="GP48" s="709">
        <v>400.0</v>
      </c>
      <c r="GQ48" s="709" t="s">
        <v>4427</v>
      </c>
      <c r="GR48" s="709"/>
      <c r="GS48" s="710" t="s">
        <v>3363</v>
      </c>
      <c r="GT48" s="661" t="s">
        <v>3368</v>
      </c>
      <c r="GU48" s="661" t="s">
        <v>2426</v>
      </c>
      <c r="GV48" s="661" t="s">
        <v>2602</v>
      </c>
      <c r="GW48" s="661" t="s">
        <v>34</v>
      </c>
      <c r="GX48" s="661" t="s">
        <v>3097</v>
      </c>
      <c r="GY48" s="661" t="s">
        <v>698</v>
      </c>
      <c r="GZ48" s="709">
        <v>420.0</v>
      </c>
      <c r="HA48" s="709" t="s">
        <v>3355</v>
      </c>
      <c r="HB48" s="709"/>
      <c r="HC48" s="710" t="s">
        <v>3363</v>
      </c>
      <c r="HD48" s="661"/>
      <c r="HE48" s="661"/>
      <c r="HF48" s="661"/>
      <c r="HG48" s="661"/>
      <c r="HH48" s="661"/>
      <c r="HI48" s="661"/>
      <c r="HJ48" s="709"/>
      <c r="HK48" s="709"/>
      <c r="HL48" s="709"/>
      <c r="HM48" s="710"/>
      <c r="HN48" s="661"/>
      <c r="HO48" s="661"/>
      <c r="HP48" s="661"/>
      <c r="HQ48" s="661"/>
      <c r="HR48" s="661"/>
      <c r="HS48" s="661"/>
      <c r="HT48" s="709"/>
      <c r="HU48" s="709"/>
      <c r="HV48" s="709"/>
      <c r="HW48" s="710"/>
      <c r="IE48" s="709"/>
      <c r="IF48" s="709"/>
      <c r="IG48" s="710"/>
      <c r="IH48" s="661" t="s">
        <v>3368</v>
      </c>
      <c r="II48" s="661" t="s">
        <v>2465</v>
      </c>
      <c r="IJ48" s="661" t="s">
        <v>2680</v>
      </c>
      <c r="IK48" s="661" t="s">
        <v>34</v>
      </c>
      <c r="IL48" s="661" t="s">
        <v>3092</v>
      </c>
      <c r="IM48" s="661" t="s">
        <v>2278</v>
      </c>
      <c r="IN48" s="709">
        <v>300.0</v>
      </c>
      <c r="IO48" s="709"/>
      <c r="IP48" s="709"/>
      <c r="IQ48" s="710" t="s">
        <v>3681</v>
      </c>
      <c r="IR48" s="661" t="s">
        <v>3341</v>
      </c>
      <c r="IS48" s="661" t="s">
        <v>1780</v>
      </c>
      <c r="IT48" s="661" t="s">
        <v>697</v>
      </c>
      <c r="IU48" s="661" t="s">
        <v>3133</v>
      </c>
      <c r="IV48" s="661" t="s">
        <v>3105</v>
      </c>
      <c r="IW48" s="661" t="s">
        <v>698</v>
      </c>
      <c r="IX48" s="709">
        <v>0.0</v>
      </c>
      <c r="IY48" s="709" t="s">
        <v>3114</v>
      </c>
      <c r="IZ48" s="709"/>
      <c r="JA48" s="710" t="s">
        <v>3349</v>
      </c>
      <c r="JK48" s="734"/>
      <c r="JL48" s="661" t="s">
        <v>3368</v>
      </c>
      <c r="JM48" s="661" t="s">
        <v>1780</v>
      </c>
      <c r="JN48" s="661" t="s">
        <v>2642</v>
      </c>
      <c r="JO48" s="661" t="s">
        <v>70</v>
      </c>
      <c r="JP48" s="661" t="s">
        <v>3112</v>
      </c>
      <c r="JQ48" s="661" t="s">
        <v>698</v>
      </c>
      <c r="JR48" s="709" t="s">
        <v>703</v>
      </c>
      <c r="JS48" s="709" t="s">
        <v>3114</v>
      </c>
      <c r="JT48" s="709" t="s">
        <v>4489</v>
      </c>
      <c r="JU48" s="710" t="s">
        <v>3363</v>
      </c>
      <c r="JV48" s="709"/>
    </row>
    <row r="49" ht="15.75" customHeight="1">
      <c r="A49" s="776">
        <v>0.25</v>
      </c>
      <c r="B49" s="669"/>
      <c r="C49" s="669"/>
      <c r="D49" s="669"/>
      <c r="E49" s="669"/>
      <c r="F49" s="669"/>
      <c r="G49" s="669"/>
      <c r="H49" s="700"/>
      <c r="I49" s="700"/>
      <c r="J49" s="700"/>
      <c r="K49" s="716"/>
      <c r="L49" s="669"/>
      <c r="M49" s="669"/>
      <c r="N49" s="669"/>
      <c r="O49" s="669"/>
      <c r="P49" s="669"/>
      <c r="Q49" s="669"/>
      <c r="R49" s="700"/>
      <c r="S49" s="700"/>
      <c r="T49" s="700"/>
      <c r="U49" s="716"/>
      <c r="V49" s="669"/>
      <c r="W49" s="669"/>
      <c r="X49" s="669"/>
      <c r="Y49" s="669"/>
      <c r="Z49" s="669"/>
      <c r="AA49" s="669"/>
      <c r="AB49" s="700"/>
      <c r="AC49" s="700"/>
      <c r="AD49" s="700"/>
      <c r="AE49" s="716"/>
      <c r="AF49" s="669"/>
      <c r="AG49" s="669"/>
      <c r="AH49" s="669"/>
      <c r="AI49" s="669"/>
      <c r="AJ49" s="669"/>
      <c r="AK49" s="669"/>
      <c r="AL49" s="700"/>
      <c r="AM49" s="700"/>
      <c r="AN49" s="700"/>
      <c r="AO49" s="716"/>
      <c r="AP49" s="669" t="s">
        <v>3341</v>
      </c>
      <c r="AQ49" s="669" t="s">
        <v>2426</v>
      </c>
      <c r="AR49" s="669" t="s">
        <v>2532</v>
      </c>
      <c r="AS49" s="669" t="s">
        <v>34</v>
      </c>
      <c r="AT49" s="669" t="s">
        <v>3112</v>
      </c>
      <c r="AU49" s="669" t="s">
        <v>698</v>
      </c>
      <c r="AV49" s="700">
        <v>420.0</v>
      </c>
      <c r="AW49" s="700"/>
      <c r="AX49" s="700"/>
      <c r="AY49" s="716" t="s">
        <v>3349</v>
      </c>
      <c r="AZ49" s="669"/>
      <c r="BA49" s="669"/>
      <c r="BB49" s="669" t="s">
        <v>4490</v>
      </c>
      <c r="BC49" s="669" t="s">
        <v>3781</v>
      </c>
      <c r="BD49" s="669" t="s">
        <v>3117</v>
      </c>
      <c r="BE49" s="669" t="s">
        <v>698</v>
      </c>
      <c r="BF49" s="700">
        <v>125.0</v>
      </c>
      <c r="BG49" s="700"/>
      <c r="BH49" s="700"/>
      <c r="BI49" s="716" t="s">
        <v>3363</v>
      </c>
      <c r="BJ49" s="669" t="s">
        <v>3341</v>
      </c>
      <c r="BK49" s="669" t="s">
        <v>2426</v>
      </c>
      <c r="BL49" s="669" t="s">
        <v>2532</v>
      </c>
      <c r="BM49" s="669" t="s">
        <v>34</v>
      </c>
      <c r="BN49" s="669" t="s">
        <v>3112</v>
      </c>
      <c r="BO49" s="669" t="s">
        <v>698</v>
      </c>
      <c r="BP49" s="700">
        <v>420.0</v>
      </c>
      <c r="BQ49" s="700" t="s">
        <v>4427</v>
      </c>
      <c r="BR49" s="700"/>
      <c r="BS49" s="716" t="s">
        <v>3363</v>
      </c>
      <c r="BT49" s="669"/>
      <c r="BU49" s="669"/>
      <c r="BV49" s="669"/>
      <c r="BW49" s="669"/>
      <c r="BX49" s="669"/>
      <c r="BY49" s="669"/>
      <c r="BZ49" s="700"/>
      <c r="CA49" s="700"/>
      <c r="CB49" s="700"/>
      <c r="CC49" s="716"/>
      <c r="CD49" s="669"/>
      <c r="CE49" s="669"/>
      <c r="CF49" s="669"/>
      <c r="CG49" s="669"/>
      <c r="CH49" s="669"/>
      <c r="CI49" s="669"/>
      <c r="CJ49" s="700"/>
      <c r="CK49" s="700"/>
      <c r="CL49" s="700"/>
      <c r="CM49" s="716"/>
      <c r="CN49" s="669"/>
      <c r="CO49" s="669"/>
      <c r="CP49" s="669"/>
      <c r="CQ49" s="669"/>
      <c r="CR49" s="669"/>
      <c r="CS49" s="669"/>
      <c r="CT49" s="700"/>
      <c r="CU49" s="700"/>
      <c r="CV49" s="700"/>
      <c r="CW49" s="716"/>
      <c r="CX49" s="669" t="s">
        <v>3368</v>
      </c>
      <c r="CY49" s="669" t="s">
        <v>2426</v>
      </c>
      <c r="CZ49" s="669" t="s">
        <v>4491</v>
      </c>
      <c r="DA49" s="669" t="s">
        <v>861</v>
      </c>
      <c r="DB49" s="669" t="s">
        <v>3117</v>
      </c>
      <c r="DC49" s="669" t="s">
        <v>698</v>
      </c>
      <c r="DD49" s="700">
        <v>550.0</v>
      </c>
      <c r="DE49" s="700"/>
      <c r="DF49" s="700"/>
      <c r="DG49" s="716" t="s">
        <v>3349</v>
      </c>
      <c r="DH49" s="669" t="s">
        <v>3341</v>
      </c>
      <c r="DI49" s="669" t="s">
        <v>2426</v>
      </c>
      <c r="DJ49" s="669" t="s">
        <v>4492</v>
      </c>
      <c r="DK49" s="669" t="s">
        <v>34</v>
      </c>
      <c r="DL49" s="669" t="s">
        <v>3099</v>
      </c>
      <c r="DM49" s="669" t="s">
        <v>698</v>
      </c>
      <c r="DN49" s="700">
        <v>400.0</v>
      </c>
      <c r="DO49" s="700"/>
      <c r="DP49" s="700"/>
      <c r="DQ49" s="716" t="s">
        <v>3349</v>
      </c>
      <c r="DY49" s="700"/>
      <c r="DZ49" s="700"/>
      <c r="EA49" s="716"/>
      <c r="EB49" s="669" t="s">
        <v>3368</v>
      </c>
      <c r="EC49" s="669" t="s">
        <v>2426</v>
      </c>
      <c r="ED49" s="669" t="s">
        <v>2613</v>
      </c>
      <c r="EE49" s="669" t="s">
        <v>861</v>
      </c>
      <c r="EF49" s="669" t="s">
        <v>3117</v>
      </c>
      <c r="EG49" s="669" t="s">
        <v>698</v>
      </c>
      <c r="EH49" s="700">
        <v>550.0</v>
      </c>
      <c r="EI49" s="700" t="s">
        <v>3355</v>
      </c>
      <c r="EJ49" s="700"/>
      <c r="EK49" s="716" t="s">
        <v>3681</v>
      </c>
      <c r="EL49" s="669"/>
      <c r="EM49" s="669"/>
      <c r="EN49" s="669"/>
      <c r="EO49" s="669"/>
      <c r="EP49" s="669"/>
      <c r="EQ49" s="669"/>
      <c r="ER49" s="700"/>
      <c r="ES49" s="700"/>
      <c r="ET49" s="700"/>
      <c r="EU49" s="716"/>
      <c r="EV49" s="669"/>
      <c r="EW49" s="669"/>
      <c r="EX49" s="669"/>
      <c r="EY49" s="669"/>
      <c r="EZ49" s="669"/>
      <c r="FA49" s="669"/>
      <c r="FB49" s="700"/>
      <c r="FC49" s="700"/>
      <c r="FD49" s="700"/>
      <c r="FE49" s="716"/>
      <c r="FF49" s="669" t="s">
        <v>3341</v>
      </c>
      <c r="FG49" s="669" t="s">
        <v>1780</v>
      </c>
      <c r="FH49" s="669">
        <v>0.0</v>
      </c>
      <c r="FI49" s="669" t="s">
        <v>34</v>
      </c>
      <c r="FJ49" s="669" t="s">
        <v>3099</v>
      </c>
      <c r="FK49" s="669" t="s">
        <v>698</v>
      </c>
      <c r="FL49" s="700">
        <v>400.0</v>
      </c>
      <c r="FM49" s="700" t="s">
        <v>3114</v>
      </c>
      <c r="FN49" s="700"/>
      <c r="FO49" s="716" t="s">
        <v>3349</v>
      </c>
      <c r="FP49" s="669"/>
      <c r="FQ49" s="669"/>
      <c r="FR49" s="669"/>
      <c r="FS49" s="669"/>
      <c r="FT49" s="669"/>
      <c r="FU49" s="669"/>
      <c r="FV49" s="700"/>
      <c r="FW49" s="700"/>
      <c r="FX49" s="700"/>
      <c r="FY49" s="716"/>
      <c r="FZ49" s="341" t="s">
        <v>3341</v>
      </c>
      <c r="GA49" s="341" t="s">
        <v>2426</v>
      </c>
      <c r="GB49" s="868" t="s">
        <v>1963</v>
      </c>
      <c r="GC49" s="868" t="s">
        <v>34</v>
      </c>
      <c r="GD49" s="341" t="s">
        <v>3097</v>
      </c>
      <c r="GE49" s="868" t="s">
        <v>698</v>
      </c>
      <c r="GF49" s="342">
        <v>400.0</v>
      </c>
      <c r="GG49" s="342" t="s">
        <v>3355</v>
      </c>
      <c r="GH49" s="828"/>
      <c r="GI49" s="716" t="s">
        <v>3363</v>
      </c>
      <c r="GJ49" s="669"/>
      <c r="GK49" s="669"/>
      <c r="GL49" s="669" t="s">
        <v>3781</v>
      </c>
      <c r="GM49" s="669" t="s">
        <v>3111</v>
      </c>
      <c r="GN49" s="669" t="s">
        <v>2112</v>
      </c>
      <c r="GO49" s="669" t="s">
        <v>2278</v>
      </c>
      <c r="GP49" s="700">
        <v>125.0</v>
      </c>
      <c r="GQ49" s="700"/>
      <c r="GR49" s="700"/>
      <c r="GS49" s="716" t="s">
        <v>3363</v>
      </c>
      <c r="GT49" s="669"/>
      <c r="GU49" s="669"/>
      <c r="GV49" s="669"/>
      <c r="GW49" s="669"/>
      <c r="GX49" s="669"/>
      <c r="GY49" s="669"/>
      <c r="GZ49" s="700"/>
      <c r="HA49" s="700"/>
      <c r="HB49" s="700"/>
      <c r="HC49" s="716"/>
      <c r="HD49" s="669"/>
      <c r="HE49" s="669"/>
      <c r="HF49" s="669"/>
      <c r="HG49" s="669"/>
      <c r="HH49" s="669"/>
      <c r="HI49" s="669"/>
      <c r="HJ49" s="700"/>
      <c r="HK49" s="700"/>
      <c r="HL49" s="700"/>
      <c r="HM49" s="716"/>
      <c r="HN49" s="669"/>
      <c r="HO49" s="669"/>
      <c r="HP49" s="669"/>
      <c r="HQ49" s="669"/>
      <c r="HR49" s="669"/>
      <c r="HS49" s="669"/>
      <c r="HT49" s="700"/>
      <c r="HU49" s="700"/>
      <c r="HV49" s="700"/>
      <c r="HW49" s="716"/>
      <c r="HX49" s="669" t="s">
        <v>3341</v>
      </c>
      <c r="HY49" s="669" t="s">
        <v>2426</v>
      </c>
      <c r="HZ49" s="669" t="s">
        <v>4493</v>
      </c>
      <c r="IA49" s="669" t="s">
        <v>34</v>
      </c>
      <c r="IB49" s="669" t="s">
        <v>3099</v>
      </c>
      <c r="IC49" s="669" t="s">
        <v>698</v>
      </c>
      <c r="ID49" s="700">
        <v>400.0</v>
      </c>
      <c r="IE49" s="700"/>
      <c r="IF49" s="700"/>
      <c r="IG49" s="716" t="s">
        <v>3384</v>
      </c>
      <c r="IH49" s="901" t="s">
        <v>3341</v>
      </c>
      <c r="II49" s="341" t="s">
        <v>2426</v>
      </c>
      <c r="IJ49" s="320" t="s">
        <v>2443</v>
      </c>
      <c r="IK49" s="341" t="s">
        <v>34</v>
      </c>
      <c r="IL49" s="341" t="s">
        <v>3097</v>
      </c>
      <c r="IM49" s="341" t="s">
        <v>698</v>
      </c>
      <c r="IN49" s="342">
        <v>400.0</v>
      </c>
      <c r="IO49" s="698" t="s">
        <v>3355</v>
      </c>
      <c r="IP49" s="700"/>
      <c r="IQ49" s="716" t="s">
        <v>3363</v>
      </c>
      <c r="IR49" s="669" t="s">
        <v>3341</v>
      </c>
      <c r="IS49" s="669" t="s">
        <v>2426</v>
      </c>
      <c r="IT49" s="669" t="s">
        <v>2538</v>
      </c>
      <c r="IU49" s="669" t="s">
        <v>34</v>
      </c>
      <c r="IV49" s="669" t="s">
        <v>3117</v>
      </c>
      <c r="IW49" s="669" t="s">
        <v>698</v>
      </c>
      <c r="IX49" s="700">
        <v>400.0</v>
      </c>
      <c r="IY49" s="700" t="s">
        <v>4427</v>
      </c>
      <c r="IZ49" s="700"/>
      <c r="JA49" s="716" t="s">
        <v>3363</v>
      </c>
      <c r="JB49" s="669" t="s">
        <v>3368</v>
      </c>
      <c r="JC49" s="669" t="s">
        <v>2426</v>
      </c>
      <c r="JD49" s="669" t="s">
        <v>2640</v>
      </c>
      <c r="JE49" s="669" t="s">
        <v>34</v>
      </c>
      <c r="JF49" s="669" t="s">
        <v>443</v>
      </c>
      <c r="JG49" s="669" t="s">
        <v>698</v>
      </c>
      <c r="JH49" s="700">
        <v>420.0</v>
      </c>
      <c r="JI49" s="700" t="s">
        <v>3355</v>
      </c>
      <c r="JJ49" s="700"/>
      <c r="JK49" s="716" t="s">
        <v>3363</v>
      </c>
      <c r="JL49" s="777" t="s">
        <v>3341</v>
      </c>
      <c r="JM49" s="669" t="s">
        <v>2426</v>
      </c>
      <c r="JN49" s="669" t="s">
        <v>2486</v>
      </c>
      <c r="JO49" s="341" t="s">
        <v>2489</v>
      </c>
      <c r="JP49" s="341" t="s">
        <v>3099</v>
      </c>
      <c r="JQ49" s="341" t="s">
        <v>698</v>
      </c>
      <c r="JR49" s="342">
        <v>420.0</v>
      </c>
      <c r="JS49" s="700" t="s">
        <v>4427</v>
      </c>
      <c r="JT49" s="700"/>
      <c r="JU49" s="716" t="s">
        <v>3363</v>
      </c>
      <c r="JV49" s="700"/>
    </row>
    <row r="50" ht="15.75" customHeight="1">
      <c r="A50" s="773">
        <v>0.25</v>
      </c>
      <c r="B50" s="661"/>
      <c r="C50" s="661"/>
      <c r="D50" s="661"/>
      <c r="E50" s="661"/>
      <c r="F50" s="661"/>
      <c r="G50" s="661"/>
      <c r="H50" s="709"/>
      <c r="I50" s="709"/>
      <c r="J50" s="709"/>
      <c r="K50" s="710"/>
      <c r="L50" s="661"/>
      <c r="M50" s="661"/>
      <c r="N50" s="661"/>
      <c r="O50" s="661"/>
      <c r="P50" s="661"/>
      <c r="Q50" s="661"/>
      <c r="R50" s="709"/>
      <c r="S50" s="709"/>
      <c r="T50" s="709"/>
      <c r="U50" s="710"/>
      <c r="V50" s="661"/>
      <c r="W50" s="661"/>
      <c r="X50" s="661"/>
      <c r="Y50" s="661"/>
      <c r="Z50" s="661"/>
      <c r="AA50" s="661"/>
      <c r="AB50" s="709"/>
      <c r="AC50" s="709"/>
      <c r="AD50" s="709"/>
      <c r="AE50" s="710"/>
      <c r="AF50" s="661"/>
      <c r="AG50" s="661"/>
      <c r="AH50" s="661"/>
      <c r="AI50" s="661"/>
      <c r="AJ50" s="661"/>
      <c r="AK50" s="661"/>
      <c r="AL50" s="709"/>
      <c r="AM50" s="709"/>
      <c r="AN50" s="709"/>
      <c r="AO50" s="710"/>
      <c r="AP50" s="661" t="s">
        <v>3368</v>
      </c>
      <c r="AQ50" s="661" t="s">
        <v>2426</v>
      </c>
      <c r="AR50" s="661" t="s">
        <v>2558</v>
      </c>
      <c r="AS50" s="661" t="s">
        <v>34</v>
      </c>
      <c r="AT50" s="661" t="s">
        <v>3099</v>
      </c>
      <c r="AU50" s="661" t="s">
        <v>698</v>
      </c>
      <c r="AV50" s="709">
        <v>420.0</v>
      </c>
      <c r="AW50" s="709" t="s">
        <v>3355</v>
      </c>
      <c r="AX50" s="709"/>
      <c r="AY50" s="710" t="s">
        <v>3363</v>
      </c>
      <c r="AZ50" s="661"/>
      <c r="BA50" s="661"/>
      <c r="BB50" s="661"/>
      <c r="BC50" s="661"/>
      <c r="BD50" s="661"/>
      <c r="BE50" s="661"/>
      <c r="BF50" s="709"/>
      <c r="BG50" s="709"/>
      <c r="BH50" s="709"/>
      <c r="BI50" s="710"/>
      <c r="BJ50" s="661"/>
      <c r="BK50" s="661"/>
      <c r="BL50" s="661"/>
      <c r="BM50" s="661"/>
      <c r="BN50" s="661"/>
      <c r="BO50" s="661"/>
      <c r="BP50" s="709"/>
      <c r="BQ50" s="709"/>
      <c r="BR50" s="709"/>
      <c r="BS50" s="710"/>
      <c r="BT50" s="661"/>
      <c r="BU50" s="661"/>
      <c r="BV50" s="661"/>
      <c r="BW50" s="661"/>
      <c r="BX50" s="661"/>
      <c r="BY50" s="661"/>
      <c r="BZ50" s="709"/>
      <c r="CA50" s="709"/>
      <c r="CB50" s="709"/>
      <c r="CC50" s="710"/>
      <c r="CD50" s="661"/>
      <c r="CE50" s="661"/>
      <c r="CF50" s="661"/>
      <c r="CG50" s="661"/>
      <c r="CH50" s="661"/>
      <c r="CI50" s="661"/>
      <c r="CJ50" s="709"/>
      <c r="CK50" s="709"/>
      <c r="CL50" s="709"/>
      <c r="CM50" s="710"/>
      <c r="CN50" s="661"/>
      <c r="CO50" s="661"/>
      <c r="CP50" s="661"/>
      <c r="CQ50" s="661"/>
      <c r="CR50" s="661"/>
      <c r="CS50" s="661"/>
      <c r="CT50" s="709"/>
      <c r="CU50" s="709"/>
      <c r="CV50" s="709"/>
      <c r="CW50" s="710"/>
      <c r="DE50" s="709"/>
      <c r="DF50" s="709"/>
      <c r="DG50" s="710"/>
      <c r="DH50" s="661" t="s">
        <v>3368</v>
      </c>
      <c r="DI50" s="661" t="s">
        <v>1780</v>
      </c>
      <c r="DJ50" s="661" t="s">
        <v>697</v>
      </c>
      <c r="DK50" s="661" t="s">
        <v>3133</v>
      </c>
      <c r="DL50" s="661" t="s">
        <v>3105</v>
      </c>
      <c r="DM50" s="661" t="s">
        <v>698</v>
      </c>
      <c r="DN50" s="709">
        <v>0.0</v>
      </c>
      <c r="DO50" s="709" t="s">
        <v>3114</v>
      </c>
      <c r="DP50" s="709"/>
      <c r="DQ50" s="710" t="s">
        <v>3363</v>
      </c>
      <c r="DR50" s="661" t="s">
        <v>3368</v>
      </c>
      <c r="DS50" s="661" t="s">
        <v>2426</v>
      </c>
      <c r="DT50" s="661" t="s">
        <v>2602</v>
      </c>
      <c r="DU50" s="661" t="s">
        <v>34</v>
      </c>
      <c r="DV50" s="661" t="s">
        <v>3097</v>
      </c>
      <c r="DW50" s="661" t="s">
        <v>698</v>
      </c>
      <c r="DX50" s="709">
        <v>420.0</v>
      </c>
      <c r="DY50" s="709" t="s">
        <v>3355</v>
      </c>
      <c r="DZ50" s="709"/>
      <c r="EA50" s="710" t="s">
        <v>3363</v>
      </c>
      <c r="EB50" s="661"/>
      <c r="EC50" s="661"/>
      <c r="ED50" s="661"/>
      <c r="EE50" s="661"/>
      <c r="EF50" s="661"/>
      <c r="EG50" s="661"/>
      <c r="EH50" s="709"/>
      <c r="EI50" s="709"/>
      <c r="EJ50" s="709"/>
      <c r="EK50" s="710"/>
      <c r="EL50" s="661"/>
      <c r="EM50" s="661"/>
      <c r="EN50" s="661"/>
      <c r="EO50" s="661"/>
      <c r="EP50" s="661"/>
      <c r="EQ50" s="661"/>
      <c r="ER50" s="709"/>
      <c r="ES50" s="709"/>
      <c r="ET50" s="709"/>
      <c r="EU50" s="710"/>
      <c r="EV50" s="661"/>
      <c r="EW50" s="661"/>
      <c r="EX50" s="661"/>
      <c r="EY50" s="661"/>
      <c r="EZ50" s="661"/>
      <c r="FA50" s="661"/>
      <c r="FB50" s="709"/>
      <c r="FC50" s="709"/>
      <c r="FD50" s="709"/>
      <c r="FE50" s="710"/>
      <c r="FF50" s="661" t="s">
        <v>3341</v>
      </c>
      <c r="FG50" s="661" t="s">
        <v>2426</v>
      </c>
      <c r="FH50" s="661" t="s">
        <v>2532</v>
      </c>
      <c r="FI50" s="661" t="s">
        <v>34</v>
      </c>
      <c r="FJ50" s="661" t="s">
        <v>3112</v>
      </c>
      <c r="FK50" s="661" t="s">
        <v>698</v>
      </c>
      <c r="FL50" s="709">
        <v>420.0</v>
      </c>
      <c r="FM50" s="709" t="s">
        <v>4427</v>
      </c>
      <c r="FN50" s="709"/>
      <c r="FO50" s="710" t="s">
        <v>3363</v>
      </c>
      <c r="FP50" s="661"/>
      <c r="FQ50" s="661"/>
      <c r="FR50" s="661"/>
      <c r="FS50" s="661"/>
      <c r="FT50" s="661"/>
      <c r="FU50" s="661"/>
      <c r="FV50" s="709"/>
      <c r="FW50" s="709"/>
      <c r="FX50" s="709"/>
      <c r="FY50" s="710"/>
      <c r="FZ50" s="902" t="s">
        <v>3341</v>
      </c>
      <c r="GA50" s="888" t="s">
        <v>1274</v>
      </c>
      <c r="GB50" s="888" t="s">
        <v>2616</v>
      </c>
      <c r="GC50" s="888" t="s">
        <v>34</v>
      </c>
      <c r="GD50" s="888" t="s">
        <v>3106</v>
      </c>
      <c r="GE50" s="888" t="s">
        <v>2289</v>
      </c>
      <c r="GF50" s="903">
        <v>380.0</v>
      </c>
      <c r="GG50" s="830" t="s">
        <v>3355</v>
      </c>
      <c r="GH50" s="709"/>
      <c r="GI50" s="710" t="s">
        <v>3363</v>
      </c>
      <c r="GJ50" s="661"/>
      <c r="GK50" s="661"/>
      <c r="GL50" s="661"/>
      <c r="GM50" s="661"/>
      <c r="GN50" s="661"/>
      <c r="GO50" s="661"/>
      <c r="GP50" s="709"/>
      <c r="GQ50" s="709"/>
      <c r="GR50" s="709"/>
      <c r="GS50" s="710"/>
      <c r="GT50" s="661"/>
      <c r="GU50" s="661"/>
      <c r="GV50" s="661"/>
      <c r="GW50" s="661"/>
      <c r="GX50" s="661"/>
      <c r="GY50" s="661"/>
      <c r="GZ50" s="709"/>
      <c r="HA50" s="709"/>
      <c r="HB50" s="709"/>
      <c r="HC50" s="710"/>
      <c r="HD50" s="661"/>
      <c r="HE50" s="661"/>
      <c r="HF50" s="661"/>
      <c r="HG50" s="661"/>
      <c r="HH50" s="661"/>
      <c r="HI50" s="661"/>
      <c r="HJ50" s="709"/>
      <c r="HK50" s="709"/>
      <c r="HL50" s="709"/>
      <c r="HM50" s="710"/>
      <c r="HN50" s="661"/>
      <c r="HO50" s="661"/>
      <c r="HP50" s="661"/>
      <c r="HQ50" s="661"/>
      <c r="HR50" s="661"/>
      <c r="HS50" s="661"/>
      <c r="HT50" s="709"/>
      <c r="HU50" s="709"/>
      <c r="HV50" s="709"/>
      <c r="HW50" s="710"/>
      <c r="HX50" s="661" t="s">
        <v>3368</v>
      </c>
      <c r="HY50" s="661" t="s">
        <v>2426</v>
      </c>
      <c r="HZ50" s="661" t="s">
        <v>2626</v>
      </c>
      <c r="IA50" s="661" t="s">
        <v>34</v>
      </c>
      <c r="IB50" s="661" t="s">
        <v>3097</v>
      </c>
      <c r="IC50" s="661" t="s">
        <v>698</v>
      </c>
      <c r="ID50" s="709">
        <v>420.0</v>
      </c>
      <c r="IE50" s="709" t="s">
        <v>3355</v>
      </c>
      <c r="IF50" s="709"/>
      <c r="IG50" s="710" t="s">
        <v>3363</v>
      </c>
      <c r="IH50" s="661"/>
      <c r="II50" s="661"/>
      <c r="IJ50" s="661"/>
      <c r="IK50" s="661"/>
      <c r="IL50" s="661"/>
      <c r="IM50" s="661"/>
      <c r="IN50" s="709"/>
      <c r="IO50" s="709"/>
      <c r="IP50" s="709"/>
      <c r="IQ50" s="710"/>
      <c r="IR50" s="661" t="s">
        <v>3341</v>
      </c>
      <c r="IS50" s="661" t="s">
        <v>2426</v>
      </c>
      <c r="IT50" s="661" t="s">
        <v>1142</v>
      </c>
      <c r="IU50" s="661" t="s">
        <v>70</v>
      </c>
      <c r="IV50" s="661" t="s">
        <v>602</v>
      </c>
      <c r="IW50" s="661" t="s">
        <v>2278</v>
      </c>
      <c r="IX50" s="709">
        <v>300.0</v>
      </c>
      <c r="IY50" s="709" t="s">
        <v>3355</v>
      </c>
      <c r="IZ50" s="709"/>
      <c r="JA50" s="710" t="s">
        <v>3363</v>
      </c>
      <c r="JB50" s="661"/>
      <c r="JC50" s="661"/>
      <c r="JD50" s="661"/>
      <c r="JE50" s="661"/>
      <c r="JF50" s="661"/>
      <c r="JG50" s="661"/>
      <c r="JH50" s="709"/>
      <c r="JI50" s="709"/>
      <c r="JJ50" s="709"/>
      <c r="JK50" s="710"/>
      <c r="JL50" s="661"/>
      <c r="JM50" s="661"/>
      <c r="JN50" s="661"/>
      <c r="JO50" s="661"/>
      <c r="JP50" s="661"/>
      <c r="JQ50" s="661"/>
      <c r="JR50" s="709"/>
      <c r="JS50" s="709"/>
      <c r="JT50" s="709"/>
      <c r="JU50" s="710"/>
      <c r="JV50" s="709"/>
    </row>
    <row r="51" ht="15.75" customHeight="1">
      <c r="A51" s="904">
        <v>0.25</v>
      </c>
      <c r="B51" s="669"/>
      <c r="C51" s="729"/>
      <c r="D51" s="729"/>
      <c r="E51" s="729"/>
      <c r="F51" s="729"/>
      <c r="G51" s="729"/>
      <c r="H51" s="730"/>
      <c r="I51" s="730"/>
      <c r="J51" s="730"/>
      <c r="K51" s="731"/>
      <c r="L51" s="669"/>
      <c r="M51" s="729"/>
      <c r="N51" s="729"/>
      <c r="O51" s="729"/>
      <c r="P51" s="729"/>
      <c r="Q51" s="729"/>
      <c r="R51" s="730"/>
      <c r="S51" s="730"/>
      <c r="T51" s="730"/>
      <c r="U51" s="731"/>
      <c r="V51" s="669"/>
      <c r="W51" s="729"/>
      <c r="X51" s="729"/>
      <c r="Y51" s="729"/>
      <c r="Z51" s="729"/>
      <c r="AA51" s="729"/>
      <c r="AB51" s="730"/>
      <c r="AC51" s="730"/>
      <c r="AD51" s="730"/>
      <c r="AE51" s="731"/>
      <c r="AF51" s="669"/>
      <c r="AG51" s="729"/>
      <c r="AH51" s="729"/>
      <c r="AI51" s="729"/>
      <c r="AJ51" s="729"/>
      <c r="AK51" s="729"/>
      <c r="AL51" s="730"/>
      <c r="AM51" s="730"/>
      <c r="AN51" s="730"/>
      <c r="AO51" s="731"/>
      <c r="AP51" s="669"/>
      <c r="AQ51" s="729"/>
      <c r="AR51" s="729"/>
      <c r="AS51" s="729"/>
      <c r="AT51" s="729"/>
      <c r="AU51" s="729"/>
      <c r="AV51" s="730"/>
      <c r="AW51" s="730"/>
      <c r="AX51" s="730"/>
      <c r="AY51" s="731"/>
      <c r="AZ51" s="669" t="s">
        <v>3368</v>
      </c>
      <c r="BA51" s="729" t="s">
        <v>2426</v>
      </c>
      <c r="BB51" s="729" t="s">
        <v>2573</v>
      </c>
      <c r="BC51" s="729" t="s">
        <v>34</v>
      </c>
      <c r="BD51" s="729" t="s">
        <v>3097</v>
      </c>
      <c r="BE51" s="729" t="s">
        <v>698</v>
      </c>
      <c r="BF51" s="730">
        <v>400.0</v>
      </c>
      <c r="BG51" s="730" t="s">
        <v>3355</v>
      </c>
      <c r="BH51" s="730"/>
      <c r="BI51" s="731" t="s">
        <v>3363</v>
      </c>
      <c r="BJ51" s="669"/>
      <c r="BK51" s="729"/>
      <c r="BL51" s="729"/>
      <c r="BM51" s="729"/>
      <c r="BN51" s="729"/>
      <c r="BO51" s="729"/>
      <c r="BP51" s="730"/>
      <c r="BQ51" s="730"/>
      <c r="BR51" s="730"/>
      <c r="BS51" s="731"/>
      <c r="BT51" s="669"/>
      <c r="BU51" s="729"/>
      <c r="BV51" s="729"/>
      <c r="BW51" s="729"/>
      <c r="BX51" s="729"/>
      <c r="BY51" s="729"/>
      <c r="BZ51" s="730"/>
      <c r="CA51" s="730"/>
      <c r="CB51" s="730"/>
      <c r="CC51" s="731"/>
      <c r="CD51" s="669"/>
      <c r="CE51" s="729"/>
      <c r="CF51" s="729"/>
      <c r="CG51" s="729"/>
      <c r="CH51" s="729"/>
      <c r="CI51" s="729"/>
      <c r="CJ51" s="730"/>
      <c r="CK51" s="730"/>
      <c r="CL51" s="730"/>
      <c r="CM51" s="731"/>
      <c r="CN51" s="669"/>
      <c r="CO51" s="729"/>
      <c r="CP51" s="729"/>
      <c r="CQ51" s="729"/>
      <c r="CR51" s="729"/>
      <c r="CS51" s="729"/>
      <c r="CT51" s="730"/>
      <c r="CU51" s="730"/>
      <c r="CV51" s="730"/>
      <c r="CW51" s="731"/>
      <c r="CX51" s="669"/>
      <c r="CY51" s="729"/>
      <c r="CZ51" s="729"/>
      <c r="DA51" s="729"/>
      <c r="DB51" s="729"/>
      <c r="DC51" s="729"/>
      <c r="DD51" s="730"/>
      <c r="DE51" s="730"/>
      <c r="DF51" s="730"/>
      <c r="DG51" s="731"/>
      <c r="DH51" s="669" t="s">
        <v>3341</v>
      </c>
      <c r="DI51" s="669" t="s">
        <v>2426</v>
      </c>
      <c r="DJ51" s="669" t="s">
        <v>2569</v>
      </c>
      <c r="DK51" s="669" t="s">
        <v>34</v>
      </c>
      <c r="DL51" s="669" t="s">
        <v>3100</v>
      </c>
      <c r="DM51" s="669" t="s">
        <v>698</v>
      </c>
      <c r="DN51" s="700">
        <v>250.0</v>
      </c>
      <c r="DO51" s="730" t="s">
        <v>3355</v>
      </c>
      <c r="DP51" s="730"/>
      <c r="DQ51" s="731" t="s">
        <v>3363</v>
      </c>
      <c r="DR51" s="669" t="s">
        <v>3341</v>
      </c>
      <c r="DS51" s="729" t="s">
        <v>2426</v>
      </c>
      <c r="DT51" s="729" t="s">
        <v>2504</v>
      </c>
      <c r="DU51" s="729" t="s">
        <v>34</v>
      </c>
      <c r="DV51" s="729" t="s">
        <v>3106</v>
      </c>
      <c r="DW51" s="729" t="s">
        <v>2289</v>
      </c>
      <c r="DX51" s="730">
        <v>400.0</v>
      </c>
      <c r="DY51" s="730"/>
      <c r="DZ51" s="730"/>
      <c r="EA51" s="731" t="s">
        <v>3349</v>
      </c>
      <c r="EB51" s="669"/>
      <c r="EC51" s="729"/>
      <c r="ED51" s="729"/>
      <c r="EE51" s="729"/>
      <c r="EF51" s="729"/>
      <c r="EG51" s="729"/>
      <c r="EH51" s="730"/>
      <c r="EI51" s="730"/>
      <c r="EJ51" s="730"/>
      <c r="EK51" s="731"/>
      <c r="EL51" s="669"/>
      <c r="EM51" s="729"/>
      <c r="EN51" s="729"/>
      <c r="EO51" s="729"/>
      <c r="EP51" s="729"/>
      <c r="EQ51" s="729"/>
      <c r="ER51" s="730"/>
      <c r="ES51" s="730"/>
      <c r="ET51" s="730"/>
      <c r="EU51" s="731"/>
      <c r="EV51" s="669"/>
      <c r="EW51" s="729"/>
      <c r="EX51" s="729"/>
      <c r="EY51" s="729"/>
      <c r="EZ51" s="729"/>
      <c r="FA51" s="729"/>
      <c r="FB51" s="730"/>
      <c r="FC51" s="730"/>
      <c r="FD51" s="730"/>
      <c r="FE51" s="731"/>
      <c r="FL51" s="700">
        <v>550.0</v>
      </c>
      <c r="FM51" s="730"/>
      <c r="FN51" s="730"/>
      <c r="FO51" s="731"/>
      <c r="FP51" s="669"/>
      <c r="FQ51" s="729"/>
      <c r="FR51" s="729"/>
      <c r="FS51" s="729"/>
      <c r="FT51" s="729"/>
      <c r="FU51" s="729"/>
      <c r="FV51" s="730"/>
      <c r="FW51" s="730"/>
      <c r="FX51" s="730"/>
      <c r="FY51" s="731"/>
      <c r="GG51" s="730"/>
      <c r="GH51" s="730"/>
      <c r="GI51" s="731"/>
      <c r="GJ51" s="669"/>
      <c r="GK51" s="729"/>
      <c r="GL51" s="729"/>
      <c r="GM51" s="729"/>
      <c r="GN51" s="729"/>
      <c r="GO51" s="729"/>
      <c r="GP51" s="730"/>
      <c r="GQ51" s="730"/>
      <c r="GR51" s="730"/>
      <c r="GS51" s="731"/>
      <c r="GT51" s="669"/>
      <c r="GU51" s="729"/>
      <c r="GV51" s="729"/>
      <c r="GW51" s="729"/>
      <c r="GX51" s="729"/>
      <c r="GY51" s="729"/>
      <c r="GZ51" s="730"/>
      <c r="HA51" s="730"/>
      <c r="HB51" s="730"/>
      <c r="HC51" s="731"/>
      <c r="HD51" s="669"/>
      <c r="HE51" s="729"/>
      <c r="HF51" s="729"/>
      <c r="HG51" s="729"/>
      <c r="HH51" s="729"/>
      <c r="HI51" s="729"/>
      <c r="HJ51" s="730"/>
      <c r="HK51" s="730"/>
      <c r="HL51" s="730"/>
      <c r="HM51" s="731"/>
      <c r="HN51" s="669"/>
      <c r="HO51" s="729"/>
      <c r="HP51" s="729"/>
      <c r="HQ51" s="729"/>
      <c r="HR51" s="729"/>
      <c r="HS51" s="729"/>
      <c r="HT51" s="730"/>
      <c r="HU51" s="730"/>
      <c r="HV51" s="730"/>
      <c r="HW51" s="731"/>
      <c r="HX51" s="669"/>
      <c r="HY51" s="729"/>
      <c r="HZ51" s="729"/>
      <c r="IA51" s="729"/>
      <c r="IB51" s="729"/>
      <c r="IC51" s="729"/>
      <c r="ID51" s="730"/>
      <c r="IE51" s="730"/>
      <c r="IF51" s="730"/>
      <c r="IG51" s="731"/>
      <c r="IH51" s="669"/>
      <c r="II51" s="729"/>
      <c r="IJ51" s="729"/>
      <c r="IK51" s="729"/>
      <c r="IL51" s="729"/>
      <c r="IM51" s="729"/>
      <c r="IN51" s="730"/>
      <c r="IO51" s="730"/>
      <c r="IP51" s="730"/>
      <c r="IQ51" s="731"/>
      <c r="IR51" s="669"/>
      <c r="IS51" s="729"/>
      <c r="IT51" s="729"/>
      <c r="IU51" s="729"/>
      <c r="IV51" s="729"/>
      <c r="IW51" s="729"/>
      <c r="IX51" s="730"/>
      <c r="IY51" s="730"/>
      <c r="IZ51" s="730"/>
      <c r="JA51" s="731"/>
      <c r="JB51" s="669"/>
      <c r="JC51" s="729"/>
      <c r="JD51" s="729"/>
      <c r="JE51" s="729"/>
      <c r="JF51" s="729"/>
      <c r="JG51" s="729"/>
      <c r="JH51" s="730"/>
      <c r="JI51" s="730"/>
      <c r="JJ51" s="730"/>
      <c r="JK51" s="731"/>
      <c r="JL51" s="669"/>
      <c r="JM51" s="729"/>
      <c r="JN51" s="729"/>
      <c r="JO51" s="729"/>
      <c r="JP51" s="729"/>
      <c r="JQ51" s="729"/>
      <c r="JR51" s="730"/>
      <c r="JS51" s="730"/>
      <c r="JT51" s="730"/>
      <c r="JU51" s="731"/>
      <c r="JV51" s="700"/>
    </row>
    <row r="52" ht="15.75" customHeight="1">
      <c r="A52" s="708">
        <v>0.2916666666666667</v>
      </c>
      <c r="B52" s="546"/>
      <c r="C52" s="546"/>
      <c r="D52" s="546"/>
      <c r="E52" s="546"/>
      <c r="F52" s="546"/>
      <c r="G52" s="546"/>
      <c r="H52" s="713"/>
      <c r="I52" s="713"/>
      <c r="J52" s="713"/>
      <c r="K52" s="734"/>
      <c r="L52" s="546"/>
      <c r="M52" s="546"/>
      <c r="N52" s="546"/>
      <c r="O52" s="546"/>
      <c r="P52" s="546"/>
      <c r="Q52" s="546"/>
      <c r="R52" s="713"/>
      <c r="S52" s="713"/>
      <c r="T52" s="713"/>
      <c r="U52" s="734"/>
      <c r="V52" s="546" t="s">
        <v>3341</v>
      </c>
      <c r="W52" s="546" t="s">
        <v>2426</v>
      </c>
      <c r="X52" s="546" t="s">
        <v>2386</v>
      </c>
      <c r="Y52" s="546" t="s">
        <v>34</v>
      </c>
      <c r="Z52" s="546" t="s">
        <v>3099</v>
      </c>
      <c r="AA52" s="546" t="s">
        <v>2502</v>
      </c>
      <c r="AB52" s="713" t="s">
        <v>619</v>
      </c>
      <c r="AC52" s="713" t="s">
        <v>4427</v>
      </c>
      <c r="AD52" s="713" t="s">
        <v>4494</v>
      </c>
      <c r="AE52" s="734" t="s">
        <v>3363</v>
      </c>
      <c r="AF52" s="546"/>
      <c r="AG52" s="546"/>
      <c r="AH52" s="546" t="s">
        <v>4495</v>
      </c>
      <c r="AI52" s="546"/>
      <c r="AJ52" s="546"/>
      <c r="AK52" s="546"/>
      <c r="AL52" s="713"/>
      <c r="AM52" s="713"/>
      <c r="AN52" s="713"/>
      <c r="AO52" s="734"/>
      <c r="AP52" s="546" t="s">
        <v>3368</v>
      </c>
      <c r="AQ52" s="546" t="s">
        <v>4496</v>
      </c>
      <c r="AR52" s="546" t="s">
        <v>2559</v>
      </c>
      <c r="AS52" s="546" t="s">
        <v>70</v>
      </c>
      <c r="AT52" s="546" t="s">
        <v>3112</v>
      </c>
      <c r="AU52" s="546" t="s">
        <v>698</v>
      </c>
      <c r="AV52" s="713" t="s">
        <v>1147</v>
      </c>
      <c r="AW52" s="713" t="s">
        <v>3355</v>
      </c>
      <c r="AX52" s="713"/>
      <c r="AY52" s="734" t="s">
        <v>3363</v>
      </c>
      <c r="AZ52" s="546" t="s">
        <v>3341</v>
      </c>
      <c r="BA52" s="875" t="s">
        <v>2426</v>
      </c>
      <c r="BB52" s="875" t="s">
        <v>4497</v>
      </c>
      <c r="BC52" s="875" t="s">
        <v>1311</v>
      </c>
      <c r="BD52" s="875" t="s">
        <v>4498</v>
      </c>
      <c r="BE52" s="875" t="s">
        <v>2378</v>
      </c>
      <c r="BF52" s="876">
        <v>400.0</v>
      </c>
      <c r="BG52" s="713"/>
      <c r="BH52" s="713"/>
      <c r="BI52" s="734" t="s">
        <v>3384</v>
      </c>
      <c r="BJ52" s="546" t="s">
        <v>3341</v>
      </c>
      <c r="BK52" s="905" t="s">
        <v>2426</v>
      </c>
      <c r="BL52" s="906" t="s">
        <v>352</v>
      </c>
      <c r="BM52" s="906" t="s">
        <v>34</v>
      </c>
      <c r="BN52" s="906" t="s">
        <v>3099</v>
      </c>
      <c r="BO52" s="906" t="s">
        <v>698</v>
      </c>
      <c r="BP52" s="907">
        <v>400.0</v>
      </c>
      <c r="BQ52" s="713"/>
      <c r="BR52" s="713"/>
      <c r="BS52" s="734" t="s">
        <v>3681</v>
      </c>
      <c r="BT52" s="546"/>
      <c r="BU52" s="546"/>
      <c r="BV52" s="546"/>
      <c r="BW52" s="546"/>
      <c r="BX52" s="546"/>
      <c r="BY52" s="546"/>
      <c r="BZ52" s="713"/>
      <c r="CA52" s="713"/>
      <c r="CB52" s="713"/>
      <c r="CC52" s="734"/>
      <c r="CD52" s="546"/>
      <c r="CE52" s="546"/>
      <c r="CF52" s="546"/>
      <c r="CG52" s="546"/>
      <c r="CH52" s="546"/>
      <c r="CI52" s="546"/>
      <c r="CJ52" s="713"/>
      <c r="CK52" s="713"/>
      <c r="CL52" s="713"/>
      <c r="CM52" s="734"/>
      <c r="CN52" s="546" t="s">
        <v>3341</v>
      </c>
      <c r="CO52" s="546" t="s">
        <v>1780</v>
      </c>
      <c r="CP52" s="546" t="s">
        <v>1027</v>
      </c>
      <c r="CQ52" s="546" t="s">
        <v>34</v>
      </c>
      <c r="CR52" s="546" t="s">
        <v>3099</v>
      </c>
      <c r="CS52" s="546" t="s">
        <v>698</v>
      </c>
      <c r="CT52" s="713">
        <v>0.0</v>
      </c>
      <c r="CU52" s="713" t="s">
        <v>3114</v>
      </c>
      <c r="CV52" s="713"/>
      <c r="CW52" s="734" t="s">
        <v>3363</v>
      </c>
      <c r="CX52" s="546"/>
      <c r="CY52" s="546"/>
      <c r="CZ52" s="661" t="s">
        <v>4499</v>
      </c>
      <c r="DA52" s="661" t="s">
        <v>3111</v>
      </c>
      <c r="DB52" s="661" t="s">
        <v>3096</v>
      </c>
      <c r="DC52" s="661" t="s">
        <v>698</v>
      </c>
      <c r="DD52" s="709" t="s">
        <v>902</v>
      </c>
      <c r="DE52" s="713"/>
      <c r="DF52" s="713"/>
      <c r="DG52" s="734" t="s">
        <v>3363</v>
      </c>
      <c r="DH52" s="546" t="s">
        <v>3341</v>
      </c>
      <c r="DI52" s="546" t="s">
        <v>2426</v>
      </c>
      <c r="DJ52" s="546" t="s">
        <v>4500</v>
      </c>
      <c r="DK52" s="546" t="s">
        <v>34</v>
      </c>
      <c r="DL52" s="546" t="s">
        <v>3099</v>
      </c>
      <c r="DM52" s="546" t="s">
        <v>698</v>
      </c>
      <c r="DN52" s="713">
        <v>400.0</v>
      </c>
      <c r="DO52" s="713"/>
      <c r="DP52" s="713"/>
      <c r="DQ52" s="734" t="s">
        <v>3681</v>
      </c>
      <c r="EB52" s="856" t="s">
        <v>3341</v>
      </c>
      <c r="EC52" s="660" t="s">
        <v>2426</v>
      </c>
      <c r="ED52" s="660" t="s">
        <v>2138</v>
      </c>
      <c r="EE52" s="660" t="s">
        <v>34</v>
      </c>
      <c r="EF52" s="660" t="s">
        <v>3097</v>
      </c>
      <c r="EG52" s="660" t="s">
        <v>2502</v>
      </c>
      <c r="EH52" s="758">
        <v>0.0</v>
      </c>
      <c r="EI52" s="713" t="s">
        <v>2413</v>
      </c>
      <c r="EJ52" s="713"/>
      <c r="EK52" s="734" t="s">
        <v>3681</v>
      </c>
      <c r="EL52" s="546"/>
      <c r="EM52" s="546"/>
      <c r="EN52" s="546"/>
      <c r="EO52" s="546"/>
      <c r="EP52" s="546"/>
      <c r="EQ52" s="546"/>
      <c r="ER52" s="713"/>
      <c r="ES52" s="713"/>
      <c r="ET52" s="713"/>
      <c r="EU52" s="734"/>
      <c r="EV52" s="546"/>
      <c r="EW52" s="546"/>
      <c r="EX52" s="546"/>
      <c r="EY52" s="546"/>
      <c r="EZ52" s="546"/>
      <c r="FA52" s="546"/>
      <c r="FB52" s="713"/>
      <c r="FC52" s="713"/>
      <c r="FD52" s="713"/>
      <c r="FE52" s="734"/>
      <c r="FF52" s="546" t="s">
        <v>3341</v>
      </c>
      <c r="FG52" s="546" t="s">
        <v>2426</v>
      </c>
      <c r="FH52" s="546" t="s">
        <v>1999</v>
      </c>
      <c r="FI52" s="546" t="s">
        <v>34</v>
      </c>
      <c r="FJ52" s="546" t="s">
        <v>3097</v>
      </c>
      <c r="FK52" s="546" t="s">
        <v>698</v>
      </c>
      <c r="FL52" s="713">
        <v>400.0</v>
      </c>
      <c r="FM52" s="713"/>
      <c r="FN52" s="713"/>
      <c r="FO52" s="734" t="s">
        <v>3349</v>
      </c>
      <c r="FP52" s="661" t="s">
        <v>3341</v>
      </c>
      <c r="FQ52" s="661" t="s">
        <v>2426</v>
      </c>
      <c r="FR52" s="661" t="s">
        <v>2518</v>
      </c>
      <c r="FS52" s="661" t="s">
        <v>34</v>
      </c>
      <c r="FT52" s="661" t="s">
        <v>3097</v>
      </c>
      <c r="FU52" s="661" t="s">
        <v>698</v>
      </c>
      <c r="FV52" s="709">
        <v>420.0</v>
      </c>
      <c r="FW52" s="713" t="s">
        <v>3355</v>
      </c>
      <c r="FX52" s="713"/>
      <c r="FY52" s="734" t="s">
        <v>3349</v>
      </c>
      <c r="FZ52" s="546" t="s">
        <v>3341</v>
      </c>
      <c r="GA52" s="546" t="s">
        <v>2426</v>
      </c>
      <c r="GB52" s="546" t="s">
        <v>2461</v>
      </c>
      <c r="GC52" s="546" t="s">
        <v>1517</v>
      </c>
      <c r="GD52" s="546" t="s">
        <v>3105</v>
      </c>
      <c r="GE52" s="546" t="s">
        <v>698</v>
      </c>
      <c r="GF52" s="713">
        <v>850.0</v>
      </c>
      <c r="GG52" s="713"/>
      <c r="GH52" s="713"/>
      <c r="GI52" s="734" t="s">
        <v>3349</v>
      </c>
      <c r="GJ52" s="546" t="s">
        <v>3368</v>
      </c>
      <c r="GK52" s="546" t="s">
        <v>2426</v>
      </c>
      <c r="GL52" s="546" t="s">
        <v>2624</v>
      </c>
      <c r="GM52" s="546" t="s">
        <v>34</v>
      </c>
      <c r="GN52" s="546" t="s">
        <v>3097</v>
      </c>
      <c r="GO52" s="546" t="s">
        <v>698</v>
      </c>
      <c r="GP52" s="713">
        <v>420.0</v>
      </c>
      <c r="GQ52" s="713" t="s">
        <v>3355</v>
      </c>
      <c r="GR52" s="713"/>
      <c r="GS52" s="734" t="s">
        <v>3363</v>
      </c>
      <c r="GT52" s="546"/>
      <c r="GU52" s="546"/>
      <c r="GV52" s="546"/>
      <c r="GW52" s="546"/>
      <c r="GX52" s="546"/>
      <c r="GY52" s="546"/>
      <c r="GZ52" s="713"/>
      <c r="HA52" s="713"/>
      <c r="HB52" s="713"/>
      <c r="HC52" s="734"/>
      <c r="HD52" s="546"/>
      <c r="HE52" s="546"/>
      <c r="HF52" s="546"/>
      <c r="HG52" s="546"/>
      <c r="HH52" s="546"/>
      <c r="HI52" s="546"/>
      <c r="HJ52" s="713"/>
      <c r="HK52" s="713"/>
      <c r="HL52" s="713"/>
      <c r="HM52" s="734"/>
      <c r="HN52" s="546"/>
      <c r="HO52" s="546"/>
      <c r="HP52" s="546"/>
      <c r="HQ52" s="546"/>
      <c r="HR52" s="546"/>
      <c r="HS52" s="546"/>
      <c r="HT52" s="713"/>
      <c r="HU52" s="713"/>
      <c r="HV52" s="713"/>
      <c r="HW52" s="734"/>
      <c r="HX52" s="546" t="s">
        <v>3368</v>
      </c>
      <c r="HY52" s="546" t="s">
        <v>1962</v>
      </c>
      <c r="HZ52" s="546" t="s">
        <v>2628</v>
      </c>
      <c r="IA52" s="546" t="s">
        <v>34</v>
      </c>
      <c r="IB52" s="546" t="s">
        <v>3099</v>
      </c>
      <c r="IC52" s="546" t="s">
        <v>698</v>
      </c>
      <c r="ID52" s="713">
        <v>0.0</v>
      </c>
      <c r="IE52" s="713" t="s">
        <v>3114</v>
      </c>
      <c r="IF52" s="713"/>
      <c r="IG52" s="734" t="s">
        <v>3363</v>
      </c>
      <c r="IH52" s="908"/>
      <c r="II52" s="320"/>
      <c r="IJ52" s="320"/>
      <c r="IK52" s="320"/>
      <c r="IL52" s="320"/>
      <c r="IM52" s="320"/>
      <c r="IN52" s="528"/>
      <c r="IO52" s="713"/>
      <c r="IP52" s="713"/>
      <c r="IQ52" s="734"/>
      <c r="IR52" s="546"/>
      <c r="IS52" s="546"/>
      <c r="IT52" s="546" t="s">
        <v>4501</v>
      </c>
      <c r="IU52" s="546"/>
      <c r="IV52" s="546" t="s">
        <v>3096</v>
      </c>
      <c r="IW52" s="546" t="s">
        <v>698</v>
      </c>
      <c r="IX52" s="713"/>
      <c r="IY52" s="713" t="s">
        <v>4427</v>
      </c>
      <c r="IZ52" s="713"/>
      <c r="JA52" s="734" t="s">
        <v>3363</v>
      </c>
      <c r="JB52" s="661" t="s">
        <v>3341</v>
      </c>
      <c r="JC52" s="661" t="s">
        <v>2426</v>
      </c>
      <c r="JD52" s="661" t="s">
        <v>2518</v>
      </c>
      <c r="JE52" s="661" t="s">
        <v>34</v>
      </c>
      <c r="JF52" s="661" t="s">
        <v>3097</v>
      </c>
      <c r="JG52" s="661" t="s">
        <v>698</v>
      </c>
      <c r="JH52" s="713">
        <v>400.0</v>
      </c>
      <c r="JI52" s="713" t="s">
        <v>3355</v>
      </c>
      <c r="JJ52" s="713"/>
      <c r="JK52" s="734" t="s">
        <v>3363</v>
      </c>
      <c r="JS52" s="713"/>
      <c r="JT52" s="713"/>
      <c r="JU52" s="734"/>
      <c r="JV52" s="709"/>
    </row>
    <row r="53" ht="15.75" customHeight="1">
      <c r="A53" s="715">
        <v>0.2916666666666667</v>
      </c>
      <c r="B53" s="669"/>
      <c r="C53" s="669"/>
      <c r="D53" s="669"/>
      <c r="E53" s="669"/>
      <c r="F53" s="669"/>
      <c r="G53" s="669"/>
      <c r="H53" s="700"/>
      <c r="I53" s="700"/>
      <c r="J53" s="700"/>
      <c r="K53" s="716"/>
      <c r="L53" s="669"/>
      <c r="M53" s="669"/>
      <c r="N53" s="669"/>
      <c r="O53" s="669"/>
      <c r="P53" s="669"/>
      <c r="Q53" s="669"/>
      <c r="R53" s="700"/>
      <c r="S53" s="700"/>
      <c r="T53" s="700"/>
      <c r="U53" s="716"/>
      <c r="V53" s="669"/>
      <c r="W53" s="669"/>
      <c r="X53" s="669"/>
      <c r="Y53" s="669"/>
      <c r="Z53" s="669"/>
      <c r="AA53" s="669"/>
      <c r="AB53" s="700"/>
      <c r="AC53" s="700"/>
      <c r="AD53" s="700"/>
      <c r="AE53" s="716"/>
      <c r="AF53" s="669" t="s">
        <v>3341</v>
      </c>
      <c r="AG53" s="669" t="s">
        <v>2426</v>
      </c>
      <c r="AH53" s="669" t="s">
        <v>2530</v>
      </c>
      <c r="AI53" s="341" t="s">
        <v>34</v>
      </c>
      <c r="AJ53" s="341" t="s">
        <v>3100</v>
      </c>
      <c r="AK53" s="341" t="s">
        <v>698</v>
      </c>
      <c r="AL53" s="342">
        <v>420.0</v>
      </c>
      <c r="AM53" s="700"/>
      <c r="AN53" s="700"/>
      <c r="AO53" s="716" t="s">
        <v>3384</v>
      </c>
      <c r="AP53" s="669"/>
      <c r="AQ53" s="669"/>
      <c r="AR53" s="669" t="s">
        <v>4499</v>
      </c>
      <c r="AS53" s="669" t="s">
        <v>3111</v>
      </c>
      <c r="AT53" s="669" t="s">
        <v>3096</v>
      </c>
      <c r="AU53" s="669" t="s">
        <v>698</v>
      </c>
      <c r="AV53" s="700" t="s">
        <v>902</v>
      </c>
      <c r="AW53" s="700"/>
      <c r="AX53" s="700"/>
      <c r="AY53" s="716" t="s">
        <v>3349</v>
      </c>
      <c r="AZ53" s="879" t="s">
        <v>3341</v>
      </c>
      <c r="BA53" s="879" t="s">
        <v>2426</v>
      </c>
      <c r="BB53" s="879" t="s">
        <v>4502</v>
      </c>
      <c r="BC53" s="879" t="s">
        <v>34</v>
      </c>
      <c r="BD53" s="879" t="s">
        <v>3097</v>
      </c>
      <c r="BE53" s="879" t="s">
        <v>698</v>
      </c>
      <c r="BF53" s="880">
        <v>400.0</v>
      </c>
      <c r="BG53" s="700" t="s">
        <v>3355</v>
      </c>
      <c r="BH53" s="700"/>
      <c r="BI53" s="716" t="s">
        <v>3681</v>
      </c>
      <c r="BJ53" s="685" t="s">
        <v>3341</v>
      </c>
      <c r="BK53" s="811" t="s">
        <v>2426</v>
      </c>
      <c r="BL53" s="811" t="s">
        <v>2435</v>
      </c>
      <c r="BM53" s="811" t="s">
        <v>40</v>
      </c>
      <c r="BN53" s="811" t="s">
        <v>3097</v>
      </c>
      <c r="BO53" s="811" t="s">
        <v>698</v>
      </c>
      <c r="BP53" s="700">
        <v>490.0</v>
      </c>
      <c r="BQ53" s="700"/>
      <c r="BR53" s="700"/>
      <c r="BS53" s="716" t="s">
        <v>3384</v>
      </c>
      <c r="BT53" s="669"/>
      <c r="BU53" s="669"/>
      <c r="BV53" s="669"/>
      <c r="BW53" s="669"/>
      <c r="BX53" s="669"/>
      <c r="BY53" s="669"/>
      <c r="BZ53" s="700"/>
      <c r="CA53" s="700"/>
      <c r="CB53" s="700"/>
      <c r="CC53" s="716"/>
      <c r="CD53" s="669"/>
      <c r="CE53" s="669"/>
      <c r="CF53" s="669"/>
      <c r="CG53" s="669"/>
      <c r="CH53" s="669"/>
      <c r="CI53" s="669"/>
      <c r="CJ53" s="700"/>
      <c r="CK53" s="700"/>
      <c r="CL53" s="700"/>
      <c r="CM53" s="716"/>
      <c r="CN53" s="669"/>
      <c r="CO53" s="669"/>
      <c r="CP53" s="669" t="s">
        <v>3781</v>
      </c>
      <c r="CQ53" s="669" t="s">
        <v>3111</v>
      </c>
      <c r="CR53" s="669" t="s">
        <v>3096</v>
      </c>
      <c r="CS53" s="669" t="s">
        <v>698</v>
      </c>
      <c r="CT53" s="700">
        <v>125.0</v>
      </c>
      <c r="CU53" s="700"/>
      <c r="CV53" s="700"/>
      <c r="CW53" s="716" t="s">
        <v>3681</v>
      </c>
      <c r="CX53" s="669" t="s">
        <v>3341</v>
      </c>
      <c r="CY53" s="669" t="s">
        <v>2426</v>
      </c>
      <c r="CZ53" s="669" t="s">
        <v>4503</v>
      </c>
      <c r="DA53" s="669" t="s">
        <v>34</v>
      </c>
      <c r="DB53" s="669" t="s">
        <v>602</v>
      </c>
      <c r="DC53" s="669" t="s">
        <v>2278</v>
      </c>
      <c r="DD53" s="700">
        <v>400.0</v>
      </c>
      <c r="DE53" s="700" t="s">
        <v>3355</v>
      </c>
      <c r="DF53" s="700"/>
      <c r="DG53" s="716" t="s">
        <v>3681</v>
      </c>
      <c r="DH53" s="669"/>
      <c r="DI53" s="669"/>
      <c r="DJ53" s="669"/>
      <c r="DK53" s="669"/>
      <c r="DL53" s="669"/>
      <c r="DM53" s="669"/>
      <c r="DN53" s="700"/>
      <c r="DO53" s="700"/>
      <c r="DP53" s="700"/>
      <c r="DQ53" s="716"/>
      <c r="DR53" s="669" t="s">
        <v>3341</v>
      </c>
      <c r="DS53" s="669" t="s">
        <v>1962</v>
      </c>
      <c r="DT53" s="669" t="s">
        <v>2452</v>
      </c>
      <c r="DU53" s="669" t="s">
        <v>34</v>
      </c>
      <c r="DV53" s="669" t="s">
        <v>3097</v>
      </c>
      <c r="DW53" s="669" t="s">
        <v>2502</v>
      </c>
      <c r="DX53" s="700">
        <v>0.0</v>
      </c>
      <c r="DY53" s="700" t="s">
        <v>3114</v>
      </c>
      <c r="DZ53" s="700"/>
      <c r="EA53" s="716" t="s">
        <v>3363</v>
      </c>
      <c r="EB53" s="669"/>
      <c r="EC53" s="669"/>
      <c r="ED53" s="669"/>
      <c r="EE53" s="669"/>
      <c r="EF53" s="669"/>
      <c r="EG53" s="669"/>
      <c r="EH53" s="700"/>
      <c r="EI53" s="700"/>
      <c r="EJ53" s="700"/>
      <c r="EK53" s="716"/>
      <c r="EL53" s="669"/>
      <c r="EM53" s="669"/>
      <c r="EN53" s="669"/>
      <c r="EO53" s="669"/>
      <c r="EP53" s="669"/>
      <c r="EQ53" s="669"/>
      <c r="ER53" s="700"/>
      <c r="ES53" s="700"/>
      <c r="ET53" s="700"/>
      <c r="EU53" s="716"/>
      <c r="FD53" s="700"/>
      <c r="FE53" s="716"/>
      <c r="FF53" s="669" t="s">
        <v>3341</v>
      </c>
      <c r="FG53" s="669" t="s">
        <v>2426</v>
      </c>
      <c r="FH53" s="669" t="s">
        <v>2575</v>
      </c>
      <c r="FI53" s="669" t="s">
        <v>34</v>
      </c>
      <c r="FJ53" s="669" t="s">
        <v>3099</v>
      </c>
      <c r="FK53" s="669" t="s">
        <v>698</v>
      </c>
      <c r="FL53" s="700">
        <v>420.0</v>
      </c>
      <c r="FM53" s="700" t="s">
        <v>3355</v>
      </c>
      <c r="FN53" s="700"/>
      <c r="FO53" s="716" t="s">
        <v>3363</v>
      </c>
      <c r="FP53" s="669"/>
      <c r="FQ53" s="669"/>
      <c r="FR53" s="669" t="s">
        <v>4499</v>
      </c>
      <c r="FS53" s="669" t="s">
        <v>3111</v>
      </c>
      <c r="FT53" s="669" t="s">
        <v>3096</v>
      </c>
      <c r="FU53" s="669" t="s">
        <v>698</v>
      </c>
      <c r="FV53" s="700" t="s">
        <v>902</v>
      </c>
      <c r="FW53" s="700" t="s">
        <v>4427</v>
      </c>
      <c r="FX53" s="700"/>
      <c r="FY53" s="716" t="s">
        <v>3363</v>
      </c>
      <c r="FZ53" s="685" t="s">
        <v>3341</v>
      </c>
      <c r="GA53" s="685" t="s">
        <v>2426</v>
      </c>
      <c r="GB53" s="685" t="s">
        <v>1999</v>
      </c>
      <c r="GC53" s="685" t="s">
        <v>34</v>
      </c>
      <c r="GD53" s="685" t="s">
        <v>3097</v>
      </c>
      <c r="GE53" s="685" t="s">
        <v>698</v>
      </c>
      <c r="GF53" s="698">
        <v>400.0</v>
      </c>
      <c r="GG53" s="700" t="s">
        <v>3355</v>
      </c>
      <c r="GH53" s="700"/>
      <c r="GI53" s="716" t="s">
        <v>3363</v>
      </c>
      <c r="GJ53" s="873" t="s">
        <v>3341</v>
      </c>
      <c r="GK53" s="873" t="s">
        <v>2426</v>
      </c>
      <c r="GL53" s="873" t="s">
        <v>2548</v>
      </c>
      <c r="GM53" s="873" t="s">
        <v>34</v>
      </c>
      <c r="GN53" s="685" t="s">
        <v>1748</v>
      </c>
      <c r="GO53" s="873" t="s">
        <v>2278</v>
      </c>
      <c r="GP53" s="874">
        <v>400.0</v>
      </c>
      <c r="GQ53" s="700"/>
      <c r="GR53" s="700"/>
      <c r="GS53" s="716" t="s">
        <v>3384</v>
      </c>
      <c r="GT53" s="669"/>
      <c r="GU53" s="669"/>
      <c r="GV53" s="669"/>
      <c r="GW53" s="669"/>
      <c r="GX53" s="669"/>
      <c r="GY53" s="669"/>
      <c r="GZ53" s="700"/>
      <c r="HA53" s="700"/>
      <c r="HB53" s="700"/>
      <c r="HC53" s="716"/>
      <c r="HD53" s="669"/>
      <c r="HE53" s="669"/>
      <c r="HF53" s="669"/>
      <c r="HG53" s="669"/>
      <c r="HH53" s="669"/>
      <c r="HI53" s="669"/>
      <c r="HJ53" s="700"/>
      <c r="HK53" s="700"/>
      <c r="HL53" s="700"/>
      <c r="HM53" s="716"/>
      <c r="HN53" s="669"/>
      <c r="HO53" s="669"/>
      <c r="HP53" s="669"/>
      <c r="HQ53" s="669"/>
      <c r="HR53" s="669"/>
      <c r="HS53" s="669"/>
      <c r="HT53" s="700"/>
      <c r="HU53" s="700"/>
      <c r="HV53" s="700"/>
      <c r="HW53" s="716"/>
      <c r="IE53" s="700"/>
      <c r="IF53" s="700"/>
      <c r="IG53" s="716"/>
      <c r="IH53" s="669"/>
      <c r="II53" s="669"/>
      <c r="IJ53" s="669" t="s">
        <v>3781</v>
      </c>
      <c r="IK53" s="669" t="s">
        <v>3111</v>
      </c>
      <c r="IL53" s="669" t="s">
        <v>3096</v>
      </c>
      <c r="IM53" s="669" t="s">
        <v>698</v>
      </c>
      <c r="IN53" s="700">
        <v>125.0</v>
      </c>
      <c r="IO53" s="700" t="s">
        <v>4427</v>
      </c>
      <c r="IP53" s="700"/>
      <c r="IQ53" s="716" t="s">
        <v>3363</v>
      </c>
      <c r="IR53" s="669"/>
      <c r="IS53" s="669"/>
      <c r="IT53" s="669"/>
      <c r="IU53" s="669"/>
      <c r="IV53" s="669"/>
      <c r="IW53" s="669"/>
      <c r="IX53" s="700"/>
      <c r="IY53" s="700"/>
      <c r="IZ53" s="700"/>
      <c r="JA53" s="716"/>
      <c r="JB53" s="669"/>
      <c r="JC53" s="669"/>
      <c r="JD53" s="669"/>
      <c r="JE53" s="669"/>
      <c r="JF53" s="669"/>
      <c r="JG53" s="669"/>
      <c r="JH53" s="700"/>
      <c r="JI53" s="700"/>
      <c r="JJ53" s="700"/>
      <c r="JK53" s="716"/>
      <c r="JL53" s="669" t="s">
        <v>3341</v>
      </c>
      <c r="JM53" s="669" t="s">
        <v>2426</v>
      </c>
      <c r="JN53" s="669" t="s">
        <v>2602</v>
      </c>
      <c r="JO53" s="669" t="s">
        <v>34</v>
      </c>
      <c r="JP53" s="669" t="s">
        <v>3097</v>
      </c>
      <c r="JQ53" s="669" t="s">
        <v>698</v>
      </c>
      <c r="JR53" s="700">
        <v>420.0</v>
      </c>
      <c r="JS53" s="700"/>
      <c r="JT53" s="700"/>
      <c r="JU53" s="716" t="s">
        <v>3681</v>
      </c>
      <c r="JV53" s="700"/>
    </row>
    <row r="54" ht="15.75" customHeight="1">
      <c r="A54" s="708">
        <v>0.2916666666666667</v>
      </c>
      <c r="B54" s="661"/>
      <c r="C54" s="661"/>
      <c r="D54" s="661"/>
      <c r="E54" s="661"/>
      <c r="F54" s="661"/>
      <c r="G54" s="661"/>
      <c r="H54" s="709"/>
      <c r="I54" s="709"/>
      <c r="J54" s="709"/>
      <c r="K54" s="710"/>
      <c r="L54" s="661"/>
      <c r="M54" s="661"/>
      <c r="N54" s="661"/>
      <c r="O54" s="661"/>
      <c r="P54" s="661"/>
      <c r="Q54" s="661"/>
      <c r="R54" s="709"/>
      <c r="S54" s="709"/>
      <c r="T54" s="709"/>
      <c r="U54" s="710"/>
      <c r="V54" s="661"/>
      <c r="W54" s="661"/>
      <c r="X54" s="661"/>
      <c r="Y54" s="661"/>
      <c r="Z54" s="661"/>
      <c r="AA54" s="661"/>
      <c r="AB54" s="709"/>
      <c r="AC54" s="709"/>
      <c r="AD54" s="709"/>
      <c r="AE54" s="710"/>
      <c r="AF54" s="661"/>
      <c r="AG54" s="661"/>
      <c r="AH54" s="661"/>
      <c r="AI54" s="661"/>
      <c r="AJ54" s="661"/>
      <c r="AK54" s="661"/>
      <c r="AL54" s="709"/>
      <c r="AM54" s="709"/>
      <c r="AN54" s="709"/>
      <c r="AO54" s="710"/>
      <c r="AP54" s="661" t="s">
        <v>3368</v>
      </c>
      <c r="AQ54" s="661" t="s">
        <v>2426</v>
      </c>
      <c r="AR54" s="661" t="s">
        <v>2563</v>
      </c>
      <c r="AS54" s="661" t="s">
        <v>34</v>
      </c>
      <c r="AT54" s="661" t="s">
        <v>3099</v>
      </c>
      <c r="AU54" s="661" t="s">
        <v>698</v>
      </c>
      <c r="AV54" s="709">
        <v>450.0</v>
      </c>
      <c r="AW54" s="709" t="s">
        <v>4427</v>
      </c>
      <c r="AX54" s="709"/>
      <c r="AY54" s="710" t="s">
        <v>3363</v>
      </c>
      <c r="AZ54" s="661"/>
      <c r="BA54" s="661"/>
      <c r="BB54" s="661"/>
      <c r="BC54" s="661"/>
      <c r="BD54" s="661"/>
      <c r="BE54" s="661"/>
      <c r="BF54" s="709"/>
      <c r="BG54" s="709"/>
      <c r="BH54" s="709"/>
      <c r="BI54" s="710"/>
      <c r="BJ54" s="661"/>
      <c r="BK54" s="661"/>
      <c r="BL54" s="661"/>
      <c r="BM54" s="661"/>
      <c r="BN54" s="661"/>
      <c r="BO54" s="661"/>
      <c r="BP54" s="709"/>
      <c r="BQ54" s="709"/>
      <c r="BR54" s="709"/>
      <c r="BS54" s="710"/>
      <c r="BT54" s="661"/>
      <c r="BU54" s="661"/>
      <c r="BV54" s="661"/>
      <c r="BW54" s="661"/>
      <c r="BX54" s="661"/>
      <c r="BY54" s="661"/>
      <c r="BZ54" s="709"/>
      <c r="CA54" s="709"/>
      <c r="CB54" s="709"/>
      <c r="CC54" s="710"/>
      <c r="CD54" s="661"/>
      <c r="CE54" s="661"/>
      <c r="CF54" s="661"/>
      <c r="CG54" s="661"/>
      <c r="CH54" s="661"/>
      <c r="CI54" s="661"/>
      <c r="CJ54" s="709"/>
      <c r="CK54" s="709"/>
      <c r="CL54" s="709"/>
      <c r="CM54" s="710"/>
      <c r="CN54" s="661"/>
      <c r="CO54" s="661"/>
      <c r="CP54" s="661"/>
      <c r="CQ54" s="661"/>
      <c r="CR54" s="661"/>
      <c r="CS54" s="661"/>
      <c r="CT54" s="709"/>
      <c r="CU54" s="709"/>
      <c r="CV54" s="709"/>
      <c r="CW54" s="710"/>
      <c r="CX54" s="661" t="s">
        <v>3341</v>
      </c>
      <c r="CY54" s="661" t="s">
        <v>1962</v>
      </c>
      <c r="CZ54" s="661" t="s">
        <v>4504</v>
      </c>
      <c r="DA54" s="661" t="s">
        <v>34</v>
      </c>
      <c r="DB54" s="661" t="s">
        <v>1604</v>
      </c>
      <c r="DC54" s="661" t="s">
        <v>2278</v>
      </c>
      <c r="DD54" s="709">
        <v>0.0</v>
      </c>
      <c r="DE54" s="709" t="s">
        <v>3114</v>
      </c>
      <c r="DF54" s="709"/>
      <c r="DG54" s="710" t="s">
        <v>3349</v>
      </c>
      <c r="DH54" s="661"/>
      <c r="DI54" s="661"/>
      <c r="DJ54" s="661"/>
      <c r="DK54" s="661"/>
      <c r="DL54" s="661"/>
      <c r="DM54" s="661"/>
      <c r="DN54" s="709"/>
      <c r="DO54" s="709"/>
      <c r="DP54" s="709"/>
      <c r="DQ54" s="710"/>
      <c r="DR54" s="661"/>
      <c r="DS54" s="661"/>
      <c r="DT54" s="661" t="s">
        <v>3173</v>
      </c>
      <c r="DU54" s="661" t="s">
        <v>34</v>
      </c>
      <c r="DV54" s="661" t="s">
        <v>2112</v>
      </c>
      <c r="DW54" s="661" t="s">
        <v>2278</v>
      </c>
      <c r="DX54" s="709">
        <v>125.0</v>
      </c>
      <c r="DY54" s="709"/>
      <c r="DZ54" s="709"/>
      <c r="EA54" s="710" t="s">
        <v>3363</v>
      </c>
      <c r="EB54" s="661"/>
      <c r="EC54" s="661"/>
      <c r="ED54" s="661"/>
      <c r="EE54" s="661"/>
      <c r="EF54" s="661"/>
      <c r="EG54" s="661"/>
      <c r="EH54" s="709"/>
      <c r="EI54" s="709"/>
      <c r="EJ54" s="709"/>
      <c r="EK54" s="710"/>
      <c r="EL54" s="661"/>
      <c r="EM54" s="661"/>
      <c r="EN54" s="661"/>
      <c r="EO54" s="661"/>
      <c r="EP54" s="661"/>
      <c r="EQ54" s="661"/>
      <c r="ER54" s="709"/>
      <c r="ES54" s="709"/>
      <c r="ET54" s="709"/>
      <c r="EU54" s="710"/>
      <c r="EV54" s="661"/>
      <c r="EW54" s="661"/>
      <c r="EX54" s="661"/>
      <c r="EY54" s="661"/>
      <c r="EZ54" s="661"/>
      <c r="FA54" s="661"/>
      <c r="FB54" s="709"/>
      <c r="FC54" s="709"/>
      <c r="FD54" s="709"/>
      <c r="FE54" s="710"/>
      <c r="FF54" s="661"/>
      <c r="FG54" s="661"/>
      <c r="FH54" s="661"/>
      <c r="FI54" s="661"/>
      <c r="FJ54" s="661"/>
      <c r="FK54" s="661"/>
      <c r="FL54" s="709"/>
      <c r="FM54" s="709"/>
      <c r="FN54" s="709"/>
      <c r="FO54" s="710"/>
      <c r="FP54" s="661"/>
      <c r="FQ54" s="661"/>
      <c r="FR54" s="661"/>
      <c r="FS54" s="661"/>
      <c r="FT54" s="661"/>
      <c r="FU54" s="661"/>
      <c r="FV54" s="709"/>
      <c r="FW54" s="709"/>
      <c r="FX54" s="709"/>
      <c r="FY54" s="710"/>
      <c r="FZ54" s="661" t="s">
        <v>3368</v>
      </c>
      <c r="GA54" s="661" t="s">
        <v>1962</v>
      </c>
      <c r="GB54" s="661" t="s">
        <v>2618</v>
      </c>
      <c r="GC54" s="661" t="s">
        <v>34</v>
      </c>
      <c r="GD54" s="661" t="s">
        <v>1604</v>
      </c>
      <c r="GE54" s="661" t="s">
        <v>2278</v>
      </c>
      <c r="GF54" s="709">
        <v>0.0</v>
      </c>
      <c r="GG54" s="709" t="s">
        <v>3114</v>
      </c>
      <c r="GH54" s="709"/>
      <c r="GI54" s="710" t="s">
        <v>3363</v>
      </c>
      <c r="GJ54" s="661"/>
      <c r="GK54" s="661"/>
      <c r="GL54" s="661"/>
      <c r="GM54" s="661"/>
      <c r="GN54" s="661"/>
      <c r="GO54" s="661"/>
      <c r="GP54" s="709"/>
      <c r="GQ54" s="709"/>
      <c r="GR54" s="709"/>
      <c r="GS54" s="710"/>
      <c r="GT54" s="661"/>
      <c r="GU54" s="661"/>
      <c r="GV54" s="661"/>
      <c r="GW54" s="661"/>
      <c r="GX54" s="661"/>
      <c r="GY54" s="661"/>
      <c r="GZ54" s="709"/>
      <c r="HA54" s="709"/>
      <c r="HB54" s="709"/>
      <c r="HC54" s="710"/>
      <c r="HD54" s="661"/>
      <c r="HE54" s="661"/>
      <c r="HF54" s="661"/>
      <c r="HG54" s="661"/>
      <c r="HH54" s="661"/>
      <c r="HI54" s="661"/>
      <c r="HJ54" s="709"/>
      <c r="HK54" s="709"/>
      <c r="HL54" s="709"/>
      <c r="HM54" s="710"/>
      <c r="HN54" s="661"/>
      <c r="HO54" s="661"/>
      <c r="HP54" s="661"/>
      <c r="HQ54" s="661"/>
      <c r="HR54" s="661"/>
      <c r="HS54" s="661"/>
      <c r="HT54" s="709"/>
      <c r="HU54" s="709"/>
      <c r="HV54" s="709"/>
      <c r="HW54" s="710"/>
      <c r="HX54" s="661"/>
      <c r="HY54" s="661"/>
      <c r="HZ54" s="661"/>
      <c r="IA54" s="661"/>
      <c r="IB54" s="661"/>
      <c r="IC54" s="661"/>
      <c r="ID54" s="709"/>
      <c r="IE54" s="709"/>
      <c r="IF54" s="709"/>
      <c r="IG54" s="710"/>
      <c r="IH54" s="661"/>
      <c r="II54" s="661"/>
      <c r="IJ54" s="661"/>
      <c r="IK54" s="661"/>
      <c r="IL54" s="661"/>
      <c r="IM54" s="661"/>
      <c r="IN54" s="709"/>
      <c r="IO54" s="709"/>
      <c r="IP54" s="709"/>
      <c r="IQ54" s="710"/>
      <c r="IR54" s="661"/>
      <c r="IS54" s="661"/>
      <c r="IT54" s="661"/>
      <c r="IU54" s="661"/>
      <c r="IV54" s="661"/>
      <c r="IW54" s="661"/>
      <c r="IX54" s="709"/>
      <c r="IY54" s="709"/>
      <c r="IZ54" s="709"/>
      <c r="JA54" s="710"/>
      <c r="JB54" s="661"/>
      <c r="JC54" s="661"/>
      <c r="JD54" s="661"/>
      <c r="JE54" s="661"/>
      <c r="JF54" s="661"/>
      <c r="JG54" s="661"/>
      <c r="JH54" s="709"/>
      <c r="JI54" s="709"/>
      <c r="JJ54" s="709"/>
      <c r="JK54" s="710"/>
      <c r="JS54" s="709"/>
      <c r="JT54" s="709"/>
      <c r="JU54" s="710"/>
      <c r="JV54" s="709"/>
    </row>
    <row r="55" ht="15.75" customHeight="1">
      <c r="A55" s="715">
        <v>0.2916666666666667</v>
      </c>
      <c r="B55" s="669"/>
      <c r="C55" s="669"/>
      <c r="D55" s="669"/>
      <c r="E55" s="669"/>
      <c r="F55" s="669"/>
      <c r="G55" s="669"/>
      <c r="H55" s="700"/>
      <c r="I55" s="700"/>
      <c r="J55" s="700"/>
      <c r="K55" s="716"/>
      <c r="L55" s="669"/>
      <c r="M55" s="669"/>
      <c r="N55" s="669"/>
      <c r="O55" s="669"/>
      <c r="P55" s="669"/>
      <c r="Q55" s="669"/>
      <c r="R55" s="700"/>
      <c r="S55" s="700"/>
      <c r="T55" s="700"/>
      <c r="U55" s="716"/>
      <c r="V55" s="669"/>
      <c r="W55" s="669"/>
      <c r="X55" s="669"/>
      <c r="Y55" s="669"/>
      <c r="Z55" s="669"/>
      <c r="AA55" s="669"/>
      <c r="AB55" s="700"/>
      <c r="AC55" s="700"/>
      <c r="AD55" s="700"/>
      <c r="AE55" s="716"/>
      <c r="AF55" s="669"/>
      <c r="AG55" s="669"/>
      <c r="AH55" s="669"/>
      <c r="AI55" s="669"/>
      <c r="AJ55" s="669"/>
      <c r="AK55" s="669"/>
      <c r="AL55" s="700"/>
      <c r="AM55" s="700"/>
      <c r="AN55" s="700"/>
      <c r="AO55" s="716"/>
      <c r="AP55" s="669"/>
      <c r="AQ55" s="669"/>
      <c r="AR55" s="669"/>
      <c r="AS55" s="669"/>
      <c r="AT55" s="669"/>
      <c r="AU55" s="669"/>
      <c r="AV55" s="700"/>
      <c r="AW55" s="700"/>
      <c r="AX55" s="700"/>
      <c r="AY55" s="716"/>
      <c r="AZ55" s="669"/>
      <c r="BA55" s="669"/>
      <c r="BB55" s="669"/>
      <c r="BC55" s="669"/>
      <c r="BD55" s="669"/>
      <c r="BE55" s="669"/>
      <c r="BF55" s="700"/>
      <c r="BG55" s="700"/>
      <c r="BH55" s="700"/>
      <c r="BI55" s="716"/>
      <c r="BJ55" s="669"/>
      <c r="BK55" s="669"/>
      <c r="BL55" s="669"/>
      <c r="BM55" s="669"/>
      <c r="BN55" s="669"/>
      <c r="BO55" s="669"/>
      <c r="BP55" s="700"/>
      <c r="BQ55" s="700"/>
      <c r="BR55" s="700"/>
      <c r="BS55" s="716"/>
      <c r="BT55" s="669"/>
      <c r="BU55" s="669"/>
      <c r="BV55" s="669"/>
      <c r="BW55" s="669"/>
      <c r="BX55" s="669"/>
      <c r="BY55" s="669"/>
      <c r="BZ55" s="700"/>
      <c r="CA55" s="700"/>
      <c r="CB55" s="700"/>
      <c r="CC55" s="716"/>
      <c r="CD55" s="669"/>
      <c r="CE55" s="669"/>
      <c r="CF55" s="669"/>
      <c r="CG55" s="669"/>
      <c r="CH55" s="669"/>
      <c r="CI55" s="669"/>
      <c r="CJ55" s="700"/>
      <c r="CK55" s="700"/>
      <c r="CL55" s="700"/>
      <c r="CM55" s="716"/>
      <c r="CN55" s="669"/>
      <c r="CO55" s="669"/>
      <c r="CP55" s="669"/>
      <c r="CQ55" s="669"/>
      <c r="CR55" s="669"/>
      <c r="CS55" s="669"/>
      <c r="CT55" s="700"/>
      <c r="CU55" s="700"/>
      <c r="CV55" s="700"/>
      <c r="CW55" s="716"/>
      <c r="CX55" s="669" t="s">
        <v>3341</v>
      </c>
      <c r="CY55" s="669" t="s">
        <v>2426</v>
      </c>
      <c r="CZ55" s="669" t="s">
        <v>2403</v>
      </c>
      <c r="DA55" s="669" t="s">
        <v>34</v>
      </c>
      <c r="DB55" s="669" t="s">
        <v>3097</v>
      </c>
      <c r="DC55" s="669" t="s">
        <v>698</v>
      </c>
      <c r="DD55" s="700">
        <v>300.0</v>
      </c>
      <c r="DE55" s="700" t="s">
        <v>3355</v>
      </c>
      <c r="DF55" s="700">
        <v>150.0</v>
      </c>
      <c r="DG55" s="716" t="s">
        <v>3363</v>
      </c>
      <c r="DH55" s="669"/>
      <c r="DI55" s="669"/>
      <c r="DJ55" s="669"/>
      <c r="DK55" s="669"/>
      <c r="DL55" s="669"/>
      <c r="DM55" s="669"/>
      <c r="DN55" s="700"/>
      <c r="DO55" s="700"/>
      <c r="DP55" s="700"/>
      <c r="DQ55" s="716"/>
      <c r="DR55" s="669"/>
      <c r="DS55" s="669"/>
      <c r="DT55" s="669"/>
      <c r="DU55" s="669"/>
      <c r="DV55" s="669"/>
      <c r="DW55" s="669"/>
      <c r="DX55" s="700"/>
      <c r="DY55" s="700"/>
      <c r="DZ55" s="700"/>
      <c r="EA55" s="716"/>
      <c r="EB55" s="669"/>
      <c r="EC55" s="669"/>
      <c r="ED55" s="669"/>
      <c r="EE55" s="669"/>
      <c r="EF55" s="669"/>
      <c r="EG55" s="669"/>
      <c r="EH55" s="700"/>
      <c r="EI55" s="700"/>
      <c r="EJ55" s="700"/>
      <c r="EK55" s="716"/>
      <c r="EL55" s="669"/>
      <c r="EM55" s="669"/>
      <c r="EN55" s="669"/>
      <c r="EO55" s="669"/>
      <c r="EP55" s="669"/>
      <c r="EQ55" s="669"/>
      <c r="ER55" s="700"/>
      <c r="ES55" s="700"/>
      <c r="ET55" s="700"/>
      <c r="EU55" s="716"/>
      <c r="EV55" s="669"/>
      <c r="EW55" s="669"/>
      <c r="EX55" s="669"/>
      <c r="EY55" s="669"/>
      <c r="EZ55" s="669"/>
      <c r="FA55" s="669"/>
      <c r="FB55" s="700"/>
      <c r="FC55" s="700"/>
      <c r="FD55" s="700"/>
      <c r="FE55" s="716"/>
      <c r="FF55" s="669"/>
      <c r="FG55" s="669"/>
      <c r="FH55" s="669"/>
      <c r="FI55" s="669"/>
      <c r="FJ55" s="669"/>
      <c r="FK55" s="669"/>
      <c r="FL55" s="700"/>
      <c r="FM55" s="700"/>
      <c r="FN55" s="700"/>
      <c r="FO55" s="716"/>
      <c r="FP55" s="669"/>
      <c r="FQ55" s="669"/>
      <c r="FR55" s="669"/>
      <c r="FS55" s="669"/>
      <c r="FT55" s="669"/>
      <c r="FU55" s="669"/>
      <c r="FV55" s="700"/>
      <c r="FW55" s="700"/>
      <c r="FX55" s="700"/>
      <c r="FY55" s="716"/>
      <c r="FZ55" s="669" t="s">
        <v>3368</v>
      </c>
      <c r="GA55" s="729" t="s">
        <v>1780</v>
      </c>
      <c r="GB55" s="729" t="s">
        <v>2620</v>
      </c>
      <c r="GC55" s="729" t="s">
        <v>34</v>
      </c>
      <c r="GD55" s="729" t="s">
        <v>602</v>
      </c>
      <c r="GE55" s="729" t="s">
        <v>2278</v>
      </c>
      <c r="GF55" s="730">
        <v>0.0</v>
      </c>
      <c r="GG55" s="700" t="s">
        <v>3114</v>
      </c>
      <c r="GH55" s="700"/>
      <c r="GI55" s="716" t="s">
        <v>3363</v>
      </c>
      <c r="GJ55" s="669"/>
      <c r="GK55" s="669"/>
      <c r="GL55" s="669"/>
      <c r="GM55" s="669"/>
      <c r="GN55" s="669"/>
      <c r="GO55" s="669"/>
      <c r="GP55" s="700"/>
      <c r="GQ55" s="700"/>
      <c r="GR55" s="700"/>
      <c r="GS55" s="716"/>
      <c r="GT55" s="669"/>
      <c r="GU55" s="669"/>
      <c r="GV55" s="669"/>
      <c r="GW55" s="669"/>
      <c r="GX55" s="669"/>
      <c r="GY55" s="669"/>
      <c r="GZ55" s="700"/>
      <c r="HA55" s="700"/>
      <c r="HB55" s="700"/>
      <c r="HC55" s="716"/>
      <c r="HD55" s="669"/>
      <c r="HE55" s="669"/>
      <c r="HF55" s="669"/>
      <c r="HG55" s="669"/>
      <c r="HH55" s="669"/>
      <c r="HI55" s="669"/>
      <c r="HJ55" s="700"/>
      <c r="HK55" s="700"/>
      <c r="HL55" s="700"/>
      <c r="HM55" s="716"/>
      <c r="HN55" s="669"/>
      <c r="HO55" s="669"/>
      <c r="HP55" s="669"/>
      <c r="HQ55" s="669"/>
      <c r="HR55" s="669"/>
      <c r="HS55" s="669"/>
      <c r="HT55" s="700"/>
      <c r="HU55" s="700"/>
      <c r="HV55" s="700"/>
      <c r="HW55" s="716"/>
      <c r="HX55" s="669"/>
      <c r="HY55" s="669"/>
      <c r="HZ55" s="669"/>
      <c r="IA55" s="669"/>
      <c r="IB55" s="669"/>
      <c r="IC55" s="669"/>
      <c r="ID55" s="700"/>
      <c r="IE55" s="700"/>
      <c r="IF55" s="700"/>
      <c r="IG55" s="716"/>
      <c r="IH55" s="669"/>
      <c r="II55" s="669"/>
      <c r="IJ55" s="669"/>
      <c r="IK55" s="669"/>
      <c r="IL55" s="669"/>
      <c r="IM55" s="669"/>
      <c r="IN55" s="700"/>
      <c r="IO55" s="700"/>
      <c r="IP55" s="700"/>
      <c r="IQ55" s="716"/>
      <c r="IR55" s="669"/>
      <c r="IS55" s="669"/>
      <c r="IT55" s="669"/>
      <c r="IU55" s="669"/>
      <c r="IV55" s="669"/>
      <c r="IW55" s="669"/>
      <c r="IX55" s="700"/>
      <c r="IY55" s="700"/>
      <c r="IZ55" s="700"/>
      <c r="JA55" s="716"/>
      <c r="JB55" s="669"/>
      <c r="JC55" s="669"/>
      <c r="JD55" s="669"/>
      <c r="JE55" s="669"/>
      <c r="JF55" s="669"/>
      <c r="JG55" s="669"/>
      <c r="JH55" s="700"/>
      <c r="JI55" s="700"/>
      <c r="JJ55" s="700"/>
      <c r="JK55" s="716"/>
      <c r="JL55" s="669"/>
      <c r="JM55" s="669"/>
      <c r="JN55" s="669"/>
      <c r="JO55" s="669"/>
      <c r="JP55" s="669"/>
      <c r="JQ55" s="669"/>
      <c r="JR55" s="700"/>
      <c r="JS55" s="700"/>
      <c r="JT55" s="700"/>
      <c r="JU55" s="716"/>
      <c r="JV55" s="700"/>
    </row>
    <row r="56" ht="15.75" customHeight="1">
      <c r="A56" s="717">
        <v>0.2916666666666667</v>
      </c>
      <c r="B56" s="661"/>
      <c r="C56" s="718"/>
      <c r="D56" s="718"/>
      <c r="E56" s="718"/>
      <c r="F56" s="718"/>
      <c r="G56" s="718"/>
      <c r="H56" s="719"/>
      <c r="I56" s="719"/>
      <c r="J56" s="719"/>
      <c r="K56" s="720"/>
      <c r="L56" s="661"/>
      <c r="M56" s="718"/>
      <c r="N56" s="718"/>
      <c r="O56" s="718"/>
      <c r="P56" s="718"/>
      <c r="Q56" s="718"/>
      <c r="R56" s="719"/>
      <c r="S56" s="719"/>
      <c r="T56" s="719"/>
      <c r="U56" s="720"/>
      <c r="V56" s="661"/>
      <c r="W56" s="718"/>
      <c r="X56" s="718"/>
      <c r="Y56" s="718"/>
      <c r="Z56" s="718"/>
      <c r="AA56" s="718"/>
      <c r="AB56" s="719"/>
      <c r="AC56" s="719"/>
      <c r="AD56" s="719"/>
      <c r="AE56" s="720"/>
      <c r="AF56" s="661"/>
      <c r="AG56" s="718"/>
      <c r="AH56" s="718"/>
      <c r="AI56" s="718"/>
      <c r="AJ56" s="718"/>
      <c r="AK56" s="718"/>
      <c r="AL56" s="719"/>
      <c r="AM56" s="719"/>
      <c r="AN56" s="719"/>
      <c r="AO56" s="720"/>
      <c r="AP56" s="661"/>
      <c r="AQ56" s="718"/>
      <c r="AR56" s="718"/>
      <c r="AS56" s="718"/>
      <c r="AT56" s="718"/>
      <c r="AU56" s="718"/>
      <c r="AV56" s="719"/>
      <c r="AW56" s="719"/>
      <c r="AX56" s="719"/>
      <c r="AY56" s="720"/>
      <c r="AZ56" s="661"/>
      <c r="BA56" s="718"/>
      <c r="BB56" s="718"/>
      <c r="BC56" s="718"/>
      <c r="BD56" s="718"/>
      <c r="BE56" s="718"/>
      <c r="BF56" s="719"/>
      <c r="BG56" s="719"/>
      <c r="BH56" s="719"/>
      <c r="BI56" s="720"/>
      <c r="BJ56" s="661"/>
      <c r="BK56" s="718"/>
      <c r="BL56" s="718"/>
      <c r="BM56" s="718"/>
      <c r="BN56" s="718"/>
      <c r="BO56" s="718"/>
      <c r="BP56" s="719"/>
      <c r="BQ56" s="719"/>
      <c r="BR56" s="719"/>
      <c r="BS56" s="720"/>
      <c r="BT56" s="661"/>
      <c r="BU56" s="718"/>
      <c r="BV56" s="718"/>
      <c r="BW56" s="718"/>
      <c r="BX56" s="718"/>
      <c r="BY56" s="718"/>
      <c r="BZ56" s="719"/>
      <c r="CA56" s="719"/>
      <c r="CB56" s="719"/>
      <c r="CC56" s="720"/>
      <c r="CD56" s="661"/>
      <c r="CE56" s="718"/>
      <c r="CF56" s="718"/>
      <c r="CG56" s="718"/>
      <c r="CH56" s="718"/>
      <c r="CI56" s="718"/>
      <c r="CJ56" s="719"/>
      <c r="CK56" s="719"/>
      <c r="CL56" s="719"/>
      <c r="CM56" s="720"/>
      <c r="CN56" s="661"/>
      <c r="CO56" s="718"/>
      <c r="CP56" s="718"/>
      <c r="CQ56" s="718"/>
      <c r="CR56" s="718"/>
      <c r="CS56" s="718"/>
      <c r="CT56" s="719"/>
      <c r="CU56" s="719"/>
      <c r="CV56" s="719"/>
      <c r="CW56" s="720"/>
      <c r="CX56" s="661"/>
      <c r="CY56" s="718"/>
      <c r="CZ56" s="718"/>
      <c r="DA56" s="718"/>
      <c r="DB56" s="718"/>
      <c r="DC56" s="718"/>
      <c r="DD56" s="719"/>
      <c r="DE56" s="719"/>
      <c r="DF56" s="719"/>
      <c r="DG56" s="720"/>
      <c r="DH56" s="661"/>
      <c r="DI56" s="718"/>
      <c r="DJ56" s="718"/>
      <c r="DK56" s="718"/>
      <c r="DL56" s="718"/>
      <c r="DM56" s="718"/>
      <c r="DN56" s="719"/>
      <c r="DO56" s="719"/>
      <c r="DP56" s="719"/>
      <c r="DQ56" s="720"/>
      <c r="DR56" s="661"/>
      <c r="DS56" s="718"/>
      <c r="DT56" s="718"/>
      <c r="DU56" s="718"/>
      <c r="DV56" s="718"/>
      <c r="DW56" s="718"/>
      <c r="DX56" s="719"/>
      <c r="DY56" s="719"/>
      <c r="DZ56" s="719"/>
      <c r="EA56" s="720"/>
      <c r="EB56" s="661"/>
      <c r="EC56" s="718"/>
      <c r="ED56" s="718"/>
      <c r="EE56" s="718"/>
      <c r="EF56" s="718"/>
      <c r="EG56" s="718"/>
      <c r="EH56" s="719"/>
      <c r="EI56" s="719"/>
      <c r="EJ56" s="719"/>
      <c r="EK56" s="720"/>
      <c r="EL56" s="661"/>
      <c r="EM56" s="718"/>
      <c r="EN56" s="718"/>
      <c r="EO56" s="718"/>
      <c r="EP56" s="718"/>
      <c r="EQ56" s="718"/>
      <c r="ER56" s="719"/>
      <c r="ES56" s="719"/>
      <c r="ET56" s="719"/>
      <c r="EU56" s="720"/>
      <c r="EV56" s="661"/>
      <c r="EW56" s="718"/>
      <c r="EX56" s="718"/>
      <c r="EY56" s="718"/>
      <c r="EZ56" s="718"/>
      <c r="FA56" s="718"/>
      <c r="FB56" s="719"/>
      <c r="FC56" s="719"/>
      <c r="FD56" s="719"/>
      <c r="FE56" s="720"/>
      <c r="FF56" s="661"/>
      <c r="FG56" s="718"/>
      <c r="FH56" s="718"/>
      <c r="FI56" s="718"/>
      <c r="FJ56" s="718"/>
      <c r="FK56" s="718"/>
      <c r="FL56" s="719"/>
      <c r="FM56" s="719"/>
      <c r="FN56" s="719"/>
      <c r="FO56" s="720"/>
      <c r="FP56" s="661"/>
      <c r="FQ56" s="718"/>
      <c r="FR56" s="718"/>
      <c r="FS56" s="718"/>
      <c r="FT56" s="718"/>
      <c r="FU56" s="718"/>
      <c r="FV56" s="719"/>
      <c r="FW56" s="719"/>
      <c r="FX56" s="719"/>
      <c r="FY56" s="720"/>
      <c r="FZ56" s="661"/>
      <c r="GA56" s="718"/>
      <c r="GB56" s="718"/>
      <c r="GC56" s="718"/>
      <c r="GD56" s="718"/>
      <c r="GE56" s="718"/>
      <c r="GF56" s="719"/>
      <c r="GG56" s="719"/>
      <c r="GH56" s="719"/>
      <c r="GI56" s="720"/>
      <c r="GJ56" s="661"/>
      <c r="GK56" s="718"/>
      <c r="GL56" s="718"/>
      <c r="GM56" s="718"/>
      <c r="GN56" s="718"/>
      <c r="GO56" s="718"/>
      <c r="GP56" s="719"/>
      <c r="GQ56" s="719"/>
      <c r="GR56" s="719"/>
      <c r="GS56" s="720"/>
      <c r="GT56" s="661"/>
      <c r="GU56" s="718"/>
      <c r="GV56" s="718"/>
      <c r="GW56" s="718"/>
      <c r="GX56" s="718"/>
      <c r="GY56" s="718"/>
      <c r="GZ56" s="719"/>
      <c r="HA56" s="719"/>
      <c r="HB56" s="719"/>
      <c r="HC56" s="720"/>
      <c r="HD56" s="661"/>
      <c r="HE56" s="718"/>
      <c r="HF56" s="718"/>
      <c r="HG56" s="718"/>
      <c r="HH56" s="718"/>
      <c r="HI56" s="718"/>
      <c r="HJ56" s="719"/>
      <c r="HK56" s="719"/>
      <c r="HL56" s="719"/>
      <c r="HM56" s="720"/>
      <c r="HN56" s="661"/>
      <c r="HO56" s="718"/>
      <c r="HP56" s="718"/>
      <c r="HQ56" s="718"/>
      <c r="HR56" s="718"/>
      <c r="HS56" s="718"/>
      <c r="HT56" s="719"/>
      <c r="HU56" s="719"/>
      <c r="HV56" s="719"/>
      <c r="HW56" s="720"/>
      <c r="HX56" s="661"/>
      <c r="HY56" s="718"/>
      <c r="HZ56" s="718"/>
      <c r="IA56" s="718"/>
      <c r="IB56" s="718"/>
      <c r="IC56" s="718"/>
      <c r="ID56" s="719"/>
      <c r="IE56" s="719"/>
      <c r="IF56" s="719"/>
      <c r="IG56" s="720"/>
      <c r="IH56" s="661"/>
      <c r="II56" s="718"/>
      <c r="IJ56" s="718"/>
      <c r="IK56" s="718"/>
      <c r="IL56" s="718"/>
      <c r="IM56" s="718"/>
      <c r="IN56" s="719"/>
      <c r="IO56" s="719"/>
      <c r="IP56" s="719"/>
      <c r="IQ56" s="720"/>
      <c r="IR56" s="661" t="s">
        <v>3341</v>
      </c>
      <c r="IS56" s="718" t="s">
        <v>1780</v>
      </c>
      <c r="IT56" s="718" t="s">
        <v>2620</v>
      </c>
      <c r="IU56" s="718" t="s">
        <v>34</v>
      </c>
      <c r="IV56" s="718" t="s">
        <v>602</v>
      </c>
      <c r="IW56" s="718" t="s">
        <v>2278</v>
      </c>
      <c r="IX56" s="719">
        <v>0.0</v>
      </c>
      <c r="IY56" s="709" t="s">
        <v>3114</v>
      </c>
      <c r="IZ56" s="719"/>
      <c r="JA56" s="720" t="s">
        <v>3363</v>
      </c>
      <c r="JB56" s="661"/>
      <c r="JC56" s="718"/>
      <c r="JD56" s="718"/>
      <c r="JE56" s="718"/>
      <c r="JF56" s="718"/>
      <c r="JG56" s="718"/>
      <c r="JH56" s="719"/>
      <c r="JI56" s="719"/>
      <c r="JJ56" s="719"/>
      <c r="JK56" s="720"/>
      <c r="JL56" s="661"/>
      <c r="JM56" s="718"/>
      <c r="JN56" s="718"/>
      <c r="JO56" s="718"/>
      <c r="JP56" s="718"/>
      <c r="JQ56" s="718"/>
      <c r="JR56" s="719"/>
      <c r="JS56" s="719"/>
      <c r="JT56" s="719"/>
      <c r="JU56" s="720"/>
      <c r="JV56" s="709"/>
    </row>
    <row r="57" ht="15.75" customHeight="1">
      <c r="A57" s="715">
        <v>0.3333333333333333</v>
      </c>
      <c r="B57" s="685"/>
      <c r="C57" s="685"/>
      <c r="D57" s="685"/>
      <c r="E57" s="685"/>
      <c r="F57" s="685"/>
      <c r="G57" s="685"/>
      <c r="H57" s="698"/>
      <c r="I57" s="698"/>
      <c r="J57" s="698"/>
      <c r="K57" s="699"/>
      <c r="L57" s="685"/>
      <c r="M57" s="685"/>
      <c r="N57" s="685"/>
      <c r="O57" s="685"/>
      <c r="P57" s="685"/>
      <c r="Q57" s="685"/>
      <c r="R57" s="698"/>
      <c r="S57" s="698"/>
      <c r="T57" s="698"/>
      <c r="U57" s="699"/>
      <c r="V57" s="685"/>
      <c r="W57" s="685"/>
      <c r="X57" s="685"/>
      <c r="Y57" s="685"/>
      <c r="Z57" s="685"/>
      <c r="AA57" s="685"/>
      <c r="AB57" s="698"/>
      <c r="AC57" s="698"/>
      <c r="AD57" s="698"/>
      <c r="AE57" s="699"/>
      <c r="AF57" s="685"/>
      <c r="AG57" s="685"/>
      <c r="AH57" s="685"/>
      <c r="AI57" s="685"/>
      <c r="AJ57" s="685"/>
      <c r="AK57" s="685"/>
      <c r="AL57" s="698"/>
      <c r="AM57" s="698"/>
      <c r="AN57" s="698"/>
      <c r="AO57" s="699"/>
      <c r="AP57" s="685"/>
      <c r="AQ57" s="685"/>
      <c r="AR57" s="685"/>
      <c r="AS57" s="685"/>
      <c r="AT57" s="685"/>
      <c r="AU57" s="685"/>
      <c r="AV57" s="698"/>
      <c r="AW57" s="698"/>
      <c r="AX57" s="698"/>
      <c r="AY57" s="699"/>
      <c r="AZ57" s="685"/>
      <c r="BA57" s="685"/>
      <c r="BB57" s="685"/>
      <c r="BC57" s="685"/>
      <c r="BD57" s="685"/>
      <c r="BE57" s="685"/>
      <c r="BF57" s="698"/>
      <c r="BG57" s="698"/>
      <c r="BH57" s="698"/>
      <c r="BI57" s="699"/>
      <c r="BJ57" s="685"/>
      <c r="BK57" s="685"/>
      <c r="BL57" s="685"/>
      <c r="BM57" s="685"/>
      <c r="BN57" s="685"/>
      <c r="BO57" s="685"/>
      <c r="BP57" s="698"/>
      <c r="BQ57" s="698"/>
      <c r="BR57" s="698"/>
      <c r="BS57" s="699"/>
      <c r="BT57" s="685"/>
      <c r="BU57" s="685"/>
      <c r="BV57" s="685"/>
      <c r="BW57" s="685"/>
      <c r="BX57" s="685"/>
      <c r="BY57" s="685"/>
      <c r="BZ57" s="698"/>
      <c r="CA57" s="698"/>
      <c r="CB57" s="698"/>
      <c r="CC57" s="699"/>
      <c r="CD57" s="685"/>
      <c r="CE57" s="685"/>
      <c r="CF57" s="685"/>
      <c r="CG57" s="685"/>
      <c r="CH57" s="685"/>
      <c r="CI57" s="685"/>
      <c r="CJ57" s="698"/>
      <c r="CK57" s="698"/>
      <c r="CL57" s="698"/>
      <c r="CM57" s="699"/>
      <c r="CN57" s="685"/>
      <c r="CO57" s="685"/>
      <c r="CP57" s="685"/>
      <c r="CQ57" s="685"/>
      <c r="CR57" s="685"/>
      <c r="CS57" s="685"/>
      <c r="CT57" s="698"/>
      <c r="CU57" s="698"/>
      <c r="CV57" s="698"/>
      <c r="CW57" s="699"/>
      <c r="CX57" s="685"/>
      <c r="CY57" s="685"/>
      <c r="CZ57" s="685"/>
      <c r="DA57" s="685"/>
      <c r="DB57" s="685"/>
      <c r="DC57" s="685"/>
      <c r="DD57" s="698"/>
      <c r="DE57" s="698"/>
      <c r="DF57" s="698"/>
      <c r="DG57" s="699"/>
      <c r="DH57" s="685"/>
      <c r="DI57" s="685"/>
      <c r="DJ57" s="685" t="s">
        <v>4505</v>
      </c>
      <c r="DK57" s="685"/>
      <c r="DL57" s="685"/>
      <c r="DM57" s="685"/>
      <c r="DN57" s="698"/>
      <c r="DO57" s="698"/>
      <c r="DP57" s="698"/>
      <c r="DQ57" s="699"/>
      <c r="DR57" s="685"/>
      <c r="DS57" s="685"/>
      <c r="DT57" s="685"/>
      <c r="DU57" s="685"/>
      <c r="DV57" s="685"/>
      <c r="DW57" s="685"/>
      <c r="DX57" s="698"/>
      <c r="DY57" s="698"/>
      <c r="DZ57" s="698"/>
      <c r="EA57" s="699"/>
      <c r="EB57" s="685"/>
      <c r="EC57" s="685"/>
      <c r="ED57" s="685"/>
      <c r="EE57" s="685"/>
      <c r="EF57" s="685"/>
      <c r="EG57" s="685"/>
      <c r="EH57" s="698"/>
      <c r="EI57" s="698"/>
      <c r="EJ57" s="698"/>
      <c r="EK57" s="699"/>
      <c r="EL57" s="685"/>
      <c r="EM57" s="685"/>
      <c r="EN57" s="685"/>
      <c r="EO57" s="685"/>
      <c r="EP57" s="685"/>
      <c r="EQ57" s="685"/>
      <c r="ER57" s="698"/>
      <c r="ES57" s="698"/>
      <c r="ET57" s="698"/>
      <c r="EU57" s="699"/>
      <c r="EV57" s="685"/>
      <c r="EW57" s="685"/>
      <c r="EX57" s="685"/>
      <c r="EY57" s="685"/>
      <c r="EZ57" s="685"/>
      <c r="FA57" s="685"/>
      <c r="FB57" s="698"/>
      <c r="FC57" s="698"/>
      <c r="FD57" s="698"/>
      <c r="FE57" s="699"/>
      <c r="FF57" s="669" t="s">
        <v>3341</v>
      </c>
      <c r="FG57" s="669" t="s">
        <v>2426</v>
      </c>
      <c r="FH57" s="669" t="s">
        <v>2386</v>
      </c>
      <c r="FI57" s="669" t="s">
        <v>34</v>
      </c>
      <c r="FJ57" s="669" t="s">
        <v>3099</v>
      </c>
      <c r="FK57" s="669" t="s">
        <v>2502</v>
      </c>
      <c r="FL57" s="700">
        <v>400.0</v>
      </c>
      <c r="FM57" s="700"/>
      <c r="FN57" s="698"/>
      <c r="FO57" s="699" t="s">
        <v>3349</v>
      </c>
      <c r="FP57" s="685"/>
      <c r="FQ57" s="685"/>
      <c r="FR57" s="685"/>
      <c r="FS57" s="685"/>
      <c r="FT57" s="685"/>
      <c r="FU57" s="685"/>
      <c r="FV57" s="698"/>
      <c r="FW57" s="698"/>
      <c r="FX57" s="698"/>
      <c r="FY57" s="699"/>
      <c r="FZ57" s="685"/>
      <c r="GA57" s="685"/>
      <c r="GB57" s="685" t="s">
        <v>4505</v>
      </c>
      <c r="GC57" s="685"/>
      <c r="GD57" s="685"/>
      <c r="GE57" s="685"/>
      <c r="GF57" s="698"/>
      <c r="GG57" s="698"/>
      <c r="GH57" s="698"/>
      <c r="GI57" s="699"/>
      <c r="GJ57" s="685"/>
      <c r="GK57" s="685"/>
      <c r="GL57" s="685"/>
      <c r="GM57" s="685"/>
      <c r="GN57" s="685"/>
      <c r="GO57" s="685"/>
      <c r="GP57" s="698"/>
      <c r="GQ57" s="698"/>
      <c r="GR57" s="698"/>
      <c r="GS57" s="699"/>
      <c r="GT57" s="685"/>
      <c r="GU57" s="685"/>
      <c r="GV57" s="685"/>
      <c r="GW57" s="685"/>
      <c r="GX57" s="685"/>
      <c r="GY57" s="685"/>
      <c r="GZ57" s="698"/>
      <c r="HA57" s="698"/>
      <c r="HB57" s="698"/>
      <c r="HC57" s="699"/>
      <c r="HD57" s="685"/>
      <c r="HE57" s="685"/>
      <c r="HF57" s="685"/>
      <c r="HG57" s="685"/>
      <c r="HH57" s="685"/>
      <c r="HI57" s="685"/>
      <c r="HJ57" s="698"/>
      <c r="HK57" s="698"/>
      <c r="HL57" s="698"/>
      <c r="HM57" s="699"/>
      <c r="HN57" s="685"/>
      <c r="HO57" s="685"/>
      <c r="HP57" s="685"/>
      <c r="HQ57" s="685"/>
      <c r="HR57" s="685"/>
      <c r="HS57" s="685"/>
      <c r="HT57" s="698"/>
      <c r="HU57" s="698"/>
      <c r="HV57" s="698"/>
      <c r="HW57" s="699"/>
      <c r="HX57" s="685"/>
      <c r="HY57" s="685"/>
      <c r="HZ57" s="685"/>
      <c r="IA57" s="685"/>
      <c r="IB57" s="685"/>
      <c r="IC57" s="685"/>
      <c r="ID57" s="698"/>
      <c r="IE57" s="698"/>
      <c r="IF57" s="698"/>
      <c r="IG57" s="699"/>
      <c r="IH57" s="685"/>
      <c r="II57" s="685"/>
      <c r="IJ57" s="685"/>
      <c r="IK57" s="685"/>
      <c r="IL57" s="685"/>
      <c r="IM57" s="685"/>
      <c r="IN57" s="698"/>
      <c r="IO57" s="698"/>
      <c r="IP57" s="698"/>
      <c r="IQ57" s="699"/>
      <c r="IR57" s="685"/>
      <c r="IS57" s="685"/>
      <c r="IT57" s="685"/>
      <c r="IU57" s="685"/>
      <c r="IV57" s="685"/>
      <c r="IW57" s="685"/>
      <c r="IX57" s="698"/>
      <c r="IY57" s="698"/>
      <c r="IZ57" s="698"/>
      <c r="JA57" s="699"/>
      <c r="JB57" s="685"/>
      <c r="JC57" s="685"/>
      <c r="JD57" s="685"/>
      <c r="JE57" s="685"/>
      <c r="JF57" s="685"/>
      <c r="JG57" s="685"/>
      <c r="JH57" s="698"/>
      <c r="JI57" s="698"/>
      <c r="JJ57" s="698"/>
      <c r="JK57" s="699"/>
      <c r="JL57" s="685"/>
      <c r="JM57" s="685"/>
      <c r="JN57" s="685" t="s">
        <v>4506</v>
      </c>
      <c r="JO57" s="685"/>
      <c r="JP57" s="685"/>
      <c r="JQ57" s="685"/>
      <c r="JR57" s="698"/>
      <c r="JS57" s="698"/>
      <c r="JT57" s="698"/>
      <c r="JU57" s="699"/>
      <c r="JV57" s="700"/>
    </row>
    <row r="58" ht="15.75" customHeight="1">
      <c r="A58" s="708">
        <v>0.3333333333333333</v>
      </c>
      <c r="B58" s="661"/>
      <c r="C58" s="661"/>
      <c r="D58" s="661"/>
      <c r="E58" s="661"/>
      <c r="F58" s="661"/>
      <c r="G58" s="661"/>
      <c r="H58" s="709"/>
      <c r="I58" s="709"/>
      <c r="J58" s="709"/>
      <c r="K58" s="710"/>
      <c r="L58" s="661"/>
      <c r="M58" s="661"/>
      <c r="N58" s="661"/>
      <c r="O58" s="661"/>
      <c r="P58" s="661"/>
      <c r="Q58" s="661"/>
      <c r="R58" s="709"/>
      <c r="S58" s="709"/>
      <c r="T58" s="709"/>
      <c r="U58" s="710"/>
      <c r="V58" s="661"/>
      <c r="W58" s="661"/>
      <c r="X58" s="661"/>
      <c r="Y58" s="661"/>
      <c r="Z58" s="661"/>
      <c r="AA58" s="661"/>
      <c r="AB58" s="709"/>
      <c r="AC58" s="709"/>
      <c r="AD58" s="709"/>
      <c r="AE58" s="710"/>
      <c r="AF58" s="661"/>
      <c r="AG58" s="661"/>
      <c r="AH58" s="661"/>
      <c r="AI58" s="661"/>
      <c r="AJ58" s="661"/>
      <c r="AK58" s="661"/>
      <c r="AL58" s="709"/>
      <c r="AM58" s="709"/>
      <c r="AN58" s="709"/>
      <c r="AO58" s="710"/>
      <c r="AP58" s="661"/>
      <c r="AQ58" s="661"/>
      <c r="AR58" s="661"/>
      <c r="AS58" s="661"/>
      <c r="AT58" s="661"/>
      <c r="AU58" s="661"/>
      <c r="AV58" s="709"/>
      <c r="AW58" s="709"/>
      <c r="AX58" s="709"/>
      <c r="AY58" s="710"/>
      <c r="AZ58" s="661"/>
      <c r="BA58" s="661"/>
      <c r="BB58" s="661"/>
      <c r="BC58" s="661"/>
      <c r="BD58" s="661"/>
      <c r="BE58" s="661"/>
      <c r="BF58" s="709"/>
      <c r="BG58" s="709"/>
      <c r="BH58" s="709"/>
      <c r="BI58" s="710"/>
      <c r="BJ58" s="661"/>
      <c r="BK58" s="661"/>
      <c r="BL58" s="661"/>
      <c r="BM58" s="661"/>
      <c r="BN58" s="661"/>
      <c r="BO58" s="661"/>
      <c r="BP58" s="709"/>
      <c r="BQ58" s="709"/>
      <c r="BR58" s="709"/>
      <c r="BS58" s="710"/>
      <c r="BT58" s="661"/>
      <c r="BU58" s="661"/>
      <c r="BV58" s="661"/>
      <c r="BW58" s="661"/>
      <c r="BX58" s="661"/>
      <c r="BY58" s="661"/>
      <c r="BZ58" s="709"/>
      <c r="CA58" s="709"/>
      <c r="CB58" s="709"/>
      <c r="CC58" s="710"/>
      <c r="CD58" s="661"/>
      <c r="CE58" s="661"/>
      <c r="CF58" s="661"/>
      <c r="CG58" s="661"/>
      <c r="CH58" s="661"/>
      <c r="CI58" s="661"/>
      <c r="CJ58" s="709"/>
      <c r="CK58" s="709"/>
      <c r="CL58" s="709"/>
      <c r="CM58" s="710"/>
      <c r="CN58" s="661"/>
      <c r="CO58" s="661"/>
      <c r="CP58" s="661"/>
      <c r="CQ58" s="661"/>
      <c r="CR58" s="661"/>
      <c r="CS58" s="661"/>
      <c r="CT58" s="709"/>
      <c r="CU58" s="709"/>
      <c r="CV58" s="709"/>
      <c r="CW58" s="710"/>
      <c r="CX58" s="661"/>
      <c r="CY58" s="661"/>
      <c r="CZ58" s="661"/>
      <c r="DA58" s="661"/>
      <c r="DB58" s="661"/>
      <c r="DC58" s="661"/>
      <c r="DD58" s="709"/>
      <c r="DE58" s="709"/>
      <c r="DF58" s="709"/>
      <c r="DG58" s="710"/>
      <c r="DH58" s="661"/>
      <c r="DI58" s="661"/>
      <c r="DJ58" s="661"/>
      <c r="DK58" s="661"/>
      <c r="DL58" s="661"/>
      <c r="DM58" s="661"/>
      <c r="DN58" s="709"/>
      <c r="DO58" s="709"/>
      <c r="DP58" s="709"/>
      <c r="DQ58" s="710"/>
      <c r="DR58" s="661"/>
      <c r="DS58" s="661"/>
      <c r="DT58" s="661"/>
      <c r="DU58" s="661"/>
      <c r="DV58" s="661"/>
      <c r="DW58" s="661"/>
      <c r="DX58" s="709"/>
      <c r="DY58" s="709"/>
      <c r="DZ58" s="709"/>
      <c r="EA58" s="710"/>
      <c r="EB58" s="661"/>
      <c r="EC58" s="661"/>
      <c r="ED58" s="661"/>
      <c r="EE58" s="661"/>
      <c r="EF58" s="661"/>
      <c r="EG58" s="661"/>
      <c r="EH58" s="709"/>
      <c r="EI58" s="709"/>
      <c r="EJ58" s="709"/>
      <c r="EK58" s="710"/>
      <c r="EL58" s="661"/>
      <c r="EM58" s="661"/>
      <c r="EN58" s="661"/>
      <c r="EO58" s="661"/>
      <c r="EP58" s="661"/>
      <c r="EQ58" s="661"/>
      <c r="ER58" s="709"/>
      <c r="ES58" s="709"/>
      <c r="ET58" s="709"/>
      <c r="EU58" s="710"/>
      <c r="EV58" s="661"/>
      <c r="EW58" s="661"/>
      <c r="EX58" s="661"/>
      <c r="EY58" s="661"/>
      <c r="EZ58" s="661"/>
      <c r="FA58" s="661"/>
      <c r="FB58" s="709"/>
      <c r="FC58" s="709"/>
      <c r="FD58" s="709"/>
      <c r="FE58" s="710"/>
      <c r="FF58" s="661"/>
      <c r="FG58" s="661"/>
      <c r="FH58" s="661"/>
      <c r="FI58" s="661"/>
      <c r="FJ58" s="661"/>
      <c r="FK58" s="661"/>
      <c r="FL58" s="709"/>
      <c r="FM58" s="709"/>
      <c r="FN58" s="709"/>
      <c r="FO58" s="710"/>
      <c r="FP58" s="661"/>
      <c r="FQ58" s="661"/>
      <c r="FR58" s="661"/>
      <c r="FS58" s="661"/>
      <c r="FT58" s="661"/>
      <c r="FU58" s="661"/>
      <c r="FV58" s="709"/>
      <c r="FW58" s="709"/>
      <c r="FX58" s="709"/>
      <c r="FY58" s="710"/>
      <c r="FZ58" s="661"/>
      <c r="GA58" s="661"/>
      <c r="GB58" s="661"/>
      <c r="GC58" s="661"/>
      <c r="GD58" s="661"/>
      <c r="GE58" s="661"/>
      <c r="GF58" s="709"/>
      <c r="GG58" s="709"/>
      <c r="GH58" s="709"/>
      <c r="GI58" s="710"/>
      <c r="GJ58" s="661"/>
      <c r="GK58" s="661"/>
      <c r="GL58" s="661"/>
      <c r="GM58" s="661"/>
      <c r="GN58" s="661"/>
      <c r="GO58" s="661"/>
      <c r="GP58" s="709"/>
      <c r="GQ58" s="709"/>
      <c r="GR58" s="709"/>
      <c r="GS58" s="710"/>
      <c r="GT58" s="661"/>
      <c r="GU58" s="661"/>
      <c r="GV58" s="661"/>
      <c r="GW58" s="661"/>
      <c r="GX58" s="661"/>
      <c r="GY58" s="661"/>
      <c r="GZ58" s="709"/>
      <c r="HA58" s="709"/>
      <c r="HB58" s="709"/>
      <c r="HC58" s="710"/>
      <c r="HD58" s="661"/>
      <c r="HE58" s="661"/>
      <c r="HF58" s="661"/>
      <c r="HG58" s="661"/>
      <c r="HH58" s="661"/>
      <c r="HI58" s="661"/>
      <c r="HJ58" s="709"/>
      <c r="HK58" s="709"/>
      <c r="HL58" s="709"/>
      <c r="HM58" s="710"/>
      <c r="HN58" s="661"/>
      <c r="HO58" s="661"/>
      <c r="HP58" s="661"/>
      <c r="HQ58" s="661"/>
      <c r="HR58" s="661"/>
      <c r="HS58" s="661"/>
      <c r="HT58" s="709"/>
      <c r="HU58" s="709"/>
      <c r="HV58" s="709"/>
      <c r="HW58" s="710"/>
      <c r="HX58" s="661"/>
      <c r="HY58" s="661"/>
      <c r="HZ58" s="661"/>
      <c r="IA58" s="661"/>
      <c r="IB58" s="661"/>
      <c r="IC58" s="661"/>
      <c r="ID58" s="709"/>
      <c r="IE58" s="709"/>
      <c r="IF58" s="709"/>
      <c r="IG58" s="710"/>
      <c r="IH58" s="661"/>
      <c r="II58" s="661"/>
      <c r="IJ58" s="661"/>
      <c r="IK58" s="661"/>
      <c r="IL58" s="661"/>
      <c r="IM58" s="661"/>
      <c r="IN58" s="709"/>
      <c r="IO58" s="709"/>
      <c r="IP58" s="709"/>
      <c r="IQ58" s="710"/>
      <c r="IR58" s="661"/>
      <c r="IS58" s="661"/>
      <c r="IT58" s="661"/>
      <c r="IU58" s="661"/>
      <c r="IV58" s="661"/>
      <c r="IW58" s="661"/>
      <c r="IX58" s="709"/>
      <c r="IY58" s="709"/>
      <c r="IZ58" s="709"/>
      <c r="JA58" s="710"/>
      <c r="JB58" s="661"/>
      <c r="JC58" s="661"/>
      <c r="JD58" s="661"/>
      <c r="JE58" s="661"/>
      <c r="JF58" s="661"/>
      <c r="JG58" s="661"/>
      <c r="JH58" s="709"/>
      <c r="JI58" s="709"/>
      <c r="JJ58" s="709"/>
      <c r="JK58" s="710"/>
      <c r="JL58" s="661"/>
      <c r="JM58" s="661"/>
      <c r="JN58" s="661"/>
      <c r="JO58" s="661"/>
      <c r="JP58" s="661"/>
      <c r="JQ58" s="661"/>
      <c r="JR58" s="709"/>
      <c r="JS58" s="709"/>
      <c r="JT58" s="709"/>
      <c r="JU58" s="710"/>
      <c r="JV58" s="709"/>
    </row>
    <row r="59" ht="15.75" customHeight="1">
      <c r="A59" s="715">
        <v>0.3333333333333333</v>
      </c>
      <c r="B59" s="669"/>
      <c r="C59" s="669"/>
      <c r="D59" s="669"/>
      <c r="E59" s="669"/>
      <c r="F59" s="669"/>
      <c r="G59" s="669"/>
      <c r="H59" s="700"/>
      <c r="I59" s="700"/>
      <c r="J59" s="700"/>
      <c r="K59" s="716"/>
      <c r="L59" s="669"/>
      <c r="M59" s="669"/>
      <c r="N59" s="669"/>
      <c r="O59" s="669"/>
      <c r="P59" s="669"/>
      <c r="Q59" s="669"/>
      <c r="R59" s="700"/>
      <c r="S59" s="700"/>
      <c r="T59" s="700"/>
      <c r="U59" s="716"/>
      <c r="V59" s="669"/>
      <c r="W59" s="669"/>
      <c r="X59" s="669"/>
      <c r="Y59" s="669"/>
      <c r="Z59" s="669"/>
      <c r="AA59" s="669"/>
      <c r="AB59" s="700"/>
      <c r="AC59" s="700"/>
      <c r="AD59" s="700"/>
      <c r="AE59" s="716"/>
      <c r="AF59" s="669"/>
      <c r="AG59" s="669"/>
      <c r="AH59" s="669"/>
      <c r="AI59" s="669"/>
      <c r="AJ59" s="669"/>
      <c r="AK59" s="669"/>
      <c r="AL59" s="700"/>
      <c r="AM59" s="700"/>
      <c r="AN59" s="700"/>
      <c r="AO59" s="716"/>
      <c r="AP59" s="669"/>
      <c r="AQ59" s="669"/>
      <c r="AR59" s="669"/>
      <c r="AS59" s="669"/>
      <c r="AT59" s="669"/>
      <c r="AU59" s="669"/>
      <c r="AV59" s="700"/>
      <c r="AW59" s="700"/>
      <c r="AX59" s="700"/>
      <c r="AY59" s="716"/>
      <c r="AZ59" s="669"/>
      <c r="BA59" s="669"/>
      <c r="BB59" s="669"/>
      <c r="BC59" s="669"/>
      <c r="BD59" s="669"/>
      <c r="BE59" s="669"/>
      <c r="BF59" s="700"/>
      <c r="BG59" s="700"/>
      <c r="BH59" s="700"/>
      <c r="BI59" s="716"/>
      <c r="BJ59" s="669"/>
      <c r="BK59" s="669"/>
      <c r="BL59" s="669"/>
      <c r="BM59" s="669"/>
      <c r="BN59" s="669"/>
      <c r="BO59" s="669"/>
      <c r="BP59" s="700"/>
      <c r="BQ59" s="700"/>
      <c r="BR59" s="700"/>
      <c r="BS59" s="716"/>
      <c r="BT59" s="669"/>
      <c r="BU59" s="669"/>
      <c r="BV59" s="669"/>
      <c r="BW59" s="669"/>
      <c r="BX59" s="669"/>
      <c r="BY59" s="669"/>
      <c r="BZ59" s="700"/>
      <c r="CA59" s="700"/>
      <c r="CB59" s="700"/>
      <c r="CC59" s="716"/>
      <c r="CD59" s="669"/>
      <c r="CE59" s="669"/>
      <c r="CF59" s="669"/>
      <c r="CG59" s="669"/>
      <c r="CH59" s="669"/>
      <c r="CI59" s="669"/>
      <c r="CJ59" s="700"/>
      <c r="CK59" s="700"/>
      <c r="CL59" s="700"/>
      <c r="CM59" s="716"/>
      <c r="CN59" s="669"/>
      <c r="CO59" s="669"/>
      <c r="CP59" s="669"/>
      <c r="CQ59" s="669"/>
      <c r="CR59" s="669"/>
      <c r="CS59" s="669"/>
      <c r="CT59" s="700"/>
      <c r="CU59" s="700"/>
      <c r="CV59" s="700"/>
      <c r="CW59" s="716"/>
      <c r="CX59" s="669"/>
      <c r="CY59" s="669"/>
      <c r="CZ59" s="669"/>
      <c r="DA59" s="669"/>
      <c r="DB59" s="669"/>
      <c r="DC59" s="669"/>
      <c r="DD59" s="700"/>
      <c r="DE59" s="700"/>
      <c r="DF59" s="700"/>
      <c r="DG59" s="716"/>
      <c r="DH59" s="669"/>
      <c r="DI59" s="669"/>
      <c r="DJ59" s="669"/>
      <c r="DK59" s="669"/>
      <c r="DL59" s="669"/>
      <c r="DM59" s="669"/>
      <c r="DN59" s="700"/>
      <c r="DO59" s="700"/>
      <c r="DP59" s="700"/>
      <c r="DQ59" s="716"/>
      <c r="DR59" s="669"/>
      <c r="DS59" s="669"/>
      <c r="DT59" s="669"/>
      <c r="DU59" s="669"/>
      <c r="DV59" s="669"/>
      <c r="DW59" s="669"/>
      <c r="DX59" s="700"/>
      <c r="DY59" s="700"/>
      <c r="DZ59" s="700"/>
      <c r="EA59" s="716"/>
      <c r="EB59" s="669"/>
      <c r="EC59" s="669"/>
      <c r="ED59" s="669"/>
      <c r="EE59" s="669"/>
      <c r="EF59" s="669"/>
      <c r="EG59" s="669"/>
      <c r="EH59" s="700"/>
      <c r="EI59" s="700"/>
      <c r="EJ59" s="700"/>
      <c r="EK59" s="716"/>
      <c r="EL59" s="669"/>
      <c r="EM59" s="669"/>
      <c r="EN59" s="669"/>
      <c r="EO59" s="669"/>
      <c r="EP59" s="669"/>
      <c r="EQ59" s="669"/>
      <c r="ER59" s="700"/>
      <c r="ES59" s="700"/>
      <c r="ET59" s="700"/>
      <c r="EU59" s="716"/>
      <c r="EV59" s="669"/>
      <c r="EW59" s="669"/>
      <c r="EX59" s="669"/>
      <c r="EY59" s="669"/>
      <c r="EZ59" s="669"/>
      <c r="FA59" s="669"/>
      <c r="FB59" s="700"/>
      <c r="FC59" s="700"/>
      <c r="FD59" s="700"/>
      <c r="FE59" s="716"/>
      <c r="FF59" s="669"/>
      <c r="FG59" s="669"/>
      <c r="FH59" s="669"/>
      <c r="FI59" s="669"/>
      <c r="FJ59" s="669"/>
      <c r="FK59" s="669"/>
      <c r="FL59" s="700"/>
      <c r="FM59" s="700"/>
      <c r="FN59" s="700"/>
      <c r="FO59" s="716"/>
      <c r="FP59" s="669"/>
      <c r="FQ59" s="669"/>
      <c r="FR59" s="669"/>
      <c r="FS59" s="669"/>
      <c r="FT59" s="669"/>
      <c r="FU59" s="669"/>
      <c r="FV59" s="700"/>
      <c r="FW59" s="700"/>
      <c r="FX59" s="700"/>
      <c r="FY59" s="716"/>
      <c r="FZ59" s="669"/>
      <c r="GA59" s="669"/>
      <c r="GB59" s="669"/>
      <c r="GC59" s="669"/>
      <c r="GD59" s="669"/>
      <c r="GE59" s="669"/>
      <c r="GF59" s="700"/>
      <c r="GG59" s="700"/>
      <c r="GH59" s="700"/>
      <c r="GI59" s="716"/>
      <c r="GJ59" s="669"/>
      <c r="GK59" s="669"/>
      <c r="GL59" s="669"/>
      <c r="GM59" s="669"/>
      <c r="GN59" s="669"/>
      <c r="GO59" s="669"/>
      <c r="GP59" s="700"/>
      <c r="GQ59" s="700"/>
      <c r="GR59" s="700"/>
      <c r="GS59" s="716"/>
      <c r="GT59" s="669"/>
      <c r="GU59" s="669"/>
      <c r="GV59" s="669"/>
      <c r="GW59" s="669"/>
      <c r="GX59" s="669"/>
      <c r="GY59" s="669"/>
      <c r="GZ59" s="700"/>
      <c r="HA59" s="700"/>
      <c r="HB59" s="700"/>
      <c r="HC59" s="716"/>
      <c r="HD59" s="669"/>
      <c r="HE59" s="669"/>
      <c r="HF59" s="669"/>
      <c r="HG59" s="669"/>
      <c r="HH59" s="669"/>
      <c r="HI59" s="669"/>
      <c r="HJ59" s="700"/>
      <c r="HK59" s="700"/>
      <c r="HL59" s="700"/>
      <c r="HM59" s="716"/>
      <c r="HN59" s="669"/>
      <c r="HO59" s="669"/>
      <c r="HP59" s="669"/>
      <c r="HQ59" s="669"/>
      <c r="HR59" s="669"/>
      <c r="HS59" s="669"/>
      <c r="HT59" s="700"/>
      <c r="HU59" s="700"/>
      <c r="HV59" s="700"/>
      <c r="HW59" s="716"/>
      <c r="HX59" s="669"/>
      <c r="HY59" s="669"/>
      <c r="HZ59" s="669"/>
      <c r="IA59" s="669"/>
      <c r="IB59" s="669"/>
      <c r="IC59" s="669"/>
      <c r="ID59" s="700"/>
      <c r="IE59" s="700"/>
      <c r="IF59" s="700"/>
      <c r="IG59" s="716"/>
      <c r="IH59" s="669"/>
      <c r="II59" s="669"/>
      <c r="IJ59" s="669"/>
      <c r="IK59" s="669"/>
      <c r="IL59" s="669"/>
      <c r="IM59" s="669"/>
      <c r="IN59" s="700"/>
      <c r="IO59" s="700"/>
      <c r="IP59" s="700"/>
      <c r="IQ59" s="716"/>
      <c r="IR59" s="669"/>
      <c r="IS59" s="669"/>
      <c r="IT59" s="669"/>
      <c r="IU59" s="669"/>
      <c r="IV59" s="669"/>
      <c r="IW59" s="669"/>
      <c r="IX59" s="700"/>
      <c r="IY59" s="700"/>
      <c r="IZ59" s="700"/>
      <c r="JA59" s="716"/>
      <c r="JB59" s="669"/>
      <c r="JC59" s="669"/>
      <c r="JD59" s="669"/>
      <c r="JE59" s="669"/>
      <c r="JF59" s="669"/>
      <c r="JG59" s="669"/>
      <c r="JH59" s="700"/>
      <c r="JI59" s="700"/>
      <c r="JJ59" s="700"/>
      <c r="JK59" s="716"/>
      <c r="JL59" s="669"/>
      <c r="JM59" s="669"/>
      <c r="JN59" s="669"/>
      <c r="JO59" s="669"/>
      <c r="JP59" s="669"/>
      <c r="JQ59" s="669"/>
      <c r="JR59" s="700"/>
      <c r="JS59" s="700"/>
      <c r="JT59" s="700"/>
      <c r="JU59" s="716"/>
      <c r="JV59" s="700"/>
    </row>
    <row r="60" ht="15.75" customHeight="1">
      <c r="A60" s="708">
        <v>0.3333333333333333</v>
      </c>
      <c r="B60" s="661"/>
      <c r="C60" s="661"/>
      <c r="D60" s="661"/>
      <c r="E60" s="661"/>
      <c r="F60" s="661"/>
      <c r="G60" s="661"/>
      <c r="H60" s="709"/>
      <c r="I60" s="709"/>
      <c r="J60" s="709"/>
      <c r="K60" s="710"/>
      <c r="L60" s="661"/>
      <c r="M60" s="661"/>
      <c r="N60" s="661"/>
      <c r="O60" s="661"/>
      <c r="P60" s="661"/>
      <c r="Q60" s="661"/>
      <c r="R60" s="709"/>
      <c r="S60" s="709"/>
      <c r="T60" s="709"/>
      <c r="U60" s="710"/>
      <c r="V60" s="661"/>
      <c r="W60" s="661"/>
      <c r="X60" s="661"/>
      <c r="Y60" s="661"/>
      <c r="Z60" s="661"/>
      <c r="AA60" s="661"/>
      <c r="AB60" s="709"/>
      <c r="AC60" s="709"/>
      <c r="AD60" s="709"/>
      <c r="AE60" s="710"/>
      <c r="AF60" s="661"/>
      <c r="AG60" s="661"/>
      <c r="AH60" s="661"/>
      <c r="AI60" s="661"/>
      <c r="AJ60" s="661"/>
      <c r="AK60" s="661"/>
      <c r="AL60" s="709"/>
      <c r="AM60" s="709"/>
      <c r="AN60" s="709"/>
      <c r="AO60" s="710"/>
      <c r="AP60" s="661"/>
      <c r="AQ60" s="661"/>
      <c r="AR60" s="661"/>
      <c r="AS60" s="661"/>
      <c r="AT60" s="661"/>
      <c r="AU60" s="661"/>
      <c r="AV60" s="709"/>
      <c r="AW60" s="709"/>
      <c r="AX60" s="709"/>
      <c r="AY60" s="710"/>
      <c r="AZ60" s="661"/>
      <c r="BA60" s="661"/>
      <c r="BB60" s="661"/>
      <c r="BC60" s="661"/>
      <c r="BD60" s="661"/>
      <c r="BE60" s="661"/>
      <c r="BF60" s="709"/>
      <c r="BG60" s="709"/>
      <c r="BH60" s="709"/>
      <c r="BI60" s="710"/>
      <c r="BJ60" s="661"/>
      <c r="BK60" s="661"/>
      <c r="BL60" s="661"/>
      <c r="BM60" s="661"/>
      <c r="BN60" s="661"/>
      <c r="BO60" s="661"/>
      <c r="BP60" s="709"/>
      <c r="BQ60" s="709"/>
      <c r="BR60" s="709"/>
      <c r="BS60" s="710"/>
      <c r="BT60" s="661"/>
      <c r="BU60" s="661"/>
      <c r="BV60" s="661"/>
      <c r="BW60" s="661"/>
      <c r="BX60" s="661"/>
      <c r="BY60" s="661"/>
      <c r="BZ60" s="709"/>
      <c r="CA60" s="709"/>
      <c r="CB60" s="709"/>
      <c r="CC60" s="710"/>
      <c r="CD60" s="661"/>
      <c r="CE60" s="661"/>
      <c r="CF60" s="661"/>
      <c r="CG60" s="661"/>
      <c r="CH60" s="661"/>
      <c r="CI60" s="661"/>
      <c r="CJ60" s="709"/>
      <c r="CK60" s="709"/>
      <c r="CL60" s="709"/>
      <c r="CM60" s="710"/>
      <c r="CN60" s="661"/>
      <c r="CO60" s="661"/>
      <c r="CP60" s="661"/>
      <c r="CQ60" s="661"/>
      <c r="CR60" s="661"/>
      <c r="CS60" s="661"/>
      <c r="CT60" s="709"/>
      <c r="CU60" s="709"/>
      <c r="CV60" s="709"/>
      <c r="CW60" s="710"/>
      <c r="CX60" s="661"/>
      <c r="CY60" s="661"/>
      <c r="CZ60" s="661"/>
      <c r="DA60" s="661"/>
      <c r="DB60" s="661"/>
      <c r="DC60" s="661"/>
      <c r="DD60" s="709"/>
      <c r="DE60" s="709"/>
      <c r="DF60" s="709"/>
      <c r="DG60" s="710"/>
      <c r="DH60" s="661"/>
      <c r="DI60" s="661"/>
      <c r="DJ60" s="661"/>
      <c r="DK60" s="661"/>
      <c r="DL60" s="661"/>
      <c r="DM60" s="661"/>
      <c r="DN60" s="709"/>
      <c r="DO60" s="709"/>
      <c r="DP60" s="709"/>
      <c r="DQ60" s="710"/>
      <c r="DR60" s="661"/>
      <c r="DS60" s="661"/>
      <c r="DT60" s="661"/>
      <c r="DU60" s="661"/>
      <c r="DV60" s="661"/>
      <c r="DW60" s="661"/>
      <c r="DX60" s="709"/>
      <c r="DY60" s="709"/>
      <c r="DZ60" s="709"/>
      <c r="EA60" s="710"/>
      <c r="EB60" s="661"/>
      <c r="EC60" s="661"/>
      <c r="ED60" s="661"/>
      <c r="EE60" s="661"/>
      <c r="EF60" s="661"/>
      <c r="EG60" s="661"/>
      <c r="EH60" s="709"/>
      <c r="EI60" s="709"/>
      <c r="EJ60" s="709"/>
      <c r="EK60" s="710"/>
      <c r="EL60" s="661"/>
      <c r="EM60" s="661"/>
      <c r="EN60" s="661"/>
      <c r="EO60" s="661"/>
      <c r="EP60" s="661"/>
      <c r="EQ60" s="661"/>
      <c r="ER60" s="709"/>
      <c r="ES60" s="709"/>
      <c r="ET60" s="709"/>
      <c r="EU60" s="710"/>
      <c r="EV60" s="661"/>
      <c r="EW60" s="661"/>
      <c r="EX60" s="661"/>
      <c r="EY60" s="661"/>
      <c r="EZ60" s="661"/>
      <c r="FA60" s="661"/>
      <c r="FB60" s="709"/>
      <c r="FC60" s="709"/>
      <c r="FD60" s="709"/>
      <c r="FE60" s="710"/>
      <c r="FF60" s="661"/>
      <c r="FG60" s="661"/>
      <c r="FH60" s="661"/>
      <c r="FI60" s="661"/>
      <c r="FJ60" s="661"/>
      <c r="FK60" s="661"/>
      <c r="FL60" s="709"/>
      <c r="FM60" s="709"/>
      <c r="FN60" s="709"/>
      <c r="FO60" s="710"/>
      <c r="FP60" s="661"/>
      <c r="FQ60" s="661"/>
      <c r="FR60" s="661"/>
      <c r="FS60" s="661"/>
      <c r="FT60" s="661"/>
      <c r="FU60" s="661"/>
      <c r="FV60" s="709"/>
      <c r="FW60" s="709"/>
      <c r="FX60" s="709"/>
      <c r="FY60" s="710"/>
      <c r="FZ60" s="661"/>
      <c r="GA60" s="661"/>
      <c r="GB60" s="661"/>
      <c r="GC60" s="661"/>
      <c r="GD60" s="661"/>
      <c r="GE60" s="661"/>
      <c r="GF60" s="709"/>
      <c r="GG60" s="709"/>
      <c r="GH60" s="709"/>
      <c r="GI60" s="710"/>
      <c r="GJ60" s="661"/>
      <c r="GK60" s="661"/>
      <c r="GL60" s="661"/>
      <c r="GM60" s="661"/>
      <c r="GN60" s="661"/>
      <c r="GO60" s="661"/>
      <c r="GP60" s="709"/>
      <c r="GQ60" s="709"/>
      <c r="GR60" s="709"/>
      <c r="GS60" s="710"/>
      <c r="GT60" s="661"/>
      <c r="GU60" s="661"/>
      <c r="GV60" s="661"/>
      <c r="GW60" s="661"/>
      <c r="GX60" s="661"/>
      <c r="GY60" s="661"/>
      <c r="GZ60" s="709"/>
      <c r="HA60" s="709"/>
      <c r="HB60" s="709"/>
      <c r="HC60" s="710"/>
      <c r="HD60" s="661"/>
      <c r="HE60" s="661"/>
      <c r="HF60" s="661"/>
      <c r="HG60" s="661"/>
      <c r="HH60" s="661"/>
      <c r="HI60" s="661"/>
      <c r="HJ60" s="709"/>
      <c r="HK60" s="709"/>
      <c r="HL60" s="709"/>
      <c r="HM60" s="710"/>
      <c r="HN60" s="661"/>
      <c r="HO60" s="661"/>
      <c r="HP60" s="661"/>
      <c r="HQ60" s="661"/>
      <c r="HR60" s="661"/>
      <c r="HS60" s="661"/>
      <c r="HT60" s="709"/>
      <c r="HU60" s="709"/>
      <c r="HV60" s="709"/>
      <c r="HW60" s="710"/>
      <c r="HX60" s="661"/>
      <c r="HY60" s="661"/>
      <c r="HZ60" s="661"/>
      <c r="IA60" s="661"/>
      <c r="IB60" s="661"/>
      <c r="IC60" s="661"/>
      <c r="ID60" s="709"/>
      <c r="IE60" s="709"/>
      <c r="IF60" s="709"/>
      <c r="IG60" s="710"/>
      <c r="IH60" s="661"/>
      <c r="II60" s="661"/>
      <c r="IJ60" s="661"/>
      <c r="IK60" s="661"/>
      <c r="IL60" s="661"/>
      <c r="IM60" s="661"/>
      <c r="IN60" s="709"/>
      <c r="IO60" s="709"/>
      <c r="IP60" s="709"/>
      <c r="IQ60" s="710"/>
      <c r="IR60" s="661"/>
      <c r="IS60" s="661"/>
      <c r="IT60" s="661"/>
      <c r="IU60" s="661"/>
      <c r="IV60" s="661"/>
      <c r="IW60" s="661"/>
      <c r="IX60" s="709"/>
      <c r="IY60" s="709"/>
      <c r="IZ60" s="709"/>
      <c r="JA60" s="710"/>
      <c r="JB60" s="661"/>
      <c r="JC60" s="661"/>
      <c r="JD60" s="661"/>
      <c r="JE60" s="661"/>
      <c r="JF60" s="661"/>
      <c r="JG60" s="661"/>
      <c r="JH60" s="709"/>
      <c r="JI60" s="709"/>
      <c r="JJ60" s="709"/>
      <c r="JK60" s="710"/>
      <c r="JL60" s="661"/>
      <c r="JM60" s="661"/>
      <c r="JN60" s="661"/>
      <c r="JO60" s="661"/>
      <c r="JP60" s="661"/>
      <c r="JQ60" s="661"/>
      <c r="JR60" s="709"/>
      <c r="JS60" s="709"/>
      <c r="JT60" s="709"/>
      <c r="JU60" s="710"/>
      <c r="JV60" s="709"/>
    </row>
    <row r="61" ht="15.75" customHeight="1">
      <c r="A61" s="715">
        <v>0.3333333333333333</v>
      </c>
      <c r="B61" s="669"/>
      <c r="C61" s="729"/>
      <c r="D61" s="729"/>
      <c r="E61" s="729"/>
      <c r="F61" s="729"/>
      <c r="G61" s="729"/>
      <c r="H61" s="730"/>
      <c r="I61" s="730"/>
      <c r="J61" s="730"/>
      <c r="K61" s="731"/>
      <c r="L61" s="669"/>
      <c r="M61" s="729"/>
      <c r="N61" s="729"/>
      <c r="O61" s="729"/>
      <c r="P61" s="729"/>
      <c r="Q61" s="729"/>
      <c r="R61" s="730"/>
      <c r="S61" s="730"/>
      <c r="T61" s="730"/>
      <c r="U61" s="731"/>
      <c r="V61" s="669"/>
      <c r="W61" s="729"/>
      <c r="X61" s="729"/>
      <c r="Y61" s="729"/>
      <c r="Z61" s="729"/>
      <c r="AA61" s="729"/>
      <c r="AB61" s="730"/>
      <c r="AC61" s="730"/>
      <c r="AD61" s="730"/>
      <c r="AE61" s="731"/>
      <c r="AF61" s="669"/>
      <c r="AG61" s="729"/>
      <c r="AH61" s="729"/>
      <c r="AI61" s="729"/>
      <c r="AJ61" s="729"/>
      <c r="AK61" s="729"/>
      <c r="AL61" s="730"/>
      <c r="AM61" s="730"/>
      <c r="AN61" s="730"/>
      <c r="AO61" s="731"/>
      <c r="AP61" s="669"/>
      <c r="AQ61" s="729"/>
      <c r="AR61" s="729"/>
      <c r="AS61" s="729"/>
      <c r="AT61" s="729"/>
      <c r="AU61" s="729"/>
      <c r="AV61" s="730"/>
      <c r="AW61" s="730"/>
      <c r="AX61" s="730"/>
      <c r="AY61" s="731"/>
      <c r="AZ61" s="669"/>
      <c r="BA61" s="729"/>
      <c r="BB61" s="729"/>
      <c r="BC61" s="729"/>
      <c r="BD61" s="729"/>
      <c r="BE61" s="729"/>
      <c r="BF61" s="730"/>
      <c r="BG61" s="730"/>
      <c r="BH61" s="730"/>
      <c r="BI61" s="731"/>
      <c r="BJ61" s="729"/>
      <c r="BK61" s="729"/>
      <c r="BL61" s="729"/>
      <c r="BM61" s="729"/>
      <c r="BN61" s="729"/>
      <c r="BO61" s="729"/>
      <c r="BP61" s="730"/>
      <c r="BQ61" s="730"/>
      <c r="BR61" s="730"/>
      <c r="BS61" s="731"/>
      <c r="BT61" s="669"/>
      <c r="BU61" s="729"/>
      <c r="BV61" s="729"/>
      <c r="BW61" s="729"/>
      <c r="BX61" s="729"/>
      <c r="BY61" s="729"/>
      <c r="BZ61" s="730"/>
      <c r="CA61" s="730"/>
      <c r="CB61" s="730"/>
      <c r="CC61" s="731"/>
      <c r="CD61" s="669"/>
      <c r="CE61" s="729"/>
      <c r="CF61" s="729"/>
      <c r="CG61" s="729"/>
      <c r="CH61" s="729"/>
      <c r="CI61" s="729"/>
      <c r="CJ61" s="730"/>
      <c r="CK61" s="730"/>
      <c r="CL61" s="730"/>
      <c r="CM61" s="731"/>
      <c r="CN61" s="669"/>
      <c r="CO61" s="729"/>
      <c r="CP61" s="729"/>
      <c r="CQ61" s="729"/>
      <c r="CR61" s="729"/>
      <c r="CS61" s="729"/>
      <c r="CT61" s="730"/>
      <c r="CU61" s="730"/>
      <c r="CV61" s="730"/>
      <c r="CW61" s="731"/>
      <c r="CX61" s="669"/>
      <c r="CY61" s="729"/>
      <c r="CZ61" s="729"/>
      <c r="DA61" s="729"/>
      <c r="DB61" s="729"/>
      <c r="DC61" s="729"/>
      <c r="DD61" s="730"/>
      <c r="DE61" s="730"/>
      <c r="DF61" s="730"/>
      <c r="DG61" s="731"/>
      <c r="DH61" s="669"/>
      <c r="DI61" s="729"/>
      <c r="DJ61" s="729"/>
      <c r="DK61" s="729"/>
      <c r="DL61" s="729"/>
      <c r="DM61" s="729"/>
      <c r="DN61" s="730"/>
      <c r="DO61" s="730"/>
      <c r="DP61" s="730"/>
      <c r="DQ61" s="731"/>
      <c r="DR61" s="669"/>
      <c r="DS61" s="729"/>
      <c r="DT61" s="729"/>
      <c r="DU61" s="729"/>
      <c r="DV61" s="729"/>
      <c r="DW61" s="729"/>
      <c r="DX61" s="730"/>
      <c r="DY61" s="730"/>
      <c r="DZ61" s="730"/>
      <c r="EA61" s="731"/>
      <c r="EB61" s="669"/>
      <c r="EC61" s="729"/>
      <c r="ED61" s="729"/>
      <c r="EE61" s="729"/>
      <c r="EF61" s="729"/>
      <c r="EG61" s="729"/>
      <c r="EH61" s="730"/>
      <c r="EI61" s="730"/>
      <c r="EJ61" s="730"/>
      <c r="EK61" s="731"/>
      <c r="EL61" s="669"/>
      <c r="EM61" s="729"/>
      <c r="EN61" s="729"/>
      <c r="EO61" s="729"/>
      <c r="EP61" s="729"/>
      <c r="EQ61" s="729"/>
      <c r="ER61" s="730"/>
      <c r="ES61" s="730"/>
      <c r="ET61" s="730"/>
      <c r="EU61" s="731"/>
      <c r="EV61" s="669"/>
      <c r="EW61" s="729"/>
      <c r="EX61" s="729"/>
      <c r="EY61" s="729"/>
      <c r="EZ61" s="729"/>
      <c r="FA61" s="729"/>
      <c r="FB61" s="730"/>
      <c r="FC61" s="730"/>
      <c r="FD61" s="730"/>
      <c r="FE61" s="731"/>
      <c r="FF61" s="909"/>
      <c r="FG61" s="729"/>
      <c r="FH61" s="729"/>
      <c r="FI61" s="729"/>
      <c r="FJ61" s="729"/>
      <c r="FK61" s="729"/>
      <c r="FL61" s="730"/>
      <c r="FM61" s="730"/>
      <c r="FN61" s="730"/>
      <c r="FO61" s="731"/>
      <c r="FP61" s="669"/>
      <c r="FQ61" s="729"/>
      <c r="FR61" s="729"/>
      <c r="FS61" s="729"/>
      <c r="FT61" s="729"/>
      <c r="FU61" s="729"/>
      <c r="FV61" s="730"/>
      <c r="FW61" s="730"/>
      <c r="FX61" s="730" t="s">
        <v>4507</v>
      </c>
      <c r="FY61" s="731"/>
      <c r="FZ61" s="669"/>
      <c r="GA61" s="729"/>
      <c r="GB61" s="729"/>
      <c r="GC61" s="729"/>
      <c r="GD61" s="729"/>
      <c r="GE61" s="729"/>
      <c r="GF61" s="730"/>
      <c r="GG61" s="730"/>
      <c r="GH61" s="730"/>
      <c r="GI61" s="731"/>
      <c r="GJ61" s="669"/>
      <c r="GK61" s="729"/>
      <c r="GL61" s="729"/>
      <c r="GM61" s="729"/>
      <c r="GN61" s="729"/>
      <c r="GO61" s="729"/>
      <c r="GP61" s="730"/>
      <c r="GQ61" s="730"/>
      <c r="GR61" s="730"/>
      <c r="GS61" s="731"/>
      <c r="GT61" s="669"/>
      <c r="GU61" s="729"/>
      <c r="GV61" s="729"/>
      <c r="GW61" s="729"/>
      <c r="GX61" s="729"/>
      <c r="GY61" s="729"/>
      <c r="GZ61" s="730"/>
      <c r="HA61" s="730"/>
      <c r="HB61" s="730"/>
      <c r="HC61" s="731"/>
      <c r="HD61" s="669"/>
      <c r="HE61" s="729"/>
      <c r="HF61" s="729"/>
      <c r="HG61" s="729"/>
      <c r="HH61" s="729"/>
      <c r="HI61" s="729"/>
      <c r="HJ61" s="730"/>
      <c r="HK61" s="730"/>
      <c r="HL61" s="730"/>
      <c r="HM61" s="731"/>
      <c r="HN61" s="669"/>
      <c r="HO61" s="729"/>
      <c r="HP61" s="729"/>
      <c r="HQ61" s="729"/>
      <c r="HR61" s="729"/>
      <c r="HS61" s="729"/>
      <c r="HT61" s="730"/>
      <c r="HU61" s="730"/>
      <c r="HV61" s="730"/>
      <c r="HW61" s="731"/>
      <c r="HX61" s="669"/>
      <c r="HY61" s="729"/>
      <c r="HZ61" s="729"/>
      <c r="IA61" s="729"/>
      <c r="IB61" s="729"/>
      <c r="IC61" s="729"/>
      <c r="ID61" s="730"/>
      <c r="IE61" s="730"/>
      <c r="IF61" s="730"/>
      <c r="IG61" s="731"/>
      <c r="IH61" s="669"/>
      <c r="II61" s="729"/>
      <c r="IJ61" s="729"/>
      <c r="IK61" s="729"/>
      <c r="IL61" s="729"/>
      <c r="IM61" s="729"/>
      <c r="IN61" s="730"/>
      <c r="IO61" s="730"/>
      <c r="IP61" s="730"/>
      <c r="IQ61" s="731"/>
      <c r="IR61" s="669"/>
      <c r="IS61" s="729"/>
      <c r="IT61" s="729"/>
      <c r="IU61" s="729"/>
      <c r="IV61" s="729"/>
      <c r="IW61" s="729"/>
      <c r="IX61" s="730"/>
      <c r="IY61" s="730"/>
      <c r="IZ61" s="730"/>
      <c r="JA61" s="731"/>
      <c r="JB61" s="669"/>
      <c r="JC61" s="729"/>
      <c r="JD61" s="729"/>
      <c r="JE61" s="729"/>
      <c r="JF61" s="729"/>
      <c r="JG61" s="729"/>
      <c r="JH61" s="730"/>
      <c r="JI61" s="730"/>
      <c r="JJ61" s="730"/>
      <c r="JK61" s="731"/>
      <c r="JL61" s="669"/>
      <c r="JM61" s="729"/>
      <c r="JN61" s="729"/>
      <c r="JO61" s="729"/>
      <c r="JP61" s="729"/>
      <c r="JQ61" s="729"/>
      <c r="JR61" s="730"/>
      <c r="JS61" s="730"/>
      <c r="JT61" s="730"/>
      <c r="JU61" s="731"/>
      <c r="JV61" s="700"/>
    </row>
  </sheetData>
  <autoFilter ref="$A$2:$JV$61"/>
  <mergeCells count="28">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HD1:HM1"/>
    <mergeCell ref="HN1:HW1"/>
    <mergeCell ref="HX1:IG1"/>
    <mergeCell ref="IH1:IQ1"/>
    <mergeCell ref="IR1:JA1"/>
    <mergeCell ref="JB1:JK1"/>
    <mergeCell ref="JL1:JU1"/>
    <mergeCell ref="EL1:EU1"/>
    <mergeCell ref="EV1:FE1"/>
    <mergeCell ref="FF1:FO1"/>
    <mergeCell ref="FP1:FY1"/>
    <mergeCell ref="FZ1:GI1"/>
    <mergeCell ref="GJ1:GS1"/>
    <mergeCell ref="GT1:HC1"/>
  </mergeCells>
  <conditionalFormatting sqref="B1:JU2">
    <cfRule type="expression" dxfId="4" priority="1">
      <formula>#REF!&lt;&gt;""</formula>
    </cfRule>
  </conditionalFormatting>
  <dataValidations>
    <dataValidation type="list" allowBlank="1" showDropDown="1" showErrorMessage="1" sqref="HI4 BO43">
      <formula1>"Guanajuato,ZOOM,Mirasierra,Morelos"</formula1>
    </dataValidation>
    <dataValidation type="list" allowBlank="1" showDropDown="1" showErrorMessage="1" sqref="CA3:CA8 HK3:HK11 GG3:GG17 IE3:IE26 AW3:AW28 GG19:GG31 BQ3:BQ36 DO3:DO36 JI3:JI36 AW30:AW38 BG3:BG39 AM3:AM42 AM44 JI38:JI47 DY3:DY51 FC3:FC52 I3:I61 S3:S61 AC3:AC61 AM46:AM61 AW40:AW61 BG41:BG61 BQ38:BQ61 CA10:CA61 CK3:CK61 CU3:CU61 DE3:DE61 DO38:DO61 DY53:DY61 EI3:EI61 ES3:ES61 FC54:FC61 FM3:FM61 FW3:FW61 GG33:GG61 GQ3:GQ61 HA3:HA61 HK13:HK61 HU3:HU61 IE28:IE61 IO3:IO61 IY3:IY61 JI49:JI61 JS3:JS61">
      <formula1>catalogo!$L$1:$L$5</formula1>
    </dataValidation>
    <dataValidation type="list" allowBlank="1" showDropDown="1" showErrorMessage="1" sqref="BW3:BW8 BY9 HG3:HG11 BC3:BC15 GC3:GC17 HG13:HG21 E3:E26 IA3:IA26 AS3:AS28 BC18:BC31 CQ3:CQ31 GC19:GC31 AS30:AS32 DK3:DK36 IK3:IK36 JE3:JE36 AS34:AS37 GC33:GC38 BC33:BC39 EE3:EE41 IA28:IA41 AI3:AI42 AS39:AS46 CQ33:CQ46 FS3:FS46 GM3:GM46 DU3:DU47 IA43:IA47 JE38:JE47 BC41:BC48 DA3:DA49 FI3:FI50 GC40:GC50 AS48:AS51 BC51 DU50:DU51 JO3:JO51 EY3:EY52 GM48:GM52 IA49:IA52 JO53 E28:E61 O3:O61 Y3:Y61 AI44:AI61 AS53:AS61 BC53:BC61 BM3:BM61 BW10:BW61 CG3:CG61 CQ48:CQ61 DA51:DA61 DK38:DK61 DU53:DU61 EE43:EE61 EO3:EO61 EY54:EY61 FI52:FI61 FS48:FS61 GC52:GC61 GM54:GM61 GW3:GW61 HG23:HG61 HQ3:HQ61 IA54:IA61 IK38:IK61 IU3:IU61 JE49:JE61 JO55:JO61">
      <formula1>catalogo!$B:$B</formula1>
    </dataValidation>
    <dataValidation type="list" allowBlank="1" showDropDown="1" showErrorMessage="1" sqref="BK17 GU17 CY33 AQ44">
      <formula1>"Nuevo particular,Seg particular,Caritas,GIASA,iFOOD,Neapco,INSUNTE,Fundación Erika,USAER,Tupy,UTS"</formula1>
    </dataValidation>
    <dataValidation type="list" allowBlank="1" showDropDown="1" showErrorMessage="1" sqref="HI3 BY3:BY8 CA9 HI5:HI11 BE3:BE15 GE3:GE16 HI13:HI21 BE18:BE22 IC3:IC26 AU3:AU28 AK3:AK31 BE24:BE31 CS3:CS31 GE19:GE31 AU30:AU32 BE33:BE34 CS33:CS36 DM3:DM36 FU3:FU36 IM3:IM36 JG3:JG36 AU34:AU37 BQ37 GE33:GE38 BE36:BE39 EG3:EG41 IC28:IC41 AK33:AK42 BO3:BO42 DC3:DC42 AU39:AU46 CS38:CS46 FU38:FU46 GO3:GO46 JG38:JG46 IC43:IC47 BE41:BE48 DW3:DW48 DC44:DC49 FK3:FK50 GE40:GE50 AU48:AU51 BE51 DW50:DW51 JQ3:JQ51 FA3:FA52 IC49:IC52 JQ53 G3:G61 Q3:Q61 AA3:AA61 AK44:AK61 AU53:AU61 BE53:BE61 BO44:BO61 BY10:BY61 CI3:CI61 CS48:CS61 DC51:DC61 DM38:DM61 DW53:DW61 EG43:EG61 EQ3:EQ61 FA54:FA61 FK52:FK61 FU48:FU61 GE52:GE61 GO48:GO61 GY3:GY61 HI23:HI61 HS3:HS61 IC54:IC61 IM38:IM61 IW3:IW61 JG49:JG61 JQ55:JQ61">
      <formula1>catalogo!$H:$H</formula1>
    </dataValidation>
    <dataValidation type="list" allowBlank="1" showDropDown="1" showErrorMessage="1" sqref="HH4 F7 P7 Z7 AJ7 AT7 BD7 BN7 BX7 CH7 CR7 DB7 DL7 DV7 EF7 EZ7 FJ7 FT7 GD7 GN7 GX7 HR7 IB7 IL7 IV7 JF7 JP7 GD17 BD23 AJ32 DB33 BD34:BD35 BD37 CR37 DB39 Z42 BN43 DB43 AT44 BD46 DB47 IB47 JF47 AJ48 BD48 BN52">
      <formula1>catalogo!$F:$F</formula1>
    </dataValidation>
    <dataValidation type="list" allowBlank="1" showDropDown="1" showErrorMessage="1" sqref="AP3:AP11 AZ3:AZ11 HD3:HD11 AZ13:AZ15 FZ3:FZ17 HD13:HD21 EL3:EL25 B3:B26 HX3:HX26 AP13:AP28 V3:V31 AZ18:AZ31 CN3:CN31 FZ19:FZ31 AP30:AP32 FF3:FF32 AZ33:AZ36 DH3:DH36 GT3:GT36 IH3:IH36 JB3:JB36 AP34:AP37 FZ33:FZ38 AZ38:AZ39 EB3:EB41 HX28:HX41 V33:V42 AF3:AF42 AP39:AP46 CN33:CN46 FP3:FP46 FZ40:FZ46 GJ3:GJ46 HX43:HX46 IH38:IH46 AZ41:AZ47 JB38:JB47 DR3:DR48 CX3:CX49 FZ48:FZ49 FF34:FF50 AP48:AP51 DR50:DR51 EB43:EB51 JL3:JL51 EV3:EV52 HX49:HX52 JL53 FF52:FF60 B28:B61 L3:L61 V44:V61 AF44:AF61 AP53:AP61 AZ51:AZ61 BJ3:BJ61 BT3:BT61 CD3:CD61 CN48:CN61 CX51:CX61 DH38:DH61 DR53:DR61 EB53:EB61 EL27:EL61 EV54:EV61 FP48:FP61 FZ52:FZ61 GJ48:GJ61 GT38:GT61 HD23:HD61 HN3:HN61 HX54:HX61 IH48:IH61 IR3:IR61 JB49:JB61 JL55:JL61">
      <formula1>"N,S"</formula1>
    </dataValidation>
    <dataValidation type="list" allowBlank="1" showErrorMessage="1" sqref="JK3:JK36 AO3:AO42 EA3:EA51 K3:K61 U3:U61 AE3:AE61 AO44:AO61 AY3:AY61 BI3:BI61 BS3:BS61 CC3:CC61 CM3:CM61 CW3:CW61 DG3:DG61 DQ3:DQ61 EA53:EA61 EK3:EK61 EU3:EU61 FE3:FE61 FO3:FO61 FY3:FY61 GI3:GI61 GS3:GS61 HC3:HC61 HM3:HM61 HW3:HW61 IG3:IG61 IQ3:IQ61 JA3:JA61 JK38:JK61 JU3:JU61">
      <formula1>"Confirmó,Canceló,No llegó,Reagendó,Pendiente REAG,Asistió"</formula1>
    </dataValidation>
    <dataValidation type="list" allowBlank="1" showDropDown="1" showErrorMessage="1" sqref="BW9 HE3:HE11 BA3:BA15 BK3:BK16 GU3:GU16 GA3:GA17 HE13:HE21 C3:C26 HY3:HY26 AQ3:AQ28 BA18:BA31 CO3:CO31 GA19:GA31 AQ30:AQ32 CY3:CY32 DI3:DI36 II3:II36 JC3:JC36 AQ34:AQ37 GA33:GA38 BA33:BA39 EC3:EC41 HY28:HY41 AG3:AG42 AQ39:AQ43 AQ45:AQ46 CO33:CO46 FQ3:FQ46 GA40:GA46 GK3:GK46 HY43:HY47 JC38:JC47 BA41:BA48 DS3:DS48 CY34:CY49 FG3:FG50 GA48:GA50 AQ48:AQ51 DS50:DS51 JM3:JM51 EW3:EW52 HY49:HY52 JM53 C28:C61 M3:M61 W3:W61 AG44:AG61 AQ53:AQ61 BA51:BA61 BK18:BK61 BU3:BU61 CE3:CE61 CO48:CO61 CY51:CY61 DI38:DI61 DS53:DS61 EC43:EC61 EM3:EM61 EW54:EW61 FG52:FG61 FQ48:FQ61 GA52:GA61 GK48:GK61 GU18:GU61 HE23:HE61 HO3:HO61 HY54:HY61 II38:II61 IS3:IS61 JC49:JC61 JM55:JM61">
      <formula1>Convenios!$B$5:$B61</formula1>
    </dataValidation>
    <dataValidation type="list" allowBlank="1" showDropDown="1" sqref="BX9 HF3:HF11 BB3:BB15 GB3:GB17 HF13:HF21 HL25 D3:D26 HZ3:HZ26 AR3:AR28 BB18:BB31 CP3:CP31 GB19:GB31 AR30:AR32 HL35 DJ3:DJ36 IJ3:IJ36 JD3:JD36 AR34:AR37 GB33:GB38 BB33:BB39 ED3:ED41 FR3:FR41 HZ28:HZ41 AH3:AH42 FH3:FH42 AR39:AR46 CP33:CP46 FR43:FR46 GB40:GB46 GL3:GL46 DT3:DT47 HZ43:HZ47 JD38:JD47 BB41:BB48 CZ3:CZ49 FH44:FH50 GB48:GB50 AR48:AR51 BB51 DT50:DT51 JN3:JN51 EX3:EX52 GL48:GL52 HZ49:HZ52 JN53 D28:D61 N3:N61 X3:X61 AH44:AH61 AR53:AR61 BB54:BB61 BL3:BL61 BV3:BV61 CF3:CF61 CP48:CP61 CZ51:CZ61 DJ38:DJ61 DT53:DT61 ED43:ED61 EN3:EN61 EX54:EX61 FH52:FH61 FR48:FR61 GB52:GB61 GL54:GL61 GV3:GV61 HF23:HF61 HP3:HP61 HZ54:HZ61 IJ38:IJ61 IT3:IT61 JD49:JD61 JN55:JN61">
      <formula1>DATABASE!$B$2:$B61</formula1>
    </dataValidation>
    <dataValidation type="list" allowBlank="1" showDropDown="1" showErrorMessage="1" sqref="HH3 F3:F6 P3:P6 Z3:Z6 AJ3:AJ6 AT3:AT6 BD3:BD6 BN3:BN6 BX3:BX6 CH3:CH6 CR3:CR6 DB3:DB6 DL3:DL6 DV3:DV6 EF3:EF6 EZ3:EZ6 FJ3:FJ6 FT3:FT6 GD3:GD6 GN3:GN6 GX3:GX6 HR3:HR6 IB3:IB6 IL3:IL6 IV3:IV6 JF3:JF6 JP3:JP6 BX8 BZ9 HH5:HH11 BD8:BD15 GD8:GD16 HH13:HH21 BD18:BD22 F8:F26 IB8:IB26 AT8:AT28 AJ8:AJ31 BD24:BD31 CR8:CR31 GD19:GD31 AT30:AT32 DB8:DB32 BD33 BD36 CR33:CR36 DL8:DL36 IL8:IL36 JF8:JF36 AT34:AT37 DB34:DB38 GD33:GD38 BD38:BD39 Z8:Z41 EF8:EF41 IB28:IB41 AJ33:AJ42 BN8:BN42 DB40:DB42 FJ8:FJ42 AT39:AT43 BD41:BD45 AT45:AT46 CR38:CR46 DB44:DB46 FT8:FT46 GD40:GD46 GN8:GN46 IB43:IB46 JF38:JF46 AJ44:AJ47 BD47 DV8:DV47 BD49 DB48:DB49 FJ44:FJ50 GD48:GD50 AT48:AT51 BD51 BN44:BN51 DV50:DV51 JP8:JP51 EZ8:EZ52 IB49:IB52 JP53 F28:F61 P8:P61 Z43:Z61 AJ49:AJ61 AT53:AT61 BD53:BD61 BN53:BN61 BX10:BX61 CH8:CH61 CR48:CR61 DB51:DB61 DL38:DL61 DV53:DV61 EF43:EF61 EP3:EP61 EZ54:EZ61 FJ52:FJ61 FT48:FT61 GD52:GD61 GN48:GN61 GX8:GX61 HH23:HH61 HR8:HR61 IB54:IB61 IL38:IL61 IV8:IV61 JF49:JF61 JP55:JP61">
      <formula1>catalogo!$F:$F</formula1>
    </dataValidation>
    <dataValidation type="list" allowBlank="1" showDropDown="1" showErrorMessage="1" sqref="GE17 BE23 AK32 BE35 CS37 FU37">
      <formula1>"Abasolo,Guanajuato,Morelos,ZOOM,Mirasierra"</formula1>
    </dataValidation>
  </dataValidation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6" width="17.63"/>
    <col customWidth="1" min="7" max="7" width="12.25"/>
    <col customWidth="1" min="8" max="8" width="14.0"/>
    <col customWidth="1" min="9" max="10" width="12.13"/>
    <col customWidth="1" min="11" max="11" width="17.63"/>
    <col customWidth="1" min="12" max="12" width="9.63"/>
    <col customWidth="1" min="13" max="13" width="19.25"/>
    <col customWidth="1" min="14" max="14" width="34.13"/>
    <col customWidth="1" min="15" max="15" width="12.63"/>
    <col customWidth="1" min="16" max="16" width="17.63"/>
    <col customWidth="1" min="17" max="17" width="12.25"/>
    <col customWidth="1" min="18" max="18" width="14.0"/>
    <col customWidth="1" min="19" max="19" width="12.13"/>
    <col customWidth="1" min="20" max="20" width="8.25"/>
    <col customWidth="1" min="21" max="21" width="17.63"/>
    <col customWidth="1" min="22" max="22" width="9.63"/>
    <col customWidth="1" min="23" max="23" width="19.25"/>
    <col customWidth="1" min="24" max="24" width="30.63"/>
    <col customWidth="1" min="25" max="25" width="12.63"/>
    <col customWidth="1" min="26" max="26" width="17.63"/>
    <col customWidth="1" min="27" max="27" width="12.25"/>
    <col customWidth="1" min="28" max="28" width="14.0"/>
    <col customWidth="1" min="29" max="29" width="12.13"/>
    <col customWidth="1" min="30" max="30" width="8.25"/>
    <col customWidth="1" min="31" max="31" width="17.63"/>
    <col customWidth="1" min="32" max="32" width="9.63"/>
    <col customWidth="1" min="33" max="33" width="19.25"/>
    <col customWidth="1" min="34" max="34" width="34.13"/>
    <col customWidth="1" min="35" max="35" width="12.63"/>
    <col customWidth="1" min="36" max="36" width="17.63"/>
    <col customWidth="1" min="37" max="37" width="12.25"/>
    <col customWidth="1" min="38" max="38" width="14.0"/>
    <col customWidth="1" min="39" max="39" width="12.13"/>
    <col customWidth="1" min="40" max="40" width="8.25"/>
    <col customWidth="1" min="41" max="41" width="17.63"/>
    <col customWidth="1" min="42" max="42" width="9.63"/>
    <col customWidth="1" min="43" max="43" width="19.25"/>
    <col customWidth="1" min="44" max="44" width="44.75"/>
    <col customWidth="1" min="45" max="45" width="12.63"/>
    <col customWidth="1" min="46" max="46" width="17.63"/>
    <col customWidth="1" min="47" max="47" width="12.25"/>
    <col customWidth="1" min="48" max="48" width="14.0"/>
    <col customWidth="1" min="49" max="49" width="12.13"/>
    <col customWidth="1" hidden="1" min="50" max="50" width="8.25"/>
    <col customWidth="1" min="51" max="51" width="17.63"/>
    <col customWidth="1" min="52" max="52" width="9.63"/>
    <col customWidth="1" min="53" max="53" width="19.25"/>
    <col customWidth="1" min="54" max="54" width="34.13"/>
    <col customWidth="1" min="55" max="55" width="12.63"/>
    <col customWidth="1" min="56" max="56" width="17.63"/>
    <col customWidth="1" min="57" max="57" width="12.25"/>
    <col customWidth="1" min="58" max="58" width="14.0"/>
    <col customWidth="1" min="59" max="59" width="12.13"/>
    <col customWidth="1" min="60" max="60" width="8.25"/>
    <col customWidth="1" min="61" max="61" width="17.63"/>
    <col customWidth="1" min="62" max="62" width="9.63"/>
    <col customWidth="1" min="63" max="63" width="19.25"/>
    <col customWidth="1" min="64" max="64" width="44.75"/>
    <col customWidth="1" min="65" max="65" width="12.63"/>
    <col customWidth="1" min="66" max="66" width="17.63"/>
    <col customWidth="1" min="67" max="67" width="12.25"/>
    <col customWidth="1" min="68" max="68" width="14.0"/>
    <col customWidth="1" min="69" max="69" width="12.13"/>
    <col customWidth="1" hidden="1" min="70" max="70" width="8.25"/>
    <col customWidth="1" min="71" max="71" width="17.63"/>
    <col customWidth="1" min="72" max="72" width="9.63"/>
    <col customWidth="1" min="73" max="73" width="14.5"/>
    <col customWidth="1" min="74" max="74" width="29.38"/>
    <col customWidth="1" min="75" max="75" width="12.63"/>
    <col customWidth="1" min="76" max="76" width="17.63"/>
    <col customWidth="1" min="77" max="77" width="12.25"/>
    <col customWidth="1" min="78" max="78" width="14.0"/>
    <col customWidth="1" min="79" max="79" width="12.13"/>
    <col customWidth="1" min="80" max="80" width="14.63"/>
    <col customWidth="1" min="81" max="81" width="17.63"/>
    <col customWidth="1" min="82" max="82" width="5.13"/>
    <col customWidth="1" min="83" max="83" width="12.63"/>
    <col customWidth="1" min="84" max="84" width="33.63"/>
    <col customWidth="1" min="85" max="85" width="12.63"/>
    <col customWidth="1" min="86" max="86" width="17.63"/>
    <col customWidth="1" min="87" max="87" width="12.25"/>
    <col customWidth="1" min="88" max="88" width="10.13"/>
    <col customWidth="1" min="89" max="89" width="12.13"/>
    <col customWidth="1" min="90" max="90" width="23.5"/>
    <col customWidth="1" min="91" max="91" width="17.63"/>
    <col customWidth="1" min="92" max="92" width="9.63"/>
    <col customWidth="1" min="93" max="93" width="19.25"/>
    <col customWidth="1" min="94" max="94" width="34.13"/>
    <col customWidth="1" min="95" max="95" width="12.63"/>
    <col customWidth="1" min="96" max="96" width="17.63"/>
    <col customWidth="1" min="97" max="97" width="12.25"/>
    <col customWidth="1" min="98" max="98" width="14.0"/>
    <col customWidth="1" min="99" max="99" width="12.13"/>
    <col customWidth="1" min="100" max="100" width="8.25"/>
    <col customWidth="1" min="101" max="101" width="17.63"/>
    <col customWidth="1" min="102" max="102" width="9.63"/>
    <col customWidth="1" min="103" max="103" width="11.88"/>
    <col customWidth="1" min="104" max="104" width="39.38"/>
    <col customWidth="1" min="105" max="105" width="12.63"/>
    <col customWidth="1" min="106" max="106" width="17.63"/>
    <col customWidth="1" min="107" max="107" width="12.25"/>
    <col customWidth="1" min="108" max="108" width="14.0"/>
    <col customWidth="1" min="109" max="109" width="12.13"/>
    <col customWidth="1" min="110" max="110" width="8.25"/>
    <col customWidth="1" min="111" max="111" width="17.63"/>
    <col customWidth="1" min="112" max="112" width="9.63"/>
    <col customWidth="1" min="113" max="113" width="19.25"/>
    <col customWidth="1" min="114" max="114" width="34.13"/>
    <col customWidth="1" min="115" max="115" width="12.63"/>
    <col customWidth="1" min="116" max="116" width="17.63"/>
    <col customWidth="1" min="117" max="117" width="12.25"/>
    <col customWidth="1" min="118" max="118" width="14.0"/>
    <col customWidth="1" min="119" max="119" width="12.13"/>
    <col customWidth="1" min="120" max="120" width="8.25"/>
    <col customWidth="1" min="121" max="121" width="17.63"/>
    <col customWidth="1" min="122" max="122" width="9.63"/>
    <col customWidth="1" min="123" max="123" width="19.25"/>
    <col customWidth="1" min="124" max="124" width="44.75"/>
    <col customWidth="1" min="125" max="125" width="12.63"/>
    <col customWidth="1" min="126" max="126" width="17.63"/>
    <col customWidth="1" min="127" max="127" width="12.25"/>
    <col customWidth="1" min="128" max="128" width="14.0"/>
    <col customWidth="1" min="129" max="129" width="12.13"/>
    <col customWidth="1" min="130" max="130" width="8.25"/>
    <col customWidth="1" min="131" max="131" width="17.63"/>
    <col customWidth="1" min="132" max="132" width="9.63"/>
    <col customWidth="1" min="133" max="133" width="19.25"/>
    <col customWidth="1" min="134" max="134" width="34.13"/>
    <col customWidth="1" min="135" max="135" width="12.63"/>
    <col customWidth="1" min="136" max="136" width="17.63"/>
    <col customWidth="1" min="137" max="137" width="12.25"/>
    <col customWidth="1" min="138" max="138" width="14.0"/>
    <col customWidth="1" min="139" max="139" width="12.13"/>
    <col customWidth="1" min="140" max="140" width="8.25"/>
    <col customWidth="1" min="141" max="141" width="17.63"/>
    <col customWidth="1" min="142" max="142" width="9.63"/>
    <col customWidth="1" min="143" max="143" width="19.25"/>
    <col customWidth="1" min="144" max="144" width="44.75"/>
    <col customWidth="1" min="145" max="145" width="12.63"/>
    <col customWidth="1" min="146" max="146" width="17.63"/>
    <col customWidth="1" min="147" max="147" width="12.25"/>
    <col customWidth="1" min="148" max="148" width="14.0"/>
    <col customWidth="1" min="149" max="149" width="12.13"/>
    <col customWidth="1" hidden="1" min="150" max="150" width="8.25"/>
    <col customWidth="1" min="151" max="151" width="17.63"/>
    <col customWidth="1" min="152" max="152" width="9.63"/>
    <col customWidth="1" min="153" max="153" width="15.13"/>
    <col customWidth="1" min="154" max="154" width="30.38"/>
    <col customWidth="1" min="155" max="155" width="12.63"/>
    <col customWidth="1" min="156" max="156" width="17.63"/>
    <col customWidth="1" min="157" max="157" width="16.75"/>
    <col customWidth="1" min="158" max="158" width="14.0"/>
    <col customWidth="1" min="159" max="159" width="12.13"/>
    <col customWidth="1" min="160" max="160" width="15.63"/>
    <col customWidth="1" min="161" max="161" width="17.63"/>
    <col customWidth="1" min="162" max="162" width="9.63"/>
    <col customWidth="1" min="163" max="163" width="16.5"/>
    <col customWidth="1" min="164" max="164" width="30.25"/>
    <col customWidth="1" min="165" max="165" width="12.63"/>
    <col customWidth="1" min="166" max="166" width="17.63"/>
    <col customWidth="1" min="167" max="167" width="11.13"/>
    <col customWidth="1" min="168" max="168" width="8.5"/>
    <col customWidth="1" min="169" max="169" width="12.13"/>
    <col customWidth="1" min="170" max="170" width="19.63"/>
    <col customWidth="1" min="171" max="171" width="17.63"/>
    <col customWidth="1" min="172" max="172" width="9.63"/>
    <col customWidth="1" min="173" max="173" width="19.25"/>
    <col customWidth="1" min="174" max="174" width="34.13"/>
    <col customWidth="1" min="175" max="175" width="12.63"/>
    <col customWidth="1" min="176" max="176" width="17.63"/>
    <col customWidth="1" min="177" max="177" width="12.25"/>
    <col customWidth="1" min="178" max="178" width="14.0"/>
    <col customWidth="1" min="179" max="179" width="12.13"/>
    <col customWidth="1" min="180" max="180" width="8.25"/>
    <col customWidth="1" min="181" max="181" width="17.63"/>
    <col customWidth="1" min="182" max="182" width="9.63"/>
    <col customWidth="1" min="183" max="183" width="19.25"/>
    <col customWidth="1" min="184" max="184" width="44.75"/>
    <col customWidth="1" min="185" max="185" width="12.63"/>
    <col customWidth="1" min="186" max="186" width="17.63"/>
    <col customWidth="1" min="187" max="187" width="12.25"/>
    <col customWidth="1" min="188" max="188" width="14.0"/>
    <col customWidth="1" min="189" max="189" width="12.13"/>
    <col customWidth="1" min="190" max="190" width="8.25"/>
    <col customWidth="1" min="191" max="191" width="17.63"/>
    <col customWidth="1" min="192" max="192" width="9.63"/>
    <col customWidth="1" min="193" max="193" width="19.25"/>
    <col customWidth="1" min="194" max="194" width="34.13"/>
    <col customWidth="1" min="195" max="195" width="12.63"/>
    <col customWidth="1" min="196" max="196" width="17.63"/>
    <col customWidth="1" min="197" max="197" width="12.25"/>
    <col customWidth="1" min="198" max="198" width="14.0"/>
    <col customWidth="1" min="199" max="199" width="12.13"/>
    <col customWidth="1" min="200" max="200" width="8.25"/>
    <col customWidth="1" min="201" max="201" width="17.63"/>
    <col customWidth="1" min="202" max="202" width="9.63"/>
    <col customWidth="1" min="203" max="203" width="19.25"/>
    <col customWidth="1" min="204" max="204" width="44.75"/>
    <col customWidth="1" min="205" max="205" width="12.63"/>
    <col customWidth="1" min="206" max="206" width="17.63"/>
    <col customWidth="1" min="207" max="207" width="12.25"/>
    <col customWidth="1" min="208" max="208" width="14.0"/>
    <col customWidth="1" min="209" max="209" width="12.13"/>
    <col customWidth="1" min="210" max="210" width="8.25"/>
    <col customWidth="1" min="211" max="211" width="17.63"/>
    <col customWidth="1" min="212" max="212" width="9.63"/>
    <col customWidth="1" min="213" max="213" width="19.25"/>
    <col customWidth="1" min="214" max="214" width="34.13"/>
    <col customWidth="1" min="215" max="215" width="23.75"/>
    <col customWidth="1" min="216" max="216" width="17.63"/>
    <col customWidth="1" min="217" max="217" width="12.25"/>
    <col customWidth="1" min="218" max="218" width="14.0"/>
    <col customWidth="1" min="219" max="219" width="12.13"/>
    <col customWidth="1" min="220" max="220" width="8.25"/>
    <col customWidth="1" min="221" max="221" width="17.63"/>
    <col customWidth="1" min="222" max="222" width="9.63"/>
    <col customWidth="1" min="223" max="223" width="19.25"/>
    <col customWidth="1" min="224" max="224" width="44.75"/>
    <col customWidth="1" min="225" max="225" width="22.38"/>
    <col customWidth="1" min="226" max="226" width="17.63"/>
    <col customWidth="1" min="227" max="227" width="12.25"/>
    <col customWidth="1" min="228" max="228" width="12.38"/>
    <col customWidth="1" min="229" max="229" width="12.13"/>
    <col customWidth="1" min="230" max="230" width="20.13"/>
    <col customWidth="1" min="231" max="231" width="17.63"/>
    <col customWidth="1" min="232" max="232" width="9.63"/>
    <col customWidth="1" min="233" max="233" width="19.25"/>
    <col customWidth="1" min="234" max="234" width="34.13"/>
    <col customWidth="1" min="235" max="235" width="23.38"/>
    <col customWidth="1" min="236" max="236" width="17.63"/>
    <col customWidth="1" min="237" max="237" width="12.25"/>
    <col customWidth="1" min="238" max="238" width="14.0"/>
    <col customWidth="1" min="239" max="239" width="12.13"/>
    <col customWidth="1" min="240" max="240" width="8.25"/>
    <col customWidth="1" min="241" max="241" width="17.63"/>
    <col customWidth="1" min="242" max="242" width="9.63"/>
    <col customWidth="1" min="243" max="243" width="19.25"/>
    <col customWidth="1" min="244" max="244" width="36.5"/>
    <col customWidth="1" min="245" max="245" width="12.63"/>
    <col customWidth="1" min="246" max="246" width="17.63"/>
    <col customWidth="1" min="247" max="247" width="12.25"/>
    <col customWidth="1" min="248" max="248" width="14.0"/>
    <col customWidth="1" min="249" max="249" width="12.25"/>
    <col customWidth="1" min="250" max="250" width="8.25"/>
    <col customWidth="1" min="251" max="251" width="17.63"/>
    <col customWidth="1" min="252" max="252" width="9.63"/>
    <col customWidth="1" min="253" max="253" width="19.25"/>
    <col customWidth="1" min="254" max="254" width="34.13"/>
    <col customWidth="1" min="255" max="255" width="12.63"/>
    <col customWidth="1" min="256" max="256" width="17.63"/>
    <col customWidth="1" min="257" max="257" width="12.25"/>
    <col customWidth="1" min="258" max="258" width="14.0"/>
    <col customWidth="1" min="259" max="259" width="12.13"/>
    <col customWidth="1" min="260" max="260" width="8.25"/>
    <col customWidth="1" min="261" max="261" width="17.63"/>
    <col customWidth="1" min="262" max="262" width="9.63"/>
    <col customWidth="1" min="263" max="263" width="19.25"/>
    <col customWidth="1" min="264" max="264" width="44.75"/>
    <col customWidth="1" min="265" max="265" width="12.63"/>
    <col customWidth="1" min="266" max="266" width="17.63"/>
    <col customWidth="1" min="267" max="267" width="12.25"/>
    <col customWidth="1" min="268" max="268" width="14.0"/>
    <col customWidth="1" min="269" max="269" width="12.13"/>
    <col customWidth="1" min="270" max="270" width="8.25"/>
    <col customWidth="1" min="271" max="271" width="17.63"/>
    <col customWidth="1" min="272" max="272" width="9.63"/>
    <col customWidth="1" min="273" max="273" width="19.25"/>
    <col customWidth="1" min="274" max="274" width="34.13"/>
    <col customWidth="1" min="275" max="275" width="12.63"/>
    <col customWidth="1" min="276" max="276" width="17.63"/>
    <col customWidth="1" min="277" max="277" width="12.25"/>
    <col customWidth="1" min="278" max="278" width="14.0"/>
    <col customWidth="1" min="279" max="279" width="12.13"/>
    <col customWidth="1" min="280" max="280" width="8.25"/>
    <col customWidth="1" min="281" max="281" width="17.63"/>
    <col customWidth="1" min="282" max="282" width="9.63"/>
    <col customWidth="1" min="283" max="283" width="19.25"/>
    <col customWidth="1" min="284" max="284" width="35.75"/>
    <col customWidth="1" min="285" max="285" width="12.63"/>
    <col customWidth="1" min="286" max="286" width="17.63"/>
    <col customWidth="1" min="287" max="287" width="12.25"/>
    <col customWidth="1" min="288" max="288" width="14.0"/>
    <col customWidth="1" min="289" max="289" width="12.13"/>
    <col customWidth="1" min="290" max="290" width="7.5"/>
    <col customWidth="1" min="291" max="291" width="17.63"/>
    <col customWidth="1" min="292" max="292" width="9.63"/>
    <col customWidth="1" min="293" max="293" width="19.25"/>
    <col customWidth="1" min="294" max="294" width="34.13"/>
    <col customWidth="1" min="295" max="295" width="12.63"/>
    <col customWidth="1" min="296" max="296" width="17.63"/>
    <col customWidth="1" min="297" max="297" width="12.25"/>
    <col customWidth="1" min="298" max="298" width="14.0"/>
    <col customWidth="1" min="299" max="299" width="12.13"/>
    <col customWidth="1" min="300" max="300" width="8.25"/>
    <col customWidth="1" min="301" max="301" width="17.63"/>
  </cols>
  <sheetData>
    <row r="1" ht="26.25" customHeight="1">
      <c r="A1" s="788" t="s">
        <v>4508</v>
      </c>
      <c r="B1" s="789">
        <v>45748.0</v>
      </c>
      <c r="C1" s="692"/>
      <c r="D1" s="692"/>
      <c r="E1" s="692"/>
      <c r="F1" s="692"/>
      <c r="G1" s="692"/>
      <c r="H1" s="692"/>
      <c r="I1" s="692"/>
      <c r="J1" s="692"/>
      <c r="K1" s="693"/>
      <c r="L1" s="789">
        <f>B1+1</f>
        <v>45749</v>
      </c>
      <c r="M1" s="692"/>
      <c r="N1" s="692"/>
      <c r="O1" s="692"/>
      <c r="P1" s="692"/>
      <c r="Q1" s="692"/>
      <c r="R1" s="692"/>
      <c r="S1" s="692"/>
      <c r="T1" s="692"/>
      <c r="U1" s="693"/>
      <c r="V1" s="789">
        <f>L1+1</f>
        <v>45750</v>
      </c>
      <c r="W1" s="692"/>
      <c r="X1" s="692"/>
      <c r="Y1" s="692"/>
      <c r="Z1" s="692"/>
      <c r="AA1" s="692"/>
      <c r="AB1" s="692"/>
      <c r="AC1" s="692"/>
      <c r="AD1" s="692"/>
      <c r="AE1" s="693"/>
      <c r="AF1" s="789">
        <f>V1+1</f>
        <v>45751</v>
      </c>
      <c r="AG1" s="692"/>
      <c r="AH1" s="692"/>
      <c r="AI1" s="692"/>
      <c r="AJ1" s="692"/>
      <c r="AK1" s="692"/>
      <c r="AL1" s="692"/>
      <c r="AM1" s="692"/>
      <c r="AN1" s="692"/>
      <c r="AO1" s="693"/>
      <c r="AP1" s="789">
        <f>AF1+1</f>
        <v>45752</v>
      </c>
      <c r="AQ1" s="692"/>
      <c r="AR1" s="692"/>
      <c r="AS1" s="692"/>
      <c r="AT1" s="692"/>
      <c r="AU1" s="692"/>
      <c r="AV1" s="692"/>
      <c r="AW1" s="692"/>
      <c r="AX1" s="692"/>
      <c r="AY1" s="693"/>
      <c r="AZ1" s="789">
        <f>AP1+1</f>
        <v>45753</v>
      </c>
      <c r="BA1" s="692"/>
      <c r="BB1" s="692"/>
      <c r="BC1" s="692"/>
      <c r="BD1" s="692"/>
      <c r="BE1" s="692"/>
      <c r="BF1" s="692"/>
      <c r="BG1" s="692"/>
      <c r="BH1" s="692"/>
      <c r="BI1" s="693"/>
      <c r="BJ1" s="789">
        <f>AZ1+1</f>
        <v>45754</v>
      </c>
      <c r="BK1" s="692"/>
      <c r="BL1" s="692"/>
      <c r="BM1" s="692"/>
      <c r="BN1" s="692"/>
      <c r="BO1" s="692"/>
      <c r="BP1" s="692"/>
      <c r="BQ1" s="692"/>
      <c r="BR1" s="692"/>
      <c r="BS1" s="693"/>
      <c r="BT1" s="789">
        <f>BJ1+1</f>
        <v>45755</v>
      </c>
      <c r="BU1" s="692"/>
      <c r="BV1" s="692"/>
      <c r="BW1" s="692"/>
      <c r="BX1" s="692"/>
      <c r="BY1" s="692"/>
      <c r="BZ1" s="692"/>
      <c r="CA1" s="692"/>
      <c r="CB1" s="692"/>
      <c r="CC1" s="693"/>
      <c r="CD1" s="789">
        <f>BT1+1</f>
        <v>45756</v>
      </c>
      <c r="CE1" s="692"/>
      <c r="CF1" s="692"/>
      <c r="CG1" s="692"/>
      <c r="CH1" s="692"/>
      <c r="CI1" s="692"/>
      <c r="CJ1" s="692"/>
      <c r="CK1" s="692"/>
      <c r="CL1" s="692"/>
      <c r="CM1" s="693"/>
      <c r="CN1" s="789">
        <f>CD1+1</f>
        <v>45757</v>
      </c>
      <c r="CO1" s="692"/>
      <c r="CP1" s="692"/>
      <c r="CQ1" s="692"/>
      <c r="CR1" s="692"/>
      <c r="CS1" s="692"/>
      <c r="CT1" s="692"/>
      <c r="CU1" s="692"/>
      <c r="CV1" s="692"/>
      <c r="CW1" s="693"/>
      <c r="CX1" s="789">
        <f>CN1+1</f>
        <v>45758</v>
      </c>
      <c r="CY1" s="692"/>
      <c r="CZ1" s="692"/>
      <c r="DA1" s="692"/>
      <c r="DB1" s="692"/>
      <c r="DC1" s="692"/>
      <c r="DD1" s="692"/>
      <c r="DE1" s="692"/>
      <c r="DF1" s="692"/>
      <c r="DG1" s="693"/>
      <c r="DH1" s="789">
        <f>CX1+1</f>
        <v>45759</v>
      </c>
      <c r="DI1" s="692"/>
      <c r="DJ1" s="692"/>
      <c r="DK1" s="692"/>
      <c r="DL1" s="692"/>
      <c r="DM1" s="692"/>
      <c r="DN1" s="692"/>
      <c r="DO1" s="692"/>
      <c r="DP1" s="692"/>
      <c r="DQ1" s="693"/>
      <c r="DR1" s="789">
        <f>DH1+1</f>
        <v>45760</v>
      </c>
      <c r="DS1" s="692"/>
      <c r="DT1" s="692"/>
      <c r="DU1" s="692"/>
      <c r="DV1" s="692"/>
      <c r="DW1" s="692"/>
      <c r="DX1" s="692"/>
      <c r="DY1" s="692"/>
      <c r="DZ1" s="692"/>
      <c r="EA1" s="693"/>
      <c r="EB1" s="789">
        <f>DR1+1</f>
        <v>45761</v>
      </c>
      <c r="EC1" s="692"/>
      <c r="ED1" s="692"/>
      <c r="EE1" s="692"/>
      <c r="EF1" s="692"/>
      <c r="EG1" s="692"/>
      <c r="EH1" s="692"/>
      <c r="EI1" s="692"/>
      <c r="EJ1" s="692"/>
      <c r="EK1" s="693"/>
      <c r="EL1" s="789">
        <f>EB1+1</f>
        <v>45762</v>
      </c>
      <c r="EM1" s="692"/>
      <c r="EN1" s="692"/>
      <c r="EO1" s="692"/>
      <c r="EP1" s="692"/>
      <c r="EQ1" s="692"/>
      <c r="ER1" s="692"/>
      <c r="ES1" s="692"/>
      <c r="ET1" s="692"/>
      <c r="EU1" s="693"/>
      <c r="EV1" s="789">
        <f>EL1+1</f>
        <v>45763</v>
      </c>
      <c r="EW1" s="692"/>
      <c r="EX1" s="692"/>
      <c r="EY1" s="692"/>
      <c r="EZ1" s="692"/>
      <c r="FA1" s="692"/>
      <c r="FB1" s="692"/>
      <c r="FC1" s="692"/>
      <c r="FD1" s="692"/>
      <c r="FE1" s="693"/>
      <c r="FF1" s="789">
        <f>EV1+1</f>
        <v>45764</v>
      </c>
      <c r="FG1" s="692"/>
      <c r="FH1" s="692"/>
      <c r="FI1" s="692"/>
      <c r="FJ1" s="692"/>
      <c r="FK1" s="692"/>
      <c r="FL1" s="692"/>
      <c r="FM1" s="692"/>
      <c r="FN1" s="692"/>
      <c r="FO1" s="693"/>
      <c r="FP1" s="789">
        <f>FF1+1</f>
        <v>45765</v>
      </c>
      <c r="FQ1" s="692"/>
      <c r="FR1" s="692"/>
      <c r="FS1" s="692"/>
      <c r="FT1" s="692"/>
      <c r="FU1" s="692"/>
      <c r="FV1" s="692"/>
      <c r="FW1" s="692"/>
      <c r="FX1" s="692"/>
      <c r="FY1" s="693"/>
      <c r="FZ1" s="789">
        <f>FP1+1</f>
        <v>45766</v>
      </c>
      <c r="GA1" s="692"/>
      <c r="GB1" s="692"/>
      <c r="GC1" s="692"/>
      <c r="GD1" s="692"/>
      <c r="GE1" s="692"/>
      <c r="GF1" s="692"/>
      <c r="GG1" s="692"/>
      <c r="GH1" s="692"/>
      <c r="GI1" s="693"/>
      <c r="GJ1" s="789">
        <f>FZ1+1</f>
        <v>45767</v>
      </c>
      <c r="GK1" s="692"/>
      <c r="GL1" s="692"/>
      <c r="GM1" s="692"/>
      <c r="GN1" s="692"/>
      <c r="GO1" s="692"/>
      <c r="GP1" s="692"/>
      <c r="GQ1" s="692"/>
      <c r="GR1" s="692"/>
      <c r="GS1" s="693"/>
      <c r="GT1" s="789">
        <f>GJ1+1</f>
        <v>45768</v>
      </c>
      <c r="GU1" s="692"/>
      <c r="GV1" s="692"/>
      <c r="GW1" s="692"/>
      <c r="GX1" s="692"/>
      <c r="GY1" s="692"/>
      <c r="GZ1" s="692"/>
      <c r="HA1" s="692"/>
      <c r="HB1" s="692"/>
      <c r="HC1" s="693"/>
      <c r="HD1" s="789">
        <f>GT1+1</f>
        <v>45769</v>
      </c>
      <c r="HE1" s="692"/>
      <c r="HF1" s="692"/>
      <c r="HG1" s="692"/>
      <c r="HH1" s="692"/>
      <c r="HI1" s="692"/>
      <c r="HJ1" s="692"/>
      <c r="HK1" s="692"/>
      <c r="HL1" s="692"/>
      <c r="HM1" s="693"/>
      <c r="HN1" s="789">
        <f>HD1+1</f>
        <v>45770</v>
      </c>
      <c r="HO1" s="692"/>
      <c r="HP1" s="692"/>
      <c r="HQ1" s="692"/>
      <c r="HR1" s="692"/>
      <c r="HS1" s="692"/>
      <c r="HT1" s="692"/>
      <c r="HU1" s="692"/>
      <c r="HV1" s="692"/>
      <c r="HW1" s="693"/>
      <c r="HX1" s="789">
        <f>HN1+1</f>
        <v>45771</v>
      </c>
      <c r="HY1" s="692"/>
      <c r="HZ1" s="692"/>
      <c r="IA1" s="692"/>
      <c r="IB1" s="692"/>
      <c r="IC1" s="692"/>
      <c r="ID1" s="692"/>
      <c r="IE1" s="692"/>
      <c r="IF1" s="692"/>
      <c r="IG1" s="693"/>
      <c r="IH1" s="789">
        <f>HX1+1</f>
        <v>45772</v>
      </c>
      <c r="II1" s="692"/>
      <c r="IJ1" s="692"/>
      <c r="IK1" s="692"/>
      <c r="IL1" s="692"/>
      <c r="IM1" s="692"/>
      <c r="IN1" s="692"/>
      <c r="IO1" s="692"/>
      <c r="IP1" s="692"/>
      <c r="IQ1" s="693"/>
      <c r="IR1" s="789">
        <f>IH1+1</f>
        <v>45773</v>
      </c>
      <c r="IS1" s="692"/>
      <c r="IT1" s="692"/>
      <c r="IU1" s="692"/>
      <c r="IV1" s="692"/>
      <c r="IW1" s="692"/>
      <c r="IX1" s="692"/>
      <c r="IY1" s="692"/>
      <c r="IZ1" s="692"/>
      <c r="JA1" s="693"/>
      <c r="JB1" s="789">
        <f>IR1+1</f>
        <v>45774</v>
      </c>
      <c r="JC1" s="692"/>
      <c r="JD1" s="692"/>
      <c r="JE1" s="692"/>
      <c r="JF1" s="692"/>
      <c r="JG1" s="692"/>
      <c r="JH1" s="692"/>
      <c r="JI1" s="692"/>
      <c r="JJ1" s="692"/>
      <c r="JK1" s="693"/>
      <c r="JL1" s="789">
        <f>JB1+1</f>
        <v>45775</v>
      </c>
      <c r="JM1" s="692"/>
      <c r="JN1" s="692"/>
      <c r="JO1" s="692"/>
      <c r="JP1" s="692"/>
      <c r="JQ1" s="692"/>
      <c r="JR1" s="692"/>
      <c r="JS1" s="692"/>
      <c r="JT1" s="692"/>
      <c r="JU1" s="693"/>
      <c r="JV1" s="789">
        <f>JL1+1</f>
        <v>45776</v>
      </c>
      <c r="JW1" s="692"/>
      <c r="JX1" s="692"/>
      <c r="JY1" s="692"/>
      <c r="JZ1" s="692"/>
      <c r="KA1" s="692"/>
      <c r="KB1" s="692"/>
      <c r="KC1" s="692"/>
      <c r="KD1" s="692"/>
      <c r="KE1" s="693"/>
      <c r="KF1" s="789">
        <f>JV1+1</f>
        <v>45777</v>
      </c>
      <c r="KG1" s="692"/>
      <c r="KH1" s="692"/>
      <c r="KI1" s="692"/>
      <c r="KJ1" s="692"/>
      <c r="KK1" s="692"/>
      <c r="KL1" s="692"/>
      <c r="KM1" s="692"/>
      <c r="KN1" s="692"/>
      <c r="KO1" s="693"/>
    </row>
    <row r="2" ht="22.5" customHeight="1">
      <c r="A2" s="694" t="s">
        <v>3330</v>
      </c>
      <c r="B2" s="695" t="s">
        <v>3331</v>
      </c>
      <c r="C2" s="695" t="s">
        <v>3332</v>
      </c>
      <c r="D2" s="695" t="s">
        <v>3333</v>
      </c>
      <c r="E2" s="695" t="s">
        <v>3334</v>
      </c>
      <c r="F2" s="695" t="s">
        <v>3335</v>
      </c>
      <c r="G2" s="695" t="s">
        <v>3337</v>
      </c>
      <c r="H2" s="695" t="s">
        <v>3338</v>
      </c>
      <c r="I2" s="695" t="s">
        <v>3339</v>
      </c>
      <c r="J2" s="695" t="s">
        <v>3340</v>
      </c>
      <c r="K2" s="696" t="s">
        <v>3336</v>
      </c>
      <c r="L2" s="695" t="s">
        <v>3331</v>
      </c>
      <c r="M2" s="695" t="s">
        <v>3332</v>
      </c>
      <c r="N2" s="695" t="s">
        <v>3333</v>
      </c>
      <c r="O2" s="695" t="s">
        <v>3334</v>
      </c>
      <c r="P2" s="695" t="s">
        <v>3335</v>
      </c>
      <c r="Q2" s="695" t="s">
        <v>3337</v>
      </c>
      <c r="R2" s="695" t="s">
        <v>3338</v>
      </c>
      <c r="S2" s="695" t="s">
        <v>3339</v>
      </c>
      <c r="T2" s="695" t="s">
        <v>3340</v>
      </c>
      <c r="U2" s="696" t="s">
        <v>3336</v>
      </c>
      <c r="V2" s="695" t="s">
        <v>3331</v>
      </c>
      <c r="W2" s="695" t="s">
        <v>3332</v>
      </c>
      <c r="X2" s="695" t="s">
        <v>3333</v>
      </c>
      <c r="Y2" s="695" t="s">
        <v>3334</v>
      </c>
      <c r="Z2" s="695" t="s">
        <v>3335</v>
      </c>
      <c r="AA2" s="695" t="s">
        <v>3337</v>
      </c>
      <c r="AB2" s="695" t="s">
        <v>3338</v>
      </c>
      <c r="AC2" s="695" t="s">
        <v>3339</v>
      </c>
      <c r="AD2" s="695" t="s">
        <v>3340</v>
      </c>
      <c r="AE2" s="696" t="s">
        <v>3336</v>
      </c>
      <c r="AF2" s="695" t="s">
        <v>3331</v>
      </c>
      <c r="AG2" s="695" t="s">
        <v>3332</v>
      </c>
      <c r="AH2" s="695" t="s">
        <v>3333</v>
      </c>
      <c r="AI2" s="695" t="s">
        <v>3334</v>
      </c>
      <c r="AJ2" s="695" t="s">
        <v>3335</v>
      </c>
      <c r="AK2" s="695" t="s">
        <v>3337</v>
      </c>
      <c r="AL2" s="695" t="s">
        <v>3338</v>
      </c>
      <c r="AM2" s="695" t="s">
        <v>3339</v>
      </c>
      <c r="AN2" s="695" t="s">
        <v>3340</v>
      </c>
      <c r="AO2" s="696" t="s">
        <v>3336</v>
      </c>
      <c r="AP2" s="695" t="s">
        <v>3331</v>
      </c>
      <c r="AQ2" s="695" t="s">
        <v>3332</v>
      </c>
      <c r="AR2" s="695" t="s">
        <v>3333</v>
      </c>
      <c r="AS2" s="695" t="s">
        <v>3334</v>
      </c>
      <c r="AT2" s="695" t="s">
        <v>3335</v>
      </c>
      <c r="AU2" s="695" t="s">
        <v>3337</v>
      </c>
      <c r="AV2" s="695" t="s">
        <v>3338</v>
      </c>
      <c r="AW2" s="695" t="s">
        <v>3339</v>
      </c>
      <c r="AX2" s="695" t="s">
        <v>3340</v>
      </c>
      <c r="AY2" s="696" t="s">
        <v>3336</v>
      </c>
      <c r="AZ2" s="695" t="s">
        <v>3331</v>
      </c>
      <c r="BA2" s="695" t="s">
        <v>3332</v>
      </c>
      <c r="BB2" s="695" t="s">
        <v>3333</v>
      </c>
      <c r="BC2" s="695" t="s">
        <v>3334</v>
      </c>
      <c r="BD2" s="695" t="s">
        <v>3335</v>
      </c>
      <c r="BE2" s="695" t="s">
        <v>3337</v>
      </c>
      <c r="BF2" s="695" t="s">
        <v>3338</v>
      </c>
      <c r="BG2" s="695" t="s">
        <v>3339</v>
      </c>
      <c r="BH2" s="695" t="s">
        <v>3340</v>
      </c>
      <c r="BI2" s="696" t="s">
        <v>3336</v>
      </c>
      <c r="BJ2" s="695" t="s">
        <v>3331</v>
      </c>
      <c r="BK2" s="695" t="s">
        <v>3332</v>
      </c>
      <c r="BL2" s="695" t="s">
        <v>3333</v>
      </c>
      <c r="BM2" s="695" t="s">
        <v>3334</v>
      </c>
      <c r="BN2" s="695" t="s">
        <v>3335</v>
      </c>
      <c r="BO2" s="695" t="s">
        <v>3337</v>
      </c>
      <c r="BP2" s="695" t="s">
        <v>3338</v>
      </c>
      <c r="BQ2" s="695" t="s">
        <v>3339</v>
      </c>
      <c r="BR2" s="695" t="s">
        <v>3340</v>
      </c>
      <c r="BS2" s="696" t="s">
        <v>3336</v>
      </c>
      <c r="BT2" s="695" t="s">
        <v>3331</v>
      </c>
      <c r="BU2" s="695" t="s">
        <v>3332</v>
      </c>
      <c r="BV2" s="695" t="s">
        <v>3333</v>
      </c>
      <c r="BW2" s="695" t="s">
        <v>3334</v>
      </c>
      <c r="BX2" s="695" t="s">
        <v>3335</v>
      </c>
      <c r="BY2" s="695" t="s">
        <v>3337</v>
      </c>
      <c r="BZ2" s="695" t="s">
        <v>3338</v>
      </c>
      <c r="CA2" s="695" t="s">
        <v>3339</v>
      </c>
      <c r="CB2" s="695" t="s">
        <v>3340</v>
      </c>
      <c r="CC2" s="696" t="s">
        <v>3336</v>
      </c>
      <c r="CD2" s="695" t="s">
        <v>3331</v>
      </c>
      <c r="CE2" s="695" t="s">
        <v>3332</v>
      </c>
      <c r="CF2" s="695" t="s">
        <v>3333</v>
      </c>
      <c r="CG2" s="695" t="s">
        <v>3334</v>
      </c>
      <c r="CH2" s="695" t="s">
        <v>3335</v>
      </c>
      <c r="CI2" s="695" t="s">
        <v>3337</v>
      </c>
      <c r="CJ2" s="695" t="s">
        <v>3338</v>
      </c>
      <c r="CK2" s="695" t="s">
        <v>3339</v>
      </c>
      <c r="CL2" s="695" t="s">
        <v>3340</v>
      </c>
      <c r="CM2" s="696" t="s">
        <v>3336</v>
      </c>
      <c r="CN2" s="695" t="s">
        <v>3331</v>
      </c>
      <c r="CO2" s="695" t="s">
        <v>3332</v>
      </c>
      <c r="CP2" s="695" t="s">
        <v>3333</v>
      </c>
      <c r="CQ2" s="695" t="s">
        <v>3334</v>
      </c>
      <c r="CR2" s="695" t="s">
        <v>3335</v>
      </c>
      <c r="CS2" s="695" t="s">
        <v>3337</v>
      </c>
      <c r="CT2" s="695" t="s">
        <v>3338</v>
      </c>
      <c r="CU2" s="695" t="s">
        <v>3339</v>
      </c>
      <c r="CV2" s="695" t="s">
        <v>3340</v>
      </c>
      <c r="CW2" s="696" t="s">
        <v>3336</v>
      </c>
      <c r="CX2" s="695" t="s">
        <v>3331</v>
      </c>
      <c r="CY2" s="695" t="s">
        <v>3332</v>
      </c>
      <c r="CZ2" s="695" t="s">
        <v>3333</v>
      </c>
      <c r="DA2" s="695" t="s">
        <v>3334</v>
      </c>
      <c r="DB2" s="695" t="s">
        <v>3335</v>
      </c>
      <c r="DC2" s="695" t="s">
        <v>3337</v>
      </c>
      <c r="DD2" s="695" t="s">
        <v>3338</v>
      </c>
      <c r="DE2" s="695" t="s">
        <v>3339</v>
      </c>
      <c r="DF2" s="695" t="s">
        <v>3340</v>
      </c>
      <c r="DG2" s="696" t="s">
        <v>3336</v>
      </c>
      <c r="DH2" s="695" t="s">
        <v>3331</v>
      </c>
      <c r="DI2" s="695" t="s">
        <v>3332</v>
      </c>
      <c r="DJ2" s="695" t="s">
        <v>3333</v>
      </c>
      <c r="DK2" s="695" t="s">
        <v>3334</v>
      </c>
      <c r="DL2" s="695" t="s">
        <v>3335</v>
      </c>
      <c r="DM2" s="695" t="s">
        <v>3337</v>
      </c>
      <c r="DN2" s="695" t="s">
        <v>3338</v>
      </c>
      <c r="DO2" s="695" t="s">
        <v>3339</v>
      </c>
      <c r="DP2" s="695" t="s">
        <v>3340</v>
      </c>
      <c r="DQ2" s="696" t="s">
        <v>3336</v>
      </c>
      <c r="DR2" s="695" t="s">
        <v>3331</v>
      </c>
      <c r="DS2" s="695" t="s">
        <v>3332</v>
      </c>
      <c r="DT2" s="695" t="s">
        <v>3333</v>
      </c>
      <c r="DU2" s="695" t="s">
        <v>3334</v>
      </c>
      <c r="DV2" s="695" t="s">
        <v>3335</v>
      </c>
      <c r="DW2" s="695" t="s">
        <v>3337</v>
      </c>
      <c r="DX2" s="695" t="s">
        <v>3338</v>
      </c>
      <c r="DY2" s="695" t="s">
        <v>3339</v>
      </c>
      <c r="DZ2" s="695" t="s">
        <v>3340</v>
      </c>
      <c r="EA2" s="696" t="s">
        <v>3336</v>
      </c>
      <c r="EB2" s="695" t="s">
        <v>3331</v>
      </c>
      <c r="EC2" s="695" t="s">
        <v>3332</v>
      </c>
      <c r="ED2" s="695" t="s">
        <v>3333</v>
      </c>
      <c r="EE2" s="695" t="s">
        <v>3334</v>
      </c>
      <c r="EF2" s="695" t="s">
        <v>3335</v>
      </c>
      <c r="EG2" s="695" t="s">
        <v>3337</v>
      </c>
      <c r="EH2" s="695" t="s">
        <v>3338</v>
      </c>
      <c r="EI2" s="695" t="s">
        <v>3339</v>
      </c>
      <c r="EJ2" s="695" t="s">
        <v>3340</v>
      </c>
      <c r="EK2" s="696" t="s">
        <v>3336</v>
      </c>
      <c r="EL2" s="695" t="s">
        <v>3331</v>
      </c>
      <c r="EM2" s="695" t="s">
        <v>3332</v>
      </c>
      <c r="EN2" s="695" t="s">
        <v>3333</v>
      </c>
      <c r="EO2" s="695" t="s">
        <v>3334</v>
      </c>
      <c r="EP2" s="695" t="s">
        <v>3335</v>
      </c>
      <c r="EQ2" s="695" t="s">
        <v>3337</v>
      </c>
      <c r="ER2" s="695" t="s">
        <v>3338</v>
      </c>
      <c r="ES2" s="695" t="s">
        <v>3339</v>
      </c>
      <c r="ET2" s="695" t="s">
        <v>3340</v>
      </c>
      <c r="EU2" s="696" t="s">
        <v>3336</v>
      </c>
      <c r="EV2" s="695" t="s">
        <v>3331</v>
      </c>
      <c r="EW2" s="695" t="s">
        <v>3332</v>
      </c>
      <c r="EX2" s="695" t="s">
        <v>3333</v>
      </c>
      <c r="EY2" s="695" t="s">
        <v>3334</v>
      </c>
      <c r="EZ2" s="695" t="s">
        <v>3335</v>
      </c>
      <c r="FA2" s="695" t="s">
        <v>3337</v>
      </c>
      <c r="FB2" s="695" t="s">
        <v>3338</v>
      </c>
      <c r="FC2" s="695" t="s">
        <v>3339</v>
      </c>
      <c r="FD2" s="695" t="s">
        <v>3340</v>
      </c>
      <c r="FE2" s="696" t="s">
        <v>3336</v>
      </c>
      <c r="FF2" s="695" t="s">
        <v>3331</v>
      </c>
      <c r="FG2" s="695" t="s">
        <v>3332</v>
      </c>
      <c r="FH2" s="695" t="s">
        <v>3333</v>
      </c>
      <c r="FI2" s="695" t="s">
        <v>3334</v>
      </c>
      <c r="FJ2" s="695" t="s">
        <v>3335</v>
      </c>
      <c r="FK2" s="695" t="s">
        <v>3337</v>
      </c>
      <c r="FL2" s="695" t="s">
        <v>3338</v>
      </c>
      <c r="FM2" s="695" t="s">
        <v>3339</v>
      </c>
      <c r="FN2" s="695" t="s">
        <v>3340</v>
      </c>
      <c r="FO2" s="696" t="s">
        <v>3336</v>
      </c>
      <c r="FP2" s="695" t="s">
        <v>3331</v>
      </c>
      <c r="FQ2" s="695" t="s">
        <v>3332</v>
      </c>
      <c r="FR2" s="695" t="s">
        <v>3333</v>
      </c>
      <c r="FS2" s="695" t="s">
        <v>3334</v>
      </c>
      <c r="FT2" s="695" t="s">
        <v>3335</v>
      </c>
      <c r="FU2" s="695" t="s">
        <v>3337</v>
      </c>
      <c r="FV2" s="695" t="s">
        <v>3338</v>
      </c>
      <c r="FW2" s="695" t="s">
        <v>3339</v>
      </c>
      <c r="FX2" s="695" t="s">
        <v>3340</v>
      </c>
      <c r="FY2" s="696" t="s">
        <v>3336</v>
      </c>
      <c r="FZ2" s="695" t="s">
        <v>3331</v>
      </c>
      <c r="GA2" s="695" t="s">
        <v>3332</v>
      </c>
      <c r="GB2" s="695" t="s">
        <v>3333</v>
      </c>
      <c r="GC2" s="695" t="s">
        <v>3334</v>
      </c>
      <c r="GD2" s="695" t="s">
        <v>3335</v>
      </c>
      <c r="GE2" s="695" t="s">
        <v>3337</v>
      </c>
      <c r="GF2" s="695" t="s">
        <v>3338</v>
      </c>
      <c r="GG2" s="695" t="s">
        <v>3339</v>
      </c>
      <c r="GH2" s="695" t="s">
        <v>3340</v>
      </c>
      <c r="GI2" s="696" t="s">
        <v>3336</v>
      </c>
      <c r="GJ2" s="695" t="s">
        <v>3331</v>
      </c>
      <c r="GK2" s="695" t="s">
        <v>3332</v>
      </c>
      <c r="GL2" s="695" t="s">
        <v>3333</v>
      </c>
      <c r="GM2" s="695" t="s">
        <v>3334</v>
      </c>
      <c r="GN2" s="695" t="s">
        <v>3335</v>
      </c>
      <c r="GO2" s="695" t="s">
        <v>3337</v>
      </c>
      <c r="GP2" s="695" t="s">
        <v>3338</v>
      </c>
      <c r="GQ2" s="695" t="s">
        <v>3339</v>
      </c>
      <c r="GR2" s="695" t="s">
        <v>3340</v>
      </c>
      <c r="GS2" s="696" t="s">
        <v>3336</v>
      </c>
      <c r="GT2" s="695" t="s">
        <v>3331</v>
      </c>
      <c r="GU2" s="695" t="s">
        <v>3332</v>
      </c>
      <c r="GV2" s="695" t="s">
        <v>3333</v>
      </c>
      <c r="GW2" s="695" t="s">
        <v>3334</v>
      </c>
      <c r="GX2" s="695" t="s">
        <v>3335</v>
      </c>
      <c r="GY2" s="695" t="s">
        <v>3337</v>
      </c>
      <c r="GZ2" s="695" t="s">
        <v>3338</v>
      </c>
      <c r="HA2" s="695" t="s">
        <v>3339</v>
      </c>
      <c r="HB2" s="695" t="s">
        <v>3340</v>
      </c>
      <c r="HC2" s="696" t="s">
        <v>3336</v>
      </c>
      <c r="HD2" s="695" t="s">
        <v>3331</v>
      </c>
      <c r="HE2" s="695" t="s">
        <v>3332</v>
      </c>
      <c r="HF2" s="695" t="s">
        <v>3333</v>
      </c>
      <c r="HG2" s="695" t="s">
        <v>3334</v>
      </c>
      <c r="HH2" s="695" t="s">
        <v>3335</v>
      </c>
      <c r="HI2" s="695" t="s">
        <v>3337</v>
      </c>
      <c r="HJ2" s="695" t="s">
        <v>3338</v>
      </c>
      <c r="HK2" s="695" t="s">
        <v>3339</v>
      </c>
      <c r="HL2" s="695" t="s">
        <v>3340</v>
      </c>
      <c r="HM2" s="696" t="s">
        <v>3336</v>
      </c>
      <c r="HN2" s="695" t="s">
        <v>3331</v>
      </c>
      <c r="HO2" s="695" t="s">
        <v>3332</v>
      </c>
      <c r="HP2" s="695" t="s">
        <v>3333</v>
      </c>
      <c r="HQ2" s="695" t="s">
        <v>3334</v>
      </c>
      <c r="HR2" s="695" t="s">
        <v>3335</v>
      </c>
      <c r="HS2" s="695" t="s">
        <v>3337</v>
      </c>
      <c r="HT2" s="695" t="s">
        <v>3338</v>
      </c>
      <c r="HU2" s="695" t="s">
        <v>3339</v>
      </c>
      <c r="HV2" s="695" t="s">
        <v>3340</v>
      </c>
      <c r="HW2" s="696" t="s">
        <v>3336</v>
      </c>
      <c r="HX2" s="695" t="s">
        <v>3331</v>
      </c>
      <c r="HY2" s="695" t="s">
        <v>3332</v>
      </c>
      <c r="HZ2" s="695" t="s">
        <v>3333</v>
      </c>
      <c r="IA2" s="695" t="s">
        <v>3334</v>
      </c>
      <c r="IB2" s="695" t="s">
        <v>3335</v>
      </c>
      <c r="IC2" s="695" t="s">
        <v>3337</v>
      </c>
      <c r="ID2" s="695" t="s">
        <v>3338</v>
      </c>
      <c r="IE2" s="695" t="s">
        <v>3339</v>
      </c>
      <c r="IF2" s="695" t="s">
        <v>3340</v>
      </c>
      <c r="IG2" s="696" t="s">
        <v>3336</v>
      </c>
      <c r="IH2" s="695" t="s">
        <v>3331</v>
      </c>
      <c r="II2" s="695" t="s">
        <v>3332</v>
      </c>
      <c r="IJ2" s="695" t="s">
        <v>3333</v>
      </c>
      <c r="IK2" s="695" t="s">
        <v>3334</v>
      </c>
      <c r="IL2" s="695" t="s">
        <v>3335</v>
      </c>
      <c r="IM2" s="695" t="s">
        <v>3337</v>
      </c>
      <c r="IN2" s="695" t="s">
        <v>3338</v>
      </c>
      <c r="IO2" s="695" t="s">
        <v>3339</v>
      </c>
      <c r="IP2" s="695" t="s">
        <v>3340</v>
      </c>
      <c r="IQ2" s="696" t="s">
        <v>3336</v>
      </c>
      <c r="IR2" s="695" t="s">
        <v>3331</v>
      </c>
      <c r="IS2" s="695" t="s">
        <v>3332</v>
      </c>
      <c r="IT2" s="695" t="s">
        <v>3333</v>
      </c>
      <c r="IU2" s="695" t="s">
        <v>3334</v>
      </c>
      <c r="IV2" s="695" t="s">
        <v>3335</v>
      </c>
      <c r="IW2" s="695" t="s">
        <v>3337</v>
      </c>
      <c r="IX2" s="695" t="s">
        <v>3338</v>
      </c>
      <c r="IY2" s="695" t="s">
        <v>3339</v>
      </c>
      <c r="IZ2" s="695" t="s">
        <v>3340</v>
      </c>
      <c r="JA2" s="696" t="s">
        <v>3336</v>
      </c>
      <c r="JB2" s="695" t="s">
        <v>3331</v>
      </c>
      <c r="JC2" s="695" t="s">
        <v>3332</v>
      </c>
      <c r="JD2" s="695" t="s">
        <v>3333</v>
      </c>
      <c r="JE2" s="695" t="s">
        <v>3334</v>
      </c>
      <c r="JF2" s="695" t="s">
        <v>3335</v>
      </c>
      <c r="JG2" s="695" t="s">
        <v>3337</v>
      </c>
      <c r="JH2" s="695" t="s">
        <v>3338</v>
      </c>
      <c r="JI2" s="695" t="s">
        <v>3339</v>
      </c>
      <c r="JJ2" s="695" t="s">
        <v>3340</v>
      </c>
      <c r="JK2" s="696" t="s">
        <v>3336</v>
      </c>
      <c r="JL2" s="695" t="s">
        <v>3331</v>
      </c>
      <c r="JM2" s="695" t="s">
        <v>3332</v>
      </c>
      <c r="JN2" s="695" t="s">
        <v>3333</v>
      </c>
      <c r="JO2" s="695" t="s">
        <v>3334</v>
      </c>
      <c r="JP2" s="695" t="s">
        <v>3335</v>
      </c>
      <c r="JQ2" s="695" t="s">
        <v>3337</v>
      </c>
      <c r="JR2" s="695" t="s">
        <v>3338</v>
      </c>
      <c r="JS2" s="695" t="s">
        <v>3339</v>
      </c>
      <c r="JT2" s="695" t="s">
        <v>3340</v>
      </c>
      <c r="JU2" s="696" t="s">
        <v>3336</v>
      </c>
      <c r="JV2" s="695" t="s">
        <v>3331</v>
      </c>
      <c r="JW2" s="695" t="s">
        <v>3332</v>
      </c>
      <c r="JX2" s="695" t="s">
        <v>3333</v>
      </c>
      <c r="JY2" s="695" t="s">
        <v>3334</v>
      </c>
      <c r="JZ2" s="695" t="s">
        <v>3335</v>
      </c>
      <c r="KA2" s="695" t="s">
        <v>3337</v>
      </c>
      <c r="KB2" s="695" t="s">
        <v>3338</v>
      </c>
      <c r="KC2" s="695" t="s">
        <v>3339</v>
      </c>
      <c r="KD2" s="695" t="s">
        <v>3340</v>
      </c>
      <c r="KE2" s="696" t="s">
        <v>3336</v>
      </c>
      <c r="KF2" s="695" t="s">
        <v>3331</v>
      </c>
      <c r="KG2" s="695" t="s">
        <v>3332</v>
      </c>
      <c r="KH2" s="695" t="s">
        <v>3333</v>
      </c>
      <c r="KI2" s="695" t="s">
        <v>3334</v>
      </c>
      <c r="KJ2" s="695" t="s">
        <v>3335</v>
      </c>
      <c r="KK2" s="695" t="s">
        <v>3337</v>
      </c>
      <c r="KL2" s="695" t="s">
        <v>3338</v>
      </c>
      <c r="KM2" s="695" t="s">
        <v>3339</v>
      </c>
      <c r="KN2" s="695" t="s">
        <v>3340</v>
      </c>
      <c r="KO2" s="696" t="s">
        <v>3336</v>
      </c>
    </row>
    <row r="3" ht="15.75" customHeight="1">
      <c r="A3" s="793">
        <v>0.375</v>
      </c>
      <c r="B3" s="685" t="s">
        <v>3341</v>
      </c>
      <c r="C3" s="685" t="s">
        <v>2426</v>
      </c>
      <c r="D3" s="685" t="s">
        <v>1220</v>
      </c>
      <c r="E3" s="685" t="s">
        <v>34</v>
      </c>
      <c r="F3" s="685" t="s">
        <v>3106</v>
      </c>
      <c r="G3" s="685" t="s">
        <v>2289</v>
      </c>
      <c r="H3" s="698">
        <v>420.0</v>
      </c>
      <c r="I3" s="698" t="s">
        <v>3355</v>
      </c>
      <c r="J3" s="698"/>
      <c r="K3" s="699" t="s">
        <v>3363</v>
      </c>
      <c r="L3" s="685"/>
      <c r="M3" s="685"/>
      <c r="N3" s="685"/>
      <c r="O3" s="685"/>
      <c r="P3" s="685"/>
      <c r="Q3" s="685"/>
      <c r="R3" s="698"/>
      <c r="S3" s="698"/>
      <c r="T3" s="698"/>
      <c r="U3" s="699"/>
      <c r="V3" s="685"/>
      <c r="W3" s="685"/>
      <c r="X3" s="685"/>
      <c r="Y3" s="685"/>
      <c r="Z3" s="685"/>
      <c r="AA3" s="685"/>
      <c r="AB3" s="698"/>
      <c r="AC3" s="698"/>
      <c r="AD3" s="698"/>
      <c r="AE3" s="699"/>
      <c r="AF3" s="685"/>
      <c r="AG3" s="685"/>
      <c r="AH3" s="685"/>
      <c r="AI3" s="685"/>
      <c r="AJ3" s="685"/>
      <c r="AK3" s="685"/>
      <c r="AL3" s="698"/>
      <c r="AM3" s="698"/>
      <c r="AN3" s="698"/>
      <c r="AO3" s="699"/>
      <c r="AW3" s="698"/>
      <c r="AX3" s="698"/>
      <c r="AY3" s="699"/>
      <c r="AZ3" s="685"/>
      <c r="BA3" s="685"/>
      <c r="BB3" s="685"/>
      <c r="BC3" s="685"/>
      <c r="BD3" s="685"/>
      <c r="BE3" s="685"/>
      <c r="BF3" s="698"/>
      <c r="BG3" s="698"/>
      <c r="BH3" s="698"/>
      <c r="BI3" s="699"/>
      <c r="BJ3" s="685"/>
      <c r="BK3" s="685"/>
      <c r="BL3" s="685"/>
      <c r="BM3" s="685"/>
      <c r="BN3" s="685"/>
      <c r="BO3" s="685"/>
      <c r="BP3" s="698"/>
      <c r="BQ3" s="698"/>
      <c r="BR3" s="698"/>
      <c r="BS3" s="699"/>
      <c r="BT3" s="685"/>
      <c r="BU3" s="685"/>
      <c r="BV3" s="685"/>
      <c r="BW3" s="685"/>
      <c r="BX3" s="685"/>
      <c r="BY3" s="685"/>
      <c r="BZ3" s="698"/>
      <c r="CA3" s="698"/>
      <c r="CB3" s="698"/>
      <c r="CC3" s="699"/>
      <c r="CD3" s="685"/>
      <c r="CE3" s="685"/>
      <c r="CF3" s="685"/>
      <c r="CG3" s="685"/>
      <c r="CH3" s="685"/>
      <c r="CI3" s="685"/>
      <c r="CJ3" s="698"/>
      <c r="CK3" s="698"/>
      <c r="CL3" s="698"/>
      <c r="CM3" s="699"/>
      <c r="CN3" s="685" t="s">
        <v>3341</v>
      </c>
      <c r="CO3" s="873" t="s">
        <v>2426</v>
      </c>
      <c r="CP3" s="873" t="s">
        <v>1863</v>
      </c>
      <c r="CQ3" s="910" t="s">
        <v>34</v>
      </c>
      <c r="CR3" s="911" t="s">
        <v>3109</v>
      </c>
      <c r="CS3" s="669" t="s">
        <v>2792</v>
      </c>
      <c r="CT3" s="874">
        <v>400.0</v>
      </c>
      <c r="CU3" s="700" t="s">
        <v>3114</v>
      </c>
      <c r="CV3" s="698" t="s">
        <v>4509</v>
      </c>
      <c r="CW3" s="699" t="s">
        <v>3363</v>
      </c>
      <c r="CX3" s="685"/>
      <c r="CY3" s="685"/>
      <c r="CZ3" s="685"/>
      <c r="DA3" s="685"/>
      <c r="DB3" s="685"/>
      <c r="DC3" s="685"/>
      <c r="DD3" s="698"/>
      <c r="DE3" s="698"/>
      <c r="DF3" s="698"/>
      <c r="DG3" s="699"/>
      <c r="DH3" s="669" t="s">
        <v>3341</v>
      </c>
      <c r="DI3" s="669" t="s">
        <v>2426</v>
      </c>
      <c r="DJ3" s="669" t="s">
        <v>900</v>
      </c>
      <c r="DK3" s="669" t="s">
        <v>70</v>
      </c>
      <c r="DL3" s="669" t="s">
        <v>3104</v>
      </c>
      <c r="DM3" s="669" t="s">
        <v>2713</v>
      </c>
      <c r="DN3" s="700">
        <v>125.0</v>
      </c>
      <c r="DO3" s="698"/>
      <c r="DP3" s="698"/>
      <c r="DQ3" s="699" t="s">
        <v>3349</v>
      </c>
      <c r="DR3" s="685"/>
      <c r="DS3" s="685"/>
      <c r="DT3" s="685"/>
      <c r="DU3" s="685"/>
      <c r="DV3" s="685"/>
      <c r="DW3" s="685"/>
      <c r="DX3" s="698"/>
      <c r="DY3" s="698"/>
      <c r="DZ3" s="698"/>
      <c r="EA3" s="699"/>
      <c r="EB3" s="685"/>
      <c r="EC3" s="685"/>
      <c r="ED3" s="685"/>
      <c r="EE3" s="685"/>
      <c r="EF3" s="685"/>
      <c r="EG3" s="685"/>
      <c r="EH3" s="698"/>
      <c r="EI3" s="698"/>
      <c r="EJ3" s="698"/>
      <c r="EK3" s="699"/>
      <c r="EL3" s="777" t="s">
        <v>3341</v>
      </c>
      <c r="EM3" s="777" t="s">
        <v>1962</v>
      </c>
      <c r="EN3" s="777" t="s">
        <v>1907</v>
      </c>
      <c r="EO3" s="777" t="s">
        <v>34</v>
      </c>
      <c r="EP3" s="777" t="s">
        <v>3106</v>
      </c>
      <c r="EQ3" s="777" t="s">
        <v>2502</v>
      </c>
      <c r="ER3" s="778">
        <v>0.0</v>
      </c>
      <c r="ES3" s="700" t="s">
        <v>3114</v>
      </c>
      <c r="ET3" s="698"/>
      <c r="EU3" s="699" t="s">
        <v>3384</v>
      </c>
      <c r="EV3" s="685" t="s">
        <v>3341</v>
      </c>
      <c r="EW3" s="685" t="s">
        <v>2426</v>
      </c>
      <c r="EX3" s="685" t="s">
        <v>1220</v>
      </c>
      <c r="EY3" s="685" t="s">
        <v>34</v>
      </c>
      <c r="EZ3" s="685" t="s">
        <v>3106</v>
      </c>
      <c r="FA3" s="685" t="s">
        <v>2289</v>
      </c>
      <c r="FB3" s="698">
        <v>420.0</v>
      </c>
      <c r="FC3" s="698" t="s">
        <v>3355</v>
      </c>
      <c r="FD3" s="698"/>
      <c r="FE3" s="699" t="s">
        <v>3363</v>
      </c>
      <c r="FF3" s="685"/>
      <c r="FG3" s="685"/>
      <c r="FH3" s="685"/>
      <c r="FI3" s="685"/>
      <c r="FJ3" s="685"/>
      <c r="FK3" s="685"/>
      <c r="FL3" s="698"/>
      <c r="FM3" s="698"/>
      <c r="FN3" s="698"/>
      <c r="FO3" s="699"/>
      <c r="FP3" s="685"/>
      <c r="FQ3" s="685"/>
      <c r="FR3" s="685"/>
      <c r="FS3" s="685"/>
      <c r="FT3" s="685"/>
      <c r="FU3" s="685"/>
      <c r="FV3" s="698"/>
      <c r="FW3" s="698"/>
      <c r="FX3" s="698"/>
      <c r="FY3" s="699"/>
      <c r="FZ3" s="685"/>
      <c r="GA3" s="685"/>
      <c r="GB3" s="685"/>
      <c r="GC3" s="685"/>
      <c r="GD3" s="685"/>
      <c r="GE3" s="685"/>
      <c r="GF3" s="698"/>
      <c r="GG3" s="698"/>
      <c r="GH3" s="698"/>
      <c r="GI3" s="699"/>
      <c r="GJ3" s="685"/>
      <c r="GK3" s="685"/>
      <c r="GL3" s="685"/>
      <c r="GM3" s="685"/>
      <c r="GN3" s="685"/>
      <c r="GO3" s="685"/>
      <c r="GP3" s="698"/>
      <c r="GQ3" s="698"/>
      <c r="GR3" s="698"/>
      <c r="GS3" s="699"/>
      <c r="GT3" s="685"/>
      <c r="GU3" s="685"/>
      <c r="GV3" s="685" t="s">
        <v>4510</v>
      </c>
      <c r="GW3" s="685"/>
      <c r="GX3" s="685"/>
      <c r="GY3" s="685"/>
      <c r="GZ3" s="698"/>
      <c r="HA3" s="698"/>
      <c r="HB3" s="698"/>
      <c r="HC3" s="699"/>
      <c r="HD3" s="912" t="s">
        <v>3341</v>
      </c>
      <c r="HE3" s="912" t="s">
        <v>1962</v>
      </c>
      <c r="HF3" s="912" t="s">
        <v>1907</v>
      </c>
      <c r="HG3" s="912" t="s">
        <v>34</v>
      </c>
      <c r="HH3" s="912" t="s">
        <v>3106</v>
      </c>
      <c r="HI3" s="913" t="s">
        <v>2792</v>
      </c>
      <c r="HJ3" s="914">
        <v>0.0</v>
      </c>
      <c r="HK3" s="670" t="s">
        <v>3114</v>
      </c>
      <c r="HL3" s="698"/>
      <c r="HM3" s="699" t="s">
        <v>3363</v>
      </c>
      <c r="HN3" s="685"/>
      <c r="HO3" s="685"/>
      <c r="HP3" s="685"/>
      <c r="HQ3" s="685"/>
      <c r="HR3" s="685"/>
      <c r="HS3" s="685"/>
      <c r="HT3" s="698"/>
      <c r="HU3" s="698"/>
      <c r="HV3" s="698"/>
      <c r="HW3" s="699"/>
      <c r="HX3" s="685" t="s">
        <v>3341</v>
      </c>
      <c r="HY3" s="873" t="s">
        <v>2426</v>
      </c>
      <c r="HZ3" s="873" t="s">
        <v>1863</v>
      </c>
      <c r="IA3" s="910" t="s">
        <v>34</v>
      </c>
      <c r="IB3" s="911" t="s">
        <v>3109</v>
      </c>
      <c r="IC3" s="669" t="s">
        <v>2792</v>
      </c>
      <c r="ID3" s="874">
        <v>400.0</v>
      </c>
      <c r="IE3" s="700" t="s">
        <v>3114</v>
      </c>
      <c r="IF3" s="698"/>
      <c r="IG3" s="699" t="s">
        <v>3363</v>
      </c>
      <c r="IH3" s="685"/>
      <c r="II3" s="685"/>
      <c r="IJ3" s="685"/>
      <c r="IK3" s="685"/>
      <c r="IL3" s="685"/>
      <c r="IM3" s="685"/>
      <c r="IN3" s="698"/>
      <c r="IO3" s="698"/>
      <c r="IP3" s="698"/>
      <c r="IQ3" s="699"/>
      <c r="IR3" s="669" t="s">
        <v>3368</v>
      </c>
      <c r="IS3" s="669" t="s">
        <v>2426</v>
      </c>
      <c r="IT3" s="669" t="s">
        <v>2749</v>
      </c>
      <c r="IU3" s="669" t="s">
        <v>34</v>
      </c>
      <c r="IV3" s="669" t="s">
        <v>3104</v>
      </c>
      <c r="IW3" s="669" t="s">
        <v>2713</v>
      </c>
      <c r="IX3" s="700">
        <v>520.0</v>
      </c>
      <c r="IY3" s="700" t="s">
        <v>4427</v>
      </c>
      <c r="IZ3" s="700"/>
      <c r="JA3" s="716" t="s">
        <v>3363</v>
      </c>
      <c r="JB3" s="685"/>
      <c r="JC3" s="685"/>
      <c r="JD3" s="685"/>
      <c r="JE3" s="685"/>
      <c r="JF3" s="685"/>
      <c r="JG3" s="685"/>
      <c r="JH3" s="698"/>
      <c r="JI3" s="698"/>
      <c r="JJ3" s="698"/>
      <c r="JK3" s="699"/>
      <c r="JL3" s="685"/>
      <c r="JM3" s="685"/>
      <c r="JN3" s="685"/>
      <c r="JO3" s="685"/>
      <c r="JP3" s="685"/>
      <c r="JQ3" s="685"/>
      <c r="JR3" s="698"/>
      <c r="JS3" s="698"/>
      <c r="JT3" s="698"/>
      <c r="JU3" s="699"/>
      <c r="JV3" s="912" t="s">
        <v>3341</v>
      </c>
      <c r="JW3" s="912" t="s">
        <v>1962</v>
      </c>
      <c r="JX3" s="912" t="s">
        <v>1907</v>
      </c>
      <c r="JY3" s="912" t="s">
        <v>34</v>
      </c>
      <c r="JZ3" s="912" t="s">
        <v>3106</v>
      </c>
      <c r="KA3" s="913" t="s">
        <v>2792</v>
      </c>
      <c r="KB3" s="914">
        <v>0.0</v>
      </c>
      <c r="KC3" s="670" t="s">
        <v>3114</v>
      </c>
      <c r="KD3" s="698"/>
      <c r="KE3" s="699" t="s">
        <v>3363</v>
      </c>
      <c r="KF3" s="685"/>
      <c r="KG3" s="685"/>
      <c r="KH3" s="685"/>
      <c r="KI3" s="685"/>
      <c r="KJ3" s="685"/>
      <c r="KK3" s="685"/>
      <c r="KL3" s="698"/>
      <c r="KM3" s="698"/>
      <c r="KN3" s="698"/>
      <c r="KO3" s="699"/>
    </row>
    <row r="4" ht="15.75" customHeight="1">
      <c r="A4" s="800">
        <v>0.375</v>
      </c>
      <c r="B4" s="661"/>
      <c r="C4" s="661"/>
      <c r="D4" s="661"/>
      <c r="E4" s="661"/>
      <c r="F4" s="661"/>
      <c r="G4" s="661"/>
      <c r="H4" s="709"/>
      <c r="I4" s="709"/>
      <c r="J4" s="709"/>
      <c r="K4" s="710"/>
      <c r="L4" s="661"/>
      <c r="M4" s="661"/>
      <c r="N4" s="661"/>
      <c r="O4" s="661"/>
      <c r="P4" s="661"/>
      <c r="Q4" s="661"/>
      <c r="R4" s="709"/>
      <c r="S4" s="709"/>
      <c r="T4" s="709"/>
      <c r="U4" s="710"/>
      <c r="V4" s="661"/>
      <c r="W4" s="661"/>
      <c r="X4" s="661"/>
      <c r="Y4" s="661"/>
      <c r="Z4" s="661"/>
      <c r="AA4" s="661"/>
      <c r="AB4" s="709"/>
      <c r="AC4" s="709"/>
      <c r="AD4" s="709"/>
      <c r="AE4" s="710"/>
      <c r="AF4" s="661"/>
      <c r="AG4" s="661"/>
      <c r="AH4" s="661"/>
      <c r="AI4" s="661"/>
      <c r="AJ4" s="661"/>
      <c r="AK4" s="661"/>
      <c r="AL4" s="709"/>
      <c r="AM4" s="709"/>
      <c r="AN4" s="709"/>
      <c r="AO4" s="710"/>
      <c r="AP4" s="661"/>
      <c r="AQ4" s="661"/>
      <c r="AR4" s="714" t="s">
        <v>4511</v>
      </c>
      <c r="AS4" s="661"/>
      <c r="AT4" s="661"/>
      <c r="AU4" s="661"/>
      <c r="AV4" s="709"/>
      <c r="AW4" s="709"/>
      <c r="AX4" s="709"/>
      <c r="AY4" s="710"/>
      <c r="AZ4" s="661"/>
      <c r="BA4" s="661"/>
      <c r="BB4" s="661"/>
      <c r="BC4" s="661"/>
      <c r="BD4" s="661"/>
      <c r="BE4" s="661"/>
      <c r="BF4" s="709"/>
      <c r="BG4" s="709"/>
      <c r="BH4" s="709"/>
      <c r="BI4" s="710"/>
      <c r="BJ4" s="661"/>
      <c r="BK4" s="661"/>
      <c r="BL4" s="661"/>
      <c r="BM4" s="661"/>
      <c r="BN4" s="661"/>
      <c r="BO4" s="661"/>
      <c r="BP4" s="709"/>
      <c r="BQ4" s="709"/>
      <c r="BR4" s="709"/>
      <c r="BS4" s="710"/>
      <c r="BT4" s="661"/>
      <c r="BU4" s="661"/>
      <c r="BV4" s="661"/>
      <c r="BW4" s="661"/>
      <c r="BX4" s="661"/>
      <c r="BY4" s="661"/>
      <c r="BZ4" s="709"/>
      <c r="CA4" s="709"/>
      <c r="CB4" s="709"/>
      <c r="CC4" s="710"/>
      <c r="CD4" s="661"/>
      <c r="CE4" s="661"/>
      <c r="CF4" s="661"/>
      <c r="CG4" s="661"/>
      <c r="CH4" s="661"/>
      <c r="CI4" s="661"/>
      <c r="CJ4" s="709"/>
      <c r="CK4" s="709"/>
      <c r="CL4" s="709"/>
      <c r="CM4" s="710"/>
      <c r="CN4" s="661" t="s">
        <v>3341</v>
      </c>
      <c r="CO4" s="661" t="s">
        <v>2426</v>
      </c>
      <c r="CP4" s="661" t="s">
        <v>1304</v>
      </c>
      <c r="CQ4" s="661" t="s">
        <v>34</v>
      </c>
      <c r="CR4" s="661" t="s">
        <v>3109</v>
      </c>
      <c r="CS4" s="661" t="s">
        <v>2792</v>
      </c>
      <c r="CT4" s="709">
        <v>350.0</v>
      </c>
      <c r="CU4" s="709" t="s">
        <v>4427</v>
      </c>
      <c r="CV4" s="709"/>
      <c r="CW4" s="710" t="s">
        <v>3363</v>
      </c>
      <c r="CX4" s="661"/>
      <c r="CY4" s="661"/>
      <c r="CZ4" s="661"/>
      <c r="DA4" s="661"/>
      <c r="DB4" s="661"/>
      <c r="DC4" s="661"/>
      <c r="DD4" s="709"/>
      <c r="DE4" s="709"/>
      <c r="DF4" s="709"/>
      <c r="DG4" s="710"/>
      <c r="DH4" s="661" t="s">
        <v>3341</v>
      </c>
      <c r="DR4" s="661"/>
      <c r="DS4" s="661"/>
      <c r="DT4" s="661"/>
      <c r="DU4" s="661"/>
      <c r="DV4" s="661"/>
      <c r="DW4" s="661"/>
      <c r="DX4" s="709"/>
      <c r="DY4" s="709"/>
      <c r="DZ4" s="709"/>
      <c r="EA4" s="710"/>
      <c r="EB4" s="661"/>
      <c r="EC4" s="661"/>
      <c r="ED4" s="661"/>
      <c r="EE4" s="661"/>
      <c r="EF4" s="661"/>
      <c r="EG4" s="661"/>
      <c r="EH4" s="709"/>
      <c r="EI4" s="709"/>
      <c r="EJ4" s="709"/>
      <c r="EK4" s="710"/>
      <c r="EL4" s="661"/>
      <c r="EM4" s="661"/>
      <c r="EN4" s="661"/>
      <c r="EO4" s="661"/>
      <c r="EP4" s="661"/>
      <c r="EQ4" s="661"/>
      <c r="ER4" s="709"/>
      <c r="ES4" s="709"/>
      <c r="ET4" s="709"/>
      <c r="EU4" s="710"/>
      <c r="EV4" s="661"/>
      <c r="EW4" s="661"/>
      <c r="EX4" s="661"/>
      <c r="EY4" s="661"/>
      <c r="EZ4" s="661"/>
      <c r="FA4" s="661"/>
      <c r="FB4" s="709"/>
      <c r="FC4" s="709"/>
      <c r="FD4" s="709"/>
      <c r="FE4" s="710"/>
      <c r="FF4" s="661"/>
      <c r="FG4" s="661"/>
      <c r="FH4" s="661"/>
      <c r="FI4" s="661"/>
      <c r="FJ4" s="661"/>
      <c r="FK4" s="661"/>
      <c r="FL4" s="709"/>
      <c r="FM4" s="709"/>
      <c r="FN4" s="709"/>
      <c r="FO4" s="710"/>
      <c r="FP4" s="661"/>
      <c r="FQ4" s="661"/>
      <c r="FR4" s="661"/>
      <c r="FS4" s="661"/>
      <c r="FT4" s="661"/>
      <c r="FU4" s="661"/>
      <c r="FV4" s="709"/>
      <c r="FW4" s="709"/>
      <c r="FX4" s="709"/>
      <c r="FY4" s="710"/>
      <c r="FZ4" s="661"/>
      <c r="GA4" s="661"/>
      <c r="GB4" s="661"/>
      <c r="GC4" s="661"/>
      <c r="GD4" s="661"/>
      <c r="GE4" s="661"/>
      <c r="GF4" s="709"/>
      <c r="GG4" s="709"/>
      <c r="GH4" s="709"/>
      <c r="GI4" s="710"/>
      <c r="GJ4" s="661"/>
      <c r="GK4" s="661"/>
      <c r="GL4" s="661"/>
      <c r="GM4" s="661"/>
      <c r="GN4" s="661"/>
      <c r="GO4" s="661"/>
      <c r="GP4" s="709"/>
      <c r="GQ4" s="709"/>
      <c r="GR4" s="709"/>
      <c r="GS4" s="710"/>
      <c r="GT4" s="661"/>
      <c r="GU4" s="661"/>
      <c r="GV4" s="661"/>
      <c r="GW4" s="661"/>
      <c r="GX4" s="661"/>
      <c r="GY4" s="661"/>
      <c r="GZ4" s="709"/>
      <c r="HA4" s="709"/>
      <c r="HB4" s="709"/>
      <c r="HC4" s="710"/>
      <c r="HD4" s="661"/>
      <c r="HE4" s="661"/>
      <c r="HF4" s="661"/>
      <c r="HG4" s="661"/>
      <c r="HH4" s="661"/>
      <c r="HI4" s="661"/>
      <c r="HJ4" s="709"/>
      <c r="HK4" s="709"/>
      <c r="HL4" s="709"/>
      <c r="HM4" s="710"/>
      <c r="HN4" s="661"/>
      <c r="HO4" s="661"/>
      <c r="HP4" s="661"/>
      <c r="HQ4" s="661"/>
      <c r="HR4" s="661"/>
      <c r="HS4" s="661"/>
      <c r="HT4" s="709"/>
      <c r="HU4" s="709"/>
      <c r="HV4" s="709"/>
      <c r="HW4" s="710"/>
      <c r="HX4" s="661"/>
      <c r="HY4" s="661"/>
      <c r="HZ4" s="661"/>
      <c r="IA4" s="661"/>
      <c r="IB4" s="661"/>
      <c r="IC4" s="661"/>
      <c r="ID4" s="709"/>
      <c r="IE4" s="709"/>
      <c r="IF4" s="709"/>
      <c r="IG4" s="710"/>
      <c r="IH4" s="661"/>
      <c r="II4" s="661"/>
      <c r="IJ4" s="661"/>
      <c r="IK4" s="661"/>
      <c r="IL4" s="661"/>
      <c r="IM4" s="661"/>
      <c r="IN4" s="709"/>
      <c r="IO4" s="709"/>
      <c r="IP4" s="709"/>
      <c r="IQ4" s="710"/>
      <c r="IR4" s="661"/>
      <c r="IS4" s="661"/>
      <c r="IT4" s="661"/>
      <c r="IU4" s="661"/>
      <c r="IV4" s="661"/>
      <c r="IW4" s="661"/>
      <c r="IX4" s="709"/>
      <c r="IY4" s="709"/>
      <c r="IZ4" s="709"/>
      <c r="JA4" s="710"/>
      <c r="JB4" s="661"/>
      <c r="JC4" s="661"/>
      <c r="JD4" s="661"/>
      <c r="JE4" s="661"/>
      <c r="JF4" s="661"/>
      <c r="JG4" s="661"/>
      <c r="JH4" s="709"/>
      <c r="JI4" s="709"/>
      <c r="JJ4" s="709"/>
      <c r="JK4" s="710"/>
      <c r="JL4" s="661"/>
      <c r="JM4" s="661"/>
      <c r="JN4" s="661"/>
      <c r="JO4" s="661"/>
      <c r="JP4" s="661"/>
      <c r="JQ4" s="661"/>
      <c r="JR4" s="709"/>
      <c r="JS4" s="709"/>
      <c r="JT4" s="709"/>
      <c r="JU4" s="710"/>
      <c r="JV4" s="661"/>
      <c r="JW4" s="661"/>
      <c r="JX4" s="661"/>
      <c r="JY4" s="661"/>
      <c r="JZ4" s="661"/>
      <c r="KA4" s="661"/>
      <c r="KB4" s="709"/>
      <c r="KC4" s="709"/>
      <c r="KD4" s="709"/>
      <c r="KE4" s="710"/>
      <c r="KF4" s="661"/>
      <c r="KG4" s="661"/>
      <c r="KH4" s="661"/>
      <c r="KI4" s="661"/>
      <c r="KJ4" s="661"/>
      <c r="KK4" s="661"/>
      <c r="KL4" s="709"/>
      <c r="KM4" s="709"/>
      <c r="KN4" s="709"/>
      <c r="KO4" s="710"/>
    </row>
    <row r="5" ht="15.75" customHeight="1">
      <c r="A5" s="808">
        <v>0.375</v>
      </c>
      <c r="B5" s="669"/>
      <c r="C5" s="669"/>
      <c r="D5" s="669"/>
      <c r="E5" s="669"/>
      <c r="F5" s="669"/>
      <c r="G5" s="669"/>
      <c r="H5" s="700"/>
      <c r="I5" s="700"/>
      <c r="J5" s="700"/>
      <c r="K5" s="716"/>
      <c r="L5" s="669"/>
      <c r="M5" s="669"/>
      <c r="N5" s="669"/>
      <c r="O5" s="669"/>
      <c r="P5" s="669"/>
      <c r="Q5" s="669"/>
      <c r="R5" s="700"/>
      <c r="S5" s="700"/>
      <c r="T5" s="700"/>
      <c r="U5" s="716"/>
      <c r="V5" s="669"/>
      <c r="W5" s="669"/>
      <c r="X5" s="669"/>
      <c r="Y5" s="669"/>
      <c r="Z5" s="669"/>
      <c r="AA5" s="669"/>
      <c r="AB5" s="700"/>
      <c r="AC5" s="700"/>
      <c r="AD5" s="700"/>
      <c r="AE5" s="716"/>
      <c r="AF5" s="669"/>
      <c r="AG5" s="669"/>
      <c r="AH5" s="669"/>
      <c r="AI5" s="669"/>
      <c r="AJ5" s="669"/>
      <c r="AK5" s="669"/>
      <c r="AL5" s="700"/>
      <c r="AM5" s="700"/>
      <c r="AN5" s="700"/>
      <c r="AO5" s="716"/>
      <c r="AP5" s="669"/>
      <c r="AQ5" s="669"/>
      <c r="AR5" s="669" t="s">
        <v>4512</v>
      </c>
      <c r="AS5" s="669" t="s">
        <v>3111</v>
      </c>
      <c r="AT5" s="669" t="s">
        <v>3105</v>
      </c>
      <c r="AU5" s="669" t="s">
        <v>2289</v>
      </c>
      <c r="AV5" s="700">
        <v>125.0</v>
      </c>
      <c r="AW5" s="700"/>
      <c r="AX5" s="700"/>
      <c r="AY5" s="716" t="s">
        <v>3363</v>
      </c>
      <c r="AZ5" s="669"/>
      <c r="BA5" s="669"/>
      <c r="BB5" s="669"/>
      <c r="BC5" s="669"/>
      <c r="BD5" s="669"/>
      <c r="BE5" s="669"/>
      <c r="BF5" s="700"/>
      <c r="BG5" s="700"/>
      <c r="BH5" s="700"/>
      <c r="BI5" s="716"/>
      <c r="BJ5" s="669"/>
      <c r="BK5" s="669"/>
      <c r="BL5" s="669"/>
      <c r="BM5" s="669"/>
      <c r="BN5" s="669"/>
      <c r="BO5" s="669"/>
      <c r="BP5" s="700"/>
      <c r="BQ5" s="700"/>
      <c r="BR5" s="700"/>
      <c r="BS5" s="716"/>
      <c r="BT5" s="669"/>
      <c r="BU5" s="669"/>
      <c r="BV5" s="669"/>
      <c r="BW5" s="669"/>
      <c r="BX5" s="669"/>
      <c r="BY5" s="669"/>
      <c r="BZ5" s="700"/>
      <c r="CA5" s="700"/>
      <c r="CB5" s="700"/>
      <c r="CC5" s="716"/>
      <c r="CD5" s="669"/>
      <c r="CE5" s="669"/>
      <c r="CF5" s="669"/>
      <c r="CG5" s="669"/>
      <c r="CH5" s="669"/>
      <c r="CI5" s="669"/>
      <c r="CJ5" s="700"/>
      <c r="CK5" s="700"/>
      <c r="CL5" s="700"/>
      <c r="CM5" s="716"/>
      <c r="CN5" s="669"/>
      <c r="CO5" s="669"/>
      <c r="CP5" s="669"/>
      <c r="CQ5" s="669"/>
      <c r="CR5" s="669"/>
      <c r="CS5" s="669"/>
      <c r="CT5" s="700"/>
      <c r="CU5" s="700"/>
      <c r="CV5" s="700"/>
      <c r="CW5" s="716"/>
      <c r="CX5" s="669"/>
      <c r="CY5" s="669"/>
      <c r="CZ5" s="669"/>
      <c r="DA5" s="669"/>
      <c r="DB5" s="669"/>
      <c r="DC5" s="669"/>
      <c r="DD5" s="700"/>
      <c r="DE5" s="700"/>
      <c r="DF5" s="700"/>
      <c r="DG5" s="716"/>
      <c r="DH5" s="669"/>
      <c r="DI5" s="669"/>
      <c r="DJ5" s="669"/>
      <c r="DK5" s="669"/>
      <c r="DL5" s="669"/>
      <c r="DM5" s="669"/>
      <c r="DN5" s="700"/>
      <c r="DO5" s="700"/>
      <c r="DP5" s="700"/>
      <c r="DQ5" s="716"/>
      <c r="DR5" s="669"/>
      <c r="DS5" s="669"/>
      <c r="DT5" s="669"/>
      <c r="DU5" s="669"/>
      <c r="DV5" s="669"/>
      <c r="DW5" s="669"/>
      <c r="DX5" s="700"/>
      <c r="DY5" s="700"/>
      <c r="DZ5" s="700"/>
      <c r="EA5" s="716"/>
      <c r="EB5" s="669"/>
      <c r="EC5" s="669"/>
      <c r="ED5" s="669"/>
      <c r="EE5" s="669"/>
      <c r="EF5" s="669"/>
      <c r="EG5" s="669"/>
      <c r="EH5" s="700"/>
      <c r="EI5" s="700"/>
      <c r="EJ5" s="700"/>
      <c r="EK5" s="716"/>
      <c r="EL5" s="669"/>
      <c r="EM5" s="669"/>
      <c r="EN5" s="669"/>
      <c r="EO5" s="669"/>
      <c r="EP5" s="669"/>
      <c r="EQ5" s="669"/>
      <c r="ER5" s="700"/>
      <c r="ES5" s="700"/>
      <c r="ET5" s="700"/>
      <c r="EU5" s="716"/>
      <c r="EV5" s="669"/>
      <c r="EW5" s="669"/>
      <c r="EX5" s="669"/>
      <c r="EY5" s="669"/>
      <c r="EZ5" s="669"/>
      <c r="FA5" s="669"/>
      <c r="FB5" s="700"/>
      <c r="FC5" s="700"/>
      <c r="FD5" s="700"/>
      <c r="FE5" s="716"/>
      <c r="FF5" s="669"/>
      <c r="FG5" s="669"/>
      <c r="FH5" s="669"/>
      <c r="FI5" s="669"/>
      <c r="FJ5" s="669"/>
      <c r="FK5" s="669"/>
      <c r="FL5" s="700"/>
      <c r="FM5" s="700"/>
      <c r="FN5" s="700"/>
      <c r="FO5" s="716"/>
      <c r="FP5" s="669"/>
      <c r="FQ5" s="669"/>
      <c r="FR5" s="669"/>
      <c r="FS5" s="669"/>
      <c r="FT5" s="669"/>
      <c r="FU5" s="669"/>
      <c r="FV5" s="700"/>
      <c r="FW5" s="700"/>
      <c r="FX5" s="700"/>
      <c r="FY5" s="716"/>
      <c r="FZ5" s="669"/>
      <c r="GA5" s="669"/>
      <c r="GB5" s="669"/>
      <c r="GC5" s="669"/>
      <c r="GD5" s="669"/>
      <c r="GE5" s="669"/>
      <c r="GF5" s="700"/>
      <c r="GG5" s="700"/>
      <c r="GH5" s="700"/>
      <c r="GI5" s="716"/>
      <c r="GJ5" s="669"/>
      <c r="GK5" s="669"/>
      <c r="GL5" s="669"/>
      <c r="GM5" s="669"/>
      <c r="GN5" s="669"/>
      <c r="GO5" s="669"/>
      <c r="GP5" s="700"/>
      <c r="GQ5" s="700"/>
      <c r="GR5" s="700"/>
      <c r="GS5" s="716"/>
      <c r="GT5" s="669"/>
      <c r="GU5" s="669"/>
      <c r="GV5" s="669"/>
      <c r="GW5" s="669"/>
      <c r="GX5" s="669"/>
      <c r="GY5" s="669"/>
      <c r="GZ5" s="700"/>
      <c r="HA5" s="700"/>
      <c r="HB5" s="700"/>
      <c r="HC5" s="716"/>
      <c r="HD5" s="669"/>
      <c r="HE5" s="669"/>
      <c r="HF5" s="669"/>
      <c r="HG5" s="669"/>
      <c r="HH5" s="669"/>
      <c r="HI5" s="669"/>
      <c r="HJ5" s="700"/>
      <c r="HK5" s="700"/>
      <c r="HL5" s="700"/>
      <c r="HM5" s="716"/>
      <c r="HN5" s="669"/>
      <c r="HO5" s="669"/>
      <c r="HP5" s="669"/>
      <c r="HQ5" s="669"/>
      <c r="HR5" s="669"/>
      <c r="HS5" s="669"/>
      <c r="HT5" s="700"/>
      <c r="HU5" s="700"/>
      <c r="HV5" s="700"/>
      <c r="HW5" s="716"/>
      <c r="HX5" s="669"/>
      <c r="HY5" s="669"/>
      <c r="HZ5" s="669"/>
      <c r="IA5" s="669"/>
      <c r="IB5" s="669"/>
      <c r="IC5" s="669"/>
      <c r="ID5" s="700"/>
      <c r="IE5" s="700"/>
      <c r="IF5" s="700"/>
      <c r="IG5" s="716"/>
      <c r="IH5" s="669"/>
      <c r="II5" s="669"/>
      <c r="IJ5" s="669"/>
      <c r="IK5" s="669"/>
      <c r="IL5" s="669"/>
      <c r="IM5" s="669"/>
      <c r="IN5" s="700"/>
      <c r="IO5" s="700"/>
      <c r="IP5" s="700"/>
      <c r="IQ5" s="716"/>
      <c r="IR5" s="669"/>
      <c r="IS5" s="669"/>
      <c r="IT5" s="669"/>
      <c r="IU5" s="669"/>
      <c r="IV5" s="669"/>
      <c r="IW5" s="669"/>
      <c r="IX5" s="700"/>
      <c r="IY5" s="700"/>
      <c r="IZ5" s="700"/>
      <c r="JA5" s="716"/>
      <c r="JB5" s="669"/>
      <c r="JC5" s="669"/>
      <c r="JD5" s="669"/>
      <c r="JE5" s="669"/>
      <c r="JF5" s="669"/>
      <c r="JG5" s="669"/>
      <c r="JH5" s="700"/>
      <c r="JI5" s="700"/>
      <c r="JJ5" s="700"/>
      <c r="JK5" s="716"/>
      <c r="JL5" s="669"/>
      <c r="JM5" s="669"/>
      <c r="JN5" s="669"/>
      <c r="JO5" s="669"/>
      <c r="JP5" s="669"/>
      <c r="JQ5" s="669"/>
      <c r="JR5" s="700"/>
      <c r="JS5" s="700"/>
      <c r="JT5" s="700"/>
      <c r="JU5" s="716"/>
      <c r="JV5" s="669"/>
      <c r="JW5" s="669"/>
      <c r="JX5" s="669"/>
      <c r="JY5" s="669"/>
      <c r="JZ5" s="669"/>
      <c r="KA5" s="669"/>
      <c r="KB5" s="700"/>
      <c r="KC5" s="700"/>
      <c r="KD5" s="700"/>
      <c r="KE5" s="716"/>
      <c r="KF5" s="669"/>
      <c r="KG5" s="669"/>
      <c r="KH5" s="669"/>
      <c r="KI5" s="669"/>
      <c r="KJ5" s="669"/>
      <c r="KK5" s="669"/>
      <c r="KL5" s="700"/>
      <c r="KM5" s="700"/>
      <c r="KN5" s="700"/>
      <c r="KO5" s="716"/>
    </row>
    <row r="6" ht="15.75" customHeight="1">
      <c r="A6" s="814">
        <v>0.375</v>
      </c>
      <c r="B6" s="661"/>
      <c r="C6" s="718"/>
      <c r="D6" s="718"/>
      <c r="E6" s="718"/>
      <c r="F6" s="718"/>
      <c r="G6" s="718"/>
      <c r="H6" s="719"/>
      <c r="I6" s="719"/>
      <c r="J6" s="719"/>
      <c r="K6" s="720"/>
      <c r="L6" s="661"/>
      <c r="M6" s="718"/>
      <c r="N6" s="718"/>
      <c r="O6" s="718"/>
      <c r="P6" s="718"/>
      <c r="Q6" s="718"/>
      <c r="R6" s="719"/>
      <c r="S6" s="719"/>
      <c r="T6" s="719"/>
      <c r="U6" s="720"/>
      <c r="V6" s="661"/>
      <c r="W6" s="718"/>
      <c r="X6" s="718"/>
      <c r="Y6" s="718"/>
      <c r="Z6" s="718"/>
      <c r="AA6" s="718"/>
      <c r="AB6" s="719"/>
      <c r="AC6" s="719"/>
      <c r="AD6" s="719"/>
      <c r="AE6" s="720"/>
      <c r="AF6" s="661"/>
      <c r="AG6" s="718"/>
      <c r="AH6" s="718"/>
      <c r="AI6" s="718"/>
      <c r="AJ6" s="718"/>
      <c r="AK6" s="718"/>
      <c r="AL6" s="719"/>
      <c r="AM6" s="719"/>
      <c r="AN6" s="719"/>
      <c r="AO6" s="720"/>
      <c r="AP6" s="661"/>
      <c r="AQ6" s="718"/>
      <c r="AR6" s="718"/>
      <c r="AS6" s="718"/>
      <c r="AT6" s="718"/>
      <c r="AU6" s="718"/>
      <c r="AV6" s="719"/>
      <c r="AW6" s="719"/>
      <c r="AX6" s="719"/>
      <c r="AY6" s="720"/>
      <c r="AZ6" s="661"/>
      <c r="BA6" s="718"/>
      <c r="BB6" s="718"/>
      <c r="BC6" s="718"/>
      <c r="BD6" s="718"/>
      <c r="BE6" s="718"/>
      <c r="BF6" s="719"/>
      <c r="BG6" s="719"/>
      <c r="BH6" s="719"/>
      <c r="BI6" s="720"/>
      <c r="BJ6" s="661"/>
      <c r="BK6" s="718"/>
      <c r="BL6" s="718"/>
      <c r="BM6" s="718"/>
      <c r="BN6" s="718"/>
      <c r="BO6" s="718"/>
      <c r="BP6" s="719"/>
      <c r="BQ6" s="719"/>
      <c r="BR6" s="719"/>
      <c r="BS6" s="720"/>
      <c r="BT6" s="661"/>
      <c r="BU6" s="718"/>
      <c r="BV6" s="718"/>
      <c r="BW6" s="718"/>
      <c r="BX6" s="718"/>
      <c r="BY6" s="718"/>
      <c r="BZ6" s="719"/>
      <c r="CA6" s="719"/>
      <c r="CB6" s="719"/>
      <c r="CC6" s="720"/>
      <c r="CD6" s="661"/>
      <c r="CE6" s="718"/>
      <c r="CF6" s="718"/>
      <c r="CG6" s="718"/>
      <c r="CH6" s="718"/>
      <c r="CI6" s="718"/>
      <c r="CJ6" s="719"/>
      <c r="CK6" s="719"/>
      <c r="CL6" s="719"/>
      <c r="CM6" s="720"/>
      <c r="CN6" s="661"/>
      <c r="CO6" s="718"/>
      <c r="CP6" s="718"/>
      <c r="CQ6" s="718"/>
      <c r="CR6" s="718"/>
      <c r="CS6" s="718"/>
      <c r="CT6" s="719"/>
      <c r="CU6" s="719"/>
      <c r="CV6" s="719"/>
      <c r="CW6" s="720"/>
      <c r="CX6" s="661"/>
      <c r="CY6" s="718"/>
      <c r="CZ6" s="718"/>
      <c r="DA6" s="718"/>
      <c r="DB6" s="718"/>
      <c r="DC6" s="718"/>
      <c r="DD6" s="719"/>
      <c r="DE6" s="719"/>
      <c r="DF6" s="719"/>
      <c r="DG6" s="720"/>
      <c r="DH6" s="661"/>
      <c r="DI6" s="718"/>
      <c r="DJ6" s="718"/>
      <c r="DK6" s="718"/>
      <c r="DL6" s="718"/>
      <c r="DM6" s="718"/>
      <c r="DN6" s="719"/>
      <c r="DO6" s="719"/>
      <c r="DP6" s="719"/>
      <c r="DQ6" s="720"/>
      <c r="DR6" s="661"/>
      <c r="DS6" s="718"/>
      <c r="DT6" s="718"/>
      <c r="DU6" s="718"/>
      <c r="DV6" s="718"/>
      <c r="DW6" s="718"/>
      <c r="DX6" s="719"/>
      <c r="DY6" s="719"/>
      <c r="DZ6" s="719"/>
      <c r="EA6" s="720"/>
      <c r="EB6" s="661"/>
      <c r="EC6" s="718"/>
      <c r="ED6" s="718"/>
      <c r="EE6" s="718"/>
      <c r="EF6" s="718"/>
      <c r="EG6" s="718"/>
      <c r="EH6" s="719"/>
      <c r="EI6" s="719"/>
      <c r="EJ6" s="719"/>
      <c r="EK6" s="720"/>
      <c r="EL6" s="661"/>
      <c r="EM6" s="718"/>
      <c r="EN6" s="718"/>
      <c r="EO6" s="718"/>
      <c r="EP6" s="718"/>
      <c r="EQ6" s="718"/>
      <c r="ER6" s="719"/>
      <c r="ES6" s="719"/>
      <c r="ET6" s="719"/>
      <c r="EU6" s="720"/>
      <c r="EV6" s="661"/>
      <c r="EW6" s="718"/>
      <c r="EX6" s="718"/>
      <c r="EY6" s="718"/>
      <c r="EZ6" s="718"/>
      <c r="FA6" s="718"/>
      <c r="FB6" s="719"/>
      <c r="FC6" s="719"/>
      <c r="FD6" s="719"/>
      <c r="FE6" s="720"/>
      <c r="FF6" s="661"/>
      <c r="FG6" s="718"/>
      <c r="FH6" s="718"/>
      <c r="FI6" s="718"/>
      <c r="FJ6" s="718"/>
      <c r="FK6" s="718"/>
      <c r="FL6" s="719"/>
      <c r="FM6" s="719"/>
      <c r="FN6" s="719"/>
      <c r="FO6" s="720"/>
      <c r="FP6" s="661"/>
      <c r="FQ6" s="718"/>
      <c r="FR6" s="718"/>
      <c r="FS6" s="718"/>
      <c r="FT6" s="718"/>
      <c r="FU6" s="718"/>
      <c r="FV6" s="719"/>
      <c r="FW6" s="719"/>
      <c r="FX6" s="719"/>
      <c r="FY6" s="720"/>
      <c r="FZ6" s="661"/>
      <c r="GA6" s="718"/>
      <c r="GB6" s="718"/>
      <c r="GC6" s="718"/>
      <c r="GD6" s="718"/>
      <c r="GE6" s="718"/>
      <c r="GF6" s="719"/>
      <c r="GG6" s="719"/>
      <c r="GH6" s="719"/>
      <c r="GI6" s="720"/>
      <c r="GJ6" s="661"/>
      <c r="GK6" s="718"/>
      <c r="GL6" s="718"/>
      <c r="GM6" s="718"/>
      <c r="GN6" s="718"/>
      <c r="GO6" s="718"/>
      <c r="GP6" s="719"/>
      <c r="GQ6" s="719"/>
      <c r="GR6" s="719"/>
      <c r="GS6" s="720"/>
      <c r="GT6" s="661"/>
      <c r="GU6" s="718"/>
      <c r="GV6" s="718"/>
      <c r="GW6" s="718"/>
      <c r="GX6" s="718"/>
      <c r="GY6" s="718"/>
      <c r="GZ6" s="719"/>
      <c r="HA6" s="719"/>
      <c r="HB6" s="719"/>
      <c r="HC6" s="720"/>
      <c r="HD6" s="661"/>
      <c r="HE6" s="718"/>
      <c r="HF6" s="718"/>
      <c r="HG6" s="718"/>
      <c r="HH6" s="718"/>
      <c r="HI6" s="718"/>
      <c r="HJ6" s="719"/>
      <c r="HK6" s="719"/>
      <c r="HL6" s="719"/>
      <c r="HM6" s="720"/>
      <c r="HN6" s="661"/>
      <c r="HO6" s="718"/>
      <c r="HP6" s="718"/>
      <c r="HQ6" s="718"/>
      <c r="HR6" s="718"/>
      <c r="HS6" s="718"/>
      <c r="HT6" s="719"/>
      <c r="HU6" s="719"/>
      <c r="HV6" s="719"/>
      <c r="HW6" s="720"/>
      <c r="HX6" s="661"/>
      <c r="HY6" s="718"/>
      <c r="HZ6" s="718"/>
      <c r="IA6" s="718"/>
      <c r="IB6" s="718"/>
      <c r="IC6" s="718"/>
      <c r="ID6" s="719"/>
      <c r="IE6" s="719"/>
      <c r="IF6" s="719"/>
      <c r="IG6" s="720"/>
      <c r="IH6" s="661"/>
      <c r="II6" s="718"/>
      <c r="IJ6" s="718"/>
      <c r="IK6" s="718"/>
      <c r="IL6" s="718"/>
      <c r="IM6" s="718"/>
      <c r="IN6" s="719"/>
      <c r="IO6" s="719"/>
      <c r="IP6" s="719"/>
      <c r="IQ6" s="720"/>
      <c r="IR6" s="661"/>
      <c r="IS6" s="718"/>
      <c r="IT6" s="718"/>
      <c r="IU6" s="718"/>
      <c r="IV6" s="718"/>
      <c r="IW6" s="718"/>
      <c r="IX6" s="719"/>
      <c r="IY6" s="719"/>
      <c r="IZ6" s="719"/>
      <c r="JA6" s="720"/>
      <c r="JB6" s="661"/>
      <c r="JC6" s="718"/>
      <c r="JD6" s="718"/>
      <c r="JE6" s="718"/>
      <c r="JF6" s="718"/>
      <c r="JG6" s="718"/>
      <c r="JH6" s="719"/>
      <c r="JI6" s="719"/>
      <c r="JJ6" s="719"/>
      <c r="JK6" s="720"/>
      <c r="JL6" s="661"/>
      <c r="JM6" s="718"/>
      <c r="JN6" s="718"/>
      <c r="JO6" s="718"/>
      <c r="JP6" s="718"/>
      <c r="JQ6" s="718"/>
      <c r="JR6" s="719"/>
      <c r="JS6" s="719"/>
      <c r="JT6" s="719"/>
      <c r="JU6" s="720"/>
      <c r="JV6" s="661"/>
      <c r="JW6" s="718"/>
      <c r="JX6" s="718"/>
      <c r="JY6" s="718"/>
      <c r="JZ6" s="718"/>
      <c r="KA6" s="718"/>
      <c r="KB6" s="719"/>
      <c r="KC6" s="719"/>
      <c r="KD6" s="719"/>
      <c r="KE6" s="720"/>
      <c r="KF6" s="661"/>
      <c r="KG6" s="718"/>
      <c r="KH6" s="718"/>
      <c r="KI6" s="718"/>
      <c r="KJ6" s="718"/>
      <c r="KK6" s="718"/>
      <c r="KL6" s="719"/>
      <c r="KM6" s="719"/>
      <c r="KN6" s="719"/>
      <c r="KO6" s="720"/>
    </row>
    <row r="7" ht="15.75" customHeight="1">
      <c r="A7" s="793">
        <v>0.416666666666667</v>
      </c>
      <c r="B7" s="685" t="s">
        <v>3341</v>
      </c>
      <c r="C7" s="685" t="s">
        <v>2426</v>
      </c>
      <c r="D7" s="915" t="s">
        <v>924</v>
      </c>
      <c r="E7" s="685" t="s">
        <v>34</v>
      </c>
      <c r="F7" s="685" t="s">
        <v>1748</v>
      </c>
      <c r="G7" s="685" t="s">
        <v>2289</v>
      </c>
      <c r="H7" s="698">
        <v>125.0</v>
      </c>
      <c r="I7" s="698" t="s">
        <v>3344</v>
      </c>
      <c r="J7" s="698"/>
      <c r="K7" s="699" t="s">
        <v>3363</v>
      </c>
      <c r="L7" s="685"/>
      <c r="M7" s="685"/>
      <c r="N7" s="721"/>
      <c r="O7" s="721"/>
      <c r="P7" s="721"/>
      <c r="Q7" s="721"/>
      <c r="R7" s="698"/>
      <c r="S7" s="698"/>
      <c r="T7" s="698"/>
      <c r="U7" s="699"/>
      <c r="V7" s="669" t="s">
        <v>3341</v>
      </c>
      <c r="W7" s="669" t="s">
        <v>2426</v>
      </c>
      <c r="X7" s="669" t="s">
        <v>2684</v>
      </c>
      <c r="Y7" s="669" t="s">
        <v>40</v>
      </c>
      <c r="Z7" s="669" t="s">
        <v>3106</v>
      </c>
      <c r="AA7" s="669" t="s">
        <v>2289</v>
      </c>
      <c r="AB7" s="700">
        <v>520.0</v>
      </c>
      <c r="AC7" s="698" t="s">
        <v>3355</v>
      </c>
      <c r="AD7" s="698"/>
      <c r="AE7" s="699" t="s">
        <v>3363</v>
      </c>
      <c r="AF7" s="685"/>
      <c r="AG7" s="685"/>
      <c r="AP7" s="685" t="s">
        <v>3368</v>
      </c>
      <c r="AQ7" s="685" t="s">
        <v>2426</v>
      </c>
      <c r="AR7" s="685" t="s">
        <v>2715</v>
      </c>
      <c r="AS7" s="685" t="s">
        <v>229</v>
      </c>
      <c r="AT7" s="685" t="s">
        <v>3104</v>
      </c>
      <c r="AU7" s="685" t="s">
        <v>2713</v>
      </c>
      <c r="AV7" s="698">
        <v>550.0</v>
      </c>
      <c r="AW7" s="698"/>
      <c r="AX7" s="698"/>
      <c r="AY7" s="699" t="s">
        <v>3363</v>
      </c>
      <c r="AZ7" s="685"/>
      <c r="BA7" s="685"/>
      <c r="BB7" s="721"/>
      <c r="BC7" s="721"/>
      <c r="BD7" s="721"/>
      <c r="BE7" s="721"/>
      <c r="BF7" s="698"/>
      <c r="BG7" s="698"/>
      <c r="BH7" s="698"/>
      <c r="BI7" s="699"/>
      <c r="BJ7" s="685"/>
      <c r="BK7" s="685"/>
      <c r="BL7" s="721"/>
      <c r="BM7" s="721"/>
      <c r="BN7" s="721"/>
      <c r="BO7" s="721"/>
      <c r="BP7" s="698"/>
      <c r="BQ7" s="698"/>
      <c r="BR7" s="698"/>
      <c r="BS7" s="699"/>
      <c r="BT7" s="685"/>
      <c r="BU7" s="685"/>
      <c r="BV7" s="721"/>
      <c r="BW7" s="721"/>
      <c r="BX7" s="721"/>
      <c r="BY7" s="721"/>
      <c r="BZ7" s="698"/>
      <c r="CA7" s="698"/>
      <c r="CB7" s="698"/>
      <c r="CC7" s="699"/>
      <c r="CK7" s="698"/>
      <c r="CL7" s="698"/>
      <c r="CM7" s="699"/>
      <c r="CU7" s="698"/>
      <c r="CV7" s="698"/>
      <c r="CW7" s="699"/>
      <c r="CX7" s="685"/>
      <c r="CY7" s="685"/>
      <c r="CZ7" s="721"/>
      <c r="DA7" s="721"/>
      <c r="DB7" s="721"/>
      <c r="DC7" s="721"/>
      <c r="DD7" s="698"/>
      <c r="DE7" s="698"/>
      <c r="DF7" s="698"/>
      <c r="DG7" s="699"/>
      <c r="DH7" s="685" t="s">
        <v>3341</v>
      </c>
      <c r="DI7" s="685" t="s">
        <v>2426</v>
      </c>
      <c r="DJ7" s="685" t="s">
        <v>2552</v>
      </c>
      <c r="DK7" s="685" t="s">
        <v>34</v>
      </c>
      <c r="DL7" s="685" t="s">
        <v>3097</v>
      </c>
      <c r="DM7" s="685" t="s">
        <v>698</v>
      </c>
      <c r="DN7" s="698">
        <v>400.0</v>
      </c>
      <c r="DO7" s="698"/>
      <c r="DP7" s="698"/>
      <c r="DQ7" s="699" t="s">
        <v>3349</v>
      </c>
      <c r="DR7" s="685"/>
      <c r="DS7" s="685"/>
      <c r="DT7" s="721"/>
      <c r="DU7" s="721"/>
      <c r="DV7" s="721"/>
      <c r="DW7" s="721"/>
      <c r="DX7" s="698"/>
      <c r="DY7" s="698"/>
      <c r="DZ7" s="698"/>
      <c r="EA7" s="699"/>
      <c r="EB7" s="685"/>
      <c r="EC7" s="685"/>
      <c r="ED7" s="721"/>
      <c r="EE7" s="721"/>
      <c r="EF7" s="721"/>
      <c r="EG7" s="721"/>
      <c r="EH7" s="698"/>
      <c r="EI7" s="698"/>
      <c r="EJ7" s="698"/>
      <c r="EK7" s="699"/>
      <c r="EL7" s="685" t="s">
        <v>3341</v>
      </c>
      <c r="EM7" s="685" t="s">
        <v>2426</v>
      </c>
      <c r="EN7" s="915" t="s">
        <v>924</v>
      </c>
      <c r="EO7" s="685" t="s">
        <v>34</v>
      </c>
      <c r="EP7" s="685" t="s">
        <v>1748</v>
      </c>
      <c r="EQ7" s="685" t="s">
        <v>2289</v>
      </c>
      <c r="ER7" s="698">
        <v>125.0</v>
      </c>
      <c r="ES7" s="698"/>
      <c r="ET7" s="698"/>
      <c r="EU7" s="699" t="s">
        <v>3349</v>
      </c>
      <c r="EV7" s="685"/>
      <c r="EW7" s="685"/>
      <c r="EX7" s="721"/>
      <c r="EY7" s="721"/>
      <c r="EZ7" s="721"/>
      <c r="FA7" s="721"/>
      <c r="FB7" s="698"/>
      <c r="FC7" s="698"/>
      <c r="FD7" s="698"/>
      <c r="FE7" s="699"/>
      <c r="FF7" s="685"/>
      <c r="FG7" s="685"/>
      <c r="FH7" s="721"/>
      <c r="FI7" s="721"/>
      <c r="FJ7" s="721"/>
      <c r="FK7" s="721"/>
      <c r="FL7" s="698"/>
      <c r="FM7" s="698"/>
      <c r="FN7" s="698"/>
      <c r="FO7" s="699"/>
      <c r="FP7" s="685"/>
      <c r="FQ7" s="685"/>
      <c r="FR7" s="721"/>
      <c r="FS7" s="721"/>
      <c r="FT7" s="721"/>
      <c r="FU7" s="721"/>
      <c r="FV7" s="698"/>
      <c r="FW7" s="698"/>
      <c r="FX7" s="698"/>
      <c r="FY7" s="699"/>
      <c r="FZ7" s="685" t="s">
        <v>3341</v>
      </c>
      <c r="GA7" s="685" t="s">
        <v>2426</v>
      </c>
      <c r="GB7" s="685" t="s">
        <v>2715</v>
      </c>
      <c r="GC7" s="685" t="s">
        <v>229</v>
      </c>
      <c r="GD7" s="685" t="s">
        <v>3104</v>
      </c>
      <c r="GE7" s="685" t="s">
        <v>2713</v>
      </c>
      <c r="GF7" s="698">
        <v>550.0</v>
      </c>
      <c r="GG7" s="698"/>
      <c r="GH7" s="698" t="s">
        <v>4513</v>
      </c>
      <c r="GI7" s="699" t="s">
        <v>3384</v>
      </c>
      <c r="GJ7" s="685"/>
      <c r="GK7" s="685"/>
      <c r="GL7" s="721"/>
      <c r="GM7" s="721"/>
      <c r="GN7" s="721"/>
      <c r="GO7" s="721"/>
      <c r="GP7" s="698"/>
      <c r="GQ7" s="698"/>
      <c r="GR7" s="698"/>
      <c r="GS7" s="699"/>
      <c r="GT7" s="685"/>
      <c r="GU7" s="685"/>
      <c r="GV7" s="721"/>
      <c r="GW7" s="721"/>
      <c r="GX7" s="721"/>
      <c r="GY7" s="721"/>
      <c r="GZ7" s="698"/>
      <c r="HA7" s="698"/>
      <c r="HB7" s="698"/>
      <c r="HC7" s="699"/>
      <c r="HD7" s="685"/>
      <c r="HE7" s="685"/>
      <c r="HF7" s="721"/>
      <c r="HG7" s="721"/>
      <c r="HH7" s="721"/>
      <c r="HI7" s="721"/>
      <c r="HJ7" s="698"/>
      <c r="HK7" s="698"/>
      <c r="HL7" s="698"/>
      <c r="HM7" s="699"/>
      <c r="HN7" s="685"/>
      <c r="HO7" s="685"/>
      <c r="HP7" s="721"/>
      <c r="HQ7" s="721"/>
      <c r="HR7" s="721"/>
      <c r="HS7" s="721"/>
      <c r="HT7" s="698"/>
      <c r="HU7" s="698"/>
      <c r="HV7" s="698"/>
      <c r="HW7" s="699"/>
      <c r="HX7" s="669" t="s">
        <v>3341</v>
      </c>
      <c r="HY7" s="669" t="s">
        <v>2426</v>
      </c>
      <c r="HZ7" s="669" t="s">
        <v>1304</v>
      </c>
      <c r="IA7" s="669" t="s">
        <v>34</v>
      </c>
      <c r="IB7" s="669" t="s">
        <v>3109</v>
      </c>
      <c r="IC7" s="669" t="s">
        <v>2792</v>
      </c>
      <c r="ID7" s="700">
        <v>350.0</v>
      </c>
      <c r="IE7" s="698" t="s">
        <v>3355</v>
      </c>
      <c r="IF7" s="698"/>
      <c r="IG7" s="699" t="s">
        <v>3363</v>
      </c>
      <c r="IH7" s="685"/>
      <c r="II7" s="685"/>
      <c r="IJ7" s="721"/>
      <c r="IK7" s="721"/>
      <c r="IL7" s="721"/>
      <c r="IM7" s="721"/>
      <c r="IN7" s="698"/>
      <c r="IO7" s="698"/>
      <c r="IP7" s="698"/>
      <c r="IQ7" s="699"/>
      <c r="IR7" s="367" t="s">
        <v>3341</v>
      </c>
      <c r="IS7" s="669" t="s">
        <v>2426</v>
      </c>
      <c r="IT7" s="669" t="s">
        <v>2483</v>
      </c>
      <c r="IU7" s="669" t="s">
        <v>34</v>
      </c>
      <c r="IV7" s="669" t="s">
        <v>3097</v>
      </c>
      <c r="IW7" s="669" t="s">
        <v>2713</v>
      </c>
      <c r="IX7" s="698">
        <v>400.0</v>
      </c>
      <c r="IY7" s="698"/>
      <c r="IZ7" s="698"/>
      <c r="JA7" s="699" t="s">
        <v>3384</v>
      </c>
      <c r="JB7" s="685"/>
      <c r="JC7" s="685"/>
      <c r="JD7" s="721"/>
      <c r="JE7" s="721"/>
      <c r="JF7" s="721"/>
      <c r="JG7" s="721"/>
      <c r="JH7" s="698"/>
      <c r="JI7" s="698"/>
      <c r="JJ7" s="698"/>
      <c r="JK7" s="699"/>
      <c r="JL7" s="685"/>
      <c r="JM7" s="685"/>
      <c r="JN7" s="721"/>
      <c r="JO7" s="721"/>
      <c r="JP7" s="721"/>
      <c r="JQ7" s="721"/>
      <c r="JR7" s="698"/>
      <c r="JS7" s="698"/>
      <c r="JT7" s="698"/>
      <c r="JU7" s="699"/>
      <c r="JV7" s="669" t="s">
        <v>3341</v>
      </c>
      <c r="JW7" s="685" t="s">
        <v>2426</v>
      </c>
      <c r="JX7" s="685" t="s">
        <v>2741</v>
      </c>
      <c r="JY7" s="685" t="s">
        <v>3102</v>
      </c>
      <c r="JZ7" s="685" t="s">
        <v>2112</v>
      </c>
      <c r="KA7" s="685" t="s">
        <v>2713</v>
      </c>
      <c r="KB7" s="698">
        <v>300.0</v>
      </c>
      <c r="KC7" s="698" t="s">
        <v>3355</v>
      </c>
      <c r="KD7" s="698"/>
      <c r="KE7" s="699" t="s">
        <v>3363</v>
      </c>
      <c r="KF7" s="685"/>
      <c r="KG7" s="685"/>
      <c r="KH7" s="721"/>
      <c r="KI7" s="721"/>
      <c r="KJ7" s="721"/>
      <c r="KK7" s="721"/>
      <c r="KL7" s="698"/>
      <c r="KM7" s="698"/>
      <c r="KN7" s="698"/>
      <c r="KO7" s="699"/>
    </row>
    <row r="8" ht="15.75" customHeight="1">
      <c r="A8" s="800">
        <v>0.4166666666666667</v>
      </c>
      <c r="B8" s="661"/>
      <c r="C8" s="661"/>
      <c r="D8" s="661"/>
      <c r="E8" s="661"/>
      <c r="F8" s="661"/>
      <c r="G8" s="661"/>
      <c r="H8" s="709"/>
      <c r="I8" s="709"/>
      <c r="J8" s="709"/>
      <c r="K8" s="710"/>
      <c r="L8" s="661"/>
      <c r="M8" s="661"/>
      <c r="N8" s="661"/>
      <c r="O8" s="661"/>
      <c r="P8" s="661"/>
      <c r="Q8" s="661"/>
      <c r="R8" s="709"/>
      <c r="S8" s="709"/>
      <c r="T8" s="709"/>
      <c r="U8" s="710"/>
      <c r="V8" s="661"/>
      <c r="W8" s="661"/>
      <c r="X8" s="661"/>
      <c r="Y8" s="661"/>
      <c r="Z8" s="661"/>
      <c r="AA8" s="661"/>
      <c r="AB8" s="709"/>
      <c r="AC8" s="709"/>
      <c r="AD8" s="709"/>
      <c r="AE8" s="710"/>
      <c r="AF8" s="661"/>
      <c r="AG8" s="661"/>
      <c r="AH8" s="661"/>
      <c r="AI8" s="661"/>
      <c r="AJ8" s="661"/>
      <c r="AK8" s="661"/>
      <c r="AL8" s="709"/>
      <c r="AM8" s="709"/>
      <c r="AN8" s="709"/>
      <c r="AO8" s="710"/>
      <c r="AP8" s="661"/>
      <c r="AQ8" s="661"/>
      <c r="AR8" s="661"/>
      <c r="AS8" s="661"/>
      <c r="AT8" s="661"/>
      <c r="AU8" s="661"/>
      <c r="AV8" s="709"/>
      <c r="AW8" s="709"/>
      <c r="AX8" s="709"/>
      <c r="AY8" s="710"/>
      <c r="AZ8" s="661"/>
      <c r="BA8" s="661"/>
      <c r="BB8" s="661"/>
      <c r="BC8" s="661"/>
      <c r="BD8" s="661"/>
      <c r="BE8" s="661"/>
      <c r="BF8" s="709"/>
      <c r="BG8" s="709"/>
      <c r="BH8" s="709"/>
      <c r="BI8" s="710"/>
      <c r="BJ8" s="661"/>
      <c r="BK8" s="661"/>
      <c r="BL8" s="661"/>
      <c r="BM8" s="661"/>
      <c r="BN8" s="661"/>
      <c r="BO8" s="661"/>
      <c r="BP8" s="709"/>
      <c r="BQ8" s="709"/>
      <c r="BR8" s="709"/>
      <c r="BS8" s="710"/>
      <c r="BT8" s="661"/>
      <c r="BU8" s="661"/>
      <c r="BV8" s="661"/>
      <c r="BW8" s="661"/>
      <c r="BX8" s="661"/>
      <c r="BY8" s="661"/>
      <c r="BZ8" s="709"/>
      <c r="CA8" s="709"/>
      <c r="CB8" s="709"/>
      <c r="CC8" s="710"/>
      <c r="CD8" s="661"/>
      <c r="CE8" s="661"/>
      <c r="CF8" s="661"/>
      <c r="CG8" s="661"/>
      <c r="CH8" s="661"/>
      <c r="CI8" s="661"/>
      <c r="CJ8" s="709"/>
      <c r="CK8" s="709"/>
      <c r="CL8" s="709"/>
      <c r="CM8" s="710"/>
      <c r="CN8" s="546" t="s">
        <v>3341</v>
      </c>
      <c r="CO8" s="546" t="s">
        <v>2426</v>
      </c>
      <c r="CP8" s="733" t="s">
        <v>2418</v>
      </c>
      <c r="CQ8" s="546" t="s">
        <v>34</v>
      </c>
      <c r="CR8" s="546" t="s">
        <v>2112</v>
      </c>
      <c r="CS8" s="546" t="s">
        <v>2278</v>
      </c>
      <c r="CT8" s="713">
        <v>300.0</v>
      </c>
      <c r="CU8" s="709" t="s">
        <v>3355</v>
      </c>
      <c r="CV8" s="709"/>
      <c r="CW8" s="710" t="s">
        <v>3363</v>
      </c>
      <c r="CX8" s="661"/>
      <c r="CY8" s="661"/>
      <c r="CZ8" s="661"/>
      <c r="DA8" s="661"/>
      <c r="DB8" s="661"/>
      <c r="DC8" s="661"/>
      <c r="DD8" s="709"/>
      <c r="DE8" s="709"/>
      <c r="DF8" s="709"/>
      <c r="DG8" s="710"/>
      <c r="DH8" s="661" t="s">
        <v>3341</v>
      </c>
      <c r="DI8" s="661" t="s">
        <v>2426</v>
      </c>
      <c r="DJ8" s="661" t="s">
        <v>2702</v>
      </c>
      <c r="DK8" s="661" t="s">
        <v>40</v>
      </c>
      <c r="DL8" s="661" t="s">
        <v>3104</v>
      </c>
      <c r="DM8" s="661" t="s">
        <v>2713</v>
      </c>
      <c r="DN8" s="709">
        <v>520.0</v>
      </c>
      <c r="DO8" s="709" t="s">
        <v>3355</v>
      </c>
      <c r="DP8" s="709"/>
      <c r="DQ8" s="710" t="s">
        <v>3363</v>
      </c>
      <c r="DR8" s="661"/>
      <c r="DS8" s="661"/>
      <c r="DT8" s="661"/>
      <c r="DU8" s="661"/>
      <c r="DV8" s="661"/>
      <c r="DW8" s="661"/>
      <c r="DX8" s="709"/>
      <c r="DY8" s="709"/>
      <c r="DZ8" s="709"/>
      <c r="EA8" s="710"/>
      <c r="EB8" s="661"/>
      <c r="EC8" s="661"/>
      <c r="ED8" s="661"/>
      <c r="EE8" s="661"/>
      <c r="EF8" s="661"/>
      <c r="EG8" s="661"/>
      <c r="EH8" s="709"/>
      <c r="EI8" s="709"/>
      <c r="EJ8" s="709"/>
      <c r="EK8" s="710"/>
      <c r="EL8" s="661"/>
      <c r="EM8" s="661"/>
      <c r="EN8" s="661"/>
      <c r="EO8" s="661"/>
      <c r="EP8" s="661"/>
      <c r="EQ8" s="661"/>
      <c r="ER8" s="709"/>
      <c r="ES8" s="709"/>
      <c r="ET8" s="709"/>
      <c r="EU8" s="710"/>
      <c r="EV8" s="661"/>
      <c r="EW8" s="661"/>
      <c r="EX8" s="661"/>
      <c r="EY8" s="661"/>
      <c r="EZ8" s="661"/>
      <c r="FA8" s="661"/>
      <c r="FB8" s="709"/>
      <c r="FC8" s="709"/>
      <c r="FD8" s="709"/>
      <c r="FE8" s="710"/>
      <c r="FF8" s="661"/>
      <c r="FG8" s="661"/>
      <c r="FH8" s="661"/>
      <c r="FI8" s="661"/>
      <c r="FJ8" s="661"/>
      <c r="FK8" s="661"/>
      <c r="FL8" s="709"/>
      <c r="FM8" s="709"/>
      <c r="FN8" s="709"/>
      <c r="FO8" s="710"/>
      <c r="FP8" s="661"/>
      <c r="FQ8" s="661"/>
      <c r="FR8" s="661"/>
      <c r="FS8" s="661"/>
      <c r="FT8" s="661"/>
      <c r="FU8" s="661"/>
      <c r="FV8" s="709"/>
      <c r="FW8" s="709"/>
      <c r="FX8" s="709"/>
      <c r="FY8" s="710"/>
      <c r="FZ8" s="661"/>
      <c r="GA8" s="661"/>
      <c r="GB8" s="661"/>
      <c r="GC8" s="661"/>
      <c r="GD8" s="661"/>
      <c r="GE8" s="661"/>
      <c r="GF8" s="709"/>
      <c r="GG8" s="709"/>
      <c r="GH8" s="709"/>
      <c r="GI8" s="710"/>
      <c r="GJ8" s="661"/>
      <c r="GK8" s="661"/>
      <c r="GL8" s="661"/>
      <c r="GM8" s="661"/>
      <c r="GN8" s="661"/>
      <c r="GO8" s="661"/>
      <c r="GP8" s="709"/>
      <c r="GQ8" s="709"/>
      <c r="GR8" s="709"/>
      <c r="GS8" s="710"/>
      <c r="GT8" s="661"/>
      <c r="GU8" s="661"/>
      <c r="GV8" s="661"/>
      <c r="GW8" s="661"/>
      <c r="GX8" s="661"/>
      <c r="GY8" s="661"/>
      <c r="GZ8" s="709"/>
      <c r="HA8" s="709"/>
      <c r="HB8" s="709"/>
      <c r="HC8" s="710"/>
      <c r="HD8" s="916"/>
      <c r="HE8" s="916"/>
      <c r="HF8" s="916"/>
      <c r="HG8" s="916"/>
      <c r="HH8" s="916"/>
      <c r="HI8" s="916"/>
      <c r="HJ8" s="917"/>
      <c r="HK8" s="680"/>
      <c r="HL8" s="709"/>
      <c r="HM8" s="710"/>
      <c r="HN8" s="661"/>
      <c r="HO8" s="661"/>
      <c r="HP8" s="661"/>
      <c r="HQ8" s="661"/>
      <c r="HR8" s="661"/>
      <c r="HS8" s="661"/>
      <c r="HT8" s="709"/>
      <c r="HU8" s="709"/>
      <c r="HV8" s="709"/>
      <c r="HW8" s="710"/>
      <c r="HX8" s="735" t="s">
        <v>3341</v>
      </c>
      <c r="HY8" s="735" t="s">
        <v>2426</v>
      </c>
      <c r="HZ8" s="918" t="s">
        <v>2418</v>
      </c>
      <c r="IA8" s="735" t="s">
        <v>34</v>
      </c>
      <c r="IB8" s="735" t="s">
        <v>2112</v>
      </c>
      <c r="IC8" s="735" t="s">
        <v>2278</v>
      </c>
      <c r="ID8" s="682">
        <v>300.0</v>
      </c>
      <c r="IE8" s="709"/>
      <c r="IF8" s="709"/>
      <c r="IG8" s="710" t="s">
        <v>3384</v>
      </c>
      <c r="IH8" s="661"/>
      <c r="II8" s="661"/>
      <c r="IJ8" s="661"/>
      <c r="IK8" s="661"/>
      <c r="IL8" s="661"/>
      <c r="IM8" s="661"/>
      <c r="IN8" s="709"/>
      <c r="IO8" s="709"/>
      <c r="IP8" s="709"/>
      <c r="IQ8" s="710"/>
      <c r="IR8" s="688" t="s">
        <v>3341</v>
      </c>
      <c r="IS8" s="688" t="s">
        <v>2426</v>
      </c>
      <c r="IT8" s="688" t="s">
        <v>2702</v>
      </c>
      <c r="IU8" s="688" t="s">
        <v>40</v>
      </c>
      <c r="IV8" s="688" t="s">
        <v>3104</v>
      </c>
      <c r="IW8" s="688" t="s">
        <v>2713</v>
      </c>
      <c r="IX8" s="680">
        <v>520.0</v>
      </c>
      <c r="IY8" s="709" t="s">
        <v>3355</v>
      </c>
      <c r="IZ8" s="709"/>
      <c r="JA8" s="710" t="s">
        <v>3363</v>
      </c>
      <c r="JB8" s="661"/>
      <c r="JC8" s="661"/>
      <c r="JD8" s="661"/>
      <c r="JE8" s="661"/>
      <c r="JF8" s="661"/>
      <c r="JG8" s="661"/>
      <c r="JH8" s="709"/>
      <c r="JI8" s="709"/>
      <c r="JJ8" s="709"/>
      <c r="JK8" s="710"/>
      <c r="JL8" s="661"/>
      <c r="JM8" s="661"/>
      <c r="JN8" s="661"/>
      <c r="JO8" s="661"/>
      <c r="JP8" s="661"/>
      <c r="JQ8" s="661"/>
      <c r="JR8" s="709"/>
      <c r="JS8" s="709"/>
      <c r="JT8" s="709"/>
      <c r="JU8" s="710"/>
      <c r="JV8" s="661"/>
      <c r="JW8" s="661"/>
      <c r="JX8" s="661"/>
      <c r="JY8" s="661"/>
      <c r="JZ8" s="661"/>
      <c r="KA8" s="661"/>
      <c r="KB8" s="709"/>
      <c r="KC8" s="709"/>
      <c r="KD8" s="709"/>
      <c r="KE8" s="710"/>
      <c r="KF8" s="661"/>
      <c r="KG8" s="661"/>
      <c r="KH8" s="661"/>
      <c r="KI8" s="661"/>
      <c r="KJ8" s="661"/>
      <c r="KK8" s="661"/>
      <c r="KL8" s="709"/>
      <c r="KM8" s="709"/>
      <c r="KN8" s="709"/>
      <c r="KO8" s="710"/>
    </row>
    <row r="9" ht="15.75" customHeight="1">
      <c r="A9" s="808">
        <v>0.4166666666666667</v>
      </c>
      <c r="B9" s="669"/>
      <c r="C9" s="669"/>
      <c r="D9" s="669"/>
      <c r="E9" s="669"/>
      <c r="F9" s="669"/>
      <c r="G9" s="669"/>
      <c r="H9" s="700"/>
      <c r="I9" s="700"/>
      <c r="J9" s="700"/>
      <c r="K9" s="716"/>
      <c r="L9" s="669"/>
      <c r="M9" s="669"/>
      <c r="N9" s="669"/>
      <c r="O9" s="669"/>
      <c r="P9" s="669"/>
      <c r="Q9" s="669"/>
      <c r="R9" s="700"/>
      <c r="S9" s="700"/>
      <c r="T9" s="700"/>
      <c r="U9" s="716"/>
      <c r="V9" s="685" t="s">
        <v>3341</v>
      </c>
      <c r="W9" s="685" t="s">
        <v>2426</v>
      </c>
      <c r="X9" s="915" t="s">
        <v>2418</v>
      </c>
      <c r="Y9" s="685" t="s">
        <v>34</v>
      </c>
      <c r="Z9" s="685" t="s">
        <v>2112</v>
      </c>
      <c r="AA9" s="685" t="s">
        <v>2278</v>
      </c>
      <c r="AB9" s="698">
        <v>300.0</v>
      </c>
      <c r="AC9" s="700"/>
      <c r="AD9" s="841">
        <v>0.4375</v>
      </c>
      <c r="AE9" s="716" t="s">
        <v>3384</v>
      </c>
      <c r="AF9" s="669"/>
      <c r="AG9" s="669"/>
      <c r="AH9" s="669"/>
      <c r="AI9" s="669"/>
      <c r="AJ9" s="669"/>
      <c r="AK9" s="669"/>
      <c r="AL9" s="700"/>
      <c r="AM9" s="700"/>
      <c r="AN9" s="700"/>
      <c r="AO9" s="716"/>
      <c r="AP9" s="669"/>
      <c r="AQ9" s="669"/>
      <c r="AR9" s="669"/>
      <c r="AS9" s="669"/>
      <c r="AT9" s="669"/>
      <c r="AU9" s="669"/>
      <c r="AV9" s="700"/>
      <c r="AW9" s="700"/>
      <c r="AX9" s="700"/>
      <c r="AY9" s="716"/>
      <c r="AZ9" s="669"/>
      <c r="BA9" s="669"/>
      <c r="BB9" s="669"/>
      <c r="BC9" s="669"/>
      <c r="BD9" s="669"/>
      <c r="BE9" s="669"/>
      <c r="BF9" s="700"/>
      <c r="BG9" s="700"/>
      <c r="BH9" s="700"/>
      <c r="BI9" s="716"/>
      <c r="BJ9" s="669"/>
      <c r="BK9" s="669"/>
      <c r="BL9" s="669"/>
      <c r="BM9" s="669"/>
      <c r="BN9" s="669"/>
      <c r="BO9" s="669"/>
      <c r="BP9" s="700"/>
      <c r="BQ9" s="700"/>
      <c r="BR9" s="700"/>
      <c r="BS9" s="716"/>
      <c r="BT9" s="669"/>
      <c r="BU9" s="669"/>
      <c r="BV9" s="669"/>
      <c r="BW9" s="669"/>
      <c r="BX9" s="669"/>
      <c r="BY9" s="669"/>
      <c r="BZ9" s="700"/>
      <c r="CA9" s="700"/>
      <c r="CB9" s="700"/>
      <c r="CC9" s="716"/>
      <c r="CD9" s="669"/>
      <c r="CE9" s="669"/>
      <c r="CF9" s="669"/>
      <c r="CG9" s="669"/>
      <c r="CH9" s="669"/>
      <c r="CI9" s="669"/>
      <c r="CJ9" s="700"/>
      <c r="CK9" s="700"/>
      <c r="CL9" s="700"/>
      <c r="CM9" s="716"/>
      <c r="CN9" s="669"/>
      <c r="CO9" s="669"/>
      <c r="CP9" s="669"/>
      <c r="CQ9" s="669"/>
      <c r="CR9" s="669"/>
      <c r="CS9" s="669"/>
      <c r="CT9" s="700"/>
      <c r="CU9" s="700"/>
      <c r="CV9" s="700"/>
      <c r="CW9" s="716"/>
      <c r="CX9" s="669"/>
      <c r="CY9" s="669"/>
      <c r="CZ9" s="669"/>
      <c r="DA9" s="669"/>
      <c r="DB9" s="669"/>
      <c r="DC9" s="669"/>
      <c r="DD9" s="700"/>
      <c r="DE9" s="700"/>
      <c r="DF9" s="700"/>
      <c r="DG9" s="716"/>
      <c r="DH9" s="685" t="s">
        <v>3341</v>
      </c>
      <c r="DI9" s="669" t="s">
        <v>2426</v>
      </c>
      <c r="DJ9" s="669" t="s">
        <v>2700</v>
      </c>
      <c r="DK9" s="669" t="s">
        <v>34</v>
      </c>
      <c r="DL9" s="669" t="s">
        <v>3097</v>
      </c>
      <c r="DM9" s="669" t="s">
        <v>2713</v>
      </c>
      <c r="DN9" s="700">
        <v>420.0</v>
      </c>
      <c r="DO9" s="367" t="s">
        <v>4514</v>
      </c>
      <c r="DP9" s="700"/>
      <c r="DQ9" s="716" t="s">
        <v>3363</v>
      </c>
      <c r="DR9" s="669"/>
      <c r="DS9" s="669"/>
      <c r="DT9" s="669"/>
      <c r="DU9" s="669"/>
      <c r="DV9" s="669"/>
      <c r="DW9" s="669"/>
      <c r="DX9" s="700"/>
      <c r="DY9" s="700"/>
      <c r="DZ9" s="700"/>
      <c r="EA9" s="716"/>
      <c r="EB9" s="669"/>
      <c r="EC9" s="669"/>
      <c r="ED9" s="669"/>
      <c r="EE9" s="669"/>
      <c r="EF9" s="669"/>
      <c r="EG9" s="669"/>
      <c r="EH9" s="700"/>
      <c r="EI9" s="700"/>
      <c r="EJ9" s="700"/>
      <c r="EK9" s="716"/>
      <c r="EL9" s="669"/>
      <c r="EM9" s="669"/>
      <c r="EN9" s="669"/>
      <c r="EO9" s="669"/>
      <c r="EP9" s="669"/>
      <c r="EQ9" s="669"/>
      <c r="ER9" s="700"/>
      <c r="ES9" s="700"/>
      <c r="ET9" s="700"/>
      <c r="EU9" s="716"/>
      <c r="EV9" s="669"/>
      <c r="EW9" s="669"/>
      <c r="EX9" s="669"/>
      <c r="EY9" s="669"/>
      <c r="EZ9" s="669"/>
      <c r="FA9" s="669"/>
      <c r="FB9" s="700"/>
      <c r="FC9" s="700"/>
      <c r="FD9" s="700"/>
      <c r="FE9" s="716"/>
      <c r="FF9" s="669"/>
      <c r="FG9" s="669"/>
      <c r="FH9" s="669"/>
      <c r="FI9" s="669"/>
      <c r="FJ9" s="669"/>
      <c r="FK9" s="669"/>
      <c r="FL9" s="700"/>
      <c r="FM9" s="700"/>
      <c r="FN9" s="700"/>
      <c r="FO9" s="716"/>
      <c r="FP9" s="669"/>
      <c r="FQ9" s="669"/>
      <c r="FR9" s="669"/>
      <c r="FS9" s="669"/>
      <c r="FT9" s="669"/>
      <c r="FU9" s="669"/>
      <c r="FV9" s="700"/>
      <c r="FW9" s="700"/>
      <c r="FX9" s="700"/>
      <c r="FY9" s="716"/>
      <c r="FZ9" s="669"/>
      <c r="GA9" s="669"/>
      <c r="GB9" s="669"/>
      <c r="GC9" s="669"/>
      <c r="GD9" s="669"/>
      <c r="GE9" s="669"/>
      <c r="GF9" s="700"/>
      <c r="GG9" s="700"/>
      <c r="GH9" s="700"/>
      <c r="GI9" s="716"/>
      <c r="GJ9" s="669"/>
      <c r="GK9" s="669"/>
      <c r="GL9" s="669"/>
      <c r="GM9" s="669"/>
      <c r="GN9" s="669"/>
      <c r="GO9" s="669"/>
      <c r="GP9" s="700"/>
      <c r="GQ9" s="700"/>
      <c r="GR9" s="700"/>
      <c r="GS9" s="716"/>
      <c r="GT9" s="669"/>
      <c r="GU9" s="669"/>
      <c r="GV9" s="669"/>
      <c r="GW9" s="669"/>
      <c r="GX9" s="669"/>
      <c r="GY9" s="669"/>
      <c r="GZ9" s="700"/>
      <c r="HA9" s="700"/>
      <c r="HB9" s="700"/>
      <c r="HC9" s="716"/>
      <c r="HD9" s="669"/>
      <c r="HE9" s="669"/>
      <c r="HF9" s="669"/>
      <c r="HG9" s="669"/>
      <c r="HH9" s="669"/>
      <c r="HI9" s="669"/>
      <c r="HJ9" s="700"/>
      <c r="HK9" s="700"/>
      <c r="HL9" s="700"/>
      <c r="HM9" s="716"/>
      <c r="HN9" s="669"/>
      <c r="HO9" s="669"/>
      <c r="HP9" s="669"/>
      <c r="HQ9" s="669"/>
      <c r="HR9" s="669"/>
      <c r="HS9" s="669"/>
      <c r="HT9" s="700"/>
      <c r="HU9" s="700"/>
      <c r="HV9" s="700"/>
      <c r="HW9" s="716"/>
      <c r="HX9" s="669"/>
      <c r="HY9" s="669"/>
      <c r="HZ9" s="669"/>
      <c r="IA9" s="669"/>
      <c r="IB9" s="669"/>
      <c r="IC9" s="669"/>
      <c r="ID9" s="700"/>
      <c r="IE9" s="700"/>
      <c r="IF9" s="700"/>
      <c r="IG9" s="716"/>
      <c r="IH9" s="669"/>
      <c r="II9" s="669"/>
      <c r="IJ9" s="669"/>
      <c r="IK9" s="669"/>
      <c r="IL9" s="669"/>
      <c r="IM9" s="669"/>
      <c r="IN9" s="700"/>
      <c r="IO9" s="700"/>
      <c r="IP9" s="700"/>
      <c r="IQ9" s="716"/>
      <c r="IR9" s="669"/>
      <c r="IS9" s="669"/>
      <c r="IT9" s="669"/>
      <c r="IU9" s="669"/>
      <c r="IV9" s="669"/>
      <c r="IW9" s="669"/>
      <c r="IX9" s="700"/>
      <c r="IY9" s="700"/>
      <c r="IZ9" s="700"/>
      <c r="JA9" s="716"/>
      <c r="JB9" s="669"/>
      <c r="JC9" s="669"/>
      <c r="JD9" s="669"/>
      <c r="JE9" s="669"/>
      <c r="JF9" s="669"/>
      <c r="JG9" s="669"/>
      <c r="JH9" s="700"/>
      <c r="JI9" s="700"/>
      <c r="JJ9" s="700"/>
      <c r="JK9" s="716"/>
      <c r="JL9" s="669"/>
      <c r="JM9" s="669"/>
      <c r="JN9" s="669"/>
      <c r="JO9" s="669"/>
      <c r="JP9" s="669"/>
      <c r="JQ9" s="669"/>
      <c r="JR9" s="700"/>
      <c r="JS9" s="700"/>
      <c r="JT9" s="700"/>
      <c r="JU9" s="716"/>
      <c r="JV9" s="669"/>
      <c r="JW9" s="669"/>
      <c r="JX9" s="669"/>
      <c r="JY9" s="669"/>
      <c r="JZ9" s="669"/>
      <c r="KA9" s="669"/>
      <c r="KB9" s="700"/>
      <c r="KC9" s="700"/>
      <c r="KD9" s="700"/>
      <c r="KE9" s="716"/>
      <c r="KF9" s="669"/>
      <c r="KG9" s="669"/>
      <c r="KH9" s="669"/>
      <c r="KI9" s="669"/>
      <c r="KJ9" s="669"/>
      <c r="KK9" s="669"/>
      <c r="KL9" s="700"/>
      <c r="KM9" s="700"/>
      <c r="KN9" s="700"/>
      <c r="KO9" s="716"/>
    </row>
    <row r="10" ht="15.75" customHeight="1">
      <c r="A10" s="800">
        <v>0.4166666666666667</v>
      </c>
      <c r="B10" s="661"/>
      <c r="C10" s="661"/>
      <c r="D10" s="661"/>
      <c r="E10" s="661"/>
      <c r="F10" s="661"/>
      <c r="G10" s="661"/>
      <c r="H10" s="709"/>
      <c r="I10" s="709"/>
      <c r="J10" s="709"/>
      <c r="K10" s="710"/>
      <c r="L10" s="661"/>
      <c r="M10" s="661"/>
      <c r="N10" s="661"/>
      <c r="O10" s="661"/>
      <c r="P10" s="661"/>
      <c r="Q10" s="661"/>
      <c r="R10" s="709"/>
      <c r="S10" s="709"/>
      <c r="T10" s="709"/>
      <c r="U10" s="710"/>
      <c r="V10" s="661"/>
      <c r="W10" s="661"/>
      <c r="X10" s="661"/>
      <c r="Y10" s="661"/>
      <c r="Z10" s="661"/>
      <c r="AA10" s="661"/>
      <c r="AB10" s="709"/>
      <c r="AC10" s="709"/>
      <c r="AD10" s="709"/>
      <c r="AE10" s="710"/>
      <c r="AF10" s="661"/>
      <c r="AG10" s="661"/>
      <c r="AH10" s="661"/>
      <c r="AI10" s="661"/>
      <c r="AJ10" s="661"/>
      <c r="AK10" s="661"/>
      <c r="AL10" s="709"/>
      <c r="AM10" s="709"/>
      <c r="AN10" s="709"/>
      <c r="AO10" s="710"/>
      <c r="AP10" s="661"/>
      <c r="AQ10" s="661"/>
      <c r="AR10" s="661"/>
      <c r="AS10" s="661"/>
      <c r="AT10" s="661"/>
      <c r="AU10" s="661"/>
      <c r="AV10" s="709"/>
      <c r="AW10" s="709"/>
      <c r="AX10" s="709"/>
      <c r="AY10" s="710"/>
      <c r="AZ10" s="661"/>
      <c r="BA10" s="661"/>
      <c r="BB10" s="661"/>
      <c r="BC10" s="661"/>
      <c r="BD10" s="661"/>
      <c r="BE10" s="661"/>
      <c r="BF10" s="709"/>
      <c r="BG10" s="709"/>
      <c r="BH10" s="709"/>
      <c r="BI10" s="710"/>
      <c r="BJ10" s="661"/>
      <c r="BK10" s="661"/>
      <c r="BL10" s="661"/>
      <c r="BM10" s="661"/>
      <c r="BN10" s="661"/>
      <c r="BO10" s="661"/>
      <c r="BP10" s="709"/>
      <c r="BQ10" s="709"/>
      <c r="BR10" s="709"/>
      <c r="BS10" s="710"/>
      <c r="BT10" s="661"/>
      <c r="BU10" s="661"/>
      <c r="BV10" s="661"/>
      <c r="BW10" s="661"/>
      <c r="BX10" s="661"/>
      <c r="BY10" s="661"/>
      <c r="BZ10" s="709"/>
      <c r="CA10" s="709"/>
      <c r="CB10" s="709"/>
      <c r="CC10" s="710"/>
      <c r="CD10" s="661"/>
      <c r="CE10" s="661"/>
      <c r="CF10" s="661"/>
      <c r="CG10" s="661"/>
      <c r="CH10" s="661"/>
      <c r="CI10" s="661"/>
      <c r="CJ10" s="709"/>
      <c r="CK10" s="709"/>
      <c r="CL10" s="709"/>
      <c r="CM10" s="710"/>
      <c r="CN10" s="661"/>
      <c r="CO10" s="661"/>
      <c r="CP10" s="661"/>
      <c r="CQ10" s="661"/>
      <c r="CR10" s="661"/>
      <c r="CS10" s="661"/>
      <c r="CT10" s="709"/>
      <c r="CU10" s="709"/>
      <c r="CV10" s="709"/>
      <c r="CW10" s="710"/>
      <c r="CX10" s="661"/>
      <c r="CY10" s="661"/>
      <c r="CZ10" s="661"/>
      <c r="DA10" s="661"/>
      <c r="DB10" s="661"/>
      <c r="DC10" s="661"/>
      <c r="DD10" s="709"/>
      <c r="DE10" s="709"/>
      <c r="DF10" s="709"/>
      <c r="DG10" s="710"/>
      <c r="DH10" s="661"/>
      <c r="DI10" s="661"/>
      <c r="DJ10" s="661"/>
      <c r="DK10" s="661"/>
      <c r="DL10" s="661"/>
      <c r="DM10" s="661"/>
      <c r="DN10" s="709"/>
      <c r="DO10" s="709"/>
      <c r="DP10" s="709"/>
      <c r="DQ10" s="710"/>
      <c r="DR10" s="661"/>
      <c r="DS10" s="661"/>
      <c r="DT10" s="661"/>
      <c r="DU10" s="661"/>
      <c r="DV10" s="661"/>
      <c r="DW10" s="661"/>
      <c r="DX10" s="709"/>
      <c r="DY10" s="709"/>
      <c r="DZ10" s="709"/>
      <c r="EA10" s="710"/>
      <c r="EB10" s="661"/>
      <c r="EC10" s="661"/>
      <c r="ED10" s="661"/>
      <c r="EE10" s="661"/>
      <c r="EF10" s="661"/>
      <c r="EG10" s="661"/>
      <c r="EH10" s="709"/>
      <c r="EI10" s="709"/>
      <c r="EJ10" s="709"/>
      <c r="EK10" s="710"/>
      <c r="EL10" s="661"/>
      <c r="EM10" s="661"/>
      <c r="EN10" s="661"/>
      <c r="EO10" s="661"/>
      <c r="EP10" s="661"/>
      <c r="EQ10" s="661"/>
      <c r="ER10" s="709"/>
      <c r="ES10" s="709"/>
      <c r="ET10" s="709"/>
      <c r="EU10" s="710"/>
      <c r="EV10" s="661"/>
      <c r="EW10" s="661"/>
      <c r="EX10" s="661"/>
      <c r="EY10" s="661"/>
      <c r="EZ10" s="661"/>
      <c r="FA10" s="661"/>
      <c r="FB10" s="709"/>
      <c r="FC10" s="709"/>
      <c r="FD10" s="709"/>
      <c r="FE10" s="710"/>
      <c r="FF10" s="661"/>
      <c r="FG10" s="661"/>
      <c r="FH10" s="661"/>
      <c r="FI10" s="661"/>
      <c r="FJ10" s="661"/>
      <c r="FK10" s="661"/>
      <c r="FL10" s="709"/>
      <c r="FM10" s="709"/>
      <c r="FN10" s="709"/>
      <c r="FO10" s="710"/>
      <c r="FP10" s="661"/>
      <c r="FQ10" s="661"/>
      <c r="FR10" s="661"/>
      <c r="FS10" s="661"/>
      <c r="FT10" s="661"/>
      <c r="FU10" s="661"/>
      <c r="FV10" s="709"/>
      <c r="FW10" s="709"/>
      <c r="FX10" s="709"/>
      <c r="FY10" s="710"/>
      <c r="FZ10" s="661"/>
      <c r="GA10" s="661"/>
      <c r="GB10" s="661"/>
      <c r="GC10" s="661"/>
      <c r="GD10" s="661"/>
      <c r="GE10" s="661"/>
      <c r="GF10" s="709"/>
      <c r="GG10" s="709"/>
      <c r="GH10" s="709"/>
      <c r="GI10" s="710"/>
      <c r="GJ10" s="661"/>
      <c r="GK10" s="661"/>
      <c r="GL10" s="661"/>
      <c r="GM10" s="661"/>
      <c r="GN10" s="661"/>
      <c r="GO10" s="661"/>
      <c r="GP10" s="709"/>
      <c r="GQ10" s="709"/>
      <c r="GR10" s="709"/>
      <c r="GS10" s="710"/>
      <c r="GT10" s="661"/>
      <c r="GU10" s="661"/>
      <c r="GV10" s="661"/>
      <c r="GW10" s="661"/>
      <c r="GX10" s="661"/>
      <c r="GY10" s="661"/>
      <c r="GZ10" s="709"/>
      <c r="HA10" s="709"/>
      <c r="HB10" s="709"/>
      <c r="HC10" s="710"/>
      <c r="HD10" s="661"/>
      <c r="HE10" s="661"/>
      <c r="HF10" s="661"/>
      <c r="HG10" s="661"/>
      <c r="HH10" s="661"/>
      <c r="HI10" s="661"/>
      <c r="HJ10" s="709"/>
      <c r="HK10" s="709"/>
      <c r="HL10" s="709"/>
      <c r="HM10" s="710"/>
      <c r="HN10" s="661"/>
      <c r="HO10" s="661"/>
      <c r="HP10" s="661"/>
      <c r="HQ10" s="661"/>
      <c r="HR10" s="661"/>
      <c r="HS10" s="661"/>
      <c r="HT10" s="709"/>
      <c r="HU10" s="709"/>
      <c r="HV10" s="709"/>
      <c r="HW10" s="710"/>
      <c r="HX10" s="661"/>
      <c r="HY10" s="661"/>
      <c r="HZ10" s="661"/>
      <c r="IA10" s="661"/>
      <c r="IB10" s="661"/>
      <c r="IC10" s="661"/>
      <c r="ID10" s="709"/>
      <c r="IE10" s="709"/>
      <c r="IF10" s="709"/>
      <c r="IG10" s="710"/>
      <c r="IH10" s="661"/>
      <c r="II10" s="661"/>
      <c r="IJ10" s="661"/>
      <c r="IK10" s="661"/>
      <c r="IL10" s="661"/>
      <c r="IM10" s="661"/>
      <c r="IN10" s="709"/>
      <c r="IO10" s="709"/>
      <c r="IP10" s="709"/>
      <c r="IQ10" s="710"/>
      <c r="IR10" s="661"/>
      <c r="IS10" s="661"/>
      <c r="IT10" s="661"/>
      <c r="IU10" s="661"/>
      <c r="IV10" s="661"/>
      <c r="IW10" s="661"/>
      <c r="IX10" s="709"/>
      <c r="IY10" s="709"/>
      <c r="IZ10" s="709"/>
      <c r="JA10" s="710"/>
      <c r="JB10" s="661"/>
      <c r="JC10" s="661"/>
      <c r="JD10" s="661"/>
      <c r="JE10" s="661"/>
      <c r="JF10" s="661"/>
      <c r="JG10" s="661"/>
      <c r="JH10" s="709"/>
      <c r="JI10" s="709"/>
      <c r="JJ10" s="709"/>
      <c r="JK10" s="710"/>
      <c r="JL10" s="661"/>
      <c r="JM10" s="661"/>
      <c r="JN10" s="661"/>
      <c r="JO10" s="661"/>
      <c r="JP10" s="661"/>
      <c r="JQ10" s="661"/>
      <c r="JR10" s="709"/>
      <c r="JS10" s="709"/>
      <c r="JT10" s="709"/>
      <c r="JU10" s="710"/>
      <c r="JV10" s="661"/>
      <c r="JW10" s="661"/>
      <c r="JX10" s="661"/>
      <c r="JY10" s="661"/>
      <c r="JZ10" s="661"/>
      <c r="KA10" s="661"/>
      <c r="KB10" s="709"/>
      <c r="KC10" s="709"/>
      <c r="KD10" s="709"/>
      <c r="KE10" s="710"/>
      <c r="KF10" s="661"/>
      <c r="KG10" s="661"/>
      <c r="KH10" s="661"/>
      <c r="KI10" s="661"/>
      <c r="KJ10" s="661"/>
      <c r="KK10" s="661"/>
      <c r="KL10" s="709"/>
      <c r="KM10" s="709"/>
      <c r="KN10" s="709"/>
      <c r="KO10" s="710"/>
    </row>
    <row r="11" ht="15.75" customHeight="1">
      <c r="A11" s="823">
        <v>0.4166666666666667</v>
      </c>
      <c r="B11" s="669"/>
      <c r="C11" s="729"/>
      <c r="D11" s="729"/>
      <c r="E11" s="729"/>
      <c r="F11" s="729"/>
      <c r="G11" s="729"/>
      <c r="H11" s="730"/>
      <c r="I11" s="730"/>
      <c r="J11" s="730"/>
      <c r="K11" s="731"/>
      <c r="L11" s="669"/>
      <c r="M11" s="729"/>
      <c r="N11" s="729"/>
      <c r="O11" s="729"/>
      <c r="P11" s="729"/>
      <c r="Q11" s="729"/>
      <c r="R11" s="730"/>
      <c r="S11" s="730"/>
      <c r="T11" s="730"/>
      <c r="U11" s="731"/>
      <c r="V11" s="669"/>
      <c r="W11" s="729"/>
      <c r="X11" s="729"/>
      <c r="Y11" s="729"/>
      <c r="Z11" s="729"/>
      <c r="AA11" s="729"/>
      <c r="AB11" s="730"/>
      <c r="AC11" s="730"/>
      <c r="AD11" s="730"/>
      <c r="AE11" s="731"/>
      <c r="AF11" s="669"/>
      <c r="AG11" s="729"/>
      <c r="AH11" s="729"/>
      <c r="AI11" s="729"/>
      <c r="AJ11" s="729"/>
      <c r="AK11" s="729"/>
      <c r="AL11" s="730"/>
      <c r="AM11" s="730"/>
      <c r="AN11" s="730"/>
      <c r="AO11" s="731"/>
      <c r="AP11" s="669"/>
      <c r="AQ11" s="729"/>
      <c r="AR11" s="729"/>
      <c r="AS11" s="729"/>
      <c r="AT11" s="729"/>
      <c r="AU11" s="729"/>
      <c r="AV11" s="730"/>
      <c r="AW11" s="730"/>
      <c r="AX11" s="730"/>
      <c r="AY11" s="731"/>
      <c r="AZ11" s="669"/>
      <c r="BA11" s="729"/>
      <c r="BB11" s="729"/>
      <c r="BC11" s="729"/>
      <c r="BD11" s="729"/>
      <c r="BE11" s="729"/>
      <c r="BF11" s="730"/>
      <c r="BG11" s="730"/>
      <c r="BH11" s="730"/>
      <c r="BI11" s="731"/>
      <c r="BJ11" s="669"/>
      <c r="BK11" s="729"/>
      <c r="BL11" s="729"/>
      <c r="BM11" s="729"/>
      <c r="BN11" s="729"/>
      <c r="BO11" s="729"/>
      <c r="BP11" s="730"/>
      <c r="BQ11" s="730"/>
      <c r="BR11" s="730"/>
      <c r="BS11" s="731"/>
      <c r="BT11" s="669"/>
      <c r="BU11" s="729"/>
      <c r="BV11" s="729"/>
      <c r="BW11" s="729"/>
      <c r="BX11" s="729"/>
      <c r="BY11" s="729"/>
      <c r="BZ11" s="730"/>
      <c r="CA11" s="730"/>
      <c r="CB11" s="730"/>
      <c r="CC11" s="731"/>
      <c r="CD11" s="669"/>
      <c r="CE11" s="729"/>
      <c r="CF11" s="729"/>
      <c r="CG11" s="729"/>
      <c r="CH11" s="729"/>
      <c r="CI11" s="729"/>
      <c r="CJ11" s="730"/>
      <c r="CK11" s="730"/>
      <c r="CL11" s="730"/>
      <c r="CM11" s="731"/>
      <c r="CN11" s="669"/>
      <c r="CO11" s="729"/>
      <c r="CP11" s="729"/>
      <c r="CQ11" s="729"/>
      <c r="CR11" s="729"/>
      <c r="CS11" s="729"/>
      <c r="CT11" s="730"/>
      <c r="CU11" s="730"/>
      <c r="CV11" s="730"/>
      <c r="CW11" s="731"/>
      <c r="CX11" s="669"/>
      <c r="CY11" s="729"/>
      <c r="CZ11" s="729"/>
      <c r="DA11" s="729"/>
      <c r="DB11" s="729"/>
      <c r="DC11" s="729"/>
      <c r="DD11" s="730"/>
      <c r="DE11" s="730"/>
      <c r="DF11" s="730"/>
      <c r="DG11" s="731"/>
      <c r="DH11" s="669"/>
      <c r="DI11" s="729"/>
      <c r="DJ11" s="729"/>
      <c r="DK11" s="729"/>
      <c r="DL11" s="729"/>
      <c r="DM11" s="729"/>
      <c r="DN11" s="730"/>
      <c r="DO11" s="730"/>
      <c r="DP11" s="730"/>
      <c r="DQ11" s="731"/>
      <c r="DR11" s="669"/>
      <c r="DS11" s="729"/>
      <c r="DT11" s="729"/>
      <c r="DU11" s="729"/>
      <c r="DV11" s="729"/>
      <c r="DW11" s="729"/>
      <c r="DX11" s="730"/>
      <c r="DY11" s="730"/>
      <c r="DZ11" s="730"/>
      <c r="EA11" s="731"/>
      <c r="EB11" s="669"/>
      <c r="EC11" s="729"/>
      <c r="ED11" s="729"/>
      <c r="EE11" s="729"/>
      <c r="EF11" s="729"/>
      <c r="EG11" s="729"/>
      <c r="EH11" s="730"/>
      <c r="EI11" s="730"/>
      <c r="EJ11" s="730"/>
      <c r="EK11" s="731"/>
      <c r="EL11" s="669"/>
      <c r="EM11" s="729"/>
      <c r="EN11" s="729"/>
      <c r="EO11" s="729"/>
      <c r="EP11" s="729"/>
      <c r="EQ11" s="729"/>
      <c r="ER11" s="730"/>
      <c r="ES11" s="730"/>
      <c r="ET11" s="730"/>
      <c r="EU11" s="731"/>
      <c r="EV11" s="669"/>
      <c r="EW11" s="729"/>
      <c r="EX11" s="729"/>
      <c r="EY11" s="729"/>
      <c r="EZ11" s="729"/>
      <c r="FA11" s="729"/>
      <c r="FB11" s="730"/>
      <c r="FC11" s="730"/>
      <c r="FD11" s="730"/>
      <c r="FE11" s="731"/>
      <c r="FF11" s="669"/>
      <c r="FG11" s="729"/>
      <c r="FH11" s="729"/>
      <c r="FI11" s="729"/>
      <c r="FJ11" s="729"/>
      <c r="FK11" s="729"/>
      <c r="FL11" s="730"/>
      <c r="FM11" s="730"/>
      <c r="FN11" s="730"/>
      <c r="FO11" s="731"/>
      <c r="FP11" s="669"/>
      <c r="FQ11" s="729"/>
      <c r="FR11" s="729"/>
      <c r="FS11" s="729"/>
      <c r="FT11" s="729"/>
      <c r="FU11" s="729"/>
      <c r="FV11" s="730"/>
      <c r="FW11" s="730"/>
      <c r="FX11" s="730"/>
      <c r="FY11" s="731"/>
      <c r="FZ11" s="669"/>
      <c r="GA11" s="729"/>
      <c r="GB11" s="729"/>
      <c r="GC11" s="729"/>
      <c r="GD11" s="729"/>
      <c r="GE11" s="729"/>
      <c r="GF11" s="730"/>
      <c r="GG11" s="730"/>
      <c r="GH11" s="730"/>
      <c r="GI11" s="731"/>
      <c r="GJ11" s="669"/>
      <c r="GK11" s="729"/>
      <c r="GL11" s="729"/>
      <c r="GM11" s="729"/>
      <c r="GN11" s="729"/>
      <c r="GO11" s="729"/>
      <c r="GP11" s="730"/>
      <c r="GQ11" s="730"/>
      <c r="GR11" s="730"/>
      <c r="GS11" s="731"/>
      <c r="GT11" s="669"/>
      <c r="GU11" s="729"/>
      <c r="GV11" s="729"/>
      <c r="GW11" s="729"/>
      <c r="GX11" s="729"/>
      <c r="GY11" s="729"/>
      <c r="GZ11" s="730"/>
      <c r="HA11" s="730"/>
      <c r="HB11" s="730"/>
      <c r="HC11" s="731"/>
      <c r="HD11" s="669"/>
      <c r="HE11" s="729"/>
      <c r="HF11" s="729"/>
      <c r="HG11" s="729"/>
      <c r="HH11" s="729"/>
      <c r="HI11" s="729"/>
      <c r="HJ11" s="730"/>
      <c r="HK11" s="730"/>
      <c r="HL11" s="730"/>
      <c r="HM11" s="731"/>
      <c r="HN11" s="669"/>
      <c r="HO11" s="729"/>
      <c r="HP11" s="729"/>
      <c r="HQ11" s="729"/>
      <c r="HR11" s="729"/>
      <c r="HS11" s="729"/>
      <c r="HT11" s="730"/>
      <c r="HU11" s="730"/>
      <c r="HV11" s="730"/>
      <c r="HW11" s="731"/>
      <c r="HX11" s="669"/>
      <c r="HY11" s="729"/>
      <c r="HZ11" s="729"/>
      <c r="IA11" s="729"/>
      <c r="IB11" s="729"/>
      <c r="IC11" s="729"/>
      <c r="ID11" s="730"/>
      <c r="IE11" s="730"/>
      <c r="IF11" s="730"/>
      <c r="IG11" s="731"/>
      <c r="IH11" s="669"/>
      <c r="II11" s="729"/>
      <c r="IJ11" s="729"/>
      <c r="IK11" s="729"/>
      <c r="IL11" s="729"/>
      <c r="IM11" s="729"/>
      <c r="IN11" s="730"/>
      <c r="IO11" s="730"/>
      <c r="IP11" s="730"/>
      <c r="IQ11" s="731"/>
      <c r="IR11" s="669"/>
      <c r="IS11" s="729"/>
      <c r="IT11" s="729"/>
      <c r="IU11" s="729"/>
      <c r="IV11" s="729"/>
      <c r="IW11" s="729"/>
      <c r="IX11" s="730"/>
      <c r="IY11" s="730"/>
      <c r="IZ11" s="730"/>
      <c r="JA11" s="731"/>
      <c r="JB11" s="669"/>
      <c r="JC11" s="729"/>
      <c r="JD11" s="729"/>
      <c r="JE11" s="729"/>
      <c r="JF11" s="729"/>
      <c r="JG11" s="729"/>
      <c r="JH11" s="730"/>
      <c r="JI11" s="730"/>
      <c r="JJ11" s="730"/>
      <c r="JK11" s="731"/>
      <c r="JL11" s="669"/>
      <c r="JM11" s="729"/>
      <c r="JN11" s="729"/>
      <c r="JO11" s="729"/>
      <c r="JP11" s="729"/>
      <c r="JQ11" s="729"/>
      <c r="JR11" s="730"/>
      <c r="JS11" s="730"/>
      <c r="JT11" s="730"/>
      <c r="JU11" s="731"/>
      <c r="JV11" s="669"/>
      <c r="JW11" s="729"/>
      <c r="JX11" s="729"/>
      <c r="JY11" s="729"/>
      <c r="JZ11" s="729"/>
      <c r="KA11" s="729"/>
      <c r="KB11" s="730"/>
      <c r="KC11" s="730"/>
      <c r="KD11" s="730"/>
      <c r="KE11" s="731"/>
      <c r="KF11" s="669"/>
      <c r="KG11" s="729"/>
      <c r="KH11" s="729"/>
      <c r="KI11" s="729"/>
      <c r="KJ11" s="729"/>
      <c r="KK11" s="729"/>
      <c r="KL11" s="730"/>
      <c r="KM11" s="730"/>
      <c r="KN11" s="730"/>
      <c r="KO11" s="731"/>
    </row>
    <row r="12" ht="15.75" customHeight="1">
      <c r="A12" s="732">
        <v>0.4583333333333333</v>
      </c>
      <c r="B12" s="546"/>
      <c r="C12" s="546"/>
      <c r="D12" s="733"/>
      <c r="E12" s="546"/>
      <c r="F12" s="546"/>
      <c r="G12" s="546"/>
      <c r="H12" s="713"/>
      <c r="I12" s="713"/>
      <c r="J12" s="713"/>
      <c r="K12" s="734"/>
      <c r="L12" s="546"/>
      <c r="M12" s="546"/>
      <c r="N12" s="733"/>
      <c r="O12" s="546"/>
      <c r="P12" s="546"/>
      <c r="Q12" s="546"/>
      <c r="R12" s="713"/>
      <c r="S12" s="713"/>
      <c r="T12" s="713"/>
      <c r="U12" s="734"/>
      <c r="V12" s="735" t="s">
        <v>3341</v>
      </c>
      <c r="W12" s="735" t="s">
        <v>2426</v>
      </c>
      <c r="X12" s="735" t="s">
        <v>2456</v>
      </c>
      <c r="Y12" s="735" t="s">
        <v>34</v>
      </c>
      <c r="Z12" s="735" t="s">
        <v>2112</v>
      </c>
      <c r="AA12" s="735" t="s">
        <v>2278</v>
      </c>
      <c r="AB12" s="682">
        <v>420.0</v>
      </c>
      <c r="AC12" s="713" t="s">
        <v>3355</v>
      </c>
      <c r="AD12" s="739">
        <v>0.4791666666666667</v>
      </c>
      <c r="AE12" s="734" t="s">
        <v>3363</v>
      </c>
      <c r="AF12" s="546"/>
      <c r="AG12" s="546"/>
      <c r="AH12" s="733"/>
      <c r="AI12" s="546"/>
      <c r="AJ12" s="546"/>
      <c r="AK12" s="546"/>
      <c r="AL12" s="713"/>
      <c r="AM12" s="713"/>
      <c r="AN12" s="713"/>
      <c r="AO12" s="734"/>
      <c r="AP12" s="661" t="s">
        <v>3341</v>
      </c>
      <c r="AQ12" s="661" t="s">
        <v>2426</v>
      </c>
      <c r="AR12" s="661" t="s">
        <v>900</v>
      </c>
      <c r="AS12" s="661" t="s">
        <v>70</v>
      </c>
      <c r="AT12" s="661" t="s">
        <v>3104</v>
      </c>
      <c r="AU12" s="661" t="s">
        <v>2713</v>
      </c>
      <c r="AV12" s="709">
        <v>125.0</v>
      </c>
      <c r="AW12" s="713" t="s">
        <v>4427</v>
      </c>
      <c r="AX12" s="713"/>
      <c r="AY12" s="734" t="s">
        <v>3363</v>
      </c>
      <c r="AZ12" s="546"/>
      <c r="BA12" s="546"/>
      <c r="BB12" s="733"/>
      <c r="BC12" s="546"/>
      <c r="BD12" s="546"/>
      <c r="BE12" s="546"/>
      <c r="BF12" s="713"/>
      <c r="BG12" s="713"/>
      <c r="BH12" s="713"/>
      <c r="BI12" s="734"/>
      <c r="BJ12" s="546"/>
      <c r="BK12" s="546"/>
      <c r="BL12" s="733"/>
      <c r="BM12" s="546"/>
      <c r="BN12" s="546"/>
      <c r="BO12" s="546"/>
      <c r="BP12" s="713"/>
      <c r="BQ12" s="713"/>
      <c r="BR12" s="713"/>
      <c r="BS12" s="734"/>
      <c r="BT12" s="546"/>
      <c r="BU12" s="546"/>
      <c r="BV12" s="733"/>
      <c r="BW12" s="546"/>
      <c r="BX12" s="546"/>
      <c r="BY12" s="546"/>
      <c r="BZ12" s="713"/>
      <c r="CA12" s="713"/>
      <c r="CB12" s="713"/>
      <c r="CC12" s="734"/>
      <c r="CD12" s="546"/>
      <c r="CE12" s="546"/>
      <c r="CF12" s="733"/>
      <c r="CG12" s="546"/>
      <c r="CH12" s="546"/>
      <c r="CI12" s="546"/>
      <c r="CJ12" s="713"/>
      <c r="CK12" s="713"/>
      <c r="CL12" s="713"/>
      <c r="CM12" s="734"/>
      <c r="CN12" s="735" t="s">
        <v>3341</v>
      </c>
      <c r="CO12" s="735" t="s">
        <v>2426</v>
      </c>
      <c r="CP12" s="735" t="s">
        <v>2456</v>
      </c>
      <c r="CQ12" s="735" t="s">
        <v>34</v>
      </c>
      <c r="CR12" s="735" t="s">
        <v>2112</v>
      </c>
      <c r="CS12" s="735" t="s">
        <v>2278</v>
      </c>
      <c r="CT12" s="682">
        <v>420.0</v>
      </c>
      <c r="CU12" s="713" t="s">
        <v>3355</v>
      </c>
      <c r="CV12" s="713"/>
      <c r="CW12" s="734" t="s">
        <v>3363</v>
      </c>
      <c r="DI12" s="661" t="s">
        <v>2426</v>
      </c>
      <c r="DJ12" s="661" t="s">
        <v>2483</v>
      </c>
      <c r="DK12" s="661" t="s">
        <v>34</v>
      </c>
      <c r="DL12" s="661" t="s">
        <v>3097</v>
      </c>
      <c r="DM12" s="661" t="s">
        <v>2713</v>
      </c>
      <c r="DN12" s="713">
        <v>400.0</v>
      </c>
      <c r="DO12" s="709" t="s">
        <v>4427</v>
      </c>
      <c r="DP12" s="709"/>
      <c r="DQ12" s="710" t="s">
        <v>3363</v>
      </c>
      <c r="DR12" s="546"/>
      <c r="DS12" s="546"/>
      <c r="DT12" s="733"/>
      <c r="DU12" s="546"/>
      <c r="DV12" s="546"/>
      <c r="DW12" s="546"/>
      <c r="DX12" s="713"/>
      <c r="DY12" s="713"/>
      <c r="DZ12" s="713"/>
      <c r="EA12" s="734"/>
      <c r="EB12" s="546" t="s">
        <v>3341</v>
      </c>
      <c r="EC12" s="546" t="s">
        <v>2426</v>
      </c>
      <c r="ED12" s="733" t="s">
        <v>2704</v>
      </c>
      <c r="EE12" s="546" t="s">
        <v>34</v>
      </c>
      <c r="EF12" s="546" t="s">
        <v>3106</v>
      </c>
      <c r="EG12" s="546" t="s">
        <v>2289</v>
      </c>
      <c r="EH12" s="713">
        <v>300.0</v>
      </c>
      <c r="EI12" s="713" t="s">
        <v>3355</v>
      </c>
      <c r="EJ12" s="713"/>
      <c r="EK12" s="734" t="s">
        <v>3363</v>
      </c>
      <c r="EL12" s="546"/>
      <c r="EM12" s="546"/>
      <c r="EN12" s="733" t="s">
        <v>4515</v>
      </c>
      <c r="EO12" s="546" t="s">
        <v>3111</v>
      </c>
      <c r="EP12" s="546" t="s">
        <v>3117</v>
      </c>
      <c r="EQ12" s="546" t="s">
        <v>2289</v>
      </c>
      <c r="ER12" s="713">
        <v>125.0</v>
      </c>
      <c r="ES12" s="713"/>
      <c r="ET12" s="713"/>
      <c r="EU12" s="734" t="s">
        <v>3363</v>
      </c>
      <c r="EV12" s="546"/>
      <c r="EW12" s="546"/>
      <c r="EX12" s="733"/>
      <c r="EY12" s="546"/>
      <c r="EZ12" s="546"/>
      <c r="FA12" s="546"/>
      <c r="FB12" s="713"/>
      <c r="FC12" s="713"/>
      <c r="FD12" s="713"/>
      <c r="FE12" s="734"/>
      <c r="FF12" s="546"/>
      <c r="FG12" s="546"/>
      <c r="FH12" s="718" t="s">
        <v>3717</v>
      </c>
      <c r="FI12" s="718" t="s">
        <v>3111</v>
      </c>
      <c r="FJ12" s="718" t="s">
        <v>2112</v>
      </c>
      <c r="FK12" s="718" t="s">
        <v>2713</v>
      </c>
      <c r="FL12" s="713">
        <v>125.0</v>
      </c>
      <c r="FM12" s="713"/>
      <c r="FN12" s="713"/>
      <c r="FO12" s="734" t="s">
        <v>3363</v>
      </c>
      <c r="FP12" s="546"/>
      <c r="FQ12" s="546"/>
      <c r="FR12" s="733"/>
      <c r="FS12" s="546"/>
      <c r="FT12" s="546"/>
      <c r="FU12" s="546"/>
      <c r="FV12" s="713"/>
      <c r="FW12" s="713"/>
      <c r="FX12" s="713"/>
      <c r="FY12" s="734"/>
      <c r="FZ12" s="546" t="s">
        <v>3341</v>
      </c>
      <c r="GA12" s="546" t="s">
        <v>2426</v>
      </c>
      <c r="GB12" s="546" t="s">
        <v>2552</v>
      </c>
      <c r="GC12" s="546" t="s">
        <v>34</v>
      </c>
      <c r="GD12" s="546" t="s">
        <v>3097</v>
      </c>
      <c r="GE12" s="546" t="s">
        <v>2289</v>
      </c>
      <c r="GF12" s="713">
        <v>400.0</v>
      </c>
      <c r="GG12" s="713" t="s">
        <v>3355</v>
      </c>
      <c r="GH12" s="713"/>
      <c r="GI12" s="734" t="s">
        <v>3363</v>
      </c>
      <c r="GJ12" s="546"/>
      <c r="GK12" s="546"/>
      <c r="GL12" s="733"/>
      <c r="GM12" s="546"/>
      <c r="GN12" s="546"/>
      <c r="GO12" s="546"/>
      <c r="GP12" s="713"/>
      <c r="GQ12" s="713"/>
      <c r="GR12" s="713"/>
      <c r="GS12" s="734"/>
      <c r="GT12" s="546"/>
      <c r="GU12" s="546"/>
      <c r="GV12" s="733"/>
      <c r="GW12" s="546"/>
      <c r="GX12" s="546"/>
      <c r="GY12" s="546"/>
      <c r="GZ12" s="713"/>
      <c r="HA12" s="713"/>
      <c r="HB12" s="713"/>
      <c r="HC12" s="734"/>
      <c r="HD12" s="753" t="s">
        <v>3368</v>
      </c>
      <c r="HE12" s="753" t="s">
        <v>2426</v>
      </c>
      <c r="HF12" s="753" t="s">
        <v>2740</v>
      </c>
      <c r="HG12" s="753" t="s">
        <v>3021</v>
      </c>
      <c r="HH12" s="753" t="s">
        <v>1242</v>
      </c>
      <c r="HI12" s="753" t="s">
        <v>3108</v>
      </c>
      <c r="HJ12" s="755">
        <v>1000.0</v>
      </c>
      <c r="HK12" s="680"/>
      <c r="HL12" s="713"/>
      <c r="HM12" s="734" t="s">
        <v>3363</v>
      </c>
      <c r="HN12" s="546"/>
      <c r="HO12" s="546"/>
      <c r="HP12" s="733"/>
      <c r="HQ12" s="546"/>
      <c r="HR12" s="546"/>
      <c r="HS12" s="546"/>
      <c r="HT12" s="713"/>
      <c r="HU12" s="713"/>
      <c r="HV12" s="713"/>
      <c r="HW12" s="734"/>
      <c r="HX12" s="919" t="s">
        <v>3341</v>
      </c>
      <c r="HY12" s="919" t="s">
        <v>2426</v>
      </c>
      <c r="HZ12" s="735" t="s">
        <v>2456</v>
      </c>
      <c r="IA12" s="919" t="s">
        <v>34</v>
      </c>
      <c r="IB12" s="919" t="s">
        <v>2112</v>
      </c>
      <c r="IC12" s="919" t="s">
        <v>2278</v>
      </c>
      <c r="ID12" s="920">
        <v>420.0</v>
      </c>
      <c r="IE12" s="709"/>
      <c r="IF12" s="713"/>
      <c r="IG12" s="734" t="s">
        <v>3349</v>
      </c>
      <c r="IH12" s="546"/>
      <c r="II12" s="546"/>
      <c r="IJ12" s="733"/>
      <c r="IK12" s="546"/>
      <c r="IL12" s="546"/>
      <c r="IM12" s="546"/>
      <c r="IN12" s="713"/>
      <c r="IO12" s="713"/>
      <c r="IP12" s="713"/>
      <c r="IQ12" s="734"/>
      <c r="IR12" s="546" t="s">
        <v>3341</v>
      </c>
      <c r="IS12" s="661" t="s">
        <v>2426</v>
      </c>
      <c r="IT12" s="661" t="s">
        <v>2700</v>
      </c>
      <c r="IU12" s="661" t="s">
        <v>34</v>
      </c>
      <c r="IV12" s="661" t="s">
        <v>3097</v>
      </c>
      <c r="IW12" s="661" t="s">
        <v>2713</v>
      </c>
      <c r="IX12" s="709">
        <v>420.0</v>
      </c>
      <c r="IY12" s="713" t="s">
        <v>4427</v>
      </c>
      <c r="IZ12" s="713"/>
      <c r="JA12" s="734" t="s">
        <v>3363</v>
      </c>
      <c r="JB12" s="546"/>
      <c r="JC12" s="546"/>
      <c r="JD12" s="733"/>
      <c r="JE12" s="546"/>
      <c r="JF12" s="546"/>
      <c r="JG12" s="546"/>
      <c r="JH12" s="713"/>
      <c r="JI12" s="713"/>
      <c r="JJ12" s="713"/>
      <c r="JK12" s="734"/>
      <c r="JS12" s="713"/>
      <c r="JT12" s="713"/>
      <c r="JV12" s="546" t="s">
        <v>3368</v>
      </c>
      <c r="JW12" s="546" t="s">
        <v>3062</v>
      </c>
      <c r="JX12" s="733" t="s">
        <v>2830</v>
      </c>
      <c r="JY12" s="546" t="s">
        <v>70</v>
      </c>
      <c r="JZ12" s="546" t="s">
        <v>1748</v>
      </c>
      <c r="KA12" s="546" t="s">
        <v>2792</v>
      </c>
      <c r="KB12" s="713">
        <v>0.0</v>
      </c>
      <c r="KC12" s="713" t="s">
        <v>3114</v>
      </c>
      <c r="KD12" s="713"/>
      <c r="KE12" s="734" t="s">
        <v>3681</v>
      </c>
      <c r="KF12" s="546"/>
      <c r="KG12" s="546"/>
      <c r="KH12" s="733"/>
      <c r="KI12" s="546"/>
      <c r="KJ12" s="546"/>
      <c r="KK12" s="546"/>
      <c r="KL12" s="713"/>
      <c r="KM12" s="713"/>
      <c r="KN12" s="713"/>
      <c r="KO12" s="734"/>
    </row>
    <row r="13" ht="15.75" customHeight="1">
      <c r="A13" s="715">
        <v>0.4583333333333333</v>
      </c>
      <c r="B13" s="669"/>
      <c r="C13" s="669"/>
      <c r="D13" s="669"/>
      <c r="E13" s="669"/>
      <c r="F13" s="669"/>
      <c r="G13" s="669"/>
      <c r="H13" s="700"/>
      <c r="I13" s="700"/>
      <c r="J13" s="700"/>
      <c r="K13" s="716"/>
      <c r="L13" s="669"/>
      <c r="M13" s="669"/>
      <c r="N13" s="669"/>
      <c r="O13" s="669"/>
      <c r="P13" s="669"/>
      <c r="Q13" s="669"/>
      <c r="R13" s="700"/>
      <c r="S13" s="700"/>
      <c r="T13" s="700"/>
      <c r="U13" s="716"/>
      <c r="V13" s="669"/>
      <c r="W13" s="669"/>
      <c r="X13" s="669"/>
      <c r="Y13" s="669"/>
      <c r="Z13" s="669"/>
      <c r="AA13" s="669"/>
      <c r="AB13" s="700"/>
      <c r="AC13" s="700"/>
      <c r="AD13" s="700"/>
      <c r="AE13" s="716"/>
      <c r="AF13" s="669"/>
      <c r="AG13" s="669"/>
      <c r="AH13" s="669"/>
      <c r="AI13" s="669"/>
      <c r="AJ13" s="669"/>
      <c r="AK13" s="669"/>
      <c r="AL13" s="700"/>
      <c r="AM13" s="700"/>
      <c r="AN13" s="700"/>
      <c r="AO13" s="716"/>
      <c r="AP13" s="777" t="s">
        <v>3341</v>
      </c>
      <c r="AQ13" s="777" t="s">
        <v>1962</v>
      </c>
      <c r="AR13" s="777" t="s">
        <v>1907</v>
      </c>
      <c r="AS13" s="777" t="s">
        <v>34</v>
      </c>
      <c r="AT13" s="777" t="s">
        <v>3106</v>
      </c>
      <c r="AU13" s="777" t="s">
        <v>2502</v>
      </c>
      <c r="AV13" s="778">
        <v>0.0</v>
      </c>
      <c r="AW13" s="700" t="s">
        <v>3114</v>
      </c>
      <c r="AX13" s="700"/>
      <c r="AY13" s="716" t="s">
        <v>3363</v>
      </c>
      <c r="AZ13" s="669"/>
      <c r="BA13" s="669"/>
      <c r="BB13" s="669"/>
      <c r="BC13" s="669"/>
      <c r="BD13" s="669"/>
      <c r="BE13" s="669"/>
      <c r="BF13" s="700"/>
      <c r="BG13" s="700"/>
      <c r="BH13" s="700"/>
      <c r="BI13" s="716"/>
      <c r="BJ13" s="669"/>
      <c r="BK13" s="669"/>
      <c r="BL13" s="669"/>
      <c r="BM13" s="669"/>
      <c r="BN13" s="669"/>
      <c r="BO13" s="669"/>
      <c r="BP13" s="700"/>
      <c r="BQ13" s="700"/>
      <c r="BR13" s="700"/>
      <c r="BS13" s="716"/>
      <c r="BT13" s="669"/>
      <c r="BU13" s="669"/>
      <c r="BV13" s="669"/>
      <c r="BW13" s="669"/>
      <c r="BX13" s="669"/>
      <c r="BY13" s="669"/>
      <c r="BZ13" s="700"/>
      <c r="CA13" s="700"/>
      <c r="CB13" s="700"/>
      <c r="CC13" s="716"/>
      <c r="CD13" s="669"/>
      <c r="CE13" s="669"/>
      <c r="CF13" s="669"/>
      <c r="CG13" s="669"/>
      <c r="CH13" s="669"/>
      <c r="CI13" s="669"/>
      <c r="CJ13" s="700"/>
      <c r="CK13" s="700"/>
      <c r="CL13" s="700"/>
      <c r="CM13" s="716"/>
      <c r="CN13" s="669"/>
      <c r="CO13" s="669"/>
      <c r="CP13" s="669"/>
      <c r="CQ13" s="669"/>
      <c r="CR13" s="669"/>
      <c r="CS13" s="669"/>
      <c r="CT13" s="700"/>
      <c r="CU13" s="700"/>
      <c r="CV13" s="700"/>
      <c r="CW13" s="716"/>
      <c r="CX13" s="669"/>
      <c r="CY13" s="669"/>
      <c r="CZ13" s="669"/>
      <c r="DA13" s="669"/>
      <c r="DB13" s="669"/>
      <c r="DC13" s="669"/>
      <c r="DD13" s="700"/>
      <c r="DE13" s="700"/>
      <c r="DF13" s="700"/>
      <c r="DG13" s="716"/>
      <c r="DH13" s="669" t="s">
        <v>3368</v>
      </c>
      <c r="DI13" s="669" t="s">
        <v>2426</v>
      </c>
      <c r="DJ13" s="669" t="s">
        <v>2728</v>
      </c>
      <c r="DK13" s="669" t="s">
        <v>34</v>
      </c>
      <c r="DL13" s="669" t="s">
        <v>3104</v>
      </c>
      <c r="DM13" s="669" t="s">
        <v>2713</v>
      </c>
      <c r="DN13" s="700">
        <v>420.0</v>
      </c>
      <c r="DO13" s="700" t="s">
        <v>3355</v>
      </c>
      <c r="DP13" s="700"/>
      <c r="DQ13" s="716" t="s">
        <v>3363</v>
      </c>
      <c r="DR13" s="669"/>
      <c r="DS13" s="669"/>
      <c r="DT13" s="669"/>
      <c r="DU13" s="669"/>
      <c r="DV13" s="669"/>
      <c r="DW13" s="669"/>
      <c r="DX13" s="700"/>
      <c r="DY13" s="700"/>
      <c r="DZ13" s="700"/>
      <c r="EA13" s="716"/>
      <c r="EB13" s="669"/>
      <c r="EC13" s="669"/>
      <c r="ED13" s="669"/>
      <c r="EE13" s="669"/>
      <c r="EF13" s="669"/>
      <c r="EG13" s="669"/>
      <c r="EH13" s="700"/>
      <c r="EI13" s="700"/>
      <c r="EJ13" s="700"/>
      <c r="EK13" s="716"/>
      <c r="EL13" s="669"/>
      <c r="EM13" s="669"/>
      <c r="EO13" s="669"/>
      <c r="EP13" s="669"/>
      <c r="EQ13" s="669"/>
      <c r="ER13" s="700"/>
      <c r="ES13" s="700"/>
      <c r="ET13" s="700"/>
      <c r="EU13" s="716"/>
      <c r="EV13" s="669"/>
      <c r="EW13" s="669"/>
      <c r="EX13" s="669"/>
      <c r="EY13" s="669"/>
      <c r="EZ13" s="669"/>
      <c r="FA13" s="669"/>
      <c r="FB13" s="700"/>
      <c r="FC13" s="700"/>
      <c r="FD13" s="700"/>
      <c r="FE13" s="716"/>
      <c r="FF13" s="669"/>
      <c r="FG13" s="669"/>
      <c r="FH13" s="669"/>
      <c r="FI13" s="669"/>
      <c r="FJ13" s="669"/>
      <c r="FK13" s="669"/>
      <c r="FL13" s="700"/>
      <c r="FM13" s="700"/>
      <c r="FN13" s="700"/>
      <c r="FO13" s="716"/>
      <c r="FP13" s="669"/>
      <c r="FQ13" s="669"/>
      <c r="FR13" s="669"/>
      <c r="FS13" s="669"/>
      <c r="FT13" s="669"/>
      <c r="FU13" s="669"/>
      <c r="FV13" s="700"/>
      <c r="FW13" s="700"/>
      <c r="FX13" s="700"/>
      <c r="FY13" s="716"/>
      <c r="FZ13" s="669" t="s">
        <v>3341</v>
      </c>
      <c r="GA13" s="669" t="s">
        <v>2426</v>
      </c>
      <c r="GB13" s="669" t="s">
        <v>2716</v>
      </c>
      <c r="GC13" s="669" t="s">
        <v>34</v>
      </c>
      <c r="GD13" s="669" t="s">
        <v>3104</v>
      </c>
      <c r="GE13" s="669" t="s">
        <v>2713</v>
      </c>
      <c r="GF13" s="700">
        <v>420.0</v>
      </c>
      <c r="GG13" s="700"/>
      <c r="GH13" s="700"/>
      <c r="GI13" s="716" t="s">
        <v>3349</v>
      </c>
      <c r="GJ13" s="669"/>
      <c r="GK13" s="669"/>
      <c r="GL13" s="669"/>
      <c r="GM13" s="669"/>
      <c r="GN13" s="669"/>
      <c r="GO13" s="669"/>
      <c r="GP13" s="700"/>
      <c r="GQ13" s="700"/>
      <c r="GR13" s="700"/>
      <c r="GS13" s="716"/>
      <c r="GT13" s="669"/>
      <c r="GU13" s="669"/>
      <c r="GV13" s="669"/>
      <c r="GW13" s="669"/>
      <c r="GX13" s="669"/>
      <c r="GY13" s="669"/>
      <c r="GZ13" s="700"/>
      <c r="HA13" s="700"/>
      <c r="HB13" s="700"/>
      <c r="HC13" s="716"/>
      <c r="HD13" s="669"/>
      <c r="HE13" s="669"/>
      <c r="HF13" s="669"/>
      <c r="HG13" s="669"/>
      <c r="HH13" s="669"/>
      <c r="HI13" s="669"/>
      <c r="HJ13" s="700"/>
      <c r="HK13" s="700"/>
      <c r="HL13" s="700"/>
      <c r="HM13" s="716"/>
      <c r="HN13" s="669"/>
      <c r="HO13" s="669"/>
      <c r="HP13" s="669"/>
      <c r="HQ13" s="669"/>
      <c r="HR13" s="669"/>
      <c r="HS13" s="669"/>
      <c r="HT13" s="700"/>
      <c r="HU13" s="700"/>
      <c r="HV13" s="700"/>
      <c r="HW13" s="716"/>
      <c r="HX13" s="663" t="s">
        <v>3341</v>
      </c>
      <c r="HY13" s="663" t="s">
        <v>2426</v>
      </c>
      <c r="HZ13" s="663" t="s">
        <v>891</v>
      </c>
      <c r="IA13" s="663" t="s">
        <v>34</v>
      </c>
      <c r="IB13" s="663" t="s">
        <v>2112</v>
      </c>
      <c r="IC13" s="663" t="s">
        <v>2278</v>
      </c>
      <c r="ID13" s="698">
        <v>400.0</v>
      </c>
      <c r="IE13" s="698" t="s">
        <v>3355</v>
      </c>
      <c r="IF13" s="698"/>
      <c r="IG13" s="699" t="s">
        <v>3363</v>
      </c>
      <c r="IH13" s="669"/>
      <c r="II13" s="669"/>
      <c r="IJ13" s="669"/>
      <c r="IK13" s="669"/>
      <c r="IL13" s="669"/>
      <c r="IM13" s="669"/>
      <c r="IN13" s="700"/>
      <c r="IO13" s="700"/>
      <c r="IP13" s="700"/>
      <c r="IQ13" s="716"/>
      <c r="IR13" s="662" t="s">
        <v>3341</v>
      </c>
      <c r="IS13" s="663" t="s">
        <v>2426</v>
      </c>
      <c r="IT13" s="663" t="s">
        <v>2728</v>
      </c>
      <c r="IU13" s="663" t="s">
        <v>34</v>
      </c>
      <c r="IV13" s="663" t="s">
        <v>3104</v>
      </c>
      <c r="IW13" s="663" t="s">
        <v>2713</v>
      </c>
      <c r="IX13" s="670">
        <v>420.0</v>
      </c>
      <c r="IY13" s="700" t="s">
        <v>3355</v>
      </c>
      <c r="IZ13" s="700"/>
      <c r="JA13" s="716" t="s">
        <v>3363</v>
      </c>
      <c r="JB13" s="669"/>
      <c r="JC13" s="669"/>
      <c r="JD13" s="669"/>
      <c r="JE13" s="669"/>
      <c r="JF13" s="669"/>
      <c r="JG13" s="669"/>
      <c r="JH13" s="700"/>
      <c r="JI13" s="700"/>
      <c r="JJ13" s="700"/>
      <c r="JK13" s="716"/>
      <c r="JL13" s="669" t="s">
        <v>3368</v>
      </c>
      <c r="JM13" s="669" t="s">
        <v>3062</v>
      </c>
      <c r="JN13" s="669" t="s">
        <v>2750</v>
      </c>
      <c r="JO13" s="669" t="s">
        <v>70</v>
      </c>
      <c r="JP13" s="669" t="s">
        <v>1748</v>
      </c>
      <c r="JQ13" s="669" t="s">
        <v>2792</v>
      </c>
      <c r="JR13" s="700">
        <v>0.0</v>
      </c>
      <c r="JS13" s="700" t="s">
        <v>3114</v>
      </c>
      <c r="JT13" s="700"/>
      <c r="JU13" s="699" t="s">
        <v>3363</v>
      </c>
      <c r="KC13" s="700"/>
      <c r="KD13" s="700"/>
      <c r="KE13" s="716"/>
      <c r="KF13" s="669"/>
      <c r="KG13" s="669"/>
      <c r="KH13" s="669"/>
      <c r="KI13" s="669"/>
      <c r="KJ13" s="669"/>
      <c r="KK13" s="669"/>
      <c r="KL13" s="700"/>
      <c r="KM13" s="700"/>
      <c r="KN13" s="700"/>
      <c r="KO13" s="716"/>
    </row>
    <row r="14" ht="15.75" customHeight="1">
      <c r="A14" s="708">
        <v>0.4583333333333333</v>
      </c>
      <c r="B14" s="661"/>
      <c r="C14" s="661"/>
      <c r="D14" s="661"/>
      <c r="E14" s="661"/>
      <c r="F14" s="661"/>
      <c r="G14" s="661"/>
      <c r="H14" s="709"/>
      <c r="I14" s="709"/>
      <c r="J14" s="709"/>
      <c r="K14" s="710"/>
      <c r="L14" s="661"/>
      <c r="M14" s="661"/>
      <c r="N14" s="661"/>
      <c r="O14" s="661"/>
      <c r="P14" s="661"/>
      <c r="Q14" s="661"/>
      <c r="R14" s="709"/>
      <c r="S14" s="709"/>
      <c r="T14" s="709"/>
      <c r="U14" s="710"/>
      <c r="V14" s="661"/>
      <c r="W14" s="661"/>
      <c r="X14" s="661"/>
      <c r="Y14" s="661"/>
      <c r="Z14" s="661"/>
      <c r="AA14" s="661"/>
      <c r="AB14" s="709"/>
      <c r="AC14" s="709"/>
      <c r="AD14" s="709"/>
      <c r="AE14" s="710"/>
      <c r="AF14" s="661"/>
      <c r="AG14" s="661"/>
      <c r="AH14" s="661"/>
      <c r="AI14" s="661"/>
      <c r="AJ14" s="661"/>
      <c r="AK14" s="661"/>
      <c r="AL14" s="709"/>
      <c r="AM14" s="709"/>
      <c r="AN14" s="709"/>
      <c r="AO14" s="710"/>
      <c r="AP14" s="661"/>
      <c r="AQ14" s="661"/>
      <c r="AR14" s="661"/>
      <c r="AS14" s="661"/>
      <c r="AT14" s="661"/>
      <c r="AU14" s="661"/>
      <c r="AV14" s="709"/>
      <c r="AW14" s="709"/>
      <c r="AX14" s="709"/>
      <c r="AY14" s="710"/>
      <c r="AZ14" s="661"/>
      <c r="BA14" s="661"/>
      <c r="BB14" s="661"/>
      <c r="BC14" s="661"/>
      <c r="BD14" s="661"/>
      <c r="BE14" s="661"/>
      <c r="BF14" s="709"/>
      <c r="BG14" s="709"/>
      <c r="BH14" s="709"/>
      <c r="BI14" s="710"/>
      <c r="BJ14" s="661"/>
      <c r="BK14" s="661"/>
      <c r="BL14" s="661"/>
      <c r="BM14" s="661"/>
      <c r="BN14" s="661"/>
      <c r="BO14" s="661"/>
      <c r="BP14" s="709"/>
      <c r="BQ14" s="709"/>
      <c r="BR14" s="709"/>
      <c r="BS14" s="710"/>
      <c r="BT14" s="661"/>
      <c r="BU14" s="661"/>
      <c r="BV14" s="661"/>
      <c r="BW14" s="661"/>
      <c r="BX14" s="661"/>
      <c r="BY14" s="661"/>
      <c r="BZ14" s="709"/>
      <c r="CA14" s="709"/>
      <c r="CB14" s="709"/>
      <c r="CC14" s="710"/>
      <c r="CD14" s="661"/>
      <c r="CE14" s="661"/>
      <c r="CF14" s="661"/>
      <c r="CG14" s="661"/>
      <c r="CH14" s="661"/>
      <c r="CI14" s="661"/>
      <c r="CJ14" s="709"/>
      <c r="CK14" s="709"/>
      <c r="CL14" s="709"/>
      <c r="CM14" s="710"/>
      <c r="CN14" s="661"/>
      <c r="CO14" s="661"/>
      <c r="CP14" s="661"/>
      <c r="CQ14" s="661"/>
      <c r="CR14" s="661"/>
      <c r="CS14" s="661"/>
      <c r="CT14" s="709"/>
      <c r="CU14" s="709"/>
      <c r="CV14" s="709"/>
      <c r="CW14" s="710"/>
      <c r="CX14" s="661"/>
      <c r="CY14" s="661"/>
      <c r="CZ14" s="661"/>
      <c r="DA14" s="661"/>
      <c r="DB14" s="661"/>
      <c r="DC14" s="661"/>
      <c r="DD14" s="709"/>
      <c r="DE14" s="709"/>
      <c r="DF14" s="709"/>
      <c r="DG14" s="710"/>
      <c r="DH14" s="661" t="s">
        <v>3368</v>
      </c>
      <c r="DI14" s="661" t="s">
        <v>2426</v>
      </c>
      <c r="DJ14" s="661" t="s">
        <v>2746</v>
      </c>
      <c r="DK14" s="661" t="s">
        <v>40</v>
      </c>
      <c r="DL14" s="661" t="s">
        <v>3099</v>
      </c>
      <c r="DM14" s="661" t="s">
        <v>2289</v>
      </c>
      <c r="DN14" s="709">
        <v>520.0</v>
      </c>
      <c r="DO14" s="709" t="s">
        <v>3344</v>
      </c>
      <c r="DP14" s="709"/>
      <c r="DQ14" s="710" t="s">
        <v>3349</v>
      </c>
      <c r="DR14" s="661"/>
      <c r="DS14" s="661"/>
      <c r="DT14" s="661"/>
      <c r="DU14" s="661"/>
      <c r="DV14" s="661"/>
      <c r="DW14" s="661"/>
      <c r="DX14" s="709"/>
      <c r="DY14" s="709"/>
      <c r="DZ14" s="709"/>
      <c r="EA14" s="710"/>
      <c r="EB14" s="661"/>
      <c r="EC14" s="661"/>
      <c r="ED14" s="661"/>
      <c r="EE14" s="661"/>
      <c r="EF14" s="661"/>
      <c r="EG14" s="661"/>
      <c r="EH14" s="709"/>
      <c r="EI14" s="709"/>
      <c r="EJ14" s="709"/>
      <c r="EK14" s="710"/>
      <c r="EL14" s="661"/>
      <c r="EM14" s="661"/>
      <c r="EN14" s="661"/>
      <c r="EO14" s="661"/>
      <c r="EP14" s="661"/>
      <c r="EQ14" s="661"/>
      <c r="ER14" s="709"/>
      <c r="ES14" s="709"/>
      <c r="ET14" s="709"/>
      <c r="EU14" s="710"/>
      <c r="EV14" s="661"/>
      <c r="EW14" s="661"/>
      <c r="EX14" s="661"/>
      <c r="EY14" s="661"/>
      <c r="EZ14" s="661"/>
      <c r="FA14" s="661"/>
      <c r="FB14" s="709"/>
      <c r="FC14" s="709"/>
      <c r="FD14" s="709"/>
      <c r="FE14" s="710"/>
      <c r="FF14" s="661"/>
      <c r="FG14" s="661"/>
      <c r="FH14" s="661"/>
      <c r="FI14" s="661"/>
      <c r="FJ14" s="661"/>
      <c r="FK14" s="661"/>
      <c r="FL14" s="709"/>
      <c r="FM14" s="709"/>
      <c r="FN14" s="709"/>
      <c r="FO14" s="710"/>
      <c r="FP14" s="661"/>
      <c r="FQ14" s="661"/>
      <c r="FR14" s="661"/>
      <c r="FS14" s="661"/>
      <c r="FT14" s="661"/>
      <c r="FU14" s="661"/>
      <c r="FV14" s="709"/>
      <c r="FW14" s="709"/>
      <c r="FX14" s="709"/>
      <c r="FY14" s="710"/>
      <c r="FZ14" s="661"/>
      <c r="GA14" s="661"/>
      <c r="GB14" s="661"/>
      <c r="GC14" s="661"/>
      <c r="GD14" s="661"/>
      <c r="GE14" s="661"/>
      <c r="GF14" s="709"/>
      <c r="GG14" s="709"/>
      <c r="GH14" s="709"/>
      <c r="GI14" s="710"/>
      <c r="GJ14" s="661"/>
      <c r="GK14" s="661"/>
      <c r="GL14" s="661"/>
      <c r="GM14" s="661"/>
      <c r="GN14" s="661"/>
      <c r="GO14" s="661"/>
      <c r="GP14" s="709"/>
      <c r="GQ14" s="709"/>
      <c r="GR14" s="709"/>
      <c r="GS14" s="710"/>
      <c r="GT14" s="661"/>
      <c r="GU14" s="661"/>
      <c r="GV14" s="661"/>
      <c r="GW14" s="661"/>
      <c r="GX14" s="661"/>
      <c r="GY14" s="661"/>
      <c r="GZ14" s="709"/>
      <c r="HA14" s="709"/>
      <c r="HB14" s="709"/>
      <c r="HC14" s="710"/>
      <c r="HD14" s="661"/>
      <c r="HE14" s="661"/>
      <c r="HF14" s="661"/>
      <c r="HG14" s="661"/>
      <c r="HH14" s="661"/>
      <c r="HI14" s="661"/>
      <c r="HJ14" s="709"/>
      <c r="HK14" s="709"/>
      <c r="HL14" s="709"/>
      <c r="HM14" s="710"/>
      <c r="HN14" s="661"/>
      <c r="HO14" s="661"/>
      <c r="HP14" s="661"/>
      <c r="HQ14" s="661"/>
      <c r="HR14" s="661"/>
      <c r="HS14" s="661"/>
      <c r="HT14" s="709"/>
      <c r="HU14" s="709"/>
      <c r="HV14" s="709"/>
      <c r="HW14" s="710"/>
      <c r="HX14" s="661"/>
      <c r="HY14" s="661"/>
      <c r="HZ14" s="661"/>
      <c r="IA14" s="661"/>
      <c r="IB14" s="661"/>
      <c r="IC14" s="661"/>
      <c r="ID14" s="709"/>
      <c r="IE14" s="709"/>
      <c r="IF14" s="709"/>
      <c r="IG14" s="710"/>
      <c r="IH14" s="661"/>
      <c r="II14" s="661"/>
      <c r="IJ14" s="661"/>
      <c r="IK14" s="661"/>
      <c r="IL14" s="661"/>
      <c r="IM14" s="661"/>
      <c r="IN14" s="709"/>
      <c r="IO14" s="709"/>
      <c r="IP14" s="709"/>
      <c r="IQ14" s="710"/>
      <c r="IR14" s="661"/>
      <c r="IS14" s="661"/>
      <c r="IT14" s="661"/>
      <c r="IU14" s="661"/>
      <c r="IV14" s="661"/>
      <c r="IW14" s="661"/>
      <c r="IX14" s="709"/>
      <c r="IY14" s="709"/>
      <c r="IZ14" s="709"/>
      <c r="JA14" s="710"/>
      <c r="JB14" s="661"/>
      <c r="JC14" s="661"/>
      <c r="JD14" s="661"/>
      <c r="JE14" s="661"/>
      <c r="JF14" s="661"/>
      <c r="JG14" s="661"/>
      <c r="JH14" s="709"/>
      <c r="JI14" s="709"/>
      <c r="JJ14" s="709"/>
      <c r="JK14" s="710"/>
      <c r="JL14" s="661"/>
      <c r="JM14" s="661"/>
      <c r="JN14" s="661"/>
      <c r="JO14" s="661"/>
      <c r="JP14" s="661"/>
      <c r="JQ14" s="661"/>
      <c r="JR14" s="709"/>
      <c r="JS14" s="709"/>
      <c r="JT14" s="709"/>
      <c r="JU14" s="710"/>
      <c r="JV14" s="661"/>
      <c r="JW14" s="661"/>
      <c r="JX14" s="661"/>
      <c r="JY14" s="661"/>
      <c r="JZ14" s="661"/>
      <c r="KA14" s="661"/>
      <c r="KB14" s="709"/>
      <c r="KC14" s="709"/>
      <c r="KD14" s="709"/>
      <c r="KE14" s="710"/>
      <c r="KF14" s="661"/>
      <c r="KG14" s="661"/>
      <c r="KH14" s="661"/>
      <c r="KI14" s="661"/>
      <c r="KJ14" s="661"/>
      <c r="KK14" s="661"/>
      <c r="KL14" s="709"/>
      <c r="KM14" s="709"/>
      <c r="KN14" s="709"/>
      <c r="KO14" s="710"/>
    </row>
    <row r="15" ht="15.75" customHeight="1">
      <c r="A15" s="715">
        <v>0.4583333333333333</v>
      </c>
      <c r="B15" s="669"/>
      <c r="C15" s="669"/>
      <c r="D15" s="669"/>
      <c r="E15" s="669"/>
      <c r="F15" s="669"/>
      <c r="G15" s="669"/>
      <c r="H15" s="700"/>
      <c r="I15" s="700"/>
      <c r="J15" s="700"/>
      <c r="K15" s="716"/>
      <c r="L15" s="669"/>
      <c r="M15" s="669"/>
      <c r="N15" s="669"/>
      <c r="O15" s="669"/>
      <c r="P15" s="669"/>
      <c r="Q15" s="669"/>
      <c r="R15" s="700"/>
      <c r="S15" s="700"/>
      <c r="T15" s="700"/>
      <c r="U15" s="716"/>
      <c r="V15" s="669"/>
      <c r="W15" s="669"/>
      <c r="X15" s="669"/>
      <c r="Y15" s="669"/>
      <c r="Z15" s="669"/>
      <c r="AA15" s="669"/>
      <c r="AB15" s="700"/>
      <c r="AC15" s="700"/>
      <c r="AD15" s="700"/>
      <c r="AE15" s="716"/>
      <c r="AF15" s="669"/>
      <c r="AG15" s="669"/>
      <c r="AH15" s="669"/>
      <c r="AI15" s="669"/>
      <c r="AJ15" s="669"/>
      <c r="AK15" s="669"/>
      <c r="AL15" s="700"/>
      <c r="AM15" s="700"/>
      <c r="AN15" s="700"/>
      <c r="AO15" s="716"/>
      <c r="AP15" s="669"/>
      <c r="AQ15" s="669"/>
      <c r="AR15" s="669"/>
      <c r="AS15" s="669"/>
      <c r="AT15" s="669"/>
      <c r="AU15" s="669"/>
      <c r="AV15" s="700"/>
      <c r="AW15" s="700"/>
      <c r="AX15" s="700"/>
      <c r="AY15" s="716"/>
      <c r="AZ15" s="669"/>
      <c r="BA15" s="669"/>
      <c r="BB15" s="669"/>
      <c r="BC15" s="669"/>
      <c r="BD15" s="669"/>
      <c r="BE15" s="669"/>
      <c r="BF15" s="700"/>
      <c r="BG15" s="700"/>
      <c r="BH15" s="700"/>
      <c r="BI15" s="716"/>
      <c r="BJ15" s="669"/>
      <c r="BK15" s="669"/>
      <c r="BL15" s="669"/>
      <c r="BM15" s="669"/>
      <c r="BN15" s="669"/>
      <c r="BO15" s="669"/>
      <c r="BP15" s="700"/>
      <c r="BQ15" s="700"/>
      <c r="BR15" s="700"/>
      <c r="BS15" s="716"/>
      <c r="BT15" s="669"/>
      <c r="BU15" s="669"/>
      <c r="BV15" s="669"/>
      <c r="BW15" s="669"/>
      <c r="BX15" s="669"/>
      <c r="BY15" s="669"/>
      <c r="BZ15" s="700"/>
      <c r="CA15" s="700"/>
      <c r="CB15" s="700"/>
      <c r="CC15" s="716"/>
      <c r="CD15" s="669"/>
      <c r="CE15" s="669"/>
      <c r="CF15" s="669"/>
      <c r="CG15" s="669"/>
      <c r="CH15" s="669"/>
      <c r="CI15" s="669"/>
      <c r="CJ15" s="700"/>
      <c r="CK15" s="700"/>
      <c r="CL15" s="700"/>
      <c r="CM15" s="716"/>
      <c r="CN15" s="669"/>
      <c r="CO15" s="669"/>
      <c r="CP15" s="669"/>
      <c r="CQ15" s="669"/>
      <c r="CR15" s="669"/>
      <c r="CS15" s="669"/>
      <c r="CT15" s="700"/>
      <c r="CU15" s="700"/>
      <c r="CV15" s="700"/>
      <c r="CW15" s="716"/>
      <c r="CX15" s="669"/>
      <c r="CY15" s="669"/>
      <c r="CZ15" s="669"/>
      <c r="DA15" s="669"/>
      <c r="DB15" s="669"/>
      <c r="DC15" s="669"/>
      <c r="DD15" s="700"/>
      <c r="DE15" s="700"/>
      <c r="DF15" s="700"/>
      <c r="DG15" s="716"/>
      <c r="DO15" s="700"/>
      <c r="DP15" s="700"/>
      <c r="DQ15" s="716"/>
      <c r="DR15" s="669"/>
      <c r="DS15" s="669"/>
      <c r="DT15" s="669"/>
      <c r="DU15" s="669"/>
      <c r="DV15" s="669"/>
      <c r="DW15" s="669"/>
      <c r="DX15" s="700"/>
      <c r="DY15" s="700"/>
      <c r="DZ15" s="700"/>
      <c r="EA15" s="716"/>
      <c r="EB15" s="669"/>
      <c r="EC15" s="669"/>
      <c r="ED15" s="669"/>
      <c r="EE15" s="669"/>
      <c r="EF15" s="669"/>
      <c r="EG15" s="669"/>
      <c r="EH15" s="700"/>
      <c r="EI15" s="700"/>
      <c r="EJ15" s="700"/>
      <c r="EK15" s="716"/>
      <c r="EL15" s="669"/>
      <c r="EM15" s="669"/>
      <c r="EN15" s="669"/>
      <c r="EO15" s="669"/>
      <c r="EP15" s="669"/>
      <c r="EQ15" s="669"/>
      <c r="ER15" s="700"/>
      <c r="ES15" s="700"/>
      <c r="ET15" s="700"/>
      <c r="EU15" s="716"/>
      <c r="EV15" s="669"/>
      <c r="EW15" s="669"/>
      <c r="EX15" s="669"/>
      <c r="EY15" s="669"/>
      <c r="EZ15" s="669"/>
      <c r="FA15" s="669"/>
      <c r="FB15" s="700"/>
      <c r="FC15" s="700"/>
      <c r="FD15" s="700"/>
      <c r="FE15" s="716"/>
      <c r="FF15" s="669"/>
      <c r="FG15" s="669"/>
      <c r="FH15" s="669"/>
      <c r="FI15" s="669"/>
      <c r="FJ15" s="669"/>
      <c r="FK15" s="669"/>
      <c r="FL15" s="700"/>
      <c r="FM15" s="700"/>
      <c r="FN15" s="700"/>
      <c r="FO15" s="716"/>
      <c r="FP15" s="669"/>
      <c r="FQ15" s="669"/>
      <c r="FR15" s="669"/>
      <c r="FS15" s="669"/>
      <c r="FT15" s="669"/>
      <c r="FU15" s="669"/>
      <c r="FV15" s="700"/>
      <c r="FW15" s="700"/>
      <c r="FX15" s="700"/>
      <c r="FY15" s="716"/>
      <c r="FZ15" s="669"/>
      <c r="GA15" s="669"/>
      <c r="GB15" s="669"/>
      <c r="GC15" s="669"/>
      <c r="GD15" s="669"/>
      <c r="GE15" s="669"/>
      <c r="GF15" s="700"/>
      <c r="GG15" s="700"/>
      <c r="GH15" s="700"/>
      <c r="GI15" s="716"/>
      <c r="GJ15" s="669"/>
      <c r="GK15" s="669"/>
      <c r="GL15" s="669"/>
      <c r="GM15" s="669"/>
      <c r="GN15" s="669"/>
      <c r="GO15" s="669"/>
      <c r="GP15" s="700"/>
      <c r="GQ15" s="700"/>
      <c r="GR15" s="700"/>
      <c r="GS15" s="716"/>
      <c r="GT15" s="669"/>
      <c r="GU15" s="669"/>
      <c r="GV15" s="669"/>
      <c r="GW15" s="669"/>
      <c r="GX15" s="669"/>
      <c r="GY15" s="669"/>
      <c r="GZ15" s="700"/>
      <c r="HA15" s="700"/>
      <c r="HB15" s="700"/>
      <c r="HC15" s="716"/>
      <c r="HD15" s="669"/>
      <c r="HE15" s="669"/>
      <c r="HF15" s="669"/>
      <c r="HG15" s="669"/>
      <c r="HH15" s="669"/>
      <c r="HI15" s="669"/>
      <c r="HJ15" s="700"/>
      <c r="HK15" s="700"/>
      <c r="HL15" s="700"/>
      <c r="HM15" s="716"/>
      <c r="HN15" s="669"/>
      <c r="HO15" s="669"/>
      <c r="HP15" s="669"/>
      <c r="HQ15" s="669"/>
      <c r="HR15" s="669"/>
      <c r="HS15" s="669"/>
      <c r="HT15" s="700"/>
      <c r="HU15" s="700"/>
      <c r="HV15" s="700"/>
      <c r="HW15" s="716"/>
      <c r="HX15" s="669"/>
      <c r="HY15" s="669"/>
      <c r="HZ15" s="669"/>
      <c r="IA15" s="669"/>
      <c r="IB15" s="669"/>
      <c r="IC15" s="669"/>
      <c r="ID15" s="700"/>
      <c r="IE15" s="700"/>
      <c r="IF15" s="700"/>
      <c r="IG15" s="716"/>
      <c r="IH15" s="669"/>
      <c r="II15" s="669"/>
      <c r="IJ15" s="669"/>
      <c r="IK15" s="669"/>
      <c r="IL15" s="669"/>
      <c r="IM15" s="669"/>
      <c r="IN15" s="700"/>
      <c r="IO15" s="700"/>
      <c r="IP15" s="700"/>
      <c r="IQ15" s="716"/>
      <c r="IR15" s="669"/>
      <c r="IS15" s="669"/>
      <c r="IT15" s="669"/>
      <c r="IU15" s="669"/>
      <c r="IV15" s="669"/>
      <c r="IW15" s="669"/>
      <c r="IX15" s="700"/>
      <c r="IY15" s="700"/>
      <c r="IZ15" s="700"/>
      <c r="JA15" s="716"/>
      <c r="JB15" s="669"/>
      <c r="JC15" s="669"/>
      <c r="JD15" s="669"/>
      <c r="JE15" s="669"/>
      <c r="JF15" s="669"/>
      <c r="JG15" s="669"/>
      <c r="JH15" s="700"/>
      <c r="JI15" s="700"/>
      <c r="JJ15" s="700"/>
      <c r="JK15" s="716"/>
      <c r="JL15" s="669"/>
      <c r="JM15" s="669"/>
      <c r="JN15" s="669"/>
      <c r="JO15" s="669"/>
      <c r="JP15" s="669"/>
      <c r="JQ15" s="669"/>
      <c r="JR15" s="700"/>
      <c r="JS15" s="700"/>
      <c r="JT15" s="700"/>
      <c r="JU15" s="716"/>
      <c r="JV15" s="669"/>
      <c r="JW15" s="669"/>
      <c r="JX15" s="669"/>
      <c r="JY15" s="669"/>
      <c r="JZ15" s="669"/>
      <c r="KA15" s="669"/>
      <c r="KB15" s="700"/>
      <c r="KC15" s="700"/>
      <c r="KD15" s="700"/>
      <c r="KE15" s="716"/>
      <c r="KF15" s="669"/>
      <c r="KG15" s="669"/>
      <c r="KH15" s="669"/>
      <c r="KI15" s="669"/>
      <c r="KJ15" s="669"/>
      <c r="KK15" s="669"/>
      <c r="KL15" s="700"/>
      <c r="KM15" s="700"/>
      <c r="KN15" s="700"/>
      <c r="KO15" s="716"/>
    </row>
    <row r="16" ht="15.75" customHeight="1">
      <c r="A16" s="717">
        <v>0.4583333333333333</v>
      </c>
      <c r="B16" s="661"/>
      <c r="C16" s="718"/>
      <c r="D16" s="718"/>
      <c r="E16" s="718"/>
      <c r="F16" s="718"/>
      <c r="G16" s="718"/>
      <c r="H16" s="719"/>
      <c r="I16" s="719"/>
      <c r="J16" s="719"/>
      <c r="K16" s="720"/>
      <c r="L16" s="661"/>
      <c r="M16" s="718"/>
      <c r="N16" s="718"/>
      <c r="O16" s="718"/>
      <c r="P16" s="718"/>
      <c r="Q16" s="718"/>
      <c r="R16" s="719"/>
      <c r="S16" s="719"/>
      <c r="T16" s="719"/>
      <c r="U16" s="720"/>
      <c r="V16" s="661"/>
      <c r="W16" s="718"/>
      <c r="X16" s="718"/>
      <c r="Y16" s="718"/>
      <c r="Z16" s="718"/>
      <c r="AA16" s="718"/>
      <c r="AB16" s="719"/>
      <c r="AC16" s="719"/>
      <c r="AD16" s="719"/>
      <c r="AE16" s="720"/>
      <c r="AF16" s="661"/>
      <c r="AG16" s="718"/>
      <c r="AH16" s="718"/>
      <c r="AI16" s="718"/>
      <c r="AJ16" s="718"/>
      <c r="AK16" s="718"/>
      <c r="AL16" s="719"/>
      <c r="AM16" s="719"/>
      <c r="AN16" s="719"/>
      <c r="AO16" s="720"/>
      <c r="AP16" s="661"/>
      <c r="AQ16" s="718"/>
      <c r="AR16" s="718"/>
      <c r="AS16" s="718"/>
      <c r="AT16" s="718"/>
      <c r="AU16" s="718"/>
      <c r="AV16" s="719"/>
      <c r="AW16" s="719"/>
      <c r="AX16" s="719"/>
      <c r="AY16" s="720"/>
      <c r="AZ16" s="661"/>
      <c r="BA16" s="718"/>
      <c r="BB16" s="718"/>
      <c r="BC16" s="718"/>
      <c r="BD16" s="718"/>
      <c r="BE16" s="718"/>
      <c r="BF16" s="719"/>
      <c r="BG16" s="719"/>
      <c r="BH16" s="719"/>
      <c r="BI16" s="720"/>
      <c r="BJ16" s="661"/>
      <c r="BK16" s="718"/>
      <c r="BL16" s="718"/>
      <c r="BM16" s="718"/>
      <c r="BN16" s="718"/>
      <c r="BO16" s="718"/>
      <c r="BP16" s="719"/>
      <c r="BQ16" s="719"/>
      <c r="BR16" s="719"/>
      <c r="BS16" s="720"/>
      <c r="BT16" s="661"/>
      <c r="BU16" s="718"/>
      <c r="BV16" s="718"/>
      <c r="BW16" s="718"/>
      <c r="BX16" s="718"/>
      <c r="BY16" s="718"/>
      <c r="BZ16" s="719"/>
      <c r="CA16" s="719"/>
      <c r="CB16" s="719"/>
      <c r="CC16" s="720"/>
      <c r="CD16" s="661"/>
      <c r="CE16" s="718"/>
      <c r="CF16" s="718"/>
      <c r="CG16" s="718"/>
      <c r="CH16" s="718"/>
      <c r="CI16" s="718"/>
      <c r="CJ16" s="719"/>
      <c r="CK16" s="719"/>
      <c r="CL16" s="719"/>
      <c r="CM16" s="720"/>
      <c r="CN16" s="661"/>
      <c r="CO16" s="718"/>
      <c r="CP16" s="718"/>
      <c r="CQ16" s="718"/>
      <c r="CR16" s="718"/>
      <c r="CS16" s="718"/>
      <c r="CT16" s="719"/>
      <c r="CU16" s="719"/>
      <c r="CV16" s="719"/>
      <c r="CW16" s="720"/>
      <c r="CX16" s="661"/>
      <c r="CY16" s="718"/>
      <c r="CZ16" s="718"/>
      <c r="DA16" s="718"/>
      <c r="DB16" s="718"/>
      <c r="DC16" s="718"/>
      <c r="DD16" s="719"/>
      <c r="DE16" s="719"/>
      <c r="DF16" s="719"/>
      <c r="DG16" s="720"/>
      <c r="DH16" s="661"/>
      <c r="DI16" s="718"/>
      <c r="DJ16" s="718"/>
      <c r="DK16" s="718"/>
      <c r="DL16" s="718"/>
      <c r="DM16" s="718"/>
      <c r="DN16" s="719"/>
      <c r="DO16" s="719"/>
      <c r="DP16" s="719"/>
      <c r="DQ16" s="720"/>
      <c r="DR16" s="661"/>
      <c r="DS16" s="718"/>
      <c r="DT16" s="718"/>
      <c r="DU16" s="718"/>
      <c r="DV16" s="718"/>
      <c r="DW16" s="718"/>
      <c r="DX16" s="719"/>
      <c r="DY16" s="719"/>
      <c r="DZ16" s="719"/>
      <c r="EA16" s="720"/>
      <c r="EB16" s="661"/>
      <c r="EC16" s="718"/>
      <c r="ED16" s="718"/>
      <c r="EE16" s="718"/>
      <c r="EF16" s="718"/>
      <c r="EG16" s="718"/>
      <c r="EH16" s="719"/>
      <c r="EI16" s="719"/>
      <c r="EJ16" s="719"/>
      <c r="EK16" s="720"/>
      <c r="EL16" s="661"/>
      <c r="EM16" s="718"/>
      <c r="EN16" s="718"/>
      <c r="EO16" s="718"/>
      <c r="EP16" s="718"/>
      <c r="EQ16" s="718"/>
      <c r="ER16" s="719"/>
      <c r="ES16" s="719"/>
      <c r="ET16" s="719"/>
      <c r="EU16" s="720"/>
      <c r="EV16" s="661"/>
      <c r="EW16" s="718"/>
      <c r="EX16" s="718"/>
      <c r="EY16" s="718"/>
      <c r="EZ16" s="718"/>
      <c r="FA16" s="718"/>
      <c r="FB16" s="719"/>
      <c r="FC16" s="719"/>
      <c r="FD16" s="719"/>
      <c r="FE16" s="720"/>
      <c r="FF16" s="661"/>
      <c r="FG16" s="718"/>
      <c r="FH16" s="718"/>
      <c r="FI16" s="718"/>
      <c r="FJ16" s="718"/>
      <c r="FK16" s="718"/>
      <c r="FL16" s="719"/>
      <c r="FM16" s="719"/>
      <c r="FN16" s="719"/>
      <c r="FO16" s="720"/>
      <c r="FP16" s="661"/>
      <c r="FQ16" s="718"/>
      <c r="FR16" s="718"/>
      <c r="FS16" s="718"/>
      <c r="FT16" s="718"/>
      <c r="FU16" s="718"/>
      <c r="FV16" s="719"/>
      <c r="FW16" s="719"/>
      <c r="FX16" s="719"/>
      <c r="FY16" s="720"/>
      <c r="FZ16" s="661"/>
      <c r="GA16" s="718"/>
      <c r="GB16" s="718"/>
      <c r="GC16" s="718"/>
      <c r="GD16" s="718"/>
      <c r="GE16" s="718"/>
      <c r="GF16" s="719"/>
      <c r="GG16" s="719"/>
      <c r="GH16" s="719"/>
      <c r="GI16" s="720"/>
      <c r="GJ16" s="661"/>
      <c r="GK16" s="718"/>
      <c r="GL16" s="718"/>
      <c r="GM16" s="718"/>
      <c r="GN16" s="718"/>
      <c r="GO16" s="718"/>
      <c r="GP16" s="719"/>
      <c r="GQ16" s="719"/>
      <c r="GR16" s="719"/>
      <c r="GS16" s="720"/>
      <c r="GT16" s="661"/>
      <c r="GU16" s="718"/>
      <c r="GV16" s="718"/>
      <c r="GW16" s="718"/>
      <c r="GX16" s="718"/>
      <c r="GY16" s="718"/>
      <c r="GZ16" s="719"/>
      <c r="HA16" s="719"/>
      <c r="HB16" s="719"/>
      <c r="HC16" s="720"/>
      <c r="HD16" s="661"/>
      <c r="HE16" s="718"/>
      <c r="HF16" s="718"/>
      <c r="HG16" s="718"/>
      <c r="HH16" s="718"/>
      <c r="HI16" s="718"/>
      <c r="HJ16" s="719"/>
      <c r="HK16" s="719"/>
      <c r="HL16" s="719"/>
      <c r="HM16" s="720"/>
      <c r="HN16" s="661"/>
      <c r="HO16" s="718"/>
      <c r="HP16" s="718"/>
      <c r="HQ16" s="718"/>
      <c r="HR16" s="718"/>
      <c r="HS16" s="718"/>
      <c r="HT16" s="719"/>
      <c r="HU16" s="719"/>
      <c r="HV16" s="719"/>
      <c r="HW16" s="720"/>
      <c r="HX16" s="661"/>
      <c r="HY16" s="718"/>
      <c r="HZ16" s="718"/>
      <c r="IA16" s="718"/>
      <c r="IB16" s="718"/>
      <c r="IC16" s="718"/>
      <c r="ID16" s="719"/>
      <c r="IE16" s="719"/>
      <c r="IF16" s="719"/>
      <c r="IG16" s="720"/>
      <c r="IH16" s="661"/>
      <c r="II16" s="718"/>
      <c r="IJ16" s="718"/>
      <c r="IK16" s="718"/>
      <c r="IL16" s="718"/>
      <c r="IM16" s="718"/>
      <c r="IN16" s="719"/>
      <c r="IO16" s="719"/>
      <c r="IP16" s="719"/>
      <c r="IQ16" s="720"/>
      <c r="IR16" s="661"/>
      <c r="IS16" s="718"/>
      <c r="IT16" s="718"/>
      <c r="IU16" s="718"/>
      <c r="IV16" s="718"/>
      <c r="IW16" s="718"/>
      <c r="IX16" s="719"/>
      <c r="IY16" s="719"/>
      <c r="IZ16" s="719"/>
      <c r="JA16" s="720"/>
      <c r="JB16" s="661"/>
      <c r="JC16" s="718"/>
      <c r="JD16" s="718"/>
      <c r="JE16" s="718"/>
      <c r="JF16" s="718"/>
      <c r="JG16" s="718"/>
      <c r="JH16" s="719"/>
      <c r="JI16" s="719"/>
      <c r="JJ16" s="719"/>
      <c r="JK16" s="720"/>
      <c r="JL16" s="661"/>
      <c r="JM16" s="718"/>
      <c r="JN16" s="718"/>
      <c r="JO16" s="718"/>
      <c r="JP16" s="718"/>
      <c r="JQ16" s="718"/>
      <c r="JR16" s="719"/>
      <c r="JS16" s="719"/>
      <c r="JT16" s="719"/>
      <c r="JU16" s="720"/>
      <c r="JV16" s="661"/>
      <c r="JW16" s="718"/>
      <c r="JX16" s="718"/>
      <c r="JY16" s="718"/>
      <c r="JZ16" s="718"/>
      <c r="KA16" s="718"/>
      <c r="KB16" s="719"/>
      <c r="KC16" s="719"/>
      <c r="KD16" s="719"/>
      <c r="KE16" s="720"/>
      <c r="KF16" s="661"/>
      <c r="KG16" s="718"/>
      <c r="KH16" s="718"/>
      <c r="KI16" s="718"/>
      <c r="KJ16" s="718"/>
      <c r="KK16" s="718"/>
      <c r="KL16" s="719"/>
      <c r="KM16" s="719"/>
      <c r="KN16" s="719"/>
      <c r="KO16" s="720"/>
    </row>
    <row r="17" ht="15.75" customHeight="1">
      <c r="A17" s="697">
        <v>0.5</v>
      </c>
      <c r="B17" s="685"/>
      <c r="C17" s="685"/>
      <c r="D17" s="685"/>
      <c r="E17" s="685"/>
      <c r="F17" s="685"/>
      <c r="G17" s="685"/>
      <c r="H17" s="698"/>
      <c r="I17" s="698"/>
      <c r="J17" s="698"/>
      <c r="K17" s="699"/>
      <c r="L17" s="685"/>
      <c r="M17" s="685"/>
      <c r="N17" s="685"/>
      <c r="O17" s="685"/>
      <c r="P17" s="685"/>
      <c r="Q17" s="685"/>
      <c r="R17" s="698"/>
      <c r="S17" s="698"/>
      <c r="T17" s="698"/>
      <c r="U17" s="699"/>
      <c r="V17" s="685" t="s">
        <v>3341</v>
      </c>
      <c r="W17" s="685" t="s">
        <v>2426</v>
      </c>
      <c r="X17" s="685" t="s">
        <v>833</v>
      </c>
      <c r="Y17" s="685" t="s">
        <v>34</v>
      </c>
      <c r="Z17" s="685" t="s">
        <v>3109</v>
      </c>
      <c r="AA17" s="669" t="s">
        <v>2792</v>
      </c>
      <c r="AB17" s="698">
        <v>400.0</v>
      </c>
      <c r="AC17" s="698" t="s">
        <v>3355</v>
      </c>
      <c r="AD17" s="698"/>
      <c r="AE17" s="699" t="s">
        <v>3349</v>
      </c>
      <c r="AF17" s="685"/>
      <c r="AG17" s="685"/>
      <c r="AH17" s="685"/>
      <c r="AI17" s="685"/>
      <c r="AJ17" s="685"/>
      <c r="AK17" s="685"/>
      <c r="AL17" s="698"/>
      <c r="AM17" s="698"/>
      <c r="AN17" s="698"/>
      <c r="AO17" s="699"/>
      <c r="AP17" s="685" t="s">
        <v>3341</v>
      </c>
      <c r="AQ17" s="669" t="s">
        <v>1962</v>
      </c>
      <c r="AR17" s="669" t="s">
        <v>2687</v>
      </c>
      <c r="AS17" s="669" t="s">
        <v>34</v>
      </c>
      <c r="AT17" s="669" t="s">
        <v>3104</v>
      </c>
      <c r="AU17" s="669" t="s">
        <v>2713</v>
      </c>
      <c r="AV17" s="700">
        <v>0.0</v>
      </c>
      <c r="AW17" s="700" t="s">
        <v>3114</v>
      </c>
      <c r="AX17" s="698"/>
      <c r="AY17" s="699" t="s">
        <v>3349</v>
      </c>
      <c r="AZ17" s="685"/>
      <c r="BA17" s="685"/>
      <c r="BB17" s="685"/>
      <c r="BC17" s="685"/>
      <c r="BD17" s="685"/>
      <c r="BE17" s="685"/>
      <c r="BF17" s="698"/>
      <c r="BG17" s="698"/>
      <c r="BH17" s="698"/>
      <c r="BI17" s="699"/>
      <c r="BJ17" s="685"/>
      <c r="BK17" s="685"/>
      <c r="BL17" s="685"/>
      <c r="BM17" s="685"/>
      <c r="BN17" s="685"/>
      <c r="BO17" s="685"/>
      <c r="BP17" s="698"/>
      <c r="BQ17" s="698"/>
      <c r="BR17" s="698"/>
      <c r="BS17" s="699"/>
      <c r="BT17" s="685"/>
      <c r="BU17" s="685"/>
      <c r="BV17" s="685"/>
      <c r="BW17" s="685"/>
      <c r="BX17" s="685"/>
      <c r="BY17" s="685"/>
      <c r="BZ17" s="698"/>
      <c r="CA17" s="698"/>
      <c r="CB17" s="698"/>
      <c r="CC17" s="699"/>
      <c r="CD17" s="685"/>
      <c r="CE17" s="685"/>
      <c r="CF17" s="685"/>
      <c r="CG17" s="685"/>
      <c r="CH17" s="685"/>
      <c r="CI17" s="685"/>
      <c r="CJ17" s="698"/>
      <c r="CK17" s="698"/>
      <c r="CL17" s="698"/>
      <c r="CM17" s="699"/>
      <c r="CN17" s="685"/>
      <c r="CO17" s="685"/>
      <c r="CP17" s="685"/>
      <c r="CQ17" s="685"/>
      <c r="CR17" s="685"/>
      <c r="CS17" s="685"/>
      <c r="CT17" s="698"/>
      <c r="CU17" s="698"/>
      <c r="CV17" s="698"/>
      <c r="CW17" s="699"/>
      <c r="CX17" s="669" t="s">
        <v>3341</v>
      </c>
      <c r="CY17" s="685" t="s">
        <v>2426</v>
      </c>
      <c r="CZ17" s="921" t="s">
        <v>2332</v>
      </c>
      <c r="DA17" s="685" t="s">
        <v>34</v>
      </c>
      <c r="DB17" s="685" t="s">
        <v>2112</v>
      </c>
      <c r="DC17" s="685" t="s">
        <v>2713</v>
      </c>
      <c r="DD17" s="698">
        <v>300.0</v>
      </c>
      <c r="DE17" s="698" t="s">
        <v>4427</v>
      </c>
      <c r="DF17" s="698" t="s">
        <v>4516</v>
      </c>
      <c r="DG17" s="699" t="s">
        <v>3363</v>
      </c>
      <c r="DH17" s="685"/>
      <c r="DI17" s="685"/>
      <c r="DJ17" s="669" t="s">
        <v>3173</v>
      </c>
      <c r="DK17" s="669" t="s">
        <v>3111</v>
      </c>
      <c r="DL17" s="669" t="s">
        <v>443</v>
      </c>
      <c r="DM17" s="669" t="s">
        <v>2289</v>
      </c>
      <c r="DN17" s="700">
        <v>125.0</v>
      </c>
      <c r="DO17" s="698"/>
      <c r="DP17" s="698" t="s">
        <v>4517</v>
      </c>
      <c r="DQ17" s="699" t="s">
        <v>3358</v>
      </c>
      <c r="DR17" s="685"/>
      <c r="DS17" s="685"/>
      <c r="DT17" s="685"/>
      <c r="DU17" s="685"/>
      <c r="DV17" s="685"/>
      <c r="DW17" s="685"/>
      <c r="DX17" s="698"/>
      <c r="DY17" s="698"/>
      <c r="DZ17" s="698"/>
      <c r="EA17" s="699"/>
      <c r="EB17" s="685"/>
      <c r="EC17" s="685"/>
      <c r="ED17" s="685"/>
      <c r="EE17" s="685"/>
      <c r="EF17" s="685"/>
      <c r="EG17" s="685"/>
      <c r="EH17" s="698"/>
      <c r="EI17" s="698"/>
      <c r="EJ17" s="698"/>
      <c r="EK17" s="699"/>
      <c r="EL17" s="685"/>
      <c r="EM17" s="685"/>
      <c r="EN17" s="685"/>
      <c r="EO17" s="685"/>
      <c r="EP17" s="685"/>
      <c r="EQ17" s="685"/>
      <c r="ER17" s="698"/>
      <c r="ES17" s="698"/>
      <c r="ET17" s="698"/>
      <c r="EU17" s="699"/>
      <c r="EV17" s="685"/>
      <c r="EW17" s="685"/>
      <c r="EX17" s="685"/>
      <c r="EY17" s="685"/>
      <c r="EZ17" s="685"/>
      <c r="FA17" s="685"/>
      <c r="FB17" s="698"/>
      <c r="FC17" s="698"/>
      <c r="FD17" s="698"/>
      <c r="FE17" s="699"/>
      <c r="FF17" s="685" t="s">
        <v>3368</v>
      </c>
      <c r="FG17" s="685" t="s">
        <v>2426</v>
      </c>
      <c r="FH17" s="685" t="s">
        <v>2730</v>
      </c>
      <c r="FI17" s="685" t="s">
        <v>40</v>
      </c>
      <c r="FJ17" s="685" t="s">
        <v>3109</v>
      </c>
      <c r="FK17" s="685" t="s">
        <v>2792</v>
      </c>
      <c r="FL17" s="698">
        <v>520.0</v>
      </c>
      <c r="FM17" s="698" t="s">
        <v>4427</v>
      </c>
      <c r="FN17" s="698"/>
      <c r="FO17" s="699" t="s">
        <v>3363</v>
      </c>
      <c r="FP17" s="685"/>
      <c r="FQ17" s="685"/>
      <c r="FR17" s="685"/>
      <c r="FS17" s="685"/>
      <c r="FT17" s="685"/>
      <c r="FU17" s="685"/>
      <c r="FV17" s="698"/>
      <c r="FW17" s="698"/>
      <c r="FX17" s="698"/>
      <c r="FY17" s="699"/>
      <c r="FZ17" s="685"/>
      <c r="GA17" s="685"/>
      <c r="GB17" s="685"/>
      <c r="GC17" s="685"/>
      <c r="GD17" s="685"/>
      <c r="GE17" s="685"/>
      <c r="GF17" s="698"/>
      <c r="GG17" s="698"/>
      <c r="GH17" s="698"/>
      <c r="GI17" s="699"/>
      <c r="GJ17" s="685"/>
      <c r="GK17" s="685"/>
      <c r="GL17" s="685"/>
      <c r="GM17" s="685"/>
      <c r="GN17" s="685"/>
      <c r="GO17" s="685"/>
      <c r="GP17" s="698"/>
      <c r="GQ17" s="698"/>
      <c r="GR17" s="698"/>
      <c r="GS17" s="699"/>
      <c r="GT17" s="685"/>
      <c r="GU17" s="685"/>
      <c r="GV17" s="685"/>
      <c r="GW17" s="685"/>
      <c r="GX17" s="685"/>
      <c r="GY17" s="685"/>
      <c r="GZ17" s="698"/>
      <c r="HA17" s="698"/>
      <c r="HB17" s="698"/>
      <c r="HC17" s="699"/>
      <c r="HD17" s="685" t="s">
        <v>3368</v>
      </c>
      <c r="HE17" s="685" t="s">
        <v>2426</v>
      </c>
      <c r="HF17" s="685" t="s">
        <v>2741</v>
      </c>
      <c r="HG17" s="685" t="s">
        <v>3102</v>
      </c>
      <c r="HH17" s="685" t="s">
        <v>3106</v>
      </c>
      <c r="HI17" s="685" t="s">
        <v>2713</v>
      </c>
      <c r="HJ17" s="698">
        <v>600.0</v>
      </c>
      <c r="HK17" s="698" t="s">
        <v>3355</v>
      </c>
      <c r="HL17" s="698"/>
      <c r="HM17" s="699" t="s">
        <v>3363</v>
      </c>
      <c r="HN17" s="685"/>
      <c r="HO17" s="685"/>
      <c r="HP17" s="685"/>
      <c r="HQ17" s="685"/>
      <c r="HR17" s="685"/>
      <c r="HS17" s="685"/>
      <c r="HT17" s="698"/>
      <c r="HU17" s="698"/>
      <c r="HV17" s="698"/>
      <c r="HW17" s="699"/>
      <c r="IH17" s="685"/>
      <c r="II17" s="685"/>
      <c r="IJ17" s="685"/>
      <c r="IK17" s="685"/>
      <c r="IL17" s="685"/>
      <c r="IM17" s="685"/>
      <c r="IN17" s="698"/>
      <c r="IO17" s="698"/>
      <c r="IP17" s="698"/>
      <c r="IQ17" s="699"/>
      <c r="IR17" s="783" t="s">
        <v>3341</v>
      </c>
      <c r="IS17" s="783" t="s">
        <v>2426</v>
      </c>
      <c r="IT17" s="783" t="s">
        <v>2587</v>
      </c>
      <c r="IU17" s="783" t="s">
        <v>34</v>
      </c>
      <c r="IV17" s="783" t="s">
        <v>3097</v>
      </c>
      <c r="IW17" s="783" t="s">
        <v>2713</v>
      </c>
      <c r="IX17" s="922" t="s">
        <v>2490</v>
      </c>
      <c r="IY17" s="698" t="s">
        <v>3355</v>
      </c>
      <c r="IZ17" s="698"/>
      <c r="JA17" s="699" t="s">
        <v>3363</v>
      </c>
      <c r="JB17" s="685"/>
      <c r="JC17" s="685"/>
      <c r="JD17" s="685"/>
      <c r="JE17" s="685"/>
      <c r="JF17" s="685"/>
      <c r="JG17" s="685"/>
      <c r="JH17" s="698"/>
      <c r="JI17" s="698"/>
      <c r="JJ17" s="698"/>
      <c r="JK17" s="699"/>
      <c r="JL17" s="685"/>
      <c r="JM17" s="685"/>
      <c r="JN17" s="685"/>
      <c r="JO17" s="685"/>
      <c r="JP17" s="685"/>
      <c r="JQ17" s="685"/>
      <c r="JR17" s="698"/>
      <c r="JS17" s="698"/>
      <c r="JT17" s="698"/>
      <c r="JU17" s="699"/>
      <c r="JV17" s="669" t="s">
        <v>3341</v>
      </c>
      <c r="JW17" s="913" t="s">
        <v>2426</v>
      </c>
      <c r="JX17" s="913" t="s">
        <v>2740</v>
      </c>
      <c r="JY17" s="913" t="s">
        <v>3021</v>
      </c>
      <c r="JZ17" s="913" t="s">
        <v>1242</v>
      </c>
      <c r="KA17" s="913" t="s">
        <v>3108</v>
      </c>
      <c r="KB17" s="923">
        <v>1000.0</v>
      </c>
      <c r="KC17" s="698" t="s">
        <v>4427</v>
      </c>
      <c r="KD17" s="698"/>
      <c r="KE17" s="699" t="s">
        <v>3363</v>
      </c>
      <c r="KF17" s="663" t="s">
        <v>3341</v>
      </c>
      <c r="KG17" s="663" t="s">
        <v>2426</v>
      </c>
      <c r="KH17" s="663" t="s">
        <v>2720</v>
      </c>
      <c r="KI17" s="663" t="s">
        <v>3102</v>
      </c>
      <c r="KJ17" s="663" t="s">
        <v>2112</v>
      </c>
      <c r="KK17" s="663" t="s">
        <v>2713</v>
      </c>
      <c r="KL17" s="670">
        <v>500.0</v>
      </c>
      <c r="KM17" s="698"/>
      <c r="KN17" s="698"/>
      <c r="KO17" s="699" t="s">
        <v>3349</v>
      </c>
    </row>
    <row r="18" ht="15.75" customHeight="1">
      <c r="A18" s="708">
        <v>0.5</v>
      </c>
      <c r="B18" s="661"/>
      <c r="C18" s="661"/>
      <c r="D18" s="661"/>
      <c r="E18" s="661"/>
      <c r="F18" s="661"/>
      <c r="G18" s="661"/>
      <c r="H18" s="709"/>
      <c r="I18" s="709"/>
      <c r="J18" s="709"/>
      <c r="K18" s="710"/>
      <c r="L18" s="661"/>
      <c r="M18" s="661"/>
      <c r="N18" s="661"/>
      <c r="O18" s="661"/>
      <c r="P18" s="661"/>
      <c r="Q18" s="661"/>
      <c r="R18" s="709"/>
      <c r="S18" s="709"/>
      <c r="T18" s="709"/>
      <c r="U18" s="710"/>
      <c r="V18" s="661"/>
      <c r="W18" s="661"/>
      <c r="X18" s="661"/>
      <c r="Y18" s="661"/>
      <c r="Z18" s="661"/>
      <c r="AB18" s="709"/>
      <c r="AC18" s="709"/>
      <c r="AD18" s="709"/>
      <c r="AE18" s="710"/>
      <c r="AF18" s="661"/>
      <c r="AG18" s="661"/>
      <c r="AH18" s="661"/>
      <c r="AI18" s="661"/>
      <c r="AJ18" s="661"/>
      <c r="AK18" s="661"/>
      <c r="AL18" s="709"/>
      <c r="AM18" s="709"/>
      <c r="AN18" s="709"/>
      <c r="AO18" s="710"/>
      <c r="AP18" s="661"/>
      <c r="AQ18" s="661"/>
      <c r="AR18" s="661" t="s">
        <v>3173</v>
      </c>
      <c r="AS18" s="661" t="s">
        <v>3111</v>
      </c>
      <c r="AT18" s="661" t="s">
        <v>443</v>
      </c>
      <c r="AU18" s="661" t="s">
        <v>2289</v>
      </c>
      <c r="AV18" s="709">
        <v>125.0</v>
      </c>
      <c r="AW18" s="709" t="s">
        <v>3355</v>
      </c>
      <c r="AX18" s="709"/>
      <c r="AY18" s="710" t="s">
        <v>3363</v>
      </c>
      <c r="AZ18" s="661"/>
      <c r="BA18" s="661"/>
      <c r="BB18" s="661"/>
      <c r="BC18" s="661"/>
      <c r="BD18" s="661"/>
      <c r="BE18" s="661"/>
      <c r="BF18" s="709"/>
      <c r="BG18" s="709"/>
      <c r="BH18" s="709"/>
      <c r="BI18" s="710"/>
      <c r="BJ18" s="661"/>
      <c r="BK18" s="661"/>
      <c r="BL18" s="661"/>
      <c r="BM18" s="661"/>
      <c r="BN18" s="661"/>
      <c r="BO18" s="661"/>
      <c r="BP18" s="709"/>
      <c r="BQ18" s="709"/>
      <c r="BR18" s="709"/>
      <c r="BS18" s="710"/>
      <c r="BT18" s="661"/>
      <c r="BU18" s="661"/>
      <c r="BV18" s="661"/>
      <c r="BW18" s="661"/>
      <c r="BX18" s="661"/>
      <c r="BY18" s="661"/>
      <c r="BZ18" s="709"/>
      <c r="CA18" s="709"/>
      <c r="CB18" s="709"/>
      <c r="CC18" s="710"/>
      <c r="CD18" s="661"/>
      <c r="CE18" s="661"/>
      <c r="CF18" s="661"/>
      <c r="CG18" s="661"/>
      <c r="CH18" s="661"/>
      <c r="CI18" s="661"/>
      <c r="CJ18" s="709"/>
      <c r="CK18" s="709"/>
      <c r="CL18" s="709"/>
      <c r="CM18" s="710"/>
      <c r="CN18" s="661"/>
      <c r="CO18" s="661"/>
      <c r="CP18" s="661"/>
      <c r="CQ18" s="661"/>
      <c r="CR18" s="661"/>
      <c r="CS18" s="661"/>
      <c r="CT18" s="709"/>
      <c r="CU18" s="709"/>
      <c r="CV18" s="709"/>
      <c r="CW18" s="710"/>
      <c r="CX18" s="661"/>
      <c r="CY18" s="661"/>
      <c r="CZ18" s="661"/>
      <c r="DA18" s="661"/>
      <c r="DB18" s="661"/>
      <c r="DC18" s="661"/>
      <c r="DD18" s="709"/>
      <c r="DE18" s="709"/>
      <c r="DF18" s="709"/>
      <c r="DG18" s="710"/>
      <c r="DH18" s="661" t="s">
        <v>3341</v>
      </c>
      <c r="DI18" s="661" t="s">
        <v>2426</v>
      </c>
      <c r="DJ18" s="661" t="s">
        <v>2710</v>
      </c>
      <c r="DK18" s="661" t="s">
        <v>34</v>
      </c>
      <c r="DL18" s="661" t="s">
        <v>3099</v>
      </c>
      <c r="DM18" s="661" t="s">
        <v>2289</v>
      </c>
      <c r="DN18" s="709">
        <v>420.0</v>
      </c>
      <c r="DO18" s="709"/>
      <c r="DP18" s="709"/>
      <c r="DQ18" s="710" t="s">
        <v>3681</v>
      </c>
      <c r="DR18" s="661"/>
      <c r="DS18" s="661"/>
      <c r="DT18" s="661"/>
      <c r="DU18" s="661"/>
      <c r="DV18" s="661"/>
      <c r="DW18" s="661"/>
      <c r="DX18" s="709"/>
      <c r="DY18" s="709"/>
      <c r="DZ18" s="709"/>
      <c r="EA18" s="710"/>
      <c r="EB18" s="661"/>
      <c r="EC18" s="661"/>
      <c r="ED18" s="661"/>
      <c r="EE18" s="661"/>
      <c r="EF18" s="661"/>
      <c r="EG18" s="661"/>
      <c r="EH18" s="709"/>
      <c r="EI18" s="709"/>
      <c r="EJ18" s="709"/>
      <c r="EK18" s="710"/>
      <c r="EL18" s="661"/>
      <c r="EM18" s="661"/>
      <c r="EN18" s="661"/>
      <c r="EO18" s="661"/>
      <c r="EP18" s="661"/>
      <c r="EQ18" s="661"/>
      <c r="ER18" s="709"/>
      <c r="ES18" s="709"/>
      <c r="ET18" s="709"/>
      <c r="EU18" s="710"/>
      <c r="EV18" s="661"/>
      <c r="EW18" s="661"/>
      <c r="EX18" s="661"/>
      <c r="EY18" s="661"/>
      <c r="EZ18" s="661"/>
      <c r="FA18" s="661"/>
      <c r="FB18" s="709"/>
      <c r="FC18" s="709"/>
      <c r="FD18" s="709"/>
      <c r="FE18" s="710"/>
      <c r="FF18" s="661" t="s">
        <v>3341</v>
      </c>
      <c r="FG18" s="661" t="s">
        <v>2426</v>
      </c>
      <c r="FH18" s="661" t="s">
        <v>2456</v>
      </c>
      <c r="FI18" s="661" t="s">
        <v>34</v>
      </c>
      <c r="FJ18" s="661" t="s">
        <v>2112</v>
      </c>
      <c r="FK18" s="661" t="s">
        <v>2278</v>
      </c>
      <c r="FL18" s="709">
        <v>420.0</v>
      </c>
      <c r="FM18" s="709"/>
      <c r="FN18" s="709"/>
      <c r="FO18" s="710" t="s">
        <v>3349</v>
      </c>
      <c r="FP18" s="661"/>
      <c r="FQ18" s="661"/>
      <c r="FR18" s="661"/>
      <c r="FS18" s="661"/>
      <c r="FT18" s="661"/>
      <c r="FU18" s="661"/>
      <c r="FV18" s="709"/>
      <c r="FW18" s="709"/>
      <c r="FX18" s="709"/>
      <c r="FY18" s="710"/>
      <c r="FZ18" s="661"/>
      <c r="GA18" s="661"/>
      <c r="GB18" s="661"/>
      <c r="GC18" s="661"/>
      <c r="GD18" s="661"/>
      <c r="GE18" s="661"/>
      <c r="GF18" s="709"/>
      <c r="GG18" s="709"/>
      <c r="GH18" s="709"/>
      <c r="GI18" s="710"/>
      <c r="GJ18" s="661"/>
      <c r="GK18" s="661"/>
      <c r="GL18" s="661"/>
      <c r="GM18" s="661"/>
      <c r="GN18" s="661"/>
      <c r="GO18" s="661"/>
      <c r="GP18" s="709"/>
      <c r="GQ18" s="709"/>
      <c r="GR18" s="709"/>
      <c r="GS18" s="710"/>
      <c r="GT18" s="661"/>
      <c r="GU18" s="661"/>
      <c r="GV18" s="661"/>
      <c r="GW18" s="661"/>
      <c r="GX18" s="661"/>
      <c r="GY18" s="661"/>
      <c r="GZ18" s="709"/>
      <c r="HA18" s="709"/>
      <c r="HB18" s="709"/>
      <c r="HC18" s="710"/>
      <c r="HD18" s="661"/>
      <c r="HE18" s="661"/>
      <c r="HF18" s="661"/>
      <c r="HG18" s="661"/>
      <c r="HH18" s="661"/>
      <c r="HI18" s="661"/>
      <c r="HJ18" s="709"/>
      <c r="HK18" s="709"/>
      <c r="HL18" s="709"/>
      <c r="HM18" s="710"/>
      <c r="HN18" s="661"/>
      <c r="HO18" s="661"/>
      <c r="HP18" s="661"/>
      <c r="HQ18" s="661"/>
      <c r="HR18" s="661"/>
      <c r="HS18" s="661"/>
      <c r="HT18" s="709"/>
      <c r="HU18" s="709"/>
      <c r="HV18" s="709"/>
      <c r="HW18" s="710"/>
      <c r="HX18" s="661"/>
      <c r="HY18" s="661"/>
      <c r="HZ18" s="661"/>
      <c r="IA18" s="661"/>
      <c r="IB18" s="661"/>
      <c r="IC18" s="661"/>
      <c r="ID18" s="709"/>
      <c r="IE18" s="709"/>
      <c r="IF18" s="709"/>
      <c r="IG18" s="710"/>
      <c r="IH18" s="661"/>
      <c r="II18" s="661"/>
      <c r="IJ18" s="661"/>
      <c r="IK18" s="661"/>
      <c r="IL18" s="661"/>
      <c r="IM18" s="661"/>
      <c r="IN18" s="709"/>
      <c r="IO18" s="709"/>
      <c r="IP18" s="709"/>
      <c r="IQ18" s="710"/>
      <c r="IR18" s="661"/>
      <c r="IS18" s="661"/>
      <c r="IT18" s="661"/>
      <c r="IU18" s="661"/>
      <c r="IV18" s="661"/>
      <c r="IW18" s="661"/>
      <c r="IX18" s="709"/>
      <c r="IY18" s="709"/>
      <c r="IZ18" s="709"/>
      <c r="JA18" s="710"/>
      <c r="JB18" s="661"/>
      <c r="JC18" s="661"/>
      <c r="JD18" s="661"/>
      <c r="JE18" s="661"/>
      <c r="JF18" s="661"/>
      <c r="JG18" s="661"/>
      <c r="JH18" s="709"/>
      <c r="JI18" s="709"/>
      <c r="JJ18" s="709"/>
      <c r="JK18" s="710"/>
      <c r="JL18" s="661"/>
      <c r="JM18" s="661"/>
      <c r="JN18" s="661"/>
      <c r="JO18" s="661"/>
      <c r="JP18" s="661"/>
      <c r="JQ18" s="661"/>
      <c r="JR18" s="709"/>
      <c r="JS18" s="709"/>
      <c r="JT18" s="709"/>
      <c r="JU18" s="710"/>
      <c r="JV18" s="661"/>
      <c r="JW18" s="661"/>
      <c r="JX18" s="661"/>
      <c r="JY18" s="661"/>
      <c r="JZ18" s="661"/>
      <c r="KA18" s="661"/>
      <c r="KB18" s="709"/>
      <c r="KC18" s="709"/>
      <c r="KD18" s="709"/>
      <c r="KE18" s="710"/>
      <c r="KF18" s="661"/>
      <c r="KG18" s="661"/>
      <c r="KH18" s="661"/>
      <c r="KI18" s="661"/>
      <c r="KJ18" s="661"/>
      <c r="KK18" s="661"/>
      <c r="KL18" s="709"/>
      <c r="KM18" s="709"/>
      <c r="KN18" s="709"/>
      <c r="KO18" s="710"/>
    </row>
    <row r="19" ht="15.75" customHeight="1">
      <c r="A19" s="715">
        <v>0.5</v>
      </c>
      <c r="B19" s="669"/>
      <c r="C19" s="669"/>
      <c r="D19" s="669"/>
      <c r="E19" s="669"/>
      <c r="F19" s="669"/>
      <c r="G19" s="669"/>
      <c r="H19" s="700"/>
      <c r="I19" s="700"/>
      <c r="J19" s="700"/>
      <c r="K19" s="716"/>
      <c r="L19" s="669"/>
      <c r="M19" s="669"/>
      <c r="N19" s="669"/>
      <c r="O19" s="669"/>
      <c r="P19" s="669"/>
      <c r="Q19" s="669"/>
      <c r="R19" s="700"/>
      <c r="S19" s="700"/>
      <c r="T19" s="700"/>
      <c r="U19" s="716"/>
      <c r="V19" s="669"/>
      <c r="W19" s="669"/>
      <c r="X19" s="669"/>
      <c r="Y19" s="669"/>
      <c r="Z19" s="669"/>
      <c r="AA19" s="669"/>
      <c r="AB19" s="700"/>
      <c r="AC19" s="700"/>
      <c r="AD19" s="700"/>
      <c r="AE19" s="716"/>
      <c r="AF19" s="669"/>
      <c r="AG19" s="669"/>
      <c r="AH19" s="669"/>
      <c r="AI19" s="669"/>
      <c r="AJ19" s="669"/>
      <c r="AK19" s="669"/>
      <c r="AL19" s="700"/>
      <c r="AM19" s="700"/>
      <c r="AN19" s="700"/>
      <c r="AO19" s="716"/>
      <c r="AP19" s="669"/>
      <c r="AQ19" s="669"/>
      <c r="AR19" s="669"/>
      <c r="AS19" s="669"/>
      <c r="AT19" s="669"/>
      <c r="AU19" s="669"/>
      <c r="AV19" s="700"/>
      <c r="AW19" s="700"/>
      <c r="AX19" s="700"/>
      <c r="AY19" s="716"/>
      <c r="AZ19" s="669"/>
      <c r="BA19" s="669"/>
      <c r="BB19" s="669"/>
      <c r="BC19" s="669"/>
      <c r="BD19" s="669"/>
      <c r="BE19" s="669"/>
      <c r="BF19" s="700"/>
      <c r="BG19" s="700"/>
      <c r="BH19" s="700"/>
      <c r="BI19" s="716"/>
      <c r="BJ19" s="669"/>
      <c r="BK19" s="669"/>
      <c r="BL19" s="669"/>
      <c r="BM19" s="669"/>
      <c r="BN19" s="669"/>
      <c r="BO19" s="669"/>
      <c r="BP19" s="700"/>
      <c r="BQ19" s="700"/>
      <c r="BR19" s="700"/>
      <c r="BS19" s="716"/>
      <c r="BT19" s="669"/>
      <c r="BU19" s="669"/>
      <c r="BV19" s="669"/>
      <c r="BW19" s="669"/>
      <c r="BX19" s="669"/>
      <c r="BY19" s="669"/>
      <c r="BZ19" s="700"/>
      <c r="CA19" s="700"/>
      <c r="CB19" s="700"/>
      <c r="CC19" s="716"/>
      <c r="CD19" s="669"/>
      <c r="CE19" s="669"/>
      <c r="CF19" s="669"/>
      <c r="CG19" s="669"/>
      <c r="CH19" s="669"/>
      <c r="CI19" s="669"/>
      <c r="CJ19" s="700"/>
      <c r="CK19" s="700"/>
      <c r="CL19" s="700"/>
      <c r="CM19" s="716"/>
      <c r="CN19" s="669"/>
      <c r="CO19" s="669"/>
      <c r="CP19" s="669"/>
      <c r="CQ19" s="669"/>
      <c r="CR19" s="669"/>
      <c r="CS19" s="669"/>
      <c r="CT19" s="700"/>
      <c r="CU19" s="700"/>
      <c r="CV19" s="700"/>
      <c r="CW19" s="716"/>
      <c r="CX19" s="669"/>
      <c r="CY19" s="669"/>
      <c r="CZ19" s="669"/>
      <c r="DA19" s="669"/>
      <c r="DB19" s="669"/>
      <c r="DC19" s="669"/>
      <c r="DD19" s="700"/>
      <c r="DE19" s="700"/>
      <c r="DF19" s="700"/>
      <c r="DG19" s="716"/>
      <c r="DH19" s="703" t="s">
        <v>3341</v>
      </c>
      <c r="DI19" s="703" t="s">
        <v>2426</v>
      </c>
      <c r="DJ19" s="703" t="s">
        <v>2587</v>
      </c>
      <c r="DK19" s="703" t="s">
        <v>34</v>
      </c>
      <c r="DL19" s="703" t="s">
        <v>3097</v>
      </c>
      <c r="DM19" s="703" t="s">
        <v>2713</v>
      </c>
      <c r="DN19" s="780" t="s">
        <v>2490</v>
      </c>
      <c r="DO19" s="700" t="s">
        <v>3355</v>
      </c>
      <c r="DP19" s="700"/>
      <c r="DQ19" s="716" t="s">
        <v>3363</v>
      </c>
      <c r="DR19" s="669"/>
      <c r="DS19" s="669"/>
      <c r="DT19" s="669"/>
      <c r="DU19" s="669"/>
      <c r="DV19" s="669"/>
      <c r="DW19" s="669"/>
      <c r="DX19" s="700"/>
      <c r="DY19" s="700"/>
      <c r="DZ19" s="700"/>
      <c r="EA19" s="716"/>
      <c r="EB19" s="669"/>
      <c r="EC19" s="669"/>
      <c r="ED19" s="669"/>
      <c r="EE19" s="669"/>
      <c r="EF19" s="669"/>
      <c r="EG19" s="669"/>
      <c r="EH19" s="700"/>
      <c r="EI19" s="700"/>
      <c r="EJ19" s="700"/>
      <c r="EK19" s="716"/>
      <c r="EL19" s="669"/>
      <c r="EM19" s="669"/>
      <c r="EN19" s="669"/>
      <c r="EO19" s="669"/>
      <c r="EP19" s="669"/>
      <c r="EQ19" s="669"/>
      <c r="ER19" s="700"/>
      <c r="ES19" s="700"/>
      <c r="ET19" s="700"/>
      <c r="EU19" s="716"/>
      <c r="EV19" s="669"/>
      <c r="EW19" s="669"/>
      <c r="EX19" s="669"/>
      <c r="EY19" s="669"/>
      <c r="EZ19" s="669"/>
      <c r="FA19" s="669"/>
      <c r="FB19" s="700"/>
      <c r="FC19" s="700"/>
      <c r="FD19" s="700"/>
      <c r="FE19" s="716"/>
      <c r="FF19" s="669" t="s">
        <v>3341</v>
      </c>
      <c r="FG19" s="669" t="s">
        <v>2426</v>
      </c>
      <c r="FH19" s="669" t="s">
        <v>891</v>
      </c>
      <c r="FI19" s="669" t="s">
        <v>34</v>
      </c>
      <c r="FJ19" s="669" t="s">
        <v>2112</v>
      </c>
      <c r="FK19" s="669" t="s">
        <v>2278</v>
      </c>
      <c r="FL19" s="700">
        <v>400.0</v>
      </c>
      <c r="FM19" s="700" t="s">
        <v>3355</v>
      </c>
      <c r="FN19" s="700"/>
      <c r="FO19" s="716" t="s">
        <v>3363</v>
      </c>
      <c r="FP19" s="669"/>
      <c r="FQ19" s="669"/>
      <c r="FR19" s="669"/>
      <c r="FS19" s="669"/>
      <c r="FT19" s="669"/>
      <c r="FU19" s="669"/>
      <c r="FV19" s="700"/>
      <c r="FW19" s="700"/>
      <c r="FX19" s="700"/>
      <c r="FY19" s="716"/>
      <c r="FZ19" s="669"/>
      <c r="GA19" s="669"/>
      <c r="GB19" s="669"/>
      <c r="GC19" s="669"/>
      <c r="GD19" s="669"/>
      <c r="GE19" s="669"/>
      <c r="GF19" s="700"/>
      <c r="GG19" s="700"/>
      <c r="GH19" s="700"/>
      <c r="GI19" s="716"/>
      <c r="GJ19" s="669"/>
      <c r="GK19" s="669"/>
      <c r="GL19" s="669"/>
      <c r="GM19" s="669"/>
      <c r="GN19" s="669"/>
      <c r="GO19" s="669"/>
      <c r="GP19" s="700"/>
      <c r="GQ19" s="700"/>
      <c r="GR19" s="700"/>
      <c r="GS19" s="716"/>
      <c r="GT19" s="669"/>
      <c r="GU19" s="669"/>
      <c r="GV19" s="669"/>
      <c r="GW19" s="669"/>
      <c r="GX19" s="669"/>
      <c r="GY19" s="669"/>
      <c r="GZ19" s="700"/>
      <c r="HA19" s="700"/>
      <c r="HB19" s="700"/>
      <c r="HC19" s="716"/>
      <c r="HD19" s="669"/>
      <c r="HE19" s="669"/>
      <c r="HF19" s="669"/>
      <c r="HG19" s="669"/>
      <c r="HH19" s="669"/>
      <c r="HI19" s="669"/>
      <c r="HJ19" s="700"/>
      <c r="HK19" s="700"/>
      <c r="HL19" s="700"/>
      <c r="HM19" s="716"/>
      <c r="HN19" s="669"/>
      <c r="HO19" s="669"/>
      <c r="HP19" s="669"/>
      <c r="HQ19" s="669"/>
      <c r="HR19" s="669"/>
      <c r="HS19" s="669"/>
      <c r="HT19" s="700"/>
      <c r="HU19" s="700"/>
      <c r="HV19" s="700"/>
      <c r="HW19" s="716"/>
      <c r="HX19" s="669"/>
      <c r="HY19" s="669"/>
      <c r="HZ19" s="669"/>
      <c r="IA19" s="669"/>
      <c r="IB19" s="669"/>
      <c r="IC19" s="669"/>
      <c r="ID19" s="700"/>
      <c r="IE19" s="700"/>
      <c r="IF19" s="700"/>
      <c r="IG19" s="716"/>
      <c r="IH19" s="669"/>
      <c r="II19" s="669"/>
      <c r="IJ19" s="669"/>
      <c r="IK19" s="669"/>
      <c r="IL19" s="669"/>
      <c r="IM19" s="669"/>
      <c r="IN19" s="700"/>
      <c r="IO19" s="700"/>
      <c r="IP19" s="700"/>
      <c r="IQ19" s="716"/>
      <c r="IR19" s="669" t="s">
        <v>3341</v>
      </c>
      <c r="IS19" s="669" t="s">
        <v>2426</v>
      </c>
      <c r="IT19" s="669" t="s">
        <v>900</v>
      </c>
      <c r="IU19" s="669" t="s">
        <v>70</v>
      </c>
      <c r="IV19" s="669" t="s">
        <v>3104</v>
      </c>
      <c r="IW19" s="669" t="s">
        <v>2713</v>
      </c>
      <c r="IX19" s="700">
        <v>125.0</v>
      </c>
      <c r="IY19" s="698" t="s">
        <v>4427</v>
      </c>
      <c r="IZ19" s="698"/>
      <c r="JA19" s="716" t="s">
        <v>3363</v>
      </c>
      <c r="JB19" s="669"/>
      <c r="JC19" s="669"/>
      <c r="JD19" s="669"/>
      <c r="JE19" s="669"/>
      <c r="JF19" s="669"/>
      <c r="JG19" s="669"/>
      <c r="JH19" s="700"/>
      <c r="JI19" s="700"/>
      <c r="JJ19" s="700"/>
      <c r="JK19" s="716"/>
      <c r="JL19" s="669"/>
      <c r="JM19" s="669"/>
      <c r="JN19" s="669"/>
      <c r="JO19" s="669"/>
      <c r="JP19" s="669"/>
      <c r="JQ19" s="669"/>
      <c r="JR19" s="700"/>
      <c r="JS19" s="700"/>
      <c r="JT19" s="700"/>
      <c r="JU19" s="716"/>
      <c r="JV19" s="669"/>
      <c r="JW19" s="669"/>
      <c r="JX19" s="669"/>
      <c r="JY19" s="669"/>
      <c r="JZ19" s="669"/>
      <c r="KA19" s="669"/>
      <c r="KB19" s="700"/>
      <c r="KC19" s="700"/>
      <c r="KD19" s="700"/>
      <c r="KE19" s="716"/>
      <c r="KF19" s="669"/>
      <c r="KG19" s="669"/>
      <c r="KH19" s="669"/>
      <c r="KI19" s="669"/>
      <c r="KJ19" s="669"/>
      <c r="KK19" s="669"/>
      <c r="KL19" s="700"/>
      <c r="KM19" s="700"/>
      <c r="KN19" s="700"/>
      <c r="KO19" s="716"/>
    </row>
    <row r="20" ht="15.75" customHeight="1">
      <c r="A20" s="708">
        <v>0.5</v>
      </c>
      <c r="B20" s="661"/>
      <c r="C20" s="661"/>
      <c r="D20" s="661"/>
      <c r="E20" s="661"/>
      <c r="F20" s="661"/>
      <c r="G20" s="661"/>
      <c r="H20" s="709"/>
      <c r="I20" s="709"/>
      <c r="J20" s="709"/>
      <c r="K20" s="710"/>
      <c r="L20" s="661"/>
      <c r="M20" s="661"/>
      <c r="N20" s="661"/>
      <c r="O20" s="661"/>
      <c r="P20" s="661"/>
      <c r="Q20" s="661"/>
      <c r="R20" s="709"/>
      <c r="S20" s="709"/>
      <c r="T20" s="709"/>
      <c r="U20" s="710"/>
      <c r="V20" s="661"/>
      <c r="W20" s="661"/>
      <c r="X20" s="661"/>
      <c r="Y20" s="661"/>
      <c r="Z20" s="661"/>
      <c r="AA20" s="661"/>
      <c r="AB20" s="709"/>
      <c r="AC20" s="709"/>
      <c r="AD20" s="709"/>
      <c r="AE20" s="710"/>
      <c r="AF20" s="661"/>
      <c r="AG20" s="661"/>
      <c r="AH20" s="661"/>
      <c r="AI20" s="661"/>
      <c r="AJ20" s="661"/>
      <c r="AK20" s="661"/>
      <c r="AL20" s="709"/>
      <c r="AM20" s="709"/>
      <c r="AN20" s="709"/>
      <c r="AO20" s="710"/>
      <c r="AP20" s="661"/>
      <c r="AQ20" s="661"/>
      <c r="AR20" s="661"/>
      <c r="AS20" s="661"/>
      <c r="AT20" s="661"/>
      <c r="AU20" s="661"/>
      <c r="AV20" s="709"/>
      <c r="AW20" s="709"/>
      <c r="AX20" s="709"/>
      <c r="AY20" s="710"/>
      <c r="AZ20" s="661"/>
      <c r="BA20" s="661"/>
      <c r="BB20" s="661"/>
      <c r="BC20" s="661"/>
      <c r="BD20" s="661"/>
      <c r="BE20" s="661"/>
      <c r="BF20" s="709"/>
      <c r="BG20" s="709"/>
      <c r="BH20" s="709"/>
      <c r="BI20" s="710"/>
      <c r="BJ20" s="661"/>
      <c r="BK20" s="661"/>
      <c r="BL20" s="661"/>
      <c r="BM20" s="661"/>
      <c r="BN20" s="661"/>
      <c r="BO20" s="661"/>
      <c r="BP20" s="709"/>
      <c r="BQ20" s="709"/>
      <c r="BR20" s="709"/>
      <c r="BS20" s="710"/>
      <c r="BT20" s="661"/>
      <c r="BU20" s="661"/>
      <c r="BV20" s="661"/>
      <c r="BW20" s="661"/>
      <c r="BX20" s="661"/>
      <c r="BY20" s="661"/>
      <c r="BZ20" s="709"/>
      <c r="CA20" s="709"/>
      <c r="CB20" s="709"/>
      <c r="CC20" s="710"/>
      <c r="CD20" s="661"/>
      <c r="CE20" s="661"/>
      <c r="CF20" s="661"/>
      <c r="CG20" s="661"/>
      <c r="CH20" s="661"/>
      <c r="CI20" s="661"/>
      <c r="CJ20" s="709"/>
      <c r="CK20" s="709"/>
      <c r="CL20" s="709"/>
      <c r="CM20" s="710"/>
      <c r="CN20" s="661"/>
      <c r="CO20" s="661"/>
      <c r="CP20" s="661"/>
      <c r="CQ20" s="661"/>
      <c r="CR20" s="661"/>
      <c r="CS20" s="661"/>
      <c r="CT20" s="709"/>
      <c r="CU20" s="709"/>
      <c r="CV20" s="709"/>
      <c r="CW20" s="710"/>
      <c r="CX20" s="661"/>
      <c r="CY20" s="661"/>
      <c r="CZ20" s="661"/>
      <c r="DA20" s="661"/>
      <c r="DB20" s="661"/>
      <c r="DC20" s="661"/>
      <c r="DD20" s="709"/>
      <c r="DE20" s="709"/>
      <c r="DF20" s="709"/>
      <c r="DG20" s="710"/>
      <c r="DH20" s="661"/>
      <c r="DI20" s="661"/>
      <c r="DJ20" s="661"/>
      <c r="DK20" s="661"/>
      <c r="DL20" s="661"/>
      <c r="DM20" s="661"/>
      <c r="DN20" s="709"/>
      <c r="DO20" s="709"/>
      <c r="DP20" s="709"/>
      <c r="DQ20" s="710"/>
      <c r="DR20" s="661"/>
      <c r="DS20" s="661"/>
      <c r="DT20" s="661"/>
      <c r="DU20" s="661"/>
      <c r="DV20" s="661"/>
      <c r="DW20" s="661"/>
      <c r="DX20" s="709"/>
      <c r="DY20" s="709"/>
      <c r="DZ20" s="709"/>
      <c r="EA20" s="710"/>
      <c r="EB20" s="661"/>
      <c r="EC20" s="661"/>
      <c r="ED20" s="661"/>
      <c r="EE20" s="661"/>
      <c r="EF20" s="661"/>
      <c r="EG20" s="661"/>
      <c r="EH20" s="709"/>
      <c r="EI20" s="709"/>
      <c r="EJ20" s="709"/>
      <c r="EK20" s="710"/>
      <c r="EL20" s="661"/>
      <c r="EM20" s="661"/>
      <c r="EN20" s="661"/>
      <c r="EO20" s="661"/>
      <c r="EP20" s="661"/>
      <c r="EQ20" s="661"/>
      <c r="ER20" s="709"/>
      <c r="ES20" s="709"/>
      <c r="ET20" s="709"/>
      <c r="EU20" s="710"/>
      <c r="EV20" s="661"/>
      <c r="EW20" s="661"/>
      <c r="EX20" s="661"/>
      <c r="EY20" s="661"/>
      <c r="EZ20" s="661"/>
      <c r="FA20" s="661"/>
      <c r="FB20" s="709"/>
      <c r="FC20" s="709"/>
      <c r="FD20" s="709"/>
      <c r="FE20" s="710"/>
      <c r="FF20" s="661"/>
      <c r="FG20" s="661"/>
      <c r="FH20" s="661"/>
      <c r="FI20" s="661"/>
      <c r="FJ20" s="661"/>
      <c r="FK20" s="661"/>
      <c r="FL20" s="709"/>
      <c r="FM20" s="709"/>
      <c r="FN20" s="709"/>
      <c r="FO20" s="710"/>
      <c r="FP20" s="661"/>
      <c r="FQ20" s="661"/>
      <c r="FR20" s="661"/>
      <c r="FS20" s="661"/>
      <c r="FT20" s="661"/>
      <c r="FU20" s="661"/>
      <c r="FV20" s="709"/>
      <c r="FW20" s="709"/>
      <c r="FX20" s="709"/>
      <c r="FY20" s="710"/>
      <c r="FZ20" s="661"/>
      <c r="GA20" s="661"/>
      <c r="GB20" s="661"/>
      <c r="GC20" s="661"/>
      <c r="GD20" s="661"/>
      <c r="GE20" s="661"/>
      <c r="GF20" s="709"/>
      <c r="GG20" s="709"/>
      <c r="GH20" s="709"/>
      <c r="GI20" s="710"/>
      <c r="GJ20" s="661"/>
      <c r="GK20" s="661"/>
      <c r="GL20" s="661"/>
      <c r="GM20" s="661"/>
      <c r="GN20" s="661"/>
      <c r="GO20" s="661"/>
      <c r="GP20" s="709"/>
      <c r="GQ20" s="709"/>
      <c r="GR20" s="709"/>
      <c r="GS20" s="710"/>
      <c r="GT20" s="661"/>
      <c r="GU20" s="661"/>
      <c r="GV20" s="661"/>
      <c r="GW20" s="661"/>
      <c r="GX20" s="661"/>
      <c r="GY20" s="661"/>
      <c r="GZ20" s="709"/>
      <c r="HA20" s="709"/>
      <c r="HB20" s="709"/>
      <c r="HC20" s="710"/>
      <c r="HD20" s="661"/>
      <c r="HE20" s="661"/>
      <c r="HF20" s="661"/>
      <c r="HG20" s="661"/>
      <c r="HH20" s="661"/>
      <c r="HI20" s="661"/>
      <c r="HJ20" s="709"/>
      <c r="HK20" s="709"/>
      <c r="HL20" s="709"/>
      <c r="HM20" s="710"/>
      <c r="HN20" s="661"/>
      <c r="HO20" s="661"/>
      <c r="HP20" s="661"/>
      <c r="HQ20" s="661"/>
      <c r="HR20" s="661"/>
      <c r="HS20" s="661"/>
      <c r="HT20" s="709"/>
      <c r="HU20" s="709"/>
      <c r="HV20" s="709"/>
      <c r="HW20" s="710"/>
      <c r="HX20" s="661"/>
      <c r="HY20" s="661"/>
      <c r="HZ20" s="661"/>
      <c r="IA20" s="661"/>
      <c r="IB20" s="661"/>
      <c r="IC20" s="661"/>
      <c r="ID20" s="709"/>
      <c r="IE20" s="709"/>
      <c r="IF20" s="709"/>
      <c r="IG20" s="710"/>
      <c r="IH20" s="661"/>
      <c r="II20" s="661"/>
      <c r="IJ20" s="661"/>
      <c r="IK20" s="661"/>
      <c r="IL20" s="661"/>
      <c r="IM20" s="661"/>
      <c r="IN20" s="709"/>
      <c r="IO20" s="709"/>
      <c r="IP20" s="709"/>
      <c r="IQ20" s="710"/>
      <c r="IR20" s="661" t="s">
        <v>3341</v>
      </c>
      <c r="IS20" s="661" t="s">
        <v>1780</v>
      </c>
      <c r="IT20" s="661" t="s">
        <v>2642</v>
      </c>
      <c r="IU20" s="661" t="s">
        <v>70</v>
      </c>
      <c r="IV20" s="661" t="s">
        <v>3112</v>
      </c>
      <c r="IW20" s="661" t="s">
        <v>2289</v>
      </c>
      <c r="IX20" s="137">
        <v>0.0</v>
      </c>
      <c r="IY20" s="709" t="s">
        <v>3114</v>
      </c>
      <c r="IZ20" s="709"/>
      <c r="JA20" s="710" t="s">
        <v>3349</v>
      </c>
      <c r="JB20" s="661"/>
      <c r="JC20" s="661"/>
      <c r="JD20" s="661"/>
      <c r="JE20" s="661"/>
      <c r="JF20" s="661"/>
      <c r="JG20" s="661"/>
      <c r="JH20" s="709"/>
      <c r="JI20" s="709"/>
      <c r="JJ20" s="709"/>
      <c r="JK20" s="710"/>
      <c r="JL20" s="661"/>
      <c r="JM20" s="661"/>
      <c r="JN20" s="661"/>
      <c r="JO20" s="661"/>
      <c r="JP20" s="661"/>
      <c r="JQ20" s="661"/>
      <c r="JR20" s="709"/>
      <c r="JS20" s="709"/>
      <c r="JT20" s="709"/>
      <c r="JU20" s="710"/>
      <c r="JV20" s="661"/>
      <c r="JW20" s="661"/>
      <c r="JX20" s="661"/>
      <c r="JY20" s="661"/>
      <c r="JZ20" s="661"/>
      <c r="KA20" s="661"/>
      <c r="KB20" s="709"/>
      <c r="KC20" s="709"/>
      <c r="KD20" s="709"/>
      <c r="KE20" s="710"/>
      <c r="KF20" s="661"/>
      <c r="KG20" s="661"/>
      <c r="KH20" s="661"/>
      <c r="KI20" s="661"/>
      <c r="KJ20" s="661"/>
      <c r="KK20" s="661"/>
      <c r="KL20" s="709"/>
      <c r="KM20" s="709"/>
      <c r="KN20" s="709"/>
      <c r="KO20" s="710"/>
    </row>
    <row r="21" ht="15.75" customHeight="1">
      <c r="A21" s="728">
        <v>0.5</v>
      </c>
      <c r="B21" s="669"/>
      <c r="C21" s="729"/>
      <c r="D21" s="729"/>
      <c r="E21" s="729"/>
      <c r="F21" s="729"/>
      <c r="G21" s="729"/>
      <c r="H21" s="730"/>
      <c r="I21" s="730"/>
      <c r="J21" s="730"/>
      <c r="K21" s="731"/>
      <c r="L21" s="669"/>
      <c r="M21" s="729"/>
      <c r="N21" s="729"/>
      <c r="O21" s="729"/>
      <c r="P21" s="729"/>
      <c r="Q21" s="729"/>
      <c r="R21" s="730"/>
      <c r="S21" s="730"/>
      <c r="T21" s="730"/>
      <c r="U21" s="731"/>
      <c r="V21" s="669"/>
      <c r="W21" s="729"/>
      <c r="X21" s="729"/>
      <c r="Y21" s="729"/>
      <c r="Z21" s="729"/>
      <c r="AA21" s="729"/>
      <c r="AB21" s="730"/>
      <c r="AC21" s="730"/>
      <c r="AD21" s="730"/>
      <c r="AE21" s="731"/>
      <c r="AF21" s="669"/>
      <c r="AG21" s="729"/>
      <c r="AH21" s="729"/>
      <c r="AI21" s="729"/>
      <c r="AJ21" s="729"/>
      <c r="AK21" s="729"/>
      <c r="AL21" s="730"/>
      <c r="AM21" s="730"/>
      <c r="AN21" s="730"/>
      <c r="AO21" s="731"/>
      <c r="AP21" s="669"/>
      <c r="AQ21" s="729"/>
      <c r="AR21" s="729"/>
      <c r="AS21" s="729"/>
      <c r="AT21" s="729"/>
      <c r="AU21" s="729"/>
      <c r="AV21" s="730"/>
      <c r="AW21" s="730"/>
      <c r="AX21" s="730"/>
      <c r="AY21" s="731"/>
      <c r="AZ21" s="669"/>
      <c r="BA21" s="729"/>
      <c r="BB21" s="729"/>
      <c r="BC21" s="729"/>
      <c r="BD21" s="729"/>
      <c r="BE21" s="729"/>
      <c r="BF21" s="730"/>
      <c r="BG21" s="730"/>
      <c r="BH21" s="730"/>
      <c r="BI21" s="731"/>
      <c r="BJ21" s="669"/>
      <c r="BK21" s="729"/>
      <c r="BL21" s="729"/>
      <c r="BM21" s="729"/>
      <c r="BN21" s="729"/>
      <c r="BO21" s="729"/>
      <c r="BP21" s="730"/>
      <c r="BQ21" s="730"/>
      <c r="BR21" s="730"/>
      <c r="BS21" s="731"/>
      <c r="BT21" s="669"/>
      <c r="BU21" s="729"/>
      <c r="BV21" s="729"/>
      <c r="BW21" s="729"/>
      <c r="BX21" s="729"/>
      <c r="BY21" s="729"/>
      <c r="BZ21" s="730"/>
      <c r="CA21" s="730"/>
      <c r="CB21" s="730"/>
      <c r="CC21" s="731"/>
      <c r="CD21" s="669"/>
      <c r="CE21" s="729"/>
      <c r="CF21" s="729"/>
      <c r="CG21" s="729"/>
      <c r="CH21" s="729"/>
      <c r="CI21" s="729"/>
      <c r="CJ21" s="730"/>
      <c r="CK21" s="730"/>
      <c r="CL21" s="730"/>
      <c r="CM21" s="731"/>
      <c r="CN21" s="669"/>
      <c r="CO21" s="729"/>
      <c r="CP21" s="729"/>
      <c r="CQ21" s="729"/>
      <c r="CR21" s="729"/>
      <c r="CS21" s="729"/>
      <c r="CT21" s="730"/>
      <c r="CU21" s="730"/>
      <c r="CV21" s="730"/>
      <c r="CW21" s="731"/>
      <c r="CX21" s="669"/>
      <c r="CY21" s="729"/>
      <c r="CZ21" s="729"/>
      <c r="DA21" s="729"/>
      <c r="DB21" s="729"/>
      <c r="DC21" s="729"/>
      <c r="DD21" s="730"/>
      <c r="DE21" s="730"/>
      <c r="DF21" s="730"/>
      <c r="DG21" s="731"/>
      <c r="DH21" s="669"/>
      <c r="DI21" s="729"/>
      <c r="DJ21" s="729"/>
      <c r="DK21" s="729"/>
      <c r="DL21" s="729"/>
      <c r="DM21" s="729"/>
      <c r="DN21" s="730"/>
      <c r="DO21" s="730"/>
      <c r="DP21" s="730"/>
      <c r="DQ21" s="731"/>
      <c r="DR21" s="669"/>
      <c r="DS21" s="729"/>
      <c r="DT21" s="729"/>
      <c r="DU21" s="729"/>
      <c r="DV21" s="729"/>
      <c r="DW21" s="729"/>
      <c r="DX21" s="730"/>
      <c r="DY21" s="730"/>
      <c r="DZ21" s="730"/>
      <c r="EA21" s="731"/>
      <c r="EB21" s="669"/>
      <c r="EC21" s="729"/>
      <c r="ED21" s="729"/>
      <c r="EE21" s="729"/>
      <c r="EF21" s="729"/>
      <c r="EG21" s="729"/>
      <c r="EH21" s="730"/>
      <c r="EI21" s="730"/>
      <c r="EJ21" s="730"/>
      <c r="EK21" s="731"/>
      <c r="EL21" s="669"/>
      <c r="EM21" s="729"/>
      <c r="EN21" s="729"/>
      <c r="EO21" s="729"/>
      <c r="EP21" s="729"/>
      <c r="EQ21" s="729"/>
      <c r="ER21" s="730"/>
      <c r="ES21" s="730"/>
      <c r="ET21" s="730"/>
      <c r="EU21" s="731"/>
      <c r="EV21" s="669"/>
      <c r="EW21" s="729"/>
      <c r="EX21" s="729"/>
      <c r="EY21" s="729"/>
      <c r="EZ21" s="729"/>
      <c r="FA21" s="729"/>
      <c r="FB21" s="730"/>
      <c r="FC21" s="730"/>
      <c r="FD21" s="730"/>
      <c r="FE21" s="731"/>
      <c r="FF21" s="669"/>
      <c r="FG21" s="729"/>
      <c r="FH21" s="729"/>
      <c r="FI21" s="729"/>
      <c r="FJ21" s="729"/>
      <c r="FK21" s="729"/>
      <c r="FL21" s="730"/>
      <c r="FM21" s="730"/>
      <c r="FN21" s="730"/>
      <c r="FO21" s="731"/>
      <c r="FP21" s="669"/>
      <c r="FQ21" s="729"/>
      <c r="FR21" s="729"/>
      <c r="FS21" s="729"/>
      <c r="FT21" s="729"/>
      <c r="FU21" s="729"/>
      <c r="FV21" s="730"/>
      <c r="FW21" s="730"/>
      <c r="FX21" s="730"/>
      <c r="FY21" s="731"/>
      <c r="FZ21" s="669"/>
      <c r="GA21" s="729"/>
      <c r="GB21" s="729"/>
      <c r="GC21" s="729"/>
      <c r="GD21" s="729"/>
      <c r="GE21" s="729"/>
      <c r="GF21" s="730"/>
      <c r="GG21" s="730"/>
      <c r="GH21" s="730"/>
      <c r="GI21" s="731"/>
      <c r="GJ21" s="669"/>
      <c r="GK21" s="729"/>
      <c r="GL21" s="729"/>
      <c r="GM21" s="729"/>
      <c r="GN21" s="729"/>
      <c r="GO21" s="729"/>
      <c r="GP21" s="730"/>
      <c r="GQ21" s="730"/>
      <c r="GR21" s="730"/>
      <c r="GS21" s="731"/>
      <c r="GT21" s="669"/>
      <c r="GU21" s="729"/>
      <c r="GV21" s="729"/>
      <c r="GW21" s="729"/>
      <c r="GX21" s="729"/>
      <c r="GY21" s="729"/>
      <c r="GZ21" s="730"/>
      <c r="HA21" s="730"/>
      <c r="HB21" s="730"/>
      <c r="HC21" s="731"/>
      <c r="HD21" s="669"/>
      <c r="HE21" s="729"/>
      <c r="HF21" s="729"/>
      <c r="HG21" s="729"/>
      <c r="HH21" s="729"/>
      <c r="HI21" s="729"/>
      <c r="HJ21" s="730"/>
      <c r="HK21" s="730"/>
      <c r="HL21" s="730"/>
      <c r="HM21" s="731"/>
      <c r="HN21" s="669"/>
      <c r="HO21" s="729"/>
      <c r="HP21" s="729"/>
      <c r="HQ21" s="729"/>
      <c r="HR21" s="729"/>
      <c r="HS21" s="729"/>
      <c r="HT21" s="730"/>
      <c r="HU21" s="730"/>
      <c r="HV21" s="730"/>
      <c r="HW21" s="731"/>
      <c r="HX21" s="669"/>
      <c r="HY21" s="729"/>
      <c r="HZ21" s="729"/>
      <c r="IA21" s="729"/>
      <c r="IB21" s="729"/>
      <c r="IC21" s="729"/>
      <c r="ID21" s="730"/>
      <c r="IE21" s="730"/>
      <c r="IF21" s="730"/>
      <c r="IG21" s="731"/>
      <c r="IH21" s="669"/>
      <c r="II21" s="729"/>
      <c r="IJ21" s="729"/>
      <c r="IK21" s="729"/>
      <c r="IL21" s="729"/>
      <c r="IM21" s="729"/>
      <c r="IN21" s="730"/>
      <c r="IO21" s="730"/>
      <c r="IP21" s="730"/>
      <c r="IQ21" s="731"/>
      <c r="IR21" s="669"/>
      <c r="IS21" s="729"/>
      <c r="IT21" s="729"/>
      <c r="IU21" s="729"/>
      <c r="IV21" s="729"/>
      <c r="IW21" s="729"/>
      <c r="IX21" s="730"/>
      <c r="IY21" s="730"/>
      <c r="IZ21" s="730"/>
      <c r="JA21" s="731"/>
      <c r="JB21" s="669"/>
      <c r="JC21" s="729"/>
      <c r="JD21" s="729"/>
      <c r="JE21" s="729"/>
      <c r="JF21" s="729"/>
      <c r="JG21" s="729"/>
      <c r="JH21" s="730"/>
      <c r="JI21" s="730"/>
      <c r="JJ21" s="730"/>
      <c r="JK21" s="731"/>
      <c r="JL21" s="669"/>
      <c r="JM21" s="729"/>
      <c r="JN21" s="729"/>
      <c r="JO21" s="729"/>
      <c r="JP21" s="729"/>
      <c r="JQ21" s="729"/>
      <c r="JR21" s="730"/>
      <c r="JS21" s="730"/>
      <c r="JT21" s="730"/>
      <c r="JU21" s="731"/>
      <c r="JV21" s="669"/>
      <c r="JW21" s="729"/>
      <c r="JX21" s="729"/>
      <c r="JY21" s="729"/>
      <c r="JZ21" s="729"/>
      <c r="KA21" s="729"/>
      <c r="KB21" s="730"/>
      <c r="KC21" s="730"/>
      <c r="KD21" s="730"/>
      <c r="KE21" s="731"/>
      <c r="KF21" s="669"/>
      <c r="KG21" s="729"/>
      <c r="KH21" s="729"/>
      <c r="KI21" s="729"/>
      <c r="KJ21" s="729"/>
      <c r="KK21" s="729"/>
      <c r="KL21" s="730"/>
      <c r="KM21" s="730"/>
      <c r="KN21" s="730"/>
      <c r="KO21" s="731"/>
    </row>
    <row r="22" ht="16.5" customHeight="1">
      <c r="A22" s="732">
        <v>0.041666666666666664</v>
      </c>
      <c r="B22" s="546"/>
      <c r="C22" s="546"/>
      <c r="D22" s="546"/>
      <c r="E22" s="546"/>
      <c r="F22" s="546"/>
      <c r="G22" s="546"/>
      <c r="H22" s="713"/>
      <c r="I22" s="713"/>
      <c r="J22" s="713"/>
      <c r="K22" s="734"/>
      <c r="L22" s="661" t="s">
        <v>3341</v>
      </c>
      <c r="M22" s="546" t="s">
        <v>2426</v>
      </c>
      <c r="N22" s="924" t="s">
        <v>2332</v>
      </c>
      <c r="O22" s="546" t="s">
        <v>34</v>
      </c>
      <c r="P22" s="546" t="s">
        <v>2112</v>
      </c>
      <c r="Q22" s="546" t="s">
        <v>2713</v>
      </c>
      <c r="R22" s="713">
        <v>300.0</v>
      </c>
      <c r="S22" s="713" t="s">
        <v>4427</v>
      </c>
      <c r="T22" s="713" t="s">
        <v>4518</v>
      </c>
      <c r="U22" s="734" t="s">
        <v>3363</v>
      </c>
      <c r="V22" s="661" t="s">
        <v>3341</v>
      </c>
      <c r="W22" s="661" t="s">
        <v>1962</v>
      </c>
      <c r="X22" s="661" t="s">
        <v>3126</v>
      </c>
      <c r="Y22" s="661" t="s">
        <v>34</v>
      </c>
      <c r="Z22" s="661" t="s">
        <v>2112</v>
      </c>
      <c r="AA22" s="661" t="s">
        <v>2792</v>
      </c>
      <c r="AB22" s="709">
        <v>0.0</v>
      </c>
      <c r="AC22" s="709" t="s">
        <v>3114</v>
      </c>
      <c r="AD22" s="713"/>
      <c r="AE22" s="734" t="s">
        <v>3363</v>
      </c>
      <c r="AF22" s="546" t="s">
        <v>3341</v>
      </c>
      <c r="AG22" s="546" t="s">
        <v>2426</v>
      </c>
      <c r="AH22" s="546" t="s">
        <v>2296</v>
      </c>
      <c r="AI22" s="546" t="s">
        <v>34</v>
      </c>
      <c r="AJ22" s="546" t="s">
        <v>3106</v>
      </c>
      <c r="AK22" s="546" t="s">
        <v>2289</v>
      </c>
      <c r="AL22" s="713">
        <v>400.0</v>
      </c>
      <c r="AM22" s="713" t="s">
        <v>3344</v>
      </c>
      <c r="AN22" s="713"/>
      <c r="AO22" s="734" t="s">
        <v>3363</v>
      </c>
      <c r="AP22" s="546" t="s">
        <v>3341</v>
      </c>
      <c r="AQ22" s="661" t="s">
        <v>2426</v>
      </c>
      <c r="AR22" s="661" t="s">
        <v>2686</v>
      </c>
      <c r="AS22" s="661" t="s">
        <v>34</v>
      </c>
      <c r="AT22" s="661" t="s">
        <v>3097</v>
      </c>
      <c r="AU22" s="661" t="s">
        <v>698</v>
      </c>
      <c r="AV22" s="709">
        <v>520.0</v>
      </c>
      <c r="AW22" s="713"/>
      <c r="AX22" s="713"/>
      <c r="AY22" s="734" t="s">
        <v>3349</v>
      </c>
      <c r="AZ22" s="546"/>
      <c r="BA22" s="546"/>
      <c r="BB22" s="546"/>
      <c r="BC22" s="546"/>
      <c r="BD22" s="546"/>
      <c r="BE22" s="546"/>
      <c r="BF22" s="713"/>
      <c r="BG22" s="713"/>
      <c r="BH22" s="713"/>
      <c r="BI22" s="734"/>
      <c r="BJ22" s="546"/>
      <c r="BK22" s="546"/>
      <c r="BL22" s="546"/>
      <c r="BM22" s="546"/>
      <c r="BN22" s="546"/>
      <c r="BO22" s="546"/>
      <c r="BP22" s="713"/>
      <c r="BQ22" s="713"/>
      <c r="BR22" s="713"/>
      <c r="BS22" s="734"/>
      <c r="BT22" s="546"/>
      <c r="BU22" s="546"/>
      <c r="BV22" s="546"/>
      <c r="BW22" s="546"/>
      <c r="BX22" s="546"/>
      <c r="BY22" s="546"/>
      <c r="BZ22" s="713"/>
      <c r="CA22" s="713"/>
      <c r="CB22" s="713"/>
      <c r="CC22" s="734"/>
      <c r="CD22" s="546" t="s">
        <v>3341</v>
      </c>
      <c r="CE22" s="546" t="s">
        <v>2426</v>
      </c>
      <c r="CF22" s="546" t="s">
        <v>2653</v>
      </c>
      <c r="CG22" s="546" t="s">
        <v>34</v>
      </c>
      <c r="CH22" s="546" t="s">
        <v>3100</v>
      </c>
      <c r="CI22" s="546" t="s">
        <v>2713</v>
      </c>
      <c r="CJ22" s="713">
        <v>420.0</v>
      </c>
      <c r="CK22" s="713"/>
      <c r="CL22" s="713"/>
      <c r="CM22" s="734" t="s">
        <v>3358</v>
      </c>
      <c r="CN22" s="661" t="s">
        <v>3341</v>
      </c>
      <c r="CO22" s="661" t="s">
        <v>1962</v>
      </c>
      <c r="CP22" s="661" t="s">
        <v>3126</v>
      </c>
      <c r="CQ22" s="661" t="s">
        <v>34</v>
      </c>
      <c r="CR22" s="661" t="s">
        <v>2112</v>
      </c>
      <c r="CS22" s="661" t="s">
        <v>2792</v>
      </c>
      <c r="CT22" s="709">
        <v>0.0</v>
      </c>
      <c r="CU22" s="709" t="s">
        <v>3114</v>
      </c>
      <c r="CV22" s="713"/>
      <c r="CW22" s="734" t="s">
        <v>3363</v>
      </c>
      <c r="CX22" s="546"/>
      <c r="CY22" s="546"/>
      <c r="CZ22" s="546"/>
      <c r="DA22" s="546"/>
      <c r="DB22" s="546"/>
      <c r="DC22" s="546"/>
      <c r="DD22" s="713"/>
      <c r="DE22" s="713"/>
      <c r="DF22" s="713"/>
      <c r="DG22" s="734"/>
      <c r="DH22" s="661" t="s">
        <v>3341</v>
      </c>
      <c r="DI22" s="661" t="s">
        <v>2426</v>
      </c>
      <c r="DJ22" s="661" t="s">
        <v>4519</v>
      </c>
      <c r="DK22" s="661" t="s">
        <v>3133</v>
      </c>
      <c r="DL22" s="661" t="s">
        <v>3105</v>
      </c>
      <c r="DM22" s="661" t="s">
        <v>2289</v>
      </c>
      <c r="DN22" s="709">
        <v>850.0</v>
      </c>
      <c r="DO22" s="713"/>
      <c r="DP22" s="713"/>
      <c r="DQ22" s="734"/>
      <c r="DR22" s="546"/>
      <c r="DS22" s="546"/>
      <c r="DT22" s="546"/>
      <c r="DU22" s="546"/>
      <c r="DV22" s="546"/>
      <c r="DW22" s="546"/>
      <c r="DX22" s="713"/>
      <c r="DY22" s="713"/>
      <c r="DZ22" s="713"/>
      <c r="EA22" s="734"/>
      <c r="EB22" s="546"/>
      <c r="EC22" s="546"/>
      <c r="ED22" s="546"/>
      <c r="EE22" s="546"/>
      <c r="EF22" s="546"/>
      <c r="EG22" s="546"/>
      <c r="EH22" s="713"/>
      <c r="EI22" s="713"/>
      <c r="EJ22" s="713"/>
      <c r="EK22" s="734"/>
      <c r="EL22" s="661" t="s">
        <v>3341</v>
      </c>
      <c r="EM22" s="661" t="s">
        <v>2426</v>
      </c>
      <c r="EN22" s="661" t="s">
        <v>2454</v>
      </c>
      <c r="EO22" s="661" t="s">
        <v>34</v>
      </c>
      <c r="EP22" s="661" t="s">
        <v>1748</v>
      </c>
      <c r="EQ22" s="661" t="s">
        <v>2289</v>
      </c>
      <c r="ER22" s="709">
        <v>400.0</v>
      </c>
      <c r="ES22" s="713" t="s">
        <v>4427</v>
      </c>
      <c r="ET22" s="713"/>
      <c r="EU22" s="734" t="s">
        <v>3363</v>
      </c>
      <c r="EV22" s="661" t="s">
        <v>3341</v>
      </c>
      <c r="EW22" s="546" t="s">
        <v>2426</v>
      </c>
      <c r="EX22" s="924" t="s">
        <v>2332</v>
      </c>
      <c r="EY22" s="546" t="s">
        <v>34</v>
      </c>
      <c r="EZ22" s="546" t="s">
        <v>2112</v>
      </c>
      <c r="FA22" s="546" t="s">
        <v>2713</v>
      </c>
      <c r="FB22" s="713">
        <v>300.0</v>
      </c>
      <c r="FC22" s="713" t="s">
        <v>4427</v>
      </c>
      <c r="FD22" s="713"/>
      <c r="FE22" s="734" t="s">
        <v>3363</v>
      </c>
      <c r="FF22" s="688" t="s">
        <v>3341</v>
      </c>
      <c r="FG22" s="688" t="s">
        <v>1962</v>
      </c>
      <c r="FH22" s="688" t="s">
        <v>3126</v>
      </c>
      <c r="FI22" s="688" t="s">
        <v>34</v>
      </c>
      <c r="FJ22" s="688" t="s">
        <v>2112</v>
      </c>
      <c r="FK22" s="688" t="s">
        <v>2792</v>
      </c>
      <c r="FL22" s="680">
        <v>0.0</v>
      </c>
      <c r="FM22" s="680" t="s">
        <v>3114</v>
      </c>
      <c r="FN22" s="713"/>
      <c r="FO22" s="734" t="s">
        <v>3363</v>
      </c>
      <c r="FP22" s="546"/>
      <c r="FQ22" s="546"/>
      <c r="FR22" s="546"/>
      <c r="FS22" s="546"/>
      <c r="FT22" s="546"/>
      <c r="FU22" s="546"/>
      <c r="FV22" s="713"/>
      <c r="FW22" s="713"/>
      <c r="FX22" s="713"/>
      <c r="FY22" s="734"/>
      <c r="FZ22" s="546" t="s">
        <v>3341</v>
      </c>
      <c r="GA22" s="661"/>
      <c r="GB22" s="661"/>
      <c r="GC22" s="661"/>
      <c r="GD22" s="661"/>
      <c r="GE22" s="661"/>
      <c r="GF22" s="709"/>
      <c r="GG22" s="713"/>
      <c r="GH22" s="713"/>
      <c r="GI22" s="734"/>
      <c r="GJ22" s="546"/>
      <c r="GK22" s="546"/>
      <c r="GL22" s="546"/>
      <c r="GM22" s="546"/>
      <c r="GN22" s="546"/>
      <c r="GO22" s="546"/>
      <c r="GP22" s="713"/>
      <c r="GQ22" s="713"/>
      <c r="GR22" s="713"/>
      <c r="GS22" s="734"/>
      <c r="GT22" s="735" t="s">
        <v>3341</v>
      </c>
      <c r="GU22" s="735" t="s">
        <v>2426</v>
      </c>
      <c r="GV22" s="918" t="s">
        <v>924</v>
      </c>
      <c r="GW22" s="735" t="s">
        <v>34</v>
      </c>
      <c r="GX22" s="735" t="s">
        <v>1748</v>
      </c>
      <c r="GY22" s="757" t="s">
        <v>2792</v>
      </c>
      <c r="GZ22" s="682">
        <v>125.0</v>
      </c>
      <c r="HA22" s="713" t="s">
        <v>4427</v>
      </c>
      <c r="HB22" s="713"/>
      <c r="HC22" s="734" t="s">
        <v>3363</v>
      </c>
      <c r="HD22" s="546"/>
      <c r="HE22" s="546"/>
      <c r="HF22" s="546"/>
      <c r="HG22" s="546"/>
      <c r="HH22" s="546"/>
      <c r="HI22" s="546"/>
      <c r="HJ22" s="713"/>
      <c r="HK22" s="713"/>
      <c r="HL22" s="713"/>
      <c r="HM22" s="734"/>
      <c r="HN22" s="688" t="s">
        <v>3341</v>
      </c>
      <c r="HO22" s="735" t="s">
        <v>2426</v>
      </c>
      <c r="HP22" s="925" t="s">
        <v>2332</v>
      </c>
      <c r="HQ22" s="735" t="s">
        <v>34</v>
      </c>
      <c r="HR22" s="735" t="s">
        <v>2112</v>
      </c>
      <c r="HS22" s="735" t="s">
        <v>2713</v>
      </c>
      <c r="HT22" s="682">
        <v>300.0</v>
      </c>
      <c r="HU22" s="747" t="s">
        <v>4427</v>
      </c>
      <c r="HV22" s="713"/>
      <c r="HW22" s="734" t="s">
        <v>3363</v>
      </c>
      <c r="HX22" s="688" t="s">
        <v>3341</v>
      </c>
      <c r="HY22" s="688" t="s">
        <v>1962</v>
      </c>
      <c r="HZ22" s="688" t="s">
        <v>3126</v>
      </c>
      <c r="IA22" s="688" t="s">
        <v>34</v>
      </c>
      <c r="IB22" s="688" t="s">
        <v>2112</v>
      </c>
      <c r="IC22" s="688" t="s">
        <v>2792</v>
      </c>
      <c r="ID22" s="680">
        <v>0.0</v>
      </c>
      <c r="IE22" s="680" t="s">
        <v>3114</v>
      </c>
      <c r="IF22" s="713"/>
      <c r="IG22" s="734" t="s">
        <v>3363</v>
      </c>
      <c r="IH22" s="661" t="s">
        <v>3341</v>
      </c>
      <c r="II22" s="546" t="s">
        <v>2426</v>
      </c>
      <c r="IJ22" s="546" t="s">
        <v>2741</v>
      </c>
      <c r="IK22" s="546" t="s">
        <v>3102</v>
      </c>
      <c r="IL22" s="546" t="s">
        <v>2112</v>
      </c>
      <c r="IM22" s="546" t="s">
        <v>2713</v>
      </c>
      <c r="IN22" s="713">
        <v>200.0</v>
      </c>
      <c r="IO22" s="713"/>
      <c r="IP22" s="713"/>
      <c r="IQ22" s="734" t="s">
        <v>3363</v>
      </c>
      <c r="IR22" s="546" t="s">
        <v>3341</v>
      </c>
      <c r="IS22" s="546" t="s">
        <v>2426</v>
      </c>
      <c r="IT22" s="546" t="s">
        <v>2466</v>
      </c>
      <c r="IU22" s="546" t="s">
        <v>34</v>
      </c>
      <c r="IV22" s="546" t="s">
        <v>3104</v>
      </c>
      <c r="IW22" s="546" t="s">
        <v>2713</v>
      </c>
      <c r="IX22" s="713">
        <v>400.0</v>
      </c>
      <c r="IY22" s="713" t="s">
        <v>3355</v>
      </c>
      <c r="IZ22" s="713"/>
      <c r="JA22" s="734" t="s">
        <v>3363</v>
      </c>
      <c r="JB22" s="546"/>
      <c r="JC22" s="546"/>
      <c r="JD22" s="546"/>
      <c r="JE22" s="546"/>
      <c r="JF22" s="546"/>
      <c r="JG22" s="546"/>
      <c r="JH22" s="713"/>
      <c r="JI22" s="713"/>
      <c r="JJ22" s="713"/>
      <c r="JK22" s="734"/>
      <c r="JL22" s="546"/>
      <c r="JM22" s="546"/>
      <c r="JN22" s="546"/>
      <c r="JO22" s="546"/>
      <c r="JP22" s="546"/>
      <c r="JQ22" s="546"/>
      <c r="JR22" s="713"/>
      <c r="JS22" s="713"/>
      <c r="JT22" s="713"/>
      <c r="JU22" s="734"/>
      <c r="KF22" s="546"/>
      <c r="KG22" s="546"/>
      <c r="KH22" s="546"/>
      <c r="KI22" s="546"/>
      <c r="KJ22" s="546"/>
      <c r="KK22" s="546"/>
      <c r="KL22" s="713"/>
      <c r="KM22" s="713"/>
      <c r="KN22" s="713"/>
      <c r="KO22" s="734"/>
    </row>
    <row r="23" ht="15.75" customHeight="1">
      <c r="A23" s="715">
        <v>0.041666666666666664</v>
      </c>
      <c r="B23" s="669"/>
      <c r="C23" s="669"/>
      <c r="D23" s="669"/>
      <c r="E23" s="669"/>
      <c r="F23" s="669"/>
      <c r="G23" s="669"/>
      <c r="H23" s="700"/>
      <c r="I23" s="700"/>
      <c r="J23" s="700"/>
      <c r="K23" s="716"/>
      <c r="L23" s="669"/>
      <c r="M23" s="669"/>
      <c r="N23" s="669"/>
      <c r="O23" s="669"/>
      <c r="P23" s="669"/>
      <c r="Q23" s="669"/>
      <c r="R23" s="700"/>
      <c r="S23" s="700"/>
      <c r="T23" s="700"/>
      <c r="U23" s="716"/>
      <c r="V23" s="669"/>
      <c r="W23" s="669"/>
      <c r="X23" s="669"/>
      <c r="Y23" s="669"/>
      <c r="Z23" s="669"/>
      <c r="AA23" s="669"/>
      <c r="AB23" s="700"/>
      <c r="AC23" s="700"/>
      <c r="AD23" s="700"/>
      <c r="AE23" s="716"/>
      <c r="AF23" s="669"/>
      <c r="AG23" s="669"/>
      <c r="AH23" s="669" t="s">
        <v>4351</v>
      </c>
      <c r="AI23" s="669" t="s">
        <v>3111</v>
      </c>
      <c r="AJ23" s="669" t="s">
        <v>2112</v>
      </c>
      <c r="AK23" s="669" t="s">
        <v>2713</v>
      </c>
      <c r="AL23" s="700">
        <v>125.0</v>
      </c>
      <c r="AM23" s="698" t="s">
        <v>3355</v>
      </c>
      <c r="AN23" s="698"/>
      <c r="AO23" s="699" t="s">
        <v>3363</v>
      </c>
      <c r="AP23" s="669" t="s">
        <v>3368</v>
      </c>
      <c r="AQ23" s="669" t="s">
        <v>2426</v>
      </c>
      <c r="AR23" s="669" t="s">
        <v>2716</v>
      </c>
      <c r="AS23" s="669" t="s">
        <v>34</v>
      </c>
      <c r="AT23" s="669" t="s">
        <v>3104</v>
      </c>
      <c r="AU23" s="669" t="s">
        <v>2713</v>
      </c>
      <c r="AV23" s="700">
        <v>420.0</v>
      </c>
      <c r="AW23" s="700" t="s">
        <v>3355</v>
      </c>
      <c r="AX23" s="700"/>
      <c r="AY23" s="716" t="s">
        <v>3363</v>
      </c>
      <c r="AZ23" s="669"/>
      <c r="BA23" s="669"/>
      <c r="BB23" s="669"/>
      <c r="BC23" s="669"/>
      <c r="BD23" s="669"/>
      <c r="BE23" s="669"/>
      <c r="BF23" s="700"/>
      <c r="BG23" s="700"/>
      <c r="BH23" s="700"/>
      <c r="BI23" s="716"/>
      <c r="BJ23" s="669"/>
      <c r="BK23" s="669"/>
      <c r="BL23" s="669"/>
      <c r="BM23" s="669"/>
      <c r="BN23" s="669"/>
      <c r="BO23" s="669"/>
      <c r="BP23" s="700"/>
      <c r="BQ23" s="700"/>
      <c r="BR23" s="700"/>
      <c r="BS23" s="716"/>
      <c r="BT23" s="669"/>
      <c r="BU23" s="669"/>
      <c r="BV23" s="669"/>
      <c r="BW23" s="669"/>
      <c r="BX23" s="669"/>
      <c r="BY23" s="669"/>
      <c r="BZ23" s="700"/>
      <c r="CA23" s="700"/>
      <c r="CB23" s="700"/>
      <c r="CC23" s="716"/>
      <c r="CD23" s="669" t="s">
        <v>3341</v>
      </c>
      <c r="CE23" s="685" t="s">
        <v>2426</v>
      </c>
      <c r="CF23" s="921" t="s">
        <v>2332</v>
      </c>
      <c r="CG23" s="685" t="s">
        <v>34</v>
      </c>
      <c r="CH23" s="685" t="s">
        <v>2112</v>
      </c>
      <c r="CI23" s="685" t="s">
        <v>2713</v>
      </c>
      <c r="CJ23" s="698">
        <v>300.0</v>
      </c>
      <c r="CK23" s="700" t="s">
        <v>3355</v>
      </c>
      <c r="CL23" s="700"/>
      <c r="CM23" s="716" t="s">
        <v>3384</v>
      </c>
      <c r="CN23" s="685" t="s">
        <v>3341</v>
      </c>
      <c r="CO23" s="685" t="s">
        <v>2426</v>
      </c>
      <c r="CP23" s="685" t="s">
        <v>833</v>
      </c>
      <c r="CQ23" s="685" t="s">
        <v>34</v>
      </c>
      <c r="CR23" s="685" t="s">
        <v>3109</v>
      </c>
      <c r="CS23" s="669" t="s">
        <v>2289</v>
      </c>
      <c r="CT23" s="698">
        <v>400.0</v>
      </c>
      <c r="CU23" s="700" t="s">
        <v>3355</v>
      </c>
      <c r="CV23" s="700" t="s">
        <v>4520</v>
      </c>
      <c r="CW23" s="716" t="s">
        <v>3363</v>
      </c>
      <c r="CX23" s="669"/>
      <c r="CY23" s="669"/>
      <c r="CZ23" s="669"/>
      <c r="DA23" s="669"/>
      <c r="DB23" s="669"/>
      <c r="DC23" s="669"/>
      <c r="DD23" s="700"/>
      <c r="DE23" s="700"/>
      <c r="DF23" s="700"/>
      <c r="DG23" s="716"/>
      <c r="DO23" s="565"/>
      <c r="DP23" s="698"/>
      <c r="DQ23" s="716"/>
      <c r="DR23" s="669"/>
      <c r="DS23" s="669"/>
      <c r="DT23" s="669"/>
      <c r="DU23" s="669"/>
      <c r="DV23" s="669"/>
      <c r="DW23" s="669"/>
      <c r="DX23" s="700"/>
      <c r="DY23" s="700"/>
      <c r="DZ23" s="700"/>
      <c r="EA23" s="716"/>
      <c r="EB23" s="669"/>
      <c r="EC23" s="669"/>
      <c r="ED23" s="669"/>
      <c r="EE23" s="669"/>
      <c r="EF23" s="669"/>
      <c r="EG23" s="669"/>
      <c r="EH23" s="700"/>
      <c r="EI23" s="700"/>
      <c r="EJ23" s="700"/>
      <c r="EK23" s="716"/>
      <c r="EL23" s="669"/>
      <c r="EM23" s="669"/>
      <c r="EN23" s="685" t="s">
        <v>3717</v>
      </c>
      <c r="EO23" s="685" t="s">
        <v>3111</v>
      </c>
      <c r="EP23" s="685" t="s">
        <v>3100</v>
      </c>
      <c r="EQ23" s="685" t="s">
        <v>2713</v>
      </c>
      <c r="ER23" s="698" t="s">
        <v>902</v>
      </c>
      <c r="ES23" s="700" t="s">
        <v>4427</v>
      </c>
      <c r="ET23" s="700"/>
      <c r="EU23" s="716" t="s">
        <v>3363</v>
      </c>
      <c r="EV23" s="669"/>
      <c r="EW23" s="669"/>
      <c r="EX23" s="669"/>
      <c r="EY23" s="669"/>
      <c r="EZ23" s="669"/>
      <c r="FA23" s="669"/>
      <c r="FB23" s="700"/>
      <c r="FC23" s="700"/>
      <c r="FD23" s="700"/>
      <c r="FE23" s="716"/>
      <c r="FF23" s="669"/>
      <c r="FG23" s="669"/>
      <c r="FH23" s="669"/>
      <c r="FI23" s="669"/>
      <c r="FJ23" s="669"/>
      <c r="FK23" s="669"/>
      <c r="FL23" s="700"/>
      <c r="FM23" s="700"/>
      <c r="FN23" s="700"/>
      <c r="FO23" s="716"/>
      <c r="FP23" s="669"/>
      <c r="FQ23" s="669"/>
      <c r="FR23" s="669"/>
      <c r="FS23" s="669"/>
      <c r="FT23" s="669"/>
      <c r="FU23" s="669"/>
      <c r="FV23" s="700"/>
      <c r="FW23" s="700"/>
      <c r="FX23" s="700"/>
      <c r="FY23" s="716"/>
      <c r="FZ23" s="669"/>
      <c r="GA23" s="669"/>
      <c r="GB23" s="669"/>
      <c r="GC23" s="669"/>
      <c r="GD23" s="669"/>
      <c r="GE23" s="669"/>
      <c r="GF23" s="700"/>
      <c r="GG23" s="700"/>
      <c r="GH23" s="700"/>
      <c r="GI23" s="716"/>
      <c r="GJ23" s="669"/>
      <c r="GK23" s="669"/>
      <c r="GL23" s="669"/>
      <c r="GM23" s="669"/>
      <c r="GN23" s="669"/>
      <c r="GO23" s="669"/>
      <c r="GP23" s="700"/>
      <c r="GQ23" s="700"/>
      <c r="GR23" s="700"/>
      <c r="GS23" s="716"/>
      <c r="GT23" s="669"/>
      <c r="GU23" s="669"/>
      <c r="GV23" s="669"/>
      <c r="GW23" s="669"/>
      <c r="GX23" s="669"/>
      <c r="GY23" s="669"/>
      <c r="GZ23" s="700"/>
      <c r="HA23" s="700"/>
      <c r="HB23" s="700"/>
      <c r="HC23" s="716"/>
      <c r="HD23" s="669"/>
      <c r="HE23" s="669"/>
      <c r="HF23" s="669"/>
      <c r="HG23" s="669"/>
      <c r="HH23" s="669"/>
      <c r="HI23" s="669"/>
      <c r="HJ23" s="700"/>
      <c r="HK23" s="700"/>
      <c r="HL23" s="700"/>
      <c r="HM23" s="716"/>
      <c r="HN23" s="669"/>
      <c r="HO23" s="669"/>
      <c r="HP23" s="669"/>
      <c r="HQ23" s="669"/>
      <c r="HR23" s="669"/>
      <c r="HS23" s="669"/>
      <c r="HT23" s="700"/>
      <c r="HU23" s="700"/>
      <c r="HV23" s="700"/>
      <c r="HW23" s="716"/>
      <c r="HX23" s="669"/>
      <c r="HY23" s="669"/>
      <c r="HZ23" s="669"/>
      <c r="IA23" s="669"/>
      <c r="IB23" s="669"/>
      <c r="IC23" s="669"/>
      <c r="ID23" s="700"/>
      <c r="IE23" s="700"/>
      <c r="IF23" s="700"/>
      <c r="IG23" s="716"/>
      <c r="IH23" s="669"/>
      <c r="II23" s="669"/>
      <c r="IJ23" s="669"/>
      <c r="IK23" s="669"/>
      <c r="IL23" s="669"/>
      <c r="IM23" s="669"/>
      <c r="IN23" s="700"/>
      <c r="IO23" s="700"/>
      <c r="IP23" s="700"/>
      <c r="IQ23" s="716"/>
      <c r="IR23" s="669" t="s">
        <v>3341</v>
      </c>
      <c r="IS23" s="669" t="s">
        <v>2426</v>
      </c>
      <c r="IT23" s="669" t="s">
        <v>2692</v>
      </c>
      <c r="IU23" s="669" t="s">
        <v>70</v>
      </c>
      <c r="IV23" s="669" t="s">
        <v>443</v>
      </c>
      <c r="IW23" s="669" t="s">
        <v>2289</v>
      </c>
      <c r="IX23" s="700">
        <v>480.0</v>
      </c>
      <c r="IY23" s="700"/>
      <c r="IZ23" s="700"/>
      <c r="JA23" s="716" t="s">
        <v>3358</v>
      </c>
      <c r="JB23" s="669"/>
      <c r="JC23" s="669"/>
      <c r="JD23" s="669"/>
      <c r="JE23" s="669"/>
      <c r="JF23" s="669"/>
      <c r="JG23" s="669"/>
      <c r="JH23" s="700"/>
      <c r="JI23" s="700"/>
      <c r="JJ23" s="700"/>
      <c r="JK23" s="716"/>
      <c r="JL23" s="669"/>
      <c r="JM23" s="669"/>
      <c r="JN23" s="669"/>
      <c r="JO23" s="669"/>
      <c r="JP23" s="669"/>
      <c r="JQ23" s="669"/>
      <c r="JR23" s="700"/>
      <c r="JS23" s="700"/>
      <c r="JT23" s="700"/>
      <c r="JU23" s="716"/>
      <c r="JV23" s="669"/>
      <c r="JW23" s="669"/>
      <c r="JX23" s="669"/>
      <c r="JY23" s="669"/>
      <c r="JZ23" s="669"/>
      <c r="KA23" s="669"/>
      <c r="KB23" s="700"/>
      <c r="KC23" s="700"/>
      <c r="KD23" s="700"/>
      <c r="KE23" s="716"/>
      <c r="KF23" s="669"/>
      <c r="KG23" s="669"/>
      <c r="KH23" s="669"/>
      <c r="KI23" s="669"/>
      <c r="KJ23" s="669"/>
      <c r="KK23" s="669"/>
      <c r="KL23" s="700"/>
      <c r="KM23" s="700"/>
      <c r="KN23" s="700"/>
      <c r="KO23" s="716"/>
    </row>
    <row r="24" ht="15.75" customHeight="1">
      <c r="A24" s="708">
        <v>0.041666666666666664</v>
      </c>
      <c r="B24" s="661"/>
      <c r="C24" s="661"/>
      <c r="D24" s="661"/>
      <c r="E24" s="661"/>
      <c r="F24" s="661"/>
      <c r="G24" s="661"/>
      <c r="H24" s="709"/>
      <c r="I24" s="709"/>
      <c r="J24" s="709"/>
      <c r="K24" s="710"/>
      <c r="L24" s="661"/>
      <c r="M24" s="661"/>
      <c r="N24" s="661"/>
      <c r="O24" s="661"/>
      <c r="P24" s="661"/>
      <c r="Q24" s="661"/>
      <c r="R24" s="709"/>
      <c r="S24" s="709"/>
      <c r="T24" s="709"/>
      <c r="U24" s="710"/>
      <c r="V24" s="661"/>
      <c r="W24" s="661"/>
      <c r="X24" s="661"/>
      <c r="Y24" s="661"/>
      <c r="Z24" s="661"/>
      <c r="AA24" s="661"/>
      <c r="AB24" s="709"/>
      <c r="AC24" s="709"/>
      <c r="AD24" s="709"/>
      <c r="AE24" s="710"/>
      <c r="AF24" s="661"/>
      <c r="AG24" s="661"/>
      <c r="AH24" s="661"/>
      <c r="AI24" s="661"/>
      <c r="AJ24" s="661"/>
      <c r="AK24" s="661"/>
      <c r="AL24" s="709"/>
      <c r="AM24" s="709"/>
      <c r="AN24" s="709"/>
      <c r="AO24" s="710"/>
      <c r="AP24" s="661" t="s">
        <v>3341</v>
      </c>
      <c r="AQ24" s="661" t="s">
        <v>1780</v>
      </c>
      <c r="AR24" s="661" t="s">
        <v>2577</v>
      </c>
      <c r="AS24" s="661" t="s">
        <v>34</v>
      </c>
      <c r="AT24" s="661" t="s">
        <v>3106</v>
      </c>
      <c r="AU24" s="661" t="s">
        <v>2289</v>
      </c>
      <c r="AV24" s="709" t="s">
        <v>2107</v>
      </c>
      <c r="AW24" s="709" t="s">
        <v>3114</v>
      </c>
      <c r="AX24" s="709"/>
      <c r="AY24" s="710" t="s">
        <v>3363</v>
      </c>
      <c r="AZ24" s="661"/>
      <c r="BA24" s="661"/>
      <c r="BB24" s="661"/>
      <c r="BC24" s="661"/>
      <c r="BD24" s="661"/>
      <c r="BE24" s="661"/>
      <c r="BF24" s="709"/>
      <c r="BG24" s="709"/>
      <c r="BH24" s="709"/>
      <c r="BI24" s="710"/>
      <c r="BJ24" s="661"/>
      <c r="BK24" s="661"/>
      <c r="BL24" s="661"/>
      <c r="BM24" s="661"/>
      <c r="BN24" s="661"/>
      <c r="BO24" s="661"/>
      <c r="BP24" s="709"/>
      <c r="BQ24" s="709"/>
      <c r="BR24" s="709"/>
      <c r="BS24" s="710"/>
      <c r="BT24" s="661"/>
      <c r="BU24" s="661"/>
      <c r="BV24" s="661"/>
      <c r="BW24" s="661"/>
      <c r="BX24" s="661"/>
      <c r="BY24" s="661"/>
      <c r="BZ24" s="709"/>
      <c r="CA24" s="709"/>
      <c r="CB24" s="709"/>
      <c r="CC24" s="710"/>
      <c r="CD24" s="661"/>
      <c r="CE24" s="661"/>
      <c r="CF24" s="661"/>
      <c r="CG24" s="661"/>
      <c r="CH24" s="661"/>
      <c r="CI24" s="661"/>
      <c r="CJ24" s="709"/>
      <c r="CK24" s="709"/>
      <c r="CL24" s="709"/>
      <c r="CM24" s="710"/>
      <c r="CN24" s="661"/>
      <c r="CO24" s="661"/>
      <c r="CP24" s="661"/>
      <c r="CQ24" s="661"/>
      <c r="CR24" s="661"/>
      <c r="CS24" s="661"/>
      <c r="CT24" s="709"/>
      <c r="CU24" s="709"/>
      <c r="CV24" s="709"/>
      <c r="CW24" s="710"/>
      <c r="CX24" s="661"/>
      <c r="CY24" s="661"/>
      <c r="CZ24" s="661"/>
      <c r="DA24" s="661"/>
      <c r="DB24" s="661"/>
      <c r="DC24" s="661"/>
      <c r="DD24" s="709"/>
      <c r="DE24" s="709"/>
      <c r="DF24" s="709"/>
      <c r="DG24" s="710"/>
      <c r="DO24" s="804"/>
      <c r="DP24" s="709"/>
      <c r="DQ24" s="710"/>
      <c r="DR24" s="661"/>
      <c r="DS24" s="661"/>
      <c r="DT24" s="661"/>
      <c r="DU24" s="661"/>
      <c r="DV24" s="661"/>
      <c r="DW24" s="661"/>
      <c r="DX24" s="709"/>
      <c r="DY24" s="709"/>
      <c r="DZ24" s="709"/>
      <c r="EA24" s="710"/>
      <c r="EB24" s="661"/>
      <c r="EC24" s="661"/>
      <c r="ED24" s="661"/>
      <c r="EE24" s="661"/>
      <c r="EF24" s="661"/>
      <c r="EG24" s="661"/>
      <c r="EH24" s="709"/>
      <c r="EI24" s="709"/>
      <c r="EJ24" s="709"/>
      <c r="EK24" s="710"/>
      <c r="EL24" s="661"/>
      <c r="EM24" s="661"/>
      <c r="EN24" s="661"/>
      <c r="EO24" s="661"/>
      <c r="EP24" s="661"/>
      <c r="EQ24" s="661"/>
      <c r="ER24" s="709"/>
      <c r="ES24" s="709"/>
      <c r="ET24" s="709"/>
      <c r="EU24" s="710"/>
      <c r="EV24" s="661"/>
      <c r="EW24" s="661"/>
      <c r="EX24" s="661"/>
      <c r="EY24" s="661"/>
      <c r="EZ24" s="661"/>
      <c r="FA24" s="661"/>
      <c r="FB24" s="709"/>
      <c r="FC24" s="709"/>
      <c r="FD24" s="709"/>
      <c r="FE24" s="710"/>
      <c r="FF24" s="661"/>
      <c r="FG24" s="661"/>
      <c r="FH24" s="661"/>
      <c r="FI24" s="661"/>
      <c r="FJ24" s="661"/>
      <c r="FK24" s="661"/>
      <c r="FL24" s="709"/>
      <c r="FM24" s="709"/>
      <c r="FN24" s="709"/>
      <c r="FO24" s="710"/>
      <c r="FP24" s="661"/>
      <c r="FQ24" s="661"/>
      <c r="FR24" s="661"/>
      <c r="FS24" s="661"/>
      <c r="FT24" s="661"/>
      <c r="FU24" s="661"/>
      <c r="FV24" s="709"/>
      <c r="FW24" s="709"/>
      <c r="FX24" s="709"/>
      <c r="FY24" s="710"/>
      <c r="FZ24" s="661"/>
      <c r="GA24" s="661"/>
      <c r="GB24" s="661"/>
      <c r="GC24" s="661"/>
      <c r="GD24" s="661"/>
      <c r="GE24" s="661"/>
      <c r="GF24" s="709"/>
      <c r="GG24" s="709"/>
      <c r="GH24" s="709"/>
      <c r="GI24" s="710"/>
      <c r="GJ24" s="661"/>
      <c r="GK24" s="661"/>
      <c r="GL24" s="661"/>
      <c r="GM24" s="661"/>
      <c r="GN24" s="661"/>
      <c r="GO24" s="661"/>
      <c r="GP24" s="709"/>
      <c r="GQ24" s="709"/>
      <c r="GR24" s="709"/>
      <c r="GS24" s="710"/>
      <c r="GT24" s="661"/>
      <c r="GU24" s="661"/>
      <c r="GV24" s="661"/>
      <c r="GW24" s="661"/>
      <c r="GX24" s="661"/>
      <c r="GY24" s="661"/>
      <c r="GZ24" s="709"/>
      <c r="HA24" s="709"/>
      <c r="HB24" s="709"/>
      <c r="HC24" s="710"/>
      <c r="HD24" s="661"/>
      <c r="HE24" s="661"/>
      <c r="HF24" s="661"/>
      <c r="HG24" s="661"/>
      <c r="HH24" s="661"/>
      <c r="HI24" s="661"/>
      <c r="HJ24" s="709"/>
      <c r="HK24" s="709"/>
      <c r="HL24" s="709"/>
      <c r="HM24" s="710"/>
      <c r="HN24" s="661"/>
      <c r="HO24" s="661"/>
      <c r="HP24" s="661"/>
      <c r="HQ24" s="661"/>
      <c r="HR24" s="661"/>
      <c r="HS24" s="661"/>
      <c r="HT24" s="709"/>
      <c r="HU24" s="709"/>
      <c r="HV24" s="709"/>
      <c r="HW24" s="710"/>
      <c r="HX24" s="661"/>
      <c r="HY24" s="661"/>
      <c r="HZ24" s="661"/>
      <c r="IA24" s="661"/>
      <c r="IB24" s="661"/>
      <c r="IC24" s="661"/>
      <c r="ID24" s="709"/>
      <c r="IE24" s="709"/>
      <c r="IF24" s="709"/>
      <c r="IG24" s="710"/>
      <c r="IH24" s="661"/>
      <c r="II24" s="661"/>
      <c r="IJ24" s="661"/>
      <c r="IK24" s="661"/>
      <c r="IL24" s="661"/>
      <c r="IM24" s="661"/>
      <c r="IN24" s="709"/>
      <c r="IO24" s="709"/>
      <c r="IP24" s="709"/>
      <c r="IQ24" s="710"/>
      <c r="IR24" s="661" t="s">
        <v>3341</v>
      </c>
      <c r="IS24" s="661" t="s">
        <v>2426</v>
      </c>
      <c r="IT24" s="661" t="s">
        <v>2741</v>
      </c>
      <c r="IU24" s="661" t="s">
        <v>3102</v>
      </c>
      <c r="IV24" s="661" t="s">
        <v>2112</v>
      </c>
      <c r="IW24" s="661" t="s">
        <v>2713</v>
      </c>
      <c r="IX24" s="709">
        <v>300.0</v>
      </c>
      <c r="IY24" s="709" t="s">
        <v>3355</v>
      </c>
      <c r="IZ24" s="709"/>
      <c r="JA24" s="710" t="s">
        <v>3363</v>
      </c>
      <c r="JB24" s="661"/>
      <c r="JC24" s="661"/>
      <c r="JD24" s="661"/>
      <c r="JE24" s="661"/>
      <c r="JF24" s="661"/>
      <c r="JG24" s="661"/>
      <c r="JH24" s="709"/>
      <c r="JI24" s="709"/>
      <c r="JJ24" s="709"/>
      <c r="JK24" s="710"/>
      <c r="JL24" s="661"/>
      <c r="JM24" s="661"/>
      <c r="JN24" s="661"/>
      <c r="JO24" s="661"/>
      <c r="JP24" s="661"/>
      <c r="JQ24" s="661"/>
      <c r="JR24" s="709"/>
      <c r="JS24" s="709"/>
      <c r="JT24" s="709"/>
      <c r="JU24" s="710"/>
      <c r="JV24" s="661"/>
      <c r="JW24" s="661"/>
      <c r="JX24" s="661"/>
      <c r="JY24" s="661"/>
      <c r="JZ24" s="661"/>
      <c r="KA24" s="661"/>
      <c r="KB24" s="709"/>
      <c r="KC24" s="709"/>
      <c r="KD24" s="709"/>
      <c r="KE24" s="710"/>
      <c r="KF24" s="661"/>
      <c r="KG24" s="661"/>
      <c r="KH24" s="661"/>
      <c r="KI24" s="661"/>
      <c r="KJ24" s="661"/>
      <c r="KK24" s="661"/>
      <c r="KL24" s="709"/>
      <c r="KM24" s="709"/>
      <c r="KN24" s="709"/>
      <c r="KO24" s="710"/>
    </row>
    <row r="25" ht="15.75" customHeight="1">
      <c r="A25" s="715">
        <v>0.041666666666666664</v>
      </c>
      <c r="B25" s="669"/>
      <c r="C25" s="669"/>
      <c r="D25" s="669"/>
      <c r="E25" s="669"/>
      <c r="F25" s="669"/>
      <c r="G25" s="669"/>
      <c r="H25" s="700"/>
      <c r="I25" s="700"/>
      <c r="J25" s="700"/>
      <c r="K25" s="716"/>
      <c r="L25" s="669"/>
      <c r="M25" s="669"/>
      <c r="N25" s="669"/>
      <c r="O25" s="669"/>
      <c r="P25" s="669"/>
      <c r="Q25" s="669"/>
      <c r="R25" s="700"/>
      <c r="S25" s="700"/>
      <c r="T25" s="700"/>
      <c r="U25" s="716"/>
      <c r="V25" s="669"/>
      <c r="W25" s="669"/>
      <c r="X25" s="669"/>
      <c r="Y25" s="669"/>
      <c r="Z25" s="669"/>
      <c r="AA25" s="669"/>
      <c r="AB25" s="700"/>
      <c r="AC25" s="700"/>
      <c r="AD25" s="700"/>
      <c r="AE25" s="716"/>
      <c r="AF25" s="669"/>
      <c r="AG25" s="669"/>
      <c r="AH25" s="669"/>
      <c r="AI25" s="669"/>
      <c r="AJ25" s="669"/>
      <c r="AK25" s="669"/>
      <c r="AL25" s="700"/>
      <c r="AM25" s="700"/>
      <c r="AN25" s="700"/>
      <c r="AO25" s="716"/>
      <c r="AP25" s="669"/>
      <c r="AQ25" s="669"/>
      <c r="AR25" s="669"/>
      <c r="AS25" s="669"/>
      <c r="AT25" s="669"/>
      <c r="AU25" s="669"/>
      <c r="AV25" s="700"/>
      <c r="AW25" s="700"/>
      <c r="AX25" s="700"/>
      <c r="AY25" s="716"/>
      <c r="AZ25" s="669"/>
      <c r="BA25" s="669"/>
      <c r="BB25" s="669"/>
      <c r="BC25" s="669"/>
      <c r="BD25" s="669"/>
      <c r="BE25" s="669"/>
      <c r="BF25" s="700"/>
      <c r="BG25" s="700"/>
      <c r="BH25" s="700"/>
      <c r="BI25" s="716"/>
      <c r="BJ25" s="669"/>
      <c r="BK25" s="669"/>
      <c r="BL25" s="669"/>
      <c r="BM25" s="669"/>
      <c r="BN25" s="669"/>
      <c r="BO25" s="669"/>
      <c r="BP25" s="700"/>
      <c r="BQ25" s="700"/>
      <c r="BR25" s="700"/>
      <c r="BS25" s="716"/>
      <c r="BT25" s="669"/>
      <c r="BU25" s="669"/>
      <c r="BV25" s="669"/>
      <c r="BW25" s="669"/>
      <c r="BX25" s="669"/>
      <c r="BY25" s="669"/>
      <c r="BZ25" s="700"/>
      <c r="CA25" s="700"/>
      <c r="CB25" s="700"/>
      <c r="CC25" s="716"/>
      <c r="CD25" s="669"/>
      <c r="CE25" s="669"/>
      <c r="CF25" s="669"/>
      <c r="CG25" s="669"/>
      <c r="CH25" s="669"/>
      <c r="CI25" s="669"/>
      <c r="CJ25" s="700"/>
      <c r="CK25" s="700"/>
      <c r="CL25" s="700"/>
      <c r="CM25" s="716"/>
      <c r="CN25" s="669"/>
      <c r="CO25" s="669"/>
      <c r="CP25" s="669"/>
      <c r="CQ25" s="669"/>
      <c r="CR25" s="669"/>
      <c r="CS25" s="669"/>
      <c r="CT25" s="700"/>
      <c r="CU25" s="700"/>
      <c r="CV25" s="700"/>
      <c r="CW25" s="716"/>
      <c r="CX25" s="669"/>
      <c r="CY25" s="669"/>
      <c r="CZ25" s="669"/>
      <c r="DA25" s="669"/>
      <c r="DB25" s="669"/>
      <c r="DC25" s="669"/>
      <c r="DD25" s="700"/>
      <c r="DE25" s="700"/>
      <c r="DF25" s="700"/>
      <c r="DG25" s="716"/>
      <c r="DH25" s="669"/>
      <c r="DI25" s="669"/>
      <c r="DJ25" s="669"/>
      <c r="DK25" s="669"/>
      <c r="DL25" s="669"/>
      <c r="DM25" s="669"/>
      <c r="DN25" s="700"/>
      <c r="DO25" s="700"/>
      <c r="DP25" s="700"/>
      <c r="DQ25" s="716"/>
      <c r="DR25" s="669"/>
      <c r="DS25" s="669"/>
      <c r="DT25" s="669"/>
      <c r="DU25" s="669"/>
      <c r="DV25" s="669"/>
      <c r="DW25" s="669"/>
      <c r="DX25" s="700"/>
      <c r="DY25" s="700"/>
      <c r="DZ25" s="700"/>
      <c r="EA25" s="716"/>
      <c r="EB25" s="669"/>
      <c r="EC25" s="669"/>
      <c r="ED25" s="669"/>
      <c r="EE25" s="669"/>
      <c r="EF25" s="669"/>
      <c r="EG25" s="669"/>
      <c r="EH25" s="700"/>
      <c r="EI25" s="700"/>
      <c r="EJ25" s="700"/>
      <c r="EK25" s="716"/>
      <c r="EL25" s="669"/>
      <c r="EM25" s="669"/>
      <c r="EN25" s="669"/>
      <c r="EO25" s="669"/>
      <c r="EP25" s="669"/>
      <c r="EQ25" s="669"/>
      <c r="ER25" s="700"/>
      <c r="ES25" s="700"/>
      <c r="ET25" s="700"/>
      <c r="EU25" s="716"/>
      <c r="EV25" s="669"/>
      <c r="EW25" s="669"/>
      <c r="EX25" s="669"/>
      <c r="EY25" s="669"/>
      <c r="EZ25" s="669"/>
      <c r="FA25" s="669"/>
      <c r="FB25" s="700"/>
      <c r="FC25" s="700"/>
      <c r="FD25" s="700"/>
      <c r="FE25" s="716"/>
      <c r="FF25" s="669"/>
      <c r="FG25" s="669"/>
      <c r="FH25" s="669"/>
      <c r="FI25" s="669"/>
      <c r="FJ25" s="669"/>
      <c r="FK25" s="669"/>
      <c r="FL25" s="700"/>
      <c r="FM25" s="700"/>
      <c r="FN25" s="700"/>
      <c r="FO25" s="716"/>
      <c r="FP25" s="669"/>
      <c r="FQ25" s="669"/>
      <c r="FR25" s="669"/>
      <c r="FS25" s="669"/>
      <c r="FT25" s="669"/>
      <c r="FU25" s="669"/>
      <c r="FV25" s="700"/>
      <c r="FW25" s="700"/>
      <c r="FX25" s="700"/>
      <c r="FY25" s="716"/>
      <c r="FZ25" s="669"/>
      <c r="GA25" s="669"/>
      <c r="GB25" s="669"/>
      <c r="GC25" s="669"/>
      <c r="GD25" s="669"/>
      <c r="GE25" s="669"/>
      <c r="GF25" s="700"/>
      <c r="GG25" s="700"/>
      <c r="GH25" s="700"/>
      <c r="GI25" s="716"/>
      <c r="GJ25" s="669"/>
      <c r="GK25" s="669"/>
      <c r="GL25" s="669"/>
      <c r="GM25" s="669"/>
      <c r="GN25" s="669"/>
      <c r="GO25" s="669"/>
      <c r="GP25" s="700"/>
      <c r="GQ25" s="700"/>
      <c r="GR25" s="700"/>
      <c r="GS25" s="716"/>
      <c r="GT25" s="669"/>
      <c r="GU25" s="669"/>
      <c r="GV25" s="669"/>
      <c r="GW25" s="669"/>
      <c r="GX25" s="669"/>
      <c r="GY25" s="669"/>
      <c r="GZ25" s="700"/>
      <c r="HA25" s="700"/>
      <c r="HB25" s="700"/>
      <c r="HC25" s="716"/>
      <c r="HD25" s="669"/>
      <c r="HE25" s="669"/>
      <c r="HF25" s="669"/>
      <c r="HG25" s="669"/>
      <c r="HH25" s="669"/>
      <c r="HI25" s="669"/>
      <c r="HJ25" s="700"/>
      <c r="HK25" s="700"/>
      <c r="HL25" s="700"/>
      <c r="HM25" s="716"/>
      <c r="HN25" s="669"/>
      <c r="HO25" s="669"/>
      <c r="HP25" s="669"/>
      <c r="HQ25" s="669"/>
      <c r="HR25" s="669"/>
      <c r="HS25" s="669"/>
      <c r="HT25" s="700"/>
      <c r="HU25" s="700"/>
      <c r="HV25" s="700"/>
      <c r="HW25" s="716"/>
      <c r="HX25" s="669"/>
      <c r="HY25" s="669"/>
      <c r="HZ25" s="669"/>
      <c r="IA25" s="669"/>
      <c r="IB25" s="669"/>
      <c r="IC25" s="669"/>
      <c r="ID25" s="700"/>
      <c r="IE25" s="700"/>
      <c r="IF25" s="700"/>
      <c r="IG25" s="716"/>
      <c r="IH25" s="669"/>
      <c r="II25" s="669"/>
      <c r="IJ25" s="669"/>
      <c r="IK25" s="669"/>
      <c r="IL25" s="669"/>
      <c r="IM25" s="669"/>
      <c r="IN25" s="700"/>
      <c r="IO25" s="700"/>
      <c r="IP25" s="700"/>
      <c r="IQ25" s="716"/>
      <c r="IR25" s="669" t="s">
        <v>3368</v>
      </c>
      <c r="IS25" s="669" t="s">
        <v>2426</v>
      </c>
      <c r="IT25" s="669" t="s">
        <v>4521</v>
      </c>
      <c r="IU25" s="669" t="s">
        <v>40</v>
      </c>
      <c r="IV25" s="669" t="s">
        <v>3096</v>
      </c>
      <c r="IW25" s="669" t="s">
        <v>2278</v>
      </c>
      <c r="IX25" s="700">
        <v>520.0</v>
      </c>
      <c r="IY25" s="700"/>
      <c r="IZ25" s="700"/>
      <c r="JA25" s="716" t="s">
        <v>3349</v>
      </c>
      <c r="JB25" s="669"/>
      <c r="JC25" s="669"/>
      <c r="JD25" s="669"/>
      <c r="JE25" s="669"/>
      <c r="JF25" s="669"/>
      <c r="JG25" s="669"/>
      <c r="JH25" s="700"/>
      <c r="JI25" s="700"/>
      <c r="JJ25" s="700"/>
      <c r="JK25" s="716"/>
      <c r="JL25" s="669"/>
      <c r="JM25" s="669"/>
      <c r="JN25" s="669"/>
      <c r="JO25" s="669"/>
      <c r="JP25" s="669"/>
      <c r="JQ25" s="669"/>
      <c r="JR25" s="700"/>
      <c r="JS25" s="700"/>
      <c r="JT25" s="700"/>
      <c r="JU25" s="716"/>
      <c r="JV25" s="669"/>
      <c r="JW25" s="669"/>
      <c r="JX25" s="669"/>
      <c r="JY25" s="669"/>
      <c r="JZ25" s="669"/>
      <c r="KA25" s="669"/>
      <c r="KB25" s="700"/>
      <c r="KC25" s="700"/>
      <c r="KD25" s="700"/>
      <c r="KE25" s="716"/>
      <c r="KF25" s="669"/>
      <c r="KG25" s="669"/>
      <c r="KH25" s="669"/>
      <c r="KI25" s="669"/>
      <c r="KJ25" s="669"/>
      <c r="KK25" s="669"/>
      <c r="KL25" s="700"/>
      <c r="KM25" s="700"/>
      <c r="KN25" s="700"/>
      <c r="KO25" s="716"/>
    </row>
    <row r="26" ht="15.75" customHeight="1">
      <c r="A26" s="717">
        <v>0.041666666666666664</v>
      </c>
      <c r="B26" s="661"/>
      <c r="C26" s="718"/>
      <c r="D26" s="718"/>
      <c r="E26" s="718"/>
      <c r="F26" s="718"/>
      <c r="G26" s="718"/>
      <c r="H26" s="719"/>
      <c r="I26" s="719"/>
      <c r="J26" s="719"/>
      <c r="K26" s="720"/>
      <c r="L26" s="661"/>
      <c r="M26" s="718"/>
      <c r="N26" s="718"/>
      <c r="O26" s="718"/>
      <c r="P26" s="718"/>
      <c r="Q26" s="718"/>
      <c r="R26" s="719"/>
      <c r="S26" s="719"/>
      <c r="T26" s="719"/>
      <c r="U26" s="720"/>
      <c r="V26" s="661"/>
      <c r="W26" s="718"/>
      <c r="X26" s="718"/>
      <c r="Y26" s="718"/>
      <c r="Z26" s="718"/>
      <c r="AA26" s="718"/>
      <c r="AB26" s="719"/>
      <c r="AC26" s="719"/>
      <c r="AD26" s="719"/>
      <c r="AE26" s="720"/>
      <c r="AF26" s="661"/>
      <c r="AG26" s="718"/>
      <c r="AH26" s="718"/>
      <c r="AI26" s="718"/>
      <c r="AJ26" s="718"/>
      <c r="AK26" s="718"/>
      <c r="AL26" s="719"/>
      <c r="AM26" s="719"/>
      <c r="AN26" s="719"/>
      <c r="AO26" s="720"/>
      <c r="AP26" s="661"/>
      <c r="AQ26" s="718"/>
      <c r="AR26" s="718"/>
      <c r="AS26" s="718"/>
      <c r="AT26" s="718"/>
      <c r="AU26" s="718"/>
      <c r="AV26" s="719"/>
      <c r="AW26" s="719"/>
      <c r="AX26" s="719"/>
      <c r="AY26" s="720"/>
      <c r="AZ26" s="661"/>
      <c r="BA26" s="718"/>
      <c r="BB26" s="718"/>
      <c r="BC26" s="718"/>
      <c r="BD26" s="718"/>
      <c r="BE26" s="718"/>
      <c r="BF26" s="719"/>
      <c r="BG26" s="719"/>
      <c r="BH26" s="719"/>
      <c r="BI26" s="720"/>
      <c r="BJ26" s="661"/>
      <c r="BK26" s="718"/>
      <c r="BL26" s="718"/>
      <c r="BM26" s="718"/>
      <c r="BN26" s="718"/>
      <c r="BO26" s="718"/>
      <c r="BP26" s="719"/>
      <c r="BQ26" s="719"/>
      <c r="BR26" s="719"/>
      <c r="BS26" s="720"/>
      <c r="BT26" s="661"/>
      <c r="BU26" s="718"/>
      <c r="BV26" s="718"/>
      <c r="BW26" s="718"/>
      <c r="BX26" s="718"/>
      <c r="BY26" s="718"/>
      <c r="BZ26" s="719"/>
      <c r="CA26" s="719"/>
      <c r="CB26" s="719"/>
      <c r="CC26" s="720"/>
      <c r="CD26" s="661"/>
      <c r="CE26" s="718"/>
      <c r="CF26" s="718"/>
      <c r="CG26" s="718"/>
      <c r="CH26" s="718"/>
      <c r="CI26" s="718"/>
      <c r="CJ26" s="719"/>
      <c r="CK26" s="719"/>
      <c r="CL26" s="719"/>
      <c r="CM26" s="720"/>
      <c r="CN26" s="661"/>
      <c r="CO26" s="718"/>
      <c r="CP26" s="718"/>
      <c r="CQ26" s="718"/>
      <c r="CR26" s="718"/>
      <c r="CS26" s="718"/>
      <c r="CT26" s="719"/>
      <c r="CU26" s="719"/>
      <c r="CV26" s="719"/>
      <c r="CW26" s="720"/>
      <c r="CX26" s="661"/>
      <c r="CY26" s="718"/>
      <c r="CZ26" s="718"/>
      <c r="DA26" s="718"/>
      <c r="DB26" s="718"/>
      <c r="DC26" s="718"/>
      <c r="DD26" s="719"/>
      <c r="DE26" s="719"/>
      <c r="DF26" s="719"/>
      <c r="DG26" s="720"/>
      <c r="DH26" s="661"/>
      <c r="DI26" s="718"/>
      <c r="DJ26" s="718"/>
      <c r="DK26" s="718"/>
      <c r="DL26" s="718"/>
      <c r="DM26" s="718"/>
      <c r="DN26" s="719"/>
      <c r="DO26" s="719"/>
      <c r="DP26" s="719"/>
      <c r="DQ26" s="720"/>
      <c r="DR26" s="661"/>
      <c r="DS26" s="718"/>
      <c r="DT26" s="718"/>
      <c r="DU26" s="718"/>
      <c r="DV26" s="718"/>
      <c r="DW26" s="718"/>
      <c r="DX26" s="719"/>
      <c r="DY26" s="719"/>
      <c r="DZ26" s="719"/>
      <c r="EA26" s="720"/>
      <c r="EB26" s="661"/>
      <c r="EC26" s="718"/>
      <c r="ED26" s="718"/>
      <c r="EE26" s="718"/>
      <c r="EF26" s="718"/>
      <c r="EG26" s="718"/>
      <c r="EH26" s="719"/>
      <c r="EI26" s="719"/>
      <c r="EJ26" s="719"/>
      <c r="EK26" s="720"/>
      <c r="EL26" s="661"/>
      <c r="EM26" s="718"/>
      <c r="EN26" s="718"/>
      <c r="EO26" s="718"/>
      <c r="EP26" s="718"/>
      <c r="EQ26" s="718"/>
      <c r="ER26" s="719"/>
      <c r="ES26" s="719"/>
      <c r="ET26" s="719"/>
      <c r="EU26" s="720"/>
      <c r="EV26" s="661"/>
      <c r="EW26" s="718"/>
      <c r="EX26" s="718"/>
      <c r="EY26" s="718"/>
      <c r="EZ26" s="718"/>
      <c r="FA26" s="718"/>
      <c r="FB26" s="719"/>
      <c r="FC26" s="719"/>
      <c r="FD26" s="719"/>
      <c r="FE26" s="720"/>
      <c r="FF26" s="661"/>
      <c r="FG26" s="718"/>
      <c r="FH26" s="718"/>
      <c r="FI26" s="718"/>
      <c r="FJ26" s="718"/>
      <c r="FK26" s="718"/>
      <c r="FL26" s="719"/>
      <c r="FM26" s="719"/>
      <c r="FN26" s="719"/>
      <c r="FO26" s="720"/>
      <c r="FP26" s="661"/>
      <c r="FQ26" s="718"/>
      <c r="FR26" s="718"/>
      <c r="FS26" s="718"/>
      <c r="FT26" s="718"/>
      <c r="FU26" s="718"/>
      <c r="FV26" s="719"/>
      <c r="FW26" s="719"/>
      <c r="FX26" s="719"/>
      <c r="FY26" s="720"/>
      <c r="FZ26" s="661"/>
      <c r="GA26" s="718"/>
      <c r="GB26" s="718"/>
      <c r="GC26" s="718"/>
      <c r="GD26" s="718"/>
      <c r="GE26" s="718"/>
      <c r="GF26" s="719"/>
      <c r="GG26" s="719"/>
      <c r="GH26" s="719"/>
      <c r="GI26" s="720"/>
      <c r="GJ26" s="661"/>
      <c r="GK26" s="718"/>
      <c r="GL26" s="718"/>
      <c r="GM26" s="718"/>
      <c r="GN26" s="718"/>
      <c r="GO26" s="718"/>
      <c r="GP26" s="719"/>
      <c r="GQ26" s="719"/>
      <c r="GR26" s="719"/>
      <c r="GS26" s="720"/>
      <c r="GT26" s="661"/>
      <c r="GU26" s="718"/>
      <c r="GV26" s="718"/>
      <c r="GW26" s="718"/>
      <c r="GX26" s="718"/>
      <c r="GY26" s="718"/>
      <c r="GZ26" s="719"/>
      <c r="HA26" s="719"/>
      <c r="HB26" s="719"/>
      <c r="HC26" s="720"/>
      <c r="HD26" s="661"/>
      <c r="HE26" s="718"/>
      <c r="HF26" s="718"/>
      <c r="HG26" s="718"/>
      <c r="HH26" s="718"/>
      <c r="HI26" s="718"/>
      <c r="HJ26" s="719"/>
      <c r="HK26" s="719"/>
      <c r="HL26" s="719"/>
      <c r="HM26" s="720"/>
      <c r="HN26" s="661"/>
      <c r="HO26" s="718"/>
      <c r="HP26" s="718"/>
      <c r="HQ26" s="718"/>
      <c r="HR26" s="718"/>
      <c r="HS26" s="718"/>
      <c r="HT26" s="719"/>
      <c r="HU26" s="719"/>
      <c r="HV26" s="719"/>
      <c r="HW26" s="720"/>
      <c r="HX26" s="661"/>
      <c r="HY26" s="718"/>
      <c r="HZ26" s="718"/>
      <c r="IA26" s="718"/>
      <c r="IB26" s="718"/>
      <c r="IC26" s="718"/>
      <c r="ID26" s="719"/>
      <c r="IE26" s="719"/>
      <c r="IF26" s="719"/>
      <c r="IG26" s="720"/>
      <c r="IH26" s="661"/>
      <c r="II26" s="718"/>
      <c r="IJ26" s="718"/>
      <c r="IK26" s="718"/>
      <c r="IL26" s="718"/>
      <c r="IM26" s="718"/>
      <c r="IN26" s="719"/>
      <c r="IO26" s="719"/>
      <c r="IP26" s="719"/>
      <c r="IQ26" s="720"/>
      <c r="IR26" s="661"/>
      <c r="IS26" s="718"/>
      <c r="IT26" s="718"/>
      <c r="IU26" s="718"/>
      <c r="IV26" s="718"/>
      <c r="IW26" s="718"/>
      <c r="IX26" s="719"/>
      <c r="IY26" s="719"/>
      <c r="IZ26" s="719"/>
      <c r="JA26" s="720"/>
      <c r="JB26" s="661"/>
      <c r="JC26" s="718"/>
      <c r="JD26" s="718"/>
      <c r="JE26" s="718"/>
      <c r="JF26" s="718"/>
      <c r="JG26" s="718"/>
      <c r="JH26" s="719"/>
      <c r="JI26" s="719"/>
      <c r="JJ26" s="719"/>
      <c r="JK26" s="720"/>
      <c r="JL26" s="661"/>
      <c r="JM26" s="718"/>
      <c r="JN26" s="718"/>
      <c r="JO26" s="718"/>
      <c r="JP26" s="718"/>
      <c r="JQ26" s="718"/>
      <c r="JR26" s="719"/>
      <c r="JS26" s="719"/>
      <c r="JT26" s="719"/>
      <c r="JU26" s="720"/>
      <c r="JV26" s="661"/>
      <c r="JW26" s="718"/>
      <c r="JX26" s="718"/>
      <c r="JY26" s="718"/>
      <c r="JZ26" s="718"/>
      <c r="KA26" s="718"/>
      <c r="KB26" s="719"/>
      <c r="KC26" s="719"/>
      <c r="KD26" s="719"/>
      <c r="KE26" s="720"/>
      <c r="KF26" s="661"/>
      <c r="KG26" s="718"/>
      <c r="KH26" s="718"/>
      <c r="KI26" s="718"/>
      <c r="KJ26" s="718"/>
      <c r="KK26" s="718"/>
      <c r="KL26" s="719"/>
      <c r="KM26" s="719"/>
      <c r="KN26" s="719"/>
      <c r="KO26" s="720"/>
    </row>
    <row r="27" ht="15.75" customHeight="1">
      <c r="A27" s="697">
        <v>0.08333333333333333</v>
      </c>
      <c r="B27" s="685" t="s">
        <v>3368</v>
      </c>
      <c r="C27" s="685" t="s">
        <v>2426</v>
      </c>
      <c r="D27" s="685" t="s">
        <v>1449</v>
      </c>
      <c r="E27" s="685" t="s">
        <v>34</v>
      </c>
      <c r="F27" s="685" t="s">
        <v>3092</v>
      </c>
      <c r="G27" s="685" t="s">
        <v>2278</v>
      </c>
      <c r="H27" s="698">
        <v>420.0</v>
      </c>
      <c r="I27" s="698" t="s">
        <v>4427</v>
      </c>
      <c r="J27" s="698"/>
      <c r="K27" s="699" t="s">
        <v>3363</v>
      </c>
      <c r="L27" s="669" t="s">
        <v>3341</v>
      </c>
      <c r="M27" s="669" t="s">
        <v>1962</v>
      </c>
      <c r="N27" s="669" t="s">
        <v>3113</v>
      </c>
      <c r="O27" s="669" t="s">
        <v>34</v>
      </c>
      <c r="P27" s="669" t="s">
        <v>2112</v>
      </c>
      <c r="Q27" s="669" t="s">
        <v>2713</v>
      </c>
      <c r="R27" s="700" t="s">
        <v>2107</v>
      </c>
      <c r="S27" s="700" t="s">
        <v>3114</v>
      </c>
      <c r="T27" s="698"/>
      <c r="U27" s="699" t="s">
        <v>3349</v>
      </c>
      <c r="V27" s="685"/>
      <c r="W27" s="685"/>
      <c r="X27" s="685"/>
      <c r="Y27" s="685"/>
      <c r="Z27" s="685"/>
      <c r="AA27" s="685"/>
      <c r="AB27" s="698"/>
      <c r="AC27" s="698"/>
      <c r="AD27" s="698"/>
      <c r="AE27" s="699"/>
      <c r="AF27" s="685"/>
      <c r="AG27" s="685"/>
      <c r="AH27" s="685"/>
      <c r="AI27" s="685"/>
      <c r="AJ27" s="685"/>
      <c r="AK27" s="685"/>
      <c r="AL27" s="698"/>
      <c r="AM27" s="698"/>
      <c r="AN27" s="698"/>
      <c r="AO27" s="699"/>
      <c r="AW27" s="698"/>
      <c r="AX27" s="698"/>
      <c r="AY27" s="699"/>
      <c r="AZ27" s="685"/>
      <c r="BA27" s="685"/>
      <c r="BB27" s="685"/>
      <c r="BC27" s="685"/>
      <c r="BD27" s="685"/>
      <c r="BE27" s="685"/>
      <c r="BF27" s="698"/>
      <c r="BG27" s="698"/>
      <c r="BH27" s="698"/>
      <c r="BI27" s="699"/>
      <c r="BJ27" s="685" t="s">
        <v>3341</v>
      </c>
      <c r="BK27" s="669" t="s">
        <v>1962</v>
      </c>
      <c r="BL27" s="669" t="s">
        <v>2379</v>
      </c>
      <c r="BM27" s="669" t="s">
        <v>34</v>
      </c>
      <c r="BN27" s="669" t="s">
        <v>1748</v>
      </c>
      <c r="BO27" s="669" t="s">
        <v>2792</v>
      </c>
      <c r="BP27" s="700">
        <v>0.0</v>
      </c>
      <c r="BQ27" s="700" t="s">
        <v>3114</v>
      </c>
      <c r="BR27" s="698"/>
      <c r="BS27" s="699" t="s">
        <v>3384</v>
      </c>
      <c r="BT27" s="685"/>
      <c r="BU27" s="685"/>
      <c r="BV27" s="685"/>
      <c r="BW27" s="685"/>
      <c r="BX27" s="685"/>
      <c r="BY27" s="685"/>
      <c r="BZ27" s="698"/>
      <c r="CA27" s="698"/>
      <c r="CB27" s="698"/>
      <c r="CC27" s="699"/>
      <c r="CD27" s="685" t="s">
        <v>3341</v>
      </c>
      <c r="CE27" s="685" t="s">
        <v>2426</v>
      </c>
      <c r="CF27" s="685" t="s">
        <v>4522</v>
      </c>
      <c r="CG27" s="685" t="s">
        <v>34</v>
      </c>
      <c r="CH27" s="685" t="s">
        <v>3092</v>
      </c>
      <c r="CI27" s="685" t="s">
        <v>2278</v>
      </c>
      <c r="CJ27" s="698">
        <v>420.0</v>
      </c>
      <c r="CK27" s="698"/>
      <c r="CL27" s="698"/>
      <c r="CM27" s="699" t="s">
        <v>3349</v>
      </c>
      <c r="CN27" s="685"/>
      <c r="CO27" s="685"/>
      <c r="CP27" s="685"/>
      <c r="CQ27" s="685"/>
      <c r="CR27" s="685"/>
      <c r="CS27" s="685"/>
      <c r="CT27" s="698"/>
      <c r="CU27" s="698"/>
      <c r="CV27" s="698"/>
      <c r="CW27" s="699"/>
      <c r="CX27" s="685" t="s">
        <v>3368</v>
      </c>
      <c r="CY27" s="685" t="s">
        <v>2426</v>
      </c>
      <c r="CZ27" s="685" t="s">
        <v>2725</v>
      </c>
      <c r="DA27" s="685" t="s">
        <v>3127</v>
      </c>
      <c r="DB27" s="685" t="s">
        <v>1242</v>
      </c>
      <c r="DC27" s="685" t="s">
        <v>3108</v>
      </c>
      <c r="DD27" s="698">
        <v>850.0</v>
      </c>
      <c r="DE27" s="698" t="s">
        <v>3355</v>
      </c>
      <c r="DF27" s="698"/>
      <c r="DG27" s="699" t="s">
        <v>3363</v>
      </c>
      <c r="DH27" s="855" t="s">
        <v>3341</v>
      </c>
      <c r="DI27" s="703" t="s">
        <v>1962</v>
      </c>
      <c r="DJ27" s="703" t="s">
        <v>2409</v>
      </c>
      <c r="DK27" s="703" t="s">
        <v>2489</v>
      </c>
      <c r="DL27" s="703" t="s">
        <v>3104</v>
      </c>
      <c r="DM27" s="703" t="s">
        <v>2713</v>
      </c>
      <c r="DN27" s="780">
        <v>0.0</v>
      </c>
      <c r="DQ27" s="699" t="s">
        <v>3349</v>
      </c>
      <c r="DR27" s="685"/>
      <c r="DS27" s="685"/>
      <c r="DT27" s="685"/>
      <c r="DU27" s="685"/>
      <c r="DV27" s="685"/>
      <c r="DW27" s="685"/>
      <c r="DX27" s="698"/>
      <c r="DY27" s="698"/>
      <c r="DZ27" s="698"/>
      <c r="EA27" s="699"/>
      <c r="EB27" s="685"/>
      <c r="EC27" s="685"/>
      <c r="ED27" s="685"/>
      <c r="EE27" s="685"/>
      <c r="EF27" s="685"/>
      <c r="EG27" s="685"/>
      <c r="EH27" s="698"/>
      <c r="EI27" s="698"/>
      <c r="EJ27" s="698"/>
      <c r="EK27" s="699"/>
      <c r="EL27" s="685"/>
      <c r="EM27" s="685"/>
      <c r="EN27" s="685"/>
      <c r="EO27" s="685"/>
      <c r="EP27" s="685"/>
      <c r="EQ27" s="685"/>
      <c r="ER27" s="698"/>
      <c r="ES27" s="698"/>
      <c r="ET27" s="698"/>
      <c r="EU27" s="699"/>
      <c r="EV27" s="685" t="s">
        <v>3341</v>
      </c>
      <c r="EW27" s="685" t="s">
        <v>2426</v>
      </c>
      <c r="EX27" s="685" t="s">
        <v>4522</v>
      </c>
      <c r="EY27" s="685" t="s">
        <v>34</v>
      </c>
      <c r="EZ27" s="685" t="s">
        <v>3092</v>
      </c>
      <c r="FA27" s="685" t="s">
        <v>2278</v>
      </c>
      <c r="FB27" s="698">
        <v>420.0</v>
      </c>
      <c r="FC27" s="698"/>
      <c r="FD27" s="698"/>
      <c r="FE27" s="699" t="s">
        <v>3358</v>
      </c>
      <c r="FF27" s="685" t="s">
        <v>3368</v>
      </c>
      <c r="FG27" s="685" t="s">
        <v>2426</v>
      </c>
      <c r="FH27" s="685" t="s">
        <v>2732</v>
      </c>
      <c r="FI27" s="685" t="s">
        <v>3102</v>
      </c>
      <c r="FJ27" s="685" t="s">
        <v>2112</v>
      </c>
      <c r="FK27" s="685" t="s">
        <v>2278</v>
      </c>
      <c r="FL27" s="698">
        <v>1850.0</v>
      </c>
      <c r="FM27" s="698" t="s">
        <v>4427</v>
      </c>
      <c r="FN27" s="698" t="s">
        <v>4523</v>
      </c>
      <c r="FO27" s="699" t="s">
        <v>3363</v>
      </c>
      <c r="FP27" s="685"/>
      <c r="FQ27" s="685"/>
      <c r="FW27" s="698"/>
      <c r="FX27" s="698"/>
      <c r="FY27" s="699"/>
      <c r="FZ27" s="685"/>
      <c r="GA27" s="685"/>
      <c r="GB27" s="685"/>
      <c r="GC27" s="685"/>
      <c r="GD27" s="685"/>
      <c r="GE27" s="685"/>
      <c r="GF27" s="698"/>
      <c r="GG27" s="698"/>
      <c r="GH27" s="698"/>
      <c r="GI27" s="699"/>
      <c r="GJ27" s="685"/>
      <c r="GK27" s="685"/>
      <c r="GL27" s="685"/>
      <c r="GM27" s="685"/>
      <c r="GN27" s="685"/>
      <c r="GO27" s="685"/>
      <c r="GP27" s="698"/>
      <c r="GQ27" s="698"/>
      <c r="GR27" s="698"/>
      <c r="GS27" s="699"/>
      <c r="GT27" s="663" t="s">
        <v>3341</v>
      </c>
      <c r="GU27" s="663" t="s">
        <v>1780</v>
      </c>
      <c r="GV27" s="663" t="s">
        <v>3113</v>
      </c>
      <c r="GW27" s="663" t="s">
        <v>34</v>
      </c>
      <c r="GX27" s="663" t="s">
        <v>2112</v>
      </c>
      <c r="GY27" s="663" t="s">
        <v>2713</v>
      </c>
      <c r="GZ27" s="670" t="s">
        <v>2107</v>
      </c>
      <c r="HA27" s="670" t="s">
        <v>3114</v>
      </c>
      <c r="HB27" s="698"/>
      <c r="HC27" s="699" t="s">
        <v>3363</v>
      </c>
      <c r="HD27" s="685"/>
      <c r="HE27" s="685"/>
      <c r="HF27" s="685"/>
      <c r="HG27" s="685"/>
      <c r="HH27" s="685"/>
      <c r="HI27" s="685"/>
      <c r="HJ27" s="698"/>
      <c r="HK27" s="698"/>
      <c r="HL27" s="698"/>
      <c r="HM27" s="699"/>
      <c r="HN27" s="663" t="s">
        <v>3341</v>
      </c>
      <c r="HO27" s="663" t="s">
        <v>2465</v>
      </c>
      <c r="HP27" s="663" t="s">
        <v>2540</v>
      </c>
      <c r="HQ27" s="663" t="s">
        <v>34</v>
      </c>
      <c r="HR27" s="663" t="s">
        <v>2112</v>
      </c>
      <c r="HS27" s="663" t="s">
        <v>2713</v>
      </c>
      <c r="HT27" s="670" t="s">
        <v>2107</v>
      </c>
      <c r="HU27" s="760" t="s">
        <v>3114</v>
      </c>
      <c r="HV27" s="698"/>
      <c r="HW27" s="699" t="s">
        <v>3363</v>
      </c>
      <c r="HX27" s="705" t="s">
        <v>3368</v>
      </c>
      <c r="HY27" s="705" t="s">
        <v>2426</v>
      </c>
      <c r="HZ27" s="705" t="s">
        <v>2732</v>
      </c>
      <c r="IA27" s="705" t="s">
        <v>3102</v>
      </c>
      <c r="IB27" s="705" t="s">
        <v>2112</v>
      </c>
      <c r="IC27" s="705" t="s">
        <v>2278</v>
      </c>
      <c r="ID27" s="686">
        <v>1850.0</v>
      </c>
      <c r="IE27" s="698"/>
      <c r="IF27" s="698" t="s">
        <v>4524</v>
      </c>
      <c r="IG27" s="699" t="s">
        <v>3681</v>
      </c>
      <c r="IH27" s="669" t="s">
        <v>3341</v>
      </c>
      <c r="II27" s="669" t="s">
        <v>2426</v>
      </c>
      <c r="IJ27" s="669" t="s">
        <v>3781</v>
      </c>
      <c r="IK27" s="669" t="s">
        <v>34</v>
      </c>
      <c r="IL27" s="669" t="s">
        <v>3100</v>
      </c>
      <c r="IM27" s="669" t="s">
        <v>2713</v>
      </c>
      <c r="IN27" s="700">
        <v>125.0</v>
      </c>
      <c r="IO27" s="700" t="s">
        <v>4427</v>
      </c>
      <c r="IP27" s="700"/>
      <c r="IQ27" s="716" t="s">
        <v>3363</v>
      </c>
      <c r="IR27" s="855" t="s">
        <v>3341</v>
      </c>
      <c r="IS27" s="703" t="s">
        <v>1962</v>
      </c>
      <c r="IT27" s="703" t="s">
        <v>2409</v>
      </c>
      <c r="IU27" s="703" t="s">
        <v>2489</v>
      </c>
      <c r="IV27" s="703" t="s">
        <v>3104</v>
      </c>
      <c r="IW27" s="703" t="s">
        <v>2713</v>
      </c>
      <c r="IX27" s="780">
        <v>0.0</v>
      </c>
      <c r="IY27" s="698" t="s">
        <v>3114</v>
      </c>
      <c r="IZ27" s="698"/>
      <c r="JA27" s="699" t="s">
        <v>3363</v>
      </c>
      <c r="JB27" s="685"/>
      <c r="JC27" s="685"/>
      <c r="JD27" s="685"/>
      <c r="JE27" s="685"/>
      <c r="JF27" s="685"/>
      <c r="JG27" s="685"/>
      <c r="JH27" s="698"/>
      <c r="JI27" s="698"/>
      <c r="JJ27" s="698"/>
      <c r="JK27" s="699"/>
      <c r="JL27" s="685"/>
      <c r="JM27" s="685"/>
      <c r="JN27" s="685"/>
      <c r="JO27" s="685"/>
      <c r="JP27" s="685"/>
      <c r="JQ27" s="685"/>
      <c r="JR27" s="698"/>
      <c r="JS27" s="698"/>
      <c r="JT27" s="698"/>
      <c r="JU27" s="699"/>
      <c r="JV27" s="685" t="s">
        <v>3368</v>
      </c>
      <c r="JW27" s="685" t="s">
        <v>2426</v>
      </c>
      <c r="JX27" s="685" t="s">
        <v>2751</v>
      </c>
      <c r="JY27" s="685" t="s">
        <v>34</v>
      </c>
      <c r="JZ27" s="685" t="s">
        <v>3110</v>
      </c>
      <c r="KA27" s="685" t="s">
        <v>2735</v>
      </c>
      <c r="KB27" s="698">
        <v>200.0</v>
      </c>
      <c r="KC27" s="698" t="s">
        <v>3355</v>
      </c>
      <c r="KD27" s="698"/>
      <c r="KE27" s="699" t="s">
        <v>3363</v>
      </c>
      <c r="KF27" s="663" t="s">
        <v>3341</v>
      </c>
      <c r="KG27" s="705" t="s">
        <v>2426</v>
      </c>
      <c r="KH27" s="926" t="s">
        <v>2332</v>
      </c>
      <c r="KI27" s="705" t="s">
        <v>34</v>
      </c>
      <c r="KJ27" s="705" t="s">
        <v>2112</v>
      </c>
      <c r="KK27" s="705" t="s">
        <v>2713</v>
      </c>
      <c r="KL27" s="686">
        <v>300.0</v>
      </c>
      <c r="KM27" s="698"/>
      <c r="KN27" s="698"/>
      <c r="KO27" s="699" t="s">
        <v>3349</v>
      </c>
    </row>
    <row r="28" ht="15.75" customHeight="1">
      <c r="A28" s="708">
        <v>0.08333333333333333</v>
      </c>
      <c r="B28" s="661" t="s">
        <v>3341</v>
      </c>
      <c r="C28" s="661" t="s">
        <v>2426</v>
      </c>
      <c r="D28" s="661" t="s">
        <v>2332</v>
      </c>
      <c r="E28" s="661" t="s">
        <v>3127</v>
      </c>
      <c r="F28" s="661" t="s">
        <v>1242</v>
      </c>
      <c r="G28" s="661" t="s">
        <v>3108</v>
      </c>
      <c r="H28" s="709">
        <v>400.0</v>
      </c>
      <c r="I28" s="709" t="s">
        <v>4427</v>
      </c>
      <c r="J28" s="709"/>
      <c r="K28" s="710" t="s">
        <v>3363</v>
      </c>
      <c r="U28" s="710"/>
      <c r="V28" s="661"/>
      <c r="W28" s="661"/>
      <c r="X28" s="661"/>
      <c r="Y28" s="661"/>
      <c r="Z28" s="661"/>
      <c r="AA28" s="661"/>
      <c r="AB28" s="709"/>
      <c r="AC28" s="709"/>
      <c r="AD28" s="709"/>
      <c r="AE28" s="710"/>
      <c r="AF28" s="661"/>
      <c r="AG28" s="661"/>
      <c r="AH28" s="661"/>
      <c r="AI28" s="661"/>
      <c r="AJ28" s="661"/>
      <c r="AK28" s="661"/>
      <c r="AL28" s="709"/>
      <c r="AM28" s="709"/>
      <c r="AN28" s="709"/>
      <c r="AO28" s="710"/>
      <c r="AP28" s="392" t="s">
        <v>3341</v>
      </c>
      <c r="AQ28" s="660" t="s">
        <v>1962</v>
      </c>
      <c r="AR28" s="660" t="s">
        <v>2409</v>
      </c>
      <c r="AS28" s="660" t="s">
        <v>2489</v>
      </c>
      <c r="AT28" s="660" t="s">
        <v>3104</v>
      </c>
      <c r="AU28" s="660" t="s">
        <v>2713</v>
      </c>
      <c r="AV28" s="774">
        <v>0.0</v>
      </c>
      <c r="AW28" s="825" t="s">
        <v>3114</v>
      </c>
      <c r="AX28" s="709"/>
      <c r="AY28" s="710" t="s">
        <v>3363</v>
      </c>
      <c r="AZ28" s="661"/>
      <c r="BA28" s="661"/>
      <c r="BB28" s="661"/>
      <c r="BC28" s="661"/>
      <c r="BD28" s="661"/>
      <c r="BE28" s="661"/>
      <c r="BF28" s="709"/>
      <c r="BG28" s="709"/>
      <c r="BH28" s="709"/>
      <c r="BI28" s="710"/>
      <c r="BJ28" s="661"/>
      <c r="BK28" s="661"/>
      <c r="BL28" s="661"/>
      <c r="BM28" s="661"/>
      <c r="BN28" s="661"/>
      <c r="BO28" s="661"/>
      <c r="BP28" s="709"/>
      <c r="BQ28" s="709"/>
      <c r="BR28" s="709"/>
      <c r="BS28" s="710"/>
      <c r="BT28" s="661"/>
      <c r="BU28" s="661"/>
      <c r="BV28" s="661"/>
      <c r="BW28" s="661"/>
      <c r="BX28" s="661"/>
      <c r="BY28" s="661"/>
      <c r="BZ28" s="709"/>
      <c r="CA28" s="709"/>
      <c r="CB28" s="709"/>
      <c r="CC28" s="710"/>
      <c r="CN28" s="661"/>
      <c r="CO28" s="661"/>
      <c r="CP28" s="661"/>
      <c r="CQ28" s="661"/>
      <c r="CR28" s="661"/>
      <c r="CS28" s="661"/>
      <c r="CT28" s="709"/>
      <c r="CU28" s="709"/>
      <c r="CV28" s="709"/>
      <c r="CW28" s="710"/>
      <c r="CX28" s="661"/>
      <c r="CY28" s="661"/>
      <c r="CZ28" s="661" t="s">
        <v>4351</v>
      </c>
      <c r="DA28" s="661" t="s">
        <v>3111</v>
      </c>
      <c r="DB28" s="661" t="s">
        <v>2112</v>
      </c>
      <c r="DC28" s="661" t="s">
        <v>2713</v>
      </c>
      <c r="DD28" s="709">
        <v>125.0</v>
      </c>
      <c r="DE28" s="709"/>
      <c r="DF28" s="709"/>
      <c r="DG28" s="710" t="s">
        <v>3363</v>
      </c>
      <c r="DH28" s="802" t="s">
        <v>3341</v>
      </c>
      <c r="DI28" s="803" t="s">
        <v>1962</v>
      </c>
      <c r="DJ28" s="803" t="s">
        <v>4440</v>
      </c>
      <c r="DK28" s="803" t="s">
        <v>2489</v>
      </c>
      <c r="DL28" s="803" t="s">
        <v>3097</v>
      </c>
      <c r="DM28" s="803" t="s">
        <v>2713</v>
      </c>
      <c r="DN28" s="804">
        <v>0.0</v>
      </c>
      <c r="DQ28" s="710" t="s">
        <v>3349</v>
      </c>
      <c r="DR28" s="661"/>
      <c r="DS28" s="661"/>
      <c r="DT28" s="661"/>
      <c r="DU28" s="661"/>
      <c r="DV28" s="661"/>
      <c r="DW28" s="661"/>
      <c r="DX28" s="709"/>
      <c r="DY28" s="709"/>
      <c r="DZ28" s="709"/>
      <c r="EA28" s="710"/>
      <c r="EB28" s="661"/>
      <c r="EC28" s="661"/>
      <c r="ED28" s="661"/>
      <c r="EE28" s="661"/>
      <c r="EF28" s="661"/>
      <c r="EG28" s="661"/>
      <c r="EH28" s="709"/>
      <c r="EI28" s="709"/>
      <c r="EJ28" s="709"/>
      <c r="EK28" s="710"/>
      <c r="EL28" s="661"/>
      <c r="EM28" s="661"/>
      <c r="EN28" s="661"/>
      <c r="EO28" s="661"/>
      <c r="EP28" s="661"/>
      <c r="EQ28" s="661"/>
      <c r="ER28" s="709"/>
      <c r="ES28" s="709"/>
      <c r="ET28" s="709"/>
      <c r="EU28" s="710"/>
      <c r="EV28" s="661" t="s">
        <v>3341</v>
      </c>
      <c r="EW28" s="661" t="s">
        <v>1780</v>
      </c>
      <c r="EX28" s="661" t="s">
        <v>3113</v>
      </c>
      <c r="EY28" s="661" t="s">
        <v>34</v>
      </c>
      <c r="EZ28" s="661" t="s">
        <v>2112</v>
      </c>
      <c r="FA28" s="661" t="s">
        <v>2713</v>
      </c>
      <c r="FB28" s="709" t="s">
        <v>2107</v>
      </c>
      <c r="FC28" s="709" t="s">
        <v>3114</v>
      </c>
      <c r="FD28" s="709"/>
      <c r="FE28" s="710" t="s">
        <v>3349</v>
      </c>
      <c r="FF28" s="661"/>
      <c r="FG28" s="661"/>
      <c r="FH28" s="661"/>
      <c r="FI28" s="661"/>
      <c r="FJ28" s="661"/>
      <c r="FK28" s="661"/>
      <c r="FL28" s="709"/>
      <c r="FM28" s="709"/>
      <c r="FN28" s="709"/>
      <c r="FO28" s="710"/>
      <c r="FP28" s="661"/>
      <c r="FQ28" s="661"/>
      <c r="FR28" s="661"/>
      <c r="FS28" s="661"/>
      <c r="FT28" s="661"/>
      <c r="FU28" s="661"/>
      <c r="FV28" s="709"/>
      <c r="FW28" s="709"/>
      <c r="FX28" s="709"/>
      <c r="FY28" s="710"/>
      <c r="FZ28" s="661"/>
      <c r="GA28" s="661"/>
      <c r="GB28" s="661"/>
      <c r="GC28" s="661"/>
      <c r="GD28" s="661"/>
      <c r="GE28" s="661"/>
      <c r="GF28" s="709"/>
      <c r="GG28" s="709"/>
      <c r="GH28" s="709"/>
      <c r="GI28" s="710"/>
      <c r="GJ28" s="661"/>
      <c r="GK28" s="661"/>
      <c r="GL28" s="661"/>
      <c r="GM28" s="661"/>
      <c r="GN28" s="661"/>
      <c r="GO28" s="661"/>
      <c r="GP28" s="709"/>
      <c r="GQ28" s="709"/>
      <c r="GR28" s="709"/>
      <c r="GS28" s="710"/>
      <c r="GT28" s="661"/>
      <c r="GU28" s="661"/>
      <c r="GV28" s="661"/>
      <c r="GW28" s="661"/>
      <c r="GX28" s="661"/>
      <c r="GY28" s="661"/>
      <c r="GZ28" s="709"/>
      <c r="HA28" s="709"/>
      <c r="HB28" s="709"/>
      <c r="HC28" s="710"/>
      <c r="HD28" s="661"/>
      <c r="HE28" s="661"/>
      <c r="HF28" s="661"/>
      <c r="HG28" s="661"/>
      <c r="HH28" s="661"/>
      <c r="HI28" s="661"/>
      <c r="HJ28" s="709"/>
      <c r="HK28" s="709"/>
      <c r="HL28" s="709"/>
      <c r="HM28" s="710"/>
      <c r="HN28" s="661"/>
      <c r="HO28" s="661"/>
      <c r="HP28" s="661"/>
      <c r="HQ28" s="661"/>
      <c r="HR28" s="661"/>
      <c r="HS28" s="661"/>
      <c r="HT28" s="709"/>
      <c r="HU28" s="709"/>
      <c r="HV28" s="709"/>
      <c r="HW28" s="710"/>
      <c r="HX28" s="661" t="s">
        <v>3341</v>
      </c>
      <c r="HY28" s="546" t="s">
        <v>2426</v>
      </c>
      <c r="HZ28" s="546" t="s">
        <v>2741</v>
      </c>
      <c r="IA28" s="546" t="s">
        <v>3102</v>
      </c>
      <c r="IB28" s="546" t="s">
        <v>2112</v>
      </c>
      <c r="IC28" s="546" t="s">
        <v>2713</v>
      </c>
      <c r="ID28" s="713">
        <v>300.0</v>
      </c>
      <c r="IE28" s="709"/>
      <c r="IF28" s="709"/>
      <c r="IG28" s="710" t="s">
        <v>3349</v>
      </c>
      <c r="IH28" s="661"/>
      <c r="II28" s="661"/>
      <c r="IJ28" s="661"/>
      <c r="IK28" s="661"/>
      <c r="IL28" s="661"/>
      <c r="IM28" s="661"/>
      <c r="IN28" s="709"/>
      <c r="IO28" s="709"/>
      <c r="IP28" s="709"/>
      <c r="IQ28" s="710"/>
      <c r="IR28" s="802" t="s">
        <v>3341</v>
      </c>
      <c r="IS28" s="803" t="s">
        <v>1962</v>
      </c>
      <c r="IT28" s="803" t="s">
        <v>4440</v>
      </c>
      <c r="IU28" s="803" t="s">
        <v>2489</v>
      </c>
      <c r="IV28" s="803" t="s">
        <v>3097</v>
      </c>
      <c r="IW28" s="803" t="s">
        <v>2713</v>
      </c>
      <c r="IX28" s="804">
        <v>0.0</v>
      </c>
      <c r="IY28" s="709" t="s">
        <v>3114</v>
      </c>
      <c r="IZ28" s="709"/>
      <c r="JA28" s="710" t="s">
        <v>3363</v>
      </c>
      <c r="JB28" s="661"/>
      <c r="JC28" s="661"/>
      <c r="JD28" s="661"/>
      <c r="JE28" s="661"/>
      <c r="JF28" s="661"/>
      <c r="JG28" s="661"/>
      <c r="JH28" s="709"/>
      <c r="JI28" s="709"/>
      <c r="JJ28" s="709"/>
      <c r="JK28" s="710"/>
      <c r="JL28" s="661"/>
      <c r="JM28" s="661"/>
      <c r="JN28" s="661"/>
      <c r="JO28" s="661"/>
      <c r="JP28" s="661"/>
      <c r="JQ28" s="661"/>
      <c r="JR28" s="709"/>
      <c r="JS28" s="709"/>
      <c r="JT28" s="709"/>
      <c r="JU28" s="710"/>
      <c r="JV28" s="661" t="s">
        <v>3341</v>
      </c>
      <c r="JW28" s="661" t="s">
        <v>2426</v>
      </c>
      <c r="JX28" s="661" t="s">
        <v>2454</v>
      </c>
      <c r="JY28" s="661" t="s">
        <v>34</v>
      </c>
      <c r="JZ28" s="661" t="s">
        <v>1748</v>
      </c>
      <c r="KA28" s="661" t="s">
        <v>2289</v>
      </c>
      <c r="KB28" s="709">
        <v>280.0</v>
      </c>
      <c r="KC28" s="713" t="s">
        <v>4427</v>
      </c>
      <c r="KD28" s="713"/>
      <c r="KE28" s="734" t="s">
        <v>3363</v>
      </c>
      <c r="KF28" s="661"/>
      <c r="KG28" s="661"/>
      <c r="KH28" s="661"/>
      <c r="KI28" s="661"/>
      <c r="KJ28" s="661"/>
      <c r="KK28" s="661"/>
      <c r="KL28" s="709"/>
      <c r="KM28" s="709"/>
      <c r="KN28" s="709"/>
      <c r="KO28" s="710"/>
    </row>
    <row r="29" ht="15.75" customHeight="1">
      <c r="A29" s="715">
        <v>0.08333333333333333</v>
      </c>
      <c r="B29" s="669"/>
      <c r="C29" s="669"/>
      <c r="D29" s="669"/>
      <c r="E29" s="669"/>
      <c r="F29" s="669"/>
      <c r="G29" s="669"/>
      <c r="H29" s="700"/>
      <c r="I29" s="700"/>
      <c r="J29" s="700"/>
      <c r="K29" s="716"/>
      <c r="L29" s="669"/>
      <c r="M29" s="669"/>
      <c r="N29" s="669"/>
      <c r="O29" s="669"/>
      <c r="P29" s="669"/>
      <c r="Q29" s="669"/>
      <c r="R29" s="700"/>
      <c r="S29" s="700"/>
      <c r="T29" s="700"/>
      <c r="U29" s="716"/>
      <c r="V29" s="669"/>
      <c r="W29" s="669"/>
      <c r="X29" s="669"/>
      <c r="Y29" s="669"/>
      <c r="Z29" s="669"/>
      <c r="AA29" s="669"/>
      <c r="AB29" s="700"/>
      <c r="AC29" s="700"/>
      <c r="AD29" s="700"/>
      <c r="AE29" s="716"/>
      <c r="AF29" s="669"/>
      <c r="AG29" s="669"/>
      <c r="AH29" s="669"/>
      <c r="AI29" s="669"/>
      <c r="AJ29" s="669"/>
      <c r="AK29" s="669"/>
      <c r="AL29" s="700"/>
      <c r="AM29" s="700"/>
      <c r="AN29" s="700"/>
      <c r="AO29" s="716"/>
      <c r="AP29" s="810" t="s">
        <v>3341</v>
      </c>
      <c r="AQ29" s="811" t="s">
        <v>1962</v>
      </c>
      <c r="AR29" s="811" t="s">
        <v>4440</v>
      </c>
      <c r="AS29" s="811" t="s">
        <v>2489</v>
      </c>
      <c r="AT29" s="811" t="s">
        <v>3097</v>
      </c>
      <c r="AU29" s="811" t="s">
        <v>2713</v>
      </c>
      <c r="AV29" s="812">
        <v>0.0</v>
      </c>
      <c r="AW29" s="812" t="s">
        <v>3114</v>
      </c>
      <c r="AX29" s="700"/>
      <c r="AY29" s="716" t="s">
        <v>3349</v>
      </c>
      <c r="AZ29" s="669"/>
      <c r="BA29" s="669"/>
      <c r="BB29" s="669"/>
      <c r="BC29" s="669"/>
      <c r="BD29" s="669"/>
      <c r="BE29" s="669"/>
      <c r="BF29" s="700"/>
      <c r="BG29" s="700"/>
      <c r="BH29" s="700"/>
      <c r="BI29" s="716"/>
      <c r="BJ29" s="669"/>
      <c r="BK29" s="669"/>
      <c r="BL29" s="669"/>
      <c r="BM29" s="669"/>
      <c r="BN29" s="669"/>
      <c r="BO29" s="669"/>
      <c r="BP29" s="700"/>
      <c r="BQ29" s="700"/>
      <c r="BR29" s="700"/>
      <c r="BS29" s="716"/>
      <c r="BT29" s="669"/>
      <c r="BU29" s="669"/>
      <c r="BV29" s="669"/>
      <c r="BW29" s="669"/>
      <c r="BX29" s="669"/>
      <c r="BY29" s="669"/>
      <c r="BZ29" s="700"/>
      <c r="CA29" s="700"/>
      <c r="CB29" s="700"/>
      <c r="CC29" s="716"/>
      <c r="CD29" s="669"/>
      <c r="CE29" s="669"/>
      <c r="CF29" s="669"/>
      <c r="CG29" s="669"/>
      <c r="CH29" s="669"/>
      <c r="CI29" s="669"/>
      <c r="CJ29" s="700"/>
      <c r="CK29" s="700"/>
      <c r="CL29" s="700"/>
      <c r="CM29" s="716"/>
      <c r="CN29" s="669"/>
      <c r="CO29" s="669"/>
      <c r="CP29" s="669"/>
      <c r="CQ29" s="669"/>
      <c r="CR29" s="669"/>
      <c r="CS29" s="669"/>
      <c r="CT29" s="700"/>
      <c r="CU29" s="700"/>
      <c r="CV29" s="700"/>
      <c r="CW29" s="716"/>
      <c r="CX29" s="669"/>
      <c r="CY29" s="669"/>
      <c r="CZ29" s="669"/>
      <c r="DA29" s="669"/>
      <c r="DB29" s="669"/>
      <c r="DC29" s="669"/>
      <c r="DD29" s="700"/>
      <c r="DE29" s="700"/>
      <c r="DF29" s="700"/>
      <c r="DG29" s="716"/>
      <c r="DH29" s="669" t="s">
        <v>3368</v>
      </c>
      <c r="DI29" s="669" t="s">
        <v>2426</v>
      </c>
      <c r="DJ29" s="669" t="s">
        <v>2716</v>
      </c>
      <c r="DK29" s="669" t="s">
        <v>3127</v>
      </c>
      <c r="DL29" s="669" t="s">
        <v>3105</v>
      </c>
      <c r="DM29" s="669" t="s">
        <v>2289</v>
      </c>
      <c r="DN29" s="700">
        <v>850.0</v>
      </c>
      <c r="DO29" s="700"/>
      <c r="DP29" s="700"/>
      <c r="DQ29" s="716" t="s">
        <v>3363</v>
      </c>
      <c r="DR29" s="669"/>
      <c r="DS29" s="669"/>
      <c r="DT29" s="669"/>
      <c r="DU29" s="669"/>
      <c r="DV29" s="669"/>
      <c r="DW29" s="669"/>
      <c r="DX29" s="700"/>
      <c r="DY29" s="700"/>
      <c r="DZ29" s="700"/>
      <c r="EA29" s="716"/>
      <c r="EB29" s="669"/>
      <c r="EC29" s="669"/>
      <c r="ED29" s="669"/>
      <c r="EE29" s="669"/>
      <c r="EF29" s="669"/>
      <c r="EG29" s="669"/>
      <c r="EH29" s="700"/>
      <c r="EI29" s="700"/>
      <c r="EJ29" s="700"/>
      <c r="EK29" s="716"/>
      <c r="EL29" s="669"/>
      <c r="EM29" s="669"/>
      <c r="EN29" s="669"/>
      <c r="EO29" s="669"/>
      <c r="EP29" s="669"/>
      <c r="EQ29" s="669"/>
      <c r="ER29" s="700"/>
      <c r="ES29" s="700"/>
      <c r="ET29" s="700"/>
      <c r="EU29" s="716"/>
      <c r="EV29" s="669"/>
      <c r="EW29" s="669"/>
      <c r="EX29" s="669"/>
      <c r="EY29" s="669"/>
      <c r="EZ29" s="669"/>
      <c r="FA29" s="669"/>
      <c r="FB29" s="700"/>
      <c r="FC29" s="700"/>
      <c r="FD29" s="700"/>
      <c r="FE29" s="716"/>
      <c r="FF29" s="669"/>
      <c r="FG29" s="669"/>
      <c r="FH29" s="669"/>
      <c r="FI29" s="669"/>
      <c r="FJ29" s="669"/>
      <c r="FK29" s="669"/>
      <c r="FL29" s="700"/>
      <c r="FM29" s="700"/>
      <c r="FN29" s="700"/>
      <c r="FO29" s="716"/>
      <c r="FP29" s="669"/>
      <c r="FQ29" s="669"/>
      <c r="FR29" s="669"/>
      <c r="FS29" s="669"/>
      <c r="FT29" s="669"/>
      <c r="FU29" s="669"/>
      <c r="FV29" s="700"/>
      <c r="FW29" s="700"/>
      <c r="FX29" s="700"/>
      <c r="FY29" s="716"/>
      <c r="FZ29" s="669"/>
      <c r="GA29" s="669"/>
      <c r="GB29" s="669"/>
      <c r="GC29" s="669"/>
      <c r="GD29" s="669"/>
      <c r="GE29" s="669"/>
      <c r="GF29" s="700"/>
      <c r="GG29" s="700"/>
      <c r="GH29" s="700"/>
      <c r="GI29" s="716"/>
      <c r="GJ29" s="669"/>
      <c r="GK29" s="669"/>
      <c r="GL29" s="669"/>
      <c r="GM29" s="669"/>
      <c r="GN29" s="669"/>
      <c r="GO29" s="669"/>
      <c r="GP29" s="700"/>
      <c r="GQ29" s="700"/>
      <c r="GR29" s="700"/>
      <c r="GS29" s="716"/>
      <c r="GT29" s="669"/>
      <c r="GU29" s="669"/>
      <c r="GV29" s="669"/>
      <c r="GW29" s="669"/>
      <c r="GX29" s="669"/>
      <c r="GY29" s="669"/>
      <c r="GZ29" s="700"/>
      <c r="HA29" s="700"/>
      <c r="HB29" s="700"/>
      <c r="HC29" s="716"/>
      <c r="HD29" s="669"/>
      <c r="HE29" s="669"/>
      <c r="HF29" s="669"/>
      <c r="HG29" s="669"/>
      <c r="HH29" s="669"/>
      <c r="HI29" s="669"/>
      <c r="HJ29" s="700"/>
      <c r="HK29" s="700"/>
      <c r="HL29" s="700"/>
      <c r="HM29" s="716"/>
      <c r="HN29" s="669"/>
      <c r="HO29" s="669"/>
      <c r="HP29" s="669"/>
      <c r="HQ29" s="669"/>
      <c r="HR29" s="669"/>
      <c r="HS29" s="669"/>
      <c r="HT29" s="700"/>
      <c r="HU29" s="700"/>
      <c r="HV29" s="700"/>
      <c r="HW29" s="716"/>
      <c r="HX29" s="669"/>
      <c r="HY29" s="669"/>
      <c r="HZ29" s="669"/>
      <c r="IA29" s="669"/>
      <c r="IB29" s="669"/>
      <c r="IC29" s="669"/>
      <c r="ID29" s="700"/>
      <c r="IE29" s="700"/>
      <c r="IF29" s="700"/>
      <c r="IG29" s="716"/>
      <c r="IH29" s="669"/>
      <c r="II29" s="669"/>
      <c r="IJ29" s="669"/>
      <c r="IK29" s="669"/>
      <c r="IL29" s="669"/>
      <c r="IM29" s="669"/>
      <c r="IN29" s="700"/>
      <c r="IO29" s="700"/>
      <c r="IP29" s="700"/>
      <c r="IQ29" s="716"/>
      <c r="IR29" s="669"/>
      <c r="IS29" s="669"/>
      <c r="IT29" s="669"/>
      <c r="IU29" s="669"/>
      <c r="IV29" s="669"/>
      <c r="IW29" s="669"/>
      <c r="IX29" s="700"/>
      <c r="IY29" s="700"/>
      <c r="IZ29" s="700"/>
      <c r="JA29" s="716"/>
      <c r="JB29" s="669"/>
      <c r="JC29" s="669"/>
      <c r="JD29" s="669"/>
      <c r="JE29" s="669"/>
      <c r="JF29" s="669"/>
      <c r="JG29" s="669"/>
      <c r="JH29" s="700"/>
      <c r="JI29" s="700"/>
      <c r="JJ29" s="700"/>
      <c r="JK29" s="716"/>
      <c r="JL29" s="669"/>
      <c r="JM29" s="669"/>
      <c r="JN29" s="669"/>
      <c r="JO29" s="669"/>
      <c r="JP29" s="669"/>
      <c r="JQ29" s="669"/>
      <c r="JR29" s="700"/>
      <c r="JS29" s="700"/>
      <c r="JT29" s="700"/>
      <c r="JU29" s="716"/>
      <c r="JV29" s="669" t="s">
        <v>3368</v>
      </c>
      <c r="JW29" s="669" t="s">
        <v>2426</v>
      </c>
      <c r="JX29" s="669" t="s">
        <v>2753</v>
      </c>
      <c r="JY29" s="669" t="s">
        <v>3205</v>
      </c>
      <c r="JZ29" s="669" t="s">
        <v>3106</v>
      </c>
      <c r="KA29" s="669" t="s">
        <v>2289</v>
      </c>
      <c r="KB29" s="700">
        <v>420.0</v>
      </c>
      <c r="KC29" s="700" t="s">
        <v>3355</v>
      </c>
      <c r="KD29" s="700"/>
      <c r="KE29" s="716" t="s">
        <v>3363</v>
      </c>
      <c r="KF29" s="669"/>
      <c r="KG29" s="669"/>
      <c r="KH29" s="669"/>
      <c r="KI29" s="669"/>
      <c r="KJ29" s="669"/>
      <c r="KK29" s="669"/>
      <c r="KL29" s="700"/>
      <c r="KM29" s="700"/>
      <c r="KN29" s="700"/>
      <c r="KO29" s="716"/>
    </row>
    <row r="30" ht="15.75" customHeight="1">
      <c r="A30" s="708">
        <v>0.08333333333333333</v>
      </c>
      <c r="B30" s="661"/>
      <c r="C30" s="661"/>
      <c r="D30" s="661"/>
      <c r="E30" s="661"/>
      <c r="F30" s="661"/>
      <c r="G30" s="661"/>
      <c r="H30" s="709"/>
      <c r="I30" s="709"/>
      <c r="J30" s="709"/>
      <c r="K30" s="710"/>
      <c r="L30" s="661"/>
      <c r="M30" s="661"/>
      <c r="N30" s="661"/>
      <c r="O30" s="661"/>
      <c r="P30" s="661"/>
      <c r="Q30" s="661"/>
      <c r="R30" s="709"/>
      <c r="S30" s="709"/>
      <c r="T30" s="709"/>
      <c r="U30" s="710"/>
      <c r="V30" s="661"/>
      <c r="W30" s="661"/>
      <c r="X30" s="661"/>
      <c r="Y30" s="661"/>
      <c r="Z30" s="661"/>
      <c r="AA30" s="661"/>
      <c r="AB30" s="709"/>
      <c r="AC30" s="709"/>
      <c r="AD30" s="709"/>
      <c r="AE30" s="710"/>
      <c r="AF30" s="661"/>
      <c r="AG30" s="661"/>
      <c r="AH30" s="661"/>
      <c r="AI30" s="661"/>
      <c r="AJ30" s="661"/>
      <c r="AK30" s="661"/>
      <c r="AL30" s="709"/>
      <c r="AM30" s="709"/>
      <c r="AN30" s="709"/>
      <c r="AO30" s="710"/>
      <c r="AP30" s="661"/>
      <c r="AQ30" s="661"/>
      <c r="AR30" s="661"/>
      <c r="AS30" s="661"/>
      <c r="AT30" s="661"/>
      <c r="AU30" s="661"/>
      <c r="AV30" s="709"/>
      <c r="AW30" s="709"/>
      <c r="AX30" s="709"/>
      <c r="AY30" s="710"/>
      <c r="AZ30" s="661"/>
      <c r="BA30" s="661"/>
      <c r="BB30" s="661"/>
      <c r="BC30" s="661"/>
      <c r="BD30" s="661"/>
      <c r="BE30" s="661"/>
      <c r="BF30" s="709"/>
      <c r="BG30" s="709"/>
      <c r="BH30" s="709"/>
      <c r="BI30" s="710"/>
      <c r="BJ30" s="661"/>
      <c r="BK30" s="661"/>
      <c r="BL30" s="661"/>
      <c r="BM30" s="661"/>
      <c r="BN30" s="661"/>
      <c r="BO30" s="661"/>
      <c r="BP30" s="709"/>
      <c r="BQ30" s="709"/>
      <c r="BR30" s="709"/>
      <c r="BS30" s="710"/>
      <c r="BT30" s="661"/>
      <c r="BU30" s="661"/>
      <c r="BV30" s="661"/>
      <c r="BW30" s="661"/>
      <c r="BX30" s="661"/>
      <c r="BY30" s="661"/>
      <c r="BZ30" s="709"/>
      <c r="CA30" s="709"/>
      <c r="CB30" s="709"/>
      <c r="CC30" s="710"/>
      <c r="CD30" s="661"/>
      <c r="CE30" s="661"/>
      <c r="CF30" s="661"/>
      <c r="CG30" s="661"/>
      <c r="CH30" s="661"/>
      <c r="CI30" s="661"/>
      <c r="CJ30" s="709"/>
      <c r="CK30" s="709"/>
      <c r="CL30" s="709"/>
      <c r="CM30" s="710"/>
      <c r="CN30" s="661"/>
      <c r="CO30" s="661"/>
      <c r="CP30" s="661"/>
      <c r="CQ30" s="661"/>
      <c r="CR30" s="661"/>
      <c r="CS30" s="661"/>
      <c r="CT30" s="709"/>
      <c r="CU30" s="709"/>
      <c r="CV30" s="709"/>
      <c r="CW30" s="710"/>
      <c r="CX30" s="661"/>
      <c r="CY30" s="661"/>
      <c r="CZ30" s="661"/>
      <c r="DA30" s="661"/>
      <c r="DB30" s="661"/>
      <c r="DC30" s="661"/>
      <c r="DD30" s="709"/>
      <c r="DE30" s="709"/>
      <c r="DF30" s="709"/>
      <c r="DG30" s="710"/>
      <c r="DH30" s="661"/>
      <c r="DI30" s="661"/>
      <c r="DJ30" s="661"/>
      <c r="DK30" s="661"/>
      <c r="DL30" s="661"/>
      <c r="DM30" s="661"/>
      <c r="DN30" s="709"/>
      <c r="DO30" s="709"/>
      <c r="DP30" s="709"/>
      <c r="DQ30" s="710"/>
      <c r="DR30" s="661"/>
      <c r="DS30" s="661"/>
      <c r="DT30" s="661"/>
      <c r="DU30" s="661"/>
      <c r="DV30" s="661"/>
      <c r="DW30" s="661"/>
      <c r="DX30" s="709"/>
      <c r="DY30" s="709"/>
      <c r="DZ30" s="709"/>
      <c r="EA30" s="710"/>
      <c r="EB30" s="661"/>
      <c r="EC30" s="661"/>
      <c r="ED30" s="661"/>
      <c r="EE30" s="661"/>
      <c r="EF30" s="661"/>
      <c r="EG30" s="661"/>
      <c r="EH30" s="709"/>
      <c r="EI30" s="709"/>
      <c r="EJ30" s="709"/>
      <c r="EK30" s="710"/>
      <c r="EL30" s="661"/>
      <c r="EM30" s="661"/>
      <c r="EN30" s="661"/>
      <c r="EO30" s="661"/>
      <c r="EP30" s="661"/>
      <c r="EQ30" s="661"/>
      <c r="ER30" s="709"/>
      <c r="ES30" s="709"/>
      <c r="ET30" s="709"/>
      <c r="EU30" s="710"/>
      <c r="EV30" s="661"/>
      <c r="EW30" s="661"/>
      <c r="EX30" s="661"/>
      <c r="EY30" s="661"/>
      <c r="EZ30" s="661"/>
      <c r="FA30" s="661"/>
      <c r="FB30" s="709"/>
      <c r="FC30" s="709"/>
      <c r="FD30" s="709"/>
      <c r="FE30" s="710"/>
      <c r="FF30" s="661"/>
      <c r="FG30" s="661"/>
      <c r="FH30" s="661"/>
      <c r="FI30" s="661"/>
      <c r="FJ30" s="661"/>
      <c r="FK30" s="661"/>
      <c r="FL30" s="709"/>
      <c r="FM30" s="709"/>
      <c r="FN30" s="709"/>
      <c r="FO30" s="710"/>
      <c r="FP30" s="661"/>
      <c r="FQ30" s="661"/>
      <c r="FR30" s="661"/>
      <c r="FS30" s="661"/>
      <c r="FT30" s="661"/>
      <c r="FU30" s="661"/>
      <c r="FV30" s="709"/>
      <c r="FW30" s="709"/>
      <c r="FX30" s="709"/>
      <c r="FY30" s="710"/>
      <c r="FZ30" s="661"/>
      <c r="GA30" s="661"/>
      <c r="GB30" s="661"/>
      <c r="GC30" s="661"/>
      <c r="GD30" s="661"/>
      <c r="GE30" s="661"/>
      <c r="GF30" s="709"/>
      <c r="GG30" s="709"/>
      <c r="GH30" s="709"/>
      <c r="GI30" s="710"/>
      <c r="GJ30" s="661"/>
      <c r="GK30" s="661"/>
      <c r="GL30" s="661"/>
      <c r="GM30" s="661"/>
      <c r="GN30" s="661"/>
      <c r="GO30" s="661"/>
      <c r="GP30" s="709"/>
      <c r="GQ30" s="709"/>
      <c r="GR30" s="709"/>
      <c r="GS30" s="710"/>
      <c r="GT30" s="661"/>
      <c r="GU30" s="661"/>
      <c r="GV30" s="661"/>
      <c r="GW30" s="661"/>
      <c r="GX30" s="661"/>
      <c r="GY30" s="661"/>
      <c r="GZ30" s="709"/>
      <c r="HA30" s="709"/>
      <c r="HB30" s="709"/>
      <c r="HC30" s="710"/>
      <c r="HD30" s="661"/>
      <c r="HE30" s="661"/>
      <c r="HF30" s="661"/>
      <c r="HG30" s="661"/>
      <c r="HH30" s="661"/>
      <c r="HI30" s="661"/>
      <c r="HJ30" s="709"/>
      <c r="HK30" s="709"/>
      <c r="HL30" s="709"/>
      <c r="HM30" s="710"/>
      <c r="HN30" s="661"/>
      <c r="HO30" s="661"/>
      <c r="HP30" s="661"/>
      <c r="HQ30" s="661"/>
      <c r="HR30" s="661"/>
      <c r="HS30" s="661"/>
      <c r="HT30" s="709"/>
      <c r="HU30" s="709"/>
      <c r="HV30" s="709"/>
      <c r="HW30" s="710"/>
      <c r="HX30" s="661"/>
      <c r="HY30" s="661"/>
      <c r="HZ30" s="661"/>
      <c r="IA30" s="661"/>
      <c r="IB30" s="661"/>
      <c r="IC30" s="661"/>
      <c r="ID30" s="709"/>
      <c r="IE30" s="709"/>
      <c r="IF30" s="709"/>
      <c r="IG30" s="710"/>
      <c r="IH30" s="661"/>
      <c r="II30" s="661"/>
      <c r="IJ30" s="661"/>
      <c r="IK30" s="661"/>
      <c r="IL30" s="661"/>
      <c r="IM30" s="661"/>
      <c r="IN30" s="709"/>
      <c r="IO30" s="709"/>
      <c r="IP30" s="709"/>
      <c r="IQ30" s="710"/>
      <c r="IR30" s="661"/>
      <c r="IS30" s="661"/>
      <c r="IT30" s="661"/>
      <c r="IU30" s="661"/>
      <c r="IV30" s="661"/>
      <c r="IW30" s="661"/>
      <c r="IX30" s="709"/>
      <c r="IY30" s="709"/>
      <c r="IZ30" s="709"/>
      <c r="JA30" s="710"/>
      <c r="JB30" s="661"/>
      <c r="JC30" s="661"/>
      <c r="JD30" s="661"/>
      <c r="JE30" s="661"/>
      <c r="JF30" s="661"/>
      <c r="JG30" s="661"/>
      <c r="JH30" s="709"/>
      <c r="JI30" s="709"/>
      <c r="JJ30" s="709"/>
      <c r="JK30" s="710"/>
      <c r="JL30" s="661"/>
      <c r="JM30" s="661"/>
      <c r="JN30" s="661"/>
      <c r="JO30" s="661"/>
      <c r="JP30" s="661"/>
      <c r="JQ30" s="661"/>
      <c r="JR30" s="709"/>
      <c r="JS30" s="709"/>
      <c r="JT30" s="709"/>
      <c r="JU30" s="710"/>
      <c r="JV30" s="661"/>
      <c r="JW30" s="661"/>
      <c r="JX30" s="661"/>
      <c r="JY30" s="661"/>
      <c r="JZ30" s="661"/>
      <c r="KA30" s="661"/>
      <c r="KB30" s="709"/>
      <c r="KC30" s="709"/>
      <c r="KD30" s="709"/>
      <c r="KE30" s="710"/>
      <c r="KF30" s="661"/>
      <c r="KG30" s="661"/>
      <c r="KH30" s="661"/>
      <c r="KI30" s="661"/>
      <c r="KJ30" s="661"/>
      <c r="KK30" s="661"/>
      <c r="KL30" s="709"/>
      <c r="KM30" s="709"/>
      <c r="KN30" s="709"/>
      <c r="KO30" s="710"/>
    </row>
    <row r="31" ht="15.75" customHeight="1">
      <c r="A31" s="728">
        <v>0.08333333333333333</v>
      </c>
      <c r="B31" s="669"/>
      <c r="C31" s="729"/>
      <c r="D31" s="729"/>
      <c r="E31" s="729"/>
      <c r="F31" s="729"/>
      <c r="G31" s="729"/>
      <c r="H31" s="730"/>
      <c r="I31" s="730"/>
      <c r="J31" s="730"/>
      <c r="K31" s="731"/>
      <c r="L31" s="669"/>
      <c r="M31" s="729"/>
      <c r="N31" s="729"/>
      <c r="O31" s="729"/>
      <c r="P31" s="729"/>
      <c r="Q31" s="729"/>
      <c r="R31" s="730"/>
      <c r="S31" s="730"/>
      <c r="T31" s="730"/>
      <c r="U31" s="731"/>
      <c r="V31" s="669"/>
      <c r="W31" s="729"/>
      <c r="X31" s="729"/>
      <c r="Y31" s="729"/>
      <c r="Z31" s="729"/>
      <c r="AA31" s="729"/>
      <c r="AB31" s="730"/>
      <c r="AC31" s="730"/>
      <c r="AD31" s="730"/>
      <c r="AE31" s="731"/>
      <c r="AF31" s="669"/>
      <c r="AG31" s="729"/>
      <c r="AH31" s="729"/>
      <c r="AI31" s="729"/>
      <c r="AJ31" s="729"/>
      <c r="AK31" s="729"/>
      <c r="AL31" s="730"/>
      <c r="AM31" s="730"/>
      <c r="AN31" s="730"/>
      <c r="AO31" s="731"/>
      <c r="AP31" s="669"/>
      <c r="AQ31" s="729"/>
      <c r="AR31" s="729"/>
      <c r="AS31" s="729"/>
      <c r="AT31" s="729"/>
      <c r="AU31" s="729"/>
      <c r="AV31" s="730"/>
      <c r="AW31" s="730"/>
      <c r="AX31" s="730"/>
      <c r="AY31" s="731"/>
      <c r="AZ31" s="669"/>
      <c r="BA31" s="729"/>
      <c r="BB31" s="729"/>
      <c r="BC31" s="729"/>
      <c r="BD31" s="729"/>
      <c r="BE31" s="729"/>
      <c r="BF31" s="730"/>
      <c r="BG31" s="730"/>
      <c r="BH31" s="730"/>
      <c r="BI31" s="731"/>
      <c r="BJ31" s="669"/>
      <c r="BK31" s="729"/>
      <c r="BL31" s="729"/>
      <c r="BM31" s="729"/>
      <c r="BN31" s="729"/>
      <c r="BO31" s="729"/>
      <c r="BP31" s="730"/>
      <c r="BQ31" s="730"/>
      <c r="BR31" s="730"/>
      <c r="BS31" s="731"/>
      <c r="BT31" s="669"/>
      <c r="BU31" s="729"/>
      <c r="BV31" s="729"/>
      <c r="BW31" s="729"/>
      <c r="BX31" s="729"/>
      <c r="BY31" s="729"/>
      <c r="BZ31" s="730"/>
      <c r="CA31" s="730"/>
      <c r="CB31" s="730"/>
      <c r="CC31" s="731"/>
      <c r="CD31" s="669"/>
      <c r="CE31" s="729"/>
      <c r="CF31" s="729"/>
      <c r="CG31" s="729"/>
      <c r="CH31" s="729"/>
      <c r="CI31" s="729"/>
      <c r="CJ31" s="730"/>
      <c r="CK31" s="730"/>
      <c r="CL31" s="730"/>
      <c r="CM31" s="731"/>
      <c r="CN31" s="669"/>
      <c r="CO31" s="729"/>
      <c r="CP31" s="729"/>
      <c r="CQ31" s="729"/>
      <c r="CR31" s="729"/>
      <c r="CS31" s="729"/>
      <c r="CT31" s="730"/>
      <c r="CU31" s="730"/>
      <c r="CV31" s="730"/>
      <c r="CW31" s="731"/>
      <c r="CX31" s="669"/>
      <c r="CY31" s="729"/>
      <c r="CZ31" s="729"/>
      <c r="DA31" s="729"/>
      <c r="DB31" s="729"/>
      <c r="DC31" s="729"/>
      <c r="DD31" s="730"/>
      <c r="DE31" s="730"/>
      <c r="DF31" s="730"/>
      <c r="DG31" s="731"/>
      <c r="DH31" s="669"/>
      <c r="DI31" s="729"/>
      <c r="DJ31" s="729"/>
      <c r="DK31" s="729"/>
      <c r="DL31" s="729"/>
      <c r="DM31" s="729"/>
      <c r="DN31" s="730"/>
      <c r="DO31" s="730"/>
      <c r="DP31" s="730"/>
      <c r="DQ31" s="731"/>
      <c r="DR31" s="669"/>
      <c r="DS31" s="729"/>
      <c r="DT31" s="729"/>
      <c r="DU31" s="729"/>
      <c r="DV31" s="729"/>
      <c r="DW31" s="729"/>
      <c r="DX31" s="730"/>
      <c r="DY31" s="730"/>
      <c r="DZ31" s="730"/>
      <c r="EA31" s="731"/>
      <c r="EB31" s="669"/>
      <c r="EC31" s="729"/>
      <c r="ED31" s="729"/>
      <c r="EE31" s="729"/>
      <c r="EF31" s="729"/>
      <c r="EG31" s="729"/>
      <c r="EH31" s="730"/>
      <c r="EI31" s="730"/>
      <c r="EJ31" s="730"/>
      <c r="EK31" s="731"/>
      <c r="EL31" s="669"/>
      <c r="EM31" s="729"/>
      <c r="EN31" s="729"/>
      <c r="EO31" s="729"/>
      <c r="EP31" s="729"/>
      <c r="EQ31" s="729"/>
      <c r="ER31" s="730"/>
      <c r="ES31" s="730"/>
      <c r="ET31" s="730"/>
      <c r="EU31" s="731"/>
      <c r="EV31" s="669"/>
      <c r="EW31" s="729"/>
      <c r="EX31" s="729"/>
      <c r="EY31" s="729"/>
      <c r="EZ31" s="729"/>
      <c r="FA31" s="729"/>
      <c r="FB31" s="730"/>
      <c r="FC31" s="730"/>
      <c r="FD31" s="730"/>
      <c r="FE31" s="731"/>
      <c r="FF31" s="669"/>
      <c r="FG31" s="729"/>
      <c r="FH31" s="729"/>
      <c r="FI31" s="729"/>
      <c r="FJ31" s="729"/>
      <c r="FK31" s="729"/>
      <c r="FL31" s="730"/>
      <c r="FM31" s="730"/>
      <c r="FN31" s="730"/>
      <c r="FO31" s="731"/>
      <c r="FP31" s="669"/>
      <c r="FQ31" s="729"/>
      <c r="FR31" s="729"/>
      <c r="FS31" s="729"/>
      <c r="FT31" s="729"/>
      <c r="FU31" s="729"/>
      <c r="FV31" s="730"/>
      <c r="FW31" s="730"/>
      <c r="FX31" s="730"/>
      <c r="FY31" s="731"/>
      <c r="FZ31" s="669"/>
      <c r="GA31" s="729"/>
      <c r="GB31" s="729"/>
      <c r="GC31" s="729"/>
      <c r="GD31" s="729"/>
      <c r="GE31" s="729"/>
      <c r="GF31" s="730"/>
      <c r="GG31" s="730"/>
      <c r="GH31" s="730"/>
      <c r="GI31" s="731"/>
      <c r="GJ31" s="669"/>
      <c r="GK31" s="729"/>
      <c r="GL31" s="729"/>
      <c r="GM31" s="729"/>
      <c r="GN31" s="729"/>
      <c r="GO31" s="729"/>
      <c r="GP31" s="730"/>
      <c r="GQ31" s="730"/>
      <c r="GR31" s="730"/>
      <c r="GS31" s="731"/>
      <c r="GT31" s="669"/>
      <c r="GU31" s="729"/>
      <c r="GV31" s="729"/>
      <c r="GW31" s="729"/>
      <c r="GX31" s="729"/>
      <c r="GY31" s="729"/>
      <c r="GZ31" s="730"/>
      <c r="HA31" s="730"/>
      <c r="HB31" s="730"/>
      <c r="HC31" s="731"/>
      <c r="HD31" s="669"/>
      <c r="HE31" s="729"/>
      <c r="HF31" s="729"/>
      <c r="HG31" s="729"/>
      <c r="HH31" s="729"/>
      <c r="HI31" s="729"/>
      <c r="HJ31" s="730"/>
      <c r="HK31" s="730"/>
      <c r="HL31" s="730"/>
      <c r="HM31" s="731"/>
      <c r="HN31" s="669"/>
      <c r="HO31" s="729"/>
      <c r="HP31" s="729"/>
      <c r="HQ31" s="729"/>
      <c r="HR31" s="729"/>
      <c r="HS31" s="729"/>
      <c r="HT31" s="730"/>
      <c r="HU31" s="730"/>
      <c r="HV31" s="730"/>
      <c r="HW31" s="731"/>
      <c r="HX31" s="669"/>
      <c r="HY31" s="729"/>
      <c r="HZ31" s="729"/>
      <c r="IA31" s="729"/>
      <c r="IB31" s="729"/>
      <c r="IC31" s="729"/>
      <c r="ID31" s="730"/>
      <c r="IE31" s="730"/>
      <c r="IF31" s="730"/>
      <c r="IG31" s="731"/>
      <c r="IH31" s="669"/>
      <c r="II31" s="729"/>
      <c r="IJ31" s="729"/>
      <c r="IK31" s="729"/>
      <c r="IL31" s="729"/>
      <c r="IM31" s="729"/>
      <c r="IN31" s="730"/>
      <c r="IO31" s="730"/>
      <c r="IP31" s="730"/>
      <c r="IQ31" s="731"/>
      <c r="IR31" s="669"/>
      <c r="IS31" s="729"/>
      <c r="IT31" s="729"/>
      <c r="IU31" s="729"/>
      <c r="IV31" s="729"/>
      <c r="IW31" s="729"/>
      <c r="IX31" s="730"/>
      <c r="IY31" s="730"/>
      <c r="IZ31" s="730"/>
      <c r="JA31" s="731"/>
      <c r="JB31" s="669"/>
      <c r="JC31" s="729"/>
      <c r="JD31" s="729"/>
      <c r="JE31" s="729"/>
      <c r="JF31" s="729"/>
      <c r="JG31" s="729"/>
      <c r="JH31" s="730"/>
      <c r="JI31" s="730"/>
      <c r="JJ31" s="730"/>
      <c r="JK31" s="731"/>
      <c r="JL31" s="669"/>
      <c r="JM31" s="729"/>
      <c r="JN31" s="729"/>
      <c r="JO31" s="729"/>
      <c r="JP31" s="729"/>
      <c r="JQ31" s="729"/>
      <c r="JR31" s="730"/>
      <c r="JS31" s="730"/>
      <c r="JT31" s="730"/>
      <c r="JU31" s="731"/>
      <c r="JV31" s="669"/>
      <c r="JW31" s="729"/>
      <c r="JX31" s="729"/>
      <c r="JY31" s="729"/>
      <c r="JZ31" s="729"/>
      <c r="KA31" s="729"/>
      <c r="KB31" s="730"/>
      <c r="KC31" s="730"/>
      <c r="KD31" s="730"/>
      <c r="KE31" s="731"/>
      <c r="KF31" s="669"/>
      <c r="KG31" s="729"/>
      <c r="KH31" s="729"/>
      <c r="KI31" s="729"/>
      <c r="KJ31" s="729"/>
      <c r="KK31" s="729"/>
      <c r="KL31" s="730"/>
      <c r="KM31" s="730"/>
      <c r="KN31" s="730"/>
      <c r="KO31" s="731"/>
    </row>
    <row r="32" ht="15.75" customHeight="1">
      <c r="A32" s="732">
        <v>0.125</v>
      </c>
      <c r="B32" s="546" t="s">
        <v>3341</v>
      </c>
      <c r="C32" s="546" t="s">
        <v>2426</v>
      </c>
      <c r="D32" s="546" t="s">
        <v>2554</v>
      </c>
      <c r="E32" s="546" t="s">
        <v>34</v>
      </c>
      <c r="F32" s="546" t="s">
        <v>1748</v>
      </c>
      <c r="G32" s="546" t="s">
        <v>2289</v>
      </c>
      <c r="H32" s="713">
        <v>400.0</v>
      </c>
      <c r="I32" s="713" t="s">
        <v>3344</v>
      </c>
      <c r="J32" s="713"/>
      <c r="K32" s="734" t="s">
        <v>3363</v>
      </c>
      <c r="L32" s="546" t="s">
        <v>3341</v>
      </c>
      <c r="M32" s="546" t="s">
        <v>2426</v>
      </c>
      <c r="N32" s="546" t="s">
        <v>2505</v>
      </c>
      <c r="O32" s="546" t="s">
        <v>34</v>
      </c>
      <c r="P32" s="546" t="s">
        <v>2112</v>
      </c>
      <c r="Q32" s="546" t="s">
        <v>2713</v>
      </c>
      <c r="R32" s="713">
        <v>400.0</v>
      </c>
      <c r="S32" s="713"/>
      <c r="T32" s="713"/>
      <c r="U32" s="734" t="s">
        <v>3384</v>
      </c>
      <c r="V32" s="546" t="s">
        <v>3341</v>
      </c>
      <c r="W32" s="661" t="s">
        <v>1962</v>
      </c>
      <c r="X32" s="661" t="s">
        <v>2379</v>
      </c>
      <c r="Y32" s="661" t="s">
        <v>34</v>
      </c>
      <c r="Z32" s="661" t="s">
        <v>1748</v>
      </c>
      <c r="AA32" s="661" t="s">
        <v>2502</v>
      </c>
      <c r="AB32" s="709">
        <v>0.0</v>
      </c>
      <c r="AC32" s="709" t="s">
        <v>3114</v>
      </c>
      <c r="AD32" s="709" t="s">
        <v>4525</v>
      </c>
      <c r="AE32" s="734" t="s">
        <v>3681</v>
      </c>
      <c r="AF32" s="546"/>
      <c r="AG32" s="546"/>
      <c r="AH32" s="661"/>
      <c r="AI32" s="546"/>
      <c r="AJ32" s="546"/>
      <c r="AK32" s="546"/>
      <c r="AL32" s="713"/>
      <c r="AM32" s="713"/>
      <c r="AN32" s="713"/>
      <c r="AO32" s="734"/>
      <c r="AP32" s="546"/>
      <c r="AQ32" s="546"/>
      <c r="AR32" s="546"/>
      <c r="AS32" s="546"/>
      <c r="AT32" s="546"/>
      <c r="AU32" s="546"/>
      <c r="AV32" s="713"/>
      <c r="AW32" s="713"/>
      <c r="AX32" s="713"/>
      <c r="AY32" s="734"/>
      <c r="AZ32" s="546"/>
      <c r="BA32" s="546"/>
      <c r="BB32" s="546"/>
      <c r="BC32" s="546"/>
      <c r="BD32" s="546"/>
      <c r="BE32" s="546"/>
      <c r="BF32" s="713"/>
      <c r="BG32" s="713"/>
      <c r="BH32" s="713"/>
      <c r="BI32" s="734"/>
      <c r="BJ32" s="546" t="s">
        <v>3341</v>
      </c>
      <c r="BK32" s="546" t="s">
        <v>2426</v>
      </c>
      <c r="BL32" s="546" t="s">
        <v>2688</v>
      </c>
      <c r="BM32" s="546" t="s">
        <v>34</v>
      </c>
      <c r="BN32" s="546" t="s">
        <v>3100</v>
      </c>
      <c r="BO32" s="546" t="s">
        <v>2713</v>
      </c>
      <c r="BP32" s="713">
        <v>420.0</v>
      </c>
      <c r="BQ32" s="713"/>
      <c r="BR32" s="713"/>
      <c r="BS32" s="734" t="s">
        <v>3349</v>
      </c>
      <c r="BT32" s="546"/>
      <c r="BU32" s="546"/>
      <c r="BV32" s="546"/>
      <c r="BW32" s="546"/>
      <c r="BX32" s="546"/>
      <c r="BY32" s="546"/>
      <c r="BZ32" s="713"/>
      <c r="CA32" s="713"/>
      <c r="CB32" s="713"/>
      <c r="CC32" s="734"/>
      <c r="CD32" s="661" t="s">
        <v>3341</v>
      </c>
      <c r="CE32" s="661" t="s">
        <v>1780</v>
      </c>
      <c r="CF32" s="661" t="s">
        <v>3113</v>
      </c>
      <c r="CG32" s="661" t="s">
        <v>34</v>
      </c>
      <c r="CH32" s="661" t="s">
        <v>2112</v>
      </c>
      <c r="CI32" s="661" t="s">
        <v>2713</v>
      </c>
      <c r="CJ32" s="709" t="s">
        <v>2107</v>
      </c>
      <c r="CK32" s="709" t="s">
        <v>3114</v>
      </c>
      <c r="CL32" s="713"/>
      <c r="CM32" s="734" t="s">
        <v>3363</v>
      </c>
      <c r="CN32" s="661" t="s">
        <v>3341</v>
      </c>
      <c r="CO32" s="661" t="s">
        <v>1780</v>
      </c>
      <c r="CP32" s="661" t="s">
        <v>2690</v>
      </c>
      <c r="CQ32" s="661" t="s">
        <v>34</v>
      </c>
      <c r="CR32" s="927" t="s">
        <v>1242</v>
      </c>
      <c r="CS32" s="661" t="s">
        <v>3108</v>
      </c>
      <c r="CT32" s="709">
        <v>0.0</v>
      </c>
      <c r="CU32" s="709" t="s">
        <v>3114</v>
      </c>
      <c r="CV32" s="713"/>
      <c r="CW32" s="734" t="s">
        <v>3363</v>
      </c>
      <c r="CX32" s="546"/>
      <c r="CY32" s="546"/>
      <c r="CZ32" s="546"/>
      <c r="DA32" s="546"/>
      <c r="DB32" s="546"/>
      <c r="DC32" s="546"/>
      <c r="DD32" s="713"/>
      <c r="DE32" s="713"/>
      <c r="DF32" s="713"/>
      <c r="DG32" s="734"/>
      <c r="DH32" s="546" t="s">
        <v>3341</v>
      </c>
      <c r="DI32" s="661" t="s">
        <v>2426</v>
      </c>
      <c r="DJ32" s="661" t="s">
        <v>2692</v>
      </c>
      <c r="DK32" s="661" t="s">
        <v>70</v>
      </c>
      <c r="DL32" s="661" t="s">
        <v>443</v>
      </c>
      <c r="DM32" s="661" t="s">
        <v>2289</v>
      </c>
      <c r="DN32" s="709">
        <v>480.0</v>
      </c>
      <c r="DO32" s="713" t="s">
        <v>3355</v>
      </c>
      <c r="DP32" s="713"/>
      <c r="DQ32" s="734" t="s">
        <v>3384</v>
      </c>
      <c r="DR32" s="546"/>
      <c r="DS32" s="546"/>
      <c r="DT32" s="546"/>
      <c r="DU32" s="546"/>
      <c r="DV32" s="546"/>
      <c r="DW32" s="546"/>
      <c r="DX32" s="713"/>
      <c r="DY32" s="713"/>
      <c r="DZ32" s="713"/>
      <c r="EA32" s="734"/>
      <c r="EI32" s="713"/>
      <c r="EJ32" s="713"/>
      <c r="EK32" s="734" t="s">
        <v>3349</v>
      </c>
      <c r="EL32" s="546"/>
      <c r="EM32" s="546"/>
      <c r="EN32" s="546"/>
      <c r="EO32" s="546"/>
      <c r="EP32" s="546"/>
      <c r="EQ32" s="546"/>
      <c r="ER32" s="713"/>
      <c r="ES32" s="713"/>
      <c r="ET32" s="713"/>
      <c r="EU32" s="734"/>
      <c r="EV32" s="735" t="s">
        <v>3341</v>
      </c>
      <c r="EW32" s="735" t="s">
        <v>2426</v>
      </c>
      <c r="EX32" s="735" t="s">
        <v>2554</v>
      </c>
      <c r="EY32" s="735" t="s">
        <v>34</v>
      </c>
      <c r="EZ32" s="735" t="s">
        <v>1748</v>
      </c>
      <c r="FA32" s="735" t="s">
        <v>2289</v>
      </c>
      <c r="FB32" s="682">
        <v>400.0</v>
      </c>
      <c r="FC32" s="713" t="s">
        <v>3355</v>
      </c>
      <c r="FD32" s="713"/>
      <c r="FE32" s="734" t="s">
        <v>3363</v>
      </c>
      <c r="FF32" s="546"/>
      <c r="FG32" s="546"/>
      <c r="FH32" s="546"/>
      <c r="FI32" s="546"/>
      <c r="FJ32" s="546"/>
      <c r="FK32" s="546"/>
      <c r="FL32" s="713"/>
      <c r="FM32" s="713"/>
      <c r="FN32" s="713"/>
      <c r="FO32" s="734"/>
      <c r="FP32" s="546"/>
      <c r="FQ32" s="546"/>
      <c r="FR32" s="546"/>
      <c r="FS32" s="546"/>
      <c r="FT32" s="546"/>
      <c r="FU32" s="546"/>
      <c r="FV32" s="713"/>
      <c r="FW32" s="713"/>
      <c r="FX32" s="713"/>
      <c r="FY32" s="734"/>
      <c r="FZ32" s="546"/>
      <c r="GA32" s="546"/>
      <c r="GB32" s="546"/>
      <c r="GC32" s="546"/>
      <c r="GD32" s="546"/>
      <c r="GE32" s="546"/>
      <c r="GF32" s="713"/>
      <c r="GG32" s="713"/>
      <c r="GH32" s="713"/>
      <c r="GI32" s="734"/>
      <c r="GJ32" s="546"/>
      <c r="GK32" s="546"/>
      <c r="GL32" s="546"/>
      <c r="GM32" s="546"/>
      <c r="GN32" s="546"/>
      <c r="GO32" s="546"/>
      <c r="GP32" s="713"/>
      <c r="GQ32" s="713"/>
      <c r="GR32" s="713"/>
      <c r="GS32" s="734"/>
      <c r="GT32" s="546"/>
      <c r="GU32" s="546"/>
      <c r="GV32" s="546"/>
      <c r="GW32" s="546"/>
      <c r="GX32" s="546"/>
      <c r="GY32" s="546"/>
      <c r="GZ32" s="713"/>
      <c r="HA32" s="713"/>
      <c r="HB32" s="713"/>
      <c r="HC32" s="734"/>
      <c r="HD32" s="546"/>
      <c r="HE32" s="546"/>
      <c r="HF32" s="546"/>
      <c r="HG32" s="546"/>
      <c r="HH32" s="546"/>
      <c r="HI32" s="546"/>
      <c r="HJ32" s="713"/>
      <c r="HK32" s="713"/>
      <c r="HL32" s="713"/>
      <c r="HM32" s="734"/>
      <c r="HN32" s="661" t="s">
        <v>3341</v>
      </c>
      <c r="HO32" s="546" t="s">
        <v>2426</v>
      </c>
      <c r="HP32" s="546" t="s">
        <v>2741</v>
      </c>
      <c r="HQ32" s="546" t="s">
        <v>3102</v>
      </c>
      <c r="HR32" s="546" t="s">
        <v>2112</v>
      </c>
      <c r="HS32" s="546" t="s">
        <v>2713</v>
      </c>
      <c r="HT32" s="713">
        <v>300.0</v>
      </c>
      <c r="HU32" s="758" t="s">
        <v>3355</v>
      </c>
      <c r="HV32" s="713"/>
      <c r="HW32" s="734" t="s">
        <v>3363</v>
      </c>
      <c r="HX32" s="546"/>
      <c r="HY32" s="546"/>
      <c r="HZ32" s="546"/>
      <c r="IA32" s="546"/>
      <c r="IB32" s="546"/>
      <c r="IC32" s="546"/>
      <c r="ID32" s="713"/>
      <c r="IE32" s="713"/>
      <c r="IF32" s="713"/>
      <c r="IG32" s="734"/>
      <c r="IH32" s="546"/>
      <c r="II32" s="546"/>
      <c r="IJ32" s="661" t="s">
        <v>4351</v>
      </c>
      <c r="IK32" s="661" t="s">
        <v>3111</v>
      </c>
      <c r="IL32" s="661" t="s">
        <v>2112</v>
      </c>
      <c r="IM32" s="661" t="s">
        <v>2713</v>
      </c>
      <c r="IN32" s="709">
        <v>125.0</v>
      </c>
      <c r="IO32" s="713" t="s">
        <v>4427</v>
      </c>
      <c r="IP32" s="713"/>
      <c r="IQ32" s="734" t="s">
        <v>3363</v>
      </c>
      <c r="IR32" s="546"/>
      <c r="IS32" s="546"/>
      <c r="IT32" s="546"/>
      <c r="IU32" s="546"/>
      <c r="IV32" s="546"/>
      <c r="IW32" s="546"/>
      <c r="IX32" s="713"/>
      <c r="IY32" s="713"/>
      <c r="IZ32" s="713"/>
      <c r="JA32" s="734"/>
      <c r="JB32" s="546"/>
      <c r="JC32" s="546"/>
      <c r="JD32" s="546"/>
      <c r="JE32" s="546"/>
      <c r="JF32" s="546"/>
      <c r="JG32" s="546"/>
      <c r="JH32" s="713"/>
      <c r="JI32" s="713"/>
      <c r="JJ32" s="713"/>
      <c r="JK32" s="734"/>
      <c r="JL32" s="546"/>
      <c r="JM32" s="546"/>
      <c r="JN32" s="546"/>
      <c r="JO32" s="546"/>
      <c r="JP32" s="546"/>
      <c r="JQ32" s="546"/>
      <c r="JR32" s="713"/>
      <c r="JS32" s="713"/>
      <c r="JT32" s="713"/>
      <c r="JU32" s="734"/>
      <c r="JV32" s="546" t="s">
        <v>3368</v>
      </c>
      <c r="JW32" s="546" t="s">
        <v>2426</v>
      </c>
      <c r="JX32" s="546" t="s">
        <v>2754</v>
      </c>
      <c r="JY32" s="546" t="s">
        <v>34</v>
      </c>
      <c r="JZ32" s="546" t="s">
        <v>3110</v>
      </c>
      <c r="KA32" s="546" t="s">
        <v>2735</v>
      </c>
      <c r="KB32" s="713">
        <v>200.0</v>
      </c>
      <c r="KC32" s="713" t="s">
        <v>3355</v>
      </c>
      <c r="KD32" s="713"/>
      <c r="KE32" s="734" t="s">
        <v>3363</v>
      </c>
      <c r="KF32" s="688" t="s">
        <v>3341</v>
      </c>
      <c r="KG32" s="688" t="s">
        <v>2465</v>
      </c>
      <c r="KH32" s="688" t="s">
        <v>2540</v>
      </c>
      <c r="KI32" s="688" t="s">
        <v>34</v>
      </c>
      <c r="KJ32" s="688" t="s">
        <v>2112</v>
      </c>
      <c r="KK32" s="688" t="s">
        <v>2713</v>
      </c>
      <c r="KL32" s="680" t="s">
        <v>2107</v>
      </c>
      <c r="KM32" s="758" t="s">
        <v>3114</v>
      </c>
      <c r="KN32" s="713"/>
      <c r="KO32" s="734" t="s">
        <v>3363</v>
      </c>
    </row>
    <row r="33" ht="15.75" customHeight="1">
      <c r="A33" s="715">
        <v>0.125</v>
      </c>
      <c r="B33" s="835" t="s">
        <v>3341</v>
      </c>
      <c r="C33" s="835" t="s">
        <v>1780</v>
      </c>
      <c r="D33" s="835" t="s">
        <v>4438</v>
      </c>
      <c r="E33" s="835" t="s">
        <v>34</v>
      </c>
      <c r="F33" s="835" t="s">
        <v>3092</v>
      </c>
      <c r="G33" s="835" t="s">
        <v>2278</v>
      </c>
      <c r="H33" s="836">
        <v>0.0</v>
      </c>
      <c r="I33" s="836" t="s">
        <v>3114</v>
      </c>
      <c r="J33" s="700"/>
      <c r="K33" s="716" t="s">
        <v>3681</v>
      </c>
      <c r="L33" s="669"/>
      <c r="M33" s="669"/>
      <c r="N33" s="669"/>
      <c r="O33" s="669"/>
      <c r="P33" s="669"/>
      <c r="Q33" s="669"/>
      <c r="R33" s="700"/>
      <c r="S33" s="700"/>
      <c r="T33" s="700"/>
      <c r="U33" s="716"/>
      <c r="V33" s="669"/>
      <c r="W33" s="669"/>
      <c r="X33" s="669"/>
      <c r="Y33" s="669"/>
      <c r="Z33" s="669"/>
      <c r="AA33" s="669"/>
      <c r="AB33" s="700"/>
      <c r="AC33" s="700"/>
      <c r="AD33" s="700"/>
      <c r="AE33" s="716"/>
      <c r="AF33" s="669"/>
      <c r="AG33" s="669"/>
      <c r="AH33" s="669"/>
      <c r="AI33" s="669"/>
      <c r="AJ33" s="669"/>
      <c r="AK33" s="669"/>
      <c r="AL33" s="700"/>
      <c r="AM33" s="700"/>
      <c r="AN33" s="700"/>
      <c r="AO33" s="716"/>
      <c r="AP33" s="669"/>
      <c r="AQ33" s="669"/>
      <c r="AR33" s="669"/>
      <c r="AS33" s="669"/>
      <c r="AT33" s="669"/>
      <c r="AU33" s="669"/>
      <c r="AV33" s="700"/>
      <c r="AW33" s="700"/>
      <c r="AX33" s="700"/>
      <c r="AY33" s="716"/>
      <c r="AZ33" s="669"/>
      <c r="BA33" s="669"/>
      <c r="BB33" s="669"/>
      <c r="BC33" s="669"/>
      <c r="BD33" s="669"/>
      <c r="BE33" s="669"/>
      <c r="BF33" s="700"/>
      <c r="BG33" s="700"/>
      <c r="BH33" s="700"/>
      <c r="BI33" s="716"/>
      <c r="BJ33" s="669"/>
      <c r="BK33" s="669"/>
      <c r="BL33" s="669"/>
      <c r="BM33" s="669"/>
      <c r="BN33" s="669"/>
      <c r="BO33" s="669"/>
      <c r="BP33" s="700"/>
      <c r="BQ33" s="700"/>
      <c r="BR33" s="700"/>
      <c r="BS33" s="716"/>
      <c r="BT33" s="669"/>
      <c r="BU33" s="669"/>
      <c r="BV33" s="669"/>
      <c r="BW33" s="669"/>
      <c r="BX33" s="669"/>
      <c r="BY33" s="669"/>
      <c r="BZ33" s="700"/>
      <c r="CA33" s="700"/>
      <c r="CB33" s="700"/>
      <c r="CC33" s="716"/>
      <c r="CN33" s="669"/>
      <c r="CO33" s="669"/>
      <c r="CP33" s="669"/>
      <c r="CQ33" s="669"/>
      <c r="CR33" s="669"/>
      <c r="CS33" s="669"/>
      <c r="CT33" s="700"/>
      <c r="CU33" s="700"/>
      <c r="CV33" s="700"/>
      <c r="CW33" s="716"/>
      <c r="CX33" s="669"/>
      <c r="CY33" s="669"/>
      <c r="CZ33" s="669"/>
      <c r="DA33" s="669"/>
      <c r="DB33" s="669"/>
      <c r="DC33" s="669"/>
      <c r="DD33" s="700"/>
      <c r="DE33" s="700"/>
      <c r="DF33" s="700"/>
      <c r="DG33" s="716"/>
      <c r="DH33" s="669"/>
      <c r="DI33" s="669"/>
      <c r="DJ33" s="669" t="s">
        <v>3173</v>
      </c>
      <c r="DK33" s="685" t="s">
        <v>3111</v>
      </c>
      <c r="DL33" s="685" t="s">
        <v>3096</v>
      </c>
      <c r="DM33" s="685" t="s">
        <v>2289</v>
      </c>
      <c r="DN33" s="700">
        <v>125.0</v>
      </c>
      <c r="DO33" s="698" t="s">
        <v>3355</v>
      </c>
      <c r="DP33" s="700"/>
      <c r="DQ33" s="716" t="s">
        <v>3363</v>
      </c>
      <c r="DR33" s="669"/>
      <c r="DS33" s="669"/>
      <c r="DT33" s="669"/>
      <c r="DU33" s="669"/>
      <c r="DV33" s="669"/>
      <c r="DW33" s="669"/>
      <c r="DX33" s="700"/>
      <c r="DY33" s="700"/>
      <c r="DZ33" s="700"/>
      <c r="EA33" s="716"/>
      <c r="EB33" s="669"/>
      <c r="EC33" s="669"/>
      <c r="ED33" s="669"/>
      <c r="EE33" s="669"/>
      <c r="EF33" s="669"/>
      <c r="EG33" s="669"/>
      <c r="EH33" s="700"/>
      <c r="EI33" s="700"/>
      <c r="EJ33" s="700"/>
      <c r="EK33" s="716"/>
      <c r="EL33" s="669"/>
      <c r="EM33" s="669"/>
      <c r="EN33" s="669"/>
      <c r="EO33" s="669"/>
      <c r="EP33" s="669"/>
      <c r="EQ33" s="669"/>
      <c r="ER33" s="700"/>
      <c r="ES33" s="700"/>
      <c r="ET33" s="700"/>
      <c r="EU33" s="716"/>
      <c r="EV33" s="669" t="s">
        <v>3341</v>
      </c>
      <c r="EW33" s="669" t="s">
        <v>2465</v>
      </c>
      <c r="EX33" s="669" t="s">
        <v>2540</v>
      </c>
      <c r="EY33" s="669" t="s">
        <v>34</v>
      </c>
      <c r="EZ33" s="669" t="s">
        <v>2112</v>
      </c>
      <c r="FA33" s="669" t="s">
        <v>2713</v>
      </c>
      <c r="FB33" s="700" t="s">
        <v>2107</v>
      </c>
      <c r="FC33" s="698" t="s">
        <v>3114</v>
      </c>
      <c r="FD33" s="841">
        <v>0.14583333333333334</v>
      </c>
      <c r="FE33" s="716" t="s">
        <v>3363</v>
      </c>
      <c r="FF33" s="669"/>
      <c r="FG33" s="669"/>
      <c r="FH33" s="669"/>
      <c r="FI33" s="669"/>
      <c r="FJ33" s="669"/>
      <c r="FK33" s="669"/>
      <c r="FL33" s="700"/>
      <c r="FM33" s="700"/>
      <c r="FN33" s="700"/>
      <c r="FO33" s="716"/>
      <c r="FP33" s="669"/>
      <c r="FQ33" s="669"/>
      <c r="FR33" s="669"/>
      <c r="FS33" s="669"/>
      <c r="FT33" s="669"/>
      <c r="FU33" s="669"/>
      <c r="FV33" s="700"/>
      <c r="FW33" s="700"/>
      <c r="FX33" s="700"/>
      <c r="FY33" s="716"/>
      <c r="FZ33" s="669"/>
      <c r="GA33" s="669"/>
      <c r="GB33" s="669"/>
      <c r="GC33" s="669"/>
      <c r="GD33" s="669"/>
      <c r="GE33" s="669"/>
      <c r="GF33" s="700"/>
      <c r="GG33" s="700"/>
      <c r="GH33" s="700"/>
      <c r="GI33" s="716"/>
      <c r="GJ33" s="669"/>
      <c r="GK33" s="669"/>
      <c r="GL33" s="669"/>
      <c r="GM33" s="669"/>
      <c r="GN33" s="669"/>
      <c r="GO33" s="669"/>
      <c r="GP33" s="700"/>
      <c r="GQ33" s="700"/>
      <c r="GR33" s="700"/>
      <c r="GS33" s="716"/>
      <c r="GT33" s="669"/>
      <c r="GU33" s="669"/>
      <c r="GV33" s="669"/>
      <c r="GW33" s="669"/>
      <c r="GX33" s="669"/>
      <c r="GY33" s="669"/>
      <c r="GZ33" s="700"/>
      <c r="HA33" s="700"/>
      <c r="HB33" s="700"/>
      <c r="HC33" s="716"/>
      <c r="HD33" s="669"/>
      <c r="HE33" s="669"/>
      <c r="HF33" s="669"/>
      <c r="HG33" s="669"/>
      <c r="HH33" s="669"/>
      <c r="HI33" s="669"/>
      <c r="HJ33" s="700"/>
      <c r="HK33" s="700"/>
      <c r="HL33" s="700"/>
      <c r="HM33" s="716"/>
      <c r="HN33" s="669"/>
      <c r="HO33" s="685"/>
      <c r="HP33" s="685"/>
      <c r="HQ33" s="685"/>
      <c r="HR33" s="685"/>
      <c r="HS33" s="685"/>
      <c r="HT33" s="698"/>
      <c r="HU33" s="700"/>
      <c r="HV33" s="700"/>
      <c r="HW33" s="716"/>
      <c r="HX33" s="669"/>
      <c r="HY33" s="669"/>
      <c r="HZ33" s="669"/>
      <c r="IA33" s="669"/>
      <c r="IB33" s="669"/>
      <c r="IC33" s="669"/>
      <c r="ID33" s="700"/>
      <c r="IE33" s="700"/>
      <c r="IF33" s="700"/>
      <c r="IG33" s="716"/>
      <c r="IH33" s="669"/>
      <c r="II33" s="669"/>
      <c r="IJ33" s="669"/>
      <c r="IK33" s="669"/>
      <c r="IL33" s="669"/>
      <c r="IM33" s="669"/>
      <c r="IN33" s="700"/>
      <c r="IO33" s="700"/>
      <c r="IP33" s="700"/>
      <c r="IQ33" s="716"/>
      <c r="IR33" s="669"/>
      <c r="IS33" s="669"/>
      <c r="IT33" s="669"/>
      <c r="IU33" s="669"/>
      <c r="IV33" s="669"/>
      <c r="IW33" s="669"/>
      <c r="IX33" s="700"/>
      <c r="IY33" s="700"/>
      <c r="IZ33" s="700"/>
      <c r="JA33" s="716"/>
      <c r="JB33" s="669"/>
      <c r="JC33" s="669"/>
      <c r="JD33" s="669"/>
      <c r="JE33" s="669"/>
      <c r="JF33" s="669"/>
      <c r="JG33" s="669"/>
      <c r="JH33" s="700"/>
      <c r="JI33" s="700"/>
      <c r="JJ33" s="700"/>
      <c r="JK33" s="716"/>
      <c r="JL33" s="669"/>
      <c r="JM33" s="669"/>
      <c r="JN33" s="669"/>
      <c r="JO33" s="669"/>
      <c r="JP33" s="669"/>
      <c r="JQ33" s="669"/>
      <c r="JR33" s="700"/>
      <c r="JS33" s="700"/>
      <c r="JT33" s="700"/>
      <c r="JU33" s="716"/>
      <c r="JV33" s="669"/>
      <c r="JW33" s="669"/>
      <c r="JX33" s="669"/>
      <c r="JY33" s="669"/>
      <c r="JZ33" s="669"/>
      <c r="KA33" s="669"/>
      <c r="KB33" s="700"/>
      <c r="KC33" s="700"/>
      <c r="KD33" s="700"/>
      <c r="KE33" s="716"/>
      <c r="KF33" s="669"/>
      <c r="KG33" s="669"/>
      <c r="KH33" s="669"/>
      <c r="KI33" s="669"/>
      <c r="KJ33" s="669"/>
      <c r="KK33" s="669"/>
      <c r="KL33" s="700"/>
      <c r="KM33" s="700"/>
      <c r="KN33" s="700"/>
      <c r="KO33" s="716"/>
    </row>
    <row r="34" ht="15.75" customHeight="1">
      <c r="A34" s="708">
        <v>0.125</v>
      </c>
      <c r="I34" s="709"/>
      <c r="J34" s="709"/>
      <c r="K34" s="710"/>
      <c r="L34" s="661"/>
      <c r="M34" s="661"/>
      <c r="N34" s="661"/>
      <c r="O34" s="661"/>
      <c r="P34" s="661"/>
      <c r="Q34" s="661"/>
      <c r="R34" s="709"/>
      <c r="S34" s="709"/>
      <c r="T34" s="709"/>
      <c r="U34" s="710"/>
      <c r="V34" s="661"/>
      <c r="W34" s="661"/>
      <c r="X34" s="661"/>
      <c r="Y34" s="661"/>
      <c r="Z34" s="661"/>
      <c r="AA34" s="661"/>
      <c r="AB34" s="709"/>
      <c r="AC34" s="709"/>
      <c r="AD34" s="709"/>
      <c r="AE34" s="710"/>
      <c r="AF34" s="661"/>
      <c r="AG34" s="661"/>
      <c r="AH34" s="661"/>
      <c r="AI34" s="661"/>
      <c r="AJ34" s="661"/>
      <c r="AK34" s="661"/>
      <c r="AL34" s="709"/>
      <c r="AM34" s="709"/>
      <c r="AN34" s="709"/>
      <c r="AO34" s="710"/>
      <c r="AP34" s="661"/>
      <c r="AQ34" s="661"/>
      <c r="AR34" s="661"/>
      <c r="AS34" s="661"/>
      <c r="AT34" s="661"/>
      <c r="AU34" s="661"/>
      <c r="AV34" s="709"/>
      <c r="AW34" s="709"/>
      <c r="AX34" s="709"/>
      <c r="AY34" s="710"/>
      <c r="AZ34" s="661"/>
      <c r="BA34" s="661"/>
      <c r="BB34" s="661"/>
      <c r="BC34" s="661"/>
      <c r="BD34" s="661"/>
      <c r="BE34" s="661"/>
      <c r="BF34" s="709"/>
      <c r="BG34" s="709"/>
      <c r="BH34" s="709"/>
      <c r="BI34" s="710"/>
      <c r="BJ34" s="661"/>
      <c r="BK34" s="661"/>
      <c r="BL34" s="661"/>
      <c r="BM34" s="661"/>
      <c r="BN34" s="661"/>
      <c r="BO34" s="661"/>
      <c r="BP34" s="709"/>
      <c r="BQ34" s="709"/>
      <c r="BR34" s="709"/>
      <c r="BS34" s="710"/>
      <c r="BT34" s="661"/>
      <c r="BU34" s="661"/>
      <c r="BV34" s="661"/>
      <c r="BW34" s="661"/>
      <c r="BX34" s="661"/>
      <c r="BY34" s="661"/>
      <c r="BZ34" s="709"/>
      <c r="CA34" s="709"/>
      <c r="CB34" s="709"/>
      <c r="CC34" s="710"/>
      <c r="CD34" s="661"/>
      <c r="CE34" s="661"/>
      <c r="CF34" s="661"/>
      <c r="CG34" s="661"/>
      <c r="CH34" s="661"/>
      <c r="CI34" s="661"/>
      <c r="CJ34" s="709"/>
      <c r="CK34" s="709"/>
      <c r="CL34" s="709"/>
      <c r="CM34" s="710"/>
      <c r="CN34" s="661"/>
      <c r="CO34" s="661"/>
      <c r="CP34" s="661"/>
      <c r="CQ34" s="661"/>
      <c r="CR34" s="661"/>
      <c r="CS34" s="661"/>
      <c r="CT34" s="709"/>
      <c r="CU34" s="709"/>
      <c r="CV34" s="709"/>
      <c r="CW34" s="710"/>
      <c r="CX34" s="661"/>
      <c r="CY34" s="661"/>
      <c r="CZ34" s="661"/>
      <c r="DA34" s="661"/>
      <c r="DB34" s="661"/>
      <c r="DC34" s="661"/>
      <c r="DD34" s="709"/>
      <c r="DE34" s="709"/>
      <c r="DF34" s="709"/>
      <c r="DG34" s="710"/>
      <c r="DH34" s="661"/>
      <c r="DI34" s="661"/>
      <c r="DJ34" s="661"/>
      <c r="DK34" s="661"/>
      <c r="DL34" s="661"/>
      <c r="DM34" s="661"/>
      <c r="DN34" s="709"/>
      <c r="DO34" s="709"/>
      <c r="DP34" s="709"/>
      <c r="DQ34" s="710"/>
      <c r="DR34" s="661"/>
      <c r="DS34" s="661"/>
      <c r="DT34" s="661"/>
      <c r="DU34" s="661"/>
      <c r="DV34" s="661"/>
      <c r="DW34" s="661"/>
      <c r="DX34" s="709"/>
      <c r="DY34" s="709"/>
      <c r="DZ34" s="709"/>
      <c r="EA34" s="710"/>
      <c r="EB34" s="661"/>
      <c r="EC34" s="661"/>
      <c r="ED34" s="661"/>
      <c r="EE34" s="661"/>
      <c r="EF34" s="661"/>
      <c r="EG34" s="661"/>
      <c r="EH34" s="709"/>
      <c r="EI34" s="709"/>
      <c r="EJ34" s="709"/>
      <c r="EK34" s="710"/>
      <c r="EL34" s="661"/>
      <c r="EM34" s="661"/>
      <c r="EN34" s="661"/>
      <c r="EO34" s="661"/>
      <c r="EP34" s="661"/>
      <c r="EQ34" s="661"/>
      <c r="ER34" s="709"/>
      <c r="ES34" s="709"/>
      <c r="ET34" s="709"/>
      <c r="EU34" s="710"/>
      <c r="EV34" s="661"/>
      <c r="EW34" s="661"/>
      <c r="EX34" s="661"/>
      <c r="EY34" s="661"/>
      <c r="EZ34" s="661"/>
      <c r="FA34" s="661"/>
      <c r="FB34" s="709"/>
      <c r="FC34" s="709"/>
      <c r="FD34" s="709"/>
      <c r="FE34" s="710"/>
      <c r="FF34" s="661"/>
      <c r="FG34" s="661"/>
      <c r="FH34" s="661"/>
      <c r="FI34" s="661"/>
      <c r="FJ34" s="661"/>
      <c r="FK34" s="661"/>
      <c r="FL34" s="709"/>
      <c r="FM34" s="709"/>
      <c r="FN34" s="709"/>
      <c r="FO34" s="710"/>
      <c r="FP34" s="661"/>
      <c r="FQ34" s="661"/>
      <c r="FR34" s="661"/>
      <c r="FS34" s="661"/>
      <c r="FT34" s="661"/>
      <c r="FU34" s="661"/>
      <c r="FV34" s="709"/>
      <c r="FW34" s="709"/>
      <c r="FX34" s="709"/>
      <c r="FY34" s="710"/>
      <c r="FZ34" s="661"/>
      <c r="GA34" s="661"/>
      <c r="GB34" s="661"/>
      <c r="GC34" s="661"/>
      <c r="GD34" s="661"/>
      <c r="GE34" s="661"/>
      <c r="GF34" s="709"/>
      <c r="GG34" s="709"/>
      <c r="GH34" s="709"/>
      <c r="GI34" s="710"/>
      <c r="GJ34" s="661"/>
      <c r="GK34" s="661"/>
      <c r="GL34" s="661"/>
      <c r="GM34" s="661"/>
      <c r="GN34" s="661"/>
      <c r="GO34" s="661"/>
      <c r="GP34" s="709"/>
      <c r="GQ34" s="709"/>
      <c r="GR34" s="709"/>
      <c r="GS34" s="710"/>
      <c r="GT34" s="661"/>
      <c r="GU34" s="661"/>
      <c r="GV34" s="661"/>
      <c r="GW34" s="661"/>
      <c r="GX34" s="661"/>
      <c r="GY34" s="661"/>
      <c r="GZ34" s="709"/>
      <c r="HA34" s="709"/>
      <c r="HB34" s="709"/>
      <c r="HC34" s="710"/>
      <c r="HD34" s="661"/>
      <c r="HE34" s="661"/>
      <c r="HF34" s="661"/>
      <c r="HG34" s="661"/>
      <c r="HH34" s="661"/>
      <c r="HI34" s="661"/>
      <c r="HJ34" s="709"/>
      <c r="HK34" s="709"/>
      <c r="HL34" s="709"/>
      <c r="HM34" s="710"/>
      <c r="HN34" s="661"/>
      <c r="HO34" s="661"/>
      <c r="HP34" s="661"/>
      <c r="HQ34" s="661"/>
      <c r="HR34" s="661"/>
      <c r="HS34" s="661"/>
      <c r="HT34" s="709"/>
      <c r="HU34" s="709"/>
      <c r="HV34" s="709"/>
      <c r="HW34" s="710"/>
      <c r="HX34" s="661"/>
      <c r="HY34" s="661"/>
      <c r="HZ34" s="661"/>
      <c r="IA34" s="661"/>
      <c r="IB34" s="661"/>
      <c r="IC34" s="661"/>
      <c r="ID34" s="709"/>
      <c r="IE34" s="709"/>
      <c r="IF34" s="709"/>
      <c r="IG34" s="710"/>
      <c r="IH34" s="661"/>
      <c r="II34" s="661"/>
      <c r="IJ34" s="661"/>
      <c r="IK34" s="661"/>
      <c r="IL34" s="661"/>
      <c r="IM34" s="661"/>
      <c r="IN34" s="709"/>
      <c r="IO34" s="709"/>
      <c r="IP34" s="709"/>
      <c r="IQ34" s="710"/>
      <c r="IR34" s="661"/>
      <c r="IS34" s="661"/>
      <c r="IT34" s="661"/>
      <c r="IU34" s="661"/>
      <c r="IV34" s="661"/>
      <c r="IW34" s="661"/>
      <c r="IX34" s="709"/>
      <c r="IY34" s="709"/>
      <c r="IZ34" s="709"/>
      <c r="JA34" s="710"/>
      <c r="JB34" s="661"/>
      <c r="JC34" s="661"/>
      <c r="JD34" s="661"/>
      <c r="JE34" s="661"/>
      <c r="JF34" s="661"/>
      <c r="JG34" s="661"/>
      <c r="JH34" s="709"/>
      <c r="JI34" s="709"/>
      <c r="JJ34" s="709"/>
      <c r="JK34" s="710"/>
      <c r="JL34" s="661"/>
      <c r="JM34" s="661"/>
      <c r="JN34" s="661"/>
      <c r="JO34" s="661"/>
      <c r="JP34" s="661"/>
      <c r="JQ34" s="661"/>
      <c r="JR34" s="709"/>
      <c r="JS34" s="709"/>
      <c r="JT34" s="709"/>
      <c r="JU34" s="710"/>
      <c r="JV34" s="661"/>
      <c r="JW34" s="661"/>
      <c r="JX34" s="661"/>
      <c r="JY34" s="661"/>
      <c r="JZ34" s="661"/>
      <c r="KA34" s="661"/>
      <c r="KB34" s="709"/>
      <c r="KC34" s="709"/>
      <c r="KD34" s="709"/>
      <c r="KE34" s="710"/>
      <c r="KF34" s="661"/>
      <c r="KG34" s="661"/>
      <c r="KH34" s="661"/>
      <c r="KI34" s="661"/>
      <c r="KJ34" s="661"/>
      <c r="KK34" s="661"/>
      <c r="KL34" s="709"/>
      <c r="KM34" s="709"/>
      <c r="KN34" s="709"/>
      <c r="KO34" s="710"/>
    </row>
    <row r="35" ht="15.75" customHeight="1">
      <c r="A35" s="715">
        <v>0.125</v>
      </c>
      <c r="B35" s="669"/>
      <c r="C35" s="669"/>
      <c r="D35" s="669"/>
      <c r="E35" s="669"/>
      <c r="F35" s="669"/>
      <c r="G35" s="669"/>
      <c r="H35" s="700"/>
      <c r="I35" s="700"/>
      <c r="J35" s="700"/>
      <c r="K35" s="716"/>
      <c r="L35" s="669"/>
      <c r="M35" s="669"/>
      <c r="N35" s="669"/>
      <c r="O35" s="669"/>
      <c r="P35" s="669"/>
      <c r="Q35" s="669"/>
      <c r="R35" s="700"/>
      <c r="S35" s="700"/>
      <c r="T35" s="700"/>
      <c r="U35" s="716"/>
      <c r="V35" s="669"/>
      <c r="W35" s="669"/>
      <c r="X35" s="669"/>
      <c r="Y35" s="669"/>
      <c r="Z35" s="669"/>
      <c r="AA35" s="669"/>
      <c r="AB35" s="700"/>
      <c r="AC35" s="700"/>
      <c r="AD35" s="700"/>
      <c r="AE35" s="716"/>
      <c r="AF35" s="669"/>
      <c r="AG35" s="669"/>
      <c r="AH35" s="669"/>
      <c r="AI35" s="669"/>
      <c r="AJ35" s="669"/>
      <c r="AK35" s="669"/>
      <c r="AL35" s="700"/>
      <c r="AM35" s="700"/>
      <c r="AN35" s="700"/>
      <c r="AO35" s="716"/>
      <c r="AP35" s="669"/>
      <c r="AQ35" s="669"/>
      <c r="AR35" s="669"/>
      <c r="AS35" s="669"/>
      <c r="AT35" s="669"/>
      <c r="AU35" s="669"/>
      <c r="AV35" s="700"/>
      <c r="AW35" s="700"/>
      <c r="AX35" s="700"/>
      <c r="AY35" s="716"/>
      <c r="AZ35" s="669"/>
      <c r="BA35" s="669"/>
      <c r="BB35" s="669"/>
      <c r="BC35" s="669"/>
      <c r="BD35" s="669"/>
      <c r="BE35" s="669"/>
      <c r="BF35" s="700"/>
      <c r="BG35" s="700"/>
      <c r="BH35" s="700"/>
      <c r="BI35" s="716"/>
      <c r="BJ35" s="669"/>
      <c r="BK35" s="669"/>
      <c r="BL35" s="669"/>
      <c r="BM35" s="669"/>
      <c r="BN35" s="669"/>
      <c r="BO35" s="669"/>
      <c r="BP35" s="700"/>
      <c r="BQ35" s="700"/>
      <c r="BR35" s="700"/>
      <c r="BS35" s="716"/>
      <c r="BT35" s="669"/>
      <c r="BU35" s="669"/>
      <c r="BV35" s="669"/>
      <c r="BW35" s="669"/>
      <c r="BX35" s="669"/>
      <c r="BY35" s="669"/>
      <c r="BZ35" s="700"/>
      <c r="CA35" s="700"/>
      <c r="CB35" s="700"/>
      <c r="CC35" s="716"/>
      <c r="CD35" s="669"/>
      <c r="CE35" s="669"/>
      <c r="CF35" s="669"/>
      <c r="CG35" s="669"/>
      <c r="CH35" s="669"/>
      <c r="CI35" s="669"/>
      <c r="CJ35" s="700"/>
      <c r="CK35" s="700"/>
      <c r="CL35" s="700"/>
      <c r="CM35" s="716"/>
      <c r="CN35" s="669"/>
      <c r="CO35" s="669"/>
      <c r="CP35" s="669"/>
      <c r="CQ35" s="669"/>
      <c r="CR35" s="669"/>
      <c r="CS35" s="669"/>
      <c r="CT35" s="700"/>
      <c r="CU35" s="700"/>
      <c r="CV35" s="700"/>
      <c r="CW35" s="716"/>
      <c r="CX35" s="669"/>
      <c r="CY35" s="669"/>
      <c r="CZ35" s="669"/>
      <c r="DA35" s="669"/>
      <c r="DB35" s="669"/>
      <c r="DC35" s="669"/>
      <c r="DD35" s="700"/>
      <c r="DE35" s="700"/>
      <c r="DF35" s="700"/>
      <c r="DG35" s="716"/>
      <c r="DH35" s="669"/>
      <c r="DI35" s="669"/>
      <c r="DJ35" s="669"/>
      <c r="DK35" s="669"/>
      <c r="DL35" s="669"/>
      <c r="DM35" s="669"/>
      <c r="DN35" s="700"/>
      <c r="DO35" s="700"/>
      <c r="DP35" s="700"/>
      <c r="DQ35" s="716"/>
      <c r="DR35" s="669"/>
      <c r="DS35" s="669"/>
      <c r="DT35" s="669"/>
      <c r="DU35" s="669"/>
      <c r="DV35" s="669"/>
      <c r="DW35" s="669"/>
      <c r="DX35" s="700"/>
      <c r="DY35" s="700"/>
      <c r="DZ35" s="700"/>
      <c r="EA35" s="716"/>
      <c r="EB35" s="669"/>
      <c r="EC35" s="669"/>
      <c r="ED35" s="669"/>
      <c r="EE35" s="669"/>
      <c r="EF35" s="669"/>
      <c r="EG35" s="669"/>
      <c r="EH35" s="700"/>
      <c r="EI35" s="700"/>
      <c r="EJ35" s="700"/>
      <c r="EK35" s="716"/>
      <c r="EL35" s="669"/>
      <c r="EM35" s="669"/>
      <c r="EN35" s="669"/>
      <c r="EO35" s="669"/>
      <c r="EP35" s="669"/>
      <c r="EQ35" s="669"/>
      <c r="ER35" s="700"/>
      <c r="ES35" s="700"/>
      <c r="ET35" s="700"/>
      <c r="EU35" s="716"/>
      <c r="EV35" s="669"/>
      <c r="EW35" s="669"/>
      <c r="EX35" s="669"/>
      <c r="EY35" s="669"/>
      <c r="EZ35" s="669"/>
      <c r="FA35" s="669"/>
      <c r="FB35" s="700"/>
      <c r="FC35" s="700"/>
      <c r="FD35" s="700"/>
      <c r="FE35" s="716"/>
      <c r="FF35" s="669"/>
      <c r="FG35" s="669"/>
      <c r="FH35" s="669"/>
      <c r="FI35" s="669"/>
      <c r="FJ35" s="669"/>
      <c r="FK35" s="669"/>
      <c r="FL35" s="700"/>
      <c r="FM35" s="700"/>
      <c r="FN35" s="700"/>
      <c r="FO35" s="716"/>
      <c r="FP35" s="669"/>
      <c r="FQ35" s="669"/>
      <c r="FR35" s="669"/>
      <c r="FS35" s="669"/>
      <c r="FT35" s="669"/>
      <c r="FU35" s="669"/>
      <c r="FV35" s="700"/>
      <c r="FW35" s="700"/>
      <c r="FX35" s="700"/>
      <c r="FY35" s="716"/>
      <c r="FZ35" s="669"/>
      <c r="GA35" s="669"/>
      <c r="GB35" s="669"/>
      <c r="GC35" s="669"/>
      <c r="GD35" s="669"/>
      <c r="GE35" s="669"/>
      <c r="GF35" s="700"/>
      <c r="GG35" s="700"/>
      <c r="GH35" s="700"/>
      <c r="GI35" s="716"/>
      <c r="GJ35" s="669"/>
      <c r="GK35" s="669"/>
      <c r="GL35" s="669"/>
      <c r="GM35" s="669"/>
      <c r="GN35" s="669"/>
      <c r="GO35" s="669"/>
      <c r="GP35" s="700"/>
      <c r="GQ35" s="700"/>
      <c r="GR35" s="700"/>
      <c r="GS35" s="716"/>
      <c r="GT35" s="669"/>
      <c r="GU35" s="669"/>
      <c r="GV35" s="669"/>
      <c r="GW35" s="669"/>
      <c r="GX35" s="669"/>
      <c r="GY35" s="669"/>
      <c r="GZ35" s="700"/>
      <c r="HA35" s="700"/>
      <c r="HB35" s="700"/>
      <c r="HC35" s="716"/>
      <c r="HD35" s="669"/>
      <c r="HE35" s="669"/>
      <c r="HF35" s="669"/>
      <c r="HG35" s="669"/>
      <c r="HH35" s="669"/>
      <c r="HI35" s="669"/>
      <c r="HJ35" s="700"/>
      <c r="HK35" s="700"/>
      <c r="HL35" s="700"/>
      <c r="HM35" s="716"/>
      <c r="HN35" s="669"/>
      <c r="HO35" s="669"/>
      <c r="HP35" s="669"/>
      <c r="HQ35" s="669"/>
      <c r="HR35" s="669"/>
      <c r="HS35" s="669"/>
      <c r="HT35" s="700"/>
      <c r="HU35" s="700"/>
      <c r="HV35" s="700"/>
      <c r="HW35" s="716"/>
      <c r="HX35" s="669"/>
      <c r="HY35" s="669"/>
      <c r="HZ35" s="669"/>
      <c r="IA35" s="669"/>
      <c r="IB35" s="669"/>
      <c r="IC35" s="669"/>
      <c r="ID35" s="700"/>
      <c r="IE35" s="700"/>
      <c r="IF35" s="700"/>
      <c r="IG35" s="716"/>
      <c r="IH35" s="669"/>
      <c r="II35" s="669"/>
      <c r="IJ35" s="669"/>
      <c r="IK35" s="669"/>
      <c r="IL35" s="669"/>
      <c r="IM35" s="669"/>
      <c r="IN35" s="700"/>
      <c r="IO35" s="700"/>
      <c r="IP35" s="700"/>
      <c r="IQ35" s="716"/>
      <c r="IR35" s="669"/>
      <c r="IS35" s="669"/>
      <c r="IT35" s="669"/>
      <c r="IU35" s="669"/>
      <c r="IV35" s="669"/>
      <c r="IW35" s="669"/>
      <c r="IX35" s="700"/>
      <c r="IY35" s="700"/>
      <c r="IZ35" s="700"/>
      <c r="JA35" s="716"/>
      <c r="JB35" s="669"/>
      <c r="JC35" s="669"/>
      <c r="JD35" s="669"/>
      <c r="JE35" s="669"/>
      <c r="JF35" s="669"/>
      <c r="JG35" s="669"/>
      <c r="JH35" s="700"/>
      <c r="JI35" s="700"/>
      <c r="JJ35" s="700"/>
      <c r="JK35" s="716"/>
      <c r="JL35" s="669"/>
      <c r="JM35" s="669"/>
      <c r="JN35" s="669"/>
      <c r="JO35" s="669"/>
      <c r="JP35" s="669"/>
      <c r="JQ35" s="669"/>
      <c r="JR35" s="700"/>
      <c r="JS35" s="700"/>
      <c r="JT35" s="700"/>
      <c r="JU35" s="716"/>
      <c r="JV35" s="669"/>
      <c r="JW35" s="669"/>
      <c r="JX35" s="669"/>
      <c r="JY35" s="669"/>
      <c r="JZ35" s="669"/>
      <c r="KA35" s="669"/>
      <c r="KB35" s="700"/>
      <c r="KC35" s="700"/>
      <c r="KD35" s="700"/>
      <c r="KE35" s="716"/>
      <c r="KF35" s="669"/>
      <c r="KG35" s="669"/>
      <c r="KH35" s="669"/>
      <c r="KI35" s="669"/>
      <c r="KJ35" s="669"/>
      <c r="KK35" s="669"/>
      <c r="KL35" s="700"/>
      <c r="KM35" s="700"/>
      <c r="KN35" s="700"/>
      <c r="KO35" s="716"/>
    </row>
    <row r="36" ht="15.75" customHeight="1">
      <c r="A36" s="717">
        <v>0.125</v>
      </c>
      <c r="B36" s="661"/>
      <c r="C36" s="718"/>
      <c r="D36" s="718"/>
      <c r="E36" s="718"/>
      <c r="F36" s="718"/>
      <c r="G36" s="718"/>
      <c r="H36" s="719"/>
      <c r="I36" s="719"/>
      <c r="J36" s="719"/>
      <c r="L36" s="661"/>
      <c r="M36" s="718"/>
      <c r="N36" s="718"/>
      <c r="O36" s="718"/>
      <c r="P36" s="718"/>
      <c r="Q36" s="718"/>
      <c r="R36" s="719"/>
      <c r="S36" s="719"/>
      <c r="T36" s="719"/>
      <c r="U36" s="720"/>
      <c r="V36" s="661"/>
      <c r="W36" s="718"/>
      <c r="X36" s="718"/>
      <c r="Y36" s="718"/>
      <c r="Z36" s="718"/>
      <c r="AA36" s="718"/>
      <c r="AB36" s="719"/>
      <c r="AC36" s="719"/>
      <c r="AD36" s="719"/>
      <c r="AE36" s="720"/>
      <c r="AF36" s="661"/>
      <c r="AG36" s="718"/>
      <c r="AH36" s="718"/>
      <c r="AI36" s="718"/>
      <c r="AJ36" s="718"/>
      <c r="AK36" s="718"/>
      <c r="AL36" s="719"/>
      <c r="AM36" s="719"/>
      <c r="AN36" s="719"/>
      <c r="AO36" s="720"/>
      <c r="AP36" s="661"/>
      <c r="AQ36" s="718"/>
      <c r="AR36" s="718"/>
      <c r="AS36" s="718"/>
      <c r="AT36" s="718"/>
      <c r="AU36" s="718"/>
      <c r="AV36" s="719"/>
      <c r="AW36" s="719"/>
      <c r="AX36" s="719"/>
      <c r="AY36" s="720"/>
      <c r="AZ36" s="661"/>
      <c r="BA36" s="718"/>
      <c r="BB36" s="718"/>
      <c r="BC36" s="718"/>
      <c r="BD36" s="718"/>
      <c r="BE36" s="718"/>
      <c r="BF36" s="719"/>
      <c r="BG36" s="719"/>
      <c r="BH36" s="719"/>
      <c r="BI36" s="720"/>
      <c r="BJ36" s="661"/>
      <c r="BK36" s="718"/>
      <c r="BL36" s="718"/>
      <c r="BM36" s="718"/>
      <c r="BN36" s="718"/>
      <c r="BO36" s="718"/>
      <c r="BP36" s="719"/>
      <c r="BQ36" s="719"/>
      <c r="BR36" s="719"/>
      <c r="BS36" s="720"/>
      <c r="BT36" s="661"/>
      <c r="BU36" s="718"/>
      <c r="BV36" s="718"/>
      <c r="BW36" s="718"/>
      <c r="BX36" s="718"/>
      <c r="BY36" s="718"/>
      <c r="BZ36" s="719"/>
      <c r="CA36" s="719"/>
      <c r="CB36" s="719"/>
      <c r="CC36" s="720"/>
      <c r="CD36" s="661"/>
      <c r="CE36" s="718"/>
      <c r="CF36" s="718"/>
      <c r="CG36" s="718"/>
      <c r="CH36" s="718"/>
      <c r="CI36" s="718"/>
      <c r="CJ36" s="719"/>
      <c r="CK36" s="719"/>
      <c r="CL36" s="719"/>
      <c r="CM36" s="720"/>
      <c r="CN36" s="661"/>
      <c r="CO36" s="718"/>
      <c r="CP36" s="718"/>
      <c r="CQ36" s="718"/>
      <c r="CR36" s="718"/>
      <c r="CS36" s="718"/>
      <c r="CT36" s="719"/>
      <c r="CU36" s="719"/>
      <c r="CV36" s="719"/>
      <c r="CW36" s="720"/>
      <c r="CX36" s="661"/>
      <c r="CY36" s="718"/>
      <c r="CZ36" s="718"/>
      <c r="DA36" s="718"/>
      <c r="DB36" s="718"/>
      <c r="DC36" s="718"/>
      <c r="DD36" s="719"/>
      <c r="DE36" s="719"/>
      <c r="DF36" s="719"/>
      <c r="DG36" s="720"/>
      <c r="DH36" s="661"/>
      <c r="DI36" s="718"/>
      <c r="DJ36" s="718"/>
      <c r="DK36" s="718"/>
      <c r="DL36" s="718"/>
      <c r="DM36" s="718"/>
      <c r="DN36" s="719"/>
      <c r="DO36" s="719"/>
      <c r="DP36" s="719"/>
      <c r="DQ36" s="720"/>
      <c r="DR36" s="661"/>
      <c r="DS36" s="718"/>
      <c r="DT36" s="718"/>
      <c r="DU36" s="718"/>
      <c r="DV36" s="718"/>
      <c r="DW36" s="718"/>
      <c r="DX36" s="719"/>
      <c r="DY36" s="719"/>
      <c r="DZ36" s="719"/>
      <c r="EA36" s="720"/>
      <c r="EB36" s="661"/>
      <c r="EC36" s="718"/>
      <c r="ED36" s="718"/>
      <c r="EE36" s="718"/>
      <c r="EF36" s="718"/>
      <c r="EG36" s="718"/>
      <c r="EH36" s="719"/>
      <c r="EI36" s="719"/>
      <c r="EJ36" s="719"/>
      <c r="EK36" s="720"/>
      <c r="EL36" s="661"/>
      <c r="EM36" s="718"/>
      <c r="EN36" s="718"/>
      <c r="EO36" s="718"/>
      <c r="EP36" s="718"/>
      <c r="EQ36" s="718"/>
      <c r="ER36" s="719"/>
      <c r="ES36" s="719"/>
      <c r="ET36" s="719"/>
      <c r="EU36" s="720"/>
      <c r="EV36" s="661"/>
      <c r="EW36" s="718"/>
      <c r="EX36" s="718"/>
      <c r="EY36" s="718"/>
      <c r="EZ36" s="718"/>
      <c r="FA36" s="718"/>
      <c r="FB36" s="719"/>
      <c r="FC36" s="719"/>
      <c r="FD36" s="719"/>
      <c r="FE36" s="720"/>
      <c r="FF36" s="661"/>
      <c r="FG36" s="718"/>
      <c r="FH36" s="718"/>
      <c r="FI36" s="718"/>
      <c r="FJ36" s="718"/>
      <c r="FK36" s="718"/>
      <c r="FL36" s="719"/>
      <c r="FM36" s="719"/>
      <c r="FN36" s="719"/>
      <c r="FO36" s="720"/>
      <c r="FP36" s="661"/>
      <c r="FQ36" s="718"/>
      <c r="FR36" s="718"/>
      <c r="FS36" s="718"/>
      <c r="FT36" s="718"/>
      <c r="FU36" s="718"/>
      <c r="FV36" s="719"/>
      <c r="FW36" s="719"/>
      <c r="FX36" s="719"/>
      <c r="FY36" s="720"/>
      <c r="FZ36" s="661"/>
      <c r="GA36" s="718"/>
      <c r="GB36" s="718"/>
      <c r="GC36" s="718"/>
      <c r="GD36" s="718"/>
      <c r="GE36" s="718"/>
      <c r="GF36" s="719"/>
      <c r="GG36" s="719"/>
      <c r="GH36" s="719"/>
      <c r="GI36" s="720"/>
      <c r="GJ36" s="661"/>
      <c r="GK36" s="718"/>
      <c r="GL36" s="718"/>
      <c r="GM36" s="718"/>
      <c r="GN36" s="718"/>
      <c r="GO36" s="718"/>
      <c r="GP36" s="719"/>
      <c r="GQ36" s="719"/>
      <c r="GR36" s="719"/>
      <c r="GS36" s="720"/>
      <c r="GT36" s="661"/>
      <c r="GU36" s="718"/>
      <c r="GV36" s="718"/>
      <c r="GW36" s="718"/>
      <c r="GX36" s="718"/>
      <c r="GY36" s="718"/>
      <c r="GZ36" s="719"/>
      <c r="HA36" s="719"/>
      <c r="HB36" s="719"/>
      <c r="HC36" s="720"/>
      <c r="HD36" s="661"/>
      <c r="HE36" s="718"/>
      <c r="HF36" s="718"/>
      <c r="HG36" s="718"/>
      <c r="HH36" s="718"/>
      <c r="HI36" s="718"/>
      <c r="HJ36" s="719"/>
      <c r="HK36" s="719"/>
      <c r="HL36" s="719"/>
      <c r="HM36" s="720"/>
      <c r="HN36" s="661"/>
      <c r="HO36" s="718"/>
      <c r="HP36" s="718"/>
      <c r="HQ36" s="718"/>
      <c r="HR36" s="718"/>
      <c r="HS36" s="718"/>
      <c r="HT36" s="719"/>
      <c r="HU36" s="719"/>
      <c r="HV36" s="719"/>
      <c r="HW36" s="720"/>
      <c r="HX36" s="661"/>
      <c r="HY36" s="718"/>
      <c r="HZ36" s="718"/>
      <c r="IA36" s="718"/>
      <c r="IB36" s="718"/>
      <c r="IC36" s="718"/>
      <c r="ID36" s="719"/>
      <c r="IE36" s="719"/>
      <c r="IF36" s="719"/>
      <c r="IG36" s="720"/>
      <c r="IH36" s="661"/>
      <c r="II36" s="718"/>
      <c r="IJ36" s="718"/>
      <c r="IK36" s="718"/>
      <c r="IL36" s="718"/>
      <c r="IM36" s="718"/>
      <c r="IN36" s="719"/>
      <c r="IO36" s="719"/>
      <c r="IP36" s="719"/>
      <c r="IQ36" s="720"/>
      <c r="IR36" s="661"/>
      <c r="IS36" s="718"/>
      <c r="IT36" s="718"/>
      <c r="IU36" s="718"/>
      <c r="IV36" s="718"/>
      <c r="IW36" s="718"/>
      <c r="IX36" s="719"/>
      <c r="IY36" s="719"/>
      <c r="IZ36" s="719"/>
      <c r="JA36" s="720"/>
      <c r="JB36" s="661"/>
      <c r="JC36" s="718"/>
      <c r="JD36" s="718"/>
      <c r="JE36" s="718"/>
      <c r="JF36" s="718"/>
      <c r="JG36" s="718"/>
      <c r="JH36" s="719"/>
      <c r="JI36" s="719"/>
      <c r="JJ36" s="719"/>
      <c r="JK36" s="720"/>
      <c r="JL36" s="661"/>
      <c r="JM36" s="718"/>
      <c r="JN36" s="718"/>
      <c r="JO36" s="718"/>
      <c r="JP36" s="718"/>
      <c r="JQ36" s="718"/>
      <c r="JR36" s="719"/>
      <c r="JS36" s="719"/>
      <c r="JT36" s="719"/>
      <c r="JU36" s="720"/>
      <c r="JV36" s="661"/>
      <c r="JW36" s="718"/>
      <c r="JX36" s="718"/>
      <c r="JY36" s="718"/>
      <c r="JZ36" s="718"/>
      <c r="KA36" s="718"/>
      <c r="KB36" s="719"/>
      <c r="KC36" s="719"/>
      <c r="KD36" s="719"/>
      <c r="KE36" s="720"/>
      <c r="KF36" s="661"/>
      <c r="KG36" s="718"/>
      <c r="KH36" s="718"/>
      <c r="KI36" s="718"/>
      <c r="KJ36" s="718"/>
      <c r="KK36" s="718"/>
      <c r="KL36" s="719"/>
      <c r="KM36" s="719"/>
      <c r="KN36" s="719"/>
      <c r="KO36" s="720"/>
    </row>
    <row r="37" ht="15.75" customHeight="1">
      <c r="A37" s="697">
        <v>0.16666666666666666</v>
      </c>
      <c r="B37" s="685" t="s">
        <v>3341</v>
      </c>
      <c r="C37" s="685" t="s">
        <v>2426</v>
      </c>
      <c r="D37" s="685" t="s">
        <v>2651</v>
      </c>
      <c r="E37" s="685" t="s">
        <v>70</v>
      </c>
      <c r="F37" s="685" t="s">
        <v>443</v>
      </c>
      <c r="G37" s="685" t="s">
        <v>2289</v>
      </c>
      <c r="H37" s="698">
        <v>480.0</v>
      </c>
      <c r="I37" s="698"/>
      <c r="J37" s="698"/>
      <c r="K37" s="699" t="s">
        <v>3349</v>
      </c>
      <c r="L37" s="685" t="s">
        <v>3341</v>
      </c>
      <c r="M37" s="685" t="s">
        <v>2426</v>
      </c>
      <c r="N37" s="685" t="s">
        <v>2454</v>
      </c>
      <c r="O37" s="685" t="s">
        <v>3133</v>
      </c>
      <c r="P37" s="685" t="s">
        <v>3105</v>
      </c>
      <c r="Q37" s="685" t="s">
        <v>2289</v>
      </c>
      <c r="R37" s="698">
        <v>850.0</v>
      </c>
      <c r="S37" s="698" t="s">
        <v>4427</v>
      </c>
      <c r="T37" s="698"/>
      <c r="U37" s="699" t="s">
        <v>3363</v>
      </c>
      <c r="V37" s="685"/>
      <c r="W37" s="685"/>
      <c r="X37" s="685"/>
      <c r="Y37" s="685"/>
      <c r="Z37" s="685"/>
      <c r="AA37" s="685"/>
      <c r="AB37" s="698"/>
      <c r="AC37" s="698"/>
      <c r="AD37" s="698"/>
      <c r="AE37" s="699"/>
      <c r="AF37" s="685"/>
      <c r="AG37" s="685"/>
      <c r="AH37" s="685"/>
      <c r="AI37" s="685"/>
      <c r="AJ37" s="685"/>
      <c r="AK37" s="685"/>
      <c r="AL37" s="698"/>
      <c r="AM37" s="698"/>
      <c r="AN37" s="698"/>
      <c r="AO37" s="699"/>
      <c r="AP37" s="685"/>
      <c r="AQ37" s="685"/>
      <c r="AR37" s="685"/>
      <c r="AS37" s="685"/>
      <c r="AT37" s="685"/>
      <c r="AU37" s="685"/>
      <c r="AV37" s="698"/>
      <c r="AW37" s="698"/>
      <c r="AX37" s="698"/>
      <c r="AY37" s="699"/>
      <c r="AZ37" s="685"/>
      <c r="BA37" s="685"/>
      <c r="BB37" s="685"/>
      <c r="BC37" s="685"/>
      <c r="BD37" s="685"/>
      <c r="BE37" s="685"/>
      <c r="BF37" s="698"/>
      <c r="BG37" s="698"/>
      <c r="BH37" s="698"/>
      <c r="BI37" s="699"/>
      <c r="BJ37" s="685"/>
      <c r="BK37" s="685"/>
      <c r="BL37" s="685"/>
      <c r="BM37" s="685"/>
      <c r="BN37" s="685"/>
      <c r="BO37" s="685"/>
      <c r="BP37" s="698"/>
      <c r="BQ37" s="698"/>
      <c r="BR37" s="698"/>
      <c r="BS37" s="699"/>
      <c r="BT37" s="669" t="s">
        <v>3341</v>
      </c>
      <c r="BU37" s="669" t="s">
        <v>2426</v>
      </c>
      <c r="BV37" s="669" t="s">
        <v>2359</v>
      </c>
      <c r="BW37" s="669" t="s">
        <v>34</v>
      </c>
      <c r="BX37" s="669" t="s">
        <v>3097</v>
      </c>
      <c r="BY37" s="669" t="s">
        <v>2289</v>
      </c>
      <c r="BZ37" s="700">
        <v>400.0</v>
      </c>
      <c r="CA37" s="698" t="s">
        <v>4427</v>
      </c>
      <c r="CB37" s="698"/>
      <c r="CC37" s="699" t="s">
        <v>3363</v>
      </c>
      <c r="CD37" s="685" t="s">
        <v>3368</v>
      </c>
      <c r="CE37" s="685" t="s">
        <v>2426</v>
      </c>
      <c r="CF37" s="685" t="s">
        <v>2769</v>
      </c>
      <c r="CG37" s="685" t="s">
        <v>1517</v>
      </c>
      <c r="CH37" s="685" t="s">
        <v>3105</v>
      </c>
      <c r="CI37" s="685" t="s">
        <v>2289</v>
      </c>
      <c r="CJ37" s="698">
        <v>510.0</v>
      </c>
      <c r="CK37" s="698"/>
      <c r="CL37" s="698" t="s">
        <v>4510</v>
      </c>
      <c r="CM37" s="699" t="s">
        <v>3349</v>
      </c>
      <c r="CN37" s="685"/>
      <c r="CO37" s="685"/>
      <c r="CP37" s="685"/>
      <c r="CQ37" s="685"/>
      <c r="CR37" s="685"/>
      <c r="CS37" s="685"/>
      <c r="CT37" s="698"/>
      <c r="CU37" s="698"/>
      <c r="CV37" s="698"/>
      <c r="CW37" s="699"/>
      <c r="CX37" s="685"/>
      <c r="CY37" s="685"/>
      <c r="CZ37" s="685"/>
      <c r="DA37" s="685"/>
      <c r="DB37" s="685"/>
      <c r="DC37" s="685"/>
      <c r="DD37" s="698"/>
      <c r="DE37" s="698"/>
      <c r="DF37" s="698"/>
      <c r="DG37" s="699"/>
      <c r="DH37" s="685"/>
      <c r="DI37" s="685"/>
      <c r="DJ37" s="685"/>
      <c r="DK37" s="685"/>
      <c r="DL37" s="685"/>
      <c r="DM37" s="685"/>
      <c r="DN37" s="698"/>
      <c r="DO37" s="698"/>
      <c r="DP37" s="698"/>
      <c r="DQ37" s="699"/>
      <c r="DR37" s="685"/>
      <c r="DS37" s="685"/>
      <c r="DT37" s="685"/>
      <c r="DU37" s="685"/>
      <c r="DV37" s="685"/>
      <c r="DW37" s="685"/>
      <c r="DX37" s="698"/>
      <c r="DY37" s="698"/>
      <c r="DZ37" s="698"/>
      <c r="EA37" s="699"/>
      <c r="EB37" s="685" t="s">
        <v>3341</v>
      </c>
      <c r="EC37" s="669" t="s">
        <v>1780</v>
      </c>
      <c r="ED37" s="669" t="s">
        <v>4526</v>
      </c>
      <c r="EE37" s="669" t="s">
        <v>2311</v>
      </c>
      <c r="EF37" s="669" t="s">
        <v>3097</v>
      </c>
      <c r="EG37" s="669" t="s">
        <v>2289</v>
      </c>
      <c r="EH37" s="700">
        <v>0.0</v>
      </c>
      <c r="EI37" s="700" t="s">
        <v>3114</v>
      </c>
      <c r="EJ37" s="698"/>
      <c r="EK37" s="699" t="s">
        <v>3363</v>
      </c>
      <c r="EL37" s="685"/>
      <c r="EM37" s="685"/>
      <c r="EN37" s="685"/>
      <c r="EO37" s="685"/>
      <c r="EP37" s="685"/>
      <c r="EQ37" s="685"/>
      <c r="ER37" s="698"/>
      <c r="ES37" s="698"/>
      <c r="ET37" s="698"/>
      <c r="EU37" s="699"/>
      <c r="EV37" s="669" t="s">
        <v>3368</v>
      </c>
      <c r="EW37" s="669" t="s">
        <v>2426</v>
      </c>
      <c r="EX37" s="669" t="s">
        <v>4527</v>
      </c>
      <c r="EY37" s="669" t="s">
        <v>3021</v>
      </c>
      <c r="EZ37" s="669" t="s">
        <v>3105</v>
      </c>
      <c r="FA37" s="669" t="s">
        <v>2289</v>
      </c>
      <c r="FB37" s="700">
        <v>850.0</v>
      </c>
      <c r="FC37" s="698"/>
      <c r="FD37" s="698"/>
      <c r="FE37" s="699" t="s">
        <v>3384</v>
      </c>
      <c r="FF37" s="470" t="s">
        <v>3341</v>
      </c>
      <c r="FG37" s="341" t="s">
        <v>2426</v>
      </c>
      <c r="FH37" s="341" t="s">
        <v>4528</v>
      </c>
      <c r="FI37" s="341" t="s">
        <v>34</v>
      </c>
      <c r="FJ37" s="777" t="s">
        <v>3100</v>
      </c>
      <c r="FK37" s="341" t="s">
        <v>2713</v>
      </c>
      <c r="FL37" s="342">
        <v>420.0</v>
      </c>
      <c r="FM37" s="698" t="s">
        <v>3355</v>
      </c>
      <c r="FN37" s="698"/>
      <c r="FO37" s="699" t="s">
        <v>3363</v>
      </c>
      <c r="FP37" s="685"/>
      <c r="FQ37" s="685"/>
      <c r="FR37" s="685"/>
      <c r="FS37" s="685"/>
      <c r="FT37" s="685"/>
      <c r="FU37" s="685"/>
      <c r="FV37" s="698"/>
      <c r="FW37" s="698"/>
      <c r="FX37" s="698"/>
      <c r="FY37" s="699"/>
      <c r="FZ37" s="685"/>
      <c r="GA37" s="685"/>
      <c r="GB37" s="685"/>
      <c r="GC37" s="685"/>
      <c r="GD37" s="685"/>
      <c r="GE37" s="685"/>
      <c r="GF37" s="698"/>
      <c r="GG37" s="698"/>
      <c r="GH37" s="698"/>
      <c r="GI37" s="699"/>
      <c r="GJ37" s="685"/>
      <c r="GK37" s="685"/>
      <c r="GL37" s="685"/>
      <c r="GM37" s="685"/>
      <c r="GN37" s="685"/>
      <c r="GO37" s="685"/>
      <c r="GP37" s="698"/>
      <c r="GQ37" s="698"/>
      <c r="GR37" s="698"/>
      <c r="GS37" s="699"/>
      <c r="GT37" s="685"/>
      <c r="GU37" s="685"/>
      <c r="GV37" s="685"/>
      <c r="GW37" s="685"/>
      <c r="GX37" s="685"/>
      <c r="GY37" s="685"/>
      <c r="GZ37" s="698"/>
      <c r="HA37" s="698"/>
      <c r="HB37" s="698"/>
      <c r="HC37" s="699"/>
      <c r="HD37" s="685"/>
      <c r="HE37" s="685"/>
      <c r="HF37" s="685"/>
      <c r="HG37" s="685"/>
      <c r="HH37" s="685"/>
      <c r="HI37" s="685"/>
      <c r="HJ37" s="698"/>
      <c r="HK37" s="698"/>
      <c r="HL37" s="698"/>
      <c r="HM37" s="699"/>
      <c r="HN37" s="669" t="s">
        <v>3341</v>
      </c>
      <c r="HO37" s="685" t="s">
        <v>2426</v>
      </c>
      <c r="HP37" s="685" t="s">
        <v>2741</v>
      </c>
      <c r="HQ37" s="685" t="s">
        <v>3102</v>
      </c>
      <c r="HR37" s="685" t="s">
        <v>2112</v>
      </c>
      <c r="HS37" s="685" t="s">
        <v>2713</v>
      </c>
      <c r="HT37" s="698">
        <v>200.0</v>
      </c>
      <c r="HU37" s="700" t="s">
        <v>3355</v>
      </c>
      <c r="HV37" s="698"/>
      <c r="HW37" s="699" t="s">
        <v>3363</v>
      </c>
      <c r="HX37" s="685"/>
      <c r="HY37" s="685"/>
      <c r="HZ37" s="685"/>
      <c r="IA37" s="685"/>
      <c r="IB37" s="685"/>
      <c r="IC37" s="685"/>
      <c r="ID37" s="698"/>
      <c r="IE37" s="698"/>
      <c r="IF37" s="698"/>
      <c r="IG37" s="699"/>
      <c r="IH37" s="669" t="s">
        <v>3341</v>
      </c>
      <c r="II37" s="669" t="s">
        <v>2426</v>
      </c>
      <c r="IJ37" s="669" t="s">
        <v>3781</v>
      </c>
      <c r="IK37" s="669" t="s">
        <v>34</v>
      </c>
      <c r="IL37" s="669" t="s">
        <v>3100</v>
      </c>
      <c r="IM37" s="669" t="s">
        <v>2713</v>
      </c>
      <c r="IN37" s="700">
        <v>125.0</v>
      </c>
      <c r="IO37" s="700" t="s">
        <v>4427</v>
      </c>
      <c r="IP37" s="700"/>
      <c r="IQ37" s="716" t="s">
        <v>3363</v>
      </c>
      <c r="IR37" s="685"/>
      <c r="IS37" s="685"/>
      <c r="IT37" s="685"/>
      <c r="IU37" s="685"/>
      <c r="IV37" s="685"/>
      <c r="IW37" s="685"/>
      <c r="IX37" s="698"/>
      <c r="IY37" s="698"/>
      <c r="IZ37" s="698"/>
      <c r="JA37" s="699"/>
      <c r="JB37" s="685"/>
      <c r="JC37" s="685"/>
      <c r="JD37" s="685"/>
      <c r="JE37" s="685"/>
      <c r="JF37" s="685"/>
      <c r="JG37" s="685"/>
      <c r="JH37" s="698"/>
      <c r="JI37" s="698"/>
      <c r="JJ37" s="698"/>
      <c r="JK37" s="699"/>
      <c r="JL37" s="685"/>
      <c r="JM37" s="685"/>
      <c r="JN37" s="685"/>
      <c r="JO37" s="685"/>
      <c r="JP37" s="685"/>
      <c r="JQ37" s="685"/>
      <c r="JR37" s="698"/>
      <c r="JS37" s="698"/>
      <c r="JT37" s="698"/>
      <c r="JU37" s="699"/>
      <c r="JV37" s="663" t="s">
        <v>3341</v>
      </c>
      <c r="JW37" s="663" t="s">
        <v>2426</v>
      </c>
      <c r="JX37" s="663" t="s">
        <v>2359</v>
      </c>
      <c r="JY37" s="663" t="s">
        <v>34</v>
      </c>
      <c r="JZ37" s="663" t="s">
        <v>3097</v>
      </c>
      <c r="KA37" s="663" t="s">
        <v>2289</v>
      </c>
      <c r="KB37" s="670">
        <v>400.0</v>
      </c>
      <c r="KC37" s="698" t="s">
        <v>4427</v>
      </c>
      <c r="KD37" s="698"/>
      <c r="KE37" s="699" t="s">
        <v>3363</v>
      </c>
      <c r="KF37" s="685"/>
      <c r="KG37" s="685"/>
      <c r="KH37" s="685"/>
      <c r="KI37" s="685"/>
      <c r="KJ37" s="685"/>
      <c r="KK37" s="685"/>
      <c r="KL37" s="698"/>
      <c r="KM37" s="698"/>
      <c r="KN37" s="698"/>
      <c r="KO37" s="699"/>
    </row>
    <row r="38" ht="15.75" customHeight="1">
      <c r="A38" s="708">
        <v>0.16666666666666666</v>
      </c>
      <c r="B38" s="661"/>
      <c r="C38" s="661"/>
      <c r="D38" s="661"/>
      <c r="E38" s="661"/>
      <c r="F38" s="661"/>
      <c r="G38" s="661"/>
      <c r="H38" s="709"/>
      <c r="I38" s="709"/>
      <c r="J38" s="709"/>
      <c r="K38" s="710"/>
      <c r="L38" s="661" t="s">
        <v>3341</v>
      </c>
      <c r="M38" s="661" t="s">
        <v>2426</v>
      </c>
      <c r="N38" s="661" t="s">
        <v>2681</v>
      </c>
      <c r="O38" s="661" t="s">
        <v>40</v>
      </c>
      <c r="P38" s="661" t="s">
        <v>2112</v>
      </c>
      <c r="Q38" s="661" t="s">
        <v>2713</v>
      </c>
      <c r="R38" s="709">
        <v>520.0</v>
      </c>
      <c r="S38" s="709"/>
      <c r="T38" s="709"/>
      <c r="U38" s="710" t="s">
        <v>3358</v>
      </c>
      <c r="V38" s="661"/>
      <c r="W38" s="661"/>
      <c r="X38" s="661"/>
      <c r="Y38" s="661"/>
      <c r="Z38" s="661"/>
      <c r="AA38" s="661"/>
      <c r="AB38" s="709"/>
      <c r="AC38" s="709"/>
      <c r="AD38" s="709"/>
      <c r="AE38" s="710"/>
      <c r="AF38" s="661"/>
      <c r="AG38" s="661"/>
      <c r="AH38" s="661"/>
      <c r="AI38" s="661"/>
      <c r="AJ38" s="661"/>
      <c r="AK38" s="661"/>
      <c r="AL38" s="709"/>
      <c r="AM38" s="709"/>
      <c r="AN38" s="709"/>
      <c r="AO38" s="710"/>
      <c r="AP38" s="661"/>
      <c r="AQ38" s="661"/>
      <c r="AR38" s="661"/>
      <c r="AS38" s="661"/>
      <c r="AT38" s="661"/>
      <c r="AU38" s="661"/>
      <c r="AV38" s="709"/>
      <c r="AW38" s="709"/>
      <c r="AX38" s="709"/>
      <c r="AY38" s="710"/>
      <c r="AZ38" s="661"/>
      <c r="BA38" s="661"/>
      <c r="BB38" s="661"/>
      <c r="BC38" s="661"/>
      <c r="BD38" s="661"/>
      <c r="BE38" s="661"/>
      <c r="BF38" s="709"/>
      <c r="BG38" s="709"/>
      <c r="BH38" s="709"/>
      <c r="BI38" s="710"/>
      <c r="BJ38" s="661"/>
      <c r="BK38" s="661"/>
      <c r="BL38" s="661"/>
      <c r="BM38" s="661"/>
      <c r="BN38" s="661"/>
      <c r="BO38" s="661"/>
      <c r="BP38" s="709"/>
      <c r="BQ38" s="709"/>
      <c r="BR38" s="709"/>
      <c r="BS38" s="710"/>
      <c r="BT38" s="661"/>
      <c r="BU38" s="661"/>
      <c r="BV38" s="661"/>
      <c r="BW38" s="661"/>
      <c r="BX38" s="661"/>
      <c r="BY38" s="661"/>
      <c r="BZ38" s="709"/>
      <c r="CA38" s="709"/>
      <c r="CB38" s="709"/>
      <c r="CC38" s="710"/>
      <c r="CD38" s="661" t="s">
        <v>3341</v>
      </c>
      <c r="CE38" s="661" t="s">
        <v>2465</v>
      </c>
      <c r="CF38" s="661" t="s">
        <v>2540</v>
      </c>
      <c r="CG38" s="661" t="s">
        <v>34</v>
      </c>
      <c r="CH38" s="661" t="s">
        <v>3100</v>
      </c>
      <c r="CI38" s="661" t="s">
        <v>2713</v>
      </c>
      <c r="CJ38" s="709" t="s">
        <v>2107</v>
      </c>
      <c r="CK38" s="713" t="s">
        <v>3114</v>
      </c>
      <c r="CL38" s="709"/>
      <c r="CM38" s="710" t="s">
        <v>3363</v>
      </c>
      <c r="CN38" s="661" t="s">
        <v>3341</v>
      </c>
      <c r="CO38" s="661" t="s">
        <v>2426</v>
      </c>
      <c r="CP38" s="661" t="s">
        <v>2454</v>
      </c>
      <c r="CQ38" s="661" t="s">
        <v>34</v>
      </c>
      <c r="CR38" s="661" t="s">
        <v>3106</v>
      </c>
      <c r="CS38" s="661" t="s">
        <v>2289</v>
      </c>
      <c r="CT38" s="709">
        <v>400.0</v>
      </c>
      <c r="CU38" s="709" t="s">
        <v>4427</v>
      </c>
      <c r="CV38" s="709"/>
      <c r="CW38" s="710" t="s">
        <v>3363</v>
      </c>
      <c r="CX38" s="661"/>
      <c r="CY38" s="661"/>
      <c r="CZ38" s="661"/>
      <c r="DA38" s="661"/>
      <c r="DB38" s="661"/>
      <c r="DC38" s="661"/>
      <c r="DD38" s="709"/>
      <c r="DE38" s="709"/>
      <c r="DF38" s="709"/>
      <c r="DG38" s="710"/>
      <c r="DH38" s="661"/>
      <c r="DI38" s="661"/>
      <c r="DJ38" s="661"/>
      <c r="DK38" s="661"/>
      <c r="DL38" s="661"/>
      <c r="DM38" s="661"/>
      <c r="DN38" s="709"/>
      <c r="DO38" s="709"/>
      <c r="DP38" s="709"/>
      <c r="DQ38" s="710"/>
      <c r="DR38" s="661"/>
      <c r="DS38" s="661"/>
      <c r="DT38" s="661"/>
      <c r="DU38" s="661"/>
      <c r="DV38" s="661"/>
      <c r="DW38" s="661"/>
      <c r="DX38" s="709"/>
      <c r="DY38" s="709"/>
      <c r="DZ38" s="709"/>
      <c r="EA38" s="710"/>
      <c r="EB38" s="661"/>
      <c r="EC38" s="661"/>
      <c r="ED38" s="661"/>
      <c r="EE38" s="661"/>
      <c r="EF38" s="661"/>
      <c r="EG38" s="661"/>
      <c r="EH38" s="709"/>
      <c r="EI38" s="709"/>
      <c r="EJ38" s="709"/>
      <c r="EK38" s="710"/>
      <c r="EL38" s="661" t="s">
        <v>3341</v>
      </c>
      <c r="EM38" s="661" t="s">
        <v>3019</v>
      </c>
      <c r="EN38" s="661" t="s">
        <v>2543</v>
      </c>
      <c r="EO38" s="661" t="s">
        <v>34</v>
      </c>
      <c r="EP38" s="661" t="s">
        <v>443</v>
      </c>
      <c r="EQ38" s="661" t="s">
        <v>2289</v>
      </c>
      <c r="ER38" s="709">
        <v>300.0</v>
      </c>
      <c r="ES38" s="709" t="s">
        <v>3355</v>
      </c>
      <c r="ET38" s="709"/>
      <c r="EU38" s="710" t="s">
        <v>3363</v>
      </c>
      <c r="EX38" s="546" t="s">
        <v>3717</v>
      </c>
      <c r="EY38" s="546" t="s">
        <v>3111</v>
      </c>
      <c r="EZ38" s="546" t="s">
        <v>3100</v>
      </c>
      <c r="FA38" s="546" t="s">
        <v>2713</v>
      </c>
      <c r="FB38" s="713" t="s">
        <v>902</v>
      </c>
      <c r="FC38" s="137" t="s">
        <v>4529</v>
      </c>
      <c r="FE38" s="734" t="s">
        <v>3363</v>
      </c>
      <c r="FF38" s="661"/>
      <c r="FG38" s="661"/>
      <c r="FH38" s="661" t="s">
        <v>4530</v>
      </c>
      <c r="FI38" s="661" t="s">
        <v>3111</v>
      </c>
      <c r="FJ38" s="661" t="s">
        <v>3143</v>
      </c>
      <c r="FK38" s="661" t="s">
        <v>2289</v>
      </c>
      <c r="FL38" s="709">
        <v>125.0</v>
      </c>
      <c r="FM38" s="709"/>
      <c r="FN38" s="709"/>
      <c r="FO38" s="710" t="s">
        <v>3363</v>
      </c>
      <c r="FP38" s="661"/>
      <c r="FQ38" s="661"/>
      <c r="FR38" s="661"/>
      <c r="FS38" s="661"/>
      <c r="FT38" s="661"/>
      <c r="FU38" s="661"/>
      <c r="FV38" s="709"/>
      <c r="FW38" s="709"/>
      <c r="FX38" s="709"/>
      <c r="FY38" s="710"/>
      <c r="FZ38" s="661"/>
      <c r="GA38" s="661"/>
      <c r="GB38" s="661"/>
      <c r="GC38" s="661"/>
      <c r="GD38" s="661"/>
      <c r="GE38" s="661"/>
      <c r="GF38" s="709"/>
      <c r="GG38" s="709"/>
      <c r="GH38" s="709"/>
      <c r="GI38" s="710"/>
      <c r="GJ38" s="661"/>
      <c r="GK38" s="661"/>
      <c r="GL38" s="661"/>
      <c r="GM38" s="661"/>
      <c r="GN38" s="661"/>
      <c r="GO38" s="661"/>
      <c r="GP38" s="709"/>
      <c r="GQ38" s="709"/>
      <c r="GR38" s="709"/>
      <c r="GS38" s="710"/>
      <c r="GT38" s="661"/>
      <c r="GU38" s="661"/>
      <c r="GV38" s="661"/>
      <c r="GW38" s="661"/>
      <c r="GX38" s="661"/>
      <c r="GY38" s="661"/>
      <c r="GZ38" s="709"/>
      <c r="HA38" s="709"/>
      <c r="HB38" s="709"/>
      <c r="HC38" s="710"/>
      <c r="HD38" s="661"/>
      <c r="HE38" s="661"/>
      <c r="HF38" s="661"/>
      <c r="HG38" s="661"/>
      <c r="HH38" s="661"/>
      <c r="HI38" s="661"/>
      <c r="HJ38" s="709"/>
      <c r="HK38" s="709"/>
      <c r="HL38" s="709"/>
      <c r="HM38" s="710"/>
      <c r="HN38" s="661" t="s">
        <v>3368</v>
      </c>
      <c r="HO38" s="661" t="s">
        <v>2426</v>
      </c>
      <c r="HP38" s="661" t="s">
        <v>2743</v>
      </c>
      <c r="HQ38" s="661" t="s">
        <v>34</v>
      </c>
      <c r="HR38" s="661" t="s">
        <v>3096</v>
      </c>
      <c r="HS38" s="661" t="s">
        <v>2278</v>
      </c>
      <c r="HT38" s="709">
        <v>420.0</v>
      </c>
      <c r="HU38" s="709" t="s">
        <v>4427</v>
      </c>
      <c r="HV38" s="709" t="s">
        <v>4531</v>
      </c>
      <c r="HW38" s="710" t="s">
        <v>3363</v>
      </c>
      <c r="HX38" s="661"/>
      <c r="HY38" s="661"/>
      <c r="HZ38" s="661"/>
      <c r="IA38" s="661"/>
      <c r="IB38" s="661"/>
      <c r="IC38" s="661"/>
      <c r="ID38" s="709"/>
      <c r="IE38" s="709"/>
      <c r="IF38" s="709"/>
      <c r="IG38" s="710"/>
      <c r="IH38" s="661"/>
      <c r="II38" s="661"/>
      <c r="IJ38" s="661"/>
      <c r="IK38" s="661"/>
      <c r="IL38" s="661"/>
      <c r="IM38" s="661"/>
      <c r="IN38" s="709"/>
      <c r="IO38" s="709"/>
      <c r="IP38" s="709"/>
      <c r="IQ38" s="710"/>
      <c r="IR38" s="661"/>
      <c r="IS38" s="661"/>
      <c r="IT38" s="661"/>
      <c r="IU38" s="661"/>
      <c r="IV38" s="661"/>
      <c r="IW38" s="661"/>
      <c r="IX38" s="709"/>
      <c r="IY38" s="709"/>
      <c r="IZ38" s="709"/>
      <c r="JA38" s="710"/>
      <c r="JB38" s="661"/>
      <c r="JC38" s="661"/>
      <c r="JD38" s="661"/>
      <c r="JE38" s="661"/>
      <c r="JF38" s="661"/>
      <c r="JG38" s="661"/>
      <c r="JH38" s="709"/>
      <c r="JI38" s="709"/>
      <c r="JJ38" s="709"/>
      <c r="JK38" s="710"/>
      <c r="JL38" s="661"/>
      <c r="JM38" s="661"/>
      <c r="JN38" s="661"/>
      <c r="JO38" s="661"/>
      <c r="JP38" s="661"/>
      <c r="JQ38" s="661"/>
      <c r="JR38" s="709"/>
      <c r="JS38" s="709"/>
      <c r="JT38" s="709"/>
      <c r="JU38" s="710"/>
      <c r="JV38" s="688" t="s">
        <v>3341</v>
      </c>
      <c r="JW38" s="688" t="s">
        <v>3019</v>
      </c>
      <c r="JX38" s="688" t="s">
        <v>2543</v>
      </c>
      <c r="JY38" s="688" t="s">
        <v>34</v>
      </c>
      <c r="JZ38" s="688" t="s">
        <v>443</v>
      </c>
      <c r="KA38" s="688" t="s">
        <v>2289</v>
      </c>
      <c r="KB38" s="680">
        <v>300.0</v>
      </c>
      <c r="KC38" s="709" t="s">
        <v>3355</v>
      </c>
      <c r="KD38" s="709"/>
      <c r="KE38" s="710" t="s">
        <v>3363</v>
      </c>
      <c r="KF38" s="661"/>
      <c r="KG38" s="661"/>
      <c r="KH38" s="661"/>
      <c r="KI38" s="661"/>
      <c r="KJ38" s="661"/>
      <c r="KK38" s="661"/>
      <c r="KL38" s="709"/>
      <c r="KM38" s="709"/>
      <c r="KN38" s="709"/>
      <c r="KO38" s="710"/>
    </row>
    <row r="39" ht="15.75" customHeight="1">
      <c r="A39" s="715">
        <v>0.16666666666666666</v>
      </c>
      <c r="B39" s="669"/>
      <c r="C39" s="669"/>
      <c r="D39" s="669"/>
      <c r="E39" s="669"/>
      <c r="F39" s="669"/>
      <c r="G39" s="669"/>
      <c r="H39" s="700"/>
      <c r="I39" s="700"/>
      <c r="J39" s="700"/>
      <c r="K39" s="716"/>
      <c r="L39" s="669"/>
      <c r="M39" s="669"/>
      <c r="N39" s="669"/>
      <c r="O39" s="669"/>
      <c r="P39" s="669"/>
      <c r="Q39" s="669"/>
      <c r="R39" s="700"/>
      <c r="S39" s="700"/>
      <c r="T39" s="700"/>
      <c r="U39" s="716"/>
      <c r="V39" s="669"/>
      <c r="W39" s="669"/>
      <c r="X39" s="669"/>
      <c r="Y39" s="669"/>
      <c r="Z39" s="669"/>
      <c r="AA39" s="669"/>
      <c r="AB39" s="700"/>
      <c r="AC39" s="700"/>
      <c r="AD39" s="700"/>
      <c r="AE39" s="716"/>
      <c r="AF39" s="669"/>
      <c r="AG39" s="669"/>
      <c r="AH39" s="669"/>
      <c r="AI39" s="669"/>
      <c r="AJ39" s="669"/>
      <c r="AK39" s="669"/>
      <c r="AL39" s="700"/>
      <c r="AM39" s="700"/>
      <c r="AN39" s="700"/>
      <c r="AO39" s="716"/>
      <c r="AP39" s="669"/>
      <c r="AQ39" s="669"/>
      <c r="AR39" s="669"/>
      <c r="AS39" s="669"/>
      <c r="AT39" s="669"/>
      <c r="AU39" s="669"/>
      <c r="AV39" s="700"/>
      <c r="AW39" s="700"/>
      <c r="AX39" s="700"/>
      <c r="AY39" s="716"/>
      <c r="AZ39" s="669"/>
      <c r="BA39" s="669"/>
      <c r="BB39" s="669"/>
      <c r="BC39" s="669"/>
      <c r="BD39" s="669"/>
      <c r="BE39" s="669"/>
      <c r="BF39" s="700"/>
      <c r="BG39" s="700"/>
      <c r="BH39" s="700"/>
      <c r="BI39" s="716"/>
      <c r="BJ39" s="669"/>
      <c r="BK39" s="669"/>
      <c r="BL39" s="669"/>
      <c r="BM39" s="669"/>
      <c r="BN39" s="669"/>
      <c r="BO39" s="669"/>
      <c r="BP39" s="700"/>
      <c r="BQ39" s="700"/>
      <c r="BR39" s="700"/>
      <c r="BS39" s="716"/>
      <c r="BT39" s="669"/>
      <c r="BU39" s="669"/>
      <c r="BV39" s="669"/>
      <c r="BW39" s="669"/>
      <c r="BX39" s="669"/>
      <c r="BY39" s="669"/>
      <c r="BZ39" s="700"/>
      <c r="CA39" s="700"/>
      <c r="CB39" s="700"/>
      <c r="CC39" s="716"/>
      <c r="CD39" s="669" t="s">
        <v>3341</v>
      </c>
      <c r="CE39" s="669" t="s">
        <v>2426</v>
      </c>
      <c r="CF39" s="669" t="s">
        <v>4532</v>
      </c>
      <c r="CG39" s="669" t="s">
        <v>34</v>
      </c>
      <c r="CH39" s="669" t="s">
        <v>3092</v>
      </c>
      <c r="CI39" s="669" t="s">
        <v>2278</v>
      </c>
      <c r="CJ39" s="700">
        <v>420.0</v>
      </c>
      <c r="CK39" s="700"/>
      <c r="CL39" s="700"/>
      <c r="CM39" s="716" t="s">
        <v>3384</v>
      </c>
      <c r="CN39" s="669"/>
      <c r="CO39" s="669"/>
      <c r="CP39" s="669"/>
      <c r="CQ39" s="669"/>
      <c r="CR39" s="669"/>
      <c r="CS39" s="669"/>
      <c r="CT39" s="700"/>
      <c r="CU39" s="700"/>
      <c r="CV39" s="700"/>
      <c r="CW39" s="716"/>
      <c r="CX39" s="669"/>
      <c r="CY39" s="669"/>
      <c r="CZ39" s="669"/>
      <c r="DA39" s="669"/>
      <c r="DB39" s="669"/>
      <c r="DC39" s="669"/>
      <c r="DD39" s="700"/>
      <c r="DE39" s="700"/>
      <c r="DF39" s="700"/>
      <c r="DG39" s="716"/>
      <c r="DH39" s="669"/>
      <c r="DI39" s="669"/>
      <c r="DJ39" s="669"/>
      <c r="DK39" s="669"/>
      <c r="DL39" s="669"/>
      <c r="DM39" s="669"/>
      <c r="DN39" s="700"/>
      <c r="DO39" s="700"/>
      <c r="DP39" s="700"/>
      <c r="DQ39" s="716"/>
      <c r="DR39" s="669"/>
      <c r="DS39" s="669"/>
      <c r="DT39" s="669"/>
      <c r="DU39" s="669"/>
      <c r="DV39" s="669"/>
      <c r="DW39" s="669"/>
      <c r="DX39" s="700"/>
      <c r="DY39" s="700"/>
      <c r="DZ39" s="700"/>
      <c r="EA39" s="716"/>
      <c r="EB39" s="669"/>
      <c r="EC39" s="669"/>
      <c r="ED39" s="669"/>
      <c r="EE39" s="669"/>
      <c r="EF39" s="669"/>
      <c r="EG39" s="669"/>
      <c r="EH39" s="700"/>
      <c r="EI39" s="700"/>
      <c r="EJ39" s="700"/>
      <c r="EK39" s="716"/>
      <c r="EL39" s="669" t="s">
        <v>3341</v>
      </c>
      <c r="EM39" s="669" t="s">
        <v>2426</v>
      </c>
      <c r="EN39" s="669" t="s">
        <v>2359</v>
      </c>
      <c r="EO39" s="669" t="s">
        <v>34</v>
      </c>
      <c r="EP39" s="669" t="s">
        <v>3097</v>
      </c>
      <c r="EQ39" s="669" t="s">
        <v>2289</v>
      </c>
      <c r="ER39" s="700">
        <v>400.0</v>
      </c>
      <c r="ES39" s="700" t="s">
        <v>4427</v>
      </c>
      <c r="ET39" s="700"/>
      <c r="EU39" s="716" t="s">
        <v>3363</v>
      </c>
      <c r="EV39" s="669"/>
      <c r="EW39" s="669"/>
      <c r="EX39" s="669"/>
      <c r="EY39" s="669"/>
      <c r="EZ39" s="669"/>
      <c r="FA39" s="669"/>
      <c r="FB39" s="700"/>
      <c r="FC39" s="700"/>
      <c r="FD39" s="700"/>
      <c r="FE39" s="716"/>
      <c r="FF39" s="669"/>
      <c r="FG39" s="669"/>
      <c r="FH39" s="669"/>
      <c r="FI39" s="669"/>
      <c r="FJ39" s="669"/>
      <c r="FK39" s="669"/>
      <c r="FL39" s="700"/>
      <c r="FM39" s="700"/>
      <c r="FN39" s="700"/>
      <c r="FO39" s="716"/>
      <c r="FP39" s="669"/>
      <c r="FQ39" s="669"/>
      <c r="FR39" s="669"/>
      <c r="FS39" s="669"/>
      <c r="FT39" s="669"/>
      <c r="FU39" s="669"/>
      <c r="FV39" s="700"/>
      <c r="FW39" s="700"/>
      <c r="FX39" s="700"/>
      <c r="FY39" s="716"/>
      <c r="FZ39" s="669"/>
      <c r="GA39" s="669"/>
      <c r="GB39" s="669"/>
      <c r="GC39" s="669"/>
      <c r="GD39" s="669"/>
      <c r="GE39" s="669"/>
      <c r="GF39" s="700"/>
      <c r="GG39" s="700"/>
      <c r="GH39" s="700"/>
      <c r="GI39" s="716"/>
      <c r="GJ39" s="669"/>
      <c r="GK39" s="669"/>
      <c r="GL39" s="669"/>
      <c r="GM39" s="669"/>
      <c r="GN39" s="669"/>
      <c r="GO39" s="669"/>
      <c r="GP39" s="700"/>
      <c r="GQ39" s="700"/>
      <c r="GR39" s="700"/>
      <c r="GS39" s="716"/>
      <c r="GT39" s="669"/>
      <c r="GU39" s="669"/>
      <c r="GV39" s="669"/>
      <c r="GW39" s="669"/>
      <c r="GX39" s="669"/>
      <c r="GY39" s="669"/>
      <c r="GZ39" s="700"/>
      <c r="HA39" s="700"/>
      <c r="HB39" s="700"/>
      <c r="HC39" s="716"/>
      <c r="HD39" s="669"/>
      <c r="HE39" s="669"/>
      <c r="HF39" s="669"/>
      <c r="HG39" s="669"/>
      <c r="HH39" s="669"/>
      <c r="HI39" s="669"/>
      <c r="HJ39" s="700"/>
      <c r="HK39" s="700"/>
      <c r="HL39" s="700"/>
      <c r="HM39" s="716"/>
      <c r="HN39" s="663" t="s">
        <v>3341</v>
      </c>
      <c r="HO39" s="663" t="s">
        <v>2426</v>
      </c>
      <c r="HP39" s="663" t="s">
        <v>2720</v>
      </c>
      <c r="HQ39" s="663" t="s">
        <v>3102</v>
      </c>
      <c r="HR39" s="663" t="s">
        <v>2112</v>
      </c>
      <c r="HS39" s="663" t="s">
        <v>2713</v>
      </c>
      <c r="HT39" s="670">
        <v>500.0</v>
      </c>
      <c r="HU39" s="700" t="s">
        <v>3355</v>
      </c>
      <c r="HV39" s="700"/>
      <c r="HW39" s="716" t="s">
        <v>3363</v>
      </c>
      <c r="HX39" s="669"/>
      <c r="HY39" s="669"/>
      <c r="HZ39" s="669"/>
      <c r="IA39" s="669"/>
      <c r="IB39" s="669"/>
      <c r="IC39" s="669"/>
      <c r="ID39" s="700"/>
      <c r="IE39" s="700"/>
      <c r="IF39" s="700"/>
      <c r="IG39" s="716"/>
      <c r="IH39" s="669"/>
      <c r="II39" s="669"/>
      <c r="IJ39" s="669"/>
      <c r="IK39" s="669"/>
      <c r="IL39" s="669"/>
      <c r="IM39" s="669"/>
      <c r="IN39" s="700"/>
      <c r="IO39" s="700"/>
      <c r="IP39" s="700"/>
      <c r="IQ39" s="716"/>
      <c r="IR39" s="669"/>
      <c r="IS39" s="669"/>
      <c r="IT39" s="669"/>
      <c r="IU39" s="669"/>
      <c r="IV39" s="669"/>
      <c r="IW39" s="669"/>
      <c r="IX39" s="700"/>
      <c r="IY39" s="700"/>
      <c r="IZ39" s="700"/>
      <c r="JA39" s="716"/>
      <c r="JB39" s="669"/>
      <c r="JC39" s="669"/>
      <c r="JD39" s="669"/>
      <c r="JE39" s="669"/>
      <c r="JF39" s="669"/>
      <c r="JG39" s="669"/>
      <c r="JH39" s="700"/>
      <c r="JI39" s="700"/>
      <c r="JJ39" s="700"/>
      <c r="JK39" s="716"/>
      <c r="JL39" s="669"/>
      <c r="JM39" s="669"/>
      <c r="JN39" s="669"/>
      <c r="JO39" s="669"/>
      <c r="JP39" s="669"/>
      <c r="JQ39" s="669"/>
      <c r="JR39" s="700"/>
      <c r="JS39" s="700"/>
      <c r="JT39" s="700"/>
      <c r="JU39" s="716"/>
      <c r="JV39" s="669" t="s">
        <v>3368</v>
      </c>
      <c r="JW39" s="669" t="s">
        <v>2426</v>
      </c>
      <c r="JX39" s="669" t="s">
        <v>4533</v>
      </c>
      <c r="JY39" s="669" t="s">
        <v>34</v>
      </c>
      <c r="JZ39" s="669" t="s">
        <v>3110</v>
      </c>
      <c r="KA39" s="669" t="s">
        <v>2735</v>
      </c>
      <c r="KB39" s="700">
        <v>200.0</v>
      </c>
      <c r="KC39" s="700"/>
      <c r="KD39" s="700"/>
      <c r="KE39" s="716" t="s">
        <v>3384</v>
      </c>
      <c r="KF39" s="669"/>
      <c r="KG39" s="669"/>
      <c r="KH39" s="669"/>
      <c r="KI39" s="669"/>
      <c r="KJ39" s="669"/>
      <c r="KK39" s="669"/>
      <c r="KL39" s="700"/>
      <c r="KM39" s="700"/>
      <c r="KN39" s="700"/>
      <c r="KO39" s="716"/>
    </row>
    <row r="40" ht="15.75" customHeight="1">
      <c r="A40" s="708">
        <v>0.16666666666666666</v>
      </c>
      <c r="B40" s="661" t="s">
        <v>3341</v>
      </c>
      <c r="C40" s="661" t="s">
        <v>2426</v>
      </c>
      <c r="D40" s="661" t="s">
        <v>2359</v>
      </c>
      <c r="E40" s="661" t="s">
        <v>34</v>
      </c>
      <c r="F40" s="661" t="s">
        <v>3097</v>
      </c>
      <c r="G40" s="661" t="s">
        <v>2289</v>
      </c>
      <c r="H40" s="709">
        <v>400.0</v>
      </c>
      <c r="I40" s="709" t="s">
        <v>4427</v>
      </c>
      <c r="J40" s="709"/>
      <c r="K40" s="710" t="s">
        <v>3363</v>
      </c>
      <c r="L40" s="661"/>
      <c r="M40" s="661"/>
      <c r="N40" s="661"/>
      <c r="O40" s="661"/>
      <c r="P40" s="661"/>
      <c r="Q40" s="661"/>
      <c r="R40" s="709"/>
      <c r="S40" s="709"/>
      <c r="T40" s="709"/>
      <c r="U40" s="710"/>
      <c r="V40" s="661"/>
      <c r="W40" s="661"/>
      <c r="X40" s="661"/>
      <c r="Y40" s="661"/>
      <c r="Z40" s="661"/>
      <c r="AA40" s="661"/>
      <c r="AB40" s="709"/>
      <c r="AC40" s="709"/>
      <c r="AD40" s="709"/>
      <c r="AE40" s="710"/>
      <c r="AF40" s="661"/>
      <c r="AG40" s="661"/>
      <c r="AH40" s="661"/>
      <c r="AI40" s="661"/>
      <c r="AJ40" s="661"/>
      <c r="AK40" s="661"/>
      <c r="AL40" s="709"/>
      <c r="AM40" s="709"/>
      <c r="AN40" s="709"/>
      <c r="AO40" s="710"/>
      <c r="AP40" s="661"/>
      <c r="AQ40" s="661"/>
      <c r="AR40" s="661"/>
      <c r="AS40" s="661"/>
      <c r="AT40" s="661"/>
      <c r="AU40" s="661"/>
      <c r="AV40" s="709"/>
      <c r="AW40" s="709"/>
      <c r="AX40" s="709"/>
      <c r="AY40" s="710"/>
      <c r="AZ40" s="661"/>
      <c r="BA40" s="661"/>
      <c r="BB40" s="661"/>
      <c r="BC40" s="661"/>
      <c r="BD40" s="661"/>
      <c r="BE40" s="661"/>
      <c r="BF40" s="709"/>
      <c r="BG40" s="709"/>
      <c r="BH40" s="709"/>
      <c r="BI40" s="710"/>
      <c r="BJ40" s="661"/>
      <c r="BK40" s="661"/>
      <c r="BL40" s="661"/>
      <c r="BM40" s="661"/>
      <c r="BN40" s="661"/>
      <c r="BO40" s="661"/>
      <c r="BP40" s="709"/>
      <c r="BQ40" s="709"/>
      <c r="BR40" s="709"/>
      <c r="BS40" s="710"/>
      <c r="BT40" s="661"/>
      <c r="BU40" s="661"/>
      <c r="BV40" s="661"/>
      <c r="BW40" s="661"/>
      <c r="BX40" s="661"/>
      <c r="BY40" s="661"/>
      <c r="BZ40" s="709"/>
      <c r="CA40" s="709"/>
      <c r="CB40" s="709"/>
      <c r="CC40" s="710"/>
      <c r="CD40" s="661"/>
      <c r="CE40" s="661"/>
      <c r="CF40" s="661"/>
      <c r="CG40" s="661"/>
      <c r="CH40" s="661"/>
      <c r="CI40" s="661"/>
      <c r="CJ40" s="709"/>
      <c r="CK40" s="709"/>
      <c r="CL40" s="709"/>
      <c r="CM40" s="710"/>
      <c r="CN40" s="661"/>
      <c r="CO40" s="661"/>
      <c r="CP40" s="661"/>
      <c r="CQ40" s="661"/>
      <c r="CR40" s="661"/>
      <c r="CS40" s="661"/>
      <c r="CT40" s="709"/>
      <c r="CU40" s="709"/>
      <c r="CV40" s="709"/>
      <c r="CW40" s="710"/>
      <c r="CX40" s="661"/>
      <c r="CY40" s="661"/>
      <c r="CZ40" s="661"/>
      <c r="DA40" s="661"/>
      <c r="DB40" s="661"/>
      <c r="DC40" s="661"/>
      <c r="DD40" s="709"/>
      <c r="DE40" s="709"/>
      <c r="DF40" s="709"/>
      <c r="DG40" s="710"/>
      <c r="DH40" s="661"/>
      <c r="DI40" s="661"/>
      <c r="DJ40" s="661"/>
      <c r="DK40" s="661"/>
      <c r="DL40" s="661"/>
      <c r="DM40" s="661"/>
      <c r="DN40" s="709"/>
      <c r="DO40" s="709"/>
      <c r="DP40" s="709"/>
      <c r="DQ40" s="710"/>
      <c r="DR40" s="661"/>
      <c r="DS40" s="661"/>
      <c r="DT40" s="661"/>
      <c r="DU40" s="661"/>
      <c r="DV40" s="661"/>
      <c r="DW40" s="661"/>
      <c r="DX40" s="709"/>
      <c r="DY40" s="709"/>
      <c r="DZ40" s="709"/>
      <c r="EA40" s="710"/>
      <c r="EB40" s="661"/>
      <c r="EC40" s="661"/>
      <c r="ED40" s="661"/>
      <c r="EE40" s="661"/>
      <c r="EF40" s="661"/>
      <c r="EG40" s="661"/>
      <c r="EH40" s="709"/>
      <c r="EI40" s="709"/>
      <c r="EJ40" s="709"/>
      <c r="EK40" s="710"/>
      <c r="EL40" s="661"/>
      <c r="EM40" s="661"/>
      <c r="EN40" s="661"/>
      <c r="EO40" s="661"/>
      <c r="EP40" s="661"/>
      <c r="EQ40" s="661"/>
      <c r="ER40" s="709"/>
      <c r="ES40" s="709"/>
      <c r="ET40" s="709"/>
      <c r="EU40" s="710"/>
      <c r="EV40" s="661"/>
      <c r="EW40" s="661"/>
      <c r="EX40" s="661"/>
      <c r="EY40" s="661"/>
      <c r="EZ40" s="661"/>
      <c r="FA40" s="661"/>
      <c r="FB40" s="709"/>
      <c r="FC40" s="709"/>
      <c r="FD40" s="709"/>
      <c r="FE40" s="710"/>
      <c r="FF40" s="661"/>
      <c r="FG40" s="661"/>
      <c r="FH40" s="661"/>
      <c r="FI40" s="661"/>
      <c r="FJ40" s="661"/>
      <c r="FK40" s="661"/>
      <c r="FL40" s="709"/>
      <c r="FM40" s="709"/>
      <c r="FN40" s="709"/>
      <c r="FO40" s="710"/>
      <c r="FP40" s="661"/>
      <c r="FQ40" s="661"/>
      <c r="FR40" s="661"/>
      <c r="FS40" s="661"/>
      <c r="FT40" s="661"/>
      <c r="FU40" s="661"/>
      <c r="FV40" s="709"/>
      <c r="FW40" s="709"/>
      <c r="FX40" s="709"/>
      <c r="FY40" s="710"/>
      <c r="FZ40" s="661"/>
      <c r="GA40" s="661"/>
      <c r="GB40" s="661"/>
      <c r="GC40" s="661"/>
      <c r="GD40" s="661"/>
      <c r="GE40" s="661"/>
      <c r="GF40" s="709"/>
      <c r="GG40" s="709"/>
      <c r="GH40" s="709"/>
      <c r="GI40" s="710"/>
      <c r="GJ40" s="661"/>
      <c r="GK40" s="661"/>
      <c r="GL40" s="661"/>
      <c r="GM40" s="661"/>
      <c r="GN40" s="661"/>
      <c r="GO40" s="661"/>
      <c r="GP40" s="709"/>
      <c r="GQ40" s="709"/>
      <c r="GR40" s="709"/>
      <c r="GS40" s="710"/>
      <c r="GT40" s="661"/>
      <c r="GU40" s="661"/>
      <c r="GV40" s="661"/>
      <c r="GW40" s="661"/>
      <c r="GX40" s="661"/>
      <c r="GY40" s="661"/>
      <c r="GZ40" s="709"/>
      <c r="HA40" s="709"/>
      <c r="HB40" s="709"/>
      <c r="HC40" s="710"/>
      <c r="HD40" s="661"/>
      <c r="HE40" s="661"/>
      <c r="HF40" s="661"/>
      <c r="HG40" s="661"/>
      <c r="HH40" s="661"/>
      <c r="HI40" s="661"/>
      <c r="HJ40" s="709"/>
      <c r="HK40" s="709"/>
      <c r="HL40" s="709"/>
      <c r="HM40" s="710"/>
      <c r="HN40" s="661"/>
      <c r="HO40" s="661"/>
      <c r="HP40" s="661"/>
      <c r="HQ40" s="661"/>
      <c r="HR40" s="661"/>
      <c r="HS40" s="661"/>
      <c r="HT40" s="709"/>
      <c r="HU40" s="709"/>
      <c r="HV40" s="709"/>
      <c r="HW40" s="710"/>
      <c r="HX40" s="661"/>
      <c r="HY40" s="661"/>
      <c r="HZ40" s="661"/>
      <c r="IA40" s="661"/>
      <c r="IB40" s="661"/>
      <c r="IC40" s="661"/>
      <c r="ID40" s="709"/>
      <c r="IE40" s="709"/>
      <c r="IF40" s="709"/>
      <c r="IG40" s="710"/>
      <c r="IH40" s="661"/>
      <c r="II40" s="661"/>
      <c r="IJ40" s="661"/>
      <c r="IK40" s="661"/>
      <c r="IL40" s="661"/>
      <c r="IM40" s="661"/>
      <c r="IN40" s="709"/>
      <c r="IO40" s="709"/>
      <c r="IP40" s="709"/>
      <c r="IQ40" s="710"/>
      <c r="IR40" s="661"/>
      <c r="IS40" s="661"/>
      <c r="IT40" s="661"/>
      <c r="IU40" s="661"/>
      <c r="IV40" s="661"/>
      <c r="IW40" s="661"/>
      <c r="IX40" s="709"/>
      <c r="IY40" s="709"/>
      <c r="IZ40" s="709"/>
      <c r="JA40" s="710"/>
      <c r="JB40" s="661"/>
      <c r="JC40" s="661"/>
      <c r="JD40" s="661"/>
      <c r="JE40" s="661"/>
      <c r="JF40" s="661"/>
      <c r="JG40" s="661"/>
      <c r="JH40" s="709"/>
      <c r="JI40" s="709"/>
      <c r="JJ40" s="709"/>
      <c r="JK40" s="710"/>
      <c r="JL40" s="661"/>
      <c r="JM40" s="661"/>
      <c r="JN40" s="661"/>
      <c r="JO40" s="661"/>
      <c r="JP40" s="661"/>
      <c r="JQ40" s="661"/>
      <c r="JR40" s="709"/>
      <c r="JS40" s="709"/>
      <c r="JT40" s="709"/>
      <c r="JU40" s="710"/>
      <c r="JV40" s="661" t="s">
        <v>3341</v>
      </c>
      <c r="JW40" s="661" t="s">
        <v>2426</v>
      </c>
      <c r="JX40" s="661" t="s">
        <v>3781</v>
      </c>
      <c r="JY40" s="661" t="s">
        <v>34</v>
      </c>
      <c r="JZ40" s="661" t="s">
        <v>3100</v>
      </c>
      <c r="KA40" s="661" t="s">
        <v>2713</v>
      </c>
      <c r="KB40" s="709">
        <v>125.0</v>
      </c>
      <c r="KC40" s="709"/>
      <c r="KD40" s="709"/>
      <c r="KE40" s="710" t="s">
        <v>3681</v>
      </c>
      <c r="KF40" s="661"/>
      <c r="KG40" s="661"/>
      <c r="KH40" s="661"/>
      <c r="KI40" s="661"/>
      <c r="KJ40" s="661"/>
      <c r="KK40" s="661"/>
      <c r="KL40" s="709"/>
      <c r="KM40" s="709"/>
      <c r="KN40" s="709"/>
      <c r="KO40" s="710"/>
    </row>
    <row r="41" ht="15.75" customHeight="1">
      <c r="A41" s="765">
        <v>0.16666666666666666</v>
      </c>
      <c r="B41" s="669" t="s">
        <v>3341</v>
      </c>
      <c r="C41" s="729" t="s">
        <v>2426</v>
      </c>
      <c r="D41" s="729" t="s">
        <v>2636</v>
      </c>
      <c r="E41" s="729" t="s">
        <v>34</v>
      </c>
      <c r="F41" s="729" t="s">
        <v>3092</v>
      </c>
      <c r="G41" s="729" t="s">
        <v>2278</v>
      </c>
      <c r="H41" s="730">
        <v>420.0</v>
      </c>
      <c r="I41" s="730" t="s">
        <v>3344</v>
      </c>
      <c r="J41" s="730"/>
      <c r="K41" s="731" t="s">
        <v>3363</v>
      </c>
      <c r="L41" s="669"/>
      <c r="M41" s="729"/>
      <c r="N41" s="729"/>
      <c r="O41" s="729"/>
      <c r="P41" s="729"/>
      <c r="Q41" s="729"/>
      <c r="R41" s="730"/>
      <c r="S41" s="730"/>
      <c r="T41" s="730"/>
      <c r="U41" s="731"/>
      <c r="V41" s="669"/>
      <c r="W41" s="729"/>
      <c r="X41" s="729"/>
      <c r="Y41" s="729"/>
      <c r="Z41" s="729"/>
      <c r="AA41" s="729"/>
      <c r="AB41" s="730"/>
      <c r="AC41" s="730"/>
      <c r="AD41" s="730"/>
      <c r="AE41" s="731"/>
      <c r="AF41" s="703" t="s">
        <v>3341</v>
      </c>
      <c r="AG41" s="703" t="s">
        <v>2426</v>
      </c>
      <c r="AH41" s="703" t="s">
        <v>2587</v>
      </c>
      <c r="AI41" s="703" t="s">
        <v>34</v>
      </c>
      <c r="AJ41" s="703" t="s">
        <v>3097</v>
      </c>
      <c r="AK41" s="703" t="s">
        <v>2713</v>
      </c>
      <c r="AL41" s="780" t="s">
        <v>2490</v>
      </c>
      <c r="AM41" s="730" t="s">
        <v>3355</v>
      </c>
      <c r="AN41" s="730"/>
      <c r="AO41" s="731" t="s">
        <v>3363</v>
      </c>
      <c r="AP41" s="669"/>
      <c r="AQ41" s="729"/>
      <c r="AR41" s="729"/>
      <c r="AS41" s="729"/>
      <c r="AT41" s="729"/>
      <c r="AU41" s="729"/>
      <c r="AV41" s="730"/>
      <c r="AW41" s="730"/>
      <c r="AX41" s="730"/>
      <c r="AY41" s="731"/>
      <c r="AZ41" s="669"/>
      <c r="BA41" s="729"/>
      <c r="BB41" s="729"/>
      <c r="BC41" s="729"/>
      <c r="BD41" s="729"/>
      <c r="BE41" s="729"/>
      <c r="BF41" s="730"/>
      <c r="BG41" s="730"/>
      <c r="BH41" s="730"/>
      <c r="BI41" s="731"/>
      <c r="BJ41" s="669"/>
      <c r="BK41" s="729"/>
      <c r="BL41" s="729"/>
      <c r="BM41" s="729"/>
      <c r="BN41" s="729"/>
      <c r="BO41" s="729"/>
      <c r="BP41" s="730"/>
      <c r="BQ41" s="730"/>
      <c r="BR41" s="730"/>
      <c r="BS41" s="731"/>
      <c r="BT41" s="669"/>
      <c r="BU41" s="729"/>
      <c r="BV41" s="729"/>
      <c r="BW41" s="729"/>
      <c r="BX41" s="729"/>
      <c r="BY41" s="729"/>
      <c r="BZ41" s="730"/>
      <c r="CA41" s="730"/>
      <c r="CB41" s="730"/>
      <c r="CC41" s="731"/>
      <c r="CD41" s="669"/>
      <c r="CE41" s="729"/>
      <c r="CF41" s="729"/>
      <c r="CG41" s="729"/>
      <c r="CH41" s="729"/>
      <c r="CI41" s="729"/>
      <c r="CJ41" s="730"/>
      <c r="CK41" s="730"/>
      <c r="CL41" s="730"/>
      <c r="CM41" s="731"/>
      <c r="CN41" s="669"/>
      <c r="CO41" s="729"/>
      <c r="CP41" s="729"/>
      <c r="CQ41" s="729"/>
      <c r="CR41" s="729"/>
      <c r="CS41" s="729"/>
      <c r="CT41" s="730"/>
      <c r="CU41" s="730"/>
      <c r="CV41" s="730"/>
      <c r="CW41" s="731"/>
      <c r="CX41" s="669"/>
      <c r="CY41" s="729"/>
      <c r="CZ41" s="729"/>
      <c r="DA41" s="729"/>
      <c r="DB41" s="729"/>
      <c r="DC41" s="729"/>
      <c r="DD41" s="730"/>
      <c r="DE41" s="730"/>
      <c r="DF41" s="730"/>
      <c r="DG41" s="731"/>
      <c r="DH41" s="669"/>
      <c r="DI41" s="729"/>
      <c r="DJ41" s="729"/>
      <c r="DK41" s="729"/>
      <c r="DL41" s="729"/>
      <c r="DM41" s="729"/>
      <c r="DN41" s="730"/>
      <c r="DO41" s="730"/>
      <c r="DP41" s="730"/>
      <c r="DQ41" s="731"/>
      <c r="DR41" s="669"/>
      <c r="DS41" s="729"/>
      <c r="DT41" s="729"/>
      <c r="DU41" s="729"/>
      <c r="DV41" s="729"/>
      <c r="DW41" s="729"/>
      <c r="DX41" s="730"/>
      <c r="DY41" s="730"/>
      <c r="DZ41" s="730"/>
      <c r="EA41" s="731"/>
      <c r="EB41" s="669"/>
      <c r="EC41" s="729"/>
      <c r="ED41" s="729"/>
      <c r="EE41" s="729"/>
      <c r="EF41" s="729"/>
      <c r="EG41" s="729"/>
      <c r="EH41" s="730"/>
      <c r="EI41" s="730"/>
      <c r="EJ41" s="730"/>
      <c r="EK41" s="731"/>
      <c r="EL41" s="669"/>
      <c r="EM41" s="729"/>
      <c r="EN41" s="729"/>
      <c r="EO41" s="729"/>
      <c r="EP41" s="729"/>
      <c r="EQ41" s="729"/>
      <c r="ER41" s="730"/>
      <c r="ES41" s="730"/>
      <c r="ET41" s="730"/>
      <c r="EU41" s="731"/>
      <c r="EV41" s="669"/>
      <c r="EW41" s="729"/>
      <c r="EX41" s="729"/>
      <c r="EY41" s="729"/>
      <c r="EZ41" s="729"/>
      <c r="FA41" s="729"/>
      <c r="FB41" s="730"/>
      <c r="FC41" s="730"/>
      <c r="FD41" s="730"/>
      <c r="FE41" s="731"/>
      <c r="FF41" s="669"/>
      <c r="FG41" s="729"/>
      <c r="FH41" s="729"/>
      <c r="FI41" s="729"/>
      <c r="FJ41" s="729"/>
      <c r="FK41" s="729"/>
      <c r="FL41" s="730"/>
      <c r="FM41" s="730"/>
      <c r="FN41" s="730"/>
      <c r="FO41" s="731"/>
      <c r="FP41" s="669"/>
      <c r="FQ41" s="729"/>
      <c r="FR41" s="729"/>
      <c r="FS41" s="729"/>
      <c r="FT41" s="729"/>
      <c r="FU41" s="729"/>
      <c r="FV41" s="730"/>
      <c r="FW41" s="730"/>
      <c r="FX41" s="730"/>
      <c r="FY41" s="731"/>
      <c r="FZ41" s="669"/>
      <c r="GA41" s="729"/>
      <c r="GB41" s="729"/>
      <c r="GC41" s="729"/>
      <c r="GD41" s="729"/>
      <c r="GE41" s="729"/>
      <c r="GF41" s="730"/>
      <c r="GG41" s="730"/>
      <c r="GH41" s="730"/>
      <c r="GI41" s="731"/>
      <c r="GJ41" s="669"/>
      <c r="GK41" s="729"/>
      <c r="GL41" s="729"/>
      <c r="GM41" s="729"/>
      <c r="GN41" s="729"/>
      <c r="GO41" s="729"/>
      <c r="GP41" s="730"/>
      <c r="GQ41" s="730"/>
      <c r="GR41" s="730"/>
      <c r="GS41" s="731"/>
      <c r="GT41" s="669"/>
      <c r="GU41" s="729"/>
      <c r="GV41" s="729"/>
      <c r="GW41" s="729"/>
      <c r="GX41" s="729"/>
      <c r="GY41" s="729"/>
      <c r="GZ41" s="730"/>
      <c r="HA41" s="730"/>
      <c r="HB41" s="730"/>
      <c r="HC41" s="731"/>
      <c r="HD41" s="669" t="s">
        <v>3341</v>
      </c>
      <c r="HE41" s="669" t="s">
        <v>2426</v>
      </c>
      <c r="HF41" s="669" t="s">
        <v>2719</v>
      </c>
      <c r="HG41" s="669" t="s">
        <v>34</v>
      </c>
      <c r="HH41" s="669" t="s">
        <v>3092</v>
      </c>
      <c r="HI41" s="669" t="s">
        <v>2278</v>
      </c>
      <c r="HJ41" s="700">
        <v>420.0</v>
      </c>
      <c r="HK41" s="700"/>
      <c r="HL41" s="700"/>
      <c r="HM41" s="716" t="s">
        <v>3681</v>
      </c>
      <c r="HN41" s="669"/>
      <c r="HO41" s="729"/>
      <c r="HP41" s="729"/>
      <c r="HQ41" s="729"/>
      <c r="HR41" s="729"/>
      <c r="HS41" s="729"/>
      <c r="HT41" s="730"/>
      <c r="HU41" s="730"/>
      <c r="HV41" s="730"/>
      <c r="HW41" s="731"/>
      <c r="HX41" s="669"/>
      <c r="HY41" s="729"/>
      <c r="HZ41" s="729"/>
      <c r="IA41" s="729"/>
      <c r="IB41" s="729"/>
      <c r="IC41" s="729"/>
      <c r="ID41" s="730"/>
      <c r="IE41" s="730"/>
      <c r="IF41" s="730"/>
      <c r="IG41" s="731"/>
      <c r="IH41" s="669"/>
      <c r="II41" s="729"/>
      <c r="IJ41" s="729"/>
      <c r="IK41" s="729"/>
      <c r="IL41" s="729"/>
      <c r="IM41" s="729"/>
      <c r="IN41" s="730"/>
      <c r="IO41" s="730"/>
      <c r="IP41" s="730"/>
      <c r="IQ41" s="731"/>
      <c r="IR41" s="669"/>
      <c r="IS41" s="729"/>
      <c r="IT41" s="729"/>
      <c r="IU41" s="729"/>
      <c r="IV41" s="729"/>
      <c r="IW41" s="729"/>
      <c r="IX41" s="730"/>
      <c r="IY41" s="730"/>
      <c r="IZ41" s="730"/>
      <c r="JA41" s="731"/>
      <c r="JB41" s="669"/>
      <c r="JC41" s="729"/>
      <c r="JD41" s="729"/>
      <c r="JE41" s="729"/>
      <c r="JF41" s="729"/>
      <c r="JG41" s="729"/>
      <c r="JH41" s="730"/>
      <c r="JI41" s="730"/>
      <c r="JJ41" s="730"/>
      <c r="JK41" s="731"/>
      <c r="JL41" s="669"/>
      <c r="JM41" s="729"/>
      <c r="JN41" s="729"/>
      <c r="JO41" s="729"/>
      <c r="JP41" s="729"/>
      <c r="JQ41" s="729"/>
      <c r="JR41" s="730"/>
      <c r="JS41" s="730"/>
      <c r="JT41" s="730"/>
      <c r="JU41" s="731"/>
      <c r="JV41" s="669"/>
      <c r="JW41" s="729"/>
      <c r="JX41" s="729"/>
      <c r="JY41" s="729"/>
      <c r="JZ41" s="729"/>
      <c r="KA41" s="729"/>
      <c r="KB41" s="730"/>
      <c r="KC41" s="730"/>
      <c r="KD41" s="730"/>
      <c r="KE41" s="731"/>
      <c r="KF41" s="669"/>
      <c r="KG41" s="729"/>
      <c r="KH41" s="729"/>
      <c r="KI41" s="729"/>
      <c r="KJ41" s="729"/>
      <c r="KK41" s="729"/>
      <c r="KL41" s="730"/>
      <c r="KM41" s="730"/>
      <c r="KN41" s="730"/>
      <c r="KO41" s="731"/>
    </row>
    <row r="42" ht="15.75" customHeight="1">
      <c r="A42" s="732">
        <v>0.20833333333333334</v>
      </c>
      <c r="B42" s="688" t="s">
        <v>3341</v>
      </c>
      <c r="C42" s="688" t="s">
        <v>2465</v>
      </c>
      <c r="D42" s="688" t="s">
        <v>2680</v>
      </c>
      <c r="E42" s="688" t="s">
        <v>34</v>
      </c>
      <c r="F42" s="688" t="s">
        <v>3092</v>
      </c>
      <c r="G42" s="688" t="s">
        <v>2278</v>
      </c>
      <c r="H42" s="680">
        <v>300.0</v>
      </c>
      <c r="I42" s="713" t="s">
        <v>4427</v>
      </c>
      <c r="J42" s="713"/>
      <c r="K42" s="734" t="s">
        <v>3363</v>
      </c>
      <c r="L42" s="661" t="s">
        <v>3341</v>
      </c>
      <c r="M42" s="661" t="s">
        <v>2426</v>
      </c>
      <c r="N42" s="661" t="s">
        <v>2586</v>
      </c>
      <c r="O42" s="661" t="s">
        <v>34</v>
      </c>
      <c r="P42" s="661" t="s">
        <v>3117</v>
      </c>
      <c r="Q42" s="661" t="s">
        <v>2713</v>
      </c>
      <c r="R42" s="709">
        <v>0.0</v>
      </c>
      <c r="S42" s="709" t="s">
        <v>2413</v>
      </c>
      <c r="T42" s="713" t="s">
        <v>4534</v>
      </c>
      <c r="U42" s="734" t="s">
        <v>3363</v>
      </c>
      <c r="V42" s="546" t="s">
        <v>3341</v>
      </c>
      <c r="W42" s="546" t="s">
        <v>2426</v>
      </c>
      <c r="X42" s="546" t="s">
        <v>2602</v>
      </c>
      <c r="Y42" s="546" t="s">
        <v>34</v>
      </c>
      <c r="Z42" s="546" t="s">
        <v>3097</v>
      </c>
      <c r="AA42" s="546" t="s">
        <v>2713</v>
      </c>
      <c r="AB42" s="713">
        <v>400.0</v>
      </c>
      <c r="AC42" s="713" t="s">
        <v>3355</v>
      </c>
      <c r="AD42" s="713"/>
      <c r="AE42" s="734" t="s">
        <v>3363</v>
      </c>
      <c r="AF42" s="928"/>
      <c r="AG42" s="928"/>
      <c r="AH42" s="928"/>
      <c r="AI42" s="928"/>
      <c r="AJ42" s="928"/>
      <c r="AK42" s="928"/>
      <c r="AL42" s="928"/>
      <c r="AM42" s="713"/>
      <c r="AN42" s="713"/>
      <c r="AO42" s="734"/>
      <c r="AP42" s="546"/>
      <c r="AQ42" s="546"/>
      <c r="AR42" s="546"/>
      <c r="AS42" s="546"/>
      <c r="AT42" s="546"/>
      <c r="AU42" s="546"/>
      <c r="AV42" s="713"/>
      <c r="AW42" s="713"/>
      <c r="AX42" s="713"/>
      <c r="AY42" s="734"/>
      <c r="AZ42" s="546"/>
      <c r="BA42" s="546"/>
      <c r="BB42" s="546"/>
      <c r="BC42" s="546"/>
      <c r="BD42" s="546"/>
      <c r="BE42" s="546"/>
      <c r="BF42" s="713"/>
      <c r="BG42" s="713"/>
      <c r="BH42" s="713"/>
      <c r="BI42" s="734"/>
      <c r="BJ42" s="660" t="s">
        <v>4101</v>
      </c>
      <c r="BK42" s="929" t="s">
        <v>2426</v>
      </c>
      <c r="BL42" s="930" t="s">
        <v>2319</v>
      </c>
      <c r="BM42" s="930" t="s">
        <v>2311</v>
      </c>
      <c r="BN42" s="661" t="s">
        <v>3117</v>
      </c>
      <c r="BO42" s="899" t="s">
        <v>2289</v>
      </c>
      <c r="BP42" s="900">
        <v>400.0</v>
      </c>
      <c r="BQ42" s="713" t="s">
        <v>4427</v>
      </c>
      <c r="BR42" s="713"/>
      <c r="BS42" s="734" t="s">
        <v>3363</v>
      </c>
      <c r="BT42" s="546" t="s">
        <v>3341</v>
      </c>
      <c r="BU42" s="546" t="s">
        <v>2426</v>
      </c>
      <c r="BV42" s="546" t="s">
        <v>2593</v>
      </c>
      <c r="BW42" s="546" t="s">
        <v>34</v>
      </c>
      <c r="BX42" s="546" t="s">
        <v>602</v>
      </c>
      <c r="BY42" s="546" t="s">
        <v>2278</v>
      </c>
      <c r="BZ42" s="713">
        <v>420.0</v>
      </c>
      <c r="CA42" s="713" t="s">
        <v>3355</v>
      </c>
      <c r="CB42" s="713"/>
      <c r="CC42" s="734" t="s">
        <v>3363</v>
      </c>
      <c r="CL42" s="713"/>
      <c r="CM42" s="734"/>
      <c r="CN42" s="661" t="s">
        <v>3341</v>
      </c>
      <c r="CO42" s="661" t="s">
        <v>3019</v>
      </c>
      <c r="CP42" s="661" t="s">
        <v>2543</v>
      </c>
      <c r="CQ42" s="661" t="s">
        <v>34</v>
      </c>
      <c r="CR42" s="661" t="s">
        <v>443</v>
      </c>
      <c r="CS42" s="661" t="s">
        <v>2289</v>
      </c>
      <c r="CT42" s="709">
        <v>300.0</v>
      </c>
      <c r="CU42" s="713" t="s">
        <v>3355</v>
      </c>
      <c r="CV42" s="713"/>
      <c r="CW42" s="734" t="s">
        <v>3349</v>
      </c>
      <c r="CX42" s="546"/>
      <c r="CY42" s="546"/>
      <c r="CZ42" s="546"/>
      <c r="DA42" s="546"/>
      <c r="DB42" s="546"/>
      <c r="DC42" s="546"/>
      <c r="DD42" s="713"/>
      <c r="DE42" s="713"/>
      <c r="DF42" s="713"/>
      <c r="DG42" s="734"/>
      <c r="DH42" s="546"/>
      <c r="DI42" s="546"/>
      <c r="DJ42" s="546"/>
      <c r="DK42" s="546"/>
      <c r="DL42" s="546"/>
      <c r="DM42" s="546"/>
      <c r="DN42" s="713"/>
      <c r="DO42" s="713"/>
      <c r="DP42" s="713"/>
      <c r="DQ42" s="734"/>
      <c r="DR42" s="546"/>
      <c r="DS42" s="546"/>
      <c r="DT42" s="546"/>
      <c r="DU42" s="546"/>
      <c r="DV42" s="546"/>
      <c r="DW42" s="546"/>
      <c r="DX42" s="713"/>
      <c r="DY42" s="713"/>
      <c r="DZ42" s="713"/>
      <c r="EA42" s="734"/>
      <c r="EB42" s="546"/>
      <c r="EC42" s="546"/>
      <c r="ED42" s="546" t="s">
        <v>4535</v>
      </c>
      <c r="EE42" s="546" t="s">
        <v>3111</v>
      </c>
      <c r="EF42" s="546" t="s">
        <v>3117</v>
      </c>
      <c r="EG42" s="546" t="s">
        <v>2289</v>
      </c>
      <c r="EH42" s="713"/>
      <c r="EI42" s="713"/>
      <c r="EJ42" s="713"/>
      <c r="EK42" s="734" t="s">
        <v>3363</v>
      </c>
      <c r="EL42" s="546"/>
      <c r="EM42" s="546"/>
      <c r="EN42" s="546" t="s">
        <v>4536</v>
      </c>
      <c r="EO42" s="546" t="s">
        <v>3111</v>
      </c>
      <c r="EP42" s="546" t="s">
        <v>3105</v>
      </c>
      <c r="EQ42" s="546" t="s">
        <v>2289</v>
      </c>
      <c r="ER42" s="713">
        <v>125.0</v>
      </c>
      <c r="ES42" s="713"/>
      <c r="ET42" s="713"/>
      <c r="EU42" s="734" t="s">
        <v>3384</v>
      </c>
      <c r="EV42" s="546" t="s">
        <v>3341</v>
      </c>
      <c r="EW42" s="546" t="s">
        <v>2426</v>
      </c>
      <c r="EX42" s="546" t="s">
        <v>2602</v>
      </c>
      <c r="EY42" s="546" t="s">
        <v>34</v>
      </c>
      <c r="EZ42" s="546" t="s">
        <v>3097</v>
      </c>
      <c r="FA42" s="546" t="s">
        <v>2713</v>
      </c>
      <c r="FB42" s="713">
        <v>400.0</v>
      </c>
      <c r="FC42" s="713" t="s">
        <v>3355</v>
      </c>
      <c r="FD42" s="713" t="s">
        <v>4537</v>
      </c>
      <c r="FE42" s="734" t="s">
        <v>3363</v>
      </c>
      <c r="FF42" s="546" t="s">
        <v>3368</v>
      </c>
      <c r="FG42" s="546" t="s">
        <v>2426</v>
      </c>
      <c r="FH42" s="546" t="s">
        <v>2734</v>
      </c>
      <c r="FI42" s="546" t="s">
        <v>34</v>
      </c>
      <c r="FJ42" s="546" t="s">
        <v>3097</v>
      </c>
      <c r="FK42" s="546" t="s">
        <v>2735</v>
      </c>
      <c r="FL42" s="713">
        <v>200.0</v>
      </c>
      <c r="FM42" s="713" t="s">
        <v>3355</v>
      </c>
      <c r="FN42" s="713" t="s">
        <v>4538</v>
      </c>
      <c r="FO42" s="734" t="s">
        <v>3363</v>
      </c>
      <c r="FP42" s="546"/>
      <c r="FQ42" s="546"/>
      <c r="FR42" s="546"/>
      <c r="FS42" s="546"/>
      <c r="FT42" s="546"/>
      <c r="FU42" s="546"/>
      <c r="FV42" s="713"/>
      <c r="FW42" s="713"/>
      <c r="FX42" s="713"/>
      <c r="FY42" s="734"/>
      <c r="FZ42" s="546"/>
      <c r="GA42" s="546"/>
      <c r="GB42" s="546"/>
      <c r="GC42" s="546"/>
      <c r="GD42" s="546"/>
      <c r="GE42" s="546"/>
      <c r="GF42" s="713"/>
      <c r="GG42" s="713"/>
      <c r="GH42" s="713"/>
      <c r="GI42" s="734"/>
      <c r="GJ42" s="546"/>
      <c r="GK42" s="546"/>
      <c r="GL42" s="546"/>
      <c r="GM42" s="546"/>
      <c r="GN42" s="546"/>
      <c r="GO42" s="546"/>
      <c r="GP42" s="713"/>
      <c r="GQ42" s="713"/>
      <c r="GR42" s="713"/>
      <c r="GS42" s="734"/>
      <c r="GT42" s="320" t="s">
        <v>3341</v>
      </c>
      <c r="GU42" s="320" t="s">
        <v>2426</v>
      </c>
      <c r="GV42" s="881" t="s">
        <v>1963</v>
      </c>
      <c r="GW42" s="881" t="s">
        <v>34</v>
      </c>
      <c r="GX42" s="320" t="s">
        <v>3097</v>
      </c>
      <c r="GY42" s="881" t="s">
        <v>2289</v>
      </c>
      <c r="GZ42" s="528">
        <v>400.0</v>
      </c>
      <c r="HA42" s="713" t="s">
        <v>3355</v>
      </c>
      <c r="HB42" s="713"/>
      <c r="HC42" s="734" t="s">
        <v>3363</v>
      </c>
      <c r="HD42" s="546" t="s">
        <v>3341</v>
      </c>
      <c r="HE42" s="546" t="s">
        <v>2426</v>
      </c>
      <c r="HF42" s="546" t="s">
        <v>2593</v>
      </c>
      <c r="HG42" s="546" t="s">
        <v>34</v>
      </c>
      <c r="HH42" s="546" t="s">
        <v>602</v>
      </c>
      <c r="HI42" s="546" t="s">
        <v>2278</v>
      </c>
      <c r="HJ42" s="713">
        <v>420.0</v>
      </c>
      <c r="HK42" s="713" t="s">
        <v>3355</v>
      </c>
      <c r="HL42" s="713" t="s">
        <v>4539</v>
      </c>
      <c r="HM42" s="734" t="s">
        <v>3349</v>
      </c>
      <c r="HU42" s="680"/>
      <c r="HV42" s="713"/>
      <c r="HW42" s="734"/>
      <c r="HX42" s="661" t="s">
        <v>3341</v>
      </c>
      <c r="HY42" s="661" t="s">
        <v>1780</v>
      </c>
      <c r="HZ42" s="661" t="s">
        <v>4540</v>
      </c>
      <c r="IA42" s="661" t="s">
        <v>34</v>
      </c>
      <c r="IB42" s="661" t="s">
        <v>3116</v>
      </c>
      <c r="IC42" s="661" t="s">
        <v>2289</v>
      </c>
      <c r="ID42" s="709">
        <v>0.0</v>
      </c>
      <c r="IE42" s="709" t="s">
        <v>3114</v>
      </c>
      <c r="IF42" s="709"/>
      <c r="IG42" s="710" t="s">
        <v>3363</v>
      </c>
      <c r="IH42" s="661" t="s">
        <v>3341</v>
      </c>
      <c r="II42" s="661" t="s">
        <v>2426</v>
      </c>
      <c r="IJ42" s="661" t="s">
        <v>3781</v>
      </c>
      <c r="IK42" s="661" t="s">
        <v>34</v>
      </c>
      <c r="IL42" s="661" t="s">
        <v>3100</v>
      </c>
      <c r="IM42" s="661" t="s">
        <v>2713</v>
      </c>
      <c r="IN42" s="709">
        <v>125.0</v>
      </c>
      <c r="IO42" s="713" t="s">
        <v>4427</v>
      </c>
      <c r="IP42" s="713"/>
      <c r="IQ42" s="734" t="s">
        <v>3363</v>
      </c>
      <c r="IR42" s="546"/>
      <c r="IS42" s="546"/>
      <c r="IT42" s="546"/>
      <c r="IU42" s="546"/>
      <c r="IV42" s="546"/>
      <c r="IW42" s="546"/>
      <c r="IX42" s="713"/>
      <c r="IY42" s="713"/>
      <c r="IZ42" s="713"/>
      <c r="JA42" s="734"/>
      <c r="JB42" s="546"/>
      <c r="JC42" s="546"/>
      <c r="JD42" s="546"/>
      <c r="JE42" s="546"/>
      <c r="JF42" s="546"/>
      <c r="JG42" s="546"/>
      <c r="JH42" s="713"/>
      <c r="JI42" s="713"/>
      <c r="JJ42" s="713"/>
      <c r="JK42" s="734"/>
      <c r="JL42" s="661" t="s">
        <v>3341</v>
      </c>
      <c r="JM42" s="661" t="s">
        <v>1780</v>
      </c>
      <c r="JN42" s="661" t="s">
        <v>2737</v>
      </c>
      <c r="JO42" s="661" t="s">
        <v>34</v>
      </c>
      <c r="JP42" s="661" t="s">
        <v>3097</v>
      </c>
      <c r="JQ42" s="661" t="s">
        <v>2713</v>
      </c>
      <c r="JR42" s="709">
        <v>0.0</v>
      </c>
      <c r="JS42" s="713" t="s">
        <v>3114</v>
      </c>
      <c r="JT42" s="713"/>
      <c r="JU42" s="734" t="s">
        <v>3363</v>
      </c>
      <c r="JV42" s="546" t="s">
        <v>3341</v>
      </c>
      <c r="JW42" s="546" t="s">
        <v>2426</v>
      </c>
      <c r="JX42" s="546" t="s">
        <v>2651</v>
      </c>
      <c r="JY42" s="546" t="s">
        <v>70</v>
      </c>
      <c r="JZ42" s="546" t="s">
        <v>443</v>
      </c>
      <c r="KA42" s="546" t="s">
        <v>2289</v>
      </c>
      <c r="KB42" s="713">
        <v>480.0</v>
      </c>
      <c r="KC42" s="713" t="s">
        <v>3355</v>
      </c>
      <c r="KD42" s="713"/>
      <c r="KE42" s="734" t="s">
        <v>3363</v>
      </c>
      <c r="KF42" s="661" t="s">
        <v>3341</v>
      </c>
      <c r="KG42" s="661" t="s">
        <v>2426</v>
      </c>
      <c r="KH42" s="661" t="s">
        <v>2743</v>
      </c>
      <c r="KI42" s="661" t="s">
        <v>34</v>
      </c>
      <c r="KJ42" s="661" t="s">
        <v>3096</v>
      </c>
      <c r="KK42" s="661" t="s">
        <v>2278</v>
      </c>
      <c r="KL42" s="709">
        <v>420.0</v>
      </c>
      <c r="KM42" s="758" t="s">
        <v>4427</v>
      </c>
      <c r="KN42" s="713"/>
      <c r="KO42" s="734" t="s">
        <v>3363</v>
      </c>
    </row>
    <row r="43" ht="15.75" customHeight="1">
      <c r="A43" s="715">
        <v>0.20833333333333334</v>
      </c>
      <c r="B43" s="669" t="s">
        <v>3341</v>
      </c>
      <c r="C43" s="669" t="s">
        <v>2426</v>
      </c>
      <c r="D43" s="669" t="s">
        <v>4541</v>
      </c>
      <c r="E43" s="669" t="s">
        <v>34</v>
      </c>
      <c r="F43" s="669" t="s">
        <v>443</v>
      </c>
      <c r="G43" s="669" t="s">
        <v>2289</v>
      </c>
      <c r="H43" s="700">
        <v>400.0</v>
      </c>
      <c r="I43" s="700"/>
      <c r="J43" s="700"/>
      <c r="K43" s="716" t="s">
        <v>3349</v>
      </c>
      <c r="L43" s="669"/>
      <c r="M43" s="669"/>
      <c r="N43" s="669"/>
      <c r="O43" s="669"/>
      <c r="P43" s="669"/>
      <c r="Q43" s="669"/>
      <c r="R43" s="700"/>
      <c r="S43" s="700"/>
      <c r="T43" s="700"/>
      <c r="U43" s="716"/>
      <c r="V43" s="669"/>
      <c r="W43" s="669"/>
      <c r="X43" s="669"/>
      <c r="Y43" s="669"/>
      <c r="Z43" s="669"/>
      <c r="AA43" s="669"/>
      <c r="AB43" s="700"/>
      <c r="AC43" s="700"/>
      <c r="AD43" s="700"/>
      <c r="AE43" s="716"/>
      <c r="AF43" s="669" t="s">
        <v>3341</v>
      </c>
      <c r="AG43" s="669" t="s">
        <v>1780</v>
      </c>
      <c r="AH43" s="669" t="s">
        <v>4540</v>
      </c>
      <c r="AI43" s="669" t="s">
        <v>34</v>
      </c>
      <c r="AJ43" s="669" t="s">
        <v>3116</v>
      </c>
      <c r="AK43" s="669" t="s">
        <v>2289</v>
      </c>
      <c r="AL43" s="700">
        <v>0.0</v>
      </c>
      <c r="AM43" s="700" t="s">
        <v>3114</v>
      </c>
      <c r="AN43" s="700"/>
      <c r="AO43" s="716" t="s">
        <v>3363</v>
      </c>
      <c r="AP43" s="669"/>
      <c r="AQ43" s="669"/>
      <c r="AR43" s="669"/>
      <c r="AS43" s="669"/>
      <c r="AT43" s="669"/>
      <c r="AU43" s="669"/>
      <c r="AV43" s="700"/>
      <c r="AW43" s="700"/>
      <c r="AX43" s="700"/>
      <c r="AY43" s="716"/>
      <c r="AZ43" s="669"/>
      <c r="BA43" s="669"/>
      <c r="BB43" s="669"/>
      <c r="BC43" s="669"/>
      <c r="BD43" s="669"/>
      <c r="BE43" s="669"/>
      <c r="BF43" s="700"/>
      <c r="BG43" s="700"/>
      <c r="BH43" s="700"/>
      <c r="BI43" s="716"/>
      <c r="BJ43" s="669" t="s">
        <v>3368</v>
      </c>
      <c r="BK43" s="669" t="s">
        <v>2426</v>
      </c>
      <c r="BL43" s="669" t="s">
        <v>2717</v>
      </c>
      <c r="BM43" s="669" t="s">
        <v>34</v>
      </c>
      <c r="BN43" s="669" t="s">
        <v>3097</v>
      </c>
      <c r="BO43" s="669" t="s">
        <v>2289</v>
      </c>
      <c r="BP43" s="700">
        <v>350.0</v>
      </c>
      <c r="BQ43" s="700" t="s">
        <v>4427</v>
      </c>
      <c r="BR43" s="700"/>
      <c r="BS43" s="716" t="s">
        <v>3363</v>
      </c>
      <c r="BT43" s="669"/>
      <c r="BU43" s="669"/>
      <c r="BV43" s="669"/>
      <c r="BW43" s="669"/>
      <c r="BX43" s="669"/>
      <c r="BY43" s="669"/>
      <c r="BZ43" s="700"/>
      <c r="CA43" s="700"/>
      <c r="CB43" s="700"/>
      <c r="CC43" s="716"/>
      <c r="CD43" s="669" t="s">
        <v>3341</v>
      </c>
      <c r="CE43" s="669" t="s">
        <v>1780</v>
      </c>
      <c r="CF43" s="669" t="s">
        <v>2591</v>
      </c>
      <c r="CG43" s="669" t="s">
        <v>34</v>
      </c>
      <c r="CH43" s="669" t="s">
        <v>1604</v>
      </c>
      <c r="CI43" s="669" t="s">
        <v>2278</v>
      </c>
      <c r="CJ43" s="700">
        <v>0.0</v>
      </c>
      <c r="CK43" s="698" t="s">
        <v>3114</v>
      </c>
      <c r="CL43" s="700"/>
      <c r="CM43" s="716" t="s">
        <v>3363</v>
      </c>
      <c r="CN43" s="669"/>
      <c r="CO43" s="669"/>
      <c r="CP43" s="669"/>
      <c r="CQ43" s="669"/>
      <c r="CR43" s="669"/>
      <c r="CS43" s="669"/>
      <c r="CT43" s="700"/>
      <c r="CU43" s="700"/>
      <c r="CV43" s="700"/>
      <c r="CW43" s="716"/>
      <c r="CX43" s="669"/>
      <c r="CY43" s="669"/>
      <c r="CZ43" s="669"/>
      <c r="DA43" s="669"/>
      <c r="DB43" s="669"/>
      <c r="DC43" s="669"/>
      <c r="DD43" s="700"/>
      <c r="DE43" s="700"/>
      <c r="DF43" s="700"/>
      <c r="DG43" s="716"/>
      <c r="DH43" s="669"/>
      <c r="DI43" s="669"/>
      <c r="DJ43" s="669"/>
      <c r="DK43" s="669"/>
      <c r="DL43" s="669"/>
      <c r="DM43" s="669"/>
      <c r="DN43" s="700"/>
      <c r="DO43" s="700"/>
      <c r="DP43" s="700"/>
      <c r="DQ43" s="716"/>
      <c r="DR43" s="669"/>
      <c r="DS43" s="669"/>
      <c r="DT43" s="669"/>
      <c r="DU43" s="669"/>
      <c r="DV43" s="669"/>
      <c r="DW43" s="669"/>
      <c r="DX43" s="700"/>
      <c r="DY43" s="700"/>
      <c r="DZ43" s="700"/>
      <c r="EA43" s="716"/>
      <c r="EB43" s="669"/>
      <c r="EC43" s="669"/>
      <c r="ED43" s="669"/>
      <c r="EE43" s="669"/>
      <c r="EF43" s="669"/>
      <c r="EG43" s="669"/>
      <c r="EH43" s="700"/>
      <c r="EI43" s="700"/>
      <c r="EJ43" s="700"/>
      <c r="EK43" s="716"/>
      <c r="EL43" s="669" t="s">
        <v>3341</v>
      </c>
      <c r="EM43" s="669" t="s">
        <v>2426</v>
      </c>
      <c r="EN43" s="669" t="s">
        <v>2443</v>
      </c>
      <c r="EO43" s="669" t="s">
        <v>34</v>
      </c>
      <c r="EP43" s="669" t="s">
        <v>3097</v>
      </c>
      <c r="EQ43" s="669" t="s">
        <v>2289</v>
      </c>
      <c r="ER43" s="700">
        <v>400.0</v>
      </c>
      <c r="ES43" s="700" t="s">
        <v>3355</v>
      </c>
      <c r="ET43" s="700"/>
      <c r="EU43" s="716" t="s">
        <v>3363</v>
      </c>
      <c r="EV43" s="669" t="s">
        <v>3341</v>
      </c>
      <c r="EW43" s="669" t="s">
        <v>1780</v>
      </c>
      <c r="EX43" s="669" t="s">
        <v>4540</v>
      </c>
      <c r="EY43" s="669" t="s">
        <v>34</v>
      </c>
      <c r="EZ43" s="669" t="s">
        <v>3116</v>
      </c>
      <c r="FA43" s="669" t="s">
        <v>2289</v>
      </c>
      <c r="FB43" s="700">
        <v>0.0</v>
      </c>
      <c r="FC43" s="700" t="s">
        <v>3114</v>
      </c>
      <c r="FD43" s="700"/>
      <c r="FE43" s="716" t="s">
        <v>3363</v>
      </c>
      <c r="FF43" s="669"/>
      <c r="FG43" s="669"/>
      <c r="FH43" s="669"/>
      <c r="FI43" s="669"/>
      <c r="FJ43" s="669"/>
      <c r="FK43" s="669"/>
      <c r="FL43" s="700"/>
      <c r="FM43" s="700"/>
      <c r="FN43" s="700"/>
      <c r="FO43" s="716"/>
      <c r="FP43" s="669"/>
      <c r="FQ43" s="669"/>
      <c r="FR43" s="669"/>
      <c r="FS43" s="669"/>
      <c r="FT43" s="669"/>
      <c r="FU43" s="669"/>
      <c r="FV43" s="700"/>
      <c r="FW43" s="700"/>
      <c r="FX43" s="700"/>
      <c r="FY43" s="716"/>
      <c r="FZ43" s="669"/>
      <c r="GA43" s="669"/>
      <c r="GB43" s="669"/>
      <c r="GC43" s="669"/>
      <c r="GD43" s="669"/>
      <c r="GE43" s="669"/>
      <c r="GF43" s="700"/>
      <c r="GG43" s="700"/>
      <c r="GH43" s="700"/>
      <c r="GI43" s="716"/>
      <c r="GJ43" s="669"/>
      <c r="GK43" s="669"/>
      <c r="GL43" s="669"/>
      <c r="GM43" s="669"/>
      <c r="GN43" s="669"/>
      <c r="GO43" s="669"/>
      <c r="GP43" s="700"/>
      <c r="GQ43" s="700"/>
      <c r="GR43" s="700"/>
      <c r="GS43" s="716"/>
      <c r="GT43" s="669"/>
      <c r="GU43" s="669"/>
      <c r="GV43" s="669"/>
      <c r="GW43" s="669"/>
      <c r="GX43" s="669"/>
      <c r="GY43" s="669"/>
      <c r="GZ43" s="700"/>
      <c r="HA43" s="700"/>
      <c r="HB43" s="700"/>
      <c r="HC43" s="716"/>
      <c r="HD43" s="669"/>
      <c r="HE43" s="669"/>
      <c r="HF43" s="669" t="s">
        <v>3173</v>
      </c>
      <c r="HG43" s="669" t="s">
        <v>3111</v>
      </c>
      <c r="HH43" s="669" t="s">
        <v>3117</v>
      </c>
      <c r="HI43" s="669" t="s">
        <v>2289</v>
      </c>
      <c r="HJ43" s="700">
        <v>125.0</v>
      </c>
      <c r="HK43" s="700"/>
      <c r="HL43" s="700"/>
      <c r="HM43" s="716" t="s">
        <v>3363</v>
      </c>
      <c r="HN43" s="669" t="s">
        <v>3368</v>
      </c>
      <c r="HO43" s="669" t="s">
        <v>2426</v>
      </c>
      <c r="HP43" s="669" t="s">
        <v>2744</v>
      </c>
      <c r="HQ43" s="669" t="s">
        <v>34</v>
      </c>
      <c r="HR43" s="669" t="s">
        <v>3097</v>
      </c>
      <c r="HS43" s="669" t="s">
        <v>2735</v>
      </c>
      <c r="HT43" s="700">
        <v>200.0</v>
      </c>
      <c r="HU43" s="700" t="s">
        <v>3355</v>
      </c>
      <c r="HV43" s="700" t="s">
        <v>4542</v>
      </c>
      <c r="HW43" s="716" t="s">
        <v>3363</v>
      </c>
      <c r="HX43" s="669"/>
      <c r="HY43" s="669"/>
      <c r="HZ43" s="669"/>
      <c r="IA43" s="669"/>
      <c r="IB43" s="669"/>
      <c r="IC43" s="669"/>
      <c r="ID43" s="700"/>
      <c r="IE43" s="700"/>
      <c r="IF43" s="700"/>
      <c r="IG43" s="716"/>
      <c r="IH43" s="669"/>
      <c r="II43" s="669"/>
      <c r="IJ43" s="669"/>
      <c r="IK43" s="669"/>
      <c r="IL43" s="669"/>
      <c r="IM43" s="669"/>
      <c r="IN43" s="700"/>
      <c r="IO43" s="700"/>
      <c r="IP43" s="700"/>
      <c r="IQ43" s="716"/>
      <c r="IR43" s="669"/>
      <c r="IS43" s="669"/>
      <c r="IT43" s="669"/>
      <c r="IU43" s="669"/>
      <c r="IV43" s="669"/>
      <c r="IW43" s="669"/>
      <c r="IX43" s="700"/>
      <c r="IY43" s="700"/>
      <c r="IZ43" s="700"/>
      <c r="JA43" s="716"/>
      <c r="JB43" s="669"/>
      <c r="JC43" s="669"/>
      <c r="JD43" s="669"/>
      <c r="JE43" s="669"/>
      <c r="JF43" s="669"/>
      <c r="JG43" s="669"/>
      <c r="JH43" s="700"/>
      <c r="JI43" s="700"/>
      <c r="JJ43" s="700"/>
      <c r="JK43" s="716"/>
      <c r="JL43" s="669"/>
      <c r="JM43" s="669"/>
      <c r="JN43" s="669"/>
      <c r="JO43" s="669"/>
      <c r="JP43" s="669"/>
      <c r="JQ43" s="669"/>
      <c r="JR43" s="700"/>
      <c r="JS43" s="700"/>
      <c r="JT43" s="700"/>
      <c r="JU43" s="716"/>
      <c r="JV43" s="669" t="s">
        <v>3341</v>
      </c>
      <c r="JW43" s="669" t="s">
        <v>2426</v>
      </c>
      <c r="JX43" s="669" t="s">
        <v>2552</v>
      </c>
      <c r="JY43" s="669" t="s">
        <v>34</v>
      </c>
      <c r="JZ43" s="669" t="s">
        <v>3097</v>
      </c>
      <c r="KA43" s="669" t="s">
        <v>2289</v>
      </c>
      <c r="KB43" s="700">
        <v>400.0</v>
      </c>
      <c r="KC43" s="700"/>
      <c r="KD43" s="700"/>
      <c r="KE43" s="716" t="s">
        <v>3349</v>
      </c>
      <c r="KF43" s="669" t="s">
        <v>3341</v>
      </c>
      <c r="KG43" s="669" t="s">
        <v>2426</v>
      </c>
      <c r="KH43" s="669" t="s">
        <v>2744</v>
      </c>
      <c r="KI43" s="669" t="s">
        <v>34</v>
      </c>
      <c r="KJ43" s="669" t="s">
        <v>3097</v>
      </c>
      <c r="KK43" s="669" t="s">
        <v>2735</v>
      </c>
      <c r="KL43" s="700">
        <v>200.0</v>
      </c>
      <c r="KM43" s="700" t="s">
        <v>3355</v>
      </c>
      <c r="KN43" s="700" t="s">
        <v>4543</v>
      </c>
      <c r="KO43" s="716" t="s">
        <v>3363</v>
      </c>
    </row>
    <row r="44" ht="15.75" customHeight="1">
      <c r="A44" s="708">
        <v>0.20833333333333334</v>
      </c>
      <c r="B44" s="661" t="s">
        <v>3341</v>
      </c>
      <c r="C44" s="661" t="s">
        <v>2426</v>
      </c>
      <c r="D44" s="661" t="s">
        <v>2443</v>
      </c>
      <c r="E44" s="661" t="s">
        <v>34</v>
      </c>
      <c r="F44" s="661" t="s">
        <v>3097</v>
      </c>
      <c r="G44" s="661" t="s">
        <v>2289</v>
      </c>
      <c r="H44" s="709">
        <v>400.0</v>
      </c>
      <c r="I44" s="709" t="s">
        <v>3355</v>
      </c>
      <c r="J44" s="709" t="s">
        <v>4544</v>
      </c>
      <c r="K44" s="710" t="s">
        <v>3363</v>
      </c>
      <c r="L44" s="661"/>
      <c r="M44" s="661"/>
      <c r="N44" s="661"/>
      <c r="O44" s="661"/>
      <c r="P44" s="661"/>
      <c r="Q44" s="661"/>
      <c r="R44" s="709"/>
      <c r="S44" s="709"/>
      <c r="T44" s="709"/>
      <c r="U44" s="710"/>
      <c r="V44" s="661"/>
      <c r="W44" s="661"/>
      <c r="X44" s="661"/>
      <c r="Y44" s="661"/>
      <c r="Z44" s="661"/>
      <c r="AA44" s="661"/>
      <c r="AB44" s="709"/>
      <c r="AC44" s="709"/>
      <c r="AD44" s="709"/>
      <c r="AE44" s="710"/>
      <c r="AF44" s="661"/>
      <c r="AG44" s="661"/>
      <c r="AH44" s="661"/>
      <c r="AI44" s="661"/>
      <c r="AJ44" s="661"/>
      <c r="AK44" s="661"/>
      <c r="AL44" s="709"/>
      <c r="AM44" s="709"/>
      <c r="AN44" s="709"/>
      <c r="AO44" s="710"/>
      <c r="AP44" s="661"/>
      <c r="AQ44" s="661"/>
      <c r="AR44" s="661"/>
      <c r="AS44" s="661"/>
      <c r="AT44" s="661"/>
      <c r="AU44" s="661"/>
      <c r="AV44" s="709"/>
      <c r="AW44" s="709"/>
      <c r="AX44" s="709"/>
      <c r="AY44" s="710"/>
      <c r="AZ44" s="661"/>
      <c r="BA44" s="661"/>
      <c r="BB44" s="661"/>
      <c r="BC44" s="661"/>
      <c r="BD44" s="661"/>
      <c r="BE44" s="661"/>
      <c r="BF44" s="709"/>
      <c r="BG44" s="709"/>
      <c r="BH44" s="709"/>
      <c r="BI44" s="710"/>
      <c r="BJ44" s="661"/>
      <c r="BK44" s="661"/>
      <c r="BL44" s="661"/>
      <c r="BM44" s="661"/>
      <c r="BN44" s="661"/>
      <c r="BO44" s="661"/>
      <c r="BP44" s="709"/>
      <c r="BQ44" s="709"/>
      <c r="BR44" s="709"/>
      <c r="BS44" s="710"/>
      <c r="BT44" s="661" t="s">
        <v>3368</v>
      </c>
      <c r="BU44" s="661" t="s">
        <v>1780</v>
      </c>
      <c r="BV44" s="661" t="s">
        <v>4545</v>
      </c>
      <c r="BW44" s="661" t="s">
        <v>2311</v>
      </c>
      <c r="BX44" s="661" t="s">
        <v>3097</v>
      </c>
      <c r="BY44" s="661" t="s">
        <v>2289</v>
      </c>
      <c r="BZ44" s="709">
        <v>0.0</v>
      </c>
      <c r="CA44" s="709" t="s">
        <v>3114</v>
      </c>
      <c r="CB44" s="709"/>
      <c r="CC44" s="710" t="s">
        <v>3363</v>
      </c>
      <c r="CD44" s="661" t="s">
        <v>3368</v>
      </c>
      <c r="CE44" s="661" t="s">
        <v>2426</v>
      </c>
      <c r="CF44" s="661" t="s">
        <v>2719</v>
      </c>
      <c r="CG44" s="661" t="s">
        <v>34</v>
      </c>
      <c r="CH44" s="661" t="s">
        <v>3092</v>
      </c>
      <c r="CI44" s="661" t="s">
        <v>2278</v>
      </c>
      <c r="CJ44" s="709">
        <v>420.0</v>
      </c>
      <c r="CK44" s="709" t="s">
        <v>4427</v>
      </c>
      <c r="CL44" s="709"/>
      <c r="CM44" s="710" t="s">
        <v>3363</v>
      </c>
      <c r="CN44" s="661"/>
      <c r="CO44" s="661"/>
      <c r="CP44" s="661"/>
      <c r="CQ44" s="661"/>
      <c r="CR44" s="661"/>
      <c r="CS44" s="661"/>
      <c r="CT44" s="709"/>
      <c r="CU44" s="709"/>
      <c r="CV44" s="709"/>
      <c r="CW44" s="710"/>
      <c r="CX44" s="661"/>
      <c r="CY44" s="661"/>
      <c r="CZ44" s="661"/>
      <c r="DA44" s="661"/>
      <c r="DB44" s="661"/>
      <c r="DC44" s="661"/>
      <c r="DD44" s="709"/>
      <c r="DE44" s="709"/>
      <c r="DF44" s="709"/>
      <c r="DG44" s="710"/>
      <c r="DH44" s="661"/>
      <c r="DI44" s="661"/>
      <c r="DJ44" s="661"/>
      <c r="DK44" s="661"/>
      <c r="DL44" s="661"/>
      <c r="DM44" s="661"/>
      <c r="DN44" s="709"/>
      <c r="DO44" s="709"/>
      <c r="DP44" s="709"/>
      <c r="DQ44" s="710"/>
      <c r="DR44" s="661"/>
      <c r="DS44" s="661"/>
      <c r="DT44" s="661"/>
      <c r="DU44" s="661"/>
      <c r="DV44" s="661"/>
      <c r="DW44" s="661"/>
      <c r="DX44" s="709"/>
      <c r="DY44" s="709"/>
      <c r="DZ44" s="709"/>
      <c r="EA44" s="710"/>
      <c r="EB44" s="661"/>
      <c r="EC44" s="661"/>
      <c r="ED44" s="661"/>
      <c r="EE44" s="661"/>
      <c r="EF44" s="661"/>
      <c r="EG44" s="661"/>
      <c r="EH44" s="709"/>
      <c r="EI44" s="709"/>
      <c r="EJ44" s="709"/>
      <c r="EK44" s="710"/>
      <c r="EL44" s="661" t="s">
        <v>3341</v>
      </c>
      <c r="EM44" s="661" t="s">
        <v>2426</v>
      </c>
      <c r="EN44" s="661" t="s">
        <v>2708</v>
      </c>
      <c r="EO44" s="661" t="s">
        <v>70</v>
      </c>
      <c r="EP44" s="661" t="s">
        <v>602</v>
      </c>
      <c r="EQ44" s="661" t="s">
        <v>2278</v>
      </c>
      <c r="ER44" s="709">
        <v>480.0</v>
      </c>
      <c r="ES44" s="709"/>
      <c r="ET44" s="709"/>
      <c r="EU44" s="710" t="s">
        <v>3349</v>
      </c>
      <c r="EV44" s="661"/>
      <c r="EW44" s="661"/>
      <c r="EX44" s="661" t="s">
        <v>4351</v>
      </c>
      <c r="EY44" s="661" t="s">
        <v>3111</v>
      </c>
      <c r="EZ44" s="661" t="s">
        <v>2112</v>
      </c>
      <c r="FA44" s="661" t="s">
        <v>2713</v>
      </c>
      <c r="FB44" s="709">
        <v>125.0</v>
      </c>
      <c r="FC44" s="709"/>
      <c r="FD44" s="709"/>
      <c r="FE44" s="710" t="s">
        <v>3363</v>
      </c>
      <c r="FF44" s="661"/>
      <c r="FG44" s="661"/>
      <c r="FH44" s="661"/>
      <c r="FI44" s="661"/>
      <c r="FJ44" s="661"/>
      <c r="FK44" s="661"/>
      <c r="FL44" s="709"/>
      <c r="FM44" s="709"/>
      <c r="FN44" s="709"/>
      <c r="FO44" s="710"/>
      <c r="FP44" s="661"/>
      <c r="FQ44" s="661"/>
      <c r="FR44" s="661"/>
      <c r="FS44" s="661"/>
      <c r="FT44" s="661"/>
      <c r="FU44" s="661"/>
      <c r="FV44" s="709"/>
      <c r="FW44" s="709"/>
      <c r="FX44" s="709"/>
      <c r="FY44" s="710"/>
      <c r="FZ44" s="661"/>
      <c r="GA44" s="661"/>
      <c r="GB44" s="661"/>
      <c r="GC44" s="661"/>
      <c r="GD44" s="661"/>
      <c r="GE44" s="661"/>
      <c r="GF44" s="709"/>
      <c r="GG44" s="709"/>
      <c r="GH44" s="709"/>
      <c r="GI44" s="710"/>
      <c r="GJ44" s="661"/>
      <c r="GK44" s="661"/>
      <c r="GL44" s="661"/>
      <c r="GM44" s="661"/>
      <c r="GN44" s="661"/>
      <c r="GO44" s="661"/>
      <c r="GP44" s="709"/>
      <c r="GQ44" s="709"/>
      <c r="GR44" s="709"/>
      <c r="GS44" s="710"/>
      <c r="GT44" s="661"/>
      <c r="GU44" s="661"/>
      <c r="GV44" s="661"/>
      <c r="GW44" s="661"/>
      <c r="GX44" s="661"/>
      <c r="GY44" s="661"/>
      <c r="GZ44" s="709"/>
      <c r="HA44" s="709"/>
      <c r="HB44" s="709"/>
      <c r="HC44" s="710"/>
      <c r="HD44" s="661" t="s">
        <v>3341</v>
      </c>
      <c r="HE44" s="661" t="s">
        <v>2426</v>
      </c>
      <c r="HF44" s="661" t="s">
        <v>4546</v>
      </c>
      <c r="HG44" s="661"/>
      <c r="HH44" s="661" t="s">
        <v>3106</v>
      </c>
      <c r="HI44" s="661" t="s">
        <v>2289</v>
      </c>
      <c r="HJ44" s="709"/>
      <c r="HK44" s="709"/>
      <c r="HL44" s="709"/>
      <c r="HM44" s="710" t="s">
        <v>3681</v>
      </c>
      <c r="HX44" s="661"/>
      <c r="HY44" s="661"/>
      <c r="HZ44" s="661"/>
      <c r="IA44" s="661"/>
      <c r="IB44" s="661"/>
      <c r="IC44" s="661"/>
      <c r="ID44" s="709"/>
      <c r="IE44" s="709"/>
      <c r="IF44" s="709"/>
      <c r="IG44" s="710"/>
      <c r="IH44" s="661"/>
      <c r="II44" s="661"/>
      <c r="IJ44" s="661"/>
      <c r="IK44" s="661"/>
      <c r="IL44" s="661"/>
      <c r="IM44" s="661"/>
      <c r="IN44" s="709"/>
      <c r="IO44" s="709"/>
      <c r="IP44" s="709"/>
      <c r="IQ44" s="710"/>
      <c r="IR44" s="661"/>
      <c r="IS44" s="661"/>
      <c r="IT44" s="661"/>
      <c r="IU44" s="661"/>
      <c r="IV44" s="661"/>
      <c r="IW44" s="661"/>
      <c r="IX44" s="709"/>
      <c r="IY44" s="709"/>
      <c r="IZ44" s="709"/>
      <c r="JA44" s="710"/>
      <c r="JB44" s="661"/>
      <c r="JC44" s="661"/>
      <c r="JD44" s="661"/>
      <c r="JE44" s="661"/>
      <c r="JF44" s="661"/>
      <c r="JG44" s="661"/>
      <c r="JH44" s="709"/>
      <c r="JI44" s="709"/>
      <c r="JJ44" s="709"/>
      <c r="JK44" s="710"/>
      <c r="JL44" s="661"/>
      <c r="JM44" s="661"/>
      <c r="JN44" s="661"/>
      <c r="JO44" s="661"/>
      <c r="JP44" s="661"/>
      <c r="JQ44" s="661"/>
      <c r="JR44" s="709"/>
      <c r="JS44" s="709"/>
      <c r="JT44" s="709"/>
      <c r="JU44" s="710"/>
      <c r="JV44" s="661" t="s">
        <v>3341</v>
      </c>
      <c r="JW44" s="661" t="s">
        <v>2426</v>
      </c>
      <c r="JX44" s="661" t="s">
        <v>2443</v>
      </c>
      <c r="JY44" s="661" t="s">
        <v>34</v>
      </c>
      <c r="JZ44" s="661" t="s">
        <v>3097</v>
      </c>
      <c r="KA44" s="661" t="s">
        <v>2289</v>
      </c>
      <c r="KB44" s="709">
        <v>400.0</v>
      </c>
      <c r="KC44" s="709" t="s">
        <v>3355</v>
      </c>
      <c r="KD44" s="709"/>
      <c r="KE44" s="710" t="s">
        <v>3363</v>
      </c>
      <c r="KF44" s="546" t="s">
        <v>3341</v>
      </c>
      <c r="KG44" s="661" t="s">
        <v>2426</v>
      </c>
      <c r="KH44" s="661" t="s">
        <v>2693</v>
      </c>
      <c r="KI44" s="661" t="s">
        <v>34</v>
      </c>
      <c r="KJ44" s="661" t="s">
        <v>443</v>
      </c>
      <c r="KK44" s="661" t="s">
        <v>2289</v>
      </c>
      <c r="KL44" s="709">
        <v>420.0</v>
      </c>
      <c r="KM44" s="713" t="s">
        <v>4427</v>
      </c>
      <c r="KN44" s="709"/>
      <c r="KO44" s="710" t="s">
        <v>3363</v>
      </c>
    </row>
    <row r="45" ht="15.75" customHeight="1">
      <c r="A45" s="715">
        <v>0.20833333333333334</v>
      </c>
      <c r="B45" s="669" t="s">
        <v>3368</v>
      </c>
      <c r="C45" s="669" t="s">
        <v>2426</v>
      </c>
      <c r="D45" s="669" t="s">
        <v>2708</v>
      </c>
      <c r="E45" s="669" t="s">
        <v>70</v>
      </c>
      <c r="F45" s="669" t="s">
        <v>602</v>
      </c>
      <c r="G45" s="669" t="s">
        <v>2278</v>
      </c>
      <c r="H45" s="700">
        <v>480.0</v>
      </c>
      <c r="I45" s="700" t="s">
        <v>3355</v>
      </c>
      <c r="J45" s="700"/>
      <c r="K45" s="716" t="s">
        <v>3363</v>
      </c>
      <c r="L45" s="669"/>
      <c r="M45" s="669"/>
      <c r="N45" s="669"/>
      <c r="O45" s="669"/>
      <c r="P45" s="669"/>
      <c r="Q45" s="669"/>
      <c r="R45" s="700"/>
      <c r="S45" s="700"/>
      <c r="T45" s="700"/>
      <c r="U45" s="716"/>
      <c r="V45" s="669"/>
      <c r="W45" s="669"/>
      <c r="X45" s="669"/>
      <c r="Y45" s="669"/>
      <c r="Z45" s="669"/>
      <c r="AA45" s="669"/>
      <c r="AB45" s="700"/>
      <c r="AC45" s="700"/>
      <c r="AD45" s="700"/>
      <c r="AE45" s="716"/>
      <c r="AF45" s="669"/>
      <c r="AG45" s="669"/>
      <c r="AH45" s="669"/>
      <c r="AI45" s="669"/>
      <c r="AJ45" s="669"/>
      <c r="AK45" s="669"/>
      <c r="AL45" s="700"/>
      <c r="AM45" s="700"/>
      <c r="AN45" s="700"/>
      <c r="AO45" s="716"/>
      <c r="AP45" s="669"/>
      <c r="AQ45" s="669"/>
      <c r="AR45" s="669"/>
      <c r="AS45" s="669"/>
      <c r="AT45" s="669"/>
      <c r="AU45" s="669"/>
      <c r="AV45" s="700"/>
      <c r="AW45" s="700"/>
      <c r="AX45" s="700"/>
      <c r="AY45" s="716"/>
      <c r="AZ45" s="669"/>
      <c r="BA45" s="669"/>
      <c r="BB45" s="669"/>
      <c r="BC45" s="669"/>
      <c r="BD45" s="669"/>
      <c r="BE45" s="669"/>
      <c r="BF45" s="700"/>
      <c r="BG45" s="700"/>
      <c r="BH45" s="700"/>
      <c r="BI45" s="716"/>
      <c r="BJ45" s="669"/>
      <c r="BK45" s="669"/>
      <c r="BL45" s="669"/>
      <c r="BM45" s="669"/>
      <c r="BN45" s="669"/>
      <c r="BO45" s="669"/>
      <c r="BP45" s="700"/>
      <c r="BQ45" s="700"/>
      <c r="BR45" s="700"/>
      <c r="BS45" s="716"/>
      <c r="BT45" s="669"/>
      <c r="BU45" s="669"/>
      <c r="BV45" s="669"/>
      <c r="BW45" s="669"/>
      <c r="BX45" s="669"/>
      <c r="BY45" s="669"/>
      <c r="BZ45" s="700"/>
      <c r="CA45" s="700"/>
      <c r="CB45" s="700"/>
      <c r="CC45" s="716"/>
      <c r="CN45" s="669"/>
      <c r="CO45" s="669"/>
      <c r="CP45" s="669"/>
      <c r="CQ45" s="669"/>
      <c r="CR45" s="669"/>
      <c r="CS45" s="669"/>
      <c r="CT45" s="700"/>
      <c r="CU45" s="700"/>
      <c r="CV45" s="700"/>
      <c r="CW45" s="716"/>
      <c r="CX45" s="669"/>
      <c r="CY45" s="669"/>
      <c r="CZ45" s="669"/>
      <c r="DA45" s="669"/>
      <c r="DB45" s="669"/>
      <c r="DC45" s="669"/>
      <c r="DD45" s="700"/>
      <c r="DE45" s="700"/>
      <c r="DF45" s="700"/>
      <c r="DG45" s="716"/>
      <c r="DH45" s="669"/>
      <c r="DI45" s="669"/>
      <c r="DJ45" s="669"/>
      <c r="DK45" s="669"/>
      <c r="DL45" s="669"/>
      <c r="DM45" s="669"/>
      <c r="DN45" s="700"/>
      <c r="DO45" s="700"/>
      <c r="DP45" s="700"/>
      <c r="DQ45" s="716"/>
      <c r="DR45" s="669"/>
      <c r="DS45" s="669"/>
      <c r="DT45" s="669"/>
      <c r="DU45" s="669"/>
      <c r="DV45" s="669"/>
      <c r="DW45" s="669"/>
      <c r="DX45" s="700"/>
      <c r="DY45" s="700"/>
      <c r="DZ45" s="700"/>
      <c r="EA45" s="716"/>
      <c r="EB45" s="669"/>
      <c r="EC45" s="669"/>
      <c r="ED45" s="669"/>
      <c r="EE45" s="669"/>
      <c r="EF45" s="669"/>
      <c r="EG45" s="669"/>
      <c r="EH45" s="700"/>
      <c r="EI45" s="700"/>
      <c r="EJ45" s="700"/>
      <c r="EK45" s="716"/>
      <c r="EL45" s="669" t="s">
        <v>3341</v>
      </c>
      <c r="EM45" s="669" t="s">
        <v>2426</v>
      </c>
      <c r="EN45" s="669" t="s">
        <v>2651</v>
      </c>
      <c r="EO45" s="669" t="s">
        <v>70</v>
      </c>
      <c r="EP45" s="669" t="s">
        <v>443</v>
      </c>
      <c r="EQ45" s="669" t="s">
        <v>2289</v>
      </c>
      <c r="ER45" s="700">
        <v>480.0</v>
      </c>
      <c r="ES45" s="700" t="s">
        <v>3344</v>
      </c>
      <c r="ET45" s="700"/>
      <c r="EU45" s="716" t="s">
        <v>3363</v>
      </c>
      <c r="EV45" s="669"/>
      <c r="EW45" s="669"/>
      <c r="EX45" s="669"/>
      <c r="EY45" s="669"/>
      <c r="EZ45" s="669"/>
      <c r="FA45" s="669"/>
      <c r="FB45" s="700"/>
      <c r="FC45" s="700"/>
      <c r="FD45" s="700"/>
      <c r="FE45" s="716"/>
      <c r="FF45" s="669"/>
      <c r="FG45" s="669"/>
      <c r="FH45" s="669"/>
      <c r="FI45" s="669"/>
      <c r="FJ45" s="669"/>
      <c r="FK45" s="669"/>
      <c r="FL45" s="700"/>
      <c r="FM45" s="700"/>
      <c r="FN45" s="700"/>
      <c r="FO45" s="716"/>
      <c r="FP45" s="669"/>
      <c r="FQ45" s="669"/>
      <c r="FR45" s="669"/>
      <c r="FS45" s="669"/>
      <c r="FT45" s="669"/>
      <c r="FU45" s="669"/>
      <c r="FV45" s="700"/>
      <c r="FW45" s="700"/>
      <c r="FX45" s="700"/>
      <c r="FY45" s="716"/>
      <c r="FZ45" s="669"/>
      <c r="GA45" s="669"/>
      <c r="GB45" s="669"/>
      <c r="GC45" s="669"/>
      <c r="GD45" s="669"/>
      <c r="GE45" s="669"/>
      <c r="GF45" s="700"/>
      <c r="GG45" s="700"/>
      <c r="GH45" s="700"/>
      <c r="GI45" s="716"/>
      <c r="GJ45" s="669"/>
      <c r="GK45" s="669"/>
      <c r="GL45" s="669"/>
      <c r="GM45" s="669"/>
      <c r="GN45" s="669"/>
      <c r="GO45" s="669"/>
      <c r="GP45" s="700"/>
      <c r="GQ45" s="700"/>
      <c r="GR45" s="700"/>
      <c r="GS45" s="716"/>
      <c r="GT45" s="669"/>
      <c r="GU45" s="669"/>
      <c r="GV45" s="669"/>
      <c r="GW45" s="669"/>
      <c r="GX45" s="669"/>
      <c r="GY45" s="669"/>
      <c r="GZ45" s="700"/>
      <c r="HA45" s="700"/>
      <c r="HB45" s="700"/>
      <c r="HC45" s="716"/>
      <c r="HD45" s="669" t="s">
        <v>3341</v>
      </c>
      <c r="HE45" s="669" t="s">
        <v>2426</v>
      </c>
      <c r="HF45" s="669" t="s">
        <v>3781</v>
      </c>
      <c r="HG45" s="669" t="s">
        <v>34</v>
      </c>
      <c r="HH45" s="669" t="s">
        <v>3100</v>
      </c>
      <c r="HI45" s="669" t="s">
        <v>2713</v>
      </c>
      <c r="HJ45" s="700">
        <v>125.0</v>
      </c>
      <c r="HK45" s="700" t="s">
        <v>4427</v>
      </c>
      <c r="HL45" s="700"/>
      <c r="HM45" s="716" t="s">
        <v>3363</v>
      </c>
      <c r="HN45" s="669"/>
      <c r="HO45" s="669"/>
      <c r="HP45" s="931"/>
      <c r="HQ45" s="669"/>
      <c r="HR45" s="669"/>
      <c r="HS45" s="669"/>
      <c r="HT45" s="700"/>
      <c r="HU45" s="700"/>
      <c r="HV45" s="700"/>
      <c r="HW45" s="716"/>
      <c r="HX45" s="669"/>
      <c r="HY45" s="669"/>
      <c r="HZ45" s="669"/>
      <c r="IA45" s="669"/>
      <c r="IB45" s="669"/>
      <c r="IC45" s="669"/>
      <c r="ID45" s="700"/>
      <c r="IE45" s="700"/>
      <c r="IF45" s="700"/>
      <c r="IG45" s="716"/>
      <c r="IH45" s="669"/>
      <c r="II45" s="669"/>
      <c r="IJ45" s="669"/>
      <c r="IK45" s="669"/>
      <c r="IL45" s="669"/>
      <c r="IM45" s="669"/>
      <c r="IN45" s="700"/>
      <c r="IO45" s="700"/>
      <c r="IP45" s="700"/>
      <c r="IQ45" s="716"/>
      <c r="IR45" s="669"/>
      <c r="IS45" s="669"/>
      <c r="IT45" s="669"/>
      <c r="IU45" s="669"/>
      <c r="IV45" s="669"/>
      <c r="IW45" s="669"/>
      <c r="IX45" s="700"/>
      <c r="IY45" s="700"/>
      <c r="IZ45" s="700"/>
      <c r="JA45" s="716"/>
      <c r="JB45" s="669"/>
      <c r="JC45" s="669"/>
      <c r="JD45" s="669"/>
      <c r="JE45" s="669"/>
      <c r="JF45" s="669"/>
      <c r="JG45" s="669"/>
      <c r="JH45" s="700"/>
      <c r="JI45" s="700"/>
      <c r="JJ45" s="700"/>
      <c r="JK45" s="716"/>
      <c r="JL45" s="669"/>
      <c r="JM45" s="669"/>
      <c r="JN45" s="669"/>
      <c r="JO45" s="669"/>
      <c r="JP45" s="669"/>
      <c r="JQ45" s="669"/>
      <c r="JR45" s="700"/>
      <c r="JS45" s="700"/>
      <c r="JT45" s="700"/>
      <c r="JU45" s="716"/>
      <c r="JV45" s="669"/>
      <c r="JW45" s="669"/>
      <c r="JX45" s="669"/>
      <c r="JY45" s="669"/>
      <c r="JZ45" s="669"/>
      <c r="KA45" s="669"/>
      <c r="KB45" s="700"/>
      <c r="KC45" s="700"/>
      <c r="KD45" s="700"/>
      <c r="KE45" s="716"/>
      <c r="KF45" s="669"/>
      <c r="KG45" s="669"/>
      <c r="KH45" s="669"/>
      <c r="KI45" s="669"/>
      <c r="KJ45" s="669"/>
      <c r="KK45" s="669"/>
      <c r="KL45" s="700"/>
      <c r="KM45" s="700"/>
      <c r="KN45" s="700"/>
      <c r="KO45" s="716"/>
    </row>
    <row r="46" ht="15.75" customHeight="1">
      <c r="A46" s="717">
        <v>0.20833333333333334</v>
      </c>
      <c r="I46" s="719"/>
      <c r="J46" s="719"/>
      <c r="K46" s="720"/>
      <c r="L46" s="661"/>
      <c r="M46" s="718"/>
      <c r="N46" s="718"/>
      <c r="O46" s="718"/>
      <c r="P46" s="718"/>
      <c r="Q46" s="718"/>
      <c r="R46" s="719"/>
      <c r="S46" s="719"/>
      <c r="T46" s="719"/>
      <c r="U46" s="720"/>
      <c r="V46" s="661"/>
      <c r="W46" s="718"/>
      <c r="X46" s="718"/>
      <c r="Y46" s="718"/>
      <c r="Z46" s="718"/>
      <c r="AA46" s="718"/>
      <c r="AB46" s="719"/>
      <c r="AC46" s="719"/>
      <c r="AD46" s="719"/>
      <c r="AE46" s="720"/>
      <c r="AF46" s="661"/>
      <c r="AG46" s="718"/>
      <c r="AH46" s="718"/>
      <c r="AI46" s="718"/>
      <c r="AJ46" s="718"/>
      <c r="AK46" s="718"/>
      <c r="AL46" s="719"/>
      <c r="AM46" s="719"/>
      <c r="AN46" s="719"/>
      <c r="AO46" s="720"/>
      <c r="AP46" s="661"/>
      <c r="AQ46" s="718"/>
      <c r="AR46" s="718"/>
      <c r="AS46" s="718"/>
      <c r="AT46" s="718"/>
      <c r="AU46" s="718"/>
      <c r="AV46" s="719"/>
      <c r="AW46" s="719"/>
      <c r="AX46" s="719"/>
      <c r="AY46" s="720"/>
      <c r="AZ46" s="661"/>
      <c r="BA46" s="718"/>
      <c r="BB46" s="718"/>
      <c r="BC46" s="718"/>
      <c r="BD46" s="718"/>
      <c r="BE46" s="718"/>
      <c r="BF46" s="719"/>
      <c r="BG46" s="719"/>
      <c r="BH46" s="719"/>
      <c r="BI46" s="720"/>
      <c r="BJ46" s="661"/>
      <c r="BK46" s="718"/>
      <c r="BL46" s="718"/>
      <c r="BM46" s="718"/>
      <c r="BN46" s="718"/>
      <c r="BO46" s="718"/>
      <c r="BP46" s="719"/>
      <c r="BQ46" s="719"/>
      <c r="BR46" s="719"/>
      <c r="BS46" s="720"/>
      <c r="BT46" s="661"/>
      <c r="BU46" s="718"/>
      <c r="BV46" s="718"/>
      <c r="BW46" s="718"/>
      <c r="BX46" s="718"/>
      <c r="BY46" s="718"/>
      <c r="BZ46" s="719"/>
      <c r="CA46" s="719"/>
      <c r="CB46" s="719"/>
      <c r="CC46" s="720"/>
      <c r="CD46" s="661"/>
      <c r="CE46" s="718"/>
      <c r="CF46" s="718"/>
      <c r="CG46" s="718"/>
      <c r="CH46" s="718"/>
      <c r="CI46" s="718"/>
      <c r="CJ46" s="719"/>
      <c r="CK46" s="719"/>
      <c r="CL46" s="719"/>
      <c r="CM46" s="720"/>
      <c r="CN46" s="661"/>
      <c r="CO46" s="718"/>
      <c r="CP46" s="718"/>
      <c r="CQ46" s="718"/>
      <c r="CR46" s="718"/>
      <c r="CS46" s="718"/>
      <c r="CT46" s="719"/>
      <c r="CU46" s="719"/>
      <c r="CV46" s="719"/>
      <c r="CW46" s="720"/>
      <c r="CX46" s="661"/>
      <c r="CY46" s="718"/>
      <c r="CZ46" s="718"/>
      <c r="DA46" s="718"/>
      <c r="DB46" s="718"/>
      <c r="DC46" s="718"/>
      <c r="DD46" s="719"/>
      <c r="DE46" s="719"/>
      <c r="DF46" s="719"/>
      <c r="DG46" s="720"/>
      <c r="DH46" s="661"/>
      <c r="DI46" s="718"/>
      <c r="DJ46" s="718"/>
      <c r="DK46" s="718"/>
      <c r="DL46" s="718"/>
      <c r="DM46" s="718"/>
      <c r="DN46" s="719"/>
      <c r="DO46" s="719"/>
      <c r="DP46" s="719"/>
      <c r="DQ46" s="720"/>
      <c r="DR46" s="661"/>
      <c r="DS46" s="718"/>
      <c r="DT46" s="718"/>
      <c r="DU46" s="718"/>
      <c r="DV46" s="718"/>
      <c r="DW46" s="718"/>
      <c r="DX46" s="719"/>
      <c r="DY46" s="719"/>
      <c r="DZ46" s="719"/>
      <c r="EA46" s="720"/>
      <c r="EB46" s="661"/>
      <c r="EC46" s="718"/>
      <c r="ED46" s="718"/>
      <c r="EE46" s="718"/>
      <c r="EF46" s="718"/>
      <c r="EG46" s="718"/>
      <c r="EH46" s="719"/>
      <c r="EI46" s="719"/>
      <c r="EJ46" s="719"/>
      <c r="EK46" s="720"/>
      <c r="EL46" s="661"/>
      <c r="EM46" s="718"/>
      <c r="EN46" s="718" t="s">
        <v>3717</v>
      </c>
      <c r="EO46" s="718" t="s">
        <v>3111</v>
      </c>
      <c r="EP46" s="718" t="s">
        <v>3100</v>
      </c>
      <c r="EQ46" s="718" t="s">
        <v>2713</v>
      </c>
      <c r="ER46" s="719" t="s">
        <v>902</v>
      </c>
      <c r="ES46" s="719" t="s">
        <v>4427</v>
      </c>
      <c r="ET46" s="719"/>
      <c r="EU46" s="720" t="s">
        <v>3363</v>
      </c>
      <c r="EV46" s="661"/>
      <c r="EW46" s="718"/>
      <c r="EX46" s="718"/>
      <c r="EY46" s="718"/>
      <c r="EZ46" s="718"/>
      <c r="FA46" s="718"/>
      <c r="FB46" s="719"/>
      <c r="FC46" s="719"/>
      <c r="FD46" s="719"/>
      <c r="FE46" s="720"/>
      <c r="FF46" s="661"/>
      <c r="FG46" s="718"/>
      <c r="FH46" s="718"/>
      <c r="FI46" s="718"/>
      <c r="FJ46" s="718"/>
      <c r="FK46" s="718"/>
      <c r="FL46" s="719"/>
      <c r="FM46" s="719"/>
      <c r="FN46" s="719"/>
      <c r="FO46" s="720"/>
      <c r="FP46" s="661"/>
      <c r="FQ46" s="718"/>
      <c r="FR46" s="718"/>
      <c r="FS46" s="718"/>
      <c r="FT46" s="718"/>
      <c r="FU46" s="718"/>
      <c r="FV46" s="719"/>
      <c r="FW46" s="719"/>
      <c r="FX46" s="719"/>
      <c r="FY46" s="720"/>
      <c r="FZ46" s="661"/>
      <c r="GA46" s="718"/>
      <c r="GB46" s="718"/>
      <c r="GC46" s="718"/>
      <c r="GD46" s="718"/>
      <c r="GE46" s="718"/>
      <c r="GF46" s="719"/>
      <c r="GG46" s="719"/>
      <c r="GH46" s="719"/>
      <c r="GI46" s="720"/>
      <c r="GJ46" s="661"/>
      <c r="GK46" s="718"/>
      <c r="GL46" s="718"/>
      <c r="GM46" s="718"/>
      <c r="GN46" s="718"/>
      <c r="GO46" s="718"/>
      <c r="GP46" s="719"/>
      <c r="GQ46" s="719"/>
      <c r="GR46" s="719"/>
      <c r="GS46" s="720"/>
      <c r="GT46" s="661"/>
      <c r="GU46" s="718"/>
      <c r="GV46" s="718"/>
      <c r="GW46" s="718"/>
      <c r="GX46" s="718"/>
      <c r="GY46" s="718"/>
      <c r="GZ46" s="719"/>
      <c r="HA46" s="719"/>
      <c r="HB46" s="719"/>
      <c r="HC46" s="720"/>
      <c r="HD46" s="661" t="s">
        <v>3368</v>
      </c>
      <c r="HE46" s="718" t="s">
        <v>2426</v>
      </c>
      <c r="HF46" s="718" t="s">
        <v>2742</v>
      </c>
      <c r="HG46" s="718" t="s">
        <v>34</v>
      </c>
      <c r="HH46" s="718" t="s">
        <v>3110</v>
      </c>
      <c r="HI46" s="718" t="s">
        <v>2289</v>
      </c>
      <c r="HJ46" s="719">
        <v>350.0</v>
      </c>
      <c r="HK46" s="719" t="s">
        <v>3355</v>
      </c>
      <c r="HL46" s="719" t="s">
        <v>4547</v>
      </c>
      <c r="HM46" s="720" t="s">
        <v>3363</v>
      </c>
      <c r="HN46" s="661"/>
      <c r="HO46" s="718"/>
      <c r="HP46" s="718"/>
      <c r="HQ46" s="718"/>
      <c r="HR46" s="718"/>
      <c r="HS46" s="718"/>
      <c r="HT46" s="719"/>
      <c r="HU46" s="719"/>
      <c r="HV46" s="719"/>
      <c r="HW46" s="720"/>
      <c r="HX46" s="661"/>
      <c r="HY46" s="718"/>
      <c r="HZ46" s="718"/>
      <c r="IA46" s="718"/>
      <c r="IB46" s="718"/>
      <c r="IC46" s="718"/>
      <c r="ID46" s="719"/>
      <c r="IE46" s="719"/>
      <c r="IF46" s="719"/>
      <c r="IG46" s="720"/>
      <c r="IH46" s="661"/>
      <c r="II46" s="718"/>
      <c r="IJ46" s="718"/>
      <c r="IK46" s="718"/>
      <c r="IL46" s="718"/>
      <c r="IM46" s="718"/>
      <c r="IN46" s="719"/>
      <c r="IO46" s="719"/>
      <c r="IP46" s="719"/>
      <c r="IQ46" s="720"/>
      <c r="IR46" s="661"/>
      <c r="IS46" s="718"/>
      <c r="IT46" s="718"/>
      <c r="IU46" s="718"/>
      <c r="IV46" s="718"/>
      <c r="IW46" s="718"/>
      <c r="IX46" s="719"/>
      <c r="IY46" s="719"/>
      <c r="IZ46" s="719"/>
      <c r="JA46" s="720"/>
      <c r="JB46" s="661"/>
      <c r="JC46" s="718"/>
      <c r="JD46" s="718"/>
      <c r="JE46" s="718"/>
      <c r="JF46" s="718"/>
      <c r="JG46" s="718"/>
      <c r="JH46" s="719"/>
      <c r="JI46" s="719"/>
      <c r="JJ46" s="719"/>
      <c r="JK46" s="720"/>
      <c r="JL46" s="661"/>
      <c r="JM46" s="718"/>
      <c r="JN46" s="718"/>
      <c r="JO46" s="718"/>
      <c r="JP46" s="718"/>
      <c r="JQ46" s="718"/>
      <c r="JR46" s="719"/>
      <c r="JS46" s="719"/>
      <c r="JT46" s="719"/>
      <c r="JU46" s="720"/>
      <c r="JV46" s="661"/>
      <c r="JW46" s="718"/>
      <c r="JX46" s="718"/>
      <c r="JY46" s="718"/>
      <c r="JZ46" s="718"/>
      <c r="KA46" s="718"/>
      <c r="KB46" s="719"/>
      <c r="KC46" s="719"/>
      <c r="KD46" s="719"/>
      <c r="KE46" s="720"/>
      <c r="KF46" s="661"/>
      <c r="KG46" s="718"/>
      <c r="KH46" s="718"/>
      <c r="KI46" s="718"/>
      <c r="KJ46" s="718"/>
      <c r="KK46" s="718"/>
      <c r="KL46" s="719"/>
      <c r="KM46" s="719"/>
      <c r="KN46" s="719"/>
      <c r="KO46" s="720"/>
    </row>
    <row r="47" ht="15.75" customHeight="1">
      <c r="A47" s="697">
        <v>0.25</v>
      </c>
      <c r="B47" s="685" t="s">
        <v>3341</v>
      </c>
      <c r="C47" s="685" t="s">
        <v>2426</v>
      </c>
      <c r="D47" s="685" t="s">
        <v>2518</v>
      </c>
      <c r="E47" s="685" t="s">
        <v>34</v>
      </c>
      <c r="F47" s="685" t="s">
        <v>3097</v>
      </c>
      <c r="G47" s="685" t="s">
        <v>2289</v>
      </c>
      <c r="H47" s="698">
        <v>400.0</v>
      </c>
      <c r="I47" s="698"/>
      <c r="J47" s="698"/>
      <c r="K47" s="699" t="s">
        <v>3358</v>
      </c>
      <c r="L47" s="685"/>
      <c r="M47" s="685"/>
      <c r="N47" s="799" t="s">
        <v>4548</v>
      </c>
      <c r="O47" s="685"/>
      <c r="P47" s="685"/>
      <c r="Q47" s="685"/>
      <c r="R47" s="698"/>
      <c r="S47" s="698"/>
      <c r="T47" s="698"/>
      <c r="U47" s="699"/>
      <c r="V47" s="685" t="s">
        <v>3368</v>
      </c>
      <c r="W47" s="685" t="s">
        <v>2426</v>
      </c>
      <c r="X47" s="685" t="s">
        <v>4549</v>
      </c>
      <c r="Y47" s="685" t="s">
        <v>34</v>
      </c>
      <c r="Z47" s="685" t="s">
        <v>3092</v>
      </c>
      <c r="AA47" s="685" t="s">
        <v>2278</v>
      </c>
      <c r="AB47" s="698">
        <v>420.0</v>
      </c>
      <c r="AC47" s="698" t="s">
        <v>3355</v>
      </c>
      <c r="AD47" s="698"/>
      <c r="AE47" s="699" t="s">
        <v>3384</v>
      </c>
      <c r="AF47" s="669" t="s">
        <v>3341</v>
      </c>
      <c r="AG47" s="669" t="s">
        <v>2426</v>
      </c>
      <c r="AH47" s="669" t="s">
        <v>2483</v>
      </c>
      <c r="AI47" s="669" t="s">
        <v>34</v>
      </c>
      <c r="AJ47" s="669" t="s">
        <v>3097</v>
      </c>
      <c r="AK47" s="669" t="s">
        <v>2713</v>
      </c>
      <c r="AL47" s="698">
        <v>400.0</v>
      </c>
      <c r="AM47" s="698" t="s">
        <v>3355</v>
      </c>
      <c r="AN47" s="698"/>
      <c r="AO47" s="699" t="s">
        <v>3384</v>
      </c>
      <c r="AP47" s="685"/>
      <c r="AQ47" s="685"/>
      <c r="AR47" s="685"/>
      <c r="AS47" s="685"/>
      <c r="AT47" s="685"/>
      <c r="AU47" s="685"/>
      <c r="AV47" s="698"/>
      <c r="AW47" s="698"/>
      <c r="AX47" s="698"/>
      <c r="AY47" s="699"/>
      <c r="AZ47" s="685"/>
      <c r="BA47" s="685"/>
      <c r="BB47" s="685"/>
      <c r="BC47" s="685"/>
      <c r="BD47" s="685"/>
      <c r="BE47" s="685"/>
      <c r="BF47" s="698"/>
      <c r="BG47" s="698"/>
      <c r="BH47" s="698"/>
      <c r="BI47" s="699"/>
      <c r="BJ47" s="685" t="s">
        <v>3341</v>
      </c>
      <c r="BK47" s="685" t="s">
        <v>2426</v>
      </c>
      <c r="BL47" s="685" t="s">
        <v>2689</v>
      </c>
      <c r="BM47" s="685" t="s">
        <v>34</v>
      </c>
      <c r="BN47" s="685" t="s">
        <v>3100</v>
      </c>
      <c r="BO47" s="685" t="s">
        <v>698</v>
      </c>
      <c r="BP47" s="698">
        <v>420.0</v>
      </c>
      <c r="BQ47" s="698"/>
      <c r="BR47" s="698"/>
      <c r="BS47" s="699" t="s">
        <v>3349</v>
      </c>
      <c r="BT47" s="685" t="s">
        <v>3341</v>
      </c>
      <c r="BU47" s="669" t="s">
        <v>2426</v>
      </c>
      <c r="BV47" s="669" t="s">
        <v>2693</v>
      </c>
      <c r="BW47" s="669" t="s">
        <v>34</v>
      </c>
      <c r="BX47" s="669" t="s">
        <v>443</v>
      </c>
      <c r="BY47" s="669" t="s">
        <v>2289</v>
      </c>
      <c r="BZ47" s="700">
        <v>420.0</v>
      </c>
      <c r="CA47" s="698" t="s">
        <v>3355</v>
      </c>
      <c r="CB47" s="698"/>
      <c r="CC47" s="699" t="s">
        <v>3363</v>
      </c>
      <c r="CD47" s="685" t="s">
        <v>3341</v>
      </c>
      <c r="CE47" s="685" t="s">
        <v>2426</v>
      </c>
      <c r="CF47" s="685" t="s">
        <v>1142</v>
      </c>
      <c r="CG47" s="685" t="s">
        <v>70</v>
      </c>
      <c r="CH47" s="685" t="s">
        <v>602</v>
      </c>
      <c r="CI47" s="685" t="s">
        <v>2278</v>
      </c>
      <c r="CJ47" s="698">
        <v>300.0</v>
      </c>
      <c r="CK47" s="698" t="s">
        <v>3355</v>
      </c>
      <c r="CL47" s="698"/>
      <c r="CM47" s="699" t="s">
        <v>3384</v>
      </c>
      <c r="CN47" s="685" t="s">
        <v>3341</v>
      </c>
      <c r="CO47" s="932" t="s">
        <v>2426</v>
      </c>
      <c r="CP47" s="561" t="s">
        <v>2272</v>
      </c>
      <c r="CQ47" s="879" t="s">
        <v>34</v>
      </c>
      <c r="CR47" s="879" t="s">
        <v>3097</v>
      </c>
      <c r="CS47" s="879" t="s">
        <v>2713</v>
      </c>
      <c r="CT47" s="874">
        <v>400.0</v>
      </c>
      <c r="CU47" s="698" t="s">
        <v>4427</v>
      </c>
      <c r="CV47" s="698"/>
      <c r="CW47" s="699" t="s">
        <v>3363</v>
      </c>
      <c r="CX47" s="685" t="s">
        <v>3341</v>
      </c>
      <c r="CY47" s="685" t="s">
        <v>2426</v>
      </c>
      <c r="CZ47" s="685" t="s">
        <v>2688</v>
      </c>
      <c r="DA47" s="685" t="s">
        <v>34</v>
      </c>
      <c r="DB47" s="685" t="s">
        <v>3100</v>
      </c>
      <c r="DC47" s="685" t="s">
        <v>2713</v>
      </c>
      <c r="DD47" s="698">
        <v>420.0</v>
      </c>
      <c r="DE47" s="698"/>
      <c r="DF47" s="698"/>
      <c r="DG47" s="699" t="s">
        <v>3349</v>
      </c>
      <c r="DH47" s="685"/>
      <c r="DI47" s="685"/>
      <c r="DJ47" s="685"/>
      <c r="DK47" s="685"/>
      <c r="DL47" s="685"/>
      <c r="DM47" s="685"/>
      <c r="DN47" s="698"/>
      <c r="DO47" s="698"/>
      <c r="DP47" s="698"/>
      <c r="DQ47" s="699"/>
      <c r="DR47" s="685"/>
      <c r="DS47" s="685"/>
      <c r="DT47" s="685"/>
      <c r="DU47" s="685"/>
      <c r="DV47" s="685"/>
      <c r="DW47" s="685"/>
      <c r="DX47" s="698"/>
      <c r="DY47" s="698"/>
      <c r="DZ47" s="698"/>
      <c r="EA47" s="699"/>
      <c r="EB47" s="685" t="s">
        <v>3341</v>
      </c>
      <c r="EC47" s="685" t="s">
        <v>2426</v>
      </c>
      <c r="ED47" s="685" t="s">
        <v>2532</v>
      </c>
      <c r="EE47" s="685" t="s">
        <v>34</v>
      </c>
      <c r="EF47" s="685" t="s">
        <v>3112</v>
      </c>
      <c r="EG47" s="685" t="s">
        <v>2289</v>
      </c>
      <c r="EH47" s="698">
        <v>420.0</v>
      </c>
      <c r="EI47" s="698"/>
      <c r="EJ47" s="698"/>
      <c r="EK47" s="699" t="s">
        <v>3349</v>
      </c>
      <c r="EL47" s="685"/>
      <c r="EM47" s="685"/>
      <c r="EN47" s="685" t="s">
        <v>4550</v>
      </c>
      <c r="EO47" s="685" t="s">
        <v>3111</v>
      </c>
      <c r="EP47" s="685" t="s">
        <v>3105</v>
      </c>
      <c r="EQ47" s="685" t="s">
        <v>2289</v>
      </c>
      <c r="ER47" s="698">
        <v>125.0</v>
      </c>
      <c r="ES47" s="698" t="s">
        <v>4427</v>
      </c>
      <c r="ET47" s="698"/>
      <c r="EU47" s="699" t="s">
        <v>3363</v>
      </c>
      <c r="EV47" s="669" t="s">
        <v>3341</v>
      </c>
      <c r="EW47" s="685" t="s">
        <v>2426</v>
      </c>
      <c r="EX47" s="685" t="s">
        <v>2705</v>
      </c>
      <c r="EY47" s="685" t="s">
        <v>70</v>
      </c>
      <c r="EZ47" s="685" t="s">
        <v>3112</v>
      </c>
      <c r="FA47" s="685" t="s">
        <v>2289</v>
      </c>
      <c r="FB47" s="698">
        <v>480.0</v>
      </c>
      <c r="FC47" s="698"/>
      <c r="FD47" s="698"/>
      <c r="FE47" s="699" t="s">
        <v>3349</v>
      </c>
      <c r="FF47" s="714" t="s">
        <v>3341</v>
      </c>
      <c r="FG47" s="714" t="s">
        <v>1780</v>
      </c>
      <c r="FH47" s="714" t="s">
        <v>2737</v>
      </c>
      <c r="FI47" s="714" t="s">
        <v>34</v>
      </c>
      <c r="FJ47" s="714" t="s">
        <v>3097</v>
      </c>
      <c r="FK47" s="714" t="s">
        <v>2735</v>
      </c>
      <c r="FL47" s="877">
        <v>0.0</v>
      </c>
      <c r="FM47" s="933" t="s">
        <v>3114</v>
      </c>
      <c r="FN47" s="698"/>
      <c r="FO47" s="699" t="s">
        <v>3363</v>
      </c>
      <c r="FP47" s="685"/>
      <c r="FQ47" s="685"/>
      <c r="FR47" s="685"/>
      <c r="FS47" s="685"/>
      <c r="FT47" s="685"/>
      <c r="FU47" s="685"/>
      <c r="FV47" s="698"/>
      <c r="FW47" s="698"/>
      <c r="FX47" s="698"/>
      <c r="FY47" s="699"/>
      <c r="FZ47" s="685"/>
      <c r="GA47" s="685"/>
      <c r="GB47" s="685"/>
      <c r="GC47" s="685"/>
      <c r="GD47" s="685"/>
      <c r="GE47" s="685"/>
      <c r="GF47" s="698"/>
      <c r="GG47" s="698"/>
      <c r="GH47" s="698"/>
      <c r="GI47" s="699"/>
      <c r="GJ47" s="685"/>
      <c r="GK47" s="685"/>
      <c r="GL47" s="685"/>
      <c r="GM47" s="685"/>
      <c r="GN47" s="685"/>
      <c r="GO47" s="685"/>
      <c r="GP47" s="698"/>
      <c r="GQ47" s="698"/>
      <c r="GR47" s="698"/>
      <c r="GS47" s="699"/>
      <c r="GT47" s="685" t="s">
        <v>3341</v>
      </c>
      <c r="GU47" s="685" t="s">
        <v>2426</v>
      </c>
      <c r="GV47" s="685" t="s">
        <v>2532</v>
      </c>
      <c r="GW47" s="685" t="s">
        <v>34</v>
      </c>
      <c r="GX47" s="685" t="s">
        <v>3112</v>
      </c>
      <c r="GY47" s="685" t="s">
        <v>2289</v>
      </c>
      <c r="GZ47" s="698">
        <v>420.0</v>
      </c>
      <c r="HA47" s="698"/>
      <c r="HB47" s="698"/>
      <c r="HC47" s="699" t="s">
        <v>3681</v>
      </c>
      <c r="HD47" s="581" t="s">
        <v>3341</v>
      </c>
      <c r="HE47" s="879" t="s">
        <v>2426</v>
      </c>
      <c r="HF47" s="879" t="s">
        <v>2600</v>
      </c>
      <c r="HG47" s="879" t="s">
        <v>861</v>
      </c>
      <c r="HH47" s="879" t="s">
        <v>3117</v>
      </c>
      <c r="HI47" s="879" t="s">
        <v>2289</v>
      </c>
      <c r="HJ47" s="880">
        <v>550.0</v>
      </c>
      <c r="HK47" s="698" t="s">
        <v>3355</v>
      </c>
      <c r="HL47" s="698"/>
      <c r="HM47" s="699" t="s">
        <v>3363</v>
      </c>
      <c r="HP47" s="669" t="s">
        <v>4351</v>
      </c>
      <c r="HQ47" s="669" t="s">
        <v>3111</v>
      </c>
      <c r="HR47" s="669" t="s">
        <v>2112</v>
      </c>
      <c r="HS47" s="669" t="s">
        <v>2713</v>
      </c>
      <c r="HT47" s="700">
        <v>125.0</v>
      </c>
      <c r="HU47" s="700"/>
      <c r="HV47" s="700"/>
      <c r="HW47" s="716" t="s">
        <v>3363</v>
      </c>
      <c r="HX47" s="669" t="s">
        <v>3368</v>
      </c>
      <c r="HY47" s="669" t="s">
        <v>2426</v>
      </c>
      <c r="HZ47" s="669" t="s">
        <v>2746</v>
      </c>
      <c r="IA47" s="669" t="s">
        <v>40</v>
      </c>
      <c r="IB47" s="669" t="s">
        <v>3116</v>
      </c>
      <c r="IC47" s="669" t="s">
        <v>2289</v>
      </c>
      <c r="ID47" s="700">
        <v>520.0</v>
      </c>
      <c r="IE47" s="698" t="s">
        <v>3344</v>
      </c>
      <c r="IF47" s="698"/>
      <c r="IG47" s="699" t="s">
        <v>3363</v>
      </c>
      <c r="IH47" s="685" t="s">
        <v>3341</v>
      </c>
      <c r="II47" s="685" t="s">
        <v>2426</v>
      </c>
      <c r="IJ47" s="685" t="s">
        <v>2486</v>
      </c>
      <c r="IK47" s="685" t="s">
        <v>2489</v>
      </c>
      <c r="IL47" s="685" t="s">
        <v>3099</v>
      </c>
      <c r="IM47" s="685" t="s">
        <v>2289</v>
      </c>
      <c r="IN47" s="698">
        <v>420.0</v>
      </c>
      <c r="IO47" s="698"/>
      <c r="IP47" s="698"/>
      <c r="IQ47" s="699" t="s">
        <v>3681</v>
      </c>
      <c r="IR47" s="685"/>
      <c r="IS47" s="685"/>
      <c r="IT47" s="685"/>
      <c r="IU47" s="685"/>
      <c r="IV47" s="685"/>
      <c r="IW47" s="685"/>
      <c r="IX47" s="698"/>
      <c r="IY47" s="698"/>
      <c r="IZ47" s="698"/>
      <c r="JA47" s="699"/>
      <c r="JB47" s="685"/>
      <c r="JC47" s="685"/>
      <c r="JD47" s="685"/>
      <c r="JE47" s="685"/>
      <c r="JF47" s="685"/>
      <c r="JG47" s="685"/>
      <c r="JH47" s="698"/>
      <c r="JI47" s="698"/>
      <c r="JJ47" s="698"/>
      <c r="JK47" s="699"/>
      <c r="JL47" s="669" t="s">
        <v>3341</v>
      </c>
      <c r="JM47" s="669" t="s">
        <v>1962</v>
      </c>
      <c r="JN47" s="669" t="s">
        <v>2556</v>
      </c>
      <c r="JO47" s="669" t="s">
        <v>34</v>
      </c>
      <c r="JP47" s="669" t="s">
        <v>3097</v>
      </c>
      <c r="JQ47" s="669" t="s">
        <v>2713</v>
      </c>
      <c r="JR47" s="700">
        <v>0.0</v>
      </c>
      <c r="JS47" s="698" t="s">
        <v>3114</v>
      </c>
      <c r="JT47" s="698"/>
      <c r="JU47" s="699" t="s">
        <v>3349</v>
      </c>
      <c r="JV47" s="685" t="s">
        <v>3341</v>
      </c>
      <c r="JW47" s="669" t="s">
        <v>2426</v>
      </c>
      <c r="JX47" s="669" t="s">
        <v>2693</v>
      </c>
      <c r="JY47" s="669" t="s">
        <v>34</v>
      </c>
      <c r="JZ47" s="669" t="s">
        <v>443</v>
      </c>
      <c r="KA47" s="669" t="s">
        <v>2289</v>
      </c>
      <c r="KB47" s="700">
        <v>420.0</v>
      </c>
      <c r="KC47" s="698" t="s">
        <v>4427</v>
      </c>
      <c r="KD47" s="698"/>
      <c r="KE47" s="699" t="s">
        <v>3349</v>
      </c>
      <c r="KF47" s="685" t="s">
        <v>3368</v>
      </c>
      <c r="KG47" s="685" t="s">
        <v>2426</v>
      </c>
      <c r="KH47" s="685" t="s">
        <v>4551</v>
      </c>
      <c r="KI47" s="685" t="s">
        <v>34</v>
      </c>
      <c r="KJ47" s="685" t="s">
        <v>3097</v>
      </c>
      <c r="KK47" s="685" t="s">
        <v>2735</v>
      </c>
      <c r="KL47" s="698">
        <v>200.0</v>
      </c>
      <c r="KM47" s="698" t="s">
        <v>3355</v>
      </c>
      <c r="KN47" s="698"/>
      <c r="KO47" s="699" t="s">
        <v>3363</v>
      </c>
    </row>
    <row r="48" ht="15.75" customHeight="1">
      <c r="A48" s="773">
        <v>0.25</v>
      </c>
      <c r="B48" s="661" t="s">
        <v>3341</v>
      </c>
      <c r="C48" s="661" t="s">
        <v>2426</v>
      </c>
      <c r="D48" s="661" t="s">
        <v>4532</v>
      </c>
      <c r="E48" s="661" t="s">
        <v>34</v>
      </c>
      <c r="F48" s="661" t="s">
        <v>3092</v>
      </c>
      <c r="G48" s="661" t="s">
        <v>2278</v>
      </c>
      <c r="H48" s="709">
        <v>420.0</v>
      </c>
      <c r="I48" s="709" t="s">
        <v>3355</v>
      </c>
      <c r="J48" s="709"/>
      <c r="K48" s="710" t="s">
        <v>3384</v>
      </c>
      <c r="L48" s="658" t="s">
        <v>3341</v>
      </c>
      <c r="M48" s="864" t="s">
        <v>2426</v>
      </c>
      <c r="N48" s="864" t="s">
        <v>2600</v>
      </c>
      <c r="O48" s="864" t="s">
        <v>861</v>
      </c>
      <c r="P48" s="864" t="s">
        <v>3117</v>
      </c>
      <c r="Q48" s="864" t="s">
        <v>2713</v>
      </c>
      <c r="R48" s="865">
        <v>550.0</v>
      </c>
      <c r="S48" s="709" t="s">
        <v>3355</v>
      </c>
      <c r="T48" s="709"/>
      <c r="U48" s="710" t="s">
        <v>3363</v>
      </c>
      <c r="V48" s="661" t="s">
        <v>3368</v>
      </c>
      <c r="W48" s="661" t="s">
        <v>2426</v>
      </c>
      <c r="X48" s="661" t="s">
        <v>4552</v>
      </c>
      <c r="Y48" s="661" t="s">
        <v>34</v>
      </c>
      <c r="Z48" s="661" t="s">
        <v>1748</v>
      </c>
      <c r="AA48" s="661" t="s">
        <v>2278</v>
      </c>
      <c r="AB48" s="709">
        <v>420.0</v>
      </c>
      <c r="AC48" s="709" t="s">
        <v>3355</v>
      </c>
      <c r="AD48" s="709"/>
      <c r="AE48" s="710" t="s">
        <v>3384</v>
      </c>
      <c r="AF48" s="661" t="s">
        <v>3368</v>
      </c>
      <c r="AG48" s="661" t="s">
        <v>2426</v>
      </c>
      <c r="AH48" s="661" t="s">
        <v>2710</v>
      </c>
      <c r="AI48" s="661" t="s">
        <v>34</v>
      </c>
      <c r="AJ48" s="661" t="s">
        <v>3099</v>
      </c>
      <c r="AK48" s="661" t="s">
        <v>2289</v>
      </c>
      <c r="AL48" s="709">
        <v>420.0</v>
      </c>
      <c r="AM48" s="709" t="s">
        <v>3355</v>
      </c>
      <c r="AN48" s="709"/>
      <c r="AO48" s="710" t="s">
        <v>3363</v>
      </c>
      <c r="AP48" s="661"/>
      <c r="AQ48" s="661"/>
      <c r="AR48" s="661"/>
      <c r="AS48" s="661"/>
      <c r="AT48" s="661"/>
      <c r="AU48" s="661"/>
      <c r="AV48" s="709"/>
      <c r="AW48" s="709"/>
      <c r="AX48" s="709"/>
      <c r="AY48" s="710"/>
      <c r="AZ48" s="661"/>
      <c r="BA48" s="661"/>
      <c r="BB48" s="661"/>
      <c r="BC48" s="661"/>
      <c r="BD48" s="661"/>
      <c r="BE48" s="661"/>
      <c r="BF48" s="709"/>
      <c r="BG48" s="709"/>
      <c r="BH48" s="709"/>
      <c r="BI48" s="710"/>
      <c r="BJ48" s="661" t="s">
        <v>3341</v>
      </c>
      <c r="BK48" s="661" t="s">
        <v>2426</v>
      </c>
      <c r="BL48" s="661" t="s">
        <v>2386</v>
      </c>
      <c r="BM48" s="661" t="s">
        <v>34</v>
      </c>
      <c r="BN48" s="661" t="s">
        <v>3096</v>
      </c>
      <c r="BO48" s="661" t="s">
        <v>2792</v>
      </c>
      <c r="BP48" s="709">
        <v>400.0</v>
      </c>
      <c r="BQ48" s="713" t="s">
        <v>4427</v>
      </c>
      <c r="BR48" s="709"/>
      <c r="BS48" s="710" t="s">
        <v>3363</v>
      </c>
      <c r="BT48" s="661" t="s">
        <v>3341</v>
      </c>
      <c r="BU48" s="661" t="s">
        <v>2426</v>
      </c>
      <c r="BV48" s="661" t="s">
        <v>2708</v>
      </c>
      <c r="BW48" s="661" t="s">
        <v>70</v>
      </c>
      <c r="BX48" s="661" t="s">
        <v>602</v>
      </c>
      <c r="BY48" s="661" t="s">
        <v>2278</v>
      </c>
      <c r="BZ48" s="709">
        <v>480.0</v>
      </c>
      <c r="CA48" s="709"/>
      <c r="CB48" s="709"/>
      <c r="CC48" s="710" t="s">
        <v>3681</v>
      </c>
      <c r="CN48" s="661" t="s">
        <v>3341</v>
      </c>
      <c r="CO48" s="661" t="s">
        <v>1962</v>
      </c>
      <c r="CP48" s="661" t="s">
        <v>2478</v>
      </c>
      <c r="CQ48" s="661" t="s">
        <v>34</v>
      </c>
      <c r="CR48" s="661" t="s">
        <v>1748</v>
      </c>
      <c r="CS48" s="661" t="s">
        <v>2278</v>
      </c>
      <c r="CT48" s="709">
        <v>0.0</v>
      </c>
      <c r="CU48" s="709" t="s">
        <v>3114</v>
      </c>
      <c r="CV48" s="709"/>
      <c r="CW48" s="710" t="s">
        <v>3363</v>
      </c>
      <c r="CX48" s="392" t="s">
        <v>3341</v>
      </c>
      <c r="CY48" s="660" t="s">
        <v>1274</v>
      </c>
      <c r="CZ48" s="934" t="s">
        <v>2714</v>
      </c>
      <c r="DA48" s="660" t="s">
        <v>34</v>
      </c>
      <c r="DB48" s="660" t="s">
        <v>3099</v>
      </c>
      <c r="DC48" s="660" t="s">
        <v>2289</v>
      </c>
      <c r="DD48" s="774">
        <v>300.0</v>
      </c>
      <c r="DE48" s="825" t="s">
        <v>3355</v>
      </c>
      <c r="DF48" s="713"/>
      <c r="DG48" s="734" t="s">
        <v>3363</v>
      </c>
      <c r="DH48" s="661"/>
      <c r="DI48" s="661"/>
      <c r="DJ48" s="661"/>
      <c r="DK48" s="661"/>
      <c r="DL48" s="661"/>
      <c r="DM48" s="661"/>
      <c r="DN48" s="709"/>
      <c r="DO48" s="709"/>
      <c r="DP48" s="709"/>
      <c r="DQ48" s="710"/>
      <c r="DR48" s="661"/>
      <c r="DS48" s="661"/>
      <c r="DT48" s="661"/>
      <c r="DU48" s="661"/>
      <c r="DV48" s="661"/>
      <c r="DW48" s="661"/>
      <c r="DX48" s="709"/>
      <c r="DY48" s="709"/>
      <c r="DZ48" s="709"/>
      <c r="EA48" s="710"/>
      <c r="EB48" s="661"/>
      <c r="EC48" s="661"/>
      <c r="ED48" s="661"/>
      <c r="EE48" s="661"/>
      <c r="EF48" s="661"/>
      <c r="EG48" s="661"/>
      <c r="EH48" s="709"/>
      <c r="EI48" s="709"/>
      <c r="EJ48" s="709"/>
      <c r="EK48" s="710"/>
      <c r="EL48" s="661" t="s">
        <v>3368</v>
      </c>
      <c r="EM48" s="661" t="s">
        <v>2426</v>
      </c>
      <c r="EN48" s="661" t="s">
        <v>4553</v>
      </c>
      <c r="EO48" s="661" t="s">
        <v>3205</v>
      </c>
      <c r="EP48" s="661" t="s">
        <v>602</v>
      </c>
      <c r="EQ48" s="661" t="s">
        <v>2278</v>
      </c>
      <c r="ER48" s="709">
        <v>480.0</v>
      </c>
      <c r="ES48" s="709"/>
      <c r="ET48" s="709"/>
      <c r="EU48" s="710" t="s">
        <v>3358</v>
      </c>
      <c r="EV48" s="661" t="s">
        <v>3341</v>
      </c>
      <c r="EW48" s="661" t="s">
        <v>2426</v>
      </c>
      <c r="EX48" s="661" t="s">
        <v>2720</v>
      </c>
      <c r="EY48" s="661" t="s">
        <v>3102</v>
      </c>
      <c r="EZ48" s="661" t="s">
        <v>2112</v>
      </c>
      <c r="FA48" s="661" t="s">
        <v>2713</v>
      </c>
      <c r="FB48" s="709">
        <v>500.0</v>
      </c>
      <c r="FC48" s="709" t="s">
        <v>3355</v>
      </c>
      <c r="FD48" s="561" t="s">
        <v>4554</v>
      </c>
      <c r="FE48" s="710" t="s">
        <v>3681</v>
      </c>
      <c r="FF48" s="661"/>
      <c r="FG48" s="661"/>
      <c r="FH48" s="661"/>
      <c r="FI48" s="661"/>
      <c r="FJ48" s="661"/>
      <c r="FK48" s="661"/>
      <c r="FL48" s="709"/>
      <c r="FM48" s="709"/>
      <c r="FN48" s="709"/>
      <c r="FO48" s="710"/>
      <c r="FP48" s="661"/>
      <c r="FQ48" s="661"/>
      <c r="FR48" s="661"/>
      <c r="FS48" s="661"/>
      <c r="FT48" s="661"/>
      <c r="FU48" s="661"/>
      <c r="FV48" s="709"/>
      <c r="FW48" s="709"/>
      <c r="FX48" s="709"/>
      <c r="FY48" s="710"/>
      <c r="FZ48" s="661"/>
      <c r="GA48" s="661"/>
      <c r="GB48" s="661"/>
      <c r="GC48" s="661"/>
      <c r="GD48" s="661"/>
      <c r="GE48" s="661"/>
      <c r="GF48" s="709"/>
      <c r="GG48" s="709"/>
      <c r="GH48" s="709"/>
      <c r="GI48" s="710"/>
      <c r="GJ48" s="661"/>
      <c r="GK48" s="661"/>
      <c r="GL48" s="661"/>
      <c r="GM48" s="661"/>
      <c r="GN48" s="661"/>
      <c r="GO48" s="661"/>
      <c r="GP48" s="709"/>
      <c r="GQ48" s="709"/>
      <c r="GR48" s="709"/>
      <c r="GS48" s="710"/>
      <c r="GT48" s="661" t="s">
        <v>3341</v>
      </c>
      <c r="GU48" s="661" t="s">
        <v>2426</v>
      </c>
      <c r="GV48" s="661" t="s">
        <v>1607</v>
      </c>
      <c r="GW48" s="661" t="s">
        <v>34</v>
      </c>
      <c r="GX48" s="661" t="s">
        <v>3096</v>
      </c>
      <c r="GY48" s="661" t="s">
        <v>2278</v>
      </c>
      <c r="GZ48" s="709">
        <v>400.0</v>
      </c>
      <c r="HA48" s="709" t="s">
        <v>4427</v>
      </c>
      <c r="HB48" s="709"/>
      <c r="HC48" s="710" t="s">
        <v>3363</v>
      </c>
      <c r="HD48" s="661"/>
      <c r="HE48" s="661"/>
      <c r="HF48" s="661"/>
      <c r="HG48" s="661"/>
      <c r="HH48" s="661"/>
      <c r="HI48" s="661"/>
      <c r="HJ48" s="709"/>
      <c r="HK48" s="709"/>
      <c r="HL48" s="709"/>
      <c r="HM48" s="710"/>
      <c r="HN48" s="935" t="s">
        <v>3341</v>
      </c>
      <c r="HO48" s="451" t="s">
        <v>2426</v>
      </c>
      <c r="HP48" s="451" t="s">
        <v>4528</v>
      </c>
      <c r="HQ48" s="451" t="s">
        <v>34</v>
      </c>
      <c r="HR48" s="916" t="s">
        <v>3100</v>
      </c>
      <c r="HS48" s="451" t="s">
        <v>2713</v>
      </c>
      <c r="HT48" s="452">
        <v>420.0</v>
      </c>
      <c r="HU48" s="682"/>
      <c r="HV48" s="709"/>
      <c r="HW48" s="710" t="s">
        <v>3349</v>
      </c>
      <c r="HX48" s="546" t="s">
        <v>3341</v>
      </c>
      <c r="HY48" s="905" t="s">
        <v>2426</v>
      </c>
      <c r="HZ48" s="561" t="s">
        <v>2272</v>
      </c>
      <c r="IA48" s="864" t="s">
        <v>34</v>
      </c>
      <c r="IB48" s="864" t="s">
        <v>3097</v>
      </c>
      <c r="IC48" s="864" t="s">
        <v>2713</v>
      </c>
      <c r="ID48" s="876">
        <v>400.0</v>
      </c>
      <c r="IE48" s="709"/>
      <c r="IF48" s="709"/>
      <c r="IG48" s="710" t="s">
        <v>3349</v>
      </c>
      <c r="IP48" s="709"/>
      <c r="IQ48" s="710"/>
      <c r="IR48" s="661"/>
      <c r="IS48" s="661"/>
      <c r="IT48" s="661"/>
      <c r="IU48" s="661"/>
      <c r="IV48" s="661"/>
      <c r="IW48" s="661"/>
      <c r="IX48" s="709"/>
      <c r="IY48" s="709"/>
      <c r="IZ48" s="709"/>
      <c r="JA48" s="710"/>
      <c r="JB48" s="661"/>
      <c r="JC48" s="661"/>
      <c r="JD48" s="661"/>
      <c r="JE48" s="661"/>
      <c r="JF48" s="661"/>
      <c r="JG48" s="661"/>
      <c r="JH48" s="709"/>
      <c r="JI48" s="709"/>
      <c r="JJ48" s="709"/>
      <c r="JK48" s="710"/>
      <c r="JL48" s="661"/>
      <c r="JM48" s="661"/>
      <c r="JN48" s="661"/>
      <c r="JO48" s="661"/>
      <c r="JP48" s="661"/>
      <c r="JQ48" s="661"/>
      <c r="JR48" s="709"/>
      <c r="JS48" s="709"/>
      <c r="JT48" s="709"/>
      <c r="JU48" s="710"/>
      <c r="KF48" s="661" t="s">
        <v>3368</v>
      </c>
      <c r="KG48" s="661" t="s">
        <v>2426</v>
      </c>
      <c r="KH48" s="661" t="s">
        <v>4555</v>
      </c>
      <c r="KI48" s="661" t="s">
        <v>34</v>
      </c>
      <c r="KJ48" s="661" t="s">
        <v>443</v>
      </c>
      <c r="KK48" s="661" t="s">
        <v>2289</v>
      </c>
      <c r="KL48" s="709">
        <v>420.0</v>
      </c>
      <c r="KM48" s="709" t="s">
        <v>4427</v>
      </c>
      <c r="KN48" s="709"/>
      <c r="KO48" s="710" t="s">
        <v>3363</v>
      </c>
    </row>
    <row r="49" ht="15.75" customHeight="1">
      <c r="A49" s="776">
        <v>0.25</v>
      </c>
      <c r="B49" s="669" t="s">
        <v>3341</v>
      </c>
      <c r="C49" s="669" t="s">
        <v>2426</v>
      </c>
      <c r="D49" s="714" t="s">
        <v>814</v>
      </c>
      <c r="E49" s="669" t="s">
        <v>34</v>
      </c>
      <c r="F49" s="669" t="s">
        <v>3106</v>
      </c>
      <c r="G49" s="669" t="s">
        <v>2289</v>
      </c>
      <c r="H49" s="700" t="s">
        <v>847</v>
      </c>
      <c r="I49" s="700"/>
      <c r="J49" s="700"/>
      <c r="K49" s="716" t="s">
        <v>3363</v>
      </c>
      <c r="L49" s="669" t="s">
        <v>3368</v>
      </c>
      <c r="M49" s="669" t="s">
        <v>2426</v>
      </c>
      <c r="N49" s="669" t="s">
        <v>2709</v>
      </c>
      <c r="O49" s="669" t="s">
        <v>34</v>
      </c>
      <c r="P49" s="669" t="s">
        <v>3099</v>
      </c>
      <c r="Q49" s="669" t="s">
        <v>2289</v>
      </c>
      <c r="R49" s="700">
        <v>300.0</v>
      </c>
      <c r="S49" s="700" t="s">
        <v>3355</v>
      </c>
      <c r="T49" s="700" t="s">
        <v>3784</v>
      </c>
      <c r="U49" s="716" t="s">
        <v>3363</v>
      </c>
      <c r="V49" s="669"/>
      <c r="W49" s="669"/>
      <c r="X49" s="669" t="s">
        <v>4556</v>
      </c>
      <c r="Y49" s="669" t="s">
        <v>3111</v>
      </c>
      <c r="Z49" s="669" t="s">
        <v>3117</v>
      </c>
      <c r="AA49" s="669" t="s">
        <v>2713</v>
      </c>
      <c r="AB49" s="700">
        <v>125.0</v>
      </c>
      <c r="AC49" s="700"/>
      <c r="AD49" s="700"/>
      <c r="AE49" s="716" t="s">
        <v>3358</v>
      </c>
      <c r="AF49" s="685" t="s">
        <v>3341</v>
      </c>
      <c r="AG49" s="685" t="s">
        <v>2426</v>
      </c>
      <c r="AH49" s="685" t="s">
        <v>2532</v>
      </c>
      <c r="AI49" s="685" t="s">
        <v>34</v>
      </c>
      <c r="AJ49" s="685" t="s">
        <v>3112</v>
      </c>
      <c r="AK49" s="685" t="s">
        <v>2289</v>
      </c>
      <c r="AL49" s="698">
        <v>420.0</v>
      </c>
      <c r="AM49" s="700"/>
      <c r="AN49" s="700"/>
      <c r="AO49" s="716" t="s">
        <v>3349</v>
      </c>
      <c r="AP49" s="669"/>
      <c r="AQ49" s="669"/>
      <c r="AR49" s="669"/>
      <c r="AS49" s="669"/>
      <c r="AT49" s="669"/>
      <c r="AU49" s="669"/>
      <c r="AV49" s="700"/>
      <c r="AW49" s="700"/>
      <c r="AX49" s="700"/>
      <c r="AY49" s="716"/>
      <c r="AZ49" s="669"/>
      <c r="BA49" s="669"/>
      <c r="BB49" s="669"/>
      <c r="BC49" s="669"/>
      <c r="BD49" s="669"/>
      <c r="BE49" s="669"/>
      <c r="BF49" s="700"/>
      <c r="BG49" s="700"/>
      <c r="BH49" s="700"/>
      <c r="BI49" s="716"/>
      <c r="BJ49" s="669" t="s">
        <v>3368</v>
      </c>
      <c r="BK49" s="669" t="s">
        <v>1780</v>
      </c>
      <c r="BL49" s="669" t="s">
        <v>2718</v>
      </c>
      <c r="BM49" s="669" t="s">
        <v>34</v>
      </c>
      <c r="BN49" s="669" t="s">
        <v>3097</v>
      </c>
      <c r="BO49" s="669" t="s">
        <v>2289</v>
      </c>
      <c r="BP49" s="700">
        <v>0.0</v>
      </c>
      <c r="BQ49" s="700" t="s">
        <v>3114</v>
      </c>
      <c r="BR49" s="700"/>
      <c r="BS49" s="716" t="s">
        <v>3363</v>
      </c>
      <c r="BT49" s="669"/>
      <c r="BU49" s="669"/>
      <c r="BV49" s="669"/>
      <c r="BW49" s="669"/>
      <c r="BX49" s="669"/>
      <c r="BY49" s="669"/>
      <c r="BZ49" s="700"/>
      <c r="CA49" s="700"/>
      <c r="CB49" s="700"/>
      <c r="CC49" s="716"/>
      <c r="CD49" s="669" t="s">
        <v>3341</v>
      </c>
      <c r="CE49" s="669" t="s">
        <v>1962</v>
      </c>
      <c r="CF49" s="669" t="s">
        <v>2618</v>
      </c>
      <c r="CG49" s="669" t="s">
        <v>34</v>
      </c>
      <c r="CH49" s="669" t="s">
        <v>1604</v>
      </c>
      <c r="CI49" s="669" t="s">
        <v>2278</v>
      </c>
      <c r="CJ49" s="700">
        <v>0.0</v>
      </c>
      <c r="CK49" s="700" t="s">
        <v>3114</v>
      </c>
      <c r="CL49" s="700"/>
      <c r="CV49" s="700"/>
      <c r="CW49" s="716"/>
      <c r="CX49" s="669"/>
      <c r="CY49" s="669"/>
      <c r="CZ49" s="669"/>
      <c r="DA49" s="669"/>
      <c r="DB49" s="669"/>
      <c r="DC49" s="669"/>
      <c r="DD49" s="700"/>
      <c r="DE49" s="700"/>
      <c r="DF49" s="700"/>
      <c r="DG49" s="716"/>
      <c r="DH49" s="669"/>
      <c r="DI49" s="669"/>
      <c r="DJ49" s="669"/>
      <c r="DK49" s="669"/>
      <c r="DL49" s="669"/>
      <c r="DM49" s="669"/>
      <c r="DN49" s="700"/>
      <c r="DO49" s="700"/>
      <c r="DP49" s="700"/>
      <c r="DQ49" s="716"/>
      <c r="DR49" s="669"/>
      <c r="DS49" s="669"/>
      <c r="DT49" s="669"/>
      <c r="DU49" s="669"/>
      <c r="DV49" s="669"/>
      <c r="DW49" s="669"/>
      <c r="DX49" s="700"/>
      <c r="DY49" s="700"/>
      <c r="DZ49" s="700"/>
      <c r="EA49" s="716"/>
      <c r="EB49" s="669"/>
      <c r="EC49" s="669"/>
      <c r="ED49" s="669"/>
      <c r="EE49" s="669"/>
      <c r="EF49" s="669"/>
      <c r="EG49" s="669"/>
      <c r="EH49" s="700"/>
      <c r="EI49" s="700"/>
      <c r="EJ49" s="700"/>
      <c r="EK49" s="716"/>
      <c r="EL49" s="669" t="s">
        <v>3368</v>
      </c>
      <c r="EM49" s="669" t="s">
        <v>2426</v>
      </c>
      <c r="EN49" s="669" t="s">
        <v>4557</v>
      </c>
      <c r="EO49" s="669" t="s">
        <v>34</v>
      </c>
      <c r="EP49" s="669" t="s">
        <v>443</v>
      </c>
      <c r="EQ49" s="669" t="s">
        <v>2289</v>
      </c>
      <c r="ER49" s="700">
        <v>420.0</v>
      </c>
      <c r="ES49" s="700"/>
      <c r="ET49" s="700"/>
      <c r="EU49" s="716" t="s">
        <v>3681</v>
      </c>
      <c r="EV49" s="669"/>
      <c r="EW49" s="669"/>
      <c r="EX49" s="669"/>
      <c r="EY49" s="669"/>
      <c r="EZ49" s="669"/>
      <c r="FA49" s="669"/>
      <c r="FB49" s="700"/>
      <c r="FC49" s="700"/>
      <c r="FD49" s="700"/>
      <c r="FE49" s="716"/>
      <c r="FF49" s="669"/>
      <c r="FG49" s="669"/>
      <c r="FH49" s="669"/>
      <c r="FI49" s="669"/>
      <c r="FJ49" s="669"/>
      <c r="FK49" s="669"/>
      <c r="FL49" s="700"/>
      <c r="FM49" s="700"/>
      <c r="FN49" s="700"/>
      <c r="FO49" s="716"/>
      <c r="FP49" s="669"/>
      <c r="FQ49" s="669"/>
      <c r="FR49" s="669"/>
      <c r="FS49" s="669"/>
      <c r="FT49" s="669"/>
      <c r="FU49" s="669"/>
      <c r="FV49" s="700"/>
      <c r="FW49" s="700"/>
      <c r="FX49" s="700"/>
      <c r="FY49" s="716"/>
      <c r="FZ49" s="669"/>
      <c r="GA49" s="669"/>
      <c r="GB49" s="669"/>
      <c r="GC49" s="669"/>
      <c r="GD49" s="669"/>
      <c r="GE49" s="669"/>
      <c r="GF49" s="700"/>
      <c r="GG49" s="700"/>
      <c r="GH49" s="700"/>
      <c r="GI49" s="716"/>
      <c r="GJ49" s="669"/>
      <c r="GK49" s="669"/>
      <c r="GL49" s="669"/>
      <c r="GM49" s="669"/>
      <c r="GN49" s="669"/>
      <c r="GO49" s="669"/>
      <c r="GP49" s="700"/>
      <c r="GQ49" s="700"/>
      <c r="GR49" s="700"/>
      <c r="GS49" s="716"/>
      <c r="GT49" s="669"/>
      <c r="GU49" s="669"/>
      <c r="GV49" s="669"/>
      <c r="GW49" s="669"/>
      <c r="GX49" s="669"/>
      <c r="GY49" s="669"/>
      <c r="GZ49" s="700"/>
      <c r="HA49" s="700"/>
      <c r="HB49" s="700"/>
      <c r="HC49" s="716"/>
      <c r="HD49" s="669"/>
      <c r="HE49" s="669"/>
      <c r="HF49" s="669"/>
      <c r="HG49" s="669"/>
      <c r="HH49" s="669"/>
      <c r="HI49" s="669"/>
      <c r="HJ49" s="700"/>
      <c r="HK49" s="700"/>
      <c r="HL49" s="700"/>
      <c r="HM49" s="716"/>
      <c r="HN49" s="669" t="s">
        <v>3368</v>
      </c>
      <c r="HO49" s="669" t="s">
        <v>2426</v>
      </c>
      <c r="HP49" s="669" t="s">
        <v>2745</v>
      </c>
      <c r="HQ49" s="669" t="s">
        <v>34</v>
      </c>
      <c r="HR49" s="669" t="s">
        <v>3097</v>
      </c>
      <c r="HS49" s="669" t="s">
        <v>2735</v>
      </c>
      <c r="HT49" s="700">
        <v>200.0</v>
      </c>
      <c r="HU49" s="700" t="s">
        <v>3355</v>
      </c>
      <c r="HV49" s="700" t="s">
        <v>4542</v>
      </c>
      <c r="HW49" s="716" t="s">
        <v>3363</v>
      </c>
      <c r="HX49" s="855" t="s">
        <v>3341</v>
      </c>
      <c r="HY49" s="703" t="s">
        <v>2426</v>
      </c>
      <c r="HZ49" s="703" t="s">
        <v>2636</v>
      </c>
      <c r="IA49" s="703" t="s">
        <v>34</v>
      </c>
      <c r="IB49" s="703" t="s">
        <v>3092</v>
      </c>
      <c r="IC49" s="703" t="s">
        <v>2792</v>
      </c>
      <c r="ID49" s="780">
        <v>420.0</v>
      </c>
      <c r="IE49" s="698" t="s">
        <v>4427</v>
      </c>
      <c r="IG49" s="716" t="s">
        <v>3363</v>
      </c>
      <c r="IH49" s="669"/>
      <c r="II49" s="669"/>
      <c r="IJ49" s="669"/>
      <c r="IK49" s="669"/>
      <c r="IL49" s="669"/>
      <c r="IM49" s="669"/>
      <c r="IN49" s="700"/>
      <c r="IO49" s="700"/>
      <c r="IP49" s="700"/>
      <c r="IQ49" s="716"/>
      <c r="IR49" s="669"/>
      <c r="IS49" s="669"/>
      <c r="IT49" s="669"/>
      <c r="IU49" s="669"/>
      <c r="IV49" s="669"/>
      <c r="IW49" s="669"/>
      <c r="IX49" s="700"/>
      <c r="IY49" s="700"/>
      <c r="IZ49" s="700"/>
      <c r="JA49" s="716"/>
      <c r="JB49" s="669"/>
      <c r="JC49" s="669"/>
      <c r="JD49" s="669"/>
      <c r="JE49" s="669"/>
      <c r="JF49" s="669"/>
      <c r="JG49" s="669"/>
      <c r="JH49" s="700"/>
      <c r="JI49" s="700"/>
      <c r="JJ49" s="700"/>
      <c r="JK49" s="716"/>
      <c r="JL49" s="669"/>
      <c r="JM49" s="669"/>
      <c r="JN49" s="669"/>
      <c r="JO49" s="669"/>
      <c r="JP49" s="669"/>
      <c r="JQ49" s="669"/>
      <c r="JR49" s="700"/>
      <c r="JS49" s="700"/>
      <c r="JT49" s="700"/>
      <c r="JU49" s="716"/>
      <c r="JV49" s="669" t="s">
        <v>3341</v>
      </c>
      <c r="JW49" s="669" t="s">
        <v>2426</v>
      </c>
      <c r="JX49" s="669" t="s">
        <v>2597</v>
      </c>
      <c r="JY49" s="669" t="s">
        <v>861</v>
      </c>
      <c r="JZ49" s="669" t="s">
        <v>3117</v>
      </c>
      <c r="KA49" s="669" t="s">
        <v>2289</v>
      </c>
      <c r="KB49" s="700">
        <v>550.0</v>
      </c>
      <c r="KC49" s="698" t="s">
        <v>3355</v>
      </c>
      <c r="KD49" s="698"/>
      <c r="KE49" s="716" t="s">
        <v>3363</v>
      </c>
      <c r="KF49" s="669" t="s">
        <v>3341</v>
      </c>
      <c r="KG49" s="669" t="s">
        <v>2426</v>
      </c>
      <c r="KH49" s="669" t="s">
        <v>2738</v>
      </c>
      <c r="KI49" s="669" t="s">
        <v>34</v>
      </c>
      <c r="KJ49" s="669" t="s">
        <v>3096</v>
      </c>
      <c r="KK49" s="669" t="s">
        <v>2278</v>
      </c>
      <c r="KL49" s="700">
        <v>420.0</v>
      </c>
      <c r="KM49" s="700"/>
      <c r="KN49" s="700"/>
      <c r="KO49" s="716" t="s">
        <v>3681</v>
      </c>
    </row>
    <row r="50" ht="15.75" customHeight="1">
      <c r="A50" s="773">
        <v>0.25</v>
      </c>
      <c r="B50" s="661"/>
      <c r="C50" s="661"/>
      <c r="D50" s="661"/>
      <c r="E50" s="661"/>
      <c r="F50" s="661"/>
      <c r="G50" s="661"/>
      <c r="H50" s="709"/>
      <c r="I50" s="709"/>
      <c r="J50" s="709"/>
      <c r="K50" s="710"/>
      <c r="L50" s="661"/>
      <c r="M50" s="661"/>
      <c r="N50" s="661" t="s">
        <v>4558</v>
      </c>
      <c r="O50" s="661" t="s">
        <v>3111</v>
      </c>
      <c r="P50" s="661" t="s">
        <v>3105</v>
      </c>
      <c r="Q50" s="661" t="s">
        <v>2289</v>
      </c>
      <c r="R50" s="709">
        <v>125.0</v>
      </c>
      <c r="S50" s="709"/>
      <c r="T50" s="709"/>
      <c r="U50" s="710" t="s">
        <v>3363</v>
      </c>
      <c r="V50" s="864" t="s">
        <v>3341</v>
      </c>
      <c r="W50" s="864" t="s">
        <v>2426</v>
      </c>
      <c r="X50" s="864" t="s">
        <v>4502</v>
      </c>
      <c r="Y50" s="864" t="s">
        <v>34</v>
      </c>
      <c r="Z50" s="864" t="s">
        <v>3097</v>
      </c>
      <c r="AA50" s="864" t="s">
        <v>2713</v>
      </c>
      <c r="AB50" s="865">
        <v>400.0</v>
      </c>
      <c r="AC50" s="709" t="s">
        <v>3355</v>
      </c>
      <c r="AD50" s="709"/>
      <c r="AE50" s="710" t="s">
        <v>3363</v>
      </c>
      <c r="AF50" s="661"/>
      <c r="AG50" s="661"/>
      <c r="AH50" s="661"/>
      <c r="AI50" s="661"/>
      <c r="AJ50" s="661"/>
      <c r="AK50" s="661"/>
      <c r="AL50" s="709"/>
      <c r="AM50" s="709"/>
      <c r="AN50" s="709"/>
      <c r="AO50" s="710"/>
      <c r="AP50" s="661"/>
      <c r="AQ50" s="661"/>
      <c r="AR50" s="661"/>
      <c r="AS50" s="661"/>
      <c r="AT50" s="661"/>
      <c r="AU50" s="661"/>
      <c r="AV50" s="709"/>
      <c r="AW50" s="709"/>
      <c r="AX50" s="709"/>
      <c r="AY50" s="710"/>
      <c r="AZ50" s="661"/>
      <c r="BA50" s="661"/>
      <c r="BB50" s="661"/>
      <c r="BC50" s="661"/>
      <c r="BD50" s="661"/>
      <c r="BE50" s="661"/>
      <c r="BF50" s="709"/>
      <c r="BG50" s="709"/>
      <c r="BH50" s="709"/>
      <c r="BI50" s="710"/>
      <c r="BJ50" s="661" t="s">
        <v>3341</v>
      </c>
      <c r="BK50" s="546" t="s">
        <v>2426</v>
      </c>
      <c r="BL50" s="546" t="s">
        <v>2705</v>
      </c>
      <c r="BM50" s="546" t="s">
        <v>70</v>
      </c>
      <c r="BN50" s="546" t="s">
        <v>3112</v>
      </c>
      <c r="BO50" s="546" t="s">
        <v>2289</v>
      </c>
      <c r="BP50" s="713">
        <v>480.0</v>
      </c>
      <c r="BQ50" s="709"/>
      <c r="BR50" s="709"/>
      <c r="BS50" s="710" t="s">
        <v>3349</v>
      </c>
      <c r="BT50" s="661"/>
      <c r="BU50" s="661"/>
      <c r="BV50" s="661"/>
      <c r="BW50" s="661"/>
      <c r="BX50" s="661"/>
      <c r="BY50" s="661"/>
      <c r="BZ50" s="709"/>
      <c r="CA50" s="709"/>
      <c r="CB50" s="709"/>
      <c r="CC50" s="710"/>
      <c r="CD50" s="661" t="s">
        <v>3368</v>
      </c>
      <c r="CE50" s="661" t="s">
        <v>2426</v>
      </c>
      <c r="CF50" s="661" t="s">
        <v>2720</v>
      </c>
      <c r="CG50" s="661" t="s">
        <v>3102</v>
      </c>
      <c r="CH50" s="661" t="s">
        <v>2112</v>
      </c>
      <c r="CI50" s="661" t="s">
        <v>2713</v>
      </c>
      <c r="CJ50" s="709">
        <v>1850.0</v>
      </c>
      <c r="CK50" s="709" t="s">
        <v>3355</v>
      </c>
      <c r="CL50" s="709" t="s">
        <v>4559</v>
      </c>
      <c r="CM50" s="710" t="s">
        <v>3363</v>
      </c>
      <c r="CN50" s="661" t="s">
        <v>3341</v>
      </c>
      <c r="CO50" s="661" t="s">
        <v>2426</v>
      </c>
      <c r="CP50" s="661" t="s">
        <v>2703</v>
      </c>
      <c r="CQ50" s="661" t="s">
        <v>34</v>
      </c>
      <c r="CR50" s="661" t="s">
        <v>443</v>
      </c>
      <c r="CS50" s="661" t="s">
        <v>2289</v>
      </c>
      <c r="CT50" s="709">
        <v>420.0</v>
      </c>
      <c r="CU50" s="709"/>
      <c r="CV50" s="709"/>
      <c r="CW50" s="710" t="s">
        <v>3349</v>
      </c>
      <c r="CX50" s="661"/>
      <c r="CY50" s="661"/>
      <c r="CZ50" s="661"/>
      <c r="DA50" s="661"/>
      <c r="DB50" s="661"/>
      <c r="DC50" s="661"/>
      <c r="DD50" s="709"/>
      <c r="DE50" s="709"/>
      <c r="DF50" s="709"/>
      <c r="DG50" s="710"/>
      <c r="DH50" s="661"/>
      <c r="DI50" s="661"/>
      <c r="DJ50" s="661"/>
      <c r="DK50" s="661"/>
      <c r="DL50" s="661"/>
      <c r="DM50" s="661"/>
      <c r="DN50" s="709"/>
      <c r="DO50" s="709"/>
      <c r="DP50" s="709"/>
      <c r="DQ50" s="710"/>
      <c r="DR50" s="661"/>
      <c r="DS50" s="661"/>
      <c r="DT50" s="661"/>
      <c r="DU50" s="661"/>
      <c r="DV50" s="661"/>
      <c r="DW50" s="661"/>
      <c r="DX50" s="709"/>
      <c r="DY50" s="709"/>
      <c r="DZ50" s="709"/>
      <c r="EA50" s="710"/>
      <c r="EB50" s="661"/>
      <c r="EC50" s="661"/>
      <c r="ED50" s="661"/>
      <c r="EE50" s="661"/>
      <c r="EF50" s="661"/>
      <c r="EG50" s="661"/>
      <c r="EH50" s="709"/>
      <c r="EI50" s="709"/>
      <c r="EJ50" s="709"/>
      <c r="EK50" s="710"/>
      <c r="EL50" s="661" t="s">
        <v>3341</v>
      </c>
      <c r="EM50" s="661" t="s">
        <v>2426</v>
      </c>
      <c r="EN50" s="661" t="s">
        <v>2386</v>
      </c>
      <c r="EO50" s="661" t="s">
        <v>34</v>
      </c>
      <c r="EP50" s="661" t="s">
        <v>3096</v>
      </c>
      <c r="EQ50" s="661" t="s">
        <v>2792</v>
      </c>
      <c r="ER50" s="709">
        <v>400.0</v>
      </c>
      <c r="ES50" s="709"/>
      <c r="ET50" s="709"/>
      <c r="EU50" s="710"/>
      <c r="EV50" s="661"/>
      <c r="EW50" s="661"/>
      <c r="EX50" s="661"/>
      <c r="EY50" s="661"/>
      <c r="EZ50" s="661"/>
      <c r="FA50" s="661"/>
      <c r="FB50" s="709"/>
      <c r="FC50" s="709"/>
      <c r="FD50" s="709"/>
      <c r="FE50" s="710"/>
      <c r="FF50" s="661"/>
      <c r="FG50" s="661"/>
      <c r="FH50" s="661"/>
      <c r="FI50" s="661"/>
      <c r="FJ50" s="661"/>
      <c r="FK50" s="661"/>
      <c r="FL50" s="709"/>
      <c r="FM50" s="709"/>
      <c r="FN50" s="709"/>
      <c r="FO50" s="710"/>
      <c r="FP50" s="661"/>
      <c r="FQ50" s="661"/>
      <c r="FR50" s="661"/>
      <c r="FS50" s="661"/>
      <c r="FT50" s="661"/>
      <c r="FU50" s="661"/>
      <c r="FV50" s="709"/>
      <c r="FW50" s="709"/>
      <c r="FX50" s="709"/>
      <c r="FY50" s="710"/>
      <c r="FZ50" s="661"/>
      <c r="GA50" s="661"/>
      <c r="GB50" s="661"/>
      <c r="GC50" s="661"/>
      <c r="GD50" s="661"/>
      <c r="GE50" s="661"/>
      <c r="GF50" s="709"/>
      <c r="GG50" s="709"/>
      <c r="GH50" s="709"/>
      <c r="GI50" s="710"/>
      <c r="GJ50" s="661"/>
      <c r="GK50" s="661"/>
      <c r="GL50" s="661"/>
      <c r="GM50" s="661"/>
      <c r="GN50" s="661"/>
      <c r="GO50" s="661"/>
      <c r="GP50" s="709"/>
      <c r="GQ50" s="709"/>
      <c r="GR50" s="709"/>
      <c r="GS50" s="710"/>
      <c r="GT50" s="661"/>
      <c r="GU50" s="661"/>
      <c r="GV50" s="661"/>
      <c r="GW50" s="661"/>
      <c r="GX50" s="661"/>
      <c r="GY50" s="661"/>
      <c r="GZ50" s="709"/>
      <c r="HA50" s="709"/>
      <c r="HB50" s="709"/>
      <c r="HC50" s="710"/>
      <c r="HD50" s="661"/>
      <c r="HE50" s="661"/>
      <c r="HF50" s="661"/>
      <c r="HG50" s="661"/>
      <c r="HH50" s="661"/>
      <c r="HI50" s="661"/>
      <c r="HJ50" s="709"/>
      <c r="HK50" s="709"/>
      <c r="HL50" s="709"/>
      <c r="HM50" s="710"/>
      <c r="HN50" s="392" t="s">
        <v>3341</v>
      </c>
      <c r="HO50" s="660" t="s">
        <v>2426</v>
      </c>
      <c r="HP50" s="660" t="s">
        <v>2636</v>
      </c>
      <c r="HQ50" s="660" t="s">
        <v>34</v>
      </c>
      <c r="HR50" s="660" t="s">
        <v>3092</v>
      </c>
      <c r="HS50" s="660" t="s">
        <v>2278</v>
      </c>
      <c r="HT50" s="774">
        <v>420.0</v>
      </c>
      <c r="HU50" s="709" t="s">
        <v>3344</v>
      </c>
      <c r="HV50" s="709"/>
      <c r="HW50" s="710" t="s">
        <v>3349</v>
      </c>
      <c r="HX50" s="661"/>
      <c r="HY50" s="661"/>
      <c r="HZ50" s="661"/>
      <c r="IA50" s="661"/>
      <c r="IB50" s="661"/>
      <c r="IC50" s="661"/>
      <c r="ID50" s="709"/>
      <c r="IE50" s="709"/>
      <c r="IF50" s="709"/>
      <c r="IG50" s="710"/>
      <c r="IH50" s="661"/>
      <c r="II50" s="661"/>
      <c r="IJ50" s="661"/>
      <c r="IK50" s="661"/>
      <c r="IL50" s="661"/>
      <c r="IM50" s="661"/>
      <c r="IN50" s="709"/>
      <c r="IO50" s="709"/>
      <c r="IP50" s="709"/>
      <c r="IQ50" s="710"/>
      <c r="IR50" s="661"/>
      <c r="IS50" s="661"/>
      <c r="IT50" s="661"/>
      <c r="IU50" s="661"/>
      <c r="IV50" s="661"/>
      <c r="IW50" s="661"/>
      <c r="IX50" s="709"/>
      <c r="IY50" s="709"/>
      <c r="IZ50" s="709"/>
      <c r="JA50" s="710"/>
      <c r="JB50" s="661"/>
      <c r="JC50" s="661"/>
      <c r="JD50" s="661"/>
      <c r="JE50" s="661"/>
      <c r="JF50" s="661"/>
      <c r="JG50" s="661"/>
      <c r="JH50" s="709"/>
      <c r="JI50" s="709"/>
      <c r="JJ50" s="709"/>
      <c r="JK50" s="710"/>
      <c r="JL50" s="661"/>
      <c r="JM50" s="661"/>
      <c r="JN50" s="661"/>
      <c r="JO50" s="661"/>
      <c r="JP50" s="661"/>
      <c r="JQ50" s="661"/>
      <c r="JR50" s="709"/>
      <c r="JS50" s="709"/>
      <c r="JT50" s="709"/>
      <c r="JU50" s="710"/>
      <c r="JV50" s="661"/>
      <c r="JW50" s="661"/>
      <c r="JX50" s="661"/>
      <c r="JY50" s="661"/>
      <c r="JZ50" s="661"/>
      <c r="KA50" s="661"/>
      <c r="KB50" s="709"/>
      <c r="KC50" s="709"/>
      <c r="KD50" s="709"/>
      <c r="KE50" s="710"/>
      <c r="KF50" s="661"/>
      <c r="KG50" s="661"/>
      <c r="KH50" s="661" t="s">
        <v>4351</v>
      </c>
      <c r="KI50" s="661" t="s">
        <v>3111</v>
      </c>
      <c r="KJ50" s="661" t="s">
        <v>2112</v>
      </c>
      <c r="KK50" s="661" t="s">
        <v>2713</v>
      </c>
      <c r="KL50" s="709">
        <v>125.0</v>
      </c>
      <c r="KM50" s="709"/>
      <c r="KN50" s="709"/>
      <c r="KO50" s="710" t="s">
        <v>3358</v>
      </c>
    </row>
    <row r="51" ht="15.75" customHeight="1">
      <c r="A51" s="904">
        <v>0.25</v>
      </c>
      <c r="B51" s="669"/>
      <c r="C51" s="729"/>
      <c r="D51" s="729"/>
      <c r="E51" s="729"/>
      <c r="F51" s="729"/>
      <c r="G51" s="729"/>
      <c r="H51" s="730"/>
      <c r="I51" s="730"/>
      <c r="J51" s="730"/>
      <c r="K51" s="731"/>
      <c r="L51" s="669"/>
      <c r="M51" s="729"/>
      <c r="N51" s="729"/>
      <c r="O51" s="729"/>
      <c r="P51" s="729"/>
      <c r="Q51" s="729"/>
      <c r="R51" s="730"/>
      <c r="S51" s="730"/>
      <c r="T51" s="730"/>
      <c r="U51" s="731"/>
      <c r="V51" s="669"/>
      <c r="W51" s="729"/>
      <c r="X51" s="729"/>
      <c r="Y51" s="729"/>
      <c r="Z51" s="729"/>
      <c r="AA51" s="729"/>
      <c r="AB51" s="730"/>
      <c r="AC51" s="730"/>
      <c r="AD51" s="730"/>
      <c r="AE51" s="731"/>
      <c r="AF51" s="669"/>
      <c r="AG51" s="729"/>
      <c r="AH51" s="729" t="s">
        <v>31</v>
      </c>
      <c r="AI51" s="729"/>
      <c r="AJ51" s="729"/>
      <c r="AK51" s="729"/>
      <c r="AL51" s="730"/>
      <c r="AM51" s="730"/>
      <c r="AN51" s="730"/>
      <c r="AO51" s="731"/>
      <c r="AP51" s="669"/>
      <c r="AQ51" s="729"/>
      <c r="AR51" s="729"/>
      <c r="AS51" s="729"/>
      <c r="AT51" s="729"/>
      <c r="AU51" s="729"/>
      <c r="AV51" s="730"/>
      <c r="AW51" s="730"/>
      <c r="AX51" s="730"/>
      <c r="AY51" s="731"/>
      <c r="AZ51" s="669"/>
      <c r="BA51" s="729"/>
      <c r="BB51" s="729"/>
      <c r="BC51" s="729"/>
      <c r="BD51" s="729"/>
      <c r="BE51" s="729"/>
      <c r="BF51" s="730"/>
      <c r="BG51" s="730"/>
      <c r="BH51" s="730"/>
      <c r="BI51" s="731"/>
      <c r="BJ51" s="669"/>
      <c r="BK51" s="729"/>
      <c r="BL51" s="729"/>
      <c r="BM51" s="729"/>
      <c r="BN51" s="729"/>
      <c r="BO51" s="729"/>
      <c r="BP51" s="730"/>
      <c r="BQ51" s="730"/>
      <c r="BR51" s="730"/>
      <c r="BS51" s="731"/>
      <c r="BT51" s="669"/>
      <c r="BU51" s="729"/>
      <c r="BV51" s="729"/>
      <c r="BW51" s="729"/>
      <c r="BX51" s="729"/>
      <c r="BY51" s="729"/>
      <c r="BZ51" s="730"/>
      <c r="CA51" s="730"/>
      <c r="CB51" s="730"/>
      <c r="CC51" s="731"/>
      <c r="CD51" s="669"/>
      <c r="CE51" s="729"/>
      <c r="CF51" s="367" t="s">
        <v>4560</v>
      </c>
      <c r="CG51" s="729" t="s">
        <v>3111</v>
      </c>
      <c r="CH51" s="729" t="s">
        <v>3105</v>
      </c>
      <c r="CI51" s="729" t="s">
        <v>2289</v>
      </c>
      <c r="CJ51" s="730">
        <v>125.0</v>
      </c>
      <c r="CK51" s="730" t="s">
        <v>3355</v>
      </c>
      <c r="CL51" s="730"/>
      <c r="CM51" s="731" t="s">
        <v>3363</v>
      </c>
      <c r="CN51" s="669"/>
      <c r="CO51" s="729"/>
      <c r="CP51" s="729"/>
      <c r="CQ51" s="729"/>
      <c r="CR51" s="729"/>
      <c r="CS51" s="729"/>
      <c r="CT51" s="730"/>
      <c r="CU51" s="730"/>
      <c r="CV51" s="730"/>
      <c r="CW51" s="731"/>
      <c r="CX51" s="669"/>
      <c r="CY51" s="729"/>
      <c r="CZ51" s="729"/>
      <c r="DA51" s="729"/>
      <c r="DB51" s="729"/>
      <c r="DC51" s="729"/>
      <c r="DD51" s="730"/>
      <c r="DE51" s="730"/>
      <c r="DF51" s="730"/>
      <c r="DG51" s="731"/>
      <c r="DH51" s="669"/>
      <c r="DI51" s="729"/>
      <c r="DJ51" s="729"/>
      <c r="DK51" s="729"/>
      <c r="DL51" s="729"/>
      <c r="DM51" s="729"/>
      <c r="DN51" s="730"/>
      <c r="DO51" s="730"/>
      <c r="DP51" s="730"/>
      <c r="DQ51" s="731"/>
      <c r="DR51" s="669"/>
      <c r="DS51" s="729"/>
      <c r="DT51" s="729"/>
      <c r="DU51" s="729"/>
      <c r="DV51" s="729"/>
      <c r="DW51" s="729"/>
      <c r="DX51" s="730"/>
      <c r="DY51" s="730"/>
      <c r="DZ51" s="730"/>
      <c r="EA51" s="731"/>
      <c r="EB51" s="669"/>
      <c r="EC51" s="729"/>
      <c r="ED51" s="729"/>
      <c r="EE51" s="729"/>
      <c r="EF51" s="729"/>
      <c r="EG51" s="729"/>
      <c r="EH51" s="730"/>
      <c r="EI51" s="730"/>
      <c r="EJ51" s="730"/>
      <c r="EK51" s="731"/>
      <c r="EL51" s="669"/>
      <c r="EM51" s="729"/>
      <c r="EN51" s="729"/>
      <c r="EO51" s="729"/>
      <c r="EP51" s="729"/>
      <c r="EQ51" s="729"/>
      <c r="ER51" s="730"/>
      <c r="ES51" s="730"/>
      <c r="ET51" s="730"/>
      <c r="EU51" s="731"/>
      <c r="EV51" s="669"/>
      <c r="EW51" s="729"/>
      <c r="EX51" s="729"/>
      <c r="EY51" s="729"/>
      <c r="EZ51" s="729"/>
      <c r="FA51" s="729"/>
      <c r="FB51" s="730"/>
      <c r="FC51" s="730"/>
      <c r="FD51" s="730"/>
      <c r="FE51" s="731"/>
      <c r="FF51" s="669"/>
      <c r="FG51" s="729"/>
      <c r="FH51" s="729"/>
      <c r="FI51" s="729"/>
      <c r="FJ51" s="729"/>
      <c r="FK51" s="729"/>
      <c r="FL51" s="730"/>
      <c r="FM51" s="730"/>
      <c r="FN51" s="730"/>
      <c r="FO51" s="731"/>
      <c r="FP51" s="669"/>
      <c r="FQ51" s="729"/>
      <c r="FR51" s="729"/>
      <c r="FS51" s="729"/>
      <c r="FT51" s="729"/>
      <c r="FU51" s="729"/>
      <c r="FV51" s="730"/>
      <c r="FW51" s="730"/>
      <c r="FX51" s="730"/>
      <c r="FY51" s="731"/>
      <c r="FZ51" s="669"/>
      <c r="GA51" s="729"/>
      <c r="GB51" s="729"/>
      <c r="GC51" s="729"/>
      <c r="GD51" s="729"/>
      <c r="GE51" s="729"/>
      <c r="GF51" s="730"/>
      <c r="GG51" s="730"/>
      <c r="GH51" s="730"/>
      <c r="GI51" s="731"/>
      <c r="GJ51" s="669"/>
      <c r="GK51" s="729"/>
      <c r="GL51" s="729"/>
      <c r="GM51" s="729"/>
      <c r="GN51" s="729"/>
      <c r="GO51" s="729"/>
      <c r="GP51" s="730"/>
      <c r="GQ51" s="730"/>
      <c r="GR51" s="730"/>
      <c r="GS51" s="731"/>
      <c r="GT51" s="669"/>
      <c r="GU51" s="729"/>
      <c r="GV51" s="729"/>
      <c r="GW51" s="729"/>
      <c r="GX51" s="729"/>
      <c r="GY51" s="729"/>
      <c r="GZ51" s="730"/>
      <c r="HA51" s="730"/>
      <c r="HB51" s="730"/>
      <c r="HC51" s="731"/>
      <c r="HD51" s="669"/>
      <c r="HE51" s="729"/>
      <c r="HF51" s="729"/>
      <c r="HG51" s="729"/>
      <c r="HH51" s="729"/>
      <c r="HI51" s="729"/>
      <c r="HJ51" s="730"/>
      <c r="HK51" s="730"/>
      <c r="HL51" s="730"/>
      <c r="HM51" s="731"/>
      <c r="HN51" s="669"/>
      <c r="HO51" s="729"/>
      <c r="HP51" s="729"/>
      <c r="HQ51" s="729"/>
      <c r="HR51" s="729"/>
      <c r="HS51" s="729"/>
      <c r="HT51" s="730"/>
      <c r="HU51" s="730"/>
      <c r="HV51" s="730"/>
      <c r="HW51" s="731"/>
      <c r="HX51" s="669"/>
      <c r="HY51" s="729"/>
      <c r="HZ51" s="729"/>
      <c r="IA51" s="729"/>
      <c r="IB51" s="729"/>
      <c r="IC51" s="729"/>
      <c r="ID51" s="730"/>
      <c r="IE51" s="730"/>
      <c r="IF51" s="730"/>
      <c r="IG51" s="731"/>
      <c r="IH51" s="669"/>
      <c r="II51" s="729"/>
      <c r="IJ51" s="729"/>
      <c r="IK51" s="729"/>
      <c r="IL51" s="729"/>
      <c r="IM51" s="729"/>
      <c r="IN51" s="730"/>
      <c r="IO51" s="730"/>
      <c r="IP51" s="730"/>
      <c r="IQ51" s="731"/>
      <c r="IR51" s="669"/>
      <c r="IS51" s="729"/>
      <c r="IT51" s="729"/>
      <c r="IU51" s="729"/>
      <c r="IV51" s="729"/>
      <c r="IW51" s="729"/>
      <c r="IX51" s="730"/>
      <c r="IY51" s="730"/>
      <c r="IZ51" s="730"/>
      <c r="JA51" s="731"/>
      <c r="JB51" s="669"/>
      <c r="JC51" s="729"/>
      <c r="JD51" s="729"/>
      <c r="JE51" s="729"/>
      <c r="JF51" s="729"/>
      <c r="JG51" s="729"/>
      <c r="JH51" s="730"/>
      <c r="JI51" s="730"/>
      <c r="JJ51" s="730"/>
      <c r="JK51" s="731"/>
      <c r="JL51" s="669" t="s">
        <v>3341</v>
      </c>
      <c r="JM51" s="669" t="s">
        <v>2426</v>
      </c>
      <c r="JN51" s="669" t="s">
        <v>2386</v>
      </c>
      <c r="JO51" s="669" t="s">
        <v>34</v>
      </c>
      <c r="JP51" s="669" t="s">
        <v>3096</v>
      </c>
      <c r="JQ51" s="669" t="s">
        <v>2792</v>
      </c>
      <c r="JR51" s="700">
        <v>400.0</v>
      </c>
      <c r="JS51" s="730"/>
      <c r="JT51" s="730"/>
      <c r="JU51" s="731" t="s">
        <v>3349</v>
      </c>
      <c r="JV51" s="669"/>
      <c r="JW51" s="729"/>
      <c r="JX51" s="729"/>
      <c r="JY51" s="729"/>
      <c r="JZ51" s="729"/>
      <c r="KA51" s="729"/>
      <c r="KB51" s="730"/>
      <c r="KC51" s="730"/>
      <c r="KD51" s="730"/>
      <c r="KE51" s="731"/>
      <c r="KF51" s="669"/>
      <c r="KG51" s="729"/>
      <c r="KH51" s="729"/>
      <c r="KI51" s="729"/>
      <c r="KJ51" s="729"/>
      <c r="KK51" s="729"/>
      <c r="KL51" s="730"/>
      <c r="KM51" s="730"/>
      <c r="KN51" s="730"/>
      <c r="KO51" s="731"/>
    </row>
    <row r="52" ht="15.75" customHeight="1">
      <c r="A52" s="708">
        <v>0.2916666666666667</v>
      </c>
      <c r="B52" s="546"/>
      <c r="C52" s="546"/>
      <c r="D52" s="546"/>
      <c r="E52" s="546"/>
      <c r="F52" s="546"/>
      <c r="G52" s="546"/>
      <c r="H52" s="713"/>
      <c r="I52" s="713"/>
      <c r="J52" s="713"/>
      <c r="K52" s="734"/>
      <c r="L52" s="661" t="s">
        <v>3341</v>
      </c>
      <c r="M52" s="661" t="s">
        <v>2426</v>
      </c>
      <c r="N52" s="661" t="s">
        <v>2597</v>
      </c>
      <c r="O52" s="661" t="s">
        <v>861</v>
      </c>
      <c r="P52" s="661" t="s">
        <v>3117</v>
      </c>
      <c r="Q52" s="661" t="s">
        <v>2713</v>
      </c>
      <c r="R52" s="709">
        <v>550.0</v>
      </c>
      <c r="S52" s="713" t="s">
        <v>3355</v>
      </c>
      <c r="T52" s="713"/>
      <c r="U52" s="734" t="s">
        <v>3363</v>
      </c>
      <c r="V52" s="546" t="s">
        <v>3341</v>
      </c>
      <c r="W52" s="546" t="s">
        <v>2426</v>
      </c>
      <c r="X52" s="546" t="s">
        <v>2683</v>
      </c>
      <c r="Y52" s="546" t="s">
        <v>70</v>
      </c>
      <c r="Z52" s="546" t="s">
        <v>1748</v>
      </c>
      <c r="AA52" s="546" t="s">
        <v>2278</v>
      </c>
      <c r="AB52" s="713">
        <v>480.0</v>
      </c>
      <c r="AC52" s="713" t="s">
        <v>3355</v>
      </c>
      <c r="AD52" s="713"/>
      <c r="AE52" s="734" t="s">
        <v>3363</v>
      </c>
      <c r="AF52" s="546" t="s">
        <v>3368</v>
      </c>
      <c r="AG52" s="546" t="s">
        <v>2426</v>
      </c>
      <c r="AH52" s="546" t="s">
        <v>4561</v>
      </c>
      <c r="AI52" s="546" t="s">
        <v>229</v>
      </c>
      <c r="AJ52" s="546" t="s">
        <v>3097</v>
      </c>
      <c r="AK52" s="546" t="s">
        <v>2713</v>
      </c>
      <c r="AL52" s="713">
        <v>550.0</v>
      </c>
      <c r="AM52" s="713" t="s">
        <v>4427</v>
      </c>
      <c r="AN52" s="713"/>
      <c r="AO52" s="734" t="s">
        <v>3363</v>
      </c>
      <c r="AP52" s="546"/>
      <c r="AQ52" s="546"/>
      <c r="AR52" s="546"/>
      <c r="AS52" s="546"/>
      <c r="AT52" s="546"/>
      <c r="AU52" s="546"/>
      <c r="AV52" s="713"/>
      <c r="AW52" s="713"/>
      <c r="AX52" s="713"/>
      <c r="AY52" s="734"/>
      <c r="AZ52" s="546"/>
      <c r="BA52" s="546"/>
      <c r="BB52" s="546"/>
      <c r="BC52" s="546"/>
      <c r="BD52" s="546"/>
      <c r="BE52" s="546"/>
      <c r="BF52" s="713"/>
      <c r="BG52" s="713"/>
      <c r="BH52" s="713"/>
      <c r="BI52" s="734"/>
      <c r="BJ52" s="546"/>
      <c r="BK52" s="546"/>
      <c r="BL52" s="546"/>
      <c r="BM52" s="546"/>
      <c r="BN52" s="546"/>
      <c r="BO52" s="546"/>
      <c r="BP52" s="713"/>
      <c r="BQ52" s="713"/>
      <c r="BR52" s="713"/>
      <c r="BS52" s="734"/>
      <c r="BT52" s="546"/>
      <c r="BU52" s="546"/>
      <c r="BV52" s="661" t="s">
        <v>3173</v>
      </c>
      <c r="BW52" s="546" t="s">
        <v>3111</v>
      </c>
      <c r="BX52" s="546" t="s">
        <v>3096</v>
      </c>
      <c r="BY52" s="546" t="s">
        <v>2289</v>
      </c>
      <c r="BZ52" s="709">
        <v>125.0</v>
      </c>
      <c r="CA52" s="713" t="s">
        <v>3355</v>
      </c>
      <c r="CB52" s="713"/>
      <c r="CC52" s="734" t="s">
        <v>3363</v>
      </c>
      <c r="CD52" s="546" t="s">
        <v>3341</v>
      </c>
      <c r="CE52" s="546" t="s">
        <v>1780</v>
      </c>
      <c r="CF52" s="546" t="s">
        <v>2620</v>
      </c>
      <c r="CG52" s="546" t="s">
        <v>34</v>
      </c>
      <c r="CH52" s="546" t="s">
        <v>602</v>
      </c>
      <c r="CI52" s="546" t="s">
        <v>2278</v>
      </c>
      <c r="CJ52" s="713">
        <v>0.0</v>
      </c>
      <c r="CK52" s="713" t="s">
        <v>3114</v>
      </c>
      <c r="CL52" s="713"/>
      <c r="CM52" s="734" t="s">
        <v>3384</v>
      </c>
      <c r="CN52" s="546" t="s">
        <v>3368</v>
      </c>
      <c r="CO52" s="546" t="s">
        <v>2426</v>
      </c>
      <c r="CP52" s="546" t="s">
        <v>4562</v>
      </c>
      <c r="CQ52" s="546" t="s">
        <v>34</v>
      </c>
      <c r="CR52" s="546" t="s">
        <v>1748</v>
      </c>
      <c r="CS52" s="546" t="s">
        <v>2278</v>
      </c>
      <c r="CT52" s="713">
        <v>420.0</v>
      </c>
      <c r="CU52" s="713" t="s">
        <v>3344</v>
      </c>
      <c r="CV52" s="713"/>
      <c r="CW52" s="734" t="s">
        <v>3384</v>
      </c>
      <c r="DH52" s="546"/>
      <c r="DI52" s="546"/>
      <c r="DJ52" s="546"/>
      <c r="DK52" s="546"/>
      <c r="DL52" s="546"/>
      <c r="DM52" s="546"/>
      <c r="DN52" s="713"/>
      <c r="DO52" s="713"/>
      <c r="DP52" s="713"/>
      <c r="DQ52" s="734"/>
      <c r="DR52" s="546"/>
      <c r="DS52" s="546"/>
      <c r="DT52" s="546"/>
      <c r="DU52" s="546"/>
      <c r="DV52" s="546"/>
      <c r="DW52" s="546"/>
      <c r="DX52" s="713"/>
      <c r="DY52" s="713"/>
      <c r="DZ52" s="713"/>
      <c r="EA52" s="734"/>
      <c r="EI52" s="713"/>
      <c r="EJ52" s="713"/>
      <c r="EK52" s="734"/>
      <c r="EL52" s="392" t="s">
        <v>3341</v>
      </c>
      <c r="EM52" s="660" t="s">
        <v>2426</v>
      </c>
      <c r="EN52" s="660" t="s">
        <v>2636</v>
      </c>
      <c r="EO52" s="660" t="s">
        <v>34</v>
      </c>
      <c r="EP52" s="660" t="s">
        <v>3092</v>
      </c>
      <c r="EQ52" s="660" t="s">
        <v>2278</v>
      </c>
      <c r="ER52" s="774">
        <v>420.0</v>
      </c>
      <c r="ES52" s="713"/>
      <c r="ET52" s="713"/>
      <c r="EU52" s="734" t="s">
        <v>3349</v>
      </c>
      <c r="FC52" s="713"/>
      <c r="FD52" s="713"/>
      <c r="FE52" s="734"/>
      <c r="FF52" s="546"/>
      <c r="FG52" s="546"/>
      <c r="FH52" s="546"/>
      <c r="FI52" s="546"/>
      <c r="FJ52" s="546"/>
      <c r="FK52" s="546"/>
      <c r="FL52" s="713"/>
      <c r="FM52" s="713"/>
      <c r="FN52" s="713"/>
      <c r="FO52" s="734"/>
      <c r="FP52" s="320" t="s">
        <v>3341</v>
      </c>
      <c r="FQ52" s="320" t="s">
        <v>2426</v>
      </c>
      <c r="FR52" s="320" t="s">
        <v>2726</v>
      </c>
      <c r="FS52" s="320" t="s">
        <v>40</v>
      </c>
      <c r="FT52" s="320" t="s">
        <v>3097</v>
      </c>
      <c r="FU52" s="320" t="s">
        <v>2289</v>
      </c>
      <c r="FV52" s="528">
        <v>520.0</v>
      </c>
      <c r="FW52" s="713"/>
      <c r="FX52" s="713"/>
      <c r="FY52" s="734" t="s">
        <v>3349</v>
      </c>
      <c r="FZ52" s="546"/>
      <c r="GA52" s="546"/>
      <c r="GB52" s="546"/>
      <c r="GC52" s="546"/>
      <c r="GD52" s="546"/>
      <c r="GE52" s="546"/>
      <c r="GF52" s="713"/>
      <c r="GG52" s="713"/>
      <c r="GH52" s="713"/>
      <c r="GI52" s="734"/>
      <c r="GJ52" s="546"/>
      <c r="GK52" s="546"/>
      <c r="GL52" s="546"/>
      <c r="GM52" s="546"/>
      <c r="GN52" s="546"/>
      <c r="GO52" s="546"/>
      <c r="GP52" s="713"/>
      <c r="GQ52" s="713"/>
      <c r="GR52" s="713"/>
      <c r="GS52" s="734"/>
      <c r="GT52" s="546" t="s">
        <v>3368</v>
      </c>
      <c r="GU52" s="546" t="s">
        <v>2426</v>
      </c>
      <c r="GV52" s="546" t="s">
        <v>2738</v>
      </c>
      <c r="GW52" s="546" t="s">
        <v>34</v>
      </c>
      <c r="GX52" s="546" t="s">
        <v>3096</v>
      </c>
      <c r="GY52" s="546" t="s">
        <v>2278</v>
      </c>
      <c r="GZ52" s="713">
        <v>420.0</v>
      </c>
      <c r="HA52" s="713" t="s">
        <v>4427</v>
      </c>
      <c r="HB52" s="713"/>
      <c r="HC52" s="734" t="s">
        <v>3363</v>
      </c>
      <c r="HD52" s="546"/>
      <c r="HE52" s="546"/>
      <c r="HF52" s="546" t="s">
        <v>3781</v>
      </c>
      <c r="HG52" s="546" t="s">
        <v>3111</v>
      </c>
      <c r="HH52" s="546" t="s">
        <v>3096</v>
      </c>
      <c r="HI52" s="546" t="s">
        <v>2289</v>
      </c>
      <c r="HJ52" s="713">
        <v>125.0</v>
      </c>
      <c r="HK52" s="713"/>
      <c r="HL52" s="713"/>
      <c r="HM52" s="734" t="s">
        <v>3363</v>
      </c>
      <c r="HN52" s="546"/>
      <c r="HO52" s="546"/>
      <c r="HP52" s="799" t="s">
        <v>4563</v>
      </c>
      <c r="HQ52" s="546"/>
      <c r="HR52" s="546"/>
      <c r="HS52" s="546"/>
      <c r="HT52" s="713"/>
      <c r="HU52" s="713"/>
      <c r="HV52" s="713"/>
      <c r="HW52" s="734"/>
      <c r="HX52" s="546" t="s">
        <v>3368</v>
      </c>
      <c r="HY52" s="546" t="s">
        <v>2426</v>
      </c>
      <c r="HZ52" s="546" t="s">
        <v>2748</v>
      </c>
      <c r="IA52" s="546" t="s">
        <v>34</v>
      </c>
      <c r="IB52" s="546" t="s">
        <v>3096</v>
      </c>
      <c r="IC52" s="546" t="s">
        <v>2713</v>
      </c>
      <c r="ID52" s="713">
        <v>420.0</v>
      </c>
      <c r="IE52" s="713" t="s">
        <v>3355</v>
      </c>
      <c r="IF52" s="713"/>
      <c r="IG52" s="734" t="s">
        <v>3363</v>
      </c>
      <c r="IH52" s="320" t="s">
        <v>3341</v>
      </c>
      <c r="II52" s="320" t="s">
        <v>2426</v>
      </c>
      <c r="IJ52" s="320" t="s">
        <v>2726</v>
      </c>
      <c r="IK52" s="320" t="s">
        <v>40</v>
      </c>
      <c r="IL52" s="320" t="s">
        <v>3097</v>
      </c>
      <c r="IM52" s="320" t="s">
        <v>2289</v>
      </c>
      <c r="IN52" s="528">
        <v>520.0</v>
      </c>
      <c r="IO52" s="713"/>
      <c r="IP52" s="713"/>
      <c r="IQ52" s="734" t="s">
        <v>3384</v>
      </c>
      <c r="IZ52" s="713"/>
      <c r="JA52" s="734"/>
      <c r="JB52" s="546"/>
      <c r="JC52" s="546"/>
      <c r="JD52" s="546"/>
      <c r="JE52" s="546"/>
      <c r="JF52" s="546"/>
      <c r="JG52" s="546"/>
      <c r="JH52" s="713"/>
      <c r="JI52" s="713"/>
      <c r="JJ52" s="713"/>
      <c r="JK52" s="734"/>
      <c r="JL52" s="546" t="s">
        <v>3368</v>
      </c>
      <c r="JM52" s="661" t="s">
        <v>1962</v>
      </c>
      <c r="JN52" s="546" t="s">
        <v>2764</v>
      </c>
      <c r="JO52" s="546" t="s">
        <v>34</v>
      </c>
      <c r="JP52" s="546" t="s">
        <v>3097</v>
      </c>
      <c r="JQ52" s="546" t="s">
        <v>2289</v>
      </c>
      <c r="JR52" s="713">
        <v>0.0</v>
      </c>
      <c r="JS52" s="713" t="s">
        <v>3114</v>
      </c>
      <c r="JT52" s="713"/>
      <c r="JU52" s="734"/>
      <c r="JV52" s="546"/>
      <c r="JW52" s="546"/>
      <c r="JX52" s="546" t="s">
        <v>3781</v>
      </c>
      <c r="JY52" s="546" t="s">
        <v>3111</v>
      </c>
      <c r="JZ52" s="546" t="s">
        <v>3096</v>
      </c>
      <c r="KA52" s="546" t="s">
        <v>2289</v>
      </c>
      <c r="KB52" s="713">
        <v>125.0</v>
      </c>
      <c r="KC52" s="713" t="s">
        <v>3355</v>
      </c>
      <c r="KD52" s="713"/>
      <c r="KE52" s="734" t="s">
        <v>3363</v>
      </c>
      <c r="KF52" s="546" t="s">
        <v>3368</v>
      </c>
      <c r="KG52" s="546" t="s">
        <v>2426</v>
      </c>
      <c r="KH52" s="546" t="s">
        <v>4564</v>
      </c>
      <c r="KI52" s="546" t="s">
        <v>34</v>
      </c>
      <c r="KJ52" s="546" t="s">
        <v>3097</v>
      </c>
      <c r="KK52" s="546" t="s">
        <v>2735</v>
      </c>
      <c r="KL52" s="713">
        <v>200.0</v>
      </c>
      <c r="KM52" s="713" t="s">
        <v>3355</v>
      </c>
      <c r="KN52" s="713"/>
      <c r="KO52" s="734" t="s">
        <v>3363</v>
      </c>
    </row>
    <row r="53" ht="15.75" customHeight="1">
      <c r="A53" s="715">
        <v>0.2916666666666667</v>
      </c>
      <c r="B53" s="669"/>
      <c r="C53" s="669"/>
      <c r="D53" s="669"/>
      <c r="E53" s="669"/>
      <c r="F53" s="669"/>
      <c r="G53" s="669"/>
      <c r="H53" s="700"/>
      <c r="I53" s="700"/>
      <c r="J53" s="700"/>
      <c r="K53" s="716"/>
      <c r="L53" s="669"/>
      <c r="M53" s="669"/>
      <c r="N53" s="669" t="s">
        <v>4442</v>
      </c>
      <c r="O53" s="669" t="s">
        <v>3111</v>
      </c>
      <c r="P53" s="669" t="s">
        <v>3096</v>
      </c>
      <c r="Q53" s="700" t="s">
        <v>2289</v>
      </c>
      <c r="R53" s="700" t="s">
        <v>902</v>
      </c>
      <c r="S53" s="700" t="s">
        <v>3355</v>
      </c>
      <c r="T53" s="700"/>
      <c r="U53" s="716" t="s">
        <v>3363</v>
      </c>
      <c r="AF53" s="669" t="s">
        <v>3368</v>
      </c>
      <c r="AG53" s="669" t="s">
        <v>1274</v>
      </c>
      <c r="AH53" s="669" t="s">
        <v>2714</v>
      </c>
      <c r="AI53" s="669" t="s">
        <v>34</v>
      </c>
      <c r="AJ53" s="669" t="s">
        <v>3099</v>
      </c>
      <c r="AK53" s="669" t="s">
        <v>2289</v>
      </c>
      <c r="AL53" s="700">
        <v>300.0</v>
      </c>
      <c r="AM53" s="700" t="s">
        <v>3355</v>
      </c>
      <c r="AN53" s="700"/>
      <c r="AO53" s="716" t="s">
        <v>3363</v>
      </c>
      <c r="AP53" s="669"/>
      <c r="AQ53" s="669"/>
      <c r="AR53" s="669"/>
      <c r="AS53" s="669"/>
      <c r="AT53" s="669"/>
      <c r="AU53" s="669"/>
      <c r="AV53" s="700"/>
      <c r="AW53" s="700"/>
      <c r="AX53" s="700"/>
      <c r="AY53" s="716"/>
      <c r="AZ53" s="669"/>
      <c r="BA53" s="669"/>
      <c r="BB53" s="669"/>
      <c r="BC53" s="669"/>
      <c r="BD53" s="669"/>
      <c r="BE53" s="669"/>
      <c r="BF53" s="700"/>
      <c r="BG53" s="700"/>
      <c r="BH53" s="700"/>
      <c r="BI53" s="716"/>
      <c r="BJ53" s="669"/>
      <c r="BK53" s="669"/>
      <c r="BL53" s="669"/>
      <c r="BM53" s="669"/>
      <c r="BN53" s="669"/>
      <c r="BO53" s="669"/>
      <c r="BP53" s="700"/>
      <c r="BQ53" s="700"/>
      <c r="BR53" s="700"/>
      <c r="BS53" s="716"/>
      <c r="BT53" s="669" t="s">
        <v>3341</v>
      </c>
      <c r="BU53" s="669" t="s">
        <v>1780</v>
      </c>
      <c r="BV53" s="669" t="s">
        <v>2695</v>
      </c>
      <c r="BW53" s="669" t="s">
        <v>34</v>
      </c>
      <c r="BX53" s="669" t="s">
        <v>3107</v>
      </c>
      <c r="BY53" s="669" t="s">
        <v>2289</v>
      </c>
      <c r="BZ53" s="700">
        <v>0.0</v>
      </c>
      <c r="CA53" s="700" t="s">
        <v>3114</v>
      </c>
      <c r="CB53" s="700" t="s">
        <v>3116</v>
      </c>
      <c r="CC53" s="716" t="s">
        <v>3363</v>
      </c>
      <c r="CD53" s="669" t="s">
        <v>3341</v>
      </c>
      <c r="CE53" s="669" t="s">
        <v>2426</v>
      </c>
      <c r="CF53" s="669" t="s">
        <v>2709</v>
      </c>
      <c r="CG53" s="669" t="s">
        <v>34</v>
      </c>
      <c r="CH53" s="669" t="s">
        <v>3099</v>
      </c>
      <c r="CI53" s="669" t="s">
        <v>2289</v>
      </c>
      <c r="CJ53" s="700">
        <v>300.0</v>
      </c>
      <c r="CK53" s="700" t="s">
        <v>3355</v>
      </c>
      <c r="CL53" s="700"/>
      <c r="CM53" s="716" t="s">
        <v>3363</v>
      </c>
      <c r="CN53" s="669"/>
      <c r="CO53" s="669"/>
      <c r="CP53" s="669" t="s">
        <v>3173</v>
      </c>
      <c r="CQ53" s="685" t="s">
        <v>3111</v>
      </c>
      <c r="CR53" s="685" t="s">
        <v>3096</v>
      </c>
      <c r="CS53" s="685" t="s">
        <v>2289</v>
      </c>
      <c r="CT53" s="700">
        <v>125.0</v>
      </c>
      <c r="CU53" s="698" t="s">
        <v>3355</v>
      </c>
      <c r="CV53" s="700"/>
      <c r="CW53" s="809" t="s">
        <v>3363</v>
      </c>
      <c r="CX53" s="341" t="s">
        <v>3341</v>
      </c>
      <c r="CY53" s="341" t="s">
        <v>2426</v>
      </c>
      <c r="CZ53" s="341" t="s">
        <v>2726</v>
      </c>
      <c r="DA53" s="341" t="s">
        <v>40</v>
      </c>
      <c r="DB53" s="341" t="s">
        <v>3097</v>
      </c>
      <c r="DC53" s="341" t="s">
        <v>2289</v>
      </c>
      <c r="DD53" s="342">
        <v>520.0</v>
      </c>
      <c r="DE53" s="342" t="s">
        <v>3355</v>
      </c>
      <c r="DF53" s="828"/>
      <c r="DG53" s="716" t="s">
        <v>3363</v>
      </c>
      <c r="DH53" s="669"/>
      <c r="DI53" s="669"/>
      <c r="DJ53" s="669"/>
      <c r="DK53" s="669"/>
      <c r="DL53" s="669"/>
      <c r="DM53" s="669"/>
      <c r="DN53" s="700"/>
      <c r="DO53" s="700"/>
      <c r="DP53" s="700"/>
      <c r="DQ53" s="716"/>
      <c r="DR53" s="669"/>
      <c r="DS53" s="669"/>
      <c r="DT53" s="669"/>
      <c r="DU53" s="669"/>
      <c r="DV53" s="669"/>
      <c r="DW53" s="669"/>
      <c r="DX53" s="700"/>
      <c r="DY53" s="700"/>
      <c r="DZ53" s="700"/>
      <c r="EA53" s="716"/>
      <c r="EB53" s="669"/>
      <c r="EC53" s="669"/>
      <c r="ED53" s="669"/>
      <c r="EE53" s="669"/>
      <c r="EF53" s="669"/>
      <c r="EG53" s="669"/>
      <c r="EH53" s="700"/>
      <c r="EI53" s="700"/>
      <c r="EJ53" s="700"/>
      <c r="EK53" s="716"/>
      <c r="EL53" s="669"/>
      <c r="EM53" s="669"/>
      <c r="EN53" s="669"/>
      <c r="EO53" s="669"/>
      <c r="EP53" s="669"/>
      <c r="EQ53" s="669"/>
      <c r="ER53" s="700"/>
      <c r="ES53" s="700"/>
      <c r="ET53" s="700"/>
      <c r="EU53" s="716"/>
      <c r="FC53" s="700"/>
      <c r="FD53" s="700"/>
      <c r="FE53" s="716"/>
      <c r="FF53" s="669"/>
      <c r="FG53" s="669"/>
      <c r="FH53" s="669"/>
      <c r="FI53" s="669"/>
      <c r="FJ53" s="669"/>
      <c r="FK53" s="669"/>
      <c r="FL53" s="700"/>
      <c r="FM53" s="700"/>
      <c r="FN53" s="700"/>
      <c r="FO53" s="716"/>
      <c r="FP53" s="777" t="s">
        <v>3368</v>
      </c>
      <c r="FQ53" s="777" t="s">
        <v>2426</v>
      </c>
      <c r="FR53" s="777" t="s">
        <v>2727</v>
      </c>
      <c r="FS53" s="777" t="s">
        <v>70</v>
      </c>
      <c r="FT53" s="777" t="s">
        <v>3106</v>
      </c>
      <c r="FU53" s="777" t="s">
        <v>2289</v>
      </c>
      <c r="FV53" s="778">
        <v>480.0</v>
      </c>
      <c r="FW53" s="700"/>
      <c r="FX53" s="700" t="s">
        <v>4565</v>
      </c>
      <c r="FY53" s="716" t="s">
        <v>3349</v>
      </c>
      <c r="FZ53" s="669"/>
      <c r="GA53" s="669"/>
      <c r="GB53" s="669"/>
      <c r="GC53" s="669"/>
      <c r="GD53" s="669"/>
      <c r="GE53" s="669"/>
      <c r="GF53" s="700"/>
      <c r="GG53" s="700"/>
      <c r="GH53" s="700"/>
      <c r="GI53" s="716"/>
      <c r="GJ53" s="669"/>
      <c r="GK53" s="669"/>
      <c r="GL53" s="669"/>
      <c r="GM53" s="669"/>
      <c r="GN53" s="669"/>
      <c r="GO53" s="669"/>
      <c r="GP53" s="700"/>
      <c r="GQ53" s="700"/>
      <c r="GR53" s="700"/>
      <c r="GS53" s="716"/>
      <c r="GT53" s="669"/>
      <c r="GU53" s="669"/>
      <c r="GV53" s="669"/>
      <c r="GW53" s="669"/>
      <c r="GX53" s="669"/>
      <c r="GY53" s="669"/>
      <c r="GZ53" s="700"/>
      <c r="HA53" s="700"/>
      <c r="HB53" s="700"/>
      <c r="HC53" s="716"/>
      <c r="HD53" s="669"/>
      <c r="HE53" s="669"/>
      <c r="HF53" s="669"/>
      <c r="HG53" s="669"/>
      <c r="HH53" s="669"/>
      <c r="HI53" s="669"/>
      <c r="HJ53" s="700"/>
      <c r="HK53" s="700"/>
      <c r="HL53" s="700"/>
      <c r="HM53" s="716"/>
      <c r="HN53" s="669" t="s">
        <v>3368</v>
      </c>
      <c r="HO53" s="669" t="s">
        <v>2426</v>
      </c>
      <c r="HP53" s="669" t="s">
        <v>4566</v>
      </c>
      <c r="HQ53" s="669" t="s">
        <v>34</v>
      </c>
      <c r="HR53" s="669" t="s">
        <v>3097</v>
      </c>
      <c r="HS53" s="669" t="s">
        <v>2735</v>
      </c>
      <c r="HT53" s="700">
        <v>420.0</v>
      </c>
      <c r="HU53" s="700"/>
      <c r="HV53" s="700"/>
      <c r="HW53" s="716" t="s">
        <v>3349</v>
      </c>
      <c r="HX53" s="669"/>
      <c r="HY53" s="669"/>
      <c r="HZ53" s="669" t="s">
        <v>4351</v>
      </c>
      <c r="IA53" s="669" t="s">
        <v>3111</v>
      </c>
      <c r="IB53" s="669" t="s">
        <v>2112</v>
      </c>
      <c r="IC53" s="669" t="s">
        <v>2289</v>
      </c>
      <c r="ID53" s="700">
        <v>125.0</v>
      </c>
      <c r="IE53" s="700" t="s">
        <v>4427</v>
      </c>
      <c r="IF53" s="700"/>
      <c r="IG53" s="716" t="s">
        <v>3363</v>
      </c>
      <c r="IH53" s="777" t="s">
        <v>3368</v>
      </c>
      <c r="II53" s="777" t="s">
        <v>2426</v>
      </c>
      <c r="IJ53" s="777" t="s">
        <v>2727</v>
      </c>
      <c r="IK53" s="777" t="s">
        <v>70</v>
      </c>
      <c r="IL53" s="777" t="s">
        <v>3106</v>
      </c>
      <c r="IM53" s="777" t="s">
        <v>2289</v>
      </c>
      <c r="IN53" s="778">
        <v>480.0</v>
      </c>
      <c r="IO53" s="700"/>
      <c r="IP53" s="700" t="s">
        <v>4565</v>
      </c>
      <c r="IQ53" s="716" t="s">
        <v>3384</v>
      </c>
      <c r="IR53" s="669"/>
      <c r="IS53" s="669"/>
      <c r="IT53" s="669"/>
      <c r="IU53" s="669"/>
      <c r="IV53" s="669"/>
      <c r="IW53" s="669"/>
      <c r="IX53" s="700"/>
      <c r="IY53" s="700"/>
      <c r="IZ53" s="700"/>
      <c r="JA53" s="716"/>
      <c r="JB53" s="669"/>
      <c r="JC53" s="669"/>
      <c r="JD53" s="669"/>
      <c r="JE53" s="669"/>
      <c r="JF53" s="669"/>
      <c r="JG53" s="669"/>
      <c r="JH53" s="700"/>
      <c r="JI53" s="700"/>
      <c r="JJ53" s="700"/>
      <c r="JK53" s="716"/>
      <c r="JL53" s="669" t="s">
        <v>3341</v>
      </c>
      <c r="JM53" s="669" t="s">
        <v>1780</v>
      </c>
      <c r="JN53" s="669" t="s">
        <v>2642</v>
      </c>
      <c r="JO53" s="669" t="s">
        <v>70</v>
      </c>
      <c r="JP53" s="669" t="s">
        <v>3112</v>
      </c>
      <c r="JQ53" s="669" t="s">
        <v>2289</v>
      </c>
      <c r="JR53" s="698">
        <v>0.0</v>
      </c>
      <c r="JS53" s="700" t="s">
        <v>3114</v>
      </c>
      <c r="JT53" s="700"/>
      <c r="JU53" s="716" t="s">
        <v>3349</v>
      </c>
      <c r="JV53" s="669"/>
      <c r="JW53" s="669"/>
      <c r="JX53" s="669"/>
      <c r="JY53" s="669"/>
      <c r="JZ53" s="669"/>
      <c r="KA53" s="669"/>
      <c r="KB53" s="700"/>
      <c r="KC53" s="700"/>
      <c r="KD53" s="700"/>
      <c r="KE53" s="716"/>
      <c r="KM53" s="700"/>
      <c r="KN53" s="700"/>
      <c r="KO53" s="716" t="s">
        <v>3681</v>
      </c>
    </row>
    <row r="54" ht="15.75" customHeight="1">
      <c r="A54" s="708">
        <v>0.2916666666666667</v>
      </c>
      <c r="B54" s="661"/>
      <c r="C54" s="661"/>
      <c r="D54" s="661"/>
      <c r="E54" s="661"/>
      <c r="F54" s="661"/>
      <c r="G54" s="661"/>
      <c r="H54" s="709"/>
      <c r="I54" s="709"/>
      <c r="J54" s="709"/>
      <c r="K54" s="710"/>
      <c r="L54" s="661" t="s">
        <v>3341</v>
      </c>
      <c r="M54" s="661" t="s">
        <v>1962</v>
      </c>
      <c r="N54" s="661" t="s">
        <v>2618</v>
      </c>
      <c r="O54" s="661" t="s">
        <v>34</v>
      </c>
      <c r="P54" s="661" t="s">
        <v>1604</v>
      </c>
      <c r="Q54" s="661" t="s">
        <v>2278</v>
      </c>
      <c r="R54" s="709">
        <v>0.0</v>
      </c>
      <c r="S54" s="709" t="s">
        <v>3114</v>
      </c>
      <c r="T54" s="709"/>
      <c r="U54" s="710" t="s">
        <v>3363</v>
      </c>
      <c r="V54" s="661"/>
      <c r="W54" s="661"/>
      <c r="X54" s="661" t="s">
        <v>4351</v>
      </c>
      <c r="Y54" s="661" t="s">
        <v>3111</v>
      </c>
      <c r="Z54" s="661" t="s">
        <v>2112</v>
      </c>
      <c r="AA54" s="661" t="s">
        <v>2289</v>
      </c>
      <c r="AB54" s="709">
        <v>125.0</v>
      </c>
      <c r="AC54" s="709" t="s">
        <v>3355</v>
      </c>
      <c r="AD54" s="709"/>
      <c r="AE54" s="710" t="s">
        <v>3363</v>
      </c>
      <c r="AF54" s="661" t="s">
        <v>3341</v>
      </c>
      <c r="AG54" s="661" t="s">
        <v>1780</v>
      </c>
      <c r="AH54" s="661" t="s">
        <v>2642</v>
      </c>
      <c r="AI54" s="661" t="s">
        <v>70</v>
      </c>
      <c r="AJ54" s="661" t="s">
        <v>3112</v>
      </c>
      <c r="AK54" s="661" t="s">
        <v>2289</v>
      </c>
      <c r="AL54" s="137">
        <v>0.0</v>
      </c>
      <c r="AM54" s="709" t="s">
        <v>3114</v>
      </c>
      <c r="AN54" s="709"/>
      <c r="AO54" s="710" t="s">
        <v>3363</v>
      </c>
      <c r="AP54" s="661"/>
      <c r="AQ54" s="661"/>
      <c r="AR54" s="661"/>
      <c r="AS54" s="661"/>
      <c r="AT54" s="661"/>
      <c r="AU54" s="661"/>
      <c r="AV54" s="709"/>
      <c r="AW54" s="709"/>
      <c r="AX54" s="709"/>
      <c r="AY54" s="710"/>
      <c r="AZ54" s="661"/>
      <c r="BA54" s="661"/>
      <c r="BB54" s="661"/>
      <c r="BC54" s="661"/>
      <c r="BD54" s="661"/>
      <c r="BE54" s="661"/>
      <c r="BF54" s="709"/>
      <c r="BG54" s="709"/>
      <c r="BH54" s="709"/>
      <c r="BI54" s="710"/>
      <c r="BJ54" s="661"/>
      <c r="BK54" s="661"/>
      <c r="BL54" s="661"/>
      <c r="BM54" s="661"/>
      <c r="BN54" s="661"/>
      <c r="BO54" s="661"/>
      <c r="BP54" s="709"/>
      <c r="BQ54" s="709"/>
      <c r="BR54" s="709"/>
      <c r="BS54" s="710"/>
      <c r="BT54" s="661"/>
      <c r="BU54" s="661"/>
      <c r="BV54" s="661"/>
      <c r="BW54" s="661"/>
      <c r="BX54" s="661"/>
      <c r="BY54" s="661"/>
      <c r="BZ54" s="709"/>
      <c r="CA54" s="709"/>
      <c r="CC54" s="710"/>
      <c r="CD54" s="661" t="s">
        <v>3341</v>
      </c>
      <c r="CE54" s="661" t="s">
        <v>2426</v>
      </c>
      <c r="CF54" s="661" t="s">
        <v>2689</v>
      </c>
      <c r="CG54" s="661" t="s">
        <v>34</v>
      </c>
      <c r="CH54" s="661" t="s">
        <v>3100</v>
      </c>
      <c r="CI54" s="661" t="s">
        <v>2713</v>
      </c>
      <c r="CJ54" s="709">
        <v>420.0</v>
      </c>
      <c r="CK54" s="709" t="s">
        <v>4427</v>
      </c>
      <c r="CL54" s="709"/>
      <c r="CM54" s="710" t="s">
        <v>3384</v>
      </c>
      <c r="CN54" s="661"/>
      <c r="CO54" s="661"/>
      <c r="CP54" s="661"/>
      <c r="CQ54" s="661"/>
      <c r="CR54" s="661"/>
      <c r="CS54" s="661"/>
      <c r="CT54" s="709"/>
      <c r="CU54" s="709"/>
      <c r="CV54" s="709"/>
      <c r="CW54" s="710"/>
      <c r="CX54" s="751" t="s">
        <v>3368</v>
      </c>
      <c r="CY54" s="751" t="s">
        <v>2426</v>
      </c>
      <c r="CZ54" s="751" t="s">
        <v>2727</v>
      </c>
      <c r="DA54" s="751" t="s">
        <v>70</v>
      </c>
      <c r="DB54" s="751" t="s">
        <v>3112</v>
      </c>
      <c r="DC54" s="751" t="s">
        <v>2289</v>
      </c>
      <c r="DD54" s="830">
        <v>480.0</v>
      </c>
      <c r="DE54" s="830" t="s">
        <v>3355</v>
      </c>
      <c r="DF54" s="709"/>
      <c r="DG54" s="710" t="s">
        <v>3349</v>
      </c>
      <c r="DH54" s="661"/>
      <c r="DI54" s="661"/>
      <c r="DJ54" s="661"/>
      <c r="DK54" s="661"/>
      <c r="DL54" s="661"/>
      <c r="DM54" s="661"/>
      <c r="DN54" s="709"/>
      <c r="DO54" s="709"/>
      <c r="DP54" s="709"/>
      <c r="DQ54" s="710"/>
      <c r="DR54" s="661"/>
      <c r="DS54" s="661"/>
      <c r="DT54" s="661"/>
      <c r="DU54" s="661"/>
      <c r="DV54" s="661"/>
      <c r="DW54" s="661"/>
      <c r="DX54" s="709"/>
      <c r="DY54" s="709"/>
      <c r="DZ54" s="709"/>
      <c r="EA54" s="710"/>
      <c r="EB54" s="661"/>
      <c r="EC54" s="661"/>
      <c r="ED54" s="661"/>
      <c r="EE54" s="661"/>
      <c r="EF54" s="661"/>
      <c r="EG54" s="661"/>
      <c r="EH54" s="709"/>
      <c r="EI54" s="709"/>
      <c r="EJ54" s="709"/>
      <c r="EK54" s="710"/>
      <c r="EL54" s="661"/>
      <c r="EM54" s="661"/>
      <c r="EN54" s="661"/>
      <c r="EO54" s="661"/>
      <c r="EP54" s="661"/>
      <c r="EQ54" s="661"/>
      <c r="ER54" s="709"/>
      <c r="ES54" s="709"/>
      <c r="ET54" s="709"/>
      <c r="EU54" s="710"/>
      <c r="EV54" s="661"/>
      <c r="EW54" s="661"/>
      <c r="EX54" s="661"/>
      <c r="EY54" s="661"/>
      <c r="EZ54" s="661"/>
      <c r="FA54" s="661"/>
      <c r="FB54" s="709"/>
      <c r="FC54" s="709"/>
      <c r="FD54" s="709"/>
      <c r="FE54" s="710"/>
      <c r="FF54" s="661"/>
      <c r="FG54" s="661"/>
      <c r="FH54" s="661"/>
      <c r="FI54" s="661"/>
      <c r="FJ54" s="661"/>
      <c r="FK54" s="661"/>
      <c r="FL54" s="709"/>
      <c r="FM54" s="709"/>
      <c r="FN54" s="709"/>
      <c r="FO54" s="710"/>
      <c r="FP54" s="661"/>
      <c r="FQ54" s="661"/>
      <c r="FR54" s="661"/>
      <c r="FS54" s="661"/>
      <c r="FT54" s="661"/>
      <c r="FU54" s="661"/>
      <c r="FV54" s="709"/>
      <c r="FW54" s="709"/>
      <c r="FX54" s="709"/>
      <c r="FY54" s="710"/>
      <c r="FZ54" s="661"/>
      <c r="GA54" s="661"/>
      <c r="GB54" s="661"/>
      <c r="GC54" s="661"/>
      <c r="GD54" s="661"/>
      <c r="GE54" s="661"/>
      <c r="GF54" s="709"/>
      <c r="GG54" s="709"/>
      <c r="GH54" s="709"/>
      <c r="GI54" s="710"/>
      <c r="GJ54" s="661"/>
      <c r="GK54" s="661"/>
      <c r="GL54" s="661"/>
      <c r="GM54" s="661"/>
      <c r="GN54" s="661"/>
      <c r="GO54" s="661"/>
      <c r="GP54" s="709"/>
      <c r="GQ54" s="709"/>
      <c r="GR54" s="709"/>
      <c r="GS54" s="710"/>
      <c r="GT54" s="661"/>
      <c r="GU54" s="661"/>
      <c r="GV54" s="661"/>
      <c r="GW54" s="661"/>
      <c r="GX54" s="661"/>
      <c r="GY54" s="661"/>
      <c r="GZ54" s="709"/>
      <c r="HA54" s="709"/>
      <c r="HB54" s="709"/>
      <c r="HC54" s="710"/>
      <c r="HD54" s="661"/>
      <c r="HE54" s="661"/>
      <c r="HF54" s="661"/>
      <c r="HG54" s="661"/>
      <c r="HH54" s="661"/>
      <c r="HI54" s="661"/>
      <c r="HJ54" s="709"/>
      <c r="HK54" s="709"/>
      <c r="HL54" s="709"/>
      <c r="HM54" s="710"/>
      <c r="HN54" s="661"/>
      <c r="HO54" s="661"/>
      <c r="HP54" s="661"/>
      <c r="HQ54" s="661"/>
      <c r="HR54" s="661"/>
      <c r="HS54" s="661"/>
      <c r="HT54" s="709"/>
      <c r="HU54" s="709"/>
      <c r="HV54" s="709"/>
      <c r="HW54" s="710"/>
      <c r="HX54" s="661"/>
      <c r="HY54" s="661"/>
      <c r="HZ54" s="661"/>
      <c r="IA54" s="661"/>
      <c r="IB54" s="661"/>
      <c r="IC54" s="661"/>
      <c r="ID54" s="709"/>
      <c r="IE54" s="709"/>
      <c r="IF54" s="709"/>
      <c r="IG54" s="710"/>
      <c r="IH54" s="661"/>
      <c r="II54" s="661"/>
      <c r="IJ54" s="661"/>
      <c r="IK54" s="661"/>
      <c r="IL54" s="661"/>
      <c r="IM54" s="661"/>
      <c r="IN54" s="709"/>
      <c r="IO54" s="709"/>
      <c r="IP54" s="709"/>
      <c r="IQ54" s="710"/>
      <c r="IR54" s="661"/>
      <c r="IS54" s="661"/>
      <c r="IT54" s="661"/>
      <c r="IU54" s="661"/>
      <c r="IV54" s="661"/>
      <c r="IW54" s="661"/>
      <c r="IX54" s="709"/>
      <c r="IY54" s="709"/>
      <c r="IZ54" s="709"/>
      <c r="JA54" s="710"/>
      <c r="JB54" s="661"/>
      <c r="JC54" s="661"/>
      <c r="JD54" s="661"/>
      <c r="JE54" s="661"/>
      <c r="JF54" s="661"/>
      <c r="JG54" s="661"/>
      <c r="JH54" s="709"/>
      <c r="JI54" s="709"/>
      <c r="JJ54" s="709"/>
      <c r="JK54" s="710"/>
      <c r="JL54" s="661"/>
      <c r="JM54" s="661"/>
      <c r="JN54" s="661"/>
      <c r="JO54" s="661"/>
      <c r="JP54" s="661"/>
      <c r="JQ54" s="661"/>
      <c r="JR54" s="709"/>
      <c r="JS54" s="709"/>
      <c r="JT54" s="709"/>
      <c r="JU54" s="710"/>
      <c r="JV54" s="661"/>
      <c r="JW54" s="661"/>
      <c r="JX54" s="661"/>
      <c r="JY54" s="661"/>
      <c r="JZ54" s="661"/>
      <c r="KA54" s="661"/>
      <c r="KB54" s="709"/>
      <c r="KC54" s="709"/>
      <c r="KD54" s="709"/>
      <c r="KE54" s="710"/>
      <c r="KM54" s="709"/>
      <c r="KN54" s="709"/>
      <c r="KO54" s="710"/>
    </row>
    <row r="55" ht="15.75" customHeight="1">
      <c r="A55" s="715">
        <v>0.2916666666666667</v>
      </c>
      <c r="B55" s="669"/>
      <c r="C55" s="669"/>
      <c r="D55" s="669"/>
      <c r="E55" s="669"/>
      <c r="F55" s="669"/>
      <c r="G55" s="669"/>
      <c r="H55" s="700"/>
      <c r="I55" s="700"/>
      <c r="J55" s="700"/>
      <c r="K55" s="716"/>
      <c r="L55" s="669"/>
      <c r="M55" s="669"/>
      <c r="N55" s="669"/>
      <c r="O55" s="669"/>
      <c r="P55" s="669"/>
      <c r="Q55" s="669"/>
      <c r="R55" s="700"/>
      <c r="S55" s="700"/>
      <c r="T55" s="700"/>
      <c r="U55" s="716"/>
      <c r="V55" s="669"/>
      <c r="W55" s="669"/>
      <c r="X55" s="669"/>
      <c r="Y55" s="669"/>
      <c r="Z55" s="669"/>
      <c r="AA55" s="669"/>
      <c r="AB55" s="700"/>
      <c r="AC55" s="700"/>
      <c r="AD55" s="700"/>
      <c r="AE55" s="716"/>
      <c r="AF55" s="669"/>
      <c r="AG55" s="669"/>
      <c r="AH55" s="669"/>
      <c r="AI55" s="669"/>
      <c r="AJ55" s="669"/>
      <c r="AK55" s="669"/>
      <c r="AL55" s="700"/>
      <c r="AM55" s="700"/>
      <c r="AN55" s="700"/>
      <c r="AO55" s="716"/>
      <c r="AP55" s="669"/>
      <c r="AQ55" s="669"/>
      <c r="AR55" s="669"/>
      <c r="AS55" s="669"/>
      <c r="AT55" s="669"/>
      <c r="AU55" s="669"/>
      <c r="AV55" s="700"/>
      <c r="AW55" s="700"/>
      <c r="AX55" s="700"/>
      <c r="AY55" s="716"/>
      <c r="AZ55" s="669"/>
      <c r="BA55" s="669"/>
      <c r="BB55" s="669"/>
      <c r="BC55" s="669"/>
      <c r="BD55" s="669"/>
      <c r="BE55" s="669"/>
      <c r="BF55" s="700"/>
      <c r="BG55" s="700"/>
      <c r="BH55" s="700"/>
      <c r="BI55" s="716"/>
      <c r="BJ55" s="669"/>
      <c r="BK55" s="669"/>
      <c r="BL55" s="669"/>
      <c r="BM55" s="669"/>
      <c r="BN55" s="669"/>
      <c r="BO55" s="669"/>
      <c r="BP55" s="700"/>
      <c r="BQ55" s="700"/>
      <c r="BR55" s="700"/>
      <c r="BS55" s="716"/>
      <c r="BT55" s="669"/>
      <c r="BU55" s="669"/>
      <c r="BV55" s="669"/>
      <c r="BW55" s="669"/>
      <c r="BX55" s="669"/>
      <c r="BY55" s="669"/>
      <c r="BZ55" s="700"/>
      <c r="CA55" s="700"/>
      <c r="CB55" s="700"/>
      <c r="CC55" s="716"/>
      <c r="CD55" s="669"/>
      <c r="CE55" s="669"/>
      <c r="CF55" s="669" t="s">
        <v>3173</v>
      </c>
      <c r="CG55" s="669" t="s">
        <v>3111</v>
      </c>
      <c r="CH55" s="669" t="s">
        <v>3096</v>
      </c>
      <c r="CI55" s="669" t="s">
        <v>2289</v>
      </c>
      <c r="CJ55" s="700">
        <v>125.0</v>
      </c>
      <c r="CK55" s="700" t="s">
        <v>3355</v>
      </c>
      <c r="CL55" s="700"/>
      <c r="CM55" s="716" t="s">
        <v>3363</v>
      </c>
      <c r="CN55" s="669"/>
      <c r="CO55" s="669"/>
      <c r="CP55" s="669"/>
      <c r="CQ55" s="669"/>
      <c r="CR55" s="669"/>
      <c r="CS55" s="669"/>
      <c r="CT55" s="700"/>
      <c r="CU55" s="700"/>
      <c r="CV55" s="700"/>
      <c r="CW55" s="716"/>
      <c r="CX55" s="669"/>
      <c r="CY55" s="669"/>
      <c r="CZ55" s="669"/>
      <c r="DA55" s="669"/>
      <c r="DB55" s="669"/>
      <c r="DC55" s="669"/>
      <c r="DD55" s="700"/>
      <c r="DE55" s="700"/>
      <c r="DF55" s="700"/>
      <c r="DG55" s="716"/>
      <c r="DH55" s="669"/>
      <c r="DI55" s="669"/>
      <c r="DJ55" s="669"/>
      <c r="DK55" s="669"/>
      <c r="DL55" s="669"/>
      <c r="DM55" s="669"/>
      <c r="DN55" s="700"/>
      <c r="DO55" s="700"/>
      <c r="DP55" s="700"/>
      <c r="DQ55" s="716"/>
      <c r="DR55" s="669"/>
      <c r="DS55" s="669"/>
      <c r="DT55" s="669"/>
      <c r="DU55" s="669"/>
      <c r="DV55" s="669"/>
      <c r="DW55" s="669"/>
      <c r="DX55" s="700"/>
      <c r="DY55" s="700"/>
      <c r="DZ55" s="700"/>
      <c r="EA55" s="716"/>
      <c r="EB55" s="669"/>
      <c r="EC55" s="669"/>
      <c r="ED55" s="669"/>
      <c r="EE55" s="669"/>
      <c r="EF55" s="669"/>
      <c r="EG55" s="669"/>
      <c r="EH55" s="700"/>
      <c r="EI55" s="700"/>
      <c r="EJ55" s="700"/>
      <c r="EK55" s="716"/>
      <c r="EL55" s="669"/>
      <c r="EM55" s="669"/>
      <c r="EN55" s="669"/>
      <c r="EO55" s="669"/>
      <c r="EP55" s="669"/>
      <c r="EQ55" s="669"/>
      <c r="ER55" s="700"/>
      <c r="ES55" s="700"/>
      <c r="ET55" s="700"/>
      <c r="EU55" s="716"/>
      <c r="EV55" s="669"/>
      <c r="EW55" s="669"/>
      <c r="EX55" s="669"/>
      <c r="EY55" s="669"/>
      <c r="EZ55" s="669"/>
      <c r="FA55" s="669"/>
      <c r="FB55" s="700"/>
      <c r="FC55" s="700"/>
      <c r="FD55" s="700"/>
      <c r="FE55" s="716"/>
      <c r="FF55" s="669"/>
      <c r="FG55" s="669"/>
      <c r="FH55" s="669"/>
      <c r="FI55" s="669"/>
      <c r="FJ55" s="669"/>
      <c r="FK55" s="669"/>
      <c r="FL55" s="700"/>
      <c r="FM55" s="700"/>
      <c r="FN55" s="700"/>
      <c r="FO55" s="716"/>
      <c r="FP55" s="669"/>
      <c r="FQ55" s="669"/>
      <c r="FR55" s="669"/>
      <c r="FS55" s="669"/>
      <c r="FT55" s="669"/>
      <c r="FU55" s="669"/>
      <c r="FV55" s="700"/>
      <c r="FW55" s="700"/>
      <c r="FX55" s="700"/>
      <c r="FY55" s="716"/>
      <c r="FZ55" s="669"/>
      <c r="GA55" s="669"/>
      <c r="GB55" s="669"/>
      <c r="GC55" s="669"/>
      <c r="GD55" s="669"/>
      <c r="GE55" s="669"/>
      <c r="GF55" s="700"/>
      <c r="GG55" s="700"/>
      <c r="GH55" s="700"/>
      <c r="GI55" s="716"/>
      <c r="GJ55" s="669"/>
      <c r="GK55" s="669"/>
      <c r="GL55" s="669"/>
      <c r="GM55" s="669"/>
      <c r="GN55" s="669"/>
      <c r="GO55" s="669"/>
      <c r="GP55" s="700"/>
      <c r="GQ55" s="700"/>
      <c r="GR55" s="700"/>
      <c r="GS55" s="716"/>
      <c r="GT55" s="669"/>
      <c r="GU55" s="669"/>
      <c r="GV55" s="669"/>
      <c r="GW55" s="669"/>
      <c r="GX55" s="669"/>
      <c r="GY55" s="669"/>
      <c r="GZ55" s="700"/>
      <c r="HA55" s="700"/>
      <c r="HB55" s="700"/>
      <c r="HC55" s="716"/>
      <c r="HD55" s="669"/>
      <c r="HE55" s="669"/>
      <c r="HF55" s="669"/>
      <c r="HG55" s="669"/>
      <c r="HH55" s="669"/>
      <c r="HI55" s="669"/>
      <c r="HJ55" s="700"/>
      <c r="HK55" s="700"/>
      <c r="HL55" s="700"/>
      <c r="HM55" s="716"/>
      <c r="HN55" s="669"/>
      <c r="HO55" s="669"/>
      <c r="HP55" s="669"/>
      <c r="HQ55" s="669"/>
      <c r="HR55" s="669"/>
      <c r="HS55" s="669"/>
      <c r="HT55" s="700"/>
      <c r="HU55" s="700"/>
      <c r="HV55" s="700"/>
      <c r="HW55" s="716"/>
      <c r="HX55" s="669"/>
      <c r="HY55" s="669"/>
      <c r="HZ55" s="669"/>
      <c r="IA55" s="669"/>
      <c r="IB55" s="669"/>
      <c r="IC55" s="669"/>
      <c r="ID55" s="700"/>
      <c r="IE55" s="700"/>
      <c r="IF55" s="700"/>
      <c r="IG55" s="716"/>
      <c r="IH55" s="669"/>
      <c r="II55" s="669"/>
      <c r="IJ55" s="669"/>
      <c r="IK55" s="669"/>
      <c r="IL55" s="669"/>
      <c r="IM55" s="669"/>
      <c r="IN55" s="700"/>
      <c r="IO55" s="700"/>
      <c r="IP55" s="700"/>
      <c r="IQ55" s="716"/>
      <c r="IR55" s="669"/>
      <c r="IS55" s="669"/>
      <c r="IT55" s="669"/>
      <c r="IU55" s="669"/>
      <c r="IV55" s="669"/>
      <c r="IW55" s="669"/>
      <c r="IX55" s="700"/>
      <c r="IY55" s="700"/>
      <c r="IZ55" s="700"/>
      <c r="JA55" s="716"/>
      <c r="JB55" s="669"/>
      <c r="JC55" s="669"/>
      <c r="JD55" s="669"/>
      <c r="JE55" s="669"/>
      <c r="JF55" s="669"/>
      <c r="JG55" s="669"/>
      <c r="JH55" s="700"/>
      <c r="JI55" s="700"/>
      <c r="JJ55" s="700"/>
      <c r="JK55" s="716"/>
      <c r="JL55" s="669"/>
      <c r="JM55" s="669"/>
      <c r="JN55" s="669"/>
      <c r="JO55" s="669"/>
      <c r="JP55" s="669"/>
      <c r="JQ55" s="669"/>
      <c r="JR55" s="700"/>
      <c r="JS55" s="700"/>
      <c r="JT55" s="700"/>
      <c r="JU55" s="716"/>
      <c r="JV55" s="669"/>
      <c r="JW55" s="669"/>
      <c r="JX55" s="669"/>
      <c r="JY55" s="669"/>
      <c r="JZ55" s="669"/>
      <c r="KA55" s="669"/>
      <c r="KB55" s="700"/>
      <c r="KC55" s="700"/>
      <c r="KD55" s="700"/>
      <c r="KE55" s="716"/>
      <c r="KF55" s="669"/>
      <c r="KG55" s="669"/>
      <c r="KH55" s="669"/>
      <c r="KI55" s="669"/>
      <c r="KJ55" s="669"/>
      <c r="KK55" s="669"/>
      <c r="KL55" s="700"/>
      <c r="KM55" s="700"/>
      <c r="KN55" s="700"/>
      <c r="KO55" s="716"/>
    </row>
    <row r="56" ht="15.75" customHeight="1">
      <c r="A56" s="717">
        <v>0.2916666666666667</v>
      </c>
      <c r="B56" s="661"/>
      <c r="C56" s="718"/>
      <c r="D56" s="718"/>
      <c r="E56" s="718"/>
      <c r="F56" s="718"/>
      <c r="G56" s="718"/>
      <c r="H56" s="719"/>
      <c r="I56" s="719"/>
      <c r="J56" s="719"/>
      <c r="K56" s="720"/>
      <c r="L56" s="661"/>
      <c r="M56" s="718"/>
      <c r="N56" s="718"/>
      <c r="O56" s="718"/>
      <c r="P56" s="718"/>
      <c r="Q56" s="718"/>
      <c r="R56" s="719"/>
      <c r="S56" s="719"/>
      <c r="T56" s="719"/>
      <c r="U56" s="720"/>
      <c r="V56" s="661"/>
      <c r="W56" s="718"/>
      <c r="X56" s="718"/>
      <c r="Y56" s="718"/>
      <c r="Z56" s="718"/>
      <c r="AA56" s="718"/>
      <c r="AB56" s="719"/>
      <c r="AC56" s="719"/>
      <c r="AD56" s="719"/>
      <c r="AE56" s="720"/>
      <c r="AF56" s="661"/>
      <c r="AG56" s="718"/>
      <c r="AH56" s="718"/>
      <c r="AI56" s="718"/>
      <c r="AJ56" s="718"/>
      <c r="AK56" s="718"/>
      <c r="AL56" s="719"/>
      <c r="AM56" s="719"/>
      <c r="AN56" s="719"/>
      <c r="AO56" s="720"/>
      <c r="AP56" s="661"/>
      <c r="AQ56" s="718"/>
      <c r="AR56" s="718"/>
      <c r="AS56" s="718"/>
      <c r="AT56" s="718"/>
      <c r="AU56" s="718"/>
      <c r="AV56" s="719"/>
      <c r="AW56" s="719"/>
      <c r="AX56" s="719"/>
      <c r="AY56" s="720"/>
      <c r="AZ56" s="661"/>
      <c r="BA56" s="718"/>
      <c r="BB56" s="718"/>
      <c r="BC56" s="718"/>
      <c r="BD56" s="718"/>
      <c r="BE56" s="718"/>
      <c r="BF56" s="719"/>
      <c r="BG56" s="719"/>
      <c r="BH56" s="719"/>
      <c r="BI56" s="720"/>
      <c r="BJ56" s="661"/>
      <c r="BK56" s="718"/>
      <c r="BL56" s="718"/>
      <c r="BM56" s="718"/>
      <c r="BN56" s="718"/>
      <c r="BO56" s="718"/>
      <c r="BP56" s="719"/>
      <c r="BQ56" s="719"/>
      <c r="BR56" s="719"/>
      <c r="BS56" s="720"/>
      <c r="BT56" s="661"/>
      <c r="BU56" s="718"/>
      <c r="BV56" s="718"/>
      <c r="BW56" s="718"/>
      <c r="BX56" s="718"/>
      <c r="BY56" s="718"/>
      <c r="BZ56" s="719"/>
      <c r="CA56" s="719"/>
      <c r="CB56" s="719"/>
      <c r="CC56" s="720"/>
      <c r="CD56" s="661"/>
      <c r="CE56" s="718"/>
      <c r="CF56" s="718"/>
      <c r="CG56" s="718"/>
      <c r="CH56" s="718"/>
      <c r="CI56" s="718"/>
      <c r="CJ56" s="719"/>
      <c r="CK56" s="719"/>
      <c r="CL56" s="719"/>
      <c r="CM56" s="720"/>
      <c r="CN56" s="661"/>
      <c r="CO56" s="718"/>
      <c r="CP56" s="718"/>
      <c r="CQ56" s="718"/>
      <c r="CR56" s="718"/>
      <c r="CS56" s="718"/>
      <c r="CT56" s="719"/>
      <c r="CU56" s="719"/>
      <c r="CV56" s="719"/>
      <c r="CW56" s="720"/>
      <c r="CX56" s="661"/>
      <c r="CY56" s="718"/>
      <c r="CZ56" s="718"/>
      <c r="DA56" s="718"/>
      <c r="DB56" s="718"/>
      <c r="DC56" s="718"/>
      <c r="DD56" s="719"/>
      <c r="DE56" s="719"/>
      <c r="DF56" s="719"/>
      <c r="DG56" s="720"/>
      <c r="DH56" s="661"/>
      <c r="DI56" s="718"/>
      <c r="DJ56" s="718"/>
      <c r="DK56" s="718"/>
      <c r="DL56" s="718"/>
      <c r="DM56" s="718"/>
      <c r="DN56" s="719"/>
      <c r="DO56" s="719"/>
      <c r="DP56" s="719"/>
      <c r="DQ56" s="720"/>
      <c r="DR56" s="661"/>
      <c r="DS56" s="718"/>
      <c r="DT56" s="718"/>
      <c r="DU56" s="718"/>
      <c r="DV56" s="718"/>
      <c r="DW56" s="718"/>
      <c r="DX56" s="719"/>
      <c r="DY56" s="719"/>
      <c r="DZ56" s="719"/>
      <c r="EA56" s="720"/>
      <c r="EB56" s="661"/>
      <c r="EC56" s="718"/>
      <c r="ED56" s="718"/>
      <c r="EE56" s="718"/>
      <c r="EF56" s="718"/>
      <c r="EG56" s="718"/>
      <c r="EH56" s="719"/>
      <c r="EI56" s="719"/>
      <c r="EJ56" s="719"/>
      <c r="EK56" s="720"/>
      <c r="EL56" s="661"/>
      <c r="EM56" s="718"/>
      <c r="EN56" s="718"/>
      <c r="EO56" s="718"/>
      <c r="EP56" s="718"/>
      <c r="EQ56" s="718"/>
      <c r="ER56" s="719"/>
      <c r="ES56" s="719"/>
      <c r="ET56" s="719"/>
      <c r="EU56" s="720"/>
      <c r="EV56" s="661"/>
      <c r="EW56" s="718"/>
      <c r="EX56" s="718"/>
      <c r="EY56" s="718"/>
      <c r="EZ56" s="718"/>
      <c r="FA56" s="718"/>
      <c r="FB56" s="719"/>
      <c r="FC56" s="719"/>
      <c r="FD56" s="719"/>
      <c r="FE56" s="720"/>
      <c r="FF56" s="661"/>
      <c r="FG56" s="718"/>
      <c r="FH56" s="718"/>
      <c r="FI56" s="718"/>
      <c r="FJ56" s="718"/>
      <c r="FK56" s="718"/>
      <c r="FL56" s="719"/>
      <c r="FM56" s="719"/>
      <c r="FN56" s="719"/>
      <c r="FO56" s="720"/>
      <c r="FP56" s="661"/>
      <c r="FQ56" s="718"/>
      <c r="FR56" s="718"/>
      <c r="FS56" s="718"/>
      <c r="FT56" s="718"/>
      <c r="FU56" s="718"/>
      <c r="FV56" s="719"/>
      <c r="FW56" s="719"/>
      <c r="FX56" s="719"/>
      <c r="FY56" s="720"/>
      <c r="FZ56" s="661"/>
      <c r="GA56" s="718"/>
      <c r="GB56" s="718"/>
      <c r="GC56" s="718"/>
      <c r="GD56" s="718"/>
      <c r="GE56" s="718"/>
      <c r="GF56" s="719"/>
      <c r="GG56" s="719"/>
      <c r="GH56" s="719"/>
      <c r="GI56" s="720"/>
      <c r="GJ56" s="661"/>
      <c r="GK56" s="718"/>
      <c r="GL56" s="718"/>
      <c r="GM56" s="718"/>
      <c r="GN56" s="718"/>
      <c r="GO56" s="718"/>
      <c r="GP56" s="719"/>
      <c r="GQ56" s="719"/>
      <c r="GR56" s="719"/>
      <c r="GS56" s="720"/>
      <c r="GT56" s="661"/>
      <c r="GU56" s="718"/>
      <c r="GV56" s="718"/>
      <c r="GW56" s="718"/>
      <c r="GX56" s="718"/>
      <c r="GY56" s="718"/>
      <c r="GZ56" s="719"/>
      <c r="HA56" s="719"/>
      <c r="HB56" s="719"/>
      <c r="HC56" s="720"/>
      <c r="HD56" s="661"/>
      <c r="HE56" s="718"/>
      <c r="HF56" s="718"/>
      <c r="HG56" s="718"/>
      <c r="HH56" s="718"/>
      <c r="HI56" s="718"/>
      <c r="HJ56" s="719"/>
      <c r="HK56" s="719"/>
      <c r="HL56" s="719"/>
      <c r="HM56" s="720"/>
      <c r="HN56" s="661"/>
      <c r="HO56" s="718"/>
      <c r="HP56" s="718"/>
      <c r="HQ56" s="718"/>
      <c r="HR56" s="718"/>
      <c r="HS56" s="718"/>
      <c r="HT56" s="719"/>
      <c r="HU56" s="719"/>
      <c r="HV56" s="719"/>
      <c r="HW56" s="720"/>
      <c r="HX56" s="661"/>
      <c r="HY56" s="718"/>
      <c r="HZ56" s="718"/>
      <c r="IA56" s="718"/>
      <c r="IB56" s="718"/>
      <c r="IC56" s="718"/>
      <c r="ID56" s="719"/>
      <c r="IE56" s="719"/>
      <c r="IF56" s="719"/>
      <c r="IG56" s="720"/>
      <c r="IH56" s="661"/>
      <c r="II56" s="718"/>
      <c r="IJ56" s="718"/>
      <c r="IK56" s="718"/>
      <c r="IL56" s="718"/>
      <c r="IM56" s="718"/>
      <c r="IN56" s="719"/>
      <c r="IO56" s="719"/>
      <c r="IP56" s="719"/>
      <c r="IQ56" s="720"/>
      <c r="IR56" s="661"/>
      <c r="IS56" s="718"/>
      <c r="IT56" s="718"/>
      <c r="IU56" s="718"/>
      <c r="IV56" s="718"/>
      <c r="IW56" s="718"/>
      <c r="IX56" s="719"/>
      <c r="IY56" s="719"/>
      <c r="IZ56" s="719"/>
      <c r="JA56" s="720"/>
      <c r="JB56" s="661"/>
      <c r="JC56" s="718"/>
      <c r="JD56" s="718"/>
      <c r="JE56" s="718"/>
      <c r="JF56" s="718"/>
      <c r="JG56" s="718"/>
      <c r="JH56" s="719"/>
      <c r="JI56" s="719"/>
      <c r="JJ56" s="719"/>
      <c r="JK56" s="720"/>
      <c r="JL56" s="661"/>
      <c r="JM56" s="718"/>
      <c r="JN56" s="718"/>
      <c r="JO56" s="718"/>
      <c r="JP56" s="718"/>
      <c r="JQ56" s="718"/>
      <c r="JR56" s="719"/>
      <c r="JS56" s="719"/>
      <c r="JT56" s="719"/>
      <c r="JU56" s="720"/>
      <c r="JV56" s="661"/>
      <c r="JW56" s="718"/>
      <c r="JX56" s="718"/>
      <c r="JY56" s="718"/>
      <c r="JZ56" s="718"/>
      <c r="KA56" s="718"/>
      <c r="KB56" s="719"/>
      <c r="KC56" s="719"/>
      <c r="KD56" s="719"/>
      <c r="KE56" s="720"/>
      <c r="KF56" s="661"/>
      <c r="KG56" s="718"/>
      <c r="KH56" s="718"/>
      <c r="KI56" s="718"/>
      <c r="KJ56" s="718"/>
      <c r="KK56" s="718"/>
      <c r="KL56" s="719"/>
      <c r="KM56" s="719"/>
      <c r="KN56" s="719"/>
      <c r="KO56" s="720"/>
    </row>
    <row r="57" ht="15.75" customHeight="1">
      <c r="A57" s="715">
        <v>0.3333333333333333</v>
      </c>
      <c r="I57" s="698"/>
      <c r="J57" s="698"/>
      <c r="K57" s="699" t="s">
        <v>3681</v>
      </c>
      <c r="L57" s="685"/>
      <c r="M57" s="685"/>
      <c r="N57" s="685"/>
      <c r="O57" s="685"/>
      <c r="P57" s="685"/>
      <c r="Q57" s="685"/>
      <c r="R57" s="698"/>
      <c r="S57" s="698"/>
      <c r="T57" s="698"/>
      <c r="U57" s="699"/>
      <c r="V57" s="685"/>
      <c r="W57" s="685"/>
      <c r="X57" s="685"/>
      <c r="Y57" s="685"/>
      <c r="Z57" s="685"/>
      <c r="AA57" s="685"/>
      <c r="AB57" s="698"/>
      <c r="AC57" s="698"/>
      <c r="AD57" s="698"/>
      <c r="AE57" s="699"/>
      <c r="AF57" s="685"/>
      <c r="AG57" s="685"/>
      <c r="AH57" s="685"/>
      <c r="AI57" s="685"/>
      <c r="AJ57" s="685"/>
      <c r="AK57" s="685"/>
      <c r="AL57" s="698"/>
      <c r="AM57" s="698"/>
      <c r="AN57" s="698"/>
      <c r="AO57" s="699"/>
      <c r="AP57" s="685"/>
      <c r="AQ57" s="685"/>
      <c r="AR57" s="685"/>
      <c r="AS57" s="685"/>
      <c r="AT57" s="685"/>
      <c r="AU57" s="685"/>
      <c r="AV57" s="698"/>
      <c r="AW57" s="698"/>
      <c r="AX57" s="698"/>
      <c r="AY57" s="699"/>
      <c r="AZ57" s="685"/>
      <c r="BA57" s="685"/>
      <c r="BB57" s="685"/>
      <c r="BC57" s="685"/>
      <c r="BD57" s="685"/>
      <c r="BE57" s="685"/>
      <c r="BF57" s="698"/>
      <c r="BG57" s="698"/>
      <c r="BH57" s="698"/>
      <c r="BI57" s="699"/>
      <c r="BJ57" s="685"/>
      <c r="BK57" s="685"/>
      <c r="BL57" s="685"/>
      <c r="BM57" s="685"/>
      <c r="BN57" s="685"/>
      <c r="BO57" s="685"/>
      <c r="BP57" s="698"/>
      <c r="BQ57" s="698"/>
      <c r="BR57" s="698"/>
      <c r="BS57" s="699"/>
      <c r="BT57" s="685"/>
      <c r="BU57" s="685"/>
      <c r="BV57" s="685"/>
      <c r="BW57" s="685"/>
      <c r="BX57" s="685"/>
      <c r="BY57" s="685"/>
      <c r="BZ57" s="698"/>
      <c r="CA57" s="698"/>
      <c r="CB57" s="698"/>
      <c r="CC57" s="699"/>
      <c r="CD57" s="669" t="s">
        <v>3341</v>
      </c>
      <c r="CE57" s="669" t="s">
        <v>2426</v>
      </c>
      <c r="CF57" s="669" t="s">
        <v>2707</v>
      </c>
      <c r="CG57" s="669" t="s">
        <v>34</v>
      </c>
      <c r="CH57" s="669" t="s">
        <v>3099</v>
      </c>
      <c r="CI57" s="669" t="s">
        <v>2289</v>
      </c>
      <c r="CJ57" s="700">
        <v>420.0</v>
      </c>
      <c r="CK57" s="698" t="s">
        <v>3355</v>
      </c>
      <c r="CL57" s="698"/>
      <c r="CM57" s="699" t="s">
        <v>3363</v>
      </c>
      <c r="CN57" s="685" t="s">
        <v>3368</v>
      </c>
      <c r="CO57" s="685" t="s">
        <v>2426</v>
      </c>
      <c r="CP57" s="685" t="s">
        <v>2723</v>
      </c>
      <c r="CQ57" s="685" t="s">
        <v>34</v>
      </c>
      <c r="CR57" s="685" t="s">
        <v>3097</v>
      </c>
      <c r="CS57" s="685" t="s">
        <v>4567</v>
      </c>
      <c r="CT57" s="698">
        <v>420.0</v>
      </c>
      <c r="CU57" s="698" t="s">
        <v>3355</v>
      </c>
      <c r="CV57" s="698"/>
      <c r="CW57" s="699" t="s">
        <v>3363</v>
      </c>
      <c r="DD57" s="698"/>
      <c r="DE57" s="698"/>
      <c r="DF57" s="698"/>
      <c r="DG57" s="699"/>
      <c r="DH57" s="685"/>
      <c r="DI57" s="685"/>
      <c r="DJ57" s="685"/>
      <c r="DK57" s="685"/>
      <c r="DL57" s="685"/>
      <c r="DM57" s="685"/>
      <c r="DN57" s="698"/>
      <c r="DO57" s="698"/>
      <c r="DP57" s="698"/>
      <c r="DQ57" s="699"/>
      <c r="DR57" s="685"/>
      <c r="DS57" s="685"/>
      <c r="DT57" s="685"/>
      <c r="DU57" s="685"/>
      <c r="DV57" s="685"/>
      <c r="DW57" s="685"/>
      <c r="DX57" s="698"/>
      <c r="DY57" s="698"/>
      <c r="DZ57" s="698"/>
      <c r="EA57" s="699"/>
      <c r="EB57" s="685"/>
      <c r="EC57" s="685"/>
      <c r="ED57" s="685"/>
      <c r="EE57" s="685"/>
      <c r="EF57" s="685"/>
      <c r="EG57" s="685"/>
      <c r="EH57" s="698"/>
      <c r="EI57" s="698"/>
      <c r="EJ57" s="698"/>
      <c r="EK57" s="699"/>
      <c r="EL57" s="685"/>
      <c r="EM57" s="685"/>
      <c r="EN57" s="685"/>
      <c r="EO57" s="685"/>
      <c r="EP57" s="685"/>
      <c r="EQ57" s="685"/>
      <c r="ER57" s="698"/>
      <c r="ES57" s="698"/>
      <c r="ET57" s="698"/>
      <c r="EU57" s="699"/>
      <c r="EV57" s="685"/>
      <c r="EW57" s="685"/>
      <c r="EX57" s="685"/>
      <c r="EY57" s="685"/>
      <c r="EZ57" s="685"/>
      <c r="FA57" s="685"/>
      <c r="FB57" s="698"/>
      <c r="FC57" s="698"/>
      <c r="FD57" s="698"/>
      <c r="FE57" s="699"/>
      <c r="FF57" s="685"/>
      <c r="FG57" s="685"/>
      <c r="FH57" s="685"/>
      <c r="FI57" s="685"/>
      <c r="FJ57" s="685"/>
      <c r="FK57" s="685"/>
      <c r="FL57" s="698"/>
      <c r="FM57" s="698"/>
      <c r="FN57" s="698"/>
      <c r="FO57" s="699"/>
      <c r="FP57" s="685"/>
      <c r="FQ57" s="685"/>
      <c r="FR57" s="685"/>
      <c r="FS57" s="685"/>
      <c r="FT57" s="685"/>
      <c r="FU57" s="685"/>
      <c r="FV57" s="698"/>
      <c r="FW57" s="698"/>
      <c r="FX57" s="698"/>
      <c r="FY57" s="699"/>
      <c r="FZ57" s="685"/>
      <c r="GA57" s="685"/>
      <c r="GB57" s="799" t="s">
        <v>4563</v>
      </c>
      <c r="GC57" s="685"/>
      <c r="GD57" s="685"/>
      <c r="GE57" s="685"/>
      <c r="GF57" s="698"/>
      <c r="GG57" s="698"/>
      <c r="GH57" s="698"/>
      <c r="GI57" s="699"/>
      <c r="GJ57" s="685"/>
      <c r="GK57" s="685"/>
      <c r="GL57" s="685"/>
      <c r="GM57" s="685"/>
      <c r="GN57" s="685"/>
      <c r="GO57" s="685"/>
      <c r="GP57" s="698"/>
      <c r="GQ57" s="698"/>
      <c r="GR57" s="698"/>
      <c r="GS57" s="699"/>
      <c r="GT57" s="663" t="s">
        <v>3341</v>
      </c>
      <c r="GU57" s="663" t="s">
        <v>2426</v>
      </c>
      <c r="GV57" s="663" t="s">
        <v>2707</v>
      </c>
      <c r="GW57" s="663" t="s">
        <v>34</v>
      </c>
      <c r="GX57" s="663" t="s">
        <v>3099</v>
      </c>
      <c r="GY57" s="663" t="s">
        <v>2289</v>
      </c>
      <c r="GZ57" s="670">
        <v>420.0</v>
      </c>
      <c r="HA57" s="760" t="s">
        <v>3355</v>
      </c>
      <c r="HB57" s="698"/>
      <c r="HC57" s="699" t="s">
        <v>3363</v>
      </c>
      <c r="HD57" s="685"/>
      <c r="HE57" s="685"/>
      <c r="HF57" s="685"/>
      <c r="HG57" s="685"/>
      <c r="HH57" s="685"/>
      <c r="HI57" s="685"/>
      <c r="HJ57" s="698"/>
      <c r="HK57" s="698"/>
      <c r="HL57" s="698"/>
      <c r="HM57" s="699"/>
      <c r="HN57" s="685"/>
      <c r="HO57" s="685"/>
      <c r="HP57" s="685"/>
      <c r="HQ57" s="685"/>
      <c r="HR57" s="685"/>
      <c r="HS57" s="685"/>
      <c r="HT57" s="698"/>
      <c r="HU57" s="698"/>
      <c r="HV57" s="698"/>
      <c r="HW57" s="699"/>
      <c r="HX57" s="685"/>
      <c r="HY57" s="685"/>
      <c r="HZ57" s="685"/>
      <c r="IA57" s="685"/>
      <c r="IB57" s="685"/>
      <c r="IC57" s="685"/>
      <c r="ID57" s="698"/>
      <c r="IE57" s="698"/>
      <c r="IF57" s="698"/>
      <c r="IG57" s="699"/>
      <c r="IH57" s="685"/>
      <c r="II57" s="685"/>
      <c r="IJ57" s="685"/>
      <c r="IK57" s="685"/>
      <c r="IL57" s="685"/>
      <c r="IM57" s="685"/>
      <c r="IN57" s="698"/>
      <c r="IO57" s="698"/>
      <c r="IP57" s="698"/>
      <c r="IQ57" s="699"/>
      <c r="IR57" s="685"/>
      <c r="IS57" s="685"/>
      <c r="IT57" s="799" t="s">
        <v>4563</v>
      </c>
      <c r="IU57" s="685"/>
      <c r="IV57" s="685"/>
      <c r="IW57" s="685"/>
      <c r="IX57" s="698"/>
      <c r="IY57" s="698"/>
      <c r="IZ57" s="698"/>
      <c r="JA57" s="699"/>
      <c r="JB57" s="685"/>
      <c r="JC57" s="685"/>
      <c r="JD57" s="685"/>
      <c r="JE57" s="685"/>
      <c r="JF57" s="685"/>
      <c r="JG57" s="685"/>
      <c r="JH57" s="698"/>
      <c r="JI57" s="698"/>
      <c r="JJ57" s="698"/>
      <c r="JK57" s="699"/>
      <c r="JL57" s="669" t="s">
        <v>3341</v>
      </c>
      <c r="JM57" s="669" t="s">
        <v>2426</v>
      </c>
      <c r="JN57" s="669" t="s">
        <v>2707</v>
      </c>
      <c r="JO57" s="669" t="s">
        <v>34</v>
      </c>
      <c r="JP57" s="669" t="s">
        <v>3099</v>
      </c>
      <c r="JQ57" s="669" t="s">
        <v>2289</v>
      </c>
      <c r="JR57" s="700">
        <v>420.0</v>
      </c>
      <c r="JS57" s="698" t="s">
        <v>3355</v>
      </c>
      <c r="JT57" s="698"/>
      <c r="JU57" s="699" t="s">
        <v>3363</v>
      </c>
      <c r="JV57" s="685"/>
      <c r="JW57" s="685"/>
      <c r="JX57" s="685"/>
      <c r="JY57" s="685"/>
      <c r="JZ57" s="685"/>
      <c r="KA57" s="685"/>
      <c r="KB57" s="698"/>
      <c r="KC57" s="698"/>
      <c r="KD57" s="698"/>
      <c r="KE57" s="699"/>
      <c r="KF57" s="685"/>
      <c r="KG57" s="685"/>
      <c r="KH57" s="799" t="s">
        <v>4563</v>
      </c>
      <c r="KI57" s="685"/>
      <c r="KJ57" s="685"/>
      <c r="KK57" s="685"/>
      <c r="KL57" s="698"/>
      <c r="KM57" s="698"/>
      <c r="KN57" s="698"/>
      <c r="KO57" s="699"/>
    </row>
    <row r="58" ht="15.75" customHeight="1">
      <c r="A58" s="708">
        <v>0.3333333333333333</v>
      </c>
      <c r="B58" s="661"/>
      <c r="C58" s="661"/>
      <c r="D58" s="661"/>
      <c r="E58" s="661"/>
      <c r="F58" s="661"/>
      <c r="G58" s="661"/>
      <c r="H58" s="709"/>
      <c r="I58" s="709"/>
      <c r="J58" s="709"/>
      <c r="K58" s="710"/>
      <c r="L58" s="661"/>
      <c r="M58" s="661"/>
      <c r="N58" s="661"/>
      <c r="O58" s="661"/>
      <c r="P58" s="661"/>
      <c r="Q58" s="661"/>
      <c r="R58" s="709"/>
      <c r="S58" s="709"/>
      <c r="T58" s="709"/>
      <c r="U58" s="710"/>
      <c r="V58" s="661"/>
      <c r="W58" s="661"/>
      <c r="X58" s="661"/>
      <c r="Y58" s="661"/>
      <c r="Z58" s="661"/>
      <c r="AA58" s="661"/>
      <c r="AB58" s="709"/>
      <c r="AC58" s="709"/>
      <c r="AD58" s="709"/>
      <c r="AE58" s="710"/>
      <c r="AF58" s="661"/>
      <c r="AG58" s="661"/>
      <c r="AH58" s="661"/>
      <c r="AI58" s="661"/>
      <c r="AJ58" s="661"/>
      <c r="AK58" s="661"/>
      <c r="AL58" s="709"/>
      <c r="AM58" s="709"/>
      <c r="AN58" s="709"/>
      <c r="AO58" s="710"/>
      <c r="AP58" s="661"/>
      <c r="AQ58" s="661"/>
      <c r="AR58" s="661"/>
      <c r="AS58" s="661"/>
      <c r="AT58" s="661"/>
      <c r="AU58" s="661"/>
      <c r="AV58" s="709"/>
      <c r="AW58" s="709"/>
      <c r="AX58" s="709"/>
      <c r="AY58" s="710"/>
      <c r="AZ58" s="661"/>
      <c r="BA58" s="661"/>
      <c r="BB58" s="661"/>
      <c r="BC58" s="661"/>
      <c r="BD58" s="661"/>
      <c r="BE58" s="661"/>
      <c r="BF58" s="709"/>
      <c r="BG58" s="709"/>
      <c r="BH58" s="709"/>
      <c r="BI58" s="710"/>
      <c r="BJ58" s="661"/>
      <c r="BK58" s="661"/>
      <c r="BL58" s="661"/>
      <c r="BM58" s="661"/>
      <c r="BN58" s="661"/>
      <c r="BO58" s="661"/>
      <c r="BP58" s="709"/>
      <c r="BQ58" s="709"/>
      <c r="BR58" s="709"/>
      <c r="BS58" s="710"/>
      <c r="BT58" s="661"/>
      <c r="BU58" s="661"/>
      <c r="BV58" s="661"/>
      <c r="BW58" s="661"/>
      <c r="BX58" s="661"/>
      <c r="BY58" s="661"/>
      <c r="BZ58" s="709"/>
      <c r="CA58" s="709"/>
      <c r="CB58" s="709"/>
      <c r="CC58" s="710"/>
      <c r="CD58" s="661"/>
      <c r="CE58" s="661"/>
      <c r="CF58" s="661"/>
      <c r="CG58" s="661"/>
      <c r="CH58" s="661"/>
      <c r="CI58" s="661"/>
      <c r="CJ58" s="709"/>
      <c r="CK58" s="709"/>
      <c r="CL58" s="709"/>
      <c r="CM58" s="710"/>
      <c r="CN58" s="661"/>
      <c r="CO58" s="661"/>
      <c r="CP58" s="661"/>
      <c r="CQ58" s="661"/>
      <c r="CR58" s="661"/>
      <c r="CS58" s="661"/>
      <c r="CT58" s="709"/>
      <c r="CU58" s="709"/>
      <c r="CV58" s="709"/>
      <c r="CW58" s="710"/>
      <c r="DD58" s="709"/>
      <c r="DE58" s="709"/>
      <c r="DF58" s="709"/>
      <c r="DG58" s="710"/>
      <c r="DH58" s="661"/>
      <c r="DI58" s="661"/>
      <c r="DJ58" s="661"/>
      <c r="DK58" s="661"/>
      <c r="DL58" s="661"/>
      <c r="DM58" s="661"/>
      <c r="DN58" s="709"/>
      <c r="DO58" s="709"/>
      <c r="DP58" s="709"/>
      <c r="DQ58" s="710"/>
      <c r="DR58" s="661"/>
      <c r="DS58" s="661"/>
      <c r="DT58" s="661"/>
      <c r="DU58" s="661"/>
      <c r="DV58" s="661"/>
      <c r="DW58" s="661"/>
      <c r="DX58" s="709"/>
      <c r="DY58" s="709"/>
      <c r="DZ58" s="709"/>
      <c r="EA58" s="710"/>
      <c r="EB58" s="661"/>
      <c r="EC58" s="661"/>
      <c r="ED58" s="661"/>
      <c r="EE58" s="661"/>
      <c r="EF58" s="661"/>
      <c r="EG58" s="661"/>
      <c r="EH58" s="709"/>
      <c r="EI58" s="709"/>
      <c r="EJ58" s="709"/>
      <c r="EK58" s="710"/>
      <c r="EL58" s="661"/>
      <c r="EM58" s="661"/>
      <c r="EN58" s="661"/>
      <c r="EO58" s="661"/>
      <c r="EP58" s="661"/>
      <c r="EQ58" s="661"/>
      <c r="ER58" s="709"/>
      <c r="ES58" s="709"/>
      <c r="ET58" s="709"/>
      <c r="EU58" s="710"/>
      <c r="EV58" s="661"/>
      <c r="EW58" s="661"/>
      <c r="EX58" s="661"/>
      <c r="EY58" s="661"/>
      <c r="EZ58" s="661"/>
      <c r="FA58" s="661"/>
      <c r="FB58" s="709"/>
      <c r="FC58" s="709"/>
      <c r="FD58" s="709"/>
      <c r="FE58" s="710"/>
      <c r="FF58" s="661"/>
      <c r="FG58" s="661"/>
      <c r="FH58" s="661"/>
      <c r="FI58" s="661"/>
      <c r="FJ58" s="661"/>
      <c r="FK58" s="661"/>
      <c r="FL58" s="709"/>
      <c r="FM58" s="709"/>
      <c r="FN58" s="709"/>
      <c r="FO58" s="710"/>
      <c r="FP58" s="661"/>
      <c r="FQ58" s="661"/>
      <c r="FR58" s="661"/>
      <c r="FS58" s="661"/>
      <c r="FT58" s="661"/>
      <c r="FU58" s="661"/>
      <c r="FV58" s="709"/>
      <c r="FW58" s="709"/>
      <c r="FX58" s="709"/>
      <c r="FY58" s="710"/>
      <c r="FZ58" s="661"/>
      <c r="GA58" s="661"/>
      <c r="GB58" s="661"/>
      <c r="GC58" s="661"/>
      <c r="GD58" s="661"/>
      <c r="GE58" s="661"/>
      <c r="GF58" s="709"/>
      <c r="GG58" s="709"/>
      <c r="GH58" s="709"/>
      <c r="GI58" s="710"/>
      <c r="GJ58" s="661"/>
      <c r="GK58" s="661"/>
      <c r="GL58" s="661"/>
      <c r="GM58" s="661"/>
      <c r="GN58" s="661"/>
      <c r="GO58" s="661"/>
      <c r="GP58" s="709"/>
      <c r="GQ58" s="709"/>
      <c r="GR58" s="709"/>
      <c r="GS58" s="710"/>
      <c r="GT58" s="661"/>
      <c r="GU58" s="661"/>
      <c r="GV58" s="661"/>
      <c r="GW58" s="661"/>
      <c r="GX58" s="661"/>
      <c r="GY58" s="661"/>
      <c r="GZ58" s="709"/>
      <c r="HA58" s="709"/>
      <c r="HB58" s="709"/>
      <c r="HC58" s="710"/>
      <c r="HD58" s="661"/>
      <c r="HE58" s="661"/>
      <c r="HF58" s="661"/>
      <c r="HG58" s="661"/>
      <c r="HH58" s="661"/>
      <c r="HI58" s="661"/>
      <c r="HJ58" s="709"/>
      <c r="HK58" s="709"/>
      <c r="HL58" s="709"/>
      <c r="HM58" s="710"/>
      <c r="HN58" s="661"/>
      <c r="HO58" s="661"/>
      <c r="HP58" s="661"/>
      <c r="HQ58" s="661"/>
      <c r="HR58" s="661"/>
      <c r="HS58" s="661"/>
      <c r="HT58" s="709"/>
      <c r="HU58" s="709"/>
      <c r="HV58" s="709"/>
      <c r="HW58" s="710"/>
      <c r="HX58" s="661"/>
      <c r="HY58" s="661"/>
      <c r="HZ58" s="661"/>
      <c r="IA58" s="661"/>
      <c r="IB58" s="661"/>
      <c r="IC58" s="661"/>
      <c r="ID58" s="709"/>
      <c r="IE58" s="709"/>
      <c r="IF58" s="709"/>
      <c r="IG58" s="710"/>
      <c r="IH58" s="661"/>
      <c r="II58" s="661"/>
      <c r="IJ58" s="661"/>
      <c r="IK58" s="661"/>
      <c r="IL58" s="661"/>
      <c r="IM58" s="661"/>
      <c r="IN58" s="709"/>
      <c r="IO58" s="709"/>
      <c r="IP58" s="709"/>
      <c r="IQ58" s="710"/>
      <c r="IR58" s="661"/>
      <c r="IS58" s="661"/>
      <c r="IT58" s="661"/>
      <c r="IU58" s="661"/>
      <c r="IV58" s="661"/>
      <c r="IW58" s="661"/>
      <c r="IX58" s="709"/>
      <c r="IY58" s="709"/>
      <c r="IZ58" s="709"/>
      <c r="JA58" s="710"/>
      <c r="JB58" s="661"/>
      <c r="JC58" s="661"/>
      <c r="JD58" s="661"/>
      <c r="JE58" s="661"/>
      <c r="JF58" s="661"/>
      <c r="JG58" s="661"/>
      <c r="JH58" s="709"/>
      <c r="JI58" s="709"/>
      <c r="JJ58" s="709"/>
      <c r="JK58" s="710"/>
      <c r="JL58" s="661"/>
      <c r="JM58" s="661"/>
      <c r="JN58" s="661"/>
      <c r="JO58" s="661"/>
      <c r="JP58" s="661"/>
      <c r="JQ58" s="661"/>
      <c r="JR58" s="709"/>
      <c r="JS58" s="709"/>
      <c r="JT58" s="709"/>
      <c r="JU58" s="710"/>
      <c r="JV58" s="661"/>
      <c r="JW58" s="661"/>
      <c r="JX58" s="661"/>
      <c r="JY58" s="661"/>
      <c r="JZ58" s="661"/>
      <c r="KA58" s="661"/>
      <c r="KB58" s="709"/>
      <c r="KC58" s="709"/>
      <c r="KD58" s="709"/>
      <c r="KE58" s="710"/>
      <c r="KF58" s="661"/>
      <c r="KG58" s="661"/>
      <c r="KH58" s="661"/>
      <c r="KI58" s="661"/>
      <c r="KJ58" s="661"/>
      <c r="KK58" s="661"/>
      <c r="KL58" s="709"/>
      <c r="KM58" s="709"/>
      <c r="KN58" s="709"/>
      <c r="KO58" s="710"/>
    </row>
    <row r="59" ht="15.75" customHeight="1">
      <c r="A59" s="715">
        <v>0.3333333333333333</v>
      </c>
      <c r="B59" s="669"/>
      <c r="C59" s="669"/>
      <c r="D59" s="669"/>
      <c r="E59" s="669"/>
      <c r="F59" s="669"/>
      <c r="G59" s="669"/>
      <c r="H59" s="700"/>
      <c r="I59" s="700"/>
      <c r="J59" s="700"/>
      <c r="K59" s="716"/>
      <c r="L59" s="669"/>
      <c r="M59" s="669"/>
      <c r="N59" s="669"/>
      <c r="O59" s="669"/>
      <c r="P59" s="669"/>
      <c r="Q59" s="669"/>
      <c r="R59" s="700"/>
      <c r="S59" s="700"/>
      <c r="T59" s="700"/>
      <c r="U59" s="716"/>
      <c r="V59" s="669"/>
      <c r="W59" s="669"/>
      <c r="X59" s="669"/>
      <c r="Y59" s="669"/>
      <c r="Z59" s="669"/>
      <c r="AA59" s="669"/>
      <c r="AB59" s="700"/>
      <c r="AC59" s="700"/>
      <c r="AD59" s="700"/>
      <c r="AE59" s="716"/>
      <c r="AF59" s="669"/>
      <c r="AG59" s="669"/>
      <c r="AH59" s="669"/>
      <c r="AI59" s="669"/>
      <c r="AJ59" s="669"/>
      <c r="AK59" s="669"/>
      <c r="AL59" s="700"/>
      <c r="AM59" s="700"/>
      <c r="AN59" s="700"/>
      <c r="AO59" s="716"/>
      <c r="AP59" s="669"/>
      <c r="AQ59" s="669"/>
      <c r="AR59" s="669"/>
      <c r="AS59" s="669"/>
      <c r="AT59" s="669"/>
      <c r="AU59" s="669"/>
      <c r="AV59" s="700"/>
      <c r="AW59" s="700"/>
      <c r="AX59" s="700"/>
      <c r="AY59" s="716"/>
      <c r="AZ59" s="669"/>
      <c r="BA59" s="669"/>
      <c r="BB59" s="669"/>
      <c r="BC59" s="669"/>
      <c r="BD59" s="669"/>
      <c r="BE59" s="669"/>
      <c r="BF59" s="700"/>
      <c r="BG59" s="700"/>
      <c r="BH59" s="700"/>
      <c r="BI59" s="716"/>
      <c r="BJ59" s="669"/>
      <c r="BK59" s="669"/>
      <c r="BL59" s="669"/>
      <c r="BM59" s="669"/>
      <c r="BN59" s="669"/>
      <c r="BO59" s="669"/>
      <c r="BP59" s="700"/>
      <c r="BQ59" s="700"/>
      <c r="BR59" s="700"/>
      <c r="BS59" s="716"/>
      <c r="BT59" s="669"/>
      <c r="BU59" s="669"/>
      <c r="BV59" s="669"/>
      <c r="BW59" s="669"/>
      <c r="BX59" s="669"/>
      <c r="BY59" s="669"/>
      <c r="BZ59" s="700"/>
      <c r="CA59" s="700"/>
      <c r="CB59" s="700"/>
      <c r="CC59" s="716"/>
      <c r="CD59" s="669"/>
      <c r="CE59" s="669"/>
      <c r="CF59" s="669"/>
      <c r="CG59" s="669"/>
      <c r="CH59" s="669"/>
      <c r="CI59" s="669"/>
      <c r="CJ59" s="700"/>
      <c r="CK59" s="700"/>
      <c r="CL59" s="700"/>
      <c r="CM59" s="716"/>
      <c r="CN59" s="669"/>
      <c r="CO59" s="669"/>
      <c r="CP59" s="669"/>
      <c r="CQ59" s="669"/>
      <c r="CR59" s="669"/>
      <c r="CS59" s="669"/>
      <c r="CT59" s="700"/>
      <c r="CU59" s="700"/>
      <c r="CV59" s="700"/>
      <c r="CW59" s="716"/>
      <c r="CX59" s="669"/>
      <c r="CY59" s="669"/>
      <c r="CZ59" s="669"/>
      <c r="DA59" s="669"/>
      <c r="DB59" s="669"/>
      <c r="DC59" s="669"/>
      <c r="DD59" s="700"/>
      <c r="DE59" s="700"/>
      <c r="DF59" s="700"/>
      <c r="DG59" s="716"/>
      <c r="DH59" s="669"/>
      <c r="DI59" s="669"/>
      <c r="DJ59" s="669"/>
      <c r="DK59" s="669"/>
      <c r="DL59" s="669"/>
      <c r="DM59" s="669"/>
      <c r="DN59" s="700"/>
      <c r="DO59" s="700"/>
      <c r="DP59" s="700"/>
      <c r="DQ59" s="716"/>
      <c r="DR59" s="669"/>
      <c r="DS59" s="669"/>
      <c r="DT59" s="669"/>
      <c r="DU59" s="669"/>
      <c r="DV59" s="669"/>
      <c r="DW59" s="669"/>
      <c r="DX59" s="700"/>
      <c r="DY59" s="700"/>
      <c r="DZ59" s="700"/>
      <c r="EA59" s="716"/>
      <c r="EB59" s="669"/>
      <c r="EC59" s="669"/>
      <c r="ED59" s="669"/>
      <c r="EE59" s="669"/>
      <c r="EF59" s="669"/>
      <c r="EG59" s="669"/>
      <c r="EH59" s="700"/>
      <c r="EI59" s="700"/>
      <c r="EJ59" s="700"/>
      <c r="EK59" s="716"/>
      <c r="EL59" s="669"/>
      <c r="EM59" s="669"/>
      <c r="EN59" s="669"/>
      <c r="EO59" s="669"/>
      <c r="EP59" s="669"/>
      <c r="EQ59" s="669"/>
      <c r="ER59" s="700"/>
      <c r="ES59" s="700"/>
      <c r="ET59" s="700"/>
      <c r="EU59" s="716"/>
      <c r="EV59" s="669"/>
      <c r="EW59" s="669"/>
      <c r="EX59" s="669"/>
      <c r="EY59" s="669"/>
      <c r="EZ59" s="669"/>
      <c r="FA59" s="669"/>
      <c r="FB59" s="700"/>
      <c r="FC59" s="700"/>
      <c r="FD59" s="700"/>
      <c r="FE59" s="716"/>
      <c r="FF59" s="669"/>
      <c r="FG59" s="669"/>
      <c r="FH59" s="669"/>
      <c r="FI59" s="669"/>
      <c r="FJ59" s="669"/>
      <c r="FK59" s="669"/>
      <c r="FL59" s="700"/>
      <c r="FM59" s="700"/>
      <c r="FN59" s="700"/>
      <c r="FO59" s="716"/>
      <c r="FP59" s="669"/>
      <c r="FQ59" s="669"/>
      <c r="FR59" s="669"/>
      <c r="FS59" s="669"/>
      <c r="FT59" s="669"/>
      <c r="FU59" s="669"/>
      <c r="FV59" s="700"/>
      <c r="FW59" s="700"/>
      <c r="FX59" s="700"/>
      <c r="FY59" s="716"/>
      <c r="FZ59" s="669"/>
      <c r="GA59" s="669"/>
      <c r="GB59" s="669"/>
      <c r="GC59" s="669"/>
      <c r="GD59" s="669"/>
      <c r="GE59" s="669"/>
      <c r="GF59" s="700"/>
      <c r="GG59" s="700"/>
      <c r="GH59" s="700"/>
      <c r="GI59" s="716"/>
      <c r="GJ59" s="669"/>
      <c r="GK59" s="669"/>
      <c r="GL59" s="669"/>
      <c r="GM59" s="669"/>
      <c r="GN59" s="669"/>
      <c r="GO59" s="669"/>
      <c r="GP59" s="700"/>
      <c r="GQ59" s="700"/>
      <c r="GR59" s="700"/>
      <c r="GS59" s="716"/>
      <c r="GT59" s="669"/>
      <c r="GU59" s="669"/>
      <c r="GV59" s="669"/>
      <c r="GW59" s="669"/>
      <c r="GX59" s="669"/>
      <c r="GY59" s="669"/>
      <c r="GZ59" s="700"/>
      <c r="HA59" s="700"/>
      <c r="HB59" s="700"/>
      <c r="HC59" s="716"/>
      <c r="HD59" s="669"/>
      <c r="HE59" s="669"/>
      <c r="HF59" s="669"/>
      <c r="HG59" s="669"/>
      <c r="HH59" s="669"/>
      <c r="HI59" s="669"/>
      <c r="HJ59" s="700"/>
      <c r="HK59" s="700"/>
      <c r="HL59" s="700"/>
      <c r="HM59" s="716"/>
      <c r="HN59" s="669"/>
      <c r="HO59" s="669"/>
      <c r="HP59" s="669"/>
      <c r="HQ59" s="669"/>
      <c r="HR59" s="669"/>
      <c r="HS59" s="669"/>
      <c r="HT59" s="700"/>
      <c r="HU59" s="700"/>
      <c r="HV59" s="700"/>
      <c r="HW59" s="716"/>
      <c r="HX59" s="669"/>
      <c r="HY59" s="669"/>
      <c r="HZ59" s="669"/>
      <c r="IA59" s="669"/>
      <c r="IB59" s="669"/>
      <c r="IC59" s="669"/>
      <c r="ID59" s="700"/>
      <c r="IE59" s="700"/>
      <c r="IF59" s="700"/>
      <c r="IG59" s="716"/>
      <c r="IH59" s="669"/>
      <c r="II59" s="669"/>
      <c r="IJ59" s="669"/>
      <c r="IK59" s="669"/>
      <c r="IL59" s="669"/>
      <c r="IM59" s="669"/>
      <c r="IN59" s="700"/>
      <c r="IO59" s="700"/>
      <c r="IP59" s="700"/>
      <c r="IQ59" s="716"/>
      <c r="IR59" s="669"/>
      <c r="IS59" s="669"/>
      <c r="IT59" s="669"/>
      <c r="IU59" s="669"/>
      <c r="IV59" s="669"/>
      <c r="IW59" s="669"/>
      <c r="IX59" s="700"/>
      <c r="IY59" s="700"/>
      <c r="IZ59" s="700"/>
      <c r="JA59" s="716"/>
      <c r="JB59" s="669"/>
      <c r="JC59" s="669"/>
      <c r="JD59" s="669"/>
      <c r="JE59" s="669"/>
      <c r="JF59" s="669"/>
      <c r="JG59" s="669"/>
      <c r="JH59" s="700"/>
      <c r="JI59" s="700"/>
      <c r="JJ59" s="700"/>
      <c r="JK59" s="716"/>
      <c r="JL59" s="669"/>
      <c r="JM59" s="669"/>
      <c r="JN59" s="669"/>
      <c r="JO59" s="669"/>
      <c r="JP59" s="669"/>
      <c r="JQ59" s="669"/>
      <c r="JR59" s="700"/>
      <c r="JS59" s="700"/>
      <c r="JT59" s="700"/>
      <c r="JU59" s="716"/>
      <c r="JV59" s="669"/>
      <c r="JW59" s="669"/>
      <c r="JX59" s="669"/>
      <c r="JY59" s="669"/>
      <c r="JZ59" s="669"/>
      <c r="KA59" s="669"/>
      <c r="KB59" s="700"/>
      <c r="KC59" s="700"/>
      <c r="KD59" s="700"/>
      <c r="KE59" s="716"/>
      <c r="KF59" s="669"/>
      <c r="KG59" s="669"/>
      <c r="KH59" s="669"/>
      <c r="KI59" s="669"/>
      <c r="KJ59" s="669"/>
      <c r="KK59" s="669"/>
      <c r="KL59" s="700"/>
      <c r="KM59" s="700"/>
      <c r="KN59" s="700"/>
      <c r="KO59" s="716"/>
    </row>
    <row r="60" ht="15.75" customHeight="1">
      <c r="A60" s="708">
        <v>0.3333333333333333</v>
      </c>
      <c r="B60" s="661"/>
      <c r="C60" s="661"/>
      <c r="D60" s="661"/>
      <c r="E60" s="661"/>
      <c r="F60" s="661"/>
      <c r="G60" s="661"/>
      <c r="H60" s="709"/>
      <c r="I60" s="709"/>
      <c r="J60" s="709"/>
      <c r="K60" s="710"/>
      <c r="L60" s="661"/>
      <c r="M60" s="661"/>
      <c r="N60" s="661"/>
      <c r="O60" s="661"/>
      <c r="P60" s="661"/>
      <c r="Q60" s="661"/>
      <c r="R60" s="709"/>
      <c r="S60" s="709"/>
      <c r="T60" s="709"/>
      <c r="U60" s="710"/>
      <c r="V60" s="661"/>
      <c r="W60" s="661"/>
      <c r="X60" s="661"/>
      <c r="Y60" s="661"/>
      <c r="Z60" s="661"/>
      <c r="AA60" s="661"/>
      <c r="AB60" s="709"/>
      <c r="AC60" s="709"/>
      <c r="AD60" s="709"/>
      <c r="AE60" s="710"/>
      <c r="AF60" s="661"/>
      <c r="AG60" s="661"/>
      <c r="AH60" s="661"/>
      <c r="AI60" s="661"/>
      <c r="AJ60" s="661"/>
      <c r="AK60" s="661"/>
      <c r="AL60" s="709"/>
      <c r="AM60" s="709"/>
      <c r="AN60" s="709"/>
      <c r="AO60" s="710"/>
      <c r="AP60" s="661"/>
      <c r="AQ60" s="661"/>
      <c r="AR60" s="661"/>
      <c r="AS60" s="661"/>
      <c r="AT60" s="661"/>
      <c r="AU60" s="661"/>
      <c r="AV60" s="709"/>
      <c r="AW60" s="709"/>
      <c r="AX60" s="709"/>
      <c r="AY60" s="710"/>
      <c r="AZ60" s="661"/>
      <c r="BA60" s="661"/>
      <c r="BB60" s="661"/>
      <c r="BC60" s="661"/>
      <c r="BD60" s="661"/>
      <c r="BE60" s="661"/>
      <c r="BF60" s="709"/>
      <c r="BG60" s="709"/>
      <c r="BH60" s="709"/>
      <c r="BI60" s="710"/>
      <c r="BJ60" s="661"/>
      <c r="BK60" s="661"/>
      <c r="BL60" s="661"/>
      <c r="BM60" s="661"/>
      <c r="BN60" s="661"/>
      <c r="BO60" s="661"/>
      <c r="BP60" s="709"/>
      <c r="BQ60" s="709"/>
      <c r="BR60" s="709"/>
      <c r="BS60" s="710"/>
      <c r="BT60" s="661"/>
      <c r="BU60" s="661"/>
      <c r="BV60" s="661"/>
      <c r="BW60" s="661"/>
      <c r="BX60" s="661"/>
      <c r="BY60" s="661"/>
      <c r="BZ60" s="709"/>
      <c r="CA60" s="709"/>
      <c r="CB60" s="709"/>
      <c r="CC60" s="710"/>
      <c r="CD60" s="661"/>
      <c r="CE60" s="661"/>
      <c r="CF60" s="661"/>
      <c r="CG60" s="661"/>
      <c r="CH60" s="661"/>
      <c r="CI60" s="661"/>
      <c r="CJ60" s="709"/>
      <c r="CK60" s="709"/>
      <c r="CL60" s="709"/>
      <c r="CM60" s="710"/>
      <c r="CN60" s="661"/>
      <c r="CO60" s="661"/>
      <c r="CP60" s="661"/>
      <c r="CQ60" s="661"/>
      <c r="CR60" s="661"/>
      <c r="CS60" s="661"/>
      <c r="CT60" s="709"/>
      <c r="CU60" s="709"/>
      <c r="CV60" s="709"/>
      <c r="CW60" s="710"/>
      <c r="CX60" s="661"/>
      <c r="CY60" s="661"/>
      <c r="CZ60" s="661"/>
      <c r="DA60" s="661"/>
      <c r="DB60" s="661"/>
      <c r="DC60" s="661"/>
      <c r="DD60" s="709"/>
      <c r="DE60" s="709"/>
      <c r="DF60" s="709"/>
      <c r="DG60" s="710"/>
      <c r="DH60" s="661"/>
      <c r="DI60" s="661"/>
      <c r="DJ60" s="661"/>
      <c r="DK60" s="661"/>
      <c r="DL60" s="661"/>
      <c r="DM60" s="661"/>
      <c r="DN60" s="709"/>
      <c r="DO60" s="709"/>
      <c r="DP60" s="709"/>
      <c r="DQ60" s="710"/>
      <c r="DR60" s="661"/>
      <c r="DS60" s="661"/>
      <c r="DT60" s="661"/>
      <c r="DU60" s="661"/>
      <c r="DV60" s="661"/>
      <c r="DW60" s="661"/>
      <c r="DX60" s="709"/>
      <c r="DY60" s="709"/>
      <c r="DZ60" s="709"/>
      <c r="EA60" s="710"/>
      <c r="EB60" s="661"/>
      <c r="EC60" s="661"/>
      <c r="ED60" s="661"/>
      <c r="EE60" s="661"/>
      <c r="EF60" s="661"/>
      <c r="EG60" s="661"/>
      <c r="EH60" s="709"/>
      <c r="EI60" s="709"/>
      <c r="EJ60" s="709"/>
      <c r="EK60" s="710"/>
      <c r="EL60" s="661"/>
      <c r="EM60" s="661"/>
      <c r="EN60" s="661"/>
      <c r="EO60" s="661"/>
      <c r="EP60" s="661"/>
      <c r="EQ60" s="661"/>
      <c r="ER60" s="709"/>
      <c r="ES60" s="709"/>
      <c r="ET60" s="709"/>
      <c r="EU60" s="710"/>
      <c r="EV60" s="661"/>
      <c r="EW60" s="661"/>
      <c r="EX60" s="661"/>
      <c r="EY60" s="661"/>
      <c r="EZ60" s="661"/>
      <c r="FA60" s="661"/>
      <c r="FB60" s="709"/>
      <c r="FC60" s="709"/>
      <c r="FD60" s="709"/>
      <c r="FE60" s="710"/>
      <c r="FF60" s="661"/>
      <c r="FG60" s="661"/>
      <c r="FH60" s="661"/>
      <c r="FI60" s="661"/>
      <c r="FJ60" s="661"/>
      <c r="FK60" s="661"/>
      <c r="FL60" s="709"/>
      <c r="FM60" s="709"/>
      <c r="FN60" s="709"/>
      <c r="FO60" s="710"/>
      <c r="FP60" s="661"/>
      <c r="FQ60" s="661"/>
      <c r="FR60" s="661"/>
      <c r="FS60" s="661"/>
      <c r="FT60" s="661"/>
      <c r="FU60" s="661"/>
      <c r="FV60" s="709"/>
      <c r="FW60" s="709"/>
      <c r="FX60" s="709"/>
      <c r="FY60" s="710"/>
      <c r="FZ60" s="661"/>
      <c r="GA60" s="661"/>
      <c r="GB60" s="661"/>
      <c r="GC60" s="661"/>
      <c r="GD60" s="661"/>
      <c r="GE60" s="661"/>
      <c r="GF60" s="709"/>
      <c r="GG60" s="709"/>
      <c r="GH60" s="709"/>
      <c r="GI60" s="710"/>
      <c r="GJ60" s="661"/>
      <c r="GK60" s="661"/>
      <c r="GL60" s="661"/>
      <c r="GM60" s="661"/>
      <c r="GN60" s="661"/>
      <c r="GO60" s="661"/>
      <c r="GP60" s="709"/>
      <c r="GQ60" s="709"/>
      <c r="GR60" s="709"/>
      <c r="GS60" s="710"/>
      <c r="GT60" s="661"/>
      <c r="GU60" s="661"/>
      <c r="GV60" s="661"/>
      <c r="GW60" s="661"/>
      <c r="GX60" s="661"/>
      <c r="GY60" s="661"/>
      <c r="GZ60" s="709"/>
      <c r="HA60" s="709"/>
      <c r="HB60" s="709"/>
      <c r="HC60" s="710"/>
      <c r="HD60" s="661"/>
      <c r="HE60" s="661"/>
      <c r="HF60" s="661"/>
      <c r="HG60" s="661"/>
      <c r="HH60" s="661"/>
      <c r="HI60" s="661"/>
      <c r="HJ60" s="709"/>
      <c r="HK60" s="709"/>
      <c r="HL60" s="709"/>
      <c r="HM60" s="710"/>
      <c r="HN60" s="661"/>
      <c r="HO60" s="661"/>
      <c r="HP60" s="661"/>
      <c r="HQ60" s="661"/>
      <c r="HR60" s="661"/>
      <c r="HS60" s="661"/>
      <c r="HT60" s="709"/>
      <c r="HU60" s="709"/>
      <c r="HV60" s="709"/>
      <c r="HW60" s="710"/>
      <c r="HX60" s="661"/>
      <c r="HY60" s="661"/>
      <c r="HZ60" s="661"/>
      <c r="IA60" s="661"/>
      <c r="IB60" s="661"/>
      <c r="IC60" s="661"/>
      <c r="ID60" s="709"/>
      <c r="IE60" s="709"/>
      <c r="IF60" s="709"/>
      <c r="IG60" s="710"/>
      <c r="IH60" s="661"/>
      <c r="II60" s="661"/>
      <c r="IJ60" s="661"/>
      <c r="IK60" s="661"/>
      <c r="IL60" s="661"/>
      <c r="IM60" s="661"/>
      <c r="IN60" s="709"/>
      <c r="IO60" s="709"/>
      <c r="IP60" s="709"/>
      <c r="IQ60" s="710"/>
      <c r="IR60" s="661"/>
      <c r="IS60" s="661"/>
      <c r="IT60" s="661"/>
      <c r="IU60" s="661"/>
      <c r="IV60" s="661"/>
      <c r="IW60" s="661"/>
      <c r="IX60" s="709"/>
      <c r="IY60" s="709"/>
      <c r="IZ60" s="709"/>
      <c r="JA60" s="710"/>
      <c r="JB60" s="661"/>
      <c r="JC60" s="661"/>
      <c r="JD60" s="661"/>
      <c r="JE60" s="661"/>
      <c r="JF60" s="661"/>
      <c r="JG60" s="661"/>
      <c r="JH60" s="709"/>
      <c r="JI60" s="709"/>
      <c r="JJ60" s="709"/>
      <c r="JK60" s="710"/>
      <c r="JL60" s="661"/>
      <c r="JM60" s="661"/>
      <c r="JN60" s="661"/>
      <c r="JO60" s="661"/>
      <c r="JP60" s="661"/>
      <c r="JQ60" s="661"/>
      <c r="JR60" s="709"/>
      <c r="JS60" s="709"/>
      <c r="JT60" s="709"/>
      <c r="JU60" s="710"/>
      <c r="JV60" s="661"/>
      <c r="JW60" s="661"/>
      <c r="JX60" s="661"/>
      <c r="JY60" s="661"/>
      <c r="JZ60" s="661"/>
      <c r="KA60" s="661"/>
      <c r="KB60" s="709"/>
      <c r="KC60" s="709"/>
      <c r="KD60" s="709"/>
      <c r="KE60" s="710"/>
      <c r="KF60" s="661"/>
      <c r="KG60" s="661"/>
      <c r="KH60" s="661"/>
      <c r="KI60" s="661"/>
      <c r="KJ60" s="661"/>
      <c r="KK60" s="661"/>
      <c r="KL60" s="709"/>
      <c r="KM60" s="709"/>
      <c r="KN60" s="709"/>
      <c r="KO60" s="710"/>
    </row>
    <row r="61" ht="15.75" customHeight="1">
      <c r="A61" s="715">
        <v>0.3333333333333333</v>
      </c>
      <c r="B61" s="669"/>
      <c r="C61" s="729"/>
      <c r="D61" s="729"/>
      <c r="E61" s="729"/>
      <c r="F61" s="729"/>
      <c r="G61" s="729"/>
      <c r="H61" s="730"/>
      <c r="I61" s="730"/>
      <c r="J61" s="730"/>
      <c r="K61" s="731"/>
      <c r="L61" s="669"/>
      <c r="M61" s="729"/>
      <c r="N61" s="729"/>
      <c r="O61" s="729"/>
      <c r="P61" s="729"/>
      <c r="Q61" s="729"/>
      <c r="R61" s="730"/>
      <c r="S61" s="730"/>
      <c r="T61" s="730"/>
      <c r="U61" s="731"/>
      <c r="V61" s="669"/>
      <c r="W61" s="729"/>
      <c r="X61" s="729"/>
      <c r="Y61" s="729"/>
      <c r="Z61" s="729"/>
      <c r="AA61" s="729"/>
      <c r="AB61" s="730"/>
      <c r="AC61" s="730"/>
      <c r="AD61" s="730"/>
      <c r="AE61" s="731"/>
      <c r="AF61" s="669"/>
      <c r="AG61" s="729"/>
      <c r="AH61" s="729"/>
      <c r="AI61" s="729"/>
      <c r="AJ61" s="729"/>
      <c r="AK61" s="729"/>
      <c r="AL61" s="730"/>
      <c r="AM61" s="730"/>
      <c r="AN61" s="730"/>
      <c r="AO61" s="731"/>
      <c r="AP61" s="669"/>
      <c r="AQ61" s="729"/>
      <c r="AR61" s="729"/>
      <c r="AS61" s="729"/>
      <c r="AT61" s="729"/>
      <c r="AU61" s="729"/>
      <c r="AV61" s="730"/>
      <c r="AW61" s="730"/>
      <c r="AX61" s="730"/>
      <c r="AY61" s="731"/>
      <c r="AZ61" s="669"/>
      <c r="BA61" s="729"/>
      <c r="BB61" s="729"/>
      <c r="BC61" s="729"/>
      <c r="BD61" s="729"/>
      <c r="BE61" s="729"/>
      <c r="BF61" s="730"/>
      <c r="BG61" s="730"/>
      <c r="BH61" s="730"/>
      <c r="BI61" s="731"/>
      <c r="BJ61" s="669"/>
      <c r="BK61" s="729"/>
      <c r="BL61" s="729"/>
      <c r="BM61" s="729"/>
      <c r="BN61" s="729"/>
      <c r="BO61" s="729"/>
      <c r="BP61" s="730"/>
      <c r="BQ61" s="730"/>
      <c r="BR61" s="730"/>
      <c r="BS61" s="731"/>
      <c r="BT61" s="669"/>
      <c r="BU61" s="729"/>
      <c r="BV61" s="729"/>
      <c r="BW61" s="729"/>
      <c r="BX61" s="729"/>
      <c r="BY61" s="729"/>
      <c r="BZ61" s="730"/>
      <c r="CA61" s="730"/>
      <c r="CB61" s="730"/>
      <c r="CC61" s="731"/>
      <c r="CD61" s="669"/>
      <c r="CE61" s="729"/>
      <c r="CF61" s="729"/>
      <c r="CG61" s="729"/>
      <c r="CH61" s="729"/>
      <c r="CI61" s="729"/>
      <c r="CJ61" s="730"/>
      <c r="CK61" s="730"/>
      <c r="CL61" s="730"/>
      <c r="CM61" s="731"/>
      <c r="CN61" s="669"/>
      <c r="CO61" s="729"/>
      <c r="CP61" s="729"/>
      <c r="CQ61" s="729"/>
      <c r="CR61" s="729"/>
      <c r="CS61" s="729"/>
      <c r="CT61" s="730"/>
      <c r="CU61" s="730"/>
      <c r="CV61" s="730"/>
      <c r="CW61" s="731"/>
      <c r="CX61" s="669"/>
      <c r="CY61" s="729"/>
      <c r="CZ61" s="729"/>
      <c r="DA61" s="729"/>
      <c r="DB61" s="729"/>
      <c r="DC61" s="729"/>
      <c r="DD61" s="730"/>
      <c r="DE61" s="730"/>
      <c r="DF61" s="730"/>
      <c r="DG61" s="731"/>
      <c r="DH61" s="669"/>
      <c r="DI61" s="729"/>
      <c r="DJ61" s="729"/>
      <c r="DK61" s="729"/>
      <c r="DL61" s="729"/>
      <c r="DM61" s="729"/>
      <c r="DN61" s="730"/>
      <c r="DO61" s="730"/>
      <c r="DP61" s="730"/>
      <c r="DQ61" s="731"/>
      <c r="DR61" s="669"/>
      <c r="DS61" s="729"/>
      <c r="DT61" s="729"/>
      <c r="DU61" s="729"/>
      <c r="DV61" s="729"/>
      <c r="DW61" s="729"/>
      <c r="DX61" s="730"/>
      <c r="DY61" s="730"/>
      <c r="DZ61" s="730"/>
      <c r="EA61" s="731"/>
      <c r="EB61" s="669"/>
      <c r="EC61" s="729"/>
      <c r="ED61" s="729"/>
      <c r="EE61" s="729"/>
      <c r="EF61" s="729"/>
      <c r="EG61" s="729"/>
      <c r="EH61" s="730"/>
      <c r="EI61" s="730"/>
      <c r="EJ61" s="730"/>
      <c r="EK61" s="731"/>
      <c r="EL61" s="669"/>
      <c r="EM61" s="729"/>
      <c r="EN61" s="729"/>
      <c r="EO61" s="729"/>
      <c r="EP61" s="729"/>
      <c r="EQ61" s="729"/>
      <c r="ER61" s="730"/>
      <c r="ES61" s="730"/>
      <c r="ET61" s="730"/>
      <c r="EU61" s="731"/>
      <c r="EV61" s="669"/>
      <c r="EW61" s="729"/>
      <c r="EX61" s="729"/>
      <c r="EY61" s="729"/>
      <c r="EZ61" s="729"/>
      <c r="FA61" s="729"/>
      <c r="FB61" s="730"/>
      <c r="FC61" s="730"/>
      <c r="FD61" s="730"/>
      <c r="FE61" s="731"/>
      <c r="FF61" s="669"/>
      <c r="FG61" s="729"/>
      <c r="FH61" s="729"/>
      <c r="FI61" s="729"/>
      <c r="FJ61" s="729"/>
      <c r="FK61" s="729"/>
      <c r="FL61" s="730"/>
      <c r="FM61" s="730"/>
      <c r="FN61" s="730"/>
      <c r="FO61" s="731"/>
      <c r="FP61" s="669"/>
      <c r="FQ61" s="729"/>
      <c r="FR61" s="729"/>
      <c r="FS61" s="729"/>
      <c r="FT61" s="729"/>
      <c r="FU61" s="729"/>
      <c r="FV61" s="730"/>
      <c r="FW61" s="730"/>
      <c r="FX61" s="730"/>
      <c r="FY61" s="731"/>
      <c r="FZ61" s="669"/>
      <c r="GA61" s="729"/>
      <c r="GB61" s="729"/>
      <c r="GC61" s="729"/>
      <c r="GD61" s="729"/>
      <c r="GE61" s="729"/>
      <c r="GF61" s="730"/>
      <c r="GG61" s="730"/>
      <c r="GH61" s="730"/>
      <c r="GI61" s="731"/>
      <c r="GJ61" s="669"/>
      <c r="GK61" s="729"/>
      <c r="GL61" s="729"/>
      <c r="GM61" s="729"/>
      <c r="GN61" s="729"/>
      <c r="GO61" s="729"/>
      <c r="GP61" s="730"/>
      <c r="GQ61" s="730"/>
      <c r="GR61" s="730"/>
      <c r="GS61" s="731"/>
      <c r="GT61" s="669"/>
      <c r="GU61" s="729"/>
      <c r="GV61" s="729"/>
      <c r="GW61" s="729"/>
      <c r="GX61" s="729"/>
      <c r="GY61" s="729"/>
      <c r="GZ61" s="730"/>
      <c r="HA61" s="730"/>
      <c r="HB61" s="730"/>
      <c r="HC61" s="731"/>
      <c r="HD61" s="669"/>
      <c r="HE61" s="729"/>
      <c r="HF61" s="729"/>
      <c r="HG61" s="729"/>
      <c r="HH61" s="729"/>
      <c r="HI61" s="729"/>
      <c r="HJ61" s="730"/>
      <c r="HK61" s="730"/>
      <c r="HL61" s="730"/>
      <c r="HM61" s="731"/>
      <c r="HN61" s="669"/>
      <c r="HO61" s="729"/>
      <c r="HP61" s="729"/>
      <c r="HQ61" s="729"/>
      <c r="HR61" s="729"/>
      <c r="HS61" s="729"/>
      <c r="HT61" s="730"/>
      <c r="HU61" s="730"/>
      <c r="HV61" s="730"/>
      <c r="HW61" s="731"/>
      <c r="HX61" s="669"/>
      <c r="HY61" s="729"/>
      <c r="HZ61" s="729"/>
      <c r="IA61" s="729"/>
      <c r="IB61" s="729"/>
      <c r="IC61" s="729"/>
      <c r="ID61" s="730"/>
      <c r="IE61" s="730"/>
      <c r="IF61" s="730"/>
      <c r="IG61" s="731"/>
      <c r="IH61" s="669"/>
      <c r="II61" s="729"/>
      <c r="IJ61" s="729"/>
      <c r="IK61" s="729"/>
      <c r="IL61" s="729"/>
      <c r="IM61" s="729"/>
      <c r="IN61" s="730"/>
      <c r="IO61" s="730"/>
      <c r="IP61" s="730"/>
      <c r="IQ61" s="731"/>
      <c r="IR61" s="669"/>
      <c r="IS61" s="729"/>
      <c r="IT61" s="729"/>
      <c r="IU61" s="729"/>
      <c r="IV61" s="729"/>
      <c r="IW61" s="729"/>
      <c r="IX61" s="730"/>
      <c r="IY61" s="730"/>
      <c r="IZ61" s="730"/>
      <c r="JA61" s="731"/>
      <c r="JB61" s="669"/>
      <c r="JC61" s="729"/>
      <c r="JD61" s="729"/>
      <c r="JE61" s="729"/>
      <c r="JF61" s="729"/>
      <c r="JG61" s="729"/>
      <c r="JH61" s="730"/>
      <c r="JI61" s="730"/>
      <c r="JJ61" s="730"/>
      <c r="JK61" s="731"/>
      <c r="JL61" s="669"/>
      <c r="JM61" s="729"/>
      <c r="JN61" s="729"/>
      <c r="JO61" s="729"/>
      <c r="JP61" s="729"/>
      <c r="JQ61" s="729"/>
      <c r="JR61" s="730"/>
      <c r="JS61" s="730"/>
      <c r="JT61" s="730"/>
      <c r="JU61" s="731"/>
      <c r="JV61" s="669"/>
      <c r="JW61" s="729"/>
      <c r="JX61" s="729"/>
      <c r="JY61" s="729"/>
      <c r="JZ61" s="729"/>
      <c r="KA61" s="729"/>
      <c r="KB61" s="730"/>
      <c r="KC61" s="730"/>
      <c r="KD61" s="730"/>
      <c r="KE61" s="731"/>
      <c r="KF61" s="669"/>
      <c r="KG61" s="729"/>
      <c r="KH61" s="729"/>
      <c r="KI61" s="729"/>
      <c r="KJ61" s="729"/>
      <c r="KK61" s="729"/>
      <c r="KL61" s="730"/>
      <c r="KM61" s="730"/>
      <c r="KN61" s="730"/>
      <c r="KO61" s="731"/>
    </row>
  </sheetData>
  <mergeCells count="30">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HD1:HM1"/>
    <mergeCell ref="HN1:HW1"/>
    <mergeCell ref="HX1:IG1"/>
    <mergeCell ref="IH1:IQ1"/>
    <mergeCell ref="IR1:JA1"/>
    <mergeCell ref="JB1:JK1"/>
    <mergeCell ref="JL1:JU1"/>
  </mergeCells>
  <conditionalFormatting sqref="B1:KO2">
    <cfRule type="expression" dxfId="4" priority="1">
      <formula>#REF!&lt;&gt;""</formula>
    </cfRule>
  </conditionalFormatting>
  <dataValidations>
    <dataValidation type="list" allowBlank="1" showDropDown="1" showErrorMessage="1" sqref="DO3 AM3:AM6 DO5:DO8 DE3:DE11 IE3:IE16 KC3:KC21 DO10:DO26 S3:S27 CK3:CK27 CK29:CK32 S29:S37 FC3:FC37 CK34:CK41 HU3:HU43 CK43:CK44 CK46:CK47 IO3:IO47 KC23:KC47 CU3:CU48 DE13:DE51 IY3:IY51 AC3:AC52 CA3:CA53 I3:I61 S39:S61 AC54:AC61 AM8:AM61 AW3:AW61 BG3:BG61 BQ3:BQ61 CA55:CA61 CK49:CK61 CU50:CU61 DE53:DE61 DO29:DO61 DY3:DY61 EI3:EI61 ES3:ES61 FC39:FC61 FM3:FM61 FW3:FW61 GG3:GG61 GQ3:GQ61 HA3:HA61 HK3:HK61 HU45:HU61 IE18:IE61 IO49:IO61 IY53:IY61 JI3:JI61 JS3:JS61 KC49:KC61 KM3:KM61">
      <formula1>catalogo!$L$1:$L$5</formula1>
    </dataValidation>
    <dataValidation type="list" allowBlank="1" showDropDown="1" showErrorMessage="1" sqref="DK3 AI3:AI6 CG3:CG6 CQ3:CQ6 DA3:DA11 JO3:JO11 JY3:JY12 DK5:DK14 IA3:IA16 JY14:JY21 DK16:DK22 AS4:AS26 FS3:FS26 O3:O27 CG8:CG27 EE3:EE31 CG29:CG32 E3:E33 CQ8:CQ36 FI3:FI36 AI8:AI41 CG34:CG41 HQ3:HQ41 BW3:BW42 HQ43 CG43:CG44 E35:E45 EO3:EO46 CG46:CG47 IK3:IK47 JY23:JY47 CQ38:CQ48 DA13:DA51 EE33:EE51 EY3:EY51 IU3:IU51 Y3:Y52 KI3:KI52 E47:E56 DA53:DA56 E58:E61 O29:O61 Y54:Y61 AI43:AI61 AS28:AS61 BC3:BC61 BM3:BM61 BW44:BW61 CG49:CG61 CQ50:CQ61 DA59:DA61 DK25:DK61 DU3:DU61 EE53:EE61 EO48:EO61 EY54:EY61 FI38:FI61 FS28:FS61 GC3:GC61 GM3:GM61 GW3:GW61 HG3:HG61 HQ45:HQ61 IA18:IA61 IK49:IK61 IU53:IU61 JE3:JE61 JO13:JO61 JY49:JY61 KI55:KI61">
      <formula1>catalogo!$B:$B</formula1>
    </dataValidation>
    <dataValidation type="list" allowBlank="1" showDropDown="1" showErrorMessage="1" sqref="DM3 AK3:AK6 CI3:CI6 CS3:CS6 DC3:DC11 JQ3:JQ11 KA3:KA12 DM5:DM14 IC3:IC16 AA3:AA17 KA14:KA21 DM16:DM22 AU4:AU26 FU3:FU26 Q3:Q27 CI8:CI27 EG3:EG31 CI29:CI32 G3:G33 CS8:CS36 AK8:AK41 CI34:CI41 HS3:HS41 BY3:BY42 HS43 CI43:CI44 G35:G45 EQ3:EQ46 CI46:CI47 IM3:IM47 KA23:KA47 CS38:CS48 DC13:DC51 EG33:EG51 FA3:FA51 IW3:IW51 AA19:AA52 KK3:KK52 G47:G56 DC53:DC56 G58:G61 Q29:Q61 AA54:AA61 AK43:AK61 AU28:AU61 BE3:BE61 BO3:BO61 BY44:BY61 CI49:CI61 CS50:CS61 DC59:DC61 DM25:DM61 DW3:DW61 EG53:EG61 EQ48:EQ61 FA54:FA61 FK3:FK61 FU28:FU61 GE3:GE61 GO3:GO61 GY3:GY61 HI3:HI61 HS45:HS61 IC18:IC61 IM49:IM61 IW53:IW61 JG3:JG61 JQ13:JQ61 KA49:KA61 KK55:KK61">
      <formula1>catalogo!$H:$H</formula1>
    </dataValidation>
    <dataValidation type="list" allowBlank="1" showDropDown="1" showErrorMessage="1" sqref="P7 BD7 BN7 BX7 DB7 DV7 EF7 EZ7 FJ7 FT7 GN7 GX7 HH7 HR7 IL7 JF7 JP7 KJ7 Z17 CR23 AT24 CR47 IB48">
      <formula1>catalogo!$F:$F</formula1>
    </dataValidation>
    <dataValidation type="list" allowBlank="1" showDropDown="1" showErrorMessage="1" sqref="CD3:CD6 CN3:CN6 IR3:IR6 CX3:CX11 DH3:DH11 JL3:JL11 JV3:JV12 DH13:DH14 HX3:HX16 JV14:JV21 DH16:DH22 AP4:AP26 L3:L27 CD8:CD27 EB3:EB31 CD29:CD32 B3:B33 CN8:CN36 EV3:EV37 AF3:AF41 BJ3:BJ41 CD34:CD41 HN3:HN41 BT3:BT42 HN43 CD43:CD44 B35:B45 EL3:EL45 HD3:HD46 HN45:HN46 L29:L47 CD46:CD47 IH3:IH47 JV23:JV47 CN38:CN48 CX13:CX51 EB33:EB51 EV39:EV51 IR8:IR51 V3:V52 CN50:CN52 KF3:KF52 B47:B56 CX53:CX56 B58:B61 L49:L61 V54:V61 AF43:AF61 AP28:AP61 AZ3:AZ61 BJ43:BJ61 BT44:BT61 CD49:CD61 CN54:CN61 CX59:CX61 DH25:DH61 DR3:DR61 EB53:EB61 EL48:EL61 EV54:EV61 FF3:FF61 FP3:FP61 FZ3:FZ61 GJ3:GJ61 GT3:GT61 HD48:HD61 HN48:HN61 HX18:HX61 IH49:IH61 IR53:IR61 JB3:JB61 JL13:JL61 JV49:JV61 KF55:KF61">
      <formula1>"N,S"</formula1>
    </dataValidation>
    <dataValidation type="list" allowBlank="1" showErrorMessage="1" sqref="DQ3 AO3:AO6 DG3:DG11 JU3:JU11 IG3:IG16 KE3:KE21 CM3:CM27 CM29:CM32 K3:K35 HW3:HW43 CM34:CM44 CM46:CM47 KE23:KE47 DG13:DG51 AE3:AE52 K37:K61 U3:U61 AE54:AE61 AO8:AO61 AY3:AY61 BI3:BI61 BS3:BS61 CC3:CC61 CM50:CM61 CW3:CW61 DG53:DG61 DQ5:DQ61 EA3:EA61 EK3:EK61 EU3:EU61 FE3:FE61 FO3:FO61 FY3:FY61 GI3:GI61 GS3:GS61 HC3:HC61 HM3:HM61 HW45:HW61 IG18:IG61 IQ3:IQ61 JA3:JA61 JK3:JK61 JU13:JU61 KE49:KE61 KO3:KO61">
      <formula1>"Confirmó,Canceló,No llegó,Reagendó,Pendiente REAG,Asistió"</formula1>
    </dataValidation>
    <dataValidation type="list" allowBlank="1" showDropDown="1" showErrorMessage="1" sqref="DI3 CE3:CE6 CO3:CO6 CY3:CY11 JM3:JM11 JW3:JW12 DI5:DI14 HY3:HY16 JW14:JW21 DI16:DI22 AQ4:AQ26 M3:M27 CE8:CE27 EC3:EC31 CE29:CE32 C3:C33 CO8:CO36 EW3:EW37 AG3:AG41 CE34:CE41 HO3:HO41 BU3:BU42 HO43 CE43:CE44 C35:C45 EM3:EM45 HO45:HO46 CE46:CE47 II3:II47 JW23:JW47 CO38:CO48 CY13:CY51 EC33:EC51 EW39:EW51 IS3:IS51 W3:W52 CO50:CO52 KG3:KG52 C47:C56 CY53:CY56 C58:C61 M29:M61 W54:W61 AG43:AG61 AQ28:AQ61 BA3:BA61 BK3:BK61 BU44:BU61 CE49:CE61 CO54:CO61 CY59:CY61 DI25:DI61 DS3:DS61 EC53:EC61 EM48:EM61 EW54:EW61 FG3:FG61 FQ3:FQ61 GA3:GA61 GK3:GK61 GU3:GU61 HE3:HE61 HO48:HO61 HY18:HY61 II49:II61 IS53:IS61 JC3:JC61 JM13:JM61 JW49:JW61 KG55:KG61">
      <formula1>Convenios!$B$5:$B61</formula1>
    </dataValidation>
    <dataValidation type="list" allowBlank="1" showDropDown="1" sqref="DJ3 AH3:AH6 CF3:CF6 CP4:CP6 CZ3:CZ11 JN3:JN11 EN3:EN12 JX3:JX12 DJ5:DJ14 HZ4:HZ16 JX14:JX21 DJ16:DJ22 AR4:AR26 FR3:FR26 N3:N27 CF8:CF27 ED3:ED31 CF29:CF32 DJ25:DJ32 D3:D33 CP8:CP36 ED33:ED36 FH3:FH36 AH8:AH41 CF34:CF41 HP3:HP41 BV3:BV42 HP43 CF43:CF44 D35:D45 EN14:EN46 CF46:CF47 IJ3:IJ47 JX23:JX47 CP38:CP48 X3:X49 CF49:CF50 BV45:BV51 CZ13:CZ51 ED38:ED51 EX3:EX51 IT3:IT51 X51:X52 CP50:CP52 KH3:KH52 CF52:CF54 D47:D56 CZ53:CZ56 D58:D61 N29:N61 X54:X61 AH43:AH61 AR28:AR61 BB3:BB61 BL3:BL61 BV53:BV61 CF56:CF61 CP54:CP61 CZ59:CZ61 DJ34:DJ61 DT3:DT61 ED53:ED61 EN48:EN61 EX54:EX61 FH38:FH61 FR28:FR61 GB3:GB61 GL3:GL61 GV3:GV61 HF3:HF61 HP45:HP61 HZ18:HZ61 IJ49:IJ61 IT53:IT61 JD3:JD61 JN13:JN61 JX49:JX61 KH55:KH61">
      <formula1>DATABASE!$B$2:$B61</formula1>
    </dataValidation>
    <dataValidation type="list" allowBlank="1" showDropDown="1" showErrorMessage="1" sqref="DL3 P3:P6 AJ3:AJ6 BD3:BD6 BN3:BN6 BX3:BX6 CH3:CH6 CR3:CR6 DB3:DB6 DV3:DV6 EF3:EF6 EZ3:EZ6 FJ3:FJ6 FT3:FT6 GN3:GN6 GX3:GX6 HH3:HH6 HR3:HR6 IL3:IL6 JF3:JF6 JP3:JP6 KJ3:KJ6 DB8:DB11 JP8:JP11 JZ3:JZ12 DL5:DL14 Z3:Z16 IB3:IB16 JZ14:JZ21 CR8:CR22 DL16:DL22 AT4:AT23 AT25:AT26 FT8:FT26 P8:P27 CH8:CH27 EF8:EF31 CH29:CH32 F3:F33 CR24:CR36 AJ8:AJ41 CH34:CH41 HR8:HR41 BX8:BX42 HR43 CH43:CH44 F35:F45 CR38:CR46 EP3:EP46 CH46:CH47 IB18:IB47 IL8:IL47 JZ23:JZ47 CR48 DB13:DB51 EF33:EF51 EZ8:EZ51 IV3:IV51 Z18:Z52 KJ8:KJ52 F47:F56 DB53:DB56 F58:F61 P29:P61 Z54:Z61 AJ43:AJ61 AT28:AT61 BD8:BD61 BN8:BN61 BX44:BX61 CH49:CH61 CR50:CR61 DB59:DB61 DL25:DL61 DV8:DV61 EF53:EF61 EP48:EP61 EZ54:EZ61 FJ8:FJ61 FT28:FT61 GD3:GD61 GN8:GN61 GX8:GX61 HH8:HH61 HR45:HR61 IB49:IB61 IL49:IL61 IV53:IV61 JF8:JF61 JP13:JP61 JZ49:JZ61 KJ55:KJ61">
      <formula1>catalogo!$F:$F</formula1>
    </dataValidation>
  </dataValidation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6" width="17.63"/>
    <col customWidth="1" min="7" max="7" width="12.25"/>
    <col customWidth="1" min="8" max="8" width="14.0"/>
    <col customWidth="1" min="9" max="9" width="12.13"/>
    <col customWidth="1" min="10" max="10" width="8.25"/>
    <col customWidth="1" min="11" max="11" width="17.63"/>
    <col customWidth="1" min="12" max="12" width="9.63"/>
    <col customWidth="1" min="13" max="13" width="19.25"/>
    <col customWidth="1" min="14" max="14" width="34.13"/>
    <col customWidth="1" min="15" max="15" width="12.63"/>
    <col customWidth="1" min="16" max="16" width="17.63"/>
    <col customWidth="1" min="17" max="17" width="12.25"/>
    <col customWidth="1" min="18" max="18" width="14.0"/>
    <col customWidth="1" min="19" max="19" width="12.13"/>
    <col customWidth="1" min="20" max="20" width="8.25"/>
    <col customWidth="1" min="21" max="21" width="17.63"/>
    <col customWidth="1" min="22" max="22" width="9.63"/>
    <col customWidth="1" min="23" max="23" width="19.25"/>
    <col customWidth="1" min="24" max="24" width="26.88"/>
    <col customWidth="1" min="25" max="25" width="12.63"/>
    <col customWidth="1" min="26" max="26" width="17.63"/>
    <col customWidth="1" min="27" max="27" width="12.25"/>
    <col customWidth="1" min="28" max="28" width="14.0"/>
    <col customWidth="1" min="29" max="29" width="12.13"/>
    <col customWidth="1" min="30" max="30" width="8.25"/>
    <col customWidth="1" min="31" max="31" width="17.63"/>
    <col customWidth="1" min="32" max="32" width="9.63"/>
    <col customWidth="1" min="33" max="33" width="19.25"/>
    <col customWidth="1" min="34" max="34" width="25.25"/>
    <col customWidth="1" min="35" max="35" width="12.63"/>
    <col customWidth="1" min="36" max="36" width="17.63"/>
    <col customWidth="1" min="37" max="37" width="12.25"/>
    <col customWidth="1" min="38" max="38" width="14.0"/>
    <col customWidth="1" min="39" max="39" width="12.13"/>
    <col customWidth="1" min="40" max="40" width="9.88"/>
    <col customWidth="1" min="41" max="41" width="17.63"/>
    <col customWidth="1" min="42" max="42" width="9.63"/>
    <col customWidth="1" min="43" max="43" width="19.25"/>
    <col customWidth="1" min="44" max="44" width="25.75"/>
    <col customWidth="1" min="45" max="45" width="12.63"/>
    <col customWidth="1" min="46" max="46" width="17.63"/>
    <col customWidth="1" min="47" max="47" width="12.25"/>
    <col customWidth="1" min="48" max="48" width="14.0"/>
    <col customWidth="1" min="49" max="49" width="12.13"/>
    <col customWidth="1" min="50" max="50" width="8.25"/>
    <col customWidth="1" min="51" max="51" width="17.63"/>
    <col customWidth="1" min="52" max="52" width="9.63"/>
    <col customWidth="1" min="53" max="53" width="19.25"/>
    <col customWidth="1" min="54" max="54" width="25.25"/>
    <col customWidth="1" min="55" max="55" width="12.63"/>
    <col customWidth="1" min="56" max="56" width="17.63"/>
    <col customWidth="1" min="57" max="57" width="12.25"/>
    <col customWidth="1" min="58" max="58" width="14.0"/>
    <col customWidth="1" min="59" max="59" width="12.13"/>
    <col customWidth="1" min="60" max="60" width="8.25"/>
    <col customWidth="1" min="61" max="61" width="17.63"/>
    <col customWidth="1" min="62" max="62" width="9.63"/>
    <col customWidth="1" min="63" max="63" width="14.5"/>
    <col customWidth="1" min="64" max="64" width="32.75"/>
    <col customWidth="1" min="65" max="65" width="26.25"/>
    <col customWidth="1" min="66" max="66" width="17.63"/>
    <col customWidth="1" min="67" max="67" width="16.88"/>
    <col customWidth="1" min="68" max="68" width="7.38"/>
    <col customWidth="1" min="69" max="70" width="12.13"/>
    <col customWidth="1" min="71" max="71" width="17.63"/>
    <col customWidth="1" min="72" max="72" width="9.63"/>
    <col customWidth="1" min="73" max="73" width="19.25"/>
    <col customWidth="1" min="74" max="74" width="34.13"/>
    <col customWidth="1" min="75" max="75" width="12.63"/>
    <col customWidth="1" min="76" max="76" width="17.63"/>
    <col customWidth="1" min="77" max="77" width="12.25"/>
    <col customWidth="1" min="78" max="78" width="14.0"/>
    <col customWidth="1" min="79" max="79" width="12.13"/>
    <col customWidth="1" min="80" max="80" width="8.25"/>
    <col customWidth="1" min="81" max="81" width="17.63"/>
    <col customWidth="1" min="82" max="82" width="9.63"/>
    <col customWidth="1" min="83" max="83" width="19.25"/>
    <col customWidth="1" min="84" max="84" width="44.75"/>
    <col customWidth="1" min="85" max="85" width="12.63"/>
    <col customWidth="1" min="86" max="86" width="17.63"/>
    <col customWidth="1" min="87" max="87" width="12.25"/>
    <col customWidth="1" min="88" max="88" width="14.0"/>
    <col customWidth="1" min="89" max="89" width="12.13"/>
    <col customWidth="1" min="90" max="90" width="8.25"/>
    <col customWidth="1" min="91" max="91" width="17.63"/>
    <col customWidth="1" min="92" max="92" width="9.63"/>
    <col customWidth="1" min="93" max="93" width="19.25"/>
    <col customWidth="1" min="94" max="94" width="34.13"/>
    <col customWidth="1" min="95" max="95" width="12.63"/>
    <col customWidth="1" min="96" max="96" width="17.63"/>
    <col customWidth="1" min="97" max="97" width="12.25"/>
    <col customWidth="1" min="98" max="98" width="14.0"/>
    <col customWidth="1" min="99" max="99" width="12.13"/>
    <col customWidth="1" min="100" max="100" width="8.25"/>
    <col customWidth="1" min="101" max="101" width="17.63"/>
    <col customWidth="1" min="102" max="102" width="9.63"/>
    <col customWidth="1" min="103" max="103" width="19.25"/>
    <col customWidth="1" min="104" max="104" width="44.75"/>
    <col customWidth="1" min="105" max="105" width="12.63"/>
    <col customWidth="1" min="106" max="106" width="17.63"/>
    <col customWidth="1" min="107" max="107" width="12.25"/>
    <col customWidth="1" min="108" max="108" width="14.0"/>
    <col customWidth="1" min="109" max="109" width="12.13"/>
    <col customWidth="1" hidden="1" min="110" max="110" width="8.25"/>
    <col customWidth="1" min="111" max="111" width="17.63"/>
    <col customWidth="1" min="112" max="112" width="9.63"/>
    <col customWidth="1" min="113" max="113" width="19.25"/>
    <col customWidth="1" min="114" max="114" width="34.13"/>
    <col customWidth="1" min="115" max="115" width="12.63"/>
    <col customWidth="1" min="116" max="116" width="17.63"/>
    <col customWidth="1" min="117" max="117" width="12.25"/>
    <col customWidth="1" min="118" max="118" width="14.0"/>
    <col customWidth="1" min="119" max="119" width="12.13"/>
    <col customWidth="1" min="120" max="120" width="8.25"/>
    <col customWidth="1" min="121" max="121" width="17.63"/>
    <col customWidth="1" min="122" max="122" width="9.63"/>
    <col customWidth="1" min="123" max="123" width="19.25"/>
    <col customWidth="1" min="124" max="124" width="32.0"/>
    <col customWidth="1" min="125" max="125" width="12.63"/>
    <col customWidth="1" min="126" max="126" width="17.63"/>
    <col customWidth="1" min="127" max="127" width="12.25"/>
    <col customWidth="1" min="128" max="128" width="14.0"/>
    <col customWidth="1" min="129" max="129" width="12.13"/>
    <col customWidth="1" min="130" max="130" width="8.25"/>
    <col customWidth="1" min="131" max="131" width="17.63"/>
    <col customWidth="1" min="132" max="132" width="9.63"/>
    <col customWidth="1" min="133" max="133" width="19.25"/>
    <col customWidth="1" min="134" max="134" width="34.13"/>
    <col customWidth="1" min="135" max="135" width="12.63"/>
    <col customWidth="1" min="136" max="136" width="17.63"/>
    <col customWidth="1" min="137" max="137" width="12.25"/>
    <col customWidth="1" min="138" max="138" width="14.0"/>
    <col customWidth="1" min="139" max="139" width="12.13"/>
    <col customWidth="1" min="140" max="140" width="8.25"/>
    <col customWidth="1" min="141" max="141" width="15.88"/>
    <col customWidth="1" min="142" max="142" width="9.63"/>
    <col customWidth="1" min="143" max="143" width="19.25"/>
    <col customWidth="1" min="144" max="144" width="44.75"/>
    <col customWidth="1" min="145" max="145" width="12.63"/>
    <col customWidth="1" min="146" max="146" width="17.63"/>
    <col customWidth="1" min="147" max="147" width="12.25"/>
    <col customWidth="1" min="148" max="148" width="14.0"/>
    <col customWidth="1" min="149" max="149" width="12.13"/>
    <col customWidth="1" hidden="1" min="150" max="150" width="8.25"/>
    <col customWidth="1" min="151" max="151" width="17.63"/>
    <col customWidth="1" min="152" max="152" width="9.63"/>
    <col customWidth="1" min="153" max="153" width="19.25"/>
    <col customWidth="1" min="154" max="154" width="34.13"/>
    <col customWidth="1" min="155" max="155" width="12.63"/>
    <col customWidth="1" min="156" max="156" width="17.63"/>
    <col customWidth="1" min="157" max="157" width="12.25"/>
    <col customWidth="1" min="158" max="158" width="14.0"/>
    <col customWidth="1" min="159" max="159" width="12.13"/>
    <col customWidth="1" min="160" max="160" width="8.25"/>
    <col customWidth="1" min="161" max="161" width="17.63"/>
    <col customWidth="1" min="162" max="162" width="9.63"/>
    <col customWidth="1" min="163" max="163" width="15.5"/>
    <col customWidth="1" min="164" max="164" width="39.13"/>
    <col customWidth="1" min="165" max="165" width="12.63"/>
    <col customWidth="1" min="166" max="166" width="17.63"/>
    <col customWidth="1" min="167" max="167" width="12.25"/>
    <col customWidth="1" min="168" max="168" width="14.0"/>
    <col customWidth="1" min="169" max="169" width="12.13"/>
    <col customWidth="1" min="170" max="170" width="8.25"/>
    <col customWidth="1" min="171" max="171" width="17.63"/>
    <col customWidth="1" min="172" max="172" width="9.63"/>
    <col customWidth="1" min="173" max="173" width="19.25"/>
    <col customWidth="1" min="174" max="174" width="34.13"/>
    <col customWidth="1" min="175" max="175" width="12.63"/>
    <col customWidth="1" min="176" max="176" width="17.63"/>
    <col customWidth="1" min="177" max="177" width="12.25"/>
    <col customWidth="1" min="178" max="178" width="14.0"/>
    <col customWidth="1" min="179" max="179" width="12.13"/>
    <col customWidth="1" min="180" max="180" width="8.25"/>
    <col customWidth="1" min="181" max="181" width="17.63"/>
    <col customWidth="1" min="182" max="182" width="9.63"/>
    <col customWidth="1" min="183" max="183" width="19.25"/>
    <col customWidth="1" min="184" max="184" width="34.25"/>
    <col customWidth="1" min="185" max="185" width="12.63"/>
    <col customWidth="1" min="186" max="186" width="17.63"/>
    <col customWidth="1" min="187" max="187" width="12.25"/>
    <col customWidth="1" min="188" max="188" width="14.0"/>
    <col customWidth="1" min="189" max="189" width="12.13"/>
    <col customWidth="1" min="190" max="190" width="8.25"/>
    <col customWidth="1" min="191" max="191" width="17.63"/>
    <col customWidth="1" min="192" max="192" width="9.63"/>
    <col customWidth="1" min="193" max="193" width="19.25"/>
    <col customWidth="1" min="194" max="194" width="34.13"/>
    <col customWidth="1" min="195" max="195" width="12.63"/>
    <col customWidth="1" min="196" max="196" width="17.63"/>
    <col customWidth="1" min="197" max="197" width="12.25"/>
    <col customWidth="1" min="198" max="198" width="14.0"/>
    <col customWidth="1" min="199" max="199" width="12.13"/>
    <col customWidth="1" min="200" max="200" width="8.25"/>
    <col customWidth="1" min="201" max="201" width="17.63"/>
    <col customWidth="1" min="202" max="202" width="9.63"/>
    <col customWidth="1" min="203" max="203" width="19.25"/>
    <col customWidth="1" min="204" max="204" width="34.38"/>
    <col customWidth="1" min="205" max="205" width="12.63"/>
    <col customWidth="1" min="206" max="206" width="17.63"/>
    <col customWidth="1" min="207" max="207" width="12.25"/>
    <col customWidth="1" min="208" max="208" width="14.0"/>
    <col customWidth="1" min="209" max="209" width="12.13"/>
    <col customWidth="1" min="210" max="210" width="8.25"/>
    <col customWidth="1" min="211" max="211" width="17.63"/>
    <col customWidth="1" min="212" max="212" width="9.63"/>
    <col customWidth="1" min="213" max="213" width="19.25"/>
    <col customWidth="1" min="214" max="214" width="27.0"/>
    <col customWidth="1" min="215" max="215" width="12.63"/>
    <col customWidth="1" min="216" max="216" width="17.63"/>
    <col customWidth="1" min="217" max="217" width="12.25"/>
    <col customWidth="1" min="218" max="218" width="14.0"/>
    <col customWidth="1" min="219" max="219" width="12.13"/>
    <col customWidth="1" min="220" max="220" width="8.25"/>
    <col customWidth="1" min="221" max="221" width="17.63"/>
    <col customWidth="1" min="222" max="222" width="9.63"/>
    <col customWidth="1" min="223" max="223" width="19.25"/>
    <col customWidth="1" min="224" max="224" width="44.75"/>
    <col customWidth="1" min="225" max="225" width="12.63"/>
    <col customWidth="1" min="226" max="226" width="17.63"/>
    <col customWidth="1" min="227" max="227" width="12.25"/>
    <col customWidth="1" min="228" max="228" width="14.0"/>
    <col customWidth="1" min="229" max="229" width="12.13"/>
    <col customWidth="1" min="230" max="230" width="8.25"/>
    <col customWidth="1" min="231" max="231" width="17.63"/>
    <col customWidth="1" min="232" max="232" width="9.63"/>
    <col customWidth="1" min="233" max="233" width="19.25"/>
    <col customWidth="1" min="234" max="234" width="22.75"/>
    <col customWidth="1" min="235" max="235" width="12.63"/>
    <col customWidth="1" min="236" max="236" width="17.63"/>
    <col customWidth="1" min="237" max="237" width="12.25"/>
    <col customWidth="1" min="238" max="238" width="14.0"/>
    <col customWidth="1" min="239" max="239" width="12.13"/>
    <col customWidth="1" min="240" max="240" width="8.25"/>
    <col customWidth="1" min="241" max="241" width="17.63"/>
    <col customWidth="1" min="242" max="242" width="9.63"/>
    <col customWidth="1" min="243" max="243" width="19.25"/>
    <col customWidth="1" min="244" max="244" width="44.75"/>
    <col customWidth="1" min="245" max="245" width="12.63"/>
    <col customWidth="1" min="246" max="246" width="17.63"/>
    <col customWidth="1" min="247" max="247" width="12.25"/>
    <col customWidth="1" min="248" max="248" width="14.0"/>
    <col customWidth="1" min="249" max="249" width="12.13"/>
    <col customWidth="1" hidden="1" min="250" max="250" width="8.25"/>
    <col customWidth="1" min="251" max="251" width="16.25"/>
    <col customWidth="1" min="252" max="252" width="9.63"/>
    <col customWidth="1" min="253" max="253" width="19.25"/>
    <col customWidth="1" min="254" max="254" width="34.13"/>
    <col customWidth="1" min="255" max="255" width="12.63"/>
    <col customWidth="1" min="256" max="256" width="17.63"/>
    <col customWidth="1" min="257" max="257" width="12.25"/>
    <col customWidth="1" min="258" max="258" width="14.0"/>
    <col customWidth="1" min="259" max="259" width="12.13"/>
    <col customWidth="1" min="260" max="260" width="8.25"/>
    <col customWidth="1" min="261" max="261" width="17.63"/>
    <col customWidth="1" min="262" max="262" width="9.63"/>
    <col customWidth="1" min="263" max="263" width="19.25"/>
    <col customWidth="1" min="264" max="264" width="44.75"/>
    <col customWidth="1" min="265" max="265" width="12.63"/>
    <col customWidth="1" min="266" max="266" width="17.63"/>
    <col customWidth="1" min="267" max="267" width="12.25"/>
    <col customWidth="1" min="268" max="268" width="14.0"/>
    <col customWidth="1" min="269" max="269" width="12.13"/>
    <col customWidth="1" hidden="1" min="270" max="270" width="17.0"/>
    <col customWidth="1" min="271" max="271" width="17.63"/>
    <col customWidth="1" min="272" max="272" width="9.63"/>
    <col customWidth="1" min="273" max="273" width="19.25"/>
    <col customWidth="1" min="274" max="274" width="34.13"/>
    <col customWidth="1" min="275" max="275" width="12.63"/>
    <col customWidth="1" min="276" max="276" width="17.63"/>
    <col customWidth="1" min="277" max="277" width="12.25"/>
    <col customWidth="1" min="278" max="278" width="14.0"/>
    <col customWidth="1" min="279" max="279" width="12.13"/>
    <col customWidth="1" min="280" max="280" width="8.25"/>
    <col customWidth="1" min="281" max="281" width="17.63"/>
    <col customWidth="1" min="282" max="282" width="9.63"/>
    <col customWidth="1" min="283" max="283" width="19.25"/>
    <col customWidth="1" min="284" max="284" width="44.75"/>
    <col customWidth="1" min="285" max="285" width="12.63"/>
    <col customWidth="1" min="286" max="286" width="17.63"/>
    <col customWidth="1" min="287" max="287" width="12.25"/>
    <col customWidth="1" min="288" max="288" width="14.0"/>
    <col customWidth="1" min="289" max="289" width="12.13"/>
    <col customWidth="1" hidden="1" min="290" max="290" width="8.25"/>
    <col customWidth="1" min="291" max="291" width="17.63"/>
    <col customWidth="1" min="292" max="292" width="9.63"/>
    <col customWidth="1" min="293" max="293" width="19.25"/>
    <col customWidth="1" min="294" max="294" width="34.13"/>
    <col customWidth="1" min="295" max="295" width="12.63"/>
    <col customWidth="1" min="296" max="296" width="17.63"/>
    <col customWidth="1" min="297" max="297" width="12.25"/>
    <col customWidth="1" min="298" max="298" width="14.0"/>
    <col customWidth="1" min="299" max="299" width="12.13"/>
    <col customWidth="1" min="300" max="300" width="8.25"/>
    <col customWidth="1" min="301" max="301" width="17.63"/>
    <col customWidth="1" min="302" max="302" width="9.63"/>
    <col customWidth="1" min="303" max="303" width="19.25"/>
    <col customWidth="1" min="304" max="304" width="33.88"/>
    <col customWidth="1" min="305" max="305" width="12.63"/>
    <col customWidth="1" min="306" max="306" width="17.63"/>
    <col customWidth="1" min="307" max="307" width="12.25"/>
    <col customWidth="1" min="308" max="308" width="14.0"/>
    <col customWidth="1" min="309" max="309" width="12.13"/>
    <col customWidth="1" min="310" max="310" width="8.25"/>
    <col customWidth="1" min="311" max="311" width="17.63"/>
  </cols>
  <sheetData>
    <row r="1" ht="26.25" customHeight="1">
      <c r="A1" s="788" t="s">
        <v>4568</v>
      </c>
      <c r="B1" s="789">
        <v>45717.0</v>
      </c>
      <c r="C1" s="692"/>
      <c r="D1" s="692"/>
      <c r="E1" s="692"/>
      <c r="F1" s="692"/>
      <c r="G1" s="692"/>
      <c r="H1" s="692"/>
      <c r="I1" s="692"/>
      <c r="J1" s="692"/>
      <c r="K1" s="693"/>
      <c r="L1" s="789">
        <f>B1+1</f>
        <v>45718</v>
      </c>
      <c r="M1" s="692"/>
      <c r="N1" s="692"/>
      <c r="O1" s="692"/>
      <c r="P1" s="692"/>
      <c r="Q1" s="692"/>
      <c r="R1" s="692"/>
      <c r="S1" s="692"/>
      <c r="T1" s="692"/>
      <c r="U1" s="693"/>
      <c r="V1" s="789">
        <f>L1+1</f>
        <v>45719</v>
      </c>
      <c r="W1" s="692"/>
      <c r="X1" s="692"/>
      <c r="Y1" s="692"/>
      <c r="Z1" s="692"/>
      <c r="AA1" s="692"/>
      <c r="AB1" s="692"/>
      <c r="AC1" s="692"/>
      <c r="AD1" s="692"/>
      <c r="AE1" s="693"/>
      <c r="AF1" s="789">
        <f>V1+1</f>
        <v>45720</v>
      </c>
      <c r="AG1" s="692"/>
      <c r="AH1" s="692"/>
      <c r="AI1" s="692"/>
      <c r="AJ1" s="692"/>
      <c r="AK1" s="692"/>
      <c r="AL1" s="692"/>
      <c r="AM1" s="692"/>
      <c r="AN1" s="692"/>
      <c r="AO1" s="693"/>
      <c r="AP1" s="789">
        <f>AF1+1</f>
        <v>45721</v>
      </c>
      <c r="AQ1" s="692"/>
      <c r="AR1" s="692"/>
      <c r="AS1" s="692"/>
      <c r="AT1" s="692"/>
      <c r="AU1" s="692"/>
      <c r="AV1" s="692"/>
      <c r="AW1" s="692"/>
      <c r="AX1" s="692"/>
      <c r="AY1" s="693"/>
      <c r="AZ1" s="789">
        <f>AP1+1</f>
        <v>45722</v>
      </c>
      <c r="BA1" s="692"/>
      <c r="BB1" s="692"/>
      <c r="BC1" s="692"/>
      <c r="BD1" s="692"/>
      <c r="BE1" s="692"/>
      <c r="BF1" s="692"/>
      <c r="BG1" s="692"/>
      <c r="BH1" s="692"/>
      <c r="BI1" s="693"/>
      <c r="BJ1" s="789">
        <f>AZ1+1</f>
        <v>45723</v>
      </c>
      <c r="BK1" s="692"/>
      <c r="BL1" s="692"/>
      <c r="BM1" s="692"/>
      <c r="BN1" s="692"/>
      <c r="BO1" s="692"/>
      <c r="BP1" s="692"/>
      <c r="BQ1" s="692"/>
      <c r="BR1" s="692"/>
      <c r="BS1" s="693"/>
      <c r="BT1" s="789">
        <f>BJ1+1</f>
        <v>45724</v>
      </c>
      <c r="BU1" s="692"/>
      <c r="BV1" s="692"/>
      <c r="BW1" s="692"/>
      <c r="BX1" s="692"/>
      <c r="BY1" s="692"/>
      <c r="BZ1" s="692"/>
      <c r="CA1" s="692"/>
      <c r="CB1" s="692"/>
      <c r="CC1" s="693"/>
      <c r="CD1" s="789">
        <f>BT1+1</f>
        <v>45725</v>
      </c>
      <c r="CE1" s="692"/>
      <c r="CF1" s="692"/>
      <c r="CG1" s="692"/>
      <c r="CH1" s="692"/>
      <c r="CI1" s="692"/>
      <c r="CJ1" s="692"/>
      <c r="CK1" s="692"/>
      <c r="CL1" s="692"/>
      <c r="CM1" s="693"/>
      <c r="CN1" s="789">
        <f>CD1+1</f>
        <v>45726</v>
      </c>
      <c r="CO1" s="692"/>
      <c r="CP1" s="692"/>
      <c r="CQ1" s="692"/>
      <c r="CR1" s="692"/>
      <c r="CS1" s="692"/>
      <c r="CT1" s="692"/>
      <c r="CU1" s="692"/>
      <c r="CV1" s="692"/>
      <c r="CW1" s="693"/>
      <c r="CX1" s="789">
        <f>CN1+1</f>
        <v>45727</v>
      </c>
      <c r="CY1" s="692"/>
      <c r="CZ1" s="692"/>
      <c r="DA1" s="692"/>
      <c r="DB1" s="692"/>
      <c r="DC1" s="692"/>
      <c r="DD1" s="692"/>
      <c r="DE1" s="692"/>
      <c r="DF1" s="692"/>
      <c r="DG1" s="693"/>
      <c r="DH1" s="789">
        <f>CX1+1</f>
        <v>45728</v>
      </c>
      <c r="DI1" s="692"/>
      <c r="DJ1" s="692"/>
      <c r="DK1" s="692"/>
      <c r="DL1" s="692"/>
      <c r="DM1" s="692"/>
      <c r="DN1" s="692"/>
      <c r="DO1" s="692"/>
      <c r="DP1" s="692"/>
      <c r="DQ1" s="693"/>
      <c r="DR1" s="789">
        <f>DH1+1</f>
        <v>45729</v>
      </c>
      <c r="DS1" s="692"/>
      <c r="DT1" s="692"/>
      <c r="DU1" s="692"/>
      <c r="DV1" s="692"/>
      <c r="DW1" s="692"/>
      <c r="DX1" s="692"/>
      <c r="DY1" s="692"/>
      <c r="DZ1" s="692"/>
      <c r="EA1" s="693"/>
      <c r="EB1" s="789">
        <f>DR1+1</f>
        <v>45730</v>
      </c>
      <c r="EC1" s="692"/>
      <c r="ED1" s="692"/>
      <c r="EE1" s="692"/>
      <c r="EF1" s="692"/>
      <c r="EG1" s="692"/>
      <c r="EH1" s="692"/>
      <c r="EI1" s="692"/>
      <c r="EJ1" s="692"/>
      <c r="EK1" s="693"/>
      <c r="EL1" s="789">
        <f>EB1+1</f>
        <v>45731</v>
      </c>
      <c r="EM1" s="692"/>
      <c r="EN1" s="692"/>
      <c r="EO1" s="692"/>
      <c r="EP1" s="692"/>
      <c r="EQ1" s="692"/>
      <c r="ER1" s="692"/>
      <c r="ES1" s="692"/>
      <c r="ET1" s="692"/>
      <c r="EU1" s="693"/>
      <c r="EV1" s="789">
        <f>EL1+1</f>
        <v>45732</v>
      </c>
      <c r="EW1" s="692"/>
      <c r="EX1" s="692"/>
      <c r="EY1" s="692"/>
      <c r="EZ1" s="692"/>
      <c r="FA1" s="692"/>
      <c r="FB1" s="692"/>
      <c r="FC1" s="692"/>
      <c r="FD1" s="692"/>
      <c r="FE1" s="693"/>
      <c r="FF1" s="789">
        <f>EV1+1</f>
        <v>45733</v>
      </c>
      <c r="FG1" s="692"/>
      <c r="FH1" s="692"/>
      <c r="FI1" s="692"/>
      <c r="FJ1" s="692"/>
      <c r="FK1" s="692"/>
      <c r="FL1" s="692"/>
      <c r="FM1" s="692"/>
      <c r="FN1" s="692"/>
      <c r="FO1" s="693"/>
      <c r="FP1" s="789">
        <f>FF1+1</f>
        <v>45734</v>
      </c>
      <c r="FQ1" s="692"/>
      <c r="FR1" s="692"/>
      <c r="FS1" s="692"/>
      <c r="FT1" s="692"/>
      <c r="FU1" s="692"/>
      <c r="FV1" s="692"/>
      <c r="FW1" s="692"/>
      <c r="FX1" s="692"/>
      <c r="FY1" s="693"/>
      <c r="FZ1" s="789">
        <f>FP1+1</f>
        <v>45735</v>
      </c>
      <c r="GA1" s="692"/>
      <c r="GB1" s="692"/>
      <c r="GC1" s="692"/>
      <c r="GD1" s="692"/>
      <c r="GE1" s="692"/>
      <c r="GF1" s="692"/>
      <c r="GG1" s="692"/>
      <c r="GH1" s="692"/>
      <c r="GI1" s="693"/>
      <c r="GJ1" s="789">
        <f>FZ1+1</f>
        <v>45736</v>
      </c>
      <c r="GK1" s="692"/>
      <c r="GL1" s="692"/>
      <c r="GM1" s="692"/>
      <c r="GN1" s="692"/>
      <c r="GO1" s="692"/>
      <c r="GP1" s="692"/>
      <c r="GQ1" s="692"/>
      <c r="GR1" s="692"/>
      <c r="GS1" s="693"/>
      <c r="GT1" s="789">
        <f>GJ1+1</f>
        <v>45737</v>
      </c>
      <c r="GU1" s="692"/>
      <c r="GV1" s="692"/>
      <c r="GW1" s="692"/>
      <c r="GX1" s="692"/>
      <c r="GY1" s="692"/>
      <c r="GZ1" s="692"/>
      <c r="HA1" s="692"/>
      <c r="HB1" s="692"/>
      <c r="HC1" s="693"/>
      <c r="HD1" s="789">
        <f>GT1+1</f>
        <v>45738</v>
      </c>
      <c r="HE1" s="692"/>
      <c r="HF1" s="692"/>
      <c r="HG1" s="692"/>
      <c r="HH1" s="692"/>
      <c r="HI1" s="692"/>
      <c r="HJ1" s="692"/>
      <c r="HK1" s="692"/>
      <c r="HL1" s="692"/>
      <c r="HM1" s="693"/>
      <c r="HN1" s="789">
        <f>HD1+1</f>
        <v>45739</v>
      </c>
      <c r="HO1" s="692"/>
      <c r="HP1" s="692"/>
      <c r="HQ1" s="692"/>
      <c r="HR1" s="692"/>
      <c r="HS1" s="692"/>
      <c r="HT1" s="692"/>
      <c r="HU1" s="692"/>
      <c r="HV1" s="692"/>
      <c r="HW1" s="693"/>
      <c r="HX1" s="789">
        <f>HN1+1</f>
        <v>45740</v>
      </c>
      <c r="HY1" s="692"/>
      <c r="HZ1" s="692"/>
      <c r="IA1" s="692"/>
      <c r="IB1" s="692"/>
      <c r="IC1" s="692"/>
      <c r="ID1" s="692"/>
      <c r="IE1" s="692"/>
      <c r="IF1" s="692"/>
      <c r="IG1" s="693"/>
      <c r="IH1" s="789">
        <f>HX1+1</f>
        <v>45741</v>
      </c>
      <c r="II1" s="692"/>
      <c r="IJ1" s="692"/>
      <c r="IK1" s="692"/>
      <c r="IL1" s="692"/>
      <c r="IM1" s="692"/>
      <c r="IN1" s="692"/>
      <c r="IO1" s="692"/>
      <c r="IP1" s="692"/>
      <c r="IQ1" s="693"/>
      <c r="IR1" s="789">
        <f>IH1+1</f>
        <v>45742</v>
      </c>
      <c r="IS1" s="692"/>
      <c r="IT1" s="692"/>
      <c r="IU1" s="692"/>
      <c r="IV1" s="692"/>
      <c r="IW1" s="692"/>
      <c r="IX1" s="692"/>
      <c r="IY1" s="692"/>
      <c r="IZ1" s="692"/>
      <c r="JA1" s="693"/>
      <c r="JB1" s="789">
        <f>IR1+1</f>
        <v>45743</v>
      </c>
      <c r="JC1" s="692"/>
      <c r="JD1" s="692"/>
      <c r="JE1" s="692"/>
      <c r="JF1" s="692"/>
      <c r="JG1" s="692"/>
      <c r="JH1" s="692"/>
      <c r="JI1" s="692"/>
      <c r="JJ1" s="692"/>
      <c r="JK1" s="693"/>
      <c r="JL1" s="789">
        <f>JB1+1</f>
        <v>45744</v>
      </c>
      <c r="JM1" s="692"/>
      <c r="JN1" s="692"/>
      <c r="JO1" s="692"/>
      <c r="JP1" s="692"/>
      <c r="JQ1" s="692"/>
      <c r="JR1" s="692"/>
      <c r="JS1" s="692"/>
      <c r="JT1" s="692"/>
      <c r="JU1" s="693"/>
      <c r="JV1" s="789">
        <f>JL1+1</f>
        <v>45745</v>
      </c>
      <c r="JW1" s="692"/>
      <c r="JX1" s="692"/>
      <c r="JY1" s="692"/>
      <c r="JZ1" s="692"/>
      <c r="KA1" s="692"/>
      <c r="KB1" s="692"/>
      <c r="KC1" s="692"/>
      <c r="KD1" s="692"/>
      <c r="KE1" s="693"/>
      <c r="KF1" s="789">
        <f>JV1+1</f>
        <v>45746</v>
      </c>
      <c r="KG1" s="692"/>
      <c r="KH1" s="692"/>
      <c r="KI1" s="692"/>
      <c r="KJ1" s="692"/>
      <c r="KK1" s="692"/>
      <c r="KL1" s="692"/>
      <c r="KM1" s="692"/>
      <c r="KN1" s="692"/>
      <c r="KO1" s="693"/>
      <c r="KP1" s="789">
        <f>KF1+1</f>
        <v>45747</v>
      </c>
      <c r="KQ1" s="692"/>
      <c r="KR1" s="692"/>
      <c r="KS1" s="692"/>
      <c r="KT1" s="692"/>
      <c r="KU1" s="692"/>
      <c r="KV1" s="692"/>
      <c r="KW1" s="692"/>
      <c r="KX1" s="692"/>
      <c r="KY1" s="693"/>
    </row>
    <row r="2" ht="22.5" customHeight="1">
      <c r="A2" s="694" t="s">
        <v>3330</v>
      </c>
      <c r="B2" s="695" t="s">
        <v>3331</v>
      </c>
      <c r="C2" s="695" t="s">
        <v>3332</v>
      </c>
      <c r="D2" s="695" t="s">
        <v>3333</v>
      </c>
      <c r="E2" s="695" t="s">
        <v>3334</v>
      </c>
      <c r="F2" s="695" t="s">
        <v>3335</v>
      </c>
      <c r="G2" s="695" t="s">
        <v>3337</v>
      </c>
      <c r="H2" s="695" t="s">
        <v>3338</v>
      </c>
      <c r="I2" s="695" t="s">
        <v>3339</v>
      </c>
      <c r="J2" s="695" t="s">
        <v>3340</v>
      </c>
      <c r="K2" s="696" t="s">
        <v>3336</v>
      </c>
      <c r="L2" s="695" t="s">
        <v>3331</v>
      </c>
      <c r="M2" s="695" t="s">
        <v>3332</v>
      </c>
      <c r="N2" s="695" t="s">
        <v>3333</v>
      </c>
      <c r="O2" s="695" t="s">
        <v>3334</v>
      </c>
      <c r="P2" s="695" t="s">
        <v>3335</v>
      </c>
      <c r="Q2" s="695" t="s">
        <v>3337</v>
      </c>
      <c r="R2" s="695" t="s">
        <v>3338</v>
      </c>
      <c r="S2" s="695" t="s">
        <v>3339</v>
      </c>
      <c r="T2" s="695" t="s">
        <v>3340</v>
      </c>
      <c r="U2" s="696" t="s">
        <v>3336</v>
      </c>
      <c r="V2" s="695" t="s">
        <v>3331</v>
      </c>
      <c r="W2" s="695" t="s">
        <v>3332</v>
      </c>
      <c r="X2" s="695" t="s">
        <v>3333</v>
      </c>
      <c r="Y2" s="695" t="s">
        <v>3334</v>
      </c>
      <c r="Z2" s="695" t="s">
        <v>3335</v>
      </c>
      <c r="AA2" s="695" t="s">
        <v>3337</v>
      </c>
      <c r="AB2" s="695" t="s">
        <v>3338</v>
      </c>
      <c r="AC2" s="695" t="s">
        <v>3339</v>
      </c>
      <c r="AD2" s="695" t="s">
        <v>3340</v>
      </c>
      <c r="AE2" s="696" t="s">
        <v>3336</v>
      </c>
      <c r="AF2" s="695" t="s">
        <v>3331</v>
      </c>
      <c r="AG2" s="695" t="s">
        <v>3332</v>
      </c>
      <c r="AH2" s="695" t="s">
        <v>3333</v>
      </c>
      <c r="AI2" s="695" t="s">
        <v>3334</v>
      </c>
      <c r="AJ2" s="695" t="s">
        <v>3335</v>
      </c>
      <c r="AK2" s="695" t="s">
        <v>3337</v>
      </c>
      <c r="AL2" s="695" t="s">
        <v>3338</v>
      </c>
      <c r="AM2" s="695" t="s">
        <v>3339</v>
      </c>
      <c r="AN2" s="695" t="s">
        <v>3340</v>
      </c>
      <c r="AO2" s="696" t="s">
        <v>3336</v>
      </c>
      <c r="AP2" s="695" t="s">
        <v>3331</v>
      </c>
      <c r="AQ2" s="695" t="s">
        <v>3332</v>
      </c>
      <c r="AR2" s="695" t="s">
        <v>3333</v>
      </c>
      <c r="AS2" s="695" t="s">
        <v>3334</v>
      </c>
      <c r="AT2" s="695" t="s">
        <v>3335</v>
      </c>
      <c r="AU2" s="695" t="s">
        <v>3337</v>
      </c>
      <c r="AV2" s="695" t="s">
        <v>3338</v>
      </c>
      <c r="AW2" s="695" t="s">
        <v>3339</v>
      </c>
      <c r="AX2" s="695" t="s">
        <v>3340</v>
      </c>
      <c r="AY2" s="696" t="s">
        <v>3336</v>
      </c>
      <c r="AZ2" s="695" t="s">
        <v>3331</v>
      </c>
      <c r="BA2" s="695" t="s">
        <v>3332</v>
      </c>
      <c r="BB2" s="695" t="s">
        <v>3333</v>
      </c>
      <c r="BC2" s="695" t="s">
        <v>3334</v>
      </c>
      <c r="BD2" s="695" t="s">
        <v>3335</v>
      </c>
      <c r="BE2" s="695" t="s">
        <v>3337</v>
      </c>
      <c r="BF2" s="695" t="s">
        <v>3338</v>
      </c>
      <c r="BG2" s="695" t="s">
        <v>3339</v>
      </c>
      <c r="BH2" s="695" t="s">
        <v>3340</v>
      </c>
      <c r="BI2" s="696" t="s">
        <v>3336</v>
      </c>
      <c r="BJ2" s="695" t="s">
        <v>3331</v>
      </c>
      <c r="BK2" s="695" t="s">
        <v>3332</v>
      </c>
      <c r="BL2" s="695" t="s">
        <v>3333</v>
      </c>
      <c r="BM2" s="695" t="s">
        <v>3334</v>
      </c>
      <c r="BN2" s="695" t="s">
        <v>3335</v>
      </c>
      <c r="BO2" s="695" t="s">
        <v>3337</v>
      </c>
      <c r="BP2" s="695" t="s">
        <v>3338</v>
      </c>
      <c r="BQ2" s="695" t="s">
        <v>3339</v>
      </c>
      <c r="BR2" s="695" t="s">
        <v>3340</v>
      </c>
      <c r="BS2" s="696" t="s">
        <v>3336</v>
      </c>
      <c r="BT2" s="791" t="s">
        <v>3331</v>
      </c>
      <c r="BU2" s="791" t="s">
        <v>3332</v>
      </c>
      <c r="BV2" s="791" t="s">
        <v>3333</v>
      </c>
      <c r="BW2" s="791" t="s">
        <v>3334</v>
      </c>
      <c r="BX2" s="791" t="s">
        <v>3335</v>
      </c>
      <c r="BY2" s="791" t="s">
        <v>3337</v>
      </c>
      <c r="BZ2" s="791" t="s">
        <v>3338</v>
      </c>
      <c r="CA2" s="791" t="s">
        <v>3339</v>
      </c>
      <c r="CB2" s="791" t="s">
        <v>3340</v>
      </c>
      <c r="CC2" s="792" t="s">
        <v>3336</v>
      </c>
      <c r="CD2" s="695" t="s">
        <v>3331</v>
      </c>
      <c r="CE2" s="695" t="s">
        <v>3332</v>
      </c>
      <c r="CF2" s="695" t="s">
        <v>3333</v>
      </c>
      <c r="CG2" s="695" t="s">
        <v>3334</v>
      </c>
      <c r="CH2" s="695" t="s">
        <v>3335</v>
      </c>
      <c r="CI2" s="695" t="s">
        <v>3337</v>
      </c>
      <c r="CJ2" s="695" t="s">
        <v>3338</v>
      </c>
      <c r="CK2" s="695" t="s">
        <v>3339</v>
      </c>
      <c r="CL2" s="695" t="s">
        <v>3340</v>
      </c>
      <c r="CM2" s="696" t="s">
        <v>3336</v>
      </c>
      <c r="CN2" s="695" t="s">
        <v>3331</v>
      </c>
      <c r="CO2" s="695" t="s">
        <v>3332</v>
      </c>
      <c r="CP2" s="695" t="s">
        <v>3333</v>
      </c>
      <c r="CQ2" s="695" t="s">
        <v>3334</v>
      </c>
      <c r="CR2" s="695" t="s">
        <v>3335</v>
      </c>
      <c r="CS2" s="695" t="s">
        <v>3337</v>
      </c>
      <c r="CT2" s="695" t="s">
        <v>3338</v>
      </c>
      <c r="CU2" s="695" t="s">
        <v>3339</v>
      </c>
      <c r="CV2" s="695" t="s">
        <v>3340</v>
      </c>
      <c r="CW2" s="696" t="s">
        <v>3336</v>
      </c>
      <c r="CX2" s="695" t="s">
        <v>3331</v>
      </c>
      <c r="CY2" s="695" t="s">
        <v>3332</v>
      </c>
      <c r="CZ2" s="695" t="s">
        <v>3333</v>
      </c>
      <c r="DA2" s="695" t="s">
        <v>3334</v>
      </c>
      <c r="DB2" s="695" t="s">
        <v>3335</v>
      </c>
      <c r="DC2" s="695" t="s">
        <v>3337</v>
      </c>
      <c r="DD2" s="695" t="s">
        <v>3338</v>
      </c>
      <c r="DE2" s="695" t="s">
        <v>3339</v>
      </c>
      <c r="DF2" s="695" t="s">
        <v>3340</v>
      </c>
      <c r="DG2" s="696" t="s">
        <v>3336</v>
      </c>
      <c r="DH2" s="695" t="s">
        <v>3331</v>
      </c>
      <c r="DI2" s="695" t="s">
        <v>3332</v>
      </c>
      <c r="DJ2" s="695" t="s">
        <v>3333</v>
      </c>
      <c r="DK2" s="695" t="s">
        <v>3334</v>
      </c>
      <c r="DL2" s="695" t="s">
        <v>3335</v>
      </c>
      <c r="DM2" s="695" t="s">
        <v>3337</v>
      </c>
      <c r="DN2" s="695" t="s">
        <v>3338</v>
      </c>
      <c r="DO2" s="695" t="s">
        <v>3339</v>
      </c>
      <c r="DP2" s="695" t="s">
        <v>3340</v>
      </c>
      <c r="DQ2" s="696" t="s">
        <v>3336</v>
      </c>
      <c r="DR2" s="695" t="s">
        <v>3331</v>
      </c>
      <c r="DS2" s="695" t="s">
        <v>3332</v>
      </c>
      <c r="DT2" s="695" t="s">
        <v>3333</v>
      </c>
      <c r="DU2" s="695" t="s">
        <v>3334</v>
      </c>
      <c r="DV2" s="695" t="s">
        <v>3335</v>
      </c>
      <c r="DW2" s="695" t="s">
        <v>3337</v>
      </c>
      <c r="DX2" s="695" t="s">
        <v>3338</v>
      </c>
      <c r="DY2" s="695" t="s">
        <v>3339</v>
      </c>
      <c r="DZ2" s="695" t="s">
        <v>3340</v>
      </c>
      <c r="EA2" s="696" t="s">
        <v>3336</v>
      </c>
      <c r="EB2" s="695" t="s">
        <v>3331</v>
      </c>
      <c r="EC2" s="695" t="s">
        <v>3332</v>
      </c>
      <c r="ED2" s="695" t="s">
        <v>3333</v>
      </c>
      <c r="EE2" s="695" t="s">
        <v>3334</v>
      </c>
      <c r="EF2" s="695" t="s">
        <v>3335</v>
      </c>
      <c r="EG2" s="695" t="s">
        <v>3337</v>
      </c>
      <c r="EH2" s="695" t="s">
        <v>3338</v>
      </c>
      <c r="EI2" s="695" t="s">
        <v>3339</v>
      </c>
      <c r="EJ2" s="695" t="s">
        <v>3340</v>
      </c>
      <c r="EK2" s="696" t="s">
        <v>3336</v>
      </c>
      <c r="EL2" s="695" t="s">
        <v>3331</v>
      </c>
      <c r="EM2" s="695" t="s">
        <v>3332</v>
      </c>
      <c r="EN2" s="695" t="s">
        <v>3333</v>
      </c>
      <c r="EO2" s="695" t="s">
        <v>3334</v>
      </c>
      <c r="EP2" s="695" t="s">
        <v>3335</v>
      </c>
      <c r="EQ2" s="695" t="s">
        <v>3337</v>
      </c>
      <c r="ER2" s="695" t="s">
        <v>3338</v>
      </c>
      <c r="ES2" s="695" t="s">
        <v>3339</v>
      </c>
      <c r="ET2" s="695" t="s">
        <v>3340</v>
      </c>
      <c r="EU2" s="696" t="s">
        <v>3336</v>
      </c>
      <c r="EV2" s="695" t="s">
        <v>3331</v>
      </c>
      <c r="EW2" s="695" t="s">
        <v>3332</v>
      </c>
      <c r="EX2" s="695" t="s">
        <v>3333</v>
      </c>
      <c r="EY2" s="695" t="s">
        <v>3334</v>
      </c>
      <c r="EZ2" s="695" t="s">
        <v>3335</v>
      </c>
      <c r="FA2" s="695" t="s">
        <v>3337</v>
      </c>
      <c r="FB2" s="695" t="s">
        <v>3338</v>
      </c>
      <c r="FC2" s="695" t="s">
        <v>3339</v>
      </c>
      <c r="FD2" s="695" t="s">
        <v>3340</v>
      </c>
      <c r="FE2" s="696" t="s">
        <v>3336</v>
      </c>
      <c r="FF2" s="695" t="s">
        <v>3331</v>
      </c>
      <c r="FG2" s="695" t="s">
        <v>3332</v>
      </c>
      <c r="FH2" s="695" t="s">
        <v>3333</v>
      </c>
      <c r="FI2" s="695" t="s">
        <v>3334</v>
      </c>
      <c r="FJ2" s="695" t="s">
        <v>3335</v>
      </c>
      <c r="FK2" s="695" t="s">
        <v>3337</v>
      </c>
      <c r="FL2" s="695" t="s">
        <v>3338</v>
      </c>
      <c r="FM2" s="695" t="s">
        <v>3339</v>
      </c>
      <c r="FN2" s="695" t="s">
        <v>3340</v>
      </c>
      <c r="FO2" s="696" t="s">
        <v>3336</v>
      </c>
      <c r="FP2" s="695" t="s">
        <v>3331</v>
      </c>
      <c r="FQ2" s="695" t="s">
        <v>3332</v>
      </c>
      <c r="FR2" s="695" t="s">
        <v>3333</v>
      </c>
      <c r="FS2" s="695" t="s">
        <v>3334</v>
      </c>
      <c r="FT2" s="695" t="s">
        <v>3335</v>
      </c>
      <c r="FU2" s="695" t="s">
        <v>3337</v>
      </c>
      <c r="FV2" s="695" t="s">
        <v>3338</v>
      </c>
      <c r="FW2" s="695" t="s">
        <v>3339</v>
      </c>
      <c r="FX2" s="695" t="s">
        <v>3340</v>
      </c>
      <c r="FY2" s="696" t="s">
        <v>3336</v>
      </c>
      <c r="FZ2" s="695" t="s">
        <v>3331</v>
      </c>
      <c r="GA2" s="695" t="s">
        <v>3332</v>
      </c>
      <c r="GB2" s="695" t="s">
        <v>3333</v>
      </c>
      <c r="GC2" s="695" t="s">
        <v>3334</v>
      </c>
      <c r="GD2" s="695" t="s">
        <v>3335</v>
      </c>
      <c r="GE2" s="695" t="s">
        <v>3337</v>
      </c>
      <c r="GF2" s="695" t="s">
        <v>3338</v>
      </c>
      <c r="GG2" s="695" t="s">
        <v>3339</v>
      </c>
      <c r="GH2" s="695" t="s">
        <v>3340</v>
      </c>
      <c r="GI2" s="696" t="s">
        <v>3336</v>
      </c>
      <c r="GJ2" s="695" t="s">
        <v>3331</v>
      </c>
      <c r="GK2" s="695" t="s">
        <v>3332</v>
      </c>
      <c r="GL2" s="695" t="s">
        <v>3333</v>
      </c>
      <c r="GM2" s="695" t="s">
        <v>3334</v>
      </c>
      <c r="GN2" s="695" t="s">
        <v>3335</v>
      </c>
      <c r="GO2" s="695" t="s">
        <v>3337</v>
      </c>
      <c r="GP2" s="695" t="s">
        <v>3338</v>
      </c>
      <c r="GQ2" s="695" t="s">
        <v>3339</v>
      </c>
      <c r="GR2" s="695" t="s">
        <v>3340</v>
      </c>
      <c r="GS2" s="696" t="s">
        <v>3336</v>
      </c>
      <c r="GT2" s="695" t="s">
        <v>3331</v>
      </c>
      <c r="GU2" s="695" t="s">
        <v>3332</v>
      </c>
      <c r="GV2" s="695" t="s">
        <v>3333</v>
      </c>
      <c r="GW2" s="695" t="s">
        <v>3334</v>
      </c>
      <c r="GX2" s="695" t="s">
        <v>3335</v>
      </c>
      <c r="GY2" s="695" t="s">
        <v>3337</v>
      </c>
      <c r="GZ2" s="695" t="s">
        <v>3338</v>
      </c>
      <c r="HA2" s="695" t="s">
        <v>3339</v>
      </c>
      <c r="HB2" s="695" t="s">
        <v>3340</v>
      </c>
      <c r="HC2" s="696" t="s">
        <v>3336</v>
      </c>
      <c r="HD2" s="695" t="s">
        <v>3331</v>
      </c>
      <c r="HE2" s="695" t="s">
        <v>3332</v>
      </c>
      <c r="HF2" s="695" t="s">
        <v>3333</v>
      </c>
      <c r="HG2" s="695" t="s">
        <v>3334</v>
      </c>
      <c r="HH2" s="695" t="s">
        <v>3335</v>
      </c>
      <c r="HI2" s="695" t="s">
        <v>3337</v>
      </c>
      <c r="HJ2" s="695" t="s">
        <v>3338</v>
      </c>
      <c r="HK2" s="695" t="s">
        <v>3339</v>
      </c>
      <c r="HL2" s="695" t="s">
        <v>3340</v>
      </c>
      <c r="HM2" s="696" t="s">
        <v>3336</v>
      </c>
      <c r="HN2" s="695" t="s">
        <v>3331</v>
      </c>
      <c r="HO2" s="695" t="s">
        <v>3332</v>
      </c>
      <c r="HP2" s="695" t="s">
        <v>3333</v>
      </c>
      <c r="HQ2" s="695" t="s">
        <v>3334</v>
      </c>
      <c r="HR2" s="695" t="s">
        <v>3335</v>
      </c>
      <c r="HS2" s="695" t="s">
        <v>3337</v>
      </c>
      <c r="HT2" s="695" t="s">
        <v>3338</v>
      </c>
      <c r="HU2" s="695" t="s">
        <v>3339</v>
      </c>
      <c r="HV2" s="695" t="s">
        <v>3340</v>
      </c>
      <c r="HW2" s="696" t="s">
        <v>3336</v>
      </c>
      <c r="HX2" s="695" t="s">
        <v>3331</v>
      </c>
      <c r="HY2" s="695" t="s">
        <v>3332</v>
      </c>
      <c r="HZ2" s="695" t="s">
        <v>3333</v>
      </c>
      <c r="IA2" s="695" t="s">
        <v>3334</v>
      </c>
      <c r="IB2" s="695" t="s">
        <v>3335</v>
      </c>
      <c r="IC2" s="695" t="s">
        <v>3337</v>
      </c>
      <c r="ID2" s="695" t="s">
        <v>3338</v>
      </c>
      <c r="IE2" s="695" t="s">
        <v>3339</v>
      </c>
      <c r="IF2" s="695" t="s">
        <v>3340</v>
      </c>
      <c r="IG2" s="696" t="s">
        <v>3336</v>
      </c>
      <c r="IH2" s="695" t="s">
        <v>3331</v>
      </c>
      <c r="II2" s="695" t="s">
        <v>3332</v>
      </c>
      <c r="IJ2" s="695" t="s">
        <v>3333</v>
      </c>
      <c r="IK2" s="695" t="s">
        <v>3334</v>
      </c>
      <c r="IL2" s="695" t="s">
        <v>3335</v>
      </c>
      <c r="IM2" s="695" t="s">
        <v>3337</v>
      </c>
      <c r="IN2" s="695" t="s">
        <v>3338</v>
      </c>
      <c r="IO2" s="695" t="s">
        <v>3339</v>
      </c>
      <c r="IP2" s="695" t="s">
        <v>3340</v>
      </c>
      <c r="IQ2" s="696" t="s">
        <v>3336</v>
      </c>
      <c r="IR2" s="695" t="s">
        <v>3331</v>
      </c>
      <c r="IS2" s="695" t="s">
        <v>3332</v>
      </c>
      <c r="IT2" s="695" t="s">
        <v>3333</v>
      </c>
      <c r="IU2" s="695" t="s">
        <v>3334</v>
      </c>
      <c r="IV2" s="695" t="s">
        <v>3335</v>
      </c>
      <c r="IW2" s="695" t="s">
        <v>3337</v>
      </c>
      <c r="IX2" s="695" t="s">
        <v>3338</v>
      </c>
      <c r="IY2" s="695" t="s">
        <v>3339</v>
      </c>
      <c r="IZ2" s="695" t="s">
        <v>3340</v>
      </c>
      <c r="JA2" s="696" t="s">
        <v>3336</v>
      </c>
      <c r="JB2" s="695" t="s">
        <v>3331</v>
      </c>
      <c r="JC2" s="695" t="s">
        <v>3332</v>
      </c>
      <c r="JD2" s="695" t="s">
        <v>3333</v>
      </c>
      <c r="JE2" s="695" t="s">
        <v>3334</v>
      </c>
      <c r="JF2" s="695" t="s">
        <v>3335</v>
      </c>
      <c r="JG2" s="695" t="s">
        <v>3337</v>
      </c>
      <c r="JH2" s="695" t="s">
        <v>3338</v>
      </c>
      <c r="JI2" s="695" t="s">
        <v>3339</v>
      </c>
      <c r="JJ2" s="695" t="s">
        <v>3340</v>
      </c>
      <c r="JK2" s="696" t="s">
        <v>3336</v>
      </c>
      <c r="JL2" s="695" t="s">
        <v>3331</v>
      </c>
      <c r="JM2" s="695" t="s">
        <v>3332</v>
      </c>
      <c r="JN2" s="695" t="s">
        <v>3333</v>
      </c>
      <c r="JO2" s="695" t="s">
        <v>3334</v>
      </c>
      <c r="JP2" s="695" t="s">
        <v>3335</v>
      </c>
      <c r="JQ2" s="695" t="s">
        <v>3337</v>
      </c>
      <c r="JR2" s="695" t="s">
        <v>3338</v>
      </c>
      <c r="JS2" s="695" t="s">
        <v>3339</v>
      </c>
      <c r="JT2" s="695" t="s">
        <v>3340</v>
      </c>
      <c r="JU2" s="696" t="s">
        <v>3336</v>
      </c>
      <c r="JV2" s="695" t="s">
        <v>3331</v>
      </c>
      <c r="JW2" s="695" t="s">
        <v>3332</v>
      </c>
      <c r="JX2" s="695" t="s">
        <v>3333</v>
      </c>
      <c r="JY2" s="695" t="s">
        <v>3334</v>
      </c>
      <c r="JZ2" s="695" t="s">
        <v>3335</v>
      </c>
      <c r="KA2" s="695" t="s">
        <v>3337</v>
      </c>
      <c r="KB2" s="695" t="s">
        <v>3338</v>
      </c>
      <c r="KC2" s="695" t="s">
        <v>3339</v>
      </c>
      <c r="KD2" s="695" t="s">
        <v>3340</v>
      </c>
      <c r="KE2" s="696" t="s">
        <v>3336</v>
      </c>
      <c r="KF2" s="695" t="s">
        <v>3331</v>
      </c>
      <c r="KG2" s="695" t="s">
        <v>3332</v>
      </c>
      <c r="KH2" s="695" t="s">
        <v>3333</v>
      </c>
      <c r="KI2" s="695" t="s">
        <v>3334</v>
      </c>
      <c r="KJ2" s="695" t="s">
        <v>3335</v>
      </c>
      <c r="KK2" s="695" t="s">
        <v>3337</v>
      </c>
      <c r="KL2" s="695" t="s">
        <v>3338</v>
      </c>
      <c r="KM2" s="695" t="s">
        <v>3339</v>
      </c>
      <c r="KN2" s="695" t="s">
        <v>3340</v>
      </c>
      <c r="KO2" s="696" t="s">
        <v>3336</v>
      </c>
      <c r="KP2" s="695" t="s">
        <v>3331</v>
      </c>
      <c r="KQ2" s="695" t="s">
        <v>3332</v>
      </c>
      <c r="KR2" s="695" t="s">
        <v>3333</v>
      </c>
      <c r="KS2" s="695" t="s">
        <v>3334</v>
      </c>
      <c r="KT2" s="695" t="s">
        <v>3335</v>
      </c>
      <c r="KU2" s="695" t="s">
        <v>3337</v>
      </c>
      <c r="KV2" s="695" t="s">
        <v>3338</v>
      </c>
      <c r="KW2" s="695" t="s">
        <v>3339</v>
      </c>
      <c r="KX2" s="695" t="s">
        <v>3340</v>
      </c>
      <c r="KY2" s="696" t="s">
        <v>3336</v>
      </c>
    </row>
    <row r="3" ht="15.75" customHeight="1">
      <c r="A3" s="793">
        <v>0.375</v>
      </c>
      <c r="I3" s="698"/>
      <c r="J3" s="698"/>
      <c r="K3" s="699"/>
      <c r="L3" s="685"/>
      <c r="M3" s="685"/>
      <c r="N3" s="685"/>
      <c r="O3" s="685"/>
      <c r="P3" s="685"/>
      <c r="Q3" s="685"/>
      <c r="R3" s="698"/>
      <c r="S3" s="698"/>
      <c r="T3" s="698"/>
      <c r="U3" s="699"/>
      <c r="V3" s="685"/>
      <c r="W3" s="685"/>
      <c r="X3" s="685"/>
      <c r="Y3" s="685"/>
      <c r="Z3" s="685"/>
      <c r="AA3" s="685"/>
      <c r="AB3" s="698"/>
      <c r="AC3" s="698"/>
      <c r="AD3" s="698"/>
      <c r="AE3" s="699"/>
      <c r="AF3" s="685"/>
      <c r="AG3" s="685"/>
      <c r="AH3" s="685"/>
      <c r="AI3" s="685"/>
      <c r="AJ3" s="685"/>
      <c r="AK3" s="685"/>
      <c r="AL3" s="698"/>
      <c r="AM3" s="698"/>
      <c r="AN3" s="698"/>
      <c r="AO3" s="699"/>
      <c r="AP3" s="685"/>
      <c r="AQ3" s="685"/>
      <c r="AR3" s="685"/>
      <c r="AS3" s="685"/>
      <c r="AT3" s="685"/>
      <c r="AU3" s="685"/>
      <c r="AV3" s="698"/>
      <c r="AW3" s="698"/>
      <c r="AX3" s="698"/>
      <c r="AY3" s="699"/>
      <c r="AZ3" s="685"/>
      <c r="BA3" s="685"/>
      <c r="BB3" s="685"/>
      <c r="BC3" s="685"/>
      <c r="BD3" s="685"/>
      <c r="BE3" s="685"/>
      <c r="BF3" s="698"/>
      <c r="BG3" s="698"/>
      <c r="BH3" s="698"/>
      <c r="BI3" s="699"/>
      <c r="BJ3" s="685"/>
      <c r="BK3" s="685"/>
      <c r="BL3" s="685" t="s">
        <v>4426</v>
      </c>
      <c r="BM3" s="685" t="s">
        <v>3111</v>
      </c>
      <c r="BN3" s="685" t="s">
        <v>3100</v>
      </c>
      <c r="BO3" s="685" t="s">
        <v>2289</v>
      </c>
      <c r="BP3" s="698"/>
      <c r="BQ3" s="698" t="s">
        <v>4427</v>
      </c>
      <c r="BR3" s="698"/>
      <c r="BS3" s="794" t="s">
        <v>3363</v>
      </c>
      <c r="BT3" s="275"/>
      <c r="BU3" s="259"/>
      <c r="BV3" s="259" t="s">
        <v>4569</v>
      </c>
      <c r="BW3" s="259"/>
      <c r="BX3" s="259"/>
      <c r="BY3" s="259"/>
      <c r="BZ3" s="263"/>
      <c r="CA3" s="263"/>
      <c r="CB3" s="263"/>
      <c r="CC3" s="433"/>
      <c r="CD3" s="722"/>
      <c r="CE3" s="685"/>
      <c r="CF3" s="685"/>
      <c r="CG3" s="685"/>
      <c r="CH3" s="685"/>
      <c r="CI3" s="685"/>
      <c r="CJ3" s="698"/>
      <c r="CK3" s="698"/>
      <c r="CL3" s="698"/>
      <c r="CM3" s="699"/>
      <c r="CN3" s="685"/>
      <c r="CO3" s="685"/>
      <c r="CP3" s="685"/>
      <c r="CQ3" s="685"/>
      <c r="CR3" s="685"/>
      <c r="CS3" s="685"/>
      <c r="CT3" s="698"/>
      <c r="CU3" s="698"/>
      <c r="CV3" s="698"/>
      <c r="CW3" s="699"/>
      <c r="CX3" s="685"/>
      <c r="CY3" s="685"/>
      <c r="CZ3" s="685"/>
      <c r="DA3" s="685"/>
      <c r="DB3" s="685"/>
      <c r="DC3" s="685"/>
      <c r="DD3" s="698"/>
      <c r="DE3" s="698"/>
      <c r="DF3" s="698"/>
      <c r="DG3" s="699"/>
      <c r="DH3" s="685"/>
      <c r="DI3" s="685"/>
      <c r="DJ3" s="685"/>
      <c r="DK3" s="685"/>
      <c r="DL3" s="685"/>
      <c r="DM3" s="685"/>
      <c r="DN3" s="698"/>
      <c r="DO3" s="698"/>
      <c r="DP3" s="698"/>
      <c r="DQ3" s="699"/>
      <c r="DR3" s="685"/>
      <c r="DS3" s="685"/>
      <c r="DT3" s="685"/>
      <c r="DU3" s="685"/>
      <c r="DV3" s="685"/>
      <c r="DW3" s="685"/>
      <c r="DX3" s="698"/>
      <c r="DY3" s="698"/>
      <c r="DZ3" s="698"/>
      <c r="EA3" s="699"/>
      <c r="EB3" s="685"/>
      <c r="EC3" s="685"/>
      <c r="ED3" s="685"/>
      <c r="EE3" s="685"/>
      <c r="EF3" s="685"/>
      <c r="EG3" s="685"/>
      <c r="EH3" s="698"/>
      <c r="EI3" s="698"/>
      <c r="EJ3" s="698"/>
      <c r="EK3" s="699"/>
      <c r="EL3" s="685" t="s">
        <v>3368</v>
      </c>
      <c r="EM3" s="685" t="s">
        <v>2465</v>
      </c>
      <c r="EN3" s="367" t="s">
        <v>4570</v>
      </c>
      <c r="EO3" s="685" t="s">
        <v>34</v>
      </c>
      <c r="EP3" s="685" t="s">
        <v>3104</v>
      </c>
      <c r="EQ3" s="685" t="s">
        <v>698</v>
      </c>
      <c r="ER3" s="698">
        <v>300.0</v>
      </c>
      <c r="ES3" s="698"/>
      <c r="ET3" s="698"/>
      <c r="EU3" s="699" t="s">
        <v>3384</v>
      </c>
      <c r="EV3" s="685"/>
      <c r="EW3" s="685"/>
      <c r="EX3" s="685"/>
      <c r="EY3" s="685"/>
      <c r="EZ3" s="685"/>
      <c r="FA3" s="685"/>
      <c r="FB3" s="698"/>
      <c r="FC3" s="698"/>
      <c r="FD3" s="698"/>
      <c r="FE3" s="699"/>
      <c r="FF3" s="685"/>
      <c r="FG3" s="685"/>
      <c r="FH3" s="685"/>
      <c r="FI3" s="685"/>
      <c r="FJ3" s="685"/>
      <c r="FK3" s="685"/>
      <c r="FL3" s="698"/>
      <c r="FM3" s="698"/>
      <c r="FN3" s="698"/>
      <c r="FO3" s="699"/>
      <c r="FP3" s="685"/>
      <c r="FQ3" s="685"/>
      <c r="FR3" s="685"/>
      <c r="FS3" s="685"/>
      <c r="FT3" s="685"/>
      <c r="FU3" s="685"/>
      <c r="FV3" s="698"/>
      <c r="FW3" s="698"/>
      <c r="FX3" s="698"/>
      <c r="FY3" s="699"/>
      <c r="FZ3" s="685"/>
      <c r="GA3" s="685"/>
      <c r="GB3" s="685"/>
      <c r="GC3" s="685"/>
      <c r="GD3" s="685"/>
      <c r="GE3" s="685"/>
      <c r="GF3" s="698"/>
      <c r="GG3" s="698"/>
      <c r="GH3" s="698"/>
      <c r="GI3" s="699"/>
      <c r="GJ3" s="685"/>
      <c r="GK3" s="685"/>
      <c r="GL3" s="685"/>
      <c r="GM3" s="685"/>
      <c r="GN3" s="685"/>
      <c r="GO3" s="685"/>
      <c r="GP3" s="698"/>
      <c r="GQ3" s="698"/>
      <c r="GR3" s="698"/>
      <c r="GS3" s="699"/>
      <c r="GT3" s="685"/>
      <c r="GU3" s="685"/>
      <c r="GV3" s="685"/>
      <c r="GW3" s="685"/>
      <c r="GX3" s="685"/>
      <c r="GY3" s="685"/>
      <c r="GZ3" s="698"/>
      <c r="HA3" s="698"/>
      <c r="HB3" s="698"/>
      <c r="HC3" s="699"/>
      <c r="HD3" s="777" t="s">
        <v>3341</v>
      </c>
      <c r="HE3" s="777" t="s">
        <v>1163</v>
      </c>
      <c r="HF3" s="777" t="s">
        <v>2583</v>
      </c>
      <c r="HG3" s="777" t="s">
        <v>34</v>
      </c>
      <c r="HH3" s="777" t="s">
        <v>3104</v>
      </c>
      <c r="HI3" s="777" t="s">
        <v>698</v>
      </c>
      <c r="HJ3" s="778">
        <v>285.0</v>
      </c>
      <c r="HK3" s="778" t="s">
        <v>3114</v>
      </c>
      <c r="HL3" s="698"/>
      <c r="HM3" s="699" t="s">
        <v>3363</v>
      </c>
      <c r="HN3" s="685"/>
      <c r="HO3" s="685"/>
      <c r="HP3" s="685"/>
      <c r="HQ3" s="685"/>
      <c r="HR3" s="685"/>
      <c r="HS3" s="685"/>
      <c r="HT3" s="698"/>
      <c r="HU3" s="698"/>
      <c r="HV3" s="698"/>
      <c r="HW3" s="699"/>
      <c r="HX3" s="685"/>
      <c r="HY3" s="685"/>
      <c r="HZ3" s="685"/>
      <c r="IA3" s="685"/>
      <c r="IB3" s="685"/>
      <c r="IC3" s="685"/>
      <c r="ID3" s="698"/>
      <c r="IE3" s="698"/>
      <c r="IF3" s="698"/>
      <c r="IG3" s="699"/>
      <c r="IH3" s="685"/>
      <c r="II3" s="685"/>
      <c r="IJ3" s="685"/>
      <c r="IK3" s="685"/>
      <c r="IL3" s="685"/>
      <c r="IM3" s="685"/>
      <c r="IN3" s="698"/>
      <c r="IO3" s="698"/>
      <c r="IP3" s="698"/>
      <c r="IQ3" s="699"/>
      <c r="IR3" s="685"/>
      <c r="IS3" s="685"/>
      <c r="IT3" s="685"/>
      <c r="IU3" s="685"/>
      <c r="IV3" s="685"/>
      <c r="IW3" s="685"/>
      <c r="IX3" s="698"/>
      <c r="IY3" s="698"/>
      <c r="IZ3" s="698"/>
      <c r="JA3" s="699"/>
      <c r="JB3" s="685"/>
      <c r="JC3" s="685"/>
      <c r="JD3" s="685"/>
      <c r="JE3" s="685"/>
      <c r="JF3" s="685"/>
      <c r="JG3" s="685"/>
      <c r="JH3" s="698"/>
      <c r="JI3" s="698"/>
      <c r="JJ3" s="698"/>
      <c r="JK3" s="699"/>
      <c r="JL3" s="685" t="s">
        <v>3341</v>
      </c>
      <c r="JM3" s="685" t="s">
        <v>2426</v>
      </c>
      <c r="JN3" s="685" t="s">
        <v>1220</v>
      </c>
      <c r="JO3" s="685" t="s">
        <v>34</v>
      </c>
      <c r="JP3" s="685" t="s">
        <v>3106</v>
      </c>
      <c r="JQ3" s="685" t="s">
        <v>2289</v>
      </c>
      <c r="JR3" s="698">
        <v>420.0</v>
      </c>
      <c r="JS3" s="698"/>
      <c r="JT3" s="698" t="s">
        <v>4571</v>
      </c>
      <c r="JU3" s="699" t="s">
        <v>3681</v>
      </c>
      <c r="JV3" s="685" t="s">
        <v>3341</v>
      </c>
      <c r="JW3" s="685" t="s">
        <v>2426</v>
      </c>
      <c r="JX3" s="685" t="s">
        <v>2552</v>
      </c>
      <c r="JY3" s="685" t="s">
        <v>34</v>
      </c>
      <c r="JZ3" s="685" t="s">
        <v>3097</v>
      </c>
      <c r="KA3" s="685" t="s">
        <v>698</v>
      </c>
      <c r="KB3" s="698">
        <v>400.0</v>
      </c>
      <c r="KC3" s="698" t="s">
        <v>3355</v>
      </c>
      <c r="KD3" s="698"/>
      <c r="KE3" s="699" t="s">
        <v>3363</v>
      </c>
      <c r="KF3" s="685"/>
      <c r="KG3" s="685"/>
      <c r="KH3" s="685"/>
      <c r="KI3" s="685"/>
      <c r="KJ3" s="685"/>
      <c r="KK3" s="685"/>
      <c r="KL3" s="698"/>
      <c r="KM3" s="698"/>
      <c r="KN3" s="698"/>
      <c r="KO3" s="699"/>
      <c r="KW3" s="698"/>
      <c r="KX3" s="698"/>
      <c r="KY3" s="699"/>
    </row>
    <row r="4" ht="15.75" customHeight="1">
      <c r="A4" s="800">
        <v>0.375</v>
      </c>
      <c r="B4" s="661"/>
      <c r="C4" s="661"/>
      <c r="D4" s="661"/>
      <c r="E4" s="661"/>
      <c r="F4" s="661"/>
      <c r="G4" s="661"/>
      <c r="H4" s="709"/>
      <c r="I4" s="709"/>
      <c r="J4" s="709"/>
      <c r="K4" s="710"/>
      <c r="L4" s="661"/>
      <c r="M4" s="661"/>
      <c r="N4" s="661"/>
      <c r="O4" s="661"/>
      <c r="P4" s="661"/>
      <c r="Q4" s="661"/>
      <c r="R4" s="709"/>
      <c r="S4" s="709"/>
      <c r="T4" s="709"/>
      <c r="U4" s="710"/>
      <c r="V4" s="661"/>
      <c r="W4" s="661"/>
      <c r="X4" s="661"/>
      <c r="Y4" s="661"/>
      <c r="Z4" s="661"/>
      <c r="AA4" s="661"/>
      <c r="AB4" s="709"/>
      <c r="AC4" s="709"/>
      <c r="AD4" s="709"/>
      <c r="AE4" s="710"/>
      <c r="AF4" s="661" t="s">
        <v>3368</v>
      </c>
      <c r="AG4" s="661" t="s">
        <v>2426</v>
      </c>
      <c r="AH4" s="661" t="s">
        <v>2650</v>
      </c>
      <c r="AI4" s="661" t="s">
        <v>40</v>
      </c>
      <c r="AJ4" s="661" t="s">
        <v>1748</v>
      </c>
      <c r="AK4" s="661" t="s">
        <v>2289</v>
      </c>
      <c r="AL4" s="709">
        <v>520.0</v>
      </c>
      <c r="AM4" s="709" t="s">
        <v>3355</v>
      </c>
      <c r="AN4" s="709"/>
      <c r="AO4" s="710" t="s">
        <v>3363</v>
      </c>
      <c r="AP4" s="661" t="s">
        <v>3341</v>
      </c>
      <c r="AQ4" s="661" t="s">
        <v>2426</v>
      </c>
      <c r="AR4" s="661" t="s">
        <v>2667</v>
      </c>
      <c r="AS4" s="661" t="s">
        <v>34</v>
      </c>
      <c r="AT4" s="661" t="s">
        <v>3106</v>
      </c>
      <c r="AU4" s="661" t="s">
        <v>2289</v>
      </c>
      <c r="AV4" s="709">
        <v>400.0</v>
      </c>
      <c r="AW4" s="709"/>
      <c r="AX4" s="709"/>
      <c r="AY4" s="710" t="s">
        <v>3349</v>
      </c>
      <c r="AZ4" s="661"/>
      <c r="BA4" s="661"/>
      <c r="BB4" s="661"/>
      <c r="BC4" s="661"/>
      <c r="BD4" s="661"/>
      <c r="BE4" s="661"/>
      <c r="BF4" s="709"/>
      <c r="BG4" s="709"/>
      <c r="BH4" s="709"/>
      <c r="BI4" s="710"/>
      <c r="BJ4" s="661"/>
      <c r="BK4" s="661"/>
      <c r="BL4" s="661"/>
      <c r="BM4" s="661"/>
      <c r="BN4" s="661"/>
      <c r="BO4" s="661"/>
      <c r="BP4" s="709"/>
      <c r="BQ4" s="709"/>
      <c r="BR4" s="709"/>
      <c r="BS4" s="801"/>
      <c r="BT4" s="270" t="s">
        <v>3341</v>
      </c>
      <c r="BU4" s="271" t="s">
        <v>2426</v>
      </c>
      <c r="BV4" s="271" t="s">
        <v>2461</v>
      </c>
      <c r="BW4" s="271" t="s">
        <v>34</v>
      </c>
      <c r="BX4" s="271" t="s">
        <v>3105</v>
      </c>
      <c r="BY4" s="271" t="s">
        <v>698</v>
      </c>
      <c r="BZ4" s="272">
        <v>850.0</v>
      </c>
      <c r="CA4" s="272"/>
      <c r="CB4" s="272"/>
      <c r="CC4" s="410" t="s">
        <v>3358</v>
      </c>
      <c r="CD4" s="806"/>
      <c r="CE4" s="661"/>
      <c r="CF4" s="661"/>
      <c r="CG4" s="661"/>
      <c r="CH4" s="661"/>
      <c r="CI4" s="661"/>
      <c r="CJ4" s="709"/>
      <c r="CK4" s="709"/>
      <c r="CL4" s="709"/>
      <c r="CM4" s="710"/>
      <c r="CN4" s="661"/>
      <c r="CO4" s="661"/>
      <c r="CP4" s="661"/>
      <c r="CQ4" s="661"/>
      <c r="CR4" s="661"/>
      <c r="CS4" s="661"/>
      <c r="CT4" s="709"/>
      <c r="CU4" s="709"/>
      <c r="CV4" s="709"/>
      <c r="CW4" s="710"/>
      <c r="CX4" s="661"/>
      <c r="CY4" s="661"/>
      <c r="CZ4" s="661"/>
      <c r="DA4" s="661"/>
      <c r="DB4" s="661"/>
      <c r="DC4" s="661"/>
      <c r="DD4" s="709"/>
      <c r="DE4" s="709"/>
      <c r="DF4" s="709"/>
      <c r="DG4" s="710"/>
      <c r="DH4" s="661" t="s">
        <v>3341</v>
      </c>
      <c r="DI4" s="661" t="s">
        <v>2426</v>
      </c>
      <c r="DJ4" s="661" t="s">
        <v>2667</v>
      </c>
      <c r="DK4" s="661" t="s">
        <v>34</v>
      </c>
      <c r="DL4" s="661" t="s">
        <v>3106</v>
      </c>
      <c r="DM4" s="661" t="s">
        <v>2289</v>
      </c>
      <c r="DN4" s="709">
        <v>400.0</v>
      </c>
      <c r="DO4" s="709" t="s">
        <v>3355</v>
      </c>
      <c r="DP4" s="709"/>
      <c r="DQ4" s="710" t="s">
        <v>3363</v>
      </c>
      <c r="DR4" s="661"/>
      <c r="DS4" s="661"/>
      <c r="DT4" s="661"/>
      <c r="DU4" s="661"/>
      <c r="DV4" s="661"/>
      <c r="DW4" s="661"/>
      <c r="DX4" s="709"/>
      <c r="DY4" s="709"/>
      <c r="DZ4" s="709"/>
      <c r="EA4" s="710"/>
      <c r="EB4" s="661"/>
      <c r="EC4" s="661"/>
      <c r="ED4" s="661"/>
      <c r="EE4" s="661"/>
      <c r="EF4" s="661"/>
      <c r="EG4" s="661"/>
      <c r="EH4" s="709"/>
      <c r="EI4" s="709"/>
      <c r="EJ4" s="709"/>
      <c r="EK4" s="710"/>
      <c r="EL4" s="661"/>
      <c r="EM4" s="661"/>
      <c r="EN4" s="661"/>
      <c r="EO4" s="661"/>
      <c r="EP4" s="661"/>
      <c r="EQ4" s="661"/>
      <c r="ER4" s="709"/>
      <c r="ES4" s="709"/>
      <c r="ET4" s="709"/>
      <c r="EU4" s="710"/>
      <c r="EV4" s="661"/>
      <c r="EW4" s="661"/>
      <c r="EX4" s="661"/>
      <c r="EY4" s="661"/>
      <c r="EZ4" s="661"/>
      <c r="FA4" s="661"/>
      <c r="FB4" s="709"/>
      <c r="FC4" s="709"/>
      <c r="FD4" s="709"/>
      <c r="FE4" s="710"/>
      <c r="FF4" s="661"/>
      <c r="FG4" s="661"/>
      <c r="FH4" s="661" t="s">
        <v>2676</v>
      </c>
      <c r="FI4" s="661"/>
      <c r="FJ4" s="661" t="s">
        <v>3106</v>
      </c>
      <c r="FK4" s="661" t="s">
        <v>2502</v>
      </c>
      <c r="FL4" s="709">
        <v>0.0</v>
      </c>
      <c r="FM4" s="709" t="s">
        <v>2413</v>
      </c>
      <c r="FN4" s="709" t="s">
        <v>4572</v>
      </c>
      <c r="FO4" s="710" t="s">
        <v>3363</v>
      </c>
      <c r="FP4" s="661"/>
      <c r="FQ4" s="661"/>
      <c r="FY4" s="710"/>
      <c r="FZ4" s="661" t="s">
        <v>3341</v>
      </c>
      <c r="GA4" s="661" t="s">
        <v>2426</v>
      </c>
      <c r="GB4" s="661" t="s">
        <v>2650</v>
      </c>
      <c r="GC4" s="661" t="s">
        <v>40</v>
      </c>
      <c r="GD4" s="661" t="s">
        <v>1748</v>
      </c>
      <c r="GE4" s="661" t="s">
        <v>2289</v>
      </c>
      <c r="GF4" s="709">
        <v>520.0</v>
      </c>
      <c r="GG4" s="709"/>
      <c r="GH4" s="709"/>
      <c r="GI4" s="710" t="s">
        <v>3384</v>
      </c>
      <c r="GJ4" s="661" t="s">
        <v>3341</v>
      </c>
      <c r="GK4" s="661" t="s">
        <v>2426</v>
      </c>
      <c r="GL4" s="661" t="s">
        <v>1419</v>
      </c>
      <c r="GM4" s="661" t="s">
        <v>34</v>
      </c>
      <c r="GN4" s="661" t="s">
        <v>3106</v>
      </c>
      <c r="GO4" s="661" t="s">
        <v>2289</v>
      </c>
      <c r="GP4" s="709">
        <v>300.0</v>
      </c>
      <c r="GQ4" s="709" t="s">
        <v>2413</v>
      </c>
      <c r="GR4" s="709"/>
      <c r="GS4" s="710" t="s">
        <v>3363</v>
      </c>
      <c r="GT4" s="661"/>
      <c r="GU4" s="661"/>
      <c r="GV4" s="661"/>
      <c r="GW4" s="661"/>
      <c r="GX4" s="661"/>
      <c r="GY4" s="661"/>
      <c r="GZ4" s="709"/>
      <c r="HA4" s="709"/>
      <c r="HB4" s="709"/>
      <c r="HC4" s="710"/>
      <c r="HD4" s="661"/>
      <c r="HE4" s="661"/>
      <c r="HF4" s="661"/>
      <c r="HG4" s="661"/>
      <c r="HH4" s="661"/>
      <c r="HI4" s="661"/>
      <c r="HJ4" s="709"/>
      <c r="HK4" s="709"/>
      <c r="HL4" s="709"/>
      <c r="HM4" s="710"/>
      <c r="HN4" s="661"/>
      <c r="HO4" s="661"/>
      <c r="HP4" s="661"/>
      <c r="HQ4" s="661"/>
      <c r="HR4" s="661"/>
      <c r="HS4" s="661"/>
      <c r="HT4" s="709"/>
      <c r="HU4" s="709"/>
      <c r="HV4" s="709"/>
      <c r="HW4" s="710"/>
      <c r="HX4" s="661"/>
      <c r="HY4" s="661"/>
      <c r="HZ4" s="661"/>
      <c r="IA4" s="661"/>
      <c r="IB4" s="661"/>
      <c r="IC4" s="661"/>
      <c r="ID4" s="709"/>
      <c r="IE4" s="709"/>
      <c r="IF4" s="709"/>
      <c r="IG4" s="710"/>
      <c r="IH4" s="661"/>
      <c r="II4" s="661"/>
      <c r="IJ4" s="661"/>
      <c r="IK4" s="661"/>
      <c r="IL4" s="661"/>
      <c r="IM4" s="661"/>
      <c r="IN4" s="709"/>
      <c r="IO4" s="709"/>
      <c r="IP4" s="709"/>
      <c r="IQ4" s="710"/>
      <c r="IR4" s="661"/>
      <c r="IS4" s="661"/>
      <c r="IT4" s="661"/>
      <c r="IU4" s="661"/>
      <c r="IV4" s="661"/>
      <c r="IW4" s="661"/>
      <c r="IX4" s="709"/>
      <c r="IY4" s="709"/>
      <c r="IZ4" s="709"/>
      <c r="JA4" s="710"/>
      <c r="JB4" s="661"/>
      <c r="JC4" s="661"/>
      <c r="JD4" s="661"/>
      <c r="JE4" s="661"/>
      <c r="JF4" s="661"/>
      <c r="JG4" s="661"/>
      <c r="JH4" s="709"/>
      <c r="JI4" s="709"/>
      <c r="JJ4" s="709"/>
      <c r="JK4" s="710"/>
      <c r="JL4" s="661"/>
      <c r="JM4" s="661"/>
      <c r="JN4" s="661"/>
      <c r="JO4" s="661"/>
      <c r="JP4" s="661"/>
      <c r="JQ4" s="661"/>
      <c r="JR4" s="709"/>
      <c r="JS4" s="709"/>
      <c r="JT4" s="709"/>
      <c r="JU4" s="710"/>
      <c r="JV4" s="661" t="s">
        <v>3341</v>
      </c>
      <c r="JW4" s="661" t="s">
        <v>2426</v>
      </c>
      <c r="JX4" s="661" t="s">
        <v>900</v>
      </c>
      <c r="JY4" s="661" t="s">
        <v>70</v>
      </c>
      <c r="JZ4" s="661" t="s">
        <v>3104</v>
      </c>
      <c r="KA4" s="661" t="s">
        <v>698</v>
      </c>
      <c r="KB4" s="709">
        <v>125.0</v>
      </c>
      <c r="KC4" s="709" t="s">
        <v>4427</v>
      </c>
      <c r="KD4" s="709"/>
      <c r="KE4" s="710" t="s">
        <v>3363</v>
      </c>
      <c r="KF4" s="661"/>
      <c r="KG4" s="661"/>
      <c r="KH4" s="661"/>
      <c r="KI4" s="661"/>
      <c r="KJ4" s="661"/>
      <c r="KK4" s="661"/>
      <c r="KL4" s="709"/>
      <c r="KM4" s="709"/>
      <c r="KN4" s="709"/>
      <c r="KO4" s="710"/>
      <c r="KW4" s="709"/>
      <c r="KX4" s="709"/>
      <c r="KY4" s="710"/>
    </row>
    <row r="5" ht="15.75" customHeight="1">
      <c r="A5" s="808">
        <v>0.375</v>
      </c>
      <c r="B5" s="669" t="s">
        <v>3341</v>
      </c>
      <c r="C5" s="669" t="s">
        <v>2426</v>
      </c>
      <c r="D5" s="669" t="s">
        <v>814</v>
      </c>
      <c r="E5" s="669" t="s">
        <v>34</v>
      </c>
      <c r="F5" s="669" t="s">
        <v>3106</v>
      </c>
      <c r="G5" s="669" t="s">
        <v>2289</v>
      </c>
      <c r="H5" s="700" t="s">
        <v>847</v>
      </c>
      <c r="I5" s="700" t="s">
        <v>3355</v>
      </c>
      <c r="J5" s="700" t="s">
        <v>4573</v>
      </c>
      <c r="K5" s="716" t="s">
        <v>3363</v>
      </c>
      <c r="L5" s="669"/>
      <c r="M5" s="669"/>
      <c r="N5" s="669"/>
      <c r="O5" s="669"/>
      <c r="P5" s="669"/>
      <c r="Q5" s="669"/>
      <c r="R5" s="700"/>
      <c r="S5" s="700"/>
      <c r="T5" s="700"/>
      <c r="U5" s="716"/>
      <c r="V5" s="669"/>
      <c r="W5" s="669"/>
      <c r="X5" s="669"/>
      <c r="Y5" s="669"/>
      <c r="Z5" s="669"/>
      <c r="AA5" s="669"/>
      <c r="AB5" s="700"/>
      <c r="AC5" s="700"/>
      <c r="AD5" s="700"/>
      <c r="AE5" s="716"/>
      <c r="AF5" s="669"/>
      <c r="AG5" s="669"/>
      <c r="AH5" s="669"/>
      <c r="AI5" s="669"/>
      <c r="AJ5" s="669"/>
      <c r="AK5" s="669"/>
      <c r="AL5" s="700"/>
      <c r="AM5" s="700"/>
      <c r="AN5" s="700"/>
      <c r="AO5" s="716"/>
      <c r="AP5" s="669"/>
      <c r="AQ5" s="669"/>
      <c r="AR5" s="669"/>
      <c r="AS5" s="669"/>
      <c r="AT5" s="669"/>
      <c r="AU5" s="669"/>
      <c r="AV5" s="700"/>
      <c r="AW5" s="700"/>
      <c r="AX5" s="700"/>
      <c r="AY5" s="716"/>
      <c r="AZ5" s="669"/>
      <c r="BA5" s="669"/>
      <c r="BB5" s="669"/>
      <c r="BC5" s="669"/>
      <c r="BD5" s="669"/>
      <c r="BE5" s="669"/>
      <c r="BF5" s="700"/>
      <c r="BG5" s="700"/>
      <c r="BH5" s="700"/>
      <c r="BI5" s="716"/>
      <c r="BJ5" s="669"/>
      <c r="BK5" s="669"/>
      <c r="BL5" s="669"/>
      <c r="BM5" s="669"/>
      <c r="BN5" s="669"/>
      <c r="BO5" s="669"/>
      <c r="BP5" s="700"/>
      <c r="BQ5" s="700"/>
      <c r="BR5" s="700"/>
      <c r="BS5" s="809"/>
      <c r="BT5" s="275" t="s">
        <v>3341</v>
      </c>
      <c r="BU5" s="259" t="s">
        <v>2426</v>
      </c>
      <c r="BV5" s="259" t="s">
        <v>2550</v>
      </c>
      <c r="BW5" s="259" t="s">
        <v>34</v>
      </c>
      <c r="BX5" s="259" t="s">
        <v>3104</v>
      </c>
      <c r="BY5" s="259" t="s">
        <v>698</v>
      </c>
      <c r="BZ5" s="263">
        <v>420.0</v>
      </c>
      <c r="CA5" s="263" t="s">
        <v>3355</v>
      </c>
      <c r="CB5" s="263"/>
      <c r="CC5" s="433" t="s">
        <v>3363</v>
      </c>
      <c r="CD5" s="745"/>
      <c r="CE5" s="669"/>
      <c r="CF5" s="669"/>
      <c r="CG5" s="669"/>
      <c r="CH5" s="669"/>
      <c r="CI5" s="669"/>
      <c r="CJ5" s="700"/>
      <c r="CK5" s="700"/>
      <c r="CL5" s="700"/>
      <c r="CM5" s="716"/>
      <c r="CN5" s="669"/>
      <c r="CO5" s="669"/>
      <c r="CP5" s="669"/>
      <c r="CQ5" s="669"/>
      <c r="CR5" s="669"/>
      <c r="CS5" s="669"/>
      <c r="CT5" s="700"/>
      <c r="CU5" s="700"/>
      <c r="CV5" s="700"/>
      <c r="CW5" s="716"/>
      <c r="CX5" s="669"/>
      <c r="CY5" s="669"/>
      <c r="CZ5" s="669"/>
      <c r="DA5" s="669"/>
      <c r="DB5" s="669"/>
      <c r="DC5" s="669"/>
      <c r="DD5" s="700"/>
      <c r="DE5" s="700"/>
      <c r="DF5" s="700"/>
      <c r="DG5" s="716"/>
      <c r="DH5" s="669"/>
      <c r="DI5" s="669"/>
      <c r="DJ5" s="669"/>
      <c r="DK5" s="669"/>
      <c r="DL5" s="669"/>
      <c r="DM5" s="669"/>
      <c r="DN5" s="700"/>
      <c r="DO5" s="700"/>
      <c r="DP5" s="700"/>
      <c r="DQ5" s="716"/>
      <c r="DR5" s="669"/>
      <c r="DS5" s="669"/>
      <c r="DT5" s="669"/>
      <c r="DU5" s="669"/>
      <c r="DV5" s="669"/>
      <c r="DW5" s="669"/>
      <c r="DX5" s="700"/>
      <c r="DY5" s="700"/>
      <c r="DZ5" s="700"/>
      <c r="EA5" s="716"/>
      <c r="EB5" s="669"/>
      <c r="EC5" s="669"/>
      <c r="ED5" s="669"/>
      <c r="EE5" s="669"/>
      <c r="EF5" s="669"/>
      <c r="EG5" s="669"/>
      <c r="EH5" s="700"/>
      <c r="EI5" s="700"/>
      <c r="EJ5" s="700"/>
      <c r="EK5" s="716"/>
      <c r="EL5" s="669"/>
      <c r="EM5" s="669"/>
      <c r="EN5" s="669"/>
      <c r="EO5" s="669"/>
      <c r="EP5" s="669"/>
      <c r="EQ5" s="669"/>
      <c r="ER5" s="700"/>
      <c r="ES5" s="700"/>
      <c r="ET5" s="700"/>
      <c r="EU5" s="716"/>
      <c r="EV5" s="669"/>
      <c r="EW5" s="669"/>
      <c r="EX5" s="669"/>
      <c r="EY5" s="669"/>
      <c r="EZ5" s="669"/>
      <c r="FA5" s="669"/>
      <c r="FB5" s="700"/>
      <c r="FC5" s="700"/>
      <c r="FD5" s="700"/>
      <c r="FE5" s="716"/>
      <c r="FF5" s="669"/>
      <c r="FG5" s="669"/>
      <c r="FH5" s="669"/>
      <c r="FI5" s="669"/>
      <c r="FJ5" s="669"/>
      <c r="FK5" s="669"/>
      <c r="FL5" s="700"/>
      <c r="FM5" s="700"/>
      <c r="FN5" s="700"/>
      <c r="FO5" s="716"/>
      <c r="FP5" s="669"/>
      <c r="FQ5" s="669"/>
      <c r="FR5" s="669"/>
      <c r="FS5" s="669"/>
      <c r="FT5" s="669"/>
      <c r="FU5" s="669"/>
      <c r="FV5" s="700"/>
      <c r="FW5" s="700"/>
      <c r="FX5" s="700"/>
      <c r="FY5" s="716"/>
      <c r="FZ5" s="669"/>
      <c r="GA5" s="669"/>
      <c r="GB5" s="669"/>
      <c r="GC5" s="669"/>
      <c r="GD5" s="669"/>
      <c r="GE5" s="669"/>
      <c r="GF5" s="700"/>
      <c r="GG5" s="700"/>
      <c r="GH5" s="700"/>
      <c r="GI5" s="716"/>
      <c r="GJ5" s="669"/>
      <c r="GK5" s="669"/>
      <c r="GL5" s="669"/>
      <c r="GM5" s="669"/>
      <c r="GN5" s="669"/>
      <c r="GO5" s="669"/>
      <c r="GP5" s="700"/>
      <c r="GQ5" s="700"/>
      <c r="GR5" s="700"/>
      <c r="GS5" s="716"/>
      <c r="GT5" s="669"/>
      <c r="GU5" s="669"/>
      <c r="GV5" s="669"/>
      <c r="GW5" s="669"/>
      <c r="GX5" s="669"/>
      <c r="GY5" s="669"/>
      <c r="GZ5" s="700"/>
      <c r="HA5" s="700"/>
      <c r="HB5" s="700"/>
      <c r="HC5" s="716"/>
      <c r="HD5" s="669"/>
      <c r="HE5" s="669"/>
      <c r="HF5" s="669"/>
      <c r="HG5" s="669"/>
      <c r="HH5" s="669"/>
      <c r="HI5" s="669"/>
      <c r="HJ5" s="700"/>
      <c r="HK5" s="700"/>
      <c r="HL5" s="700"/>
      <c r="HM5" s="716"/>
      <c r="HN5" s="669"/>
      <c r="HO5" s="669"/>
      <c r="HP5" s="669"/>
      <c r="HQ5" s="669"/>
      <c r="HR5" s="669"/>
      <c r="HS5" s="669"/>
      <c r="HT5" s="700"/>
      <c r="HU5" s="700"/>
      <c r="HV5" s="700"/>
      <c r="HW5" s="716"/>
      <c r="HX5" s="669"/>
      <c r="HY5" s="669"/>
      <c r="HZ5" s="669"/>
      <c r="IA5" s="669"/>
      <c r="IB5" s="669"/>
      <c r="IC5" s="669"/>
      <c r="ID5" s="700"/>
      <c r="IE5" s="700"/>
      <c r="IF5" s="700"/>
      <c r="IG5" s="716"/>
      <c r="IH5" s="669"/>
      <c r="II5" s="669"/>
      <c r="IJ5" s="669"/>
      <c r="IK5" s="669"/>
      <c r="IL5" s="669"/>
      <c r="IM5" s="669"/>
      <c r="IN5" s="700"/>
      <c r="IO5" s="700"/>
      <c r="IP5" s="700"/>
      <c r="IQ5" s="716"/>
      <c r="IR5" s="669"/>
      <c r="IS5" s="669"/>
      <c r="IT5" s="669"/>
      <c r="IU5" s="669"/>
      <c r="IV5" s="669"/>
      <c r="IW5" s="669"/>
      <c r="IX5" s="700"/>
      <c r="IY5" s="700"/>
      <c r="IZ5" s="700"/>
      <c r="JA5" s="716"/>
      <c r="JB5" s="669"/>
      <c r="JC5" s="669"/>
      <c r="JD5" s="669"/>
      <c r="JE5" s="669"/>
      <c r="JF5" s="669"/>
      <c r="JG5" s="669"/>
      <c r="JH5" s="700"/>
      <c r="JI5" s="700"/>
      <c r="JJ5" s="700"/>
      <c r="JK5" s="716"/>
      <c r="JL5" s="669"/>
      <c r="JM5" s="669"/>
      <c r="JN5" s="669"/>
      <c r="JO5" s="669"/>
      <c r="JP5" s="669"/>
      <c r="JQ5" s="669"/>
      <c r="JR5" s="700"/>
      <c r="JS5" s="700"/>
      <c r="JT5" s="700"/>
      <c r="JU5" s="716"/>
      <c r="JV5" s="669"/>
      <c r="JW5" s="669"/>
      <c r="JX5" s="669"/>
      <c r="JY5" s="669"/>
      <c r="JZ5" s="669"/>
      <c r="KA5" s="669"/>
      <c r="KB5" s="700"/>
      <c r="KC5" s="700"/>
      <c r="KD5" s="700"/>
      <c r="KE5" s="716"/>
      <c r="KF5" s="669"/>
      <c r="KG5" s="669"/>
      <c r="KH5" s="669"/>
      <c r="KI5" s="669"/>
      <c r="KJ5" s="669"/>
      <c r="KK5" s="669"/>
      <c r="KL5" s="700"/>
      <c r="KM5" s="700"/>
      <c r="KN5" s="700"/>
      <c r="KO5" s="716"/>
      <c r="KP5" s="669"/>
      <c r="KQ5" s="669"/>
      <c r="KR5" s="685"/>
      <c r="KS5" s="685"/>
      <c r="KT5" s="685"/>
      <c r="KU5" s="685"/>
      <c r="KV5" s="698"/>
      <c r="KW5" s="700"/>
      <c r="KX5" s="700"/>
      <c r="KY5" s="716"/>
    </row>
    <row r="6" ht="15.75" customHeight="1">
      <c r="A6" s="814">
        <v>0.375</v>
      </c>
      <c r="B6" s="816" t="s">
        <v>3341</v>
      </c>
      <c r="C6" s="817" t="s">
        <v>2426</v>
      </c>
      <c r="D6" s="817" t="s">
        <v>2550</v>
      </c>
      <c r="E6" s="817" t="s">
        <v>34</v>
      </c>
      <c r="F6" s="817" t="s">
        <v>3104</v>
      </c>
      <c r="G6" s="817" t="s">
        <v>698</v>
      </c>
      <c r="H6" s="818">
        <v>420.0</v>
      </c>
      <c r="I6" s="719"/>
      <c r="J6" s="719"/>
      <c r="K6" s="720" t="s">
        <v>3349</v>
      </c>
      <c r="L6" s="661"/>
      <c r="M6" s="718"/>
      <c r="N6" s="718"/>
      <c r="O6" s="718"/>
      <c r="P6" s="718"/>
      <c r="Q6" s="718"/>
      <c r="R6" s="719"/>
      <c r="S6" s="719"/>
      <c r="T6" s="719"/>
      <c r="U6" s="720"/>
      <c r="V6" s="661"/>
      <c r="W6" s="718"/>
      <c r="X6" s="718"/>
      <c r="Y6" s="718"/>
      <c r="Z6" s="718"/>
      <c r="AA6" s="718"/>
      <c r="AB6" s="719"/>
      <c r="AC6" s="719"/>
      <c r="AD6" s="719"/>
      <c r="AE6" s="720"/>
      <c r="AF6" s="661"/>
      <c r="AG6" s="718"/>
      <c r="AH6" s="718"/>
      <c r="AI6" s="718"/>
      <c r="AJ6" s="718"/>
      <c r="AK6" s="718"/>
      <c r="AL6" s="719"/>
      <c r="AM6" s="719"/>
      <c r="AN6" s="719"/>
      <c r="AO6" s="720"/>
      <c r="AP6" s="661"/>
      <c r="AQ6" s="718"/>
      <c r="AR6" s="718"/>
      <c r="AS6" s="718"/>
      <c r="AT6" s="718"/>
      <c r="AU6" s="718"/>
      <c r="AV6" s="719"/>
      <c r="AW6" s="719"/>
      <c r="AX6" s="719"/>
      <c r="AY6" s="720"/>
      <c r="AZ6" s="661"/>
      <c r="BA6" s="718"/>
      <c r="BB6" s="718"/>
      <c r="BC6" s="718"/>
      <c r="BD6" s="718"/>
      <c r="BE6" s="718"/>
      <c r="BF6" s="719"/>
      <c r="BG6" s="719"/>
      <c r="BH6" s="719"/>
      <c r="BI6" s="720"/>
      <c r="BJ6" s="661"/>
      <c r="BK6" s="718"/>
      <c r="BL6" s="718"/>
      <c r="BM6" s="718"/>
      <c r="BN6" s="718"/>
      <c r="BO6" s="718"/>
      <c r="BP6" s="719"/>
      <c r="BQ6" s="719"/>
      <c r="BR6" s="719"/>
      <c r="BS6" s="815"/>
      <c r="BT6" s="278"/>
      <c r="BU6" s="279"/>
      <c r="BV6" s="279"/>
      <c r="BW6" s="279"/>
      <c r="BX6" s="279"/>
      <c r="BY6" s="279"/>
      <c r="BZ6" s="280"/>
      <c r="CA6" s="280"/>
      <c r="CB6" s="280"/>
      <c r="CC6" s="564"/>
      <c r="CD6" s="806"/>
      <c r="CE6" s="718"/>
      <c r="CF6" s="718"/>
      <c r="CG6" s="718"/>
      <c r="CH6" s="718"/>
      <c r="CI6" s="718"/>
      <c r="CJ6" s="719"/>
      <c r="CK6" s="719"/>
      <c r="CL6" s="719"/>
      <c r="CM6" s="720"/>
      <c r="CN6" s="661"/>
      <c r="CO6" s="718"/>
      <c r="CP6" s="718"/>
      <c r="CQ6" s="718"/>
      <c r="CR6" s="718"/>
      <c r="CS6" s="718"/>
      <c r="CT6" s="719"/>
      <c r="CU6" s="719"/>
      <c r="CV6" s="719"/>
      <c r="CW6" s="720"/>
      <c r="CX6" s="661"/>
      <c r="CY6" s="718"/>
      <c r="CZ6" s="718"/>
      <c r="DA6" s="718"/>
      <c r="DB6" s="718"/>
      <c r="DC6" s="718"/>
      <c r="DD6" s="719"/>
      <c r="DE6" s="719"/>
      <c r="DF6" s="719"/>
      <c r="DG6" s="720"/>
      <c r="DH6" s="661"/>
      <c r="DI6" s="718"/>
      <c r="DJ6" s="718"/>
      <c r="DK6" s="718"/>
      <c r="DL6" s="718"/>
      <c r="DM6" s="718"/>
      <c r="DN6" s="719"/>
      <c r="DO6" s="719"/>
      <c r="DP6" s="719"/>
      <c r="DQ6" s="720"/>
      <c r="DR6" s="661"/>
      <c r="DS6" s="718"/>
      <c r="DT6" s="718"/>
      <c r="DU6" s="718"/>
      <c r="DV6" s="718"/>
      <c r="DW6" s="718"/>
      <c r="DX6" s="719"/>
      <c r="DY6" s="719"/>
      <c r="DZ6" s="719"/>
      <c r="EA6" s="720"/>
      <c r="EB6" s="661"/>
      <c r="EC6" s="718"/>
      <c r="ED6" s="718"/>
      <c r="EE6" s="718"/>
      <c r="EF6" s="718"/>
      <c r="EG6" s="718"/>
      <c r="EH6" s="719"/>
      <c r="EI6" s="719"/>
      <c r="EJ6" s="719"/>
      <c r="EK6" s="720"/>
      <c r="EL6" s="661"/>
      <c r="EM6" s="718"/>
      <c r="EN6" s="718"/>
      <c r="EO6" s="718"/>
      <c r="EP6" s="718"/>
      <c r="EQ6" s="718"/>
      <c r="ER6" s="719"/>
      <c r="ES6" s="719"/>
      <c r="ET6" s="719"/>
      <c r="EU6" s="720"/>
      <c r="EV6" s="661"/>
      <c r="EW6" s="718"/>
      <c r="EX6" s="718"/>
      <c r="EY6" s="718"/>
      <c r="EZ6" s="718"/>
      <c r="FA6" s="718"/>
      <c r="FB6" s="719"/>
      <c r="FC6" s="719"/>
      <c r="FD6" s="719"/>
      <c r="FE6" s="720"/>
      <c r="FF6" s="661"/>
      <c r="FG6" s="718"/>
      <c r="FH6" s="718"/>
      <c r="FI6" s="718"/>
      <c r="FJ6" s="718"/>
      <c r="FK6" s="718"/>
      <c r="FL6" s="719"/>
      <c r="FM6" s="719"/>
      <c r="FN6" s="719"/>
      <c r="FO6" s="720"/>
      <c r="FP6" s="661"/>
      <c r="FQ6" s="718"/>
      <c r="FR6" s="718"/>
      <c r="FS6" s="718"/>
      <c r="FT6" s="718"/>
      <c r="FU6" s="718"/>
      <c r="FV6" s="719"/>
      <c r="FW6" s="719"/>
      <c r="FX6" s="719"/>
      <c r="FY6" s="720"/>
      <c r="FZ6" s="661"/>
      <c r="GA6" s="718"/>
      <c r="GB6" s="718"/>
      <c r="GC6" s="718"/>
      <c r="GD6" s="718"/>
      <c r="GE6" s="718"/>
      <c r="GF6" s="719"/>
      <c r="GG6" s="719"/>
      <c r="GH6" s="719"/>
      <c r="GI6" s="720"/>
      <c r="GJ6" s="661"/>
      <c r="GK6" s="718"/>
      <c r="GL6" s="718"/>
      <c r="GM6" s="718"/>
      <c r="GN6" s="718"/>
      <c r="GO6" s="718"/>
      <c r="GP6" s="719"/>
      <c r="GQ6" s="719"/>
      <c r="GR6" s="719"/>
      <c r="GS6" s="720"/>
      <c r="GT6" s="661"/>
      <c r="GU6" s="718"/>
      <c r="GV6" s="718"/>
      <c r="GW6" s="718"/>
      <c r="GX6" s="718"/>
      <c r="GY6" s="718"/>
      <c r="GZ6" s="719"/>
      <c r="HA6" s="719"/>
      <c r="HB6" s="719"/>
      <c r="HC6" s="720"/>
      <c r="HD6" s="661"/>
      <c r="HE6" s="718"/>
      <c r="HF6" s="718"/>
      <c r="HG6" s="718"/>
      <c r="HH6" s="718"/>
      <c r="HI6" s="718"/>
      <c r="HJ6" s="719"/>
      <c r="HK6" s="719"/>
      <c r="HL6" s="719"/>
      <c r="HM6" s="720"/>
      <c r="HN6" s="661"/>
      <c r="HO6" s="718"/>
      <c r="HP6" s="718"/>
      <c r="HQ6" s="718"/>
      <c r="HR6" s="718"/>
      <c r="HS6" s="718"/>
      <c r="HT6" s="719"/>
      <c r="HU6" s="719"/>
      <c r="HV6" s="719"/>
      <c r="HW6" s="720"/>
      <c r="HX6" s="661"/>
      <c r="HY6" s="718"/>
      <c r="HZ6" s="718"/>
      <c r="IA6" s="718"/>
      <c r="IB6" s="718"/>
      <c r="IC6" s="718"/>
      <c r="ID6" s="719"/>
      <c r="IE6" s="719"/>
      <c r="IF6" s="719"/>
      <c r="IG6" s="720"/>
      <c r="IH6" s="661"/>
      <c r="II6" s="718"/>
      <c r="IJ6" s="718"/>
      <c r="IK6" s="718"/>
      <c r="IL6" s="718"/>
      <c r="IM6" s="718"/>
      <c r="IN6" s="719"/>
      <c r="IO6" s="719"/>
      <c r="IP6" s="719"/>
      <c r="IQ6" s="720"/>
      <c r="IR6" s="661"/>
      <c r="IS6" s="718"/>
      <c r="IT6" s="718"/>
      <c r="IU6" s="718"/>
      <c r="IV6" s="718"/>
      <c r="IW6" s="718"/>
      <c r="IX6" s="719"/>
      <c r="IY6" s="719"/>
      <c r="IZ6" s="719"/>
      <c r="JA6" s="720"/>
      <c r="JB6" s="661"/>
      <c r="JC6" s="718"/>
      <c r="JD6" s="718"/>
      <c r="JE6" s="718"/>
      <c r="JF6" s="718"/>
      <c r="JG6" s="718"/>
      <c r="JH6" s="719"/>
      <c r="JI6" s="719"/>
      <c r="JJ6" s="719"/>
      <c r="JK6" s="720"/>
      <c r="JL6" s="661"/>
      <c r="JM6" s="718"/>
      <c r="JN6" s="718"/>
      <c r="JO6" s="718"/>
      <c r="JP6" s="718"/>
      <c r="JQ6" s="718"/>
      <c r="JR6" s="719"/>
      <c r="JS6" s="719"/>
      <c r="JT6" s="719"/>
      <c r="JU6" s="720"/>
      <c r="JV6" s="660"/>
      <c r="JW6" s="660"/>
      <c r="JX6" s="660"/>
      <c r="JY6" s="660"/>
      <c r="JZ6" s="660"/>
      <c r="KA6" s="660"/>
      <c r="KB6" s="774"/>
      <c r="KC6" s="774"/>
      <c r="KD6" s="719"/>
      <c r="KE6" s="720"/>
      <c r="KF6" s="661"/>
      <c r="KG6" s="718"/>
      <c r="KH6" s="718"/>
      <c r="KI6" s="718"/>
      <c r="KJ6" s="718"/>
      <c r="KK6" s="718"/>
      <c r="KL6" s="719"/>
      <c r="KM6" s="719"/>
      <c r="KN6" s="719"/>
      <c r="KO6" s="720"/>
      <c r="KP6" s="882" t="s">
        <v>3341</v>
      </c>
      <c r="KQ6" s="661" t="s">
        <v>2426</v>
      </c>
      <c r="KR6" s="561" t="s">
        <v>2630</v>
      </c>
      <c r="KS6" s="661" t="s">
        <v>34</v>
      </c>
      <c r="KT6" s="661" t="s">
        <v>3106</v>
      </c>
      <c r="KU6" s="661" t="s">
        <v>2289</v>
      </c>
      <c r="KV6" s="709">
        <v>210.0</v>
      </c>
      <c r="KW6" s="719" t="s">
        <v>3355</v>
      </c>
      <c r="KX6" s="719"/>
      <c r="KY6" s="720" t="s">
        <v>3363</v>
      </c>
    </row>
    <row r="7" ht="15.75" customHeight="1">
      <c r="A7" s="793">
        <v>0.416666666666667</v>
      </c>
      <c r="B7" s="777" t="s">
        <v>3341</v>
      </c>
      <c r="C7" s="777" t="s">
        <v>2426</v>
      </c>
      <c r="D7" s="777" t="s">
        <v>2509</v>
      </c>
      <c r="E7" s="777" t="s">
        <v>34</v>
      </c>
      <c r="F7" s="777" t="s">
        <v>3097</v>
      </c>
      <c r="G7" s="777" t="s">
        <v>698</v>
      </c>
      <c r="H7" s="778">
        <v>400.0</v>
      </c>
      <c r="I7" s="698"/>
      <c r="J7" s="698"/>
      <c r="K7" s="699" t="s">
        <v>3349</v>
      </c>
      <c r="L7" s="685"/>
      <c r="M7" s="685"/>
      <c r="N7" s="721"/>
      <c r="O7" s="721"/>
      <c r="P7" s="721"/>
      <c r="Q7" s="721"/>
      <c r="R7" s="698"/>
      <c r="S7" s="698"/>
      <c r="T7" s="698"/>
      <c r="U7" s="699"/>
      <c r="V7" s="685"/>
      <c r="W7" s="685"/>
      <c r="X7" s="721"/>
      <c r="Y7" s="721"/>
      <c r="Z7" s="721"/>
      <c r="AA7" s="721"/>
      <c r="AB7" s="698"/>
      <c r="AC7" s="698"/>
      <c r="AD7" s="698"/>
      <c r="AE7" s="699"/>
      <c r="AF7" s="685"/>
      <c r="AG7" s="685"/>
      <c r="AH7" s="721"/>
      <c r="AI7" s="721"/>
      <c r="AJ7" s="721"/>
      <c r="AK7" s="721"/>
      <c r="AL7" s="698"/>
      <c r="AM7" s="698"/>
      <c r="AN7" s="698"/>
      <c r="AO7" s="699"/>
      <c r="AP7" s="685"/>
      <c r="AQ7" s="685"/>
      <c r="AR7" s="721"/>
      <c r="AS7" s="721"/>
      <c r="AT7" s="721"/>
      <c r="AU7" s="721"/>
      <c r="AV7" s="698"/>
      <c r="AW7" s="698"/>
      <c r="AX7" s="698"/>
      <c r="AY7" s="699"/>
      <c r="AZ7" s="685" t="s">
        <v>3368</v>
      </c>
      <c r="BA7" s="685" t="s">
        <v>2426</v>
      </c>
      <c r="BB7" s="721" t="s">
        <v>4574</v>
      </c>
      <c r="BC7" s="721" t="s">
        <v>34</v>
      </c>
      <c r="BD7" s="721" t="s">
        <v>2112</v>
      </c>
      <c r="BE7" s="721" t="s">
        <v>2278</v>
      </c>
      <c r="BF7" s="698" t="s">
        <v>2490</v>
      </c>
      <c r="BG7" s="698" t="s">
        <v>3344</v>
      </c>
      <c r="BH7" s="698"/>
      <c r="BI7" s="699" t="s">
        <v>3358</v>
      </c>
      <c r="BJ7" s="685"/>
      <c r="BK7" s="685"/>
      <c r="BL7" s="721"/>
      <c r="BM7" s="721"/>
      <c r="BN7" s="721"/>
      <c r="BO7" s="721"/>
      <c r="BP7" s="698"/>
      <c r="BQ7" s="698"/>
      <c r="BR7" s="698"/>
      <c r="BS7" s="699"/>
      <c r="BT7" s="777" t="s">
        <v>3341</v>
      </c>
      <c r="BU7" s="777" t="s">
        <v>1163</v>
      </c>
      <c r="BV7" s="777" t="s">
        <v>2583</v>
      </c>
      <c r="BW7" s="777" t="s">
        <v>34</v>
      </c>
      <c r="BX7" s="777" t="s">
        <v>3104</v>
      </c>
      <c r="BY7" s="777" t="s">
        <v>698</v>
      </c>
      <c r="BZ7" s="778">
        <v>285.0</v>
      </c>
      <c r="CA7" s="778" t="s">
        <v>3114</v>
      </c>
      <c r="CC7" s="820" t="s">
        <v>3363</v>
      </c>
      <c r="CD7" s="685"/>
      <c r="CE7" s="685"/>
      <c r="CF7" s="721"/>
      <c r="CG7" s="721"/>
      <c r="CH7" s="721"/>
      <c r="CI7" s="721"/>
      <c r="CJ7" s="698"/>
      <c r="CK7" s="698"/>
      <c r="CL7" s="698"/>
      <c r="CM7" s="699"/>
      <c r="CN7" s="685"/>
      <c r="CO7" s="685"/>
      <c r="CP7" s="721"/>
      <c r="CQ7" s="721"/>
      <c r="CR7" s="721"/>
      <c r="CS7" s="721"/>
      <c r="CT7" s="698"/>
      <c r="CU7" s="698"/>
      <c r="CV7" s="698"/>
      <c r="CW7" s="699"/>
      <c r="CX7" s="936" t="s">
        <v>3341</v>
      </c>
      <c r="CY7" s="669" t="s">
        <v>2426</v>
      </c>
      <c r="CZ7" s="669" t="s">
        <v>2630</v>
      </c>
      <c r="DA7" s="669" t="s">
        <v>34</v>
      </c>
      <c r="DB7" s="669" t="s">
        <v>3106</v>
      </c>
      <c r="DC7" s="669" t="s">
        <v>2289</v>
      </c>
      <c r="DD7" s="700">
        <v>210.0</v>
      </c>
      <c r="DE7" s="698" t="s">
        <v>3355</v>
      </c>
      <c r="DF7" s="698"/>
      <c r="DG7" s="699" t="s">
        <v>3363</v>
      </c>
      <c r="DH7" s="685"/>
      <c r="DI7" s="685"/>
      <c r="DJ7" s="721"/>
      <c r="DK7" s="721"/>
      <c r="DL7" s="721"/>
      <c r="DM7" s="721"/>
      <c r="DN7" s="698"/>
      <c r="DO7" s="698"/>
      <c r="DP7" s="698"/>
      <c r="DQ7" s="699"/>
      <c r="DR7" s="685"/>
      <c r="DS7" s="685"/>
      <c r="DT7" s="721"/>
      <c r="DU7" s="721"/>
      <c r="DV7" s="721"/>
      <c r="DW7" s="721"/>
      <c r="DX7" s="698"/>
      <c r="DY7" s="698"/>
      <c r="DZ7" s="698"/>
      <c r="EA7" s="699"/>
      <c r="EB7" s="685"/>
      <c r="EC7" s="685"/>
      <c r="ED7" s="721"/>
      <c r="EE7" s="721"/>
      <c r="EF7" s="721"/>
      <c r="EG7" s="721"/>
      <c r="EH7" s="698"/>
      <c r="EI7" s="698"/>
      <c r="EJ7" s="698"/>
      <c r="EK7" s="699"/>
      <c r="EL7" s="685" t="s">
        <v>3368</v>
      </c>
      <c r="EM7" s="685" t="s">
        <v>2465</v>
      </c>
      <c r="EN7" s="685" t="s">
        <v>4575</v>
      </c>
      <c r="EO7" s="721" t="s">
        <v>70</v>
      </c>
      <c r="EP7" s="721" t="s">
        <v>3097</v>
      </c>
      <c r="EQ7" s="721" t="s">
        <v>698</v>
      </c>
      <c r="ER7" s="698">
        <v>300.0</v>
      </c>
      <c r="ES7" s="698"/>
      <c r="ET7" s="698"/>
      <c r="EU7" s="699" t="s">
        <v>3384</v>
      </c>
      <c r="EV7" s="685"/>
      <c r="EW7" s="685"/>
      <c r="EX7" s="721"/>
      <c r="EY7" s="721"/>
      <c r="EZ7" s="721"/>
      <c r="FA7" s="721"/>
      <c r="FB7" s="698"/>
      <c r="FC7" s="698"/>
      <c r="FD7" s="698"/>
      <c r="FE7" s="699"/>
      <c r="FF7" s="685"/>
      <c r="FG7" s="685"/>
      <c r="FH7" s="721"/>
      <c r="FI7" s="721"/>
      <c r="FJ7" s="721"/>
      <c r="FK7" s="721"/>
      <c r="FL7" s="698"/>
      <c r="FM7" s="698"/>
      <c r="FN7" s="698"/>
      <c r="FO7" s="699"/>
      <c r="FP7" s="685" t="s">
        <v>3341</v>
      </c>
      <c r="FQ7" s="685" t="s">
        <v>2426</v>
      </c>
      <c r="FR7" s="915" t="s">
        <v>924</v>
      </c>
      <c r="FS7" s="685" t="s">
        <v>34</v>
      </c>
      <c r="FT7" s="685" t="s">
        <v>1748</v>
      </c>
      <c r="FU7" s="685" t="s">
        <v>2289</v>
      </c>
      <c r="FV7" s="698">
        <v>125.0</v>
      </c>
      <c r="FW7" s="698" t="s">
        <v>3344</v>
      </c>
      <c r="FX7" s="698"/>
      <c r="FY7" s="699" t="s">
        <v>3363</v>
      </c>
      <c r="FZ7" s="936" t="s">
        <v>3341</v>
      </c>
      <c r="GA7" s="669" t="s">
        <v>2426</v>
      </c>
      <c r="GB7" s="669" t="s">
        <v>2630</v>
      </c>
      <c r="GC7" s="669" t="s">
        <v>34</v>
      </c>
      <c r="GD7" s="669" t="s">
        <v>1748</v>
      </c>
      <c r="GE7" s="669" t="s">
        <v>2289</v>
      </c>
      <c r="GF7" s="700">
        <v>210.0</v>
      </c>
      <c r="GG7" s="698" t="s">
        <v>3355</v>
      </c>
      <c r="GH7" s="698"/>
      <c r="GI7" s="699" t="s">
        <v>3363</v>
      </c>
      <c r="GJ7" s="685" t="s">
        <v>3341</v>
      </c>
      <c r="GK7" s="685" t="s">
        <v>2426</v>
      </c>
      <c r="GL7" s="685" t="s">
        <v>2456</v>
      </c>
      <c r="GM7" s="685" t="s">
        <v>34</v>
      </c>
      <c r="GN7" s="685" t="s">
        <v>2112</v>
      </c>
      <c r="GO7" s="685" t="s">
        <v>2278</v>
      </c>
      <c r="GP7" s="698">
        <v>420.0</v>
      </c>
      <c r="GQ7" s="698"/>
      <c r="GR7" s="698"/>
      <c r="GS7" s="699" t="s">
        <v>3349</v>
      </c>
      <c r="GT7" s="685"/>
      <c r="GU7" s="685"/>
      <c r="GV7" s="721"/>
      <c r="GW7" s="721"/>
      <c r="GX7" s="721"/>
      <c r="GY7" s="721"/>
      <c r="GZ7" s="698"/>
      <c r="HA7" s="698"/>
      <c r="HB7" s="698"/>
      <c r="HC7" s="699"/>
      <c r="HD7" s="685" t="s">
        <v>3341</v>
      </c>
      <c r="HE7" s="367" t="s">
        <v>2426</v>
      </c>
      <c r="HF7" s="367" t="s">
        <v>4484</v>
      </c>
      <c r="HG7" s="685" t="s">
        <v>1517</v>
      </c>
      <c r="HH7" s="367" t="s">
        <v>3105</v>
      </c>
      <c r="HI7" s="367" t="s">
        <v>698</v>
      </c>
      <c r="HJ7" s="367">
        <v>850.0</v>
      </c>
      <c r="HK7" s="698" t="s">
        <v>3355</v>
      </c>
      <c r="HL7" s="698" t="s">
        <v>4576</v>
      </c>
      <c r="HM7" s="699" t="s">
        <v>3363</v>
      </c>
      <c r="HN7" s="685"/>
      <c r="HO7" s="685"/>
      <c r="HP7" s="721"/>
      <c r="HQ7" s="721"/>
      <c r="HR7" s="721"/>
      <c r="HS7" s="721"/>
      <c r="HT7" s="698"/>
      <c r="HU7" s="698"/>
      <c r="HV7" s="698"/>
      <c r="HW7" s="699"/>
      <c r="HX7" s="936" t="s">
        <v>3341</v>
      </c>
      <c r="HY7" s="669" t="s">
        <v>2426</v>
      </c>
      <c r="HZ7" s="669" t="s">
        <v>2630</v>
      </c>
      <c r="IA7" s="669" t="s">
        <v>34</v>
      </c>
      <c r="IB7" s="669" t="s">
        <v>3106</v>
      </c>
      <c r="IC7" s="669" t="s">
        <v>2289</v>
      </c>
      <c r="ID7" s="700">
        <v>210.0</v>
      </c>
      <c r="IE7" s="698" t="s">
        <v>3355</v>
      </c>
      <c r="IF7" s="698"/>
      <c r="IG7" s="699" t="s">
        <v>3363</v>
      </c>
      <c r="IH7" s="685" t="s">
        <v>3341</v>
      </c>
      <c r="II7" s="685" t="s">
        <v>2426</v>
      </c>
      <c r="IJ7" s="855" t="s">
        <v>4577</v>
      </c>
      <c r="IK7" s="685" t="s">
        <v>34</v>
      </c>
      <c r="IL7" s="685" t="s">
        <v>3106</v>
      </c>
      <c r="IM7" s="685" t="s">
        <v>2289</v>
      </c>
      <c r="IN7" s="698">
        <v>400.0</v>
      </c>
      <c r="IO7" s="698" t="s">
        <v>3355</v>
      </c>
      <c r="IP7" s="698"/>
      <c r="IQ7" s="699" t="s">
        <v>3349</v>
      </c>
      <c r="IR7" s="685"/>
      <c r="IS7" s="685"/>
      <c r="IT7" s="721"/>
      <c r="IU7" s="721"/>
      <c r="IV7" s="721"/>
      <c r="IW7" s="721"/>
      <c r="IX7" s="698"/>
      <c r="IY7" s="698"/>
      <c r="IZ7" s="698"/>
      <c r="JA7" s="699"/>
      <c r="JB7" s="705" t="s">
        <v>3341</v>
      </c>
      <c r="JC7" s="705" t="s">
        <v>2426</v>
      </c>
      <c r="JD7" s="705" t="s">
        <v>2456</v>
      </c>
      <c r="JE7" s="705" t="s">
        <v>34</v>
      </c>
      <c r="JF7" s="705" t="s">
        <v>2112</v>
      </c>
      <c r="JG7" s="705" t="s">
        <v>2278</v>
      </c>
      <c r="JH7" s="686">
        <v>420.0</v>
      </c>
      <c r="JI7" s="698"/>
      <c r="JJ7" s="698" t="s">
        <v>4578</v>
      </c>
      <c r="JK7" s="699" t="s">
        <v>3349</v>
      </c>
      <c r="JL7" s="685"/>
      <c r="JM7" s="685"/>
      <c r="JN7" s="721"/>
      <c r="JO7" s="721"/>
      <c r="JP7" s="721"/>
      <c r="JQ7" s="721"/>
      <c r="JR7" s="698"/>
      <c r="JS7" s="698"/>
      <c r="JT7" s="698"/>
      <c r="JU7" s="699"/>
      <c r="JV7" s="685" t="s">
        <v>3341</v>
      </c>
      <c r="JW7" s="685" t="s">
        <v>1163</v>
      </c>
      <c r="JX7" s="685" t="s">
        <v>2583</v>
      </c>
      <c r="JY7" s="685" t="s">
        <v>34</v>
      </c>
      <c r="JZ7" s="685" t="s">
        <v>3104</v>
      </c>
      <c r="KA7" s="685" t="s">
        <v>698</v>
      </c>
      <c r="KB7" s="698">
        <v>285.0</v>
      </c>
      <c r="KC7" s="698" t="s">
        <v>3114</v>
      </c>
      <c r="KD7" s="698"/>
      <c r="KE7" s="699" t="s">
        <v>3349</v>
      </c>
      <c r="KF7" s="685"/>
      <c r="KG7" s="685"/>
      <c r="KH7" s="721"/>
      <c r="KI7" s="721"/>
      <c r="KJ7" s="721"/>
      <c r="KK7" s="721"/>
      <c r="KL7" s="698"/>
      <c r="KM7" s="698"/>
      <c r="KN7" s="698"/>
      <c r="KO7" s="699"/>
      <c r="KP7" s="685"/>
      <c r="KQ7" s="685"/>
      <c r="KR7" s="721"/>
      <c r="KS7" s="721"/>
      <c r="KT7" s="721"/>
      <c r="KU7" s="721"/>
      <c r="KV7" s="698"/>
      <c r="KW7" s="698"/>
      <c r="KX7" s="698"/>
      <c r="KY7" s="699"/>
    </row>
    <row r="8" ht="15.75" customHeight="1">
      <c r="A8" s="800">
        <v>0.4166666666666667</v>
      </c>
      <c r="B8" s="661" t="s">
        <v>3368</v>
      </c>
      <c r="C8" s="661" t="s">
        <v>2426</v>
      </c>
      <c r="D8" s="661" t="s">
        <v>2644</v>
      </c>
      <c r="E8" s="751" t="s">
        <v>34</v>
      </c>
      <c r="F8" s="661" t="s">
        <v>3104</v>
      </c>
      <c r="G8" s="661" t="s">
        <v>698</v>
      </c>
      <c r="H8" s="709" t="s">
        <v>2490</v>
      </c>
      <c r="I8" s="709" t="s">
        <v>3355</v>
      </c>
      <c r="J8" s="709"/>
      <c r="K8" s="710" t="s">
        <v>3363</v>
      </c>
      <c r="L8" s="661"/>
      <c r="M8" s="661"/>
      <c r="N8" s="661"/>
      <c r="O8" s="661"/>
      <c r="P8" s="661"/>
      <c r="Q8" s="661"/>
      <c r="R8" s="709"/>
      <c r="S8" s="709"/>
      <c r="T8" s="709"/>
      <c r="U8" s="710"/>
      <c r="V8" s="661"/>
      <c r="W8" s="661"/>
      <c r="X8" s="661"/>
      <c r="Y8" s="661"/>
      <c r="Z8" s="661"/>
      <c r="AA8" s="661"/>
      <c r="AB8" s="709"/>
      <c r="AC8" s="709"/>
      <c r="AD8" s="709"/>
      <c r="AE8" s="710"/>
      <c r="AF8" s="661"/>
      <c r="AG8" s="661"/>
      <c r="AH8" s="661"/>
      <c r="AI8" s="661"/>
      <c r="AJ8" s="661"/>
      <c r="AK8" s="661"/>
      <c r="AL8" s="709"/>
      <c r="AM8" s="709"/>
      <c r="AN8" s="709"/>
      <c r="AO8" s="710"/>
      <c r="AP8" s="661"/>
      <c r="AQ8" s="661"/>
      <c r="AR8" s="661"/>
      <c r="AS8" s="661"/>
      <c r="AT8" s="661"/>
      <c r="AU8" s="661"/>
      <c r="AV8" s="709"/>
      <c r="AW8" s="709"/>
      <c r="AX8" s="709"/>
      <c r="AY8" s="710"/>
      <c r="AZ8" s="661"/>
      <c r="BA8" s="661"/>
      <c r="BB8" s="661"/>
      <c r="BC8" s="661"/>
      <c r="BD8" s="661"/>
      <c r="BE8" s="661"/>
      <c r="BF8" s="709"/>
      <c r="BG8" s="709"/>
      <c r="BH8" s="709"/>
      <c r="BI8" s="710"/>
      <c r="BJ8" s="661"/>
      <c r="BK8" s="661"/>
      <c r="BL8" s="661"/>
      <c r="BM8" s="661"/>
      <c r="BN8" s="661"/>
      <c r="BO8" s="661"/>
      <c r="BP8" s="709"/>
      <c r="BQ8" s="709"/>
      <c r="BR8" s="709"/>
      <c r="BS8" s="710"/>
      <c r="BT8" s="751" t="s">
        <v>3341</v>
      </c>
      <c r="BU8" s="751" t="s">
        <v>2426</v>
      </c>
      <c r="BV8" s="751" t="s">
        <v>2509</v>
      </c>
      <c r="BW8" s="751" t="s">
        <v>34</v>
      </c>
      <c r="BX8" s="751" t="s">
        <v>3097</v>
      </c>
      <c r="BY8" s="751" t="s">
        <v>698</v>
      </c>
      <c r="BZ8" s="830">
        <v>400.0</v>
      </c>
      <c r="CA8" s="709"/>
      <c r="CB8" s="830" t="s">
        <v>4579</v>
      </c>
      <c r="CC8" s="710" t="s">
        <v>3349</v>
      </c>
      <c r="CD8" s="661"/>
      <c r="CE8" s="661"/>
      <c r="CF8" s="661"/>
      <c r="CG8" s="661"/>
      <c r="CH8" s="661"/>
      <c r="CI8" s="661"/>
      <c r="CJ8" s="709"/>
      <c r="CK8" s="709"/>
      <c r="CL8" s="709"/>
      <c r="CM8" s="710"/>
      <c r="CN8" s="661"/>
      <c r="CO8" s="661"/>
      <c r="CP8" s="661"/>
      <c r="CQ8" s="661"/>
      <c r="CR8" s="661"/>
      <c r="CS8" s="661"/>
      <c r="CT8" s="709"/>
      <c r="CU8" s="709"/>
      <c r="CV8" s="709"/>
      <c r="CW8" s="710"/>
      <c r="CX8" s="661"/>
      <c r="CY8" s="661"/>
      <c r="CZ8" s="661"/>
      <c r="DA8" s="661"/>
      <c r="DB8" s="661"/>
      <c r="DC8" s="661"/>
      <c r="DD8" s="709"/>
      <c r="DE8" s="709"/>
      <c r="DF8" s="709"/>
      <c r="DG8" s="710"/>
      <c r="DH8" s="661"/>
      <c r="DI8" s="661"/>
      <c r="DJ8" s="661"/>
      <c r="DK8" s="661"/>
      <c r="DL8" s="661"/>
      <c r="DM8" s="661"/>
      <c r="DN8" s="709"/>
      <c r="DO8" s="709"/>
      <c r="DP8" s="709"/>
      <c r="DQ8" s="710"/>
      <c r="DR8" s="661"/>
      <c r="DS8" s="661"/>
      <c r="DT8" s="661"/>
      <c r="DU8" s="661"/>
      <c r="DV8" s="661"/>
      <c r="DW8" s="661"/>
      <c r="DX8" s="709"/>
      <c r="DY8" s="709"/>
      <c r="DZ8" s="709"/>
      <c r="EA8" s="710"/>
      <c r="EB8" s="661"/>
      <c r="EC8" s="661"/>
      <c r="ED8" s="661"/>
      <c r="EE8" s="661"/>
      <c r="EF8" s="661"/>
      <c r="EG8" s="661"/>
      <c r="EH8" s="709"/>
      <c r="EI8" s="709"/>
      <c r="EJ8" s="709"/>
      <c r="EK8" s="710"/>
      <c r="EL8" s="661" t="s">
        <v>3341</v>
      </c>
      <c r="EM8" s="661" t="s">
        <v>2426</v>
      </c>
      <c r="EN8" s="807" t="s">
        <v>51</v>
      </c>
      <c r="EO8" s="807" t="s">
        <v>34</v>
      </c>
      <c r="EP8" s="807" t="s">
        <v>3106</v>
      </c>
      <c r="EQ8" s="807" t="s">
        <v>2289</v>
      </c>
      <c r="ER8" s="713">
        <v>380.0</v>
      </c>
      <c r="ES8" s="709" t="s">
        <v>4427</v>
      </c>
      <c r="ET8" s="709"/>
      <c r="EU8" s="710" t="s">
        <v>3363</v>
      </c>
      <c r="EV8" s="661"/>
      <c r="EW8" s="661"/>
      <c r="EX8" s="661"/>
      <c r="EY8" s="661"/>
      <c r="EZ8" s="661"/>
      <c r="FA8" s="661"/>
      <c r="FB8" s="709"/>
      <c r="FC8" s="709"/>
      <c r="FD8" s="709"/>
      <c r="FE8" s="710"/>
      <c r="FF8" s="661"/>
      <c r="FG8" s="661"/>
      <c r="FH8" s="661"/>
      <c r="FI8" s="661"/>
      <c r="FJ8" s="661"/>
      <c r="FK8" s="661"/>
      <c r="FL8" s="709"/>
      <c r="FM8" s="709"/>
      <c r="FN8" s="709"/>
      <c r="FO8" s="710"/>
      <c r="FP8" s="661"/>
      <c r="FQ8" s="661"/>
      <c r="FR8" s="661"/>
      <c r="FS8" s="661"/>
      <c r="FT8" s="661"/>
      <c r="FU8" s="661"/>
      <c r="FV8" s="709"/>
      <c r="FW8" s="709"/>
      <c r="FX8" s="709"/>
      <c r="FY8" s="710"/>
      <c r="FZ8" s="661"/>
      <c r="GA8" s="661"/>
      <c r="GB8" s="661"/>
      <c r="GC8" s="661"/>
      <c r="GD8" s="661"/>
      <c r="GE8" s="661"/>
      <c r="GF8" s="709"/>
      <c r="GG8" s="709"/>
      <c r="GH8" s="709"/>
      <c r="GI8" s="710"/>
      <c r="GJ8" s="661"/>
      <c r="GK8" s="661"/>
      <c r="GL8" s="661"/>
      <c r="GM8" s="661"/>
      <c r="GN8" s="661"/>
      <c r="GO8" s="661"/>
      <c r="GP8" s="709"/>
      <c r="GQ8" s="709"/>
      <c r="GR8" s="709"/>
      <c r="GS8" s="710"/>
      <c r="GT8" s="661"/>
      <c r="GU8" s="661"/>
      <c r="GV8" s="661"/>
      <c r="GW8" s="661"/>
      <c r="GX8" s="661"/>
      <c r="GY8" s="661"/>
      <c r="GZ8" s="709"/>
      <c r="HA8" s="709"/>
      <c r="HB8" s="709"/>
      <c r="HC8" s="710"/>
      <c r="HD8" s="661" t="s">
        <v>3368</v>
      </c>
      <c r="HE8" s="661" t="s">
        <v>2426</v>
      </c>
      <c r="HF8" s="661" t="s">
        <v>2685</v>
      </c>
      <c r="HG8" s="661" t="s">
        <v>40</v>
      </c>
      <c r="HH8" s="661" t="s">
        <v>3097</v>
      </c>
      <c r="HI8" s="661" t="s">
        <v>698</v>
      </c>
      <c r="HJ8" s="709">
        <v>520.0</v>
      </c>
      <c r="HK8" s="709" t="s">
        <v>3355</v>
      </c>
      <c r="HL8" s="709"/>
      <c r="HM8" s="710" t="s">
        <v>3363</v>
      </c>
      <c r="HN8" s="661"/>
      <c r="HO8" s="661"/>
      <c r="HP8" s="661"/>
      <c r="HQ8" s="661"/>
      <c r="HR8" s="661"/>
      <c r="HS8" s="661"/>
      <c r="HT8" s="709"/>
      <c r="HU8" s="709"/>
      <c r="HV8" s="709"/>
      <c r="HW8" s="710"/>
      <c r="HX8" s="661"/>
      <c r="HY8" s="661"/>
      <c r="HZ8" s="661"/>
      <c r="IA8" s="661"/>
      <c r="IB8" s="661"/>
      <c r="IC8" s="661"/>
      <c r="ID8" s="709"/>
      <c r="IE8" s="709"/>
      <c r="IF8" s="709"/>
      <c r="IG8" s="710"/>
      <c r="IH8" s="661"/>
      <c r="II8" s="661"/>
      <c r="IJ8" s="661"/>
      <c r="IK8" s="661"/>
      <c r="IL8" s="661"/>
      <c r="IM8" s="661"/>
      <c r="IN8" s="709"/>
      <c r="IO8" s="709"/>
      <c r="IP8" s="709"/>
      <c r="IQ8" s="710"/>
      <c r="IR8" s="661"/>
      <c r="IS8" s="661"/>
      <c r="IT8" s="661"/>
      <c r="IU8" s="661"/>
      <c r="IV8" s="661"/>
      <c r="IW8" s="661"/>
      <c r="IX8" s="709"/>
      <c r="IY8" s="709"/>
      <c r="IZ8" s="709"/>
      <c r="JA8" s="710"/>
      <c r="JB8" s="661"/>
      <c r="JC8" s="661"/>
      <c r="JD8" s="661"/>
      <c r="JE8" s="661"/>
      <c r="JF8" s="661"/>
      <c r="JG8" s="661"/>
      <c r="JH8" s="709"/>
      <c r="JI8" s="709"/>
      <c r="JJ8" s="709"/>
      <c r="JK8" s="710"/>
      <c r="JL8" s="661"/>
      <c r="JM8" s="661"/>
      <c r="JN8" s="661"/>
      <c r="JO8" s="661"/>
      <c r="JP8" s="661"/>
      <c r="JQ8" s="661"/>
      <c r="JR8" s="709"/>
      <c r="JS8" s="709"/>
      <c r="JT8" s="709"/>
      <c r="JU8" s="710"/>
      <c r="JV8" s="661" t="s">
        <v>3341</v>
      </c>
      <c r="JW8" s="661" t="s">
        <v>2426</v>
      </c>
      <c r="JX8" s="661" t="s">
        <v>2466</v>
      </c>
      <c r="JY8" s="661" t="s">
        <v>34</v>
      </c>
      <c r="JZ8" s="661" t="s">
        <v>3104</v>
      </c>
      <c r="KA8" s="661" t="s">
        <v>698</v>
      </c>
      <c r="KB8" s="709">
        <v>400.0</v>
      </c>
      <c r="KD8" s="709"/>
      <c r="KE8" s="710" t="s">
        <v>3384</v>
      </c>
      <c r="KF8" s="661"/>
      <c r="KG8" s="661"/>
      <c r="KH8" s="661"/>
      <c r="KI8" s="661"/>
      <c r="KJ8" s="661"/>
      <c r="KK8" s="661"/>
      <c r="KL8" s="709"/>
      <c r="KM8" s="709"/>
      <c r="KN8" s="709"/>
      <c r="KO8" s="710"/>
      <c r="KP8" s="661"/>
      <c r="KQ8" s="661"/>
      <c r="KR8" s="661"/>
      <c r="KS8" s="661"/>
      <c r="KT8" s="661"/>
      <c r="KU8" s="661"/>
      <c r="KV8" s="709"/>
      <c r="KW8" s="709"/>
      <c r="KX8" s="709"/>
      <c r="KY8" s="710"/>
    </row>
    <row r="9" ht="15.75" customHeight="1">
      <c r="A9" s="808">
        <v>0.4166666666666667</v>
      </c>
      <c r="B9" s="810" t="s">
        <v>3341</v>
      </c>
      <c r="C9" s="811" t="s">
        <v>2426</v>
      </c>
      <c r="D9" s="811" t="s">
        <v>2504</v>
      </c>
      <c r="E9" s="811" t="s">
        <v>34</v>
      </c>
      <c r="F9" s="811" t="s">
        <v>3106</v>
      </c>
      <c r="G9" s="811" t="s">
        <v>2289</v>
      </c>
      <c r="H9" s="812">
        <v>400.0</v>
      </c>
      <c r="I9" s="700"/>
      <c r="J9" s="700"/>
      <c r="K9" s="716" t="s">
        <v>3349</v>
      </c>
      <c r="L9" s="669"/>
      <c r="M9" s="669"/>
      <c r="N9" s="669"/>
      <c r="O9" s="669"/>
      <c r="P9" s="669"/>
      <c r="Q9" s="669"/>
      <c r="R9" s="700"/>
      <c r="S9" s="700"/>
      <c r="T9" s="700"/>
      <c r="U9" s="716"/>
      <c r="V9" s="669"/>
      <c r="W9" s="669"/>
      <c r="X9" s="669"/>
      <c r="Y9" s="669"/>
      <c r="Z9" s="669"/>
      <c r="AA9" s="669"/>
      <c r="AB9" s="700"/>
      <c r="AC9" s="700"/>
      <c r="AD9" s="700"/>
      <c r="AE9" s="716"/>
      <c r="AF9" s="669"/>
      <c r="AG9" s="669"/>
      <c r="AH9" s="669"/>
      <c r="AI9" s="669"/>
      <c r="AJ9" s="669"/>
      <c r="AK9" s="669"/>
      <c r="AL9" s="700"/>
      <c r="AM9" s="700"/>
      <c r="AN9" s="700"/>
      <c r="AO9" s="716"/>
      <c r="AP9" s="669"/>
      <c r="AQ9" s="669"/>
      <c r="AR9" s="669"/>
      <c r="AS9" s="669"/>
      <c r="AT9" s="669"/>
      <c r="AU9" s="669"/>
      <c r="AV9" s="700"/>
      <c r="AW9" s="700"/>
      <c r="AX9" s="700"/>
      <c r="AY9" s="716"/>
      <c r="AZ9" s="669"/>
      <c r="BA9" s="669"/>
      <c r="BB9" s="669"/>
      <c r="BC9" s="669"/>
      <c r="BD9" s="669"/>
      <c r="BE9" s="669"/>
      <c r="BF9" s="700"/>
      <c r="BG9" s="700"/>
      <c r="BH9" s="700"/>
      <c r="BI9" s="716"/>
      <c r="BJ9" s="669"/>
      <c r="BK9" s="669"/>
      <c r="BL9" s="669"/>
      <c r="BM9" s="669"/>
      <c r="BN9" s="669"/>
      <c r="BO9" s="669"/>
      <c r="BP9" s="700"/>
      <c r="BQ9" s="700"/>
      <c r="BR9" s="700"/>
      <c r="BS9" s="716"/>
      <c r="BT9" s="669"/>
      <c r="BU9" s="669"/>
      <c r="BV9" s="669"/>
      <c r="BW9" s="669"/>
      <c r="BX9" s="669"/>
      <c r="BY9" s="669"/>
      <c r="BZ9" s="700"/>
      <c r="CA9" s="700"/>
      <c r="CB9" s="700"/>
      <c r="CC9" s="716"/>
      <c r="CD9" s="669"/>
      <c r="CE9" s="669"/>
      <c r="CF9" s="669"/>
      <c r="CG9" s="669"/>
      <c r="CH9" s="669"/>
      <c r="CI9" s="669"/>
      <c r="CJ9" s="700"/>
      <c r="CK9" s="700"/>
      <c r="CL9" s="700"/>
      <c r="CM9" s="716"/>
      <c r="CN9" s="669"/>
      <c r="CO9" s="669"/>
      <c r="CP9" s="669"/>
      <c r="CQ9" s="669"/>
      <c r="CR9" s="669"/>
      <c r="CS9" s="669"/>
      <c r="CT9" s="700"/>
      <c r="CU9" s="700"/>
      <c r="CV9" s="700"/>
      <c r="CW9" s="716"/>
      <c r="CX9" s="669"/>
      <c r="CY9" s="669"/>
      <c r="CZ9" s="669"/>
      <c r="DA9" s="669"/>
      <c r="DB9" s="669"/>
      <c r="DC9" s="669"/>
      <c r="DD9" s="700"/>
      <c r="DE9" s="700"/>
      <c r="DF9" s="700"/>
      <c r="DG9" s="716"/>
      <c r="DH9" s="669"/>
      <c r="DI9" s="669"/>
      <c r="DJ9" s="669"/>
      <c r="DK9" s="669"/>
      <c r="DL9" s="669"/>
      <c r="DM9" s="669"/>
      <c r="DN9" s="700"/>
      <c r="DO9" s="700"/>
      <c r="DP9" s="700"/>
      <c r="DQ9" s="716"/>
      <c r="DR9" s="669"/>
      <c r="DS9" s="669"/>
      <c r="DT9" s="669"/>
      <c r="DU9" s="669"/>
      <c r="DV9" s="669"/>
      <c r="DW9" s="669"/>
      <c r="DX9" s="700"/>
      <c r="DY9" s="700"/>
      <c r="DZ9" s="700"/>
      <c r="EA9" s="716"/>
      <c r="EB9" s="669"/>
      <c r="EC9" s="669"/>
      <c r="ED9" s="669"/>
      <c r="EE9" s="669"/>
      <c r="EF9" s="669"/>
      <c r="EG9" s="669"/>
      <c r="EH9" s="700"/>
      <c r="EI9" s="700"/>
      <c r="EJ9" s="700"/>
      <c r="EK9" s="716"/>
      <c r="EL9" s="669" t="s">
        <v>3341</v>
      </c>
      <c r="EM9" s="669" t="s">
        <v>2426</v>
      </c>
      <c r="EN9" s="669" t="s">
        <v>2644</v>
      </c>
      <c r="EO9" s="669" t="s">
        <v>34</v>
      </c>
      <c r="EP9" s="669" t="s">
        <v>3104</v>
      </c>
      <c r="EQ9" s="669" t="s">
        <v>698</v>
      </c>
      <c r="ER9" s="700" t="s">
        <v>2490</v>
      </c>
      <c r="ES9" s="700" t="s">
        <v>3355</v>
      </c>
      <c r="ET9" s="700"/>
      <c r="EU9" s="716" t="s">
        <v>3363</v>
      </c>
      <c r="EV9" s="669"/>
      <c r="EW9" s="669"/>
      <c r="EX9" s="669"/>
      <c r="EY9" s="669"/>
      <c r="EZ9" s="669"/>
      <c r="FA9" s="669"/>
      <c r="FB9" s="700"/>
      <c r="FC9" s="700"/>
      <c r="FD9" s="700"/>
      <c r="FE9" s="716"/>
      <c r="FF9" s="669"/>
      <c r="FG9" s="669"/>
      <c r="FH9" s="669"/>
      <c r="FI9" s="669"/>
      <c r="FJ9" s="669"/>
      <c r="FK9" s="669"/>
      <c r="FL9" s="700"/>
      <c r="FM9" s="700"/>
      <c r="FN9" s="700"/>
      <c r="FO9" s="716"/>
      <c r="FP9" s="669"/>
      <c r="FQ9" s="669"/>
      <c r="FR9" s="669"/>
      <c r="FS9" s="669"/>
      <c r="FT9" s="669"/>
      <c r="FU9" s="669"/>
      <c r="FV9" s="700"/>
      <c r="FW9" s="700"/>
      <c r="FX9" s="700"/>
      <c r="FY9" s="716"/>
      <c r="FZ9" s="669"/>
      <c r="GA9" s="669"/>
      <c r="GB9" s="669"/>
      <c r="GC9" s="669"/>
      <c r="GD9" s="669"/>
      <c r="GE9" s="669"/>
      <c r="GF9" s="700"/>
      <c r="GG9" s="700"/>
      <c r="GH9" s="700"/>
      <c r="GI9" s="716"/>
      <c r="GJ9" s="669"/>
      <c r="GK9" s="669"/>
      <c r="GL9" s="669"/>
      <c r="GM9" s="669"/>
      <c r="GN9" s="669"/>
      <c r="GO9" s="669"/>
      <c r="GP9" s="700"/>
      <c r="GQ9" s="700"/>
      <c r="GR9" s="700"/>
      <c r="GS9" s="716"/>
      <c r="GT9" s="669"/>
      <c r="GU9" s="669"/>
      <c r="GV9" s="669"/>
      <c r="GW9" s="669"/>
      <c r="GX9" s="669"/>
      <c r="GY9" s="669"/>
      <c r="GZ9" s="700"/>
      <c r="HA9" s="700"/>
      <c r="HB9" s="700"/>
      <c r="HC9" s="716"/>
      <c r="HD9" s="669"/>
      <c r="HE9" s="669"/>
      <c r="HF9" s="669"/>
      <c r="HG9" s="669"/>
      <c r="HH9" s="669"/>
      <c r="HI9" s="669"/>
      <c r="HJ9" s="700"/>
      <c r="HK9" s="700"/>
      <c r="HL9" s="700"/>
      <c r="HM9" s="716"/>
      <c r="HN9" s="669"/>
      <c r="HO9" s="669"/>
      <c r="HP9" s="669"/>
      <c r="HQ9" s="669"/>
      <c r="HR9" s="669"/>
      <c r="HS9" s="669"/>
      <c r="HT9" s="700"/>
      <c r="HU9" s="700"/>
      <c r="HV9" s="700"/>
      <c r="HW9" s="716"/>
      <c r="HX9" s="669"/>
      <c r="HY9" s="669"/>
      <c r="HZ9" s="669"/>
      <c r="IA9" s="669"/>
      <c r="IB9" s="669"/>
      <c r="IC9" s="669"/>
      <c r="ID9" s="700"/>
      <c r="IE9" s="700"/>
      <c r="IF9" s="700"/>
      <c r="IG9" s="716"/>
      <c r="IH9" s="669"/>
      <c r="II9" s="669"/>
      <c r="IJ9" s="669"/>
      <c r="IK9" s="669"/>
      <c r="IL9" s="669"/>
      <c r="IM9" s="669"/>
      <c r="IN9" s="700"/>
      <c r="IO9" s="700"/>
      <c r="IP9" s="700"/>
      <c r="IQ9" s="716"/>
      <c r="IR9" s="669"/>
      <c r="IS9" s="669"/>
      <c r="IT9" s="669"/>
      <c r="IU9" s="669"/>
      <c r="IV9" s="669"/>
      <c r="IW9" s="669"/>
      <c r="IX9" s="700"/>
      <c r="IY9" s="700"/>
      <c r="IZ9" s="700"/>
      <c r="JA9" s="716"/>
      <c r="JB9" s="669"/>
      <c r="JC9" s="669"/>
      <c r="JD9" s="669"/>
      <c r="JE9" s="669"/>
      <c r="JF9" s="669"/>
      <c r="JG9" s="669"/>
      <c r="JH9" s="700"/>
      <c r="JI9" s="700"/>
      <c r="JJ9" s="700"/>
      <c r="JK9" s="716"/>
      <c r="JL9" s="669"/>
      <c r="JM9" s="669"/>
      <c r="JN9" s="669"/>
      <c r="JO9" s="669"/>
      <c r="JP9" s="669"/>
      <c r="JQ9" s="669"/>
      <c r="JR9" s="700"/>
      <c r="JS9" s="700"/>
      <c r="JT9" s="700"/>
      <c r="JU9" s="716"/>
      <c r="JV9" s="669"/>
      <c r="JW9" s="669"/>
      <c r="JX9" s="669"/>
      <c r="JY9" s="669"/>
      <c r="JZ9" s="669"/>
      <c r="KA9" s="669"/>
      <c r="KB9" s="700"/>
      <c r="KC9" s="700"/>
      <c r="KD9" s="700"/>
      <c r="KE9" s="716"/>
      <c r="KF9" s="669"/>
      <c r="KG9" s="669"/>
      <c r="KH9" s="669"/>
      <c r="KI9" s="669"/>
      <c r="KJ9" s="669"/>
      <c r="KK9" s="669"/>
      <c r="KL9" s="700"/>
      <c r="KM9" s="700"/>
      <c r="KN9" s="700"/>
      <c r="KO9" s="716"/>
      <c r="KP9" s="669"/>
      <c r="KQ9" s="669"/>
      <c r="KR9" s="669"/>
      <c r="KS9" s="669"/>
      <c r="KT9" s="669"/>
      <c r="KU9" s="669"/>
      <c r="KV9" s="700"/>
      <c r="KW9" s="700"/>
      <c r="KX9" s="700"/>
      <c r="KY9" s="716"/>
    </row>
    <row r="10" ht="15.75" customHeight="1">
      <c r="A10" s="800">
        <v>0.4166666666666667</v>
      </c>
      <c r="B10" s="661"/>
      <c r="C10" s="661"/>
      <c r="D10" s="661"/>
      <c r="E10" s="661"/>
      <c r="F10" s="661"/>
      <c r="G10" s="661"/>
      <c r="H10" s="709"/>
      <c r="I10" s="709"/>
      <c r="J10" s="709"/>
      <c r="K10" s="710"/>
      <c r="L10" s="661"/>
      <c r="M10" s="661"/>
      <c r="N10" s="661"/>
      <c r="O10" s="661"/>
      <c r="P10" s="661"/>
      <c r="Q10" s="661"/>
      <c r="R10" s="709"/>
      <c r="S10" s="709"/>
      <c r="T10" s="709"/>
      <c r="U10" s="710"/>
      <c r="V10" s="661"/>
      <c r="W10" s="661"/>
      <c r="X10" s="661"/>
      <c r="Y10" s="661"/>
      <c r="Z10" s="661"/>
      <c r="AA10" s="661"/>
      <c r="AB10" s="709"/>
      <c r="AC10" s="709"/>
      <c r="AD10" s="709"/>
      <c r="AE10" s="710"/>
      <c r="AF10" s="661"/>
      <c r="AG10" s="661"/>
      <c r="AH10" s="661"/>
      <c r="AI10" s="661"/>
      <c r="AJ10" s="661"/>
      <c r="AK10" s="661"/>
      <c r="AL10" s="709"/>
      <c r="AM10" s="709"/>
      <c r="AN10" s="709"/>
      <c r="AO10" s="710"/>
      <c r="AP10" s="661"/>
      <c r="AQ10" s="661"/>
      <c r="AR10" s="661"/>
      <c r="AS10" s="661"/>
      <c r="AT10" s="661"/>
      <c r="AU10" s="661"/>
      <c r="AV10" s="709"/>
      <c r="AW10" s="709"/>
      <c r="AX10" s="709"/>
      <c r="AY10" s="710"/>
      <c r="AZ10" s="661"/>
      <c r="BA10" s="661"/>
      <c r="BB10" s="661"/>
      <c r="BC10" s="661"/>
      <c r="BD10" s="661"/>
      <c r="BE10" s="661"/>
      <c r="BF10" s="709"/>
      <c r="BG10" s="709"/>
      <c r="BH10" s="709"/>
      <c r="BI10" s="710"/>
      <c r="BJ10" s="661"/>
      <c r="BK10" s="661"/>
      <c r="BL10" s="661"/>
      <c r="BM10" s="661"/>
      <c r="BN10" s="661"/>
      <c r="BO10" s="661"/>
      <c r="BP10" s="709"/>
      <c r="BQ10" s="709"/>
      <c r="BR10" s="709"/>
      <c r="BS10" s="710"/>
      <c r="BT10" s="661"/>
      <c r="BU10" s="661"/>
      <c r="BV10" s="661"/>
      <c r="BW10" s="661"/>
      <c r="BX10" s="661"/>
      <c r="BY10" s="661"/>
      <c r="BZ10" s="709"/>
      <c r="CA10" s="709"/>
      <c r="CB10" s="709"/>
      <c r="CC10" s="710"/>
      <c r="CD10" s="661"/>
      <c r="CE10" s="661"/>
      <c r="CF10" s="661"/>
      <c r="CG10" s="661"/>
      <c r="CH10" s="661"/>
      <c r="CI10" s="661"/>
      <c r="CJ10" s="709"/>
      <c r="CK10" s="709"/>
      <c r="CL10" s="709"/>
      <c r="CM10" s="710"/>
      <c r="CN10" s="661"/>
      <c r="CO10" s="661"/>
      <c r="CP10" s="661"/>
      <c r="CQ10" s="661"/>
      <c r="CR10" s="661"/>
      <c r="CS10" s="661"/>
      <c r="CT10" s="709"/>
      <c r="CU10" s="709"/>
      <c r="CV10" s="709"/>
      <c r="CW10" s="710"/>
      <c r="CX10" s="661"/>
      <c r="CY10" s="661"/>
      <c r="CZ10" s="661"/>
      <c r="DA10" s="661"/>
      <c r="DB10" s="661"/>
      <c r="DC10" s="661"/>
      <c r="DD10" s="709"/>
      <c r="DE10" s="709"/>
      <c r="DF10" s="709"/>
      <c r="DG10" s="710"/>
      <c r="DH10" s="661"/>
      <c r="DI10" s="661"/>
      <c r="DJ10" s="661"/>
      <c r="DK10" s="661"/>
      <c r="DL10" s="661"/>
      <c r="DM10" s="661"/>
      <c r="DN10" s="709"/>
      <c r="DO10" s="709"/>
      <c r="DP10" s="709"/>
      <c r="DQ10" s="710"/>
      <c r="DR10" s="661"/>
      <c r="DS10" s="661"/>
      <c r="DT10" s="661"/>
      <c r="DU10" s="661"/>
      <c r="DV10" s="661"/>
      <c r="DW10" s="661"/>
      <c r="DX10" s="709"/>
      <c r="DY10" s="709"/>
      <c r="DZ10" s="709"/>
      <c r="EA10" s="710"/>
      <c r="EB10" s="661"/>
      <c r="EC10" s="661"/>
      <c r="ED10" s="661"/>
      <c r="EE10" s="661"/>
      <c r="EF10" s="661"/>
      <c r="EG10" s="661"/>
      <c r="EH10" s="709"/>
      <c r="EI10" s="709"/>
      <c r="EJ10" s="709"/>
      <c r="EK10" s="710"/>
      <c r="EL10" s="661"/>
      <c r="EM10" s="661"/>
      <c r="EN10" s="661"/>
      <c r="EO10" s="661"/>
      <c r="EP10" s="661"/>
      <c r="EQ10" s="661"/>
      <c r="ER10" s="709"/>
      <c r="ES10" s="709"/>
      <c r="ET10" s="709"/>
      <c r="EU10" s="710"/>
      <c r="EV10" s="661"/>
      <c r="EW10" s="661"/>
      <c r="EX10" s="661"/>
      <c r="EY10" s="661"/>
      <c r="EZ10" s="661"/>
      <c r="FA10" s="661"/>
      <c r="FB10" s="709"/>
      <c r="FC10" s="709"/>
      <c r="FD10" s="709"/>
      <c r="FE10" s="710"/>
      <c r="FF10" s="661"/>
      <c r="FG10" s="661"/>
      <c r="FH10" s="661"/>
      <c r="FI10" s="661"/>
      <c r="FJ10" s="661"/>
      <c r="FK10" s="661"/>
      <c r="FL10" s="709"/>
      <c r="FM10" s="709"/>
      <c r="FN10" s="709"/>
      <c r="FO10" s="710"/>
      <c r="FP10" s="661"/>
      <c r="FQ10" s="661"/>
      <c r="FR10" s="661"/>
      <c r="FS10" s="661"/>
      <c r="FT10" s="661"/>
      <c r="FU10" s="661"/>
      <c r="FV10" s="709"/>
      <c r="FW10" s="709"/>
      <c r="FX10" s="709"/>
      <c r="FY10" s="710"/>
      <c r="FZ10" s="661"/>
      <c r="GA10" s="661"/>
      <c r="GB10" s="661"/>
      <c r="GC10" s="661"/>
      <c r="GD10" s="661"/>
      <c r="GE10" s="661"/>
      <c r="GF10" s="709"/>
      <c r="GG10" s="709"/>
      <c r="GH10" s="709"/>
      <c r="GI10" s="710"/>
      <c r="GJ10" s="661"/>
      <c r="GK10" s="661"/>
      <c r="GL10" s="661"/>
      <c r="GM10" s="661"/>
      <c r="GN10" s="661"/>
      <c r="GO10" s="661"/>
      <c r="GP10" s="709"/>
      <c r="GQ10" s="709"/>
      <c r="GR10" s="709"/>
      <c r="GS10" s="710"/>
      <c r="GT10" s="661"/>
      <c r="GU10" s="661"/>
      <c r="GV10" s="661"/>
      <c r="GW10" s="661"/>
      <c r="GX10" s="661"/>
      <c r="GY10" s="661"/>
      <c r="GZ10" s="709"/>
      <c r="HA10" s="709"/>
      <c r="HB10" s="709"/>
      <c r="HC10" s="710"/>
      <c r="HD10" s="751" t="s">
        <v>3341</v>
      </c>
      <c r="HE10" s="751" t="s">
        <v>1962</v>
      </c>
      <c r="HF10" s="751" t="s">
        <v>1907</v>
      </c>
      <c r="HG10" s="751" t="s">
        <v>34</v>
      </c>
      <c r="HH10" s="751" t="s">
        <v>3106</v>
      </c>
      <c r="HI10" s="751" t="s">
        <v>2502</v>
      </c>
      <c r="HJ10" s="830">
        <v>0.0</v>
      </c>
      <c r="HK10" s="709" t="s">
        <v>3114</v>
      </c>
      <c r="HL10" s="709"/>
      <c r="HM10" s="710" t="s">
        <v>3363</v>
      </c>
      <c r="HN10" s="661"/>
      <c r="HO10" s="661"/>
      <c r="HP10" s="661"/>
      <c r="HQ10" s="661"/>
      <c r="HR10" s="661"/>
      <c r="HS10" s="661"/>
      <c r="HT10" s="709"/>
      <c r="HU10" s="709"/>
      <c r="HV10" s="709"/>
      <c r="HW10" s="710"/>
      <c r="HX10" s="661"/>
      <c r="HY10" s="661"/>
      <c r="HZ10" s="661"/>
      <c r="IA10" s="661"/>
      <c r="IB10" s="661"/>
      <c r="IC10" s="661"/>
      <c r="ID10" s="709"/>
      <c r="IE10" s="709"/>
      <c r="IF10" s="709"/>
      <c r="IG10" s="710"/>
      <c r="IH10" s="661"/>
      <c r="II10" s="661"/>
      <c r="IJ10" s="661"/>
      <c r="IK10" s="661"/>
      <c r="IL10" s="661"/>
      <c r="IM10" s="661"/>
      <c r="IN10" s="709"/>
      <c r="IO10" s="709"/>
      <c r="IP10" s="709"/>
      <c r="IQ10" s="710"/>
      <c r="IR10" s="661"/>
      <c r="IS10" s="661"/>
      <c r="IT10" s="661"/>
      <c r="IU10" s="661"/>
      <c r="IV10" s="661"/>
      <c r="IW10" s="661"/>
      <c r="IX10" s="709"/>
      <c r="IY10" s="709"/>
      <c r="IZ10" s="709"/>
      <c r="JA10" s="710"/>
      <c r="JB10" s="661"/>
      <c r="JC10" s="661"/>
      <c r="JD10" s="661"/>
      <c r="JE10" s="661"/>
      <c r="JF10" s="661"/>
      <c r="JG10" s="661"/>
      <c r="JH10" s="709"/>
      <c r="JI10" s="709"/>
      <c r="JJ10" s="709"/>
      <c r="JK10" s="710"/>
      <c r="JL10" s="661"/>
      <c r="JM10" s="661"/>
      <c r="JN10" s="661"/>
      <c r="JO10" s="661"/>
      <c r="JP10" s="661"/>
      <c r="JQ10" s="661"/>
      <c r="JR10" s="709"/>
      <c r="JS10" s="709"/>
      <c r="JT10" s="709"/>
      <c r="JU10" s="710"/>
      <c r="JV10" s="661" t="s">
        <v>3368</v>
      </c>
      <c r="JW10" s="661" t="s">
        <v>2426</v>
      </c>
      <c r="JX10" s="661" t="s">
        <v>2700</v>
      </c>
      <c r="JY10" s="661" t="s">
        <v>34</v>
      </c>
      <c r="JZ10" s="661" t="s">
        <v>3097</v>
      </c>
      <c r="KA10" s="661" t="s">
        <v>698</v>
      </c>
      <c r="KB10" s="709">
        <v>420.0</v>
      </c>
      <c r="KC10" s="709" t="s">
        <v>4427</v>
      </c>
      <c r="KD10" s="709"/>
      <c r="KE10" s="710" t="s">
        <v>3363</v>
      </c>
      <c r="KF10" s="661"/>
      <c r="KG10" s="661"/>
      <c r="KH10" s="661"/>
      <c r="KI10" s="661"/>
      <c r="KJ10" s="661"/>
      <c r="KK10" s="661"/>
      <c r="KL10" s="709"/>
      <c r="KM10" s="709"/>
      <c r="KN10" s="709"/>
      <c r="KO10" s="710"/>
      <c r="KP10" s="661"/>
      <c r="KQ10" s="661"/>
      <c r="KR10" s="661"/>
      <c r="KS10" s="661"/>
      <c r="KT10" s="661"/>
      <c r="KU10" s="661"/>
      <c r="KV10" s="709"/>
      <c r="KW10" s="709"/>
      <c r="KX10" s="709"/>
      <c r="KY10" s="710"/>
    </row>
    <row r="11" ht="15.75" customHeight="1">
      <c r="A11" s="823">
        <v>0.4166666666666667</v>
      </c>
      <c r="B11" s="669"/>
      <c r="C11" s="729"/>
      <c r="D11" s="729"/>
      <c r="E11" s="729"/>
      <c r="F11" s="729"/>
      <c r="G11" s="729"/>
      <c r="H11" s="730"/>
      <c r="I11" s="730"/>
      <c r="J11" s="730"/>
      <c r="K11" s="731"/>
      <c r="L11" s="669"/>
      <c r="M11" s="729"/>
      <c r="N11" s="729"/>
      <c r="O11" s="729"/>
      <c r="P11" s="729"/>
      <c r="Q11" s="729"/>
      <c r="R11" s="730"/>
      <c r="S11" s="730"/>
      <c r="T11" s="730"/>
      <c r="U11" s="731"/>
      <c r="V11" s="669"/>
      <c r="W11" s="729"/>
      <c r="X11" s="729"/>
      <c r="Y11" s="729"/>
      <c r="Z11" s="729"/>
      <c r="AA11" s="729"/>
      <c r="AB11" s="730"/>
      <c r="AC11" s="730"/>
      <c r="AD11" s="730"/>
      <c r="AE11" s="731"/>
      <c r="AF11" s="669"/>
      <c r="AG11" s="729"/>
      <c r="AH11" s="729"/>
      <c r="AI11" s="729"/>
      <c r="AJ11" s="729"/>
      <c r="AK11" s="729"/>
      <c r="AL11" s="730"/>
      <c r="AM11" s="730"/>
      <c r="AN11" s="730"/>
      <c r="AO11" s="731"/>
      <c r="AP11" s="669"/>
      <c r="AQ11" s="729"/>
      <c r="AR11" s="729"/>
      <c r="AS11" s="729"/>
      <c r="AT11" s="729"/>
      <c r="AU11" s="729"/>
      <c r="AV11" s="730"/>
      <c r="AW11" s="730"/>
      <c r="AX11" s="730"/>
      <c r="AY11" s="731"/>
      <c r="AZ11" s="669"/>
      <c r="BA11" s="729"/>
      <c r="BB11" s="729"/>
      <c r="BC11" s="729"/>
      <c r="BD11" s="729"/>
      <c r="BE11" s="729"/>
      <c r="BF11" s="730"/>
      <c r="BG11" s="730"/>
      <c r="BH11" s="730"/>
      <c r="BI11" s="731"/>
      <c r="BJ11" s="669"/>
      <c r="BK11" s="729"/>
      <c r="BL11" s="729"/>
      <c r="BM11" s="729"/>
      <c r="BN11" s="729"/>
      <c r="BO11" s="729"/>
      <c r="BP11" s="730"/>
      <c r="BQ11" s="730"/>
      <c r="BR11" s="730"/>
      <c r="BS11" s="731"/>
      <c r="BT11" s="669"/>
      <c r="BU11" s="729"/>
      <c r="BV11" s="729"/>
      <c r="BW11" s="729"/>
      <c r="BX11" s="729"/>
      <c r="BY11" s="729"/>
      <c r="BZ11" s="730"/>
      <c r="CA11" s="730"/>
      <c r="CB11" s="730"/>
      <c r="CC11" s="731"/>
      <c r="CD11" s="669"/>
      <c r="CE11" s="729"/>
      <c r="CF11" s="729"/>
      <c r="CG11" s="729"/>
      <c r="CH11" s="729"/>
      <c r="CI11" s="729"/>
      <c r="CJ11" s="730"/>
      <c r="CK11" s="730"/>
      <c r="CL11" s="730"/>
      <c r="CM11" s="731"/>
      <c r="CN11" s="669"/>
      <c r="CO11" s="729"/>
      <c r="CP11" s="729"/>
      <c r="CQ11" s="729"/>
      <c r="CR11" s="729"/>
      <c r="CS11" s="729"/>
      <c r="CT11" s="730"/>
      <c r="CU11" s="730"/>
      <c r="CV11" s="730"/>
      <c r="CW11" s="731"/>
      <c r="CX11" s="669"/>
      <c r="CY11" s="729"/>
      <c r="CZ11" s="729"/>
      <c r="DA11" s="729"/>
      <c r="DB11" s="729"/>
      <c r="DC11" s="729"/>
      <c r="DD11" s="730"/>
      <c r="DE11" s="730"/>
      <c r="DF11" s="730"/>
      <c r="DG11" s="731"/>
      <c r="DH11" s="669"/>
      <c r="DI11" s="729"/>
      <c r="DJ11" s="729"/>
      <c r="DK11" s="729"/>
      <c r="DL11" s="729"/>
      <c r="DM11" s="729"/>
      <c r="DN11" s="730"/>
      <c r="DO11" s="730"/>
      <c r="DP11" s="730"/>
      <c r="DQ11" s="731"/>
      <c r="DR11" s="669"/>
      <c r="DS11" s="729"/>
      <c r="DT11" s="729"/>
      <c r="DU11" s="729"/>
      <c r="DV11" s="729"/>
      <c r="DW11" s="729"/>
      <c r="DX11" s="730"/>
      <c r="DY11" s="730"/>
      <c r="DZ11" s="730"/>
      <c r="EA11" s="731"/>
      <c r="EB11" s="669"/>
      <c r="EC11" s="729"/>
      <c r="ED11" s="729"/>
      <c r="EE11" s="729"/>
      <c r="EF11" s="729"/>
      <c r="EG11" s="729"/>
      <c r="EH11" s="730"/>
      <c r="EI11" s="730"/>
      <c r="EJ11" s="730"/>
      <c r="EK11" s="731"/>
      <c r="EL11" s="669"/>
      <c r="EM11" s="729"/>
      <c r="EN11" s="729"/>
      <c r="EO11" s="729"/>
      <c r="EP11" s="729"/>
      <c r="EQ11" s="729"/>
      <c r="ER11" s="730"/>
      <c r="ES11" s="730"/>
      <c r="ET11" s="730"/>
      <c r="EU11" s="731"/>
      <c r="EV11" s="669"/>
      <c r="EW11" s="729"/>
      <c r="EX11" s="729"/>
      <c r="EY11" s="729"/>
      <c r="EZ11" s="729"/>
      <c r="FA11" s="729"/>
      <c r="FB11" s="730"/>
      <c r="FC11" s="730"/>
      <c r="FD11" s="730"/>
      <c r="FE11" s="731"/>
      <c r="FF11" s="669"/>
      <c r="FG11" s="729"/>
      <c r="FH11" s="729"/>
      <c r="FI11" s="729"/>
      <c r="FJ11" s="729"/>
      <c r="FK11" s="729"/>
      <c r="FL11" s="730"/>
      <c r="FM11" s="730"/>
      <c r="FN11" s="730"/>
      <c r="FO11" s="731"/>
      <c r="FP11" s="669"/>
      <c r="FQ11" s="729"/>
      <c r="FR11" s="729"/>
      <c r="FS11" s="729"/>
      <c r="FT11" s="729"/>
      <c r="FU11" s="729"/>
      <c r="FV11" s="730"/>
      <c r="FW11" s="730"/>
      <c r="FX11" s="730"/>
      <c r="FY11" s="731"/>
      <c r="FZ11" s="669"/>
      <c r="GA11" s="729"/>
      <c r="GB11" s="729"/>
      <c r="GC11" s="729"/>
      <c r="GD11" s="729"/>
      <c r="GE11" s="729"/>
      <c r="GF11" s="730"/>
      <c r="GG11" s="730"/>
      <c r="GH11" s="730"/>
      <c r="GI11" s="731"/>
      <c r="GJ11" s="669"/>
      <c r="GK11" s="729"/>
      <c r="GL11" s="729"/>
      <c r="GM11" s="729"/>
      <c r="GN11" s="729"/>
      <c r="GO11" s="729"/>
      <c r="GP11" s="730"/>
      <c r="GQ11" s="730"/>
      <c r="GR11" s="730"/>
      <c r="GS11" s="731"/>
      <c r="GT11" s="669"/>
      <c r="GU11" s="729"/>
      <c r="GV11" s="729"/>
      <c r="GW11" s="729"/>
      <c r="GX11" s="729"/>
      <c r="GY11" s="729"/>
      <c r="GZ11" s="730"/>
      <c r="HA11" s="730"/>
      <c r="HB11" s="730"/>
      <c r="HC11" s="731"/>
      <c r="HD11" s="669"/>
      <c r="HE11" s="729"/>
      <c r="HF11" s="729"/>
      <c r="HG11" s="729"/>
      <c r="HH11" s="729"/>
      <c r="HI11" s="729"/>
      <c r="HJ11" s="730"/>
      <c r="HK11" s="730"/>
      <c r="HL11" s="730"/>
      <c r="HM11" s="731"/>
      <c r="HN11" s="669"/>
      <c r="HO11" s="729"/>
      <c r="HP11" s="729"/>
      <c r="HQ11" s="729"/>
      <c r="HR11" s="729"/>
      <c r="HS11" s="729"/>
      <c r="HT11" s="730"/>
      <c r="HU11" s="730"/>
      <c r="HV11" s="730"/>
      <c r="HW11" s="731"/>
      <c r="HX11" s="669"/>
      <c r="HY11" s="729"/>
      <c r="HZ11" s="729"/>
      <c r="IA11" s="729"/>
      <c r="IB11" s="729"/>
      <c r="IC11" s="729"/>
      <c r="ID11" s="730"/>
      <c r="IE11" s="730"/>
      <c r="IF11" s="730"/>
      <c r="IG11" s="731"/>
      <c r="IH11" s="669"/>
      <c r="II11" s="729"/>
      <c r="IJ11" s="729"/>
      <c r="IK11" s="729"/>
      <c r="IL11" s="729"/>
      <c r="IM11" s="729"/>
      <c r="IN11" s="730"/>
      <c r="IO11" s="730"/>
      <c r="IP11" s="730"/>
      <c r="IQ11" s="731"/>
      <c r="IR11" s="669"/>
      <c r="IS11" s="729"/>
      <c r="IT11" s="729"/>
      <c r="IU11" s="729"/>
      <c r="IV11" s="729"/>
      <c r="IW11" s="729"/>
      <c r="IX11" s="730"/>
      <c r="IY11" s="730"/>
      <c r="IZ11" s="730"/>
      <c r="JA11" s="731"/>
      <c r="JB11" s="669"/>
      <c r="JC11" s="729"/>
      <c r="JD11" s="729"/>
      <c r="JE11" s="729"/>
      <c r="JF11" s="729"/>
      <c r="JG11" s="729"/>
      <c r="JH11" s="730"/>
      <c r="JI11" s="730"/>
      <c r="JJ11" s="730"/>
      <c r="JK11" s="731"/>
      <c r="JL11" s="669"/>
      <c r="JM11" s="729"/>
      <c r="JN11" s="729"/>
      <c r="JO11" s="729"/>
      <c r="JP11" s="729"/>
      <c r="JQ11" s="729"/>
      <c r="JR11" s="730"/>
      <c r="JS11" s="730"/>
      <c r="JT11" s="730"/>
      <c r="JU11" s="731"/>
      <c r="JV11" s="669"/>
      <c r="JW11" s="729"/>
      <c r="JX11" s="729"/>
      <c r="JY11" s="729"/>
      <c r="JZ11" s="729"/>
      <c r="KA11" s="729"/>
      <c r="KB11" s="730"/>
      <c r="KC11" s="730"/>
      <c r="KD11" s="730"/>
      <c r="KE11" s="731"/>
      <c r="KF11" s="669"/>
      <c r="KG11" s="729"/>
      <c r="KH11" s="729"/>
      <c r="KI11" s="729"/>
      <c r="KJ11" s="729"/>
      <c r="KK11" s="729"/>
      <c r="KL11" s="730"/>
      <c r="KM11" s="730"/>
      <c r="KN11" s="730"/>
      <c r="KO11" s="731"/>
      <c r="KP11" s="669"/>
      <c r="KQ11" s="729"/>
      <c r="KR11" s="729"/>
      <c r="KS11" s="729"/>
      <c r="KT11" s="729"/>
      <c r="KU11" s="729"/>
      <c r="KV11" s="730"/>
      <c r="KW11" s="730"/>
      <c r="KX11" s="730"/>
      <c r="KY11" s="731"/>
    </row>
    <row r="12" ht="15.75" customHeight="1">
      <c r="A12" s="732">
        <v>0.4583333333333333</v>
      </c>
      <c r="B12" s="856" t="s">
        <v>3341</v>
      </c>
      <c r="C12" s="660" t="s">
        <v>2426</v>
      </c>
      <c r="D12" s="660" t="s">
        <v>2138</v>
      </c>
      <c r="E12" s="660" t="s">
        <v>34</v>
      </c>
      <c r="F12" s="660" t="s">
        <v>3097</v>
      </c>
      <c r="G12" s="660" t="s">
        <v>2502</v>
      </c>
      <c r="H12" s="857">
        <v>0.0</v>
      </c>
      <c r="I12" s="825" t="s">
        <v>2413</v>
      </c>
      <c r="J12" s="713"/>
      <c r="K12" s="734" t="s">
        <v>3363</v>
      </c>
      <c r="L12" s="546"/>
      <c r="M12" s="546"/>
      <c r="N12" s="733"/>
      <c r="O12" s="546"/>
      <c r="P12" s="546"/>
      <c r="Q12" s="546"/>
      <c r="R12" s="713"/>
      <c r="S12" s="713"/>
      <c r="T12" s="713"/>
      <c r="U12" s="734"/>
      <c r="V12" s="546"/>
      <c r="W12" s="546"/>
      <c r="X12" s="733"/>
      <c r="Y12" s="546"/>
      <c r="Z12" s="546"/>
      <c r="AA12" s="546"/>
      <c r="AB12" s="713"/>
      <c r="AC12" s="713"/>
      <c r="AD12" s="713"/>
      <c r="AE12" s="734"/>
      <c r="AF12" s="546" t="s">
        <v>3341</v>
      </c>
      <c r="AG12" s="546" t="s">
        <v>2426</v>
      </c>
      <c r="AH12" s="733" t="s">
        <v>924</v>
      </c>
      <c r="AI12" s="546" t="s">
        <v>34</v>
      </c>
      <c r="AJ12" s="546" t="s">
        <v>1748</v>
      </c>
      <c r="AK12" s="546" t="s">
        <v>2289</v>
      </c>
      <c r="AL12" s="713">
        <v>125.0</v>
      </c>
      <c r="AM12" s="713" t="s">
        <v>3344</v>
      </c>
      <c r="AN12" s="713"/>
      <c r="AO12" s="734" t="s">
        <v>3681</v>
      </c>
      <c r="AP12" s="546"/>
      <c r="AQ12" s="546"/>
      <c r="AR12" s="733"/>
      <c r="AS12" s="546"/>
      <c r="AT12" s="546"/>
      <c r="AU12" s="546"/>
      <c r="AV12" s="713"/>
      <c r="AW12" s="713"/>
      <c r="AX12" s="713"/>
      <c r="AY12" s="734"/>
      <c r="AZ12" s="546" t="s">
        <v>3341</v>
      </c>
      <c r="BA12" s="546" t="s">
        <v>2426</v>
      </c>
      <c r="BB12" s="733" t="s">
        <v>2418</v>
      </c>
      <c r="BC12" s="546" t="s">
        <v>34</v>
      </c>
      <c r="BD12" s="546" t="s">
        <v>2112</v>
      </c>
      <c r="BE12" s="546" t="s">
        <v>2278</v>
      </c>
      <c r="BF12" s="713">
        <v>300.0</v>
      </c>
      <c r="BG12" s="713"/>
      <c r="BH12" s="713"/>
      <c r="BI12" s="734" t="s">
        <v>3384</v>
      </c>
      <c r="BJ12" s="546"/>
      <c r="BK12" s="546"/>
      <c r="BL12" s="733"/>
      <c r="BM12" s="546"/>
      <c r="BN12" s="546"/>
      <c r="BO12" s="546"/>
      <c r="BP12" s="713"/>
      <c r="BQ12" s="713"/>
      <c r="BR12" s="713"/>
      <c r="BS12" s="734"/>
      <c r="BT12" s="546" t="s">
        <v>3341</v>
      </c>
      <c r="BU12" s="546" t="s">
        <v>2426</v>
      </c>
      <c r="BV12" s="546" t="s">
        <v>2644</v>
      </c>
      <c r="BW12" s="546" t="s">
        <v>34</v>
      </c>
      <c r="BX12" s="546" t="s">
        <v>3104</v>
      </c>
      <c r="BY12" s="546" t="s">
        <v>698</v>
      </c>
      <c r="BZ12" s="713" t="s">
        <v>2490</v>
      </c>
      <c r="CA12" s="713" t="s">
        <v>3355</v>
      </c>
      <c r="CB12" s="713"/>
      <c r="CC12" s="734" t="s">
        <v>3384</v>
      </c>
      <c r="CD12" s="546"/>
      <c r="CE12" s="546"/>
      <c r="CF12" s="733"/>
      <c r="CG12" s="546"/>
      <c r="CH12" s="546"/>
      <c r="CI12" s="546"/>
      <c r="CJ12" s="713"/>
      <c r="CK12" s="713"/>
      <c r="CL12" s="713"/>
      <c r="CM12" s="734"/>
      <c r="CN12" s="546"/>
      <c r="CO12" s="546"/>
      <c r="CP12" s="733"/>
      <c r="CQ12" s="546"/>
      <c r="CR12" s="546"/>
      <c r="CS12" s="546"/>
      <c r="CT12" s="713"/>
      <c r="CU12" s="713"/>
      <c r="CV12" s="713"/>
      <c r="CW12" s="734"/>
      <c r="DE12" s="713"/>
      <c r="DF12" s="713"/>
      <c r="DG12" s="734"/>
      <c r="DO12" s="713"/>
      <c r="DP12" s="713"/>
      <c r="DQ12" s="734"/>
      <c r="DR12" s="661" t="s">
        <v>3341</v>
      </c>
      <c r="DS12" s="661" t="s">
        <v>2426</v>
      </c>
      <c r="DT12" s="661" t="s">
        <v>1304</v>
      </c>
      <c r="DU12" s="661" t="s">
        <v>34</v>
      </c>
      <c r="DV12" s="661" t="s">
        <v>3109</v>
      </c>
      <c r="DW12" s="661" t="s">
        <v>2502</v>
      </c>
      <c r="DX12" s="709">
        <v>300.0</v>
      </c>
      <c r="DY12" s="713" t="s">
        <v>3355</v>
      </c>
      <c r="DZ12" s="713"/>
      <c r="EA12" s="734" t="s">
        <v>3363</v>
      </c>
      <c r="EB12" s="546"/>
      <c r="EC12" s="546"/>
      <c r="ED12" s="733"/>
      <c r="EE12" s="546"/>
      <c r="EF12" s="546"/>
      <c r="EG12" s="546"/>
      <c r="EH12" s="713"/>
      <c r="EI12" s="713"/>
      <c r="EJ12" s="713"/>
      <c r="EK12" s="734"/>
      <c r="EL12" s="546" t="s">
        <v>3341</v>
      </c>
      <c r="EM12" s="546" t="s">
        <v>2426</v>
      </c>
      <c r="EN12" s="733">
        <v>400.0</v>
      </c>
      <c r="EO12" s="546" t="s">
        <v>34</v>
      </c>
      <c r="EP12" s="546" t="s">
        <v>3097</v>
      </c>
      <c r="EQ12" s="546" t="s">
        <v>698</v>
      </c>
      <c r="ER12" s="713">
        <v>400.0</v>
      </c>
      <c r="ES12" s="713" t="s">
        <v>3355</v>
      </c>
      <c r="ET12" s="713"/>
      <c r="EU12" s="734" t="s">
        <v>3363</v>
      </c>
      <c r="EV12" s="546"/>
      <c r="EW12" s="546"/>
      <c r="EX12" s="733"/>
      <c r="EY12" s="546"/>
      <c r="EZ12" s="546"/>
      <c r="FA12" s="546"/>
      <c r="FB12" s="713"/>
      <c r="FC12" s="713"/>
      <c r="FD12" s="713"/>
      <c r="FE12" s="734"/>
      <c r="FF12" s="546" t="s">
        <v>3341</v>
      </c>
      <c r="FG12" s="546" t="s">
        <v>2426</v>
      </c>
      <c r="FH12" s="546" t="s">
        <v>2664</v>
      </c>
      <c r="FI12" s="546" t="s">
        <v>34</v>
      </c>
      <c r="FJ12" s="546" t="s">
        <v>3097</v>
      </c>
      <c r="FK12" s="546" t="s">
        <v>2502</v>
      </c>
      <c r="FL12" s="713">
        <v>300.0</v>
      </c>
      <c r="FM12" s="713"/>
      <c r="FN12" s="713"/>
      <c r="FO12" s="734" t="s">
        <v>3349</v>
      </c>
      <c r="FP12" s="546"/>
      <c r="FQ12" s="546"/>
      <c r="FR12" s="733"/>
      <c r="FS12" s="546"/>
      <c r="FT12" s="546"/>
      <c r="FU12" s="546"/>
      <c r="FV12" s="713"/>
      <c r="FW12" s="713"/>
      <c r="FX12" s="713"/>
      <c r="FY12" s="734"/>
      <c r="GH12" s="713"/>
      <c r="GI12" s="734"/>
      <c r="GJ12" s="546" t="s">
        <v>3341</v>
      </c>
      <c r="GK12" s="546" t="s">
        <v>2426</v>
      </c>
      <c r="GL12" s="733" t="s">
        <v>2418</v>
      </c>
      <c r="GM12" s="546" t="s">
        <v>34</v>
      </c>
      <c r="GN12" s="546" t="s">
        <v>2112</v>
      </c>
      <c r="GO12" s="546" t="s">
        <v>2278</v>
      </c>
      <c r="GP12" s="713">
        <v>300.0</v>
      </c>
      <c r="GQ12" s="713" t="s">
        <v>2413</v>
      </c>
      <c r="GR12" s="713"/>
      <c r="GS12" s="734" t="s">
        <v>3349</v>
      </c>
      <c r="GT12" s="546" t="s">
        <v>3341</v>
      </c>
      <c r="GU12" s="546" t="s">
        <v>2426</v>
      </c>
      <c r="GV12" s="546" t="s">
        <v>2664</v>
      </c>
      <c r="GW12" s="546" t="s">
        <v>34</v>
      </c>
      <c r="GX12" s="546" t="s">
        <v>3097</v>
      </c>
      <c r="GY12" s="546" t="s">
        <v>2502</v>
      </c>
      <c r="GZ12" s="713">
        <v>300.0</v>
      </c>
      <c r="HA12" s="713" t="s">
        <v>4427</v>
      </c>
      <c r="HB12" s="713"/>
      <c r="HC12" s="734" t="s">
        <v>3363</v>
      </c>
      <c r="HD12" s="661" t="s">
        <v>3341</v>
      </c>
      <c r="HE12" s="661" t="s">
        <v>2426</v>
      </c>
      <c r="HF12" s="661" t="s">
        <v>2454</v>
      </c>
      <c r="HG12" s="661" t="s">
        <v>3133</v>
      </c>
      <c r="HH12" s="661" t="s">
        <v>3105</v>
      </c>
      <c r="HI12" s="661" t="s">
        <v>698</v>
      </c>
      <c r="HJ12" s="709">
        <v>850.0</v>
      </c>
      <c r="HK12" s="713"/>
      <c r="HL12" s="713"/>
      <c r="HM12" s="734" t="s">
        <v>3349</v>
      </c>
      <c r="HN12" s="546"/>
      <c r="HO12" s="546"/>
      <c r="HP12" s="733"/>
      <c r="HQ12" s="546"/>
      <c r="HR12" s="546"/>
      <c r="HS12" s="546"/>
      <c r="HT12" s="713"/>
      <c r="HU12" s="713"/>
      <c r="HV12" s="713"/>
      <c r="HW12" s="734"/>
      <c r="HX12" s="546"/>
      <c r="HY12" s="546"/>
      <c r="HZ12" s="733"/>
      <c r="IA12" s="546"/>
      <c r="IB12" s="546"/>
      <c r="IC12" s="546"/>
      <c r="ID12" s="713"/>
      <c r="IE12" s="713"/>
      <c r="IF12" s="713"/>
      <c r="IG12" s="734"/>
      <c r="IH12" s="546"/>
      <c r="II12" s="546"/>
      <c r="IJ12" s="733"/>
      <c r="IK12" s="546"/>
      <c r="IL12" s="546"/>
      <c r="IM12" s="546"/>
      <c r="IN12" s="713"/>
      <c r="IO12" s="713"/>
      <c r="IP12" s="713"/>
      <c r="IQ12" s="734"/>
      <c r="IR12" s="546"/>
      <c r="IS12" s="546"/>
      <c r="IT12" s="733"/>
      <c r="IU12" s="546"/>
      <c r="IV12" s="546"/>
      <c r="IW12" s="546"/>
      <c r="IX12" s="713"/>
      <c r="IY12" s="713"/>
      <c r="IZ12" s="713"/>
      <c r="JA12" s="734"/>
      <c r="JB12" s="661" t="s">
        <v>3341</v>
      </c>
      <c r="JC12" s="661" t="s">
        <v>2426</v>
      </c>
      <c r="JD12" s="661" t="s">
        <v>1304</v>
      </c>
      <c r="JE12" s="661" t="s">
        <v>34</v>
      </c>
      <c r="JF12" s="661" t="s">
        <v>3109</v>
      </c>
      <c r="JG12" s="661" t="s">
        <v>2502</v>
      </c>
      <c r="JH12" s="709">
        <v>300.0</v>
      </c>
      <c r="JI12" s="713" t="s">
        <v>3355</v>
      </c>
      <c r="JJ12" s="713"/>
      <c r="JK12" s="734" t="s">
        <v>3363</v>
      </c>
      <c r="JL12" s="546"/>
      <c r="JM12" s="546"/>
      <c r="JN12" s="733"/>
      <c r="JO12" s="546"/>
      <c r="JP12" s="546"/>
      <c r="JQ12" s="546"/>
      <c r="JR12" s="713"/>
      <c r="JS12" s="713"/>
      <c r="JT12" s="713"/>
      <c r="JU12" s="734"/>
      <c r="JV12" s="661" t="s">
        <v>3368</v>
      </c>
      <c r="JW12" s="661" t="s">
        <v>2426</v>
      </c>
      <c r="JX12" s="661" t="s">
        <v>4580</v>
      </c>
      <c r="JY12" s="661" t="s">
        <v>34</v>
      </c>
      <c r="JZ12" s="661" t="s">
        <v>3104</v>
      </c>
      <c r="KA12" s="661" t="s">
        <v>698</v>
      </c>
      <c r="KB12" s="709">
        <v>420.0</v>
      </c>
      <c r="KC12" s="709" t="s">
        <v>3355</v>
      </c>
      <c r="KD12" s="713"/>
      <c r="KE12" s="734" t="s">
        <v>3384</v>
      </c>
      <c r="KF12" s="546"/>
      <c r="KG12" s="546"/>
      <c r="KH12" s="733"/>
      <c r="KI12" s="546"/>
      <c r="KJ12" s="546"/>
      <c r="KK12" s="546"/>
      <c r="KL12" s="713"/>
      <c r="KM12" s="713"/>
      <c r="KN12" s="713"/>
      <c r="KO12" s="734"/>
      <c r="KP12" s="546" t="s">
        <v>3368</v>
      </c>
      <c r="KQ12" s="546" t="s">
        <v>2426</v>
      </c>
      <c r="KR12" s="546" t="s">
        <v>2704</v>
      </c>
      <c r="KS12" s="546" t="s">
        <v>34</v>
      </c>
      <c r="KT12" s="546" t="s">
        <v>3106</v>
      </c>
      <c r="KU12" s="546" t="s">
        <v>2289</v>
      </c>
      <c r="KV12" s="713">
        <v>300.0</v>
      </c>
      <c r="KW12" s="713" t="s">
        <v>3355</v>
      </c>
      <c r="KX12" s="713"/>
      <c r="KY12" s="734" t="s">
        <v>3363</v>
      </c>
    </row>
    <row r="13" ht="15.75" customHeight="1">
      <c r="A13" s="715">
        <v>0.4583333333333333</v>
      </c>
      <c r="B13" s="669"/>
      <c r="C13" s="669"/>
      <c r="D13" s="669"/>
      <c r="E13" s="669"/>
      <c r="F13" s="669"/>
      <c r="G13" s="669"/>
      <c r="H13" s="700"/>
      <c r="I13" s="700"/>
      <c r="J13" s="700"/>
      <c r="K13" s="716"/>
      <c r="L13" s="669"/>
      <c r="M13" s="669"/>
      <c r="N13" s="669"/>
      <c r="O13" s="669"/>
      <c r="P13" s="669"/>
      <c r="Q13" s="669"/>
      <c r="R13" s="700"/>
      <c r="S13" s="700"/>
      <c r="T13" s="700"/>
      <c r="U13" s="716"/>
      <c r="V13" s="669"/>
      <c r="W13" s="669"/>
      <c r="X13" s="669"/>
      <c r="Y13" s="669"/>
      <c r="Z13" s="669"/>
      <c r="AA13" s="669"/>
      <c r="AB13" s="700"/>
      <c r="AC13" s="700"/>
      <c r="AD13" s="700"/>
      <c r="AE13" s="716"/>
      <c r="AF13" s="669"/>
      <c r="AG13" s="669"/>
      <c r="AH13" s="669"/>
      <c r="AI13" s="669"/>
      <c r="AJ13" s="669"/>
      <c r="AK13" s="669"/>
      <c r="AL13" s="700"/>
      <c r="AM13" s="700"/>
      <c r="AN13" s="700"/>
      <c r="AO13" s="716"/>
      <c r="AP13" s="669"/>
      <c r="AQ13" s="669"/>
      <c r="AR13" s="669"/>
      <c r="AS13" s="669"/>
      <c r="AT13" s="669"/>
      <c r="AU13" s="669"/>
      <c r="AV13" s="700"/>
      <c r="AW13" s="700"/>
      <c r="AX13" s="700"/>
      <c r="AY13" s="716"/>
      <c r="AZ13" s="669"/>
      <c r="BA13" s="669"/>
      <c r="BB13" s="669"/>
      <c r="BC13" s="669"/>
      <c r="BD13" s="669"/>
      <c r="BE13" s="669"/>
      <c r="BF13" s="700"/>
      <c r="BG13" s="700"/>
      <c r="BH13" s="700"/>
      <c r="BI13" s="716"/>
      <c r="BJ13" s="669"/>
      <c r="BK13" s="669"/>
      <c r="BL13" s="669"/>
      <c r="BM13" s="669"/>
      <c r="BN13" s="669"/>
      <c r="BO13" s="669"/>
      <c r="BP13" s="700"/>
      <c r="BQ13" s="700"/>
      <c r="BR13" s="700"/>
      <c r="BS13" s="716"/>
      <c r="BT13" s="669" t="s">
        <v>3368</v>
      </c>
      <c r="BU13" s="669" t="s">
        <v>2426</v>
      </c>
      <c r="BV13" s="669" t="s">
        <v>2659</v>
      </c>
      <c r="BW13" s="669" t="s">
        <v>34</v>
      </c>
      <c r="BX13" s="669" t="s">
        <v>3099</v>
      </c>
      <c r="BY13" s="669" t="s">
        <v>698</v>
      </c>
      <c r="BZ13" s="700">
        <v>420.0</v>
      </c>
      <c r="CA13" s="700" t="s">
        <v>3355</v>
      </c>
      <c r="CB13" s="700"/>
      <c r="CC13" s="716" t="s">
        <v>3363</v>
      </c>
      <c r="CD13" s="669"/>
      <c r="CE13" s="669"/>
      <c r="CF13" s="669"/>
      <c r="CG13" s="669"/>
      <c r="CH13" s="669"/>
      <c r="CI13" s="669"/>
      <c r="CJ13" s="700"/>
      <c r="CK13" s="700"/>
      <c r="CL13" s="700"/>
      <c r="CM13" s="716"/>
      <c r="CN13" s="669"/>
      <c r="CO13" s="669"/>
      <c r="CP13" s="669"/>
      <c r="CQ13" s="669"/>
      <c r="CR13" s="669"/>
      <c r="CS13" s="669"/>
      <c r="CT13" s="700"/>
      <c r="CU13" s="700"/>
      <c r="CV13" s="700"/>
      <c r="CW13" s="716"/>
      <c r="CX13" s="669"/>
      <c r="CY13" s="669"/>
      <c r="CZ13" s="669"/>
      <c r="DA13" s="669"/>
      <c r="DB13" s="669"/>
      <c r="DC13" s="669"/>
      <c r="DD13" s="700"/>
      <c r="DE13" s="700"/>
      <c r="DF13" s="700"/>
      <c r="DG13" s="716"/>
      <c r="DH13" s="669"/>
      <c r="DI13" s="669"/>
      <c r="DJ13" s="669"/>
      <c r="DK13" s="669"/>
      <c r="DL13" s="669"/>
      <c r="DM13" s="669"/>
      <c r="DN13" s="700"/>
      <c r="DO13" s="700"/>
      <c r="DP13" s="700"/>
      <c r="DQ13" s="716"/>
      <c r="DR13" s="669" t="s">
        <v>3368</v>
      </c>
      <c r="DS13" s="669" t="s">
        <v>2426</v>
      </c>
      <c r="DT13" s="669" t="s">
        <v>2668</v>
      </c>
      <c r="DU13" s="669" t="s">
        <v>34</v>
      </c>
      <c r="DV13" s="669" t="s">
        <v>3106</v>
      </c>
      <c r="DW13" s="669" t="s">
        <v>2289</v>
      </c>
      <c r="DX13" s="700">
        <v>300.0</v>
      </c>
      <c r="DY13" s="700" t="s">
        <v>3355</v>
      </c>
      <c r="DZ13" s="700"/>
      <c r="EA13" s="716" t="s">
        <v>3363</v>
      </c>
      <c r="EB13" s="669"/>
      <c r="EC13" s="669"/>
      <c r="ED13" s="669"/>
      <c r="EE13" s="669"/>
      <c r="EF13" s="669"/>
      <c r="EG13" s="669"/>
      <c r="EH13" s="700"/>
      <c r="EI13" s="700"/>
      <c r="EJ13" s="700"/>
      <c r="EK13" s="716"/>
      <c r="ES13" s="700"/>
      <c r="ET13" s="700"/>
      <c r="EU13" s="716"/>
      <c r="EV13" s="669"/>
      <c r="EW13" s="669"/>
      <c r="EX13" s="669"/>
      <c r="EY13" s="669"/>
      <c r="EZ13" s="669"/>
      <c r="FA13" s="669"/>
      <c r="FB13" s="700"/>
      <c r="FC13" s="700"/>
      <c r="FD13" s="700"/>
      <c r="FE13" s="716"/>
      <c r="FF13" s="669"/>
      <c r="FG13" s="669"/>
      <c r="FH13" s="669"/>
      <c r="FI13" s="669"/>
      <c r="FJ13" s="669"/>
      <c r="FK13" s="669"/>
      <c r="FL13" s="700"/>
      <c r="FM13" s="700"/>
      <c r="FN13" s="700"/>
      <c r="FO13" s="716"/>
      <c r="FP13" s="669"/>
      <c r="FQ13" s="669"/>
      <c r="FR13" s="669"/>
      <c r="FS13" s="669"/>
      <c r="FT13" s="669"/>
      <c r="FU13" s="669"/>
      <c r="FV13" s="700"/>
      <c r="FW13" s="700"/>
      <c r="FX13" s="700"/>
      <c r="FY13" s="716"/>
      <c r="FZ13" s="669"/>
      <c r="GA13" s="669"/>
      <c r="GB13" s="669"/>
      <c r="GC13" s="669"/>
      <c r="GD13" s="669"/>
      <c r="GE13" s="669"/>
      <c r="GF13" s="700"/>
      <c r="GG13" s="700"/>
      <c r="GH13" s="700"/>
      <c r="GI13" s="716"/>
      <c r="GJ13" s="669"/>
      <c r="GK13" s="669"/>
      <c r="GL13" s="669"/>
      <c r="GM13" s="669"/>
      <c r="GN13" s="669"/>
      <c r="GO13" s="669"/>
      <c r="GP13" s="700"/>
      <c r="GQ13" s="700"/>
      <c r="GR13" s="700"/>
      <c r="GS13" s="716"/>
      <c r="GT13" s="669"/>
      <c r="GU13" s="669"/>
      <c r="GV13" s="685" t="s">
        <v>3717</v>
      </c>
      <c r="GW13" s="685"/>
      <c r="GX13" s="685" t="s">
        <v>3100</v>
      </c>
      <c r="GY13" s="685" t="s">
        <v>2289</v>
      </c>
      <c r="GZ13" s="698" t="s">
        <v>902</v>
      </c>
      <c r="HA13" s="700" t="s">
        <v>3355</v>
      </c>
      <c r="HB13" s="700"/>
      <c r="HC13" s="716" t="s">
        <v>3363</v>
      </c>
      <c r="HD13" s="669" t="s">
        <v>3341</v>
      </c>
      <c r="HE13" s="669" t="s">
        <v>2426</v>
      </c>
      <c r="HF13" s="669" t="s">
        <v>2504</v>
      </c>
      <c r="HG13" s="669" t="s">
        <v>34</v>
      </c>
      <c r="HH13" s="669" t="s">
        <v>3106</v>
      </c>
      <c r="HI13" s="669" t="s">
        <v>2289</v>
      </c>
      <c r="HJ13" s="700">
        <v>400.0</v>
      </c>
      <c r="HK13" s="700" t="s">
        <v>4427</v>
      </c>
      <c r="HL13" s="700"/>
      <c r="HM13" s="716" t="s">
        <v>3363</v>
      </c>
      <c r="HN13" s="669"/>
      <c r="HO13" s="669"/>
      <c r="HP13" s="669"/>
      <c r="HQ13" s="669"/>
      <c r="HR13" s="669"/>
      <c r="HS13" s="669"/>
      <c r="HT13" s="700"/>
      <c r="HU13" s="700"/>
      <c r="HV13" s="700"/>
      <c r="HW13" s="716"/>
      <c r="HX13" s="669"/>
      <c r="HY13" s="669"/>
      <c r="HZ13" s="669"/>
      <c r="IA13" s="669"/>
      <c r="IB13" s="669"/>
      <c r="IC13" s="669"/>
      <c r="ID13" s="700"/>
      <c r="IE13" s="700"/>
      <c r="IF13" s="700"/>
      <c r="IG13" s="716"/>
      <c r="IH13" s="669"/>
      <c r="II13" s="669"/>
      <c r="IJ13" s="669"/>
      <c r="IK13" s="669"/>
      <c r="IL13" s="669"/>
      <c r="IM13" s="669"/>
      <c r="IN13" s="700"/>
      <c r="IO13" s="700"/>
      <c r="IP13" s="700"/>
      <c r="IQ13" s="716"/>
      <c r="IR13" s="669"/>
      <c r="IS13" s="669"/>
      <c r="IT13" s="669"/>
      <c r="IU13" s="669"/>
      <c r="IV13" s="669"/>
      <c r="IW13" s="669"/>
      <c r="IX13" s="700"/>
      <c r="IY13" s="700"/>
      <c r="IZ13" s="700"/>
      <c r="JA13" s="716"/>
      <c r="JB13" s="685" t="s">
        <v>3341</v>
      </c>
      <c r="JC13" s="685" t="s">
        <v>2426</v>
      </c>
      <c r="JD13" s="915" t="s">
        <v>2418</v>
      </c>
      <c r="JE13" s="685" t="s">
        <v>34</v>
      </c>
      <c r="JF13" s="685" t="s">
        <v>2112</v>
      </c>
      <c r="JG13" s="685" t="s">
        <v>2278</v>
      </c>
      <c r="JH13" s="698">
        <v>300.0</v>
      </c>
      <c r="JI13" s="698" t="s">
        <v>3355</v>
      </c>
      <c r="JJ13" s="700"/>
      <c r="JK13" s="716" t="s">
        <v>3363</v>
      </c>
      <c r="JL13" s="669"/>
      <c r="JM13" s="669"/>
      <c r="JN13" s="669"/>
      <c r="JO13" s="669"/>
      <c r="JP13" s="669"/>
      <c r="JQ13" s="669"/>
      <c r="JR13" s="700"/>
      <c r="JS13" s="700"/>
      <c r="JT13" s="700"/>
      <c r="JU13" s="716"/>
      <c r="JV13" s="669" t="s">
        <v>3368</v>
      </c>
      <c r="JW13" s="669" t="s">
        <v>2426</v>
      </c>
      <c r="JX13" s="669" t="s">
        <v>4581</v>
      </c>
      <c r="JY13" s="669" t="s">
        <v>34</v>
      </c>
      <c r="JZ13" s="669" t="s">
        <v>3099</v>
      </c>
      <c r="KA13" s="669" t="s">
        <v>698</v>
      </c>
      <c r="KB13" s="700">
        <v>420.0</v>
      </c>
      <c r="KC13" s="700" t="s">
        <v>3355</v>
      </c>
      <c r="KD13" s="700"/>
      <c r="KE13" s="716" t="s">
        <v>3384</v>
      </c>
      <c r="KF13" s="669"/>
      <c r="KG13" s="669"/>
      <c r="KH13" s="669"/>
      <c r="KI13" s="669"/>
      <c r="KJ13" s="669"/>
      <c r="KK13" s="669"/>
      <c r="KL13" s="700"/>
      <c r="KM13" s="700"/>
      <c r="KN13" s="700"/>
      <c r="KO13" s="716"/>
      <c r="KP13" s="669"/>
      <c r="KQ13" s="669"/>
      <c r="KR13" s="669"/>
      <c r="KS13" s="669"/>
      <c r="KT13" s="669"/>
      <c r="KU13" s="669"/>
      <c r="KV13" s="700"/>
      <c r="KW13" s="700"/>
      <c r="KX13" s="700"/>
      <c r="KY13" s="716"/>
    </row>
    <row r="14" ht="15.75" customHeight="1">
      <c r="A14" s="708">
        <v>0.4583333333333333</v>
      </c>
      <c r="B14" s="661"/>
      <c r="C14" s="661"/>
      <c r="D14" s="661"/>
      <c r="E14" s="661"/>
      <c r="F14" s="661"/>
      <c r="G14" s="661"/>
      <c r="H14" s="709"/>
      <c r="I14" s="709"/>
      <c r="J14" s="709"/>
      <c r="K14" s="710"/>
      <c r="L14" s="661"/>
      <c r="M14" s="661"/>
      <c r="N14" s="661"/>
      <c r="O14" s="661"/>
      <c r="P14" s="661"/>
      <c r="Q14" s="661"/>
      <c r="R14" s="709"/>
      <c r="S14" s="709"/>
      <c r="T14" s="709"/>
      <c r="U14" s="710"/>
      <c r="V14" s="661"/>
      <c r="W14" s="661"/>
      <c r="X14" s="661"/>
      <c r="Y14" s="661"/>
      <c r="Z14" s="661"/>
      <c r="AA14" s="661"/>
      <c r="AB14" s="709"/>
      <c r="AC14" s="709"/>
      <c r="AD14" s="709"/>
      <c r="AE14" s="710"/>
      <c r="AF14" s="661"/>
      <c r="AG14" s="661"/>
      <c r="AH14" s="661"/>
      <c r="AI14" s="661"/>
      <c r="AJ14" s="661"/>
      <c r="AK14" s="661"/>
      <c r="AL14" s="709"/>
      <c r="AM14" s="709"/>
      <c r="AN14" s="709"/>
      <c r="AO14" s="710"/>
      <c r="AP14" s="661"/>
      <c r="AQ14" s="661"/>
      <c r="AR14" s="661"/>
      <c r="AS14" s="661"/>
      <c r="AT14" s="661"/>
      <c r="AU14" s="661"/>
      <c r="AV14" s="709"/>
      <c r="AW14" s="709"/>
      <c r="AX14" s="709"/>
      <c r="AY14" s="710"/>
      <c r="AZ14" s="661"/>
      <c r="BA14" s="661"/>
      <c r="BB14" s="661"/>
      <c r="BC14" s="661"/>
      <c r="BD14" s="661"/>
      <c r="BE14" s="661"/>
      <c r="BF14" s="709"/>
      <c r="BG14" s="709"/>
      <c r="BH14" s="709"/>
      <c r="BI14" s="710"/>
      <c r="BJ14" s="661"/>
      <c r="BK14" s="661"/>
      <c r="BL14" s="661"/>
      <c r="BM14" s="661"/>
      <c r="BN14" s="661"/>
      <c r="BO14" s="661"/>
      <c r="BP14" s="709"/>
      <c r="BQ14" s="709"/>
      <c r="BR14" s="709"/>
      <c r="BS14" s="710"/>
      <c r="BT14" s="661" t="s">
        <v>3341</v>
      </c>
      <c r="BU14" s="661" t="s">
        <v>1780</v>
      </c>
      <c r="BV14" s="661" t="s">
        <v>2577</v>
      </c>
      <c r="BW14" s="661" t="s">
        <v>34</v>
      </c>
      <c r="BX14" s="661" t="s">
        <v>3106</v>
      </c>
      <c r="BY14" s="661" t="s">
        <v>2289</v>
      </c>
      <c r="BZ14" s="709" t="s">
        <v>2107</v>
      </c>
      <c r="CA14" s="709" t="s">
        <v>3114</v>
      </c>
      <c r="CB14" s="709"/>
      <c r="CC14" s="710" t="s">
        <v>3363</v>
      </c>
      <c r="CD14" s="661"/>
      <c r="CE14" s="661"/>
      <c r="CF14" s="661"/>
      <c r="CG14" s="661"/>
      <c r="CH14" s="661"/>
      <c r="CI14" s="661"/>
      <c r="CJ14" s="709"/>
      <c r="CK14" s="709"/>
      <c r="CL14" s="709"/>
      <c r="CM14" s="710"/>
      <c r="CN14" s="661"/>
      <c r="CO14" s="661"/>
      <c r="CP14" s="661"/>
      <c r="CQ14" s="661"/>
      <c r="CR14" s="661"/>
      <c r="CS14" s="661"/>
      <c r="CT14" s="709"/>
      <c r="CU14" s="709"/>
      <c r="CV14" s="709"/>
      <c r="CW14" s="710"/>
      <c r="CX14" s="661"/>
      <c r="CY14" s="661"/>
      <c r="CZ14" s="661"/>
      <c r="DA14" s="661"/>
      <c r="DB14" s="661"/>
      <c r="DC14" s="661"/>
      <c r="DD14" s="709"/>
      <c r="DE14" s="709"/>
      <c r="DF14" s="709"/>
      <c r="DG14" s="710"/>
      <c r="DH14" s="661"/>
      <c r="DI14" s="661"/>
      <c r="DJ14" s="661"/>
      <c r="DK14" s="661"/>
      <c r="DL14" s="661"/>
      <c r="DM14" s="661"/>
      <c r="DN14" s="709"/>
      <c r="DO14" s="709"/>
      <c r="DP14" s="709"/>
      <c r="DQ14" s="710"/>
      <c r="DR14" s="661"/>
      <c r="DS14" s="661"/>
      <c r="DT14" s="661"/>
      <c r="DU14" s="661"/>
      <c r="DV14" s="661"/>
      <c r="DW14" s="661"/>
      <c r="DX14" s="709"/>
      <c r="DY14" s="709"/>
      <c r="DZ14" s="709"/>
      <c r="EA14" s="710"/>
      <c r="EB14" s="661"/>
      <c r="EC14" s="661"/>
      <c r="ED14" s="661"/>
      <c r="EE14" s="661"/>
      <c r="EF14" s="661"/>
      <c r="EG14" s="661"/>
      <c r="EH14" s="709"/>
      <c r="EI14" s="709"/>
      <c r="EJ14" s="709"/>
      <c r="EK14" s="710"/>
      <c r="EL14" s="661"/>
      <c r="EM14" s="661"/>
      <c r="EN14" s="661"/>
      <c r="EO14" s="661"/>
      <c r="EP14" s="661"/>
      <c r="EQ14" s="661"/>
      <c r="ER14" s="709"/>
      <c r="ES14" s="709"/>
      <c r="ET14" s="709"/>
      <c r="EU14" s="710"/>
      <c r="EV14" s="661"/>
      <c r="EW14" s="661"/>
      <c r="EX14" s="661"/>
      <c r="EY14" s="661"/>
      <c r="EZ14" s="661"/>
      <c r="FA14" s="661"/>
      <c r="FB14" s="709"/>
      <c r="FC14" s="709"/>
      <c r="FD14" s="709"/>
      <c r="FE14" s="710"/>
      <c r="FF14" s="661"/>
      <c r="FG14" s="661"/>
      <c r="FH14" s="661"/>
      <c r="FI14" s="661"/>
      <c r="FJ14" s="661"/>
      <c r="FK14" s="661"/>
      <c r="FL14" s="709"/>
      <c r="FM14" s="709"/>
      <c r="FN14" s="709"/>
      <c r="FO14" s="710"/>
      <c r="FP14" s="661"/>
      <c r="FQ14" s="661"/>
      <c r="FR14" s="661"/>
      <c r="FS14" s="661"/>
      <c r="FT14" s="661"/>
      <c r="FU14" s="661"/>
      <c r="FV14" s="709"/>
      <c r="FW14" s="709"/>
      <c r="FX14" s="709"/>
      <c r="FY14" s="710"/>
      <c r="FZ14" s="661"/>
      <c r="GA14" s="661"/>
      <c r="GB14" s="661"/>
      <c r="GC14" s="661"/>
      <c r="GD14" s="661"/>
      <c r="GE14" s="661"/>
      <c r="GF14" s="709"/>
      <c r="GG14" s="709"/>
      <c r="GH14" s="709"/>
      <c r="GI14" s="710"/>
      <c r="GJ14" s="661"/>
      <c r="GK14" s="661"/>
      <c r="GL14" s="661"/>
      <c r="GM14" s="661"/>
      <c r="GN14" s="661"/>
      <c r="GO14" s="661"/>
      <c r="GP14" s="709"/>
      <c r="GQ14" s="709"/>
      <c r="GR14" s="709"/>
      <c r="GS14" s="710"/>
      <c r="GT14" s="661"/>
      <c r="GU14" s="661"/>
      <c r="GV14" s="661"/>
      <c r="GW14" s="661"/>
      <c r="GX14" s="661"/>
      <c r="GY14" s="661"/>
      <c r="GZ14" s="709"/>
      <c r="HA14" s="709"/>
      <c r="HB14" s="709"/>
      <c r="HC14" s="710"/>
      <c r="HD14" s="661" t="s">
        <v>3368</v>
      </c>
      <c r="HE14" s="661" t="s">
        <v>2426</v>
      </c>
      <c r="HF14" s="661" t="s">
        <v>2686</v>
      </c>
      <c r="HG14" s="661" t="s">
        <v>34</v>
      </c>
      <c r="HH14" s="661" t="s">
        <v>3097</v>
      </c>
      <c r="HI14" s="661" t="s">
        <v>698</v>
      </c>
      <c r="HJ14" s="709">
        <v>520.0</v>
      </c>
      <c r="HK14" s="709" t="s">
        <v>3355</v>
      </c>
      <c r="HL14" s="709"/>
      <c r="HM14" s="710" t="s">
        <v>3363</v>
      </c>
      <c r="HN14" s="661"/>
      <c r="HO14" s="661"/>
      <c r="HP14" s="661"/>
      <c r="HQ14" s="661"/>
      <c r="HR14" s="661"/>
      <c r="HS14" s="661"/>
      <c r="HT14" s="709"/>
      <c r="HU14" s="709"/>
      <c r="HV14" s="709"/>
      <c r="HW14" s="710"/>
      <c r="HX14" s="661"/>
      <c r="HY14" s="661"/>
      <c r="HZ14" s="661"/>
      <c r="IA14" s="661"/>
      <c r="IB14" s="661"/>
      <c r="IC14" s="661"/>
      <c r="ID14" s="709"/>
      <c r="IE14" s="709"/>
      <c r="IF14" s="709"/>
      <c r="IG14" s="710"/>
      <c r="IH14" s="661"/>
      <c r="II14" s="661"/>
      <c r="IJ14" s="661"/>
      <c r="IK14" s="661"/>
      <c r="IL14" s="661"/>
      <c r="IM14" s="661"/>
      <c r="IN14" s="709"/>
      <c r="IO14" s="709"/>
      <c r="IP14" s="709"/>
      <c r="IQ14" s="710"/>
      <c r="IR14" s="661"/>
      <c r="IS14" s="661"/>
      <c r="IT14" s="661"/>
      <c r="IU14" s="661"/>
      <c r="IV14" s="661"/>
      <c r="IW14" s="661"/>
      <c r="IX14" s="709"/>
      <c r="IY14" s="709"/>
      <c r="IZ14" s="709"/>
      <c r="JA14" s="710"/>
      <c r="JB14" s="661"/>
      <c r="JC14" s="661"/>
      <c r="JD14" s="661"/>
      <c r="JE14" s="661"/>
      <c r="JF14" s="661"/>
      <c r="JG14" s="661"/>
      <c r="JH14" s="709"/>
      <c r="JI14" s="709"/>
      <c r="JJ14" s="709"/>
      <c r="JK14" s="710"/>
      <c r="JL14" s="661"/>
      <c r="JM14" s="661"/>
      <c r="JN14" s="661"/>
      <c r="JO14" s="661"/>
      <c r="JP14" s="661"/>
      <c r="JQ14" s="661"/>
      <c r="JR14" s="709"/>
      <c r="JS14" s="709"/>
      <c r="JT14" s="709"/>
      <c r="JU14" s="710"/>
      <c r="JV14" s="661" t="s">
        <v>3368</v>
      </c>
      <c r="JW14" s="661" t="s">
        <v>2426</v>
      </c>
      <c r="JX14" s="661" t="s">
        <v>2701</v>
      </c>
      <c r="JY14" s="661" t="s">
        <v>34</v>
      </c>
      <c r="JZ14" s="661" t="s">
        <v>3097</v>
      </c>
      <c r="KA14" s="661" t="s">
        <v>698</v>
      </c>
      <c r="KB14" s="709">
        <v>420.0</v>
      </c>
      <c r="KC14" s="709" t="s">
        <v>4427</v>
      </c>
      <c r="KD14" s="709"/>
      <c r="KE14" s="710" t="s">
        <v>3363</v>
      </c>
      <c r="KF14" s="661"/>
      <c r="KG14" s="661"/>
      <c r="KH14" s="661"/>
      <c r="KI14" s="661"/>
      <c r="KJ14" s="661"/>
      <c r="KK14" s="661"/>
      <c r="KL14" s="709"/>
      <c r="KM14" s="709"/>
      <c r="KN14" s="709"/>
      <c r="KO14" s="710"/>
      <c r="KP14" s="661"/>
      <c r="KQ14" s="661"/>
      <c r="KR14" s="661"/>
      <c r="KS14" s="661"/>
      <c r="KT14" s="661"/>
      <c r="KU14" s="661"/>
      <c r="KV14" s="709"/>
      <c r="KW14" s="709"/>
      <c r="KX14" s="709"/>
      <c r="KY14" s="710"/>
    </row>
    <row r="15" ht="15.75" customHeight="1">
      <c r="A15" s="715">
        <v>0.4583333333333333</v>
      </c>
      <c r="B15" s="669"/>
      <c r="C15" s="669"/>
      <c r="D15" s="669"/>
      <c r="E15" s="669"/>
      <c r="F15" s="669"/>
      <c r="G15" s="669"/>
      <c r="H15" s="700"/>
      <c r="I15" s="700"/>
      <c r="J15" s="700"/>
      <c r="K15" s="716"/>
      <c r="L15" s="669"/>
      <c r="M15" s="669"/>
      <c r="N15" s="669"/>
      <c r="O15" s="669"/>
      <c r="P15" s="669"/>
      <c r="Q15" s="669"/>
      <c r="R15" s="700"/>
      <c r="S15" s="700"/>
      <c r="T15" s="700"/>
      <c r="U15" s="716"/>
      <c r="V15" s="669"/>
      <c r="W15" s="669"/>
      <c r="X15" s="669"/>
      <c r="Y15" s="669"/>
      <c r="Z15" s="669"/>
      <c r="AA15" s="669"/>
      <c r="AB15" s="700"/>
      <c r="AC15" s="700"/>
      <c r="AD15" s="700"/>
      <c r="AE15" s="716"/>
      <c r="AF15" s="669"/>
      <c r="AG15" s="669"/>
      <c r="AH15" s="669"/>
      <c r="AI15" s="669"/>
      <c r="AJ15" s="669"/>
      <c r="AK15" s="669"/>
      <c r="AL15" s="700"/>
      <c r="AM15" s="700"/>
      <c r="AN15" s="700"/>
      <c r="AO15" s="716"/>
      <c r="AP15" s="669"/>
      <c r="AQ15" s="669"/>
      <c r="AR15" s="669"/>
      <c r="AS15" s="669"/>
      <c r="AT15" s="669"/>
      <c r="AU15" s="669"/>
      <c r="AV15" s="700"/>
      <c r="AW15" s="700"/>
      <c r="AX15" s="700"/>
      <c r="AY15" s="716"/>
      <c r="AZ15" s="669"/>
      <c r="BA15" s="669"/>
      <c r="BB15" s="669"/>
      <c r="BC15" s="669"/>
      <c r="BD15" s="669"/>
      <c r="BE15" s="669"/>
      <c r="BF15" s="700"/>
      <c r="BG15" s="700"/>
      <c r="BH15" s="700"/>
      <c r="BI15" s="716"/>
      <c r="BJ15" s="669"/>
      <c r="BK15" s="669"/>
      <c r="BL15" s="669"/>
      <c r="BM15" s="669"/>
      <c r="BN15" s="669"/>
      <c r="BO15" s="669"/>
      <c r="BP15" s="700"/>
      <c r="BQ15" s="700"/>
      <c r="BR15" s="700"/>
      <c r="BS15" s="716"/>
      <c r="BT15" s="669" t="s">
        <v>3341</v>
      </c>
      <c r="BU15" s="669" t="s">
        <v>2426</v>
      </c>
      <c r="BV15" s="669" t="s">
        <v>2580</v>
      </c>
      <c r="BW15" s="669" t="s">
        <v>3133</v>
      </c>
      <c r="BX15" s="669" t="s">
        <v>3105</v>
      </c>
      <c r="BY15" s="669" t="s">
        <v>698</v>
      </c>
      <c r="BZ15" s="700">
        <v>850.0</v>
      </c>
      <c r="CA15" s="700"/>
      <c r="CB15" s="700"/>
      <c r="CC15" s="716" t="s">
        <v>3358</v>
      </c>
      <c r="CD15" s="669"/>
      <c r="CE15" s="669"/>
      <c r="CF15" s="669"/>
      <c r="CG15" s="669"/>
      <c r="CH15" s="669"/>
      <c r="CI15" s="669"/>
      <c r="CJ15" s="700"/>
      <c r="CK15" s="700"/>
      <c r="CL15" s="700"/>
      <c r="CM15" s="716"/>
      <c r="CN15" s="669"/>
      <c r="CO15" s="669"/>
      <c r="CP15" s="669"/>
      <c r="CQ15" s="669"/>
      <c r="CR15" s="669"/>
      <c r="CS15" s="669"/>
      <c r="CT15" s="700"/>
      <c r="CU15" s="700"/>
      <c r="CV15" s="700"/>
      <c r="CW15" s="716"/>
      <c r="CX15" s="669"/>
      <c r="CY15" s="669"/>
      <c r="CZ15" s="669"/>
      <c r="DA15" s="669"/>
      <c r="DB15" s="669"/>
      <c r="DC15" s="669"/>
      <c r="DD15" s="700"/>
      <c r="DE15" s="700"/>
      <c r="DF15" s="700"/>
      <c r="DG15" s="716"/>
      <c r="DH15" s="669"/>
      <c r="DI15" s="669"/>
      <c r="DJ15" s="669"/>
      <c r="DK15" s="669"/>
      <c r="DL15" s="669"/>
      <c r="DM15" s="669"/>
      <c r="DN15" s="700"/>
      <c r="DO15" s="700"/>
      <c r="DP15" s="700"/>
      <c r="DQ15" s="716"/>
      <c r="DR15" s="669"/>
      <c r="DS15" s="669"/>
      <c r="DT15" s="669"/>
      <c r="DU15" s="669"/>
      <c r="DV15" s="669"/>
      <c r="DW15" s="669"/>
      <c r="DX15" s="700"/>
      <c r="DY15" s="700"/>
      <c r="DZ15" s="700"/>
      <c r="EA15" s="716"/>
      <c r="EB15" s="669"/>
      <c r="EC15" s="669"/>
      <c r="ED15" s="669"/>
      <c r="EE15" s="669"/>
      <c r="EF15" s="669"/>
      <c r="EG15" s="669"/>
      <c r="EH15" s="700"/>
      <c r="EI15" s="700"/>
      <c r="EJ15" s="700"/>
      <c r="EK15" s="716"/>
      <c r="EL15" s="669"/>
      <c r="EM15" s="669"/>
      <c r="EN15" s="669"/>
      <c r="EO15" s="669"/>
      <c r="EP15" s="669"/>
      <c r="EQ15" s="669"/>
      <c r="ER15" s="700"/>
      <c r="ES15" s="700"/>
      <c r="ET15" s="700"/>
      <c r="EU15" s="716"/>
      <c r="EV15" s="669"/>
      <c r="EW15" s="669"/>
      <c r="EX15" s="669"/>
      <c r="EY15" s="669"/>
      <c r="EZ15" s="669"/>
      <c r="FA15" s="669"/>
      <c r="FB15" s="700"/>
      <c r="FC15" s="700"/>
      <c r="FD15" s="700"/>
      <c r="FE15" s="716"/>
      <c r="FF15" s="669"/>
      <c r="FG15" s="669"/>
      <c r="FH15" s="669"/>
      <c r="FI15" s="669"/>
      <c r="FJ15" s="669"/>
      <c r="FK15" s="669"/>
      <c r="FL15" s="700"/>
      <c r="FM15" s="700"/>
      <c r="FN15" s="700"/>
      <c r="FO15" s="716"/>
      <c r="FP15" s="669"/>
      <c r="FQ15" s="669"/>
      <c r="FR15" s="669"/>
      <c r="FS15" s="669"/>
      <c r="FT15" s="669"/>
      <c r="FU15" s="669"/>
      <c r="FV15" s="700"/>
      <c r="FW15" s="700"/>
      <c r="FX15" s="700"/>
      <c r="FY15" s="716"/>
      <c r="FZ15" s="669"/>
      <c r="GA15" s="669"/>
      <c r="GB15" s="669"/>
      <c r="GC15" s="669"/>
      <c r="GD15" s="669"/>
      <c r="GE15" s="669"/>
      <c r="GF15" s="700"/>
      <c r="GG15" s="700"/>
      <c r="GH15" s="700"/>
      <c r="GI15" s="716"/>
      <c r="GJ15" s="669"/>
      <c r="GK15" s="669"/>
      <c r="GL15" s="669"/>
      <c r="GM15" s="669"/>
      <c r="GN15" s="669"/>
      <c r="GO15" s="669"/>
      <c r="GP15" s="700"/>
      <c r="GQ15" s="700"/>
      <c r="GR15" s="700"/>
      <c r="GS15" s="716"/>
      <c r="GT15" s="669"/>
      <c r="GU15" s="669"/>
      <c r="GV15" s="669"/>
      <c r="GW15" s="669"/>
      <c r="GX15" s="669"/>
      <c r="GY15" s="669"/>
      <c r="GZ15" s="700"/>
      <c r="HA15" s="700"/>
      <c r="HB15" s="700"/>
      <c r="HC15" s="716"/>
      <c r="HD15" s="669" t="s">
        <v>3368</v>
      </c>
      <c r="HE15" s="669" t="s">
        <v>1962</v>
      </c>
      <c r="HF15" s="669" t="s">
        <v>2687</v>
      </c>
      <c r="HG15" s="669" t="s">
        <v>34</v>
      </c>
      <c r="HH15" s="669" t="s">
        <v>3104</v>
      </c>
      <c r="HI15" s="669" t="s">
        <v>698</v>
      </c>
      <c r="HJ15" s="700">
        <v>0.0</v>
      </c>
      <c r="HK15" s="700" t="s">
        <v>3114</v>
      </c>
      <c r="HL15" s="700"/>
      <c r="HM15" s="716" t="s">
        <v>3363</v>
      </c>
      <c r="HN15" s="669"/>
      <c r="HO15" s="669"/>
      <c r="HP15" s="669"/>
      <c r="HQ15" s="669"/>
      <c r="HR15" s="669"/>
      <c r="HS15" s="669"/>
      <c r="HT15" s="700"/>
      <c r="HU15" s="700"/>
      <c r="HV15" s="700"/>
      <c r="HW15" s="716"/>
      <c r="HX15" s="669"/>
      <c r="HY15" s="669"/>
      <c r="HZ15" s="669"/>
      <c r="IA15" s="669"/>
      <c r="IB15" s="669"/>
      <c r="IC15" s="669"/>
      <c r="ID15" s="700"/>
      <c r="IE15" s="700"/>
      <c r="IF15" s="700"/>
      <c r="IG15" s="716"/>
      <c r="IH15" s="669"/>
      <c r="II15" s="669"/>
      <c r="IJ15" s="669"/>
      <c r="IK15" s="669"/>
      <c r="IL15" s="669"/>
      <c r="IM15" s="669"/>
      <c r="IN15" s="700"/>
      <c r="IO15" s="700"/>
      <c r="IP15" s="700"/>
      <c r="IQ15" s="716"/>
      <c r="IR15" s="669"/>
      <c r="IS15" s="669"/>
      <c r="IT15" s="669"/>
      <c r="IU15" s="669"/>
      <c r="IV15" s="669"/>
      <c r="IW15" s="669"/>
      <c r="IX15" s="700"/>
      <c r="IY15" s="700"/>
      <c r="IZ15" s="700"/>
      <c r="JA15" s="716"/>
      <c r="JB15" s="669"/>
      <c r="JC15" s="669"/>
      <c r="JD15" s="669"/>
      <c r="JE15" s="669"/>
      <c r="JF15" s="669"/>
      <c r="JG15" s="669"/>
      <c r="JH15" s="700"/>
      <c r="JI15" s="700"/>
      <c r="JJ15" s="700"/>
      <c r="JK15" s="716"/>
      <c r="JL15" s="669"/>
      <c r="JM15" s="669"/>
      <c r="JN15" s="669"/>
      <c r="JO15" s="669"/>
      <c r="JP15" s="669"/>
      <c r="JQ15" s="669"/>
      <c r="JR15" s="700"/>
      <c r="JS15" s="700"/>
      <c r="JT15" s="700"/>
      <c r="JU15" s="716"/>
      <c r="JV15" s="669"/>
      <c r="JW15" s="669"/>
      <c r="JX15" s="669"/>
      <c r="JY15" s="669"/>
      <c r="JZ15" s="669"/>
      <c r="KA15" s="669"/>
      <c r="KB15" s="700"/>
      <c r="KC15" s="700"/>
      <c r="KD15" s="700"/>
      <c r="KE15" s="716"/>
      <c r="KF15" s="669"/>
      <c r="KG15" s="669"/>
      <c r="KH15" s="669"/>
      <c r="KI15" s="669"/>
      <c r="KJ15" s="669"/>
      <c r="KK15" s="669"/>
      <c r="KL15" s="700"/>
      <c r="KM15" s="700"/>
      <c r="KN15" s="700"/>
      <c r="KO15" s="716"/>
      <c r="KP15" s="669"/>
      <c r="KQ15" s="669"/>
      <c r="KR15" s="669"/>
      <c r="KS15" s="669"/>
      <c r="KT15" s="669"/>
      <c r="KU15" s="669"/>
      <c r="KV15" s="700"/>
      <c r="KW15" s="700"/>
      <c r="KX15" s="700"/>
      <c r="KY15" s="716"/>
    </row>
    <row r="16" ht="15.75" customHeight="1">
      <c r="A16" s="717">
        <v>0.4583333333333333</v>
      </c>
      <c r="B16" s="661"/>
      <c r="C16" s="718"/>
      <c r="D16" s="718"/>
      <c r="E16" s="718"/>
      <c r="F16" s="718"/>
      <c r="G16" s="718"/>
      <c r="H16" s="719"/>
      <c r="I16" s="719"/>
      <c r="J16" s="719"/>
      <c r="K16" s="720"/>
      <c r="L16" s="661"/>
      <c r="M16" s="718"/>
      <c r="N16" s="718"/>
      <c r="O16" s="718"/>
      <c r="P16" s="718"/>
      <c r="Q16" s="718"/>
      <c r="R16" s="719"/>
      <c r="S16" s="719"/>
      <c r="T16" s="719"/>
      <c r="U16" s="720"/>
      <c r="V16" s="661"/>
      <c r="W16" s="718"/>
      <c r="X16" s="718"/>
      <c r="Y16" s="718"/>
      <c r="Z16" s="718"/>
      <c r="AA16" s="718"/>
      <c r="AB16" s="719"/>
      <c r="AC16" s="719"/>
      <c r="AD16" s="719"/>
      <c r="AE16" s="720"/>
      <c r="AF16" s="661"/>
      <c r="AG16" s="718"/>
      <c r="AH16" s="718"/>
      <c r="AI16" s="718"/>
      <c r="AJ16" s="718"/>
      <c r="AK16" s="718"/>
      <c r="AL16" s="719"/>
      <c r="AM16" s="719"/>
      <c r="AN16" s="719"/>
      <c r="AO16" s="720"/>
      <c r="AP16" s="661"/>
      <c r="AQ16" s="718"/>
      <c r="AR16" s="718"/>
      <c r="AS16" s="718"/>
      <c r="AT16" s="718"/>
      <c r="AU16" s="718"/>
      <c r="AV16" s="719"/>
      <c r="AW16" s="719"/>
      <c r="AX16" s="719"/>
      <c r="AY16" s="720"/>
      <c r="AZ16" s="661"/>
      <c r="BA16" s="718"/>
      <c r="BB16" s="718"/>
      <c r="BC16" s="718"/>
      <c r="BD16" s="718"/>
      <c r="BE16" s="718"/>
      <c r="BF16" s="719"/>
      <c r="BG16" s="719"/>
      <c r="BH16" s="719"/>
      <c r="BI16" s="720"/>
      <c r="BJ16" s="661"/>
      <c r="BK16" s="718"/>
      <c r="BL16" s="718"/>
      <c r="BM16" s="718"/>
      <c r="BN16" s="718"/>
      <c r="BO16" s="718"/>
      <c r="BP16" s="719"/>
      <c r="BQ16" s="719"/>
      <c r="BR16" s="719"/>
      <c r="BS16" s="720"/>
      <c r="BT16" s="661"/>
      <c r="BU16" s="718"/>
      <c r="BV16" s="718"/>
      <c r="BW16" s="718"/>
      <c r="BX16" s="718"/>
      <c r="BY16" s="718"/>
      <c r="BZ16" s="719"/>
      <c r="CA16" s="719"/>
      <c r="CB16" s="719"/>
      <c r="CC16" s="720"/>
      <c r="CD16" s="661"/>
      <c r="CE16" s="718"/>
      <c r="CF16" s="718"/>
      <c r="CG16" s="718"/>
      <c r="CH16" s="718"/>
      <c r="CI16" s="718"/>
      <c r="CJ16" s="719"/>
      <c r="CK16" s="719"/>
      <c r="CL16" s="719"/>
      <c r="CM16" s="720"/>
      <c r="CN16" s="661"/>
      <c r="CO16" s="718"/>
      <c r="CP16" s="718"/>
      <c r="CQ16" s="718"/>
      <c r="CR16" s="718"/>
      <c r="CS16" s="718"/>
      <c r="CT16" s="719"/>
      <c r="CU16" s="719"/>
      <c r="CV16" s="719"/>
      <c r="CW16" s="720"/>
      <c r="CX16" s="661"/>
      <c r="CY16" s="718"/>
      <c r="CZ16" s="718"/>
      <c r="DA16" s="718"/>
      <c r="DB16" s="718"/>
      <c r="DC16" s="718"/>
      <c r="DD16" s="719"/>
      <c r="DE16" s="719"/>
      <c r="DF16" s="719"/>
      <c r="DG16" s="720"/>
      <c r="DH16" s="661"/>
      <c r="DI16" s="718"/>
      <c r="DJ16" s="718"/>
      <c r="DK16" s="718"/>
      <c r="DL16" s="718"/>
      <c r="DM16" s="718"/>
      <c r="DN16" s="719"/>
      <c r="DO16" s="719"/>
      <c r="DP16" s="719"/>
      <c r="DQ16" s="720"/>
      <c r="DR16" s="661"/>
      <c r="DS16" s="718"/>
      <c r="DT16" s="718"/>
      <c r="DU16" s="718"/>
      <c r="DV16" s="718"/>
      <c r="DW16" s="718"/>
      <c r="DX16" s="719"/>
      <c r="DY16" s="719"/>
      <c r="DZ16" s="719"/>
      <c r="EA16" s="720"/>
      <c r="EB16" s="661"/>
      <c r="EC16" s="718"/>
      <c r="ED16" s="718"/>
      <c r="EE16" s="718"/>
      <c r="EF16" s="718"/>
      <c r="EG16" s="718"/>
      <c r="EH16" s="719"/>
      <c r="EI16" s="719"/>
      <c r="EJ16" s="719"/>
      <c r="EK16" s="720"/>
      <c r="EL16" s="661"/>
      <c r="EM16" s="718"/>
      <c r="EN16" s="718"/>
      <c r="EO16" s="718"/>
      <c r="EP16" s="718"/>
      <c r="EQ16" s="718"/>
      <c r="ER16" s="719"/>
      <c r="ES16" s="719"/>
      <c r="ET16" s="719"/>
      <c r="EU16" s="720"/>
      <c r="EV16" s="661"/>
      <c r="EW16" s="718"/>
      <c r="EX16" s="718"/>
      <c r="EY16" s="718"/>
      <c r="EZ16" s="718"/>
      <c r="FA16" s="718"/>
      <c r="FB16" s="719"/>
      <c r="FC16" s="719"/>
      <c r="FD16" s="719"/>
      <c r="FE16" s="720"/>
      <c r="FF16" s="661"/>
      <c r="FG16" s="718"/>
      <c r="FH16" s="718"/>
      <c r="FI16" s="718"/>
      <c r="FJ16" s="718"/>
      <c r="FK16" s="718"/>
      <c r="FL16" s="719"/>
      <c r="FM16" s="719"/>
      <c r="FN16" s="719"/>
      <c r="FO16" s="720"/>
      <c r="FP16" s="661"/>
      <c r="FQ16" s="718"/>
      <c r="FR16" s="718"/>
      <c r="FS16" s="718"/>
      <c r="FT16" s="718"/>
      <c r="FU16" s="718"/>
      <c r="FV16" s="719"/>
      <c r="FW16" s="719"/>
      <c r="FX16" s="719"/>
      <c r="FY16" s="720"/>
      <c r="FZ16" s="661"/>
      <c r="GA16" s="718"/>
      <c r="GB16" s="718"/>
      <c r="GC16" s="718"/>
      <c r="GD16" s="718"/>
      <c r="GE16" s="718"/>
      <c r="GF16" s="719"/>
      <c r="GG16" s="719"/>
      <c r="GH16" s="719"/>
      <c r="GI16" s="720"/>
      <c r="GJ16" s="661"/>
      <c r="GK16" s="718"/>
      <c r="GL16" s="718"/>
      <c r="GM16" s="718"/>
      <c r="GN16" s="718"/>
      <c r="GO16" s="718"/>
      <c r="GP16" s="719"/>
      <c r="GQ16" s="719"/>
      <c r="GR16" s="719"/>
      <c r="GS16" s="720"/>
      <c r="GT16" s="661"/>
      <c r="GU16" s="718"/>
      <c r="GV16" s="718"/>
      <c r="GW16" s="718"/>
      <c r="GX16" s="718"/>
      <c r="GY16" s="718"/>
      <c r="GZ16" s="719"/>
      <c r="HA16" s="719"/>
      <c r="HB16" s="719"/>
      <c r="HC16" s="720"/>
      <c r="HD16" s="661"/>
      <c r="HE16" s="718"/>
      <c r="HF16" s="718"/>
      <c r="HG16" s="718"/>
      <c r="HH16" s="718"/>
      <c r="HI16" s="718"/>
      <c r="HJ16" s="719"/>
      <c r="HK16" s="719"/>
      <c r="HL16" s="719"/>
      <c r="HM16" s="720"/>
      <c r="HN16" s="661"/>
      <c r="HO16" s="718"/>
      <c r="HP16" s="718"/>
      <c r="HQ16" s="718"/>
      <c r="HR16" s="718"/>
      <c r="HS16" s="718"/>
      <c r="HT16" s="719"/>
      <c r="HU16" s="719"/>
      <c r="HV16" s="719"/>
      <c r="HW16" s="720"/>
      <c r="HX16" s="661"/>
      <c r="HY16" s="718"/>
      <c r="HZ16" s="718"/>
      <c r="IA16" s="718"/>
      <c r="IB16" s="718"/>
      <c r="IC16" s="718"/>
      <c r="ID16" s="719"/>
      <c r="IE16" s="719"/>
      <c r="IF16" s="719"/>
      <c r="IG16" s="720"/>
      <c r="IH16" s="661"/>
      <c r="II16" s="718"/>
      <c r="IJ16" s="718"/>
      <c r="IK16" s="718"/>
      <c r="IL16" s="718"/>
      <c r="IM16" s="718"/>
      <c r="IN16" s="719"/>
      <c r="IO16" s="719"/>
      <c r="IP16" s="719"/>
      <c r="IQ16" s="720"/>
      <c r="IR16" s="661"/>
      <c r="IS16" s="718"/>
      <c r="IT16" s="718"/>
      <c r="IU16" s="718"/>
      <c r="IV16" s="718"/>
      <c r="IW16" s="718"/>
      <c r="IX16" s="719"/>
      <c r="IY16" s="719"/>
      <c r="IZ16" s="719"/>
      <c r="JA16" s="720"/>
      <c r="JB16" s="661"/>
      <c r="JC16" s="718"/>
      <c r="JD16" s="718"/>
      <c r="JE16" s="718"/>
      <c r="JF16" s="718"/>
      <c r="JG16" s="718"/>
      <c r="JH16" s="719"/>
      <c r="JI16" s="719"/>
      <c r="JJ16" s="719"/>
      <c r="JK16" s="720"/>
      <c r="JL16" s="661"/>
      <c r="JM16" s="718"/>
      <c r="JN16" s="718"/>
      <c r="JO16" s="718"/>
      <c r="JP16" s="718"/>
      <c r="JQ16" s="718"/>
      <c r="JR16" s="719"/>
      <c r="JS16" s="719"/>
      <c r="JT16" s="719"/>
      <c r="JU16" s="720"/>
      <c r="JV16" s="661"/>
      <c r="JW16" s="718"/>
      <c r="JX16" s="718"/>
      <c r="JY16" s="718"/>
      <c r="JZ16" s="718"/>
      <c r="KA16" s="718"/>
      <c r="KB16" s="719"/>
      <c r="KC16" s="719"/>
      <c r="KD16" s="719"/>
      <c r="KE16" s="720"/>
      <c r="KF16" s="661"/>
      <c r="KG16" s="718"/>
      <c r="KH16" s="718"/>
      <c r="KI16" s="718"/>
      <c r="KJ16" s="718"/>
      <c r="KK16" s="718"/>
      <c r="KL16" s="719"/>
      <c r="KM16" s="719"/>
      <c r="KN16" s="719"/>
      <c r="KO16" s="720"/>
      <c r="KP16" s="661"/>
      <c r="KQ16" s="718"/>
      <c r="KR16" s="718"/>
      <c r="KS16" s="718"/>
      <c r="KT16" s="718"/>
      <c r="KU16" s="718"/>
      <c r="KV16" s="719"/>
      <c r="KW16" s="719"/>
      <c r="KX16" s="719"/>
      <c r="KY16" s="720"/>
    </row>
    <row r="17" ht="15.75" customHeight="1">
      <c r="A17" s="697">
        <v>0.5</v>
      </c>
      <c r="B17" s="685"/>
      <c r="C17" s="685"/>
      <c r="D17" s="685" t="s">
        <v>2425</v>
      </c>
      <c r="E17" s="685" t="s">
        <v>3111</v>
      </c>
      <c r="F17" s="685" t="s">
        <v>3117</v>
      </c>
      <c r="G17" s="685" t="s">
        <v>698</v>
      </c>
      <c r="H17" s="698" t="s">
        <v>902</v>
      </c>
      <c r="I17" s="698" t="s">
        <v>4427</v>
      </c>
      <c r="J17" s="698"/>
      <c r="K17" s="699" t="s">
        <v>3363</v>
      </c>
      <c r="L17" s="685"/>
      <c r="M17" s="685"/>
      <c r="N17" s="685"/>
      <c r="O17" s="685"/>
      <c r="P17" s="685"/>
      <c r="Q17" s="685"/>
      <c r="R17" s="698"/>
      <c r="S17" s="698"/>
      <c r="T17" s="698"/>
      <c r="U17" s="699"/>
      <c r="V17" s="685"/>
      <c r="W17" s="685"/>
      <c r="X17" s="685"/>
      <c r="Y17" s="685"/>
      <c r="Z17" s="685"/>
      <c r="AA17" s="685"/>
      <c r="AB17" s="698"/>
      <c r="AC17" s="698"/>
      <c r="AD17" s="698"/>
      <c r="AE17" s="699"/>
      <c r="AF17" s="685" t="s">
        <v>3341</v>
      </c>
      <c r="AG17" s="685" t="s">
        <v>2426</v>
      </c>
      <c r="AH17" s="685" t="s">
        <v>2298</v>
      </c>
      <c r="AI17" s="685" t="s">
        <v>34</v>
      </c>
      <c r="AJ17" s="685" t="s">
        <v>3106</v>
      </c>
      <c r="AK17" s="685" t="s">
        <v>2289</v>
      </c>
      <c r="AL17" s="698">
        <v>400.0</v>
      </c>
      <c r="AM17" s="698" t="s">
        <v>4427</v>
      </c>
      <c r="AN17" s="698"/>
      <c r="AO17" s="699" t="s">
        <v>3363</v>
      </c>
      <c r="AP17" s="685"/>
      <c r="AQ17" s="685"/>
      <c r="AR17" s="685"/>
      <c r="AS17" s="685"/>
      <c r="AT17" s="685"/>
      <c r="AU17" s="685"/>
      <c r="AV17" s="698"/>
      <c r="AW17" s="698"/>
      <c r="AX17" s="698"/>
      <c r="AY17" s="699"/>
      <c r="AZ17" s="685"/>
      <c r="BA17" s="685"/>
      <c r="BB17" s="685"/>
      <c r="BC17" s="685"/>
      <c r="BD17" s="685"/>
      <c r="BE17" s="685"/>
      <c r="BF17" s="698"/>
      <c r="BG17" s="698"/>
      <c r="BH17" s="698"/>
      <c r="BI17" s="794"/>
      <c r="BT17" s="669" t="s">
        <v>3368</v>
      </c>
      <c r="BU17" s="669" t="s">
        <v>2426</v>
      </c>
      <c r="BV17" s="669" t="s">
        <v>4582</v>
      </c>
      <c r="BW17" s="669" t="s">
        <v>34</v>
      </c>
      <c r="BX17" s="669" t="s">
        <v>3104</v>
      </c>
      <c r="BY17" s="669" t="s">
        <v>698</v>
      </c>
      <c r="BZ17" s="700">
        <v>420.0</v>
      </c>
      <c r="CA17" s="698" t="s">
        <v>3355</v>
      </c>
      <c r="CB17" s="698"/>
      <c r="CC17" s="699" t="s">
        <v>3363</v>
      </c>
      <c r="CD17" s="685"/>
      <c r="CE17" s="685"/>
      <c r="CF17" s="685"/>
      <c r="CG17" s="685"/>
      <c r="CH17" s="685"/>
      <c r="CI17" s="685"/>
      <c r="CJ17" s="698"/>
      <c r="CK17" s="698"/>
      <c r="CL17" s="698"/>
      <c r="CM17" s="699"/>
      <c r="CN17" s="685"/>
      <c r="CO17" s="685"/>
      <c r="CP17" s="685"/>
      <c r="CQ17" s="685"/>
      <c r="CR17" s="685"/>
      <c r="CS17" s="685"/>
      <c r="CT17" s="698"/>
      <c r="CU17" s="698"/>
      <c r="CV17" s="698"/>
      <c r="CW17" s="699"/>
      <c r="CX17" s="685"/>
      <c r="CY17" s="685"/>
      <c r="CZ17" s="669" t="s">
        <v>4351</v>
      </c>
      <c r="DA17" s="669" t="s">
        <v>3111</v>
      </c>
      <c r="DB17" s="669" t="s">
        <v>2112</v>
      </c>
      <c r="DC17" s="669" t="s">
        <v>698</v>
      </c>
      <c r="DD17" s="700">
        <v>125.0</v>
      </c>
      <c r="DE17" s="698" t="s">
        <v>4427</v>
      </c>
      <c r="DF17" s="698"/>
      <c r="DG17" s="699" t="s">
        <v>3363</v>
      </c>
      <c r="DH17" s="685"/>
      <c r="DI17" s="685"/>
      <c r="DJ17" s="685"/>
      <c r="DK17" s="685"/>
      <c r="DL17" s="685"/>
      <c r="DM17" s="685"/>
      <c r="DN17" s="698"/>
      <c r="DO17" s="698"/>
      <c r="DP17" s="698"/>
      <c r="DQ17" s="699"/>
      <c r="DR17" s="685"/>
      <c r="DS17" s="685"/>
      <c r="DT17" s="685"/>
      <c r="DU17" s="685"/>
      <c r="DV17" s="685"/>
      <c r="DW17" s="685"/>
      <c r="DX17" s="698"/>
      <c r="DY17" s="698"/>
      <c r="DZ17" s="698"/>
      <c r="EA17" s="699"/>
      <c r="EI17" s="698"/>
      <c r="EJ17" s="698"/>
      <c r="EK17" s="699"/>
      <c r="EL17" s="777" t="s">
        <v>3341</v>
      </c>
      <c r="EM17" s="777" t="s">
        <v>2426</v>
      </c>
      <c r="EN17" s="777" t="s">
        <v>2509</v>
      </c>
      <c r="EO17" s="777" t="s">
        <v>34</v>
      </c>
      <c r="EP17" s="777" t="s">
        <v>3097</v>
      </c>
      <c r="EQ17" s="777" t="s">
        <v>698</v>
      </c>
      <c r="ER17" s="778">
        <v>400.0</v>
      </c>
      <c r="ES17" s="698"/>
      <c r="ET17" s="698"/>
      <c r="EU17" s="699" t="s">
        <v>3681</v>
      </c>
      <c r="EV17" s="685"/>
      <c r="EW17" s="685"/>
      <c r="EX17" s="685"/>
      <c r="EY17" s="685"/>
      <c r="EZ17" s="685"/>
      <c r="FA17" s="685"/>
      <c r="FB17" s="698"/>
      <c r="FC17" s="698"/>
      <c r="FD17" s="698"/>
      <c r="FE17" s="699"/>
      <c r="FF17" s="685"/>
      <c r="FG17" s="685"/>
      <c r="FH17" s="685"/>
      <c r="FI17" s="685"/>
      <c r="FJ17" s="685"/>
      <c r="FK17" s="685"/>
      <c r="FL17" s="698"/>
      <c r="FM17" s="698"/>
      <c r="FN17" s="698"/>
      <c r="FO17" s="699"/>
      <c r="FP17" s="685"/>
      <c r="FQ17" s="685"/>
      <c r="FR17" s="685"/>
      <c r="FS17" s="685"/>
      <c r="FT17" s="685"/>
      <c r="FU17" s="685"/>
      <c r="FV17" s="698"/>
      <c r="FW17" s="698"/>
      <c r="FX17" s="698"/>
      <c r="FY17" s="699"/>
      <c r="FZ17" s="685"/>
      <c r="GA17" s="685"/>
      <c r="GB17" s="685"/>
      <c r="GC17" s="685"/>
      <c r="GD17" s="685"/>
      <c r="GE17" s="685"/>
      <c r="GF17" s="698"/>
      <c r="GG17" s="698"/>
      <c r="GH17" s="698"/>
      <c r="GI17" s="699"/>
      <c r="GJ17" s="685"/>
      <c r="GK17" s="685"/>
      <c r="GL17" s="685"/>
      <c r="GM17" s="685"/>
      <c r="GN17" s="685"/>
      <c r="GO17" s="685"/>
      <c r="GP17" s="698"/>
      <c r="GQ17" s="698"/>
      <c r="GR17" s="698"/>
      <c r="GS17" s="699"/>
      <c r="GT17" s="685"/>
      <c r="GU17" s="685"/>
      <c r="GV17" s="685"/>
      <c r="GW17" s="685"/>
      <c r="GX17" s="685"/>
      <c r="GY17" s="685"/>
      <c r="GZ17" s="698"/>
      <c r="HA17" s="698"/>
      <c r="HB17" s="698"/>
      <c r="HC17" s="699"/>
      <c r="HD17" s="685"/>
      <c r="HE17" s="685"/>
      <c r="HF17" s="685"/>
      <c r="HG17" s="685"/>
      <c r="HH17" s="685"/>
      <c r="HI17" s="685"/>
      <c r="HJ17" s="698"/>
      <c r="HK17" s="698"/>
      <c r="HL17" s="698"/>
      <c r="HM17" s="699"/>
      <c r="HN17" s="685"/>
      <c r="HO17" s="685"/>
      <c r="HP17" s="685"/>
      <c r="HQ17" s="685"/>
      <c r="HR17" s="685"/>
      <c r="HS17" s="685"/>
      <c r="HT17" s="698"/>
      <c r="HU17" s="698"/>
      <c r="HV17" s="698"/>
      <c r="HW17" s="699"/>
      <c r="HX17" s="685"/>
      <c r="HY17" s="685"/>
      <c r="HZ17" s="685"/>
      <c r="IA17" s="685"/>
      <c r="IB17" s="685"/>
      <c r="IC17" s="685"/>
      <c r="ID17" s="698"/>
      <c r="IE17" s="698"/>
      <c r="IF17" s="698"/>
      <c r="IG17" s="699"/>
      <c r="IH17" s="685"/>
      <c r="II17" s="685"/>
      <c r="IJ17" s="685"/>
      <c r="IK17" s="685"/>
      <c r="IL17" s="685"/>
      <c r="IM17" s="685"/>
      <c r="IN17" s="698"/>
      <c r="IO17" s="698"/>
      <c r="IP17" s="698"/>
      <c r="IQ17" s="699"/>
      <c r="IR17" s="685"/>
      <c r="IS17" s="685"/>
      <c r="IT17" s="685"/>
      <c r="IU17" s="685"/>
      <c r="IV17" s="685"/>
      <c r="IW17" s="685"/>
      <c r="IX17" s="698"/>
      <c r="IY17" s="698"/>
      <c r="IZ17" s="698"/>
      <c r="JA17" s="699"/>
      <c r="JB17" s="685"/>
      <c r="JC17" s="685"/>
      <c r="JD17" s="685"/>
      <c r="JE17" s="685"/>
      <c r="JF17" s="685"/>
      <c r="JG17" s="685"/>
      <c r="JH17" s="698"/>
      <c r="JI17" s="698"/>
      <c r="JJ17" s="698"/>
      <c r="JK17" s="699"/>
      <c r="JL17" s="685"/>
      <c r="JM17" s="685"/>
      <c r="JN17" s="685"/>
      <c r="JO17" s="685"/>
      <c r="JP17" s="685"/>
      <c r="JQ17" s="685"/>
      <c r="JR17" s="698"/>
      <c r="JS17" s="698"/>
      <c r="JT17" s="698"/>
      <c r="JU17" s="699"/>
      <c r="JV17" s="685" t="s">
        <v>3341</v>
      </c>
      <c r="JW17" s="685" t="s">
        <v>2426</v>
      </c>
      <c r="JX17" s="685" t="s">
        <v>4470</v>
      </c>
      <c r="JY17" s="685" t="s">
        <v>1517</v>
      </c>
      <c r="JZ17" s="685" t="s">
        <v>3105</v>
      </c>
      <c r="KA17" s="685" t="s">
        <v>698</v>
      </c>
      <c r="KB17" s="698">
        <v>850.0</v>
      </c>
      <c r="KC17" s="698"/>
      <c r="KD17" s="698"/>
      <c r="KE17" s="699" t="s">
        <v>3681</v>
      </c>
      <c r="KF17" s="685"/>
      <c r="KG17" s="685"/>
      <c r="KH17" s="685"/>
      <c r="KI17" s="685"/>
      <c r="KJ17" s="685"/>
      <c r="KK17" s="685"/>
      <c r="KL17" s="698"/>
      <c r="KM17" s="698"/>
      <c r="KN17" s="698"/>
      <c r="KO17" s="699"/>
      <c r="KP17" s="685"/>
      <c r="KQ17" s="685"/>
      <c r="KR17" s="685"/>
      <c r="KS17" s="685"/>
      <c r="KT17" s="685"/>
      <c r="KU17" s="685"/>
      <c r="KV17" s="698"/>
      <c r="KW17" s="698"/>
      <c r="KX17" s="698"/>
      <c r="KY17" s="699"/>
    </row>
    <row r="18" ht="15.75" customHeight="1">
      <c r="A18" s="708">
        <v>0.5</v>
      </c>
      <c r="B18" s="661"/>
      <c r="C18" s="661"/>
      <c r="D18" s="661"/>
      <c r="E18" s="661"/>
      <c r="F18" s="661"/>
      <c r="G18" s="661"/>
      <c r="H18" s="709"/>
      <c r="I18" s="709"/>
      <c r="J18" s="709"/>
      <c r="K18" s="710"/>
      <c r="L18" s="661"/>
      <c r="M18" s="661"/>
      <c r="N18" s="661"/>
      <c r="O18" s="661"/>
      <c r="P18" s="661"/>
      <c r="Q18" s="661"/>
      <c r="R18" s="709"/>
      <c r="S18" s="709"/>
      <c r="T18" s="709"/>
      <c r="U18" s="710"/>
      <c r="V18" s="661"/>
      <c r="W18" s="661"/>
      <c r="X18" s="661"/>
      <c r="Y18" s="661"/>
      <c r="Z18" s="661"/>
      <c r="AA18" s="661"/>
      <c r="AB18" s="709"/>
      <c r="AC18" s="709"/>
      <c r="AD18" s="709"/>
      <c r="AE18" s="710"/>
      <c r="AF18" s="661"/>
      <c r="AG18" s="661"/>
      <c r="AH18" s="661" t="s">
        <v>4351</v>
      </c>
      <c r="AI18" s="661" t="s">
        <v>3111</v>
      </c>
      <c r="AJ18" s="661" t="s">
        <v>2112</v>
      </c>
      <c r="AK18" s="661" t="s">
        <v>698</v>
      </c>
      <c r="AL18" s="709">
        <v>125.0</v>
      </c>
      <c r="AM18" s="709" t="s">
        <v>4427</v>
      </c>
      <c r="AN18" s="709" t="s">
        <v>4583</v>
      </c>
      <c r="AO18" s="710" t="s">
        <v>3363</v>
      </c>
      <c r="AP18" s="661"/>
      <c r="AQ18" s="661"/>
      <c r="AR18" s="661"/>
      <c r="AS18" s="661"/>
      <c r="AT18" s="661"/>
      <c r="AU18" s="661"/>
      <c r="AV18" s="709"/>
      <c r="AW18" s="709"/>
      <c r="AX18" s="709"/>
      <c r="AY18" s="710"/>
      <c r="AZ18" s="661"/>
      <c r="BA18" s="661"/>
      <c r="BB18" s="661"/>
      <c r="BC18" s="661"/>
      <c r="BD18" s="661"/>
      <c r="BE18" s="661"/>
      <c r="BF18" s="709"/>
      <c r="BG18" s="709"/>
      <c r="BH18" s="709"/>
      <c r="BI18" s="801"/>
      <c r="BJ18" s="937" t="s">
        <v>3341</v>
      </c>
      <c r="BK18" s="320" t="s">
        <v>2426</v>
      </c>
      <c r="BL18" s="320" t="s">
        <v>2548</v>
      </c>
      <c r="BM18" s="320" t="s">
        <v>34</v>
      </c>
      <c r="BN18" s="751" t="s">
        <v>3100</v>
      </c>
      <c r="BO18" s="320" t="s">
        <v>2289</v>
      </c>
      <c r="BP18" s="528">
        <v>420.0</v>
      </c>
      <c r="BQ18" s="842" t="s">
        <v>3355</v>
      </c>
      <c r="BR18" s="709">
        <v>300.0</v>
      </c>
      <c r="BS18" s="710" t="s">
        <v>3363</v>
      </c>
      <c r="BT18" s="661" t="s">
        <v>3341</v>
      </c>
      <c r="BU18" s="661" t="s">
        <v>2426</v>
      </c>
      <c r="BV18" s="661" t="s">
        <v>2634</v>
      </c>
      <c r="BW18" s="661" t="s">
        <v>34</v>
      </c>
      <c r="BX18" s="661" t="s">
        <v>3097</v>
      </c>
      <c r="BY18" s="661" t="s">
        <v>698</v>
      </c>
      <c r="BZ18" s="709">
        <v>420.0</v>
      </c>
      <c r="CA18" s="709"/>
      <c r="CB18" s="709" t="s">
        <v>4579</v>
      </c>
      <c r="CC18" s="710" t="s">
        <v>3681</v>
      </c>
      <c r="CD18" s="661"/>
      <c r="CE18" s="661"/>
      <c r="CF18" s="661"/>
      <c r="CG18" s="661"/>
      <c r="CH18" s="661"/>
      <c r="CI18" s="661"/>
      <c r="CJ18" s="709"/>
      <c r="CK18" s="709"/>
      <c r="CL18" s="709"/>
      <c r="CM18" s="710"/>
      <c r="CN18" s="661"/>
      <c r="CO18" s="661"/>
      <c r="CP18" s="661"/>
      <c r="CQ18" s="661"/>
      <c r="CR18" s="661"/>
      <c r="CS18" s="661"/>
      <c r="CT18" s="709"/>
      <c r="CU18" s="709"/>
      <c r="CV18" s="709"/>
      <c r="CW18" s="710"/>
      <c r="CX18" s="661"/>
      <c r="CY18" s="661"/>
      <c r="CZ18" s="661"/>
      <c r="DA18" s="661"/>
      <c r="DB18" s="661"/>
      <c r="DC18" s="661"/>
      <c r="DD18" s="709"/>
      <c r="DE18" s="709"/>
      <c r="DF18" s="709"/>
      <c r="DG18" s="710"/>
      <c r="DH18" s="661"/>
      <c r="DI18" s="661"/>
      <c r="DJ18" s="661"/>
      <c r="DK18" s="661"/>
      <c r="DL18" s="661"/>
      <c r="DM18" s="661"/>
      <c r="DN18" s="709"/>
      <c r="DO18" s="709"/>
      <c r="DP18" s="709"/>
      <c r="DQ18" s="710"/>
      <c r="DR18" s="661"/>
      <c r="DS18" s="661"/>
      <c r="DT18" s="661"/>
      <c r="DU18" s="661"/>
      <c r="DV18" s="661"/>
      <c r="DW18" s="661"/>
      <c r="DX18" s="709"/>
      <c r="DY18" s="709"/>
      <c r="DZ18" s="709"/>
      <c r="EA18" s="710"/>
      <c r="EB18" s="661"/>
      <c r="EC18" s="661"/>
      <c r="ED18" s="661"/>
      <c r="EE18" s="661"/>
      <c r="EF18" s="661"/>
      <c r="EG18" s="661"/>
      <c r="EH18" s="709"/>
      <c r="EI18" s="709"/>
      <c r="EJ18" s="709"/>
      <c r="EK18" s="710"/>
      <c r="EL18" s="661"/>
      <c r="EM18" s="661"/>
      <c r="EN18" s="661"/>
      <c r="EO18" s="661"/>
      <c r="EP18" s="661"/>
      <c r="EQ18" s="661"/>
      <c r="ER18" s="709"/>
      <c r="ES18" s="709"/>
      <c r="ET18" s="709"/>
      <c r="EU18" s="710"/>
      <c r="EV18" s="661"/>
      <c r="EW18" s="661"/>
      <c r="EX18" s="661"/>
      <c r="EY18" s="661"/>
      <c r="EZ18" s="661"/>
      <c r="FA18" s="661"/>
      <c r="FB18" s="709"/>
      <c r="FC18" s="709"/>
      <c r="FD18" s="709"/>
      <c r="FE18" s="710"/>
      <c r="FF18" s="661"/>
      <c r="FG18" s="661"/>
      <c r="FH18" s="661"/>
      <c r="FI18" s="661"/>
      <c r="FJ18" s="661"/>
      <c r="FK18" s="661"/>
      <c r="FL18" s="709"/>
      <c r="FM18" s="709"/>
      <c r="FN18" s="709"/>
      <c r="FO18" s="710"/>
      <c r="FP18" s="661"/>
      <c r="FQ18" s="661"/>
      <c r="FR18" s="661"/>
      <c r="FS18" s="661"/>
      <c r="FT18" s="661"/>
      <c r="FU18" s="661"/>
      <c r="FV18" s="709"/>
      <c r="FW18" s="709"/>
      <c r="FX18" s="709"/>
      <c r="FY18" s="710"/>
      <c r="FZ18" s="661"/>
      <c r="GA18" s="661"/>
      <c r="GB18" s="661"/>
      <c r="GC18" s="661"/>
      <c r="GD18" s="661"/>
      <c r="GE18" s="661"/>
      <c r="GF18" s="709"/>
      <c r="GG18" s="709"/>
      <c r="GH18" s="709"/>
      <c r="GI18" s="710"/>
      <c r="GJ18" s="661"/>
      <c r="GK18" s="661"/>
      <c r="GL18" s="661"/>
      <c r="GM18" s="661"/>
      <c r="GN18" s="661"/>
      <c r="GO18" s="661"/>
      <c r="GP18" s="709"/>
      <c r="GQ18" s="709"/>
      <c r="GR18" s="709"/>
      <c r="GS18" s="710"/>
      <c r="GT18" s="661"/>
      <c r="GU18" s="661"/>
      <c r="GV18" s="661"/>
      <c r="GW18" s="661"/>
      <c r="GX18" s="661"/>
      <c r="GY18" s="661"/>
      <c r="GZ18" s="709"/>
      <c r="HA18" s="709"/>
      <c r="HB18" s="709"/>
      <c r="HC18" s="710"/>
      <c r="HD18" s="661"/>
      <c r="HE18" s="661"/>
      <c r="HF18" s="661"/>
      <c r="HG18" s="661"/>
      <c r="HH18" s="661"/>
      <c r="HI18" s="661"/>
      <c r="HJ18" s="709"/>
      <c r="HK18" s="709"/>
      <c r="HL18" s="709"/>
      <c r="HM18" s="710"/>
      <c r="HN18" s="661"/>
      <c r="HO18" s="661"/>
      <c r="HP18" s="661"/>
      <c r="HQ18" s="661"/>
      <c r="HR18" s="661"/>
      <c r="HS18" s="661"/>
      <c r="HT18" s="709"/>
      <c r="HU18" s="709"/>
      <c r="HV18" s="709"/>
      <c r="HW18" s="710"/>
      <c r="HX18" s="661"/>
      <c r="HY18" s="661"/>
      <c r="HZ18" s="661"/>
      <c r="IA18" s="661"/>
      <c r="IB18" s="661"/>
      <c r="IC18" s="661"/>
      <c r="ID18" s="709"/>
      <c r="IE18" s="709"/>
      <c r="IF18" s="709"/>
      <c r="IG18" s="710"/>
      <c r="IH18" s="661"/>
      <c r="II18" s="661"/>
      <c r="IJ18" s="661"/>
      <c r="IK18" s="661"/>
      <c r="IL18" s="661"/>
      <c r="IM18" s="661"/>
      <c r="IN18" s="709"/>
      <c r="IO18" s="709"/>
      <c r="IP18" s="709"/>
      <c r="IQ18" s="710"/>
      <c r="IR18" s="661"/>
      <c r="IS18" s="661"/>
      <c r="IT18" s="661"/>
      <c r="IU18" s="661"/>
      <c r="IV18" s="661"/>
      <c r="IW18" s="661"/>
      <c r="IX18" s="709"/>
      <c r="IY18" s="709"/>
      <c r="IZ18" s="709"/>
      <c r="JA18" s="710"/>
      <c r="JB18" s="661"/>
      <c r="JC18" s="661"/>
      <c r="JD18" s="661"/>
      <c r="JE18" s="661"/>
      <c r="JF18" s="661"/>
      <c r="JG18" s="661"/>
      <c r="JH18" s="709"/>
      <c r="JI18" s="709"/>
      <c r="JJ18" s="709"/>
      <c r="JK18" s="710"/>
      <c r="JL18" s="661"/>
      <c r="JM18" s="661"/>
      <c r="JN18" s="661"/>
      <c r="JO18" s="661"/>
      <c r="JP18" s="661"/>
      <c r="JQ18" s="661"/>
      <c r="JR18" s="709"/>
      <c r="JS18" s="709"/>
      <c r="JT18" s="709"/>
      <c r="JU18" s="710"/>
      <c r="JV18" s="661" t="s">
        <v>3341</v>
      </c>
      <c r="JW18" s="661" t="s">
        <v>2426</v>
      </c>
      <c r="JX18" s="661" t="s">
        <v>2587</v>
      </c>
      <c r="JY18" s="661" t="s">
        <v>34</v>
      </c>
      <c r="JZ18" s="661" t="s">
        <v>3097</v>
      </c>
      <c r="KA18" s="661" t="s">
        <v>698</v>
      </c>
      <c r="KB18" s="709" t="s">
        <v>2490</v>
      </c>
      <c r="KC18" s="709" t="s">
        <v>3355</v>
      </c>
      <c r="KD18" s="709"/>
      <c r="KE18" s="710" t="s">
        <v>3363</v>
      </c>
      <c r="KF18" s="661"/>
      <c r="KG18" s="661"/>
      <c r="KH18" s="661"/>
      <c r="KI18" s="661"/>
      <c r="KJ18" s="661"/>
      <c r="KK18" s="661"/>
      <c r="KL18" s="709"/>
      <c r="KM18" s="709"/>
      <c r="KN18" s="709"/>
      <c r="KO18" s="710"/>
      <c r="KP18" s="661"/>
      <c r="KQ18" s="661"/>
      <c r="KR18" s="661"/>
      <c r="KS18" s="661"/>
      <c r="KT18" s="661"/>
      <c r="KU18" s="661"/>
      <c r="KV18" s="709"/>
      <c r="KW18" s="709"/>
      <c r="KX18" s="709"/>
      <c r="KY18" s="710"/>
    </row>
    <row r="19" ht="15.75" customHeight="1">
      <c r="A19" s="715">
        <v>0.5</v>
      </c>
      <c r="B19" s="669"/>
      <c r="C19" s="669"/>
      <c r="D19" s="669"/>
      <c r="E19" s="669"/>
      <c r="F19" s="669"/>
      <c r="G19" s="669"/>
      <c r="H19" s="700"/>
      <c r="I19" s="700"/>
      <c r="J19" s="700"/>
      <c r="K19" s="716"/>
      <c r="L19" s="669"/>
      <c r="M19" s="669"/>
      <c r="N19" s="669"/>
      <c r="O19" s="669"/>
      <c r="P19" s="669"/>
      <c r="Q19" s="669"/>
      <c r="R19" s="700"/>
      <c r="S19" s="700"/>
      <c r="T19" s="700"/>
      <c r="U19" s="716"/>
      <c r="V19" s="669"/>
      <c r="W19" s="669"/>
      <c r="X19" s="669"/>
      <c r="Y19" s="669"/>
      <c r="Z19" s="669"/>
      <c r="AA19" s="669"/>
      <c r="AB19" s="700"/>
      <c r="AC19" s="700"/>
      <c r="AD19" s="700"/>
      <c r="AE19" s="716"/>
      <c r="AF19" s="669"/>
      <c r="AG19" s="669"/>
      <c r="AH19" s="669"/>
      <c r="AI19" s="669"/>
      <c r="AJ19" s="669"/>
      <c r="AK19" s="669"/>
      <c r="AL19" s="700"/>
      <c r="AM19" s="700"/>
      <c r="AN19" s="700"/>
      <c r="AO19" s="716"/>
      <c r="AP19" s="669"/>
      <c r="AQ19" s="669"/>
      <c r="AR19" s="669"/>
      <c r="AS19" s="669"/>
      <c r="AT19" s="669"/>
      <c r="AU19" s="669"/>
      <c r="AV19" s="700"/>
      <c r="AW19" s="700"/>
      <c r="AX19" s="700"/>
      <c r="AY19" s="716"/>
      <c r="AZ19" s="669"/>
      <c r="BA19" s="669"/>
      <c r="BB19" s="669"/>
      <c r="BC19" s="669"/>
      <c r="BD19" s="669"/>
      <c r="BE19" s="669"/>
      <c r="BF19" s="700"/>
      <c r="BG19" s="700"/>
      <c r="BH19" s="700"/>
      <c r="BI19" s="809"/>
      <c r="BJ19" s="938"/>
      <c r="BK19" s="777"/>
      <c r="BL19" s="777"/>
      <c r="BM19" s="777"/>
      <c r="BO19" s="777"/>
      <c r="BP19" s="778"/>
      <c r="BQ19" s="700"/>
      <c r="BR19" s="700"/>
      <c r="BS19" s="716"/>
      <c r="BT19" s="669" t="s">
        <v>3341</v>
      </c>
      <c r="BU19" s="669" t="s">
        <v>2426</v>
      </c>
      <c r="BV19" s="669" t="s">
        <v>2454</v>
      </c>
      <c r="BW19" s="669" t="s">
        <v>3133</v>
      </c>
      <c r="BX19" s="669" t="s">
        <v>3105</v>
      </c>
      <c r="BY19" s="669" t="s">
        <v>698</v>
      </c>
      <c r="BZ19" s="700">
        <v>850.0</v>
      </c>
      <c r="CA19" s="700"/>
      <c r="CB19" s="700"/>
      <c r="CC19" s="716" t="s">
        <v>3349</v>
      </c>
      <c r="CD19" s="669"/>
      <c r="CE19" s="669"/>
      <c r="CF19" s="669"/>
      <c r="CG19" s="669"/>
      <c r="CH19" s="669"/>
      <c r="CI19" s="669"/>
      <c r="CJ19" s="700"/>
      <c r="CK19" s="700"/>
      <c r="CL19" s="700"/>
      <c r="CM19" s="716"/>
      <c r="CN19" s="669"/>
      <c r="CO19" s="669"/>
      <c r="CP19" s="669"/>
      <c r="CQ19" s="669"/>
      <c r="CR19" s="669"/>
      <c r="CS19" s="669"/>
      <c r="CT19" s="700"/>
      <c r="CU19" s="700"/>
      <c r="CV19" s="700"/>
      <c r="CW19" s="716"/>
      <c r="CX19" s="669"/>
      <c r="CY19" s="669"/>
      <c r="CZ19" s="669"/>
      <c r="DA19" s="669"/>
      <c r="DB19" s="669"/>
      <c r="DC19" s="669"/>
      <c r="DD19" s="700"/>
      <c r="DE19" s="700"/>
      <c r="DF19" s="700"/>
      <c r="DG19" s="716"/>
      <c r="DH19" s="669"/>
      <c r="DI19" s="669"/>
      <c r="DJ19" s="669"/>
      <c r="DK19" s="669"/>
      <c r="DL19" s="669"/>
      <c r="DM19" s="669"/>
      <c r="DN19" s="700"/>
      <c r="DO19" s="700"/>
      <c r="DP19" s="700"/>
      <c r="DQ19" s="716"/>
      <c r="DR19" s="669"/>
      <c r="DS19" s="669"/>
      <c r="DT19" s="669"/>
      <c r="DU19" s="669"/>
      <c r="DV19" s="669"/>
      <c r="DW19" s="669"/>
      <c r="DX19" s="700"/>
      <c r="DY19" s="700"/>
      <c r="DZ19" s="700"/>
      <c r="EA19" s="716"/>
      <c r="EB19" s="669"/>
      <c r="EC19" s="669"/>
      <c r="ED19" s="669"/>
      <c r="EE19" s="669"/>
      <c r="EF19" s="669"/>
      <c r="EG19" s="669"/>
      <c r="EH19" s="700"/>
      <c r="EI19" s="700"/>
      <c r="EJ19" s="700"/>
      <c r="EK19" s="716"/>
      <c r="EL19" s="669" t="s">
        <v>3341</v>
      </c>
      <c r="EM19" s="669" t="s">
        <v>2426</v>
      </c>
      <c r="EN19" s="669" t="s">
        <v>900</v>
      </c>
      <c r="EO19" s="669" t="s">
        <v>70</v>
      </c>
      <c r="EP19" s="669" t="s">
        <v>3104</v>
      </c>
      <c r="EQ19" s="669" t="s">
        <v>698</v>
      </c>
      <c r="ER19" s="700">
        <v>125.0</v>
      </c>
      <c r="ES19" s="700" t="s">
        <v>3355</v>
      </c>
      <c r="ET19" s="700"/>
      <c r="EU19" s="716" t="s">
        <v>3363</v>
      </c>
      <c r="EV19" s="669"/>
      <c r="EW19" s="669"/>
      <c r="EX19" s="669"/>
      <c r="EY19" s="669"/>
      <c r="EZ19" s="669"/>
      <c r="FA19" s="669"/>
      <c r="FB19" s="700"/>
      <c r="FC19" s="700"/>
      <c r="FD19" s="700"/>
      <c r="FE19" s="716"/>
      <c r="FF19" s="669"/>
      <c r="FG19" s="669"/>
      <c r="FH19" s="669"/>
      <c r="FI19" s="669"/>
      <c r="FJ19" s="669"/>
      <c r="FK19" s="669"/>
      <c r="FL19" s="700"/>
      <c r="FM19" s="700"/>
      <c r="FN19" s="700"/>
      <c r="FO19" s="716"/>
      <c r="FP19" s="669"/>
      <c r="FQ19" s="669"/>
      <c r="FR19" s="669"/>
      <c r="FS19" s="669"/>
      <c r="FT19" s="669"/>
      <c r="FU19" s="669"/>
      <c r="FV19" s="700"/>
      <c r="FW19" s="700"/>
      <c r="FX19" s="700"/>
      <c r="FY19" s="716"/>
      <c r="FZ19" s="669"/>
      <c r="GA19" s="669"/>
      <c r="GB19" s="669"/>
      <c r="GC19" s="669"/>
      <c r="GD19" s="669"/>
      <c r="GE19" s="669"/>
      <c r="GF19" s="700"/>
      <c r="GG19" s="700"/>
      <c r="GH19" s="700"/>
      <c r="GI19" s="716"/>
      <c r="GJ19" s="669"/>
      <c r="GK19" s="669"/>
      <c r="GL19" s="669"/>
      <c r="GM19" s="669"/>
      <c r="GN19" s="669"/>
      <c r="GO19" s="669"/>
      <c r="GP19" s="700"/>
      <c r="GQ19" s="700"/>
      <c r="GR19" s="700"/>
      <c r="GS19" s="716"/>
      <c r="GT19" s="669"/>
      <c r="GU19" s="669"/>
      <c r="GV19" s="669"/>
      <c r="GW19" s="669"/>
      <c r="GX19" s="669"/>
      <c r="GY19" s="669"/>
      <c r="GZ19" s="700"/>
      <c r="HA19" s="700"/>
      <c r="HB19" s="700"/>
      <c r="HC19" s="716"/>
      <c r="HD19" s="669"/>
      <c r="HE19" s="669"/>
      <c r="HF19" s="669"/>
      <c r="HG19" s="669"/>
      <c r="HH19" s="669"/>
      <c r="HI19" s="669"/>
      <c r="HJ19" s="700"/>
      <c r="HK19" s="700"/>
      <c r="HL19" s="700"/>
      <c r="HM19" s="716"/>
      <c r="HN19" s="669"/>
      <c r="HO19" s="669"/>
      <c r="HP19" s="669"/>
      <c r="HQ19" s="669"/>
      <c r="HR19" s="669"/>
      <c r="HS19" s="669"/>
      <c r="HT19" s="700"/>
      <c r="HU19" s="700"/>
      <c r="HV19" s="700"/>
      <c r="HW19" s="716"/>
      <c r="HX19" s="669"/>
      <c r="HY19" s="669"/>
      <c r="HZ19" s="669"/>
      <c r="IA19" s="669"/>
      <c r="IB19" s="669"/>
      <c r="IC19" s="669"/>
      <c r="ID19" s="700"/>
      <c r="IE19" s="700"/>
      <c r="IF19" s="700"/>
      <c r="IG19" s="716"/>
      <c r="IH19" s="669"/>
      <c r="II19" s="669"/>
      <c r="IJ19" s="669"/>
      <c r="IK19" s="669"/>
      <c r="IL19" s="669"/>
      <c r="IM19" s="669"/>
      <c r="IN19" s="700"/>
      <c r="IO19" s="700"/>
      <c r="IP19" s="700"/>
      <c r="IQ19" s="716"/>
      <c r="IR19" s="669"/>
      <c r="IS19" s="669"/>
      <c r="IT19" s="669"/>
      <c r="IU19" s="669"/>
      <c r="IV19" s="669"/>
      <c r="IW19" s="669"/>
      <c r="IX19" s="700"/>
      <c r="IY19" s="700"/>
      <c r="IZ19" s="700"/>
      <c r="JA19" s="716"/>
      <c r="JB19" s="669"/>
      <c r="JC19" s="669"/>
      <c r="JD19" s="669"/>
      <c r="JE19" s="669"/>
      <c r="JF19" s="669"/>
      <c r="JG19" s="669"/>
      <c r="JH19" s="700"/>
      <c r="JI19" s="700"/>
      <c r="JJ19" s="700"/>
      <c r="JK19" s="716"/>
      <c r="JL19" s="669"/>
      <c r="JM19" s="669"/>
      <c r="JN19" s="669"/>
      <c r="JO19" s="669"/>
      <c r="JP19" s="669"/>
      <c r="JQ19" s="669"/>
      <c r="JR19" s="700"/>
      <c r="JS19" s="700"/>
      <c r="JT19" s="700"/>
      <c r="JU19" s="716"/>
      <c r="JV19" s="669" t="s">
        <v>3368</v>
      </c>
      <c r="JW19" s="669" t="s">
        <v>2426</v>
      </c>
      <c r="JX19" s="669" t="s">
        <v>2702</v>
      </c>
      <c r="JY19" s="669" t="s">
        <v>40</v>
      </c>
      <c r="JZ19" s="669" t="s">
        <v>3104</v>
      </c>
      <c r="KA19" s="669" t="s">
        <v>698</v>
      </c>
      <c r="KB19" s="700">
        <v>520.0</v>
      </c>
      <c r="KC19" s="700" t="s">
        <v>3355</v>
      </c>
      <c r="KD19" s="700"/>
      <c r="KE19" s="716" t="s">
        <v>3363</v>
      </c>
      <c r="KF19" s="669"/>
      <c r="KG19" s="669"/>
      <c r="KH19" s="669"/>
      <c r="KI19" s="669"/>
      <c r="KJ19" s="669"/>
      <c r="KK19" s="669"/>
      <c r="KL19" s="700"/>
      <c r="KM19" s="700"/>
      <c r="KN19" s="700"/>
      <c r="KO19" s="716"/>
      <c r="KP19" s="669"/>
      <c r="KQ19" s="669"/>
      <c r="KR19" s="669"/>
      <c r="KS19" s="669"/>
      <c r="KT19" s="669"/>
      <c r="KU19" s="669"/>
      <c r="KV19" s="700"/>
      <c r="KW19" s="700"/>
      <c r="KX19" s="700"/>
      <c r="KY19" s="716"/>
    </row>
    <row r="20" ht="15.75" customHeight="1">
      <c r="A20" s="708">
        <v>0.5</v>
      </c>
      <c r="B20" s="661"/>
      <c r="C20" s="661"/>
      <c r="D20" s="661"/>
      <c r="E20" s="661"/>
      <c r="F20" s="661"/>
      <c r="G20" s="661"/>
      <c r="H20" s="709"/>
      <c r="I20" s="709"/>
      <c r="J20" s="709"/>
      <c r="K20" s="710"/>
      <c r="L20" s="661"/>
      <c r="M20" s="661"/>
      <c r="N20" s="661"/>
      <c r="O20" s="661"/>
      <c r="P20" s="661"/>
      <c r="Q20" s="661"/>
      <c r="R20" s="709"/>
      <c r="S20" s="709"/>
      <c r="T20" s="709"/>
      <c r="U20" s="710"/>
      <c r="V20" s="661"/>
      <c r="W20" s="661"/>
      <c r="X20" s="661"/>
      <c r="Y20" s="661"/>
      <c r="Z20" s="661"/>
      <c r="AA20" s="661"/>
      <c r="AB20" s="709"/>
      <c r="AC20" s="709"/>
      <c r="AD20" s="709"/>
      <c r="AE20" s="710"/>
      <c r="AF20" s="661"/>
      <c r="AG20" s="661"/>
      <c r="AH20" s="661"/>
      <c r="AI20" s="661"/>
      <c r="AJ20" s="661"/>
      <c r="AK20" s="661"/>
      <c r="AL20" s="709"/>
      <c r="AM20" s="709"/>
      <c r="AN20" s="709"/>
      <c r="AO20" s="710"/>
      <c r="AP20" s="661"/>
      <c r="AQ20" s="661"/>
      <c r="AR20" s="661"/>
      <c r="AS20" s="661"/>
      <c r="AT20" s="661"/>
      <c r="AU20" s="661"/>
      <c r="AV20" s="709"/>
      <c r="AW20" s="709"/>
      <c r="AX20" s="709"/>
      <c r="AY20" s="710"/>
      <c r="AZ20" s="661"/>
      <c r="BA20" s="661"/>
      <c r="BB20" s="661"/>
      <c r="BC20" s="661"/>
      <c r="BD20" s="661"/>
      <c r="BE20" s="661"/>
      <c r="BF20" s="709"/>
      <c r="BG20" s="709"/>
      <c r="BH20" s="709"/>
      <c r="BI20" s="801"/>
      <c r="BJ20" s="939"/>
      <c r="BK20" s="661"/>
      <c r="BL20" s="661"/>
      <c r="BM20" s="661"/>
      <c r="BN20" s="661"/>
      <c r="BO20" s="661"/>
      <c r="BP20" s="709"/>
      <c r="BQ20" s="709"/>
      <c r="BR20" s="709"/>
      <c r="BS20" s="710"/>
      <c r="BT20" s="661" t="s">
        <v>3341</v>
      </c>
      <c r="BU20" s="661" t="s">
        <v>1780</v>
      </c>
      <c r="BV20" s="661" t="s">
        <v>697</v>
      </c>
      <c r="BW20" s="661" t="s">
        <v>3133</v>
      </c>
      <c r="BX20" s="661" t="s">
        <v>3105</v>
      </c>
      <c r="BY20" s="661" t="s">
        <v>698</v>
      </c>
      <c r="BZ20" s="709">
        <v>0.0</v>
      </c>
      <c r="CA20" s="709" t="s">
        <v>3114</v>
      </c>
      <c r="CB20" s="713"/>
      <c r="CC20" s="734" t="s">
        <v>3363</v>
      </c>
      <c r="CD20" s="661"/>
      <c r="CE20" s="661"/>
      <c r="CF20" s="661"/>
      <c r="CG20" s="661"/>
      <c r="CH20" s="661"/>
      <c r="CI20" s="661"/>
      <c r="CJ20" s="709"/>
      <c r="CK20" s="709"/>
      <c r="CL20" s="709"/>
      <c r="CM20" s="710"/>
      <c r="CN20" s="661"/>
      <c r="CO20" s="661"/>
      <c r="CP20" s="661"/>
      <c r="CQ20" s="661"/>
      <c r="CR20" s="661"/>
      <c r="CS20" s="661"/>
      <c r="CT20" s="709"/>
      <c r="CU20" s="709"/>
      <c r="CV20" s="709"/>
      <c r="CW20" s="710"/>
      <c r="CX20" s="661"/>
      <c r="CY20" s="661"/>
      <c r="CZ20" s="661"/>
      <c r="DA20" s="661"/>
      <c r="DB20" s="661"/>
      <c r="DC20" s="661"/>
      <c r="DD20" s="709"/>
      <c r="DE20" s="709"/>
      <c r="DF20" s="709"/>
      <c r="DG20" s="710"/>
      <c r="DH20" s="661"/>
      <c r="DI20" s="661"/>
      <c r="DJ20" s="661"/>
      <c r="DK20" s="661"/>
      <c r="DL20" s="661"/>
      <c r="DM20" s="661"/>
      <c r="DN20" s="709"/>
      <c r="DO20" s="709"/>
      <c r="DP20" s="709"/>
      <c r="DQ20" s="710"/>
      <c r="DR20" s="661"/>
      <c r="DS20" s="661"/>
      <c r="DT20" s="661"/>
      <c r="DU20" s="661"/>
      <c r="DV20" s="661"/>
      <c r="DW20" s="661"/>
      <c r="DX20" s="709"/>
      <c r="DY20" s="709"/>
      <c r="DZ20" s="709"/>
      <c r="EA20" s="710"/>
      <c r="EB20" s="661"/>
      <c r="EC20" s="661"/>
      <c r="ED20" s="661"/>
      <c r="EE20" s="661"/>
      <c r="EF20" s="661"/>
      <c r="EG20" s="661"/>
      <c r="EH20" s="709"/>
      <c r="EI20" s="709"/>
      <c r="EJ20" s="709"/>
      <c r="EK20" s="710"/>
      <c r="EL20" s="661"/>
      <c r="EM20" s="661"/>
      <c r="EN20" s="661"/>
      <c r="EO20" s="661"/>
      <c r="EP20" s="661"/>
      <c r="EQ20" s="661"/>
      <c r="ER20" s="709"/>
      <c r="ES20" s="709"/>
      <c r="ET20" s="709"/>
      <c r="EU20" s="710"/>
      <c r="EV20" s="661"/>
      <c r="EW20" s="661"/>
      <c r="EX20" s="661"/>
      <c r="EY20" s="661"/>
      <c r="EZ20" s="661"/>
      <c r="FA20" s="661"/>
      <c r="FB20" s="709"/>
      <c r="FC20" s="709"/>
      <c r="FD20" s="709"/>
      <c r="FE20" s="710"/>
      <c r="FF20" s="661"/>
      <c r="FG20" s="661"/>
      <c r="FH20" s="661"/>
      <c r="FI20" s="661"/>
      <c r="FJ20" s="661"/>
      <c r="FK20" s="661"/>
      <c r="FL20" s="709"/>
      <c r="FM20" s="709"/>
      <c r="FN20" s="709"/>
      <c r="FO20" s="710"/>
      <c r="FP20" s="661"/>
      <c r="FQ20" s="661"/>
      <c r="FR20" s="661"/>
      <c r="FS20" s="661"/>
      <c r="FT20" s="661"/>
      <c r="FU20" s="661"/>
      <c r="FV20" s="709"/>
      <c r="FW20" s="709"/>
      <c r="FX20" s="709"/>
      <c r="FY20" s="710"/>
      <c r="FZ20" s="661"/>
      <c r="GA20" s="661"/>
      <c r="GB20" s="661"/>
      <c r="GC20" s="661"/>
      <c r="GD20" s="661"/>
      <c r="GE20" s="661"/>
      <c r="GF20" s="709"/>
      <c r="GG20" s="709"/>
      <c r="GH20" s="709"/>
      <c r="GI20" s="710"/>
      <c r="GJ20" s="661"/>
      <c r="GK20" s="661"/>
      <c r="GL20" s="661"/>
      <c r="GM20" s="661"/>
      <c r="GN20" s="661"/>
      <c r="GO20" s="661"/>
      <c r="GP20" s="709"/>
      <c r="GQ20" s="709"/>
      <c r="GR20" s="709"/>
      <c r="GS20" s="710"/>
      <c r="GT20" s="661"/>
      <c r="GU20" s="661"/>
      <c r="GV20" s="661"/>
      <c r="GW20" s="661"/>
      <c r="GX20" s="661"/>
      <c r="GY20" s="661"/>
      <c r="GZ20" s="709"/>
      <c r="HA20" s="709"/>
      <c r="HB20" s="709"/>
      <c r="HC20" s="710"/>
      <c r="HD20" s="661" t="s">
        <v>3341</v>
      </c>
      <c r="HE20" s="661" t="s">
        <v>2426</v>
      </c>
      <c r="HF20" s="661" t="s">
        <v>2486</v>
      </c>
      <c r="HG20" s="661" t="s">
        <v>2489</v>
      </c>
      <c r="HH20" s="661" t="s">
        <v>3099</v>
      </c>
      <c r="HI20" s="661" t="s">
        <v>698</v>
      </c>
      <c r="HJ20" s="709">
        <v>420.0</v>
      </c>
      <c r="HK20" s="709" t="s">
        <v>4427</v>
      </c>
      <c r="HL20" s="709"/>
      <c r="HM20" s="710" t="s">
        <v>3363</v>
      </c>
      <c r="HN20" s="661"/>
      <c r="HO20" s="661"/>
      <c r="HP20" s="661"/>
      <c r="HQ20" s="661"/>
      <c r="HR20" s="661"/>
      <c r="HS20" s="661"/>
      <c r="HT20" s="709"/>
      <c r="HU20" s="709"/>
      <c r="HV20" s="709"/>
      <c r="HW20" s="710"/>
      <c r="HX20" s="661"/>
      <c r="HY20" s="661"/>
      <c r="HZ20" s="661"/>
      <c r="IA20" s="661"/>
      <c r="IB20" s="661"/>
      <c r="IC20" s="661"/>
      <c r="ID20" s="709"/>
      <c r="IE20" s="709"/>
      <c r="IF20" s="709"/>
      <c r="IG20" s="710"/>
      <c r="IH20" s="661"/>
      <c r="II20" s="661"/>
      <c r="IJ20" s="661"/>
      <c r="IK20" s="661"/>
      <c r="IL20" s="661"/>
      <c r="IM20" s="661"/>
      <c r="IN20" s="709"/>
      <c r="IO20" s="709"/>
      <c r="IP20" s="709"/>
      <c r="IQ20" s="710"/>
      <c r="IR20" s="661"/>
      <c r="IS20" s="661"/>
      <c r="IT20" s="661"/>
      <c r="IU20" s="661"/>
      <c r="IV20" s="661"/>
      <c r="IW20" s="661"/>
      <c r="IX20" s="709"/>
      <c r="IY20" s="709"/>
      <c r="IZ20" s="709"/>
      <c r="JA20" s="710"/>
      <c r="JB20" s="661"/>
      <c r="JC20" s="661"/>
      <c r="JD20" s="661"/>
      <c r="JE20" s="661"/>
      <c r="JF20" s="661"/>
      <c r="JG20" s="661"/>
      <c r="JH20" s="709"/>
      <c r="JI20" s="709"/>
      <c r="JJ20" s="709"/>
      <c r="JK20" s="710"/>
      <c r="JL20" s="661"/>
      <c r="JM20" s="661"/>
      <c r="JN20" s="661"/>
      <c r="JO20" s="661"/>
      <c r="JP20" s="661"/>
      <c r="JQ20" s="661"/>
      <c r="JR20" s="709"/>
      <c r="JS20" s="709"/>
      <c r="JT20" s="709"/>
      <c r="JU20" s="710"/>
      <c r="JV20" s="661"/>
      <c r="JW20" s="661"/>
      <c r="JX20" s="661" t="s">
        <v>3781</v>
      </c>
      <c r="JY20" s="661" t="s">
        <v>3111</v>
      </c>
      <c r="JZ20" s="661" t="s">
        <v>443</v>
      </c>
      <c r="KA20" s="661" t="s">
        <v>2289</v>
      </c>
      <c r="KB20" s="709">
        <v>125.0</v>
      </c>
      <c r="KC20" s="709"/>
      <c r="KD20" s="709"/>
      <c r="KE20" s="710" t="s">
        <v>3349</v>
      </c>
      <c r="KF20" s="661"/>
      <c r="KG20" s="661"/>
      <c r="KH20" s="661"/>
      <c r="KI20" s="661"/>
      <c r="KJ20" s="661"/>
      <c r="KK20" s="661"/>
      <c r="KL20" s="709"/>
      <c r="KM20" s="709"/>
      <c r="KN20" s="709"/>
      <c r="KO20" s="710"/>
      <c r="KP20" s="661"/>
      <c r="KQ20" s="661"/>
      <c r="KR20" s="661"/>
      <c r="KS20" s="661"/>
      <c r="KT20" s="661"/>
      <c r="KU20" s="661"/>
      <c r="KV20" s="709"/>
      <c r="KW20" s="709"/>
      <c r="KX20" s="709"/>
      <c r="KY20" s="710"/>
    </row>
    <row r="21" ht="15.75" customHeight="1">
      <c r="A21" s="728">
        <v>0.5</v>
      </c>
      <c r="B21" s="669"/>
      <c r="C21" s="729"/>
      <c r="D21" s="729"/>
      <c r="E21" s="729"/>
      <c r="F21" s="729"/>
      <c r="G21" s="729"/>
      <c r="H21" s="730"/>
      <c r="I21" s="730"/>
      <c r="J21" s="730"/>
      <c r="K21" s="731"/>
      <c r="L21" s="669"/>
      <c r="M21" s="729"/>
      <c r="N21" s="729"/>
      <c r="O21" s="729"/>
      <c r="P21" s="729"/>
      <c r="Q21" s="729"/>
      <c r="R21" s="730"/>
      <c r="S21" s="730"/>
      <c r="T21" s="730"/>
      <c r="U21" s="731"/>
      <c r="V21" s="669"/>
      <c r="W21" s="729"/>
      <c r="X21" s="729"/>
      <c r="Y21" s="729"/>
      <c r="Z21" s="729"/>
      <c r="AA21" s="729"/>
      <c r="AB21" s="730"/>
      <c r="AC21" s="730"/>
      <c r="AD21" s="730"/>
      <c r="AE21" s="731"/>
      <c r="AF21" s="669"/>
      <c r="AG21" s="729"/>
      <c r="AH21" s="729"/>
      <c r="AI21" s="729"/>
      <c r="AJ21" s="729"/>
      <c r="AK21" s="729"/>
      <c r="AL21" s="730"/>
      <c r="AM21" s="730"/>
      <c r="AN21" s="730"/>
      <c r="AO21" s="731"/>
      <c r="AP21" s="669"/>
      <c r="AQ21" s="729"/>
      <c r="AR21" s="729"/>
      <c r="AS21" s="729"/>
      <c r="AT21" s="729"/>
      <c r="AU21" s="729"/>
      <c r="AV21" s="730"/>
      <c r="AW21" s="730"/>
      <c r="AX21" s="730"/>
      <c r="AY21" s="731"/>
      <c r="AZ21" s="669"/>
      <c r="BA21" s="729"/>
      <c r="BB21" s="729"/>
      <c r="BC21" s="729"/>
      <c r="BD21" s="729"/>
      <c r="BE21" s="729"/>
      <c r="BF21" s="730"/>
      <c r="BG21" s="730"/>
      <c r="BH21" s="730"/>
      <c r="BI21" s="731"/>
      <c r="BJ21" s="669"/>
      <c r="BK21" s="729"/>
      <c r="BL21" s="729"/>
      <c r="BM21" s="729"/>
      <c r="BN21" s="729"/>
      <c r="BO21" s="729"/>
      <c r="BP21" s="730"/>
      <c r="BQ21" s="730"/>
      <c r="BR21" s="730"/>
      <c r="BS21" s="731"/>
      <c r="BT21" s="669"/>
      <c r="BU21" s="729"/>
      <c r="BV21" s="729"/>
      <c r="BW21" s="729"/>
      <c r="BX21" s="729"/>
      <c r="BY21" s="729"/>
      <c r="BZ21" s="730"/>
      <c r="CA21" s="730"/>
      <c r="CB21" s="730"/>
      <c r="CC21" s="731"/>
      <c r="CD21" s="669"/>
      <c r="CE21" s="729"/>
      <c r="CF21" s="729"/>
      <c r="CG21" s="729"/>
      <c r="CH21" s="729"/>
      <c r="CI21" s="729"/>
      <c r="CJ21" s="730"/>
      <c r="CK21" s="730"/>
      <c r="CL21" s="730"/>
      <c r="CM21" s="731"/>
      <c r="CN21" s="669"/>
      <c r="CO21" s="729"/>
      <c r="CP21" s="729"/>
      <c r="CQ21" s="729"/>
      <c r="CR21" s="729"/>
      <c r="CS21" s="729"/>
      <c r="CT21" s="730"/>
      <c r="CU21" s="730"/>
      <c r="CV21" s="730"/>
      <c r="CW21" s="731"/>
      <c r="CX21" s="669"/>
      <c r="CY21" s="729"/>
      <c r="CZ21" s="729"/>
      <c r="DA21" s="729"/>
      <c r="DB21" s="729"/>
      <c r="DC21" s="729"/>
      <c r="DD21" s="730"/>
      <c r="DE21" s="730"/>
      <c r="DF21" s="730"/>
      <c r="DG21" s="731"/>
      <c r="DH21" s="669"/>
      <c r="DI21" s="729"/>
      <c r="DJ21" s="729"/>
      <c r="DK21" s="729"/>
      <c r="DL21" s="729"/>
      <c r="DM21" s="729"/>
      <c r="DN21" s="730"/>
      <c r="DO21" s="730"/>
      <c r="DP21" s="730"/>
      <c r="DQ21" s="731"/>
      <c r="DR21" s="669"/>
      <c r="DS21" s="729"/>
      <c r="DT21" s="729"/>
      <c r="DU21" s="729"/>
      <c r="DV21" s="729"/>
      <c r="DW21" s="729"/>
      <c r="DX21" s="730"/>
      <c r="DY21" s="730"/>
      <c r="DZ21" s="730"/>
      <c r="EA21" s="731"/>
      <c r="EB21" s="669"/>
      <c r="EC21" s="729"/>
      <c r="ED21" s="729"/>
      <c r="EE21" s="729"/>
      <c r="EF21" s="729"/>
      <c r="EG21" s="729"/>
      <c r="EH21" s="730"/>
      <c r="EI21" s="730"/>
      <c r="EJ21" s="730"/>
      <c r="EK21" s="731"/>
      <c r="EL21" s="669"/>
      <c r="EM21" s="729"/>
      <c r="EN21" s="729"/>
      <c r="EO21" s="729"/>
      <c r="EP21" s="729"/>
      <c r="EQ21" s="729"/>
      <c r="ER21" s="730"/>
      <c r="ES21" s="730"/>
      <c r="ET21" s="730"/>
      <c r="EU21" s="731"/>
      <c r="EV21" s="669"/>
      <c r="EW21" s="729"/>
      <c r="EX21" s="729"/>
      <c r="EY21" s="729"/>
      <c r="EZ21" s="729"/>
      <c r="FA21" s="729"/>
      <c r="FB21" s="730"/>
      <c r="FC21" s="730"/>
      <c r="FD21" s="730"/>
      <c r="FE21" s="731"/>
      <c r="FF21" s="669"/>
      <c r="FG21" s="729"/>
      <c r="FH21" s="729"/>
      <c r="FI21" s="729"/>
      <c r="FJ21" s="729"/>
      <c r="FK21" s="729"/>
      <c r="FL21" s="730"/>
      <c r="FM21" s="730"/>
      <c r="FN21" s="730"/>
      <c r="FO21" s="731"/>
      <c r="FP21" s="669"/>
      <c r="FQ21" s="729"/>
      <c r="FR21" s="729"/>
      <c r="FS21" s="729"/>
      <c r="FT21" s="729"/>
      <c r="FU21" s="729"/>
      <c r="FV21" s="730"/>
      <c r="FW21" s="730"/>
      <c r="FX21" s="730"/>
      <c r="FY21" s="731"/>
      <c r="FZ21" s="669"/>
      <c r="GA21" s="729"/>
      <c r="GB21" s="729"/>
      <c r="GC21" s="729"/>
      <c r="GD21" s="729"/>
      <c r="GE21" s="729"/>
      <c r="GF21" s="730"/>
      <c r="GG21" s="730"/>
      <c r="GH21" s="730"/>
      <c r="GI21" s="731"/>
      <c r="GJ21" s="669"/>
      <c r="GK21" s="729"/>
      <c r="GL21" s="729"/>
      <c r="GM21" s="729"/>
      <c r="GN21" s="729"/>
      <c r="GO21" s="729"/>
      <c r="GP21" s="730"/>
      <c r="GQ21" s="730"/>
      <c r="GR21" s="730"/>
      <c r="GS21" s="731"/>
      <c r="GT21" s="669"/>
      <c r="GU21" s="729"/>
      <c r="GV21" s="729"/>
      <c r="GW21" s="729"/>
      <c r="GX21" s="729"/>
      <c r="GY21" s="729"/>
      <c r="GZ21" s="730"/>
      <c r="HA21" s="730"/>
      <c r="HB21" s="730"/>
      <c r="HC21" s="731"/>
      <c r="HD21" s="669" t="s">
        <v>3341</v>
      </c>
      <c r="HE21" s="729" t="s">
        <v>2426</v>
      </c>
      <c r="HF21" s="729" t="s">
        <v>2587</v>
      </c>
      <c r="HG21" s="729" t="s">
        <v>1517</v>
      </c>
      <c r="HH21" s="729" t="s">
        <v>3105</v>
      </c>
      <c r="HI21" s="729" t="s">
        <v>698</v>
      </c>
      <c r="HJ21" s="730">
        <v>850.0</v>
      </c>
      <c r="HK21" s="730" t="s">
        <v>3355</v>
      </c>
      <c r="HL21" s="730"/>
      <c r="HM21" s="731" t="s">
        <v>3363</v>
      </c>
      <c r="HN21" s="669"/>
      <c r="HO21" s="729"/>
      <c r="HP21" s="729"/>
      <c r="HQ21" s="729"/>
      <c r="HR21" s="729"/>
      <c r="HS21" s="729"/>
      <c r="HT21" s="730"/>
      <c r="HU21" s="730"/>
      <c r="HV21" s="730"/>
      <c r="HW21" s="731"/>
      <c r="HX21" s="669"/>
      <c r="HY21" s="729"/>
      <c r="HZ21" s="729"/>
      <c r="IA21" s="729"/>
      <c r="IB21" s="729"/>
      <c r="IC21" s="729"/>
      <c r="ID21" s="730"/>
      <c r="IE21" s="730"/>
      <c r="IF21" s="730"/>
      <c r="IG21" s="731"/>
      <c r="IH21" s="669"/>
      <c r="II21" s="729"/>
      <c r="IJ21" s="729"/>
      <c r="IK21" s="729"/>
      <c r="IL21" s="729"/>
      <c r="IM21" s="729"/>
      <c r="IN21" s="730"/>
      <c r="IO21" s="730"/>
      <c r="IP21" s="730"/>
      <c r="IQ21" s="731"/>
      <c r="IR21" s="669"/>
      <c r="IS21" s="729"/>
      <c r="IT21" s="729"/>
      <c r="IU21" s="729"/>
      <c r="IV21" s="729"/>
      <c r="IW21" s="729"/>
      <c r="IX21" s="730"/>
      <c r="IY21" s="730"/>
      <c r="IZ21" s="730"/>
      <c r="JA21" s="731"/>
      <c r="JB21" s="669"/>
      <c r="JC21" s="729"/>
      <c r="JD21" s="729"/>
      <c r="JE21" s="729"/>
      <c r="JF21" s="729"/>
      <c r="JG21" s="729"/>
      <c r="JH21" s="730"/>
      <c r="JI21" s="730"/>
      <c r="JJ21" s="730"/>
      <c r="JK21" s="731"/>
      <c r="JL21" s="669"/>
      <c r="JM21" s="729"/>
      <c r="JN21" s="729"/>
      <c r="JO21" s="729"/>
      <c r="JP21" s="729"/>
      <c r="JQ21" s="729"/>
      <c r="JR21" s="730"/>
      <c r="JS21" s="730"/>
      <c r="JT21" s="730"/>
      <c r="JU21" s="731"/>
      <c r="JV21" s="669"/>
      <c r="JW21" s="729"/>
      <c r="JX21" s="729"/>
      <c r="JY21" s="729"/>
      <c r="JZ21" s="729"/>
      <c r="KA21" s="729"/>
      <c r="KB21" s="730"/>
      <c r="KC21" s="730"/>
      <c r="KD21" s="730"/>
      <c r="KE21" s="731"/>
      <c r="KF21" s="669"/>
      <c r="KG21" s="729"/>
      <c r="KH21" s="729"/>
      <c r="KI21" s="729"/>
      <c r="KJ21" s="729"/>
      <c r="KK21" s="729"/>
      <c r="KL21" s="730"/>
      <c r="KM21" s="730"/>
      <c r="KN21" s="730"/>
      <c r="KO21" s="731"/>
      <c r="KP21" s="669"/>
      <c r="KQ21" s="729"/>
      <c r="KR21" s="729"/>
      <c r="KS21" s="729"/>
      <c r="KT21" s="729"/>
      <c r="KU21" s="729"/>
      <c r="KV21" s="730"/>
      <c r="KW21" s="730"/>
      <c r="KX21" s="730"/>
      <c r="KY21" s="731"/>
    </row>
    <row r="22" ht="16.5" customHeight="1">
      <c r="A22" s="732">
        <v>0.041666666666666664</v>
      </c>
      <c r="B22" s="546" t="s">
        <v>3341</v>
      </c>
      <c r="C22" s="546" t="s">
        <v>2426</v>
      </c>
      <c r="D22" s="546" t="s">
        <v>2359</v>
      </c>
      <c r="E22" s="546" t="s">
        <v>34</v>
      </c>
      <c r="F22" s="546" t="s">
        <v>3097</v>
      </c>
      <c r="G22" s="546" t="s">
        <v>698</v>
      </c>
      <c r="H22" s="713">
        <v>400.0</v>
      </c>
      <c r="I22" s="713" t="s">
        <v>4427</v>
      </c>
      <c r="J22" s="713"/>
      <c r="K22" s="734" t="s">
        <v>3363</v>
      </c>
      <c r="L22" s="546"/>
      <c r="M22" s="546"/>
      <c r="N22" s="546"/>
      <c r="O22" s="546"/>
      <c r="P22" s="546"/>
      <c r="Q22" s="546"/>
      <c r="R22" s="713"/>
      <c r="S22" s="713"/>
      <c r="T22" s="713"/>
      <c r="U22" s="734"/>
      <c r="V22" s="546"/>
      <c r="W22" s="546"/>
      <c r="X22" s="546"/>
      <c r="Y22" s="546"/>
      <c r="Z22" s="546"/>
      <c r="AA22" s="546"/>
      <c r="AB22" s="713"/>
      <c r="AC22" s="713"/>
      <c r="AD22" s="713"/>
      <c r="AE22" s="734"/>
      <c r="AF22" s="546"/>
      <c r="AG22" s="546"/>
      <c r="AH22" s="546"/>
      <c r="AI22" s="546"/>
      <c r="AJ22" s="546"/>
      <c r="AK22" s="546"/>
      <c r="AL22" s="713"/>
      <c r="AM22" s="713"/>
      <c r="AN22" s="713"/>
      <c r="AO22" s="734"/>
      <c r="AP22" s="546"/>
      <c r="AQ22" s="546"/>
      <c r="AR22" s="546"/>
      <c r="AS22" s="546"/>
      <c r="AT22" s="546"/>
      <c r="AU22" s="546"/>
      <c r="AV22" s="713"/>
      <c r="AW22" s="713"/>
      <c r="AX22" s="713"/>
      <c r="AY22" s="734"/>
      <c r="AZ22" s="546"/>
      <c r="BA22" s="546"/>
      <c r="BB22" s="546"/>
      <c r="BC22" s="546"/>
      <c r="BD22" s="546"/>
      <c r="BE22" s="546"/>
      <c r="BF22" s="713"/>
      <c r="BG22" s="713"/>
      <c r="BH22" s="713"/>
      <c r="BI22" s="734"/>
      <c r="BJ22" s="546" t="s">
        <v>3368</v>
      </c>
      <c r="BK22" s="546" t="s">
        <v>2426</v>
      </c>
      <c r="BL22" s="924" t="s">
        <v>2332</v>
      </c>
      <c r="BM22" s="546" t="s">
        <v>34</v>
      </c>
      <c r="BN22" s="546" t="s">
        <v>2112</v>
      </c>
      <c r="BO22" s="546" t="s">
        <v>698</v>
      </c>
      <c r="BP22" s="713">
        <v>200.0</v>
      </c>
      <c r="BQ22" s="713"/>
      <c r="BR22" s="713"/>
      <c r="BS22" s="734" t="s">
        <v>3349</v>
      </c>
      <c r="CA22" s="713"/>
      <c r="CB22" s="713"/>
      <c r="CC22" s="734"/>
      <c r="CD22" s="546"/>
      <c r="CE22" s="546"/>
      <c r="CF22" s="546"/>
      <c r="CG22" s="546"/>
      <c r="CH22" s="546"/>
      <c r="CI22" s="546"/>
      <c r="CJ22" s="713"/>
      <c r="CK22" s="713"/>
      <c r="CL22" s="713"/>
      <c r="CM22" s="734"/>
      <c r="CN22" s="546"/>
      <c r="CO22" s="546"/>
      <c r="CP22" s="546"/>
      <c r="CQ22" s="546"/>
      <c r="CR22" s="546"/>
      <c r="CS22" s="546"/>
      <c r="CT22" s="713"/>
      <c r="CU22" s="713"/>
      <c r="CV22" s="713"/>
      <c r="CW22" s="734"/>
      <c r="CX22" s="546"/>
      <c r="CY22" s="546"/>
      <c r="CZ22" s="546"/>
      <c r="DA22" s="546"/>
      <c r="DB22" s="546"/>
      <c r="DC22" s="546"/>
      <c r="DD22" s="713"/>
      <c r="DE22" s="713"/>
      <c r="DF22" s="713"/>
      <c r="DG22" s="734"/>
      <c r="DH22" s="546"/>
      <c r="DI22" s="546"/>
      <c r="DJ22" s="546"/>
      <c r="DK22" s="546"/>
      <c r="DL22" s="546"/>
      <c r="DM22" s="546"/>
      <c r="DN22" s="713"/>
      <c r="DO22" s="713"/>
      <c r="DP22" s="713"/>
      <c r="DQ22" s="734"/>
      <c r="DR22" s="546"/>
      <c r="DS22" s="546"/>
      <c r="DT22" s="546"/>
      <c r="DU22" s="546"/>
      <c r="DV22" s="546"/>
      <c r="DW22" s="546"/>
      <c r="DX22" s="713"/>
      <c r="DY22" s="713"/>
      <c r="DZ22" s="713"/>
      <c r="EA22" s="734"/>
      <c r="EB22" s="546"/>
      <c r="EC22" s="546"/>
      <c r="ED22" s="546"/>
      <c r="EE22" s="546"/>
      <c r="EF22" s="546"/>
      <c r="EG22" s="546"/>
      <c r="EH22" s="713"/>
      <c r="EI22" s="713"/>
      <c r="EJ22" s="713"/>
      <c r="EK22" s="734"/>
      <c r="EL22" s="661" t="s">
        <v>3341</v>
      </c>
      <c r="EM22" s="661" t="s">
        <v>2426</v>
      </c>
      <c r="EN22" s="661" t="s">
        <v>2587</v>
      </c>
      <c r="EO22" s="661" t="s">
        <v>34</v>
      </c>
      <c r="EP22" s="661" t="s">
        <v>3097</v>
      </c>
      <c r="EQ22" s="661" t="s">
        <v>698</v>
      </c>
      <c r="ER22" s="709" t="s">
        <v>2490</v>
      </c>
      <c r="ES22" s="713" t="s">
        <v>3355</v>
      </c>
      <c r="ET22" s="713"/>
      <c r="EU22" s="734" t="s">
        <v>3363</v>
      </c>
      <c r="EV22" s="546"/>
      <c r="EW22" s="546"/>
      <c r="EX22" s="546"/>
      <c r="EY22" s="546"/>
      <c r="EZ22" s="546"/>
      <c r="FA22" s="546"/>
      <c r="FB22" s="713"/>
      <c r="FC22" s="713"/>
      <c r="FD22" s="713"/>
      <c r="FE22" s="734"/>
      <c r="FF22" s="546"/>
      <c r="FG22" s="546"/>
      <c r="FH22" s="546"/>
      <c r="FI22" s="546"/>
      <c r="FJ22" s="546"/>
      <c r="FK22" s="546"/>
      <c r="FL22" s="713"/>
      <c r="FM22" s="713"/>
      <c r="FN22" s="713"/>
      <c r="FO22" s="734"/>
      <c r="FP22" s="546"/>
      <c r="FQ22" s="546"/>
      <c r="FR22" s="546"/>
      <c r="FS22" s="546"/>
      <c r="FT22" s="546"/>
      <c r="FU22" s="546"/>
      <c r="FV22" s="713"/>
      <c r="FW22" s="713"/>
      <c r="FX22" s="713"/>
      <c r="FY22" s="734"/>
      <c r="FZ22" s="546" t="s">
        <v>3341</v>
      </c>
      <c r="GA22" s="718" t="s">
        <v>2426</v>
      </c>
      <c r="GB22" s="718" t="s">
        <v>2653</v>
      </c>
      <c r="GC22" s="718" t="s">
        <v>34</v>
      </c>
      <c r="GD22" s="718" t="s">
        <v>3100</v>
      </c>
      <c r="GE22" s="718" t="s">
        <v>698</v>
      </c>
      <c r="GF22" s="719">
        <v>420.0</v>
      </c>
      <c r="GG22" s="713" t="s">
        <v>4427</v>
      </c>
      <c r="GH22" s="713" t="s">
        <v>4584</v>
      </c>
      <c r="GI22" s="734" t="s">
        <v>3363</v>
      </c>
      <c r="GJ22" s="546"/>
      <c r="GK22" s="546"/>
      <c r="GL22" s="546"/>
      <c r="GM22" s="546"/>
      <c r="GN22" s="546"/>
      <c r="GO22" s="546"/>
      <c r="GP22" s="713"/>
      <c r="GQ22" s="713"/>
      <c r="GR22" s="713"/>
      <c r="GS22" s="734"/>
      <c r="GT22" s="546"/>
      <c r="GU22" s="546"/>
      <c r="GV22" s="546"/>
      <c r="GW22" s="546"/>
      <c r="GX22" s="546"/>
      <c r="GY22" s="546"/>
      <c r="GZ22" s="713"/>
      <c r="HA22" s="713"/>
      <c r="HB22" s="713"/>
      <c r="HC22" s="734"/>
      <c r="HD22" s="546" t="s">
        <v>3341</v>
      </c>
      <c r="HE22" s="546" t="s">
        <v>1962</v>
      </c>
      <c r="HF22" s="546" t="s">
        <v>2628</v>
      </c>
      <c r="HG22" s="546" t="s">
        <v>34</v>
      </c>
      <c r="HH22" s="546" t="s">
        <v>3099</v>
      </c>
      <c r="HI22" s="546" t="s">
        <v>698</v>
      </c>
      <c r="HJ22" s="713">
        <v>0.0</v>
      </c>
      <c r="HK22" s="713" t="s">
        <v>3114</v>
      </c>
      <c r="HL22" s="713"/>
      <c r="HM22" s="734" t="s">
        <v>3681</v>
      </c>
      <c r="HN22" s="546"/>
      <c r="HO22" s="546"/>
      <c r="HP22" s="546"/>
      <c r="HQ22" s="546"/>
      <c r="HR22" s="546"/>
      <c r="HS22" s="546"/>
      <c r="HT22" s="713"/>
      <c r="HU22" s="713"/>
      <c r="HV22" s="713"/>
      <c r="HW22" s="734"/>
      <c r="HX22" s="546"/>
      <c r="HY22" s="546"/>
      <c r="HZ22" s="546"/>
      <c r="IA22" s="546"/>
      <c r="IB22" s="546"/>
      <c r="IC22" s="546"/>
      <c r="ID22" s="713"/>
      <c r="IE22" s="713"/>
      <c r="IF22" s="713"/>
      <c r="IG22" s="734"/>
      <c r="IH22" s="546"/>
      <c r="II22" s="546"/>
      <c r="IJ22" s="546"/>
      <c r="IK22" s="546"/>
      <c r="IL22" s="546"/>
      <c r="IM22" s="546"/>
      <c r="IN22" s="713"/>
      <c r="IO22" s="713"/>
      <c r="IP22" s="713"/>
      <c r="IQ22" s="734"/>
      <c r="IR22" s="661" t="s">
        <v>3341</v>
      </c>
      <c r="IS22" s="546" t="s">
        <v>2426</v>
      </c>
      <c r="IT22" s="924" t="s">
        <v>2332</v>
      </c>
      <c r="IU22" s="546" t="s">
        <v>34</v>
      </c>
      <c r="IV22" s="546" t="s">
        <v>2112</v>
      </c>
      <c r="IW22" s="546" t="s">
        <v>698</v>
      </c>
      <c r="IX22" s="713">
        <v>300.0</v>
      </c>
      <c r="IY22" s="713" t="s">
        <v>4427</v>
      </c>
      <c r="IZ22" s="713" t="s">
        <v>4518</v>
      </c>
      <c r="JA22" s="734" t="s">
        <v>3349</v>
      </c>
      <c r="JB22" s="661" t="s">
        <v>3341</v>
      </c>
      <c r="JC22" s="661" t="s">
        <v>1962</v>
      </c>
      <c r="JD22" s="661" t="s">
        <v>3126</v>
      </c>
      <c r="JE22" s="661" t="s">
        <v>34</v>
      </c>
      <c r="JF22" s="661" t="s">
        <v>2112</v>
      </c>
      <c r="JG22" s="661" t="s">
        <v>2502</v>
      </c>
      <c r="JH22" s="709">
        <v>0.0</v>
      </c>
      <c r="JI22" s="709" t="s">
        <v>3114</v>
      </c>
      <c r="JJ22" s="713"/>
      <c r="JK22" s="734" t="s">
        <v>3363</v>
      </c>
      <c r="JL22" s="661" t="s">
        <v>3341</v>
      </c>
      <c r="JM22" s="661" t="s">
        <v>2426</v>
      </c>
      <c r="JN22" s="661" t="s">
        <v>814</v>
      </c>
      <c r="JO22" s="661" t="s">
        <v>34</v>
      </c>
      <c r="JP22" s="661" t="s">
        <v>3106</v>
      </c>
      <c r="JQ22" s="661" t="s">
        <v>2289</v>
      </c>
      <c r="JR22" s="709" t="s">
        <v>847</v>
      </c>
      <c r="JS22" s="713"/>
      <c r="JT22" s="713"/>
      <c r="JU22" s="734" t="s">
        <v>3681</v>
      </c>
      <c r="JV22" s="847" t="s">
        <v>3341</v>
      </c>
      <c r="JW22" s="848" t="s">
        <v>2426</v>
      </c>
      <c r="JX22" s="754" t="s">
        <v>1925</v>
      </c>
      <c r="JY22" s="754" t="s">
        <v>34</v>
      </c>
      <c r="JZ22" s="754" t="s">
        <v>3106</v>
      </c>
      <c r="KA22" s="754" t="s">
        <v>2289</v>
      </c>
      <c r="KB22" s="709" t="s">
        <v>619</v>
      </c>
      <c r="KC22" s="713" t="s">
        <v>3355</v>
      </c>
      <c r="KD22" s="713"/>
      <c r="KE22" s="734" t="s">
        <v>3363</v>
      </c>
      <c r="KF22" s="546"/>
      <c r="KG22" s="546"/>
      <c r="KH22" s="546"/>
      <c r="KI22" s="546"/>
      <c r="KJ22" s="546"/>
      <c r="KK22" s="546"/>
      <c r="KL22" s="713"/>
      <c r="KM22" s="713"/>
      <c r="KN22" s="713"/>
      <c r="KO22" s="734"/>
      <c r="KP22" s="546"/>
      <c r="KQ22" s="546"/>
      <c r="KR22" s="546"/>
      <c r="KS22" s="546"/>
      <c r="KT22" s="546"/>
      <c r="KU22" s="546"/>
      <c r="KV22" s="713"/>
      <c r="KW22" s="713"/>
      <c r="KX22" s="713"/>
      <c r="KY22" s="734"/>
    </row>
    <row r="23" ht="15.75" customHeight="1">
      <c r="A23" s="715">
        <v>0.041666666666666664</v>
      </c>
      <c r="B23" s="669" t="s">
        <v>3341</v>
      </c>
      <c r="C23" s="669" t="s">
        <v>2426</v>
      </c>
      <c r="D23" s="669" t="s">
        <v>940</v>
      </c>
      <c r="E23" s="669" t="s">
        <v>34</v>
      </c>
      <c r="F23" s="669" t="s">
        <v>3099</v>
      </c>
      <c r="G23" s="669" t="s">
        <v>698</v>
      </c>
      <c r="H23" s="700">
        <v>400.0</v>
      </c>
      <c r="I23" s="700"/>
      <c r="J23" s="700"/>
      <c r="K23" s="716" t="s">
        <v>3349</v>
      </c>
      <c r="L23" s="669"/>
      <c r="M23" s="669"/>
      <c r="N23" s="669"/>
      <c r="O23" s="669"/>
      <c r="P23" s="669"/>
      <c r="Q23" s="669"/>
      <c r="R23" s="700"/>
      <c r="S23" s="700"/>
      <c r="T23" s="700"/>
      <c r="U23" s="716"/>
      <c r="V23" s="669"/>
      <c r="W23" s="669"/>
      <c r="X23" s="669"/>
      <c r="Y23" s="669"/>
      <c r="Z23" s="669"/>
      <c r="AA23" s="669"/>
      <c r="AB23" s="700"/>
      <c r="AC23" s="700"/>
      <c r="AD23" s="700"/>
      <c r="AE23" s="716"/>
      <c r="AF23" s="669"/>
      <c r="AG23" s="669"/>
      <c r="AH23" s="669"/>
      <c r="AI23" s="669"/>
      <c r="AJ23" s="669"/>
      <c r="AK23" s="669"/>
      <c r="AL23" s="700"/>
      <c r="AM23" s="700"/>
      <c r="AN23" s="700"/>
      <c r="AO23" s="716"/>
      <c r="AP23" s="669"/>
      <c r="AQ23" s="669"/>
      <c r="AR23" s="669"/>
      <c r="AS23" s="669"/>
      <c r="AT23" s="669"/>
      <c r="AU23" s="669"/>
      <c r="AV23" s="700"/>
      <c r="AW23" s="700"/>
      <c r="AX23" s="700"/>
      <c r="AY23" s="716"/>
      <c r="AZ23" s="669"/>
      <c r="BA23" s="669"/>
      <c r="BB23" s="669"/>
      <c r="BC23" s="669"/>
      <c r="BD23" s="669"/>
      <c r="BE23" s="669"/>
      <c r="BF23" s="700"/>
      <c r="BG23" s="700"/>
      <c r="BH23" s="700"/>
      <c r="BI23" s="716"/>
      <c r="BJ23" s="940" t="s">
        <v>3368</v>
      </c>
      <c r="BK23" s="855" t="s">
        <v>2426</v>
      </c>
      <c r="BL23" s="855" t="s">
        <v>4577</v>
      </c>
      <c r="BM23" s="855" t="s">
        <v>3127</v>
      </c>
      <c r="BN23" s="855" t="s">
        <v>1242</v>
      </c>
      <c r="BO23" s="855" t="s">
        <v>3108</v>
      </c>
      <c r="BP23" s="565">
        <v>850.0</v>
      </c>
      <c r="BQ23" s="698" t="s">
        <v>3355</v>
      </c>
      <c r="BR23" s="698"/>
      <c r="BS23" s="699" t="s">
        <v>3363</v>
      </c>
      <c r="BT23" s="669" t="s">
        <v>3341</v>
      </c>
      <c r="BU23" s="669" t="s">
        <v>2426</v>
      </c>
      <c r="BV23" s="669" t="s">
        <v>2486</v>
      </c>
      <c r="BW23" s="669" t="s">
        <v>34</v>
      </c>
      <c r="BX23" s="669" t="s">
        <v>3105</v>
      </c>
      <c r="BY23" s="669" t="s">
        <v>698</v>
      </c>
      <c r="BZ23" s="700">
        <v>850.0</v>
      </c>
      <c r="CA23" s="700" t="s">
        <v>4427</v>
      </c>
      <c r="CB23" s="700"/>
      <c r="CC23" s="716" t="s">
        <v>3363</v>
      </c>
      <c r="CD23" s="669"/>
      <c r="CE23" s="669"/>
      <c r="CF23" s="669"/>
      <c r="CG23" s="669"/>
      <c r="CH23" s="669"/>
      <c r="CI23" s="669"/>
      <c r="CJ23" s="700"/>
      <c r="CK23" s="700"/>
      <c r="CL23" s="700"/>
      <c r="CM23" s="716"/>
      <c r="CN23" s="669"/>
      <c r="CO23" s="669"/>
      <c r="CP23" s="669"/>
      <c r="CQ23" s="669"/>
      <c r="CR23" s="669"/>
      <c r="CS23" s="669"/>
      <c r="CT23" s="700"/>
      <c r="CU23" s="700"/>
      <c r="CV23" s="700"/>
      <c r="CW23" s="716"/>
      <c r="CX23" s="669"/>
      <c r="CY23" s="669"/>
      <c r="CZ23" s="669"/>
      <c r="DA23" s="669"/>
      <c r="DB23" s="669"/>
      <c r="DC23" s="669"/>
      <c r="DD23" s="700"/>
      <c r="DE23" s="700"/>
      <c r="DF23" s="700"/>
      <c r="DG23" s="716"/>
      <c r="DH23" s="669"/>
      <c r="DI23" s="669"/>
      <c r="DJ23" s="669"/>
      <c r="DK23" s="669"/>
      <c r="DL23" s="669"/>
      <c r="DM23" s="669"/>
      <c r="DN23" s="700"/>
      <c r="DO23" s="700"/>
      <c r="DP23" s="700"/>
      <c r="DQ23" s="716"/>
      <c r="DR23" s="669"/>
      <c r="DS23" s="669"/>
      <c r="DT23" s="669"/>
      <c r="DU23" s="669"/>
      <c r="DV23" s="669"/>
      <c r="DW23" s="669"/>
      <c r="DX23" s="700"/>
      <c r="DY23" s="700"/>
      <c r="DZ23" s="700"/>
      <c r="EA23" s="716"/>
      <c r="EB23" s="669"/>
      <c r="EC23" s="669"/>
      <c r="ED23" s="669"/>
      <c r="EE23" s="669"/>
      <c r="EF23" s="669"/>
      <c r="EG23" s="669"/>
      <c r="EH23" s="700"/>
      <c r="EI23" s="700"/>
      <c r="EJ23" s="700"/>
      <c r="EK23" s="716"/>
      <c r="EL23" s="669"/>
      <c r="EM23" s="669"/>
      <c r="EN23" s="669"/>
      <c r="EO23" s="669"/>
      <c r="EP23" s="669"/>
      <c r="EQ23" s="669"/>
      <c r="ER23" s="700"/>
      <c r="ES23" s="700"/>
      <c r="ET23" s="700"/>
      <c r="EU23" s="716"/>
      <c r="EV23" s="669"/>
      <c r="EW23" s="669"/>
      <c r="EX23" s="669"/>
      <c r="EY23" s="669"/>
      <c r="EZ23" s="669"/>
      <c r="FA23" s="669"/>
      <c r="FB23" s="700"/>
      <c r="FC23" s="700"/>
      <c r="FD23" s="700"/>
      <c r="FE23" s="716"/>
      <c r="FF23" s="669"/>
      <c r="FG23" s="669"/>
      <c r="FH23" s="669"/>
      <c r="FI23" s="669"/>
      <c r="FJ23" s="669"/>
      <c r="FK23" s="669"/>
      <c r="FL23" s="700"/>
      <c r="FM23" s="700"/>
      <c r="FN23" s="700"/>
      <c r="FO23" s="716"/>
      <c r="FP23" s="669"/>
      <c r="FQ23" s="669"/>
      <c r="FR23" s="669"/>
      <c r="FS23" s="669"/>
      <c r="FT23" s="669"/>
      <c r="FU23" s="669"/>
      <c r="FV23" s="700"/>
      <c r="FW23" s="700"/>
      <c r="FX23" s="700"/>
      <c r="FY23" s="716"/>
      <c r="FZ23" s="669" t="s">
        <v>3341</v>
      </c>
      <c r="GA23" s="685" t="s">
        <v>2426</v>
      </c>
      <c r="GB23" s="921" t="s">
        <v>2332</v>
      </c>
      <c r="GC23" s="685" t="s">
        <v>34</v>
      </c>
      <c r="GD23" s="685" t="s">
        <v>2112</v>
      </c>
      <c r="GE23" s="685" t="s">
        <v>698</v>
      </c>
      <c r="GF23" s="698">
        <v>200.0</v>
      </c>
      <c r="GG23" s="700" t="s">
        <v>3355</v>
      </c>
      <c r="GH23" s="700"/>
      <c r="GI23" s="716" t="s">
        <v>3363</v>
      </c>
      <c r="GJ23" s="669"/>
      <c r="GK23" s="669"/>
      <c r="GL23" s="669"/>
      <c r="GM23" s="669"/>
      <c r="GN23" s="669"/>
      <c r="GO23" s="669"/>
      <c r="GP23" s="700"/>
      <c r="GQ23" s="700"/>
      <c r="GR23" s="700"/>
      <c r="GS23" s="716"/>
      <c r="GT23" s="669"/>
      <c r="GU23" s="669"/>
      <c r="GV23" s="669"/>
      <c r="GW23" s="669"/>
      <c r="GX23" s="669"/>
      <c r="GY23" s="669"/>
      <c r="GZ23" s="700"/>
      <c r="HA23" s="700"/>
      <c r="HB23" s="700"/>
      <c r="HC23" s="716"/>
      <c r="HD23" s="669" t="s">
        <v>3341</v>
      </c>
      <c r="HE23" s="669" t="s">
        <v>2426</v>
      </c>
      <c r="HF23" s="669" t="s">
        <v>2587</v>
      </c>
      <c r="HG23" s="669" t="s">
        <v>34</v>
      </c>
      <c r="HH23" s="669" t="s">
        <v>3097</v>
      </c>
      <c r="HI23" s="669" t="s">
        <v>698</v>
      </c>
      <c r="HJ23" s="700" t="s">
        <v>2490</v>
      </c>
      <c r="HK23" s="700" t="s">
        <v>3355</v>
      </c>
      <c r="HL23" s="700"/>
      <c r="HM23" s="716" t="s">
        <v>3363</v>
      </c>
      <c r="HN23" s="669"/>
      <c r="HO23" s="669"/>
      <c r="HP23" s="669"/>
      <c r="HQ23" s="669"/>
      <c r="HR23" s="669"/>
      <c r="HS23" s="669"/>
      <c r="HT23" s="700"/>
      <c r="HU23" s="700"/>
      <c r="HV23" s="700"/>
      <c r="HW23" s="716"/>
      <c r="HX23" s="669"/>
      <c r="HY23" s="669"/>
      <c r="HZ23" s="669"/>
      <c r="IA23" s="669"/>
      <c r="IB23" s="669"/>
      <c r="IC23" s="669"/>
      <c r="ID23" s="700"/>
      <c r="IE23" s="700"/>
      <c r="IF23" s="700"/>
      <c r="IG23" s="716"/>
      <c r="IH23" s="669"/>
      <c r="II23" s="669"/>
      <c r="IJ23" s="669"/>
      <c r="IK23" s="669"/>
      <c r="IL23" s="669"/>
      <c r="IM23" s="669"/>
      <c r="IN23" s="700"/>
      <c r="IO23" s="700"/>
      <c r="IP23" s="700"/>
      <c r="IQ23" s="716"/>
      <c r="IR23" s="669"/>
      <c r="IS23" s="669"/>
      <c r="IT23" s="669"/>
      <c r="IU23" s="669"/>
      <c r="IV23" s="669"/>
      <c r="IW23" s="669"/>
      <c r="IX23" s="700"/>
      <c r="IY23" s="700"/>
      <c r="IZ23" s="700"/>
      <c r="JA23" s="716"/>
      <c r="JB23" s="685" t="s">
        <v>3341</v>
      </c>
      <c r="JC23" s="873" t="s">
        <v>2426</v>
      </c>
      <c r="JD23" s="873" t="s">
        <v>1863</v>
      </c>
      <c r="JE23" s="910" t="s">
        <v>34</v>
      </c>
      <c r="JF23" s="911" t="s">
        <v>3109</v>
      </c>
      <c r="JG23" s="669" t="s">
        <v>2502</v>
      </c>
      <c r="JH23" s="874">
        <v>400.0</v>
      </c>
      <c r="JI23" s="700" t="s">
        <v>2413</v>
      </c>
      <c r="JJ23" s="700" t="s">
        <v>4585</v>
      </c>
      <c r="JK23" s="716" t="s">
        <v>3363</v>
      </c>
      <c r="JL23" s="669"/>
      <c r="JM23" s="669"/>
      <c r="JN23" s="669"/>
      <c r="JO23" s="669"/>
      <c r="JP23" s="669"/>
      <c r="JQ23" s="669"/>
      <c r="JR23" s="700"/>
      <c r="JS23" s="700"/>
      <c r="JT23" s="700"/>
      <c r="JU23" s="716"/>
      <c r="JV23" s="669" t="s">
        <v>3341</v>
      </c>
      <c r="JW23" s="669" t="s">
        <v>2426</v>
      </c>
      <c r="JX23" s="669" t="s">
        <v>2669</v>
      </c>
      <c r="JY23" s="669" t="s">
        <v>70</v>
      </c>
      <c r="JZ23" s="669" t="s">
        <v>3097</v>
      </c>
      <c r="KA23" s="669" t="s">
        <v>698</v>
      </c>
      <c r="KB23" s="700">
        <v>0.0</v>
      </c>
      <c r="KC23" s="700" t="s">
        <v>3355</v>
      </c>
      <c r="KD23" s="700"/>
      <c r="KE23" s="716" t="s">
        <v>3363</v>
      </c>
      <c r="KF23" s="669"/>
      <c r="KG23" s="669"/>
      <c r="KH23" s="669"/>
      <c r="KI23" s="669"/>
      <c r="KJ23" s="669"/>
      <c r="KK23" s="669"/>
      <c r="KL23" s="700"/>
      <c r="KM23" s="700"/>
      <c r="KN23" s="700"/>
      <c r="KO23" s="716"/>
      <c r="KP23" s="669"/>
      <c r="KQ23" s="669"/>
      <c r="KR23" s="669"/>
      <c r="KS23" s="669"/>
      <c r="KT23" s="669"/>
      <c r="KU23" s="669"/>
      <c r="KV23" s="700"/>
      <c r="KW23" s="700"/>
      <c r="KX23" s="700"/>
      <c r="KY23" s="716"/>
    </row>
    <row r="24" ht="15.75" customHeight="1">
      <c r="A24" s="708">
        <v>0.041666666666666664</v>
      </c>
      <c r="B24" s="661"/>
      <c r="C24" s="661"/>
      <c r="D24" s="661"/>
      <c r="E24" s="661"/>
      <c r="F24" s="661"/>
      <c r="G24" s="661"/>
      <c r="H24" s="709"/>
      <c r="I24" s="709"/>
      <c r="J24" s="709"/>
      <c r="K24" s="710"/>
      <c r="L24" s="661"/>
      <c r="M24" s="661"/>
      <c r="N24" s="661"/>
      <c r="O24" s="661"/>
      <c r="P24" s="661"/>
      <c r="Q24" s="661"/>
      <c r="R24" s="709"/>
      <c r="S24" s="709"/>
      <c r="T24" s="709"/>
      <c r="U24" s="710"/>
      <c r="V24" s="661"/>
      <c r="W24" s="661"/>
      <c r="X24" s="661"/>
      <c r="Y24" s="661"/>
      <c r="Z24" s="661"/>
      <c r="AA24" s="661"/>
      <c r="AB24" s="709"/>
      <c r="AC24" s="709"/>
      <c r="AD24" s="709"/>
      <c r="AE24" s="710"/>
      <c r="AF24" s="661"/>
      <c r="AG24" s="661"/>
      <c r="AH24" s="661"/>
      <c r="AI24" s="661"/>
      <c r="AJ24" s="661"/>
      <c r="AK24" s="661"/>
      <c r="AL24" s="709"/>
      <c r="AM24" s="709"/>
      <c r="AN24" s="709"/>
      <c r="AO24" s="710"/>
      <c r="AP24" s="661"/>
      <c r="AQ24" s="661"/>
      <c r="AR24" s="661"/>
      <c r="AS24" s="661"/>
      <c r="AT24" s="661"/>
      <c r="AU24" s="661"/>
      <c r="AV24" s="709"/>
      <c r="AW24" s="709"/>
      <c r="AX24" s="709"/>
      <c r="AY24" s="710"/>
      <c r="AZ24" s="661"/>
      <c r="BA24" s="661"/>
      <c r="BB24" s="661"/>
      <c r="BC24" s="661"/>
      <c r="BD24" s="661"/>
      <c r="BE24" s="661"/>
      <c r="BF24" s="709"/>
      <c r="BG24" s="709"/>
      <c r="BH24" s="709"/>
      <c r="BI24" s="710"/>
      <c r="BJ24" s="661"/>
      <c r="BK24" s="661"/>
      <c r="BL24" s="661"/>
      <c r="BM24" s="661"/>
      <c r="BN24" s="661"/>
      <c r="BO24" s="661"/>
      <c r="BP24" s="709"/>
      <c r="BQ24" s="709"/>
      <c r="BR24" s="709"/>
      <c r="BS24" s="710"/>
      <c r="BT24" s="661" t="s">
        <v>3341</v>
      </c>
      <c r="BU24" s="661" t="s">
        <v>2426</v>
      </c>
      <c r="BV24" s="661" t="s">
        <v>2610</v>
      </c>
      <c r="BW24" s="661" t="s">
        <v>70</v>
      </c>
      <c r="BX24" s="661" t="s">
        <v>3112</v>
      </c>
      <c r="BY24" s="661" t="s">
        <v>698</v>
      </c>
      <c r="BZ24" s="709">
        <v>480.0</v>
      </c>
      <c r="CA24" s="709"/>
      <c r="CB24" s="709"/>
      <c r="CC24" s="710" t="s">
        <v>3384</v>
      </c>
      <c r="CD24" s="661"/>
      <c r="CE24" s="661"/>
      <c r="CF24" s="661"/>
      <c r="CG24" s="661"/>
      <c r="CH24" s="661"/>
      <c r="CI24" s="661"/>
      <c r="CJ24" s="709"/>
      <c r="CK24" s="709"/>
      <c r="CL24" s="709"/>
      <c r="CM24" s="710"/>
      <c r="CN24" s="661"/>
      <c r="CO24" s="661"/>
      <c r="CP24" s="661"/>
      <c r="CQ24" s="661"/>
      <c r="CR24" s="661"/>
      <c r="CS24" s="661"/>
      <c r="CT24" s="709"/>
      <c r="CU24" s="709"/>
      <c r="CV24" s="709"/>
      <c r="CW24" s="710"/>
      <c r="CX24" s="661"/>
      <c r="CY24" s="661"/>
      <c r="CZ24" s="661"/>
      <c r="DA24" s="661"/>
      <c r="DB24" s="661"/>
      <c r="DC24" s="661"/>
      <c r="DD24" s="709"/>
      <c r="DE24" s="709"/>
      <c r="DF24" s="709"/>
      <c r="DG24" s="710"/>
      <c r="DH24" s="661"/>
      <c r="DI24" s="661"/>
      <c r="DJ24" s="661"/>
      <c r="DK24" s="661"/>
      <c r="DL24" s="661"/>
      <c r="DM24" s="661"/>
      <c r="DN24" s="709"/>
      <c r="DO24" s="709"/>
      <c r="DP24" s="709"/>
      <c r="DQ24" s="710"/>
      <c r="DR24" s="661"/>
      <c r="DS24" s="661"/>
      <c r="DT24" s="661"/>
      <c r="DU24" s="661"/>
      <c r="DV24" s="661"/>
      <c r="DW24" s="661"/>
      <c r="DX24" s="709"/>
      <c r="DY24" s="709"/>
      <c r="DZ24" s="709"/>
      <c r="EA24" s="710"/>
      <c r="EB24" s="661"/>
      <c r="EC24" s="661"/>
      <c r="ED24" s="661"/>
      <c r="EE24" s="661"/>
      <c r="EF24" s="661"/>
      <c r="EG24" s="661"/>
      <c r="EH24" s="709"/>
      <c r="EI24" s="709"/>
      <c r="EJ24" s="709"/>
      <c r="EK24" s="710"/>
      <c r="EL24" s="661"/>
      <c r="EM24" s="661"/>
      <c r="EN24" s="661"/>
      <c r="EO24" s="661"/>
      <c r="EP24" s="661"/>
      <c r="EQ24" s="661"/>
      <c r="ER24" s="709"/>
      <c r="ES24" s="709"/>
      <c r="ET24" s="709"/>
      <c r="EU24" s="710"/>
      <c r="EV24" s="661"/>
      <c r="EW24" s="661"/>
      <c r="EX24" s="661"/>
      <c r="EY24" s="661"/>
      <c r="EZ24" s="661"/>
      <c r="FA24" s="661"/>
      <c r="FB24" s="709"/>
      <c r="FC24" s="709"/>
      <c r="FD24" s="709"/>
      <c r="FE24" s="710"/>
      <c r="FF24" s="661"/>
      <c r="FG24" s="661"/>
      <c r="FH24" s="661"/>
      <c r="FI24" s="661"/>
      <c r="FJ24" s="661"/>
      <c r="FK24" s="661"/>
      <c r="FL24" s="709"/>
      <c r="FM24" s="709"/>
      <c r="FN24" s="709"/>
      <c r="FO24" s="710"/>
      <c r="FP24" s="661"/>
      <c r="FQ24" s="661"/>
      <c r="FR24" s="661"/>
      <c r="FS24" s="661"/>
      <c r="FT24" s="661"/>
      <c r="FU24" s="661"/>
      <c r="FV24" s="709"/>
      <c r="FW24" s="709"/>
      <c r="FX24" s="709"/>
      <c r="FY24" s="710"/>
      <c r="FZ24" s="661"/>
      <c r="GA24" s="661"/>
      <c r="GB24" s="661"/>
      <c r="GC24" s="661"/>
      <c r="GD24" s="661"/>
      <c r="GE24" s="661"/>
      <c r="GF24" s="709"/>
      <c r="GG24" s="709"/>
      <c r="GH24" s="709"/>
      <c r="GI24" s="710"/>
      <c r="GJ24" s="661"/>
      <c r="GK24" s="661"/>
      <c r="GL24" s="661"/>
      <c r="GM24" s="661"/>
      <c r="GN24" s="661"/>
      <c r="GO24" s="661"/>
      <c r="GP24" s="709"/>
      <c r="GQ24" s="709"/>
      <c r="GR24" s="709"/>
      <c r="GS24" s="710"/>
      <c r="GT24" s="661"/>
      <c r="GU24" s="661"/>
      <c r="GV24" s="661"/>
      <c r="GW24" s="661"/>
      <c r="GX24" s="661"/>
      <c r="GY24" s="661"/>
      <c r="GZ24" s="709"/>
      <c r="HA24" s="709"/>
      <c r="HB24" s="709"/>
      <c r="HC24" s="710"/>
      <c r="HD24" s="661"/>
      <c r="HE24" s="661"/>
      <c r="HF24" s="661" t="s">
        <v>3173</v>
      </c>
      <c r="HG24" s="661" t="s">
        <v>3111</v>
      </c>
      <c r="HH24" s="661" t="s">
        <v>443</v>
      </c>
      <c r="HI24" s="661" t="s">
        <v>698</v>
      </c>
      <c r="HJ24" s="709">
        <v>125.0</v>
      </c>
      <c r="HK24" s="709" t="s">
        <v>4427</v>
      </c>
      <c r="HL24" s="709"/>
      <c r="HM24" s="710" t="s">
        <v>3363</v>
      </c>
      <c r="HN24" s="661"/>
      <c r="HO24" s="661"/>
      <c r="HP24" s="661"/>
      <c r="HQ24" s="661"/>
      <c r="HR24" s="661"/>
      <c r="HS24" s="661"/>
      <c r="HT24" s="709"/>
      <c r="HU24" s="709"/>
      <c r="HV24" s="709"/>
      <c r="HW24" s="710"/>
      <c r="HX24" s="661"/>
      <c r="HY24" s="661"/>
      <c r="HZ24" s="661"/>
      <c r="IA24" s="661"/>
      <c r="IB24" s="661"/>
      <c r="IC24" s="661"/>
      <c r="ID24" s="709"/>
      <c r="IE24" s="709"/>
      <c r="IF24" s="709"/>
      <c r="IG24" s="710"/>
      <c r="IH24" s="661"/>
      <c r="II24" s="661"/>
      <c r="IJ24" s="661"/>
      <c r="IK24" s="661"/>
      <c r="IL24" s="661"/>
      <c r="IM24" s="661"/>
      <c r="IN24" s="709"/>
      <c r="IO24" s="709"/>
      <c r="IP24" s="709"/>
      <c r="IQ24" s="710"/>
      <c r="IR24" s="661"/>
      <c r="IS24" s="661"/>
      <c r="IT24" s="661"/>
      <c r="IU24" s="661"/>
      <c r="IV24" s="661"/>
      <c r="IW24" s="661"/>
      <c r="IX24" s="709"/>
      <c r="IY24" s="709"/>
      <c r="IZ24" s="709"/>
      <c r="JA24" s="710"/>
      <c r="JB24" s="661"/>
      <c r="JC24" s="661"/>
      <c r="JD24" s="661"/>
      <c r="JE24" s="661"/>
      <c r="JF24" s="661"/>
      <c r="JG24" s="661"/>
      <c r="JH24" s="709"/>
      <c r="JI24" s="709"/>
      <c r="JJ24" s="709"/>
      <c r="JK24" s="710"/>
      <c r="JL24" s="661"/>
      <c r="JM24" s="661"/>
      <c r="JN24" s="661"/>
      <c r="JO24" s="661"/>
      <c r="JP24" s="661"/>
      <c r="JQ24" s="661"/>
      <c r="JR24" s="709"/>
      <c r="JS24" s="709"/>
      <c r="JT24" s="709"/>
      <c r="JU24" s="710"/>
      <c r="KC24" s="709"/>
      <c r="KD24" s="709"/>
      <c r="KE24" s="710"/>
      <c r="KF24" s="661"/>
      <c r="KG24" s="661"/>
      <c r="KH24" s="661"/>
      <c r="KI24" s="661"/>
      <c r="KJ24" s="661"/>
      <c r="KK24" s="661"/>
      <c r="KL24" s="709"/>
      <c r="KM24" s="709"/>
      <c r="KN24" s="709"/>
      <c r="KO24" s="710"/>
      <c r="KP24" s="661"/>
      <c r="KQ24" s="661"/>
      <c r="KR24" s="661"/>
      <c r="KS24" s="661"/>
      <c r="KT24" s="661"/>
      <c r="KU24" s="661"/>
      <c r="KV24" s="709"/>
      <c r="KW24" s="709"/>
      <c r="KX24" s="709"/>
      <c r="KY24" s="710"/>
    </row>
    <row r="25" ht="15.75" customHeight="1">
      <c r="A25" s="715">
        <v>0.041666666666666664</v>
      </c>
      <c r="B25" s="669"/>
      <c r="C25" s="669"/>
      <c r="D25" s="669"/>
      <c r="E25" s="669"/>
      <c r="F25" s="669"/>
      <c r="G25" s="669"/>
      <c r="H25" s="700"/>
      <c r="I25" s="700"/>
      <c r="J25" s="700"/>
      <c r="K25" s="716"/>
      <c r="L25" s="669"/>
      <c r="M25" s="669"/>
      <c r="N25" s="669"/>
      <c r="O25" s="669"/>
      <c r="P25" s="669"/>
      <c r="Q25" s="669"/>
      <c r="R25" s="700"/>
      <c r="S25" s="700"/>
      <c r="T25" s="700"/>
      <c r="U25" s="716"/>
      <c r="V25" s="669"/>
      <c r="W25" s="669"/>
      <c r="X25" s="669"/>
      <c r="Y25" s="669"/>
      <c r="Z25" s="669"/>
      <c r="AA25" s="669"/>
      <c r="AB25" s="700"/>
      <c r="AC25" s="700"/>
      <c r="AD25" s="700"/>
      <c r="AE25" s="716"/>
      <c r="AF25" s="669"/>
      <c r="AG25" s="669"/>
      <c r="AH25" s="669"/>
      <c r="AI25" s="669"/>
      <c r="AJ25" s="669"/>
      <c r="AK25" s="669"/>
      <c r="AL25" s="700"/>
      <c r="AM25" s="700"/>
      <c r="AN25" s="700"/>
      <c r="AO25" s="716"/>
      <c r="AP25" s="669"/>
      <c r="AQ25" s="669"/>
      <c r="AR25" s="669"/>
      <c r="AS25" s="669"/>
      <c r="AT25" s="669"/>
      <c r="AU25" s="669"/>
      <c r="AV25" s="700"/>
      <c r="AW25" s="700"/>
      <c r="AX25" s="700"/>
      <c r="AY25" s="716"/>
      <c r="AZ25" s="669"/>
      <c r="BA25" s="669"/>
      <c r="BB25" s="669"/>
      <c r="BC25" s="669"/>
      <c r="BD25" s="669"/>
      <c r="BE25" s="669"/>
      <c r="BF25" s="700"/>
      <c r="BG25" s="700"/>
      <c r="BH25" s="700"/>
      <c r="BI25" s="716"/>
      <c r="BJ25" s="669"/>
      <c r="BK25" s="669"/>
      <c r="BL25" s="669"/>
      <c r="BM25" s="669"/>
      <c r="BN25" s="669"/>
      <c r="BO25" s="669"/>
      <c r="BP25" s="700"/>
      <c r="BQ25" s="700"/>
      <c r="BR25" s="700"/>
      <c r="BS25" s="716"/>
      <c r="BT25" s="669"/>
      <c r="BU25" s="669"/>
      <c r="BV25" s="669"/>
      <c r="BW25" s="669"/>
      <c r="BX25" s="669"/>
      <c r="BY25" s="669"/>
      <c r="BZ25" s="700"/>
      <c r="CA25" s="700"/>
      <c r="CB25" s="700"/>
      <c r="CC25" s="716"/>
      <c r="CD25" s="669"/>
      <c r="CE25" s="669"/>
      <c r="CF25" s="669"/>
      <c r="CG25" s="669"/>
      <c r="CH25" s="669"/>
      <c r="CI25" s="669"/>
      <c r="CJ25" s="700"/>
      <c r="CK25" s="700"/>
      <c r="CL25" s="700"/>
      <c r="CM25" s="716"/>
      <c r="CN25" s="669"/>
      <c r="CO25" s="669"/>
      <c r="CP25" s="669"/>
      <c r="CQ25" s="669"/>
      <c r="CR25" s="669"/>
      <c r="CS25" s="669"/>
      <c r="CT25" s="700"/>
      <c r="CU25" s="700"/>
      <c r="CV25" s="700"/>
      <c r="CW25" s="716"/>
      <c r="CX25" s="669"/>
      <c r="CY25" s="669"/>
      <c r="CZ25" s="669"/>
      <c r="DA25" s="669"/>
      <c r="DB25" s="669"/>
      <c r="DC25" s="669"/>
      <c r="DD25" s="700"/>
      <c r="DE25" s="700"/>
      <c r="DF25" s="700"/>
      <c r="DG25" s="716"/>
      <c r="DH25" s="669"/>
      <c r="DI25" s="669"/>
      <c r="DJ25" s="669"/>
      <c r="DK25" s="669"/>
      <c r="DL25" s="669"/>
      <c r="DM25" s="669"/>
      <c r="DN25" s="700"/>
      <c r="DO25" s="700"/>
      <c r="DP25" s="700"/>
      <c r="DQ25" s="716"/>
      <c r="DR25" s="669"/>
      <c r="DS25" s="669"/>
      <c r="DT25" s="669"/>
      <c r="DU25" s="669"/>
      <c r="DV25" s="669"/>
      <c r="DW25" s="669"/>
      <c r="DX25" s="700"/>
      <c r="DY25" s="700"/>
      <c r="DZ25" s="700"/>
      <c r="EA25" s="716"/>
      <c r="EB25" s="669"/>
      <c r="EC25" s="669"/>
      <c r="ED25" s="669"/>
      <c r="EE25" s="669"/>
      <c r="EF25" s="669"/>
      <c r="EG25" s="669"/>
      <c r="EH25" s="700"/>
      <c r="EI25" s="700"/>
      <c r="EJ25" s="700"/>
      <c r="EK25" s="716"/>
      <c r="EL25" s="669"/>
      <c r="EM25" s="669"/>
      <c r="EN25" s="669"/>
      <c r="EO25" s="669"/>
      <c r="EP25" s="669"/>
      <c r="EQ25" s="669"/>
      <c r="ER25" s="700"/>
      <c r="ES25" s="700"/>
      <c r="ET25" s="700"/>
      <c r="EU25" s="716"/>
      <c r="EV25" s="669"/>
      <c r="EW25" s="669"/>
      <c r="EX25" s="669"/>
      <c r="EY25" s="669"/>
      <c r="EZ25" s="669"/>
      <c r="FA25" s="669"/>
      <c r="FB25" s="700"/>
      <c r="FC25" s="700"/>
      <c r="FD25" s="700"/>
      <c r="FE25" s="716"/>
      <c r="FF25" s="669"/>
      <c r="FG25" s="669"/>
      <c r="FH25" s="669"/>
      <c r="FI25" s="669"/>
      <c r="FJ25" s="669"/>
      <c r="FK25" s="669"/>
      <c r="FL25" s="700"/>
      <c r="FM25" s="700"/>
      <c r="FN25" s="700"/>
      <c r="FO25" s="716"/>
      <c r="FP25" s="669"/>
      <c r="FQ25" s="669"/>
      <c r="FR25" s="669"/>
      <c r="FS25" s="669"/>
      <c r="FT25" s="669"/>
      <c r="FU25" s="669"/>
      <c r="FV25" s="700"/>
      <c r="FW25" s="700"/>
      <c r="FX25" s="700"/>
      <c r="FY25" s="716"/>
      <c r="FZ25" s="669"/>
      <c r="GA25" s="669"/>
      <c r="GB25" s="669"/>
      <c r="GC25" s="669"/>
      <c r="GD25" s="669"/>
      <c r="GE25" s="669"/>
      <c r="GF25" s="700"/>
      <c r="GG25" s="700"/>
      <c r="GH25" s="700"/>
      <c r="GI25" s="716"/>
      <c r="GJ25" s="669"/>
      <c r="GK25" s="669"/>
      <c r="GL25" s="669"/>
      <c r="GM25" s="669"/>
      <c r="GN25" s="669"/>
      <c r="GO25" s="669"/>
      <c r="GP25" s="700"/>
      <c r="GQ25" s="700"/>
      <c r="GR25" s="700"/>
      <c r="GS25" s="716"/>
      <c r="GT25" s="669"/>
      <c r="GU25" s="669"/>
      <c r="GV25" s="669"/>
      <c r="GW25" s="669"/>
      <c r="GX25" s="669"/>
      <c r="GY25" s="669"/>
      <c r="GZ25" s="700"/>
      <c r="HA25" s="700"/>
      <c r="HB25" s="700"/>
      <c r="HC25" s="716"/>
      <c r="HD25" s="669"/>
      <c r="HE25" s="669"/>
      <c r="HF25" s="669"/>
      <c r="HG25" s="669"/>
      <c r="HH25" s="669"/>
      <c r="HI25" s="669"/>
      <c r="HJ25" s="700"/>
      <c r="HK25" s="700"/>
      <c r="HL25" s="700"/>
      <c r="HM25" s="716"/>
      <c r="HN25" s="669"/>
      <c r="HO25" s="669"/>
      <c r="HP25" s="669"/>
      <c r="HQ25" s="669"/>
      <c r="HR25" s="669"/>
      <c r="HS25" s="669"/>
      <c r="HT25" s="700"/>
      <c r="HU25" s="700"/>
      <c r="HV25" s="700"/>
      <c r="HW25" s="716"/>
      <c r="HX25" s="669"/>
      <c r="HY25" s="669"/>
      <c r="HZ25" s="669"/>
      <c r="IA25" s="669"/>
      <c r="IB25" s="669"/>
      <c r="IC25" s="669"/>
      <c r="ID25" s="700"/>
      <c r="IE25" s="700"/>
      <c r="IF25" s="700"/>
      <c r="IG25" s="716"/>
      <c r="IH25" s="669"/>
      <c r="II25" s="669"/>
      <c r="IJ25" s="669"/>
      <c r="IK25" s="669"/>
      <c r="IL25" s="669"/>
      <c r="IM25" s="669"/>
      <c r="IN25" s="700"/>
      <c r="IO25" s="700"/>
      <c r="IP25" s="700"/>
      <c r="IQ25" s="716"/>
      <c r="IR25" s="669"/>
      <c r="IS25" s="669"/>
      <c r="IT25" s="669"/>
      <c r="IU25" s="669"/>
      <c r="IV25" s="669"/>
      <c r="IW25" s="669"/>
      <c r="IX25" s="700"/>
      <c r="IY25" s="700"/>
      <c r="IZ25" s="700"/>
      <c r="JA25" s="716"/>
      <c r="JB25" s="669"/>
      <c r="JC25" s="669"/>
      <c r="JD25" s="669"/>
      <c r="JE25" s="669"/>
      <c r="JF25" s="669"/>
      <c r="JG25" s="669"/>
      <c r="JH25" s="700"/>
      <c r="JI25" s="700"/>
      <c r="JJ25" s="700"/>
      <c r="JK25" s="716"/>
      <c r="JL25" s="669"/>
      <c r="JM25" s="669"/>
      <c r="JN25" s="669"/>
      <c r="JO25" s="669"/>
      <c r="JP25" s="669"/>
      <c r="JQ25" s="669"/>
      <c r="JR25" s="700"/>
      <c r="JS25" s="700"/>
      <c r="JT25" s="700"/>
      <c r="JU25" s="716"/>
      <c r="JV25" s="669"/>
      <c r="JW25" s="669"/>
      <c r="JX25" s="669"/>
      <c r="JY25" s="669"/>
      <c r="JZ25" s="669"/>
      <c r="KA25" s="669"/>
      <c r="KB25" s="700"/>
      <c r="KC25" s="700"/>
      <c r="KD25" s="700"/>
      <c r="KE25" s="716"/>
      <c r="KF25" s="669"/>
      <c r="KG25" s="669"/>
      <c r="KH25" s="669"/>
      <c r="KI25" s="669"/>
      <c r="KJ25" s="669"/>
      <c r="KK25" s="669"/>
      <c r="KL25" s="700"/>
      <c r="KM25" s="700"/>
      <c r="KN25" s="700"/>
      <c r="KO25" s="716"/>
      <c r="KP25" s="669"/>
      <c r="KQ25" s="669"/>
      <c r="KR25" s="669"/>
      <c r="KS25" s="669"/>
      <c r="KT25" s="669"/>
      <c r="KU25" s="669"/>
      <c r="KV25" s="700"/>
      <c r="KW25" s="700"/>
      <c r="KX25" s="700"/>
      <c r="KY25" s="716"/>
    </row>
    <row r="26" ht="15.75" customHeight="1">
      <c r="A26" s="717">
        <v>0.041666666666666664</v>
      </c>
      <c r="B26" s="661"/>
      <c r="C26" s="718"/>
      <c r="D26" s="718"/>
      <c r="E26" s="718"/>
      <c r="F26" s="718"/>
      <c r="G26" s="718"/>
      <c r="H26" s="719"/>
      <c r="I26" s="719"/>
      <c r="J26" s="719"/>
      <c r="K26" s="720"/>
      <c r="L26" s="661"/>
      <c r="M26" s="718"/>
      <c r="N26" s="718"/>
      <c r="O26" s="718"/>
      <c r="P26" s="718"/>
      <c r="Q26" s="718"/>
      <c r="R26" s="719"/>
      <c r="S26" s="719"/>
      <c r="T26" s="719"/>
      <c r="U26" s="720"/>
      <c r="V26" s="661"/>
      <c r="W26" s="718"/>
      <c r="X26" s="718"/>
      <c r="Y26" s="718"/>
      <c r="Z26" s="718"/>
      <c r="AA26" s="718"/>
      <c r="AB26" s="719"/>
      <c r="AC26" s="719"/>
      <c r="AD26" s="719"/>
      <c r="AE26" s="720"/>
      <c r="AF26" s="661"/>
      <c r="AG26" s="718"/>
      <c r="AH26" s="718"/>
      <c r="AI26" s="718"/>
      <c r="AJ26" s="718"/>
      <c r="AK26" s="718"/>
      <c r="AL26" s="719"/>
      <c r="AM26" s="719"/>
      <c r="AN26" s="719"/>
      <c r="AO26" s="720"/>
      <c r="AP26" s="661"/>
      <c r="AQ26" s="718"/>
      <c r="AR26" s="718"/>
      <c r="AS26" s="718"/>
      <c r="AT26" s="718"/>
      <c r="AU26" s="718"/>
      <c r="AV26" s="719"/>
      <c r="AW26" s="719"/>
      <c r="AX26" s="719"/>
      <c r="AY26" s="720"/>
      <c r="AZ26" s="661"/>
      <c r="BA26" s="718"/>
      <c r="BB26" s="718"/>
      <c r="BC26" s="718"/>
      <c r="BD26" s="718"/>
      <c r="BE26" s="718"/>
      <c r="BF26" s="719"/>
      <c r="BG26" s="719"/>
      <c r="BH26" s="719"/>
      <c r="BI26" s="720"/>
      <c r="BJ26" s="661"/>
      <c r="BK26" s="718"/>
      <c r="BL26" s="718"/>
      <c r="BM26" s="718"/>
      <c r="BN26" s="718"/>
      <c r="BO26" s="718"/>
      <c r="BP26" s="719"/>
      <c r="BQ26" s="719"/>
      <c r="BR26" s="719"/>
      <c r="BS26" s="720"/>
      <c r="BT26" s="661"/>
      <c r="BU26" s="718"/>
      <c r="BV26" s="718"/>
      <c r="BW26" s="718"/>
      <c r="BX26" s="718"/>
      <c r="BY26" s="718"/>
      <c r="BZ26" s="719"/>
      <c r="CA26" s="719"/>
      <c r="CB26" s="719"/>
      <c r="CC26" s="720"/>
      <c r="CD26" s="661"/>
      <c r="CE26" s="718"/>
      <c r="CF26" s="718"/>
      <c r="CG26" s="718"/>
      <c r="CH26" s="718"/>
      <c r="CI26" s="718"/>
      <c r="CJ26" s="719"/>
      <c r="CK26" s="719"/>
      <c r="CL26" s="719"/>
      <c r="CM26" s="720"/>
      <c r="CN26" s="661"/>
      <c r="CO26" s="718"/>
      <c r="CP26" s="718"/>
      <c r="CQ26" s="718"/>
      <c r="CR26" s="718"/>
      <c r="CS26" s="718"/>
      <c r="CT26" s="719"/>
      <c r="CU26" s="719"/>
      <c r="CV26" s="719"/>
      <c r="CW26" s="720"/>
      <c r="CX26" s="661"/>
      <c r="CY26" s="718"/>
      <c r="CZ26" s="718"/>
      <c r="DA26" s="718"/>
      <c r="DB26" s="718"/>
      <c r="DC26" s="718"/>
      <c r="DD26" s="719"/>
      <c r="DE26" s="719"/>
      <c r="DF26" s="719"/>
      <c r="DG26" s="720"/>
      <c r="DH26" s="661"/>
      <c r="DI26" s="718"/>
      <c r="DJ26" s="718"/>
      <c r="DK26" s="718"/>
      <c r="DL26" s="718"/>
      <c r="DM26" s="718"/>
      <c r="DN26" s="719"/>
      <c r="DO26" s="719"/>
      <c r="DP26" s="719"/>
      <c r="DQ26" s="720"/>
      <c r="DR26" s="661"/>
      <c r="DS26" s="718"/>
      <c r="DT26" s="718"/>
      <c r="DU26" s="718"/>
      <c r="DV26" s="718"/>
      <c r="DW26" s="718"/>
      <c r="DX26" s="719"/>
      <c r="DY26" s="719"/>
      <c r="DZ26" s="719"/>
      <c r="EA26" s="720"/>
      <c r="EB26" s="661"/>
      <c r="EC26" s="718"/>
      <c r="ED26" s="718"/>
      <c r="EE26" s="718"/>
      <c r="EF26" s="718"/>
      <c r="EG26" s="718"/>
      <c r="EH26" s="719"/>
      <c r="EI26" s="719"/>
      <c r="EJ26" s="719"/>
      <c r="EK26" s="720"/>
      <c r="EL26" s="661"/>
      <c r="EM26" s="718"/>
      <c r="EN26" s="718"/>
      <c r="EO26" s="718"/>
      <c r="EP26" s="718"/>
      <c r="EQ26" s="718"/>
      <c r="ER26" s="719"/>
      <c r="ES26" s="719"/>
      <c r="ET26" s="719"/>
      <c r="EU26" s="720"/>
      <c r="EV26" s="661"/>
      <c r="EW26" s="718"/>
      <c r="EX26" s="718"/>
      <c r="EY26" s="718"/>
      <c r="EZ26" s="718"/>
      <c r="FA26" s="718"/>
      <c r="FB26" s="719"/>
      <c r="FC26" s="719"/>
      <c r="FD26" s="719"/>
      <c r="FE26" s="720"/>
      <c r="FF26" s="661"/>
      <c r="FG26" s="718"/>
      <c r="FH26" s="718"/>
      <c r="FI26" s="718"/>
      <c r="FJ26" s="718"/>
      <c r="FK26" s="718"/>
      <c r="FL26" s="719"/>
      <c r="FM26" s="719"/>
      <c r="FN26" s="719"/>
      <c r="FO26" s="720"/>
      <c r="FP26" s="661"/>
      <c r="FQ26" s="718"/>
      <c r="FR26" s="718"/>
      <c r="FS26" s="718"/>
      <c r="FT26" s="718"/>
      <c r="FU26" s="718"/>
      <c r="FV26" s="719"/>
      <c r="FW26" s="719"/>
      <c r="FX26" s="719"/>
      <c r="FY26" s="720"/>
      <c r="FZ26" s="661"/>
      <c r="GA26" s="718"/>
      <c r="GB26" s="718"/>
      <c r="GC26" s="718"/>
      <c r="GD26" s="718"/>
      <c r="GE26" s="718"/>
      <c r="GF26" s="719"/>
      <c r="GG26" s="719"/>
      <c r="GH26" s="719"/>
      <c r="GI26" s="720"/>
      <c r="GJ26" s="661"/>
      <c r="GK26" s="718"/>
      <c r="GL26" s="718"/>
      <c r="GM26" s="718"/>
      <c r="GN26" s="718"/>
      <c r="GO26" s="718"/>
      <c r="GP26" s="719"/>
      <c r="GQ26" s="719"/>
      <c r="GR26" s="719"/>
      <c r="GS26" s="720"/>
      <c r="GT26" s="661"/>
      <c r="GU26" s="718"/>
      <c r="GV26" s="718"/>
      <c r="GW26" s="718"/>
      <c r="GX26" s="718"/>
      <c r="GY26" s="718"/>
      <c r="GZ26" s="719"/>
      <c r="HA26" s="719"/>
      <c r="HB26" s="719"/>
      <c r="HC26" s="720"/>
      <c r="HD26" s="661"/>
      <c r="HE26" s="718"/>
      <c r="HF26" s="718"/>
      <c r="HG26" s="718"/>
      <c r="HH26" s="718"/>
      <c r="HI26" s="718"/>
      <c r="HJ26" s="719"/>
      <c r="HK26" s="719"/>
      <c r="HL26" s="719"/>
      <c r="HM26" s="720"/>
      <c r="HN26" s="661"/>
      <c r="HO26" s="718"/>
      <c r="HP26" s="718"/>
      <c r="HQ26" s="718"/>
      <c r="HR26" s="718"/>
      <c r="HS26" s="718"/>
      <c r="HT26" s="719"/>
      <c r="HU26" s="719"/>
      <c r="HV26" s="719"/>
      <c r="HW26" s="720"/>
      <c r="HX26" s="661"/>
      <c r="HY26" s="718"/>
      <c r="HZ26" s="718"/>
      <c r="IA26" s="718"/>
      <c r="IB26" s="718"/>
      <c r="IC26" s="718"/>
      <c r="ID26" s="719"/>
      <c r="IE26" s="719"/>
      <c r="IF26" s="719"/>
      <c r="IG26" s="720"/>
      <c r="IH26" s="661"/>
      <c r="II26" s="718"/>
      <c r="IJ26" s="718"/>
      <c r="IK26" s="718"/>
      <c r="IL26" s="718"/>
      <c r="IM26" s="718"/>
      <c r="IN26" s="719"/>
      <c r="IO26" s="719"/>
      <c r="IP26" s="719"/>
      <c r="IQ26" s="720"/>
      <c r="IR26" s="661"/>
      <c r="IS26" s="718"/>
      <c r="IT26" s="718"/>
      <c r="IU26" s="718"/>
      <c r="IV26" s="718"/>
      <c r="IW26" s="718"/>
      <c r="IX26" s="719"/>
      <c r="IY26" s="719"/>
      <c r="IZ26" s="719"/>
      <c r="JA26" s="720"/>
      <c r="JB26" s="661"/>
      <c r="JC26" s="718"/>
      <c r="JD26" s="718"/>
      <c r="JE26" s="718"/>
      <c r="JF26" s="718"/>
      <c r="JG26" s="718"/>
      <c r="JH26" s="719"/>
      <c r="JI26" s="719"/>
      <c r="JJ26" s="719"/>
      <c r="JK26" s="720"/>
      <c r="JL26" s="661"/>
      <c r="JM26" s="718"/>
      <c r="JN26" s="718"/>
      <c r="JO26" s="718"/>
      <c r="JP26" s="718"/>
      <c r="JQ26" s="718"/>
      <c r="JR26" s="719"/>
      <c r="JS26" s="719"/>
      <c r="JT26" s="719"/>
      <c r="JU26" s="720"/>
      <c r="JV26" s="661"/>
      <c r="JW26" s="718"/>
      <c r="JX26" s="718"/>
      <c r="JY26" s="718"/>
      <c r="JZ26" s="718"/>
      <c r="KA26" s="718"/>
      <c r="KB26" s="719"/>
      <c r="KC26" s="719"/>
      <c r="KD26" s="719"/>
      <c r="KE26" s="720"/>
      <c r="KF26" s="661"/>
      <c r="KG26" s="718"/>
      <c r="KH26" s="718"/>
      <c r="KI26" s="718"/>
      <c r="KJ26" s="718"/>
      <c r="KK26" s="718"/>
      <c r="KL26" s="719"/>
      <c r="KM26" s="719"/>
      <c r="KN26" s="719"/>
      <c r="KO26" s="720"/>
      <c r="KP26" s="661"/>
      <c r="KQ26" s="718"/>
      <c r="KR26" s="718"/>
      <c r="KS26" s="718"/>
      <c r="KT26" s="718"/>
      <c r="KU26" s="718"/>
      <c r="KV26" s="719"/>
      <c r="KW26" s="719"/>
      <c r="KX26" s="719"/>
      <c r="KY26" s="720"/>
    </row>
    <row r="27" ht="15.75" customHeight="1">
      <c r="A27" s="697">
        <v>0.08333333333333333</v>
      </c>
      <c r="B27" s="858" t="s">
        <v>3341</v>
      </c>
      <c r="C27" s="834" t="s">
        <v>1962</v>
      </c>
      <c r="D27" s="859" t="s">
        <v>2408</v>
      </c>
      <c r="E27" s="859" t="s">
        <v>2311</v>
      </c>
      <c r="F27" s="859" t="s">
        <v>3097</v>
      </c>
      <c r="G27" s="859" t="s">
        <v>698</v>
      </c>
      <c r="H27" s="700">
        <v>0.0</v>
      </c>
      <c r="I27" s="700" t="s">
        <v>3114</v>
      </c>
      <c r="J27" s="698" t="s">
        <v>4586</v>
      </c>
      <c r="K27" s="699" t="s">
        <v>3349</v>
      </c>
      <c r="L27" s="685"/>
      <c r="M27" s="685"/>
      <c r="N27" s="685"/>
      <c r="O27" s="685"/>
      <c r="P27" s="685"/>
      <c r="Q27" s="685"/>
      <c r="R27" s="698"/>
      <c r="S27" s="698"/>
      <c r="T27" s="698"/>
      <c r="U27" s="699"/>
      <c r="V27" s="685"/>
      <c r="W27" s="685"/>
      <c r="X27" s="685"/>
      <c r="Y27" s="685"/>
      <c r="Z27" s="685"/>
      <c r="AA27" s="685"/>
      <c r="AB27" s="698"/>
      <c r="AC27" s="698"/>
      <c r="AD27" s="698"/>
      <c r="AE27" s="699"/>
      <c r="AF27" s="685"/>
      <c r="AG27" s="685"/>
      <c r="AH27" s="685"/>
      <c r="AI27" s="685"/>
      <c r="AJ27" s="685"/>
      <c r="AK27" s="685"/>
      <c r="AL27" s="698"/>
      <c r="AM27" s="698"/>
      <c r="AN27" s="698"/>
      <c r="AO27" s="699"/>
      <c r="AP27" s="685" t="s">
        <v>3368</v>
      </c>
      <c r="AQ27" s="685" t="s">
        <v>2426</v>
      </c>
      <c r="AR27" s="921" t="s">
        <v>2332</v>
      </c>
      <c r="AS27" s="685" t="s">
        <v>34</v>
      </c>
      <c r="AT27" s="685" t="s">
        <v>2112</v>
      </c>
      <c r="AU27" s="685" t="s">
        <v>698</v>
      </c>
      <c r="AV27" s="698">
        <v>200.0</v>
      </c>
      <c r="AW27" s="698"/>
      <c r="AX27" s="698"/>
      <c r="AY27" s="699" t="s">
        <v>3349</v>
      </c>
      <c r="AZ27" s="685"/>
      <c r="BA27" s="685"/>
      <c r="BB27" s="921"/>
      <c r="BC27" s="685"/>
      <c r="BD27" s="685"/>
      <c r="BE27" s="685"/>
      <c r="BF27" s="698"/>
      <c r="BG27" s="698"/>
      <c r="BH27" s="698"/>
      <c r="BI27" s="699"/>
      <c r="BJ27" s="702" t="s">
        <v>3341</v>
      </c>
      <c r="BK27" s="853" t="s">
        <v>3062</v>
      </c>
      <c r="BL27" s="853" t="s">
        <v>2468</v>
      </c>
      <c r="BM27" s="685" t="s">
        <v>2311</v>
      </c>
      <c r="BN27" s="685" t="s">
        <v>3106</v>
      </c>
      <c r="BO27" s="685" t="s">
        <v>2289</v>
      </c>
      <c r="BP27" s="780">
        <v>0.0</v>
      </c>
      <c r="BQ27" s="698" t="s">
        <v>3114</v>
      </c>
      <c r="BR27" s="698" t="s">
        <v>4441</v>
      </c>
      <c r="BS27" s="699" t="s">
        <v>3349</v>
      </c>
      <c r="BT27" s="669" t="s">
        <v>3341</v>
      </c>
      <c r="BU27" s="669" t="s">
        <v>2426</v>
      </c>
      <c r="BV27" s="669" t="s">
        <v>940</v>
      </c>
      <c r="BW27" s="669" t="s">
        <v>34</v>
      </c>
      <c r="BX27" s="669" t="s">
        <v>3099</v>
      </c>
      <c r="BY27" s="669" t="s">
        <v>698</v>
      </c>
      <c r="BZ27" s="700">
        <v>400.0</v>
      </c>
      <c r="CA27" s="698" t="s">
        <v>4427</v>
      </c>
      <c r="CB27" s="698"/>
      <c r="CC27" s="699" t="s">
        <v>3363</v>
      </c>
      <c r="CD27" s="685"/>
      <c r="CE27" s="685"/>
      <c r="CF27" s="685"/>
      <c r="CG27" s="685"/>
      <c r="CH27" s="685"/>
      <c r="CI27" s="685"/>
      <c r="CJ27" s="698"/>
      <c r="CK27" s="698"/>
      <c r="CL27" s="698"/>
      <c r="CM27" s="699"/>
      <c r="CN27" s="669" t="s">
        <v>3341</v>
      </c>
      <c r="CO27" s="669" t="s">
        <v>1780</v>
      </c>
      <c r="CP27" s="669" t="s">
        <v>3113</v>
      </c>
      <c r="CQ27" s="669" t="s">
        <v>34</v>
      </c>
      <c r="CR27" s="669" t="s">
        <v>2112</v>
      </c>
      <c r="CS27" s="669" t="s">
        <v>698</v>
      </c>
      <c r="CT27" s="700" t="s">
        <v>2107</v>
      </c>
      <c r="CU27" s="700" t="s">
        <v>3114</v>
      </c>
      <c r="CV27" s="698"/>
      <c r="CW27" s="699" t="s">
        <v>3363</v>
      </c>
      <c r="CX27" s="936" t="s">
        <v>3341</v>
      </c>
      <c r="CY27" s="941" t="s">
        <v>2426</v>
      </c>
      <c r="CZ27" s="942" t="s">
        <v>2293</v>
      </c>
      <c r="DA27" s="942" t="s">
        <v>2311</v>
      </c>
      <c r="DB27" s="942" t="s">
        <v>3106</v>
      </c>
      <c r="DC27" s="942" t="s">
        <v>2289</v>
      </c>
      <c r="DD27" s="943">
        <v>400.0</v>
      </c>
      <c r="DE27" s="698" t="s">
        <v>4427</v>
      </c>
      <c r="DF27" s="698"/>
      <c r="DG27" s="699" t="s">
        <v>3358</v>
      </c>
      <c r="DH27" s="685" t="s">
        <v>3368</v>
      </c>
      <c r="DI27" s="685" t="s">
        <v>2426</v>
      </c>
      <c r="DJ27" s="921" t="s">
        <v>2332</v>
      </c>
      <c r="DK27" s="685" t="s">
        <v>34</v>
      </c>
      <c r="DL27" s="685" t="s">
        <v>2112</v>
      </c>
      <c r="DM27" s="685" t="s">
        <v>698</v>
      </c>
      <c r="DN27" s="698">
        <v>200.0</v>
      </c>
      <c r="DO27" s="698" t="s">
        <v>3355</v>
      </c>
      <c r="DP27" s="698"/>
      <c r="DQ27" s="699" t="s">
        <v>3363</v>
      </c>
      <c r="DR27" s="685"/>
      <c r="DS27" s="685"/>
      <c r="DT27" s="685"/>
      <c r="DU27" s="685"/>
      <c r="DV27" s="685"/>
      <c r="DW27" s="685"/>
      <c r="DX27" s="698"/>
      <c r="DY27" s="698"/>
      <c r="DZ27" s="698"/>
      <c r="EA27" s="699"/>
      <c r="EB27" s="685"/>
      <c r="EC27" s="685"/>
      <c r="ED27" s="685"/>
      <c r="EE27" s="685"/>
      <c r="EF27" s="685"/>
      <c r="EG27" s="685"/>
      <c r="EH27" s="698"/>
      <c r="EI27" s="698"/>
      <c r="EJ27" s="698"/>
      <c r="EK27" s="699"/>
      <c r="EL27" s="685"/>
      <c r="EM27" s="685"/>
      <c r="EN27" s="799" t="s">
        <v>4587</v>
      </c>
      <c r="EO27" s="685"/>
      <c r="EP27" s="685"/>
      <c r="EQ27" s="685"/>
      <c r="ER27" s="698"/>
      <c r="ES27" s="698"/>
      <c r="ET27" s="698"/>
      <c r="EU27" s="699"/>
      <c r="EV27" s="685"/>
      <c r="EW27" s="685"/>
      <c r="EX27" s="685"/>
      <c r="EY27" s="685"/>
      <c r="EZ27" s="685"/>
      <c r="FA27" s="685"/>
      <c r="FB27" s="698"/>
      <c r="FC27" s="698"/>
      <c r="FD27" s="698"/>
      <c r="FE27" s="699"/>
      <c r="FF27" s="685"/>
      <c r="FG27" s="685"/>
      <c r="FH27" s="685"/>
      <c r="FI27" s="685"/>
      <c r="FJ27" s="685"/>
      <c r="FK27" s="685"/>
      <c r="FL27" s="698"/>
      <c r="FM27" s="698"/>
      <c r="FN27" s="698"/>
      <c r="FO27" s="699"/>
      <c r="FP27" s="685" t="s">
        <v>3341</v>
      </c>
      <c r="FQ27" s="685" t="s">
        <v>2426</v>
      </c>
      <c r="FR27" s="685" t="s">
        <v>833</v>
      </c>
      <c r="FS27" s="685" t="s">
        <v>34</v>
      </c>
      <c r="FT27" s="685" t="s">
        <v>3106</v>
      </c>
      <c r="FU27" s="685" t="s">
        <v>2289</v>
      </c>
      <c r="FV27" s="698">
        <v>400.0</v>
      </c>
      <c r="FW27" s="698" t="s">
        <v>3355</v>
      </c>
      <c r="FX27" s="698"/>
      <c r="FY27" s="699" t="s">
        <v>3363</v>
      </c>
      <c r="FZ27" s="685"/>
      <c r="GA27" s="685"/>
      <c r="GB27" s="685"/>
      <c r="GC27" s="685"/>
      <c r="GD27" s="685"/>
      <c r="GE27" s="685"/>
      <c r="GF27" s="698"/>
      <c r="GG27" s="698"/>
      <c r="GH27" s="698"/>
      <c r="GI27" s="699"/>
      <c r="GJ27" s="685"/>
      <c r="GK27" s="685"/>
      <c r="GL27" s="685"/>
      <c r="GM27" s="685"/>
      <c r="GN27" s="685"/>
      <c r="GO27" s="685"/>
      <c r="GP27" s="698"/>
      <c r="GQ27" s="698"/>
      <c r="GR27" s="698"/>
      <c r="GS27" s="699"/>
      <c r="GT27" s="685"/>
      <c r="GU27" s="685"/>
      <c r="GV27" s="685"/>
      <c r="GW27" s="685"/>
      <c r="GX27" s="685"/>
      <c r="GY27" s="685"/>
      <c r="GZ27" s="698"/>
      <c r="HA27" s="698"/>
      <c r="HB27" s="698"/>
      <c r="HC27" s="699"/>
      <c r="HD27" s="669" t="s">
        <v>3341</v>
      </c>
      <c r="HE27" s="669" t="s">
        <v>2426</v>
      </c>
      <c r="HF27" s="669" t="s">
        <v>2659</v>
      </c>
      <c r="HG27" s="669" t="s">
        <v>34</v>
      </c>
      <c r="HH27" s="669" t="s">
        <v>3099</v>
      </c>
      <c r="HI27" s="669" t="s">
        <v>698</v>
      </c>
      <c r="HJ27" s="700">
        <v>400.0</v>
      </c>
      <c r="HK27" s="698" t="s">
        <v>3355</v>
      </c>
      <c r="HL27" s="698"/>
      <c r="HM27" s="699" t="s">
        <v>3358</v>
      </c>
      <c r="HN27" s="685"/>
      <c r="HO27" s="685"/>
      <c r="HP27" s="685"/>
      <c r="HQ27" s="685"/>
      <c r="HR27" s="685"/>
      <c r="HS27" s="685"/>
      <c r="HT27" s="698"/>
      <c r="HU27" s="698"/>
      <c r="HV27" s="698"/>
      <c r="HW27" s="699"/>
      <c r="HX27" s="685" t="s">
        <v>3341</v>
      </c>
      <c r="HY27" s="669" t="s">
        <v>1962</v>
      </c>
      <c r="HZ27" s="669" t="s">
        <v>2379</v>
      </c>
      <c r="IA27" s="669" t="s">
        <v>34</v>
      </c>
      <c r="IB27" s="669" t="s">
        <v>1748</v>
      </c>
      <c r="IC27" s="669" t="s">
        <v>2502</v>
      </c>
      <c r="ID27" s="700">
        <v>0.0</v>
      </c>
      <c r="IE27" s="700" t="s">
        <v>3114</v>
      </c>
      <c r="IF27" s="698"/>
      <c r="IG27" s="699" t="s">
        <v>3349</v>
      </c>
      <c r="IH27" s="685" t="s">
        <v>3341</v>
      </c>
      <c r="II27" s="669" t="s">
        <v>1962</v>
      </c>
      <c r="IJ27" s="669" t="s">
        <v>2379</v>
      </c>
      <c r="IK27" s="669" t="s">
        <v>34</v>
      </c>
      <c r="IL27" s="669" t="s">
        <v>1748</v>
      </c>
      <c r="IM27" s="669" t="s">
        <v>2502</v>
      </c>
      <c r="IN27" s="700">
        <v>0.0</v>
      </c>
      <c r="IO27" s="700" t="s">
        <v>3114</v>
      </c>
      <c r="IP27" s="698"/>
      <c r="IQ27" s="699" t="s">
        <v>3681</v>
      </c>
      <c r="IR27" s="685" t="s">
        <v>3341</v>
      </c>
      <c r="IS27" s="669" t="s">
        <v>1962</v>
      </c>
      <c r="IT27" s="669" t="s">
        <v>2379</v>
      </c>
      <c r="IU27" s="669" t="s">
        <v>34</v>
      </c>
      <c r="IV27" s="669" t="s">
        <v>1748</v>
      </c>
      <c r="IW27" s="669" t="s">
        <v>2502</v>
      </c>
      <c r="IX27" s="700">
        <v>0.0</v>
      </c>
      <c r="IY27" s="700" t="s">
        <v>3114</v>
      </c>
      <c r="IZ27" s="698"/>
      <c r="JA27" s="699" t="s">
        <v>3349</v>
      </c>
      <c r="JB27" s="685"/>
      <c r="JC27" s="685"/>
      <c r="JD27" s="685"/>
      <c r="JE27" s="685"/>
      <c r="JF27" s="685"/>
      <c r="JG27" s="685"/>
      <c r="JH27" s="698"/>
      <c r="JI27" s="698"/>
      <c r="JJ27" s="698"/>
      <c r="JK27" s="699"/>
      <c r="JL27" s="685"/>
      <c r="JM27" s="685"/>
      <c r="JN27" s="685"/>
      <c r="JO27" s="685"/>
      <c r="JP27" s="685"/>
      <c r="JQ27" s="685"/>
      <c r="JR27" s="698"/>
      <c r="JS27" s="698"/>
      <c r="JT27" s="698"/>
      <c r="JU27" s="699"/>
      <c r="JV27" s="685" t="s">
        <v>3341</v>
      </c>
      <c r="JW27" s="685" t="s">
        <v>2426</v>
      </c>
      <c r="JX27" s="685" t="s">
        <v>940</v>
      </c>
      <c r="JY27" s="685" t="s">
        <v>34</v>
      </c>
      <c r="JZ27" s="685" t="s">
        <v>3099</v>
      </c>
      <c r="KA27" s="685" t="s">
        <v>698</v>
      </c>
      <c r="KB27" s="698">
        <v>400.0</v>
      </c>
      <c r="KC27" s="698" t="s">
        <v>4427</v>
      </c>
      <c r="KD27" s="698"/>
      <c r="KE27" s="699" t="s">
        <v>3363</v>
      </c>
      <c r="KF27" s="685"/>
      <c r="KG27" s="685"/>
      <c r="KH27" s="685"/>
      <c r="KI27" s="685"/>
      <c r="KJ27" s="685"/>
      <c r="KK27" s="685"/>
      <c r="KL27" s="698"/>
      <c r="KM27" s="698"/>
      <c r="KN27" s="698"/>
      <c r="KO27" s="699"/>
      <c r="KP27" s="685" t="s">
        <v>3341</v>
      </c>
      <c r="KQ27" s="669" t="s">
        <v>1962</v>
      </c>
      <c r="KR27" s="669" t="s">
        <v>2379</v>
      </c>
      <c r="KS27" s="669" t="s">
        <v>34</v>
      </c>
      <c r="KT27" s="669" t="s">
        <v>1748</v>
      </c>
      <c r="KU27" s="669" t="s">
        <v>2502</v>
      </c>
      <c r="KV27" s="700">
        <v>0.0</v>
      </c>
      <c r="KW27" s="700" t="s">
        <v>3114</v>
      </c>
      <c r="KX27" s="698"/>
      <c r="KY27" s="699" t="s">
        <v>3681</v>
      </c>
    </row>
    <row r="28" ht="15.75" customHeight="1">
      <c r="A28" s="708">
        <v>0.08333333333333333</v>
      </c>
      <c r="B28" s="392" t="s">
        <v>3341</v>
      </c>
      <c r="C28" s="660" t="s">
        <v>1962</v>
      </c>
      <c r="D28" s="660" t="s">
        <v>2409</v>
      </c>
      <c r="E28" s="660" t="s">
        <v>2489</v>
      </c>
      <c r="F28" s="660" t="s">
        <v>3104</v>
      </c>
      <c r="G28" s="660" t="s">
        <v>698</v>
      </c>
      <c r="H28" s="774">
        <v>0.0</v>
      </c>
      <c r="I28" s="825" t="s">
        <v>3114</v>
      </c>
      <c r="J28" s="709"/>
      <c r="K28" s="710" t="s">
        <v>3363</v>
      </c>
      <c r="L28" s="661"/>
      <c r="M28" s="661"/>
      <c r="N28" s="661"/>
      <c r="O28" s="661"/>
      <c r="P28" s="661"/>
      <c r="Q28" s="661"/>
      <c r="R28" s="709"/>
      <c r="S28" s="709"/>
      <c r="T28" s="709"/>
      <c r="U28" s="710"/>
      <c r="V28" s="661"/>
      <c r="W28" s="661"/>
      <c r="X28" s="661"/>
      <c r="Y28" s="661"/>
      <c r="Z28" s="661"/>
      <c r="AA28" s="661"/>
      <c r="AB28" s="709"/>
      <c r="AC28" s="709"/>
      <c r="AD28" s="709"/>
      <c r="AE28" s="710"/>
      <c r="AF28" s="661"/>
      <c r="AG28" s="661"/>
      <c r="AH28" s="661"/>
      <c r="AI28" s="661"/>
      <c r="AJ28" s="661"/>
      <c r="AK28" s="661"/>
      <c r="AL28" s="709"/>
      <c r="AM28" s="709"/>
      <c r="AN28" s="709"/>
      <c r="AO28" s="710"/>
      <c r="AP28" s="661" t="s">
        <v>3341</v>
      </c>
      <c r="AQ28" s="661" t="s">
        <v>1962</v>
      </c>
      <c r="AR28" s="661" t="s">
        <v>3113</v>
      </c>
      <c r="AS28" s="661" t="s">
        <v>34</v>
      </c>
      <c r="AT28" s="661" t="s">
        <v>2112</v>
      </c>
      <c r="AU28" s="661" t="s">
        <v>698</v>
      </c>
      <c r="AV28" s="709" t="s">
        <v>2107</v>
      </c>
      <c r="AW28" s="709" t="s">
        <v>3114</v>
      </c>
      <c r="AX28" s="709"/>
      <c r="AY28" s="710" t="s">
        <v>3349</v>
      </c>
      <c r="AZ28" s="661"/>
      <c r="BA28" s="661"/>
      <c r="BB28" s="661"/>
      <c r="BC28" s="661"/>
      <c r="BD28" s="661"/>
      <c r="BE28" s="661"/>
      <c r="BF28" s="709"/>
      <c r="BG28" s="709"/>
      <c r="BH28" s="709"/>
      <c r="BI28" s="710"/>
      <c r="BJ28" s="661" t="s">
        <v>3368</v>
      </c>
      <c r="BK28" s="661" t="s">
        <v>2426</v>
      </c>
      <c r="BL28" s="661" t="s">
        <v>2656</v>
      </c>
      <c r="BM28" s="661" t="s">
        <v>34</v>
      </c>
      <c r="BN28" s="661" t="s">
        <v>3100</v>
      </c>
      <c r="BO28" s="661" t="s">
        <v>2289</v>
      </c>
      <c r="BP28" s="709">
        <v>420.0</v>
      </c>
      <c r="BQ28" s="709" t="s">
        <v>3355</v>
      </c>
      <c r="BR28" s="709"/>
      <c r="BS28" s="710" t="s">
        <v>3363</v>
      </c>
      <c r="CA28" s="709"/>
      <c r="CB28" s="709"/>
      <c r="CC28" s="710"/>
      <c r="CD28" s="661"/>
      <c r="CE28" s="661"/>
      <c r="CF28" s="661"/>
      <c r="CG28" s="661"/>
      <c r="CH28" s="661"/>
      <c r="CI28" s="661"/>
      <c r="CJ28" s="709"/>
      <c r="CK28" s="709"/>
      <c r="CL28" s="709"/>
      <c r="CM28" s="710"/>
      <c r="CN28" s="661"/>
      <c r="CO28" s="661"/>
      <c r="CP28" s="661"/>
      <c r="CQ28" s="661"/>
      <c r="CR28" s="661"/>
      <c r="CS28" s="661"/>
      <c r="CT28" s="709"/>
      <c r="CU28" s="709"/>
      <c r="CV28" s="709"/>
      <c r="CW28" s="710"/>
      <c r="CX28" s="661"/>
      <c r="CY28" s="661"/>
      <c r="CZ28" s="661"/>
      <c r="DA28" s="661"/>
      <c r="DB28" s="661"/>
      <c r="DC28" s="661"/>
      <c r="DD28" s="709"/>
      <c r="DE28" s="709"/>
      <c r="DF28" s="709"/>
      <c r="DG28" s="710"/>
      <c r="DH28" s="661"/>
      <c r="DI28" s="661"/>
      <c r="DJ28" s="661"/>
      <c r="DK28" s="661"/>
      <c r="DL28" s="661"/>
      <c r="DM28" s="661"/>
      <c r="DN28" s="709"/>
      <c r="DO28" s="709"/>
      <c r="DP28" s="709"/>
      <c r="DQ28" s="710"/>
      <c r="DR28" s="661"/>
      <c r="DS28" s="661"/>
      <c r="DT28" s="661"/>
      <c r="DU28" s="661"/>
      <c r="DV28" s="661"/>
      <c r="DW28" s="661"/>
      <c r="DX28" s="709"/>
      <c r="DY28" s="709"/>
      <c r="DZ28" s="709"/>
      <c r="EA28" s="710"/>
      <c r="EB28" s="661"/>
      <c r="EC28" s="661"/>
      <c r="ED28" s="661"/>
      <c r="EE28" s="661"/>
      <c r="EF28" s="661"/>
      <c r="EG28" s="661"/>
      <c r="EH28" s="709"/>
      <c r="EI28" s="709"/>
      <c r="EJ28" s="709"/>
      <c r="EK28" s="710"/>
      <c r="EL28" s="546" t="s">
        <v>3368</v>
      </c>
      <c r="EM28" s="546" t="s">
        <v>2426</v>
      </c>
      <c r="EN28" s="546" t="s">
        <v>2672</v>
      </c>
      <c r="EO28" s="546" t="s">
        <v>40</v>
      </c>
      <c r="EP28" s="546" t="s">
        <v>3104</v>
      </c>
      <c r="EQ28" s="546" t="s">
        <v>698</v>
      </c>
      <c r="ER28" s="713">
        <v>550.0</v>
      </c>
      <c r="ES28" s="709" t="s">
        <v>3355</v>
      </c>
      <c r="ET28" s="709"/>
      <c r="EU28" s="710" t="s">
        <v>3363</v>
      </c>
      <c r="EV28" s="661"/>
      <c r="EW28" s="661"/>
      <c r="EX28" s="661"/>
      <c r="EY28" s="661"/>
      <c r="EZ28" s="661"/>
      <c r="FA28" s="661"/>
      <c r="FB28" s="709"/>
      <c r="FC28" s="709"/>
      <c r="FD28" s="709"/>
      <c r="FE28" s="710"/>
      <c r="FF28" s="661"/>
      <c r="FG28" s="661"/>
      <c r="FH28" s="661"/>
      <c r="FI28" s="661"/>
      <c r="FJ28" s="661"/>
      <c r="FK28" s="661"/>
      <c r="FL28" s="709"/>
      <c r="FM28" s="709"/>
      <c r="FN28" s="709"/>
      <c r="FO28" s="710"/>
      <c r="FP28" s="661"/>
      <c r="FQ28" s="661"/>
      <c r="FR28" s="661"/>
      <c r="FS28" s="661"/>
      <c r="FT28" s="661"/>
      <c r="FU28" s="661"/>
      <c r="FV28" s="709"/>
      <c r="FW28" s="709"/>
      <c r="FX28" s="709"/>
      <c r="FY28" s="710"/>
      <c r="FZ28" s="661"/>
      <c r="GA28" s="661"/>
      <c r="GB28" s="661"/>
      <c r="GC28" s="661"/>
      <c r="GD28" s="661"/>
      <c r="GE28" s="661"/>
      <c r="GF28" s="709"/>
      <c r="GG28" s="709"/>
      <c r="GH28" s="709"/>
      <c r="GI28" s="710"/>
      <c r="GJ28" s="661"/>
      <c r="GK28" s="661"/>
      <c r="GL28" s="661"/>
      <c r="GM28" s="661"/>
      <c r="GN28" s="661"/>
      <c r="GO28" s="661"/>
      <c r="GP28" s="709"/>
      <c r="GQ28" s="709"/>
      <c r="GR28" s="709"/>
      <c r="GS28" s="710"/>
      <c r="GT28" s="661"/>
      <c r="GU28" s="661"/>
      <c r="GV28" s="661"/>
      <c r="GW28" s="661"/>
      <c r="GX28" s="661"/>
      <c r="GY28" s="661"/>
      <c r="GZ28" s="709"/>
      <c r="HA28" s="709"/>
      <c r="HB28" s="709"/>
      <c r="HC28" s="710"/>
      <c r="HD28" s="661" t="s">
        <v>3341</v>
      </c>
      <c r="HE28" s="661" t="s">
        <v>2426</v>
      </c>
      <c r="HF28" s="661" t="s">
        <v>2669</v>
      </c>
      <c r="HG28" s="661" t="s">
        <v>70</v>
      </c>
      <c r="HH28" s="661" t="s">
        <v>3097</v>
      </c>
      <c r="HI28" s="661" t="s">
        <v>698</v>
      </c>
      <c r="HJ28" s="709">
        <v>480.0</v>
      </c>
      <c r="HK28" s="709" t="s">
        <v>3355</v>
      </c>
      <c r="HL28" s="709"/>
      <c r="HM28" s="710" t="s">
        <v>3363</v>
      </c>
      <c r="HN28" s="661"/>
      <c r="HO28" s="661"/>
      <c r="HP28" s="661"/>
      <c r="HQ28" s="661"/>
      <c r="HR28" s="661"/>
      <c r="HS28" s="661"/>
      <c r="HT28" s="709"/>
      <c r="HU28" s="709"/>
      <c r="HV28" s="709"/>
      <c r="HW28" s="710"/>
      <c r="HX28" s="661"/>
      <c r="HY28" s="661"/>
      <c r="HZ28" s="661"/>
      <c r="IA28" s="661"/>
      <c r="IB28" s="661"/>
      <c r="IC28" s="661"/>
      <c r="ID28" s="709"/>
      <c r="IE28" s="709"/>
      <c r="IF28" s="709"/>
      <c r="IG28" s="710"/>
      <c r="IO28" s="709"/>
      <c r="IP28" s="709"/>
      <c r="IQ28" s="710"/>
      <c r="IR28" s="661"/>
      <c r="IS28" s="661"/>
      <c r="IT28" s="661"/>
      <c r="IU28" s="661"/>
      <c r="IV28" s="661"/>
      <c r="IW28" s="661"/>
      <c r="IX28" s="709"/>
      <c r="IY28" s="709"/>
      <c r="IZ28" s="709"/>
      <c r="JA28" s="710"/>
      <c r="JB28" s="661"/>
      <c r="JC28" s="661"/>
      <c r="JD28" s="661"/>
      <c r="JE28" s="661"/>
      <c r="JF28" s="661"/>
      <c r="JG28" s="661"/>
      <c r="JH28" s="709"/>
      <c r="JI28" s="709"/>
      <c r="JJ28" s="709"/>
      <c r="JK28" s="710"/>
      <c r="JL28" s="661"/>
      <c r="JM28" s="661"/>
      <c r="JN28" s="661"/>
      <c r="JO28" s="661"/>
      <c r="JP28" s="661"/>
      <c r="JQ28" s="661"/>
      <c r="JR28" s="709"/>
      <c r="JS28" s="709"/>
      <c r="JT28" s="709"/>
      <c r="JU28" s="710"/>
      <c r="JV28" s="751" t="s">
        <v>3341</v>
      </c>
      <c r="JW28" s="751" t="s">
        <v>1962</v>
      </c>
      <c r="JX28" s="751" t="s">
        <v>1907</v>
      </c>
      <c r="JY28" s="751" t="s">
        <v>34</v>
      </c>
      <c r="JZ28" s="751" t="s">
        <v>3106</v>
      </c>
      <c r="KA28" s="751" t="s">
        <v>2502</v>
      </c>
      <c r="KB28" s="830">
        <v>0.0</v>
      </c>
      <c r="KC28" s="709" t="s">
        <v>3114</v>
      </c>
      <c r="KD28" s="709"/>
      <c r="KE28" s="710" t="s">
        <v>3363</v>
      </c>
      <c r="KF28" s="661"/>
      <c r="KG28" s="661"/>
      <c r="KH28" s="661"/>
      <c r="KI28" s="661"/>
      <c r="KJ28" s="661"/>
      <c r="KK28" s="661"/>
      <c r="KL28" s="709"/>
      <c r="KM28" s="709"/>
      <c r="KN28" s="709"/>
      <c r="KO28" s="710"/>
      <c r="KP28" s="661"/>
      <c r="KQ28" s="661"/>
      <c r="KR28" s="661"/>
      <c r="KS28" s="661"/>
      <c r="KT28" s="661"/>
      <c r="KU28" s="661"/>
      <c r="KV28" s="709"/>
      <c r="KW28" s="709"/>
      <c r="KX28" s="709"/>
      <c r="KY28" s="710"/>
    </row>
    <row r="29" ht="15.75" customHeight="1">
      <c r="A29" s="715">
        <v>0.08333333333333333</v>
      </c>
      <c r="B29" s="810" t="s">
        <v>3341</v>
      </c>
      <c r="C29" s="811" t="s">
        <v>1962</v>
      </c>
      <c r="D29" s="811" t="s">
        <v>4440</v>
      </c>
      <c r="E29" s="811" t="s">
        <v>2489</v>
      </c>
      <c r="F29" s="811" t="s">
        <v>3097</v>
      </c>
      <c r="G29" s="811" t="s">
        <v>698</v>
      </c>
      <c r="H29" s="812">
        <v>0.0</v>
      </c>
      <c r="I29" s="812" t="s">
        <v>3114</v>
      </c>
      <c r="J29" s="700"/>
      <c r="K29" s="716" t="s">
        <v>3363</v>
      </c>
      <c r="L29" s="669"/>
      <c r="M29" s="669"/>
      <c r="N29" s="669"/>
      <c r="O29" s="669"/>
      <c r="P29" s="669"/>
      <c r="Q29" s="669"/>
      <c r="R29" s="700"/>
      <c r="S29" s="700"/>
      <c r="T29" s="700"/>
      <c r="U29" s="716"/>
      <c r="V29" s="669"/>
      <c r="W29" s="669"/>
      <c r="X29" s="669"/>
      <c r="Y29" s="669"/>
      <c r="Z29" s="669"/>
      <c r="AA29" s="669"/>
      <c r="AB29" s="700"/>
      <c r="AC29" s="700"/>
      <c r="AD29" s="700"/>
      <c r="AE29" s="716"/>
      <c r="AF29" s="669"/>
      <c r="AG29" s="669"/>
      <c r="AH29" s="669"/>
      <c r="AI29" s="669"/>
      <c r="AJ29" s="669"/>
      <c r="AK29" s="669"/>
      <c r="AL29" s="700"/>
      <c r="AM29" s="700"/>
      <c r="AN29" s="700"/>
      <c r="AO29" s="716"/>
      <c r="AP29" s="669"/>
      <c r="AQ29" s="669"/>
      <c r="AR29" s="669"/>
      <c r="AS29" s="669"/>
      <c r="AT29" s="669"/>
      <c r="AU29" s="669"/>
      <c r="AV29" s="700"/>
      <c r="AW29" s="700"/>
      <c r="AX29" s="700"/>
      <c r="AY29" s="716"/>
      <c r="AZ29" s="669"/>
      <c r="BA29" s="669"/>
      <c r="BB29" s="669"/>
      <c r="BC29" s="669"/>
      <c r="BD29" s="669"/>
      <c r="BE29" s="669"/>
      <c r="BF29" s="700"/>
      <c r="BG29" s="700"/>
      <c r="BH29" s="700"/>
      <c r="BI29" s="716"/>
      <c r="BJ29" s="669"/>
      <c r="BK29" s="669"/>
      <c r="BL29" s="669"/>
      <c r="BM29" s="669"/>
      <c r="BN29" s="669"/>
      <c r="BO29" s="669"/>
      <c r="BP29" s="700"/>
      <c r="BQ29" s="700"/>
      <c r="BR29" s="700"/>
      <c r="BS29" s="716"/>
      <c r="BT29" s="669"/>
      <c r="BU29" s="669"/>
      <c r="BV29" s="669"/>
      <c r="BW29" s="669"/>
      <c r="BX29" s="669"/>
      <c r="BY29" s="669"/>
      <c r="BZ29" s="700"/>
      <c r="CA29" s="700"/>
      <c r="CB29" s="700"/>
      <c r="CC29" s="716"/>
      <c r="CD29" s="669"/>
      <c r="CE29" s="669"/>
      <c r="CF29" s="669"/>
      <c r="CG29" s="669"/>
      <c r="CH29" s="669"/>
      <c r="CI29" s="669"/>
      <c r="CJ29" s="700"/>
      <c r="CK29" s="700"/>
      <c r="CL29" s="700"/>
      <c r="CM29" s="716"/>
      <c r="CN29" s="669"/>
      <c r="CO29" s="669"/>
      <c r="CP29" s="669"/>
      <c r="CQ29" s="669"/>
      <c r="CR29" s="669"/>
      <c r="CS29" s="669"/>
      <c r="CT29" s="700"/>
      <c r="CU29" s="700"/>
      <c r="CV29" s="700"/>
      <c r="CW29" s="716"/>
      <c r="CX29" s="669"/>
      <c r="CY29" s="669"/>
      <c r="CZ29" s="669"/>
      <c r="DA29" s="669"/>
      <c r="DB29" s="669"/>
      <c r="DC29" s="669"/>
      <c r="DD29" s="700"/>
      <c r="DE29" s="700"/>
      <c r="DF29" s="700"/>
      <c r="DG29" s="716"/>
      <c r="DH29" s="669"/>
      <c r="DI29" s="669"/>
      <c r="DJ29" s="669"/>
      <c r="DK29" s="669"/>
      <c r="DL29" s="669"/>
      <c r="DM29" s="669"/>
      <c r="DN29" s="700"/>
      <c r="DO29" s="700"/>
      <c r="DP29" s="700"/>
      <c r="DQ29" s="716"/>
      <c r="DR29" s="669"/>
      <c r="DS29" s="669"/>
      <c r="DT29" s="669"/>
      <c r="DU29" s="669"/>
      <c r="DV29" s="669"/>
      <c r="DW29" s="669"/>
      <c r="DX29" s="700"/>
      <c r="DY29" s="700"/>
      <c r="DZ29" s="700"/>
      <c r="EA29" s="716"/>
      <c r="EB29" s="669"/>
      <c r="EC29" s="669"/>
      <c r="ED29" s="669"/>
      <c r="EE29" s="669"/>
      <c r="EF29" s="669"/>
      <c r="EG29" s="669"/>
      <c r="EH29" s="700"/>
      <c r="EI29" s="700"/>
      <c r="EJ29" s="700"/>
      <c r="EK29" s="716"/>
      <c r="EL29" s="669"/>
      <c r="EM29" s="669"/>
      <c r="EN29" s="669"/>
      <c r="EO29" s="669"/>
      <c r="EP29" s="669"/>
      <c r="EQ29" s="669"/>
      <c r="ER29" s="700"/>
      <c r="ES29" s="700"/>
      <c r="ET29" s="700"/>
      <c r="EU29" s="716"/>
      <c r="EV29" s="669"/>
      <c r="EW29" s="669"/>
      <c r="EX29" s="669"/>
      <c r="EY29" s="669"/>
      <c r="EZ29" s="669"/>
      <c r="FA29" s="669"/>
      <c r="FB29" s="700"/>
      <c r="FC29" s="700"/>
      <c r="FD29" s="700"/>
      <c r="FE29" s="716"/>
      <c r="FF29" s="669"/>
      <c r="FG29" s="669"/>
      <c r="FH29" s="669"/>
      <c r="FI29" s="669"/>
      <c r="FJ29" s="669"/>
      <c r="FK29" s="669"/>
      <c r="FL29" s="700"/>
      <c r="FM29" s="700"/>
      <c r="FN29" s="700"/>
      <c r="FO29" s="716"/>
      <c r="FP29" s="669"/>
      <c r="FQ29" s="669"/>
      <c r="FR29" s="669"/>
      <c r="FS29" s="669"/>
      <c r="FT29" s="669"/>
      <c r="FU29" s="669"/>
      <c r="FV29" s="700"/>
      <c r="FW29" s="700"/>
      <c r="FX29" s="700"/>
      <c r="FY29" s="716"/>
      <c r="FZ29" s="669"/>
      <c r="GA29" s="669"/>
      <c r="GB29" s="669"/>
      <c r="GC29" s="669"/>
      <c r="GD29" s="669"/>
      <c r="GE29" s="669"/>
      <c r="GF29" s="700"/>
      <c r="GG29" s="700"/>
      <c r="GH29" s="700"/>
      <c r="GI29" s="716"/>
      <c r="GJ29" s="669"/>
      <c r="GK29" s="669"/>
      <c r="GL29" s="669"/>
      <c r="GM29" s="669"/>
      <c r="GN29" s="669"/>
      <c r="GO29" s="669"/>
      <c r="GP29" s="700"/>
      <c r="GQ29" s="700"/>
      <c r="GR29" s="700"/>
      <c r="GS29" s="716"/>
      <c r="GT29" s="669"/>
      <c r="GU29" s="669"/>
      <c r="GV29" s="669"/>
      <c r="GW29" s="669"/>
      <c r="GX29" s="669"/>
      <c r="GY29" s="669"/>
      <c r="GZ29" s="700"/>
      <c r="HA29" s="700"/>
      <c r="HB29" s="700"/>
      <c r="HC29" s="716"/>
      <c r="HD29" s="669"/>
      <c r="HE29" s="669"/>
      <c r="HF29" s="669" t="s">
        <v>4442</v>
      </c>
      <c r="HG29" s="669" t="s">
        <v>3111</v>
      </c>
      <c r="HH29" s="669" t="s">
        <v>3096</v>
      </c>
      <c r="HI29" s="700" t="s">
        <v>698</v>
      </c>
      <c r="HJ29" s="700" t="s">
        <v>902</v>
      </c>
      <c r="HK29" s="700"/>
      <c r="HL29" s="700"/>
      <c r="HM29" s="716" t="s">
        <v>3358</v>
      </c>
      <c r="HN29" s="669"/>
      <c r="HO29" s="669"/>
      <c r="HP29" s="669"/>
      <c r="HQ29" s="669"/>
      <c r="HR29" s="669"/>
      <c r="HS29" s="669"/>
      <c r="HT29" s="700"/>
      <c r="HU29" s="700"/>
      <c r="HV29" s="700"/>
      <c r="HW29" s="716"/>
      <c r="HX29" s="669"/>
      <c r="HY29" s="669"/>
      <c r="HZ29" s="669"/>
      <c r="IA29" s="669"/>
      <c r="IB29" s="669"/>
      <c r="IC29" s="669"/>
      <c r="ID29" s="700"/>
      <c r="IE29" s="700"/>
      <c r="IF29" s="700"/>
      <c r="IG29" s="716"/>
      <c r="IH29" s="669"/>
      <c r="II29" s="669"/>
      <c r="IJ29" s="669"/>
      <c r="IK29" s="669"/>
      <c r="IL29" s="669"/>
      <c r="IM29" s="669"/>
      <c r="IN29" s="700"/>
      <c r="IO29" s="700"/>
      <c r="IP29" s="700"/>
      <c r="IQ29" s="716"/>
      <c r="IR29" s="669"/>
      <c r="IS29" s="669"/>
      <c r="IT29" s="669"/>
      <c r="IU29" s="669"/>
      <c r="IV29" s="669"/>
      <c r="IW29" s="669"/>
      <c r="IX29" s="700"/>
      <c r="IY29" s="700"/>
      <c r="IZ29" s="700"/>
      <c r="JA29" s="716"/>
      <c r="JB29" s="669"/>
      <c r="JC29" s="669"/>
      <c r="JD29" s="669"/>
      <c r="JE29" s="669"/>
      <c r="JF29" s="669"/>
      <c r="JG29" s="669"/>
      <c r="JH29" s="700"/>
      <c r="JI29" s="700"/>
      <c r="JJ29" s="700"/>
      <c r="JK29" s="716"/>
      <c r="JL29" s="669"/>
      <c r="JM29" s="669"/>
      <c r="JN29" s="669"/>
      <c r="JO29" s="669"/>
      <c r="JP29" s="669"/>
      <c r="JQ29" s="669"/>
      <c r="JR29" s="700"/>
      <c r="JS29" s="700"/>
      <c r="JT29" s="700"/>
      <c r="JU29" s="716"/>
      <c r="JV29" s="669"/>
      <c r="JW29" s="669"/>
      <c r="JX29" s="669" t="s">
        <v>4442</v>
      </c>
      <c r="JY29" s="669" t="s">
        <v>3111</v>
      </c>
      <c r="JZ29" s="669" t="s">
        <v>3096</v>
      </c>
      <c r="KA29" s="669" t="s">
        <v>698</v>
      </c>
      <c r="KB29" s="700" t="s">
        <v>902</v>
      </c>
      <c r="KC29" s="700" t="s">
        <v>3355</v>
      </c>
      <c r="KD29" s="700"/>
      <c r="KE29" s="716" t="s">
        <v>3363</v>
      </c>
      <c r="KF29" s="669"/>
      <c r="KG29" s="669"/>
      <c r="KH29" s="669"/>
      <c r="KI29" s="669"/>
      <c r="KJ29" s="669"/>
      <c r="KK29" s="669"/>
      <c r="KL29" s="700"/>
      <c r="KM29" s="700"/>
      <c r="KN29" s="700"/>
      <c r="KO29" s="716"/>
      <c r="KP29" s="669"/>
      <c r="KQ29" s="669"/>
      <c r="KR29" s="669"/>
      <c r="KS29" s="669"/>
      <c r="KT29" s="669"/>
      <c r="KU29" s="669"/>
      <c r="KV29" s="700"/>
      <c r="KW29" s="700"/>
      <c r="KX29" s="700"/>
      <c r="KY29" s="716"/>
    </row>
    <row r="30" ht="15.75" customHeight="1">
      <c r="A30" s="708">
        <v>0.08333333333333333</v>
      </c>
      <c r="B30" s="661"/>
      <c r="C30" s="661"/>
      <c r="D30" s="661"/>
      <c r="E30" s="661"/>
      <c r="F30" s="661"/>
      <c r="G30" s="661"/>
      <c r="H30" s="709"/>
      <c r="I30" s="709"/>
      <c r="J30" s="709"/>
      <c r="K30" s="710"/>
      <c r="L30" s="661"/>
      <c r="M30" s="661"/>
      <c r="N30" s="661"/>
      <c r="O30" s="661"/>
      <c r="P30" s="661"/>
      <c r="Q30" s="661"/>
      <c r="R30" s="709"/>
      <c r="S30" s="709"/>
      <c r="T30" s="709"/>
      <c r="U30" s="710"/>
      <c r="V30" s="661"/>
      <c r="W30" s="661"/>
      <c r="X30" s="661"/>
      <c r="Y30" s="661"/>
      <c r="Z30" s="661"/>
      <c r="AA30" s="661"/>
      <c r="AB30" s="709"/>
      <c r="AC30" s="709"/>
      <c r="AD30" s="709"/>
      <c r="AE30" s="710"/>
      <c r="AF30" s="661"/>
      <c r="AG30" s="661"/>
      <c r="AH30" s="661"/>
      <c r="AI30" s="661"/>
      <c r="AJ30" s="661"/>
      <c r="AK30" s="661"/>
      <c r="AL30" s="709"/>
      <c r="AM30" s="709"/>
      <c r="AN30" s="709"/>
      <c r="AO30" s="710"/>
      <c r="AP30" s="661"/>
      <c r="AQ30" s="661"/>
      <c r="AR30" s="661"/>
      <c r="AS30" s="661"/>
      <c r="AT30" s="661"/>
      <c r="AU30" s="661"/>
      <c r="AV30" s="709"/>
      <c r="AW30" s="709"/>
      <c r="AX30" s="709"/>
      <c r="AY30" s="710"/>
      <c r="AZ30" s="661"/>
      <c r="BA30" s="661"/>
      <c r="BB30" s="661"/>
      <c r="BC30" s="661"/>
      <c r="BD30" s="661"/>
      <c r="BE30" s="661"/>
      <c r="BF30" s="709"/>
      <c r="BG30" s="709"/>
      <c r="BH30" s="709"/>
      <c r="BI30" s="710"/>
      <c r="BJ30" s="661"/>
      <c r="BK30" s="661"/>
      <c r="BL30" s="661"/>
      <c r="BM30" s="661"/>
      <c r="BN30" s="661"/>
      <c r="BO30" s="661"/>
      <c r="BP30" s="709"/>
      <c r="BQ30" s="709"/>
      <c r="BR30" s="709"/>
      <c r="BS30" s="710"/>
      <c r="BT30" s="661"/>
      <c r="BU30" s="661"/>
      <c r="BV30" s="661"/>
      <c r="BW30" s="661"/>
      <c r="BX30" s="661"/>
      <c r="BY30" s="661"/>
      <c r="BZ30" s="709"/>
      <c r="CA30" s="709"/>
      <c r="CB30" s="709"/>
      <c r="CC30" s="710"/>
      <c r="CD30" s="661"/>
      <c r="CE30" s="661"/>
      <c r="CF30" s="661"/>
      <c r="CG30" s="661"/>
      <c r="CH30" s="661"/>
      <c r="CI30" s="661"/>
      <c r="CJ30" s="709"/>
      <c r="CK30" s="709"/>
      <c r="CL30" s="709"/>
      <c r="CM30" s="710"/>
      <c r="CN30" s="661"/>
      <c r="CO30" s="661"/>
      <c r="CP30" s="661"/>
      <c r="CQ30" s="661"/>
      <c r="CR30" s="661"/>
      <c r="CS30" s="661"/>
      <c r="CT30" s="709"/>
      <c r="CU30" s="709"/>
      <c r="CV30" s="709"/>
      <c r="CW30" s="710"/>
      <c r="CX30" s="661"/>
      <c r="CY30" s="661"/>
      <c r="CZ30" s="661"/>
      <c r="DA30" s="661"/>
      <c r="DB30" s="661"/>
      <c r="DC30" s="661"/>
      <c r="DD30" s="709"/>
      <c r="DE30" s="709"/>
      <c r="DF30" s="709"/>
      <c r="DG30" s="710"/>
      <c r="DH30" s="661"/>
      <c r="DI30" s="661"/>
      <c r="DJ30" s="661"/>
      <c r="DK30" s="661"/>
      <c r="DL30" s="661"/>
      <c r="DM30" s="661"/>
      <c r="DN30" s="709"/>
      <c r="DO30" s="709"/>
      <c r="DP30" s="709"/>
      <c r="DQ30" s="710"/>
      <c r="DR30" s="661"/>
      <c r="DS30" s="661"/>
      <c r="DT30" s="661"/>
      <c r="DU30" s="661"/>
      <c r="DV30" s="661"/>
      <c r="DW30" s="661"/>
      <c r="DX30" s="709"/>
      <c r="DY30" s="709"/>
      <c r="DZ30" s="709"/>
      <c r="EA30" s="710"/>
      <c r="EB30" s="661"/>
      <c r="EC30" s="661"/>
      <c r="ED30" s="661"/>
      <c r="EE30" s="661"/>
      <c r="EF30" s="661"/>
      <c r="EG30" s="661"/>
      <c r="EH30" s="709"/>
      <c r="EI30" s="709"/>
      <c r="EJ30" s="709"/>
      <c r="EK30" s="710"/>
      <c r="EL30" s="661"/>
      <c r="EM30" s="661"/>
      <c r="EN30" s="661"/>
      <c r="EO30" s="661"/>
      <c r="EP30" s="661"/>
      <c r="EQ30" s="661"/>
      <c r="ER30" s="709"/>
      <c r="ES30" s="709"/>
      <c r="ET30" s="709"/>
      <c r="EU30" s="710"/>
      <c r="EV30" s="661"/>
      <c r="EW30" s="661"/>
      <c r="EX30" s="661"/>
      <c r="EY30" s="661"/>
      <c r="EZ30" s="661"/>
      <c r="FA30" s="661"/>
      <c r="FB30" s="709"/>
      <c r="FC30" s="709"/>
      <c r="FD30" s="709"/>
      <c r="FE30" s="710"/>
      <c r="FF30" s="661"/>
      <c r="FG30" s="661"/>
      <c r="FH30" s="661"/>
      <c r="FI30" s="661"/>
      <c r="FJ30" s="661"/>
      <c r="FK30" s="661"/>
      <c r="FL30" s="709"/>
      <c r="FM30" s="709"/>
      <c r="FN30" s="709"/>
      <c r="FO30" s="710"/>
      <c r="FP30" s="661"/>
      <c r="FQ30" s="661"/>
      <c r="FR30" s="661"/>
      <c r="FS30" s="661"/>
      <c r="FT30" s="661"/>
      <c r="FU30" s="661"/>
      <c r="FV30" s="709"/>
      <c r="FW30" s="709"/>
      <c r="FX30" s="709"/>
      <c r="FY30" s="710"/>
      <c r="FZ30" s="661"/>
      <c r="GA30" s="661"/>
      <c r="GB30" s="661"/>
      <c r="GC30" s="661"/>
      <c r="GD30" s="661"/>
      <c r="GE30" s="661"/>
      <c r="GF30" s="709"/>
      <c r="GG30" s="709"/>
      <c r="GH30" s="709"/>
      <c r="GI30" s="710"/>
      <c r="GJ30" s="661"/>
      <c r="GK30" s="661"/>
      <c r="GL30" s="661"/>
      <c r="GM30" s="661"/>
      <c r="GN30" s="661"/>
      <c r="GO30" s="661"/>
      <c r="GP30" s="709"/>
      <c r="GQ30" s="709"/>
      <c r="GR30" s="709"/>
      <c r="GS30" s="710"/>
      <c r="GT30" s="661"/>
      <c r="GU30" s="661"/>
      <c r="GV30" s="661"/>
      <c r="GW30" s="661"/>
      <c r="GX30" s="661"/>
      <c r="GY30" s="661"/>
      <c r="GZ30" s="709"/>
      <c r="HA30" s="709"/>
      <c r="HB30" s="709"/>
      <c r="HC30" s="710"/>
      <c r="HD30" s="661"/>
      <c r="HE30" s="661"/>
      <c r="HF30" s="661"/>
      <c r="HG30" s="661"/>
      <c r="HH30" s="661"/>
      <c r="HI30" s="661"/>
      <c r="HJ30" s="709"/>
      <c r="HK30" s="709"/>
      <c r="HL30" s="709"/>
      <c r="HM30" s="710"/>
      <c r="HN30" s="661"/>
      <c r="HO30" s="661"/>
      <c r="HP30" s="661"/>
      <c r="HQ30" s="661"/>
      <c r="HR30" s="661"/>
      <c r="HS30" s="661"/>
      <c r="HT30" s="709"/>
      <c r="HU30" s="709"/>
      <c r="HV30" s="709"/>
      <c r="HW30" s="710"/>
      <c r="HX30" s="661"/>
      <c r="HY30" s="661"/>
      <c r="HZ30" s="661"/>
      <c r="IA30" s="661"/>
      <c r="IB30" s="661"/>
      <c r="IC30" s="661"/>
      <c r="ID30" s="709"/>
      <c r="IE30" s="709"/>
      <c r="IF30" s="709"/>
      <c r="IG30" s="710"/>
      <c r="IH30" s="661"/>
      <c r="II30" s="661"/>
      <c r="IJ30" s="661"/>
      <c r="IK30" s="661"/>
      <c r="IL30" s="661"/>
      <c r="IM30" s="661"/>
      <c r="IN30" s="709"/>
      <c r="IO30" s="709"/>
      <c r="IP30" s="709"/>
      <c r="IQ30" s="710"/>
      <c r="IR30" s="661"/>
      <c r="IS30" s="661"/>
      <c r="IT30" s="661"/>
      <c r="IU30" s="661"/>
      <c r="IV30" s="661"/>
      <c r="IW30" s="661"/>
      <c r="IX30" s="709"/>
      <c r="IY30" s="709"/>
      <c r="IZ30" s="709"/>
      <c r="JA30" s="710"/>
      <c r="JB30" s="661"/>
      <c r="JC30" s="661"/>
      <c r="JD30" s="661"/>
      <c r="JE30" s="661"/>
      <c r="JF30" s="661"/>
      <c r="JG30" s="661"/>
      <c r="JH30" s="709"/>
      <c r="JI30" s="709"/>
      <c r="JJ30" s="709"/>
      <c r="JK30" s="710"/>
      <c r="JL30" s="661"/>
      <c r="JM30" s="661"/>
      <c r="JN30" s="661"/>
      <c r="JO30" s="661"/>
      <c r="JP30" s="661"/>
      <c r="JQ30" s="661"/>
      <c r="JR30" s="709"/>
      <c r="JS30" s="709"/>
      <c r="JT30" s="709"/>
      <c r="JU30" s="710"/>
      <c r="KC30" s="709"/>
      <c r="KD30" s="709"/>
      <c r="KE30" s="710"/>
      <c r="KF30" s="661"/>
      <c r="KG30" s="661"/>
      <c r="KH30" s="661"/>
      <c r="KI30" s="661"/>
      <c r="KJ30" s="661"/>
      <c r="KK30" s="661"/>
      <c r="KL30" s="709"/>
      <c r="KM30" s="709"/>
      <c r="KN30" s="709"/>
      <c r="KO30" s="710"/>
      <c r="KP30" s="661"/>
      <c r="KQ30" s="661"/>
      <c r="KR30" s="661"/>
      <c r="KS30" s="661"/>
      <c r="KT30" s="661"/>
      <c r="KU30" s="661"/>
      <c r="KV30" s="709"/>
      <c r="KW30" s="709"/>
      <c r="KX30" s="709"/>
      <c r="KY30" s="710"/>
    </row>
    <row r="31" ht="15.75" customHeight="1">
      <c r="A31" s="728">
        <v>0.08333333333333333</v>
      </c>
      <c r="B31" s="669"/>
      <c r="C31" s="729"/>
      <c r="D31" s="729"/>
      <c r="E31" s="729"/>
      <c r="F31" s="729"/>
      <c r="G31" s="729"/>
      <c r="H31" s="730"/>
      <c r="I31" s="730"/>
      <c r="J31" s="730"/>
      <c r="K31" s="731"/>
      <c r="L31" s="669"/>
      <c r="M31" s="729"/>
      <c r="N31" s="729"/>
      <c r="O31" s="729"/>
      <c r="P31" s="729"/>
      <c r="Q31" s="729"/>
      <c r="R31" s="730"/>
      <c r="S31" s="730"/>
      <c r="T31" s="730"/>
      <c r="U31" s="731"/>
      <c r="V31" s="669"/>
      <c r="W31" s="729"/>
      <c r="X31" s="729"/>
      <c r="Y31" s="729"/>
      <c r="Z31" s="729"/>
      <c r="AA31" s="729"/>
      <c r="AB31" s="730"/>
      <c r="AC31" s="730"/>
      <c r="AD31" s="730"/>
      <c r="AE31" s="731"/>
      <c r="AF31" s="669"/>
      <c r="AG31" s="729"/>
      <c r="AH31" s="729"/>
      <c r="AI31" s="729"/>
      <c r="AJ31" s="729"/>
      <c r="AK31" s="729"/>
      <c r="AL31" s="730"/>
      <c r="AM31" s="730"/>
      <c r="AN31" s="730"/>
      <c r="AO31" s="731"/>
      <c r="AP31" s="669"/>
      <c r="AQ31" s="729"/>
      <c r="AR31" s="729"/>
      <c r="AS31" s="729"/>
      <c r="AT31" s="729"/>
      <c r="AU31" s="729"/>
      <c r="AV31" s="730"/>
      <c r="AW31" s="730"/>
      <c r="AX31" s="730"/>
      <c r="AY31" s="731"/>
      <c r="AZ31" s="669"/>
      <c r="BA31" s="729"/>
      <c r="BB31" s="729"/>
      <c r="BC31" s="729"/>
      <c r="BD31" s="729"/>
      <c r="BE31" s="729"/>
      <c r="BF31" s="730"/>
      <c r="BG31" s="730"/>
      <c r="BH31" s="730"/>
      <c r="BI31" s="731"/>
      <c r="BJ31" s="669"/>
      <c r="BK31" s="729"/>
      <c r="BL31" s="729"/>
      <c r="BM31" s="729"/>
      <c r="BN31" s="729"/>
      <c r="BO31" s="729"/>
      <c r="BP31" s="730"/>
      <c r="BQ31" s="730"/>
      <c r="BR31" s="730"/>
      <c r="BS31" s="731"/>
      <c r="BT31" s="669"/>
      <c r="BU31" s="729"/>
      <c r="BV31" s="729"/>
      <c r="BW31" s="729"/>
      <c r="BX31" s="729"/>
      <c r="BY31" s="729"/>
      <c r="BZ31" s="730"/>
      <c r="CA31" s="730"/>
      <c r="CB31" s="730"/>
      <c r="CC31" s="731"/>
      <c r="CD31" s="669"/>
      <c r="CE31" s="729"/>
      <c r="CF31" s="729"/>
      <c r="CG31" s="729"/>
      <c r="CH31" s="729"/>
      <c r="CI31" s="729"/>
      <c r="CJ31" s="730"/>
      <c r="CK31" s="730"/>
      <c r="CL31" s="730"/>
      <c r="CM31" s="731"/>
      <c r="CN31" s="669"/>
      <c r="CO31" s="729"/>
      <c r="CP31" s="729"/>
      <c r="CQ31" s="729"/>
      <c r="CR31" s="729"/>
      <c r="CS31" s="729"/>
      <c r="CT31" s="730"/>
      <c r="CU31" s="730"/>
      <c r="CV31" s="730"/>
      <c r="CW31" s="731"/>
      <c r="CX31" s="669"/>
      <c r="CY31" s="729"/>
      <c r="CZ31" s="729"/>
      <c r="DA31" s="729"/>
      <c r="DB31" s="729"/>
      <c r="DC31" s="729"/>
      <c r="DD31" s="730"/>
      <c r="DE31" s="730"/>
      <c r="DF31" s="730"/>
      <c r="DG31" s="731"/>
      <c r="DH31" s="669"/>
      <c r="DI31" s="729"/>
      <c r="DJ31" s="729"/>
      <c r="DK31" s="729"/>
      <c r="DL31" s="729"/>
      <c r="DM31" s="729"/>
      <c r="DN31" s="730"/>
      <c r="DO31" s="730"/>
      <c r="DP31" s="730"/>
      <c r="DQ31" s="731"/>
      <c r="DR31" s="669"/>
      <c r="DS31" s="729"/>
      <c r="DT31" s="729"/>
      <c r="DU31" s="729"/>
      <c r="DV31" s="729"/>
      <c r="DW31" s="729"/>
      <c r="DX31" s="730"/>
      <c r="DY31" s="730"/>
      <c r="DZ31" s="730"/>
      <c r="EA31" s="731"/>
      <c r="EB31" s="669"/>
      <c r="EC31" s="729"/>
      <c r="ED31" s="729"/>
      <c r="EE31" s="729"/>
      <c r="EF31" s="729"/>
      <c r="EG31" s="729"/>
      <c r="EH31" s="730"/>
      <c r="EI31" s="730"/>
      <c r="EJ31" s="730"/>
      <c r="EK31" s="731"/>
      <c r="EL31" s="669"/>
      <c r="EM31" s="729"/>
      <c r="EN31" s="729"/>
      <c r="EO31" s="729"/>
      <c r="EP31" s="729"/>
      <c r="EQ31" s="729"/>
      <c r="ER31" s="730"/>
      <c r="ES31" s="730"/>
      <c r="ET31" s="730"/>
      <c r="EU31" s="731"/>
      <c r="EV31" s="669"/>
      <c r="EW31" s="729"/>
      <c r="EX31" s="729"/>
      <c r="EY31" s="729"/>
      <c r="EZ31" s="729"/>
      <c r="FA31" s="729"/>
      <c r="FB31" s="730"/>
      <c r="FC31" s="730"/>
      <c r="FD31" s="730"/>
      <c r="FE31" s="731"/>
      <c r="FF31" s="669"/>
      <c r="FG31" s="729"/>
      <c r="FH31" s="729"/>
      <c r="FI31" s="729"/>
      <c r="FJ31" s="729"/>
      <c r="FK31" s="729"/>
      <c r="FL31" s="730"/>
      <c r="FM31" s="730"/>
      <c r="FN31" s="730"/>
      <c r="FO31" s="731"/>
      <c r="FP31" s="669"/>
      <c r="FQ31" s="729"/>
      <c r="FR31" s="729"/>
      <c r="FS31" s="729"/>
      <c r="FT31" s="729"/>
      <c r="FU31" s="729"/>
      <c r="FV31" s="730"/>
      <c r="FW31" s="730"/>
      <c r="FX31" s="730"/>
      <c r="FY31" s="731"/>
      <c r="FZ31" s="669"/>
      <c r="GA31" s="729"/>
      <c r="GB31" s="729"/>
      <c r="GC31" s="729"/>
      <c r="GD31" s="729"/>
      <c r="GE31" s="729"/>
      <c r="GF31" s="730"/>
      <c r="GG31" s="730"/>
      <c r="GH31" s="730"/>
      <c r="GI31" s="731"/>
      <c r="GJ31" s="669"/>
      <c r="GK31" s="729"/>
      <c r="GL31" s="729"/>
      <c r="GM31" s="729"/>
      <c r="GN31" s="729"/>
      <c r="GO31" s="729"/>
      <c r="GP31" s="730"/>
      <c r="GQ31" s="730"/>
      <c r="GR31" s="730"/>
      <c r="GS31" s="731"/>
      <c r="GT31" s="669"/>
      <c r="GU31" s="729"/>
      <c r="GV31" s="729"/>
      <c r="GW31" s="729"/>
      <c r="GX31" s="729"/>
      <c r="GY31" s="729"/>
      <c r="GZ31" s="730"/>
      <c r="HA31" s="730"/>
      <c r="HB31" s="730"/>
      <c r="HC31" s="731"/>
      <c r="HD31" s="669"/>
      <c r="HE31" s="729"/>
      <c r="HF31" s="729"/>
      <c r="HG31" s="729"/>
      <c r="HH31" s="729"/>
      <c r="HI31" s="729"/>
      <c r="HJ31" s="730"/>
      <c r="HK31" s="730"/>
      <c r="HL31" s="730"/>
      <c r="HM31" s="731"/>
      <c r="HN31" s="669"/>
      <c r="HO31" s="729"/>
      <c r="HP31" s="729"/>
      <c r="HQ31" s="729"/>
      <c r="HR31" s="729"/>
      <c r="HS31" s="729"/>
      <c r="HT31" s="730"/>
      <c r="HU31" s="730"/>
      <c r="HV31" s="730"/>
      <c r="HW31" s="731"/>
      <c r="HX31" s="669"/>
      <c r="HY31" s="729"/>
      <c r="HZ31" s="729"/>
      <c r="IA31" s="729"/>
      <c r="IB31" s="729"/>
      <c r="IC31" s="729"/>
      <c r="ID31" s="730"/>
      <c r="IE31" s="730"/>
      <c r="IF31" s="730"/>
      <c r="IG31" s="731"/>
      <c r="IH31" s="669"/>
      <c r="II31" s="729"/>
      <c r="IJ31" s="729"/>
      <c r="IK31" s="729"/>
      <c r="IL31" s="729"/>
      <c r="IM31" s="729"/>
      <c r="IN31" s="730"/>
      <c r="IO31" s="730"/>
      <c r="IP31" s="730"/>
      <c r="IQ31" s="731"/>
      <c r="IR31" s="669"/>
      <c r="IS31" s="729"/>
      <c r="IT31" s="729"/>
      <c r="IU31" s="729"/>
      <c r="IV31" s="729"/>
      <c r="IW31" s="729"/>
      <c r="IX31" s="730"/>
      <c r="IY31" s="730"/>
      <c r="IZ31" s="730"/>
      <c r="JA31" s="731"/>
      <c r="JB31" s="669"/>
      <c r="JC31" s="729"/>
      <c r="JD31" s="729"/>
      <c r="JE31" s="729"/>
      <c r="JF31" s="729"/>
      <c r="JG31" s="729"/>
      <c r="JH31" s="730"/>
      <c r="JI31" s="730"/>
      <c r="JJ31" s="730"/>
      <c r="JK31" s="731"/>
      <c r="JL31" s="669"/>
      <c r="JM31" s="729"/>
      <c r="JN31" s="729"/>
      <c r="JO31" s="729"/>
      <c r="JP31" s="729"/>
      <c r="JQ31" s="729"/>
      <c r="JR31" s="730"/>
      <c r="JS31" s="730"/>
      <c r="JT31" s="730"/>
      <c r="JU31" s="731"/>
      <c r="JV31" s="669"/>
      <c r="JW31" s="729"/>
      <c r="JX31" s="729"/>
      <c r="JY31" s="729"/>
      <c r="JZ31" s="729"/>
      <c r="KA31" s="729"/>
      <c r="KB31" s="730"/>
      <c r="KC31" s="730"/>
      <c r="KD31" s="730"/>
      <c r="KE31" s="731"/>
      <c r="KF31" s="669"/>
      <c r="KG31" s="729"/>
      <c r="KH31" s="729"/>
      <c r="KI31" s="729"/>
      <c r="KJ31" s="729"/>
      <c r="KK31" s="729"/>
      <c r="KL31" s="730"/>
      <c r="KM31" s="730"/>
      <c r="KN31" s="730"/>
      <c r="KO31" s="731"/>
      <c r="KP31" s="669"/>
      <c r="KQ31" s="729"/>
      <c r="KR31" s="729"/>
      <c r="KS31" s="729"/>
      <c r="KT31" s="729"/>
      <c r="KU31" s="729"/>
      <c r="KV31" s="730"/>
      <c r="KW31" s="730"/>
      <c r="KX31" s="730"/>
      <c r="KY31" s="731"/>
    </row>
    <row r="32" ht="15.75" customHeight="1">
      <c r="A32" s="732">
        <v>0.125</v>
      </c>
      <c r="B32" s="661" t="s">
        <v>3341</v>
      </c>
      <c r="C32" s="661" t="s">
        <v>2426</v>
      </c>
      <c r="D32" s="661" t="s">
        <v>2386</v>
      </c>
      <c r="E32" s="661" t="s">
        <v>34</v>
      </c>
      <c r="F32" s="661" t="s">
        <v>3099</v>
      </c>
      <c r="G32" s="661" t="s">
        <v>2502</v>
      </c>
      <c r="H32" s="709">
        <v>400.0</v>
      </c>
      <c r="I32" s="713" t="s">
        <v>4427</v>
      </c>
      <c r="J32" s="713"/>
      <c r="K32" s="734" t="s">
        <v>3349</v>
      </c>
      <c r="L32" s="546"/>
      <c r="M32" s="546"/>
      <c r="N32" s="546"/>
      <c r="O32" s="546"/>
      <c r="P32" s="546"/>
      <c r="Q32" s="546"/>
      <c r="R32" s="713"/>
      <c r="S32" s="713"/>
      <c r="T32" s="713"/>
      <c r="U32" s="734"/>
      <c r="V32" s="546" t="s">
        <v>3341</v>
      </c>
      <c r="W32" s="546" t="s">
        <v>2426</v>
      </c>
      <c r="X32" s="546" t="s">
        <v>2554</v>
      </c>
      <c r="Y32" s="546" t="s">
        <v>34</v>
      </c>
      <c r="Z32" s="546" t="s">
        <v>1748</v>
      </c>
      <c r="AA32" s="546" t="s">
        <v>2289</v>
      </c>
      <c r="AB32" s="713">
        <v>400.0</v>
      </c>
      <c r="AC32" s="713" t="s">
        <v>3355</v>
      </c>
      <c r="AD32" s="713"/>
      <c r="AE32" s="734" t="s">
        <v>3363</v>
      </c>
      <c r="AF32" s="546" t="s">
        <v>3368</v>
      </c>
      <c r="AG32" s="546" t="s">
        <v>2426</v>
      </c>
      <c r="AH32" s="546" t="s">
        <v>4588</v>
      </c>
      <c r="AI32" s="546" t="s">
        <v>34</v>
      </c>
      <c r="AJ32" s="546" t="s">
        <v>3092</v>
      </c>
      <c r="AK32" s="546" t="s">
        <v>2278</v>
      </c>
      <c r="AL32" s="713">
        <v>420.0</v>
      </c>
      <c r="AM32" s="713"/>
      <c r="AN32" s="713"/>
      <c r="AO32" s="734" t="s">
        <v>3358</v>
      </c>
      <c r="AP32" s="546" t="s">
        <v>3341</v>
      </c>
      <c r="AQ32" s="546" t="s">
        <v>2426</v>
      </c>
      <c r="AR32" s="546" t="s">
        <v>2505</v>
      </c>
      <c r="AS32" s="546" t="s">
        <v>34</v>
      </c>
      <c r="AT32" s="546" t="s">
        <v>2112</v>
      </c>
      <c r="AU32" s="546" t="s">
        <v>698</v>
      </c>
      <c r="AV32" s="713">
        <v>0.0</v>
      </c>
      <c r="AW32" s="713"/>
      <c r="AX32" s="713" t="s">
        <v>4589</v>
      </c>
      <c r="AY32" s="734" t="s">
        <v>3349</v>
      </c>
      <c r="AZ32" s="546"/>
      <c r="BA32" s="546"/>
      <c r="BB32" s="546"/>
      <c r="BC32" s="546"/>
      <c r="BD32" s="546"/>
      <c r="BE32" s="546"/>
      <c r="BF32" s="713"/>
      <c r="BG32" s="713"/>
      <c r="BH32" s="713"/>
      <c r="BI32" s="734"/>
      <c r="BJ32" s="546"/>
      <c r="BK32" s="546"/>
      <c r="BL32" s="546"/>
      <c r="BM32" s="546"/>
      <c r="BN32" s="546"/>
      <c r="BO32" s="546"/>
      <c r="BP32" s="713"/>
      <c r="BQ32" s="713"/>
      <c r="BR32" s="713"/>
      <c r="BS32" s="734"/>
      <c r="BT32" s="661" t="s">
        <v>3341</v>
      </c>
      <c r="BU32" s="661" t="s">
        <v>2426</v>
      </c>
      <c r="BV32" s="661" t="s">
        <v>2386</v>
      </c>
      <c r="BW32" s="661" t="s">
        <v>34</v>
      </c>
      <c r="BX32" s="661" t="s">
        <v>3099</v>
      </c>
      <c r="BY32" s="661" t="s">
        <v>2502</v>
      </c>
      <c r="BZ32" s="709">
        <v>400.0</v>
      </c>
      <c r="CA32" s="713" t="s">
        <v>4427</v>
      </c>
      <c r="CB32" s="713"/>
      <c r="CC32" s="734" t="s">
        <v>3384</v>
      </c>
      <c r="CD32" s="546"/>
      <c r="CE32" s="546"/>
      <c r="CF32" s="546"/>
      <c r="CG32" s="546"/>
      <c r="CH32" s="546"/>
      <c r="CI32" s="546"/>
      <c r="CJ32" s="713"/>
      <c r="CK32" s="713"/>
      <c r="CL32" s="713"/>
      <c r="CM32" s="734"/>
      <c r="CN32" s="546"/>
      <c r="CO32" s="546"/>
      <c r="CP32" s="546"/>
      <c r="CQ32" s="546"/>
      <c r="CR32" s="546"/>
      <c r="CS32" s="546"/>
      <c r="CT32" s="713"/>
      <c r="CU32" s="713"/>
      <c r="CV32" s="713"/>
      <c r="CW32" s="734"/>
      <c r="CX32" s="546"/>
      <c r="CY32" s="546"/>
      <c r="CZ32" s="546"/>
      <c r="DA32" s="546"/>
      <c r="DB32" s="546"/>
      <c r="DC32" s="546"/>
      <c r="DD32" s="713"/>
      <c r="DE32" s="713"/>
      <c r="DF32" s="713"/>
      <c r="DG32" s="734"/>
      <c r="DH32" s="546" t="s">
        <v>3341</v>
      </c>
      <c r="DI32" s="546" t="s">
        <v>2426</v>
      </c>
      <c r="DJ32" s="546" t="s">
        <v>2505</v>
      </c>
      <c r="DK32" s="546" t="s">
        <v>3102</v>
      </c>
      <c r="DL32" s="546" t="s">
        <v>2112</v>
      </c>
      <c r="DM32" s="546" t="s">
        <v>698</v>
      </c>
      <c r="DN32" s="713" t="s">
        <v>4590</v>
      </c>
      <c r="DO32" s="713" t="s">
        <v>2413</v>
      </c>
      <c r="DP32" s="713" t="s">
        <v>4591</v>
      </c>
      <c r="DQ32" s="734" t="s">
        <v>3363</v>
      </c>
      <c r="DR32" s="546" t="s">
        <v>3341</v>
      </c>
      <c r="DS32" s="546" t="s">
        <v>2426</v>
      </c>
      <c r="DT32" s="546" t="s">
        <v>2359</v>
      </c>
      <c r="DU32" s="546" t="s">
        <v>34</v>
      </c>
      <c r="DV32" s="546" t="s">
        <v>3097</v>
      </c>
      <c r="DW32" s="546" t="s">
        <v>698</v>
      </c>
      <c r="DX32" s="713">
        <v>400.0</v>
      </c>
      <c r="DY32" s="713" t="s">
        <v>3355</v>
      </c>
      <c r="DZ32" s="713"/>
      <c r="EA32" s="734" t="s">
        <v>3363</v>
      </c>
      <c r="EB32" s="937" t="s">
        <v>3341</v>
      </c>
      <c r="EC32" s="320" t="s">
        <v>2426</v>
      </c>
      <c r="ED32" s="320" t="s">
        <v>2548</v>
      </c>
      <c r="EE32" s="320" t="s">
        <v>34</v>
      </c>
      <c r="EF32" s="751" t="s">
        <v>3100</v>
      </c>
      <c r="EG32" s="320" t="s">
        <v>2289</v>
      </c>
      <c r="EH32" s="528">
        <v>420.0</v>
      </c>
      <c r="EI32" s="713" t="s">
        <v>3355</v>
      </c>
      <c r="EJ32" s="713"/>
      <c r="EK32" s="734" t="s">
        <v>3384</v>
      </c>
      <c r="EL32" s="546" t="s">
        <v>3368</v>
      </c>
      <c r="EM32" s="546" t="s">
        <v>2426</v>
      </c>
      <c r="EN32" s="546" t="s">
        <v>2673</v>
      </c>
      <c r="EO32" s="546" t="s">
        <v>1517</v>
      </c>
      <c r="EP32" s="546" t="s">
        <v>1242</v>
      </c>
      <c r="EQ32" s="546" t="s">
        <v>3108</v>
      </c>
      <c r="ER32" s="713">
        <v>850.0</v>
      </c>
      <c r="ES32" s="713" t="s">
        <v>3355</v>
      </c>
      <c r="ET32" s="713"/>
      <c r="EU32" s="734" t="s">
        <v>3363</v>
      </c>
      <c r="EV32" s="546"/>
      <c r="EW32" s="546"/>
      <c r="EX32" s="546"/>
      <c r="EY32" s="546"/>
      <c r="EZ32" s="546"/>
      <c r="FA32" s="546"/>
      <c r="FB32" s="713"/>
      <c r="FC32" s="713"/>
      <c r="FD32" s="713"/>
      <c r="FE32" s="734"/>
      <c r="FF32" s="546" t="s">
        <v>3341</v>
      </c>
      <c r="FG32" s="546" t="s">
        <v>2426</v>
      </c>
      <c r="FH32" s="546" t="s">
        <v>2554</v>
      </c>
      <c r="FI32" s="546" t="s">
        <v>34</v>
      </c>
      <c r="FJ32" s="546" t="s">
        <v>1748</v>
      </c>
      <c r="FK32" s="546" t="s">
        <v>2289</v>
      </c>
      <c r="FL32" s="713">
        <v>400.0</v>
      </c>
      <c r="FM32" s="713" t="s">
        <v>3355</v>
      </c>
      <c r="FN32" s="713"/>
      <c r="FO32" s="734" t="s">
        <v>3363</v>
      </c>
      <c r="FZ32" s="546" t="s">
        <v>3341</v>
      </c>
      <c r="GA32" s="546" t="s">
        <v>2426</v>
      </c>
      <c r="GB32" s="546" t="s">
        <v>2505</v>
      </c>
      <c r="GC32" s="546" t="s">
        <v>34</v>
      </c>
      <c r="GD32" s="546" t="s">
        <v>2112</v>
      </c>
      <c r="GE32" s="546" t="s">
        <v>698</v>
      </c>
      <c r="GF32" s="713">
        <v>400.0</v>
      </c>
      <c r="GG32" s="713"/>
      <c r="GH32" s="713"/>
      <c r="GI32" s="734" t="s">
        <v>3349</v>
      </c>
      <c r="GJ32" s="546" t="s">
        <v>3341</v>
      </c>
      <c r="GK32" s="864" t="s">
        <v>2426</v>
      </c>
      <c r="GL32" s="864" t="s">
        <v>2565</v>
      </c>
      <c r="GM32" s="864" t="s">
        <v>40</v>
      </c>
      <c r="GN32" s="864" t="s">
        <v>1748</v>
      </c>
      <c r="GO32" s="864" t="s">
        <v>2278</v>
      </c>
      <c r="GP32" s="865">
        <v>520.0</v>
      </c>
      <c r="GQ32" s="713" t="s">
        <v>3355</v>
      </c>
      <c r="GR32" s="713"/>
      <c r="GS32" s="734" t="s">
        <v>3363</v>
      </c>
      <c r="GT32" s="937" t="s">
        <v>3341</v>
      </c>
      <c r="GU32" s="320" t="s">
        <v>2426</v>
      </c>
      <c r="GV32" s="320" t="s">
        <v>2548</v>
      </c>
      <c r="GW32" s="320" t="s">
        <v>34</v>
      </c>
      <c r="GX32" s="751" t="s">
        <v>3100</v>
      </c>
      <c r="GY32" s="320" t="s">
        <v>2289</v>
      </c>
      <c r="GZ32" s="528">
        <v>420.0</v>
      </c>
      <c r="HA32" s="713" t="s">
        <v>3355</v>
      </c>
      <c r="HB32" s="713"/>
      <c r="HC32" s="734" t="s">
        <v>3363</v>
      </c>
      <c r="HK32" s="713"/>
      <c r="HL32" s="713"/>
      <c r="HM32" s="734"/>
      <c r="HN32" s="546"/>
      <c r="HO32" s="546"/>
      <c r="HP32" s="546"/>
      <c r="HQ32" s="546"/>
      <c r="HR32" s="546"/>
      <c r="HS32" s="546"/>
      <c r="HT32" s="713"/>
      <c r="HU32" s="713"/>
      <c r="HV32" s="713"/>
      <c r="HW32" s="734"/>
      <c r="HX32" s="546" t="s">
        <v>3368</v>
      </c>
      <c r="HY32" s="546" t="s">
        <v>2426</v>
      </c>
      <c r="HZ32" s="546" t="s">
        <v>2688</v>
      </c>
      <c r="IA32" s="546" t="s">
        <v>34</v>
      </c>
      <c r="IB32" s="546" t="s">
        <v>3100</v>
      </c>
      <c r="IC32" s="546" t="s">
        <v>698</v>
      </c>
      <c r="ID32" s="713">
        <v>420.0</v>
      </c>
      <c r="IE32" s="713" t="s">
        <v>4427</v>
      </c>
      <c r="IF32" s="713"/>
      <c r="IG32" s="734" t="s">
        <v>3363</v>
      </c>
      <c r="IH32" s="849" t="s">
        <v>3341</v>
      </c>
      <c r="II32" s="849" t="s">
        <v>1780</v>
      </c>
      <c r="IJ32" s="849" t="s">
        <v>4438</v>
      </c>
      <c r="IK32" s="849" t="s">
        <v>34</v>
      </c>
      <c r="IL32" s="849" t="s">
        <v>3092</v>
      </c>
      <c r="IM32" s="849" t="s">
        <v>2278</v>
      </c>
      <c r="IN32" s="850">
        <v>0.0</v>
      </c>
      <c r="IO32" s="850" t="s">
        <v>3114</v>
      </c>
      <c r="IP32" s="713"/>
      <c r="IQ32" s="734" t="s">
        <v>3349</v>
      </c>
      <c r="IR32" s="546" t="s">
        <v>3341</v>
      </c>
      <c r="IS32" s="546" t="s">
        <v>2426</v>
      </c>
      <c r="IT32" s="546" t="s">
        <v>2505</v>
      </c>
      <c r="IU32" s="546" t="s">
        <v>34</v>
      </c>
      <c r="IV32" s="546" t="s">
        <v>2112</v>
      </c>
      <c r="IW32" s="546" t="s">
        <v>698</v>
      </c>
      <c r="IX32" s="713">
        <v>400.0</v>
      </c>
      <c r="IY32" s="713"/>
      <c r="IZ32" s="713"/>
      <c r="JA32" s="734" t="s">
        <v>3681</v>
      </c>
      <c r="JB32" s="546"/>
      <c r="JC32" s="546"/>
      <c r="JD32" s="546"/>
      <c r="JE32" s="546"/>
      <c r="JF32" s="546"/>
      <c r="JG32" s="546"/>
      <c r="JH32" s="713"/>
      <c r="JI32" s="713"/>
      <c r="JJ32" s="713"/>
      <c r="JK32" s="734"/>
      <c r="JL32" s="546"/>
      <c r="JM32" s="546"/>
      <c r="JN32" s="546"/>
      <c r="JO32" s="546"/>
      <c r="JP32" s="546"/>
      <c r="JQ32" s="546"/>
      <c r="JR32" s="713"/>
      <c r="JS32" s="713"/>
      <c r="JT32" s="713"/>
      <c r="JU32" s="734"/>
      <c r="JV32" s="661" t="s">
        <v>3368</v>
      </c>
      <c r="JW32" s="661" t="s">
        <v>2426</v>
      </c>
      <c r="JX32" s="661" t="s">
        <v>2703</v>
      </c>
      <c r="JY32" s="661" t="s">
        <v>34</v>
      </c>
      <c r="JZ32" s="661" t="s">
        <v>443</v>
      </c>
      <c r="KA32" s="661" t="s">
        <v>2289</v>
      </c>
      <c r="KB32" s="709">
        <v>420.0</v>
      </c>
      <c r="KC32" s="713" t="s">
        <v>3355</v>
      </c>
      <c r="KD32" s="713"/>
      <c r="KE32" s="734" t="s">
        <v>3363</v>
      </c>
      <c r="KF32" s="546"/>
      <c r="KG32" s="546"/>
      <c r="KH32" s="546"/>
      <c r="KI32" s="546"/>
      <c r="KJ32" s="546"/>
      <c r="KK32" s="546"/>
      <c r="KL32" s="713"/>
      <c r="KM32" s="713"/>
      <c r="KN32" s="713"/>
      <c r="KO32" s="734"/>
      <c r="KP32" s="546"/>
      <c r="KQ32" s="546"/>
      <c r="KR32" s="546"/>
      <c r="KS32" s="546"/>
      <c r="KT32" s="546"/>
      <c r="KU32" s="546"/>
      <c r="KV32" s="713"/>
      <c r="KW32" s="713"/>
      <c r="KX32" s="713"/>
      <c r="KY32" s="734"/>
    </row>
    <row r="33" ht="15.75" customHeight="1">
      <c r="A33" s="715">
        <v>0.125</v>
      </c>
      <c r="B33" s="669"/>
      <c r="C33" s="669"/>
      <c r="D33" s="669"/>
      <c r="E33" s="669"/>
      <c r="F33" s="669"/>
      <c r="G33" s="669"/>
      <c r="H33" s="700"/>
      <c r="I33" s="700"/>
      <c r="J33" s="700"/>
      <c r="K33" s="716"/>
      <c r="L33" s="669"/>
      <c r="M33" s="669"/>
      <c r="N33" s="669"/>
      <c r="O33" s="669"/>
      <c r="P33" s="669"/>
      <c r="Q33" s="669"/>
      <c r="R33" s="700"/>
      <c r="S33" s="700"/>
      <c r="T33" s="700"/>
      <c r="U33" s="716"/>
      <c r="V33" s="669"/>
      <c r="W33" s="669"/>
      <c r="X33" s="669"/>
      <c r="Y33" s="669"/>
      <c r="Z33" s="669"/>
      <c r="AA33" s="669"/>
      <c r="AB33" s="700"/>
      <c r="AC33" s="700"/>
      <c r="AD33" s="700"/>
      <c r="AE33" s="716"/>
      <c r="AF33" s="669"/>
      <c r="AG33" s="669"/>
      <c r="AH33" s="669"/>
      <c r="AI33" s="669"/>
      <c r="AJ33" s="669"/>
      <c r="AK33" s="669"/>
      <c r="AL33" s="700"/>
      <c r="AM33" s="700"/>
      <c r="AN33" s="700"/>
      <c r="AO33" s="716"/>
      <c r="AP33" s="669"/>
      <c r="AQ33" s="669"/>
      <c r="AR33" s="669"/>
      <c r="AS33" s="669"/>
      <c r="AT33" s="669"/>
      <c r="AU33" s="669"/>
      <c r="AV33" s="700"/>
      <c r="AW33" s="700"/>
      <c r="AX33" s="700"/>
      <c r="AY33" s="716"/>
      <c r="AZ33" s="669"/>
      <c r="BA33" s="669"/>
      <c r="BB33" s="669"/>
      <c r="BC33" s="669"/>
      <c r="BD33" s="669"/>
      <c r="BE33" s="669"/>
      <c r="BF33" s="700"/>
      <c r="BG33" s="700"/>
      <c r="BH33" s="700"/>
      <c r="BI33" s="716"/>
      <c r="BJ33" s="669"/>
      <c r="BK33" s="669"/>
      <c r="BL33" s="669"/>
      <c r="BM33" s="669"/>
      <c r="BN33" s="669"/>
      <c r="BO33" s="669"/>
      <c r="BP33" s="700"/>
      <c r="BQ33" s="700"/>
      <c r="BR33" s="700"/>
      <c r="BS33" s="716"/>
      <c r="BT33" s="669"/>
      <c r="BU33" s="669"/>
      <c r="BV33" s="669" t="s">
        <v>4442</v>
      </c>
      <c r="BW33" s="669" t="s">
        <v>3111</v>
      </c>
      <c r="BX33" s="669" t="s">
        <v>3096</v>
      </c>
      <c r="BY33" s="700" t="s">
        <v>698</v>
      </c>
      <c r="BZ33" s="700" t="s">
        <v>902</v>
      </c>
      <c r="CA33" s="700"/>
      <c r="CB33" s="700"/>
      <c r="CC33" s="716" t="s">
        <v>3363</v>
      </c>
      <c r="CD33" s="669"/>
      <c r="CE33" s="669"/>
      <c r="CF33" s="669"/>
      <c r="CG33" s="669"/>
      <c r="CH33" s="669"/>
      <c r="CI33" s="669"/>
      <c r="CJ33" s="700"/>
      <c r="CK33" s="700"/>
      <c r="CL33" s="700"/>
      <c r="CM33" s="716"/>
      <c r="CN33" s="669"/>
      <c r="CO33" s="669"/>
      <c r="CP33" s="669"/>
      <c r="CQ33" s="669"/>
      <c r="CR33" s="669"/>
      <c r="CS33" s="669"/>
      <c r="CT33" s="700"/>
      <c r="CU33" s="700"/>
      <c r="CV33" s="700"/>
      <c r="CW33" s="716"/>
      <c r="CX33" s="669"/>
      <c r="CY33" s="669"/>
      <c r="CZ33" s="669"/>
      <c r="DA33" s="669"/>
      <c r="DB33" s="669"/>
      <c r="DC33" s="669"/>
      <c r="DD33" s="700"/>
      <c r="DE33" s="700"/>
      <c r="DF33" s="700"/>
      <c r="DG33" s="716"/>
      <c r="DH33" s="669"/>
      <c r="DI33" s="669"/>
      <c r="DJ33" s="669"/>
      <c r="DK33" s="669"/>
      <c r="DL33" s="669"/>
      <c r="DM33" s="669"/>
      <c r="DN33" s="700"/>
      <c r="DO33" s="700"/>
      <c r="DP33" s="700"/>
      <c r="DQ33" s="716"/>
      <c r="DR33" s="669"/>
      <c r="DS33" s="669"/>
      <c r="DT33" s="669"/>
      <c r="DU33" s="669"/>
      <c r="DV33" s="669"/>
      <c r="DW33" s="669"/>
      <c r="DX33" s="700"/>
      <c r="DY33" s="700"/>
      <c r="DZ33" s="700"/>
      <c r="EA33" s="716"/>
      <c r="EB33" s="669"/>
      <c r="EC33" s="669"/>
      <c r="ED33" s="669"/>
      <c r="EE33" s="669"/>
      <c r="EF33" s="669"/>
      <c r="EG33" s="669"/>
      <c r="EH33" s="700"/>
      <c r="EI33" s="700"/>
      <c r="EJ33" s="700"/>
      <c r="EK33" s="716"/>
      <c r="EL33" s="669"/>
      <c r="EM33" s="669"/>
      <c r="EN33" s="669" t="s">
        <v>4592</v>
      </c>
      <c r="EO33" s="669" t="s">
        <v>3111</v>
      </c>
      <c r="EP33" s="669" t="s">
        <v>3105</v>
      </c>
      <c r="EQ33" s="669" t="s">
        <v>698</v>
      </c>
      <c r="ER33" s="700">
        <v>125.0</v>
      </c>
      <c r="ES33" s="700"/>
      <c r="ET33" s="700"/>
      <c r="EU33" s="716" t="s">
        <v>3363</v>
      </c>
      <c r="EV33" s="669"/>
      <c r="EW33" s="669"/>
      <c r="EX33" s="669"/>
      <c r="EY33" s="669"/>
      <c r="EZ33" s="669"/>
      <c r="FA33" s="669"/>
      <c r="FB33" s="700"/>
      <c r="FC33" s="700"/>
      <c r="FD33" s="700"/>
      <c r="FE33" s="716"/>
      <c r="FF33" s="669"/>
      <c r="FG33" s="669"/>
      <c r="FH33" s="669"/>
      <c r="FI33" s="669"/>
      <c r="FJ33" s="669"/>
      <c r="FK33" s="669"/>
      <c r="FL33" s="700"/>
      <c r="FM33" s="700"/>
      <c r="FN33" s="700"/>
      <c r="FO33" s="716"/>
      <c r="FP33" s="669" t="s">
        <v>3368</v>
      </c>
      <c r="FQ33" s="669" t="s">
        <v>2465</v>
      </c>
      <c r="FR33" s="669" t="s">
        <v>2680</v>
      </c>
      <c r="FS33" s="669" t="s">
        <v>34</v>
      </c>
      <c r="FT33" s="669" t="s">
        <v>3092</v>
      </c>
      <c r="FU33" s="669" t="s">
        <v>2278</v>
      </c>
      <c r="FV33" s="700">
        <v>200.0</v>
      </c>
      <c r="FW33" s="700" t="s">
        <v>3355</v>
      </c>
      <c r="FX33" s="700"/>
      <c r="FY33" s="716" t="s">
        <v>3363</v>
      </c>
      <c r="FZ33" s="669"/>
      <c r="GA33" s="669"/>
      <c r="GB33" s="669"/>
      <c r="GC33" s="669"/>
      <c r="GD33" s="669"/>
      <c r="GE33" s="669"/>
      <c r="GF33" s="700"/>
      <c r="GG33" s="700"/>
      <c r="GH33" s="700"/>
      <c r="GI33" s="716"/>
      <c r="GJ33" s="669"/>
      <c r="GK33" s="669"/>
      <c r="GL33" s="669"/>
      <c r="GM33" s="669"/>
      <c r="GN33" s="669"/>
      <c r="GO33" s="669"/>
      <c r="GP33" s="700"/>
      <c r="GQ33" s="700"/>
      <c r="GR33" s="700"/>
      <c r="GS33" s="716"/>
      <c r="GT33" s="669"/>
      <c r="GU33" s="669"/>
      <c r="GV33" s="669"/>
      <c r="GW33" s="669"/>
      <c r="GX33" s="669"/>
      <c r="GY33" s="669"/>
      <c r="GZ33" s="700"/>
      <c r="HA33" s="700"/>
      <c r="HB33" s="700"/>
      <c r="HC33" s="716"/>
      <c r="HD33" s="669" t="s">
        <v>3368</v>
      </c>
      <c r="HE33" s="367" t="s">
        <v>4593</v>
      </c>
      <c r="HF33" s="367" t="s">
        <v>4594</v>
      </c>
      <c r="HG33" s="669" t="s">
        <v>40</v>
      </c>
      <c r="HH33" s="669" t="s">
        <v>3099</v>
      </c>
      <c r="HI33" s="669" t="s">
        <v>698</v>
      </c>
      <c r="HJ33" s="700">
        <v>520.0</v>
      </c>
      <c r="HK33" s="700"/>
      <c r="HL33" s="700"/>
      <c r="HM33" s="716" t="s">
        <v>3358</v>
      </c>
      <c r="HN33" s="669"/>
      <c r="HO33" s="669"/>
      <c r="HP33" s="669"/>
      <c r="HQ33" s="669"/>
      <c r="HR33" s="669"/>
      <c r="HS33" s="669"/>
      <c r="HT33" s="700"/>
      <c r="HU33" s="700"/>
      <c r="HV33" s="700"/>
      <c r="HW33" s="716"/>
      <c r="HX33" s="669"/>
      <c r="HY33" s="669"/>
      <c r="HZ33" s="669"/>
      <c r="IA33" s="669"/>
      <c r="IB33" s="669"/>
      <c r="IC33" s="669"/>
      <c r="ID33" s="700"/>
      <c r="IE33" s="700"/>
      <c r="IF33" s="700"/>
      <c r="IG33" s="716"/>
      <c r="IH33" s="669" t="s">
        <v>3341</v>
      </c>
      <c r="II33" s="669" t="s">
        <v>1780</v>
      </c>
      <c r="IJ33" s="669" t="s">
        <v>2690</v>
      </c>
      <c r="IK33" s="669" t="s">
        <v>3127</v>
      </c>
      <c r="IL33" s="944" t="s">
        <v>1242</v>
      </c>
      <c r="IM33" s="669" t="s">
        <v>3108</v>
      </c>
      <c r="IN33" s="700">
        <v>0.0</v>
      </c>
      <c r="IO33" s="700" t="s">
        <v>3114</v>
      </c>
      <c r="IP33" s="700"/>
      <c r="IQ33" s="716" t="s">
        <v>3363</v>
      </c>
      <c r="IR33" s="669"/>
      <c r="IS33" s="669"/>
      <c r="IT33" s="669"/>
      <c r="IU33" s="669"/>
      <c r="IV33" s="669"/>
      <c r="IW33" s="669"/>
      <c r="IX33" s="700"/>
      <c r="IY33" s="700"/>
      <c r="IZ33" s="700"/>
      <c r="JA33" s="716"/>
      <c r="JB33" s="669"/>
      <c r="JC33" s="669"/>
      <c r="JD33" s="669"/>
      <c r="JE33" s="669"/>
      <c r="JF33" s="669"/>
      <c r="JG33" s="669"/>
      <c r="JH33" s="700"/>
      <c r="JI33" s="700"/>
      <c r="JJ33" s="700"/>
      <c r="JK33" s="716"/>
      <c r="JL33" s="669"/>
      <c r="JM33" s="669"/>
      <c r="JN33" s="669"/>
      <c r="JO33" s="669"/>
      <c r="JP33" s="669"/>
      <c r="JQ33" s="669"/>
      <c r="JR33" s="700"/>
      <c r="JS33" s="700"/>
      <c r="JT33" s="700"/>
      <c r="JU33" s="716"/>
      <c r="KE33" s="716"/>
      <c r="KF33" s="669"/>
      <c r="KG33" s="669"/>
      <c r="KH33" s="669"/>
      <c r="KI33" s="669"/>
      <c r="KJ33" s="669"/>
      <c r="KK33" s="669"/>
      <c r="KL33" s="700"/>
      <c r="KM33" s="700"/>
      <c r="KN33" s="700"/>
      <c r="KO33" s="716"/>
      <c r="KP33" s="669"/>
      <c r="KQ33" s="669"/>
      <c r="KR33" s="669"/>
      <c r="KS33" s="669"/>
      <c r="KT33" s="669"/>
      <c r="KU33" s="669"/>
      <c r="KV33" s="700"/>
      <c r="KW33" s="700"/>
      <c r="KX33" s="700"/>
      <c r="KY33" s="716"/>
    </row>
    <row r="34" ht="15.75" customHeight="1">
      <c r="A34" s="708">
        <v>0.125</v>
      </c>
      <c r="B34" s="661"/>
      <c r="C34" s="661"/>
      <c r="D34" s="661"/>
      <c r="E34" s="661"/>
      <c r="F34" s="661"/>
      <c r="G34" s="661"/>
      <c r="H34" s="709"/>
      <c r="I34" s="709"/>
      <c r="J34" s="709"/>
      <c r="K34" s="710"/>
      <c r="L34" s="661"/>
      <c r="M34" s="661"/>
      <c r="N34" s="661"/>
      <c r="O34" s="661"/>
      <c r="P34" s="661"/>
      <c r="Q34" s="661"/>
      <c r="R34" s="709"/>
      <c r="S34" s="709"/>
      <c r="T34" s="709"/>
      <c r="U34" s="710"/>
      <c r="V34" s="661"/>
      <c r="W34" s="661"/>
      <c r="X34" s="661"/>
      <c r="Y34" s="661"/>
      <c r="Z34" s="661"/>
      <c r="AA34" s="661"/>
      <c r="AB34" s="709"/>
      <c r="AC34" s="709"/>
      <c r="AD34" s="709"/>
      <c r="AE34" s="710"/>
      <c r="AF34" s="661"/>
      <c r="AG34" s="661"/>
      <c r="AH34" s="661"/>
      <c r="AI34" s="661"/>
      <c r="AJ34" s="661"/>
      <c r="AK34" s="661"/>
      <c r="AL34" s="709"/>
      <c r="AM34" s="709"/>
      <c r="AN34" s="709"/>
      <c r="AO34" s="710"/>
      <c r="AP34" s="661"/>
      <c r="AQ34" s="661"/>
      <c r="AR34" s="661"/>
      <c r="AS34" s="661"/>
      <c r="AT34" s="661"/>
      <c r="AU34" s="661"/>
      <c r="AV34" s="709"/>
      <c r="AW34" s="709"/>
      <c r="AX34" s="709"/>
      <c r="AY34" s="710"/>
      <c r="AZ34" s="661"/>
      <c r="BA34" s="661"/>
      <c r="BB34" s="661"/>
      <c r="BC34" s="661"/>
      <c r="BD34" s="661"/>
      <c r="BE34" s="661"/>
      <c r="BF34" s="709"/>
      <c r="BG34" s="709"/>
      <c r="BH34" s="709"/>
      <c r="BI34" s="710"/>
      <c r="BJ34" s="661"/>
      <c r="BK34" s="661"/>
      <c r="BL34" s="661"/>
      <c r="BM34" s="661"/>
      <c r="BN34" s="661"/>
      <c r="BO34" s="661"/>
      <c r="BP34" s="709"/>
      <c r="BQ34" s="709"/>
      <c r="BR34" s="709"/>
      <c r="BS34" s="710"/>
      <c r="BT34" s="661"/>
      <c r="BU34" s="661"/>
      <c r="BV34" s="661"/>
      <c r="BW34" s="661"/>
      <c r="BX34" s="661"/>
      <c r="BY34" s="661"/>
      <c r="BZ34" s="709"/>
      <c r="CA34" s="709"/>
      <c r="CB34" s="709"/>
      <c r="CC34" s="710"/>
      <c r="CD34" s="661"/>
      <c r="CE34" s="661"/>
      <c r="CF34" s="661"/>
      <c r="CG34" s="661"/>
      <c r="CH34" s="661"/>
      <c r="CI34" s="661"/>
      <c r="CJ34" s="709"/>
      <c r="CK34" s="709"/>
      <c r="CL34" s="709"/>
      <c r="CM34" s="710"/>
      <c r="CN34" s="661"/>
      <c r="CO34" s="661"/>
      <c r="CP34" s="661"/>
      <c r="CQ34" s="661"/>
      <c r="CR34" s="661"/>
      <c r="CS34" s="661"/>
      <c r="CT34" s="709"/>
      <c r="CU34" s="709"/>
      <c r="CV34" s="709"/>
      <c r="CW34" s="710"/>
      <c r="CX34" s="661"/>
      <c r="CY34" s="661"/>
      <c r="CZ34" s="661"/>
      <c r="DA34" s="661"/>
      <c r="DB34" s="661"/>
      <c r="DC34" s="661"/>
      <c r="DD34" s="709"/>
      <c r="DE34" s="709"/>
      <c r="DF34" s="709"/>
      <c r="DG34" s="710"/>
      <c r="DH34" s="661"/>
      <c r="DI34" s="661"/>
      <c r="DJ34" s="661"/>
      <c r="DK34" s="661"/>
      <c r="DL34" s="661"/>
      <c r="DM34" s="661"/>
      <c r="DN34" s="709"/>
      <c r="DO34" s="709"/>
      <c r="DP34" s="709"/>
      <c r="DQ34" s="710"/>
      <c r="DR34" s="661"/>
      <c r="DS34" s="661"/>
      <c r="DT34" s="661"/>
      <c r="DU34" s="661"/>
      <c r="DV34" s="661"/>
      <c r="DW34" s="661"/>
      <c r="DX34" s="709"/>
      <c r="DY34" s="709"/>
      <c r="DZ34" s="709"/>
      <c r="EA34" s="710"/>
      <c r="EB34" s="661"/>
      <c r="EC34" s="661"/>
      <c r="ED34" s="661"/>
      <c r="EE34" s="661"/>
      <c r="EF34" s="661"/>
      <c r="EG34" s="661"/>
      <c r="EH34" s="709"/>
      <c r="EI34" s="709"/>
      <c r="EJ34" s="709"/>
      <c r="EK34" s="710"/>
      <c r="EL34" s="661"/>
      <c r="EM34" s="661"/>
      <c r="EN34" s="661" t="s">
        <v>4442</v>
      </c>
      <c r="EO34" s="661" t="s">
        <v>3111</v>
      </c>
      <c r="EP34" s="661" t="s">
        <v>3096</v>
      </c>
      <c r="EQ34" s="709" t="s">
        <v>698</v>
      </c>
      <c r="ER34" s="709" t="s">
        <v>902</v>
      </c>
      <c r="ES34" s="709"/>
      <c r="ET34" s="709"/>
      <c r="EU34" s="710" t="s">
        <v>3363</v>
      </c>
      <c r="EV34" s="661"/>
      <c r="EW34" s="661"/>
      <c r="EX34" s="661"/>
      <c r="EY34" s="661"/>
      <c r="EZ34" s="661"/>
      <c r="FA34" s="661"/>
      <c r="FB34" s="709"/>
      <c r="FC34" s="709"/>
      <c r="FD34" s="709"/>
      <c r="FE34" s="710"/>
      <c r="FF34" s="661"/>
      <c r="FG34" s="661"/>
      <c r="FH34" s="661"/>
      <c r="FI34" s="661"/>
      <c r="FJ34" s="661"/>
      <c r="FK34" s="661"/>
      <c r="FL34" s="709"/>
      <c r="FM34" s="709"/>
      <c r="FN34" s="709"/>
      <c r="FO34" s="710"/>
      <c r="FP34" s="661"/>
      <c r="FQ34" s="661"/>
      <c r="FR34" s="661"/>
      <c r="FS34" s="661"/>
      <c r="FT34" s="661"/>
      <c r="FU34" s="661"/>
      <c r="FV34" s="709"/>
      <c r="FW34" s="709"/>
      <c r="FX34" s="709"/>
      <c r="FY34" s="710"/>
      <c r="FZ34" s="661"/>
      <c r="GA34" s="661"/>
      <c r="GB34" s="661"/>
      <c r="GC34" s="661"/>
      <c r="GD34" s="661"/>
      <c r="GE34" s="661"/>
      <c r="GF34" s="709"/>
      <c r="GG34" s="709"/>
      <c r="GH34" s="709"/>
      <c r="GI34" s="710"/>
      <c r="GJ34" s="661"/>
      <c r="GK34" s="661"/>
      <c r="GL34" s="661"/>
      <c r="GM34" s="661"/>
      <c r="GN34" s="661"/>
      <c r="GO34" s="661"/>
      <c r="GP34" s="709"/>
      <c r="GQ34" s="709"/>
      <c r="GR34" s="709"/>
      <c r="GS34" s="710"/>
      <c r="GT34" s="661"/>
      <c r="GU34" s="661"/>
      <c r="GV34" s="661"/>
      <c r="GW34" s="661"/>
      <c r="GX34" s="661"/>
      <c r="GY34" s="661"/>
      <c r="GZ34" s="709"/>
      <c r="HA34" s="709"/>
      <c r="HB34" s="709"/>
      <c r="HC34" s="710"/>
      <c r="HD34" s="661"/>
      <c r="HE34" s="661"/>
      <c r="HF34" s="661"/>
      <c r="HG34" s="661"/>
      <c r="HH34" s="661"/>
      <c r="HI34" s="661"/>
      <c r="HJ34" s="709"/>
      <c r="HK34" s="709"/>
      <c r="HL34" s="709"/>
      <c r="HM34" s="710"/>
      <c r="HN34" s="661"/>
      <c r="HO34" s="661"/>
      <c r="HP34" s="661"/>
      <c r="HQ34" s="661"/>
      <c r="HR34" s="661"/>
      <c r="HS34" s="661"/>
      <c r="HT34" s="709"/>
      <c r="HU34" s="709"/>
      <c r="HV34" s="709"/>
      <c r="HW34" s="710"/>
      <c r="HX34" s="661"/>
      <c r="HY34" s="661"/>
      <c r="HZ34" s="661"/>
      <c r="IA34" s="661"/>
      <c r="IB34" s="661"/>
      <c r="IC34" s="661"/>
      <c r="ID34" s="709"/>
      <c r="IE34" s="709"/>
      <c r="IF34" s="709"/>
      <c r="IG34" s="710"/>
      <c r="IH34" s="661"/>
      <c r="II34" s="661"/>
      <c r="IJ34" s="661"/>
      <c r="IK34" s="661"/>
      <c r="IL34" s="661"/>
      <c r="IM34" s="661"/>
      <c r="IN34" s="709"/>
      <c r="IO34" s="709"/>
      <c r="IP34" s="709"/>
      <c r="IQ34" s="710"/>
      <c r="IR34" s="661"/>
      <c r="IS34" s="661"/>
      <c r="IT34" s="661"/>
      <c r="IU34" s="661"/>
      <c r="IV34" s="661"/>
      <c r="IW34" s="661"/>
      <c r="IX34" s="709"/>
      <c r="IY34" s="709"/>
      <c r="IZ34" s="709"/>
      <c r="JA34" s="710"/>
      <c r="JB34" s="661"/>
      <c r="JC34" s="661"/>
      <c r="JD34" s="661"/>
      <c r="JE34" s="661"/>
      <c r="JF34" s="661"/>
      <c r="JG34" s="661"/>
      <c r="JH34" s="709"/>
      <c r="JI34" s="709"/>
      <c r="JJ34" s="709"/>
      <c r="JK34" s="710"/>
      <c r="JL34" s="661"/>
      <c r="JM34" s="661"/>
      <c r="JN34" s="661"/>
      <c r="JO34" s="661"/>
      <c r="JP34" s="661"/>
      <c r="JQ34" s="661"/>
      <c r="JR34" s="709"/>
      <c r="JS34" s="709"/>
      <c r="JT34" s="709"/>
      <c r="JU34" s="710"/>
      <c r="JV34" s="661" t="s">
        <v>3341</v>
      </c>
      <c r="JW34" s="661" t="s">
        <v>1962</v>
      </c>
      <c r="JX34" s="661" t="s">
        <v>2628</v>
      </c>
      <c r="JY34" s="661" t="s">
        <v>34</v>
      </c>
      <c r="JZ34" s="661" t="s">
        <v>3099</v>
      </c>
      <c r="KA34" s="661" t="s">
        <v>2289</v>
      </c>
      <c r="KB34" s="709">
        <v>0.0</v>
      </c>
      <c r="KC34" s="709" t="s">
        <v>3114</v>
      </c>
      <c r="KD34" s="709"/>
      <c r="KE34" s="710" t="s">
        <v>3349</v>
      </c>
      <c r="KF34" s="661"/>
      <c r="KG34" s="661"/>
      <c r="KH34" s="661"/>
      <c r="KI34" s="661"/>
      <c r="KJ34" s="661"/>
      <c r="KK34" s="661"/>
      <c r="KL34" s="709"/>
      <c r="KM34" s="709"/>
      <c r="KN34" s="709"/>
      <c r="KO34" s="710"/>
      <c r="KP34" s="661"/>
      <c r="KQ34" s="661"/>
      <c r="KR34" s="661"/>
      <c r="KS34" s="661"/>
      <c r="KT34" s="661"/>
      <c r="KU34" s="661"/>
      <c r="KV34" s="709"/>
      <c r="KW34" s="709"/>
      <c r="KX34" s="709"/>
      <c r="KY34" s="710"/>
    </row>
    <row r="35" ht="15.75" customHeight="1">
      <c r="A35" s="715">
        <v>0.125</v>
      </c>
      <c r="B35" s="669"/>
      <c r="C35" s="669"/>
      <c r="D35" s="669"/>
      <c r="E35" s="669"/>
      <c r="F35" s="669"/>
      <c r="G35" s="669"/>
      <c r="H35" s="700"/>
      <c r="I35" s="700"/>
      <c r="J35" s="700"/>
      <c r="K35" s="716"/>
      <c r="L35" s="669"/>
      <c r="M35" s="669"/>
      <c r="N35" s="669"/>
      <c r="O35" s="669"/>
      <c r="P35" s="669"/>
      <c r="Q35" s="669"/>
      <c r="R35" s="700"/>
      <c r="S35" s="700"/>
      <c r="T35" s="700"/>
      <c r="U35" s="716"/>
      <c r="V35" s="669"/>
      <c r="W35" s="669"/>
      <c r="X35" s="669"/>
      <c r="Y35" s="669"/>
      <c r="Z35" s="669"/>
      <c r="AA35" s="669"/>
      <c r="AB35" s="700"/>
      <c r="AC35" s="700"/>
      <c r="AD35" s="700"/>
      <c r="AE35" s="716"/>
      <c r="AF35" s="669"/>
      <c r="AG35" s="669"/>
      <c r="AH35" s="669"/>
      <c r="AI35" s="669"/>
      <c r="AJ35" s="669"/>
      <c r="AK35" s="669"/>
      <c r="AL35" s="700"/>
      <c r="AM35" s="700"/>
      <c r="AN35" s="700"/>
      <c r="AO35" s="716"/>
      <c r="AP35" s="669"/>
      <c r="AQ35" s="669"/>
      <c r="AR35" s="669"/>
      <c r="AS35" s="669"/>
      <c r="AT35" s="669"/>
      <c r="AU35" s="669"/>
      <c r="AV35" s="700"/>
      <c r="AW35" s="700"/>
      <c r="AX35" s="700"/>
      <c r="AY35" s="716"/>
      <c r="AZ35" s="669"/>
      <c r="BA35" s="669"/>
      <c r="BB35" s="669"/>
      <c r="BC35" s="669"/>
      <c r="BD35" s="669"/>
      <c r="BE35" s="669"/>
      <c r="BF35" s="700"/>
      <c r="BG35" s="700"/>
      <c r="BH35" s="700"/>
      <c r="BI35" s="716"/>
      <c r="BJ35" s="669"/>
      <c r="BK35" s="669"/>
      <c r="BL35" s="669"/>
      <c r="BM35" s="669"/>
      <c r="BN35" s="669"/>
      <c r="BO35" s="669"/>
      <c r="BP35" s="700"/>
      <c r="BQ35" s="700"/>
      <c r="BR35" s="700"/>
      <c r="BS35" s="716"/>
      <c r="BT35" s="669"/>
      <c r="BU35" s="669"/>
      <c r="BV35" s="669"/>
      <c r="BW35" s="669"/>
      <c r="BX35" s="669"/>
      <c r="BY35" s="669"/>
      <c r="BZ35" s="700"/>
      <c r="CA35" s="700"/>
      <c r="CB35" s="700"/>
      <c r="CC35" s="716"/>
      <c r="CD35" s="669"/>
      <c r="CE35" s="669"/>
      <c r="CF35" s="669"/>
      <c r="CG35" s="669"/>
      <c r="CH35" s="669"/>
      <c r="CI35" s="669"/>
      <c r="CJ35" s="700"/>
      <c r="CK35" s="700"/>
      <c r="CL35" s="700"/>
      <c r="CM35" s="716"/>
      <c r="CN35" s="669"/>
      <c r="CO35" s="669"/>
      <c r="CP35" s="669"/>
      <c r="CQ35" s="669"/>
      <c r="CR35" s="669"/>
      <c r="CS35" s="669"/>
      <c r="CT35" s="700"/>
      <c r="CU35" s="700"/>
      <c r="CV35" s="700"/>
      <c r="CW35" s="716"/>
      <c r="CX35" s="669"/>
      <c r="CY35" s="669"/>
      <c r="CZ35" s="669"/>
      <c r="DA35" s="669"/>
      <c r="DB35" s="669"/>
      <c r="DC35" s="669"/>
      <c r="DD35" s="700"/>
      <c r="DE35" s="700"/>
      <c r="DF35" s="700"/>
      <c r="DG35" s="716"/>
      <c r="DH35" s="669"/>
      <c r="DI35" s="669"/>
      <c r="DJ35" s="669"/>
      <c r="DK35" s="669"/>
      <c r="DL35" s="669"/>
      <c r="DM35" s="669"/>
      <c r="DN35" s="700"/>
      <c r="DO35" s="700"/>
      <c r="DP35" s="700"/>
      <c r="DQ35" s="716"/>
      <c r="DR35" s="669"/>
      <c r="DS35" s="669"/>
      <c r="DT35" s="669"/>
      <c r="DU35" s="669"/>
      <c r="DV35" s="669"/>
      <c r="DW35" s="669"/>
      <c r="DX35" s="700"/>
      <c r="DY35" s="700"/>
      <c r="DZ35" s="700"/>
      <c r="EA35" s="716"/>
      <c r="EB35" s="669"/>
      <c r="EC35" s="669"/>
      <c r="ED35" s="669"/>
      <c r="EE35" s="669"/>
      <c r="EF35" s="669"/>
      <c r="EG35" s="669"/>
      <c r="EH35" s="700"/>
      <c r="EI35" s="700"/>
      <c r="EJ35" s="700"/>
      <c r="EK35" s="716"/>
      <c r="EL35" s="669"/>
      <c r="EM35" s="669"/>
      <c r="EN35" s="669"/>
      <c r="EO35" s="669"/>
      <c r="EP35" s="669"/>
      <c r="EQ35" s="669"/>
      <c r="ER35" s="700"/>
      <c r="ES35" s="700"/>
      <c r="ET35" s="700"/>
      <c r="EU35" s="716"/>
      <c r="EV35" s="669"/>
      <c r="EW35" s="669"/>
      <c r="EX35" s="669"/>
      <c r="EY35" s="669"/>
      <c r="EZ35" s="669"/>
      <c r="FA35" s="669"/>
      <c r="FB35" s="700"/>
      <c r="FC35" s="700"/>
      <c r="FD35" s="700"/>
      <c r="FE35" s="716"/>
      <c r="FF35" s="669"/>
      <c r="FG35" s="669"/>
      <c r="FH35" s="669"/>
      <c r="FI35" s="669"/>
      <c r="FJ35" s="669"/>
      <c r="FK35" s="669"/>
      <c r="FL35" s="700"/>
      <c r="FM35" s="700"/>
      <c r="FN35" s="700"/>
      <c r="FO35" s="716"/>
      <c r="FP35" s="669"/>
      <c r="FQ35" s="669"/>
      <c r="FR35" s="669"/>
      <c r="FS35" s="669"/>
      <c r="FT35" s="669"/>
      <c r="FU35" s="669"/>
      <c r="FV35" s="700"/>
      <c r="FW35" s="700"/>
      <c r="FX35" s="700"/>
      <c r="FY35" s="716"/>
      <c r="FZ35" s="669"/>
      <c r="GA35" s="669"/>
      <c r="GB35" s="669"/>
      <c r="GC35" s="669"/>
      <c r="GD35" s="669"/>
      <c r="GE35" s="669"/>
      <c r="GF35" s="700"/>
      <c r="GG35" s="700"/>
      <c r="GH35" s="700"/>
      <c r="GI35" s="716"/>
      <c r="GJ35" s="669"/>
      <c r="GK35" s="669"/>
      <c r="GL35" s="669"/>
      <c r="GM35" s="669"/>
      <c r="GN35" s="669"/>
      <c r="GO35" s="669"/>
      <c r="GP35" s="700"/>
      <c r="GQ35" s="700"/>
      <c r="GR35" s="700"/>
      <c r="GS35" s="716"/>
      <c r="GT35" s="669"/>
      <c r="GU35" s="669"/>
      <c r="GV35" s="669"/>
      <c r="GW35" s="669"/>
      <c r="GX35" s="669"/>
      <c r="GY35" s="669"/>
      <c r="GZ35" s="700"/>
      <c r="HA35" s="700"/>
      <c r="HB35" s="700"/>
      <c r="HC35" s="716"/>
      <c r="HD35" s="669"/>
      <c r="HE35" s="669"/>
      <c r="HF35" s="669"/>
      <c r="HG35" s="669"/>
      <c r="HH35" s="669"/>
      <c r="HI35" s="669"/>
      <c r="HJ35" s="700"/>
      <c r="HK35" s="700"/>
      <c r="HL35" s="700"/>
      <c r="HM35" s="716"/>
      <c r="HN35" s="669"/>
      <c r="HO35" s="669"/>
      <c r="HP35" s="669"/>
      <c r="HQ35" s="669"/>
      <c r="HR35" s="669"/>
      <c r="HS35" s="669"/>
      <c r="HT35" s="700"/>
      <c r="HU35" s="700"/>
      <c r="HV35" s="700"/>
      <c r="HW35" s="716"/>
      <c r="HX35" s="669"/>
      <c r="HY35" s="669"/>
      <c r="HZ35" s="669"/>
      <c r="IA35" s="669"/>
      <c r="IB35" s="669"/>
      <c r="IC35" s="669"/>
      <c r="ID35" s="700"/>
      <c r="IE35" s="700"/>
      <c r="IF35" s="700"/>
      <c r="IG35" s="716"/>
      <c r="IH35" s="669"/>
      <c r="II35" s="669"/>
      <c r="IJ35" s="669"/>
      <c r="IK35" s="669"/>
      <c r="IL35" s="669"/>
      <c r="IM35" s="669"/>
      <c r="IN35" s="700"/>
      <c r="IO35" s="700"/>
      <c r="IP35" s="700"/>
      <c r="IQ35" s="716"/>
      <c r="IR35" s="669"/>
      <c r="IS35" s="669"/>
      <c r="IT35" s="669"/>
      <c r="IU35" s="669"/>
      <c r="IV35" s="669"/>
      <c r="IW35" s="669"/>
      <c r="IX35" s="700"/>
      <c r="IY35" s="700"/>
      <c r="IZ35" s="700"/>
      <c r="JA35" s="716"/>
      <c r="JB35" s="669"/>
      <c r="JC35" s="669"/>
      <c r="JD35" s="669"/>
      <c r="JE35" s="669"/>
      <c r="JF35" s="669"/>
      <c r="JG35" s="669"/>
      <c r="JH35" s="700"/>
      <c r="JI35" s="700"/>
      <c r="JJ35" s="700"/>
      <c r="JK35" s="716"/>
      <c r="JL35" s="669"/>
      <c r="JM35" s="669"/>
      <c r="JN35" s="669"/>
      <c r="JO35" s="669"/>
      <c r="JP35" s="669"/>
      <c r="JQ35" s="669"/>
      <c r="JR35" s="700"/>
      <c r="JS35" s="700"/>
      <c r="JT35" s="700"/>
      <c r="JU35" s="716"/>
      <c r="JV35" s="669"/>
      <c r="JW35" s="669"/>
      <c r="JX35" s="669"/>
      <c r="JY35" s="669"/>
      <c r="JZ35" s="669"/>
      <c r="KA35" s="669"/>
      <c r="KB35" s="700"/>
      <c r="KC35" s="700"/>
      <c r="KD35" s="700"/>
      <c r="KE35" s="716"/>
      <c r="KF35" s="669"/>
      <c r="KG35" s="669"/>
      <c r="KH35" s="669"/>
      <c r="KI35" s="669"/>
      <c r="KJ35" s="669"/>
      <c r="KK35" s="669"/>
      <c r="KL35" s="700"/>
      <c r="KM35" s="700"/>
      <c r="KN35" s="700"/>
      <c r="KO35" s="716"/>
      <c r="KP35" s="669"/>
      <c r="KQ35" s="669"/>
      <c r="KR35" s="669"/>
      <c r="KS35" s="669"/>
      <c r="KT35" s="669"/>
      <c r="KU35" s="669"/>
      <c r="KV35" s="700"/>
      <c r="KW35" s="700"/>
      <c r="KX35" s="700"/>
      <c r="KY35" s="716"/>
    </row>
    <row r="36" ht="15.75" customHeight="1">
      <c r="A36" s="717">
        <v>0.125</v>
      </c>
      <c r="B36" s="661"/>
      <c r="C36" s="718"/>
      <c r="D36" s="718"/>
      <c r="E36" s="718"/>
      <c r="F36" s="718"/>
      <c r="G36" s="718"/>
      <c r="H36" s="719"/>
      <c r="I36" s="719"/>
      <c r="J36" s="719"/>
      <c r="K36" s="720"/>
      <c r="L36" s="661"/>
      <c r="M36" s="718"/>
      <c r="N36" s="718"/>
      <c r="O36" s="718"/>
      <c r="P36" s="718"/>
      <c r="Q36" s="718"/>
      <c r="R36" s="719"/>
      <c r="S36" s="719"/>
      <c r="T36" s="719"/>
      <c r="U36" s="720"/>
      <c r="V36" s="661"/>
      <c r="W36" s="718"/>
      <c r="X36" s="718"/>
      <c r="Y36" s="718"/>
      <c r="Z36" s="718"/>
      <c r="AA36" s="718"/>
      <c r="AB36" s="719"/>
      <c r="AC36" s="719"/>
      <c r="AD36" s="719"/>
      <c r="AE36" s="720"/>
      <c r="AF36" s="661"/>
      <c r="AG36" s="718"/>
      <c r="AH36" s="718"/>
      <c r="AI36" s="718"/>
      <c r="AJ36" s="718"/>
      <c r="AK36" s="718"/>
      <c r="AL36" s="719"/>
      <c r="AM36" s="719"/>
      <c r="AN36" s="719"/>
      <c r="AO36" s="720"/>
      <c r="AP36" s="661" t="s">
        <v>3368</v>
      </c>
      <c r="AQ36" s="718" t="s">
        <v>2426</v>
      </c>
      <c r="AR36" s="718" t="s">
        <v>2653</v>
      </c>
      <c r="AS36" s="718" t="s">
        <v>34</v>
      </c>
      <c r="AT36" s="718" t="s">
        <v>3100</v>
      </c>
      <c r="AU36" s="718" t="s">
        <v>698</v>
      </c>
      <c r="AV36" s="719">
        <v>420.0</v>
      </c>
      <c r="AW36" s="719" t="s">
        <v>4427</v>
      </c>
      <c r="AX36" s="719"/>
      <c r="AY36" s="720" t="s">
        <v>3363</v>
      </c>
      <c r="AZ36" s="661"/>
      <c r="BA36" s="718"/>
      <c r="BB36" s="718"/>
      <c r="BC36" s="718"/>
      <c r="BD36" s="718"/>
      <c r="BE36" s="718"/>
      <c r="BF36" s="719"/>
      <c r="BG36" s="719"/>
      <c r="BH36" s="719"/>
      <c r="BI36" s="720"/>
      <c r="BJ36" s="661"/>
      <c r="BK36" s="718"/>
      <c r="BL36" s="718"/>
      <c r="BM36" s="718"/>
      <c r="BN36" s="718"/>
      <c r="BO36" s="718"/>
      <c r="BP36" s="719"/>
      <c r="BQ36" s="719"/>
      <c r="BR36" s="719"/>
      <c r="BS36" s="720"/>
      <c r="BT36" s="661"/>
      <c r="BU36" s="718"/>
      <c r="BV36" s="718"/>
      <c r="BW36" s="718"/>
      <c r="BX36" s="718"/>
      <c r="BY36" s="718"/>
      <c r="BZ36" s="719"/>
      <c r="CA36" s="719"/>
      <c r="CB36" s="719"/>
      <c r="CC36" s="720"/>
      <c r="CD36" s="661"/>
      <c r="CE36" s="718"/>
      <c r="CF36" s="718"/>
      <c r="CG36" s="718"/>
      <c r="CH36" s="718"/>
      <c r="CI36" s="718"/>
      <c r="CJ36" s="719"/>
      <c r="CK36" s="719"/>
      <c r="CL36" s="719"/>
      <c r="CM36" s="720"/>
      <c r="CN36" s="661"/>
      <c r="CO36" s="718"/>
      <c r="CP36" s="718"/>
      <c r="CQ36" s="718"/>
      <c r="CR36" s="718"/>
      <c r="CS36" s="718"/>
      <c r="CT36" s="719"/>
      <c r="CU36" s="719"/>
      <c r="CV36" s="719"/>
      <c r="CW36" s="720"/>
      <c r="CX36" s="661"/>
      <c r="CY36" s="718"/>
      <c r="CZ36" s="718"/>
      <c r="DA36" s="718"/>
      <c r="DB36" s="718"/>
      <c r="DC36" s="718"/>
      <c r="DD36" s="719"/>
      <c r="DE36" s="719"/>
      <c r="DF36" s="719"/>
      <c r="DG36" s="720"/>
      <c r="DH36" s="661"/>
      <c r="DI36" s="718"/>
      <c r="DJ36" s="718"/>
      <c r="DK36" s="718"/>
      <c r="DL36" s="718"/>
      <c r="DM36" s="718"/>
      <c r="DN36" s="719"/>
      <c r="DO36" s="719"/>
      <c r="DP36" s="719"/>
      <c r="DQ36" s="720"/>
      <c r="DR36" s="661"/>
      <c r="DS36" s="718"/>
      <c r="DT36" s="718"/>
      <c r="DU36" s="718"/>
      <c r="DV36" s="718"/>
      <c r="DW36" s="718"/>
      <c r="DX36" s="719"/>
      <c r="DY36" s="719"/>
      <c r="DZ36" s="719"/>
      <c r="EA36" s="720"/>
      <c r="EB36" s="661"/>
      <c r="EC36" s="718"/>
      <c r="ED36" s="718"/>
      <c r="EE36" s="718"/>
      <c r="EF36" s="718"/>
      <c r="EG36" s="718"/>
      <c r="EH36" s="719"/>
      <c r="EI36" s="719"/>
      <c r="EJ36" s="719"/>
      <c r="EK36" s="720"/>
      <c r="EL36" s="661"/>
      <c r="EM36" s="718"/>
      <c r="EN36" s="718"/>
      <c r="EO36" s="718"/>
      <c r="EP36" s="718"/>
      <c r="EQ36" s="718"/>
      <c r="ER36" s="719"/>
      <c r="ES36" s="719"/>
      <c r="ET36" s="719"/>
      <c r="EU36" s="720"/>
      <c r="EV36" s="661"/>
      <c r="EW36" s="718"/>
      <c r="EX36" s="718"/>
      <c r="EY36" s="718"/>
      <c r="EZ36" s="718"/>
      <c r="FA36" s="718"/>
      <c r="FB36" s="719"/>
      <c r="FC36" s="719"/>
      <c r="FD36" s="719"/>
      <c r="FE36" s="720"/>
      <c r="FF36" s="661"/>
      <c r="FG36" s="718"/>
      <c r="FH36" s="718"/>
      <c r="FI36" s="718"/>
      <c r="FJ36" s="718"/>
      <c r="FK36" s="718"/>
      <c r="FL36" s="719"/>
      <c r="FM36" s="719"/>
      <c r="FN36" s="719"/>
      <c r="FO36" s="720"/>
      <c r="FP36" s="661"/>
      <c r="FQ36" s="718"/>
      <c r="FR36" s="718"/>
      <c r="FS36" s="718"/>
      <c r="FT36" s="718"/>
      <c r="FU36" s="718"/>
      <c r="FV36" s="719"/>
      <c r="FW36" s="719"/>
      <c r="FX36" s="719"/>
      <c r="FY36" s="720"/>
      <c r="FZ36" s="661"/>
      <c r="GA36" s="718"/>
      <c r="GB36" s="718"/>
      <c r="GC36" s="718"/>
      <c r="GD36" s="718"/>
      <c r="GE36" s="718"/>
      <c r="GF36" s="719"/>
      <c r="GG36" s="719"/>
      <c r="GH36" s="719"/>
      <c r="GI36" s="720"/>
      <c r="GJ36" s="661"/>
      <c r="GK36" s="718"/>
      <c r="GL36" s="718"/>
      <c r="GM36" s="718"/>
      <c r="GN36" s="718"/>
      <c r="GO36" s="718"/>
      <c r="GP36" s="719"/>
      <c r="GQ36" s="719"/>
      <c r="GR36" s="719"/>
      <c r="GS36" s="720"/>
      <c r="GT36" s="661"/>
      <c r="GU36" s="718"/>
      <c r="GV36" s="718"/>
      <c r="GW36" s="718"/>
      <c r="GX36" s="718"/>
      <c r="GY36" s="718"/>
      <c r="GZ36" s="719"/>
      <c r="HA36" s="719"/>
      <c r="HB36" s="719"/>
      <c r="HC36" s="720"/>
      <c r="HD36" s="661"/>
      <c r="HE36" s="718"/>
      <c r="HF36" s="718"/>
      <c r="HG36" s="718"/>
      <c r="HH36" s="718"/>
      <c r="HI36" s="718"/>
      <c r="HJ36" s="719"/>
      <c r="HK36" s="719"/>
      <c r="HL36" s="719"/>
      <c r="HM36" s="720"/>
      <c r="HN36" s="661"/>
      <c r="HO36" s="718"/>
      <c r="HP36" s="718"/>
      <c r="HQ36" s="718"/>
      <c r="HR36" s="718"/>
      <c r="HS36" s="718"/>
      <c r="HT36" s="719"/>
      <c r="HU36" s="719"/>
      <c r="HV36" s="719"/>
      <c r="HW36" s="720"/>
      <c r="HX36" s="661"/>
      <c r="HY36" s="718"/>
      <c r="HZ36" s="718"/>
      <c r="IA36" s="718"/>
      <c r="IB36" s="718"/>
      <c r="IC36" s="718"/>
      <c r="ID36" s="719"/>
      <c r="IE36" s="719"/>
      <c r="IF36" s="719"/>
      <c r="IG36" s="720"/>
      <c r="IH36" s="661"/>
      <c r="II36" s="718"/>
      <c r="IJ36" s="718"/>
      <c r="IK36" s="718"/>
      <c r="IL36" s="718"/>
      <c r="IM36" s="718"/>
      <c r="IN36" s="719"/>
      <c r="IO36" s="719"/>
      <c r="IP36" s="719"/>
      <c r="IQ36" s="720"/>
      <c r="IR36" s="661"/>
      <c r="IS36" s="718"/>
      <c r="IT36" s="718"/>
      <c r="IU36" s="718"/>
      <c r="IV36" s="718"/>
      <c r="IW36" s="718"/>
      <c r="IX36" s="719"/>
      <c r="IY36" s="719"/>
      <c r="IZ36" s="719"/>
      <c r="JA36" s="720"/>
      <c r="JB36" s="661"/>
      <c r="JC36" s="718"/>
      <c r="JD36" s="718"/>
      <c r="JE36" s="718"/>
      <c r="JF36" s="718"/>
      <c r="JG36" s="718"/>
      <c r="JH36" s="719"/>
      <c r="JI36" s="719"/>
      <c r="JJ36" s="719"/>
      <c r="JK36" s="720"/>
      <c r="JL36" s="661"/>
      <c r="JM36" s="718"/>
      <c r="JN36" s="718"/>
      <c r="JO36" s="718"/>
      <c r="JP36" s="718"/>
      <c r="JQ36" s="718"/>
      <c r="JR36" s="719"/>
      <c r="JS36" s="719"/>
      <c r="JT36" s="719"/>
      <c r="JU36" s="720"/>
      <c r="JV36" s="661"/>
      <c r="JW36" s="718"/>
      <c r="JX36" s="718"/>
      <c r="JY36" s="718"/>
      <c r="JZ36" s="718"/>
      <c r="KA36" s="718"/>
      <c r="KB36" s="719"/>
      <c r="KC36" s="719"/>
      <c r="KD36" s="719"/>
      <c r="KE36" s="720"/>
      <c r="KF36" s="661"/>
      <c r="KG36" s="718"/>
      <c r="KH36" s="718"/>
      <c r="KI36" s="718"/>
      <c r="KJ36" s="718"/>
      <c r="KK36" s="718"/>
      <c r="KL36" s="719"/>
      <c r="KM36" s="719"/>
      <c r="KN36" s="719"/>
      <c r="KO36" s="720"/>
      <c r="KP36" s="661"/>
      <c r="KQ36" s="718"/>
      <c r="KR36" s="718"/>
      <c r="KS36" s="718"/>
      <c r="KT36" s="718"/>
      <c r="KU36" s="718"/>
      <c r="KV36" s="719"/>
      <c r="KW36" s="719"/>
      <c r="KX36" s="719"/>
      <c r="KY36" s="720"/>
    </row>
    <row r="37" ht="15.75" customHeight="1">
      <c r="A37" s="697">
        <v>0.16666666666666666</v>
      </c>
      <c r="B37" s="685"/>
      <c r="C37" s="685"/>
      <c r="D37" s="685"/>
      <c r="E37" s="685"/>
      <c r="F37" s="685"/>
      <c r="G37" s="685"/>
      <c r="H37" s="698"/>
      <c r="I37" s="698"/>
      <c r="J37" s="698"/>
      <c r="K37" s="699"/>
      <c r="L37" s="685"/>
      <c r="M37" s="685"/>
      <c r="N37" s="685"/>
      <c r="O37" s="685"/>
      <c r="P37" s="685"/>
      <c r="Q37" s="685"/>
      <c r="R37" s="698"/>
      <c r="S37" s="698"/>
      <c r="T37" s="698"/>
      <c r="U37" s="699"/>
      <c r="V37" s="685"/>
      <c r="W37" s="685"/>
      <c r="X37" s="685"/>
      <c r="Y37" s="685"/>
      <c r="Z37" s="685"/>
      <c r="AA37" s="685"/>
      <c r="AB37" s="698"/>
      <c r="AC37" s="698"/>
      <c r="AD37" s="698"/>
      <c r="AE37" s="699"/>
      <c r="AF37" s="685" t="s">
        <v>3341</v>
      </c>
      <c r="AG37" s="685" t="s">
        <v>2426</v>
      </c>
      <c r="AH37" s="685" t="s">
        <v>4541</v>
      </c>
      <c r="AI37" s="685" t="s">
        <v>34</v>
      </c>
      <c r="AJ37" s="685" t="s">
        <v>443</v>
      </c>
      <c r="AK37" s="685" t="s">
        <v>698</v>
      </c>
      <c r="AL37" s="698">
        <v>400.0</v>
      </c>
      <c r="AM37" s="698"/>
      <c r="AN37" s="698"/>
      <c r="AO37" s="699" t="s">
        <v>3349</v>
      </c>
      <c r="AP37" s="685" t="s">
        <v>3341</v>
      </c>
      <c r="AQ37" s="685" t="s">
        <v>2426</v>
      </c>
      <c r="AR37" s="685" t="s">
        <v>2456</v>
      </c>
      <c r="AS37" s="685" t="s">
        <v>34</v>
      </c>
      <c r="AT37" s="685" t="s">
        <v>2112</v>
      </c>
      <c r="AU37" s="685" t="s">
        <v>698</v>
      </c>
      <c r="AV37" s="698">
        <v>420.0</v>
      </c>
      <c r="AW37" s="698" t="s">
        <v>3355</v>
      </c>
      <c r="AX37" s="698"/>
      <c r="AY37" s="699" t="s">
        <v>3363</v>
      </c>
      <c r="AZ37" s="685"/>
      <c r="BA37" s="685"/>
      <c r="BB37" s="685"/>
      <c r="BC37" s="685"/>
      <c r="BD37" s="685"/>
      <c r="BE37" s="685"/>
      <c r="BF37" s="698"/>
      <c r="BG37" s="698"/>
      <c r="BH37" s="698"/>
      <c r="BI37" s="699"/>
      <c r="BJ37" s="685" t="s">
        <v>3341</v>
      </c>
      <c r="BK37" s="685" t="s">
        <v>2426</v>
      </c>
      <c r="BL37" s="685" t="s">
        <v>2454</v>
      </c>
      <c r="BM37" s="685" t="s">
        <v>34</v>
      </c>
      <c r="BN37" s="685" t="s">
        <v>3106</v>
      </c>
      <c r="BO37" s="685" t="s">
        <v>2289</v>
      </c>
      <c r="BP37" s="698">
        <v>400.0</v>
      </c>
      <c r="BQ37" s="698"/>
      <c r="BR37" s="698"/>
      <c r="BS37" s="699" t="s">
        <v>3681</v>
      </c>
      <c r="BT37" s="685"/>
      <c r="BU37" s="685"/>
      <c r="BV37" s="685"/>
      <c r="BW37" s="685"/>
      <c r="BX37" s="685"/>
      <c r="BY37" s="685"/>
      <c r="BZ37" s="698"/>
      <c r="CA37" s="698"/>
      <c r="CB37" s="698"/>
      <c r="CC37" s="699"/>
      <c r="CD37" s="685"/>
      <c r="CE37" s="685"/>
      <c r="CF37" s="685"/>
      <c r="CG37" s="685"/>
      <c r="CH37" s="685"/>
      <c r="CI37" s="685"/>
      <c r="CJ37" s="698"/>
      <c r="CK37" s="698"/>
      <c r="CL37" s="698"/>
      <c r="CM37" s="699"/>
      <c r="CN37" s="685" t="s">
        <v>3341</v>
      </c>
      <c r="CO37" s="685" t="s">
        <v>2465</v>
      </c>
      <c r="CP37" s="685" t="s">
        <v>2540</v>
      </c>
      <c r="CQ37" s="685" t="s">
        <v>34</v>
      </c>
      <c r="CR37" s="685" t="s">
        <v>3100</v>
      </c>
      <c r="CS37" s="685" t="s">
        <v>698</v>
      </c>
      <c r="CT37" s="698" t="s">
        <v>2107</v>
      </c>
      <c r="CU37" s="698" t="s">
        <v>3114</v>
      </c>
      <c r="CV37" s="698"/>
      <c r="CW37" s="699" t="s">
        <v>3363</v>
      </c>
      <c r="CX37" s="685"/>
      <c r="CY37" s="685"/>
      <c r="CZ37" s="685"/>
      <c r="DA37" s="685"/>
      <c r="DB37" s="685"/>
      <c r="DC37" s="685"/>
      <c r="DD37" s="698"/>
      <c r="DE37" s="698"/>
      <c r="DF37" s="698"/>
      <c r="DG37" s="699"/>
      <c r="DH37" s="685"/>
      <c r="DI37" s="685"/>
      <c r="DJ37" s="685"/>
      <c r="DK37" s="685"/>
      <c r="DL37" s="685"/>
      <c r="DM37" s="685"/>
      <c r="DN37" s="698"/>
      <c r="DO37" s="698"/>
      <c r="DP37" s="698"/>
      <c r="DQ37" s="699"/>
      <c r="DR37" s="669" t="s">
        <v>3368</v>
      </c>
      <c r="DS37" s="669" t="s">
        <v>2426</v>
      </c>
      <c r="DT37" s="669" t="s">
        <v>4595</v>
      </c>
      <c r="DU37" s="669" t="s">
        <v>34</v>
      </c>
      <c r="DV37" s="669" t="s">
        <v>1604</v>
      </c>
      <c r="DW37" s="669" t="s">
        <v>2278</v>
      </c>
      <c r="DX37" s="700">
        <v>420.0</v>
      </c>
      <c r="DZ37" s="698"/>
      <c r="EA37" s="699" t="s">
        <v>3358</v>
      </c>
      <c r="EB37" s="685"/>
      <c r="EC37" s="685" t="s">
        <v>1962</v>
      </c>
      <c r="ED37" s="685" t="s">
        <v>4596</v>
      </c>
      <c r="EE37" s="685"/>
      <c r="EF37" s="685" t="s">
        <v>3104</v>
      </c>
      <c r="EG37" s="685" t="s">
        <v>2502</v>
      </c>
      <c r="EH37" s="698"/>
      <c r="EI37" s="698"/>
      <c r="EJ37" s="698"/>
      <c r="EK37" s="699" t="s">
        <v>3363</v>
      </c>
      <c r="EL37" s="685"/>
      <c r="EM37" s="685"/>
      <c r="EN37" s="685" t="s">
        <v>4597</v>
      </c>
      <c r="EO37" s="669" t="s">
        <v>3111</v>
      </c>
      <c r="EP37" s="669" t="s">
        <v>3105</v>
      </c>
      <c r="EQ37" s="669" t="s">
        <v>698</v>
      </c>
      <c r="ER37" s="700">
        <v>125.0</v>
      </c>
      <c r="ES37" s="698"/>
      <c r="ET37" s="698"/>
      <c r="EU37" s="699" t="s">
        <v>3363</v>
      </c>
      <c r="EV37" s="685"/>
      <c r="EW37" s="685"/>
      <c r="EX37" s="685"/>
      <c r="EY37" s="685"/>
      <c r="EZ37" s="685"/>
      <c r="FA37" s="685"/>
      <c r="FB37" s="698"/>
      <c r="FC37" s="698"/>
      <c r="FD37" s="698"/>
      <c r="FE37" s="699"/>
      <c r="FF37" s="685" t="s">
        <v>3341</v>
      </c>
      <c r="FG37" s="685" t="s">
        <v>2465</v>
      </c>
      <c r="FH37" s="685" t="s">
        <v>2540</v>
      </c>
      <c r="FI37" s="685" t="s">
        <v>34</v>
      </c>
      <c r="FJ37" s="685" t="s">
        <v>3100</v>
      </c>
      <c r="FK37" s="685" t="s">
        <v>698</v>
      </c>
      <c r="FL37" s="698" t="s">
        <v>2107</v>
      </c>
      <c r="FM37" s="698" t="s">
        <v>3114</v>
      </c>
      <c r="FN37" s="698"/>
      <c r="FO37" s="699" t="s">
        <v>3349</v>
      </c>
      <c r="FP37" s="685" t="s">
        <v>3341</v>
      </c>
      <c r="FQ37" s="685" t="s">
        <v>2426</v>
      </c>
      <c r="FR37" s="685" t="s">
        <v>2651</v>
      </c>
      <c r="FS37" s="685" t="s">
        <v>70</v>
      </c>
      <c r="FT37" s="685" t="s">
        <v>443</v>
      </c>
      <c r="FU37" s="685" t="s">
        <v>698</v>
      </c>
      <c r="FV37" s="698">
        <v>480.0</v>
      </c>
      <c r="FW37" s="698"/>
      <c r="FX37" s="698"/>
      <c r="FY37" s="699" t="s">
        <v>3349</v>
      </c>
      <c r="FZ37" s="685" t="s">
        <v>3368</v>
      </c>
      <c r="GA37" s="685" t="s">
        <v>2426</v>
      </c>
      <c r="GB37" s="685" t="s">
        <v>2681</v>
      </c>
      <c r="GC37" s="685" t="s">
        <v>40</v>
      </c>
      <c r="GD37" s="685" t="s">
        <v>2112</v>
      </c>
      <c r="GE37" s="685" t="s">
        <v>698</v>
      </c>
      <c r="GF37" s="698">
        <v>520.0</v>
      </c>
      <c r="GG37" s="698" t="s">
        <v>4427</v>
      </c>
      <c r="GH37" s="698"/>
      <c r="GI37" s="699" t="s">
        <v>3363</v>
      </c>
      <c r="GJ37" s="685"/>
      <c r="GK37" s="685"/>
      <c r="GL37" s="685"/>
      <c r="GM37" s="685"/>
      <c r="GN37" s="685"/>
      <c r="GO37" s="685"/>
      <c r="GP37" s="698"/>
      <c r="GQ37" s="698"/>
      <c r="GR37" s="698"/>
      <c r="GS37" s="699"/>
      <c r="GT37" s="685"/>
      <c r="GU37" s="685"/>
      <c r="GV37" s="685"/>
      <c r="GW37" s="685"/>
      <c r="GX37" s="685"/>
      <c r="GY37" s="685"/>
      <c r="GZ37" s="698"/>
      <c r="HA37" s="698"/>
      <c r="HB37" s="698"/>
      <c r="HC37" s="699"/>
      <c r="HD37" s="685"/>
      <c r="HE37" s="685"/>
      <c r="HF37" s="685"/>
      <c r="HG37" s="685"/>
      <c r="HH37" s="685"/>
      <c r="HI37" s="685"/>
      <c r="HJ37" s="698"/>
      <c r="HK37" s="698"/>
      <c r="HL37" s="698"/>
      <c r="HM37" s="699"/>
      <c r="HN37" s="685"/>
      <c r="HO37" s="685"/>
      <c r="HP37" s="685"/>
      <c r="HQ37" s="685"/>
      <c r="HR37" s="685"/>
      <c r="HS37" s="685"/>
      <c r="HT37" s="698"/>
      <c r="HU37" s="698"/>
      <c r="HV37" s="698"/>
      <c r="HW37" s="699"/>
      <c r="HX37" s="685"/>
      <c r="HY37" s="685"/>
      <c r="HZ37" s="685"/>
      <c r="IA37" s="685"/>
      <c r="IB37" s="685"/>
      <c r="IC37" s="685"/>
      <c r="ID37" s="698"/>
      <c r="IE37" s="698"/>
      <c r="IF37" s="698"/>
      <c r="IG37" s="699"/>
      <c r="IR37" s="685"/>
      <c r="IS37" s="685" t="s">
        <v>2426</v>
      </c>
      <c r="IT37" s="685" t="s">
        <v>2586</v>
      </c>
      <c r="IU37" s="685" t="s">
        <v>3123</v>
      </c>
      <c r="IV37" s="685" t="s">
        <v>802</v>
      </c>
      <c r="IW37" s="685" t="s">
        <v>2289</v>
      </c>
      <c r="IX37" s="698">
        <v>500.0</v>
      </c>
      <c r="IY37" s="698" t="s">
        <v>3344</v>
      </c>
      <c r="IZ37" s="698"/>
      <c r="JA37" s="699" t="s">
        <v>3363</v>
      </c>
      <c r="JB37" s="669" t="s">
        <v>3341</v>
      </c>
      <c r="JC37" s="669" t="s">
        <v>3019</v>
      </c>
      <c r="JD37" s="669" t="s">
        <v>2543</v>
      </c>
      <c r="JE37" s="669" t="s">
        <v>34</v>
      </c>
      <c r="JF37" s="669" t="s">
        <v>443</v>
      </c>
      <c r="JG37" s="669" t="s">
        <v>698</v>
      </c>
      <c r="JH37" s="700">
        <v>300.0</v>
      </c>
      <c r="JI37" s="698" t="s">
        <v>3355</v>
      </c>
      <c r="JJ37" s="698"/>
      <c r="JK37" s="699" t="s">
        <v>3363</v>
      </c>
      <c r="JL37" s="685"/>
      <c r="JM37" s="685"/>
      <c r="JN37" s="685"/>
      <c r="JO37" s="685"/>
      <c r="JP37" s="685"/>
      <c r="JQ37" s="685"/>
      <c r="JR37" s="698"/>
      <c r="JS37" s="698"/>
      <c r="JT37" s="698"/>
      <c r="JU37" s="699"/>
      <c r="JV37" s="685"/>
      <c r="JW37" s="685"/>
      <c r="JX37" s="685"/>
      <c r="JY37" s="685"/>
      <c r="JZ37" s="685"/>
      <c r="KA37" s="685"/>
      <c r="KB37" s="698"/>
      <c r="KC37" s="698"/>
      <c r="KD37" s="698"/>
      <c r="KE37" s="699"/>
      <c r="KF37" s="685"/>
      <c r="KG37" s="685"/>
      <c r="KH37" s="685"/>
      <c r="KI37" s="685"/>
      <c r="KJ37" s="685"/>
      <c r="KK37" s="685"/>
      <c r="KL37" s="698"/>
      <c r="KM37" s="698"/>
      <c r="KN37" s="698"/>
      <c r="KO37" s="699"/>
      <c r="KP37" s="669" t="s">
        <v>3341</v>
      </c>
      <c r="KQ37" s="669" t="s">
        <v>1962</v>
      </c>
      <c r="KR37" s="669" t="s">
        <v>3113</v>
      </c>
      <c r="KS37" s="669" t="s">
        <v>34</v>
      </c>
      <c r="KT37" s="669" t="s">
        <v>2112</v>
      </c>
      <c r="KU37" s="669" t="s">
        <v>2713</v>
      </c>
      <c r="KV37" s="700" t="s">
        <v>2107</v>
      </c>
      <c r="KW37" s="700" t="s">
        <v>3114</v>
      </c>
      <c r="KX37" s="700"/>
      <c r="KY37" s="699" t="s">
        <v>3349</v>
      </c>
    </row>
    <row r="38" ht="15.75" customHeight="1">
      <c r="A38" s="708">
        <v>0.16666666666666666</v>
      </c>
      <c r="B38" s="661"/>
      <c r="C38" s="661"/>
      <c r="D38" s="661"/>
      <c r="E38" s="661"/>
      <c r="F38" s="661"/>
      <c r="G38" s="661"/>
      <c r="H38" s="709"/>
      <c r="I38" s="709"/>
      <c r="J38" s="709"/>
      <c r="K38" s="710"/>
      <c r="L38" s="661"/>
      <c r="M38" s="661"/>
      <c r="N38" s="661"/>
      <c r="O38" s="661"/>
      <c r="P38" s="661"/>
      <c r="Q38" s="661"/>
      <c r="R38" s="709"/>
      <c r="S38" s="709"/>
      <c r="T38" s="709"/>
      <c r="U38" s="710"/>
      <c r="V38" s="546" t="s">
        <v>3341</v>
      </c>
      <c r="W38" s="546" t="s">
        <v>2426</v>
      </c>
      <c r="X38" s="546" t="s">
        <v>2646</v>
      </c>
      <c r="Y38" s="546" t="s">
        <v>34</v>
      </c>
      <c r="Z38" s="546" t="s">
        <v>3106</v>
      </c>
      <c r="AA38" s="546" t="s">
        <v>2289</v>
      </c>
      <c r="AB38" s="713">
        <v>360.0</v>
      </c>
      <c r="AC38" s="709" t="s">
        <v>3355</v>
      </c>
      <c r="AD38" s="709"/>
      <c r="AE38" s="710" t="s">
        <v>3363</v>
      </c>
      <c r="AF38" s="847" t="s">
        <v>3341</v>
      </c>
      <c r="AG38" s="889" t="s">
        <v>4451</v>
      </c>
      <c r="AH38" s="867" t="s">
        <v>967</v>
      </c>
      <c r="AI38" s="881" t="s">
        <v>34</v>
      </c>
      <c r="AJ38" s="881" t="s">
        <v>3092</v>
      </c>
      <c r="AK38" s="881" t="s">
        <v>2278</v>
      </c>
      <c r="AL38" s="528">
        <v>0.0</v>
      </c>
      <c r="AM38" s="709" t="s">
        <v>3114</v>
      </c>
      <c r="AN38" s="709"/>
      <c r="AO38" s="710" t="s">
        <v>3363</v>
      </c>
      <c r="AP38" s="661"/>
      <c r="AQ38" s="661"/>
      <c r="AR38" s="661"/>
      <c r="AS38" s="661"/>
      <c r="AT38" s="661"/>
      <c r="AU38" s="661"/>
      <c r="AV38" s="709"/>
      <c r="AW38" s="709"/>
      <c r="AX38" s="709"/>
      <c r="AY38" s="710"/>
      <c r="AZ38" s="661"/>
      <c r="BA38" s="661"/>
      <c r="BB38" s="661"/>
      <c r="BC38" s="661"/>
      <c r="BD38" s="661"/>
      <c r="BE38" s="661"/>
      <c r="BF38" s="709"/>
      <c r="BG38" s="709"/>
      <c r="BH38" s="709"/>
      <c r="BI38" s="710"/>
      <c r="BJ38" s="661"/>
      <c r="BK38" s="661"/>
      <c r="BL38" s="661"/>
      <c r="BM38" s="661"/>
      <c r="BN38" s="661"/>
      <c r="BO38" s="661"/>
      <c r="BP38" s="709"/>
      <c r="BQ38" s="709"/>
      <c r="BR38" s="709"/>
      <c r="BS38" s="710"/>
      <c r="BT38" s="661"/>
      <c r="BU38" s="661"/>
      <c r="BV38" s="661"/>
      <c r="BW38" s="661"/>
      <c r="BX38" s="661"/>
      <c r="BY38" s="661"/>
      <c r="BZ38" s="709"/>
      <c r="CA38" s="709"/>
      <c r="CB38" s="709"/>
      <c r="CC38" s="710"/>
      <c r="CD38" s="661"/>
      <c r="CE38" s="661"/>
      <c r="CF38" s="661"/>
      <c r="CG38" s="661"/>
      <c r="CH38" s="661"/>
      <c r="CI38" s="661"/>
      <c r="CJ38" s="709"/>
      <c r="CK38" s="709"/>
      <c r="CL38" s="709"/>
      <c r="CM38" s="710"/>
      <c r="CN38" s="661"/>
      <c r="CO38" s="661"/>
      <c r="CP38" s="661"/>
      <c r="CQ38" s="661"/>
      <c r="CR38" s="661"/>
      <c r="CS38" s="661"/>
      <c r="CT38" s="709"/>
      <c r="CU38" s="709"/>
      <c r="CV38" s="709"/>
      <c r="CW38" s="710"/>
      <c r="CX38" s="661"/>
      <c r="CY38" s="661"/>
      <c r="CZ38" s="661"/>
      <c r="DA38" s="661"/>
      <c r="DB38" s="661"/>
      <c r="DC38" s="661"/>
      <c r="DD38" s="709"/>
      <c r="DE38" s="709"/>
      <c r="DF38" s="709"/>
      <c r="DG38" s="710"/>
      <c r="DH38" s="661"/>
      <c r="DI38" s="661"/>
      <c r="DJ38" s="661"/>
      <c r="DK38" s="661"/>
      <c r="DL38" s="661"/>
      <c r="DM38" s="661"/>
      <c r="DN38" s="709"/>
      <c r="DO38" s="709"/>
      <c r="DP38" s="709"/>
      <c r="DQ38" s="710"/>
      <c r="DR38" s="661" t="s">
        <v>3341</v>
      </c>
      <c r="DS38" s="661" t="s">
        <v>3019</v>
      </c>
      <c r="DT38" s="661" t="s">
        <v>2543</v>
      </c>
      <c r="DU38" s="661" t="s">
        <v>34</v>
      </c>
      <c r="DV38" s="661" t="s">
        <v>443</v>
      </c>
      <c r="DW38" s="661" t="s">
        <v>698</v>
      </c>
      <c r="DX38" s="709">
        <v>300.0</v>
      </c>
      <c r="DY38" s="709" t="s">
        <v>3355</v>
      </c>
      <c r="DZ38" s="709"/>
      <c r="EA38" s="710" t="s">
        <v>3363</v>
      </c>
      <c r="EB38" s="661"/>
      <c r="EC38" s="661"/>
      <c r="ED38" s="661"/>
      <c r="EE38" s="661"/>
      <c r="EF38" s="661"/>
      <c r="EG38" s="661"/>
      <c r="EH38" s="709"/>
      <c r="EI38" s="709"/>
      <c r="EJ38" s="709"/>
      <c r="EK38" s="710"/>
      <c r="EL38" s="661"/>
      <c r="EM38" s="661"/>
      <c r="EN38" s="661"/>
      <c r="EO38" s="661"/>
      <c r="EP38" s="661"/>
      <c r="EQ38" s="661"/>
      <c r="ER38" s="709"/>
      <c r="ES38" s="709"/>
      <c r="ET38" s="709"/>
      <c r="EU38" s="710"/>
      <c r="EV38" s="661"/>
      <c r="EW38" s="661"/>
      <c r="EX38" s="661"/>
      <c r="EY38" s="661"/>
      <c r="EZ38" s="661"/>
      <c r="FA38" s="661"/>
      <c r="FB38" s="709"/>
      <c r="FC38" s="709"/>
      <c r="FD38" s="709"/>
      <c r="FE38" s="710"/>
      <c r="FF38" s="661"/>
      <c r="FG38" s="661"/>
      <c r="FH38" s="661"/>
      <c r="FI38" s="661"/>
      <c r="FJ38" s="661"/>
      <c r="FK38" s="661"/>
      <c r="FL38" s="709"/>
      <c r="FM38" s="709"/>
      <c r="FN38" s="709"/>
      <c r="FO38" s="710"/>
      <c r="FP38" s="661" t="s">
        <v>3341</v>
      </c>
      <c r="FQ38" s="661" t="s">
        <v>2426</v>
      </c>
      <c r="FR38" s="661" t="s">
        <v>2359</v>
      </c>
      <c r="FS38" s="661" t="s">
        <v>34</v>
      </c>
      <c r="FT38" s="661" t="s">
        <v>3097</v>
      </c>
      <c r="FU38" s="661" t="s">
        <v>698</v>
      </c>
      <c r="FV38" s="709">
        <v>400.0</v>
      </c>
      <c r="FW38" s="709" t="s">
        <v>4427</v>
      </c>
      <c r="FX38" s="709"/>
      <c r="FY38" s="710" t="s">
        <v>3363</v>
      </c>
      <c r="FZ38" s="661" t="s">
        <v>3341</v>
      </c>
      <c r="GA38" s="661" t="s">
        <v>2465</v>
      </c>
      <c r="GB38" s="661" t="s">
        <v>2540</v>
      </c>
      <c r="GC38" s="661" t="s">
        <v>34</v>
      </c>
      <c r="GD38" s="661" t="s">
        <v>3100</v>
      </c>
      <c r="GE38" s="661" t="s">
        <v>698</v>
      </c>
      <c r="GF38" s="709" t="s">
        <v>2107</v>
      </c>
      <c r="GG38" s="709" t="s">
        <v>3114</v>
      </c>
      <c r="GH38" s="709"/>
      <c r="GI38" s="710" t="s">
        <v>3363</v>
      </c>
      <c r="GJ38" s="661"/>
      <c r="GK38" s="661"/>
      <c r="GL38" s="661"/>
      <c r="GM38" s="661"/>
      <c r="GN38" s="661"/>
      <c r="GO38" s="661"/>
      <c r="GP38" s="709"/>
      <c r="GQ38" s="709"/>
      <c r="GR38" s="709"/>
      <c r="GS38" s="710"/>
      <c r="GT38" s="661"/>
      <c r="GU38" s="661"/>
      <c r="GV38" s="661"/>
      <c r="GW38" s="661"/>
      <c r="GX38" s="661"/>
      <c r="GY38" s="661"/>
      <c r="GZ38" s="709"/>
      <c r="HA38" s="709"/>
      <c r="HB38" s="709"/>
      <c r="HC38" s="710"/>
      <c r="HD38" s="661"/>
      <c r="HE38" s="661"/>
      <c r="HF38" s="661"/>
      <c r="HG38" s="661"/>
      <c r="HH38" s="661"/>
      <c r="HI38" s="661"/>
      <c r="HJ38" s="709"/>
      <c r="HK38" s="709"/>
      <c r="HL38" s="709"/>
      <c r="HM38" s="710"/>
      <c r="HN38" s="661"/>
      <c r="HO38" s="661"/>
      <c r="HP38" s="661"/>
      <c r="HQ38" s="661"/>
      <c r="HR38" s="661"/>
      <c r="HS38" s="661"/>
      <c r="HT38" s="709"/>
      <c r="HU38" s="709"/>
      <c r="HV38" s="709"/>
      <c r="HW38" s="710"/>
      <c r="HX38" s="661"/>
      <c r="HY38" s="661"/>
      <c r="HZ38" s="661"/>
      <c r="IA38" s="661"/>
      <c r="IB38" s="661"/>
      <c r="IC38" s="661"/>
      <c r="ID38" s="709"/>
      <c r="IE38" s="709"/>
      <c r="IF38" s="709"/>
      <c r="IG38" s="710"/>
      <c r="IH38" s="661" t="s">
        <v>3341</v>
      </c>
      <c r="II38" s="661" t="s">
        <v>1962</v>
      </c>
      <c r="IJ38" s="661" t="s">
        <v>2349</v>
      </c>
      <c r="IK38" s="661" t="s">
        <v>34</v>
      </c>
      <c r="IL38" s="661" t="s">
        <v>3092</v>
      </c>
      <c r="IM38" s="661" t="s">
        <v>2278</v>
      </c>
      <c r="IN38" s="709">
        <v>0.0</v>
      </c>
      <c r="IO38" s="709" t="s">
        <v>3114</v>
      </c>
      <c r="IP38" s="709"/>
      <c r="IQ38" s="710" t="s">
        <v>3384</v>
      </c>
      <c r="IR38" s="661" t="s">
        <v>3341</v>
      </c>
      <c r="IS38" s="661" t="s">
        <v>2465</v>
      </c>
      <c r="IT38" s="661" t="s">
        <v>2540</v>
      </c>
      <c r="IU38" s="661" t="s">
        <v>34</v>
      </c>
      <c r="IV38" s="661" t="s">
        <v>3100</v>
      </c>
      <c r="IW38" s="661" t="s">
        <v>698</v>
      </c>
      <c r="IX38" s="709" t="s">
        <v>2107</v>
      </c>
      <c r="IY38" s="709" t="s">
        <v>3114</v>
      </c>
      <c r="IZ38" s="709"/>
      <c r="JA38" s="710" t="s">
        <v>3363</v>
      </c>
      <c r="JB38" s="546"/>
      <c r="JC38" s="546"/>
      <c r="JD38" s="546"/>
      <c r="JE38" s="546"/>
      <c r="JF38" s="546"/>
      <c r="JG38" s="546"/>
      <c r="JH38" s="713"/>
      <c r="JI38" s="709"/>
      <c r="JJ38" s="709"/>
      <c r="JK38" s="710"/>
      <c r="JL38" s="661"/>
      <c r="JM38" s="661"/>
      <c r="JN38" s="661"/>
      <c r="JO38" s="661"/>
      <c r="JP38" s="661"/>
      <c r="JQ38" s="661"/>
      <c r="JR38" s="709"/>
      <c r="JS38" s="709"/>
      <c r="JT38" s="709"/>
      <c r="JU38" s="710"/>
      <c r="JV38" s="661"/>
      <c r="JW38" s="661"/>
      <c r="JX38" s="661"/>
      <c r="JY38" s="661"/>
      <c r="JZ38" s="661"/>
      <c r="KA38" s="661"/>
      <c r="KB38" s="709"/>
      <c r="KC38" s="709"/>
      <c r="KD38" s="709"/>
      <c r="KE38" s="710"/>
      <c r="KF38" s="661"/>
      <c r="KG38" s="661"/>
      <c r="KH38" s="661"/>
      <c r="KI38" s="661"/>
      <c r="KJ38" s="661"/>
      <c r="KK38" s="661"/>
      <c r="KL38" s="709"/>
      <c r="KM38" s="709"/>
      <c r="KN38" s="709"/>
      <c r="KO38" s="710"/>
      <c r="KP38" s="661"/>
      <c r="KQ38" s="661"/>
      <c r="KR38" s="661"/>
      <c r="KS38" s="661"/>
      <c r="KT38" s="661"/>
      <c r="KU38" s="661"/>
      <c r="KV38" s="709"/>
      <c r="KW38" s="709"/>
      <c r="KX38" s="709"/>
      <c r="KY38" s="710"/>
    </row>
    <row r="39" ht="15.75" customHeight="1">
      <c r="A39" s="715">
        <v>0.16666666666666666</v>
      </c>
      <c r="B39" s="669"/>
      <c r="C39" s="669"/>
      <c r="D39" s="669"/>
      <c r="E39" s="669"/>
      <c r="F39" s="669"/>
      <c r="G39" s="669"/>
      <c r="H39" s="700"/>
      <c r="I39" s="700"/>
      <c r="J39" s="700"/>
      <c r="K39" s="716"/>
      <c r="L39" s="669"/>
      <c r="M39" s="669"/>
      <c r="N39" s="669"/>
      <c r="O39" s="669"/>
      <c r="P39" s="669"/>
      <c r="Q39" s="669"/>
      <c r="R39" s="700"/>
      <c r="S39" s="700"/>
      <c r="T39" s="700"/>
      <c r="U39" s="716"/>
      <c r="V39" s="669"/>
      <c r="W39" s="669"/>
      <c r="X39" s="669"/>
      <c r="Y39" s="669"/>
      <c r="Z39" s="669"/>
      <c r="AA39" s="669"/>
      <c r="AB39" s="700"/>
      <c r="AC39" s="700"/>
      <c r="AD39" s="700"/>
      <c r="AE39" s="716"/>
      <c r="AF39" s="669"/>
      <c r="AG39" s="669"/>
      <c r="AH39" s="669"/>
      <c r="AI39" s="669"/>
      <c r="AJ39" s="669"/>
      <c r="AK39" s="669"/>
      <c r="AL39" s="700"/>
      <c r="AM39" s="700"/>
      <c r="AN39" s="700"/>
      <c r="AO39" s="716"/>
      <c r="AP39" s="669"/>
      <c r="AQ39" s="669"/>
      <c r="AR39" s="669"/>
      <c r="AS39" s="669"/>
      <c r="AT39" s="669"/>
      <c r="AU39" s="669"/>
      <c r="AV39" s="700"/>
      <c r="AW39" s="700"/>
      <c r="AX39" s="700"/>
      <c r="AY39" s="716"/>
      <c r="AZ39" s="669"/>
      <c r="BA39" s="669"/>
      <c r="BB39" s="669"/>
      <c r="BC39" s="669"/>
      <c r="BD39" s="669"/>
      <c r="BE39" s="669"/>
      <c r="BF39" s="700"/>
      <c r="BG39" s="700"/>
      <c r="BH39" s="700"/>
      <c r="BI39" s="716"/>
      <c r="BJ39" s="669"/>
      <c r="BK39" s="669"/>
      <c r="BL39" s="669"/>
      <c r="BM39" s="669"/>
      <c r="BN39" s="669"/>
      <c r="BO39" s="669"/>
      <c r="BP39" s="700"/>
      <c r="BQ39" s="700"/>
      <c r="BR39" s="700"/>
      <c r="BS39" s="716"/>
      <c r="BT39" s="669"/>
      <c r="BU39" s="669"/>
      <c r="BV39" s="669"/>
      <c r="BW39" s="669"/>
      <c r="BX39" s="669"/>
      <c r="BY39" s="669"/>
      <c r="BZ39" s="700"/>
      <c r="CA39" s="700"/>
      <c r="CB39" s="700"/>
      <c r="CC39" s="716"/>
      <c r="CD39" s="669"/>
      <c r="CE39" s="669"/>
      <c r="CF39" s="669"/>
      <c r="CG39" s="669"/>
      <c r="CH39" s="669"/>
      <c r="CI39" s="669"/>
      <c r="CJ39" s="700"/>
      <c r="CK39" s="700"/>
      <c r="CL39" s="700"/>
      <c r="CM39" s="716"/>
      <c r="CN39" s="669"/>
      <c r="CO39" s="669"/>
      <c r="CP39" s="669"/>
      <c r="CQ39" s="669"/>
      <c r="CR39" s="669"/>
      <c r="CS39" s="669"/>
      <c r="CT39" s="700"/>
      <c r="CU39" s="700"/>
      <c r="CV39" s="700"/>
      <c r="CW39" s="716"/>
      <c r="CX39" s="669"/>
      <c r="CY39" s="669"/>
      <c r="CZ39" s="669"/>
      <c r="DA39" s="669"/>
      <c r="DB39" s="669"/>
      <c r="DC39" s="669"/>
      <c r="DD39" s="700"/>
      <c r="DE39" s="700"/>
      <c r="DF39" s="700"/>
      <c r="DG39" s="716"/>
      <c r="DH39" s="669"/>
      <c r="DI39" s="669"/>
      <c r="DJ39" s="669"/>
      <c r="DK39" s="669"/>
      <c r="DL39" s="669"/>
      <c r="DM39" s="669"/>
      <c r="DN39" s="700"/>
      <c r="DO39" s="700"/>
      <c r="DP39" s="700"/>
      <c r="DQ39" s="716"/>
      <c r="DR39" s="669"/>
      <c r="DS39" s="669"/>
      <c r="DT39" s="669"/>
      <c r="DU39" s="669"/>
      <c r="DV39" s="669"/>
      <c r="DW39" s="669"/>
      <c r="DX39" s="700"/>
      <c r="DY39" s="700"/>
      <c r="DZ39" s="700"/>
      <c r="EA39" s="716"/>
      <c r="EB39" s="669"/>
      <c r="EC39" s="669"/>
      <c r="ED39" s="669"/>
      <c r="EE39" s="669"/>
      <c r="EF39" s="669"/>
      <c r="EG39" s="669"/>
      <c r="EH39" s="700"/>
      <c r="EI39" s="700"/>
      <c r="EJ39" s="700"/>
      <c r="EK39" s="716"/>
      <c r="EL39" s="669"/>
      <c r="EM39" s="669"/>
      <c r="EN39" s="669"/>
      <c r="EO39" s="669"/>
      <c r="EP39" s="669"/>
      <c r="EQ39" s="669"/>
      <c r="ER39" s="700"/>
      <c r="ES39" s="700"/>
      <c r="ET39" s="700"/>
      <c r="EU39" s="716"/>
      <c r="EV39" s="669"/>
      <c r="EW39" s="669"/>
      <c r="EX39" s="669"/>
      <c r="EY39" s="669"/>
      <c r="EZ39" s="669"/>
      <c r="FA39" s="669"/>
      <c r="FB39" s="700"/>
      <c r="FC39" s="700"/>
      <c r="FD39" s="700"/>
      <c r="FE39" s="716"/>
      <c r="FF39" s="669"/>
      <c r="FG39" s="669"/>
      <c r="FH39" s="669"/>
      <c r="FI39" s="669"/>
      <c r="FJ39" s="669"/>
      <c r="FK39" s="669"/>
      <c r="FL39" s="700"/>
      <c r="FM39" s="700"/>
      <c r="FN39" s="700"/>
      <c r="FO39" s="716"/>
      <c r="FP39" s="669"/>
      <c r="FQ39" s="669"/>
      <c r="FR39" s="669"/>
      <c r="FS39" s="669"/>
      <c r="FT39" s="669"/>
      <c r="FU39" s="669"/>
      <c r="FV39" s="700"/>
      <c r="FW39" s="700"/>
      <c r="FX39" s="700"/>
      <c r="FY39" s="716"/>
      <c r="FZ39" s="669"/>
      <c r="GA39" s="669"/>
      <c r="GB39" s="669"/>
      <c r="GC39" s="669"/>
      <c r="GD39" s="669"/>
      <c r="GE39" s="669"/>
      <c r="GF39" s="700"/>
      <c r="GG39" s="700"/>
      <c r="GH39" s="700"/>
      <c r="GI39" s="716"/>
      <c r="GJ39" s="669"/>
      <c r="GK39" s="669"/>
      <c r="GL39" s="669"/>
      <c r="GM39" s="669"/>
      <c r="GN39" s="669"/>
      <c r="GO39" s="669"/>
      <c r="GP39" s="700"/>
      <c r="GQ39" s="700"/>
      <c r="GR39" s="700"/>
      <c r="GS39" s="716"/>
      <c r="GT39" s="669"/>
      <c r="GU39" s="669"/>
      <c r="GV39" s="669"/>
      <c r="GW39" s="669"/>
      <c r="GX39" s="669"/>
      <c r="GY39" s="669"/>
      <c r="GZ39" s="700"/>
      <c r="HA39" s="700"/>
      <c r="HB39" s="700"/>
      <c r="HC39" s="716"/>
      <c r="HD39" s="669"/>
      <c r="HE39" s="669"/>
      <c r="HF39" s="669"/>
      <c r="HG39" s="669"/>
      <c r="HH39" s="669"/>
      <c r="HI39" s="669"/>
      <c r="HJ39" s="700"/>
      <c r="HK39" s="700"/>
      <c r="HL39" s="700"/>
      <c r="HM39" s="716"/>
      <c r="HN39" s="669"/>
      <c r="HO39" s="669"/>
      <c r="HP39" s="669"/>
      <c r="HQ39" s="669"/>
      <c r="HR39" s="669"/>
      <c r="HS39" s="669"/>
      <c r="HT39" s="700"/>
      <c r="HU39" s="700"/>
      <c r="HV39" s="700"/>
      <c r="HW39" s="716"/>
      <c r="HX39" s="669"/>
      <c r="HY39" s="669"/>
      <c r="HZ39" s="669"/>
      <c r="IA39" s="669"/>
      <c r="IB39" s="669"/>
      <c r="IC39" s="669"/>
      <c r="ID39" s="700"/>
      <c r="IE39" s="700"/>
      <c r="IF39" s="700"/>
      <c r="IG39" s="716"/>
      <c r="IH39" s="669"/>
      <c r="II39" s="669"/>
      <c r="IJ39" s="669"/>
      <c r="IK39" s="669"/>
      <c r="IL39" s="669"/>
      <c r="IM39" s="669"/>
      <c r="IN39" s="700"/>
      <c r="IO39" s="700"/>
      <c r="IP39" s="700"/>
      <c r="IQ39" s="716"/>
      <c r="IR39" s="669"/>
      <c r="IS39" s="669"/>
      <c r="IT39" s="669"/>
      <c r="IU39" s="669"/>
      <c r="IV39" s="669"/>
      <c r="IW39" s="669"/>
      <c r="IX39" s="700"/>
      <c r="IY39" s="700"/>
      <c r="IZ39" s="700"/>
      <c r="JA39" s="716"/>
      <c r="JB39" s="669"/>
      <c r="JC39" s="669"/>
      <c r="JD39" s="669"/>
      <c r="JE39" s="669"/>
      <c r="JF39" s="669"/>
      <c r="JG39" s="669"/>
      <c r="JH39" s="700"/>
      <c r="JI39" s="700"/>
      <c r="JJ39" s="700"/>
      <c r="JK39" s="716"/>
      <c r="JL39" s="669"/>
      <c r="JM39" s="669"/>
      <c r="JN39" s="669"/>
      <c r="JO39" s="669"/>
      <c r="JP39" s="669"/>
      <c r="JQ39" s="669"/>
      <c r="JR39" s="700"/>
      <c r="JS39" s="700"/>
      <c r="JT39" s="700"/>
      <c r="JU39" s="716"/>
      <c r="JV39" s="669"/>
      <c r="JW39" s="669"/>
      <c r="JX39" s="669"/>
      <c r="JY39" s="669"/>
      <c r="JZ39" s="669"/>
      <c r="KA39" s="669"/>
      <c r="KB39" s="700"/>
      <c r="KC39" s="700"/>
      <c r="KD39" s="700"/>
      <c r="KE39" s="716"/>
      <c r="KF39" s="669"/>
      <c r="KG39" s="669"/>
      <c r="KH39" s="669"/>
      <c r="KI39" s="669"/>
      <c r="KJ39" s="669"/>
      <c r="KK39" s="669"/>
      <c r="KL39" s="700"/>
      <c r="KM39" s="700"/>
      <c r="KN39" s="700"/>
      <c r="KO39" s="716"/>
      <c r="KP39" s="669"/>
      <c r="KQ39" s="669"/>
      <c r="KR39" s="669"/>
      <c r="KS39" s="669"/>
      <c r="KT39" s="669"/>
      <c r="KU39" s="669"/>
      <c r="KV39" s="700"/>
      <c r="KW39" s="700"/>
      <c r="KX39" s="700"/>
      <c r="KY39" s="716"/>
    </row>
    <row r="40" ht="15.75" customHeight="1">
      <c r="A40" s="708">
        <v>0.16666666666666666</v>
      </c>
      <c r="B40" s="661"/>
      <c r="C40" s="661"/>
      <c r="D40" s="661"/>
      <c r="E40" s="661"/>
      <c r="F40" s="661"/>
      <c r="G40" s="661"/>
      <c r="H40" s="709"/>
      <c r="I40" s="709"/>
      <c r="J40" s="709"/>
      <c r="K40" s="710"/>
      <c r="L40" s="661"/>
      <c r="M40" s="661"/>
      <c r="N40" s="661"/>
      <c r="O40" s="661"/>
      <c r="P40" s="661"/>
      <c r="Q40" s="661"/>
      <c r="R40" s="709"/>
      <c r="S40" s="709"/>
      <c r="T40" s="709"/>
      <c r="U40" s="710"/>
      <c r="V40" s="661"/>
      <c r="W40" s="661"/>
      <c r="X40" s="661"/>
      <c r="Y40" s="661"/>
      <c r="Z40" s="661"/>
      <c r="AA40" s="661"/>
      <c r="AB40" s="709"/>
      <c r="AC40" s="709"/>
      <c r="AD40" s="709"/>
      <c r="AE40" s="710"/>
      <c r="AF40" s="661"/>
      <c r="AG40" s="661"/>
      <c r="AH40" s="661"/>
      <c r="AI40" s="661"/>
      <c r="AJ40" s="661"/>
      <c r="AK40" s="661"/>
      <c r="AL40" s="709"/>
      <c r="AM40" s="709"/>
      <c r="AN40" s="709"/>
      <c r="AO40" s="710"/>
      <c r="AP40" s="661"/>
      <c r="AQ40" s="661"/>
      <c r="AR40" s="661"/>
      <c r="AS40" s="661"/>
      <c r="AT40" s="661"/>
      <c r="AU40" s="661"/>
      <c r="AV40" s="709"/>
      <c r="AW40" s="709"/>
      <c r="AX40" s="709"/>
      <c r="AY40" s="710"/>
      <c r="AZ40" s="661"/>
      <c r="BA40" s="661"/>
      <c r="BB40" s="661"/>
      <c r="BC40" s="661"/>
      <c r="BD40" s="661"/>
      <c r="BE40" s="661"/>
      <c r="BF40" s="709"/>
      <c r="BG40" s="709"/>
      <c r="BH40" s="709"/>
      <c r="BI40" s="710"/>
      <c r="BJ40" s="661"/>
      <c r="BK40" s="661"/>
      <c r="BL40" s="661"/>
      <c r="BM40" s="661"/>
      <c r="BN40" s="661"/>
      <c r="BO40" s="661"/>
      <c r="BP40" s="709"/>
      <c r="BQ40" s="709"/>
      <c r="BR40" s="709"/>
      <c r="BS40" s="710"/>
      <c r="BT40" s="661"/>
      <c r="BU40" s="661"/>
      <c r="BV40" s="661"/>
      <c r="BW40" s="661"/>
      <c r="BX40" s="661"/>
      <c r="BY40" s="661"/>
      <c r="BZ40" s="709"/>
      <c r="CA40" s="709"/>
      <c r="CB40" s="709"/>
      <c r="CC40" s="710"/>
      <c r="CD40" s="661"/>
      <c r="CE40" s="661"/>
      <c r="CF40" s="661"/>
      <c r="CG40" s="661"/>
      <c r="CH40" s="661"/>
      <c r="CI40" s="661"/>
      <c r="CJ40" s="709"/>
      <c r="CK40" s="709"/>
      <c r="CL40" s="709"/>
      <c r="CM40" s="710"/>
      <c r="CN40" s="661"/>
      <c r="CO40" s="661"/>
      <c r="CP40" s="661"/>
      <c r="CQ40" s="661"/>
      <c r="CR40" s="661"/>
      <c r="CS40" s="661"/>
      <c r="CT40" s="709"/>
      <c r="CU40" s="709"/>
      <c r="CV40" s="709"/>
      <c r="CW40" s="710"/>
      <c r="CX40" s="661"/>
      <c r="CY40" s="661"/>
      <c r="CZ40" s="661"/>
      <c r="DA40" s="661"/>
      <c r="DB40" s="661"/>
      <c r="DC40" s="661"/>
      <c r="DD40" s="709"/>
      <c r="DE40" s="709"/>
      <c r="DF40" s="709"/>
      <c r="DG40" s="710"/>
      <c r="DH40" s="661"/>
      <c r="DI40" s="661"/>
      <c r="DJ40" s="661"/>
      <c r="DK40" s="661"/>
      <c r="DL40" s="661"/>
      <c r="DM40" s="661"/>
      <c r="DN40" s="709"/>
      <c r="DO40" s="709"/>
      <c r="DP40" s="709"/>
      <c r="DQ40" s="710"/>
      <c r="DR40" s="661"/>
      <c r="DS40" s="661"/>
      <c r="DT40" s="661"/>
      <c r="DU40" s="661"/>
      <c r="DV40" s="661"/>
      <c r="DW40" s="661"/>
      <c r="DX40" s="709"/>
      <c r="DY40" s="709"/>
      <c r="DZ40" s="709"/>
      <c r="EA40" s="710"/>
      <c r="EB40" s="661"/>
      <c r="EC40" s="661"/>
      <c r="ED40" s="661"/>
      <c r="EE40" s="661"/>
      <c r="EF40" s="661"/>
      <c r="EG40" s="661"/>
      <c r="EH40" s="709"/>
      <c r="EI40" s="709"/>
      <c r="EJ40" s="709"/>
      <c r="EK40" s="710"/>
      <c r="EL40" s="661"/>
      <c r="EM40" s="661"/>
      <c r="EN40" s="661"/>
      <c r="EO40" s="661"/>
      <c r="EP40" s="661"/>
      <c r="EQ40" s="661"/>
      <c r="ER40" s="709"/>
      <c r="ES40" s="709"/>
      <c r="ET40" s="709"/>
      <c r="EU40" s="710"/>
      <c r="EV40" s="661"/>
      <c r="EW40" s="661"/>
      <c r="EX40" s="661"/>
      <c r="EY40" s="661"/>
      <c r="EZ40" s="661"/>
      <c r="FA40" s="661"/>
      <c r="FB40" s="709"/>
      <c r="FC40" s="709"/>
      <c r="FD40" s="709"/>
      <c r="FE40" s="710"/>
      <c r="FF40" s="661"/>
      <c r="FG40" s="661"/>
      <c r="FH40" s="661"/>
      <c r="FI40" s="661"/>
      <c r="FJ40" s="661"/>
      <c r="FK40" s="661"/>
      <c r="FL40" s="709"/>
      <c r="FM40" s="709"/>
      <c r="FN40" s="709"/>
      <c r="FO40" s="710"/>
      <c r="FP40" s="661"/>
      <c r="FQ40" s="661"/>
      <c r="FR40" s="661"/>
      <c r="FS40" s="661"/>
      <c r="FT40" s="661"/>
      <c r="FU40" s="661"/>
      <c r="FV40" s="709"/>
      <c r="FW40" s="709"/>
      <c r="FX40" s="709"/>
      <c r="FY40" s="710"/>
      <c r="FZ40" s="661"/>
      <c r="GA40" s="661"/>
      <c r="GB40" s="661"/>
      <c r="GC40" s="661"/>
      <c r="GD40" s="661"/>
      <c r="GE40" s="661"/>
      <c r="GF40" s="709"/>
      <c r="GG40" s="709"/>
      <c r="GH40" s="709"/>
      <c r="GI40" s="710"/>
      <c r="GJ40" s="661"/>
      <c r="GK40" s="661"/>
      <c r="GL40" s="661"/>
      <c r="GM40" s="661"/>
      <c r="GN40" s="661"/>
      <c r="GO40" s="661"/>
      <c r="GP40" s="709"/>
      <c r="GQ40" s="709"/>
      <c r="GR40" s="709"/>
      <c r="GS40" s="710"/>
      <c r="GT40" s="661"/>
      <c r="GU40" s="661"/>
      <c r="GV40" s="661"/>
      <c r="GW40" s="661"/>
      <c r="GX40" s="661"/>
      <c r="GY40" s="661"/>
      <c r="GZ40" s="709"/>
      <c r="HA40" s="709"/>
      <c r="HB40" s="709"/>
      <c r="HC40" s="710"/>
      <c r="HD40" s="661"/>
      <c r="HE40" s="661"/>
      <c r="HF40" s="661"/>
      <c r="HG40" s="661"/>
      <c r="HH40" s="661"/>
      <c r="HI40" s="661"/>
      <c r="HJ40" s="709"/>
      <c r="HK40" s="709"/>
      <c r="HL40" s="709"/>
      <c r="HM40" s="710"/>
      <c r="HN40" s="661"/>
      <c r="HO40" s="661"/>
      <c r="HP40" s="661"/>
      <c r="HQ40" s="661"/>
      <c r="HR40" s="661"/>
      <c r="HS40" s="661"/>
      <c r="HT40" s="709"/>
      <c r="HU40" s="709"/>
      <c r="HV40" s="709"/>
      <c r="HW40" s="710"/>
      <c r="HX40" s="661"/>
      <c r="HY40" s="661"/>
      <c r="HZ40" s="661"/>
      <c r="IA40" s="661"/>
      <c r="IB40" s="661"/>
      <c r="IC40" s="661"/>
      <c r="ID40" s="709"/>
      <c r="IE40" s="709"/>
      <c r="IF40" s="709"/>
      <c r="IG40" s="710"/>
      <c r="IH40" s="661"/>
      <c r="II40" s="661"/>
      <c r="IJ40" s="661"/>
      <c r="IK40" s="661"/>
      <c r="IL40" s="661"/>
      <c r="IM40" s="661"/>
      <c r="IN40" s="709"/>
      <c r="IO40" s="709"/>
      <c r="IP40" s="709"/>
      <c r="IQ40" s="710"/>
      <c r="IR40" s="661"/>
      <c r="IS40" s="661"/>
      <c r="IT40" s="661"/>
      <c r="IU40" s="661"/>
      <c r="IV40" s="661"/>
      <c r="IW40" s="661"/>
      <c r="IX40" s="709"/>
      <c r="IY40" s="709"/>
      <c r="IZ40" s="709"/>
      <c r="JA40" s="710"/>
      <c r="JB40" s="661"/>
      <c r="JC40" s="661"/>
      <c r="JD40" s="661"/>
      <c r="JE40" s="661"/>
      <c r="JF40" s="661"/>
      <c r="JG40" s="661"/>
      <c r="JH40" s="709"/>
      <c r="JI40" s="709"/>
      <c r="JJ40" s="709"/>
      <c r="JK40" s="710"/>
      <c r="JL40" s="661"/>
      <c r="JM40" s="661"/>
      <c r="JN40" s="661"/>
      <c r="JO40" s="661"/>
      <c r="JP40" s="661"/>
      <c r="JQ40" s="661"/>
      <c r="JR40" s="709"/>
      <c r="JS40" s="709"/>
      <c r="JT40" s="709"/>
      <c r="JU40" s="710"/>
      <c r="JV40" s="661"/>
      <c r="JW40" s="661"/>
      <c r="JX40" s="661"/>
      <c r="JY40" s="661"/>
      <c r="JZ40" s="661"/>
      <c r="KA40" s="661"/>
      <c r="KB40" s="709"/>
      <c r="KC40" s="709"/>
      <c r="KD40" s="709"/>
      <c r="KE40" s="710"/>
      <c r="KF40" s="661"/>
      <c r="KG40" s="661"/>
      <c r="KH40" s="661"/>
      <c r="KI40" s="661"/>
      <c r="KJ40" s="661"/>
      <c r="KK40" s="661"/>
      <c r="KL40" s="709"/>
      <c r="KM40" s="709"/>
      <c r="KN40" s="709"/>
      <c r="KO40" s="710"/>
      <c r="KP40" s="661"/>
      <c r="KQ40" s="661"/>
      <c r="KR40" s="661"/>
      <c r="KS40" s="661"/>
      <c r="KT40" s="661"/>
      <c r="KU40" s="661"/>
      <c r="KV40" s="709"/>
      <c r="KW40" s="709"/>
      <c r="KX40" s="709"/>
      <c r="KY40" s="710"/>
    </row>
    <row r="41" ht="15.75" customHeight="1">
      <c r="A41" s="765">
        <v>0.16666666666666666</v>
      </c>
      <c r="B41" s="669"/>
      <c r="C41" s="729"/>
      <c r="D41" s="729"/>
      <c r="E41" s="729"/>
      <c r="F41" s="729"/>
      <c r="G41" s="729"/>
      <c r="H41" s="730"/>
      <c r="I41" s="730"/>
      <c r="J41" s="730"/>
      <c r="K41" s="731"/>
      <c r="L41" s="669"/>
      <c r="M41" s="729"/>
      <c r="N41" s="729"/>
      <c r="O41" s="729"/>
      <c r="P41" s="729"/>
      <c r="Q41" s="729"/>
      <c r="R41" s="730"/>
      <c r="S41" s="730"/>
      <c r="T41" s="730"/>
      <c r="U41" s="731"/>
      <c r="V41" s="669"/>
      <c r="W41" s="729"/>
      <c r="X41" s="729"/>
      <c r="Y41" s="729"/>
      <c r="Z41" s="729"/>
      <c r="AA41" s="729"/>
      <c r="AB41" s="730"/>
      <c r="AC41" s="730"/>
      <c r="AD41" s="730"/>
      <c r="AE41" s="731"/>
      <c r="AF41" s="669"/>
      <c r="AG41" s="729"/>
      <c r="AH41" s="729"/>
      <c r="AI41" s="729"/>
      <c r="AJ41" s="729"/>
      <c r="AK41" s="729"/>
      <c r="AL41" s="730"/>
      <c r="AM41" s="730"/>
      <c r="AN41" s="730"/>
      <c r="AO41" s="731"/>
      <c r="AP41" s="669" t="s">
        <v>3368</v>
      </c>
      <c r="AQ41" s="729" t="s">
        <v>2426</v>
      </c>
      <c r="AR41" s="729" t="s">
        <v>4532</v>
      </c>
      <c r="AS41" s="729" t="s">
        <v>34</v>
      </c>
      <c r="AT41" s="729" t="s">
        <v>3092</v>
      </c>
      <c r="AU41" s="729" t="s">
        <v>2278</v>
      </c>
      <c r="AV41" s="730">
        <v>420.0</v>
      </c>
      <c r="AW41" s="730"/>
      <c r="AX41" s="730"/>
      <c r="AY41" s="731" t="s">
        <v>3358</v>
      </c>
      <c r="AZ41" s="669"/>
      <c r="BA41" s="729"/>
      <c r="BB41" s="729"/>
      <c r="BC41" s="729"/>
      <c r="BD41" s="729"/>
      <c r="BE41" s="729"/>
      <c r="BF41" s="730"/>
      <c r="BG41" s="730"/>
      <c r="BH41" s="730"/>
      <c r="BI41" s="731"/>
      <c r="BJ41" s="669"/>
      <c r="BK41" s="729"/>
      <c r="BL41" s="729"/>
      <c r="BM41" s="729"/>
      <c r="BN41" s="729"/>
      <c r="BO41" s="729"/>
      <c r="BP41" s="730"/>
      <c r="BQ41" s="730"/>
      <c r="BR41" s="730"/>
      <c r="BS41" s="731"/>
      <c r="BT41" s="669"/>
      <c r="BU41" s="729"/>
      <c r="BV41" s="729"/>
      <c r="BW41" s="729"/>
      <c r="BX41" s="729"/>
      <c r="BY41" s="729"/>
      <c r="BZ41" s="730"/>
      <c r="CA41" s="730"/>
      <c r="CB41" s="730"/>
      <c r="CC41" s="731"/>
      <c r="CD41" s="669"/>
      <c r="CE41" s="729"/>
      <c r="CF41" s="729"/>
      <c r="CG41" s="729"/>
      <c r="CH41" s="729"/>
      <c r="CI41" s="729"/>
      <c r="CJ41" s="730"/>
      <c r="CK41" s="730"/>
      <c r="CL41" s="730"/>
      <c r="CM41" s="731"/>
      <c r="CN41" s="669"/>
      <c r="CO41" s="729"/>
      <c r="CP41" s="729"/>
      <c r="CQ41" s="729"/>
      <c r="CR41" s="729"/>
      <c r="CS41" s="729"/>
      <c r="CT41" s="730"/>
      <c r="CU41" s="730"/>
      <c r="CV41" s="730"/>
      <c r="CW41" s="731"/>
      <c r="CX41" s="669" t="s">
        <v>3368</v>
      </c>
      <c r="CY41" s="729" t="s">
        <v>2426</v>
      </c>
      <c r="CZ41" s="729" t="s">
        <v>4532</v>
      </c>
      <c r="DA41" s="729" t="s">
        <v>34</v>
      </c>
      <c r="DB41" s="729" t="s">
        <v>3092</v>
      </c>
      <c r="DC41" s="729" t="s">
        <v>2278</v>
      </c>
      <c r="DD41" s="730">
        <v>420.0</v>
      </c>
      <c r="DE41" s="730"/>
      <c r="DF41" s="730" t="s">
        <v>4598</v>
      </c>
      <c r="DG41" s="731" t="s">
        <v>3349</v>
      </c>
      <c r="DH41" s="669"/>
      <c r="DI41" s="729"/>
      <c r="DJ41" s="729"/>
      <c r="DK41" s="729"/>
      <c r="DL41" s="729"/>
      <c r="DM41" s="729"/>
      <c r="DN41" s="730"/>
      <c r="DO41" s="730"/>
      <c r="DP41" s="730"/>
      <c r="DQ41" s="731"/>
      <c r="DR41" s="669"/>
      <c r="DS41" s="729"/>
      <c r="DT41" s="729"/>
      <c r="DU41" s="729"/>
      <c r="DV41" s="729"/>
      <c r="DW41" s="729"/>
      <c r="DX41" s="730"/>
      <c r="DY41" s="730"/>
      <c r="DZ41" s="730"/>
      <c r="EA41" s="731"/>
      <c r="EB41" s="669"/>
      <c r="EC41" s="729"/>
      <c r="ED41" s="729"/>
      <c r="EE41" s="729"/>
      <c r="EF41" s="729"/>
      <c r="EG41" s="729"/>
      <c r="EH41" s="730"/>
      <c r="EI41" s="730"/>
      <c r="EJ41" s="730"/>
      <c r="EK41" s="731"/>
      <c r="EL41" s="669"/>
      <c r="EM41" s="729"/>
      <c r="EN41" s="729"/>
      <c r="EO41" s="729"/>
      <c r="EP41" s="729"/>
      <c r="EQ41" s="729"/>
      <c r="ER41" s="730"/>
      <c r="ES41" s="730"/>
      <c r="ET41" s="730"/>
      <c r="EU41" s="731"/>
      <c r="EV41" s="669"/>
      <c r="EW41" s="729"/>
      <c r="EX41" s="729"/>
      <c r="EY41" s="729"/>
      <c r="EZ41" s="729"/>
      <c r="FA41" s="729"/>
      <c r="FB41" s="730"/>
      <c r="FC41" s="730"/>
      <c r="FD41" s="730"/>
      <c r="FE41" s="731"/>
      <c r="FF41" s="669"/>
      <c r="FG41" s="729"/>
      <c r="FH41" s="729"/>
      <c r="FI41" s="729"/>
      <c r="FJ41" s="729"/>
      <c r="FK41" s="729"/>
      <c r="FL41" s="730"/>
      <c r="FM41" s="730"/>
      <c r="FN41" s="730"/>
      <c r="FO41" s="731"/>
      <c r="FP41" s="669" t="s">
        <v>3368</v>
      </c>
      <c r="FQ41" s="729" t="s">
        <v>2426</v>
      </c>
      <c r="FR41" s="729" t="s">
        <v>4532</v>
      </c>
      <c r="FS41" s="729" t="s">
        <v>34</v>
      </c>
      <c r="FT41" s="729" t="s">
        <v>3092</v>
      </c>
      <c r="FU41" s="729" t="s">
        <v>2278</v>
      </c>
      <c r="FV41" s="730">
        <v>420.0</v>
      </c>
      <c r="FW41" s="730"/>
      <c r="FX41" s="730"/>
      <c r="FY41" s="731" t="s">
        <v>3363</v>
      </c>
      <c r="FZ41" s="669"/>
      <c r="GA41" s="729"/>
      <c r="GB41" s="729"/>
      <c r="GC41" s="729"/>
      <c r="GD41" s="729"/>
      <c r="GE41" s="729"/>
      <c r="GF41" s="730"/>
      <c r="GG41" s="730"/>
      <c r="GH41" s="730"/>
      <c r="GI41" s="731"/>
      <c r="GJ41" s="669"/>
      <c r="GK41" s="729"/>
      <c r="GL41" s="729"/>
      <c r="GM41" s="729"/>
      <c r="GN41" s="729"/>
      <c r="GO41" s="729"/>
      <c r="GP41" s="730"/>
      <c r="GQ41" s="730"/>
      <c r="GR41" s="730"/>
      <c r="GS41" s="731"/>
      <c r="GT41" s="669"/>
      <c r="GU41" s="729"/>
      <c r="GV41" s="729"/>
      <c r="GW41" s="729"/>
      <c r="GX41" s="729"/>
      <c r="GY41" s="729"/>
      <c r="GZ41" s="730"/>
      <c r="HA41" s="730"/>
      <c r="HB41" s="730"/>
      <c r="HC41" s="731"/>
      <c r="HD41" s="669"/>
      <c r="HE41" s="729"/>
      <c r="HF41" s="729"/>
      <c r="HG41" s="729"/>
      <c r="HH41" s="729"/>
      <c r="HI41" s="729"/>
      <c r="HJ41" s="730"/>
      <c r="HK41" s="730"/>
      <c r="HL41" s="730"/>
      <c r="HM41" s="731"/>
      <c r="HN41" s="669"/>
      <c r="HO41" s="729"/>
      <c r="HP41" s="729"/>
      <c r="HQ41" s="729"/>
      <c r="HR41" s="729"/>
      <c r="HS41" s="729"/>
      <c r="HT41" s="730"/>
      <c r="HU41" s="730"/>
      <c r="HV41" s="730"/>
      <c r="HW41" s="731"/>
      <c r="HX41" s="669"/>
      <c r="HY41" s="729"/>
      <c r="HZ41" s="729"/>
      <c r="IA41" s="729"/>
      <c r="IB41" s="729"/>
      <c r="IC41" s="729"/>
      <c r="ID41" s="730"/>
      <c r="IE41" s="730"/>
      <c r="IF41" s="730"/>
      <c r="IG41" s="731"/>
      <c r="IH41" s="669"/>
      <c r="II41" s="729"/>
      <c r="IJ41" s="729"/>
      <c r="IK41" s="729"/>
      <c r="IL41" s="729"/>
      <c r="IM41" s="729"/>
      <c r="IN41" s="730"/>
      <c r="IO41" s="730"/>
      <c r="IP41" s="730"/>
      <c r="IQ41" s="731"/>
      <c r="IR41" s="669"/>
      <c r="IS41" s="729"/>
      <c r="IT41" s="729"/>
      <c r="IU41" s="729"/>
      <c r="IV41" s="729"/>
      <c r="IW41" s="729"/>
      <c r="IX41" s="730"/>
      <c r="IY41" s="730"/>
      <c r="IZ41" s="730"/>
      <c r="JA41" s="731"/>
      <c r="JB41" s="669"/>
      <c r="JC41" s="729"/>
      <c r="JD41" s="729"/>
      <c r="JE41" s="729"/>
      <c r="JF41" s="729"/>
      <c r="JG41" s="729"/>
      <c r="JH41" s="730"/>
      <c r="JI41" s="730"/>
      <c r="JJ41" s="730"/>
      <c r="JK41" s="731"/>
      <c r="JL41" s="669"/>
      <c r="JM41" s="729"/>
      <c r="JN41" s="729"/>
      <c r="JO41" s="729"/>
      <c r="JP41" s="729"/>
      <c r="JQ41" s="729"/>
      <c r="JR41" s="730"/>
      <c r="JS41" s="730"/>
      <c r="JT41" s="730"/>
      <c r="JU41" s="731"/>
      <c r="JV41" s="669"/>
      <c r="JW41" s="729"/>
      <c r="JX41" s="729"/>
      <c r="JY41" s="729"/>
      <c r="JZ41" s="729"/>
      <c r="KA41" s="729"/>
      <c r="KB41" s="730"/>
      <c r="KC41" s="730"/>
      <c r="KD41" s="730"/>
      <c r="KE41" s="731"/>
      <c r="KF41" s="669"/>
      <c r="KG41" s="729"/>
      <c r="KH41" s="729"/>
      <c r="KI41" s="729"/>
      <c r="KJ41" s="729"/>
      <c r="KK41" s="729"/>
      <c r="KL41" s="730"/>
      <c r="KM41" s="730"/>
      <c r="KN41" s="730"/>
      <c r="KO41" s="731"/>
      <c r="KP41" s="669"/>
      <c r="KQ41" s="729"/>
      <c r="KR41" s="729"/>
      <c r="KS41" s="729"/>
      <c r="KT41" s="729"/>
      <c r="KU41" s="729"/>
      <c r="KV41" s="730"/>
      <c r="KW41" s="730"/>
      <c r="KX41" s="730"/>
      <c r="KY41" s="731"/>
    </row>
    <row r="42" ht="15.75" customHeight="1">
      <c r="A42" s="732">
        <v>0.20833333333333334</v>
      </c>
      <c r="B42" s="546"/>
      <c r="C42" s="546"/>
      <c r="D42" s="546"/>
      <c r="E42" s="546"/>
      <c r="F42" s="546"/>
      <c r="G42" s="546"/>
      <c r="H42" s="713"/>
      <c r="I42" s="713"/>
      <c r="J42" s="713"/>
      <c r="K42" s="734"/>
      <c r="L42" s="546"/>
      <c r="M42" s="546"/>
      <c r="N42" s="546"/>
      <c r="O42" s="546"/>
      <c r="P42" s="546"/>
      <c r="Q42" s="546"/>
      <c r="R42" s="713"/>
      <c r="S42" s="713"/>
      <c r="T42" s="713"/>
      <c r="U42" s="734"/>
      <c r="V42" s="546" t="s">
        <v>3341</v>
      </c>
      <c r="W42" s="546" t="s">
        <v>2426</v>
      </c>
      <c r="X42" s="546" t="s">
        <v>4470</v>
      </c>
      <c r="Y42" s="546" t="s">
        <v>34</v>
      </c>
      <c r="Z42" s="546" t="s">
        <v>3097</v>
      </c>
      <c r="AA42" s="546" t="s">
        <v>698</v>
      </c>
      <c r="AB42" s="713">
        <v>420.0</v>
      </c>
      <c r="AC42" s="713" t="s">
        <v>3355</v>
      </c>
      <c r="AD42" s="713"/>
      <c r="AE42" s="734" t="s">
        <v>3349</v>
      </c>
      <c r="AF42" s="546" t="s">
        <v>3341</v>
      </c>
      <c r="AG42" s="546" t="s">
        <v>2426</v>
      </c>
      <c r="AH42" s="546" t="s">
        <v>4470</v>
      </c>
      <c r="AI42" s="546" t="s">
        <v>34</v>
      </c>
      <c r="AJ42" s="546" t="s">
        <v>3097</v>
      </c>
      <c r="AK42" s="546" t="s">
        <v>698</v>
      </c>
      <c r="AL42" s="713">
        <v>420.0</v>
      </c>
      <c r="AM42" s="713"/>
      <c r="AN42" s="713"/>
      <c r="AO42" s="734" t="s">
        <v>3349</v>
      </c>
      <c r="AP42" s="546" t="s">
        <v>3341</v>
      </c>
      <c r="AQ42" s="875" t="s">
        <v>2426</v>
      </c>
      <c r="AR42" s="875" t="s">
        <v>4466</v>
      </c>
      <c r="AS42" s="712" t="s">
        <v>34</v>
      </c>
      <c r="AT42" s="712" t="s">
        <v>3097</v>
      </c>
      <c r="AU42" s="661" t="s">
        <v>698</v>
      </c>
      <c r="AV42" s="713">
        <v>400.0</v>
      </c>
      <c r="AW42" s="713" t="s">
        <v>4427</v>
      </c>
      <c r="AX42" s="713"/>
      <c r="AY42" s="734" t="s">
        <v>3681</v>
      </c>
      <c r="AZ42" s="661" t="s">
        <v>3341</v>
      </c>
      <c r="BA42" s="661" t="s">
        <v>2426</v>
      </c>
      <c r="BB42" s="661" t="s">
        <v>4468</v>
      </c>
      <c r="BC42" s="661" t="s">
        <v>34</v>
      </c>
      <c r="BD42" s="661" t="s">
        <v>1748</v>
      </c>
      <c r="BE42" s="661" t="s">
        <v>2278</v>
      </c>
      <c r="BF42" s="709">
        <v>400.0</v>
      </c>
      <c r="BG42" s="713" t="s">
        <v>4427</v>
      </c>
      <c r="BH42" s="713" t="s">
        <v>2508</v>
      </c>
      <c r="BI42" s="734" t="s">
        <v>3363</v>
      </c>
      <c r="BT42" s="546"/>
      <c r="BU42" s="546"/>
      <c r="BV42" s="546"/>
      <c r="BW42" s="546"/>
      <c r="BX42" s="546"/>
      <c r="BY42" s="546"/>
      <c r="BZ42" s="713"/>
      <c r="CA42" s="713"/>
      <c r="CB42" s="713"/>
      <c r="CC42" s="734"/>
      <c r="CD42" s="546"/>
      <c r="CE42" s="546"/>
      <c r="CF42" s="546"/>
      <c r="CG42" s="546"/>
      <c r="CH42" s="546"/>
      <c r="CI42" s="546"/>
      <c r="CJ42" s="713"/>
      <c r="CK42" s="713"/>
      <c r="CL42" s="713"/>
      <c r="CM42" s="734"/>
      <c r="CN42" s="546" t="s">
        <v>3368</v>
      </c>
      <c r="CO42" s="546" t="s">
        <v>2426</v>
      </c>
      <c r="CP42" s="546" t="s">
        <v>2664</v>
      </c>
      <c r="CQ42" s="546" t="s">
        <v>34</v>
      </c>
      <c r="CR42" s="546" t="s">
        <v>3097</v>
      </c>
      <c r="CS42" s="546" t="s">
        <v>2502</v>
      </c>
      <c r="CT42" s="713">
        <v>300.0</v>
      </c>
      <c r="CU42" s="713" t="s">
        <v>4427</v>
      </c>
      <c r="CV42" s="713" t="s">
        <v>4599</v>
      </c>
      <c r="CW42" s="734" t="s">
        <v>3363</v>
      </c>
      <c r="CX42" s="392" t="s">
        <v>3341</v>
      </c>
      <c r="CY42" s="660" t="s">
        <v>2426</v>
      </c>
      <c r="CZ42" s="660" t="s">
        <v>2636</v>
      </c>
      <c r="DA42" s="660" t="s">
        <v>34</v>
      </c>
      <c r="DB42" s="660" t="s">
        <v>3092</v>
      </c>
      <c r="DC42" s="660" t="s">
        <v>2278</v>
      </c>
      <c r="DD42" s="774">
        <v>420.0</v>
      </c>
      <c r="DE42" s="713"/>
      <c r="DF42" s="713" t="s">
        <v>4579</v>
      </c>
      <c r="DG42" s="734" t="s">
        <v>3349</v>
      </c>
      <c r="DH42" s="546"/>
      <c r="DI42" s="546"/>
      <c r="DJ42" s="546" t="s">
        <v>4443</v>
      </c>
      <c r="DK42" s="546" t="s">
        <v>3111</v>
      </c>
      <c r="DL42" s="546" t="s">
        <v>3105</v>
      </c>
      <c r="DM42" s="546" t="s">
        <v>698</v>
      </c>
      <c r="DN42" s="713">
        <v>125.0</v>
      </c>
      <c r="DO42" s="713" t="s">
        <v>4427</v>
      </c>
      <c r="DP42" s="713"/>
      <c r="DQ42" s="734" t="s">
        <v>3363</v>
      </c>
      <c r="DR42" s="661" t="s">
        <v>3368</v>
      </c>
      <c r="DS42" s="661" t="s">
        <v>1962</v>
      </c>
      <c r="DT42" s="661" t="s">
        <v>2694</v>
      </c>
      <c r="DU42" s="661" t="s">
        <v>34</v>
      </c>
      <c r="DV42" s="661" t="s">
        <v>3104</v>
      </c>
      <c r="DW42" s="661" t="s">
        <v>2502</v>
      </c>
      <c r="DX42" s="709">
        <v>0.0</v>
      </c>
      <c r="DY42" s="713" t="s">
        <v>3114</v>
      </c>
      <c r="DZ42" s="713"/>
      <c r="EA42" s="734" t="s">
        <v>3349</v>
      </c>
      <c r="EB42" s="661" t="s">
        <v>3341</v>
      </c>
      <c r="EC42" s="661" t="s">
        <v>2426</v>
      </c>
      <c r="ED42" s="661" t="s">
        <v>2602</v>
      </c>
      <c r="EE42" s="661" t="s">
        <v>34</v>
      </c>
      <c r="EF42" s="661" t="s">
        <v>3097</v>
      </c>
      <c r="EG42" s="661" t="s">
        <v>698</v>
      </c>
      <c r="EH42" s="709">
        <v>400.0</v>
      </c>
      <c r="EI42" s="713" t="s">
        <v>3355</v>
      </c>
      <c r="EJ42" s="713"/>
      <c r="EK42" s="734" t="s">
        <v>3349</v>
      </c>
      <c r="EL42" s="546"/>
      <c r="EM42" s="546"/>
      <c r="EN42" s="546"/>
      <c r="EO42" s="546"/>
      <c r="EP42" s="546"/>
      <c r="EQ42" s="546"/>
      <c r="ER42" s="713"/>
      <c r="ES42" s="713"/>
      <c r="ET42" s="713"/>
      <c r="EU42" s="734"/>
      <c r="EV42" s="546"/>
      <c r="EW42" s="546"/>
      <c r="EX42" s="546"/>
      <c r="EY42" s="546"/>
      <c r="EZ42" s="546"/>
      <c r="FA42" s="546"/>
      <c r="FB42" s="713"/>
      <c r="FC42" s="713"/>
      <c r="FD42" s="713"/>
      <c r="FE42" s="734"/>
      <c r="FF42" s="546"/>
      <c r="FG42" s="546"/>
      <c r="FH42" s="546" t="s">
        <v>3717</v>
      </c>
      <c r="FI42" s="546"/>
      <c r="FJ42" s="546" t="s">
        <v>3100</v>
      </c>
      <c r="FK42" s="546" t="s">
        <v>698</v>
      </c>
      <c r="FL42" s="713" t="s">
        <v>902</v>
      </c>
      <c r="FM42" s="713" t="s">
        <v>4427</v>
      </c>
      <c r="FN42" s="713"/>
      <c r="FO42" s="734" t="s">
        <v>3363</v>
      </c>
      <c r="FP42" s="546" t="s">
        <v>3341</v>
      </c>
      <c r="FQ42" s="546" t="s">
        <v>2426</v>
      </c>
      <c r="FR42" s="546" t="s">
        <v>2332</v>
      </c>
      <c r="FS42" s="546" t="s">
        <v>2311</v>
      </c>
      <c r="FT42" s="546" t="s">
        <v>3097</v>
      </c>
      <c r="FU42" s="546" t="s">
        <v>698</v>
      </c>
      <c r="FV42" s="713">
        <v>200.0</v>
      </c>
      <c r="FW42" s="713"/>
      <c r="FX42" s="713"/>
      <c r="FY42" s="734" t="s">
        <v>3681</v>
      </c>
      <c r="FZ42" s="546" t="s">
        <v>3368</v>
      </c>
      <c r="GA42" s="546" t="s">
        <v>1163</v>
      </c>
      <c r="GB42" s="546" t="s">
        <v>4600</v>
      </c>
      <c r="GC42" s="546" t="s">
        <v>70</v>
      </c>
      <c r="GD42" s="546" t="s">
        <v>602</v>
      </c>
      <c r="GE42" s="546" t="s">
        <v>2278</v>
      </c>
      <c r="GF42" s="713">
        <v>285.0</v>
      </c>
      <c r="GG42" s="713"/>
      <c r="GH42" s="713"/>
      <c r="GI42" s="734" t="s">
        <v>3349</v>
      </c>
      <c r="GJ42" s="661" t="s">
        <v>3341</v>
      </c>
      <c r="GK42" s="661" t="s">
        <v>2426</v>
      </c>
      <c r="GL42" s="661" t="s">
        <v>4468</v>
      </c>
      <c r="GM42" s="661" t="s">
        <v>34</v>
      </c>
      <c r="GN42" s="661" t="s">
        <v>1748</v>
      </c>
      <c r="GO42" s="661" t="s">
        <v>2278</v>
      </c>
      <c r="GP42" s="709">
        <v>400.0</v>
      </c>
      <c r="GQ42" s="713"/>
      <c r="GR42" s="713"/>
      <c r="GS42" s="734" t="s">
        <v>3384</v>
      </c>
      <c r="GT42" s="546" t="s">
        <v>3368</v>
      </c>
      <c r="GU42" s="546" t="s">
        <v>2426</v>
      </c>
      <c r="GV42" s="546" t="s">
        <v>2684</v>
      </c>
      <c r="GW42" s="546" t="s">
        <v>40</v>
      </c>
      <c r="GX42" s="546" t="s">
        <v>3106</v>
      </c>
      <c r="GY42" s="546" t="s">
        <v>698</v>
      </c>
      <c r="GZ42" s="713">
        <v>520.0</v>
      </c>
      <c r="HA42" s="713" t="s">
        <v>3355</v>
      </c>
      <c r="HB42" s="713"/>
      <c r="HC42" s="734" t="s">
        <v>3363</v>
      </c>
      <c r="HD42" s="546"/>
      <c r="HE42" s="546"/>
      <c r="HF42" s="546"/>
      <c r="HG42" s="546"/>
      <c r="HH42" s="546"/>
      <c r="HI42" s="546"/>
      <c r="HJ42" s="713"/>
      <c r="HK42" s="713"/>
      <c r="HL42" s="713"/>
      <c r="HM42" s="734"/>
      <c r="HN42" s="546"/>
      <c r="HO42" s="546"/>
      <c r="HP42" s="546"/>
      <c r="HQ42" s="546"/>
      <c r="HR42" s="546"/>
      <c r="HS42" s="546"/>
      <c r="HT42" s="713"/>
      <c r="HU42" s="713"/>
      <c r="HV42" s="713"/>
      <c r="HW42" s="734"/>
      <c r="HX42" s="320" t="s">
        <v>3341</v>
      </c>
      <c r="HY42" s="320" t="s">
        <v>2426</v>
      </c>
      <c r="HZ42" s="881" t="s">
        <v>1963</v>
      </c>
      <c r="IA42" s="881" t="s">
        <v>34</v>
      </c>
      <c r="IB42" s="320" t="s">
        <v>3097</v>
      </c>
      <c r="IC42" s="881" t="s">
        <v>698</v>
      </c>
      <c r="ID42" s="528">
        <v>400.0</v>
      </c>
      <c r="IE42" s="713" t="s">
        <v>3355</v>
      </c>
      <c r="IF42" s="713"/>
      <c r="IG42" s="734" t="s">
        <v>3363</v>
      </c>
      <c r="IH42" s="546" t="s">
        <v>3341</v>
      </c>
      <c r="II42" s="546" t="s">
        <v>2426</v>
      </c>
      <c r="IJ42" s="546" t="s">
        <v>2669</v>
      </c>
      <c r="IK42" s="546" t="s">
        <v>70</v>
      </c>
      <c r="IL42" s="546" t="s">
        <v>3097</v>
      </c>
      <c r="IM42" s="546" t="s">
        <v>698</v>
      </c>
      <c r="IN42" s="713">
        <v>420.0</v>
      </c>
      <c r="IO42" s="713" t="s">
        <v>3355</v>
      </c>
      <c r="IP42" s="713"/>
      <c r="IQ42" s="734" t="s">
        <v>3363</v>
      </c>
      <c r="IR42" s="661" t="s">
        <v>3368</v>
      </c>
      <c r="IS42" s="661" t="s">
        <v>2426</v>
      </c>
      <c r="IT42" s="661" t="s">
        <v>2708</v>
      </c>
      <c r="IU42" s="661" t="s">
        <v>70</v>
      </c>
      <c r="IV42" s="661" t="s">
        <v>602</v>
      </c>
      <c r="IW42" s="661" t="s">
        <v>2278</v>
      </c>
      <c r="IX42" s="709">
        <v>480.0</v>
      </c>
      <c r="IY42" s="713" t="s">
        <v>3355</v>
      </c>
      <c r="IZ42" s="713"/>
      <c r="JA42" s="734" t="s">
        <v>3349</v>
      </c>
      <c r="JB42" s="546" t="s">
        <v>3341</v>
      </c>
      <c r="JC42" s="546" t="s">
        <v>2426</v>
      </c>
      <c r="JD42" s="546" t="s">
        <v>2602</v>
      </c>
      <c r="JE42" s="546" t="s">
        <v>34</v>
      </c>
      <c r="JF42" s="546" t="s">
        <v>3097</v>
      </c>
      <c r="JG42" s="546" t="s">
        <v>698</v>
      </c>
      <c r="JH42" s="713">
        <v>400.0</v>
      </c>
      <c r="JI42" s="713" t="s">
        <v>3355</v>
      </c>
      <c r="JJ42" s="713"/>
      <c r="JK42" s="734" t="s">
        <v>3363</v>
      </c>
      <c r="JT42" s="713"/>
      <c r="JU42" s="734"/>
      <c r="JV42" s="546"/>
      <c r="JW42" s="546"/>
      <c r="JX42" s="546"/>
      <c r="JY42" s="546"/>
      <c r="JZ42" s="546"/>
      <c r="KA42" s="546"/>
      <c r="KB42" s="713"/>
      <c r="KC42" s="713"/>
      <c r="KD42" s="713"/>
      <c r="KE42" s="734"/>
      <c r="KF42" s="546"/>
      <c r="KG42" s="546"/>
      <c r="KH42" s="546"/>
      <c r="KI42" s="546"/>
      <c r="KJ42" s="546"/>
      <c r="KK42" s="546"/>
      <c r="KL42" s="713"/>
      <c r="KM42" s="713"/>
      <c r="KN42" s="713"/>
      <c r="KO42" s="734"/>
      <c r="KP42" s="546"/>
      <c r="KQ42" s="546"/>
      <c r="KR42" s="546"/>
      <c r="KS42" s="546"/>
      <c r="KT42" s="546"/>
      <c r="KU42" s="546"/>
      <c r="KV42" s="713"/>
      <c r="KW42" s="713"/>
      <c r="KX42" s="713"/>
      <c r="KY42" s="734"/>
    </row>
    <row r="43" ht="15.75" customHeight="1">
      <c r="A43" s="715">
        <v>0.20833333333333334</v>
      </c>
      <c r="B43" s="669"/>
      <c r="C43" s="669"/>
      <c r="D43" s="669"/>
      <c r="E43" s="669"/>
      <c r="F43" s="669"/>
      <c r="G43" s="669"/>
      <c r="H43" s="700"/>
      <c r="I43" s="700"/>
      <c r="J43" s="700"/>
      <c r="K43" s="716"/>
      <c r="L43" s="669"/>
      <c r="M43" s="669"/>
      <c r="N43" s="669"/>
      <c r="O43" s="669"/>
      <c r="P43" s="669"/>
      <c r="Q43" s="669"/>
      <c r="R43" s="700"/>
      <c r="S43" s="700"/>
      <c r="T43" s="700"/>
      <c r="U43" s="716"/>
      <c r="V43" s="669"/>
      <c r="W43" s="669"/>
      <c r="X43" s="669"/>
      <c r="Y43" s="669"/>
      <c r="AA43" s="669"/>
      <c r="AB43" s="700"/>
      <c r="AC43" s="700"/>
      <c r="AD43" s="700"/>
      <c r="AE43" s="716"/>
      <c r="AF43" s="669"/>
      <c r="AG43" s="669"/>
      <c r="AH43" s="669"/>
      <c r="AI43" s="669"/>
      <c r="AJ43" s="669"/>
      <c r="AK43" s="669"/>
      <c r="AL43" s="700"/>
      <c r="AM43" s="700"/>
      <c r="AN43" s="700"/>
      <c r="AO43" s="716"/>
      <c r="AP43" s="669" t="s">
        <v>3368</v>
      </c>
      <c r="AQ43" s="669" t="s">
        <v>2426</v>
      </c>
      <c r="AR43" s="669" t="s">
        <v>2655</v>
      </c>
      <c r="AS43" s="669" t="s">
        <v>34</v>
      </c>
      <c r="AT43" s="669" t="s">
        <v>1604</v>
      </c>
      <c r="AU43" s="669" t="s">
        <v>2278</v>
      </c>
      <c r="AV43" s="700">
        <v>420.0</v>
      </c>
      <c r="AW43" s="700" t="s">
        <v>3355</v>
      </c>
      <c r="AX43" s="700"/>
      <c r="AY43" s="716" t="s">
        <v>3363</v>
      </c>
      <c r="BG43" s="700"/>
      <c r="BH43" s="700"/>
      <c r="BI43" s="716"/>
      <c r="BJ43" s="669"/>
      <c r="BK43" s="669"/>
      <c r="BL43" s="669"/>
      <c r="BM43" s="669"/>
      <c r="BN43" s="669"/>
      <c r="BO43" s="669"/>
      <c r="BP43" s="700"/>
      <c r="BQ43" s="700"/>
      <c r="BR43" s="700"/>
      <c r="BS43" s="716"/>
      <c r="BT43" s="669"/>
      <c r="BU43" s="669"/>
      <c r="BV43" s="669"/>
      <c r="BW43" s="669"/>
      <c r="BX43" s="669"/>
      <c r="BY43" s="669"/>
      <c r="BZ43" s="700"/>
      <c r="CA43" s="700"/>
      <c r="CB43" s="700"/>
      <c r="CC43" s="716"/>
      <c r="CD43" s="669"/>
      <c r="CE43" s="669"/>
      <c r="CF43" s="669"/>
      <c r="CG43" s="669"/>
      <c r="CH43" s="669"/>
      <c r="CI43" s="669"/>
      <c r="CJ43" s="700"/>
      <c r="CK43" s="700"/>
      <c r="CL43" s="700"/>
      <c r="CM43" s="716"/>
      <c r="CN43" s="669"/>
      <c r="CO43" s="669"/>
      <c r="CP43" s="669"/>
      <c r="CQ43" s="669"/>
      <c r="CR43" s="669"/>
      <c r="CS43" s="669"/>
      <c r="CT43" s="700"/>
      <c r="CU43" s="700"/>
      <c r="CV43" s="700"/>
      <c r="CW43" s="809"/>
      <c r="CX43" s="341" t="s">
        <v>3341</v>
      </c>
      <c r="CY43" s="341" t="s">
        <v>2426</v>
      </c>
      <c r="CZ43" s="341" t="s">
        <v>2443</v>
      </c>
      <c r="DA43" s="341" t="s">
        <v>34</v>
      </c>
      <c r="DB43" s="341" t="s">
        <v>3097</v>
      </c>
      <c r="DC43" s="341" t="s">
        <v>698</v>
      </c>
      <c r="DD43" s="342">
        <v>400.0</v>
      </c>
      <c r="DE43" s="828" t="s">
        <v>3355</v>
      </c>
      <c r="DF43" s="700"/>
      <c r="DG43" s="716" t="s">
        <v>3363</v>
      </c>
      <c r="DH43" s="669" t="s">
        <v>3341</v>
      </c>
      <c r="DI43" s="669" t="s">
        <v>1780</v>
      </c>
      <c r="DJ43" s="669" t="s">
        <v>2620</v>
      </c>
      <c r="DK43" s="669" t="s">
        <v>34</v>
      </c>
      <c r="DL43" s="669" t="s">
        <v>602</v>
      </c>
      <c r="DM43" s="669" t="s">
        <v>2278</v>
      </c>
      <c r="DN43" s="700" t="s">
        <v>2107</v>
      </c>
      <c r="DO43" s="700" t="s">
        <v>3114</v>
      </c>
      <c r="DP43" s="700"/>
      <c r="DQ43" s="716" t="s">
        <v>3363</v>
      </c>
      <c r="DR43" s="669" t="s">
        <v>3341</v>
      </c>
      <c r="DS43" s="669" t="s">
        <v>2426</v>
      </c>
      <c r="DT43" s="669" t="s">
        <v>2669</v>
      </c>
      <c r="DU43" s="669" t="s">
        <v>70</v>
      </c>
      <c r="DV43" s="669" t="s">
        <v>3097</v>
      </c>
      <c r="DW43" s="669" t="s">
        <v>698</v>
      </c>
      <c r="DX43" s="700">
        <v>480.0</v>
      </c>
      <c r="DY43" s="700" t="s">
        <v>3355</v>
      </c>
      <c r="DZ43" s="700"/>
      <c r="EA43" s="716" t="s">
        <v>3363</v>
      </c>
      <c r="EB43" s="669"/>
      <c r="EC43" s="669"/>
      <c r="ED43" s="669"/>
      <c r="EE43" s="669"/>
      <c r="EF43" s="669"/>
      <c r="EG43" s="669"/>
      <c r="EH43" s="700"/>
      <c r="EI43" s="700"/>
      <c r="EJ43" s="700"/>
      <c r="EK43" s="716"/>
      <c r="EL43" s="669"/>
      <c r="EM43" s="669"/>
      <c r="EN43" s="669"/>
      <c r="EO43" s="669"/>
      <c r="EP43" s="669"/>
      <c r="EQ43" s="669"/>
      <c r="ER43" s="700"/>
      <c r="ES43" s="700"/>
      <c r="ET43" s="700"/>
      <c r="EU43" s="716"/>
      <c r="EV43" s="669"/>
      <c r="EW43" s="669"/>
      <c r="EX43" s="669"/>
      <c r="EY43" s="669"/>
      <c r="EZ43" s="669"/>
      <c r="FA43" s="669"/>
      <c r="FB43" s="700"/>
      <c r="FC43" s="700"/>
      <c r="FD43" s="700"/>
      <c r="FE43" s="716"/>
      <c r="FF43" s="669" t="s">
        <v>3368</v>
      </c>
      <c r="FG43" s="669" t="s">
        <v>1780</v>
      </c>
      <c r="FH43" s="669" t="s">
        <v>2678</v>
      </c>
      <c r="FI43" s="669" t="s">
        <v>34</v>
      </c>
      <c r="FJ43" s="669" t="s">
        <v>3097</v>
      </c>
      <c r="FK43" s="669" t="s">
        <v>2289</v>
      </c>
      <c r="FL43" s="700">
        <v>0.0</v>
      </c>
      <c r="FM43" s="700" t="s">
        <v>3114</v>
      </c>
      <c r="FN43" s="700"/>
      <c r="FO43" s="716" t="s">
        <v>3363</v>
      </c>
      <c r="FP43" s="669" t="s">
        <v>3341</v>
      </c>
      <c r="FQ43" s="669" t="s">
        <v>2426</v>
      </c>
      <c r="FR43" s="669" t="s">
        <v>2636</v>
      </c>
      <c r="FS43" s="669" t="s">
        <v>34</v>
      </c>
      <c r="FT43" s="669" t="s">
        <v>3092</v>
      </c>
      <c r="FU43" s="669" t="s">
        <v>2278</v>
      </c>
      <c r="FV43" s="700">
        <v>420.0</v>
      </c>
      <c r="FW43" s="700" t="s">
        <v>3344</v>
      </c>
      <c r="FX43" s="700"/>
      <c r="FY43" s="716" t="s">
        <v>3363</v>
      </c>
      <c r="FZ43" s="669" t="s">
        <v>3341</v>
      </c>
      <c r="GA43" s="669" t="s">
        <v>2426</v>
      </c>
      <c r="GB43" s="669" t="s">
        <v>2586</v>
      </c>
      <c r="GC43" s="669" t="s">
        <v>34</v>
      </c>
      <c r="GD43" s="669" t="s">
        <v>3117</v>
      </c>
      <c r="GE43" s="669" t="s">
        <v>698</v>
      </c>
      <c r="GF43" s="700">
        <v>0.0</v>
      </c>
      <c r="GG43" s="700" t="s">
        <v>2413</v>
      </c>
      <c r="GH43" s="700"/>
      <c r="GI43" s="716" t="s">
        <v>3363</v>
      </c>
      <c r="GJ43" s="703" t="s">
        <v>3341</v>
      </c>
      <c r="GK43" s="703" t="s">
        <v>2426</v>
      </c>
      <c r="GL43" s="703" t="s">
        <v>798</v>
      </c>
      <c r="GM43" s="703" t="s">
        <v>34</v>
      </c>
      <c r="GN43" s="703" t="s">
        <v>3106</v>
      </c>
      <c r="GO43" s="703" t="s">
        <v>2289</v>
      </c>
      <c r="GP43" s="780">
        <v>400.0</v>
      </c>
      <c r="GQ43" s="700" t="s">
        <v>3355</v>
      </c>
      <c r="GR43" s="700"/>
      <c r="GS43" s="716" t="s">
        <v>3363</v>
      </c>
      <c r="GT43" s="669"/>
      <c r="GU43" s="669"/>
      <c r="GV43" s="669"/>
      <c r="GW43" s="669"/>
      <c r="GX43" s="669"/>
      <c r="GY43" s="669"/>
      <c r="GZ43" s="700"/>
      <c r="HA43" s="700"/>
      <c r="HB43" s="700"/>
      <c r="HC43" s="716"/>
      <c r="HD43" s="669"/>
      <c r="HE43" s="669"/>
      <c r="HF43" s="669"/>
      <c r="HG43" s="669"/>
      <c r="HH43" s="669"/>
      <c r="HI43" s="669"/>
      <c r="HJ43" s="700"/>
      <c r="HK43" s="700"/>
      <c r="HL43" s="700"/>
      <c r="HM43" s="716"/>
      <c r="HN43" s="669"/>
      <c r="HO43" s="669"/>
      <c r="HP43" s="669"/>
      <c r="HQ43" s="669"/>
      <c r="HR43" s="669"/>
      <c r="HS43" s="669"/>
      <c r="HT43" s="700"/>
      <c r="HU43" s="700"/>
      <c r="HV43" s="700"/>
      <c r="HW43" s="716"/>
      <c r="HX43" s="669"/>
      <c r="HY43" s="669"/>
      <c r="HZ43" s="685" t="s">
        <v>3717</v>
      </c>
      <c r="IA43" s="685"/>
      <c r="IB43" s="685" t="s">
        <v>3100</v>
      </c>
      <c r="IC43" s="685" t="s">
        <v>698</v>
      </c>
      <c r="ID43" s="698" t="s">
        <v>902</v>
      </c>
      <c r="IE43" s="700" t="s">
        <v>4427</v>
      </c>
      <c r="IF43" s="700"/>
      <c r="IG43" s="716" t="s">
        <v>3358</v>
      </c>
      <c r="IH43" s="669" t="s">
        <v>3341</v>
      </c>
      <c r="II43" s="669" t="s">
        <v>2426</v>
      </c>
      <c r="IJ43" s="669" t="s">
        <v>2593</v>
      </c>
      <c r="IK43" s="669" t="s">
        <v>34</v>
      </c>
      <c r="IL43" s="669" t="s">
        <v>602</v>
      </c>
      <c r="IM43" s="669" t="s">
        <v>2278</v>
      </c>
      <c r="IN43" s="700">
        <v>420.0</v>
      </c>
      <c r="IO43" s="700" t="s">
        <v>3355</v>
      </c>
      <c r="IP43" s="700"/>
      <c r="IQ43" s="716" t="s">
        <v>3363</v>
      </c>
      <c r="IR43" s="669"/>
      <c r="IS43" s="669"/>
      <c r="IT43" s="669"/>
      <c r="IU43" s="669"/>
      <c r="IV43" s="669"/>
      <c r="IW43" s="669"/>
      <c r="IX43" s="700"/>
      <c r="IY43" s="700"/>
      <c r="IZ43" s="700"/>
      <c r="JA43" s="716"/>
      <c r="JB43" s="669" t="s">
        <v>3341</v>
      </c>
      <c r="JC43" s="669" t="s">
        <v>2426</v>
      </c>
      <c r="JD43" s="669" t="s">
        <v>4468</v>
      </c>
      <c r="JE43" s="669" t="s">
        <v>34</v>
      </c>
      <c r="JF43" s="669" t="s">
        <v>1748</v>
      </c>
      <c r="JG43" s="669" t="s">
        <v>2278</v>
      </c>
      <c r="JH43" s="700">
        <v>400.0</v>
      </c>
      <c r="JI43" s="700"/>
      <c r="JJ43" s="700"/>
      <c r="JK43" s="716" t="s">
        <v>3363</v>
      </c>
      <c r="JL43" s="669" t="s">
        <v>3368</v>
      </c>
      <c r="JM43" s="669" t="s">
        <v>2426</v>
      </c>
      <c r="JN43" s="669" t="s">
        <v>1067</v>
      </c>
      <c r="JO43" s="669" t="s">
        <v>34</v>
      </c>
      <c r="JP43" s="669" t="s">
        <v>3106</v>
      </c>
      <c r="JQ43" s="669" t="s">
        <v>2289</v>
      </c>
      <c r="JR43" s="700">
        <v>420.0</v>
      </c>
      <c r="JS43" s="700" t="s">
        <v>4427</v>
      </c>
      <c r="JT43" s="700"/>
      <c r="JU43" s="716" t="s">
        <v>3363</v>
      </c>
      <c r="JV43" s="669"/>
      <c r="JW43" s="669"/>
      <c r="JX43" s="669"/>
      <c r="JY43" s="669"/>
      <c r="JZ43" s="669"/>
      <c r="KA43" s="669"/>
      <c r="KB43" s="700"/>
      <c r="KC43" s="700"/>
      <c r="KD43" s="700"/>
      <c r="KE43" s="716"/>
      <c r="KF43" s="669"/>
      <c r="KG43" s="669"/>
      <c r="KH43" s="669"/>
      <c r="KI43" s="669"/>
      <c r="KJ43" s="669"/>
      <c r="KK43" s="669"/>
      <c r="KL43" s="700"/>
      <c r="KM43" s="700"/>
      <c r="KN43" s="700"/>
      <c r="KO43" s="716"/>
      <c r="KP43" s="669"/>
      <c r="KQ43" s="669"/>
      <c r="KR43" s="669"/>
      <c r="KS43" s="669"/>
      <c r="KT43" s="669"/>
      <c r="KU43" s="669"/>
      <c r="KV43" s="700"/>
      <c r="KW43" s="700"/>
      <c r="KX43" s="700"/>
      <c r="KY43" s="716"/>
    </row>
    <row r="44" ht="15.75" customHeight="1">
      <c r="A44" s="708">
        <v>0.20833333333333334</v>
      </c>
      <c r="B44" s="661"/>
      <c r="C44" s="661"/>
      <c r="D44" s="661"/>
      <c r="E44" s="661"/>
      <c r="F44" s="661"/>
      <c r="G44" s="661"/>
      <c r="H44" s="709"/>
      <c r="I44" s="709"/>
      <c r="J44" s="709"/>
      <c r="K44" s="710"/>
      <c r="L44" s="661"/>
      <c r="M44" s="661"/>
      <c r="N44" s="661"/>
      <c r="O44" s="661"/>
      <c r="P44" s="661"/>
      <c r="Q44" s="661"/>
      <c r="R44" s="709"/>
      <c r="S44" s="709"/>
      <c r="T44" s="709"/>
      <c r="U44" s="710"/>
      <c r="V44" s="661"/>
      <c r="W44" s="661"/>
      <c r="X44" s="661"/>
      <c r="Y44" s="661"/>
      <c r="Z44" s="661"/>
      <c r="AA44" s="661"/>
      <c r="AB44" s="709"/>
      <c r="AC44" s="709"/>
      <c r="AD44" s="709"/>
      <c r="AE44" s="710"/>
      <c r="AF44" s="661"/>
      <c r="AG44" s="661"/>
      <c r="AH44" s="661"/>
      <c r="AI44" s="661"/>
      <c r="AJ44" s="661"/>
      <c r="AK44" s="661"/>
      <c r="AL44" s="709"/>
      <c r="AM44" s="709"/>
      <c r="AN44" s="709"/>
      <c r="AO44" s="710"/>
      <c r="AP44" s="661"/>
      <c r="AQ44" s="661"/>
      <c r="AR44" s="661"/>
      <c r="AS44" s="661"/>
      <c r="AT44" s="661"/>
      <c r="AU44" s="661"/>
      <c r="AV44" s="709"/>
      <c r="AW44" s="709"/>
      <c r="AX44" s="709"/>
      <c r="AY44" s="710"/>
      <c r="AZ44" s="661"/>
      <c r="BA44" s="661"/>
      <c r="BB44" s="661"/>
      <c r="BC44" s="661"/>
      <c r="BD44" s="661"/>
      <c r="BE44" s="661"/>
      <c r="BF44" s="709"/>
      <c r="BG44" s="709"/>
      <c r="BH44" s="709"/>
      <c r="BI44" s="710"/>
      <c r="BJ44" s="661"/>
      <c r="BK44" s="661"/>
      <c r="BL44" s="661"/>
      <c r="BM44" s="661"/>
      <c r="BN44" s="661"/>
      <c r="BO44" s="661"/>
      <c r="BP44" s="709"/>
      <c r="BQ44" s="709"/>
      <c r="BR44" s="709"/>
      <c r="BS44" s="710"/>
      <c r="BT44" s="661"/>
      <c r="BU44" s="661"/>
      <c r="BV44" s="661"/>
      <c r="BW44" s="661"/>
      <c r="BX44" s="661"/>
      <c r="BY44" s="661"/>
      <c r="BZ44" s="709"/>
      <c r="CA44" s="709"/>
      <c r="CB44" s="709"/>
      <c r="CC44" s="710"/>
      <c r="CD44" s="661"/>
      <c r="CE44" s="661"/>
      <c r="CF44" s="661"/>
      <c r="CG44" s="661"/>
      <c r="CH44" s="661"/>
      <c r="CI44" s="661"/>
      <c r="CJ44" s="709"/>
      <c r="CK44" s="709"/>
      <c r="CL44" s="709"/>
      <c r="CM44" s="710"/>
      <c r="CN44" s="661"/>
      <c r="CO44" s="661"/>
      <c r="CP44" s="661"/>
      <c r="CQ44" s="661"/>
      <c r="CR44" s="661"/>
      <c r="CS44" s="661"/>
      <c r="CT44" s="709"/>
      <c r="CU44" s="709"/>
      <c r="CV44" s="709"/>
      <c r="CW44" s="710"/>
      <c r="CX44" s="751" t="s">
        <v>3368</v>
      </c>
      <c r="CY44" s="751" t="s">
        <v>2426</v>
      </c>
      <c r="CZ44" s="137" t="s">
        <v>4601</v>
      </c>
      <c r="DA44" s="751" t="s">
        <v>34</v>
      </c>
      <c r="DB44" s="751" t="s">
        <v>1604</v>
      </c>
      <c r="DC44" s="751" t="s">
        <v>2278</v>
      </c>
      <c r="DD44" s="830">
        <v>420.0</v>
      </c>
      <c r="DE44" s="709"/>
      <c r="DF44" s="709"/>
      <c r="DG44" s="710" t="s">
        <v>3681</v>
      </c>
      <c r="DH44" s="661"/>
      <c r="DI44" s="661"/>
      <c r="DJ44" s="661"/>
      <c r="DK44" s="661"/>
      <c r="DL44" s="661"/>
      <c r="DM44" s="661"/>
      <c r="DN44" s="709"/>
      <c r="DO44" s="709"/>
      <c r="DP44" s="709"/>
      <c r="DQ44" s="710"/>
      <c r="DS44" s="661"/>
      <c r="DT44" s="661" t="s">
        <v>3781</v>
      </c>
      <c r="DU44" s="661" t="s">
        <v>3111</v>
      </c>
      <c r="DV44" s="661" t="s">
        <v>443</v>
      </c>
      <c r="DW44" s="661" t="s">
        <v>698</v>
      </c>
      <c r="DX44" s="709">
        <v>125.0</v>
      </c>
      <c r="DY44" s="709" t="s">
        <v>4427</v>
      </c>
      <c r="DZ44" s="709"/>
      <c r="EA44" s="710" t="s">
        <v>3363</v>
      </c>
      <c r="EB44" s="661"/>
      <c r="EC44" s="661"/>
      <c r="ED44" s="661"/>
      <c r="EE44" s="661"/>
      <c r="EF44" s="661"/>
      <c r="EG44" s="661"/>
      <c r="EH44" s="709"/>
      <c r="EI44" s="709"/>
      <c r="EJ44" s="709"/>
      <c r="EK44" s="710"/>
      <c r="EL44" s="661"/>
      <c r="EM44" s="661"/>
      <c r="EN44" s="661"/>
      <c r="EO44" s="661"/>
      <c r="EP44" s="661"/>
      <c r="EQ44" s="661"/>
      <c r="ER44" s="709"/>
      <c r="ES44" s="709"/>
      <c r="ET44" s="709"/>
      <c r="EU44" s="710"/>
      <c r="EV44" s="661"/>
      <c r="EW44" s="661"/>
      <c r="EX44" s="661"/>
      <c r="EY44" s="661"/>
      <c r="EZ44" s="661"/>
      <c r="FA44" s="661"/>
      <c r="FB44" s="709"/>
      <c r="FC44" s="709"/>
      <c r="FD44" s="709"/>
      <c r="FE44" s="710"/>
      <c r="FF44" s="661" t="s">
        <v>3368</v>
      </c>
      <c r="FG44" s="661" t="s">
        <v>1780</v>
      </c>
      <c r="FH44" s="661" t="s">
        <v>2679</v>
      </c>
      <c r="FI44" s="661" t="s">
        <v>34</v>
      </c>
      <c r="FJ44" s="661" t="s">
        <v>3106</v>
      </c>
      <c r="FK44" s="661" t="s">
        <v>2289</v>
      </c>
      <c r="FL44" s="709">
        <v>0.0</v>
      </c>
      <c r="FM44" s="709" t="s">
        <v>3114</v>
      </c>
      <c r="FN44" s="709"/>
      <c r="FO44" s="710" t="s">
        <v>3363</v>
      </c>
      <c r="FP44" s="661" t="s">
        <v>3341</v>
      </c>
      <c r="FQ44" s="661" t="s">
        <v>2465</v>
      </c>
      <c r="FR44" s="661" t="s">
        <v>4541</v>
      </c>
      <c r="FS44" s="661" t="s">
        <v>34</v>
      </c>
      <c r="FT44" s="661" t="s">
        <v>443</v>
      </c>
      <c r="FU44" s="661" t="s">
        <v>698</v>
      </c>
      <c r="FV44" s="709">
        <v>0.0</v>
      </c>
      <c r="FW44" s="709" t="s">
        <v>3114</v>
      </c>
      <c r="FX44" s="709"/>
      <c r="FY44" s="710" t="s">
        <v>3363</v>
      </c>
      <c r="FZ44" s="661" t="s">
        <v>3368</v>
      </c>
      <c r="GA44" s="661" t="s">
        <v>2426</v>
      </c>
      <c r="GB44" s="661" t="s">
        <v>1038</v>
      </c>
      <c r="GC44" s="661" t="s">
        <v>34</v>
      </c>
      <c r="GD44" s="661" t="s">
        <v>3105</v>
      </c>
      <c r="GE44" s="661" t="s">
        <v>698</v>
      </c>
      <c r="GF44" s="709">
        <v>850.0</v>
      </c>
      <c r="GG44" s="709" t="s">
        <v>3355</v>
      </c>
      <c r="GH44" s="709"/>
      <c r="GI44" s="801" t="s">
        <v>3363</v>
      </c>
      <c r="GJ44" s="320"/>
      <c r="GK44" s="320"/>
      <c r="GL44" s="320"/>
      <c r="GM44" s="320"/>
      <c r="GN44" s="320"/>
      <c r="GO44" s="320"/>
      <c r="GP44" s="528"/>
      <c r="GQ44" s="842"/>
      <c r="GR44" s="709"/>
      <c r="GS44" s="710"/>
      <c r="GT44" s="661"/>
      <c r="GU44" s="661"/>
      <c r="GV44" s="661"/>
      <c r="GW44" s="661"/>
      <c r="GX44" s="661"/>
      <c r="GY44" s="661"/>
      <c r="GZ44" s="709"/>
      <c r="HA44" s="709"/>
      <c r="HB44" s="709"/>
      <c r="HC44" s="710"/>
      <c r="HD44" s="661"/>
      <c r="HE44" s="661"/>
      <c r="HF44" s="661"/>
      <c r="HG44" s="661"/>
      <c r="HH44" s="661"/>
      <c r="HI44" s="661"/>
      <c r="HJ44" s="709"/>
      <c r="HK44" s="709"/>
      <c r="HL44" s="709"/>
      <c r="HM44" s="710"/>
      <c r="HN44" s="661"/>
      <c r="HO44" s="661"/>
      <c r="HP44" s="661"/>
      <c r="HQ44" s="661"/>
      <c r="HR44" s="661"/>
      <c r="HS44" s="661"/>
      <c r="HT44" s="709"/>
      <c r="HU44" s="709"/>
      <c r="HV44" s="709"/>
      <c r="HW44" s="710"/>
      <c r="HX44" s="661"/>
      <c r="HY44" s="661"/>
      <c r="HZ44" s="661"/>
      <c r="IA44" s="661"/>
      <c r="IB44" s="661"/>
      <c r="IC44" s="661"/>
      <c r="ID44" s="709"/>
      <c r="IE44" s="709"/>
      <c r="IF44" s="709"/>
      <c r="IG44" s="710"/>
      <c r="IH44" s="661" t="s">
        <v>3341</v>
      </c>
      <c r="II44" s="661" t="s">
        <v>2465</v>
      </c>
      <c r="IJ44" s="661" t="s">
        <v>2680</v>
      </c>
      <c r="IK44" s="661" t="s">
        <v>34</v>
      </c>
      <c r="IL44" s="661" t="s">
        <v>3092</v>
      </c>
      <c r="IM44" s="661" t="s">
        <v>2278</v>
      </c>
      <c r="IN44" s="709">
        <v>200.0</v>
      </c>
      <c r="IO44" s="709" t="s">
        <v>4427</v>
      </c>
      <c r="IP44" s="709"/>
      <c r="IQ44" s="710" t="s">
        <v>3363</v>
      </c>
      <c r="IR44" s="661"/>
      <c r="IS44" s="661"/>
      <c r="IT44" s="661"/>
      <c r="IU44" s="661"/>
      <c r="IV44" s="661"/>
      <c r="IW44" s="661"/>
      <c r="IX44" s="709"/>
      <c r="IY44" s="709"/>
      <c r="IZ44" s="709"/>
      <c r="JA44" s="710"/>
      <c r="JB44" s="661" t="s">
        <v>3341</v>
      </c>
      <c r="JC44" s="661" t="s">
        <v>2426</v>
      </c>
      <c r="JD44" s="661" t="s">
        <v>2684</v>
      </c>
      <c r="JE44" s="661" t="s">
        <v>40</v>
      </c>
      <c r="JF44" s="661" t="s">
        <v>3106</v>
      </c>
      <c r="JG44" s="661" t="s">
        <v>2289</v>
      </c>
      <c r="JH44" s="709">
        <v>520.0</v>
      </c>
      <c r="JI44" s="709" t="s">
        <v>3355</v>
      </c>
      <c r="JJ44" s="709"/>
      <c r="JK44" s="710" t="s">
        <v>3363</v>
      </c>
      <c r="JL44" s="661"/>
      <c r="JM44" s="661"/>
      <c r="JN44" s="661"/>
      <c r="JO44" s="661"/>
      <c r="JP44" s="661"/>
      <c r="JQ44" s="661"/>
      <c r="JR44" s="709"/>
      <c r="JS44" s="709"/>
      <c r="JT44" s="709"/>
      <c r="JU44" s="710"/>
      <c r="JV44" s="661"/>
      <c r="JW44" s="661"/>
      <c r="JX44" s="661"/>
      <c r="JY44" s="661"/>
      <c r="JZ44" s="661"/>
      <c r="KA44" s="661"/>
      <c r="KB44" s="709"/>
      <c r="KC44" s="709"/>
      <c r="KD44" s="709"/>
      <c r="KE44" s="710"/>
      <c r="KF44" s="661"/>
      <c r="KG44" s="661"/>
      <c r="KH44" s="661"/>
      <c r="KI44" s="661"/>
      <c r="KJ44" s="661"/>
      <c r="KK44" s="661"/>
      <c r="KL44" s="709"/>
      <c r="KM44" s="709"/>
      <c r="KN44" s="709"/>
      <c r="KO44" s="710"/>
      <c r="KP44" s="661"/>
      <c r="KQ44" s="661"/>
      <c r="KR44" s="661"/>
      <c r="KS44" s="661"/>
      <c r="KT44" s="661"/>
      <c r="KU44" s="661"/>
      <c r="KV44" s="709"/>
      <c r="KW44" s="709"/>
      <c r="KX44" s="709"/>
      <c r="KY44" s="710"/>
    </row>
    <row r="45" ht="15.75" customHeight="1">
      <c r="A45" s="715">
        <v>0.20833333333333334</v>
      </c>
      <c r="B45" s="669"/>
      <c r="C45" s="669"/>
      <c r="D45" s="669"/>
      <c r="E45" s="669"/>
      <c r="F45" s="669"/>
      <c r="G45" s="669"/>
      <c r="H45" s="700"/>
      <c r="I45" s="700"/>
      <c r="J45" s="700"/>
      <c r="K45" s="716"/>
      <c r="L45" s="669"/>
      <c r="M45" s="669"/>
      <c r="N45" s="669"/>
      <c r="O45" s="669"/>
      <c r="P45" s="669"/>
      <c r="Q45" s="669"/>
      <c r="R45" s="700"/>
      <c r="S45" s="700"/>
      <c r="T45" s="700"/>
      <c r="U45" s="716"/>
      <c r="V45" s="669"/>
      <c r="W45" s="669"/>
      <c r="X45" s="669"/>
      <c r="Y45" s="669"/>
      <c r="Z45" s="669"/>
      <c r="AA45" s="669"/>
      <c r="AB45" s="700"/>
      <c r="AC45" s="700"/>
      <c r="AD45" s="700"/>
      <c r="AE45" s="716"/>
      <c r="AF45" s="669" t="s">
        <v>3341</v>
      </c>
      <c r="AG45" s="669" t="s">
        <v>2426</v>
      </c>
      <c r="AH45" s="669" t="s">
        <v>798</v>
      </c>
      <c r="AI45" s="669" t="s">
        <v>34</v>
      </c>
      <c r="AJ45" s="669" t="s">
        <v>3106</v>
      </c>
      <c r="AK45" s="669" t="s">
        <v>2289</v>
      </c>
      <c r="AL45" s="700">
        <v>400.0</v>
      </c>
      <c r="AM45" s="700" t="s">
        <v>3355</v>
      </c>
      <c r="AN45" s="700"/>
      <c r="AO45" s="716" t="s">
        <v>3363</v>
      </c>
      <c r="AP45" s="669" t="s">
        <v>3368</v>
      </c>
      <c r="AQ45" s="669" t="s">
        <v>2426</v>
      </c>
      <c r="AR45" s="669" t="s">
        <v>4602</v>
      </c>
      <c r="AS45" s="669" t="s">
        <v>3102</v>
      </c>
      <c r="AT45" s="669" t="s">
        <v>2112</v>
      </c>
      <c r="AU45" s="669" t="s">
        <v>698</v>
      </c>
      <c r="AV45" s="700">
        <v>1500.0</v>
      </c>
      <c r="AW45" s="700"/>
      <c r="AX45" s="700"/>
      <c r="AY45" s="716" t="s">
        <v>3681</v>
      </c>
      <c r="AZ45" s="669"/>
      <c r="BA45" s="669"/>
      <c r="BB45" s="669"/>
      <c r="BC45" s="669"/>
      <c r="BD45" s="669"/>
      <c r="BE45" s="669"/>
      <c r="BF45" s="700"/>
      <c r="BG45" s="700"/>
      <c r="BH45" s="700"/>
      <c r="BI45" s="716"/>
      <c r="BJ45" s="669"/>
      <c r="BK45" s="669"/>
      <c r="BL45" s="669"/>
      <c r="BM45" s="669"/>
      <c r="BN45" s="669"/>
      <c r="BO45" s="669"/>
      <c r="BP45" s="700"/>
      <c r="BQ45" s="700"/>
      <c r="BR45" s="700"/>
      <c r="BS45" s="716"/>
      <c r="BT45" s="669"/>
      <c r="BU45" s="669"/>
      <c r="BV45" s="669"/>
      <c r="BW45" s="669"/>
      <c r="BX45" s="669"/>
      <c r="BY45" s="669"/>
      <c r="BZ45" s="700"/>
      <c r="CA45" s="700"/>
      <c r="CB45" s="700"/>
      <c r="CC45" s="716"/>
      <c r="CD45" s="669"/>
      <c r="CE45" s="669"/>
      <c r="CF45" s="669"/>
      <c r="CG45" s="669"/>
      <c r="CH45" s="669"/>
      <c r="CI45" s="669"/>
      <c r="CJ45" s="700"/>
      <c r="CK45" s="700"/>
      <c r="CL45" s="700"/>
      <c r="CM45" s="716"/>
      <c r="CN45" s="669"/>
      <c r="CO45" s="669"/>
      <c r="CP45" s="669"/>
      <c r="CQ45" s="669"/>
      <c r="CR45" s="669"/>
      <c r="CS45" s="669"/>
      <c r="CT45" s="700"/>
      <c r="CU45" s="700"/>
      <c r="CV45" s="700"/>
      <c r="CW45" s="716"/>
      <c r="CX45" s="669" t="s">
        <v>3341</v>
      </c>
      <c r="CY45" s="669" t="s">
        <v>3051</v>
      </c>
      <c r="CZ45" s="669" t="s">
        <v>2637</v>
      </c>
      <c r="DA45" s="669" t="s">
        <v>34</v>
      </c>
      <c r="DB45" s="669" t="s">
        <v>443</v>
      </c>
      <c r="DC45" s="669" t="s">
        <v>698</v>
      </c>
      <c r="DD45" s="700">
        <v>300.0</v>
      </c>
      <c r="DE45" s="700"/>
      <c r="DF45" s="700"/>
      <c r="DG45" s="716" t="s">
        <v>3349</v>
      </c>
      <c r="DH45" s="669"/>
      <c r="DI45" s="669"/>
      <c r="DJ45" s="669"/>
      <c r="DK45" s="669"/>
      <c r="DL45" s="669"/>
      <c r="DM45" s="669"/>
      <c r="DN45" s="700"/>
      <c r="DO45" s="700"/>
      <c r="DP45" s="700"/>
      <c r="DQ45" s="716"/>
      <c r="DR45" s="669"/>
      <c r="DS45" s="669"/>
      <c r="DT45" s="669"/>
      <c r="DU45" s="669"/>
      <c r="DV45" s="669"/>
      <c r="DW45" s="669"/>
      <c r="DX45" s="700"/>
      <c r="DY45" s="700"/>
      <c r="DZ45" s="700"/>
      <c r="EA45" s="716"/>
      <c r="EB45" s="669"/>
      <c r="EC45" s="669"/>
      <c r="ED45" s="669"/>
      <c r="EE45" s="669"/>
      <c r="EF45" s="669"/>
      <c r="EG45" s="669"/>
      <c r="EH45" s="700"/>
      <c r="EI45" s="700"/>
      <c r="EJ45" s="700"/>
      <c r="EK45" s="716"/>
      <c r="EL45" s="669"/>
      <c r="EM45" s="669"/>
      <c r="EN45" s="669"/>
      <c r="EO45" s="669"/>
      <c r="EP45" s="669"/>
      <c r="EQ45" s="669"/>
      <c r="ER45" s="700"/>
      <c r="ES45" s="700"/>
      <c r="ET45" s="700"/>
      <c r="EU45" s="716"/>
      <c r="EV45" s="669"/>
      <c r="EW45" s="669"/>
      <c r="EX45" s="669"/>
      <c r="EY45" s="669"/>
      <c r="EZ45" s="669"/>
      <c r="FA45" s="669"/>
      <c r="FB45" s="700"/>
      <c r="FC45" s="700"/>
      <c r="FD45" s="700"/>
      <c r="FE45" s="716"/>
      <c r="FF45" s="669"/>
      <c r="FG45" s="669"/>
      <c r="FH45" s="669"/>
      <c r="FI45" s="669"/>
      <c r="FJ45" s="669"/>
      <c r="FK45" s="669"/>
      <c r="FL45" s="700"/>
      <c r="FM45" s="700"/>
      <c r="FN45" s="700"/>
      <c r="FO45" s="716"/>
      <c r="FP45" s="669"/>
      <c r="FQ45" s="669"/>
      <c r="FR45" s="669" t="s">
        <v>4603</v>
      </c>
      <c r="FS45" s="669" t="s">
        <v>3111</v>
      </c>
      <c r="FT45" s="669" t="s">
        <v>3117</v>
      </c>
      <c r="FU45" s="669" t="s">
        <v>698</v>
      </c>
      <c r="FV45" s="700">
        <v>125.0</v>
      </c>
      <c r="FW45" s="700"/>
      <c r="FX45" s="700"/>
      <c r="FY45" s="716" t="s">
        <v>3363</v>
      </c>
      <c r="FZ45" s="669"/>
      <c r="GA45" s="669"/>
      <c r="GB45" s="669"/>
      <c r="GC45" s="669"/>
      <c r="GD45" s="669"/>
      <c r="GE45" s="669"/>
      <c r="GF45" s="700"/>
      <c r="GG45" s="700"/>
      <c r="GH45" s="700"/>
      <c r="GI45" s="716"/>
      <c r="GJ45" s="777"/>
      <c r="GK45" s="777"/>
      <c r="GL45" s="777"/>
      <c r="GM45" s="777"/>
      <c r="GN45" s="777"/>
      <c r="GO45" s="777"/>
      <c r="GP45" s="778"/>
      <c r="GQ45" s="700"/>
      <c r="GR45" s="700"/>
      <c r="GS45" s="716"/>
      <c r="GT45" s="669"/>
      <c r="GU45" s="669"/>
      <c r="GV45" s="669"/>
      <c r="GW45" s="669"/>
      <c r="GX45" s="669"/>
      <c r="GY45" s="669"/>
      <c r="GZ45" s="700"/>
      <c r="HA45" s="700"/>
      <c r="HB45" s="700"/>
      <c r="HC45" s="716"/>
      <c r="HD45" s="669"/>
      <c r="HE45" s="669"/>
      <c r="HF45" s="669"/>
      <c r="HG45" s="669"/>
      <c r="HH45" s="669"/>
      <c r="HI45" s="669"/>
      <c r="HJ45" s="700"/>
      <c r="HK45" s="700"/>
      <c r="HL45" s="700"/>
      <c r="HM45" s="716"/>
      <c r="HN45" s="669"/>
      <c r="HO45" s="669"/>
      <c r="HP45" s="669"/>
      <c r="HQ45" s="669"/>
      <c r="HR45" s="669"/>
      <c r="HS45" s="669"/>
      <c r="HT45" s="700"/>
      <c r="HU45" s="700"/>
      <c r="HV45" s="700"/>
      <c r="HW45" s="716"/>
      <c r="HX45" s="669"/>
      <c r="HY45" s="669"/>
      <c r="HZ45" s="669"/>
      <c r="IA45" s="669"/>
      <c r="IB45" s="669"/>
      <c r="IC45" s="669"/>
      <c r="ID45" s="700"/>
      <c r="IE45" s="700"/>
      <c r="IF45" s="700"/>
      <c r="IG45" s="716"/>
      <c r="IH45" s="669" t="s">
        <v>3368</v>
      </c>
      <c r="II45" s="669" t="s">
        <v>2426</v>
      </c>
      <c r="IJ45" s="669" t="s">
        <v>2692</v>
      </c>
      <c r="IK45" s="669" t="s">
        <v>70</v>
      </c>
      <c r="IL45" s="669" t="s">
        <v>443</v>
      </c>
      <c r="IM45" s="669" t="s">
        <v>698</v>
      </c>
      <c r="IN45" s="700">
        <v>480.0</v>
      </c>
      <c r="IO45" s="700" t="s">
        <v>3355</v>
      </c>
      <c r="IP45" s="700"/>
      <c r="IQ45" s="716" t="s">
        <v>3363</v>
      </c>
      <c r="IR45" s="669"/>
      <c r="IS45" s="669"/>
      <c r="IT45" s="669"/>
      <c r="IU45" s="669"/>
      <c r="IV45" s="669"/>
      <c r="IW45" s="669"/>
      <c r="IX45" s="700"/>
      <c r="IY45" s="700"/>
      <c r="IZ45" s="700"/>
      <c r="JA45" s="716"/>
      <c r="JB45" s="669"/>
      <c r="JC45" s="669"/>
      <c r="JD45" s="669" t="s">
        <v>4442</v>
      </c>
      <c r="JE45" s="669" t="s">
        <v>3111</v>
      </c>
      <c r="JF45" s="669" t="s">
        <v>3096</v>
      </c>
      <c r="JG45" s="700" t="s">
        <v>698</v>
      </c>
      <c r="JH45" s="700" t="s">
        <v>902</v>
      </c>
      <c r="JI45" s="700"/>
      <c r="JJ45" s="700"/>
      <c r="JK45" s="716" t="s">
        <v>3363</v>
      </c>
      <c r="JL45" s="669"/>
      <c r="JM45" s="669"/>
      <c r="JN45" s="669"/>
      <c r="JO45" s="669"/>
      <c r="JP45" s="669"/>
      <c r="JQ45" s="669"/>
      <c r="JR45" s="700"/>
      <c r="JS45" s="700"/>
      <c r="JT45" s="700"/>
      <c r="JU45" s="716"/>
      <c r="JV45" s="669"/>
      <c r="JW45" s="669"/>
      <c r="JX45" s="669"/>
      <c r="JY45" s="669"/>
      <c r="JZ45" s="669"/>
      <c r="KA45" s="669"/>
      <c r="KB45" s="700"/>
      <c r="KC45" s="700"/>
      <c r="KD45" s="700"/>
      <c r="KE45" s="716"/>
      <c r="KF45" s="669"/>
      <c r="KG45" s="669"/>
      <c r="KH45" s="669"/>
      <c r="KI45" s="669"/>
      <c r="KJ45" s="669"/>
      <c r="KK45" s="669"/>
      <c r="KL45" s="700"/>
      <c r="KM45" s="700"/>
      <c r="KN45" s="700"/>
      <c r="KO45" s="716"/>
      <c r="KP45" s="669"/>
      <c r="KQ45" s="669"/>
      <c r="KR45" s="669"/>
      <c r="KS45" s="669"/>
      <c r="KT45" s="669"/>
      <c r="KU45" s="669"/>
      <c r="KV45" s="700"/>
      <c r="KW45" s="700"/>
      <c r="KX45" s="700"/>
      <c r="KY45" s="716"/>
    </row>
    <row r="46" ht="15.75" customHeight="1">
      <c r="A46" s="717">
        <v>0.20833333333333334</v>
      </c>
      <c r="B46" s="661"/>
      <c r="C46" s="718"/>
      <c r="D46" s="718"/>
      <c r="E46" s="718"/>
      <c r="F46" s="718"/>
      <c r="G46" s="718"/>
      <c r="H46" s="719"/>
      <c r="I46" s="719"/>
      <c r="J46" s="719"/>
      <c r="K46" s="720"/>
      <c r="L46" s="661"/>
      <c r="M46" s="718"/>
      <c r="N46" s="718"/>
      <c r="O46" s="718"/>
      <c r="P46" s="718"/>
      <c r="Q46" s="718"/>
      <c r="R46" s="719"/>
      <c r="S46" s="719"/>
      <c r="T46" s="719"/>
      <c r="U46" s="720"/>
      <c r="V46" s="661"/>
      <c r="W46" s="718"/>
      <c r="X46" s="718"/>
      <c r="Y46" s="718"/>
      <c r="Z46" s="718"/>
      <c r="AA46" s="718"/>
      <c r="AB46" s="719"/>
      <c r="AC46" s="719"/>
      <c r="AD46" s="719"/>
      <c r="AE46" s="720"/>
      <c r="AF46" s="661"/>
      <c r="AG46" s="718"/>
      <c r="AH46" s="718"/>
      <c r="AI46" s="718"/>
      <c r="AJ46" s="718"/>
      <c r="AK46" s="718"/>
      <c r="AL46" s="719"/>
      <c r="AM46" s="719"/>
      <c r="AN46" s="719"/>
      <c r="AO46" s="720"/>
      <c r="AP46" s="661"/>
      <c r="AQ46" s="718"/>
      <c r="AR46" s="718" t="s">
        <v>4604</v>
      </c>
      <c r="AS46" s="718" t="s">
        <v>3111</v>
      </c>
      <c r="AT46" s="718" t="s">
        <v>2112</v>
      </c>
      <c r="AU46" s="718" t="s">
        <v>698</v>
      </c>
      <c r="AV46" s="719">
        <v>125.0</v>
      </c>
      <c r="AW46" s="719" t="s">
        <v>3355</v>
      </c>
      <c r="AX46" s="719"/>
      <c r="AY46" s="720" t="s">
        <v>3363</v>
      </c>
      <c r="AZ46" s="661"/>
      <c r="BA46" s="718"/>
      <c r="BB46" s="718"/>
      <c r="BC46" s="718"/>
      <c r="BD46" s="718"/>
      <c r="BE46" s="718"/>
      <c r="BF46" s="719"/>
      <c r="BG46" s="719"/>
      <c r="BH46" s="719"/>
      <c r="BI46" s="720"/>
      <c r="BJ46" s="661"/>
      <c r="BK46" s="718"/>
      <c r="BL46" s="718"/>
      <c r="BM46" s="718"/>
      <c r="BN46" s="718"/>
      <c r="BO46" s="718"/>
      <c r="BP46" s="719"/>
      <c r="BQ46" s="719"/>
      <c r="BR46" s="719"/>
      <c r="BS46" s="720"/>
      <c r="BT46" s="661"/>
      <c r="BU46" s="718"/>
      <c r="BV46" s="718"/>
      <c r="BW46" s="718"/>
      <c r="BX46" s="718"/>
      <c r="BY46" s="718"/>
      <c r="BZ46" s="719"/>
      <c r="CA46" s="719"/>
      <c r="CB46" s="719"/>
      <c r="CC46" s="720"/>
      <c r="CD46" s="661"/>
      <c r="CE46" s="718"/>
      <c r="CF46" s="718"/>
      <c r="CG46" s="718"/>
      <c r="CH46" s="718"/>
      <c r="CI46" s="718"/>
      <c r="CJ46" s="719"/>
      <c r="CK46" s="719"/>
      <c r="CL46" s="719"/>
      <c r="CM46" s="720"/>
      <c r="CN46" s="661"/>
      <c r="CO46" s="718"/>
      <c r="CP46" s="718"/>
      <c r="CQ46" s="718"/>
      <c r="CR46" s="718"/>
      <c r="CS46" s="718"/>
      <c r="CT46" s="719"/>
      <c r="CU46" s="719"/>
      <c r="CV46" s="719"/>
      <c r="CW46" s="720"/>
      <c r="CX46" s="661"/>
      <c r="CY46" s="718"/>
      <c r="CZ46" s="718"/>
      <c r="DA46" s="718"/>
      <c r="DB46" s="718"/>
      <c r="DC46" s="718"/>
      <c r="DD46" s="719"/>
      <c r="DE46" s="719"/>
      <c r="DF46" s="719"/>
      <c r="DG46" s="720"/>
      <c r="DH46" s="661"/>
      <c r="DI46" s="718"/>
      <c r="DJ46" s="718"/>
      <c r="DK46" s="718"/>
      <c r="DL46" s="718"/>
      <c r="DM46" s="718"/>
      <c r="DN46" s="719"/>
      <c r="DO46" s="719"/>
      <c r="DP46" s="719"/>
      <c r="DQ46" s="720"/>
      <c r="DR46" s="661"/>
      <c r="DS46" s="718"/>
      <c r="DT46" s="718"/>
      <c r="DU46" s="718"/>
      <c r="DV46" s="718"/>
      <c r="DW46" s="718"/>
      <c r="DX46" s="719"/>
      <c r="DY46" s="719"/>
      <c r="DZ46" s="719"/>
      <c r="EA46" s="720"/>
      <c r="EB46" s="661"/>
      <c r="EC46" s="718"/>
      <c r="ED46" s="718"/>
      <c r="EE46" s="718"/>
      <c r="EF46" s="718"/>
      <c r="EG46" s="718"/>
      <c r="EH46" s="719"/>
      <c r="EI46" s="719"/>
      <c r="EJ46" s="719"/>
      <c r="EK46" s="720"/>
      <c r="EL46" s="661"/>
      <c r="EM46" s="718"/>
      <c r="EN46" s="718"/>
      <c r="EO46" s="718"/>
      <c r="EP46" s="718"/>
      <c r="EQ46" s="718"/>
      <c r="ER46" s="719"/>
      <c r="ES46" s="719"/>
      <c r="ET46" s="719"/>
      <c r="EU46" s="720"/>
      <c r="EV46" s="661"/>
      <c r="EW46" s="718"/>
      <c r="EX46" s="718"/>
      <c r="EY46" s="718"/>
      <c r="EZ46" s="718"/>
      <c r="FA46" s="718"/>
      <c r="FB46" s="719"/>
      <c r="FC46" s="719"/>
      <c r="FD46" s="719"/>
      <c r="FE46" s="720"/>
      <c r="FF46" s="661"/>
      <c r="FG46" s="718"/>
      <c r="FH46" s="718"/>
      <c r="FI46" s="718"/>
      <c r="FJ46" s="718"/>
      <c r="FK46" s="718"/>
      <c r="FL46" s="719"/>
      <c r="FM46" s="719"/>
      <c r="FN46" s="719"/>
      <c r="FO46" s="661"/>
      <c r="FP46" s="661" t="s">
        <v>3341</v>
      </c>
      <c r="FQ46" s="718" t="s">
        <v>2426</v>
      </c>
      <c r="FR46" s="718" t="s">
        <v>798</v>
      </c>
      <c r="FS46" s="718" t="s">
        <v>34</v>
      </c>
      <c r="FT46" s="718" t="s">
        <v>3106</v>
      </c>
      <c r="FU46" s="718" t="s">
        <v>2289</v>
      </c>
      <c r="FV46" s="719">
        <v>400.0</v>
      </c>
      <c r="FW46" s="719"/>
      <c r="FX46" s="719"/>
      <c r="FY46" s="720" t="s">
        <v>3349</v>
      </c>
      <c r="FZ46" s="661"/>
      <c r="GA46" s="718"/>
      <c r="GB46" s="718"/>
      <c r="GC46" s="718"/>
      <c r="GD46" s="718"/>
      <c r="GE46" s="718"/>
      <c r="GF46" s="719"/>
      <c r="GG46" s="719"/>
      <c r="GH46" s="719"/>
      <c r="GI46" s="720"/>
      <c r="GJ46" s="661" t="s">
        <v>3341</v>
      </c>
      <c r="GK46" s="661" t="s">
        <v>2426</v>
      </c>
      <c r="GL46" s="661" t="s">
        <v>2640</v>
      </c>
      <c r="GM46" s="661" t="s">
        <v>34</v>
      </c>
      <c r="GN46" s="661" t="s">
        <v>443</v>
      </c>
      <c r="GO46" s="661" t="s">
        <v>698</v>
      </c>
      <c r="GP46" s="709">
        <v>420.0</v>
      </c>
      <c r="GQ46" s="719"/>
      <c r="GR46" s="719"/>
      <c r="GS46" s="720" t="s">
        <v>3349</v>
      </c>
      <c r="GT46" s="661"/>
      <c r="GU46" s="718"/>
      <c r="GV46" s="718"/>
      <c r="GW46" s="718"/>
      <c r="GX46" s="718"/>
      <c r="GY46" s="718"/>
      <c r="GZ46" s="719"/>
      <c r="HA46" s="719"/>
      <c r="HB46" s="719"/>
      <c r="HC46" s="720"/>
      <c r="HD46" s="661"/>
      <c r="HE46" s="718"/>
      <c r="HF46" s="718"/>
      <c r="HG46" s="718"/>
      <c r="HH46" s="718"/>
      <c r="HI46" s="718"/>
      <c r="HJ46" s="719"/>
      <c r="HK46" s="719"/>
      <c r="HL46" s="719"/>
      <c r="HM46" s="720"/>
      <c r="HN46" s="661"/>
      <c r="HO46" s="718"/>
      <c r="HP46" s="718"/>
      <c r="HQ46" s="718"/>
      <c r="HR46" s="718"/>
      <c r="HS46" s="718"/>
      <c r="HT46" s="719"/>
      <c r="HU46" s="719"/>
      <c r="HV46" s="719"/>
      <c r="HW46" s="720"/>
      <c r="HX46" s="661"/>
      <c r="HY46" s="718"/>
      <c r="HZ46" s="718"/>
      <c r="IA46" s="718"/>
      <c r="IB46" s="718"/>
      <c r="IC46" s="718"/>
      <c r="ID46" s="719"/>
      <c r="IE46" s="719"/>
      <c r="IF46" s="719"/>
      <c r="IG46" s="720"/>
      <c r="IH46" s="661" t="s">
        <v>3341</v>
      </c>
      <c r="II46" s="718" t="s">
        <v>2426</v>
      </c>
      <c r="IJ46" s="718" t="s">
        <v>1863</v>
      </c>
      <c r="IK46" s="718" t="s">
        <v>1517</v>
      </c>
      <c r="IL46" s="718" t="s">
        <v>3105</v>
      </c>
      <c r="IM46" s="718" t="s">
        <v>698</v>
      </c>
      <c r="IN46" s="719">
        <v>850.0</v>
      </c>
      <c r="IO46" s="719" t="s">
        <v>3114</v>
      </c>
      <c r="IP46" s="719"/>
      <c r="IQ46" s="720" t="s">
        <v>3363</v>
      </c>
      <c r="IR46" s="661"/>
      <c r="IS46" s="718"/>
      <c r="IT46" s="718"/>
      <c r="IU46" s="718"/>
      <c r="IV46" s="718"/>
      <c r="IW46" s="718"/>
      <c r="IX46" s="719"/>
      <c r="IY46" s="719"/>
      <c r="IZ46" s="719"/>
      <c r="JA46" s="720"/>
      <c r="JB46" s="661"/>
      <c r="JC46" s="718"/>
      <c r="JD46" s="718"/>
      <c r="JE46" s="718"/>
      <c r="JF46" s="718"/>
      <c r="JG46" s="718"/>
      <c r="JH46" s="719"/>
      <c r="JI46" s="719"/>
      <c r="JJ46" s="719"/>
      <c r="JK46" s="720"/>
      <c r="JL46" s="661"/>
      <c r="JM46" s="718"/>
      <c r="JN46" s="718"/>
      <c r="JO46" s="718"/>
      <c r="JP46" s="718"/>
      <c r="JQ46" s="718"/>
      <c r="JR46" s="719"/>
      <c r="JS46" s="719"/>
      <c r="JT46" s="719"/>
      <c r="JU46" s="720"/>
      <c r="JV46" s="661"/>
      <c r="JW46" s="718"/>
      <c r="JX46" s="718"/>
      <c r="JY46" s="718"/>
      <c r="JZ46" s="718"/>
      <c r="KA46" s="718"/>
      <c r="KB46" s="719"/>
      <c r="KC46" s="719"/>
      <c r="KD46" s="719"/>
      <c r="KE46" s="720"/>
      <c r="KF46" s="661"/>
      <c r="KG46" s="718"/>
      <c r="KH46" s="718"/>
      <c r="KI46" s="718"/>
      <c r="KJ46" s="718"/>
      <c r="KK46" s="718"/>
      <c r="KL46" s="719"/>
      <c r="KM46" s="719"/>
      <c r="KN46" s="719"/>
      <c r="KO46" s="720"/>
      <c r="KP46" s="661"/>
      <c r="KQ46" s="718"/>
      <c r="KR46" s="718"/>
      <c r="KS46" s="718"/>
      <c r="KT46" s="718"/>
      <c r="KU46" s="718"/>
      <c r="KV46" s="719"/>
      <c r="KW46" s="719"/>
      <c r="KX46" s="719"/>
      <c r="KY46" s="720"/>
    </row>
    <row r="47" ht="15.75" customHeight="1">
      <c r="A47" s="697">
        <v>0.25</v>
      </c>
      <c r="B47" s="685"/>
      <c r="C47" s="685"/>
      <c r="D47" s="685"/>
      <c r="E47" s="685"/>
      <c r="F47" s="685"/>
      <c r="G47" s="685"/>
      <c r="H47" s="698"/>
      <c r="I47" s="698"/>
      <c r="J47" s="698"/>
      <c r="K47" s="699"/>
      <c r="L47" s="685"/>
      <c r="M47" s="685"/>
      <c r="N47" s="685"/>
      <c r="O47" s="685"/>
      <c r="P47" s="685"/>
      <c r="Q47" s="685"/>
      <c r="R47" s="698"/>
      <c r="S47" s="698"/>
      <c r="T47" s="698"/>
      <c r="U47" s="699"/>
      <c r="V47" s="685" t="s">
        <v>3368</v>
      </c>
      <c r="W47" s="685" t="s">
        <v>2426</v>
      </c>
      <c r="X47" s="685" t="s">
        <v>4474</v>
      </c>
      <c r="Y47" s="685" t="s">
        <v>34</v>
      </c>
      <c r="Z47" s="685" t="s">
        <v>3099</v>
      </c>
      <c r="AA47" s="685" t="s">
        <v>698</v>
      </c>
      <c r="AB47" s="698">
        <v>420.0</v>
      </c>
      <c r="AC47" s="698" t="s">
        <v>4427</v>
      </c>
      <c r="AD47" s="698"/>
      <c r="AE47" s="699" t="s">
        <v>3384</v>
      </c>
      <c r="AF47" s="810" t="s">
        <v>3341</v>
      </c>
      <c r="AG47" s="811" t="s">
        <v>2426</v>
      </c>
      <c r="AH47" s="811" t="s">
        <v>2504</v>
      </c>
      <c r="AI47" s="811" t="s">
        <v>34</v>
      </c>
      <c r="AJ47" s="811" t="s">
        <v>3106</v>
      </c>
      <c r="AK47" s="811" t="s">
        <v>2289</v>
      </c>
      <c r="AL47" s="812">
        <v>400.0</v>
      </c>
      <c r="AM47" s="698"/>
      <c r="AN47" s="698"/>
      <c r="AO47" s="699" t="s">
        <v>3363</v>
      </c>
      <c r="AP47" s="669" t="s">
        <v>3341</v>
      </c>
      <c r="AQ47" s="669" t="s">
        <v>1780</v>
      </c>
      <c r="AR47" s="669" t="s">
        <v>697</v>
      </c>
      <c r="AS47" s="669" t="s">
        <v>3133</v>
      </c>
      <c r="AT47" s="669" t="s">
        <v>3105</v>
      </c>
      <c r="AU47" s="669" t="s">
        <v>698</v>
      </c>
      <c r="AV47" s="700">
        <v>0.0</v>
      </c>
      <c r="AW47" s="700" t="s">
        <v>3114</v>
      </c>
      <c r="AX47" s="698"/>
      <c r="AY47" s="699" t="s">
        <v>3363</v>
      </c>
      <c r="AZ47" s="685" t="s">
        <v>3341</v>
      </c>
      <c r="BA47" s="685" t="s">
        <v>2426</v>
      </c>
      <c r="BB47" s="685" t="s">
        <v>2518</v>
      </c>
      <c r="BC47" s="685" t="s">
        <v>34</v>
      </c>
      <c r="BD47" s="685" t="s">
        <v>2112</v>
      </c>
      <c r="BE47" s="698" t="s">
        <v>698</v>
      </c>
      <c r="BF47" s="698">
        <v>400.0</v>
      </c>
      <c r="BG47" s="698"/>
      <c r="BI47" s="699" t="s">
        <v>3349</v>
      </c>
      <c r="BJ47" s="685" t="s">
        <v>3341</v>
      </c>
      <c r="BK47" s="685" t="s">
        <v>2426</v>
      </c>
      <c r="BL47" s="685" t="s">
        <v>2658</v>
      </c>
      <c r="BM47" s="685" t="s">
        <v>34</v>
      </c>
      <c r="BN47" s="685" t="s">
        <v>3106</v>
      </c>
      <c r="BO47" s="698" t="s">
        <v>2289</v>
      </c>
      <c r="BP47" s="698">
        <v>300.0</v>
      </c>
      <c r="BQ47" s="698" t="s">
        <v>4427</v>
      </c>
      <c r="BR47" s="698"/>
      <c r="BS47" s="699" t="s">
        <v>3363</v>
      </c>
      <c r="BT47" s="685"/>
      <c r="BU47" s="685"/>
      <c r="BV47" s="685"/>
      <c r="BW47" s="685"/>
      <c r="BX47" s="685"/>
      <c r="BY47" s="685"/>
      <c r="BZ47" s="698"/>
      <c r="CA47" s="698"/>
      <c r="CB47" s="698"/>
      <c r="CC47" s="699"/>
      <c r="CD47" s="685"/>
      <c r="CE47" s="685"/>
      <c r="CF47" s="685"/>
      <c r="CG47" s="685"/>
      <c r="CH47" s="685"/>
      <c r="CI47" s="685"/>
      <c r="CJ47" s="698"/>
      <c r="CK47" s="698"/>
      <c r="CL47" s="698"/>
      <c r="CM47" s="699"/>
      <c r="CN47" s="685" t="s">
        <v>3341</v>
      </c>
      <c r="CO47" s="873" t="s">
        <v>2426</v>
      </c>
      <c r="CP47" s="873" t="s">
        <v>4466</v>
      </c>
      <c r="CQ47" s="721" t="s">
        <v>34</v>
      </c>
      <c r="CR47" s="685" t="s">
        <v>3097</v>
      </c>
      <c r="CS47" s="669" t="s">
        <v>698</v>
      </c>
      <c r="CT47" s="698">
        <v>400.0</v>
      </c>
      <c r="CU47" s="698" t="s">
        <v>4427</v>
      </c>
      <c r="CV47" s="698"/>
      <c r="CW47" s="699" t="s">
        <v>3363</v>
      </c>
      <c r="CX47" s="685"/>
      <c r="CY47" s="685"/>
      <c r="CZ47" s="685" t="s">
        <v>4605</v>
      </c>
      <c r="DA47" s="685"/>
      <c r="DB47" s="685"/>
      <c r="DC47" s="685"/>
      <c r="DD47" s="698"/>
      <c r="DE47" s="698"/>
      <c r="DF47" s="698"/>
      <c r="DG47" s="699"/>
      <c r="DH47" s="669" t="s">
        <v>3341</v>
      </c>
      <c r="DI47" s="669" t="s">
        <v>2426</v>
      </c>
      <c r="DJ47" s="669" t="s">
        <v>1142</v>
      </c>
      <c r="DK47" s="669" t="s">
        <v>70</v>
      </c>
      <c r="DL47" s="669" t="s">
        <v>602</v>
      </c>
      <c r="DM47" s="669" t="s">
        <v>2278</v>
      </c>
      <c r="DN47" s="700">
        <v>300.0</v>
      </c>
      <c r="DO47" s="713" t="s">
        <v>3355</v>
      </c>
      <c r="DP47" s="713"/>
      <c r="DQ47" s="734" t="s">
        <v>3363</v>
      </c>
      <c r="DR47" s="685" t="s">
        <v>3368</v>
      </c>
      <c r="DS47" s="685" t="s">
        <v>2465</v>
      </c>
      <c r="DT47" s="685" t="s">
        <v>2680</v>
      </c>
      <c r="DU47" s="685" t="s">
        <v>34</v>
      </c>
      <c r="DV47" s="685" t="s">
        <v>1604</v>
      </c>
      <c r="DW47" s="685" t="s">
        <v>2278</v>
      </c>
      <c r="DX47" s="698">
        <v>200.0</v>
      </c>
      <c r="DY47" s="698" t="s">
        <v>3355</v>
      </c>
      <c r="DZ47" s="698"/>
      <c r="EA47" s="699" t="s">
        <v>3384</v>
      </c>
      <c r="EB47" s="685" t="s">
        <v>3341</v>
      </c>
      <c r="EC47" s="685" t="s">
        <v>1962</v>
      </c>
      <c r="ED47" s="685" t="s">
        <v>2556</v>
      </c>
      <c r="EE47" s="685" t="s">
        <v>34</v>
      </c>
      <c r="EF47" s="685" t="s">
        <v>3097</v>
      </c>
      <c r="EG47" s="685" t="s">
        <v>698</v>
      </c>
      <c r="EH47" s="698">
        <v>0.0</v>
      </c>
      <c r="EI47" s="698" t="s">
        <v>3114</v>
      </c>
      <c r="EJ47" s="698"/>
      <c r="EK47" s="699" t="s">
        <v>3363</v>
      </c>
      <c r="EL47" s="685"/>
      <c r="EM47" s="685"/>
      <c r="EN47" s="685"/>
      <c r="EO47" s="685"/>
      <c r="EP47" s="685"/>
      <c r="EQ47" s="685"/>
      <c r="ER47" s="698"/>
      <c r="ES47" s="698"/>
      <c r="ET47" s="698"/>
      <c r="EU47" s="699"/>
      <c r="EV47" s="685"/>
      <c r="EW47" s="685"/>
      <c r="EX47" s="685"/>
      <c r="EY47" s="685"/>
      <c r="EZ47" s="685"/>
      <c r="FA47" s="685"/>
      <c r="FB47" s="698"/>
      <c r="FC47" s="698"/>
      <c r="FD47" s="698"/>
      <c r="FE47" s="699"/>
      <c r="FF47" s="669" t="s">
        <v>3341</v>
      </c>
      <c r="FG47" s="669" t="s">
        <v>2426</v>
      </c>
      <c r="FH47" s="669" t="s">
        <v>2602</v>
      </c>
      <c r="FI47" s="669" t="s">
        <v>34</v>
      </c>
      <c r="FJ47" s="669" t="s">
        <v>3097</v>
      </c>
      <c r="FK47" s="669" t="s">
        <v>698</v>
      </c>
      <c r="FL47" s="700">
        <v>400.0</v>
      </c>
      <c r="FM47" s="698" t="s">
        <v>3355</v>
      </c>
      <c r="FN47" s="698"/>
      <c r="FO47" s="699" t="s">
        <v>3363</v>
      </c>
      <c r="FP47" s="669" t="s">
        <v>3341</v>
      </c>
      <c r="FQ47" s="669" t="s">
        <v>3051</v>
      </c>
      <c r="FR47" s="669" t="s">
        <v>2637</v>
      </c>
      <c r="FS47" s="669" t="s">
        <v>34</v>
      </c>
      <c r="FT47" s="669" t="s">
        <v>443</v>
      </c>
      <c r="FU47" s="669" t="s">
        <v>698</v>
      </c>
      <c r="FV47" s="700">
        <v>300.0</v>
      </c>
      <c r="FW47" s="698"/>
      <c r="FX47" s="698"/>
      <c r="FY47" s="699" t="s">
        <v>3358</v>
      </c>
      <c r="FZ47" s="669" t="s">
        <v>3368</v>
      </c>
      <c r="GA47" s="669" t="s">
        <v>2426</v>
      </c>
      <c r="GB47" s="669" t="s">
        <v>2682</v>
      </c>
      <c r="GC47" s="669" t="s">
        <v>1517</v>
      </c>
      <c r="GD47" s="685" t="s">
        <v>3105</v>
      </c>
      <c r="GE47" s="685" t="s">
        <v>698</v>
      </c>
      <c r="GF47" s="700">
        <v>850.0</v>
      </c>
      <c r="GG47" s="698" t="s">
        <v>3355</v>
      </c>
      <c r="GH47" s="698"/>
      <c r="GI47" s="699" t="s">
        <v>3363</v>
      </c>
      <c r="GJ47" s="685" t="s">
        <v>3341</v>
      </c>
      <c r="GK47" s="685" t="s">
        <v>2426</v>
      </c>
      <c r="GL47" s="685" t="s">
        <v>2651</v>
      </c>
      <c r="GM47" s="685" t="s">
        <v>70</v>
      </c>
      <c r="GN47" s="685" t="s">
        <v>443</v>
      </c>
      <c r="GO47" s="685" t="s">
        <v>698</v>
      </c>
      <c r="GP47" s="698">
        <v>480.0</v>
      </c>
      <c r="GQ47" s="698" t="s">
        <v>3355</v>
      </c>
      <c r="GR47" s="698"/>
      <c r="GS47" s="699" t="s">
        <v>3363</v>
      </c>
      <c r="GT47" s="685" t="s">
        <v>3341</v>
      </c>
      <c r="GU47" s="685" t="s">
        <v>2426</v>
      </c>
      <c r="GV47" s="685" t="s">
        <v>2486</v>
      </c>
      <c r="GW47" s="685" t="s">
        <v>2489</v>
      </c>
      <c r="GX47" s="685" t="s">
        <v>3099</v>
      </c>
      <c r="GY47" s="685" t="s">
        <v>698</v>
      </c>
      <c r="GZ47" s="698">
        <v>420.0</v>
      </c>
      <c r="HA47" s="698" t="s">
        <v>4427</v>
      </c>
      <c r="HB47" s="698"/>
      <c r="HC47" s="699" t="s">
        <v>3349</v>
      </c>
      <c r="HD47" s="685"/>
      <c r="HE47" s="685"/>
      <c r="HF47" s="685"/>
      <c r="HG47" s="685"/>
      <c r="HH47" s="685"/>
      <c r="HI47" s="685"/>
      <c r="HJ47" s="698"/>
      <c r="HK47" s="698"/>
      <c r="HL47" s="698"/>
      <c r="HM47" s="699"/>
      <c r="HN47" s="685"/>
      <c r="HO47" s="685"/>
      <c r="HP47" s="685"/>
      <c r="HQ47" s="685"/>
      <c r="HR47" s="685"/>
      <c r="HS47" s="685"/>
      <c r="HT47" s="698"/>
      <c r="HU47" s="698"/>
      <c r="HV47" s="698"/>
      <c r="HW47" s="699"/>
      <c r="HX47" s="685" t="s">
        <v>3368</v>
      </c>
      <c r="HY47" s="685" t="s">
        <v>2426</v>
      </c>
      <c r="HZ47" s="685" t="s">
        <v>2689</v>
      </c>
      <c r="IA47" s="685" t="s">
        <v>34</v>
      </c>
      <c r="IB47" s="685" t="s">
        <v>3100</v>
      </c>
      <c r="IC47" s="685" t="s">
        <v>698</v>
      </c>
      <c r="ID47" s="698">
        <v>420.0</v>
      </c>
      <c r="IE47" s="698" t="s">
        <v>4427</v>
      </c>
      <c r="IF47" s="698"/>
      <c r="IG47" s="699" t="s">
        <v>3363</v>
      </c>
      <c r="IH47" s="685" t="s">
        <v>3368</v>
      </c>
      <c r="II47" s="685" t="s">
        <v>1163</v>
      </c>
      <c r="IJ47" s="685" t="s">
        <v>4600</v>
      </c>
      <c r="IK47" s="685" t="s">
        <v>70</v>
      </c>
      <c r="IL47" s="685" t="s">
        <v>602</v>
      </c>
      <c r="IM47" s="685" t="s">
        <v>2278</v>
      </c>
      <c r="IN47" s="698">
        <v>285.0</v>
      </c>
      <c r="IO47" s="698"/>
      <c r="IP47" s="698"/>
      <c r="IQ47" s="699" t="s">
        <v>3384</v>
      </c>
      <c r="IR47" s="669" t="s">
        <v>3341</v>
      </c>
      <c r="IS47" s="669" t="s">
        <v>2426</v>
      </c>
      <c r="IT47" s="669" t="s">
        <v>1142</v>
      </c>
      <c r="IU47" s="669" t="s">
        <v>70</v>
      </c>
      <c r="IV47" s="669" t="s">
        <v>602</v>
      </c>
      <c r="IW47" s="669" t="s">
        <v>2278</v>
      </c>
      <c r="IX47" s="700">
        <v>300.0</v>
      </c>
      <c r="IY47" s="698" t="s">
        <v>3355</v>
      </c>
      <c r="IZ47" s="698"/>
      <c r="JA47" s="699" t="s">
        <v>3363</v>
      </c>
      <c r="JB47" s="669" t="s">
        <v>3341</v>
      </c>
      <c r="JC47" s="669" t="s">
        <v>1962</v>
      </c>
      <c r="JD47" s="669" t="s">
        <v>2478</v>
      </c>
      <c r="JE47" s="669" t="s">
        <v>34</v>
      </c>
      <c r="JF47" s="669" t="s">
        <v>1748</v>
      </c>
      <c r="JG47" s="669" t="s">
        <v>2278</v>
      </c>
      <c r="JH47" s="700">
        <v>0.0</v>
      </c>
      <c r="JI47" s="700" t="s">
        <v>3114</v>
      </c>
      <c r="JJ47" s="698"/>
      <c r="JK47" s="699" t="s">
        <v>3363</v>
      </c>
      <c r="JL47" s="685" t="s">
        <v>3341</v>
      </c>
      <c r="JM47" s="685" t="s">
        <v>2426</v>
      </c>
      <c r="JN47" s="685" t="s">
        <v>2532</v>
      </c>
      <c r="JO47" s="685" t="s">
        <v>34</v>
      </c>
      <c r="JP47" s="685" t="s">
        <v>3112</v>
      </c>
      <c r="JQ47" s="685" t="s">
        <v>698</v>
      </c>
      <c r="JR47" s="698">
        <v>420.0</v>
      </c>
      <c r="JS47" s="698" t="s">
        <v>4427</v>
      </c>
      <c r="JT47" s="698"/>
      <c r="JU47" s="699" t="s">
        <v>3363</v>
      </c>
      <c r="JV47" s="685"/>
      <c r="JW47" s="685"/>
      <c r="JX47" s="685"/>
      <c r="JY47" s="685"/>
      <c r="JZ47" s="685"/>
      <c r="KA47" s="685"/>
      <c r="KB47" s="698"/>
      <c r="KC47" s="698"/>
      <c r="KD47" s="698"/>
      <c r="KE47" s="699"/>
      <c r="KF47" s="685"/>
      <c r="KG47" s="685"/>
      <c r="KH47" s="685"/>
      <c r="KI47" s="685"/>
      <c r="KJ47" s="685"/>
      <c r="KK47" s="685"/>
      <c r="KL47" s="698"/>
      <c r="KM47" s="698"/>
      <c r="KN47" s="698"/>
      <c r="KO47" s="699"/>
      <c r="KP47" s="685" t="s">
        <v>3368</v>
      </c>
      <c r="KQ47" s="685" t="s">
        <v>2426</v>
      </c>
      <c r="KR47" s="685" t="s">
        <v>2705</v>
      </c>
      <c r="KS47" s="685" t="s">
        <v>70</v>
      </c>
      <c r="KT47" s="685" t="s">
        <v>3112</v>
      </c>
      <c r="KU47" s="685" t="s">
        <v>2289</v>
      </c>
      <c r="KV47" s="698">
        <v>480.0</v>
      </c>
      <c r="KW47" s="698" t="s">
        <v>3355</v>
      </c>
      <c r="KX47" s="698"/>
      <c r="KY47" s="699" t="s">
        <v>3363</v>
      </c>
    </row>
    <row r="48" ht="15.75" customHeight="1">
      <c r="A48" s="773">
        <v>0.25</v>
      </c>
      <c r="B48" s="661"/>
      <c r="C48" s="661"/>
      <c r="D48" s="661"/>
      <c r="E48" s="661"/>
      <c r="F48" s="661"/>
      <c r="G48" s="661"/>
      <c r="H48" s="709"/>
      <c r="I48" s="709"/>
      <c r="J48" s="709"/>
      <c r="K48" s="710"/>
      <c r="L48" s="661"/>
      <c r="M48" s="661"/>
      <c r="N48" s="661"/>
      <c r="O48" s="661"/>
      <c r="P48" s="661"/>
      <c r="Q48" s="661"/>
      <c r="R48" s="709"/>
      <c r="S48" s="709"/>
      <c r="T48" s="709"/>
      <c r="U48" s="710"/>
      <c r="V48" s="661" t="s">
        <v>3341</v>
      </c>
      <c r="W48" s="661" t="s">
        <v>2426</v>
      </c>
      <c r="X48" s="661" t="s">
        <v>2587</v>
      </c>
      <c r="Y48" s="661" t="s">
        <v>34</v>
      </c>
      <c r="Z48" s="661" t="s">
        <v>3097</v>
      </c>
      <c r="AA48" s="661" t="s">
        <v>698</v>
      </c>
      <c r="AB48" s="709" t="s">
        <v>2490</v>
      </c>
      <c r="AC48" s="709" t="s">
        <v>3355</v>
      </c>
      <c r="AD48" s="709"/>
      <c r="AE48" s="710" t="s">
        <v>3363</v>
      </c>
      <c r="AF48" s="661" t="s">
        <v>3368</v>
      </c>
      <c r="AG48" s="661" t="s">
        <v>2426</v>
      </c>
      <c r="AH48" s="661" t="s">
        <v>2651</v>
      </c>
      <c r="AI48" s="661" t="s">
        <v>70</v>
      </c>
      <c r="AJ48" s="661" t="s">
        <v>443</v>
      </c>
      <c r="AK48" s="661" t="s">
        <v>698</v>
      </c>
      <c r="AL48" s="709">
        <v>480.0</v>
      </c>
      <c r="AM48" s="709" t="s">
        <v>3355</v>
      </c>
      <c r="AN48" s="709"/>
      <c r="AO48" s="710" t="s">
        <v>3363</v>
      </c>
      <c r="AP48" s="661"/>
      <c r="AQ48" s="661"/>
      <c r="AR48" s="661" t="s">
        <v>4606</v>
      </c>
      <c r="AS48" s="661" t="s">
        <v>3111</v>
      </c>
      <c r="AT48" s="661" t="s">
        <v>2112</v>
      </c>
      <c r="AU48" s="661" t="s">
        <v>698</v>
      </c>
      <c r="AV48" s="709">
        <v>125.0</v>
      </c>
      <c r="AW48" s="709"/>
      <c r="AX48" s="709"/>
      <c r="AY48" s="710" t="s">
        <v>3363</v>
      </c>
      <c r="AZ48" s="661" t="s">
        <v>3341</v>
      </c>
      <c r="BA48" s="661" t="s">
        <v>2426</v>
      </c>
      <c r="BB48" s="661" t="s">
        <v>4541</v>
      </c>
      <c r="BC48" s="661" t="s">
        <v>34</v>
      </c>
      <c r="BD48" s="661" t="s">
        <v>443</v>
      </c>
      <c r="BE48" s="709" t="s">
        <v>698</v>
      </c>
      <c r="BF48" s="709">
        <v>0.0</v>
      </c>
      <c r="BG48" s="709" t="s">
        <v>3114</v>
      </c>
      <c r="BH48" s="709" t="s">
        <v>4607</v>
      </c>
      <c r="BI48" s="710" t="s">
        <v>3363</v>
      </c>
      <c r="BJ48" s="661" t="s">
        <v>3341</v>
      </c>
      <c r="BK48" s="661" t="s">
        <v>2426</v>
      </c>
      <c r="BL48" s="661" t="s">
        <v>2532</v>
      </c>
      <c r="BM48" s="661" t="s">
        <v>34</v>
      </c>
      <c r="BN48" s="661" t="s">
        <v>3112</v>
      </c>
      <c r="BO48" s="709" t="s">
        <v>698</v>
      </c>
      <c r="BP48" s="709">
        <v>420.0</v>
      </c>
      <c r="BQ48" s="709"/>
      <c r="BR48" s="709"/>
      <c r="BS48" s="710" t="s">
        <v>3349</v>
      </c>
      <c r="BT48" s="661"/>
      <c r="BU48" s="661"/>
      <c r="BV48" s="661"/>
      <c r="BW48" s="661"/>
      <c r="BX48" s="661"/>
      <c r="BY48" s="661"/>
      <c r="BZ48" s="709"/>
      <c r="CA48" s="709"/>
      <c r="CB48" s="709"/>
      <c r="CC48" s="710"/>
      <c r="CD48" s="661"/>
      <c r="CE48" s="661"/>
      <c r="CF48" s="661"/>
      <c r="CG48" s="661"/>
      <c r="CH48" s="661"/>
      <c r="CI48" s="661"/>
      <c r="CJ48" s="709"/>
      <c r="CK48" s="709"/>
      <c r="CL48" s="709"/>
      <c r="CM48" s="710"/>
      <c r="CN48" s="661" t="s">
        <v>3341</v>
      </c>
      <c r="CO48" s="661" t="s">
        <v>2426</v>
      </c>
      <c r="CP48" s="661" t="s">
        <v>2532</v>
      </c>
      <c r="CQ48" s="661" t="s">
        <v>34</v>
      </c>
      <c r="CR48" s="661" t="s">
        <v>3112</v>
      </c>
      <c r="CS48" s="709" t="s">
        <v>698</v>
      </c>
      <c r="CT48" s="709">
        <v>420.0</v>
      </c>
      <c r="CU48" s="709"/>
      <c r="CV48" s="709"/>
      <c r="CW48" s="710" t="s">
        <v>3349</v>
      </c>
      <c r="CX48" s="661" t="s">
        <v>3368</v>
      </c>
      <c r="CY48" s="661" t="s">
        <v>2426</v>
      </c>
      <c r="CZ48" s="661" t="s">
        <v>4608</v>
      </c>
      <c r="DA48" s="661" t="s">
        <v>70</v>
      </c>
      <c r="DB48" s="661" t="s">
        <v>443</v>
      </c>
      <c r="DC48" s="661" t="s">
        <v>698</v>
      </c>
      <c r="DD48" s="709">
        <v>480.0</v>
      </c>
      <c r="DE48" s="709" t="s">
        <v>3355</v>
      </c>
      <c r="DF48" s="709"/>
      <c r="DG48" s="710" t="s">
        <v>3363</v>
      </c>
      <c r="DH48" s="661" t="s">
        <v>3368</v>
      </c>
      <c r="DI48" s="661" t="s">
        <v>2426</v>
      </c>
      <c r="DJ48" s="661" t="s">
        <v>2682</v>
      </c>
      <c r="DK48" s="661" t="s">
        <v>1517</v>
      </c>
      <c r="DL48" s="546" t="s">
        <v>3105</v>
      </c>
      <c r="DM48" s="546" t="s">
        <v>698</v>
      </c>
      <c r="DN48" s="709">
        <v>850.0</v>
      </c>
      <c r="DO48" s="709" t="s">
        <v>4427</v>
      </c>
      <c r="DP48" s="709"/>
      <c r="DQ48" s="710" t="s">
        <v>3349</v>
      </c>
      <c r="DR48" s="661" t="s">
        <v>3341</v>
      </c>
      <c r="DS48" s="661" t="s">
        <v>2426</v>
      </c>
      <c r="DT48" s="661" t="s">
        <v>2640</v>
      </c>
      <c r="DU48" s="661" t="s">
        <v>34</v>
      </c>
      <c r="DV48" s="661" t="s">
        <v>443</v>
      </c>
      <c r="DW48" s="661" t="s">
        <v>698</v>
      </c>
      <c r="DX48" s="709">
        <v>420.0</v>
      </c>
      <c r="DY48" s="709"/>
      <c r="DZ48" s="709"/>
      <c r="EA48" s="710" t="s">
        <v>3349</v>
      </c>
      <c r="EB48" s="661" t="s">
        <v>3368</v>
      </c>
      <c r="EC48" s="661" t="s">
        <v>1962</v>
      </c>
      <c r="ED48" s="661" t="s">
        <v>2671</v>
      </c>
      <c r="EE48" s="661" t="s">
        <v>34</v>
      </c>
      <c r="EF48" s="661" t="s">
        <v>3099</v>
      </c>
      <c r="EG48" s="661" t="s">
        <v>2502</v>
      </c>
      <c r="EH48" s="709">
        <v>0.0</v>
      </c>
      <c r="EI48" s="709" t="s">
        <v>3114</v>
      </c>
      <c r="EJ48" s="709"/>
      <c r="EK48" s="710" t="s">
        <v>3384</v>
      </c>
      <c r="EL48" s="661"/>
      <c r="EM48" s="661"/>
      <c r="EN48" s="661"/>
      <c r="EO48" s="661"/>
      <c r="EP48" s="661"/>
      <c r="EQ48" s="661"/>
      <c r="ER48" s="709"/>
      <c r="ES48" s="709"/>
      <c r="ET48" s="709"/>
      <c r="EU48" s="710"/>
      <c r="EV48" s="661"/>
      <c r="EW48" s="661"/>
      <c r="EX48" s="661"/>
      <c r="EY48" s="661"/>
      <c r="EZ48" s="661"/>
      <c r="FA48" s="661"/>
      <c r="FB48" s="709"/>
      <c r="FC48" s="709"/>
      <c r="FD48" s="709"/>
      <c r="FE48" s="710"/>
      <c r="FF48" s="661" t="s">
        <v>3341</v>
      </c>
      <c r="FG48" s="661" t="s">
        <v>2426</v>
      </c>
      <c r="FH48" s="661" t="s">
        <v>900</v>
      </c>
      <c r="FI48" s="661" t="s">
        <v>70</v>
      </c>
      <c r="FJ48" s="661" t="s">
        <v>3104</v>
      </c>
      <c r="FK48" s="661" t="s">
        <v>698</v>
      </c>
      <c r="FL48" s="709">
        <v>125.0</v>
      </c>
      <c r="FM48" s="709" t="s">
        <v>4427</v>
      </c>
      <c r="FN48" s="709"/>
      <c r="FO48" s="710" t="s">
        <v>3363</v>
      </c>
      <c r="FP48" s="661" t="s">
        <v>3341</v>
      </c>
      <c r="FQ48" s="661" t="s">
        <v>2426</v>
      </c>
      <c r="FR48" s="661" t="s">
        <v>2518</v>
      </c>
      <c r="FS48" s="661" t="s">
        <v>34</v>
      </c>
      <c r="FT48" s="661" t="s">
        <v>3097</v>
      </c>
      <c r="FU48" s="661" t="s">
        <v>698</v>
      </c>
      <c r="FV48" s="709">
        <v>400.0</v>
      </c>
      <c r="FW48" s="709" t="s">
        <v>4427</v>
      </c>
      <c r="FX48" s="709"/>
      <c r="FY48" s="710" t="s">
        <v>3363</v>
      </c>
      <c r="FZ48" s="661" t="s">
        <v>3341</v>
      </c>
      <c r="GA48" s="661" t="s">
        <v>2426</v>
      </c>
      <c r="GB48" s="661" t="s">
        <v>1142</v>
      </c>
      <c r="GC48" s="661" t="s">
        <v>70</v>
      </c>
      <c r="GD48" s="661" t="s">
        <v>602</v>
      </c>
      <c r="GE48" s="661" t="s">
        <v>2278</v>
      </c>
      <c r="GF48" s="709">
        <v>300.0</v>
      </c>
      <c r="GG48" s="709"/>
      <c r="GH48" s="709"/>
      <c r="GI48" s="710" t="s">
        <v>3349</v>
      </c>
      <c r="GJ48" s="856" t="s">
        <v>3341</v>
      </c>
      <c r="GK48" s="660" t="s">
        <v>2426</v>
      </c>
      <c r="GL48" s="660" t="s">
        <v>2138</v>
      </c>
      <c r="GM48" s="660" t="s">
        <v>34</v>
      </c>
      <c r="GN48" s="660" t="s">
        <v>3097</v>
      </c>
      <c r="GO48" s="660" t="s">
        <v>2502</v>
      </c>
      <c r="GP48" s="857">
        <v>400.0</v>
      </c>
      <c r="GQ48" s="825" t="s">
        <v>2413</v>
      </c>
      <c r="GR48" s="709"/>
      <c r="GS48" s="710" t="s">
        <v>3363</v>
      </c>
      <c r="GT48" s="661" t="s">
        <v>3341</v>
      </c>
      <c r="GU48" s="661" t="s">
        <v>2426</v>
      </c>
      <c r="GV48" s="661" t="s">
        <v>2483</v>
      </c>
      <c r="GW48" s="661" t="s">
        <v>34</v>
      </c>
      <c r="GX48" s="661" t="s">
        <v>3097</v>
      </c>
      <c r="GY48" s="661" t="s">
        <v>698</v>
      </c>
      <c r="GZ48" s="709">
        <v>400.0</v>
      </c>
      <c r="HA48" s="709" t="s">
        <v>4427</v>
      </c>
      <c r="HB48" s="709"/>
      <c r="HC48" s="710" t="s">
        <v>3363</v>
      </c>
      <c r="HD48" s="661"/>
      <c r="HE48" s="661"/>
      <c r="HF48" s="661"/>
      <c r="HG48" s="661"/>
      <c r="HH48" s="661"/>
      <c r="HI48" s="661"/>
      <c r="HJ48" s="709"/>
      <c r="HK48" s="709"/>
      <c r="HL48" s="709"/>
      <c r="HM48" s="710"/>
      <c r="HN48" s="661"/>
      <c r="HO48" s="661"/>
      <c r="HP48" s="661"/>
      <c r="HQ48" s="661"/>
      <c r="HR48" s="661"/>
      <c r="HS48" s="661"/>
      <c r="HT48" s="709"/>
      <c r="HU48" s="709"/>
      <c r="HV48" s="709"/>
      <c r="HW48" s="710"/>
      <c r="HX48" s="661" t="s">
        <v>3341</v>
      </c>
      <c r="HY48" s="661" t="s">
        <v>2426</v>
      </c>
      <c r="HZ48" s="661" t="s">
        <v>2386</v>
      </c>
      <c r="IA48" s="661" t="s">
        <v>34</v>
      </c>
      <c r="IB48" s="661" t="s">
        <v>3099</v>
      </c>
      <c r="IC48" s="661" t="s">
        <v>2502</v>
      </c>
      <c r="ID48" s="709">
        <v>400.0</v>
      </c>
      <c r="IE48" s="709"/>
      <c r="IF48" s="709"/>
      <c r="IG48" s="710" t="s">
        <v>3384</v>
      </c>
      <c r="IH48" s="661" t="s">
        <v>3368</v>
      </c>
      <c r="II48" s="661" t="s">
        <v>2426</v>
      </c>
      <c r="IJ48" s="661" t="s">
        <v>2693</v>
      </c>
      <c r="IK48" s="661" t="s">
        <v>34</v>
      </c>
      <c r="IL48" s="661" t="s">
        <v>443</v>
      </c>
      <c r="IM48" s="661" t="s">
        <v>698</v>
      </c>
      <c r="IN48" s="709">
        <v>420.0</v>
      </c>
      <c r="IO48" s="709" t="s">
        <v>3355</v>
      </c>
      <c r="IP48" s="709"/>
      <c r="IQ48" s="710" t="s">
        <v>3363</v>
      </c>
      <c r="IR48" s="758" t="s">
        <v>3341</v>
      </c>
      <c r="IS48" s="661" t="s">
        <v>2426</v>
      </c>
      <c r="IT48" s="661" t="s">
        <v>2655</v>
      </c>
      <c r="IU48" s="661" t="s">
        <v>34</v>
      </c>
      <c r="IV48" s="661" t="s">
        <v>1604</v>
      </c>
      <c r="IW48" s="661" t="s">
        <v>2278</v>
      </c>
      <c r="IX48" s="709">
        <v>420.0</v>
      </c>
      <c r="IY48" s="709" t="s">
        <v>3355</v>
      </c>
      <c r="IZ48" s="709"/>
      <c r="JA48" s="710" t="s">
        <v>3681</v>
      </c>
      <c r="JB48" s="546" t="s">
        <v>3341</v>
      </c>
      <c r="JC48" s="905" t="s">
        <v>2426</v>
      </c>
      <c r="JD48" s="864" t="s">
        <v>2272</v>
      </c>
      <c r="JE48" s="864" t="s">
        <v>34</v>
      </c>
      <c r="JF48" s="864" t="s">
        <v>3097</v>
      </c>
      <c r="JG48" s="864" t="s">
        <v>698</v>
      </c>
      <c r="JH48" s="876">
        <v>400.0</v>
      </c>
      <c r="JI48" s="709" t="s">
        <v>3355</v>
      </c>
      <c r="JJ48" s="709"/>
      <c r="JK48" s="710" t="s">
        <v>3363</v>
      </c>
      <c r="JL48" s="661" t="s">
        <v>3341</v>
      </c>
      <c r="JM48" s="661" t="s">
        <v>1962</v>
      </c>
      <c r="JN48" s="661" t="s">
        <v>2556</v>
      </c>
      <c r="JO48" s="661" t="s">
        <v>34</v>
      </c>
      <c r="JP48" s="661" t="s">
        <v>3097</v>
      </c>
      <c r="JQ48" s="661" t="s">
        <v>698</v>
      </c>
      <c r="JR48" s="709">
        <v>0.0</v>
      </c>
      <c r="JS48" s="713" t="s">
        <v>3114</v>
      </c>
      <c r="JT48" s="709"/>
      <c r="JU48" s="710" t="s">
        <v>3363</v>
      </c>
      <c r="JV48" s="661"/>
      <c r="JW48" s="661"/>
      <c r="JX48" s="661"/>
      <c r="JY48" s="661"/>
      <c r="JZ48" s="661"/>
      <c r="KA48" s="661"/>
      <c r="KB48" s="709"/>
      <c r="KC48" s="709"/>
      <c r="KD48" s="709"/>
      <c r="KE48" s="710"/>
      <c r="KF48" s="661"/>
      <c r="KG48" s="661"/>
      <c r="KH48" s="661"/>
      <c r="KI48" s="661"/>
      <c r="KJ48" s="661"/>
      <c r="KK48" s="661"/>
      <c r="KL48" s="709"/>
      <c r="KM48" s="709"/>
      <c r="KN48" s="709"/>
      <c r="KO48" s="710"/>
      <c r="KP48" s="661"/>
      <c r="KQ48" s="661"/>
      <c r="KR48" s="661"/>
      <c r="KS48" s="661"/>
      <c r="KT48" s="661"/>
      <c r="KU48" s="661"/>
      <c r="KV48" s="709"/>
      <c r="KW48" s="709"/>
      <c r="KX48" s="709"/>
      <c r="KY48" s="710"/>
    </row>
    <row r="49" ht="15.75" customHeight="1">
      <c r="A49" s="776">
        <v>0.25</v>
      </c>
      <c r="B49" s="669"/>
      <c r="C49" s="669"/>
      <c r="D49" s="669"/>
      <c r="E49" s="669"/>
      <c r="F49" s="669"/>
      <c r="G49" s="669"/>
      <c r="H49" s="700"/>
      <c r="I49" s="700"/>
      <c r="J49" s="700"/>
      <c r="K49" s="716"/>
      <c r="L49" s="669"/>
      <c r="M49" s="669"/>
      <c r="N49" s="669"/>
      <c r="O49" s="669"/>
      <c r="P49" s="669"/>
      <c r="Q49" s="669"/>
      <c r="R49" s="700"/>
      <c r="S49" s="700"/>
      <c r="T49" s="700"/>
      <c r="U49" s="716"/>
      <c r="V49" s="669"/>
      <c r="W49" s="669"/>
      <c r="X49" s="669"/>
      <c r="Y49" s="669"/>
      <c r="Z49" s="669"/>
      <c r="AA49" s="669"/>
      <c r="AB49" s="700"/>
      <c r="AC49" s="700"/>
      <c r="AD49" s="700"/>
      <c r="AE49" s="716"/>
      <c r="AF49" s="685" t="s">
        <v>3341</v>
      </c>
      <c r="AG49" s="685" t="s">
        <v>1962</v>
      </c>
      <c r="AH49" s="685" t="s">
        <v>2556</v>
      </c>
      <c r="AI49" s="685" t="s">
        <v>34</v>
      </c>
      <c r="AJ49" s="685" t="s">
        <v>3097</v>
      </c>
      <c r="AK49" s="685" t="s">
        <v>698</v>
      </c>
      <c r="AL49" s="698">
        <v>0.0</v>
      </c>
      <c r="AM49" s="698" t="s">
        <v>3114</v>
      </c>
      <c r="AN49" s="700"/>
      <c r="AO49" s="716" t="s">
        <v>3363</v>
      </c>
      <c r="AP49" s="669" t="s">
        <v>3341</v>
      </c>
      <c r="AQ49" s="669" t="s">
        <v>1780</v>
      </c>
      <c r="AR49" s="669" t="s">
        <v>2620</v>
      </c>
      <c r="AS49" s="669" t="s">
        <v>34</v>
      </c>
      <c r="AT49" s="669" t="s">
        <v>602</v>
      </c>
      <c r="AU49" s="669" t="s">
        <v>2278</v>
      </c>
      <c r="AV49" s="700" t="s">
        <v>2107</v>
      </c>
      <c r="AW49" s="700" t="s">
        <v>3114</v>
      </c>
      <c r="AX49" s="700"/>
      <c r="AY49" s="716" t="s">
        <v>3349</v>
      </c>
      <c r="AZ49" s="685" t="s">
        <v>3341</v>
      </c>
      <c r="BA49" s="873" t="s">
        <v>2426</v>
      </c>
      <c r="BB49" s="873" t="s">
        <v>1863</v>
      </c>
      <c r="BC49" s="910" t="s">
        <v>34</v>
      </c>
      <c r="BD49" s="911" t="s">
        <v>3097</v>
      </c>
      <c r="BE49" s="873" t="s">
        <v>698</v>
      </c>
      <c r="BF49" s="874">
        <v>400.0</v>
      </c>
      <c r="BG49" s="700" t="s">
        <v>2413</v>
      </c>
      <c r="BH49" s="700"/>
      <c r="BI49" s="716" t="s">
        <v>3363</v>
      </c>
      <c r="BJ49" s="669" t="s">
        <v>3341</v>
      </c>
      <c r="BK49" s="669" t="s">
        <v>1780</v>
      </c>
      <c r="BL49" s="669" t="s">
        <v>1027</v>
      </c>
      <c r="BM49" s="669" t="s">
        <v>34</v>
      </c>
      <c r="BN49" s="669" t="s">
        <v>3099</v>
      </c>
      <c r="BO49" s="700" t="s">
        <v>698</v>
      </c>
      <c r="BP49" s="700">
        <v>0.0</v>
      </c>
      <c r="BQ49" s="700" t="s">
        <v>3114</v>
      </c>
      <c r="BR49" s="700"/>
      <c r="BS49" s="716" t="s">
        <v>3358</v>
      </c>
      <c r="BT49" s="669"/>
      <c r="BU49" s="669"/>
      <c r="BV49" s="669"/>
      <c r="BW49" s="669"/>
      <c r="BX49" s="669"/>
      <c r="BY49" s="669"/>
      <c r="BZ49" s="700"/>
      <c r="CA49" s="700"/>
      <c r="CB49" s="700"/>
      <c r="CC49" s="716"/>
      <c r="CD49" s="669"/>
      <c r="CE49" s="669"/>
      <c r="CF49" s="669"/>
      <c r="CG49" s="669"/>
      <c r="CH49" s="669"/>
      <c r="CI49" s="669"/>
      <c r="CJ49" s="700"/>
      <c r="CK49" s="700"/>
      <c r="CL49" s="700"/>
      <c r="CM49" s="716"/>
      <c r="CN49" s="669"/>
      <c r="CO49" s="669"/>
      <c r="CP49" s="669"/>
      <c r="CQ49" s="669"/>
      <c r="CR49" s="669"/>
      <c r="CS49" s="669"/>
      <c r="CT49" s="700"/>
      <c r="CU49" s="700"/>
      <c r="CV49" s="700"/>
      <c r="CW49" s="716"/>
      <c r="CX49" s="669" t="s">
        <v>3368</v>
      </c>
      <c r="CY49" s="669" t="s">
        <v>2426</v>
      </c>
      <c r="CZ49" s="669" t="s">
        <v>4595</v>
      </c>
      <c r="DA49" s="669" t="s">
        <v>34</v>
      </c>
      <c r="DB49" s="669" t="s">
        <v>1604</v>
      </c>
      <c r="DC49" s="669" t="s">
        <v>2278</v>
      </c>
      <c r="DD49" s="700">
        <v>420.0</v>
      </c>
      <c r="DE49" s="700" t="s">
        <v>3355</v>
      </c>
      <c r="DF49" s="700"/>
      <c r="DG49" s="716" t="s">
        <v>3349</v>
      </c>
      <c r="DH49" s="669" t="s">
        <v>3341</v>
      </c>
      <c r="DI49" s="669" t="s">
        <v>2426</v>
      </c>
      <c r="DJ49" s="669" t="s">
        <v>2532</v>
      </c>
      <c r="DK49" s="669" t="s">
        <v>34</v>
      </c>
      <c r="DL49" s="669" t="s">
        <v>3112</v>
      </c>
      <c r="DM49" s="700" t="s">
        <v>698</v>
      </c>
      <c r="DN49" s="700">
        <v>420.0</v>
      </c>
      <c r="DO49" s="700" t="s">
        <v>4427</v>
      </c>
      <c r="DP49" s="700"/>
      <c r="DQ49" s="716" t="s">
        <v>3363</v>
      </c>
      <c r="DR49" s="669" t="s">
        <v>3368</v>
      </c>
      <c r="DS49" s="669" t="s">
        <v>2426</v>
      </c>
      <c r="DT49" s="669" t="s">
        <v>4609</v>
      </c>
      <c r="DU49" s="669" t="s">
        <v>34</v>
      </c>
      <c r="DV49" s="669" t="s">
        <v>3097</v>
      </c>
      <c r="DW49" s="669" t="s">
        <v>698</v>
      </c>
      <c r="DX49" s="700">
        <v>420.0</v>
      </c>
      <c r="DY49" s="700" t="s">
        <v>3355</v>
      </c>
      <c r="DZ49" s="698"/>
      <c r="EA49" s="699" t="s">
        <v>3384</v>
      </c>
      <c r="EB49" s="669"/>
      <c r="EC49" s="669"/>
      <c r="ED49" s="669"/>
      <c r="EE49" s="669"/>
      <c r="EF49" s="669"/>
      <c r="EG49" s="669"/>
      <c r="EH49" s="700"/>
      <c r="EI49" s="700"/>
      <c r="EJ49" s="700"/>
      <c r="EK49" s="716"/>
      <c r="EL49" s="669"/>
      <c r="EM49" s="669"/>
      <c r="EN49" s="669"/>
      <c r="EO49" s="669"/>
      <c r="EP49" s="669"/>
      <c r="EQ49" s="669"/>
      <c r="ER49" s="700"/>
      <c r="ES49" s="700"/>
      <c r="ET49" s="700"/>
      <c r="EU49" s="716"/>
      <c r="EV49" s="669"/>
      <c r="EW49" s="669"/>
      <c r="EX49" s="669"/>
      <c r="EY49" s="669"/>
      <c r="EZ49" s="669"/>
      <c r="FA49" s="669"/>
      <c r="FB49" s="700"/>
      <c r="FC49" s="700"/>
      <c r="FD49" s="700"/>
      <c r="FE49" s="716"/>
      <c r="FF49" s="669"/>
      <c r="FG49" s="669"/>
      <c r="FH49" s="669"/>
      <c r="FI49" s="669"/>
      <c r="FJ49" s="669"/>
      <c r="FK49" s="669"/>
      <c r="FL49" s="700"/>
      <c r="FM49" s="700"/>
      <c r="FN49" s="700"/>
      <c r="FO49" s="716"/>
      <c r="FP49" s="581" t="s">
        <v>3341</v>
      </c>
      <c r="FQ49" s="879" t="s">
        <v>2426</v>
      </c>
      <c r="FR49" s="879" t="s">
        <v>2600</v>
      </c>
      <c r="FS49" s="879" t="s">
        <v>861</v>
      </c>
      <c r="FT49" s="879" t="s">
        <v>3117</v>
      </c>
      <c r="FU49" s="879" t="s">
        <v>698</v>
      </c>
      <c r="FV49" s="880">
        <v>550.0</v>
      </c>
      <c r="FW49" s="700" t="s">
        <v>3355</v>
      </c>
      <c r="FX49" s="700" t="s">
        <v>4610</v>
      </c>
      <c r="FY49" s="716" t="s">
        <v>3363</v>
      </c>
      <c r="FZ49" s="669" t="s">
        <v>3368</v>
      </c>
      <c r="GA49" s="669" t="s">
        <v>1962</v>
      </c>
      <c r="GB49" s="669" t="s">
        <v>2687</v>
      </c>
      <c r="GC49" s="669" t="s">
        <v>34</v>
      </c>
      <c r="GD49" s="669" t="s">
        <v>3117</v>
      </c>
      <c r="GE49" s="669" t="s">
        <v>698</v>
      </c>
      <c r="GF49" s="700">
        <v>0.0</v>
      </c>
      <c r="GG49" s="700" t="s">
        <v>3114</v>
      </c>
      <c r="GH49" s="700"/>
      <c r="GI49" s="716" t="s">
        <v>3384</v>
      </c>
      <c r="GJ49" s="669"/>
      <c r="GK49" s="669"/>
      <c r="GL49" s="729" t="s">
        <v>4604</v>
      </c>
      <c r="GM49" s="729" t="s">
        <v>3111</v>
      </c>
      <c r="GN49" s="729" t="s">
        <v>2112</v>
      </c>
      <c r="GO49" s="729" t="s">
        <v>698</v>
      </c>
      <c r="GP49" s="730">
        <v>125.0</v>
      </c>
      <c r="GQ49" s="700"/>
      <c r="GR49" s="700"/>
      <c r="GS49" s="716" t="s">
        <v>3363</v>
      </c>
      <c r="GT49" s="669"/>
      <c r="GU49" s="669"/>
      <c r="GV49" s="669"/>
      <c r="GW49" s="669"/>
      <c r="GX49" s="669"/>
      <c r="GY49" s="669"/>
      <c r="GZ49" s="700"/>
      <c r="HA49" s="700"/>
      <c r="HB49" s="700"/>
      <c r="HC49" s="716"/>
      <c r="HD49" s="669"/>
      <c r="HE49" s="669"/>
      <c r="HF49" s="669"/>
      <c r="HG49" s="669"/>
      <c r="HH49" s="669"/>
      <c r="HI49" s="669"/>
      <c r="HJ49" s="700"/>
      <c r="HK49" s="700"/>
      <c r="HL49" s="700"/>
      <c r="HM49" s="716"/>
      <c r="HN49" s="669"/>
      <c r="HO49" s="669"/>
      <c r="HP49" s="669"/>
      <c r="HQ49" s="669"/>
      <c r="HR49" s="669"/>
      <c r="HS49" s="669"/>
      <c r="HT49" s="700"/>
      <c r="HU49" s="700"/>
      <c r="HV49" s="700"/>
      <c r="HW49" s="716"/>
      <c r="HX49" s="669"/>
      <c r="HY49" s="669"/>
      <c r="HZ49" s="669"/>
      <c r="IA49" s="669"/>
      <c r="IB49" s="669"/>
      <c r="IC49" s="669"/>
      <c r="ID49" s="700"/>
      <c r="IE49" s="700"/>
      <c r="IF49" s="700"/>
      <c r="IG49" s="716"/>
      <c r="IH49" s="669"/>
      <c r="II49" s="669"/>
      <c r="IJ49" s="669"/>
      <c r="IK49" s="669"/>
      <c r="IL49" s="669"/>
      <c r="IM49" s="669"/>
      <c r="IN49" s="700"/>
      <c r="IO49" s="700"/>
      <c r="IP49" s="700"/>
      <c r="IQ49" s="716"/>
      <c r="IR49" s="685" t="s">
        <v>3368</v>
      </c>
      <c r="IS49" s="685" t="s">
        <v>1780</v>
      </c>
      <c r="IT49" s="685" t="s">
        <v>2695</v>
      </c>
      <c r="IU49" s="685" t="s">
        <v>34</v>
      </c>
      <c r="IV49" s="685" t="s">
        <v>3099</v>
      </c>
      <c r="IW49" s="685" t="s">
        <v>698</v>
      </c>
      <c r="IX49" s="698">
        <v>0.0</v>
      </c>
      <c r="IY49" s="698" t="s">
        <v>3114</v>
      </c>
      <c r="JA49" s="716" t="s">
        <v>3363</v>
      </c>
      <c r="JI49" s="700"/>
      <c r="JJ49" s="700"/>
      <c r="JK49" s="716"/>
      <c r="JL49" s="669" t="s">
        <v>3341</v>
      </c>
      <c r="JM49" s="669" t="s">
        <v>2426</v>
      </c>
      <c r="JN49" s="669" t="s">
        <v>798</v>
      </c>
      <c r="JO49" s="669" t="s">
        <v>34</v>
      </c>
      <c r="JP49" s="669" t="s">
        <v>3106</v>
      </c>
      <c r="JQ49" s="669" t="s">
        <v>2289</v>
      </c>
      <c r="JR49" s="700">
        <v>400.0</v>
      </c>
      <c r="JS49" s="700" t="s">
        <v>3355</v>
      </c>
      <c r="JT49" s="700"/>
      <c r="JU49" s="716" t="s">
        <v>3363</v>
      </c>
      <c r="JV49" s="669"/>
      <c r="JW49" s="669"/>
      <c r="JX49" s="669"/>
      <c r="JY49" s="669"/>
      <c r="JZ49" s="669"/>
      <c r="KA49" s="669"/>
      <c r="KB49" s="700"/>
      <c r="KC49" s="700"/>
      <c r="KD49" s="700"/>
      <c r="KE49" s="716"/>
      <c r="KF49" s="669"/>
      <c r="KG49" s="669"/>
      <c r="KH49" s="669"/>
      <c r="KI49" s="669"/>
      <c r="KJ49" s="669"/>
      <c r="KK49" s="669"/>
      <c r="KL49" s="700"/>
      <c r="KM49" s="700"/>
      <c r="KN49" s="700"/>
      <c r="KO49" s="716"/>
      <c r="KP49" s="669"/>
      <c r="KQ49" s="669"/>
      <c r="KR49" s="669"/>
      <c r="KS49" s="669"/>
      <c r="KT49" s="669"/>
      <c r="KU49" s="669"/>
      <c r="KV49" s="700"/>
      <c r="KW49" s="700"/>
      <c r="KX49" s="700"/>
      <c r="KY49" s="716"/>
    </row>
    <row r="50" ht="15.75" customHeight="1">
      <c r="A50" s="773">
        <v>0.25</v>
      </c>
      <c r="B50" s="661"/>
      <c r="C50" s="661"/>
      <c r="D50" s="661"/>
      <c r="E50" s="661"/>
      <c r="F50" s="661"/>
      <c r="G50" s="661"/>
      <c r="H50" s="709"/>
      <c r="I50" s="709"/>
      <c r="J50" s="709"/>
      <c r="K50" s="710"/>
      <c r="L50" s="661"/>
      <c r="M50" s="661"/>
      <c r="N50" s="661"/>
      <c r="O50" s="661"/>
      <c r="P50" s="661"/>
      <c r="Q50" s="661"/>
      <c r="R50" s="709"/>
      <c r="S50" s="709"/>
      <c r="T50" s="709"/>
      <c r="U50" s="710"/>
      <c r="V50" s="661" t="s">
        <v>3341</v>
      </c>
      <c r="W50" s="661" t="s">
        <v>2426</v>
      </c>
      <c r="X50" s="661" t="s">
        <v>2624</v>
      </c>
      <c r="Y50" s="661" t="s">
        <v>34</v>
      </c>
      <c r="Z50" s="661" t="s">
        <v>3105</v>
      </c>
      <c r="AA50" s="661" t="s">
        <v>698</v>
      </c>
      <c r="AB50" s="709">
        <v>850.0</v>
      </c>
      <c r="AC50" s="709" t="s">
        <v>3355</v>
      </c>
      <c r="AD50" s="709"/>
      <c r="AE50" s="710" t="s">
        <v>3681</v>
      </c>
      <c r="AF50" s="661"/>
      <c r="AG50" s="661"/>
      <c r="AH50" s="661"/>
      <c r="AI50" s="661"/>
      <c r="AJ50" s="661"/>
      <c r="AK50" s="661"/>
      <c r="AL50" s="709"/>
      <c r="AM50" s="709"/>
      <c r="AN50" s="709"/>
      <c r="AO50" s="710"/>
      <c r="AP50" s="661" t="s">
        <v>3341</v>
      </c>
      <c r="AQ50" s="660" t="s">
        <v>1962</v>
      </c>
      <c r="AR50" s="660" t="s">
        <v>2494</v>
      </c>
      <c r="AS50" s="660" t="s">
        <v>34</v>
      </c>
      <c r="AT50" s="660" t="s">
        <v>1604</v>
      </c>
      <c r="AU50" s="660" t="s">
        <v>2278</v>
      </c>
      <c r="AV50" s="774">
        <v>0.0</v>
      </c>
      <c r="AW50" s="774" t="s">
        <v>3114</v>
      </c>
      <c r="AX50" s="709"/>
      <c r="AY50" s="710" t="s">
        <v>3363</v>
      </c>
      <c r="AZ50" s="661"/>
      <c r="BA50" s="661"/>
      <c r="BB50" s="661"/>
      <c r="BC50" s="661"/>
      <c r="BD50" s="661"/>
      <c r="BE50" s="709"/>
      <c r="BF50" s="709"/>
      <c r="BG50" s="709"/>
      <c r="BH50" s="709"/>
      <c r="BI50" s="710"/>
      <c r="BJ50" s="661"/>
      <c r="BK50" s="661"/>
      <c r="BL50" s="661"/>
      <c r="BM50" s="661"/>
      <c r="BN50" s="661"/>
      <c r="BO50" s="709"/>
      <c r="BP50" s="709"/>
      <c r="BQ50" s="709"/>
      <c r="BR50" s="709"/>
      <c r="BS50" s="710"/>
      <c r="BT50" s="661"/>
      <c r="BU50" s="661"/>
      <c r="BV50" s="661"/>
      <c r="BW50" s="661"/>
      <c r="BX50" s="661"/>
      <c r="BY50" s="661"/>
      <c r="BZ50" s="709"/>
      <c r="CA50" s="709"/>
      <c r="CB50" s="709"/>
      <c r="CC50" s="710"/>
      <c r="CD50" s="661"/>
      <c r="CE50" s="661"/>
      <c r="CF50" s="661"/>
      <c r="CG50" s="661"/>
      <c r="CH50" s="661"/>
      <c r="CI50" s="661"/>
      <c r="CJ50" s="709"/>
      <c r="CK50" s="709"/>
      <c r="CL50" s="709"/>
      <c r="CM50" s="710"/>
      <c r="CN50" s="661"/>
      <c r="CO50" s="661"/>
      <c r="CP50" s="661"/>
      <c r="CQ50" s="661"/>
      <c r="CR50" s="661"/>
      <c r="CS50" s="661"/>
      <c r="CT50" s="709"/>
      <c r="CU50" s="709"/>
      <c r="CV50" s="709"/>
      <c r="CW50" s="710"/>
      <c r="CX50" s="661"/>
      <c r="CY50" s="661"/>
      <c r="CZ50" s="661"/>
      <c r="DA50" s="661"/>
      <c r="DB50" s="661"/>
      <c r="DC50" s="661"/>
      <c r="DD50" s="709"/>
      <c r="DE50" s="709"/>
      <c r="DF50" s="709"/>
      <c r="DG50" s="710"/>
      <c r="DH50" s="661"/>
      <c r="DI50" s="661"/>
      <c r="DJ50" s="661"/>
      <c r="DK50" s="661"/>
      <c r="DL50" s="661"/>
      <c r="DM50" s="661"/>
      <c r="DN50" s="709"/>
      <c r="DO50" s="709"/>
      <c r="DP50" s="709"/>
      <c r="DQ50" s="710"/>
      <c r="DR50" s="661" t="s">
        <v>3341</v>
      </c>
      <c r="DS50" s="661" t="s">
        <v>1962</v>
      </c>
      <c r="DT50" s="661" t="s">
        <v>2478</v>
      </c>
      <c r="DU50" s="661" t="s">
        <v>34</v>
      </c>
      <c r="DV50" s="661" t="s">
        <v>1748</v>
      </c>
      <c r="DW50" s="661" t="s">
        <v>2278</v>
      </c>
      <c r="DX50" s="709">
        <v>0.0</v>
      </c>
      <c r="DY50" s="709" t="s">
        <v>3114</v>
      </c>
      <c r="DZ50" s="709"/>
      <c r="EA50" s="710" t="s">
        <v>3363</v>
      </c>
      <c r="EB50" s="661"/>
      <c r="EC50" s="661"/>
      <c r="ED50" s="661"/>
      <c r="EE50" s="661"/>
      <c r="EF50" s="661"/>
      <c r="EG50" s="661"/>
      <c r="EH50" s="709"/>
      <c r="EI50" s="709"/>
      <c r="EJ50" s="709" t="s">
        <v>4611</v>
      </c>
      <c r="EK50" s="734"/>
      <c r="EL50" s="661"/>
      <c r="EM50" s="661"/>
      <c r="EN50" s="661"/>
      <c r="EO50" s="661"/>
      <c r="EP50" s="661"/>
      <c r="EQ50" s="661"/>
      <c r="ER50" s="709"/>
      <c r="ES50" s="709"/>
      <c r="ET50" s="709"/>
      <c r="EU50" s="710"/>
      <c r="EV50" s="661"/>
      <c r="EW50" s="661"/>
      <c r="EX50" s="661"/>
      <c r="EY50" s="661"/>
      <c r="EZ50" s="661"/>
      <c r="FA50" s="661"/>
      <c r="FB50" s="709"/>
      <c r="FC50" s="709"/>
      <c r="FD50" s="709"/>
      <c r="FE50" s="710"/>
      <c r="FF50" s="661"/>
      <c r="FG50" s="661"/>
      <c r="FH50" s="661"/>
      <c r="FI50" s="661"/>
      <c r="FJ50" s="661"/>
      <c r="FK50" s="661"/>
      <c r="FL50" s="709"/>
      <c r="FM50" s="709"/>
      <c r="FN50" s="709"/>
      <c r="FO50" s="710"/>
      <c r="FP50" s="661" t="s">
        <v>3341</v>
      </c>
      <c r="FQ50" s="661" t="s">
        <v>2426</v>
      </c>
      <c r="FR50" s="661" t="s">
        <v>2504</v>
      </c>
      <c r="FS50" s="661" t="s">
        <v>34</v>
      </c>
      <c r="FT50" s="661" t="s">
        <v>3106</v>
      </c>
      <c r="FU50" s="661" t="s">
        <v>2289</v>
      </c>
      <c r="FV50" s="709">
        <v>400.0</v>
      </c>
      <c r="FW50" s="709"/>
      <c r="FX50" s="709"/>
      <c r="FY50" s="710" t="s">
        <v>3349</v>
      </c>
      <c r="FZ50" s="661" t="s">
        <v>3341</v>
      </c>
      <c r="GA50" s="660" t="s">
        <v>1962</v>
      </c>
      <c r="GB50" s="660" t="s">
        <v>2494</v>
      </c>
      <c r="GC50" s="660" t="s">
        <v>34</v>
      </c>
      <c r="GD50" s="660" t="s">
        <v>1604</v>
      </c>
      <c r="GE50" s="660" t="s">
        <v>2502</v>
      </c>
      <c r="GF50" s="774">
        <v>0.0</v>
      </c>
      <c r="GG50" s="774" t="s">
        <v>3114</v>
      </c>
      <c r="GH50" s="709"/>
      <c r="GI50" s="710" t="s">
        <v>3681</v>
      </c>
      <c r="GJ50" s="661"/>
      <c r="GK50" s="661"/>
      <c r="GL50" s="661"/>
      <c r="GM50" s="661"/>
      <c r="GN50" s="661"/>
      <c r="GO50" s="661"/>
      <c r="GP50" s="709"/>
      <c r="GQ50" s="709"/>
      <c r="GR50" s="709"/>
      <c r="GS50" s="710"/>
      <c r="GT50" s="661"/>
      <c r="GU50" s="661"/>
      <c r="GV50" s="661"/>
      <c r="GW50" s="661"/>
      <c r="GX50" s="661"/>
      <c r="GY50" s="661"/>
      <c r="GZ50" s="709"/>
      <c r="HA50" s="709"/>
      <c r="HB50" s="709"/>
      <c r="HC50" s="710"/>
      <c r="HD50" s="661"/>
      <c r="HE50" s="661"/>
      <c r="HF50" s="661"/>
      <c r="HG50" s="661"/>
      <c r="HH50" s="661"/>
      <c r="HI50" s="661"/>
      <c r="HJ50" s="709"/>
      <c r="HK50" s="709"/>
      <c r="HL50" s="709"/>
      <c r="HM50" s="710"/>
      <c r="HN50" s="661"/>
      <c r="HO50" s="661"/>
      <c r="HP50" s="661"/>
      <c r="HQ50" s="661"/>
      <c r="HR50" s="661"/>
      <c r="HS50" s="661"/>
      <c r="HT50" s="709"/>
      <c r="HU50" s="709"/>
      <c r="HV50" s="709"/>
      <c r="HW50" s="710"/>
      <c r="HX50" s="661"/>
      <c r="HY50" s="661"/>
      <c r="HZ50" s="661"/>
      <c r="IA50" s="661"/>
      <c r="IB50" s="661"/>
      <c r="IC50" s="661"/>
      <c r="ID50" s="709"/>
      <c r="IE50" s="709"/>
      <c r="IF50" s="709"/>
      <c r="IG50" s="710"/>
      <c r="IH50" s="661"/>
      <c r="II50" s="661"/>
      <c r="IJ50" s="661"/>
      <c r="IK50" s="661"/>
      <c r="IL50" s="661"/>
      <c r="IM50" s="661"/>
      <c r="IN50" s="709"/>
      <c r="IO50" s="709"/>
      <c r="IP50" s="709"/>
      <c r="IQ50" s="710"/>
      <c r="IR50" s="661"/>
      <c r="IS50" s="661"/>
      <c r="IT50" s="661"/>
      <c r="IU50" s="661"/>
      <c r="IV50" s="661"/>
      <c r="IW50" s="661"/>
      <c r="IX50" s="709"/>
      <c r="IY50" s="709"/>
      <c r="IZ50" s="709"/>
      <c r="JA50" s="710"/>
      <c r="JB50" s="661"/>
      <c r="JC50" s="661"/>
      <c r="JD50" s="661"/>
      <c r="JE50" s="661"/>
      <c r="JF50" s="661"/>
      <c r="JG50" s="661"/>
      <c r="JH50" s="709"/>
      <c r="JI50" s="709"/>
      <c r="JJ50" s="709"/>
      <c r="JK50" s="710"/>
      <c r="JL50" s="661"/>
      <c r="JM50" s="661"/>
      <c r="JN50" s="661"/>
      <c r="JO50" s="661"/>
      <c r="JP50" s="661"/>
      <c r="JQ50" s="661"/>
      <c r="JR50" s="709"/>
      <c r="JS50" s="709"/>
      <c r="JT50" s="709"/>
      <c r="JU50" s="710"/>
      <c r="JV50" s="661"/>
      <c r="JW50" s="661"/>
      <c r="JX50" s="661"/>
      <c r="JY50" s="661"/>
      <c r="JZ50" s="661"/>
      <c r="KA50" s="661"/>
      <c r="KB50" s="709"/>
      <c r="KC50" s="709"/>
      <c r="KD50" s="709"/>
      <c r="KE50" s="710"/>
      <c r="KF50" s="661"/>
      <c r="KG50" s="661"/>
      <c r="KH50" s="661"/>
      <c r="KI50" s="661"/>
      <c r="KJ50" s="661"/>
      <c r="KK50" s="661"/>
      <c r="KL50" s="709"/>
      <c r="KM50" s="709"/>
      <c r="KN50" s="709"/>
      <c r="KO50" s="710"/>
      <c r="KP50" s="661"/>
      <c r="KQ50" s="661"/>
      <c r="KR50" s="661"/>
      <c r="KS50" s="661"/>
      <c r="KT50" s="661"/>
      <c r="KU50" s="661"/>
      <c r="KV50" s="709"/>
      <c r="KW50" s="709"/>
      <c r="KX50" s="709"/>
      <c r="KY50" s="710"/>
    </row>
    <row r="51" ht="15.75" customHeight="1">
      <c r="A51" s="904">
        <v>0.25</v>
      </c>
      <c r="B51" s="669"/>
      <c r="C51" s="729"/>
      <c r="D51" s="729"/>
      <c r="E51" s="729"/>
      <c r="F51" s="729"/>
      <c r="G51" s="729"/>
      <c r="H51" s="730"/>
      <c r="I51" s="730"/>
      <c r="J51" s="730"/>
      <c r="K51" s="731"/>
      <c r="L51" s="669"/>
      <c r="M51" s="729"/>
      <c r="N51" s="729"/>
      <c r="O51" s="729"/>
      <c r="P51" s="729"/>
      <c r="Q51" s="729"/>
      <c r="R51" s="730"/>
      <c r="S51" s="730"/>
      <c r="T51" s="730"/>
      <c r="U51" s="731"/>
      <c r="V51" s="669" t="s">
        <v>3341</v>
      </c>
      <c r="W51" s="729" t="s">
        <v>2426</v>
      </c>
      <c r="X51" s="729" t="s">
        <v>4478</v>
      </c>
      <c r="Y51" s="729" t="s">
        <v>34</v>
      </c>
      <c r="Z51" s="729" t="s">
        <v>3097</v>
      </c>
      <c r="AA51" s="729" t="s">
        <v>698</v>
      </c>
      <c r="AB51" s="730">
        <v>400.0</v>
      </c>
      <c r="AC51" s="730"/>
      <c r="AD51" s="730"/>
      <c r="AE51" s="731" t="s">
        <v>3681</v>
      </c>
      <c r="AF51" s="669"/>
      <c r="AG51" s="729"/>
      <c r="AH51" s="729"/>
      <c r="AI51" s="729"/>
      <c r="AJ51" s="729"/>
      <c r="AK51" s="729"/>
      <c r="AL51" s="730"/>
      <c r="AM51" s="730"/>
      <c r="AN51" s="730"/>
      <c r="AO51" s="731"/>
      <c r="AP51" s="669"/>
      <c r="AQ51" s="729"/>
      <c r="AR51" s="729"/>
      <c r="AS51" s="729"/>
      <c r="AT51" s="729"/>
      <c r="AU51" s="729"/>
      <c r="AV51" s="730"/>
      <c r="AW51" s="730"/>
      <c r="AX51" s="730"/>
      <c r="AY51" s="731"/>
      <c r="AZ51" s="729"/>
      <c r="BA51" s="729"/>
      <c r="BB51" s="729"/>
      <c r="BC51" s="729"/>
      <c r="BD51" s="729"/>
      <c r="BE51" s="730"/>
      <c r="BF51" s="730"/>
      <c r="BG51" s="730"/>
      <c r="BH51" s="730"/>
      <c r="BI51" s="731"/>
      <c r="BJ51" s="729" t="s">
        <v>3341</v>
      </c>
      <c r="BK51" s="729" t="s">
        <v>2426</v>
      </c>
      <c r="BL51" s="729" t="s">
        <v>2483</v>
      </c>
      <c r="BM51" s="729" t="s">
        <v>34</v>
      </c>
      <c r="BN51" s="729" t="s">
        <v>3097</v>
      </c>
      <c r="BO51" s="729" t="s">
        <v>698</v>
      </c>
      <c r="BP51" s="730">
        <v>400.0</v>
      </c>
      <c r="BQ51" s="945" t="s">
        <v>4427</v>
      </c>
      <c r="BR51" s="945" t="s">
        <v>4612</v>
      </c>
      <c r="BS51" s="946" t="s">
        <v>3363</v>
      </c>
      <c r="BT51" s="669"/>
      <c r="BU51" s="729"/>
      <c r="BV51" s="729"/>
      <c r="BW51" s="729"/>
      <c r="BX51" s="729"/>
      <c r="BY51" s="729"/>
      <c r="BZ51" s="730"/>
      <c r="CA51" s="730"/>
      <c r="CB51" s="730"/>
      <c r="CC51" s="731"/>
      <c r="CD51" s="669"/>
      <c r="CE51" s="729"/>
      <c r="CF51" s="729"/>
      <c r="CG51" s="729"/>
      <c r="CH51" s="729"/>
      <c r="CI51" s="729"/>
      <c r="CJ51" s="730"/>
      <c r="CK51" s="730"/>
      <c r="CL51" s="730"/>
      <c r="CM51" s="731"/>
      <c r="CN51" s="669"/>
      <c r="CO51" s="729"/>
      <c r="CP51" s="729"/>
      <c r="CQ51" s="729"/>
      <c r="CR51" s="729"/>
      <c r="CS51" s="729"/>
      <c r="CT51" s="730"/>
      <c r="CU51" s="730"/>
      <c r="CV51" s="730"/>
      <c r="CW51" s="731"/>
      <c r="CX51" s="669"/>
      <c r="CY51" s="729"/>
      <c r="CZ51" s="729"/>
      <c r="DA51" s="729"/>
      <c r="DB51" s="729"/>
      <c r="DC51" s="729"/>
      <c r="DD51" s="730"/>
      <c r="DE51" s="730"/>
      <c r="DF51" s="730"/>
      <c r="DG51" s="731"/>
      <c r="DH51" s="669"/>
      <c r="DI51" s="729"/>
      <c r="DJ51" s="729"/>
      <c r="DK51" s="729"/>
      <c r="DL51" s="729"/>
      <c r="DM51" s="729"/>
      <c r="DN51" s="730"/>
      <c r="DO51" s="730"/>
      <c r="DP51" s="730"/>
      <c r="DQ51" s="731"/>
      <c r="DR51" s="669"/>
      <c r="DS51" s="729"/>
      <c r="DT51" s="729"/>
      <c r="DU51" s="729"/>
      <c r="DV51" s="729"/>
      <c r="DW51" s="729"/>
      <c r="DX51" s="730"/>
      <c r="DY51" s="730"/>
      <c r="DZ51" s="730"/>
      <c r="EA51" s="731"/>
      <c r="EB51" s="669"/>
      <c r="EC51" s="729"/>
      <c r="ED51" s="729"/>
      <c r="EE51" s="729"/>
      <c r="EF51" s="729"/>
      <c r="EG51" s="729"/>
      <c r="EH51" s="730"/>
      <c r="EI51" s="730"/>
      <c r="EJ51" s="730"/>
      <c r="EK51" s="731"/>
      <c r="EL51" s="669"/>
      <c r="EM51" s="729"/>
      <c r="EN51" s="729"/>
      <c r="EO51" s="729"/>
      <c r="EP51" s="729"/>
      <c r="EQ51" s="729"/>
      <c r="ER51" s="730"/>
      <c r="ES51" s="730"/>
      <c r="ET51" s="730"/>
      <c r="EU51" s="731"/>
      <c r="EV51" s="669"/>
      <c r="EW51" s="729"/>
      <c r="EX51" s="729"/>
      <c r="EY51" s="729"/>
      <c r="EZ51" s="729"/>
      <c r="FA51" s="729"/>
      <c r="FB51" s="730"/>
      <c r="FC51" s="730"/>
      <c r="FD51" s="730"/>
      <c r="FE51" s="731"/>
      <c r="FF51" s="669"/>
      <c r="FG51" s="729"/>
      <c r="FH51" s="729"/>
      <c r="FI51" s="729"/>
      <c r="FJ51" s="729"/>
      <c r="FK51" s="729"/>
      <c r="FL51" s="730"/>
      <c r="FM51" s="730"/>
      <c r="FN51" s="730"/>
      <c r="FO51" s="731"/>
      <c r="FP51" s="669"/>
      <c r="FQ51" s="729"/>
      <c r="FR51" s="729"/>
      <c r="FS51" s="729"/>
      <c r="FT51" s="729"/>
      <c r="FU51" s="729"/>
      <c r="FV51" s="730"/>
      <c r="FW51" s="730"/>
      <c r="FX51" s="730"/>
      <c r="FY51" s="731"/>
      <c r="FZ51" s="669"/>
      <c r="GA51" s="729"/>
      <c r="GB51" s="729"/>
      <c r="GC51" s="729"/>
      <c r="GD51" s="729"/>
      <c r="GE51" s="729"/>
      <c r="GF51" s="730"/>
      <c r="GG51" s="730"/>
      <c r="GH51" s="730"/>
      <c r="GI51" s="731"/>
      <c r="GJ51" s="669"/>
      <c r="GK51" s="729"/>
      <c r="GL51" s="729"/>
      <c r="GM51" s="729"/>
      <c r="GN51" s="729"/>
      <c r="GO51" s="729"/>
      <c r="GP51" s="730"/>
      <c r="GQ51" s="730"/>
      <c r="GR51" s="730"/>
      <c r="GS51" s="731"/>
      <c r="GT51" s="669"/>
      <c r="GU51" s="729"/>
      <c r="GV51" s="729"/>
      <c r="GW51" s="729"/>
      <c r="GX51" s="729"/>
      <c r="GY51" s="729"/>
      <c r="GZ51" s="730"/>
      <c r="HA51" s="730"/>
      <c r="HB51" s="730"/>
      <c r="HC51" s="731"/>
      <c r="HD51" s="669"/>
      <c r="HE51" s="729"/>
      <c r="HF51" s="729"/>
      <c r="HG51" s="729"/>
      <c r="HH51" s="729"/>
      <c r="HI51" s="729"/>
      <c r="HJ51" s="730"/>
      <c r="HK51" s="730"/>
      <c r="HL51" s="730"/>
      <c r="HM51" s="731"/>
      <c r="HN51" s="669"/>
      <c r="HO51" s="729"/>
      <c r="HP51" s="729"/>
      <c r="HQ51" s="729"/>
      <c r="HR51" s="729"/>
      <c r="HS51" s="729"/>
      <c r="HT51" s="730"/>
      <c r="HU51" s="730"/>
      <c r="HV51" s="730"/>
      <c r="HW51" s="731"/>
      <c r="HX51" s="669"/>
      <c r="HY51" s="729"/>
      <c r="HZ51" s="729"/>
      <c r="IA51" s="729"/>
      <c r="IB51" s="729"/>
      <c r="IC51" s="729"/>
      <c r="ID51" s="730"/>
      <c r="IE51" s="730"/>
      <c r="IF51" s="730"/>
      <c r="IG51" s="731"/>
      <c r="IH51" s="669"/>
      <c r="II51" s="729"/>
      <c r="IJ51" s="729"/>
      <c r="IK51" s="729"/>
      <c r="IL51" s="729"/>
      <c r="IM51" s="729"/>
      <c r="IN51" s="730"/>
      <c r="IO51" s="730"/>
      <c r="IP51" s="730"/>
      <c r="IQ51" s="731"/>
      <c r="IR51" s="669"/>
      <c r="IS51" s="729"/>
      <c r="IT51" s="729"/>
      <c r="IU51" s="729"/>
      <c r="IV51" s="729"/>
      <c r="IW51" s="729"/>
      <c r="IX51" s="730"/>
      <c r="IY51" s="730"/>
      <c r="IZ51" s="730"/>
      <c r="JA51" s="731"/>
      <c r="JB51" s="669"/>
      <c r="JC51" s="729"/>
      <c r="JD51" s="729"/>
      <c r="JE51" s="729"/>
      <c r="JF51" s="729"/>
      <c r="JG51" s="729"/>
      <c r="JH51" s="730"/>
      <c r="JI51" s="730"/>
      <c r="JJ51" s="730"/>
      <c r="JK51" s="731"/>
      <c r="JL51" s="669"/>
      <c r="JM51" s="729"/>
      <c r="JN51" s="729"/>
      <c r="JO51" s="729"/>
      <c r="JP51" s="729"/>
      <c r="JQ51" s="729"/>
      <c r="JR51" s="730"/>
      <c r="JS51" s="730"/>
      <c r="JT51" s="730"/>
      <c r="JU51" s="731"/>
      <c r="JV51" s="669"/>
      <c r="JW51" s="729"/>
      <c r="JX51" s="729"/>
      <c r="JY51" s="729"/>
      <c r="JZ51" s="729"/>
      <c r="KA51" s="729"/>
      <c r="KB51" s="730"/>
      <c r="KC51" s="730"/>
      <c r="KD51" s="730"/>
      <c r="KE51" s="731"/>
      <c r="KF51" s="669"/>
      <c r="KG51" s="729"/>
      <c r="KH51" s="729"/>
      <c r="KI51" s="729"/>
      <c r="KJ51" s="729"/>
      <c r="KK51" s="729"/>
      <c r="KL51" s="730"/>
      <c r="KM51" s="730"/>
      <c r="KN51" s="730"/>
      <c r="KO51" s="731"/>
      <c r="KP51" s="669"/>
      <c r="KQ51" s="729"/>
      <c r="KR51" s="729"/>
      <c r="KS51" s="729"/>
      <c r="KT51" s="729"/>
      <c r="KU51" s="729"/>
      <c r="KV51" s="730"/>
      <c r="KW51" s="730"/>
      <c r="KX51" s="730"/>
      <c r="KY51" s="731"/>
    </row>
    <row r="52" ht="15.75" customHeight="1">
      <c r="A52" s="708">
        <v>0.2916666666666667</v>
      </c>
      <c r="B52" s="546"/>
      <c r="C52" s="546"/>
      <c r="D52" s="546"/>
      <c r="E52" s="546"/>
      <c r="F52" s="546"/>
      <c r="G52" s="546"/>
      <c r="H52" s="713"/>
      <c r="I52" s="713"/>
      <c r="J52" s="713"/>
      <c r="K52" s="734"/>
      <c r="L52" s="546"/>
      <c r="M52" s="546"/>
      <c r="N52" s="546"/>
      <c r="O52" s="546"/>
      <c r="P52" s="546"/>
      <c r="Q52" s="546"/>
      <c r="R52" s="713"/>
      <c r="S52" s="713"/>
      <c r="T52" s="713"/>
      <c r="U52" s="734"/>
      <c r="V52" s="661" t="s">
        <v>3341</v>
      </c>
      <c r="W52" s="661" t="s">
        <v>1780</v>
      </c>
      <c r="X52" s="661" t="s">
        <v>1027</v>
      </c>
      <c r="Y52" s="661" t="s">
        <v>34</v>
      </c>
      <c r="Z52" s="661" t="s">
        <v>3099</v>
      </c>
      <c r="AA52" s="661" t="s">
        <v>698</v>
      </c>
      <c r="AB52" s="709">
        <v>0.0</v>
      </c>
      <c r="AC52" s="709" t="s">
        <v>3114</v>
      </c>
      <c r="AD52" s="709"/>
      <c r="AE52" s="734" t="s">
        <v>3349</v>
      </c>
      <c r="AN52" s="713"/>
      <c r="AO52" s="734"/>
      <c r="AP52" s="661" t="s">
        <v>3341</v>
      </c>
      <c r="AQ52" s="661" t="s">
        <v>1962</v>
      </c>
      <c r="AR52" s="661" t="s">
        <v>2618</v>
      </c>
      <c r="AS52" s="661" t="s">
        <v>34</v>
      </c>
      <c r="AT52" s="661" t="s">
        <v>1604</v>
      </c>
      <c r="AU52" s="661" t="s">
        <v>2278</v>
      </c>
      <c r="AV52" s="709">
        <v>0.0</v>
      </c>
      <c r="AW52" s="709" t="s">
        <v>3114</v>
      </c>
      <c r="AX52" s="713"/>
      <c r="AY52" s="734" t="s">
        <v>3363</v>
      </c>
      <c r="AZ52" s="546" t="s">
        <v>3341</v>
      </c>
      <c r="BA52" s="546" t="s">
        <v>1962</v>
      </c>
      <c r="BB52" s="546" t="s">
        <v>2452</v>
      </c>
      <c r="BC52" s="546" t="s">
        <v>34</v>
      </c>
      <c r="BD52" s="546" t="s">
        <v>3097</v>
      </c>
      <c r="BE52" s="713" t="s">
        <v>2502</v>
      </c>
      <c r="BF52" s="713">
        <v>0.0</v>
      </c>
      <c r="BG52" s="709" t="s">
        <v>3114</v>
      </c>
      <c r="BH52" s="713"/>
      <c r="BI52" s="734" t="s">
        <v>3363</v>
      </c>
      <c r="BJ52" s="947" t="s">
        <v>3341</v>
      </c>
      <c r="BK52" s="948" t="s">
        <v>1962</v>
      </c>
      <c r="BL52" s="754" t="s">
        <v>2408</v>
      </c>
      <c r="BM52" s="754" t="s">
        <v>2311</v>
      </c>
      <c r="BN52" s="754" t="s">
        <v>3097</v>
      </c>
      <c r="BO52" s="754" t="s">
        <v>698</v>
      </c>
      <c r="BP52" s="830">
        <v>0.0</v>
      </c>
      <c r="BQ52" s="830" t="s">
        <v>3114</v>
      </c>
      <c r="BS52" s="949" t="s">
        <v>3349</v>
      </c>
      <c r="BT52" s="546"/>
      <c r="BU52" s="546"/>
      <c r="BV52" s="546"/>
      <c r="BW52" s="546"/>
      <c r="BX52" s="546"/>
      <c r="BY52" s="546"/>
      <c r="BZ52" s="713"/>
      <c r="CA52" s="713"/>
      <c r="CB52" s="713"/>
      <c r="CC52" s="734"/>
      <c r="CD52" s="546"/>
      <c r="CE52" s="546"/>
      <c r="CF52" s="546"/>
      <c r="CG52" s="546"/>
      <c r="CH52" s="546"/>
      <c r="CI52" s="546"/>
      <c r="CJ52" s="713"/>
      <c r="CK52" s="713"/>
      <c r="CL52" s="713"/>
      <c r="CM52" s="734"/>
      <c r="CN52" s="546" t="s">
        <v>3341</v>
      </c>
      <c r="CO52" s="546" t="s">
        <v>1962</v>
      </c>
      <c r="CP52" s="546" t="s">
        <v>2628</v>
      </c>
      <c r="CQ52" s="546" t="s">
        <v>34</v>
      </c>
      <c r="CR52" s="546" t="s">
        <v>3099</v>
      </c>
      <c r="CS52" s="546" t="s">
        <v>698</v>
      </c>
      <c r="CT52" s="713">
        <v>0.0</v>
      </c>
      <c r="CU52" s="713" t="s">
        <v>3114</v>
      </c>
      <c r="CV52" s="713"/>
      <c r="CW52" s="734" t="s">
        <v>3363</v>
      </c>
      <c r="CX52" s="546"/>
      <c r="CY52" s="546"/>
      <c r="CZ52" s="546" t="s">
        <v>4613</v>
      </c>
      <c r="DA52" s="546"/>
      <c r="DB52" s="546"/>
      <c r="DC52" s="546"/>
      <c r="DD52" s="713"/>
      <c r="DE52" s="713"/>
      <c r="DF52" s="713"/>
      <c r="DG52" s="734"/>
      <c r="DH52" s="546"/>
      <c r="DI52" s="546"/>
      <c r="DJ52" s="546"/>
      <c r="DK52" s="546"/>
      <c r="DL52" s="546"/>
      <c r="DM52" s="546"/>
      <c r="DN52" s="713"/>
      <c r="DO52" s="713"/>
      <c r="DP52" s="713"/>
      <c r="DQ52" s="734"/>
      <c r="EB52" s="947" t="s">
        <v>3341</v>
      </c>
      <c r="EC52" s="948" t="s">
        <v>1962</v>
      </c>
      <c r="ED52" s="754" t="s">
        <v>2408</v>
      </c>
      <c r="EE52" s="754" t="s">
        <v>2311</v>
      </c>
      <c r="EF52" s="661" t="s">
        <v>3097</v>
      </c>
      <c r="EG52" s="754" t="s">
        <v>698</v>
      </c>
      <c r="EH52" s="830">
        <v>0.0</v>
      </c>
      <c r="EI52" s="830" t="s">
        <v>3114</v>
      </c>
      <c r="EJ52" s="713"/>
      <c r="EK52" s="710" t="s">
        <v>3363</v>
      </c>
      <c r="EL52" s="546"/>
      <c r="EM52" s="546"/>
      <c r="EN52" s="546"/>
      <c r="EO52" s="546"/>
      <c r="EP52" s="546"/>
      <c r="EQ52" s="546"/>
      <c r="ER52" s="713"/>
      <c r="ES52" s="713"/>
      <c r="ET52" s="713"/>
      <c r="EU52" s="734"/>
      <c r="EV52" s="546"/>
      <c r="EW52" s="546"/>
      <c r="EX52" s="546"/>
      <c r="EY52" s="546"/>
      <c r="EZ52" s="546"/>
      <c r="FA52" s="546"/>
      <c r="FB52" s="713"/>
      <c r="FC52" s="713"/>
      <c r="FD52" s="713"/>
      <c r="FE52" s="734"/>
      <c r="FF52" s="546"/>
      <c r="FG52" s="546"/>
      <c r="FH52" s="546"/>
      <c r="FI52" s="546"/>
      <c r="FJ52" s="546"/>
      <c r="FK52" s="546"/>
      <c r="FL52" s="713"/>
      <c r="FM52" s="713"/>
      <c r="FN52" s="713"/>
      <c r="FO52" s="734"/>
      <c r="FP52" s="661" t="s">
        <v>3341</v>
      </c>
      <c r="FQ52" s="661" t="s">
        <v>2426</v>
      </c>
      <c r="FR52" s="661" t="s">
        <v>2597</v>
      </c>
      <c r="FS52" s="661" t="s">
        <v>861</v>
      </c>
      <c r="FT52" s="661" t="s">
        <v>3117</v>
      </c>
      <c r="FU52" s="661" t="s">
        <v>698</v>
      </c>
      <c r="FV52" s="709">
        <v>550.0</v>
      </c>
      <c r="FW52" s="713" t="s">
        <v>3355</v>
      </c>
      <c r="FX52" s="713"/>
      <c r="FY52" s="734" t="s">
        <v>3363</v>
      </c>
      <c r="FZ52" s="661" t="s">
        <v>3341</v>
      </c>
      <c r="GA52" s="661" t="s">
        <v>1962</v>
      </c>
      <c r="GB52" s="661" t="s">
        <v>2618</v>
      </c>
      <c r="GC52" s="661" t="s">
        <v>34</v>
      </c>
      <c r="GD52" s="661" t="s">
        <v>1604</v>
      </c>
      <c r="GE52" s="661" t="s">
        <v>2278</v>
      </c>
      <c r="GF52" s="709">
        <v>0.0</v>
      </c>
      <c r="GG52" s="709" t="s">
        <v>3114</v>
      </c>
      <c r="GH52" s="713"/>
      <c r="GI52" s="734" t="s">
        <v>3363</v>
      </c>
      <c r="GJ52" s="546" t="s">
        <v>3368</v>
      </c>
      <c r="GK52" s="546" t="s">
        <v>2426</v>
      </c>
      <c r="GL52" s="546" t="s">
        <v>2683</v>
      </c>
      <c r="GM52" s="546" t="s">
        <v>70</v>
      </c>
      <c r="GN52" s="546" t="s">
        <v>1748</v>
      </c>
      <c r="GO52" s="546" t="s">
        <v>2278</v>
      </c>
      <c r="GP52" s="713">
        <v>480.0</v>
      </c>
      <c r="GQ52" s="713" t="s">
        <v>3355</v>
      </c>
      <c r="GR52" s="713"/>
      <c r="GS52" s="734" t="s">
        <v>3363</v>
      </c>
      <c r="GT52" s="661" t="s">
        <v>3341</v>
      </c>
      <c r="GU52" s="661" t="s">
        <v>2426</v>
      </c>
      <c r="GV52" s="661" t="s">
        <v>4470</v>
      </c>
      <c r="GW52" s="661" t="s">
        <v>34</v>
      </c>
      <c r="GX52" s="661" t="s">
        <v>3097</v>
      </c>
      <c r="GY52" s="709" t="s">
        <v>698</v>
      </c>
      <c r="GZ52" s="709">
        <v>420.0</v>
      </c>
      <c r="HA52" s="713"/>
      <c r="HB52" s="713"/>
      <c r="HC52" s="734" t="s">
        <v>3349</v>
      </c>
      <c r="HD52" s="546"/>
      <c r="HE52" s="546"/>
      <c r="HF52" s="546"/>
      <c r="HG52" s="546"/>
      <c r="HH52" s="546"/>
      <c r="HI52" s="546"/>
      <c r="HJ52" s="713"/>
      <c r="HK52" s="713"/>
      <c r="HL52" s="713"/>
      <c r="HM52" s="734"/>
      <c r="HN52" s="546"/>
      <c r="HO52" s="546"/>
      <c r="HP52" s="546"/>
      <c r="HQ52" s="546"/>
      <c r="HR52" s="546"/>
      <c r="HS52" s="546"/>
      <c r="HT52" s="713"/>
      <c r="HU52" s="713"/>
      <c r="HV52" s="713"/>
      <c r="HW52" s="734"/>
      <c r="IE52" s="713"/>
      <c r="IF52" s="713"/>
      <c r="IG52" s="734"/>
      <c r="IH52" s="546" t="s">
        <v>3368</v>
      </c>
      <c r="II52" s="546" t="s">
        <v>2426</v>
      </c>
      <c r="IJ52" s="546" t="s">
        <v>4614</v>
      </c>
      <c r="IK52" s="546" t="s">
        <v>229</v>
      </c>
      <c r="IL52" s="546" t="s">
        <v>3097</v>
      </c>
      <c r="IM52" s="546" t="s">
        <v>698</v>
      </c>
      <c r="IN52" s="713">
        <v>550.0</v>
      </c>
      <c r="IO52" s="713"/>
      <c r="IP52" s="713" t="s">
        <v>4615</v>
      </c>
      <c r="IQ52" s="734" t="s">
        <v>3681</v>
      </c>
      <c r="IR52" s="546" t="s">
        <v>3341</v>
      </c>
      <c r="IS52" s="546" t="s">
        <v>2426</v>
      </c>
      <c r="IT52" s="546" t="s">
        <v>1999</v>
      </c>
      <c r="IU52" s="546" t="s">
        <v>34</v>
      </c>
      <c r="IV52" s="546" t="s">
        <v>3097</v>
      </c>
      <c r="IW52" s="546" t="s">
        <v>698</v>
      </c>
      <c r="IX52" s="713">
        <v>400.0</v>
      </c>
      <c r="IY52" s="713"/>
      <c r="IZ52" s="713" t="s">
        <v>4615</v>
      </c>
      <c r="JA52" s="734" t="s">
        <v>3681</v>
      </c>
      <c r="JB52" s="546" t="s">
        <v>3368</v>
      </c>
      <c r="JC52" s="546" t="s">
        <v>2426</v>
      </c>
      <c r="JD52" s="392" t="s">
        <v>4577</v>
      </c>
      <c r="JE52" s="546" t="s">
        <v>229</v>
      </c>
      <c r="JF52" s="546" t="s">
        <v>3097</v>
      </c>
      <c r="JG52" s="546" t="s">
        <v>698</v>
      </c>
      <c r="JH52" s="713">
        <v>550.0</v>
      </c>
      <c r="JI52" s="713" t="s">
        <v>3355</v>
      </c>
      <c r="JJ52" s="713"/>
      <c r="JK52" s="734" t="s">
        <v>3363</v>
      </c>
      <c r="JS52" s="713"/>
      <c r="JT52" s="713"/>
      <c r="JU52" s="734"/>
      <c r="JV52" s="546"/>
      <c r="JW52" s="546"/>
      <c r="JX52" s="546"/>
      <c r="JY52" s="546"/>
      <c r="JZ52" s="546"/>
      <c r="KA52" s="546"/>
      <c r="KB52" s="713"/>
      <c r="KC52" s="713"/>
      <c r="KD52" s="713"/>
      <c r="KE52" s="734"/>
      <c r="KF52" s="546"/>
      <c r="KG52" s="546"/>
      <c r="KH52" s="546"/>
      <c r="KI52" s="546"/>
      <c r="KJ52" s="546"/>
      <c r="KK52" s="546"/>
      <c r="KL52" s="713"/>
      <c r="KM52" s="713"/>
      <c r="KN52" s="713"/>
      <c r="KO52" s="734"/>
      <c r="KP52" s="661" t="s">
        <v>3368</v>
      </c>
      <c r="KQ52" s="661" t="s">
        <v>2426</v>
      </c>
      <c r="KR52" s="661" t="s">
        <v>2707</v>
      </c>
      <c r="KS52" s="661" t="s">
        <v>34</v>
      </c>
      <c r="KT52" s="661" t="s">
        <v>3099</v>
      </c>
      <c r="KU52" s="661" t="s">
        <v>2289</v>
      </c>
      <c r="KV52" s="709">
        <v>420.0</v>
      </c>
      <c r="KW52" s="713" t="s">
        <v>3355</v>
      </c>
      <c r="KX52" s="713"/>
      <c r="KY52" s="734" t="s">
        <v>3363</v>
      </c>
    </row>
    <row r="53" ht="15.75" customHeight="1">
      <c r="A53" s="715">
        <v>0.2916666666666667</v>
      </c>
      <c r="B53" s="669"/>
      <c r="C53" s="669"/>
      <c r="D53" s="669"/>
      <c r="E53" s="669"/>
      <c r="F53" s="669"/>
      <c r="G53" s="669"/>
      <c r="H53" s="700"/>
      <c r="I53" s="700"/>
      <c r="J53" s="700"/>
      <c r="K53" s="716"/>
      <c r="L53" s="669"/>
      <c r="M53" s="669"/>
      <c r="N53" s="669"/>
      <c r="O53" s="669"/>
      <c r="P53" s="669"/>
      <c r="Q53" s="669"/>
      <c r="R53" s="700"/>
      <c r="S53" s="700"/>
      <c r="T53" s="700"/>
      <c r="U53" s="716"/>
      <c r="V53" s="669" t="s">
        <v>3341</v>
      </c>
      <c r="W53" s="669" t="s">
        <v>2426</v>
      </c>
      <c r="X53" s="669" t="s">
        <v>2602</v>
      </c>
      <c r="Y53" s="669" t="s">
        <v>34</v>
      </c>
      <c r="Z53" s="669" t="s">
        <v>3097</v>
      </c>
      <c r="AA53" s="669" t="s">
        <v>698</v>
      </c>
      <c r="AB53" s="700">
        <v>400.0</v>
      </c>
      <c r="AC53" s="700" t="s">
        <v>3355</v>
      </c>
      <c r="AD53" s="700"/>
      <c r="AE53" s="716" t="s">
        <v>3363</v>
      </c>
      <c r="AF53" s="669"/>
      <c r="AG53" s="669"/>
      <c r="AH53" s="669"/>
      <c r="AI53" s="669"/>
      <c r="AJ53" s="669"/>
      <c r="AK53" s="669"/>
      <c r="AL53" s="700"/>
      <c r="AM53" s="700"/>
      <c r="AN53" s="700"/>
      <c r="AO53" s="716"/>
      <c r="AP53" s="669" t="s">
        <v>3341</v>
      </c>
      <c r="AQ53" s="669" t="s">
        <v>2426</v>
      </c>
      <c r="AR53" s="669" t="s">
        <v>4445</v>
      </c>
      <c r="AS53" s="669" t="s">
        <v>34</v>
      </c>
      <c r="AT53" s="669" t="s">
        <v>3112</v>
      </c>
      <c r="AU53" s="669" t="s">
        <v>698</v>
      </c>
      <c r="AV53" s="700">
        <v>400.0</v>
      </c>
      <c r="AW53" s="700"/>
      <c r="AX53" s="700"/>
      <c r="AY53" s="716" t="s">
        <v>3681</v>
      </c>
      <c r="AZ53" s="669"/>
      <c r="BA53" s="669"/>
      <c r="BB53" s="669" t="s">
        <v>4442</v>
      </c>
      <c r="BC53" s="669" t="s">
        <v>3111</v>
      </c>
      <c r="BD53" s="669" t="s">
        <v>3096</v>
      </c>
      <c r="BE53" s="700" t="s">
        <v>698</v>
      </c>
      <c r="BF53" s="700" t="s">
        <v>902</v>
      </c>
      <c r="BG53" s="700"/>
      <c r="BH53" s="700"/>
      <c r="BI53" s="716" t="s">
        <v>3358</v>
      </c>
      <c r="BJ53" s="669" t="s">
        <v>3368</v>
      </c>
      <c r="BK53" s="669" t="s">
        <v>1780</v>
      </c>
      <c r="BL53" s="669" t="s">
        <v>2642</v>
      </c>
      <c r="BM53" s="669" t="s">
        <v>70</v>
      </c>
      <c r="BN53" s="669" t="s">
        <v>3112</v>
      </c>
      <c r="BO53" s="669" t="s">
        <v>698</v>
      </c>
      <c r="BP53" s="700">
        <v>0.0</v>
      </c>
      <c r="BQ53" s="700" t="s">
        <v>3114</v>
      </c>
      <c r="BR53" s="700"/>
      <c r="BS53" s="716" t="s">
        <v>3363</v>
      </c>
      <c r="BT53" s="669"/>
      <c r="BU53" s="669"/>
      <c r="BV53" s="669"/>
      <c r="BW53" s="669"/>
      <c r="BX53" s="669"/>
      <c r="BY53" s="669"/>
      <c r="BZ53" s="700"/>
      <c r="CA53" s="700"/>
      <c r="CB53" s="700"/>
      <c r="CC53" s="716"/>
      <c r="CD53" s="669"/>
      <c r="CE53" s="669"/>
      <c r="CF53" s="669"/>
      <c r="CG53" s="669"/>
      <c r="CH53" s="669"/>
      <c r="CI53" s="669"/>
      <c r="CJ53" s="700"/>
      <c r="CK53" s="700"/>
      <c r="CL53" s="700"/>
      <c r="CM53" s="716"/>
      <c r="CN53" s="950" t="s">
        <v>3341</v>
      </c>
      <c r="CO53" s="951" t="s">
        <v>1962</v>
      </c>
      <c r="CP53" s="859" t="s">
        <v>2408</v>
      </c>
      <c r="CQ53" s="859" t="s">
        <v>2311</v>
      </c>
      <c r="CR53" s="669" t="s">
        <v>3097</v>
      </c>
      <c r="CS53" s="859" t="s">
        <v>698</v>
      </c>
      <c r="CT53" s="778">
        <v>0.0</v>
      </c>
      <c r="CU53" s="778" t="s">
        <v>3114</v>
      </c>
      <c r="CV53" s="700"/>
      <c r="CW53" s="716" t="s">
        <v>3349</v>
      </c>
      <c r="CX53" s="669"/>
      <c r="CY53" s="669"/>
      <c r="CZ53" s="669"/>
      <c r="DA53" s="669"/>
      <c r="DB53" s="669"/>
      <c r="DC53" s="669"/>
      <c r="DD53" s="700"/>
      <c r="DE53" s="700"/>
      <c r="DF53" s="700"/>
      <c r="DG53" s="716"/>
      <c r="DH53" s="669"/>
      <c r="DI53" s="669"/>
      <c r="DJ53" s="669"/>
      <c r="DK53" s="669"/>
      <c r="DL53" s="669"/>
      <c r="DM53" s="669"/>
      <c r="DN53" s="700"/>
      <c r="DO53" s="700"/>
      <c r="DP53" s="700"/>
      <c r="DQ53" s="716"/>
      <c r="DR53" s="669" t="s">
        <v>3341</v>
      </c>
      <c r="DS53" s="669" t="s">
        <v>2426</v>
      </c>
      <c r="DT53" s="669" t="s">
        <v>4616</v>
      </c>
      <c r="DU53" s="669" t="s">
        <v>34</v>
      </c>
      <c r="DV53" s="669" t="s">
        <v>1748</v>
      </c>
      <c r="DW53" s="669" t="s">
        <v>2278</v>
      </c>
      <c r="DX53" s="700">
        <v>400.0</v>
      </c>
      <c r="DY53" s="700"/>
      <c r="DZ53" s="700"/>
      <c r="EA53" s="716" t="s">
        <v>3384</v>
      </c>
      <c r="EB53" s="669" t="s">
        <v>3341</v>
      </c>
      <c r="EC53" s="669" t="s">
        <v>2426</v>
      </c>
      <c r="ED53" s="669" t="s">
        <v>2386</v>
      </c>
      <c r="EE53" s="669" t="s">
        <v>34</v>
      </c>
      <c r="EF53" s="669" t="s">
        <v>3099</v>
      </c>
      <c r="EG53" s="669" t="s">
        <v>2502</v>
      </c>
      <c r="EH53" s="700">
        <v>400.0</v>
      </c>
      <c r="EI53" s="700" t="s">
        <v>4427</v>
      </c>
      <c r="EJ53" s="700" t="s">
        <v>4132</v>
      </c>
      <c r="EK53" s="716" t="s">
        <v>3349</v>
      </c>
      <c r="EL53" s="669"/>
      <c r="EM53" s="669"/>
      <c r="EN53" s="669"/>
      <c r="EO53" s="669"/>
      <c r="EP53" s="669"/>
      <c r="EQ53" s="669"/>
      <c r="ER53" s="700"/>
      <c r="ES53" s="700"/>
      <c r="ET53" s="700"/>
      <c r="EU53" s="716"/>
      <c r="EV53" s="669"/>
      <c r="EW53" s="669"/>
      <c r="EX53" s="669"/>
      <c r="EY53" s="669"/>
      <c r="EZ53" s="669"/>
      <c r="FA53" s="669"/>
      <c r="FB53" s="700"/>
      <c r="FC53" s="700"/>
      <c r="FD53" s="700"/>
      <c r="FE53" s="716"/>
      <c r="FF53" s="669"/>
      <c r="FG53" s="669"/>
      <c r="FH53" s="669"/>
      <c r="FI53" s="669"/>
      <c r="FJ53" s="669"/>
      <c r="FK53" s="669"/>
      <c r="FL53" s="700"/>
      <c r="FM53" s="700"/>
      <c r="FN53" s="700"/>
      <c r="FO53" s="716"/>
      <c r="FP53" s="669"/>
      <c r="FQ53" s="669"/>
      <c r="FR53" s="669" t="s">
        <v>4442</v>
      </c>
      <c r="FS53" s="669" t="s">
        <v>3111</v>
      </c>
      <c r="FT53" s="669" t="s">
        <v>3096</v>
      </c>
      <c r="FU53" s="700" t="s">
        <v>698</v>
      </c>
      <c r="FV53" s="700" t="s">
        <v>902</v>
      </c>
      <c r="FW53" s="700" t="s">
        <v>3355</v>
      </c>
      <c r="FX53" s="700"/>
      <c r="FY53" s="716" t="s">
        <v>3363</v>
      </c>
      <c r="FZ53" s="669" t="s">
        <v>3368</v>
      </c>
      <c r="GA53" s="669" t="s">
        <v>2426</v>
      </c>
      <c r="GB53" s="669" t="s">
        <v>2708</v>
      </c>
      <c r="GC53" s="669" t="s">
        <v>70</v>
      </c>
      <c r="GD53" s="669" t="s">
        <v>602</v>
      </c>
      <c r="GE53" s="669" t="s">
        <v>2278</v>
      </c>
      <c r="GF53" s="700">
        <v>480.0</v>
      </c>
      <c r="GG53" s="700"/>
      <c r="GH53" s="700"/>
      <c r="GI53" s="716" t="s">
        <v>3349</v>
      </c>
      <c r="GJ53" s="669"/>
      <c r="GK53" s="669"/>
      <c r="GL53" s="669"/>
      <c r="GM53" s="669"/>
      <c r="GN53" s="669"/>
      <c r="GO53" s="669"/>
      <c r="GP53" s="700"/>
      <c r="GQ53" s="700"/>
      <c r="GR53" s="700"/>
      <c r="GS53" s="716"/>
      <c r="GT53" s="669" t="s">
        <v>3341</v>
      </c>
      <c r="GU53" s="669" t="s">
        <v>2426</v>
      </c>
      <c r="GV53" s="669" t="s">
        <v>2386</v>
      </c>
      <c r="GW53" s="669" t="s">
        <v>34</v>
      </c>
      <c r="GX53" s="669" t="s">
        <v>3099</v>
      </c>
      <c r="GY53" s="669" t="s">
        <v>2502</v>
      </c>
      <c r="GZ53" s="700">
        <v>400.0</v>
      </c>
      <c r="HA53" s="700" t="s">
        <v>4427</v>
      </c>
      <c r="HB53" s="700" t="s">
        <v>4132</v>
      </c>
      <c r="HC53" s="716" t="s">
        <v>3349</v>
      </c>
      <c r="HD53" s="669"/>
      <c r="HE53" s="669"/>
      <c r="HF53" s="669"/>
      <c r="HG53" s="669"/>
      <c r="HH53" s="669"/>
      <c r="HI53" s="669"/>
      <c r="HJ53" s="700"/>
      <c r="HK53" s="700"/>
      <c r="HL53" s="700"/>
      <c r="HM53" s="716"/>
      <c r="HN53" s="669"/>
      <c r="HO53" s="669"/>
      <c r="HP53" s="669"/>
      <c r="HQ53" s="669"/>
      <c r="HR53" s="669"/>
      <c r="HS53" s="669"/>
      <c r="HT53" s="700"/>
      <c r="HU53" s="700"/>
      <c r="HV53" s="700"/>
      <c r="HW53" s="716"/>
      <c r="HX53" s="669"/>
      <c r="HY53" s="669"/>
      <c r="HZ53" s="669"/>
      <c r="IA53" s="669"/>
      <c r="IB53" s="669"/>
      <c r="IC53" s="669"/>
      <c r="ID53" s="700"/>
      <c r="IE53" s="700"/>
      <c r="IF53" s="700"/>
      <c r="IG53" s="716"/>
      <c r="IH53" s="669" t="s">
        <v>3341</v>
      </c>
      <c r="II53" s="669" t="s">
        <v>1780</v>
      </c>
      <c r="IJ53" s="669" t="s">
        <v>2620</v>
      </c>
      <c r="IK53" s="669" t="s">
        <v>34</v>
      </c>
      <c r="IL53" s="669" t="s">
        <v>602</v>
      </c>
      <c r="IM53" s="669" t="s">
        <v>2278</v>
      </c>
      <c r="IN53" s="700" t="s">
        <v>2107</v>
      </c>
      <c r="IO53" s="700" t="s">
        <v>3114</v>
      </c>
      <c r="IP53" s="700"/>
      <c r="IQ53" s="716" t="s">
        <v>3363</v>
      </c>
      <c r="IR53" s="669" t="s">
        <v>3341</v>
      </c>
      <c r="IS53" s="669" t="s">
        <v>1780</v>
      </c>
      <c r="IT53" s="669" t="s">
        <v>2642</v>
      </c>
      <c r="IU53" s="669" t="s">
        <v>70</v>
      </c>
      <c r="IV53" s="669" t="s">
        <v>3112</v>
      </c>
      <c r="IW53" s="669" t="s">
        <v>698</v>
      </c>
      <c r="IX53" s="367">
        <v>0.0</v>
      </c>
      <c r="IY53" s="700" t="s">
        <v>3114</v>
      </c>
      <c r="IZ53" s="700"/>
      <c r="JA53" s="716" t="s">
        <v>3363</v>
      </c>
      <c r="JB53" s="669"/>
      <c r="JC53" s="669"/>
      <c r="JD53" s="669"/>
      <c r="JE53" s="669"/>
      <c r="JF53" s="669"/>
      <c r="JG53" s="669"/>
      <c r="JH53" s="700"/>
      <c r="JI53" s="700"/>
      <c r="JJ53" s="700"/>
      <c r="JK53" s="716"/>
      <c r="JL53" s="669" t="s">
        <v>3368</v>
      </c>
      <c r="JM53" s="669" t="s">
        <v>2426</v>
      </c>
      <c r="JN53" s="669" t="s">
        <v>2698</v>
      </c>
      <c r="JO53" s="669" t="s">
        <v>34</v>
      </c>
      <c r="JP53" s="669" t="s">
        <v>3099</v>
      </c>
      <c r="JQ53" s="669" t="s">
        <v>698</v>
      </c>
      <c r="JR53" s="700">
        <v>420.0</v>
      </c>
      <c r="JS53" s="700" t="s">
        <v>3355</v>
      </c>
      <c r="JT53" s="700"/>
      <c r="JU53" s="716" t="s">
        <v>3363</v>
      </c>
      <c r="JV53" s="669"/>
      <c r="JW53" s="669"/>
      <c r="JX53" s="669"/>
      <c r="JY53" s="669"/>
      <c r="JZ53" s="669"/>
      <c r="KA53" s="669"/>
      <c r="KB53" s="700"/>
      <c r="KC53" s="700"/>
      <c r="KD53" s="700"/>
      <c r="KE53" s="716"/>
      <c r="KF53" s="669"/>
      <c r="KG53" s="669"/>
      <c r="KH53" s="669"/>
      <c r="KI53" s="669"/>
      <c r="KJ53" s="669"/>
      <c r="KK53" s="669"/>
      <c r="KL53" s="700"/>
      <c r="KM53" s="700"/>
      <c r="KN53" s="700"/>
      <c r="KO53" s="716"/>
      <c r="KP53" s="669" t="s">
        <v>3368</v>
      </c>
      <c r="KQ53" s="669" t="s">
        <v>1780</v>
      </c>
      <c r="KR53" s="669" t="s">
        <v>2695</v>
      </c>
      <c r="KS53" s="669" t="s">
        <v>34</v>
      </c>
      <c r="KT53" s="669" t="s">
        <v>3096</v>
      </c>
      <c r="KU53" s="669" t="s">
        <v>2289</v>
      </c>
      <c r="KV53" s="700">
        <v>0.0</v>
      </c>
      <c r="KW53" s="700" t="s">
        <v>3114</v>
      </c>
      <c r="KX53" s="700"/>
      <c r="KY53" s="716" t="s">
        <v>3363</v>
      </c>
    </row>
    <row r="54" ht="15.75" customHeight="1">
      <c r="A54" s="708">
        <v>0.2916666666666667</v>
      </c>
      <c r="B54" s="661"/>
      <c r="C54" s="661"/>
      <c r="D54" s="661"/>
      <c r="E54" s="661"/>
      <c r="F54" s="661"/>
      <c r="G54" s="661"/>
      <c r="H54" s="709"/>
      <c r="I54" s="709"/>
      <c r="J54" s="709"/>
      <c r="K54" s="710"/>
      <c r="L54" s="661"/>
      <c r="M54" s="661"/>
      <c r="N54" s="661"/>
      <c r="O54" s="661"/>
      <c r="P54" s="661"/>
      <c r="Q54" s="661"/>
      <c r="R54" s="709"/>
      <c r="S54" s="709"/>
      <c r="T54" s="709"/>
      <c r="U54" s="710"/>
      <c r="V54" s="661" t="s">
        <v>3368</v>
      </c>
      <c r="W54" s="661" t="s">
        <v>2426</v>
      </c>
      <c r="X54" s="661" t="s">
        <v>2648</v>
      </c>
      <c r="Y54" s="661" t="s">
        <v>34</v>
      </c>
      <c r="Z54" s="661" t="s">
        <v>3099</v>
      </c>
      <c r="AA54" s="661" t="s">
        <v>698</v>
      </c>
      <c r="AB54" s="709">
        <v>420.0</v>
      </c>
      <c r="AC54" s="709" t="s">
        <v>4427</v>
      </c>
      <c r="AD54" s="709"/>
      <c r="AE54" s="710" t="s">
        <v>3363</v>
      </c>
      <c r="AF54" s="661"/>
      <c r="AG54" s="661"/>
      <c r="AH54" s="661"/>
      <c r="AI54" s="661"/>
      <c r="AJ54" s="661"/>
      <c r="AK54" s="661"/>
      <c r="AL54" s="709"/>
      <c r="AM54" s="709"/>
      <c r="AN54" s="709"/>
      <c r="AO54" s="710"/>
      <c r="AP54" s="661"/>
      <c r="AQ54" s="661"/>
      <c r="AR54" s="661"/>
      <c r="AS54" s="661"/>
      <c r="AT54" s="661"/>
      <c r="AU54" s="661"/>
      <c r="AV54" s="709"/>
      <c r="AW54" s="709"/>
      <c r="AX54" s="709"/>
      <c r="AY54" s="710"/>
      <c r="AZ54" s="661"/>
      <c r="BA54" s="661"/>
      <c r="BB54" s="661"/>
      <c r="BC54" s="661"/>
      <c r="BD54" s="661"/>
      <c r="BE54" s="709"/>
      <c r="BF54" s="709"/>
      <c r="BG54" s="709"/>
      <c r="BH54" s="709"/>
      <c r="BI54" s="710"/>
      <c r="BJ54" s="661" t="s">
        <v>3341</v>
      </c>
      <c r="BK54" s="661" t="s">
        <v>2426</v>
      </c>
      <c r="BL54" s="661" t="s">
        <v>4470</v>
      </c>
      <c r="BM54" s="661" t="s">
        <v>34</v>
      </c>
      <c r="BN54" s="661" t="s">
        <v>3097</v>
      </c>
      <c r="BO54" s="709" t="s">
        <v>698</v>
      </c>
      <c r="BP54" s="709">
        <v>420.0</v>
      </c>
      <c r="BQ54" s="709"/>
      <c r="BR54" s="713" t="s">
        <v>4617</v>
      </c>
      <c r="BS54" s="710" t="s">
        <v>3363</v>
      </c>
      <c r="BT54" s="661"/>
      <c r="BU54" s="661"/>
      <c r="BV54" s="661"/>
      <c r="BW54" s="661"/>
      <c r="BX54" s="661"/>
      <c r="BY54" s="661"/>
      <c r="BZ54" s="709"/>
      <c r="CA54" s="709"/>
      <c r="CB54" s="709"/>
      <c r="CC54" s="710"/>
      <c r="CD54" s="661"/>
      <c r="CE54" s="661"/>
      <c r="CF54" s="661"/>
      <c r="CG54" s="661"/>
      <c r="CH54" s="661"/>
      <c r="CI54" s="661"/>
      <c r="CJ54" s="709"/>
      <c r="CK54" s="709"/>
      <c r="CL54" s="709"/>
      <c r="CM54" s="710"/>
      <c r="CN54" s="661"/>
      <c r="CO54" s="661"/>
      <c r="CP54" s="661"/>
      <c r="CQ54" s="661"/>
      <c r="CR54" s="661"/>
      <c r="CS54" s="661"/>
      <c r="CT54" s="709"/>
      <c r="CU54" s="709"/>
      <c r="CV54" s="709"/>
      <c r="CW54" s="710"/>
      <c r="CX54" s="661"/>
      <c r="CY54" s="661"/>
      <c r="CZ54" s="661"/>
      <c r="DA54" s="661"/>
      <c r="DB54" s="661"/>
      <c r="DC54" s="661"/>
      <c r="DD54" s="709"/>
      <c r="DE54" s="709"/>
      <c r="DF54" s="709"/>
      <c r="DG54" s="710"/>
      <c r="DH54" s="661"/>
      <c r="DI54" s="661"/>
      <c r="DJ54" s="661"/>
      <c r="DK54" s="661"/>
      <c r="DL54" s="661"/>
      <c r="DM54" s="661"/>
      <c r="DN54" s="709"/>
      <c r="DO54" s="709"/>
      <c r="DP54" s="709"/>
      <c r="DQ54" s="710"/>
      <c r="DR54" s="661" t="s">
        <v>3341</v>
      </c>
      <c r="DS54" s="660" t="s">
        <v>1962</v>
      </c>
      <c r="DT54" s="660" t="s">
        <v>2494</v>
      </c>
      <c r="DU54" s="660" t="s">
        <v>34</v>
      </c>
      <c r="DV54" s="660" t="s">
        <v>1604</v>
      </c>
      <c r="DW54" s="660" t="s">
        <v>2502</v>
      </c>
      <c r="DX54" s="774">
        <v>0.0</v>
      </c>
      <c r="DY54" s="774" t="s">
        <v>3114</v>
      </c>
      <c r="DZ54" s="709"/>
      <c r="EA54" s="710" t="s">
        <v>3363</v>
      </c>
      <c r="EB54" s="661" t="s">
        <v>3341</v>
      </c>
      <c r="EC54" s="661" t="s">
        <v>1780</v>
      </c>
      <c r="ED54" s="661" t="s">
        <v>2642</v>
      </c>
      <c r="EE54" s="661" t="s">
        <v>70</v>
      </c>
      <c r="EF54" s="661" t="s">
        <v>3112</v>
      </c>
      <c r="EG54" s="661" t="s">
        <v>698</v>
      </c>
      <c r="EH54" s="709">
        <v>0.0</v>
      </c>
      <c r="EI54" s="709" t="s">
        <v>3114</v>
      </c>
      <c r="EJ54" s="709"/>
      <c r="EK54" s="710" t="s">
        <v>3363</v>
      </c>
      <c r="EL54" s="661"/>
      <c r="EM54" s="661"/>
      <c r="EN54" s="661"/>
      <c r="EO54" s="661"/>
      <c r="EP54" s="661"/>
      <c r="EQ54" s="661"/>
      <c r="ER54" s="709"/>
      <c r="ES54" s="709"/>
      <c r="ET54" s="709"/>
      <c r="EU54" s="710"/>
      <c r="EV54" s="661"/>
      <c r="EW54" s="661"/>
      <c r="EX54" s="661"/>
      <c r="EY54" s="661"/>
      <c r="EZ54" s="661"/>
      <c r="FA54" s="661"/>
      <c r="FB54" s="709"/>
      <c r="FC54" s="709"/>
      <c r="FD54" s="709"/>
      <c r="FE54" s="710"/>
      <c r="FF54" s="661"/>
      <c r="FG54" s="661"/>
      <c r="FH54" s="661"/>
      <c r="FI54" s="661"/>
      <c r="FJ54" s="661"/>
      <c r="FK54" s="661"/>
      <c r="FL54" s="709"/>
      <c r="FM54" s="709"/>
      <c r="FN54" s="709"/>
      <c r="FO54" s="710"/>
      <c r="FP54" s="661"/>
      <c r="FQ54" s="661"/>
      <c r="FR54" s="661"/>
      <c r="FS54" s="661"/>
      <c r="FT54" s="661"/>
      <c r="FU54" s="661"/>
      <c r="FV54" s="709"/>
      <c r="FW54" s="709"/>
      <c r="FX54" s="709"/>
      <c r="FY54" s="710"/>
      <c r="FZ54" s="661"/>
      <c r="GA54" s="661"/>
      <c r="GB54" s="661" t="s">
        <v>4442</v>
      </c>
      <c r="GC54" s="661" t="s">
        <v>3111</v>
      </c>
      <c r="GD54" s="661" t="s">
        <v>3096</v>
      </c>
      <c r="GE54" s="709" t="s">
        <v>698</v>
      </c>
      <c r="GF54" s="709" t="s">
        <v>902</v>
      </c>
      <c r="GG54" s="709" t="s">
        <v>3355</v>
      </c>
      <c r="GH54" s="709"/>
      <c r="GI54" s="710" t="s">
        <v>3363</v>
      </c>
      <c r="GJ54" s="661"/>
      <c r="GK54" s="661"/>
      <c r="GL54" s="661"/>
      <c r="GM54" s="661"/>
      <c r="GN54" s="661"/>
      <c r="GO54" s="661"/>
      <c r="GP54" s="709"/>
      <c r="GQ54" s="709"/>
      <c r="GR54" s="709"/>
      <c r="GS54" s="710"/>
      <c r="GT54" s="661" t="s">
        <v>3341</v>
      </c>
      <c r="GU54" s="661" t="s">
        <v>1780</v>
      </c>
      <c r="GV54" s="661" t="s">
        <v>2642</v>
      </c>
      <c r="GW54" s="661" t="s">
        <v>70</v>
      </c>
      <c r="GX54" s="661" t="s">
        <v>3112</v>
      </c>
      <c r="GY54" s="661" t="s">
        <v>698</v>
      </c>
      <c r="GZ54" s="709">
        <v>0.0</v>
      </c>
      <c r="HA54" s="709" t="s">
        <v>3114</v>
      </c>
      <c r="HB54" s="709"/>
      <c r="HC54" s="710" t="s">
        <v>3363</v>
      </c>
      <c r="HD54" s="661"/>
      <c r="HE54" s="661"/>
      <c r="HF54" s="661"/>
      <c r="HG54" s="661"/>
      <c r="HH54" s="661"/>
      <c r="HI54" s="661"/>
      <c r="HJ54" s="709"/>
      <c r="HK54" s="709"/>
      <c r="HL54" s="709"/>
      <c r="HM54" s="710"/>
      <c r="HN54" s="661"/>
      <c r="HO54" s="661"/>
      <c r="HP54" s="661"/>
      <c r="HQ54" s="661"/>
      <c r="HR54" s="661"/>
      <c r="HS54" s="661"/>
      <c r="HT54" s="709"/>
      <c r="HU54" s="709"/>
      <c r="HV54" s="709"/>
      <c r="HW54" s="710"/>
      <c r="HX54" s="661"/>
      <c r="HY54" s="661"/>
      <c r="HZ54" s="661"/>
      <c r="IA54" s="661"/>
      <c r="IB54" s="661"/>
      <c r="IC54" s="661"/>
      <c r="ID54" s="709"/>
      <c r="IE54" s="709"/>
      <c r="IF54" s="709"/>
      <c r="IG54" s="710"/>
      <c r="IR54" s="661"/>
      <c r="IS54" s="661"/>
      <c r="IT54" s="661" t="s">
        <v>4442</v>
      </c>
      <c r="IU54" s="661" t="s">
        <v>3111</v>
      </c>
      <c r="IV54" s="661" t="s">
        <v>3096</v>
      </c>
      <c r="IW54" s="709" t="s">
        <v>698</v>
      </c>
      <c r="IX54" s="709" t="s">
        <v>902</v>
      </c>
      <c r="IY54" s="709"/>
      <c r="IZ54" s="709"/>
      <c r="JA54" s="710" t="s">
        <v>3384</v>
      </c>
      <c r="JB54" s="661"/>
      <c r="JC54" s="661"/>
      <c r="JD54" s="661"/>
      <c r="JE54" s="661"/>
      <c r="JF54" s="661"/>
      <c r="JG54" s="661"/>
      <c r="JH54" s="709"/>
      <c r="JI54" s="709"/>
      <c r="JJ54" s="709"/>
      <c r="JK54" s="710"/>
      <c r="JL54" s="661" t="s">
        <v>3368</v>
      </c>
      <c r="JM54" s="661" t="s">
        <v>2426</v>
      </c>
      <c r="JN54" s="661" t="s">
        <v>2699</v>
      </c>
      <c r="JO54" s="661" t="s">
        <v>40</v>
      </c>
      <c r="JP54" s="661" t="s">
        <v>3097</v>
      </c>
      <c r="JQ54" s="661" t="s">
        <v>698</v>
      </c>
      <c r="JR54" s="709">
        <v>520.0</v>
      </c>
      <c r="JS54" s="709" t="s">
        <v>4427</v>
      </c>
      <c r="JT54" s="709"/>
      <c r="JU54" s="710" t="s">
        <v>3363</v>
      </c>
      <c r="JV54" s="661"/>
      <c r="JW54" s="661"/>
      <c r="JX54" s="661"/>
      <c r="JY54" s="661"/>
      <c r="JZ54" s="661"/>
      <c r="KA54" s="661"/>
      <c r="KB54" s="709"/>
      <c r="KC54" s="709"/>
      <c r="KD54" s="709"/>
      <c r="KE54" s="710"/>
      <c r="KF54" s="661"/>
      <c r="KG54" s="661"/>
      <c r="KH54" s="661"/>
      <c r="KI54" s="661"/>
      <c r="KJ54" s="661"/>
      <c r="KK54" s="661"/>
      <c r="KL54" s="709"/>
      <c r="KM54" s="709"/>
      <c r="KN54" s="709"/>
      <c r="KO54" s="710"/>
      <c r="KP54" s="661"/>
      <c r="KQ54" s="661"/>
      <c r="KR54" s="661"/>
      <c r="KS54" s="661"/>
      <c r="KT54" s="661"/>
      <c r="KU54" s="661"/>
      <c r="KV54" s="709"/>
      <c r="KW54" s="709"/>
      <c r="KX54" s="709"/>
      <c r="KY54" s="710"/>
    </row>
    <row r="55" ht="15.75" customHeight="1">
      <c r="A55" s="715">
        <v>0.2916666666666667</v>
      </c>
      <c r="B55" s="669"/>
      <c r="C55" s="669"/>
      <c r="D55" s="669"/>
      <c r="E55" s="669"/>
      <c r="F55" s="669"/>
      <c r="G55" s="669"/>
      <c r="H55" s="700"/>
      <c r="I55" s="700"/>
      <c r="J55" s="700"/>
      <c r="K55" s="716"/>
      <c r="L55" s="669"/>
      <c r="M55" s="669"/>
      <c r="N55" s="669"/>
      <c r="O55" s="669"/>
      <c r="P55" s="669"/>
      <c r="Q55" s="669"/>
      <c r="R55" s="700"/>
      <c r="S55" s="700"/>
      <c r="T55" s="700"/>
      <c r="U55" s="716"/>
      <c r="V55" s="669"/>
      <c r="W55" s="669"/>
      <c r="X55" s="669"/>
      <c r="Y55" s="669"/>
      <c r="Z55" s="669"/>
      <c r="AA55" s="669"/>
      <c r="AB55" s="700"/>
      <c r="AC55" s="700"/>
      <c r="AD55" s="700"/>
      <c r="AE55" s="716"/>
      <c r="AF55" s="669"/>
      <c r="AG55" s="669"/>
      <c r="AH55" s="669"/>
      <c r="AI55" s="669"/>
      <c r="AJ55" s="669"/>
      <c r="AK55" s="669"/>
      <c r="AL55" s="700"/>
      <c r="AM55" s="700"/>
      <c r="AN55" s="700"/>
      <c r="AO55" s="716"/>
      <c r="AP55" s="669"/>
      <c r="AQ55" s="669"/>
      <c r="AR55" s="669"/>
      <c r="AS55" s="669"/>
      <c r="AT55" s="669"/>
      <c r="AU55" s="669"/>
      <c r="AV55" s="700"/>
      <c r="AW55" s="700"/>
      <c r="AX55" s="700"/>
      <c r="AY55" s="716"/>
      <c r="AZ55" s="669"/>
      <c r="BA55" s="669"/>
      <c r="BB55" s="669"/>
      <c r="BC55" s="669"/>
      <c r="BD55" s="669"/>
      <c r="BE55" s="700"/>
      <c r="BF55" s="700"/>
      <c r="BG55" s="700"/>
      <c r="BH55" s="700"/>
      <c r="BI55" s="716"/>
      <c r="BJ55" s="669"/>
      <c r="BK55" s="669"/>
      <c r="BL55" s="669"/>
      <c r="BM55" s="669"/>
      <c r="BN55" s="669"/>
      <c r="BO55" s="669"/>
      <c r="BP55" s="700"/>
      <c r="BQ55" s="700"/>
      <c r="BR55" s="700"/>
      <c r="BS55" s="716"/>
      <c r="BT55" s="669"/>
      <c r="BU55" s="669"/>
      <c r="BV55" s="669"/>
      <c r="BW55" s="669"/>
      <c r="BX55" s="669"/>
      <c r="BY55" s="669"/>
      <c r="BZ55" s="700"/>
      <c r="CA55" s="700"/>
      <c r="CB55" s="700"/>
      <c r="CC55" s="716"/>
      <c r="CD55" s="669"/>
      <c r="CE55" s="669"/>
      <c r="CF55" s="669"/>
      <c r="CG55" s="669"/>
      <c r="CH55" s="669"/>
      <c r="CI55" s="669"/>
      <c r="CJ55" s="700"/>
      <c r="CK55" s="700"/>
      <c r="CL55" s="700"/>
      <c r="CM55" s="716"/>
      <c r="CN55" s="669"/>
      <c r="CO55" s="669"/>
      <c r="CP55" s="669"/>
      <c r="CQ55" s="669"/>
      <c r="CR55" s="669"/>
      <c r="CS55" s="669"/>
      <c r="CT55" s="700"/>
      <c r="CU55" s="700"/>
      <c r="CV55" s="700"/>
      <c r="CW55" s="716"/>
      <c r="CX55" s="669"/>
      <c r="CY55" s="669"/>
      <c r="CZ55" s="669"/>
      <c r="DA55" s="669"/>
      <c r="DB55" s="669"/>
      <c r="DC55" s="669"/>
      <c r="DD55" s="700"/>
      <c r="DE55" s="700"/>
      <c r="DF55" s="700"/>
      <c r="DG55" s="716"/>
      <c r="DH55" s="669"/>
      <c r="DI55" s="669"/>
      <c r="DJ55" s="669"/>
      <c r="DK55" s="669"/>
      <c r="DL55" s="669"/>
      <c r="DM55" s="669"/>
      <c r="DN55" s="700"/>
      <c r="DO55" s="700"/>
      <c r="DP55" s="700"/>
      <c r="DQ55" s="716"/>
      <c r="DR55" s="669"/>
      <c r="DS55" s="669"/>
      <c r="DT55" s="669"/>
      <c r="DU55" s="669"/>
      <c r="DV55" s="669"/>
      <c r="DW55" s="669"/>
      <c r="DX55" s="700"/>
      <c r="DY55" s="700"/>
      <c r="DZ55" s="700"/>
      <c r="EA55" s="716"/>
      <c r="EB55" s="669"/>
      <c r="EC55" s="669"/>
      <c r="ED55" s="669"/>
      <c r="EE55" s="669"/>
      <c r="EF55" s="669"/>
      <c r="EG55" s="669"/>
      <c r="EH55" s="700"/>
      <c r="EI55" s="700"/>
      <c r="EJ55" s="700"/>
      <c r="EK55" s="716"/>
      <c r="EL55" s="669"/>
      <c r="EM55" s="669"/>
      <c r="EN55" s="669"/>
      <c r="EO55" s="669"/>
      <c r="EP55" s="669"/>
      <c r="EQ55" s="669"/>
      <c r="ER55" s="700"/>
      <c r="ES55" s="700"/>
      <c r="ET55" s="700"/>
      <c r="EU55" s="716"/>
      <c r="EV55" s="669"/>
      <c r="EW55" s="669"/>
      <c r="EX55" s="669"/>
      <c r="EY55" s="669"/>
      <c r="EZ55" s="669"/>
      <c r="FA55" s="669"/>
      <c r="FB55" s="700"/>
      <c r="FC55" s="700"/>
      <c r="FD55" s="700"/>
      <c r="FE55" s="716"/>
      <c r="FF55" s="669"/>
      <c r="FG55" s="669"/>
      <c r="FH55" s="669"/>
      <c r="FI55" s="669"/>
      <c r="FJ55" s="669"/>
      <c r="FK55" s="669"/>
      <c r="FL55" s="700"/>
      <c r="FM55" s="700"/>
      <c r="FN55" s="700"/>
      <c r="FO55" s="716"/>
      <c r="FP55" s="669"/>
      <c r="FQ55" s="669"/>
      <c r="FR55" s="669"/>
      <c r="FS55" s="669"/>
      <c r="FT55" s="669"/>
      <c r="FU55" s="669"/>
      <c r="FV55" s="700"/>
      <c r="FW55" s="700"/>
      <c r="FX55" s="700"/>
      <c r="FY55" s="716"/>
      <c r="FZ55" s="703" t="s">
        <v>4101</v>
      </c>
      <c r="GA55" s="783" t="s">
        <v>2426</v>
      </c>
      <c r="GB55" s="871" t="s">
        <v>2319</v>
      </c>
      <c r="GC55" s="871" t="s">
        <v>2311</v>
      </c>
      <c r="GD55" s="669" t="s">
        <v>3117</v>
      </c>
      <c r="GE55" s="871" t="s">
        <v>698</v>
      </c>
      <c r="GF55" s="872">
        <v>400.0</v>
      </c>
      <c r="GG55" s="700" t="s">
        <v>4427</v>
      </c>
      <c r="GH55" s="700"/>
      <c r="GI55" s="716" t="s">
        <v>3363</v>
      </c>
      <c r="GJ55" s="669"/>
      <c r="GK55" s="669"/>
      <c r="GL55" s="669"/>
      <c r="GM55" s="669"/>
      <c r="GN55" s="669"/>
      <c r="GO55" s="669"/>
      <c r="GP55" s="700"/>
      <c r="GQ55" s="700"/>
      <c r="GR55" s="700"/>
      <c r="GS55" s="716"/>
      <c r="GT55" s="669"/>
      <c r="GU55" s="669"/>
      <c r="GV55" s="669"/>
      <c r="GW55" s="669"/>
      <c r="GX55" s="669"/>
      <c r="GY55" s="669"/>
      <c r="GZ55" s="700"/>
      <c r="HA55" s="700"/>
      <c r="HB55" s="700"/>
      <c r="HC55" s="716"/>
      <c r="HD55" s="669"/>
      <c r="HE55" s="669"/>
      <c r="HF55" s="669"/>
      <c r="HG55" s="669"/>
      <c r="HH55" s="669"/>
      <c r="HI55" s="669"/>
      <c r="HJ55" s="700"/>
      <c r="HK55" s="700"/>
      <c r="HL55" s="700"/>
      <c r="HM55" s="716"/>
      <c r="HN55" s="669"/>
      <c r="HO55" s="669"/>
      <c r="HP55" s="669"/>
      <c r="HQ55" s="669"/>
      <c r="HR55" s="669"/>
      <c r="HS55" s="669"/>
      <c r="HT55" s="700"/>
      <c r="HU55" s="700"/>
      <c r="HV55" s="700"/>
      <c r="HW55" s="716"/>
      <c r="HX55" s="669"/>
      <c r="HY55" s="669"/>
      <c r="HZ55" s="669"/>
      <c r="IA55" s="669"/>
      <c r="IB55" s="669"/>
      <c r="IC55" s="669"/>
      <c r="ID55" s="700"/>
      <c r="IE55" s="700"/>
      <c r="IF55" s="700"/>
      <c r="IG55" s="716"/>
      <c r="IH55" s="669"/>
      <c r="II55" s="669"/>
      <c r="IJ55" s="669"/>
      <c r="IK55" s="669"/>
      <c r="IL55" s="669"/>
      <c r="IM55" s="669"/>
      <c r="IN55" s="700"/>
      <c r="IO55" s="700"/>
      <c r="IP55" s="700"/>
      <c r="IQ55" s="716"/>
      <c r="IR55" s="669" t="s">
        <v>3368</v>
      </c>
      <c r="IS55" s="669" t="s">
        <v>2426</v>
      </c>
      <c r="IT55" s="669" t="s">
        <v>4618</v>
      </c>
      <c r="IU55" s="669" t="s">
        <v>40</v>
      </c>
      <c r="IV55" s="669" t="s">
        <v>1604</v>
      </c>
      <c r="IW55" s="669" t="s">
        <v>2278</v>
      </c>
      <c r="IX55" s="700">
        <v>520.0</v>
      </c>
      <c r="IY55" s="700" t="s">
        <v>3344</v>
      </c>
      <c r="IZ55" s="700"/>
      <c r="JA55" s="716" t="s">
        <v>3681</v>
      </c>
      <c r="JB55" s="669"/>
      <c r="JC55" s="669"/>
      <c r="JD55" s="669"/>
      <c r="JE55" s="669"/>
      <c r="JF55" s="669"/>
      <c r="JG55" s="669"/>
      <c r="JH55" s="700"/>
      <c r="JI55" s="700"/>
      <c r="JJ55" s="700"/>
      <c r="JK55" s="716"/>
      <c r="JL55" s="669"/>
      <c r="JM55" s="669"/>
      <c r="JN55" s="669"/>
      <c r="JO55" s="669"/>
      <c r="JP55" s="669"/>
      <c r="JQ55" s="669"/>
      <c r="JR55" s="700"/>
      <c r="JS55" s="700"/>
      <c r="JT55" s="700"/>
      <c r="JU55" s="716"/>
      <c r="JV55" s="669"/>
      <c r="JW55" s="669"/>
      <c r="JX55" s="669"/>
      <c r="JY55" s="669"/>
      <c r="JZ55" s="669"/>
      <c r="KA55" s="669"/>
      <c r="KB55" s="700"/>
      <c r="KC55" s="700"/>
      <c r="KD55" s="700"/>
      <c r="KE55" s="716"/>
      <c r="KF55" s="669"/>
      <c r="KG55" s="669"/>
      <c r="KH55" s="669"/>
      <c r="KI55" s="669"/>
      <c r="KJ55" s="669"/>
      <c r="KK55" s="669"/>
      <c r="KL55" s="700"/>
      <c r="KM55" s="700"/>
      <c r="KN55" s="700"/>
      <c r="KO55" s="716"/>
      <c r="KP55" s="669"/>
      <c r="KQ55" s="669"/>
      <c r="KR55" s="669"/>
      <c r="KS55" s="669"/>
      <c r="KT55" s="669"/>
      <c r="KU55" s="669"/>
      <c r="KV55" s="700"/>
      <c r="KW55" s="700"/>
      <c r="KX55" s="700"/>
      <c r="KY55" s="716"/>
    </row>
    <row r="56" ht="15.75" customHeight="1">
      <c r="A56" s="717">
        <v>0.2916666666666667</v>
      </c>
      <c r="B56" s="661"/>
      <c r="C56" s="718"/>
      <c r="D56" s="718"/>
      <c r="E56" s="718"/>
      <c r="F56" s="718"/>
      <c r="G56" s="718"/>
      <c r="H56" s="719"/>
      <c r="I56" s="719"/>
      <c r="J56" s="719"/>
      <c r="K56" s="720"/>
      <c r="L56" s="661"/>
      <c r="M56" s="718"/>
      <c r="N56" s="718"/>
      <c r="O56" s="718"/>
      <c r="P56" s="718"/>
      <c r="Q56" s="718"/>
      <c r="R56" s="719"/>
      <c r="S56" s="719"/>
      <c r="T56" s="719"/>
      <c r="U56" s="720"/>
      <c r="V56" s="661"/>
      <c r="W56" s="718"/>
      <c r="X56" s="718"/>
      <c r="Y56" s="718"/>
      <c r="Z56" s="718"/>
      <c r="AA56" s="718"/>
      <c r="AB56" s="719"/>
      <c r="AC56" s="719"/>
      <c r="AD56" s="719"/>
      <c r="AE56" s="720"/>
      <c r="AF56" s="661"/>
      <c r="AG56" s="718"/>
      <c r="AH56" s="718"/>
      <c r="AI56" s="718"/>
      <c r="AJ56" s="718"/>
      <c r="AK56" s="718"/>
      <c r="AL56" s="719"/>
      <c r="AM56" s="719"/>
      <c r="AN56" s="719"/>
      <c r="AO56" s="720"/>
      <c r="AP56" s="661"/>
      <c r="AQ56" s="718"/>
      <c r="AR56" s="718"/>
      <c r="AS56" s="718"/>
      <c r="AT56" s="718"/>
      <c r="AU56" s="718"/>
      <c r="AV56" s="719"/>
      <c r="AW56" s="719"/>
      <c r="AX56" s="719"/>
      <c r="AY56" s="720"/>
      <c r="AZ56" s="718"/>
      <c r="BA56" s="718"/>
      <c r="BB56" s="718"/>
      <c r="BC56" s="718"/>
      <c r="BD56" s="718"/>
      <c r="BE56" s="719"/>
      <c r="BF56" s="719"/>
      <c r="BG56" s="719"/>
      <c r="BH56" s="719"/>
      <c r="BI56" s="720"/>
      <c r="BJ56" s="661"/>
      <c r="BK56" s="718"/>
      <c r="BL56" s="718"/>
      <c r="BM56" s="718"/>
      <c r="BN56" s="718"/>
      <c r="BO56" s="718"/>
      <c r="BP56" s="719"/>
      <c r="BQ56" s="719"/>
      <c r="BR56" s="719"/>
      <c r="BS56" s="720"/>
      <c r="BT56" s="661"/>
      <c r="BU56" s="718"/>
      <c r="BV56" s="718"/>
      <c r="BW56" s="718"/>
      <c r="BX56" s="718"/>
      <c r="BY56" s="718"/>
      <c r="BZ56" s="719"/>
      <c r="CA56" s="719"/>
      <c r="CB56" s="719"/>
      <c r="CC56" s="720"/>
      <c r="CD56" s="661"/>
      <c r="CE56" s="718"/>
      <c r="CF56" s="718"/>
      <c r="CG56" s="718"/>
      <c r="CH56" s="718"/>
      <c r="CI56" s="718"/>
      <c r="CJ56" s="719"/>
      <c r="CK56" s="719"/>
      <c r="CL56" s="719"/>
      <c r="CM56" s="720"/>
      <c r="CN56" s="661"/>
      <c r="CO56" s="718"/>
      <c r="CP56" s="718"/>
      <c r="CQ56" s="718"/>
      <c r="CR56" s="718"/>
      <c r="CS56" s="718"/>
      <c r="CT56" s="719"/>
      <c r="CU56" s="719"/>
      <c r="CV56" s="719"/>
      <c r="CW56" s="720"/>
      <c r="CX56" s="661"/>
      <c r="CY56" s="718"/>
      <c r="CZ56" s="718"/>
      <c r="DA56" s="718"/>
      <c r="DB56" s="718"/>
      <c r="DC56" s="718"/>
      <c r="DD56" s="719"/>
      <c r="DE56" s="719"/>
      <c r="DF56" s="719"/>
      <c r="DG56" s="720"/>
      <c r="DH56" s="661"/>
      <c r="DI56" s="718"/>
      <c r="DJ56" s="718"/>
      <c r="DK56" s="718"/>
      <c r="DL56" s="718"/>
      <c r="DM56" s="718"/>
      <c r="DN56" s="719"/>
      <c r="DO56" s="719"/>
      <c r="DP56" s="719"/>
      <c r="DQ56" s="720"/>
      <c r="DR56" s="661"/>
      <c r="DS56" s="718"/>
      <c r="DT56" s="718"/>
      <c r="DU56" s="718"/>
      <c r="DV56" s="718"/>
      <c r="DW56" s="718"/>
      <c r="DX56" s="719"/>
      <c r="DY56" s="719"/>
      <c r="DZ56" s="719"/>
      <c r="EA56" s="720"/>
      <c r="EB56" s="661"/>
      <c r="EC56" s="718"/>
      <c r="ED56" s="718"/>
      <c r="EE56" s="718"/>
      <c r="EF56" s="718"/>
      <c r="EG56" s="718"/>
      <c r="EH56" s="719"/>
      <c r="EI56" s="719"/>
      <c r="EJ56" s="719"/>
      <c r="EK56" s="720"/>
      <c r="EL56" s="661"/>
      <c r="EM56" s="718"/>
      <c r="EN56" s="718"/>
      <c r="EO56" s="718"/>
      <c r="EP56" s="718"/>
      <c r="EQ56" s="718"/>
      <c r="ER56" s="719"/>
      <c r="ES56" s="719"/>
      <c r="ET56" s="719"/>
      <c r="EU56" s="720"/>
      <c r="EV56" s="661"/>
      <c r="EW56" s="718"/>
      <c r="EX56" s="718"/>
      <c r="EY56" s="718"/>
      <c r="EZ56" s="718"/>
      <c r="FA56" s="718"/>
      <c r="FB56" s="719"/>
      <c r="FC56" s="719"/>
      <c r="FD56" s="719"/>
      <c r="FE56" s="720"/>
      <c r="FF56" s="661"/>
      <c r="FG56" s="718"/>
      <c r="FH56" s="718"/>
      <c r="FI56" s="718"/>
      <c r="FJ56" s="718"/>
      <c r="FK56" s="718"/>
      <c r="FL56" s="719"/>
      <c r="FM56" s="719"/>
      <c r="FN56" s="719"/>
      <c r="FO56" s="720"/>
      <c r="FP56" s="661"/>
      <c r="FQ56" s="718"/>
      <c r="FR56" s="718"/>
      <c r="FS56" s="718"/>
      <c r="FT56" s="718"/>
      <c r="FU56" s="718"/>
      <c r="FV56" s="719"/>
      <c r="FW56" s="719"/>
      <c r="FX56" s="719"/>
      <c r="FY56" s="720"/>
      <c r="FZ56" s="661"/>
      <c r="GA56" s="718"/>
      <c r="GB56" s="718"/>
      <c r="GC56" s="718"/>
      <c r="GD56" s="718"/>
      <c r="GE56" s="718"/>
      <c r="GF56" s="719"/>
      <c r="GG56" s="719"/>
      <c r="GH56" s="719"/>
      <c r="GI56" s="720"/>
      <c r="GJ56" s="661"/>
      <c r="GK56" s="718"/>
      <c r="GL56" s="718"/>
      <c r="GM56" s="718"/>
      <c r="GN56" s="718"/>
      <c r="GO56" s="718"/>
      <c r="GP56" s="719"/>
      <c r="GQ56" s="719"/>
      <c r="GR56" s="719"/>
      <c r="GS56" s="720"/>
      <c r="GT56" s="661"/>
      <c r="GU56" s="718"/>
      <c r="GV56" s="718"/>
      <c r="GW56" s="718"/>
      <c r="GX56" s="718"/>
      <c r="GY56" s="718"/>
      <c r="GZ56" s="719"/>
      <c r="HA56" s="719"/>
      <c r="HB56" s="719"/>
      <c r="HC56" s="720"/>
      <c r="HD56" s="661"/>
      <c r="HE56" s="718"/>
      <c r="HF56" s="718"/>
      <c r="HG56" s="718"/>
      <c r="HH56" s="718"/>
      <c r="HI56" s="718"/>
      <c r="HJ56" s="719"/>
      <c r="HK56" s="719"/>
      <c r="HL56" s="719"/>
      <c r="HM56" s="720"/>
      <c r="HN56" s="661"/>
      <c r="HO56" s="718"/>
      <c r="HP56" s="718"/>
      <c r="HQ56" s="718"/>
      <c r="HR56" s="718"/>
      <c r="HS56" s="718"/>
      <c r="HT56" s="719"/>
      <c r="HU56" s="719"/>
      <c r="HV56" s="719"/>
      <c r="HW56" s="720"/>
      <c r="HX56" s="661"/>
      <c r="HY56" s="718"/>
      <c r="HZ56" s="718"/>
      <c r="IA56" s="718"/>
      <c r="IB56" s="718"/>
      <c r="IC56" s="718"/>
      <c r="ID56" s="719"/>
      <c r="IE56" s="719"/>
      <c r="IF56" s="719"/>
      <c r="IG56" s="720"/>
      <c r="IH56" s="661"/>
      <c r="II56" s="718"/>
      <c r="IJ56" s="718"/>
      <c r="IK56" s="718"/>
      <c r="IL56" s="718"/>
      <c r="IM56" s="718"/>
      <c r="IN56" s="719"/>
      <c r="IO56" s="719"/>
      <c r="IP56" s="719"/>
      <c r="IQ56" s="720"/>
      <c r="IR56" s="661" t="s">
        <v>3368</v>
      </c>
      <c r="IS56" s="718" t="s">
        <v>2426</v>
      </c>
      <c r="IT56" s="718" t="s">
        <v>2696</v>
      </c>
      <c r="IU56" s="718" t="s">
        <v>34</v>
      </c>
      <c r="IV56" s="718" t="s">
        <v>602</v>
      </c>
      <c r="IW56" s="718" t="s">
        <v>2278</v>
      </c>
      <c r="IX56" s="719">
        <v>420.0</v>
      </c>
      <c r="IY56" s="719" t="s">
        <v>3355</v>
      </c>
      <c r="IZ56" s="719"/>
      <c r="JA56" s="720" t="s">
        <v>3363</v>
      </c>
      <c r="JB56" s="661"/>
      <c r="JC56" s="718"/>
      <c r="JD56" s="718"/>
      <c r="JE56" s="718"/>
      <c r="JF56" s="718"/>
      <c r="JG56" s="718"/>
      <c r="JH56" s="719"/>
      <c r="JI56" s="719"/>
      <c r="JJ56" s="719"/>
      <c r="JK56" s="720"/>
      <c r="JL56" s="661"/>
      <c r="JM56" s="718"/>
      <c r="JN56" s="718"/>
      <c r="JO56" s="718"/>
      <c r="JP56" s="718"/>
      <c r="JQ56" s="718"/>
      <c r="JR56" s="719"/>
      <c r="JS56" s="719"/>
      <c r="JT56" s="719"/>
      <c r="JU56" s="720"/>
      <c r="JV56" s="661"/>
      <c r="JW56" s="718"/>
      <c r="JX56" s="718"/>
      <c r="JY56" s="718"/>
      <c r="JZ56" s="718"/>
      <c r="KA56" s="718"/>
      <c r="KB56" s="719"/>
      <c r="KC56" s="719"/>
      <c r="KD56" s="719"/>
      <c r="KE56" s="720"/>
      <c r="KF56" s="661"/>
      <c r="KG56" s="718"/>
      <c r="KH56" s="718"/>
      <c r="KI56" s="718"/>
      <c r="KJ56" s="718"/>
      <c r="KK56" s="718"/>
      <c r="KL56" s="719"/>
      <c r="KM56" s="719"/>
      <c r="KN56" s="719"/>
      <c r="KO56" s="720"/>
      <c r="KP56" s="661"/>
      <c r="KQ56" s="718"/>
      <c r="KR56" s="718"/>
      <c r="KS56" s="718"/>
      <c r="KT56" s="718"/>
      <c r="KU56" s="718"/>
      <c r="KV56" s="719"/>
      <c r="KW56" s="719"/>
      <c r="KX56" s="719"/>
      <c r="KY56" s="720"/>
    </row>
    <row r="57" ht="15.75" customHeight="1">
      <c r="A57" s="715">
        <v>0.3333333333333333</v>
      </c>
      <c r="B57" s="685"/>
      <c r="C57" s="685"/>
      <c r="D57" s="685"/>
      <c r="E57" s="685"/>
      <c r="F57" s="685"/>
      <c r="G57" s="685"/>
      <c r="H57" s="698"/>
      <c r="I57" s="698"/>
      <c r="J57" s="698"/>
      <c r="K57" s="699"/>
      <c r="L57" s="685"/>
      <c r="M57" s="685"/>
      <c r="N57" s="685"/>
      <c r="O57" s="685"/>
      <c r="P57" s="685"/>
      <c r="Q57" s="685"/>
      <c r="R57" s="698"/>
      <c r="S57" s="698"/>
      <c r="T57" s="698"/>
      <c r="U57" s="699"/>
      <c r="V57" s="685"/>
      <c r="W57" s="685"/>
      <c r="X57" s="685"/>
      <c r="Y57" s="685"/>
      <c r="Z57" s="685"/>
      <c r="AA57" s="685"/>
      <c r="AB57" s="698"/>
      <c r="AC57" s="698"/>
      <c r="AD57" s="698"/>
      <c r="AE57" s="699"/>
      <c r="AF57" s="685"/>
      <c r="AG57" s="685"/>
      <c r="AH57" s="685"/>
      <c r="AI57" s="685"/>
      <c r="AJ57" s="685"/>
      <c r="AK57" s="685"/>
      <c r="AL57" s="698"/>
      <c r="AM57" s="698"/>
      <c r="AN57" s="698"/>
      <c r="AO57" s="699"/>
      <c r="AP57" s="685"/>
      <c r="AQ57" s="685"/>
      <c r="AR57" s="685"/>
      <c r="AS57" s="685"/>
      <c r="AT57" s="685"/>
      <c r="AU57" s="685"/>
      <c r="AV57" s="698"/>
      <c r="AW57" s="698"/>
      <c r="AX57" s="698"/>
      <c r="AY57" s="699"/>
      <c r="AZ57" s="685"/>
      <c r="BA57" s="685"/>
      <c r="BB57" s="685"/>
      <c r="BC57" s="685"/>
      <c r="BD57" s="685"/>
      <c r="BE57" s="685"/>
      <c r="BF57" s="698"/>
      <c r="BG57" s="698"/>
      <c r="BH57" s="698"/>
      <c r="BI57" s="699"/>
      <c r="BJ57" s="685"/>
      <c r="BK57" s="685"/>
      <c r="BL57" s="685"/>
      <c r="BM57" s="685"/>
      <c r="BN57" s="685"/>
      <c r="BO57" s="685"/>
      <c r="BP57" s="698"/>
      <c r="BQ57" s="698"/>
      <c r="BR57" s="698"/>
      <c r="BS57" s="699"/>
      <c r="BT57" s="685"/>
      <c r="BU57" s="685"/>
      <c r="BV57" s="685"/>
      <c r="BW57" s="685"/>
      <c r="BX57" s="685"/>
      <c r="BY57" s="685"/>
      <c r="BZ57" s="698"/>
      <c r="CA57" s="698"/>
      <c r="CB57" s="698"/>
      <c r="CC57" s="699"/>
      <c r="CD57" s="685"/>
      <c r="CE57" s="685"/>
      <c r="CF57" s="685"/>
      <c r="CG57" s="685"/>
      <c r="CH57" s="685"/>
      <c r="CI57" s="685"/>
      <c r="CJ57" s="698"/>
      <c r="CK57" s="698"/>
      <c r="CL57" s="698"/>
      <c r="CM57" s="699"/>
      <c r="CN57" s="685"/>
      <c r="CO57" s="685"/>
      <c r="CP57" s="685"/>
      <c r="CQ57" s="685"/>
      <c r="CR57" s="685"/>
      <c r="CS57" s="685"/>
      <c r="CT57" s="698"/>
      <c r="CU57" s="698"/>
      <c r="CV57" s="698"/>
      <c r="CW57" s="699"/>
      <c r="CX57" s="685"/>
      <c r="CY57" s="685"/>
      <c r="CZ57" s="685"/>
      <c r="DA57" s="685"/>
      <c r="DB57" s="685"/>
      <c r="DC57" s="685"/>
      <c r="DD57" s="698"/>
      <c r="DE57" s="698"/>
      <c r="DF57" s="698"/>
      <c r="DG57" s="699"/>
      <c r="DH57" s="685"/>
      <c r="DI57" s="685"/>
      <c r="DJ57" s="685"/>
      <c r="DK57" s="685"/>
      <c r="DL57" s="685"/>
      <c r="DM57" s="685"/>
      <c r="DN57" s="698"/>
      <c r="DO57" s="698"/>
      <c r="DP57" s="698"/>
      <c r="DQ57" s="699"/>
      <c r="DR57" s="685"/>
      <c r="DS57" s="685"/>
      <c r="DT57" s="685"/>
      <c r="DU57" s="685"/>
      <c r="DV57" s="685"/>
      <c r="DW57" s="685"/>
      <c r="DX57" s="698"/>
      <c r="DY57" s="698"/>
      <c r="DZ57" s="698"/>
      <c r="EA57" s="699"/>
      <c r="EB57" s="685"/>
      <c r="EC57" s="685"/>
      <c r="ED57" s="685"/>
      <c r="EE57" s="685"/>
      <c r="EF57" s="685"/>
      <c r="EG57" s="685"/>
      <c r="EH57" s="698"/>
      <c r="EI57" s="698"/>
      <c r="EJ57" s="698"/>
      <c r="EK57" s="699"/>
      <c r="EL57" s="685"/>
      <c r="EM57" s="685"/>
      <c r="EN57" s="685"/>
      <c r="EO57" s="685"/>
      <c r="EP57" s="685"/>
      <c r="EQ57" s="685"/>
      <c r="ER57" s="698"/>
      <c r="ES57" s="698"/>
      <c r="ET57" s="698"/>
      <c r="EU57" s="699"/>
      <c r="EV57" s="685"/>
      <c r="EW57" s="685"/>
      <c r="EX57" s="685"/>
      <c r="EY57" s="685"/>
      <c r="EZ57" s="685"/>
      <c r="FA57" s="685"/>
      <c r="FB57" s="698"/>
      <c r="FC57" s="698"/>
      <c r="FD57" s="698"/>
      <c r="FE57" s="699"/>
      <c r="FF57" s="685"/>
      <c r="FG57" s="685"/>
      <c r="FH57" s="685"/>
      <c r="FI57" s="685"/>
      <c r="FJ57" s="685"/>
      <c r="FK57" s="685"/>
      <c r="FL57" s="698"/>
      <c r="FM57" s="698"/>
      <c r="FN57" s="698"/>
      <c r="FO57" s="699"/>
      <c r="FP57" s="685"/>
      <c r="FQ57" s="685"/>
      <c r="FR57" s="685"/>
      <c r="FS57" s="685"/>
      <c r="FT57" s="685"/>
      <c r="FU57" s="685"/>
      <c r="FV57" s="698"/>
      <c r="FW57" s="698"/>
      <c r="FX57" s="698"/>
      <c r="FY57" s="699"/>
      <c r="FZ57" s="685"/>
      <c r="GA57" s="685"/>
      <c r="GB57" s="685"/>
      <c r="GC57" s="685"/>
      <c r="GD57" s="685"/>
      <c r="GE57" s="685"/>
      <c r="GF57" s="698"/>
      <c r="GG57" s="698"/>
      <c r="GH57" s="698"/>
      <c r="GI57" s="699"/>
      <c r="GJ57" s="685"/>
      <c r="GK57" s="685"/>
      <c r="GL57" s="685"/>
      <c r="GM57" s="685"/>
      <c r="GN57" s="685"/>
      <c r="GO57" s="685"/>
      <c r="GP57" s="698"/>
      <c r="GQ57" s="698"/>
      <c r="GR57" s="698"/>
      <c r="GS57" s="699"/>
      <c r="GT57" s="685"/>
      <c r="GU57" s="685"/>
      <c r="GV57" s="685"/>
      <c r="GW57" s="685"/>
      <c r="GX57" s="685"/>
      <c r="GY57" s="685"/>
      <c r="GZ57" s="698"/>
      <c r="HA57" s="698"/>
      <c r="HB57" s="698"/>
      <c r="HC57" s="699"/>
      <c r="HD57" s="685"/>
      <c r="HE57" s="685"/>
      <c r="HF57" s="685"/>
      <c r="HG57" s="685"/>
      <c r="HH57" s="685"/>
      <c r="HI57" s="685"/>
      <c r="HJ57" s="698"/>
      <c r="HK57" s="698"/>
      <c r="HL57" s="698"/>
      <c r="HM57" s="699"/>
      <c r="HN57" s="685"/>
      <c r="HO57" s="685"/>
      <c r="HP57" s="685"/>
      <c r="HQ57" s="685"/>
      <c r="HR57" s="685"/>
      <c r="HS57" s="685"/>
      <c r="HT57" s="698"/>
      <c r="HU57" s="698"/>
      <c r="HV57" s="698"/>
      <c r="HW57" s="699"/>
      <c r="HX57" s="685"/>
      <c r="HY57" s="685"/>
      <c r="HZ57" s="685"/>
      <c r="IA57" s="685"/>
      <c r="IB57" s="685"/>
      <c r="IC57" s="685"/>
      <c r="ID57" s="698"/>
      <c r="IE57" s="698"/>
      <c r="IF57" s="698"/>
      <c r="IG57" s="699"/>
      <c r="IH57" s="669" t="s">
        <v>3341</v>
      </c>
      <c r="II57" s="669" t="s">
        <v>1962</v>
      </c>
      <c r="IJ57" s="669" t="s">
        <v>2694</v>
      </c>
      <c r="IK57" s="669" t="s">
        <v>34</v>
      </c>
      <c r="IL57" s="669" t="s">
        <v>3104</v>
      </c>
      <c r="IM57" s="669" t="s">
        <v>2502</v>
      </c>
      <c r="IN57" s="700">
        <v>0.0</v>
      </c>
      <c r="IO57" s="698" t="s">
        <v>3114</v>
      </c>
      <c r="IP57" s="700"/>
      <c r="IQ57" s="716" t="s">
        <v>3349</v>
      </c>
      <c r="IR57" s="685"/>
      <c r="IS57" s="685"/>
      <c r="IT57" s="685"/>
      <c r="IU57" s="685"/>
      <c r="IV57" s="685"/>
      <c r="IW57" s="685"/>
      <c r="IX57" s="698"/>
      <c r="IY57" s="698"/>
      <c r="IZ57" s="698"/>
      <c r="JA57" s="699"/>
      <c r="JB57" s="685"/>
      <c r="JC57" s="685"/>
      <c r="JD57" s="685"/>
      <c r="JE57" s="685"/>
      <c r="JF57" s="685"/>
      <c r="JG57" s="685"/>
      <c r="JH57" s="698"/>
      <c r="JI57" s="698"/>
      <c r="JJ57" s="698"/>
      <c r="JK57" s="699"/>
      <c r="JL57" s="685"/>
      <c r="JM57" s="685"/>
      <c r="JN57" s="685"/>
      <c r="JO57" s="685"/>
      <c r="JP57" s="685"/>
      <c r="JQ57" s="685"/>
      <c r="JR57" s="698"/>
      <c r="JS57" s="698"/>
      <c r="JT57" s="698"/>
      <c r="JU57" s="699"/>
      <c r="JV57" s="685"/>
      <c r="JW57" s="685"/>
      <c r="JX57" s="685"/>
      <c r="JY57" s="685"/>
      <c r="JZ57" s="685"/>
      <c r="KA57" s="685"/>
      <c r="KB57" s="698"/>
      <c r="KC57" s="698"/>
      <c r="KD57" s="698"/>
      <c r="KE57" s="699"/>
      <c r="KF57" s="685"/>
      <c r="KG57" s="685"/>
      <c r="KH57" s="685"/>
      <c r="KI57" s="685"/>
      <c r="KJ57" s="685"/>
      <c r="KK57" s="685"/>
      <c r="KL57" s="698"/>
      <c r="KM57" s="698"/>
      <c r="KN57" s="698"/>
      <c r="KO57" s="699"/>
      <c r="KP57" s="685"/>
      <c r="KQ57" s="685"/>
      <c r="KR57" s="685" t="s">
        <v>4619</v>
      </c>
      <c r="KS57" s="685"/>
      <c r="KT57" s="685"/>
      <c r="KU57" s="685"/>
      <c r="KV57" s="698"/>
      <c r="KW57" s="698"/>
      <c r="KX57" s="698"/>
      <c r="KY57" s="699"/>
    </row>
    <row r="58" ht="15.75" customHeight="1">
      <c r="A58" s="708">
        <v>0.3333333333333333</v>
      </c>
      <c r="B58" s="661"/>
      <c r="C58" s="661"/>
      <c r="D58" s="661"/>
      <c r="E58" s="661"/>
      <c r="F58" s="661"/>
      <c r="G58" s="661"/>
      <c r="H58" s="709"/>
      <c r="I58" s="709"/>
      <c r="J58" s="709"/>
      <c r="K58" s="710"/>
      <c r="L58" s="661"/>
      <c r="M58" s="661"/>
      <c r="N58" s="661"/>
      <c r="O58" s="661"/>
      <c r="P58" s="661"/>
      <c r="Q58" s="661"/>
      <c r="R58" s="709"/>
      <c r="S58" s="709"/>
      <c r="T58" s="709"/>
      <c r="U58" s="710"/>
      <c r="V58" s="661"/>
      <c r="W58" s="661"/>
      <c r="X58" s="661"/>
      <c r="Y58" s="661"/>
      <c r="Z58" s="661"/>
      <c r="AA58" s="661"/>
      <c r="AB58" s="709"/>
      <c r="AC58" s="709"/>
      <c r="AD58" s="709"/>
      <c r="AE58" s="710"/>
      <c r="AF58" s="661"/>
      <c r="AG58" s="661"/>
      <c r="AH58" s="661"/>
      <c r="AI58" s="661"/>
      <c r="AJ58" s="661"/>
      <c r="AK58" s="661"/>
      <c r="AL58" s="709"/>
      <c r="AM58" s="709"/>
      <c r="AN58" s="709"/>
      <c r="AO58" s="710"/>
      <c r="AP58" s="661"/>
      <c r="AQ58" s="661"/>
      <c r="AR58" s="661"/>
      <c r="AS58" s="661"/>
      <c r="AT58" s="661"/>
      <c r="AU58" s="661"/>
      <c r="AV58" s="709"/>
      <c r="AW58" s="709"/>
      <c r="AX58" s="709"/>
      <c r="AY58" s="710"/>
      <c r="AZ58" s="661"/>
      <c r="BA58" s="661"/>
      <c r="BB58" s="661"/>
      <c r="BC58" s="661"/>
      <c r="BD58" s="661"/>
      <c r="BE58" s="661"/>
      <c r="BF58" s="709"/>
      <c r="BG58" s="709"/>
      <c r="BH58" s="709"/>
      <c r="BI58" s="710"/>
      <c r="BJ58" s="661"/>
      <c r="BK58" s="661"/>
      <c r="BL58" s="661"/>
      <c r="BM58" s="661"/>
      <c r="BN58" s="661"/>
      <c r="BO58" s="661"/>
      <c r="BP58" s="709"/>
      <c r="BQ58" s="709"/>
      <c r="BR58" s="709"/>
      <c r="BS58" s="710"/>
      <c r="BT58" s="661"/>
      <c r="BU58" s="661"/>
      <c r="BV58" s="661"/>
      <c r="BW58" s="661"/>
      <c r="BX58" s="661"/>
      <c r="BY58" s="661"/>
      <c r="BZ58" s="709"/>
      <c r="CA58" s="709"/>
      <c r="CB58" s="709"/>
      <c r="CC58" s="710"/>
      <c r="CD58" s="661"/>
      <c r="CE58" s="661"/>
      <c r="CF58" s="661"/>
      <c r="CG58" s="661"/>
      <c r="CH58" s="661"/>
      <c r="CI58" s="661"/>
      <c r="CJ58" s="709"/>
      <c r="CK58" s="709"/>
      <c r="CL58" s="709"/>
      <c r="CM58" s="710"/>
      <c r="CN58" s="661"/>
      <c r="CO58" s="661"/>
      <c r="CP58" s="661"/>
      <c r="CQ58" s="661"/>
      <c r="CR58" s="661"/>
      <c r="CS58" s="661"/>
      <c r="CT58" s="709"/>
      <c r="CU58" s="709"/>
      <c r="CV58" s="709"/>
      <c r="CW58" s="710"/>
      <c r="CX58" s="661"/>
      <c r="CY58" s="661"/>
      <c r="CZ58" s="661"/>
      <c r="DA58" s="661"/>
      <c r="DB58" s="661"/>
      <c r="DC58" s="661"/>
      <c r="DD58" s="709"/>
      <c r="DE58" s="709"/>
      <c r="DF58" s="709"/>
      <c r="DG58" s="710"/>
      <c r="DH58" s="661"/>
      <c r="DI58" s="661"/>
      <c r="DJ58" s="661"/>
      <c r="DK58" s="661"/>
      <c r="DL58" s="661"/>
      <c r="DM58" s="661"/>
      <c r="DN58" s="709"/>
      <c r="DO58" s="709"/>
      <c r="DP58" s="709"/>
      <c r="DQ58" s="710"/>
      <c r="DR58" s="661"/>
      <c r="DS58" s="661"/>
      <c r="DT58" s="661"/>
      <c r="DU58" s="661"/>
      <c r="DV58" s="661"/>
      <c r="DW58" s="661"/>
      <c r="DX58" s="709"/>
      <c r="DY58" s="709"/>
      <c r="DZ58" s="709"/>
      <c r="EA58" s="710"/>
      <c r="EB58" s="661"/>
      <c r="EC58" s="661"/>
      <c r="ED58" s="661"/>
      <c r="EE58" s="661"/>
      <c r="EF58" s="661"/>
      <c r="EG58" s="661"/>
      <c r="EH58" s="709"/>
      <c r="EI58" s="709"/>
      <c r="EJ58" s="709"/>
      <c r="EK58" s="710"/>
      <c r="EL58" s="661"/>
      <c r="EM58" s="661"/>
      <c r="EN58" s="661"/>
      <c r="EO58" s="661"/>
      <c r="EP58" s="661"/>
      <c r="EQ58" s="661"/>
      <c r="ER58" s="709"/>
      <c r="ES58" s="709"/>
      <c r="ET58" s="709"/>
      <c r="EU58" s="710"/>
      <c r="EV58" s="661"/>
      <c r="EW58" s="661"/>
      <c r="EX58" s="661"/>
      <c r="EY58" s="661"/>
      <c r="EZ58" s="661"/>
      <c r="FA58" s="661"/>
      <c r="FB58" s="709"/>
      <c r="FC58" s="709"/>
      <c r="FD58" s="709"/>
      <c r="FE58" s="710"/>
      <c r="FF58" s="661"/>
      <c r="FG58" s="661"/>
      <c r="FH58" s="661"/>
      <c r="FI58" s="661"/>
      <c r="FJ58" s="661"/>
      <c r="FK58" s="661"/>
      <c r="FL58" s="709"/>
      <c r="FM58" s="709"/>
      <c r="FN58" s="709"/>
      <c r="FO58" s="710"/>
      <c r="FP58" s="661"/>
      <c r="FQ58" s="661"/>
      <c r="FR58" s="661"/>
      <c r="FS58" s="661"/>
      <c r="FT58" s="661"/>
      <c r="FU58" s="661"/>
      <c r="FV58" s="709"/>
      <c r="FW58" s="709"/>
      <c r="FX58" s="709"/>
      <c r="FY58" s="710"/>
      <c r="FZ58" s="661"/>
      <c r="GA58" s="661"/>
      <c r="GB58" s="661"/>
      <c r="GC58" s="661"/>
      <c r="GD58" s="661"/>
      <c r="GE58" s="661"/>
      <c r="GF58" s="709"/>
      <c r="GG58" s="709"/>
      <c r="GH58" s="709"/>
      <c r="GI58" s="710"/>
      <c r="GJ58" s="661"/>
      <c r="GK58" s="661"/>
      <c r="GL58" s="661"/>
      <c r="GM58" s="661"/>
      <c r="GN58" s="661"/>
      <c r="GO58" s="661"/>
      <c r="GP58" s="709"/>
      <c r="GQ58" s="709"/>
      <c r="GR58" s="709"/>
      <c r="GS58" s="710"/>
      <c r="GT58" s="661"/>
      <c r="GU58" s="661"/>
      <c r="GV58" s="661"/>
      <c r="GW58" s="661"/>
      <c r="GX58" s="661"/>
      <c r="GY58" s="661"/>
      <c r="GZ58" s="709"/>
      <c r="HA58" s="709"/>
      <c r="HB58" s="709"/>
      <c r="HC58" s="710"/>
      <c r="HD58" s="661"/>
      <c r="HE58" s="661"/>
      <c r="HF58" s="661"/>
      <c r="HG58" s="661"/>
      <c r="HH58" s="661"/>
      <c r="HI58" s="661"/>
      <c r="HJ58" s="709"/>
      <c r="HK58" s="709"/>
      <c r="HL58" s="709"/>
      <c r="HM58" s="710"/>
      <c r="HN58" s="661"/>
      <c r="HO58" s="661"/>
      <c r="HP58" s="661"/>
      <c r="HQ58" s="661"/>
      <c r="HR58" s="661"/>
      <c r="HS58" s="661"/>
      <c r="HT58" s="709"/>
      <c r="HU58" s="709"/>
      <c r="HV58" s="709"/>
      <c r="HW58" s="710"/>
      <c r="HX58" s="661"/>
      <c r="HY58" s="661"/>
      <c r="HZ58" s="661"/>
      <c r="IA58" s="661"/>
      <c r="IB58" s="661"/>
      <c r="IC58" s="661"/>
      <c r="ID58" s="709"/>
      <c r="IE58" s="709"/>
      <c r="IF58" s="709"/>
      <c r="IG58" s="710"/>
      <c r="IH58" s="661"/>
      <c r="II58" s="661"/>
      <c r="IJ58" s="661"/>
      <c r="IK58" s="661"/>
      <c r="IL58" s="661"/>
      <c r="IM58" s="661"/>
      <c r="IN58" s="709"/>
      <c r="IO58" s="709"/>
      <c r="IP58" s="709"/>
      <c r="IQ58" s="710"/>
      <c r="IR58" s="661"/>
      <c r="IS58" s="661"/>
      <c r="IT58" s="661"/>
      <c r="IU58" s="661"/>
      <c r="IV58" s="661"/>
      <c r="IW58" s="661"/>
      <c r="IX58" s="709"/>
      <c r="IY58" s="709"/>
      <c r="IZ58" s="709"/>
      <c r="JA58" s="710"/>
      <c r="JB58" s="661"/>
      <c r="JC58" s="661"/>
      <c r="JD58" s="661"/>
      <c r="JE58" s="661"/>
      <c r="JF58" s="661"/>
      <c r="JG58" s="661"/>
      <c r="JH58" s="709"/>
      <c r="JI58" s="709"/>
      <c r="JJ58" s="709"/>
      <c r="JK58" s="710"/>
      <c r="JL58" s="661"/>
      <c r="JM58" s="661"/>
      <c r="JN58" s="661"/>
      <c r="JO58" s="661"/>
      <c r="JP58" s="661"/>
      <c r="JQ58" s="661"/>
      <c r="JR58" s="709"/>
      <c r="JS58" s="709"/>
      <c r="JT58" s="709"/>
      <c r="JU58" s="710"/>
      <c r="JV58" s="661"/>
      <c r="JW58" s="661"/>
      <c r="JX58" s="661"/>
      <c r="JY58" s="661"/>
      <c r="JZ58" s="661"/>
      <c r="KA58" s="661"/>
      <c r="KB58" s="709"/>
      <c r="KC58" s="709"/>
      <c r="KD58" s="709"/>
      <c r="KE58" s="710"/>
      <c r="KF58" s="661"/>
      <c r="KG58" s="661"/>
      <c r="KH58" s="661"/>
      <c r="KI58" s="661"/>
      <c r="KJ58" s="661"/>
      <c r="KK58" s="661"/>
      <c r="KL58" s="709"/>
      <c r="KM58" s="709"/>
      <c r="KN58" s="709"/>
      <c r="KO58" s="710"/>
      <c r="KP58" s="661"/>
      <c r="KQ58" s="661"/>
      <c r="KR58" s="546" t="s">
        <v>4620</v>
      </c>
      <c r="KS58" s="661"/>
      <c r="KT58" s="661"/>
      <c r="KU58" s="661"/>
      <c r="KV58" s="709"/>
      <c r="KW58" s="709"/>
      <c r="KX58" s="709"/>
      <c r="KY58" s="710"/>
    </row>
    <row r="59" ht="15.75" customHeight="1">
      <c r="A59" s="715">
        <v>0.3333333333333333</v>
      </c>
      <c r="B59" s="669"/>
      <c r="C59" s="669"/>
      <c r="D59" s="669"/>
      <c r="E59" s="669"/>
      <c r="F59" s="669"/>
      <c r="G59" s="669"/>
      <c r="H59" s="700"/>
      <c r="I59" s="700"/>
      <c r="J59" s="700"/>
      <c r="K59" s="716"/>
      <c r="L59" s="669"/>
      <c r="M59" s="669"/>
      <c r="N59" s="669"/>
      <c r="O59" s="669"/>
      <c r="P59" s="669"/>
      <c r="Q59" s="669"/>
      <c r="R59" s="700"/>
      <c r="S59" s="700"/>
      <c r="T59" s="700"/>
      <c r="U59" s="716"/>
      <c r="V59" s="669"/>
      <c r="W59" s="669"/>
      <c r="X59" s="669"/>
      <c r="Y59" s="669"/>
      <c r="Z59" s="669"/>
      <c r="AA59" s="669"/>
      <c r="AB59" s="700"/>
      <c r="AC59" s="700"/>
      <c r="AD59" s="700"/>
      <c r="AE59" s="716"/>
      <c r="AF59" s="669"/>
      <c r="AG59" s="669"/>
      <c r="AH59" s="669"/>
      <c r="AI59" s="669"/>
      <c r="AJ59" s="669"/>
      <c r="AK59" s="669"/>
      <c r="AL59" s="700"/>
      <c r="AM59" s="700"/>
      <c r="AN59" s="700"/>
      <c r="AO59" s="716"/>
      <c r="AP59" s="669"/>
      <c r="AQ59" s="669"/>
      <c r="AR59" s="669"/>
      <c r="AS59" s="669"/>
      <c r="AT59" s="669"/>
      <c r="AU59" s="669"/>
      <c r="AV59" s="700"/>
      <c r="AW59" s="700"/>
      <c r="AX59" s="700"/>
      <c r="AY59" s="716"/>
      <c r="AZ59" s="669"/>
      <c r="BA59" s="669"/>
      <c r="BB59" s="669"/>
      <c r="BC59" s="669"/>
      <c r="BD59" s="669"/>
      <c r="BE59" s="669"/>
      <c r="BF59" s="700"/>
      <c r="BG59" s="700"/>
      <c r="BH59" s="700"/>
      <c r="BI59" s="716"/>
      <c r="BJ59" s="669"/>
      <c r="BK59" s="669"/>
      <c r="BL59" s="669"/>
      <c r="BM59" s="669"/>
      <c r="BN59" s="669"/>
      <c r="BO59" s="669"/>
      <c r="BP59" s="700"/>
      <c r="BQ59" s="700"/>
      <c r="BR59" s="700"/>
      <c r="BS59" s="716"/>
      <c r="BT59" s="669"/>
      <c r="BU59" s="669"/>
      <c r="BV59" s="669"/>
      <c r="BW59" s="669"/>
      <c r="BX59" s="669"/>
      <c r="BY59" s="669"/>
      <c r="BZ59" s="700"/>
      <c r="CA59" s="700"/>
      <c r="CB59" s="700"/>
      <c r="CC59" s="716"/>
      <c r="CD59" s="669"/>
      <c r="CE59" s="669"/>
      <c r="CF59" s="669"/>
      <c r="CG59" s="669"/>
      <c r="CH59" s="669"/>
      <c r="CI59" s="669"/>
      <c r="CJ59" s="700"/>
      <c r="CK59" s="700"/>
      <c r="CL59" s="700"/>
      <c r="CM59" s="716"/>
      <c r="CN59" s="669"/>
      <c r="CO59" s="669"/>
      <c r="CP59" s="669"/>
      <c r="CQ59" s="669"/>
      <c r="CR59" s="669"/>
      <c r="CS59" s="669"/>
      <c r="CT59" s="700"/>
      <c r="CU59" s="700"/>
      <c r="CV59" s="700"/>
      <c r="CW59" s="716"/>
      <c r="CX59" s="669"/>
      <c r="CY59" s="669"/>
      <c r="CZ59" s="669"/>
      <c r="DA59" s="669"/>
      <c r="DB59" s="669"/>
      <c r="DC59" s="669"/>
      <c r="DD59" s="700"/>
      <c r="DE59" s="700"/>
      <c r="DF59" s="700"/>
      <c r="DG59" s="716"/>
      <c r="DH59" s="669"/>
      <c r="DI59" s="669"/>
      <c r="DJ59" s="669"/>
      <c r="DK59" s="669"/>
      <c r="DL59" s="669"/>
      <c r="DM59" s="669"/>
      <c r="DN59" s="700"/>
      <c r="DO59" s="700"/>
      <c r="DP59" s="700"/>
      <c r="DQ59" s="716"/>
      <c r="DR59" s="669"/>
      <c r="DS59" s="669"/>
      <c r="DT59" s="669"/>
      <c r="DU59" s="669"/>
      <c r="DV59" s="669"/>
      <c r="DW59" s="669"/>
      <c r="DX59" s="700"/>
      <c r="DY59" s="700"/>
      <c r="DZ59" s="700"/>
      <c r="EA59" s="716"/>
      <c r="EB59" s="669"/>
      <c r="EC59" s="669"/>
      <c r="ED59" s="669"/>
      <c r="EE59" s="669"/>
      <c r="EF59" s="669"/>
      <c r="EG59" s="669"/>
      <c r="EH59" s="700"/>
      <c r="EI59" s="700"/>
      <c r="EJ59" s="700"/>
      <c r="EK59" s="716"/>
      <c r="EL59" s="669"/>
      <c r="EM59" s="669"/>
      <c r="EN59" s="669"/>
      <c r="EO59" s="669"/>
      <c r="EP59" s="669"/>
      <c r="EQ59" s="669"/>
      <c r="ER59" s="700"/>
      <c r="ES59" s="700"/>
      <c r="ET59" s="700"/>
      <c r="EU59" s="716"/>
      <c r="EV59" s="669"/>
      <c r="EW59" s="669"/>
      <c r="EX59" s="669"/>
      <c r="EY59" s="669"/>
      <c r="EZ59" s="669"/>
      <c r="FA59" s="669"/>
      <c r="FB59" s="700"/>
      <c r="FC59" s="700"/>
      <c r="FD59" s="700"/>
      <c r="FE59" s="716"/>
      <c r="FF59" s="669"/>
      <c r="FG59" s="669"/>
      <c r="FH59" s="669"/>
      <c r="FI59" s="669"/>
      <c r="FJ59" s="669"/>
      <c r="FK59" s="669"/>
      <c r="FL59" s="700"/>
      <c r="FM59" s="700"/>
      <c r="FN59" s="700"/>
      <c r="FO59" s="716"/>
      <c r="FP59" s="669"/>
      <c r="FQ59" s="669"/>
      <c r="FR59" s="669"/>
      <c r="FS59" s="669"/>
      <c r="FT59" s="669"/>
      <c r="FU59" s="669"/>
      <c r="FV59" s="700"/>
      <c r="FW59" s="700"/>
      <c r="FX59" s="700"/>
      <c r="FY59" s="716"/>
      <c r="FZ59" s="669"/>
      <c r="GA59" s="669"/>
      <c r="GB59" s="669"/>
      <c r="GC59" s="669"/>
      <c r="GD59" s="669"/>
      <c r="GE59" s="669"/>
      <c r="GF59" s="700"/>
      <c r="GG59" s="700"/>
      <c r="GH59" s="700"/>
      <c r="GI59" s="716"/>
      <c r="GJ59" s="669"/>
      <c r="GK59" s="669"/>
      <c r="GL59" s="669"/>
      <c r="GM59" s="669"/>
      <c r="GN59" s="669"/>
      <c r="GO59" s="669"/>
      <c r="GP59" s="700"/>
      <c r="GQ59" s="700"/>
      <c r="GR59" s="700"/>
      <c r="GS59" s="716"/>
      <c r="GT59" s="669"/>
      <c r="GU59" s="669"/>
      <c r="GV59" s="669"/>
      <c r="GW59" s="669"/>
      <c r="GX59" s="669"/>
      <c r="GY59" s="669"/>
      <c r="GZ59" s="700"/>
      <c r="HA59" s="700"/>
      <c r="HB59" s="700"/>
      <c r="HC59" s="716"/>
      <c r="HD59" s="669"/>
      <c r="HE59" s="669"/>
      <c r="HF59" s="669"/>
      <c r="HG59" s="669"/>
      <c r="HH59" s="669"/>
      <c r="HI59" s="669"/>
      <c r="HJ59" s="700"/>
      <c r="HK59" s="700"/>
      <c r="HL59" s="700"/>
      <c r="HM59" s="716"/>
      <c r="HN59" s="669"/>
      <c r="HO59" s="669"/>
      <c r="HP59" s="669"/>
      <c r="HQ59" s="669"/>
      <c r="HR59" s="669"/>
      <c r="HS59" s="669"/>
      <c r="HT59" s="700"/>
      <c r="HU59" s="700"/>
      <c r="HV59" s="700"/>
      <c r="HW59" s="716"/>
      <c r="HX59" s="669"/>
      <c r="HY59" s="669"/>
      <c r="HZ59" s="669"/>
      <c r="IA59" s="669"/>
      <c r="IB59" s="669"/>
      <c r="IC59" s="669"/>
      <c r="ID59" s="700"/>
      <c r="IE59" s="700"/>
      <c r="IF59" s="700"/>
      <c r="IG59" s="716"/>
      <c r="IH59" s="669"/>
      <c r="II59" s="669"/>
      <c r="IJ59" s="669"/>
      <c r="IK59" s="669"/>
      <c r="IL59" s="669"/>
      <c r="IM59" s="669"/>
      <c r="IN59" s="700"/>
      <c r="IO59" s="700"/>
      <c r="IP59" s="700"/>
      <c r="IQ59" s="716"/>
      <c r="IR59" s="669"/>
      <c r="IS59" s="669"/>
      <c r="IT59" s="669"/>
      <c r="IU59" s="669"/>
      <c r="IV59" s="669"/>
      <c r="IW59" s="669"/>
      <c r="IX59" s="700"/>
      <c r="IY59" s="700"/>
      <c r="IZ59" s="700"/>
      <c r="JA59" s="716"/>
      <c r="JB59" s="669"/>
      <c r="JC59" s="669"/>
      <c r="JD59" s="669"/>
      <c r="JE59" s="669"/>
      <c r="JF59" s="669"/>
      <c r="JG59" s="669"/>
      <c r="JH59" s="700"/>
      <c r="JI59" s="700"/>
      <c r="JJ59" s="700"/>
      <c r="JK59" s="716"/>
      <c r="JL59" s="669"/>
      <c r="JM59" s="669"/>
      <c r="JN59" s="669"/>
      <c r="JO59" s="669"/>
      <c r="JP59" s="669"/>
      <c r="JQ59" s="669"/>
      <c r="JR59" s="700"/>
      <c r="JS59" s="700"/>
      <c r="JT59" s="700"/>
      <c r="JU59" s="716"/>
      <c r="JV59" s="669"/>
      <c r="JW59" s="669"/>
      <c r="JX59" s="669"/>
      <c r="JY59" s="669"/>
      <c r="JZ59" s="669"/>
      <c r="KA59" s="669"/>
      <c r="KB59" s="700"/>
      <c r="KC59" s="700"/>
      <c r="KD59" s="700"/>
      <c r="KE59" s="716"/>
      <c r="KF59" s="669"/>
      <c r="KG59" s="669"/>
      <c r="KH59" s="669"/>
      <c r="KI59" s="669"/>
      <c r="KJ59" s="669"/>
      <c r="KK59" s="669"/>
      <c r="KL59" s="700"/>
      <c r="KM59" s="700"/>
      <c r="KN59" s="700"/>
      <c r="KO59" s="716"/>
      <c r="KW59" s="700"/>
      <c r="KX59" s="700"/>
      <c r="KY59" s="716"/>
    </row>
    <row r="60" ht="15.75" customHeight="1">
      <c r="A60" s="708">
        <v>0.3333333333333333</v>
      </c>
      <c r="B60" s="661"/>
      <c r="C60" s="661"/>
      <c r="D60" s="661"/>
      <c r="E60" s="661"/>
      <c r="F60" s="661"/>
      <c r="G60" s="661"/>
      <c r="H60" s="709"/>
      <c r="I60" s="709"/>
      <c r="J60" s="709"/>
      <c r="K60" s="710"/>
      <c r="L60" s="661"/>
      <c r="M60" s="661"/>
      <c r="N60" s="661"/>
      <c r="O60" s="661"/>
      <c r="P60" s="661"/>
      <c r="Q60" s="661"/>
      <c r="R60" s="709"/>
      <c r="S60" s="709"/>
      <c r="T60" s="709"/>
      <c r="U60" s="710"/>
      <c r="V60" s="661"/>
      <c r="W60" s="661"/>
      <c r="X60" s="661"/>
      <c r="Y60" s="661"/>
      <c r="Z60" s="661"/>
      <c r="AA60" s="661"/>
      <c r="AB60" s="709"/>
      <c r="AC60" s="709"/>
      <c r="AD60" s="709"/>
      <c r="AE60" s="710"/>
      <c r="AF60" s="661"/>
      <c r="AG60" s="661"/>
      <c r="AH60" s="661"/>
      <c r="AI60" s="661"/>
      <c r="AJ60" s="661"/>
      <c r="AK60" s="661"/>
      <c r="AL60" s="709"/>
      <c r="AM60" s="709"/>
      <c r="AN60" s="709"/>
      <c r="AO60" s="710"/>
      <c r="AP60" s="661"/>
      <c r="AQ60" s="661"/>
      <c r="AR60" s="661"/>
      <c r="AS60" s="661"/>
      <c r="AT60" s="661"/>
      <c r="AU60" s="661"/>
      <c r="AV60" s="709"/>
      <c r="AW60" s="709"/>
      <c r="AX60" s="709"/>
      <c r="AY60" s="710"/>
      <c r="AZ60" s="661"/>
      <c r="BA60" s="661"/>
      <c r="BB60" s="661"/>
      <c r="BC60" s="661"/>
      <c r="BD60" s="661"/>
      <c r="BE60" s="661"/>
      <c r="BF60" s="709"/>
      <c r="BG60" s="709"/>
      <c r="BH60" s="709"/>
      <c r="BI60" s="710"/>
      <c r="BJ60" s="661"/>
      <c r="BK60" s="661"/>
      <c r="BL60" s="661"/>
      <c r="BM60" s="661"/>
      <c r="BN60" s="661"/>
      <c r="BO60" s="661"/>
      <c r="BP60" s="709"/>
      <c r="BQ60" s="709"/>
      <c r="BR60" s="709"/>
      <c r="BS60" s="710"/>
      <c r="BT60" s="661"/>
      <c r="BU60" s="661"/>
      <c r="BV60" s="661"/>
      <c r="BW60" s="661"/>
      <c r="BX60" s="661"/>
      <c r="BY60" s="661"/>
      <c r="BZ60" s="709"/>
      <c r="CA60" s="709"/>
      <c r="CB60" s="709"/>
      <c r="CC60" s="710"/>
      <c r="CD60" s="661"/>
      <c r="CE60" s="661"/>
      <c r="CF60" s="661"/>
      <c r="CG60" s="661"/>
      <c r="CH60" s="661"/>
      <c r="CI60" s="661"/>
      <c r="CJ60" s="709"/>
      <c r="CK60" s="709"/>
      <c r="CL60" s="709"/>
      <c r="CM60" s="710"/>
      <c r="CN60" s="661"/>
      <c r="CO60" s="661"/>
      <c r="CP60" s="661"/>
      <c r="CQ60" s="661"/>
      <c r="CR60" s="661"/>
      <c r="CS60" s="661"/>
      <c r="CT60" s="709"/>
      <c r="CU60" s="709"/>
      <c r="CV60" s="709"/>
      <c r="CW60" s="710"/>
      <c r="CX60" s="661"/>
      <c r="CY60" s="661"/>
      <c r="CZ60" s="661"/>
      <c r="DA60" s="661"/>
      <c r="DB60" s="661"/>
      <c r="DC60" s="661"/>
      <c r="DD60" s="709"/>
      <c r="DE60" s="709"/>
      <c r="DF60" s="709"/>
      <c r="DG60" s="710"/>
      <c r="DH60" s="661"/>
      <c r="DI60" s="661"/>
      <c r="DJ60" s="661"/>
      <c r="DK60" s="661"/>
      <c r="DL60" s="661"/>
      <c r="DM60" s="661"/>
      <c r="DN60" s="709"/>
      <c r="DO60" s="709"/>
      <c r="DP60" s="709"/>
      <c r="DQ60" s="710"/>
      <c r="DR60" s="661"/>
      <c r="DS60" s="661"/>
      <c r="DT60" s="661"/>
      <c r="DU60" s="661"/>
      <c r="DV60" s="661"/>
      <c r="DW60" s="661"/>
      <c r="DX60" s="709"/>
      <c r="DY60" s="709"/>
      <c r="DZ60" s="709"/>
      <c r="EA60" s="710"/>
      <c r="EB60" s="661"/>
      <c r="EC60" s="661"/>
      <c r="ED60" s="661"/>
      <c r="EE60" s="661"/>
      <c r="EF60" s="661"/>
      <c r="EG60" s="661"/>
      <c r="EH60" s="709"/>
      <c r="EI60" s="709"/>
      <c r="EJ60" s="709"/>
      <c r="EK60" s="710"/>
      <c r="EL60" s="661"/>
      <c r="EM60" s="661"/>
      <c r="EN60" s="661"/>
      <c r="EO60" s="661"/>
      <c r="EP60" s="661"/>
      <c r="EQ60" s="661"/>
      <c r="ER60" s="709"/>
      <c r="ES60" s="709"/>
      <c r="ET60" s="709"/>
      <c r="EU60" s="710"/>
      <c r="EV60" s="661"/>
      <c r="EW60" s="661"/>
      <c r="EX60" s="661"/>
      <c r="EY60" s="661"/>
      <c r="EZ60" s="661"/>
      <c r="FA60" s="661"/>
      <c r="FB60" s="709"/>
      <c r="FC60" s="709"/>
      <c r="FD60" s="709"/>
      <c r="FE60" s="710"/>
      <c r="FF60" s="661"/>
      <c r="FG60" s="661"/>
      <c r="FH60" s="661"/>
      <c r="FI60" s="661"/>
      <c r="FJ60" s="661"/>
      <c r="FK60" s="661"/>
      <c r="FL60" s="709"/>
      <c r="FM60" s="709"/>
      <c r="FN60" s="709"/>
      <c r="FO60" s="710"/>
      <c r="FP60" s="661"/>
      <c r="FQ60" s="661"/>
      <c r="FR60" s="661"/>
      <c r="FS60" s="661"/>
      <c r="FT60" s="661"/>
      <c r="FU60" s="661"/>
      <c r="FV60" s="709"/>
      <c r="FW60" s="709"/>
      <c r="FX60" s="709"/>
      <c r="FY60" s="710"/>
      <c r="FZ60" s="661"/>
      <c r="GA60" s="661"/>
      <c r="GB60" s="661"/>
      <c r="GC60" s="661"/>
      <c r="GD60" s="661"/>
      <c r="GE60" s="661"/>
      <c r="GF60" s="709"/>
      <c r="GG60" s="709"/>
      <c r="GH60" s="709"/>
      <c r="GI60" s="710"/>
      <c r="GJ60" s="661"/>
      <c r="GK60" s="661"/>
      <c r="GL60" s="661"/>
      <c r="GM60" s="661"/>
      <c r="GN60" s="661"/>
      <c r="GO60" s="661"/>
      <c r="GP60" s="709"/>
      <c r="GQ60" s="709"/>
      <c r="GR60" s="709"/>
      <c r="GS60" s="710"/>
      <c r="GT60" s="661"/>
      <c r="GU60" s="661"/>
      <c r="GV60" s="661"/>
      <c r="GW60" s="661"/>
      <c r="GX60" s="661"/>
      <c r="GY60" s="661"/>
      <c r="GZ60" s="709"/>
      <c r="HA60" s="709"/>
      <c r="HB60" s="709"/>
      <c r="HC60" s="710"/>
      <c r="HD60" s="661"/>
      <c r="HE60" s="661"/>
      <c r="HF60" s="661"/>
      <c r="HG60" s="661"/>
      <c r="HH60" s="661"/>
      <c r="HI60" s="661"/>
      <c r="HJ60" s="709"/>
      <c r="HK60" s="709"/>
      <c r="HL60" s="709"/>
      <c r="HM60" s="710"/>
      <c r="HN60" s="661"/>
      <c r="HO60" s="661"/>
      <c r="HP60" s="661"/>
      <c r="HQ60" s="661"/>
      <c r="HR60" s="661"/>
      <c r="HS60" s="661"/>
      <c r="HT60" s="709"/>
      <c r="HU60" s="709"/>
      <c r="HV60" s="709"/>
      <c r="HW60" s="710"/>
      <c r="HX60" s="661"/>
      <c r="HY60" s="661"/>
      <c r="HZ60" s="661"/>
      <c r="IA60" s="661"/>
      <c r="IB60" s="661"/>
      <c r="IC60" s="661"/>
      <c r="ID60" s="709"/>
      <c r="IE60" s="709"/>
      <c r="IF60" s="709"/>
      <c r="IG60" s="710"/>
      <c r="IH60" s="661"/>
      <c r="II60" s="661"/>
      <c r="IJ60" s="661"/>
      <c r="IK60" s="661"/>
      <c r="IL60" s="661"/>
      <c r="IM60" s="661"/>
      <c r="IN60" s="709"/>
      <c r="IO60" s="709"/>
      <c r="IP60" s="709"/>
      <c r="IQ60" s="710"/>
      <c r="IR60" s="661"/>
      <c r="IS60" s="661"/>
      <c r="IT60" s="661"/>
      <c r="IU60" s="661"/>
      <c r="IV60" s="661"/>
      <c r="IW60" s="661"/>
      <c r="IX60" s="709"/>
      <c r="IY60" s="709"/>
      <c r="IZ60" s="709"/>
      <c r="JA60" s="710"/>
      <c r="JB60" s="661"/>
      <c r="JC60" s="661"/>
      <c r="JD60" s="661"/>
      <c r="JE60" s="661"/>
      <c r="JF60" s="661"/>
      <c r="JG60" s="661"/>
      <c r="JH60" s="709"/>
      <c r="JI60" s="709"/>
      <c r="JJ60" s="709"/>
      <c r="JK60" s="710"/>
      <c r="JL60" s="661"/>
      <c r="JM60" s="661"/>
      <c r="JN60" s="661"/>
      <c r="JO60" s="661"/>
      <c r="JP60" s="661"/>
      <c r="JQ60" s="661"/>
      <c r="JR60" s="709"/>
      <c r="JS60" s="709"/>
      <c r="JT60" s="709"/>
      <c r="JU60" s="710"/>
      <c r="JV60" s="661"/>
      <c r="JW60" s="661"/>
      <c r="JX60" s="661"/>
      <c r="JY60" s="661"/>
      <c r="JZ60" s="661"/>
      <c r="KA60" s="661"/>
      <c r="KB60" s="709"/>
      <c r="KC60" s="709"/>
      <c r="KD60" s="709"/>
      <c r="KE60" s="710"/>
      <c r="KF60" s="661"/>
      <c r="KG60" s="661"/>
      <c r="KH60" s="661"/>
      <c r="KI60" s="661"/>
      <c r="KJ60" s="661"/>
      <c r="KK60" s="661"/>
      <c r="KL60" s="709"/>
      <c r="KM60" s="709"/>
      <c r="KN60" s="709"/>
      <c r="KO60" s="710"/>
      <c r="KP60" s="661"/>
      <c r="KQ60" s="661"/>
      <c r="KR60" s="661"/>
      <c r="KS60" s="661"/>
      <c r="KT60" s="661"/>
      <c r="KU60" s="661"/>
      <c r="KV60" s="709"/>
      <c r="KW60" s="709"/>
      <c r="KX60" s="709"/>
      <c r="KY60" s="710"/>
    </row>
    <row r="61" ht="15.75" customHeight="1">
      <c r="A61" s="715">
        <v>0.3333333333333333</v>
      </c>
      <c r="B61" s="669"/>
      <c r="C61" s="729"/>
      <c r="D61" s="729"/>
      <c r="E61" s="729"/>
      <c r="F61" s="729"/>
      <c r="G61" s="729"/>
      <c r="H61" s="730"/>
      <c r="I61" s="730"/>
      <c r="J61" s="730"/>
      <c r="K61" s="731"/>
      <c r="L61" s="669"/>
      <c r="M61" s="729"/>
      <c r="N61" s="729"/>
      <c r="O61" s="729"/>
      <c r="P61" s="729"/>
      <c r="Q61" s="729"/>
      <c r="R61" s="730"/>
      <c r="S61" s="730"/>
      <c r="T61" s="730"/>
      <c r="U61" s="731"/>
      <c r="V61" s="669"/>
      <c r="W61" s="729"/>
      <c r="X61" s="729"/>
      <c r="Y61" s="729"/>
      <c r="Z61" s="729"/>
      <c r="AA61" s="729"/>
      <c r="AB61" s="730"/>
      <c r="AC61" s="730"/>
      <c r="AD61" s="730"/>
      <c r="AE61" s="731"/>
      <c r="AF61" s="669"/>
      <c r="AG61" s="729"/>
      <c r="AH61" s="729"/>
      <c r="AI61" s="729"/>
      <c r="AJ61" s="729"/>
      <c r="AK61" s="729"/>
      <c r="AL61" s="730"/>
      <c r="AM61" s="730"/>
      <c r="AN61" s="730"/>
      <c r="AO61" s="731"/>
      <c r="AP61" s="669"/>
      <c r="AQ61" s="729"/>
      <c r="AR61" s="729"/>
      <c r="AS61" s="729"/>
      <c r="AT61" s="729"/>
      <c r="AU61" s="729"/>
      <c r="AV61" s="730"/>
      <c r="AW61" s="730"/>
      <c r="AX61" s="730"/>
      <c r="AY61" s="731"/>
      <c r="AZ61" s="669"/>
      <c r="BA61" s="729"/>
      <c r="BB61" s="729"/>
      <c r="BC61" s="729"/>
      <c r="BD61" s="729"/>
      <c r="BE61" s="729"/>
      <c r="BF61" s="730"/>
      <c r="BG61" s="730"/>
      <c r="BH61" s="730"/>
      <c r="BI61" s="731"/>
      <c r="BJ61" s="669"/>
      <c r="BK61" s="729"/>
      <c r="BL61" s="729"/>
      <c r="BM61" s="729"/>
      <c r="BN61" s="729"/>
      <c r="BO61" s="729"/>
      <c r="BP61" s="730"/>
      <c r="BQ61" s="730"/>
      <c r="BR61" s="730"/>
      <c r="BS61" s="731"/>
      <c r="BT61" s="669"/>
      <c r="BU61" s="729"/>
      <c r="BV61" s="729"/>
      <c r="BW61" s="729"/>
      <c r="BX61" s="729"/>
      <c r="BY61" s="729"/>
      <c r="BZ61" s="730"/>
      <c r="CA61" s="730"/>
      <c r="CB61" s="730"/>
      <c r="CC61" s="731"/>
      <c r="CD61" s="669"/>
      <c r="CE61" s="729"/>
      <c r="CF61" s="729"/>
      <c r="CG61" s="729"/>
      <c r="CH61" s="729"/>
      <c r="CI61" s="729"/>
      <c r="CJ61" s="730"/>
      <c r="CK61" s="730"/>
      <c r="CL61" s="730"/>
      <c r="CM61" s="731"/>
      <c r="CN61" s="669"/>
      <c r="CO61" s="729"/>
      <c r="CP61" s="729"/>
      <c r="CQ61" s="729"/>
      <c r="CR61" s="729"/>
      <c r="CS61" s="729"/>
      <c r="CT61" s="730"/>
      <c r="CU61" s="730"/>
      <c r="CV61" s="730"/>
      <c r="CW61" s="731"/>
      <c r="CX61" s="669"/>
      <c r="CY61" s="729"/>
      <c r="CZ61" s="729"/>
      <c r="DA61" s="729"/>
      <c r="DB61" s="729"/>
      <c r="DC61" s="729"/>
      <c r="DD61" s="730"/>
      <c r="DE61" s="730"/>
      <c r="DF61" s="730"/>
      <c r="DG61" s="731"/>
      <c r="DH61" s="669"/>
      <c r="DI61" s="729"/>
      <c r="DJ61" s="729"/>
      <c r="DK61" s="729"/>
      <c r="DL61" s="729"/>
      <c r="DM61" s="729"/>
      <c r="DN61" s="730"/>
      <c r="DO61" s="730"/>
      <c r="DP61" s="730"/>
      <c r="DQ61" s="731"/>
      <c r="DR61" s="669"/>
      <c r="DS61" s="729"/>
      <c r="DT61" s="729"/>
      <c r="DU61" s="729"/>
      <c r="DV61" s="729"/>
      <c r="DW61" s="729"/>
      <c r="DX61" s="730"/>
      <c r="DY61" s="730"/>
      <c r="DZ61" s="730"/>
      <c r="EA61" s="731"/>
      <c r="EB61" s="669"/>
      <c r="EC61" s="729"/>
      <c r="ED61" s="729"/>
      <c r="EE61" s="729"/>
      <c r="EF61" s="729"/>
      <c r="EG61" s="729"/>
      <c r="EH61" s="730"/>
      <c r="EI61" s="730"/>
      <c r="EJ61" s="730"/>
      <c r="EK61" s="731"/>
      <c r="EL61" s="669"/>
      <c r="EM61" s="729"/>
      <c r="EN61" s="729"/>
      <c r="EO61" s="729"/>
      <c r="EP61" s="729"/>
      <c r="EQ61" s="729"/>
      <c r="ER61" s="730"/>
      <c r="ES61" s="730"/>
      <c r="ET61" s="730"/>
      <c r="EU61" s="731"/>
      <c r="EV61" s="669"/>
      <c r="EW61" s="729"/>
      <c r="EX61" s="729"/>
      <c r="EY61" s="729"/>
      <c r="EZ61" s="729"/>
      <c r="FA61" s="729"/>
      <c r="FB61" s="730"/>
      <c r="FC61" s="730"/>
      <c r="FD61" s="730"/>
      <c r="FE61" s="731"/>
      <c r="FF61" s="669"/>
      <c r="FG61" s="729"/>
      <c r="FH61" s="729"/>
      <c r="FI61" s="729"/>
      <c r="FJ61" s="729"/>
      <c r="FK61" s="729"/>
      <c r="FL61" s="730"/>
      <c r="FM61" s="730"/>
      <c r="FN61" s="730"/>
      <c r="FO61" s="731"/>
      <c r="FP61" s="669"/>
      <c r="FQ61" s="729"/>
      <c r="FR61" s="729"/>
      <c r="FS61" s="729"/>
      <c r="FT61" s="729"/>
      <c r="FU61" s="729"/>
      <c r="FV61" s="730"/>
      <c r="FW61" s="730"/>
      <c r="FX61" s="730"/>
      <c r="FY61" s="731"/>
      <c r="FZ61" s="669"/>
      <c r="GA61" s="729"/>
      <c r="GB61" s="729"/>
      <c r="GC61" s="729"/>
      <c r="GD61" s="729"/>
      <c r="GE61" s="729"/>
      <c r="GF61" s="730"/>
      <c r="GG61" s="730"/>
      <c r="GH61" s="730"/>
      <c r="GI61" s="731"/>
      <c r="GJ61" s="669"/>
      <c r="GK61" s="729"/>
      <c r="GL61" s="729"/>
      <c r="GM61" s="729"/>
      <c r="GN61" s="729"/>
      <c r="GO61" s="729"/>
      <c r="GP61" s="730"/>
      <c r="GQ61" s="730"/>
      <c r="GR61" s="730"/>
      <c r="GS61" s="731"/>
      <c r="GT61" s="669"/>
      <c r="GU61" s="729"/>
      <c r="GV61" s="729"/>
      <c r="GW61" s="729"/>
      <c r="GX61" s="729"/>
      <c r="GY61" s="729"/>
      <c r="GZ61" s="730"/>
      <c r="HA61" s="730"/>
      <c r="HB61" s="730"/>
      <c r="HC61" s="731"/>
      <c r="HD61" s="669"/>
      <c r="HE61" s="729"/>
      <c r="HF61" s="729"/>
      <c r="HG61" s="729"/>
      <c r="HH61" s="729"/>
      <c r="HI61" s="729"/>
      <c r="HJ61" s="730"/>
      <c r="HK61" s="730"/>
      <c r="HL61" s="730"/>
      <c r="HM61" s="731"/>
      <c r="HN61" s="669"/>
      <c r="HO61" s="729"/>
      <c r="HP61" s="729"/>
      <c r="HQ61" s="729"/>
      <c r="HR61" s="729"/>
      <c r="HS61" s="729"/>
      <c r="HT61" s="730"/>
      <c r="HU61" s="730"/>
      <c r="HV61" s="730"/>
      <c r="HW61" s="731"/>
      <c r="HX61" s="669"/>
      <c r="HY61" s="729"/>
      <c r="HZ61" s="729"/>
      <c r="IA61" s="729"/>
      <c r="IB61" s="729"/>
      <c r="IC61" s="729"/>
      <c r="ID61" s="730"/>
      <c r="IE61" s="730"/>
      <c r="IF61" s="730"/>
      <c r="IG61" s="731"/>
      <c r="IH61" s="669"/>
      <c r="II61" s="729"/>
      <c r="IJ61" s="729"/>
      <c r="IK61" s="729"/>
      <c r="IL61" s="729"/>
      <c r="IM61" s="729"/>
      <c r="IN61" s="730"/>
      <c r="IO61" s="730"/>
      <c r="IP61" s="730"/>
      <c r="IQ61" s="731"/>
      <c r="IR61" s="669"/>
      <c r="IS61" s="729"/>
      <c r="IT61" s="729"/>
      <c r="IU61" s="729"/>
      <c r="IV61" s="729"/>
      <c r="IW61" s="729"/>
      <c r="IX61" s="730"/>
      <c r="IY61" s="730"/>
      <c r="IZ61" s="730"/>
      <c r="JA61" s="731"/>
      <c r="JB61" s="669"/>
      <c r="JC61" s="729"/>
      <c r="JD61" s="729"/>
      <c r="JE61" s="729"/>
      <c r="JF61" s="729"/>
      <c r="JG61" s="729"/>
      <c r="JH61" s="730"/>
      <c r="JI61" s="730"/>
      <c r="JJ61" s="730"/>
      <c r="JK61" s="731"/>
      <c r="JL61" s="669"/>
      <c r="JM61" s="729"/>
      <c r="JN61" s="729"/>
      <c r="JO61" s="729"/>
      <c r="JP61" s="729"/>
      <c r="JQ61" s="729"/>
      <c r="JR61" s="730"/>
      <c r="JS61" s="730"/>
      <c r="JT61" s="730"/>
      <c r="JU61" s="731"/>
      <c r="JV61" s="669"/>
      <c r="JW61" s="729"/>
      <c r="JX61" s="729"/>
      <c r="JY61" s="729"/>
      <c r="JZ61" s="729"/>
      <c r="KA61" s="729"/>
      <c r="KB61" s="730"/>
      <c r="KC61" s="730"/>
      <c r="KD61" s="730"/>
      <c r="KE61" s="731"/>
      <c r="KF61" s="669"/>
      <c r="KG61" s="729"/>
      <c r="KH61" s="729"/>
      <c r="KI61" s="729"/>
      <c r="KJ61" s="729"/>
      <c r="KK61" s="729"/>
      <c r="KL61" s="730"/>
      <c r="KM61" s="730"/>
      <c r="KN61" s="730"/>
      <c r="KO61" s="731"/>
      <c r="KP61" s="669"/>
      <c r="KQ61" s="729"/>
      <c r="KR61" s="729"/>
      <c r="KS61" s="729"/>
      <c r="KT61" s="729"/>
      <c r="KU61" s="729"/>
      <c r="KV61" s="730"/>
      <c r="KW61" s="730"/>
      <c r="KX61" s="730"/>
      <c r="KY61" s="731"/>
    </row>
  </sheetData>
  <mergeCells count="31">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KP1:KY1"/>
    <mergeCell ref="HD1:HM1"/>
    <mergeCell ref="HN1:HW1"/>
    <mergeCell ref="HX1:IG1"/>
    <mergeCell ref="IH1:IQ1"/>
    <mergeCell ref="IR1:JA1"/>
    <mergeCell ref="JB1:JK1"/>
    <mergeCell ref="JL1:JU1"/>
  </mergeCells>
  <conditionalFormatting sqref="B1:KY2">
    <cfRule type="expression" dxfId="4" priority="1">
      <formula>#REF!&lt;&gt;""</formula>
    </cfRule>
  </conditionalFormatting>
  <dataValidations>
    <dataValidation type="list" allowBlank="1" showDropDown="1" showErrorMessage="1" sqref="EQ8 KA22">
      <formula1>"Guanajuato,ZOOM,Mirasierra,Morelos"</formula1>
    </dataValidation>
    <dataValidation type="list" allowBlank="1" showDropDown="1" showErrorMessage="1" sqref="FW3 KC3:KC7 GG3:GG11 BQ3:BQ16 FW5:FW31 KC9:KC32 DY3:DY36 IO3:IO36 KW3:KW36 KW37:KX37 IO38 BQ18:BQ41 JS3:JS41 AM3:AM51 DY38:DY51 IO40:IO53 I3:I61 S3:S61 AC3:AC61 AM53:AM61 AW3:AW61 BG3:BG61 BQ43:BQ61 CA3:CA61 CK3:CK61 CU3:CU61 DE3:DE61 DO3:DO61 DY53:DY61 EI3:EI61 ES3:ES61 FC3:FC61 FM3:FM61 FW33:FW61 GG13:GG61 GQ3:GQ61 HA3:HA61 HK3:HK61 HU3:HU61 IE3:IE61 IO55:IO61 IY3:IY61 JI3:JI61 JS43:JS61 KC34:KC61 KM3:KM61 KW38:KW61">
      <formula1>catalogo!$L$1:$L$5</formula1>
    </dataValidation>
    <dataValidation type="list" allowBlank="1" showDropDown="1" showErrorMessage="1" sqref="FS3 DA3:DA11 DK3:DK11 GC3:GC11 EO3:EO12 BM3:BM16 EE3:EE16 BW3:BW21 JY3:JY23 BW23:BW27 IK3:IK27 JY25:JY29 EE18:EE31 FS5:FS31 GW3:GW31 HG3:HG31 JY31:JY32 IK29:IK36 IK38 BM19:BM41 JO3:JO41 BC3:BC42 JE3:JE48 AI3:AI51 DU3:DU51 IA3:IA51 JO43:JO51 IK40:IK53 KS5:KS58 E4:E61 O3:O61 Y3:Y61 AI53:AI61 AS3:AS61 BC44:BC61 BM43:BM61 BW29:BW61 CG3:CG61 CQ3:CQ61 DA13:DA61 DK13:DK61 DU53:DU61 EE33:EE61 EO14:EO61 EY3:EY61 FI3:FI61 FS33:FS61 GC13:GC61 GM3:GM61 GW33:GW61 HG33:HG61 HQ3:HQ61 IA53:IA61 IK55:IK61 IU3:IU61 JE50:JE61 JO53:JO61 JY34:JY61 KI3:KI61 KS60:KS61">
      <formula1>catalogo!$B:$B</formula1>
    </dataValidation>
    <dataValidation type="list" allowBlank="1" showDropDown="1" showErrorMessage="1" sqref="AG38">
      <formula1>"Nuevo particular,Seg particular,Caritas,GIASA,iFOOD,Neapco,INSUNTE,Fundación Erika,USAER,Tupy,UTS"</formula1>
    </dataValidation>
    <dataValidation type="list" allowBlank="1" showDropDown="1" showErrorMessage="1" sqref="FU3 HI3:HI6 EQ3:EQ7 DC3:DC11 DM3:DM11 GE3:GE11 EQ9:EQ12 BO3:BO16 EG3:EG16 BY3:BY21 KA3:KA21 KA23 FU5:FU26 BY23:BY27 IM3:IM27 KA25:KA29 FU28:FU31 HI8:HI31 KA31:KA32 IM29:IM36 BO18:BO41 FU33:FU41 JQ3:JQ41 BE3:BE42 BE44:BE48 JG3:JG48 AK3:AK51 DW3:DW51 IC3:IC51 JQ43:JQ51 IM40:IM53 KU5:KU58 G4:G61 Q3:Q61 AA3:AA61 AK53:AK61 AU3:AU61 BE50:BE61 BO43:BO61 BY29:BY61 CI3:CI61 CS3:CS61 DC13:DC61 DM13:DM61 DW53:DW61 EG18:EG61 EQ14:EQ61 FA3:FA61 FK3:FK61 FU43:FU61 GE13:GE61 GO3:GO61 GY3:GY61 HI33:HI61 HS3:HS61 IC53:IC61 IM55:IM61 IW3:IW61 JG50:JG61 JQ53:JQ61 KA34:KA61 KK3:KK61 KU60:KU61">
      <formula1>catalogo!$H:$H</formula1>
    </dataValidation>
    <dataValidation type="list" allowBlank="1" showDropDown="1" showErrorMessage="1" sqref="JZ4 P7 Z7 AJ7 AT7 BD7 BN7 CH7 CR7 DL7 DV7 EF7 EZ7 FJ7 GX7 HR7 IV7 JP7 KJ7 KT7 EP7:EP8 BX14 JZ22 FT27 GN32 AJ38 FT42 JF48">
      <formula1>catalogo!$F:$F</formula1>
    </dataValidation>
    <dataValidation type="list" allowBlank="1" showDropDown="1" showErrorMessage="1" sqref="B4:B11 CX3:CX11 DH3:DH11 FZ3:FZ11 EL3:EL12 BJ3:BJ16 EB3:EB16 BT3:BT21 JV3:JV23 BT23:BT27 IH3:IH27 JV25:JV29 FP3:FP31 HD3:HD31 JV31:JV32 IH29:IH36 IH38 BJ18:BJ41 JL3:JL41 AZ3:AZ42 DR3:DR43 FP33:FP45 FO46:FP46 GJ3:GJ47 FP47:FP48 JB3:JB48 AF3:AF51 DR45:DR51 HX3:HX51 JL43:JL51 IH40:IH53 FZ13:FZ54 KP5:KP58 B13:B61 L3:L61 V3:V61 AF53:AF61 AP3:AP61 AZ44:AZ61 BJ43:BJ61 BT29:BT61 CD3:CD61 CN3:CN61 CX13:CX61 DH13:DH61 DR53:DR61 EB18:EB61 EL14:EL61 EV3:EV61 FF3:FF61 FP50:FP61 FZ56:FZ61 GJ49:GJ61 GT3:GT61 HD33:HD61 HN3:HN61 HX53:HX61 IH55:IH61 IR3:IR61 JB50:JB61 JL53:JL61 JV34:JV61 KF3:KF61 KP60:KP61">
      <formula1>"N,S"</formula1>
    </dataValidation>
    <dataValidation type="list" allowBlank="1" showDropDown="1" showErrorMessage="1" sqref="HE3:HE6 CY3:CY11 DI3:DI11 GA3:GA11 EM3:EM12 BK3:BK16 EC3:EC16 BU3:BU21 JW3:JW23 BU23:BU27 II3:II27 JW25:JW29 FQ3:FQ31 HE8:HE31 JW31:JW32 II29:II36 AG3:AG37 BK18:BK41 JM3:JM41 BA3:BA42 JC3:JC48 AG39:AG51 DS3:DS51 HY3:HY51 JM43:JM51 II40:II53 KQ5:KQ58 C4:C61 M3:M61 W3:W61 AG53:AG61 AQ3:AQ61 BA44:BA61 BK43:BK61 BU29:BU61 CE3:CE61 CO3:CO61 CY13:CY61 DI13:DI61 DS53:DS61 EC18:EC61 EM14:EM61 EW3:EW61 FG3:FG61 FQ33:FQ61 GA13:GA61 GK3:GK61 GU3:GU61 HE34:HE61 HO3:HO61 HY53:HY61 II55:II61 IS3:IS61 JC50:JC61 JM53:JM61 JW34:JW61 KG3:KG61 KQ60:KQ61">
      <formula1>Convenios!$B$5:$B61</formula1>
    </dataValidation>
    <dataValidation type="list" allowBlank="1" showDropDown="1" sqref="FR3 HF3:HF6 CZ3:CZ11 DJ3:DJ11 GB3:GB11 EN4:EN12 BL3:BL16 ED3:ED16 BV3:BV21 JD3:JD22 JX3:JX23 BV23:BV27 IJ3:IJ27 JX25:JX29 ED18:ED31 FR5:FR31 GV3:GV31 HF8:HF31 JX31:JX32 IJ29:IJ36 IJ38 AR3:AR41 BL19:BL41 JN3:JN41 X3:X42 BB3:BB42 CZ13:CZ43 CP3:CP46 BB44:BB48 JD24:JD48 AH3:AH51 DT3:DT51 HZ3:HZ51 JN43:JN51 IJ40:IJ53 KR5:KR58 D4:D61 N3:N61 X44:X61 AH53:AH61 AR43:AR61 BB50:BB61 BL43:BL61 BV29:BV61 CF3:CF61 CP48:CP61 CZ45:CZ61 DJ13:DJ61 DT53:DT61 ED33:ED61 EN14:EN61 EX3:EX61 FH3:FH61 FR33:FR61 GB13:GB61 GL3:GL61 GV33:GV61 HF34:HF61 HP3:HP61 HZ53:HZ61 IJ55:IJ61 IT3:IT61 JD50:JD61 JN53:JN61 JX34:JX61 KH3:KH61 KR60:KR61">
      <formula1>DATABASE!$B$2:$B61</formula1>
    </dataValidation>
    <dataValidation type="list" allowBlank="1" showDropDown="1" showErrorMessage="1" sqref="FT3 JZ3 P3:P6 Z3:Z6 AJ3:AJ6 AT3:AT6 BD3:BD6 BN3:BN6 CH3:CH6 CR3:CR6 DL3:DL6 DV3:DV6 EF3:EF6 EP3:EP6 EZ3:EZ6 FJ3:FJ6 GX3:GX6 HH3:HH6 HR3:HR6 IV3:IV6 JP3:JP6 KJ3:KJ6 KT5:KT6 DB3:DB11 DL8:DL11 GD3:GD11 EP9:EP12 BX3:BX13 BN8:BN16 EF8:EF16 BN18 BX15:BX21 JZ5:JZ21 JZ23 FT5:FT26 BX23:BX27 IL3:IL27 JZ25:JZ29 FT28:FT31 GN3:GN31 HH8:HH31 JZ31:JZ32 IL29:IL36 AJ8:AJ37 BN20:BN41 FT33:FT41 JP8:JP41 Z8:Z42 BD8:BD42 X43 JF3:JF47 AJ39:AJ51 DV8:DV51 IB3:IB51 JP43:JP51 IL40:IL53 KT8:KT58 F4:F61 P8:P61 Z44:Z61 AJ53:AJ61 AT8:AT61 BD44:BD61 BN43:BN61 BX29:BX61 CH8:CH61 CR8:CR61 DB13:DB61 DL13:DL61 DV53:DV61 EF18:EF61 EP14:EP61 EZ8:EZ61 FJ8:FJ61 FT43:FT61 GD13:GD61 GN33:GN61 GX8:GX61 HH33:HH61 HR8:HR61 IB53:IB61 IL55:IL61 IV8:IV61 JF50:JF61 JP53:JP61 JZ34:JZ61 KJ8:KJ61 KT60:KT61">
      <formula1>catalogo!$F:$F</formula1>
    </dataValidation>
    <dataValidation type="list" allowBlank="1" showDropDown="1" showErrorMessage="1" sqref="FU27">
      <formula1>"Abasolo,Guanajuato,Morelos,ZOOM,Mirasierra"</formula1>
    </dataValidation>
    <dataValidation type="list" allowBlank="1" showDropDown="1" showErrorMessage="1" sqref="IM38">
      <formula1>catalogo!$I:$I</formula1>
    </dataValidation>
    <dataValidation type="list" allowBlank="1" showDropDown="1" showErrorMessage="1" sqref="IL38">
      <formula1>catalogo!$E:$E</formula1>
    </dataValidation>
    <dataValidation type="list" allowBlank="1" showErrorMessage="1" sqref="BS3:BS16 FY3:FY31 IQ3:IQ36 IQ38 BS18:BS41 FO3:FO45 EA3:EA51 IQ40:IQ53 K3:K61 U3:U61 AE3:AE61 AO3:AO61 AY3:AY61 BI3:BI61 BS43:BS61 CC3:CC61 CM3:CM61 CW3:CW61 DG3:DG61 DQ3:DQ61 EA53:EA61 EK3:EK61 EU3:EU61 FE3:FE61 FO47:FO61 FY33:FY61 GI3:GI61 GS3:GS61 HC3:HC61 HM3:HM61 HW3:HW61 IG3:IG61 IQ55:IQ61 JA3:JA61 JK3:JK61 JU3:JU61 KE3:KE61 KO3:KO61 KY3:KY61">
      <formula1>"Confirmó,Canceló,No llegó,Reagendó,Pendiente REAG,Asistió"</formula1>
    </dataValidation>
    <dataValidation type="list" allowBlank="1" showDropDown="1" showErrorMessage="1" sqref="II38">
      <formula1>Convenios!$B$6:$B61</formula1>
    </dataValidation>
  </dataValidation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25"/>
    <col customWidth="1" min="2" max="2" width="9.63"/>
    <col customWidth="1" min="3" max="3" width="19.25"/>
    <col customWidth="1" min="4" max="4" width="30.5"/>
    <col customWidth="1" min="5" max="5" width="12.63"/>
    <col customWidth="1" min="6" max="6" width="17.63"/>
    <col customWidth="1" min="7" max="7" width="12.25"/>
    <col customWidth="1" min="8" max="8" width="14.0"/>
    <col customWidth="1" min="9" max="9" width="12.13"/>
    <col customWidth="1" min="10" max="10" width="8.25"/>
    <col customWidth="1" min="11" max="11" width="17.63"/>
    <col customWidth="1" min="12" max="12" width="9.63"/>
    <col customWidth="1" min="13" max="13" width="19.25"/>
    <col customWidth="1" min="14" max="14" width="34.13"/>
    <col customWidth="1" min="15" max="15" width="12.63"/>
    <col customWidth="1" min="16" max="16" width="17.63"/>
    <col customWidth="1" min="17" max="17" width="12.25"/>
    <col customWidth="1" min="18" max="18" width="14.0"/>
    <col customWidth="1" min="19" max="19" width="12.13"/>
    <col customWidth="1" min="20" max="20" width="8.25"/>
    <col customWidth="1" min="21" max="21" width="17.63"/>
    <col customWidth="1" min="22" max="22" width="9.63"/>
    <col customWidth="1" min="23" max="23" width="19.25"/>
    <col customWidth="1" min="24" max="24" width="35.5"/>
    <col customWidth="1" min="25" max="25" width="12.63"/>
    <col customWidth="1" min="26" max="26" width="17.63"/>
    <col customWidth="1" min="27" max="27" width="12.25"/>
    <col customWidth="1" min="28" max="28" width="14.0"/>
    <col customWidth="1" min="29" max="29" width="12.13"/>
    <col customWidth="1" min="30" max="30" width="12.5"/>
    <col customWidth="1" min="31" max="31" width="17.63"/>
    <col customWidth="1" min="32" max="32" width="9.63"/>
    <col customWidth="1" min="33" max="33" width="19.25"/>
    <col customWidth="1" min="34" max="34" width="34.13"/>
    <col customWidth="1" min="35" max="35" width="12.63"/>
    <col customWidth="1" min="36" max="36" width="17.63"/>
    <col customWidth="1" min="37" max="37" width="12.25"/>
    <col customWidth="1" min="38" max="38" width="14.0"/>
    <col customWidth="1" min="39" max="39" width="12.13"/>
    <col customWidth="1" min="40" max="40" width="8.25"/>
    <col customWidth="1" min="41" max="41" width="17.63"/>
    <col customWidth="1" min="42" max="42" width="9.63"/>
    <col customWidth="1" min="43" max="43" width="19.25"/>
    <col customWidth="1" min="44" max="44" width="44.75"/>
    <col customWidth="1" min="45" max="45" width="12.63"/>
    <col customWidth="1" min="46" max="46" width="17.63"/>
    <col customWidth="1" min="47" max="47" width="12.25"/>
    <col customWidth="1" min="48" max="48" width="14.0"/>
    <col customWidth="1" min="49" max="49" width="12.13"/>
    <col customWidth="1" min="50" max="50" width="8.25"/>
    <col customWidth="1" min="51" max="51" width="17.63"/>
    <col customWidth="1" min="52" max="52" width="9.63"/>
    <col customWidth="1" min="53" max="53" width="14.88"/>
    <col customWidth="1" min="54" max="54" width="29.75"/>
    <col customWidth="1" min="55" max="55" width="12.63"/>
    <col customWidth="1" min="56" max="56" width="17.63"/>
    <col customWidth="1" min="57" max="57" width="12.25"/>
    <col customWidth="1" min="58" max="58" width="14.0"/>
    <col customWidth="1" min="59" max="59" width="12.13"/>
    <col customWidth="1" min="60" max="60" width="17.75"/>
    <col customWidth="1" min="61" max="61" width="17.63"/>
    <col customWidth="1" min="62" max="62" width="9.63"/>
    <col customWidth="1" min="63" max="63" width="19.25"/>
    <col customWidth="1" min="64" max="64" width="35.38"/>
    <col customWidth="1" min="65" max="65" width="12.63"/>
    <col customWidth="1" min="66" max="66" width="17.63"/>
    <col customWidth="1" min="67" max="67" width="12.25"/>
    <col customWidth="1" min="68" max="68" width="14.0"/>
    <col customWidth="1" min="69" max="69" width="12.13"/>
    <col customWidth="1" min="70" max="70" width="8.0"/>
    <col customWidth="1" min="71" max="71" width="17.63"/>
    <col customWidth="1" min="72" max="72" width="9.63"/>
    <col customWidth="1" min="73" max="73" width="19.25"/>
    <col customWidth="1" min="74" max="74" width="34.13"/>
    <col customWidth="1" min="75" max="75" width="12.63"/>
    <col customWidth="1" min="76" max="76" width="17.63"/>
    <col customWidth="1" min="77" max="77" width="12.25"/>
    <col customWidth="1" min="78" max="78" width="14.0"/>
    <col customWidth="1" min="79" max="79" width="12.13"/>
    <col customWidth="1" min="80" max="80" width="8.25"/>
    <col customWidth="1" min="81" max="81" width="17.63"/>
    <col customWidth="1" min="82" max="82" width="9.63"/>
    <col customWidth="1" min="83" max="83" width="19.25"/>
    <col customWidth="1" min="84" max="84" width="35.0"/>
    <col customWidth="1" min="85" max="85" width="12.63"/>
    <col customWidth="1" min="86" max="86" width="17.63"/>
    <col customWidth="1" min="87" max="87" width="12.25"/>
    <col customWidth="1" min="88" max="88" width="14.0"/>
    <col customWidth="1" min="89" max="89" width="12.13"/>
    <col customWidth="1" min="90" max="90" width="8.25"/>
    <col customWidth="1" min="91" max="91" width="17.63"/>
    <col customWidth="1" min="92" max="92" width="9.63"/>
    <col customWidth="1" min="93" max="93" width="19.25"/>
    <col customWidth="1" min="94" max="94" width="34.13"/>
    <col customWidth="1" min="95" max="95" width="12.63"/>
    <col customWidth="1" min="96" max="96" width="17.63"/>
    <col customWidth="1" min="97" max="97" width="12.25"/>
    <col customWidth="1" min="98" max="98" width="14.0"/>
    <col customWidth="1" min="99" max="99" width="12.13"/>
    <col customWidth="1" min="100" max="100" width="8.25"/>
    <col customWidth="1" min="101" max="101" width="17.63"/>
    <col customWidth="1" min="102" max="102" width="9.63"/>
    <col customWidth="1" min="103" max="103" width="19.25"/>
    <col customWidth="1" min="104" max="104" width="44.75"/>
    <col customWidth="1" min="105" max="105" width="12.63"/>
    <col customWidth="1" min="106" max="106" width="17.63"/>
    <col customWidth="1" min="107" max="107" width="12.25"/>
    <col customWidth="1" min="108" max="108" width="14.0"/>
    <col customWidth="1" min="109" max="109" width="12.13"/>
    <col customWidth="1" min="110" max="110" width="8.25"/>
    <col customWidth="1" min="111" max="111" width="17.63"/>
    <col customWidth="1" min="112" max="112" width="9.63"/>
    <col customWidth="1" min="113" max="113" width="19.25"/>
    <col customWidth="1" min="114" max="114" width="34.13"/>
    <col customWidth="1" min="115" max="115" width="12.63"/>
    <col customWidth="1" min="116" max="116" width="17.63"/>
    <col customWidth="1" min="117" max="117" width="12.25"/>
    <col customWidth="1" min="118" max="118" width="14.0"/>
    <col customWidth="1" min="119" max="119" width="12.13"/>
    <col customWidth="1" min="120" max="120" width="8.25"/>
    <col customWidth="1" min="121" max="121" width="17.63"/>
    <col customWidth="1" min="122" max="122" width="9.63"/>
    <col customWidth="1" min="123" max="123" width="19.25"/>
    <col customWidth="1" min="124" max="124" width="32.88"/>
    <col customWidth="1" min="125" max="125" width="12.63"/>
    <col customWidth="1" min="126" max="126" width="17.63"/>
    <col customWidth="1" min="127" max="127" width="12.25"/>
    <col customWidth="1" min="128" max="128" width="14.0"/>
    <col customWidth="1" min="129" max="129" width="12.13"/>
    <col customWidth="1" min="130" max="130" width="8.25"/>
    <col customWidth="1" min="131" max="131" width="17.63"/>
    <col customWidth="1" min="132" max="132" width="9.63"/>
    <col customWidth="1" min="133" max="133" width="19.25"/>
    <col customWidth="1" min="134" max="134" width="34.13"/>
    <col customWidth="1" min="135" max="135" width="12.63"/>
    <col customWidth="1" min="136" max="136" width="17.63"/>
    <col customWidth="1" min="137" max="137" width="12.25"/>
    <col customWidth="1" min="138" max="138" width="14.0"/>
    <col customWidth="1" min="139" max="139" width="12.13"/>
    <col customWidth="1" min="140" max="140" width="8.25"/>
    <col customWidth="1" min="141" max="141" width="17.63"/>
    <col customWidth="1" min="142" max="142" width="9.63"/>
    <col customWidth="1" min="143" max="143" width="19.25"/>
    <col customWidth="1" min="144" max="144" width="38.13"/>
    <col customWidth="1" min="145" max="145" width="12.63"/>
    <col customWidth="1" min="146" max="146" width="17.63"/>
    <col customWidth="1" min="147" max="147" width="12.25"/>
    <col customWidth="1" min="148" max="148" width="14.0"/>
    <col customWidth="1" min="149" max="149" width="12.13"/>
    <col customWidth="1" min="150" max="150" width="5.75"/>
    <col customWidth="1" min="151" max="151" width="17.63"/>
    <col customWidth="1" min="152" max="152" width="9.63"/>
    <col customWidth="1" min="153" max="153" width="13.38"/>
    <col customWidth="1" min="154" max="154" width="34.13"/>
    <col customWidth="1" min="155" max="155" width="12.63"/>
    <col customWidth="1" min="156" max="156" width="17.63"/>
    <col customWidth="1" min="157" max="157" width="12.25"/>
    <col customWidth="1" min="158" max="158" width="8.25"/>
    <col customWidth="1" min="159" max="159" width="10.25"/>
    <col customWidth="1" min="160" max="160" width="24.13"/>
    <col customWidth="1" min="161" max="161" width="17.63"/>
    <col customWidth="1" min="162" max="162" width="9.63"/>
    <col customWidth="1" min="163" max="163" width="19.25"/>
    <col customWidth="1" min="164" max="164" width="36.75"/>
    <col customWidth="1" min="165" max="165" width="12.63"/>
    <col customWidth="1" min="166" max="166" width="17.63"/>
    <col customWidth="1" min="167" max="167" width="12.25"/>
    <col customWidth="1" min="168" max="168" width="11.63"/>
    <col customWidth="1" min="169" max="169" width="12.13"/>
    <col customWidth="1" min="170" max="170" width="8.25"/>
    <col customWidth="1" min="171" max="171" width="17.63"/>
    <col customWidth="1" min="172" max="172" width="9.63"/>
    <col customWidth="1" min="173" max="173" width="19.25"/>
    <col customWidth="1" min="174" max="174" width="34.13"/>
    <col customWidth="1" min="175" max="175" width="12.63"/>
    <col customWidth="1" min="176" max="176" width="17.63"/>
    <col customWidth="1" min="177" max="177" width="12.25"/>
    <col customWidth="1" min="178" max="178" width="14.0"/>
    <col customWidth="1" min="179" max="179" width="12.13"/>
    <col customWidth="1" min="180" max="180" width="8.25"/>
    <col customWidth="1" min="181" max="181" width="17.63"/>
    <col customWidth="1" min="182" max="182" width="9.63"/>
    <col customWidth="1" min="183" max="183" width="14.63"/>
    <col customWidth="1" min="184" max="184" width="36.13"/>
    <col customWidth="1" min="185" max="185" width="12.63"/>
    <col customWidth="1" min="186" max="186" width="17.63"/>
    <col customWidth="1" min="187" max="187" width="12.25"/>
    <col customWidth="1" min="188" max="188" width="14.0"/>
    <col customWidth="1" min="189" max="189" width="12.13"/>
    <col customWidth="1" min="190" max="190" width="8.25"/>
    <col customWidth="1" min="191" max="191" width="17.63"/>
    <col customWidth="1" min="192" max="192" width="9.63"/>
    <col customWidth="1" min="193" max="193" width="19.25"/>
    <col customWidth="1" min="194" max="194" width="34.13"/>
    <col customWidth="1" min="195" max="195" width="12.63"/>
    <col customWidth="1" min="196" max="196" width="17.63"/>
    <col customWidth="1" min="197" max="197" width="12.25"/>
    <col customWidth="1" min="198" max="198" width="14.0"/>
    <col customWidth="1" min="199" max="199" width="12.13"/>
    <col customWidth="1" min="200" max="200" width="8.25"/>
    <col customWidth="1" min="201" max="201" width="17.63"/>
    <col customWidth="1" min="202" max="202" width="9.63"/>
    <col customWidth="1" min="203" max="203" width="19.25"/>
    <col customWidth="1" min="204" max="204" width="44.75"/>
    <col customWidth="1" min="205" max="205" width="12.63"/>
    <col customWidth="1" min="206" max="206" width="17.63"/>
    <col customWidth="1" min="207" max="207" width="12.25"/>
    <col customWidth="1" min="208" max="208" width="14.0"/>
    <col customWidth="1" min="209" max="209" width="12.13"/>
    <col customWidth="1" min="210" max="210" width="8.25"/>
    <col customWidth="1" min="211" max="211" width="17.63"/>
    <col customWidth="1" min="212" max="212" width="9.63"/>
    <col customWidth="1" min="213" max="213" width="19.25"/>
    <col customWidth="1" min="214" max="214" width="34.13"/>
    <col customWidth="1" min="215" max="215" width="12.63"/>
    <col customWidth="1" min="216" max="216" width="17.63"/>
    <col customWidth="1" min="217" max="217" width="12.25"/>
    <col customWidth="1" min="218" max="218" width="14.0"/>
    <col customWidth="1" min="219" max="219" width="12.13"/>
    <col customWidth="1" min="220" max="220" width="9.63"/>
    <col customWidth="1" min="221" max="221" width="17.63"/>
    <col customWidth="1" min="222" max="222" width="9.63"/>
    <col customWidth="1" min="223" max="223" width="19.25"/>
    <col customWidth="1" min="224" max="224" width="38.13"/>
    <col customWidth="1" min="225" max="225" width="12.63"/>
    <col customWidth="1" min="226" max="226" width="17.63"/>
    <col customWidth="1" min="227" max="227" width="12.25"/>
    <col customWidth="1" min="228" max="228" width="14.0"/>
    <col customWidth="1" min="229" max="229" width="12.13"/>
    <col customWidth="1" min="230" max="230" width="7.75"/>
    <col customWidth="1" min="231" max="231" width="17.63"/>
    <col customWidth="1" min="232" max="232" width="9.63"/>
    <col customWidth="1" min="233" max="233" width="19.25"/>
    <col customWidth="1" min="234" max="234" width="34.13"/>
    <col customWidth="1" min="235" max="235" width="12.63"/>
    <col customWidth="1" min="236" max="236" width="17.63"/>
    <col customWidth="1" min="237" max="237" width="12.25"/>
    <col customWidth="1" min="238" max="238" width="14.0"/>
    <col customWidth="1" min="239" max="240" width="12.13"/>
    <col customWidth="1" min="241" max="241" width="17.63"/>
    <col customWidth="1" min="242" max="242" width="9.63"/>
    <col customWidth="1" min="243" max="243" width="19.25"/>
    <col customWidth="1" min="244" max="244" width="44.75"/>
    <col customWidth="1" min="245" max="245" width="12.63"/>
    <col customWidth="1" min="246" max="246" width="17.63"/>
    <col customWidth="1" min="247" max="247" width="12.25"/>
    <col customWidth="1" min="248" max="248" width="14.0"/>
    <col customWidth="1" min="249" max="249" width="12.13"/>
    <col customWidth="1" min="250" max="250" width="8.25"/>
    <col customWidth="1" min="251" max="251" width="17.63"/>
    <col customWidth="1" min="252" max="252" width="9.63"/>
    <col customWidth="1" min="253" max="253" width="19.25"/>
    <col customWidth="1" min="254" max="254" width="36.0"/>
    <col customWidth="1" min="255" max="255" width="12.63"/>
    <col customWidth="1" min="256" max="256" width="17.63"/>
    <col customWidth="1" min="257" max="257" width="12.25"/>
    <col customWidth="1" min="258" max="258" width="14.0"/>
    <col customWidth="1" min="259" max="259" width="12.13"/>
    <col customWidth="1" min="260" max="260" width="8.25"/>
    <col customWidth="1" min="261" max="261" width="17.63"/>
    <col customWidth="1" min="262" max="262" width="9.63"/>
    <col customWidth="1" min="263" max="263" width="19.25"/>
    <col customWidth="1" min="264" max="264" width="38.0"/>
    <col customWidth="1" min="265" max="265" width="12.63"/>
    <col customWidth="1" min="266" max="266" width="17.63"/>
    <col customWidth="1" min="267" max="267" width="12.25"/>
    <col customWidth="1" min="268" max="268" width="14.0"/>
    <col customWidth="1" min="269" max="269" width="12.13"/>
    <col customWidth="1" min="270" max="270" width="8.25"/>
    <col customWidth="1" min="271" max="271" width="17.63"/>
    <col customWidth="1" min="272" max="272" width="9.63"/>
    <col customWidth="1" min="273" max="273" width="19.25"/>
    <col customWidth="1" min="274" max="274" width="34.13"/>
    <col customWidth="1" min="275" max="275" width="12.63"/>
    <col customWidth="1" min="276" max="276" width="17.63"/>
    <col customWidth="1" min="277" max="277" width="12.25"/>
    <col customWidth="1" min="278" max="278" width="14.0"/>
    <col customWidth="1" min="279" max="279" width="12.13"/>
    <col customWidth="1" min="280" max="280" width="8.25"/>
    <col customWidth="1" min="281" max="281" width="17.63"/>
    <col customWidth="1" min="282" max="282" width="9.63"/>
    <col customWidth="1" min="283" max="283" width="19.25"/>
    <col customWidth="1" min="284" max="284" width="34.0"/>
    <col customWidth="1" min="285" max="285" width="12.63"/>
    <col customWidth="1" min="286" max="286" width="17.63"/>
    <col customWidth="1" min="287" max="287" width="12.25"/>
    <col customWidth="1" min="288" max="288" width="11.63"/>
    <col customWidth="1" min="289" max="289" width="12.13"/>
    <col customWidth="1" min="290" max="290" width="13.5"/>
    <col customWidth="1" min="291" max="291" width="17.63"/>
    <col customWidth="1" min="292" max="292" width="9.63"/>
    <col customWidth="1" min="293" max="293" width="19.25"/>
    <col customWidth="1" min="294" max="294" width="34.13"/>
    <col customWidth="1" min="295" max="295" width="12.63"/>
    <col customWidth="1" min="296" max="296" width="17.63"/>
    <col customWidth="1" min="297" max="297" width="12.25"/>
    <col customWidth="1" min="298" max="298" width="14.0"/>
    <col customWidth="1" min="299" max="299" width="12.13"/>
    <col customWidth="1" min="300" max="300" width="8.25"/>
    <col customWidth="1" min="301" max="301" width="17.63"/>
    <col customWidth="1" min="302" max="302" width="9.63"/>
    <col customWidth="1" min="303" max="303" width="19.25"/>
    <col customWidth="1" min="304" max="304" width="36.38"/>
    <col customWidth="1" min="305" max="305" width="12.63"/>
    <col customWidth="1" min="306" max="306" width="17.63"/>
    <col customWidth="1" min="307" max="307" width="12.25"/>
    <col customWidth="1" min="308" max="308" width="14.0"/>
    <col customWidth="1" min="309" max="309" width="12.13"/>
    <col customWidth="1" min="310" max="310" width="8.25"/>
    <col customWidth="1" min="311" max="311" width="17.63"/>
    <col customWidth="1" hidden="1" min="312" max="318" width="17.63"/>
  </cols>
  <sheetData>
    <row r="1" ht="26.25" customHeight="1">
      <c r="A1" s="952" t="s">
        <v>4621</v>
      </c>
      <c r="B1" s="789">
        <v>45778.0</v>
      </c>
      <c r="C1" s="692"/>
      <c r="D1" s="692"/>
      <c r="E1" s="692"/>
      <c r="F1" s="692"/>
      <c r="G1" s="692"/>
      <c r="H1" s="692"/>
      <c r="I1" s="692"/>
      <c r="J1" s="692"/>
      <c r="K1" s="693"/>
      <c r="L1" s="789">
        <f>B1+1</f>
        <v>45779</v>
      </c>
      <c r="M1" s="692"/>
      <c r="N1" s="692"/>
      <c r="O1" s="692"/>
      <c r="P1" s="692"/>
      <c r="Q1" s="692"/>
      <c r="R1" s="692"/>
      <c r="S1" s="692"/>
      <c r="T1" s="692"/>
      <c r="U1" s="693"/>
      <c r="V1" s="789">
        <f>L1+1</f>
        <v>45780</v>
      </c>
      <c r="W1" s="692"/>
      <c r="X1" s="692"/>
      <c r="Y1" s="692"/>
      <c r="Z1" s="692"/>
      <c r="AA1" s="692"/>
      <c r="AB1" s="692"/>
      <c r="AC1" s="692"/>
      <c r="AD1" s="692"/>
      <c r="AE1" s="693"/>
      <c r="AF1" s="789">
        <f>V1+1</f>
        <v>45781</v>
      </c>
      <c r="AG1" s="692"/>
      <c r="AH1" s="692"/>
      <c r="AI1" s="692"/>
      <c r="AJ1" s="692"/>
      <c r="AK1" s="692"/>
      <c r="AL1" s="692"/>
      <c r="AM1" s="692"/>
      <c r="AN1" s="692"/>
      <c r="AO1" s="693"/>
      <c r="AP1" s="789">
        <f>AF1+1</f>
        <v>45782</v>
      </c>
      <c r="AQ1" s="692"/>
      <c r="AR1" s="692"/>
      <c r="AS1" s="692"/>
      <c r="AT1" s="692"/>
      <c r="AU1" s="692"/>
      <c r="AV1" s="692"/>
      <c r="AW1" s="692"/>
      <c r="AX1" s="692"/>
      <c r="AY1" s="693"/>
      <c r="AZ1" s="789">
        <f>AP1+1</f>
        <v>45783</v>
      </c>
      <c r="BA1" s="692"/>
      <c r="BB1" s="692"/>
      <c r="BC1" s="692"/>
      <c r="BD1" s="692"/>
      <c r="BE1" s="692"/>
      <c r="BF1" s="692"/>
      <c r="BG1" s="692"/>
      <c r="BH1" s="692"/>
      <c r="BI1" s="693"/>
      <c r="BJ1" s="789">
        <f>AZ1+1</f>
        <v>45784</v>
      </c>
      <c r="BK1" s="692"/>
      <c r="BL1" s="692"/>
      <c r="BM1" s="692"/>
      <c r="BN1" s="692"/>
      <c r="BO1" s="692"/>
      <c r="BP1" s="692"/>
      <c r="BQ1" s="692"/>
      <c r="BR1" s="692"/>
      <c r="BS1" s="693"/>
      <c r="BT1" s="789">
        <f>BJ1+1</f>
        <v>45785</v>
      </c>
      <c r="BU1" s="692"/>
      <c r="BV1" s="692"/>
      <c r="BW1" s="692"/>
      <c r="BX1" s="692"/>
      <c r="BY1" s="692"/>
      <c r="BZ1" s="692"/>
      <c r="CA1" s="692"/>
      <c r="CB1" s="692"/>
      <c r="CC1" s="693"/>
      <c r="CD1" s="789">
        <f>BT1+1</f>
        <v>45786</v>
      </c>
      <c r="CE1" s="692"/>
      <c r="CF1" s="692"/>
      <c r="CG1" s="692"/>
      <c r="CH1" s="692"/>
      <c r="CI1" s="692"/>
      <c r="CJ1" s="692"/>
      <c r="CK1" s="692"/>
      <c r="CL1" s="692"/>
      <c r="CM1" s="693"/>
      <c r="CN1" s="789">
        <f>CD1+1</f>
        <v>45787</v>
      </c>
      <c r="CO1" s="692"/>
      <c r="CP1" s="692"/>
      <c r="CQ1" s="692"/>
      <c r="CR1" s="692"/>
      <c r="CS1" s="692"/>
      <c r="CT1" s="692"/>
      <c r="CU1" s="692"/>
      <c r="CV1" s="692"/>
      <c r="CW1" s="693"/>
      <c r="CX1" s="789">
        <f>CN1+1</f>
        <v>45788</v>
      </c>
      <c r="CY1" s="692"/>
      <c r="CZ1" s="692"/>
      <c r="DA1" s="692"/>
      <c r="DB1" s="692"/>
      <c r="DC1" s="692"/>
      <c r="DD1" s="692"/>
      <c r="DE1" s="692"/>
      <c r="DF1" s="692"/>
      <c r="DG1" s="693"/>
      <c r="DH1" s="789">
        <f>CX1+1</f>
        <v>45789</v>
      </c>
      <c r="DI1" s="692"/>
      <c r="DJ1" s="692"/>
      <c r="DK1" s="692"/>
      <c r="DL1" s="692"/>
      <c r="DM1" s="692"/>
      <c r="DN1" s="692"/>
      <c r="DO1" s="692"/>
      <c r="DP1" s="692"/>
      <c r="DQ1" s="693"/>
      <c r="DR1" s="789">
        <f>DH1+1</f>
        <v>45790</v>
      </c>
      <c r="DS1" s="692"/>
      <c r="DT1" s="692"/>
      <c r="DU1" s="692"/>
      <c r="DV1" s="692"/>
      <c r="DW1" s="692"/>
      <c r="DX1" s="692"/>
      <c r="DY1" s="692"/>
      <c r="DZ1" s="692"/>
      <c r="EA1" s="693"/>
      <c r="EB1" s="789">
        <f>DR1+1</f>
        <v>45791</v>
      </c>
      <c r="EC1" s="692"/>
      <c r="ED1" s="692"/>
      <c r="EE1" s="692"/>
      <c r="EF1" s="692"/>
      <c r="EG1" s="692"/>
      <c r="EH1" s="692"/>
      <c r="EI1" s="692"/>
      <c r="EJ1" s="692"/>
      <c r="EK1" s="693"/>
      <c r="EL1" s="789">
        <f>EB1+1</f>
        <v>45792</v>
      </c>
      <c r="EM1" s="692"/>
      <c r="EN1" s="692"/>
      <c r="EO1" s="692"/>
      <c r="EP1" s="692"/>
      <c r="EQ1" s="692"/>
      <c r="ER1" s="692"/>
      <c r="ES1" s="692"/>
      <c r="ET1" s="692"/>
      <c r="EU1" s="693"/>
      <c r="EV1" s="789">
        <f>EL1+1</f>
        <v>45793</v>
      </c>
      <c r="EW1" s="692"/>
      <c r="EX1" s="692"/>
      <c r="EY1" s="692"/>
      <c r="EZ1" s="692"/>
      <c r="FA1" s="692"/>
      <c r="FB1" s="692"/>
      <c r="FC1" s="692"/>
      <c r="FD1" s="692"/>
      <c r="FE1" s="693"/>
      <c r="FF1" s="789">
        <f>EV1+1</f>
        <v>45794</v>
      </c>
      <c r="FG1" s="692"/>
      <c r="FH1" s="692"/>
      <c r="FI1" s="692"/>
      <c r="FJ1" s="692"/>
      <c r="FK1" s="692"/>
      <c r="FL1" s="692"/>
      <c r="FM1" s="692"/>
      <c r="FN1" s="692"/>
      <c r="FO1" s="693"/>
      <c r="FP1" s="789">
        <f>FF1+1</f>
        <v>45795</v>
      </c>
      <c r="FQ1" s="692"/>
      <c r="FR1" s="692"/>
      <c r="FS1" s="692"/>
      <c r="FT1" s="692"/>
      <c r="FU1" s="692"/>
      <c r="FV1" s="692"/>
      <c r="FW1" s="692"/>
      <c r="FX1" s="692"/>
      <c r="FY1" s="693"/>
      <c r="FZ1" s="789">
        <f>FP1+1</f>
        <v>45796</v>
      </c>
      <c r="GA1" s="692"/>
      <c r="GB1" s="692"/>
      <c r="GC1" s="692"/>
      <c r="GD1" s="692"/>
      <c r="GE1" s="692"/>
      <c r="GF1" s="692"/>
      <c r="GG1" s="692"/>
      <c r="GH1" s="692"/>
      <c r="GI1" s="693"/>
      <c r="GJ1" s="789">
        <f>FZ1+1</f>
        <v>45797</v>
      </c>
      <c r="GK1" s="692"/>
      <c r="GL1" s="692"/>
      <c r="GM1" s="692"/>
      <c r="GN1" s="692"/>
      <c r="GO1" s="692"/>
      <c r="GP1" s="692"/>
      <c r="GQ1" s="692"/>
      <c r="GR1" s="692"/>
      <c r="GS1" s="693"/>
      <c r="GT1" s="789">
        <f>GJ1+1</f>
        <v>45798</v>
      </c>
      <c r="GU1" s="692"/>
      <c r="GV1" s="692"/>
      <c r="GW1" s="692"/>
      <c r="GX1" s="692"/>
      <c r="GY1" s="692"/>
      <c r="GZ1" s="692"/>
      <c r="HA1" s="692"/>
      <c r="HB1" s="692"/>
      <c r="HC1" s="693"/>
      <c r="HD1" s="789">
        <f>GT1+1</f>
        <v>45799</v>
      </c>
      <c r="HE1" s="692"/>
      <c r="HF1" s="692"/>
      <c r="HG1" s="692"/>
      <c r="HH1" s="692"/>
      <c r="HI1" s="692"/>
      <c r="HJ1" s="692"/>
      <c r="HK1" s="692"/>
      <c r="HL1" s="692"/>
      <c r="HM1" s="693"/>
      <c r="HN1" s="789">
        <f>HD1+1</f>
        <v>45800</v>
      </c>
      <c r="HO1" s="692"/>
      <c r="HP1" s="692"/>
      <c r="HQ1" s="692"/>
      <c r="HR1" s="692"/>
      <c r="HS1" s="692"/>
      <c r="HT1" s="692"/>
      <c r="HU1" s="692"/>
      <c r="HV1" s="692"/>
      <c r="HW1" s="693"/>
      <c r="HX1" s="789">
        <f>HN1+1</f>
        <v>45801</v>
      </c>
      <c r="HY1" s="692"/>
      <c r="HZ1" s="692"/>
      <c r="IA1" s="692"/>
      <c r="IB1" s="692"/>
      <c r="IC1" s="692"/>
      <c r="ID1" s="692"/>
      <c r="IE1" s="692"/>
      <c r="IF1" s="692"/>
      <c r="IG1" s="693"/>
      <c r="IH1" s="789">
        <f>HX1+1</f>
        <v>45802</v>
      </c>
      <c r="II1" s="692"/>
      <c r="IJ1" s="692"/>
      <c r="IK1" s="692"/>
      <c r="IL1" s="692"/>
      <c r="IM1" s="692"/>
      <c r="IN1" s="692"/>
      <c r="IO1" s="692"/>
      <c r="IP1" s="692"/>
      <c r="IQ1" s="693"/>
      <c r="IR1" s="789">
        <f>IH1+1</f>
        <v>45803</v>
      </c>
      <c r="IS1" s="692"/>
      <c r="IT1" s="692"/>
      <c r="IU1" s="692"/>
      <c r="IV1" s="692"/>
      <c r="IW1" s="692"/>
      <c r="IX1" s="692"/>
      <c r="IY1" s="692"/>
      <c r="IZ1" s="692"/>
      <c r="JA1" s="693"/>
      <c r="JB1" s="789">
        <f>IR1+1</f>
        <v>45804</v>
      </c>
      <c r="JC1" s="692"/>
      <c r="JD1" s="692"/>
      <c r="JE1" s="692"/>
      <c r="JF1" s="692"/>
      <c r="JG1" s="692"/>
      <c r="JH1" s="692"/>
      <c r="JI1" s="692"/>
      <c r="JJ1" s="692"/>
      <c r="JK1" s="693"/>
      <c r="JL1" s="789">
        <f>JB1+1</f>
        <v>45805</v>
      </c>
      <c r="JM1" s="692"/>
      <c r="JN1" s="692"/>
      <c r="JO1" s="692"/>
      <c r="JP1" s="692"/>
      <c r="JQ1" s="692"/>
      <c r="JR1" s="692"/>
      <c r="JS1" s="692"/>
      <c r="JT1" s="692"/>
      <c r="JU1" s="693"/>
      <c r="JV1" s="789">
        <f>JL1+1</f>
        <v>45806</v>
      </c>
      <c r="JW1" s="692"/>
      <c r="JX1" s="692"/>
      <c r="JY1" s="692"/>
      <c r="JZ1" s="692"/>
      <c r="KA1" s="692"/>
      <c r="KB1" s="692"/>
      <c r="KC1" s="692"/>
      <c r="KD1" s="692"/>
      <c r="KE1" s="693"/>
      <c r="KF1" s="789">
        <f>JV1+1</f>
        <v>45807</v>
      </c>
      <c r="KG1" s="692"/>
      <c r="KH1" s="692"/>
      <c r="KI1" s="692"/>
      <c r="KJ1" s="692"/>
      <c r="KK1" s="692"/>
      <c r="KL1" s="692"/>
      <c r="KM1" s="692"/>
      <c r="KN1" s="692"/>
      <c r="KO1" s="693"/>
      <c r="KP1" s="789">
        <f>KF1+1</f>
        <v>45808</v>
      </c>
      <c r="KQ1" s="692"/>
      <c r="KR1" s="692"/>
      <c r="KS1" s="692"/>
      <c r="KT1" s="692"/>
      <c r="KU1" s="692"/>
      <c r="KV1" s="692"/>
      <c r="KW1" s="692"/>
      <c r="KX1" s="692"/>
      <c r="KY1" s="693"/>
      <c r="KZ1" s="953"/>
      <c r="LA1" s="953"/>
      <c r="LB1" s="953"/>
      <c r="LC1" s="953"/>
      <c r="LD1" s="953"/>
      <c r="LE1" s="953"/>
      <c r="LF1" s="953"/>
    </row>
    <row r="2" ht="22.5" customHeight="1">
      <c r="A2" s="694" t="s">
        <v>3330</v>
      </c>
      <c r="B2" s="695" t="s">
        <v>3331</v>
      </c>
      <c r="C2" s="695" t="s">
        <v>3332</v>
      </c>
      <c r="D2" s="695" t="s">
        <v>3333</v>
      </c>
      <c r="E2" s="695" t="s">
        <v>3334</v>
      </c>
      <c r="F2" s="695" t="s">
        <v>3335</v>
      </c>
      <c r="G2" s="695" t="s">
        <v>3337</v>
      </c>
      <c r="H2" s="695" t="s">
        <v>3338</v>
      </c>
      <c r="I2" s="695" t="s">
        <v>3339</v>
      </c>
      <c r="J2" s="695" t="s">
        <v>3340</v>
      </c>
      <c r="K2" s="696" t="s">
        <v>3336</v>
      </c>
      <c r="L2" s="695" t="s">
        <v>3331</v>
      </c>
      <c r="M2" s="695" t="s">
        <v>3332</v>
      </c>
      <c r="N2" s="695" t="s">
        <v>3333</v>
      </c>
      <c r="O2" s="695" t="s">
        <v>3334</v>
      </c>
      <c r="P2" s="695" t="s">
        <v>3335</v>
      </c>
      <c r="Q2" s="695" t="s">
        <v>3337</v>
      </c>
      <c r="R2" s="695" t="s">
        <v>3338</v>
      </c>
      <c r="S2" s="695" t="s">
        <v>3339</v>
      </c>
      <c r="T2" s="695" t="s">
        <v>3340</v>
      </c>
      <c r="U2" s="696" t="s">
        <v>3336</v>
      </c>
      <c r="V2" s="695" t="s">
        <v>3331</v>
      </c>
      <c r="W2" s="695" t="s">
        <v>3332</v>
      </c>
      <c r="X2" s="695" t="s">
        <v>3333</v>
      </c>
      <c r="Y2" s="695" t="s">
        <v>3334</v>
      </c>
      <c r="Z2" s="695" t="s">
        <v>3335</v>
      </c>
      <c r="AA2" s="695" t="s">
        <v>3337</v>
      </c>
      <c r="AB2" s="695" t="s">
        <v>3338</v>
      </c>
      <c r="AC2" s="695" t="s">
        <v>3339</v>
      </c>
      <c r="AD2" s="695" t="s">
        <v>3340</v>
      </c>
      <c r="AE2" s="696" t="s">
        <v>3336</v>
      </c>
      <c r="AF2" s="695" t="s">
        <v>3331</v>
      </c>
      <c r="AG2" s="695" t="s">
        <v>3332</v>
      </c>
      <c r="AH2" s="695" t="s">
        <v>3333</v>
      </c>
      <c r="AI2" s="695" t="s">
        <v>3334</v>
      </c>
      <c r="AJ2" s="695" t="s">
        <v>3335</v>
      </c>
      <c r="AK2" s="695" t="s">
        <v>3337</v>
      </c>
      <c r="AL2" s="695" t="s">
        <v>3338</v>
      </c>
      <c r="AM2" s="695" t="s">
        <v>3339</v>
      </c>
      <c r="AN2" s="695" t="s">
        <v>3340</v>
      </c>
      <c r="AO2" s="696" t="s">
        <v>3336</v>
      </c>
      <c r="AP2" s="695" t="s">
        <v>3331</v>
      </c>
      <c r="AQ2" s="695" t="s">
        <v>3332</v>
      </c>
      <c r="AR2" s="695" t="s">
        <v>3333</v>
      </c>
      <c r="AS2" s="695" t="s">
        <v>3334</v>
      </c>
      <c r="AT2" s="695" t="s">
        <v>3335</v>
      </c>
      <c r="AU2" s="695" t="s">
        <v>3337</v>
      </c>
      <c r="AV2" s="695" t="s">
        <v>3338</v>
      </c>
      <c r="AW2" s="695" t="s">
        <v>3339</v>
      </c>
      <c r="AX2" s="695" t="s">
        <v>3340</v>
      </c>
      <c r="AY2" s="696" t="s">
        <v>3336</v>
      </c>
      <c r="AZ2" s="695" t="s">
        <v>3331</v>
      </c>
      <c r="BA2" s="695" t="s">
        <v>3332</v>
      </c>
      <c r="BB2" s="695" t="s">
        <v>3333</v>
      </c>
      <c r="BC2" s="695" t="s">
        <v>3334</v>
      </c>
      <c r="BD2" s="695" t="s">
        <v>3335</v>
      </c>
      <c r="BE2" s="695" t="s">
        <v>3337</v>
      </c>
      <c r="BF2" s="695" t="s">
        <v>3338</v>
      </c>
      <c r="BG2" s="695" t="s">
        <v>3339</v>
      </c>
      <c r="BH2" s="695" t="s">
        <v>3340</v>
      </c>
      <c r="BI2" s="696" t="s">
        <v>3336</v>
      </c>
      <c r="BJ2" s="695" t="s">
        <v>3331</v>
      </c>
      <c r="BK2" s="695" t="s">
        <v>3332</v>
      </c>
      <c r="BL2" s="695" t="s">
        <v>3333</v>
      </c>
      <c r="BM2" s="695" t="s">
        <v>3334</v>
      </c>
      <c r="BN2" s="695" t="s">
        <v>3335</v>
      </c>
      <c r="BO2" s="695" t="s">
        <v>3337</v>
      </c>
      <c r="BP2" s="695" t="s">
        <v>3338</v>
      </c>
      <c r="BQ2" s="695" t="s">
        <v>3339</v>
      </c>
      <c r="BR2" s="695" t="s">
        <v>3340</v>
      </c>
      <c r="BS2" s="696" t="s">
        <v>3336</v>
      </c>
      <c r="BT2" s="695" t="s">
        <v>3331</v>
      </c>
      <c r="BU2" s="695" t="s">
        <v>3332</v>
      </c>
      <c r="BV2" s="695" t="s">
        <v>3333</v>
      </c>
      <c r="BW2" s="695" t="s">
        <v>3334</v>
      </c>
      <c r="BX2" s="695" t="s">
        <v>3335</v>
      </c>
      <c r="BY2" s="695" t="s">
        <v>3337</v>
      </c>
      <c r="BZ2" s="695" t="s">
        <v>3338</v>
      </c>
      <c r="CA2" s="695" t="s">
        <v>3339</v>
      </c>
      <c r="CB2" s="695" t="s">
        <v>3340</v>
      </c>
      <c r="CC2" s="696" t="s">
        <v>3336</v>
      </c>
      <c r="CD2" s="695" t="s">
        <v>3331</v>
      </c>
      <c r="CE2" s="695" t="s">
        <v>3332</v>
      </c>
      <c r="CF2" s="695" t="s">
        <v>3333</v>
      </c>
      <c r="CG2" s="695" t="s">
        <v>3334</v>
      </c>
      <c r="CH2" s="695" t="s">
        <v>3335</v>
      </c>
      <c r="CI2" s="695" t="s">
        <v>3337</v>
      </c>
      <c r="CJ2" s="695" t="s">
        <v>3338</v>
      </c>
      <c r="CK2" s="695" t="s">
        <v>3339</v>
      </c>
      <c r="CL2" s="695" t="s">
        <v>3340</v>
      </c>
      <c r="CM2" s="696" t="s">
        <v>3336</v>
      </c>
      <c r="CN2" s="695" t="s">
        <v>3331</v>
      </c>
      <c r="CO2" s="695" t="s">
        <v>3332</v>
      </c>
      <c r="CP2" s="695" t="s">
        <v>3333</v>
      </c>
      <c r="CQ2" s="695" t="s">
        <v>3334</v>
      </c>
      <c r="CR2" s="695" t="s">
        <v>3335</v>
      </c>
      <c r="CS2" s="695" t="s">
        <v>3337</v>
      </c>
      <c r="CT2" s="695" t="s">
        <v>3338</v>
      </c>
      <c r="CU2" s="695" t="s">
        <v>3339</v>
      </c>
      <c r="CV2" s="695" t="s">
        <v>3340</v>
      </c>
      <c r="CW2" s="696" t="s">
        <v>3336</v>
      </c>
      <c r="CX2" s="695" t="s">
        <v>3331</v>
      </c>
      <c r="CY2" s="695" t="s">
        <v>3332</v>
      </c>
      <c r="CZ2" s="695" t="s">
        <v>3333</v>
      </c>
      <c r="DA2" s="695" t="s">
        <v>3334</v>
      </c>
      <c r="DB2" s="695" t="s">
        <v>3335</v>
      </c>
      <c r="DC2" s="695" t="s">
        <v>3337</v>
      </c>
      <c r="DD2" s="695" t="s">
        <v>3338</v>
      </c>
      <c r="DE2" s="695" t="s">
        <v>3339</v>
      </c>
      <c r="DF2" s="695" t="s">
        <v>3340</v>
      </c>
      <c r="DG2" s="696" t="s">
        <v>3336</v>
      </c>
      <c r="DH2" s="695" t="s">
        <v>3331</v>
      </c>
      <c r="DI2" s="695" t="s">
        <v>3332</v>
      </c>
      <c r="DJ2" s="695" t="s">
        <v>3333</v>
      </c>
      <c r="DK2" s="695" t="s">
        <v>3334</v>
      </c>
      <c r="DL2" s="695" t="s">
        <v>3335</v>
      </c>
      <c r="DM2" s="695" t="s">
        <v>3337</v>
      </c>
      <c r="DN2" s="695" t="s">
        <v>3338</v>
      </c>
      <c r="DO2" s="695" t="s">
        <v>3339</v>
      </c>
      <c r="DP2" s="695" t="s">
        <v>3340</v>
      </c>
      <c r="DQ2" s="696" t="s">
        <v>3336</v>
      </c>
      <c r="DR2" s="695" t="s">
        <v>3331</v>
      </c>
      <c r="DS2" s="695" t="s">
        <v>3332</v>
      </c>
      <c r="DT2" s="695" t="s">
        <v>3333</v>
      </c>
      <c r="DU2" s="695" t="s">
        <v>3334</v>
      </c>
      <c r="DV2" s="695" t="s">
        <v>3335</v>
      </c>
      <c r="DW2" s="695" t="s">
        <v>3337</v>
      </c>
      <c r="DX2" s="695" t="s">
        <v>3338</v>
      </c>
      <c r="DY2" s="695" t="s">
        <v>3339</v>
      </c>
      <c r="DZ2" s="695" t="s">
        <v>3340</v>
      </c>
      <c r="EA2" s="696" t="s">
        <v>3336</v>
      </c>
      <c r="EB2" s="695" t="s">
        <v>3331</v>
      </c>
      <c r="EC2" s="695" t="s">
        <v>3332</v>
      </c>
      <c r="ED2" s="695" t="s">
        <v>3333</v>
      </c>
      <c r="EE2" s="695" t="s">
        <v>3334</v>
      </c>
      <c r="EF2" s="695" t="s">
        <v>3335</v>
      </c>
      <c r="EG2" s="695" t="s">
        <v>3337</v>
      </c>
      <c r="EH2" s="695" t="s">
        <v>3338</v>
      </c>
      <c r="EI2" s="695" t="s">
        <v>3339</v>
      </c>
      <c r="EJ2" s="695" t="s">
        <v>3340</v>
      </c>
      <c r="EK2" s="696" t="s">
        <v>3336</v>
      </c>
      <c r="EL2" s="695" t="s">
        <v>3331</v>
      </c>
      <c r="EM2" s="695" t="s">
        <v>3332</v>
      </c>
      <c r="EN2" s="695" t="s">
        <v>3333</v>
      </c>
      <c r="EO2" s="695" t="s">
        <v>3334</v>
      </c>
      <c r="EP2" s="695" t="s">
        <v>3335</v>
      </c>
      <c r="EQ2" s="695" t="s">
        <v>3337</v>
      </c>
      <c r="ER2" s="695" t="s">
        <v>3338</v>
      </c>
      <c r="ES2" s="695" t="s">
        <v>3339</v>
      </c>
      <c r="ET2" s="695" t="s">
        <v>3340</v>
      </c>
      <c r="EU2" s="696" t="s">
        <v>3336</v>
      </c>
      <c r="EV2" s="695" t="s">
        <v>3331</v>
      </c>
      <c r="EW2" s="695" t="s">
        <v>3332</v>
      </c>
      <c r="EX2" s="695" t="s">
        <v>3333</v>
      </c>
      <c r="EY2" s="695" t="s">
        <v>3334</v>
      </c>
      <c r="EZ2" s="695" t="s">
        <v>3335</v>
      </c>
      <c r="FA2" s="695" t="s">
        <v>3337</v>
      </c>
      <c r="FB2" s="695" t="s">
        <v>3338</v>
      </c>
      <c r="FC2" s="695" t="s">
        <v>3339</v>
      </c>
      <c r="FD2" s="695" t="s">
        <v>3340</v>
      </c>
      <c r="FE2" s="696" t="s">
        <v>3336</v>
      </c>
      <c r="FF2" s="695" t="s">
        <v>3331</v>
      </c>
      <c r="FG2" s="695" t="s">
        <v>3332</v>
      </c>
      <c r="FH2" s="695" t="s">
        <v>3333</v>
      </c>
      <c r="FI2" s="695" t="s">
        <v>3334</v>
      </c>
      <c r="FJ2" s="695" t="s">
        <v>3335</v>
      </c>
      <c r="FK2" s="695" t="s">
        <v>3337</v>
      </c>
      <c r="FL2" s="695" t="s">
        <v>3338</v>
      </c>
      <c r="FM2" s="695" t="s">
        <v>3339</v>
      </c>
      <c r="FN2" s="695" t="s">
        <v>3340</v>
      </c>
      <c r="FO2" s="696" t="s">
        <v>3336</v>
      </c>
      <c r="FP2" s="695" t="s">
        <v>3331</v>
      </c>
      <c r="FQ2" s="695" t="s">
        <v>3332</v>
      </c>
      <c r="FR2" s="695" t="s">
        <v>3333</v>
      </c>
      <c r="FS2" s="695" t="s">
        <v>3334</v>
      </c>
      <c r="FT2" s="695" t="s">
        <v>3335</v>
      </c>
      <c r="FU2" s="695" t="s">
        <v>3337</v>
      </c>
      <c r="FV2" s="695" t="s">
        <v>3338</v>
      </c>
      <c r="FW2" s="695" t="s">
        <v>3339</v>
      </c>
      <c r="FX2" s="695" t="s">
        <v>3340</v>
      </c>
      <c r="FY2" s="696" t="s">
        <v>3336</v>
      </c>
      <c r="FZ2" s="695" t="s">
        <v>3331</v>
      </c>
      <c r="GA2" s="695" t="s">
        <v>3332</v>
      </c>
      <c r="GB2" s="695" t="s">
        <v>3333</v>
      </c>
      <c r="GC2" s="695" t="s">
        <v>3334</v>
      </c>
      <c r="GD2" s="695" t="s">
        <v>3335</v>
      </c>
      <c r="GE2" s="695" t="s">
        <v>3337</v>
      </c>
      <c r="GF2" s="695" t="s">
        <v>3338</v>
      </c>
      <c r="GG2" s="695" t="s">
        <v>3339</v>
      </c>
      <c r="GH2" s="695" t="s">
        <v>3340</v>
      </c>
      <c r="GI2" s="696" t="s">
        <v>3336</v>
      </c>
      <c r="GJ2" s="695" t="s">
        <v>3331</v>
      </c>
      <c r="GK2" s="695" t="s">
        <v>3332</v>
      </c>
      <c r="GL2" s="695" t="s">
        <v>3333</v>
      </c>
      <c r="GM2" s="695" t="s">
        <v>3334</v>
      </c>
      <c r="GN2" s="695" t="s">
        <v>3335</v>
      </c>
      <c r="GO2" s="695" t="s">
        <v>3337</v>
      </c>
      <c r="GP2" s="695" t="s">
        <v>3338</v>
      </c>
      <c r="GQ2" s="695" t="s">
        <v>3339</v>
      </c>
      <c r="GR2" s="695" t="s">
        <v>3340</v>
      </c>
      <c r="GS2" s="696" t="s">
        <v>3336</v>
      </c>
      <c r="GT2" s="695" t="s">
        <v>3331</v>
      </c>
      <c r="GU2" s="695" t="s">
        <v>3332</v>
      </c>
      <c r="GV2" s="695" t="s">
        <v>3333</v>
      </c>
      <c r="GW2" s="695" t="s">
        <v>3334</v>
      </c>
      <c r="GX2" s="695" t="s">
        <v>3335</v>
      </c>
      <c r="GY2" s="695" t="s">
        <v>3337</v>
      </c>
      <c r="GZ2" s="695" t="s">
        <v>3338</v>
      </c>
      <c r="HA2" s="695" t="s">
        <v>3339</v>
      </c>
      <c r="HB2" s="695" t="s">
        <v>3340</v>
      </c>
      <c r="HC2" s="696" t="s">
        <v>3336</v>
      </c>
      <c r="HD2" s="695" t="s">
        <v>3331</v>
      </c>
      <c r="HE2" s="695" t="s">
        <v>3332</v>
      </c>
      <c r="HF2" s="695" t="s">
        <v>3333</v>
      </c>
      <c r="HG2" s="695" t="s">
        <v>3334</v>
      </c>
      <c r="HH2" s="695" t="s">
        <v>3335</v>
      </c>
      <c r="HI2" s="695" t="s">
        <v>3337</v>
      </c>
      <c r="HJ2" s="695" t="s">
        <v>3338</v>
      </c>
      <c r="HK2" s="695" t="s">
        <v>3339</v>
      </c>
      <c r="HL2" s="695" t="s">
        <v>3340</v>
      </c>
      <c r="HM2" s="696" t="s">
        <v>3336</v>
      </c>
      <c r="HN2" s="695" t="s">
        <v>3331</v>
      </c>
      <c r="HO2" s="695" t="s">
        <v>3332</v>
      </c>
      <c r="HP2" s="695" t="s">
        <v>3333</v>
      </c>
      <c r="HQ2" s="695" t="s">
        <v>3334</v>
      </c>
      <c r="HR2" s="695" t="s">
        <v>3335</v>
      </c>
      <c r="HS2" s="695" t="s">
        <v>3337</v>
      </c>
      <c r="HT2" s="695" t="s">
        <v>3338</v>
      </c>
      <c r="HU2" s="695" t="s">
        <v>3339</v>
      </c>
      <c r="HV2" s="695" t="s">
        <v>3340</v>
      </c>
      <c r="HW2" s="696" t="s">
        <v>3336</v>
      </c>
      <c r="HX2" s="695" t="s">
        <v>3331</v>
      </c>
      <c r="HY2" s="695" t="s">
        <v>3332</v>
      </c>
      <c r="HZ2" s="695" t="s">
        <v>3333</v>
      </c>
      <c r="IA2" s="695" t="s">
        <v>3334</v>
      </c>
      <c r="IB2" s="695" t="s">
        <v>3335</v>
      </c>
      <c r="IC2" s="695" t="s">
        <v>3337</v>
      </c>
      <c r="ID2" s="695" t="s">
        <v>3338</v>
      </c>
      <c r="IE2" s="695" t="s">
        <v>3339</v>
      </c>
      <c r="IF2" s="695" t="s">
        <v>3340</v>
      </c>
      <c r="IG2" s="696" t="s">
        <v>3336</v>
      </c>
      <c r="IH2" s="695" t="s">
        <v>3331</v>
      </c>
      <c r="II2" s="695" t="s">
        <v>3332</v>
      </c>
      <c r="IJ2" s="695" t="s">
        <v>3333</v>
      </c>
      <c r="IK2" s="695" t="s">
        <v>3334</v>
      </c>
      <c r="IL2" s="695" t="s">
        <v>3335</v>
      </c>
      <c r="IM2" s="695" t="s">
        <v>3337</v>
      </c>
      <c r="IN2" s="695" t="s">
        <v>3338</v>
      </c>
      <c r="IO2" s="695" t="s">
        <v>3339</v>
      </c>
      <c r="IP2" s="695" t="s">
        <v>3340</v>
      </c>
      <c r="IQ2" s="696" t="s">
        <v>3336</v>
      </c>
      <c r="IR2" s="695" t="s">
        <v>3331</v>
      </c>
      <c r="IS2" s="695" t="s">
        <v>3332</v>
      </c>
      <c r="IT2" s="695" t="s">
        <v>3333</v>
      </c>
      <c r="IU2" s="695" t="s">
        <v>3334</v>
      </c>
      <c r="IV2" s="695" t="s">
        <v>3335</v>
      </c>
      <c r="IW2" s="695" t="s">
        <v>3337</v>
      </c>
      <c r="IX2" s="695" t="s">
        <v>3338</v>
      </c>
      <c r="IY2" s="695" t="s">
        <v>3339</v>
      </c>
      <c r="IZ2" s="695" t="s">
        <v>3340</v>
      </c>
      <c r="JA2" s="696" t="s">
        <v>3336</v>
      </c>
      <c r="JB2" s="695" t="s">
        <v>3331</v>
      </c>
      <c r="JC2" s="695" t="s">
        <v>3332</v>
      </c>
      <c r="JD2" s="695" t="s">
        <v>3333</v>
      </c>
      <c r="JE2" s="695" t="s">
        <v>3334</v>
      </c>
      <c r="JF2" s="695" t="s">
        <v>3335</v>
      </c>
      <c r="JG2" s="695" t="s">
        <v>3337</v>
      </c>
      <c r="JH2" s="695" t="s">
        <v>3338</v>
      </c>
      <c r="JI2" s="695" t="s">
        <v>3339</v>
      </c>
      <c r="JJ2" s="695" t="s">
        <v>3340</v>
      </c>
      <c r="JK2" s="696" t="s">
        <v>3336</v>
      </c>
      <c r="JL2" s="695" t="s">
        <v>3331</v>
      </c>
      <c r="JM2" s="695" t="s">
        <v>3332</v>
      </c>
      <c r="JN2" s="695" t="s">
        <v>3333</v>
      </c>
      <c r="JO2" s="695" t="s">
        <v>3334</v>
      </c>
      <c r="JP2" s="695" t="s">
        <v>3335</v>
      </c>
      <c r="JQ2" s="695" t="s">
        <v>3337</v>
      </c>
      <c r="JR2" s="695" t="s">
        <v>3338</v>
      </c>
      <c r="JS2" s="695" t="s">
        <v>3339</v>
      </c>
      <c r="JT2" s="695" t="s">
        <v>3340</v>
      </c>
      <c r="JU2" s="696" t="s">
        <v>3336</v>
      </c>
      <c r="JV2" s="695" t="s">
        <v>3331</v>
      </c>
      <c r="JW2" s="695" t="s">
        <v>3332</v>
      </c>
      <c r="JX2" s="695" t="s">
        <v>3333</v>
      </c>
      <c r="JY2" s="695" t="s">
        <v>3334</v>
      </c>
      <c r="JZ2" s="695" t="s">
        <v>3335</v>
      </c>
      <c r="KA2" s="695" t="s">
        <v>3337</v>
      </c>
      <c r="KB2" s="695" t="s">
        <v>3338</v>
      </c>
      <c r="KC2" s="695" t="s">
        <v>3339</v>
      </c>
      <c r="KD2" s="695" t="s">
        <v>3340</v>
      </c>
      <c r="KE2" s="696" t="s">
        <v>3336</v>
      </c>
      <c r="KF2" s="695" t="s">
        <v>3331</v>
      </c>
      <c r="KG2" s="695" t="s">
        <v>3332</v>
      </c>
      <c r="KH2" s="695" t="s">
        <v>3333</v>
      </c>
      <c r="KI2" s="695" t="s">
        <v>3334</v>
      </c>
      <c r="KJ2" s="695" t="s">
        <v>3335</v>
      </c>
      <c r="KK2" s="695" t="s">
        <v>3337</v>
      </c>
      <c r="KL2" s="695" t="s">
        <v>3338</v>
      </c>
      <c r="KM2" s="695" t="s">
        <v>3339</v>
      </c>
      <c r="KN2" s="695" t="s">
        <v>3340</v>
      </c>
      <c r="KO2" s="696" t="s">
        <v>3336</v>
      </c>
      <c r="KP2" s="695" t="s">
        <v>3331</v>
      </c>
      <c r="KQ2" s="695" t="s">
        <v>3332</v>
      </c>
      <c r="KR2" s="695" t="s">
        <v>3333</v>
      </c>
      <c r="KS2" s="695" t="s">
        <v>3334</v>
      </c>
      <c r="KT2" s="695" t="s">
        <v>3335</v>
      </c>
      <c r="KU2" s="695" t="s">
        <v>3337</v>
      </c>
      <c r="KV2" s="695" t="s">
        <v>3338</v>
      </c>
      <c r="KW2" s="695" t="s">
        <v>3339</v>
      </c>
      <c r="KX2" s="695" t="s">
        <v>3340</v>
      </c>
      <c r="KY2" s="696" t="s">
        <v>3336</v>
      </c>
      <c r="KZ2" s="791"/>
      <c r="LA2" s="791"/>
      <c r="LB2" s="791"/>
      <c r="LC2" s="791"/>
      <c r="LD2" s="791"/>
      <c r="LE2" s="791"/>
      <c r="LF2" s="791"/>
    </row>
    <row r="3" ht="15.75" customHeight="1">
      <c r="A3" s="793">
        <v>0.375</v>
      </c>
      <c r="B3" s="685" t="s">
        <v>3341</v>
      </c>
      <c r="C3" s="685" t="s">
        <v>2426</v>
      </c>
      <c r="D3" s="685" t="s">
        <v>1220</v>
      </c>
      <c r="E3" s="685" t="s">
        <v>34</v>
      </c>
      <c r="F3" s="685" t="s">
        <v>3106</v>
      </c>
      <c r="G3" s="685" t="s">
        <v>2289</v>
      </c>
      <c r="H3" s="698">
        <v>420.0</v>
      </c>
      <c r="I3" s="698"/>
      <c r="J3" s="698"/>
      <c r="K3" s="699" t="s">
        <v>3349</v>
      </c>
      <c r="L3" s="685"/>
      <c r="M3" s="685"/>
      <c r="N3" s="685"/>
      <c r="O3" s="685"/>
      <c r="P3" s="685"/>
      <c r="Q3" s="685"/>
      <c r="R3" s="698"/>
      <c r="S3" s="698"/>
      <c r="T3" s="698"/>
      <c r="U3" s="699"/>
      <c r="V3" s="685"/>
      <c r="W3" s="685"/>
      <c r="X3" s="799" t="s">
        <v>4563</v>
      </c>
      <c r="Y3" s="685"/>
      <c r="Z3" s="685"/>
      <c r="AA3" s="685"/>
      <c r="AB3" s="698"/>
      <c r="AC3" s="698"/>
      <c r="AD3" s="698"/>
      <c r="AE3" s="699"/>
      <c r="AF3" s="685"/>
      <c r="AG3" s="685"/>
      <c r="AH3" s="685"/>
      <c r="AI3" s="685"/>
      <c r="AJ3" s="685"/>
      <c r="AK3" s="685"/>
      <c r="AL3" s="698"/>
      <c r="AM3" s="698"/>
      <c r="AN3" s="698"/>
      <c r="AO3" s="699"/>
      <c r="AP3" s="685"/>
      <c r="AQ3" s="685"/>
      <c r="AR3" s="685"/>
      <c r="AS3" s="685"/>
      <c r="AT3" s="685"/>
      <c r="AU3" s="685"/>
      <c r="AV3" s="698"/>
      <c r="AW3" s="698"/>
      <c r="AX3" s="698"/>
      <c r="AY3" s="699"/>
      <c r="AZ3" s="685"/>
      <c r="BA3" s="685"/>
      <c r="BB3" s="685"/>
      <c r="BC3" s="685"/>
      <c r="BD3" s="685"/>
      <c r="BE3" s="685"/>
      <c r="BF3" s="698"/>
      <c r="BG3" s="698"/>
      <c r="BH3" s="698"/>
      <c r="BI3" s="699"/>
      <c r="BJ3" s="685"/>
      <c r="BK3" s="685"/>
      <c r="BL3" s="685"/>
      <c r="BM3" s="685"/>
      <c r="BN3" s="685"/>
      <c r="BO3" s="685"/>
      <c r="BP3" s="698"/>
      <c r="BQ3" s="698"/>
      <c r="BR3" s="698"/>
      <c r="BS3" s="699"/>
      <c r="BT3" s="685"/>
      <c r="BU3" s="685"/>
      <c r="BV3" s="685"/>
      <c r="BW3" s="685"/>
      <c r="BX3" s="685"/>
      <c r="BY3" s="685"/>
      <c r="BZ3" s="698"/>
      <c r="CA3" s="698"/>
      <c r="CB3" s="698"/>
      <c r="CC3" s="699"/>
      <c r="CD3" s="685"/>
      <c r="CE3" s="685"/>
      <c r="CF3" s="685"/>
      <c r="CG3" s="685"/>
      <c r="CH3" s="685"/>
      <c r="CI3" s="685"/>
      <c r="CJ3" s="698"/>
      <c r="CK3" s="698"/>
      <c r="CL3" s="698"/>
      <c r="CM3" s="699"/>
      <c r="CN3" s="685" t="s">
        <v>3341</v>
      </c>
      <c r="CO3" s="685" t="s">
        <v>2426</v>
      </c>
      <c r="CP3" s="685" t="s">
        <v>4622</v>
      </c>
      <c r="CQ3" s="685" t="s">
        <v>1517</v>
      </c>
      <c r="CR3" s="685" t="s">
        <v>3105</v>
      </c>
      <c r="CS3" s="685" t="s">
        <v>2289</v>
      </c>
      <c r="CT3" s="698">
        <v>850.0</v>
      </c>
      <c r="CU3" s="698"/>
      <c r="CV3" s="698"/>
      <c r="CW3" s="699" t="s">
        <v>3349</v>
      </c>
      <c r="CX3" s="685"/>
      <c r="CY3" s="685"/>
      <c r="CZ3" s="685"/>
      <c r="DA3" s="685"/>
      <c r="DB3" s="685"/>
      <c r="DC3" s="685"/>
      <c r="DD3" s="698"/>
      <c r="DE3" s="698"/>
      <c r="DF3" s="698"/>
      <c r="DG3" s="699"/>
      <c r="DH3" s="669"/>
      <c r="DI3" s="685"/>
      <c r="DJ3" s="685"/>
      <c r="DK3" s="685"/>
      <c r="DL3" s="685"/>
      <c r="DM3" s="685"/>
      <c r="DN3" s="698"/>
      <c r="DO3" s="698"/>
      <c r="DP3" s="698"/>
      <c r="DQ3" s="699"/>
      <c r="DR3" s="685" t="s">
        <v>3368</v>
      </c>
      <c r="DS3" s="685" t="s">
        <v>1962</v>
      </c>
      <c r="DT3" s="685" t="s">
        <v>2783</v>
      </c>
      <c r="DU3" s="685" t="s">
        <v>34</v>
      </c>
      <c r="DV3" s="685" t="s">
        <v>1748</v>
      </c>
      <c r="DW3" s="685" t="s">
        <v>2792</v>
      </c>
      <c r="DX3" s="698">
        <v>0.0</v>
      </c>
      <c r="DY3" s="698" t="s">
        <v>3114</v>
      </c>
      <c r="DZ3" s="698"/>
      <c r="EA3" s="699" t="s">
        <v>3363</v>
      </c>
      <c r="EB3" s="685"/>
      <c r="EC3" s="685"/>
      <c r="ED3" s="685"/>
      <c r="EE3" s="685"/>
      <c r="EF3" s="685"/>
      <c r="EG3" s="685"/>
      <c r="EH3" s="698"/>
      <c r="EI3" s="698"/>
      <c r="EJ3" s="698"/>
      <c r="EK3" s="699"/>
      <c r="EL3" s="685"/>
      <c r="EM3" s="685"/>
      <c r="EN3" s="685"/>
      <c r="EO3" s="685"/>
      <c r="EP3" s="685"/>
      <c r="EQ3" s="685"/>
      <c r="ER3" s="698"/>
      <c r="ES3" s="698"/>
      <c r="ET3" s="698"/>
      <c r="EU3" s="699"/>
      <c r="EV3" s="685" t="s">
        <v>3341</v>
      </c>
      <c r="EW3" s="685" t="s">
        <v>2426</v>
      </c>
      <c r="EX3" s="685" t="s">
        <v>2800</v>
      </c>
      <c r="EY3" s="685" t="s">
        <v>34</v>
      </c>
      <c r="EZ3" s="685" t="s">
        <v>3095</v>
      </c>
      <c r="FA3" s="685" t="s">
        <v>2289</v>
      </c>
      <c r="FB3" s="698">
        <v>750.0</v>
      </c>
      <c r="FC3" s="698" t="s">
        <v>3355</v>
      </c>
      <c r="FD3" s="698" t="s">
        <v>4623</v>
      </c>
      <c r="FE3" s="699" t="s">
        <v>3363</v>
      </c>
      <c r="FF3" s="705" t="s">
        <v>3341</v>
      </c>
      <c r="FG3" s="705" t="s">
        <v>2426</v>
      </c>
      <c r="FH3" s="759" t="s">
        <v>2749</v>
      </c>
      <c r="FI3" s="705" t="s">
        <v>229</v>
      </c>
      <c r="FJ3" s="705" t="s">
        <v>3104</v>
      </c>
      <c r="FK3" s="705" t="s">
        <v>2713</v>
      </c>
      <c r="FL3" s="760">
        <v>520.0</v>
      </c>
      <c r="FM3" s="698" t="s">
        <v>3390</v>
      </c>
      <c r="FN3" s="698"/>
      <c r="FO3" s="699" t="s">
        <v>3363</v>
      </c>
      <c r="FP3" s="685"/>
      <c r="FQ3" s="685"/>
      <c r="FR3" s="685"/>
      <c r="FS3" s="685"/>
      <c r="FT3" s="685"/>
      <c r="FU3" s="685"/>
      <c r="FV3" s="698"/>
      <c r="FW3" s="698"/>
      <c r="FX3" s="698"/>
      <c r="FY3" s="699"/>
      <c r="FZ3" s="685" t="s">
        <v>3341</v>
      </c>
      <c r="GA3" s="685" t="s">
        <v>1962</v>
      </c>
      <c r="GB3" s="685" t="s">
        <v>2783</v>
      </c>
      <c r="GC3" s="685" t="s">
        <v>34</v>
      </c>
      <c r="GD3" s="685" t="s">
        <v>1748</v>
      </c>
      <c r="GE3" s="685" t="s">
        <v>2792</v>
      </c>
      <c r="GF3" s="698">
        <v>0.0</v>
      </c>
      <c r="GG3" s="698" t="s">
        <v>3114</v>
      </c>
      <c r="GH3" s="698"/>
      <c r="GI3" s="699" t="s">
        <v>3363</v>
      </c>
      <c r="GJ3" s="669" t="s">
        <v>3341</v>
      </c>
      <c r="GK3" s="685" t="s">
        <v>2426</v>
      </c>
      <c r="GL3" s="685" t="s">
        <v>2730</v>
      </c>
      <c r="GM3" s="685" t="s">
        <v>40</v>
      </c>
      <c r="GN3" s="685" t="s">
        <v>3109</v>
      </c>
      <c r="GO3" s="685" t="s">
        <v>2792</v>
      </c>
      <c r="GP3" s="698">
        <v>520.0</v>
      </c>
      <c r="GQ3" s="698" t="s">
        <v>3390</v>
      </c>
      <c r="GR3" s="698"/>
      <c r="GS3" s="699" t="s">
        <v>3363</v>
      </c>
      <c r="GT3" s="685" t="s">
        <v>3341</v>
      </c>
      <c r="GU3" s="685" t="s">
        <v>2426</v>
      </c>
      <c r="GV3" s="685" t="s">
        <v>2818</v>
      </c>
      <c r="GW3" s="685" t="s">
        <v>34</v>
      </c>
      <c r="GX3" s="685" t="s">
        <v>3095</v>
      </c>
      <c r="GY3" s="685" t="s">
        <v>2289</v>
      </c>
      <c r="GZ3" s="698">
        <v>0.0</v>
      </c>
      <c r="HA3" s="698"/>
      <c r="HB3" s="698" t="s">
        <v>4624</v>
      </c>
      <c r="HC3" s="699" t="s">
        <v>3363</v>
      </c>
      <c r="HD3" s="685"/>
      <c r="HE3" s="685"/>
      <c r="HF3" s="685"/>
      <c r="HG3" s="685"/>
      <c r="HH3" s="685"/>
      <c r="HI3" s="685"/>
      <c r="HJ3" s="698"/>
      <c r="HK3" s="698"/>
      <c r="HL3" s="698"/>
      <c r="HM3" s="699"/>
      <c r="HN3" s="685" t="s">
        <v>3341</v>
      </c>
      <c r="HO3" s="873" t="s">
        <v>2426</v>
      </c>
      <c r="HP3" s="873" t="s">
        <v>1863</v>
      </c>
      <c r="HQ3" s="910" t="s">
        <v>34</v>
      </c>
      <c r="HR3" s="911" t="s">
        <v>3109</v>
      </c>
      <c r="HS3" s="669" t="s">
        <v>2792</v>
      </c>
      <c r="HT3" s="874">
        <v>400.0</v>
      </c>
      <c r="HU3" s="700" t="s">
        <v>3114</v>
      </c>
      <c r="HV3" s="698"/>
      <c r="HW3" s="699" t="s">
        <v>3363</v>
      </c>
      <c r="HX3" s="685" t="s">
        <v>3341</v>
      </c>
      <c r="HY3" s="685" t="s">
        <v>2426</v>
      </c>
      <c r="HZ3" s="685" t="s">
        <v>2800</v>
      </c>
      <c r="IA3" s="685" t="s">
        <v>34</v>
      </c>
      <c r="IB3" s="685" t="s">
        <v>3106</v>
      </c>
      <c r="IC3" s="685" t="s">
        <v>2289</v>
      </c>
      <c r="ID3" s="698">
        <v>300.0</v>
      </c>
      <c r="IE3" s="698" t="s">
        <v>3355</v>
      </c>
      <c r="IF3" s="698" t="s">
        <v>4625</v>
      </c>
      <c r="IG3" s="699" t="s">
        <v>3363</v>
      </c>
      <c r="IH3" s="685"/>
      <c r="II3" s="685"/>
      <c r="IJ3" s="685"/>
      <c r="IK3" s="685"/>
      <c r="IL3" s="685"/>
      <c r="IM3" s="685"/>
      <c r="IN3" s="698"/>
      <c r="IO3" s="698"/>
      <c r="IP3" s="698"/>
      <c r="IQ3" s="699"/>
      <c r="IR3" s="685"/>
      <c r="IS3" s="685"/>
      <c r="IT3" s="685"/>
      <c r="IU3" s="685"/>
      <c r="IV3" s="685"/>
      <c r="IW3" s="685"/>
      <c r="IX3" s="698"/>
      <c r="IY3" s="698"/>
      <c r="IZ3" s="698"/>
      <c r="JA3" s="699"/>
      <c r="JB3" s="685"/>
      <c r="JC3" s="685"/>
      <c r="JD3" s="685"/>
      <c r="JE3" s="685"/>
      <c r="JF3" s="685"/>
      <c r="JG3" s="685"/>
      <c r="JH3" s="698"/>
      <c r="JI3" s="698"/>
      <c r="JJ3" s="698"/>
      <c r="JK3" s="699"/>
      <c r="JL3" s="685"/>
      <c r="JM3" s="685"/>
      <c r="JN3" s="685"/>
      <c r="JO3" s="685"/>
      <c r="JP3" s="685"/>
      <c r="JQ3" s="685"/>
      <c r="JR3" s="698"/>
      <c r="JS3" s="698"/>
      <c r="JT3" s="698"/>
      <c r="JU3" s="699"/>
      <c r="JV3" s="685"/>
      <c r="JW3" s="685"/>
      <c r="JX3" s="685"/>
      <c r="JY3" s="685"/>
      <c r="JZ3" s="685"/>
      <c r="KA3" s="685"/>
      <c r="KB3" s="698"/>
      <c r="KC3" s="698"/>
      <c r="KD3" s="698"/>
      <c r="KE3" s="699"/>
      <c r="KF3" s="685" t="s">
        <v>3341</v>
      </c>
      <c r="KG3" s="873" t="s">
        <v>2426</v>
      </c>
      <c r="KH3" s="873" t="s">
        <v>1863</v>
      </c>
      <c r="KI3" s="910" t="s">
        <v>34</v>
      </c>
      <c r="KJ3" s="911" t="s">
        <v>3109</v>
      </c>
      <c r="KK3" s="669" t="s">
        <v>2792</v>
      </c>
      <c r="KL3" s="874">
        <v>400.0</v>
      </c>
      <c r="KM3" s="700" t="s">
        <v>3114</v>
      </c>
      <c r="KN3" s="698"/>
      <c r="KO3" s="699" t="s">
        <v>3363</v>
      </c>
      <c r="KP3" s="685" t="s">
        <v>3341</v>
      </c>
      <c r="KQ3" s="703" t="s">
        <v>1962</v>
      </c>
      <c r="KR3" s="703" t="s">
        <v>1907</v>
      </c>
      <c r="KS3" s="703" t="s">
        <v>34</v>
      </c>
      <c r="KT3" s="703" t="s">
        <v>3106</v>
      </c>
      <c r="KU3" s="703" t="s">
        <v>2792</v>
      </c>
      <c r="KV3" s="780">
        <v>0.0</v>
      </c>
      <c r="KW3" s="700" t="s">
        <v>3114</v>
      </c>
      <c r="KX3" s="698" t="s">
        <v>4509</v>
      </c>
      <c r="KY3" s="699" t="s">
        <v>3363</v>
      </c>
      <c r="KZ3" s="341"/>
      <c r="LA3" s="341"/>
      <c r="LB3" s="341"/>
      <c r="LC3" s="341"/>
      <c r="LD3" s="341"/>
      <c r="LE3" s="341"/>
      <c r="LF3" s="341"/>
    </row>
    <row r="4" ht="15.75" customHeight="1">
      <c r="A4" s="800">
        <v>0.375</v>
      </c>
      <c r="B4" s="661"/>
      <c r="C4" s="661"/>
      <c r="D4" s="661"/>
      <c r="E4" s="661"/>
      <c r="F4" s="661"/>
      <c r="G4" s="661"/>
      <c r="H4" s="709"/>
      <c r="I4" s="709"/>
      <c r="J4" s="709"/>
      <c r="K4" s="710"/>
      <c r="L4" s="661"/>
      <c r="M4" s="661"/>
      <c r="N4" s="661"/>
      <c r="O4" s="661"/>
      <c r="P4" s="661"/>
      <c r="Q4" s="661"/>
      <c r="R4" s="709"/>
      <c r="S4" s="709"/>
      <c r="T4" s="709"/>
      <c r="U4" s="710"/>
      <c r="V4" s="661"/>
      <c r="W4" s="661"/>
      <c r="X4" s="661"/>
      <c r="Y4" s="661"/>
      <c r="Z4" s="661"/>
      <c r="AA4" s="661"/>
      <c r="AB4" s="709"/>
      <c r="AC4" s="709"/>
      <c r="AD4" s="709"/>
      <c r="AE4" s="710"/>
      <c r="AF4" s="661"/>
      <c r="AG4" s="661"/>
      <c r="AH4" s="661"/>
      <c r="AI4" s="661"/>
      <c r="AJ4" s="661"/>
      <c r="AK4" s="661"/>
      <c r="AL4" s="709"/>
      <c r="AM4" s="709"/>
      <c r="AN4" s="709"/>
      <c r="AO4" s="710"/>
      <c r="AP4" s="661"/>
      <c r="AQ4" s="661"/>
      <c r="AR4" s="661"/>
      <c r="AS4" s="661"/>
      <c r="AT4" s="661"/>
      <c r="AU4" s="661"/>
      <c r="AV4" s="709"/>
      <c r="AW4" s="709"/>
      <c r="AX4" s="709"/>
      <c r="AY4" s="710"/>
      <c r="AZ4" s="661"/>
      <c r="BA4" s="661"/>
      <c r="BB4" s="661"/>
      <c r="BC4" s="661"/>
      <c r="BD4" s="661"/>
      <c r="BE4" s="661"/>
      <c r="BF4" s="709"/>
      <c r="BG4" s="709"/>
      <c r="BH4" s="709"/>
      <c r="BI4" s="710"/>
      <c r="BJ4" s="661"/>
      <c r="BK4" s="661"/>
      <c r="BL4" s="661"/>
      <c r="BM4" s="661"/>
      <c r="BN4" s="661"/>
      <c r="BO4" s="661"/>
      <c r="BP4" s="709"/>
      <c r="BQ4" s="709"/>
      <c r="BR4" s="709"/>
      <c r="BS4" s="710"/>
      <c r="BT4" s="661"/>
      <c r="BU4" s="661"/>
      <c r="BV4" s="661"/>
      <c r="BW4" s="661"/>
      <c r="BX4" s="661"/>
      <c r="BY4" s="661"/>
      <c r="BZ4" s="709"/>
      <c r="CA4" s="709"/>
      <c r="CB4" s="709"/>
      <c r="CC4" s="710"/>
      <c r="CD4" s="661"/>
      <c r="CE4" s="661"/>
      <c r="CF4" s="661"/>
      <c r="CG4" s="661"/>
      <c r="CH4" s="661"/>
      <c r="CI4" s="661"/>
      <c r="CJ4" s="709"/>
      <c r="CK4" s="709"/>
      <c r="CL4" s="709"/>
      <c r="CM4" s="710"/>
      <c r="CN4" s="661" t="s">
        <v>3341</v>
      </c>
      <c r="CO4" s="661" t="s">
        <v>2426</v>
      </c>
      <c r="CP4" s="658" t="s">
        <v>2757</v>
      </c>
      <c r="CQ4" s="546" t="s">
        <v>70</v>
      </c>
      <c r="CR4" s="661" t="s">
        <v>3096</v>
      </c>
      <c r="CS4" s="661" t="s">
        <v>2278</v>
      </c>
      <c r="CT4" s="713">
        <v>480.0</v>
      </c>
      <c r="CU4" s="709"/>
      <c r="CV4" s="709"/>
      <c r="CW4" s="710" t="s">
        <v>3681</v>
      </c>
      <c r="CX4" s="661"/>
      <c r="CY4" s="661"/>
      <c r="CZ4" s="661"/>
      <c r="DA4" s="661"/>
      <c r="DB4" s="661"/>
      <c r="DC4" s="661"/>
      <c r="DD4" s="709"/>
      <c r="DE4" s="709"/>
      <c r="DF4" s="709"/>
      <c r="DG4" s="710"/>
      <c r="DI4" s="661"/>
      <c r="DJ4" s="661"/>
      <c r="DK4" s="661"/>
      <c r="DL4" s="661"/>
      <c r="DM4" s="661"/>
      <c r="DN4" s="709"/>
      <c r="DO4" s="709"/>
      <c r="DP4" s="709"/>
      <c r="DQ4" s="710"/>
      <c r="DR4" s="661"/>
      <c r="DS4" s="661"/>
      <c r="DT4" s="661"/>
      <c r="DU4" s="661"/>
      <c r="DV4" s="661"/>
      <c r="DW4" s="661"/>
      <c r="DX4" s="709"/>
      <c r="DY4" s="709"/>
      <c r="DZ4" s="709"/>
      <c r="EA4" s="710"/>
      <c r="EB4" s="661"/>
      <c r="EC4" s="661"/>
      <c r="ED4" s="661"/>
      <c r="EE4" s="661"/>
      <c r="EF4" s="661"/>
      <c r="EG4" s="661"/>
      <c r="EH4" s="709"/>
      <c r="EI4" s="709"/>
      <c r="EJ4" s="709"/>
      <c r="EK4" s="710"/>
      <c r="EL4" s="661"/>
      <c r="EM4" s="661"/>
      <c r="EN4" s="661"/>
      <c r="EO4" s="661"/>
      <c r="EP4" s="661"/>
      <c r="EQ4" s="661"/>
      <c r="ER4" s="709"/>
      <c r="ES4" s="709"/>
      <c r="ET4" s="709"/>
      <c r="EU4" s="710"/>
      <c r="EV4" s="661"/>
      <c r="EW4" s="661"/>
      <c r="EX4" s="661"/>
      <c r="EY4" s="661"/>
      <c r="EZ4" s="661"/>
      <c r="FA4" s="661"/>
      <c r="FB4" s="709"/>
      <c r="FC4" s="709"/>
      <c r="FD4" s="709"/>
      <c r="FE4" s="710"/>
      <c r="FF4" s="802" t="s">
        <v>3341</v>
      </c>
      <c r="FG4" s="803" t="s">
        <v>2426</v>
      </c>
      <c r="FH4" s="803" t="s">
        <v>2504</v>
      </c>
      <c r="FI4" s="803" t="s">
        <v>34</v>
      </c>
      <c r="FJ4" s="803" t="s">
        <v>3106</v>
      </c>
      <c r="FK4" s="803" t="s">
        <v>2289</v>
      </c>
      <c r="FL4" s="804">
        <v>400.0</v>
      </c>
      <c r="FM4" s="709" t="s">
        <v>3355</v>
      </c>
      <c r="FN4" s="709"/>
      <c r="FO4" s="710" t="s">
        <v>3363</v>
      </c>
      <c r="FP4" s="661"/>
      <c r="FQ4" s="661"/>
      <c r="FR4" s="661"/>
      <c r="FS4" s="661"/>
      <c r="FT4" s="661"/>
      <c r="FU4" s="661"/>
      <c r="FV4" s="709"/>
      <c r="FW4" s="709"/>
      <c r="FX4" s="709"/>
      <c r="FY4" s="710"/>
      <c r="FZ4" s="661"/>
      <c r="GA4" s="661"/>
      <c r="GB4" s="661"/>
      <c r="GC4" s="661"/>
      <c r="GD4" s="661"/>
      <c r="GE4" s="661"/>
      <c r="GF4" s="709"/>
      <c r="GG4" s="709"/>
      <c r="GH4" s="709"/>
      <c r="GI4" s="710"/>
      <c r="GJ4" s="661"/>
      <c r="GK4" s="661"/>
      <c r="GL4" s="661"/>
      <c r="GM4" s="661"/>
      <c r="GN4" s="661"/>
      <c r="GO4" s="661"/>
      <c r="GP4" s="709"/>
      <c r="GQ4" s="709"/>
      <c r="GR4" s="709"/>
      <c r="GS4" s="710"/>
      <c r="GT4" s="661"/>
      <c r="GU4" s="661"/>
      <c r="GV4" s="661"/>
      <c r="GW4" s="661"/>
      <c r="GX4" s="661"/>
      <c r="GY4" s="661"/>
      <c r="GZ4" s="709"/>
      <c r="HA4" s="709"/>
      <c r="HB4" s="709"/>
      <c r="HC4" s="710"/>
      <c r="HD4" s="661"/>
      <c r="HE4" s="661"/>
      <c r="HF4" s="661"/>
      <c r="HG4" s="661"/>
      <c r="HH4" s="661"/>
      <c r="HI4" s="661"/>
      <c r="HJ4" s="709"/>
      <c r="HK4" s="709"/>
      <c r="HL4" s="709"/>
      <c r="HM4" s="710"/>
      <c r="HN4" s="661"/>
      <c r="HO4" s="661"/>
      <c r="HP4" s="661"/>
      <c r="HQ4" s="661"/>
      <c r="HR4" s="661"/>
      <c r="HS4" s="661"/>
      <c r="HT4" s="709"/>
      <c r="HU4" s="709"/>
      <c r="HV4" s="709"/>
      <c r="HW4" s="710"/>
      <c r="IG4" s="710"/>
      <c r="IH4" s="661"/>
      <c r="II4" s="661"/>
      <c r="IJ4" s="661"/>
      <c r="IK4" s="661"/>
      <c r="IL4" s="661"/>
      <c r="IM4" s="661"/>
      <c r="IN4" s="709"/>
      <c r="IO4" s="709"/>
      <c r="IP4" s="709"/>
      <c r="IQ4" s="710"/>
      <c r="IR4" s="661"/>
      <c r="IS4" s="661"/>
      <c r="IT4" s="661"/>
      <c r="IU4" s="661"/>
      <c r="IV4" s="661"/>
      <c r="IW4" s="661"/>
      <c r="IX4" s="709"/>
      <c r="IY4" s="709"/>
      <c r="IZ4" s="709"/>
      <c r="JA4" s="710"/>
      <c r="JB4" s="661"/>
      <c r="JC4" s="661"/>
      <c r="JD4" s="661"/>
      <c r="JE4" s="661"/>
      <c r="JF4" s="661"/>
      <c r="JG4" s="661"/>
      <c r="JH4" s="709"/>
      <c r="JI4" s="709"/>
      <c r="JJ4" s="709"/>
      <c r="JK4" s="710"/>
      <c r="JL4" s="661" t="s">
        <v>3368</v>
      </c>
      <c r="JM4" s="661" t="s">
        <v>2426</v>
      </c>
      <c r="JN4" s="661" t="s">
        <v>2823</v>
      </c>
      <c r="JO4" s="661" t="s">
        <v>34</v>
      </c>
      <c r="JP4" s="661" t="s">
        <v>3095</v>
      </c>
      <c r="JQ4" s="661" t="s">
        <v>2289</v>
      </c>
      <c r="JR4" s="709">
        <v>420.0</v>
      </c>
      <c r="JS4" s="709" t="s">
        <v>3355</v>
      </c>
      <c r="JT4" s="709"/>
      <c r="JU4" s="710" t="s">
        <v>3363</v>
      </c>
      <c r="JV4" s="661"/>
      <c r="JW4" s="661"/>
      <c r="JX4" s="661"/>
      <c r="JY4" s="661"/>
      <c r="JZ4" s="661"/>
      <c r="KA4" s="661"/>
      <c r="KB4" s="709"/>
      <c r="KC4" s="709"/>
      <c r="KD4" s="709"/>
      <c r="KE4" s="710"/>
      <c r="KF4" s="661"/>
      <c r="KG4" s="661"/>
      <c r="KH4" s="661"/>
      <c r="KI4" s="661"/>
      <c r="KJ4" s="661"/>
      <c r="KK4" s="661"/>
      <c r="KL4" s="709"/>
      <c r="KM4" s="709"/>
      <c r="KN4" s="709"/>
      <c r="KO4" s="710"/>
      <c r="KP4" s="954" t="s">
        <v>3341</v>
      </c>
      <c r="KQ4" s="954" t="s">
        <v>2426</v>
      </c>
      <c r="KR4" s="955" t="s">
        <v>2749</v>
      </c>
      <c r="KS4" s="954" t="s">
        <v>229</v>
      </c>
      <c r="KT4" s="954" t="s">
        <v>3104</v>
      </c>
      <c r="KU4" s="954" t="s">
        <v>2713</v>
      </c>
      <c r="KV4" s="956">
        <v>520.0</v>
      </c>
      <c r="KW4" s="709" t="s">
        <v>4626</v>
      </c>
      <c r="KX4" s="709"/>
      <c r="KY4" s="710" t="s">
        <v>3363</v>
      </c>
      <c r="KZ4" s="320"/>
      <c r="LA4" s="320"/>
      <c r="LB4" s="320"/>
      <c r="LC4" s="320"/>
      <c r="LD4" s="320"/>
      <c r="LE4" s="320"/>
      <c r="LF4" s="320"/>
    </row>
    <row r="5" ht="15.75" customHeight="1">
      <c r="A5" s="808">
        <v>0.375</v>
      </c>
      <c r="B5" s="669"/>
      <c r="C5" s="669"/>
      <c r="D5" s="669"/>
      <c r="E5" s="669"/>
      <c r="F5" s="669"/>
      <c r="G5" s="669"/>
      <c r="H5" s="700"/>
      <c r="I5" s="700"/>
      <c r="J5" s="700"/>
      <c r="K5" s="716"/>
      <c r="L5" s="669"/>
      <c r="M5" s="669"/>
      <c r="N5" s="669"/>
      <c r="O5" s="669"/>
      <c r="P5" s="669"/>
      <c r="Q5" s="669"/>
      <c r="R5" s="700"/>
      <c r="S5" s="700"/>
      <c r="T5" s="700"/>
      <c r="U5" s="716"/>
      <c r="V5" s="669"/>
      <c r="W5" s="669"/>
      <c r="X5" s="669"/>
      <c r="Y5" s="669"/>
      <c r="Z5" s="669"/>
      <c r="AA5" s="669"/>
      <c r="AB5" s="700"/>
      <c r="AC5" s="700"/>
      <c r="AD5" s="700"/>
      <c r="AE5" s="716"/>
      <c r="AF5" s="669"/>
      <c r="AG5" s="669"/>
      <c r="AH5" s="669"/>
      <c r="AI5" s="669"/>
      <c r="AJ5" s="669"/>
      <c r="AK5" s="669"/>
      <c r="AL5" s="700"/>
      <c r="AM5" s="700"/>
      <c r="AN5" s="700"/>
      <c r="AO5" s="716"/>
      <c r="AP5" s="669"/>
      <c r="AQ5" s="669"/>
      <c r="AR5" s="669"/>
      <c r="AS5" s="669"/>
      <c r="AT5" s="669"/>
      <c r="AU5" s="669"/>
      <c r="AV5" s="700"/>
      <c r="AW5" s="700"/>
      <c r="AX5" s="700"/>
      <c r="AY5" s="716"/>
      <c r="AZ5" s="669"/>
      <c r="BA5" s="669"/>
      <c r="BB5" s="669"/>
      <c r="BC5" s="669"/>
      <c r="BD5" s="669"/>
      <c r="BE5" s="669"/>
      <c r="BF5" s="700"/>
      <c r="BG5" s="700"/>
      <c r="BH5" s="700"/>
      <c r="BI5" s="716"/>
      <c r="BJ5" s="669"/>
      <c r="BK5" s="669"/>
      <c r="BL5" s="669"/>
      <c r="BM5" s="669"/>
      <c r="BN5" s="669"/>
      <c r="BO5" s="669"/>
      <c r="BP5" s="700"/>
      <c r="BQ5" s="700"/>
      <c r="BR5" s="700"/>
      <c r="BS5" s="716"/>
      <c r="BT5" s="669"/>
      <c r="BU5" s="669"/>
      <c r="BV5" s="669"/>
      <c r="BW5" s="669"/>
      <c r="BX5" s="669"/>
      <c r="BY5" s="669"/>
      <c r="BZ5" s="700"/>
      <c r="CA5" s="700"/>
      <c r="CB5" s="700"/>
      <c r="CC5" s="716"/>
      <c r="CD5" s="669"/>
      <c r="CE5" s="669"/>
      <c r="CF5" s="669"/>
      <c r="CG5" s="669"/>
      <c r="CH5" s="669"/>
      <c r="CI5" s="669"/>
      <c r="CJ5" s="700"/>
      <c r="CK5" s="700"/>
      <c r="CL5" s="700"/>
      <c r="CM5" s="716"/>
      <c r="CN5" s="669"/>
      <c r="CO5" s="669"/>
      <c r="CP5" s="669"/>
      <c r="CQ5" s="669"/>
      <c r="CR5" s="669"/>
      <c r="CS5" s="669"/>
      <c r="CT5" s="700"/>
      <c r="CU5" s="700"/>
      <c r="CV5" s="700"/>
      <c r="CW5" s="716"/>
      <c r="CX5" s="669"/>
      <c r="CY5" s="669"/>
      <c r="CZ5" s="669"/>
      <c r="DA5" s="669"/>
      <c r="DB5" s="669"/>
      <c r="DC5" s="669"/>
      <c r="DD5" s="700"/>
      <c r="DE5" s="700"/>
      <c r="DF5" s="700"/>
      <c r="DG5" s="716"/>
      <c r="DH5" s="669" t="s">
        <v>3368</v>
      </c>
      <c r="DI5" s="669" t="s">
        <v>1962</v>
      </c>
      <c r="DJ5" s="669"/>
      <c r="DK5" s="669" t="s">
        <v>34</v>
      </c>
      <c r="DL5" s="669" t="s">
        <v>3099</v>
      </c>
      <c r="DM5" s="669" t="s">
        <v>2289</v>
      </c>
      <c r="DN5" s="700">
        <v>0.0</v>
      </c>
      <c r="DO5" s="700" t="s">
        <v>3114</v>
      </c>
      <c r="DP5" s="700"/>
      <c r="DQ5" s="716"/>
      <c r="DR5" s="669"/>
      <c r="DS5" s="669"/>
      <c r="DT5" s="669"/>
      <c r="DU5" s="669"/>
      <c r="DV5" s="669"/>
      <c r="DW5" s="669"/>
      <c r="DX5" s="700"/>
      <c r="DY5" s="700"/>
      <c r="DZ5" s="700"/>
      <c r="EA5" s="716"/>
      <c r="EB5" s="669"/>
      <c r="EC5" s="669"/>
      <c r="ED5" s="669"/>
      <c r="EE5" s="669"/>
      <c r="EF5" s="669"/>
      <c r="EG5" s="669"/>
      <c r="EH5" s="700"/>
      <c r="EI5" s="700"/>
      <c r="EJ5" s="700"/>
      <c r="EK5" s="716"/>
      <c r="EL5" s="669"/>
      <c r="EM5" s="669"/>
      <c r="EN5" s="669"/>
      <c r="EO5" s="669"/>
      <c r="EP5" s="669"/>
      <c r="EQ5" s="669"/>
      <c r="ER5" s="700"/>
      <c r="ES5" s="700"/>
      <c r="ET5" s="700"/>
      <c r="EU5" s="716"/>
      <c r="EV5" s="669"/>
      <c r="EW5" s="669"/>
      <c r="EX5" s="669"/>
      <c r="EY5" s="669"/>
      <c r="EZ5" s="669"/>
      <c r="FA5" s="669"/>
      <c r="FB5" s="700"/>
      <c r="FC5" s="700"/>
      <c r="FD5" s="700"/>
      <c r="FE5" s="716"/>
      <c r="FF5" s="669"/>
      <c r="FG5" s="669"/>
      <c r="FH5" s="669"/>
      <c r="FI5" s="669"/>
      <c r="FJ5" s="669"/>
      <c r="FK5" s="669"/>
      <c r="FL5" s="700"/>
      <c r="FM5" s="700"/>
      <c r="FN5" s="700"/>
      <c r="FO5" s="716"/>
      <c r="FP5" s="669"/>
      <c r="FQ5" s="669"/>
      <c r="FR5" s="669"/>
      <c r="FS5" s="669"/>
      <c r="FT5" s="669"/>
      <c r="FU5" s="669"/>
      <c r="FV5" s="700"/>
      <c r="FW5" s="700"/>
      <c r="FX5" s="700"/>
      <c r="FY5" s="716"/>
      <c r="FZ5" s="669"/>
      <c r="GA5" s="669"/>
      <c r="GB5" s="669"/>
      <c r="GC5" s="669"/>
      <c r="GD5" s="669"/>
      <c r="GE5" s="669"/>
      <c r="GF5" s="700"/>
      <c r="GG5" s="700"/>
      <c r="GH5" s="700"/>
      <c r="GI5" s="716"/>
      <c r="GJ5" s="669"/>
      <c r="GK5" s="669"/>
      <c r="GL5" s="669"/>
      <c r="GM5" s="669"/>
      <c r="GN5" s="669"/>
      <c r="GO5" s="669"/>
      <c r="GP5" s="700"/>
      <c r="GQ5" s="700"/>
      <c r="GR5" s="700"/>
      <c r="GS5" s="716"/>
      <c r="GT5" s="669"/>
      <c r="GU5" s="669"/>
      <c r="GV5" s="669"/>
      <c r="GW5" s="669"/>
      <c r="GX5" s="669"/>
      <c r="GY5" s="669"/>
      <c r="GZ5" s="700"/>
      <c r="HA5" s="700"/>
      <c r="HB5" s="700"/>
      <c r="HC5" s="716"/>
      <c r="HD5" s="669"/>
      <c r="HE5" s="669"/>
      <c r="HF5" s="669"/>
      <c r="HG5" s="669"/>
      <c r="HH5" s="669"/>
      <c r="HI5" s="669"/>
      <c r="HJ5" s="700"/>
      <c r="HK5" s="700"/>
      <c r="HL5" s="700"/>
      <c r="HM5" s="716"/>
      <c r="HN5" s="669"/>
      <c r="HO5" s="669"/>
      <c r="HP5" s="669"/>
      <c r="HQ5" s="669"/>
      <c r="HR5" s="669"/>
      <c r="HS5" s="669"/>
      <c r="HT5" s="700"/>
      <c r="HU5" s="700"/>
      <c r="HV5" s="700"/>
      <c r="HW5" s="716"/>
      <c r="HX5" s="685" t="s">
        <v>3341</v>
      </c>
      <c r="HY5" s="669" t="s">
        <v>2426</v>
      </c>
      <c r="HZ5" s="669" t="s">
        <v>2700</v>
      </c>
      <c r="IA5" s="669" t="s">
        <v>34</v>
      </c>
      <c r="IB5" s="669" t="s">
        <v>3097</v>
      </c>
      <c r="IC5" s="669" t="s">
        <v>2713</v>
      </c>
      <c r="ID5" s="700">
        <v>420.0</v>
      </c>
      <c r="IE5" s="700" t="s">
        <v>3355</v>
      </c>
      <c r="IF5" s="700" t="s">
        <v>4627</v>
      </c>
      <c r="IG5" s="716" t="s">
        <v>3363</v>
      </c>
      <c r="IH5" s="669"/>
      <c r="II5" s="669"/>
      <c r="IJ5" s="669"/>
      <c r="IK5" s="669"/>
      <c r="IL5" s="669"/>
      <c r="IM5" s="669"/>
      <c r="IN5" s="700"/>
      <c r="IO5" s="700"/>
      <c r="IP5" s="700"/>
      <c r="IQ5" s="716"/>
      <c r="IR5" s="669"/>
      <c r="IS5" s="669"/>
      <c r="IT5" s="669"/>
      <c r="IU5" s="669"/>
      <c r="IV5" s="669"/>
      <c r="IW5" s="669"/>
      <c r="IX5" s="700"/>
      <c r="IY5" s="700"/>
      <c r="IZ5" s="700"/>
      <c r="JA5" s="716"/>
      <c r="JB5" s="669"/>
      <c r="JC5" s="669"/>
      <c r="JD5" s="669"/>
      <c r="JE5" s="669"/>
      <c r="JF5" s="669"/>
      <c r="JG5" s="669"/>
      <c r="JH5" s="700"/>
      <c r="JI5" s="700"/>
      <c r="JJ5" s="700"/>
      <c r="JK5" s="716"/>
      <c r="JL5" s="669"/>
      <c r="JM5" s="669"/>
      <c r="JN5" s="669"/>
      <c r="JO5" s="669"/>
      <c r="JP5" s="669"/>
      <c r="JQ5" s="669"/>
      <c r="JR5" s="700"/>
      <c r="JS5" s="700"/>
      <c r="JT5" s="700"/>
      <c r="JU5" s="716"/>
      <c r="JV5" s="669"/>
      <c r="JW5" s="669"/>
      <c r="JX5" s="669"/>
      <c r="JY5" s="669"/>
      <c r="JZ5" s="669"/>
      <c r="KA5" s="669"/>
      <c r="KB5" s="700"/>
      <c r="KC5" s="700"/>
      <c r="KD5" s="700"/>
      <c r="KE5" s="716"/>
      <c r="KF5" s="669"/>
      <c r="KG5" s="669"/>
      <c r="KH5" s="669"/>
      <c r="KI5" s="669"/>
      <c r="KJ5" s="669"/>
      <c r="KK5" s="669"/>
      <c r="KL5" s="700"/>
      <c r="KM5" s="700"/>
      <c r="KN5" s="700"/>
      <c r="KO5" s="716"/>
      <c r="KP5" s="703" t="s">
        <v>3341</v>
      </c>
      <c r="KQ5" s="703" t="s">
        <v>2426</v>
      </c>
      <c r="KR5" s="703" t="s">
        <v>2800</v>
      </c>
      <c r="KS5" s="703" t="s">
        <v>34</v>
      </c>
      <c r="KT5" s="703" t="s">
        <v>3106</v>
      </c>
      <c r="KU5" s="703" t="s">
        <v>2289</v>
      </c>
      <c r="KV5" s="780">
        <v>300.0</v>
      </c>
      <c r="KW5" s="700" t="s">
        <v>3355</v>
      </c>
      <c r="KX5" s="700"/>
      <c r="KY5" s="716" t="s">
        <v>3363</v>
      </c>
      <c r="KZ5" s="341"/>
      <c r="LA5" s="341"/>
      <c r="LB5" s="341"/>
      <c r="LC5" s="341"/>
      <c r="LD5" s="341"/>
      <c r="LE5" s="341"/>
      <c r="LF5" s="341"/>
    </row>
    <row r="6" ht="15.75" customHeight="1">
      <c r="A6" s="814">
        <v>0.375</v>
      </c>
      <c r="B6" s="661"/>
      <c r="C6" s="718"/>
      <c r="D6" s="718"/>
      <c r="E6" s="718"/>
      <c r="F6" s="718"/>
      <c r="G6" s="718"/>
      <c r="H6" s="719"/>
      <c r="I6" s="719"/>
      <c r="J6" s="719"/>
      <c r="K6" s="720"/>
      <c r="L6" s="661"/>
      <c r="M6" s="718"/>
      <c r="N6" s="718"/>
      <c r="O6" s="718"/>
      <c r="P6" s="718"/>
      <c r="Q6" s="718"/>
      <c r="R6" s="719"/>
      <c r="S6" s="719"/>
      <c r="T6" s="719"/>
      <c r="U6" s="720"/>
      <c r="V6" s="661"/>
      <c r="W6" s="718"/>
      <c r="X6" s="718"/>
      <c r="Y6" s="718"/>
      <c r="Z6" s="718"/>
      <c r="AA6" s="718"/>
      <c r="AB6" s="719"/>
      <c r="AC6" s="719"/>
      <c r="AD6" s="719"/>
      <c r="AE6" s="720"/>
      <c r="AF6" s="661"/>
      <c r="AG6" s="718"/>
      <c r="AH6" s="718"/>
      <c r="AI6" s="718"/>
      <c r="AJ6" s="718"/>
      <c r="AK6" s="718"/>
      <c r="AL6" s="719"/>
      <c r="AM6" s="719"/>
      <c r="AN6" s="719"/>
      <c r="AO6" s="720"/>
      <c r="AP6" s="661"/>
      <c r="AQ6" s="718"/>
      <c r="AR6" s="718"/>
      <c r="AS6" s="718"/>
      <c r="AT6" s="718"/>
      <c r="AU6" s="718"/>
      <c r="AV6" s="719"/>
      <c r="AW6" s="719"/>
      <c r="AX6" s="719"/>
      <c r="AY6" s="720"/>
      <c r="AZ6" s="661"/>
      <c r="BA6" s="718"/>
      <c r="BB6" s="718"/>
      <c r="BC6" s="718"/>
      <c r="BD6" s="718"/>
      <c r="BE6" s="718"/>
      <c r="BF6" s="719"/>
      <c r="BG6" s="719"/>
      <c r="BH6" s="719"/>
      <c r="BI6" s="720"/>
      <c r="BJ6" s="661"/>
      <c r="BK6" s="718"/>
      <c r="BL6" s="718"/>
      <c r="BM6" s="718"/>
      <c r="BN6" s="718"/>
      <c r="BO6" s="718"/>
      <c r="BP6" s="719"/>
      <c r="BQ6" s="719"/>
      <c r="BR6" s="719"/>
      <c r="BS6" s="720"/>
      <c r="BT6" s="661"/>
      <c r="BU6" s="718"/>
      <c r="BV6" s="718"/>
      <c r="BW6" s="718"/>
      <c r="BX6" s="718"/>
      <c r="BY6" s="718"/>
      <c r="BZ6" s="719"/>
      <c r="CA6" s="719"/>
      <c r="CB6" s="719"/>
      <c r="CC6" s="720"/>
      <c r="CD6" s="661"/>
      <c r="CE6" s="718"/>
      <c r="CF6" s="718"/>
      <c r="CG6" s="718"/>
      <c r="CH6" s="718"/>
      <c r="CI6" s="718"/>
      <c r="CJ6" s="719"/>
      <c r="CK6" s="719"/>
      <c r="CL6" s="719"/>
      <c r="CM6" s="720"/>
      <c r="CN6" s="661"/>
      <c r="CO6" s="718"/>
      <c r="CP6" s="718"/>
      <c r="CQ6" s="718"/>
      <c r="CR6" s="718"/>
      <c r="CS6" s="718"/>
      <c r="CT6" s="719"/>
      <c r="CU6" s="719"/>
      <c r="CV6" s="719"/>
      <c r="CW6" s="720"/>
      <c r="CX6" s="661"/>
      <c r="CY6" s="718"/>
      <c r="CZ6" s="718"/>
      <c r="DA6" s="718"/>
      <c r="DB6" s="718"/>
      <c r="DC6" s="718"/>
      <c r="DD6" s="719"/>
      <c r="DE6" s="719"/>
      <c r="DF6" s="719"/>
      <c r="DG6" s="720"/>
      <c r="DH6" s="661"/>
      <c r="DI6" s="718"/>
      <c r="DJ6" s="718"/>
      <c r="DK6" s="718"/>
      <c r="DL6" s="718"/>
      <c r="DM6" s="718"/>
      <c r="DN6" s="719"/>
      <c r="DO6" s="719"/>
      <c r="DP6" s="719"/>
      <c r="DQ6" s="720"/>
      <c r="DR6" s="661"/>
      <c r="DS6" s="718"/>
      <c r="DT6" s="718"/>
      <c r="DU6" s="718"/>
      <c r="DV6" s="718"/>
      <c r="DW6" s="718"/>
      <c r="DX6" s="719"/>
      <c r="DY6" s="719"/>
      <c r="DZ6" s="719"/>
      <c r="EA6" s="720"/>
      <c r="EB6" s="661"/>
      <c r="EC6" s="718"/>
      <c r="ED6" s="718"/>
      <c r="EE6" s="718"/>
      <c r="EF6" s="718"/>
      <c r="EG6" s="718"/>
      <c r="EH6" s="719"/>
      <c r="EI6" s="719"/>
      <c r="EJ6" s="719"/>
      <c r="EK6" s="720"/>
      <c r="EL6" s="661"/>
      <c r="EM6" s="718"/>
      <c r="EN6" s="718"/>
      <c r="EO6" s="718"/>
      <c r="EP6" s="718"/>
      <c r="EQ6" s="718"/>
      <c r="ER6" s="719"/>
      <c r="ES6" s="719"/>
      <c r="ET6" s="719"/>
      <c r="EU6" s="720"/>
      <c r="EV6" s="661"/>
      <c r="EW6" s="718"/>
      <c r="EX6" s="718"/>
      <c r="EY6" s="718"/>
      <c r="EZ6" s="718"/>
      <c r="FA6" s="718"/>
      <c r="FB6" s="719"/>
      <c r="FC6" s="719"/>
      <c r="FD6" s="719"/>
      <c r="FE6" s="720"/>
      <c r="FF6" s="661"/>
      <c r="FG6" s="718"/>
      <c r="FH6" s="718"/>
      <c r="FI6" s="718"/>
      <c r="FJ6" s="718"/>
      <c r="FK6" s="718"/>
      <c r="FL6" s="719"/>
      <c r="FM6" s="719"/>
      <c r="FN6" s="719"/>
      <c r="FO6" s="720"/>
      <c r="FP6" s="661"/>
      <c r="FQ6" s="718"/>
      <c r="FR6" s="718"/>
      <c r="FS6" s="718"/>
      <c r="FT6" s="718"/>
      <c r="FU6" s="718"/>
      <c r="FV6" s="719"/>
      <c r="FW6" s="719"/>
      <c r="FX6" s="719"/>
      <c r="FY6" s="720"/>
      <c r="FZ6" s="661"/>
      <c r="GA6" s="718"/>
      <c r="GB6" s="718"/>
      <c r="GC6" s="718"/>
      <c r="GD6" s="718"/>
      <c r="GE6" s="718"/>
      <c r="GF6" s="719"/>
      <c r="GG6" s="719"/>
      <c r="GH6" s="719"/>
      <c r="GI6" s="720"/>
      <c r="GJ6" s="661"/>
      <c r="GK6" s="718"/>
      <c r="GL6" s="718"/>
      <c r="GM6" s="718"/>
      <c r="GN6" s="718"/>
      <c r="GO6" s="718"/>
      <c r="GP6" s="719"/>
      <c r="GQ6" s="719"/>
      <c r="GR6" s="719"/>
      <c r="GS6" s="720"/>
      <c r="GT6" s="661"/>
      <c r="GU6" s="718"/>
      <c r="GV6" s="718"/>
      <c r="GW6" s="718"/>
      <c r="GX6" s="718"/>
      <c r="GY6" s="718"/>
      <c r="GZ6" s="719"/>
      <c r="HA6" s="719"/>
      <c r="HB6" s="719"/>
      <c r="HC6" s="720"/>
      <c r="HD6" s="661"/>
      <c r="HE6" s="718"/>
      <c r="HF6" s="718"/>
      <c r="HG6" s="718"/>
      <c r="HH6" s="718"/>
      <c r="HI6" s="718"/>
      <c r="HJ6" s="719"/>
      <c r="HK6" s="719"/>
      <c r="HL6" s="719"/>
      <c r="HM6" s="720"/>
      <c r="HN6" s="661"/>
      <c r="HO6" s="718"/>
      <c r="HP6" s="718"/>
      <c r="HQ6" s="718"/>
      <c r="HR6" s="718"/>
      <c r="HS6" s="718"/>
      <c r="HT6" s="719"/>
      <c r="HU6" s="719"/>
      <c r="HV6" s="719"/>
      <c r="HW6" s="720"/>
      <c r="IE6" s="719"/>
      <c r="IF6" s="719"/>
      <c r="IG6" s="720"/>
      <c r="IH6" s="661"/>
      <c r="II6" s="718"/>
      <c r="IJ6" s="718"/>
      <c r="IK6" s="718"/>
      <c r="IL6" s="718"/>
      <c r="IM6" s="718"/>
      <c r="IN6" s="719"/>
      <c r="IO6" s="719"/>
      <c r="IP6" s="719"/>
      <c r="IQ6" s="720"/>
      <c r="IR6" s="661"/>
      <c r="IS6" s="718"/>
      <c r="IT6" s="718"/>
      <c r="IU6" s="718"/>
      <c r="IV6" s="718"/>
      <c r="IW6" s="718"/>
      <c r="IX6" s="719"/>
      <c r="IY6" s="719"/>
      <c r="IZ6" s="719"/>
      <c r="JA6" s="720"/>
      <c r="JB6" s="661"/>
      <c r="JC6" s="718"/>
      <c r="JD6" s="718"/>
      <c r="JE6" s="718"/>
      <c r="JF6" s="718"/>
      <c r="JG6" s="718"/>
      <c r="JH6" s="719"/>
      <c r="JI6" s="719"/>
      <c r="JJ6" s="719"/>
      <c r="JK6" s="720"/>
      <c r="JL6" s="661"/>
      <c r="JM6" s="718"/>
      <c r="JN6" s="718"/>
      <c r="JO6" s="718"/>
      <c r="JP6" s="718"/>
      <c r="JQ6" s="718"/>
      <c r="JR6" s="719"/>
      <c r="JS6" s="719"/>
      <c r="JT6" s="719"/>
      <c r="JU6" s="720"/>
      <c r="JV6" s="661"/>
      <c r="JW6" s="718"/>
      <c r="JX6" s="718"/>
      <c r="JY6" s="718"/>
      <c r="JZ6" s="718"/>
      <c r="KA6" s="718"/>
      <c r="KB6" s="719"/>
      <c r="KC6" s="719"/>
      <c r="KD6" s="719"/>
      <c r="KE6" s="720"/>
      <c r="KF6" s="661"/>
      <c r="KG6" s="718"/>
      <c r="KH6" s="718"/>
      <c r="KI6" s="718"/>
      <c r="KJ6" s="718"/>
      <c r="KK6" s="718"/>
      <c r="KL6" s="719"/>
      <c r="KM6" s="719"/>
      <c r="KN6" s="719"/>
      <c r="KO6" s="815"/>
      <c r="KP6" s="954"/>
      <c r="KQ6" s="954"/>
      <c r="KR6" s="955"/>
      <c r="KS6" s="954"/>
      <c r="KT6" s="954"/>
      <c r="KU6" s="954"/>
      <c r="KV6" s="956"/>
      <c r="KW6" s="957"/>
      <c r="KX6" s="719"/>
      <c r="KY6" s="720"/>
      <c r="KZ6" s="320"/>
      <c r="LA6" s="320"/>
      <c r="LB6" s="320"/>
      <c r="LC6" s="320"/>
      <c r="LD6" s="320"/>
      <c r="LE6" s="320"/>
      <c r="LF6" s="320"/>
    </row>
    <row r="7" ht="15.75" customHeight="1">
      <c r="A7" s="793">
        <v>0.416666666666667</v>
      </c>
      <c r="B7" s="705" t="s">
        <v>3341</v>
      </c>
      <c r="C7" s="705" t="s">
        <v>2426</v>
      </c>
      <c r="D7" s="958" t="s">
        <v>2418</v>
      </c>
      <c r="E7" s="705" t="s">
        <v>34</v>
      </c>
      <c r="F7" s="705" t="s">
        <v>2112</v>
      </c>
      <c r="G7" s="705" t="s">
        <v>2278</v>
      </c>
      <c r="H7" s="686">
        <v>300.0</v>
      </c>
      <c r="I7" s="698"/>
      <c r="J7" s="698"/>
      <c r="K7" s="699" t="s">
        <v>3384</v>
      </c>
      <c r="L7" s="685" t="s">
        <v>3341</v>
      </c>
      <c r="M7" s="685" t="s">
        <v>2426</v>
      </c>
      <c r="N7" s="915" t="s">
        <v>2704</v>
      </c>
      <c r="O7" s="685" t="s">
        <v>34</v>
      </c>
      <c r="P7" s="685" t="s">
        <v>3106</v>
      </c>
      <c r="Q7" s="685" t="s">
        <v>2289</v>
      </c>
      <c r="R7" s="698">
        <v>300.0</v>
      </c>
      <c r="S7" s="698" t="s">
        <v>3355</v>
      </c>
      <c r="T7" s="698"/>
      <c r="U7" s="699" t="s">
        <v>3363</v>
      </c>
      <c r="V7" s="705" t="s">
        <v>3341</v>
      </c>
      <c r="W7" s="705" t="s">
        <v>2426</v>
      </c>
      <c r="X7" s="705" t="s">
        <v>2715</v>
      </c>
      <c r="Y7" s="705" t="s">
        <v>229</v>
      </c>
      <c r="Z7" s="705" t="s">
        <v>3104</v>
      </c>
      <c r="AA7" s="705" t="s">
        <v>2713</v>
      </c>
      <c r="AB7" s="686">
        <v>550.0</v>
      </c>
      <c r="AC7" s="959" t="s">
        <v>4427</v>
      </c>
      <c r="AD7" s="686" t="s">
        <v>4513</v>
      </c>
      <c r="AE7" s="699" t="s">
        <v>3681</v>
      </c>
      <c r="AF7" s="685"/>
      <c r="AG7" s="685"/>
      <c r="AH7" s="721"/>
      <c r="AI7" s="721"/>
      <c r="AJ7" s="721"/>
      <c r="AK7" s="721"/>
      <c r="AL7" s="698"/>
      <c r="AM7" s="698"/>
      <c r="AN7" s="698"/>
      <c r="AO7" s="699"/>
      <c r="AP7" s="685"/>
      <c r="AQ7" s="685"/>
      <c r="AR7" s="721"/>
      <c r="AS7" s="721"/>
      <c r="AT7" s="721"/>
      <c r="AU7" s="721"/>
      <c r="AV7" s="698"/>
      <c r="AW7" s="698"/>
      <c r="AX7" s="698"/>
      <c r="AY7" s="699"/>
      <c r="AZ7" s="685"/>
      <c r="BA7" s="685"/>
      <c r="BB7" s="721"/>
      <c r="BC7" s="721"/>
      <c r="BD7" s="721"/>
      <c r="BE7" s="721"/>
      <c r="BF7" s="698"/>
      <c r="BG7" s="698"/>
      <c r="BH7" s="698"/>
      <c r="BI7" s="699"/>
      <c r="BJ7" s="685"/>
      <c r="BK7" s="685"/>
      <c r="BL7" s="721"/>
      <c r="BM7" s="721"/>
      <c r="BN7" s="721"/>
      <c r="BO7" s="721"/>
      <c r="BP7" s="698"/>
      <c r="BQ7" s="698"/>
      <c r="BR7" s="698"/>
      <c r="BS7" s="699"/>
      <c r="BT7" s="669" t="s">
        <v>3341</v>
      </c>
      <c r="BU7" s="913" t="s">
        <v>2426</v>
      </c>
      <c r="BV7" s="913" t="s">
        <v>2740</v>
      </c>
      <c r="BW7" s="913" t="s">
        <v>3021</v>
      </c>
      <c r="BX7" s="913" t="s">
        <v>1242</v>
      </c>
      <c r="BY7" s="913" t="s">
        <v>3108</v>
      </c>
      <c r="BZ7" s="923">
        <v>1000.0</v>
      </c>
      <c r="CA7" s="698" t="s">
        <v>4427</v>
      </c>
      <c r="CB7" s="698"/>
      <c r="CC7" s="699" t="s">
        <v>3363</v>
      </c>
      <c r="CD7" s="685"/>
      <c r="CE7" s="685"/>
      <c r="CF7" s="721"/>
      <c r="CG7" s="721"/>
      <c r="CH7" s="721"/>
      <c r="CI7" s="721"/>
      <c r="CJ7" s="698"/>
      <c r="CK7" s="698"/>
      <c r="CL7" s="698"/>
      <c r="CM7" s="699"/>
      <c r="CN7" s="685"/>
      <c r="CO7" s="685"/>
      <c r="CP7" s="669" t="s">
        <v>3152</v>
      </c>
      <c r="CQ7" s="669" t="s">
        <v>3111</v>
      </c>
      <c r="CR7" s="669" t="s">
        <v>3105</v>
      </c>
      <c r="CS7" s="669" t="s">
        <v>2289</v>
      </c>
      <c r="CT7" s="700">
        <v>125.0</v>
      </c>
      <c r="CU7" s="698"/>
      <c r="CV7" s="698"/>
      <c r="CW7" s="699" t="s">
        <v>3363</v>
      </c>
      <c r="CX7" s="685"/>
      <c r="CY7" s="685"/>
      <c r="CZ7" s="721"/>
      <c r="DA7" s="721"/>
      <c r="DB7" s="721"/>
      <c r="DC7" s="721"/>
      <c r="DD7" s="698"/>
      <c r="DE7" s="698"/>
      <c r="DF7" s="698"/>
      <c r="DG7" s="699"/>
      <c r="DH7" s="685"/>
      <c r="DI7" s="685"/>
      <c r="DJ7" s="721"/>
      <c r="DK7" s="721"/>
      <c r="DL7" s="721"/>
      <c r="DM7" s="721"/>
      <c r="DN7" s="698"/>
      <c r="DO7" s="698"/>
      <c r="DP7" s="698"/>
      <c r="DQ7" s="699"/>
      <c r="DR7" s="685"/>
      <c r="DS7" s="685"/>
      <c r="DT7" s="721"/>
      <c r="DU7" s="721"/>
      <c r="DV7" s="721"/>
      <c r="DW7" s="721"/>
      <c r="DX7" s="698"/>
      <c r="DY7" s="698"/>
      <c r="DZ7" s="698"/>
      <c r="EA7" s="699"/>
      <c r="EB7" s="685"/>
      <c r="EC7" s="685"/>
      <c r="ED7" s="721"/>
      <c r="EE7" s="721"/>
      <c r="EF7" s="721"/>
      <c r="EG7" s="721"/>
      <c r="EH7" s="698"/>
      <c r="EI7" s="698"/>
      <c r="EJ7" s="698"/>
      <c r="EK7" s="699"/>
      <c r="EL7" s="669" t="s">
        <v>3341</v>
      </c>
      <c r="EM7" s="669" t="s">
        <v>2426</v>
      </c>
      <c r="EN7" s="669" t="s">
        <v>2456</v>
      </c>
      <c r="EO7" s="669" t="s">
        <v>34</v>
      </c>
      <c r="EP7" s="669" t="s">
        <v>2112</v>
      </c>
      <c r="EQ7" s="669" t="s">
        <v>2278</v>
      </c>
      <c r="ER7" s="700">
        <v>420.0</v>
      </c>
      <c r="ES7" s="698" t="s">
        <v>3355</v>
      </c>
      <c r="ET7" s="698"/>
      <c r="EU7" s="699" t="s">
        <v>3363</v>
      </c>
      <c r="EV7" s="685" t="s">
        <v>3341</v>
      </c>
      <c r="EW7" s="685" t="s">
        <v>2426</v>
      </c>
      <c r="EX7" s="915" t="s">
        <v>2704</v>
      </c>
      <c r="EY7" s="685" t="s">
        <v>34</v>
      </c>
      <c r="EZ7" s="685" t="s">
        <v>3106</v>
      </c>
      <c r="FA7" s="685" t="s">
        <v>2289</v>
      </c>
      <c r="FB7" s="698">
        <v>300.0</v>
      </c>
      <c r="FC7" s="698" t="s">
        <v>3355</v>
      </c>
      <c r="FD7" s="698"/>
      <c r="FE7" s="699" t="s">
        <v>3363</v>
      </c>
      <c r="FF7" s="685"/>
      <c r="FG7" s="685"/>
      <c r="FH7" s="685" t="s">
        <v>4512</v>
      </c>
      <c r="FI7" s="685" t="s">
        <v>3111</v>
      </c>
      <c r="FJ7" s="685" t="s">
        <v>3105</v>
      </c>
      <c r="FK7" s="685" t="s">
        <v>2289</v>
      </c>
      <c r="FL7" s="698">
        <v>125.0</v>
      </c>
      <c r="FM7" s="698"/>
      <c r="FN7" s="698"/>
      <c r="FO7" s="699" t="s">
        <v>3384</v>
      </c>
      <c r="FP7" s="685"/>
      <c r="FQ7" s="685"/>
      <c r="FR7" s="721"/>
      <c r="FS7" s="721"/>
      <c r="FT7" s="721"/>
      <c r="FU7" s="721"/>
      <c r="FV7" s="698"/>
      <c r="FW7" s="698"/>
      <c r="FX7" s="698"/>
      <c r="FY7" s="699"/>
      <c r="FZ7" s="685"/>
      <c r="GA7" s="685"/>
      <c r="GB7" s="721"/>
      <c r="GC7" s="721"/>
      <c r="GD7" s="721"/>
      <c r="GE7" s="721"/>
      <c r="GF7" s="698"/>
      <c r="GG7" s="698"/>
      <c r="GH7" s="698"/>
      <c r="GI7" s="699"/>
      <c r="GJ7" s="669" t="s">
        <v>3341</v>
      </c>
      <c r="GK7" s="913" t="s">
        <v>2426</v>
      </c>
      <c r="GL7" s="913" t="s">
        <v>2740</v>
      </c>
      <c r="GM7" s="913" t="s">
        <v>3021</v>
      </c>
      <c r="GN7" s="913" t="s">
        <v>1242</v>
      </c>
      <c r="GO7" s="913" t="s">
        <v>3108</v>
      </c>
      <c r="GP7" s="923">
        <v>1000.0</v>
      </c>
      <c r="GQ7" s="698" t="s">
        <v>4626</v>
      </c>
      <c r="GR7" s="698"/>
      <c r="GS7" s="699" t="s">
        <v>3363</v>
      </c>
      <c r="GT7" s="685"/>
      <c r="GU7" s="685"/>
      <c r="GV7" s="721"/>
      <c r="GW7" s="721"/>
      <c r="GX7" s="721"/>
      <c r="GY7" s="721"/>
      <c r="GZ7" s="698"/>
      <c r="HA7" s="698"/>
      <c r="HB7" s="698"/>
      <c r="HC7" s="699"/>
      <c r="HD7" s="685"/>
      <c r="HE7" s="685"/>
      <c r="HF7" s="721"/>
      <c r="HG7" s="721"/>
      <c r="HH7" s="721"/>
      <c r="HI7" s="721"/>
      <c r="HJ7" s="698"/>
      <c r="HK7" s="698"/>
      <c r="HL7" s="698"/>
      <c r="HM7" s="699"/>
      <c r="HN7" s="685"/>
      <c r="HO7" s="685"/>
      <c r="HP7" s="721"/>
      <c r="HQ7" s="721"/>
      <c r="HR7" s="721"/>
      <c r="HS7" s="721"/>
      <c r="HT7" s="698"/>
      <c r="HU7" s="698"/>
      <c r="HV7" s="698"/>
      <c r="HW7" s="699"/>
      <c r="HX7" s="685"/>
      <c r="HY7" s="685"/>
      <c r="HZ7" s="685"/>
      <c r="IA7" s="685"/>
      <c r="IB7" s="685"/>
      <c r="IC7" s="685"/>
      <c r="ID7" s="698"/>
      <c r="IE7" s="698"/>
      <c r="IF7" s="698"/>
      <c r="IG7" s="699"/>
      <c r="IH7" s="685"/>
      <c r="II7" s="685"/>
      <c r="IJ7" s="721"/>
      <c r="IK7" s="721"/>
      <c r="IL7" s="721"/>
      <c r="IM7" s="721"/>
      <c r="IN7" s="698"/>
      <c r="IO7" s="698"/>
      <c r="IP7" s="698"/>
      <c r="IQ7" s="699"/>
      <c r="IR7" s="669" t="s">
        <v>3341</v>
      </c>
      <c r="IS7" s="669" t="s">
        <v>2426</v>
      </c>
      <c r="IT7" s="669" t="s">
        <v>2456</v>
      </c>
      <c r="IU7" s="669" t="s">
        <v>34</v>
      </c>
      <c r="IV7" s="669" t="s">
        <v>2112</v>
      </c>
      <c r="IW7" s="669" t="s">
        <v>2278</v>
      </c>
      <c r="IX7" s="700">
        <v>420.0</v>
      </c>
      <c r="IY7" s="698" t="s">
        <v>3355</v>
      </c>
      <c r="IZ7" s="698"/>
      <c r="JA7" s="699" t="s">
        <v>3363</v>
      </c>
      <c r="JB7" s="685" t="s">
        <v>3341</v>
      </c>
      <c r="JC7" s="685" t="s">
        <v>2426</v>
      </c>
      <c r="JD7" s="721" t="s">
        <v>4628</v>
      </c>
      <c r="JE7" s="721" t="s">
        <v>34</v>
      </c>
      <c r="JF7" s="721" t="s">
        <v>3092</v>
      </c>
      <c r="JG7" s="721" t="s">
        <v>2278</v>
      </c>
      <c r="JH7" s="698">
        <v>420.0</v>
      </c>
      <c r="JI7" s="698" t="s">
        <v>3355</v>
      </c>
      <c r="JJ7" s="698"/>
      <c r="JK7" s="699" t="s">
        <v>3363</v>
      </c>
      <c r="JL7" s="685"/>
      <c r="JM7" s="685"/>
      <c r="JN7" s="721"/>
      <c r="JO7" s="721"/>
      <c r="JP7" s="721"/>
      <c r="JQ7" s="721"/>
      <c r="JR7" s="698"/>
      <c r="JS7" s="698"/>
      <c r="JT7" s="698"/>
      <c r="JU7" s="699"/>
      <c r="JV7" s="685"/>
      <c r="JW7" s="685"/>
      <c r="JX7" s="721"/>
      <c r="JY7" s="721"/>
      <c r="JZ7" s="721"/>
      <c r="KA7" s="721"/>
      <c r="KB7" s="698"/>
      <c r="KC7" s="698"/>
      <c r="KD7" s="698"/>
      <c r="KE7" s="699"/>
      <c r="KF7" s="685" t="s">
        <v>3341</v>
      </c>
      <c r="KG7" s="685" t="s">
        <v>2426</v>
      </c>
      <c r="KH7" s="915" t="s">
        <v>2704</v>
      </c>
      <c r="KI7" s="685" t="s">
        <v>34</v>
      </c>
      <c r="KJ7" s="685" t="s">
        <v>3106</v>
      </c>
      <c r="KK7" s="685" t="s">
        <v>2289</v>
      </c>
      <c r="KL7" s="698">
        <v>300.0</v>
      </c>
      <c r="KM7" s="698" t="s">
        <v>3355</v>
      </c>
      <c r="KN7" s="698"/>
      <c r="KO7" s="794" t="s">
        <v>3363</v>
      </c>
      <c r="KP7" s="960" t="s">
        <v>3341</v>
      </c>
      <c r="KQ7" s="960" t="s">
        <v>2426</v>
      </c>
      <c r="KR7" s="960" t="s">
        <v>2716</v>
      </c>
      <c r="KS7" s="960" t="s">
        <v>34</v>
      </c>
      <c r="KT7" s="960" t="s">
        <v>3104</v>
      </c>
      <c r="KU7" s="960" t="s">
        <v>2713</v>
      </c>
      <c r="KV7" s="961">
        <v>420.0</v>
      </c>
      <c r="KW7" s="962"/>
      <c r="KX7" s="698"/>
      <c r="KY7" s="699" t="s">
        <v>3363</v>
      </c>
      <c r="KZ7" s="341"/>
      <c r="LA7" s="341"/>
      <c r="LB7" s="341"/>
      <c r="LC7" s="341"/>
      <c r="LD7" s="341"/>
      <c r="LE7" s="341"/>
      <c r="LF7" s="341"/>
    </row>
    <row r="8" ht="15.75" customHeight="1">
      <c r="A8" s="800">
        <v>0.4166666666666667</v>
      </c>
      <c r="B8" s="661"/>
      <c r="C8" s="661"/>
      <c r="D8" s="661"/>
      <c r="E8" s="661"/>
      <c r="F8" s="661"/>
      <c r="G8" s="661"/>
      <c r="H8" s="709"/>
      <c r="I8" s="709"/>
      <c r="J8" s="709"/>
      <c r="K8" s="710"/>
      <c r="L8" s="661"/>
      <c r="M8" s="661"/>
      <c r="N8" s="661"/>
      <c r="O8" s="661"/>
      <c r="P8" s="661"/>
      <c r="Q8" s="661"/>
      <c r="R8" s="709"/>
      <c r="S8" s="709"/>
      <c r="T8" s="709"/>
      <c r="U8" s="710"/>
      <c r="V8" s="661"/>
      <c r="W8" s="661"/>
      <c r="X8" s="661"/>
      <c r="Y8" s="661"/>
      <c r="Z8" s="661"/>
      <c r="AA8" s="661"/>
      <c r="AB8" s="709"/>
      <c r="AC8" s="709"/>
      <c r="AD8" s="709"/>
      <c r="AE8" s="710"/>
      <c r="AF8" s="661"/>
      <c r="AG8" s="661"/>
      <c r="AH8" s="661"/>
      <c r="AI8" s="661"/>
      <c r="AJ8" s="661"/>
      <c r="AK8" s="661"/>
      <c r="AL8" s="709"/>
      <c r="AM8" s="709"/>
      <c r="AN8" s="709"/>
      <c r="AO8" s="710"/>
      <c r="AP8" s="661"/>
      <c r="AQ8" s="661"/>
      <c r="AR8" s="661"/>
      <c r="AS8" s="661"/>
      <c r="AT8" s="661"/>
      <c r="AU8" s="661"/>
      <c r="AV8" s="709"/>
      <c r="AW8" s="709"/>
      <c r="AX8" s="709"/>
      <c r="AY8" s="710"/>
      <c r="AZ8" s="661"/>
      <c r="BA8" s="661"/>
      <c r="BB8" s="661"/>
      <c r="BC8" s="661"/>
      <c r="BD8" s="661"/>
      <c r="BE8" s="661"/>
      <c r="BF8" s="709"/>
      <c r="BG8" s="709"/>
      <c r="BH8" s="709"/>
      <c r="BI8" s="710"/>
      <c r="BJ8" s="661"/>
      <c r="BK8" s="661"/>
      <c r="BL8" s="661"/>
      <c r="BM8" s="661"/>
      <c r="BN8" s="661"/>
      <c r="BO8" s="661"/>
      <c r="BP8" s="709"/>
      <c r="BQ8" s="709"/>
      <c r="BR8" s="709"/>
      <c r="BS8" s="710"/>
      <c r="BT8" s="661"/>
      <c r="BU8" s="661"/>
      <c r="BV8" s="661"/>
      <c r="BW8" s="661"/>
      <c r="BX8" s="661"/>
      <c r="BY8" s="661"/>
      <c r="BZ8" s="709"/>
      <c r="CA8" s="709"/>
      <c r="CB8" s="709"/>
      <c r="CC8" s="710"/>
      <c r="CD8" s="661"/>
      <c r="CE8" s="661"/>
      <c r="CF8" s="661"/>
      <c r="CG8" s="661"/>
      <c r="CH8" s="661"/>
      <c r="CI8" s="661"/>
      <c r="CJ8" s="709"/>
      <c r="CK8" s="709"/>
      <c r="CL8" s="709"/>
      <c r="CM8" s="710"/>
      <c r="CN8" s="546" t="s">
        <v>3341</v>
      </c>
      <c r="CO8" s="546" t="s">
        <v>2426</v>
      </c>
      <c r="CP8" s="546" t="s">
        <v>2716</v>
      </c>
      <c r="CQ8" s="546" t="s">
        <v>34</v>
      </c>
      <c r="CR8" s="546" t="s">
        <v>3104</v>
      </c>
      <c r="CS8" s="546" t="s">
        <v>2713</v>
      </c>
      <c r="CT8" s="713">
        <v>420.0</v>
      </c>
      <c r="CU8" s="709"/>
      <c r="CV8" s="709"/>
      <c r="CW8" s="710" t="s">
        <v>3681</v>
      </c>
      <c r="CX8" s="661"/>
      <c r="CY8" s="661"/>
      <c r="CZ8" s="661"/>
      <c r="DA8" s="661"/>
      <c r="DB8" s="661"/>
      <c r="DC8" s="661"/>
      <c r="DD8" s="709"/>
      <c r="DE8" s="709"/>
      <c r="DF8" s="709"/>
      <c r="DG8" s="710"/>
      <c r="DH8" s="661"/>
      <c r="DI8" s="661"/>
      <c r="DJ8" s="661"/>
      <c r="DK8" s="661"/>
      <c r="DL8" s="661"/>
      <c r="DM8" s="661"/>
      <c r="DN8" s="709"/>
      <c r="DO8" s="709"/>
      <c r="DP8" s="709"/>
      <c r="DQ8" s="710"/>
      <c r="DR8" s="661"/>
      <c r="DS8" s="661"/>
      <c r="DT8" s="661"/>
      <c r="DU8" s="661"/>
      <c r="DV8" s="661"/>
      <c r="DW8" s="661"/>
      <c r="DX8" s="709"/>
      <c r="DY8" s="709"/>
      <c r="DZ8" s="709"/>
      <c r="EA8" s="710"/>
      <c r="EB8" s="661"/>
      <c r="EC8" s="661"/>
      <c r="ED8" s="661"/>
      <c r="EE8" s="661"/>
      <c r="EF8" s="661"/>
      <c r="EG8" s="661"/>
      <c r="EH8" s="709"/>
      <c r="EI8" s="709"/>
      <c r="EJ8" s="709"/>
      <c r="EK8" s="710"/>
      <c r="EL8" s="661"/>
      <c r="EM8" s="661"/>
      <c r="EN8" s="661"/>
      <c r="EO8" s="661"/>
      <c r="EP8" s="661"/>
      <c r="EQ8" s="661"/>
      <c r="ER8" s="709"/>
      <c r="ES8" s="709"/>
      <c r="ET8" s="709"/>
      <c r="EU8" s="710"/>
      <c r="EV8" s="661"/>
      <c r="EW8" s="661"/>
      <c r="EX8" s="661"/>
      <c r="EY8" s="661"/>
      <c r="EZ8" s="661"/>
      <c r="FA8" s="661"/>
      <c r="FB8" s="709"/>
      <c r="FC8" s="709"/>
      <c r="FD8" s="709"/>
      <c r="FE8" s="710"/>
      <c r="FM8" s="709"/>
      <c r="FN8" s="709"/>
      <c r="FO8" s="710"/>
      <c r="FP8" s="661"/>
      <c r="FQ8" s="661"/>
      <c r="FR8" s="661"/>
      <c r="FS8" s="661"/>
      <c r="FT8" s="661"/>
      <c r="FU8" s="661"/>
      <c r="FV8" s="709"/>
      <c r="FW8" s="709"/>
      <c r="FX8" s="709"/>
      <c r="FY8" s="710"/>
      <c r="FZ8" s="661"/>
      <c r="GA8" s="661"/>
      <c r="GB8" s="661"/>
      <c r="GC8" s="661"/>
      <c r="GD8" s="661"/>
      <c r="GE8" s="661"/>
      <c r="GF8" s="709"/>
      <c r="GG8" s="709"/>
      <c r="GH8" s="709"/>
      <c r="GI8" s="710"/>
      <c r="GJ8" s="661" t="s">
        <v>3341</v>
      </c>
      <c r="GK8" s="661" t="s">
        <v>2426</v>
      </c>
      <c r="GL8" s="661" t="s">
        <v>2789</v>
      </c>
      <c r="GM8" s="661" t="s">
        <v>34</v>
      </c>
      <c r="GN8" s="661" t="s">
        <v>3092</v>
      </c>
      <c r="GO8" s="661" t="s">
        <v>2278</v>
      </c>
      <c r="GP8" s="709">
        <v>420.0</v>
      </c>
      <c r="GQ8" s="709" t="s">
        <v>3355</v>
      </c>
      <c r="GR8" s="709"/>
      <c r="GS8" s="710" t="s">
        <v>3363</v>
      </c>
      <c r="GT8" s="661"/>
      <c r="GU8" s="661"/>
      <c r="GV8" s="661"/>
      <c r="GW8" s="661"/>
      <c r="GX8" s="661"/>
      <c r="GY8" s="661"/>
      <c r="GZ8" s="709"/>
      <c r="HA8" s="709"/>
      <c r="HB8" s="709"/>
      <c r="HC8" s="710"/>
      <c r="HD8" s="661"/>
      <c r="HE8" s="661"/>
      <c r="HF8" s="661"/>
      <c r="HG8" s="661"/>
      <c r="HH8" s="661"/>
      <c r="HI8" s="661"/>
      <c r="HJ8" s="709"/>
      <c r="HK8" s="709"/>
      <c r="HL8" s="709"/>
      <c r="HM8" s="710"/>
      <c r="HN8" s="661"/>
      <c r="HO8" s="661"/>
      <c r="HP8" s="661"/>
      <c r="HQ8" s="661"/>
      <c r="HR8" s="661"/>
      <c r="HS8" s="661"/>
      <c r="HT8" s="709"/>
      <c r="HU8" s="709"/>
      <c r="HV8" s="709"/>
      <c r="HW8" s="710"/>
      <c r="HX8" s="661"/>
      <c r="HY8" s="661"/>
      <c r="HZ8" s="661"/>
      <c r="IA8" s="661"/>
      <c r="IB8" s="661"/>
      <c r="IC8" s="661"/>
      <c r="ID8" s="709"/>
      <c r="IE8" s="709"/>
      <c r="IF8" s="709"/>
      <c r="IG8" s="710"/>
      <c r="IH8" s="661"/>
      <c r="II8" s="661"/>
      <c r="IJ8" s="661"/>
      <c r="IK8" s="661"/>
      <c r="IL8" s="661"/>
      <c r="IM8" s="661"/>
      <c r="IN8" s="709"/>
      <c r="IO8" s="709"/>
      <c r="IP8" s="709"/>
      <c r="IQ8" s="710"/>
      <c r="IR8" s="661"/>
      <c r="IS8" s="661"/>
      <c r="IT8" s="661"/>
      <c r="IU8" s="661"/>
      <c r="IV8" s="661"/>
      <c r="IW8" s="661"/>
      <c r="IX8" s="709"/>
      <c r="IY8" s="709"/>
      <c r="IZ8" s="709"/>
      <c r="JA8" s="710"/>
      <c r="JB8" s="661"/>
      <c r="JC8" s="661"/>
      <c r="JD8" s="661"/>
      <c r="JE8" s="661"/>
      <c r="JF8" s="661"/>
      <c r="JG8" s="661"/>
      <c r="JH8" s="709"/>
      <c r="JI8" s="709"/>
      <c r="JJ8" s="709"/>
      <c r="JK8" s="710"/>
      <c r="JL8" s="661"/>
      <c r="JM8" s="661"/>
      <c r="JN8" s="661"/>
      <c r="JO8" s="661"/>
      <c r="JP8" s="661"/>
      <c r="JQ8" s="661"/>
      <c r="JR8" s="709"/>
      <c r="JS8" s="709"/>
      <c r="JT8" s="709"/>
      <c r="JU8" s="710"/>
      <c r="JV8" s="661"/>
      <c r="JW8" s="661"/>
      <c r="JX8" s="661"/>
      <c r="JY8" s="661"/>
      <c r="JZ8" s="661"/>
      <c r="KA8" s="661"/>
      <c r="KB8" s="709"/>
      <c r="KC8" s="709"/>
      <c r="KD8" s="709"/>
      <c r="KE8" s="710"/>
      <c r="KF8" s="546" t="s">
        <v>3341</v>
      </c>
      <c r="KG8" s="546" t="s">
        <v>3062</v>
      </c>
      <c r="KH8" s="733" t="s">
        <v>2830</v>
      </c>
      <c r="KI8" s="546" t="s">
        <v>70</v>
      </c>
      <c r="KJ8" s="661" t="s">
        <v>3092</v>
      </c>
      <c r="KK8" s="661" t="s">
        <v>2735</v>
      </c>
      <c r="KL8" s="713">
        <v>0.0</v>
      </c>
      <c r="KM8" s="713" t="s">
        <v>3114</v>
      </c>
      <c r="KN8" s="709"/>
      <c r="KO8" s="710" t="s">
        <v>3363</v>
      </c>
      <c r="KP8" s="546" t="s">
        <v>3341</v>
      </c>
      <c r="KQ8" s="546" t="s">
        <v>2426</v>
      </c>
      <c r="KR8" s="546" t="s">
        <v>957</v>
      </c>
      <c r="KS8" s="546" t="s">
        <v>3135</v>
      </c>
      <c r="KT8" s="546" t="s">
        <v>3097</v>
      </c>
      <c r="KU8" s="546" t="s">
        <v>2713</v>
      </c>
      <c r="KV8" s="713">
        <v>420.0</v>
      </c>
      <c r="KW8" s="709"/>
      <c r="KX8" s="709"/>
      <c r="KY8" s="710" t="s">
        <v>3349</v>
      </c>
      <c r="KZ8" s="320"/>
      <c r="LA8" s="320"/>
      <c r="LB8" s="320"/>
      <c r="LC8" s="320"/>
      <c r="LD8" s="320"/>
      <c r="LE8" s="320"/>
      <c r="LF8" s="320"/>
    </row>
    <row r="9" ht="15.75" customHeight="1">
      <c r="A9" s="808">
        <v>0.4166666666666667</v>
      </c>
      <c r="B9" s="669"/>
      <c r="C9" s="669"/>
      <c r="D9" s="669"/>
      <c r="E9" s="669"/>
      <c r="F9" s="669"/>
      <c r="G9" s="669"/>
      <c r="H9" s="700"/>
      <c r="I9" s="700"/>
      <c r="J9" s="700"/>
      <c r="K9" s="716"/>
      <c r="L9" s="669"/>
      <c r="M9" s="669"/>
      <c r="N9" s="669"/>
      <c r="O9" s="669"/>
      <c r="P9" s="669"/>
      <c r="Q9" s="669"/>
      <c r="R9" s="700"/>
      <c r="S9" s="700"/>
      <c r="T9" s="700"/>
      <c r="U9" s="716"/>
      <c r="V9" s="669"/>
      <c r="W9" s="669"/>
      <c r="X9" s="669"/>
      <c r="Y9" s="669"/>
      <c r="Z9" s="669"/>
      <c r="AA9" s="669"/>
      <c r="AB9" s="700"/>
      <c r="AC9" s="700"/>
      <c r="AD9" s="700"/>
      <c r="AE9" s="716"/>
      <c r="AF9" s="669"/>
      <c r="AG9" s="669"/>
      <c r="AH9" s="669"/>
      <c r="AI9" s="669"/>
      <c r="AJ9" s="669"/>
      <c r="AK9" s="669"/>
      <c r="AL9" s="700"/>
      <c r="AM9" s="700"/>
      <c r="AN9" s="700"/>
      <c r="AO9" s="716"/>
      <c r="AP9" s="669"/>
      <c r="AQ9" s="669"/>
      <c r="AR9" s="669"/>
      <c r="AS9" s="669"/>
      <c r="AT9" s="669"/>
      <c r="AU9" s="669"/>
      <c r="AV9" s="700"/>
      <c r="AW9" s="700"/>
      <c r="AX9" s="700"/>
      <c r="AY9" s="716"/>
      <c r="AZ9" s="669"/>
      <c r="BA9" s="669"/>
      <c r="BB9" s="669"/>
      <c r="BC9" s="669"/>
      <c r="BD9" s="669"/>
      <c r="BE9" s="669"/>
      <c r="BF9" s="700"/>
      <c r="BG9" s="700"/>
      <c r="BH9" s="700"/>
      <c r="BI9" s="716"/>
      <c r="BJ9" s="669"/>
      <c r="BK9" s="669"/>
      <c r="BL9" s="669"/>
      <c r="BM9" s="669"/>
      <c r="BN9" s="669"/>
      <c r="BO9" s="669"/>
      <c r="BP9" s="700"/>
      <c r="BQ9" s="700"/>
      <c r="BR9" s="700"/>
      <c r="BS9" s="716"/>
      <c r="BT9" s="669"/>
      <c r="BU9" s="669"/>
      <c r="BV9" s="669"/>
      <c r="BW9" s="669"/>
      <c r="BX9" s="669"/>
      <c r="BY9" s="669"/>
      <c r="BZ9" s="700"/>
      <c r="CA9" s="700"/>
      <c r="CB9" s="700"/>
      <c r="CC9" s="716"/>
      <c r="CD9" s="669"/>
      <c r="CE9" s="669"/>
      <c r="CF9" s="669"/>
      <c r="CG9" s="669"/>
      <c r="CH9" s="669"/>
      <c r="CI9" s="669"/>
      <c r="CJ9" s="700"/>
      <c r="CK9" s="700"/>
      <c r="CL9" s="700"/>
      <c r="CM9" s="716"/>
      <c r="CN9" s="669" t="s">
        <v>3341</v>
      </c>
      <c r="CO9" s="669" t="s">
        <v>2426</v>
      </c>
      <c r="CP9" s="669" t="s">
        <v>2758</v>
      </c>
      <c r="CQ9" s="669" t="s">
        <v>34</v>
      </c>
      <c r="CR9" s="669" t="s">
        <v>3097</v>
      </c>
      <c r="CS9" s="669" t="s">
        <v>2713</v>
      </c>
      <c r="CT9" s="700">
        <v>350.0</v>
      </c>
      <c r="CU9" s="700" t="s">
        <v>4427</v>
      </c>
      <c r="CV9" s="700"/>
      <c r="CW9" s="716" t="s">
        <v>3349</v>
      </c>
      <c r="CX9" s="669"/>
      <c r="CY9" s="669"/>
      <c r="CZ9" s="669"/>
      <c r="DA9" s="669"/>
      <c r="DB9" s="669"/>
      <c r="DC9" s="669"/>
      <c r="DD9" s="700"/>
      <c r="DE9" s="700"/>
      <c r="DF9" s="700"/>
      <c r="DG9" s="716"/>
      <c r="DH9" s="669"/>
      <c r="DI9" s="669"/>
      <c r="DJ9" s="669"/>
      <c r="DK9" s="669"/>
      <c r="DL9" s="669"/>
      <c r="DM9" s="669"/>
      <c r="DN9" s="700"/>
      <c r="DO9" s="700"/>
      <c r="DP9" s="700"/>
      <c r="DQ9" s="716"/>
      <c r="DR9" s="669"/>
      <c r="DS9" s="669"/>
      <c r="DT9" s="669"/>
      <c r="DU9" s="669"/>
      <c r="DV9" s="669"/>
      <c r="DW9" s="669"/>
      <c r="DX9" s="700"/>
      <c r="DY9" s="700"/>
      <c r="DZ9" s="700"/>
      <c r="EA9" s="716"/>
      <c r="EB9" s="669"/>
      <c r="EC9" s="669"/>
      <c r="ED9" s="669"/>
      <c r="EE9" s="669"/>
      <c r="EF9" s="669"/>
      <c r="EG9" s="669"/>
      <c r="EH9" s="700"/>
      <c r="EI9" s="700"/>
      <c r="EJ9" s="700"/>
      <c r="EK9" s="716"/>
      <c r="EL9" s="669"/>
      <c r="EM9" s="669"/>
      <c r="EN9" s="669"/>
      <c r="EO9" s="669"/>
      <c r="EP9" s="669"/>
      <c r="EQ9" s="669"/>
      <c r="ER9" s="700"/>
      <c r="ES9" s="700"/>
      <c r="ET9" s="700"/>
      <c r="EU9" s="716"/>
      <c r="EV9" s="669"/>
      <c r="EW9" s="669"/>
      <c r="EX9" s="669"/>
      <c r="EY9" s="669"/>
      <c r="EZ9" s="669"/>
      <c r="FA9" s="669"/>
      <c r="FB9" s="700"/>
      <c r="FC9" s="700"/>
      <c r="FD9" s="700"/>
      <c r="FE9" s="716"/>
      <c r="FF9" s="669"/>
      <c r="FG9" s="669"/>
      <c r="FH9" s="669"/>
      <c r="FI9" s="669"/>
      <c r="FJ9" s="669"/>
      <c r="FK9" s="669"/>
      <c r="FL9" s="700"/>
      <c r="FM9" s="700"/>
      <c r="FN9" s="700"/>
      <c r="FO9" s="716"/>
      <c r="FP9" s="669"/>
      <c r="FQ9" s="669"/>
      <c r="FR9" s="669"/>
      <c r="FS9" s="669"/>
      <c r="FT9" s="669"/>
      <c r="FU9" s="669"/>
      <c r="FV9" s="700"/>
      <c r="FW9" s="700"/>
      <c r="FX9" s="700"/>
      <c r="FY9" s="716"/>
      <c r="FZ9" s="669"/>
      <c r="GA9" s="669"/>
      <c r="GB9" s="669"/>
      <c r="GC9" s="669"/>
      <c r="GD9" s="669"/>
      <c r="GE9" s="669"/>
      <c r="GF9" s="700"/>
      <c r="GG9" s="700"/>
      <c r="GH9" s="700"/>
      <c r="GI9" s="716"/>
      <c r="GJ9" s="669"/>
      <c r="GK9" s="669"/>
      <c r="GL9" s="669"/>
      <c r="GM9" s="669"/>
      <c r="GN9" s="669"/>
      <c r="GO9" s="669"/>
      <c r="GP9" s="700"/>
      <c r="GQ9" s="700"/>
      <c r="GR9" s="700"/>
      <c r="GS9" s="716"/>
      <c r="GT9" s="669"/>
      <c r="GU9" s="669"/>
      <c r="GV9" s="669"/>
      <c r="GW9" s="669"/>
      <c r="GX9" s="669"/>
      <c r="GY9" s="669"/>
      <c r="GZ9" s="700"/>
      <c r="HA9" s="700"/>
      <c r="HB9" s="700"/>
      <c r="HC9" s="716"/>
      <c r="HD9" s="669"/>
      <c r="HE9" s="669"/>
      <c r="HF9" s="669"/>
      <c r="HG9" s="669"/>
      <c r="HH9" s="669"/>
      <c r="HI9" s="669"/>
      <c r="HJ9" s="700"/>
      <c r="HK9" s="700"/>
      <c r="HL9" s="700"/>
      <c r="HM9" s="716"/>
      <c r="HN9" s="669"/>
      <c r="HO9" s="669"/>
      <c r="HP9" s="669"/>
      <c r="HQ9" s="669"/>
      <c r="HR9" s="669"/>
      <c r="HS9" s="669"/>
      <c r="HT9" s="700"/>
      <c r="HU9" s="700"/>
      <c r="HV9" s="700"/>
      <c r="HW9" s="716"/>
      <c r="HX9" s="669"/>
      <c r="HY9" s="669"/>
      <c r="HZ9" s="669"/>
      <c r="IA9" s="669"/>
      <c r="IB9" s="669"/>
      <c r="IC9" s="669"/>
      <c r="ID9" s="700"/>
      <c r="IE9" s="700"/>
      <c r="IF9" s="700"/>
      <c r="IG9" s="716"/>
      <c r="IH9" s="669"/>
      <c r="II9" s="669"/>
      <c r="IJ9" s="669"/>
      <c r="IK9" s="669"/>
      <c r="IL9" s="669"/>
      <c r="IM9" s="669"/>
      <c r="IN9" s="700"/>
      <c r="IO9" s="700"/>
      <c r="IP9" s="700"/>
      <c r="IQ9" s="716"/>
      <c r="IR9" s="669"/>
      <c r="IS9" s="669"/>
      <c r="IT9" s="669"/>
      <c r="IU9" s="669"/>
      <c r="IV9" s="669"/>
      <c r="IW9" s="669"/>
      <c r="IX9" s="700"/>
      <c r="IY9" s="700"/>
      <c r="IZ9" s="700"/>
      <c r="JA9" s="716"/>
      <c r="JB9" s="669"/>
      <c r="JC9" s="669"/>
      <c r="JD9" s="669"/>
      <c r="JE9" s="669"/>
      <c r="JF9" s="669"/>
      <c r="JG9" s="669"/>
      <c r="JH9" s="700"/>
      <c r="JI9" s="700"/>
      <c r="JJ9" s="700"/>
      <c r="JK9" s="716"/>
      <c r="JL9" s="669"/>
      <c r="JM9" s="669"/>
      <c r="JN9" s="669"/>
      <c r="JO9" s="669"/>
      <c r="JP9" s="669"/>
      <c r="JQ9" s="669"/>
      <c r="JR9" s="700"/>
      <c r="JS9" s="700"/>
      <c r="JT9" s="700"/>
      <c r="JU9" s="716"/>
      <c r="JV9" s="669"/>
      <c r="JW9" s="669"/>
      <c r="JX9" s="669"/>
      <c r="JY9" s="669"/>
      <c r="JZ9" s="669"/>
      <c r="KA9" s="669"/>
      <c r="KB9" s="700"/>
      <c r="KC9" s="700"/>
      <c r="KD9" s="700"/>
      <c r="KE9" s="716"/>
      <c r="KF9" s="669"/>
      <c r="KG9" s="669"/>
      <c r="KH9" s="669" t="s">
        <v>3781</v>
      </c>
      <c r="KI9" s="669" t="s">
        <v>3111</v>
      </c>
      <c r="KJ9" s="669" t="s">
        <v>3097</v>
      </c>
      <c r="KK9" s="669" t="s">
        <v>2278</v>
      </c>
      <c r="KL9" s="700"/>
      <c r="KM9" s="700"/>
      <c r="KN9" s="700" t="s">
        <v>4629</v>
      </c>
      <c r="KO9" s="716" t="s">
        <v>3363</v>
      </c>
      <c r="KP9" s="669" t="s">
        <v>3368</v>
      </c>
      <c r="KQ9" s="669" t="s">
        <v>2426</v>
      </c>
      <c r="KR9" s="669" t="s">
        <v>2828</v>
      </c>
      <c r="KS9" s="669" t="s">
        <v>1517</v>
      </c>
      <c r="KT9" s="669" t="s">
        <v>3105</v>
      </c>
      <c r="KU9" s="669" t="s">
        <v>2289</v>
      </c>
      <c r="KV9" s="700">
        <v>850.0</v>
      </c>
      <c r="KW9" s="700" t="s">
        <v>3390</v>
      </c>
      <c r="KX9" s="700" t="s">
        <v>4630</v>
      </c>
      <c r="KY9" s="716" t="s">
        <v>3363</v>
      </c>
      <c r="KZ9" s="341"/>
      <c r="LA9" s="341"/>
      <c r="LB9" s="341"/>
      <c r="LC9" s="341"/>
      <c r="LD9" s="341"/>
      <c r="LE9" s="341"/>
      <c r="LF9" s="341"/>
    </row>
    <row r="10" ht="15.75" customHeight="1">
      <c r="A10" s="800">
        <v>0.4166666666666667</v>
      </c>
      <c r="B10" s="661"/>
      <c r="C10" s="661"/>
      <c r="D10" s="661"/>
      <c r="E10" s="661"/>
      <c r="F10" s="661"/>
      <c r="G10" s="661"/>
      <c r="H10" s="709"/>
      <c r="I10" s="709"/>
      <c r="J10" s="709"/>
      <c r="K10" s="710"/>
      <c r="L10" s="661"/>
      <c r="M10" s="661"/>
      <c r="N10" s="661"/>
      <c r="O10" s="661"/>
      <c r="P10" s="661"/>
      <c r="Q10" s="661"/>
      <c r="R10" s="709"/>
      <c r="S10" s="709"/>
      <c r="T10" s="709"/>
      <c r="U10" s="710"/>
      <c r="V10" s="661"/>
      <c r="W10" s="661"/>
      <c r="X10" s="661"/>
      <c r="Y10" s="661"/>
      <c r="Z10" s="661"/>
      <c r="AA10" s="661"/>
      <c r="AB10" s="709"/>
      <c r="AC10" s="709"/>
      <c r="AD10" s="709"/>
      <c r="AE10" s="710"/>
      <c r="AF10" s="661"/>
      <c r="AG10" s="661"/>
      <c r="AH10" s="661"/>
      <c r="AI10" s="661"/>
      <c r="AJ10" s="661"/>
      <c r="AK10" s="661"/>
      <c r="AL10" s="709"/>
      <c r="AM10" s="709"/>
      <c r="AN10" s="709"/>
      <c r="AO10" s="710"/>
      <c r="AP10" s="661"/>
      <c r="AQ10" s="661"/>
      <c r="AR10" s="661"/>
      <c r="AS10" s="661"/>
      <c r="AT10" s="661"/>
      <c r="AU10" s="661"/>
      <c r="AV10" s="709"/>
      <c r="AW10" s="709"/>
      <c r="AX10" s="709"/>
      <c r="AY10" s="710"/>
      <c r="AZ10" s="661"/>
      <c r="BA10" s="661"/>
      <c r="BB10" s="661"/>
      <c r="BC10" s="661"/>
      <c r="BD10" s="661"/>
      <c r="BE10" s="661"/>
      <c r="BF10" s="709"/>
      <c r="BG10" s="709"/>
      <c r="BH10" s="709"/>
      <c r="BI10" s="710"/>
      <c r="BJ10" s="661"/>
      <c r="BK10" s="661"/>
      <c r="BL10" s="661"/>
      <c r="BM10" s="661"/>
      <c r="BN10" s="661"/>
      <c r="BO10" s="661"/>
      <c r="BP10" s="709"/>
      <c r="BQ10" s="709"/>
      <c r="BR10" s="709"/>
      <c r="BS10" s="710"/>
      <c r="BT10" s="661"/>
      <c r="BU10" s="661"/>
      <c r="BV10" s="661"/>
      <c r="BW10" s="661"/>
      <c r="BX10" s="661"/>
      <c r="BY10" s="661"/>
      <c r="BZ10" s="709"/>
      <c r="CA10" s="709"/>
      <c r="CB10" s="709"/>
      <c r="CC10" s="710"/>
      <c r="CD10" s="661"/>
      <c r="CE10" s="661"/>
      <c r="CF10" s="661"/>
      <c r="CG10" s="661"/>
      <c r="CH10" s="661"/>
      <c r="CI10" s="661"/>
      <c r="CJ10" s="709"/>
      <c r="CK10" s="709"/>
      <c r="CL10" s="709"/>
      <c r="CM10" s="710"/>
      <c r="CN10" s="661" t="s">
        <v>3341</v>
      </c>
      <c r="CO10" s="661" t="s">
        <v>2426</v>
      </c>
      <c r="CP10" s="661" t="s">
        <v>2758</v>
      </c>
      <c r="CQ10" s="661" t="s">
        <v>70</v>
      </c>
      <c r="CR10" s="661" t="s">
        <v>3096</v>
      </c>
      <c r="CS10" s="661" t="s">
        <v>2278</v>
      </c>
      <c r="CT10" s="709">
        <v>480.0</v>
      </c>
      <c r="CU10" s="709"/>
      <c r="CV10" s="709"/>
      <c r="CW10" s="710" t="s">
        <v>3349</v>
      </c>
      <c r="CX10" s="661"/>
      <c r="CY10" s="661"/>
      <c r="CZ10" s="661"/>
      <c r="DA10" s="661"/>
      <c r="DB10" s="661"/>
      <c r="DC10" s="661"/>
      <c r="DD10" s="709"/>
      <c r="DE10" s="709"/>
      <c r="DF10" s="709"/>
      <c r="DG10" s="710"/>
      <c r="DH10" s="661"/>
      <c r="DI10" s="661"/>
      <c r="DJ10" s="661"/>
      <c r="DK10" s="661"/>
      <c r="DL10" s="661"/>
      <c r="DM10" s="661"/>
      <c r="DN10" s="709"/>
      <c r="DO10" s="709"/>
      <c r="DP10" s="709"/>
      <c r="DQ10" s="710"/>
      <c r="DR10" s="661"/>
      <c r="DS10" s="661"/>
      <c r="DT10" s="661"/>
      <c r="DU10" s="661"/>
      <c r="DV10" s="661"/>
      <c r="DW10" s="661"/>
      <c r="DX10" s="709"/>
      <c r="DY10" s="709"/>
      <c r="DZ10" s="709"/>
      <c r="EA10" s="710"/>
      <c r="EB10" s="661"/>
      <c r="EC10" s="661"/>
      <c r="ED10" s="661"/>
      <c r="EE10" s="661"/>
      <c r="EF10" s="661"/>
      <c r="EG10" s="661"/>
      <c r="EH10" s="709"/>
      <c r="EI10" s="709"/>
      <c r="EJ10" s="709"/>
      <c r="EK10" s="710"/>
      <c r="EL10" s="661"/>
      <c r="EM10" s="661"/>
      <c r="EN10" s="661"/>
      <c r="EO10" s="661"/>
      <c r="EP10" s="661"/>
      <c r="EQ10" s="661"/>
      <c r="ER10" s="709"/>
      <c r="ES10" s="709"/>
      <c r="ET10" s="709"/>
      <c r="EU10" s="710"/>
      <c r="EV10" s="661"/>
      <c r="EW10" s="661"/>
      <c r="EX10" s="661"/>
      <c r="EY10" s="661"/>
      <c r="EZ10" s="661"/>
      <c r="FA10" s="661"/>
      <c r="FB10" s="709"/>
      <c r="FC10" s="709"/>
      <c r="FD10" s="709"/>
      <c r="FE10" s="710"/>
      <c r="FF10" s="661" t="s">
        <v>3341</v>
      </c>
      <c r="FG10" s="661" t="s">
        <v>2426</v>
      </c>
      <c r="FH10" s="661" t="s">
        <v>2716</v>
      </c>
      <c r="FI10" s="661" t="s">
        <v>34</v>
      </c>
      <c r="FJ10" s="661" t="s">
        <v>3104</v>
      </c>
      <c r="FK10" s="661" t="s">
        <v>2713</v>
      </c>
      <c r="FL10" s="709">
        <v>420.0</v>
      </c>
      <c r="FM10" s="709" t="s">
        <v>3355</v>
      </c>
      <c r="FN10" s="709"/>
      <c r="FO10" s="710" t="s">
        <v>3363</v>
      </c>
      <c r="FP10" s="661"/>
      <c r="FQ10" s="661"/>
      <c r="FR10" s="661"/>
      <c r="FS10" s="661"/>
      <c r="FT10" s="661"/>
      <c r="FU10" s="661"/>
      <c r="FV10" s="709"/>
      <c r="FW10" s="709"/>
      <c r="FX10" s="709"/>
      <c r="FY10" s="710"/>
      <c r="FZ10" s="661"/>
      <c r="GA10" s="661"/>
      <c r="GB10" s="661"/>
      <c r="GC10" s="661"/>
      <c r="GD10" s="661"/>
      <c r="GE10" s="661"/>
      <c r="GF10" s="709"/>
      <c r="GG10" s="709"/>
      <c r="GH10" s="709"/>
      <c r="GI10" s="710"/>
      <c r="GJ10" s="661"/>
      <c r="GK10" s="661"/>
      <c r="GM10" s="661"/>
      <c r="GN10" s="661"/>
      <c r="GO10" s="661"/>
      <c r="GP10" s="709"/>
      <c r="GQ10" s="709"/>
      <c r="GR10" s="709"/>
      <c r="GS10" s="710"/>
      <c r="GT10" s="661"/>
      <c r="GU10" s="661"/>
      <c r="GV10" s="661"/>
      <c r="GW10" s="661"/>
      <c r="GX10" s="661"/>
      <c r="GY10" s="661"/>
      <c r="GZ10" s="709"/>
      <c r="HA10" s="709"/>
      <c r="HB10" s="709"/>
      <c r="HC10" s="710"/>
      <c r="HD10" s="661"/>
      <c r="HE10" s="661"/>
      <c r="HF10" s="661"/>
      <c r="HG10" s="661"/>
      <c r="HH10" s="661"/>
      <c r="HI10" s="661"/>
      <c r="HJ10" s="709"/>
      <c r="HK10" s="709"/>
      <c r="HL10" s="709"/>
      <c r="HM10" s="710"/>
      <c r="HN10" s="661"/>
      <c r="HO10" s="661"/>
      <c r="HP10" s="661"/>
      <c r="HQ10" s="661"/>
      <c r="HR10" s="661"/>
      <c r="HS10" s="661"/>
      <c r="HT10" s="709"/>
      <c r="HU10" s="709"/>
      <c r="HV10" s="709"/>
      <c r="HW10" s="710"/>
      <c r="HX10" s="661"/>
      <c r="HY10" s="661"/>
      <c r="HZ10" s="661"/>
      <c r="IA10" s="661"/>
      <c r="IB10" s="661"/>
      <c r="IC10" s="661"/>
      <c r="ID10" s="709"/>
      <c r="IE10" s="709"/>
      <c r="IF10" s="709"/>
      <c r="IG10" s="710"/>
      <c r="IH10" s="661"/>
      <c r="II10" s="661"/>
      <c r="IJ10" s="661"/>
      <c r="IK10" s="661"/>
      <c r="IL10" s="661"/>
      <c r="IM10" s="661"/>
      <c r="IN10" s="709"/>
      <c r="IO10" s="709"/>
      <c r="IP10" s="709"/>
      <c r="IQ10" s="710"/>
      <c r="IR10" s="661"/>
      <c r="IS10" s="661"/>
      <c r="IT10" s="661"/>
      <c r="IU10" s="661"/>
      <c r="IV10" s="661"/>
      <c r="IW10" s="661"/>
      <c r="IX10" s="709"/>
      <c r="IY10" s="709"/>
      <c r="IZ10" s="709"/>
      <c r="JA10" s="710"/>
      <c r="JB10" s="661"/>
      <c r="JC10" s="661"/>
      <c r="JD10" s="661"/>
      <c r="JE10" s="661"/>
      <c r="JF10" s="661"/>
      <c r="JG10" s="661"/>
      <c r="JH10" s="709"/>
      <c r="JI10" s="709"/>
      <c r="JJ10" s="709"/>
      <c r="JK10" s="710"/>
      <c r="JL10" s="661"/>
      <c r="JM10" s="661"/>
      <c r="JN10" s="661"/>
      <c r="JO10" s="661"/>
      <c r="JP10" s="661"/>
      <c r="JQ10" s="661"/>
      <c r="JR10" s="709"/>
      <c r="JS10" s="709"/>
      <c r="JT10" s="709"/>
      <c r="JU10" s="710"/>
      <c r="JV10" s="661"/>
      <c r="JW10" s="661"/>
      <c r="JX10" s="661"/>
      <c r="JY10" s="661"/>
      <c r="JZ10" s="661"/>
      <c r="KA10" s="661"/>
      <c r="KB10" s="709"/>
      <c r="KC10" s="709"/>
      <c r="KD10" s="709"/>
      <c r="KE10" s="710"/>
      <c r="KF10" s="661"/>
      <c r="KG10" s="661"/>
      <c r="KH10" s="661"/>
      <c r="KI10" s="661"/>
      <c r="KJ10" s="661"/>
      <c r="KK10" s="661"/>
      <c r="KL10" s="709"/>
      <c r="KM10" s="709"/>
      <c r="KN10" s="709"/>
      <c r="KO10" s="710"/>
      <c r="KP10" s="661"/>
      <c r="KQ10" s="661"/>
      <c r="KR10" s="661"/>
      <c r="KS10" s="661"/>
      <c r="KT10" s="661"/>
      <c r="KU10" s="661"/>
      <c r="KV10" s="709"/>
      <c r="KW10" s="709"/>
      <c r="KX10" s="709"/>
      <c r="KY10" s="710"/>
      <c r="KZ10" s="320"/>
      <c r="LA10" s="320"/>
      <c r="LB10" s="320"/>
      <c r="LC10" s="320"/>
      <c r="LD10" s="320"/>
      <c r="LE10" s="320"/>
      <c r="LF10" s="320"/>
    </row>
    <row r="11" ht="15.75" customHeight="1">
      <c r="A11" s="823">
        <v>0.4166666666666667</v>
      </c>
      <c r="B11" s="669"/>
      <c r="C11" s="729"/>
      <c r="D11" s="729"/>
      <c r="E11" s="729"/>
      <c r="F11" s="729"/>
      <c r="G11" s="729"/>
      <c r="H11" s="730"/>
      <c r="I11" s="730"/>
      <c r="J11" s="730"/>
      <c r="K11" s="731"/>
      <c r="L11" s="669"/>
      <c r="M11" s="729"/>
      <c r="N11" s="669"/>
      <c r="O11" s="729"/>
      <c r="P11" s="729"/>
      <c r="Q11" s="729"/>
      <c r="R11" s="730"/>
      <c r="S11" s="730"/>
      <c r="T11" s="730"/>
      <c r="U11" s="731"/>
      <c r="V11" s="669"/>
      <c r="W11" s="729"/>
      <c r="X11" s="729"/>
      <c r="Y11" s="729"/>
      <c r="Z11" s="729"/>
      <c r="AA11" s="729"/>
      <c r="AB11" s="730"/>
      <c r="AC11" s="730"/>
      <c r="AD11" s="730"/>
      <c r="AE11" s="731"/>
      <c r="AF11" s="669"/>
      <c r="AG11" s="729"/>
      <c r="AH11" s="729"/>
      <c r="AI11" s="729"/>
      <c r="AJ11" s="729"/>
      <c r="AK11" s="729"/>
      <c r="AL11" s="730"/>
      <c r="AM11" s="730"/>
      <c r="AN11" s="730"/>
      <c r="AO11" s="731"/>
      <c r="AP11" s="669"/>
      <c r="AQ11" s="729"/>
      <c r="AR11" s="729"/>
      <c r="AS11" s="729"/>
      <c r="AT11" s="729"/>
      <c r="AU11" s="729"/>
      <c r="AV11" s="730"/>
      <c r="AW11" s="730"/>
      <c r="AX11" s="730"/>
      <c r="AY11" s="731"/>
      <c r="AZ11" s="669"/>
      <c r="BA11" s="729"/>
      <c r="BB11" s="729"/>
      <c r="BC11" s="729"/>
      <c r="BD11" s="729"/>
      <c r="BE11" s="729"/>
      <c r="BF11" s="730"/>
      <c r="BG11" s="730"/>
      <c r="BH11" s="730"/>
      <c r="BI11" s="731"/>
      <c r="BJ11" s="669"/>
      <c r="BK11" s="729"/>
      <c r="BL11" s="729"/>
      <c r="BM11" s="729"/>
      <c r="BN11" s="729"/>
      <c r="BO11" s="729"/>
      <c r="BP11" s="730"/>
      <c r="BQ11" s="730"/>
      <c r="BR11" s="730"/>
      <c r="BS11" s="731"/>
      <c r="BT11" s="669"/>
      <c r="BU11" s="729"/>
      <c r="BV11" s="729"/>
      <c r="BW11" s="729"/>
      <c r="BX11" s="729"/>
      <c r="BY11" s="729"/>
      <c r="BZ11" s="730"/>
      <c r="CA11" s="730"/>
      <c r="CB11" s="730"/>
      <c r="CC11" s="731"/>
      <c r="CD11" s="669"/>
      <c r="CE11" s="729"/>
      <c r="CF11" s="729"/>
      <c r="CG11" s="729"/>
      <c r="CH11" s="729"/>
      <c r="CI11" s="729"/>
      <c r="CJ11" s="730"/>
      <c r="CK11" s="730"/>
      <c r="CL11" s="730"/>
      <c r="CM11" s="731"/>
      <c r="CN11" s="669"/>
      <c r="CO11" s="729"/>
      <c r="CP11" s="729"/>
      <c r="CQ11" s="729"/>
      <c r="CR11" s="729"/>
      <c r="CS11" s="729"/>
      <c r="CT11" s="730"/>
      <c r="CU11" s="730"/>
      <c r="CV11" s="730"/>
      <c r="CW11" s="731"/>
      <c r="CX11" s="669"/>
      <c r="CY11" s="729"/>
      <c r="CZ11" s="729"/>
      <c r="DA11" s="729"/>
      <c r="DB11" s="729"/>
      <c r="DC11" s="729"/>
      <c r="DD11" s="730"/>
      <c r="DE11" s="730"/>
      <c r="DF11" s="730"/>
      <c r="DG11" s="731"/>
      <c r="DH11" s="669"/>
      <c r="DI11" s="729"/>
      <c r="DJ11" s="729"/>
      <c r="DK11" s="729"/>
      <c r="DL11" s="729"/>
      <c r="DM11" s="729"/>
      <c r="DN11" s="730"/>
      <c r="DO11" s="730"/>
      <c r="DP11" s="730"/>
      <c r="DQ11" s="731"/>
      <c r="DR11" s="669"/>
      <c r="DS11" s="729"/>
      <c r="DT11" s="729"/>
      <c r="DU11" s="729"/>
      <c r="DV11" s="729"/>
      <c r="DW11" s="729"/>
      <c r="DX11" s="730"/>
      <c r="DY11" s="730"/>
      <c r="DZ11" s="730"/>
      <c r="EA11" s="731"/>
      <c r="EB11" s="669"/>
      <c r="EC11" s="729"/>
      <c r="ED11" s="729"/>
      <c r="EE11" s="729"/>
      <c r="EF11" s="729"/>
      <c r="EG11" s="729"/>
      <c r="EH11" s="730"/>
      <c r="EI11" s="730"/>
      <c r="EJ11" s="730"/>
      <c r="EK11" s="731"/>
      <c r="EL11" s="669"/>
      <c r="EM11" s="729"/>
      <c r="EN11" s="729"/>
      <c r="EO11" s="729"/>
      <c r="EP11" s="729"/>
      <c r="EQ11" s="729"/>
      <c r="ER11" s="730"/>
      <c r="ES11" s="730"/>
      <c r="ET11" s="730"/>
      <c r="EU11" s="731"/>
      <c r="EV11" s="669"/>
      <c r="EW11" s="729"/>
      <c r="EX11" s="729"/>
      <c r="EY11" s="729"/>
      <c r="EZ11" s="729"/>
      <c r="FA11" s="729"/>
      <c r="FB11" s="730"/>
      <c r="FC11" s="730"/>
      <c r="FD11" s="730"/>
      <c r="FE11" s="731"/>
      <c r="FF11" s="669"/>
      <c r="FG11" s="729"/>
      <c r="FH11" s="729"/>
      <c r="FI11" s="729"/>
      <c r="FJ11" s="729"/>
      <c r="FK11" s="729"/>
      <c r="FL11" s="730"/>
      <c r="FM11" s="730"/>
      <c r="FN11" s="730"/>
      <c r="FO11" s="731"/>
      <c r="FP11" s="669"/>
      <c r="FQ11" s="729"/>
      <c r="FR11" s="729"/>
      <c r="FS11" s="729"/>
      <c r="FT11" s="729"/>
      <c r="FU11" s="729"/>
      <c r="FV11" s="730"/>
      <c r="FW11" s="730"/>
      <c r="FX11" s="730"/>
      <c r="FY11" s="731"/>
      <c r="FZ11" s="669"/>
      <c r="GA11" s="729"/>
      <c r="GB11" s="729"/>
      <c r="GC11" s="729"/>
      <c r="GD11" s="729"/>
      <c r="GE11" s="729"/>
      <c r="GF11" s="730"/>
      <c r="GG11" s="730"/>
      <c r="GH11" s="730"/>
      <c r="GI11" s="731"/>
      <c r="GJ11" s="669"/>
      <c r="GK11" s="729"/>
      <c r="GL11" s="729"/>
      <c r="GM11" s="729"/>
      <c r="GN11" s="729"/>
      <c r="GO11" s="729"/>
      <c r="GP11" s="730"/>
      <c r="GQ11" s="730"/>
      <c r="GR11" s="730"/>
      <c r="GS11" s="731"/>
      <c r="GT11" s="669"/>
      <c r="GU11" s="729"/>
      <c r="GV11" s="729"/>
      <c r="GW11" s="729"/>
      <c r="GX11" s="729"/>
      <c r="GY11" s="729"/>
      <c r="GZ11" s="730"/>
      <c r="HA11" s="730"/>
      <c r="HB11" s="730"/>
      <c r="HC11" s="731"/>
      <c r="HD11" s="669"/>
      <c r="HE11" s="729"/>
      <c r="HF11" s="729"/>
      <c r="HG11" s="729"/>
      <c r="HH11" s="729"/>
      <c r="HI11" s="729"/>
      <c r="HJ11" s="730"/>
      <c r="HK11" s="730"/>
      <c r="HL11" s="730"/>
      <c r="HM11" s="731"/>
      <c r="HN11" s="669"/>
      <c r="HO11" s="729"/>
      <c r="HP11" s="729"/>
      <c r="HQ11" s="729"/>
      <c r="HR11" s="729"/>
      <c r="HS11" s="729"/>
      <c r="HT11" s="730"/>
      <c r="HU11" s="730"/>
      <c r="HV11" s="730"/>
      <c r="HW11" s="731"/>
      <c r="HX11" s="703" t="s">
        <v>3341</v>
      </c>
      <c r="HY11" s="703" t="s">
        <v>2426</v>
      </c>
      <c r="HZ11" s="703" t="s">
        <v>2761</v>
      </c>
      <c r="IA11" s="703" t="s">
        <v>34</v>
      </c>
      <c r="IB11" s="703" t="s">
        <v>3096</v>
      </c>
      <c r="IC11" s="703" t="s">
        <v>2278</v>
      </c>
      <c r="ID11" s="780">
        <v>420.0</v>
      </c>
      <c r="IE11" s="780" t="s">
        <v>3355</v>
      </c>
      <c r="IF11" s="730"/>
      <c r="IG11" s="731" t="s">
        <v>3363</v>
      </c>
      <c r="IH11" s="669"/>
      <c r="II11" s="729"/>
      <c r="IJ11" s="729"/>
      <c r="IK11" s="729"/>
      <c r="IL11" s="729"/>
      <c r="IM11" s="729"/>
      <c r="IN11" s="730"/>
      <c r="IO11" s="730"/>
      <c r="IP11" s="730"/>
      <c r="IQ11" s="731"/>
      <c r="IR11" s="669"/>
      <c r="IS11" s="729"/>
      <c r="IT11" s="729"/>
      <c r="IU11" s="729"/>
      <c r="IV11" s="729"/>
      <c r="IW11" s="729"/>
      <c r="IX11" s="730"/>
      <c r="IY11" s="730"/>
      <c r="IZ11" s="730"/>
      <c r="JA11" s="731"/>
      <c r="JB11" s="669"/>
      <c r="JC11" s="729"/>
      <c r="JD11" s="729"/>
      <c r="JE11" s="729"/>
      <c r="JF11" s="729"/>
      <c r="JG11" s="729"/>
      <c r="JH11" s="730"/>
      <c r="JI11" s="730"/>
      <c r="JJ11" s="730"/>
      <c r="JK11" s="731"/>
      <c r="JL11" s="669"/>
      <c r="JM11" s="729"/>
      <c r="JN11" s="729"/>
      <c r="JO11" s="729"/>
      <c r="JP11" s="729"/>
      <c r="JQ11" s="729"/>
      <c r="JR11" s="730"/>
      <c r="JS11" s="730"/>
      <c r="JT11" s="730"/>
      <c r="JU11" s="731"/>
      <c r="JV11" s="669"/>
      <c r="JW11" s="729"/>
      <c r="JX11" s="729"/>
      <c r="JY11" s="729"/>
      <c r="JZ11" s="729"/>
      <c r="KA11" s="729"/>
      <c r="KB11" s="730"/>
      <c r="KC11" s="730"/>
      <c r="KD11" s="730"/>
      <c r="KE11" s="731"/>
      <c r="KF11" s="669"/>
      <c r="KG11" s="729"/>
      <c r="KH11" s="729"/>
      <c r="KI11" s="729"/>
      <c r="KJ11" s="729"/>
      <c r="KK11" s="729"/>
      <c r="KL11" s="730"/>
      <c r="KM11" s="730"/>
      <c r="KN11" s="730"/>
      <c r="KO11" s="731"/>
      <c r="KP11" s="669"/>
      <c r="KQ11" s="729"/>
      <c r="KR11" s="729"/>
      <c r="KS11" s="729"/>
      <c r="KT11" s="729"/>
      <c r="KU11" s="729"/>
      <c r="KV11" s="730"/>
      <c r="KW11" s="730"/>
      <c r="KX11" s="730"/>
      <c r="KY11" s="731"/>
      <c r="KZ11" s="341"/>
      <c r="LA11" s="341"/>
      <c r="LB11" s="341"/>
      <c r="LC11" s="341"/>
      <c r="LD11" s="341"/>
      <c r="LE11" s="341"/>
      <c r="LF11" s="341"/>
    </row>
    <row r="12" ht="15.75" customHeight="1">
      <c r="A12" s="732">
        <v>0.4583333333333333</v>
      </c>
      <c r="B12" s="688" t="s">
        <v>3341</v>
      </c>
      <c r="C12" s="688" t="s">
        <v>2426</v>
      </c>
      <c r="D12" s="688" t="s">
        <v>891</v>
      </c>
      <c r="E12" s="688" t="s">
        <v>34</v>
      </c>
      <c r="F12" s="688" t="s">
        <v>2112</v>
      </c>
      <c r="G12" s="688" t="s">
        <v>2278</v>
      </c>
      <c r="H12" s="713">
        <v>400.0</v>
      </c>
      <c r="I12" s="713" t="s">
        <v>3355</v>
      </c>
      <c r="J12" s="713"/>
      <c r="K12" s="734" t="s">
        <v>3363</v>
      </c>
      <c r="L12" s="546"/>
      <c r="M12" s="546"/>
      <c r="N12" s="733"/>
      <c r="O12" s="546"/>
      <c r="P12" s="546"/>
      <c r="Q12" s="546"/>
      <c r="R12" s="713"/>
      <c r="S12" s="713"/>
      <c r="T12" s="713"/>
      <c r="U12" s="734"/>
      <c r="V12" s="546" t="s">
        <v>3341</v>
      </c>
      <c r="W12" s="546" t="s">
        <v>2426</v>
      </c>
      <c r="X12" s="546" t="s">
        <v>2716</v>
      </c>
      <c r="Y12" s="546" t="s">
        <v>34</v>
      </c>
      <c r="Z12" s="546" t="s">
        <v>3104</v>
      </c>
      <c r="AA12" s="546" t="s">
        <v>2713</v>
      </c>
      <c r="AB12" s="713">
        <v>420.0</v>
      </c>
      <c r="AC12" s="963"/>
      <c r="AD12" s="963"/>
      <c r="AE12" s="964" t="s">
        <v>3349</v>
      </c>
      <c r="AF12" s="546"/>
      <c r="AG12" s="546"/>
      <c r="AH12" s="733"/>
      <c r="AI12" s="546"/>
      <c r="AJ12" s="546"/>
      <c r="AK12" s="546"/>
      <c r="AL12" s="713"/>
      <c r="AM12" s="713"/>
      <c r="AN12" s="713"/>
      <c r="AO12" s="734"/>
      <c r="AP12" s="546"/>
      <c r="AQ12" s="546"/>
      <c r="AR12" s="733"/>
      <c r="AS12" s="546"/>
      <c r="AT12" s="546"/>
      <c r="AU12" s="546"/>
      <c r="AV12" s="713"/>
      <c r="AW12" s="713"/>
      <c r="AX12" s="713"/>
      <c r="AY12" s="734"/>
      <c r="AZ12" s="546"/>
      <c r="BA12" s="546"/>
      <c r="BB12" s="733"/>
      <c r="BC12" s="546"/>
      <c r="BD12" s="546"/>
      <c r="BE12" s="546"/>
      <c r="BF12" s="713"/>
      <c r="BG12" s="713"/>
      <c r="BH12" s="713"/>
      <c r="BI12" s="734"/>
      <c r="BJ12" s="546"/>
      <c r="BK12" s="546"/>
      <c r="BL12" s="733"/>
      <c r="BM12" s="546"/>
      <c r="BN12" s="546"/>
      <c r="BO12" s="546"/>
      <c r="BP12" s="713"/>
      <c r="BQ12" s="713"/>
      <c r="BR12" s="713"/>
      <c r="BS12" s="734"/>
      <c r="BT12" s="661" t="s">
        <v>3341</v>
      </c>
      <c r="BU12" s="661" t="s">
        <v>2426</v>
      </c>
      <c r="BV12" s="661" t="s">
        <v>1304</v>
      </c>
      <c r="BW12" s="661" t="s">
        <v>34</v>
      </c>
      <c r="BX12" s="661" t="s">
        <v>3109</v>
      </c>
      <c r="BY12" s="661" t="s">
        <v>2792</v>
      </c>
      <c r="BZ12" s="709">
        <v>350.0</v>
      </c>
      <c r="CA12" s="713" t="s">
        <v>3114</v>
      </c>
      <c r="CB12" s="713" t="s">
        <v>4631</v>
      </c>
      <c r="CC12" s="734" t="s">
        <v>3363</v>
      </c>
      <c r="CD12" s="546"/>
      <c r="CE12" s="546"/>
      <c r="CF12" s="733"/>
      <c r="CG12" s="546"/>
      <c r="CH12" s="546"/>
      <c r="CI12" s="546"/>
      <c r="CJ12" s="713"/>
      <c r="CK12" s="713"/>
      <c r="CL12" s="713"/>
      <c r="CM12" s="734"/>
      <c r="CN12" s="546" t="s">
        <v>3368</v>
      </c>
      <c r="CO12" s="546" t="s">
        <v>2426</v>
      </c>
      <c r="CP12" s="546" t="s">
        <v>2779</v>
      </c>
      <c r="CQ12" s="546" t="s">
        <v>3127</v>
      </c>
      <c r="CR12" s="546" t="s">
        <v>3105</v>
      </c>
      <c r="CS12" s="546" t="s">
        <v>2289</v>
      </c>
      <c r="CT12" s="713">
        <v>850.0</v>
      </c>
      <c r="CU12" s="713" t="s">
        <v>3355</v>
      </c>
      <c r="CV12" s="713"/>
      <c r="CW12" s="734" t="s">
        <v>3363</v>
      </c>
      <c r="CX12" s="546"/>
      <c r="CY12" s="546"/>
      <c r="CZ12" s="733"/>
      <c r="DA12" s="546"/>
      <c r="DB12" s="546"/>
      <c r="DC12" s="546"/>
      <c r="DD12" s="713"/>
      <c r="DE12" s="713"/>
      <c r="DF12" s="713"/>
      <c r="DG12" s="734"/>
      <c r="DH12" s="546"/>
      <c r="DI12" s="546"/>
      <c r="DJ12" s="733"/>
      <c r="DK12" s="546"/>
      <c r="DL12" s="546"/>
      <c r="DM12" s="546"/>
      <c r="DN12" s="713"/>
      <c r="DO12" s="713"/>
      <c r="DP12" s="713"/>
      <c r="DQ12" s="734"/>
      <c r="DR12" s="546"/>
      <c r="DS12" s="546"/>
      <c r="DT12" s="733"/>
      <c r="DU12" s="546"/>
      <c r="DV12" s="546"/>
      <c r="DW12" s="546"/>
      <c r="DX12" s="713"/>
      <c r="DY12" s="713"/>
      <c r="DZ12" s="713"/>
      <c r="EA12" s="734"/>
      <c r="EB12" s="546"/>
      <c r="EC12" s="546"/>
      <c r="ED12" s="733"/>
      <c r="EE12" s="546"/>
      <c r="EF12" s="546"/>
      <c r="EG12" s="546"/>
      <c r="EH12" s="713"/>
      <c r="EI12" s="713"/>
      <c r="EJ12" s="713"/>
      <c r="EK12" s="734"/>
      <c r="EL12" s="546" t="s">
        <v>3368</v>
      </c>
      <c r="EM12" s="546" t="s">
        <v>1962</v>
      </c>
      <c r="EN12" s="546" t="s">
        <v>2791</v>
      </c>
      <c r="EO12" s="546" t="s">
        <v>34</v>
      </c>
      <c r="EP12" s="546" t="s">
        <v>3095</v>
      </c>
      <c r="EQ12" s="546" t="s">
        <v>2792</v>
      </c>
      <c r="ER12" s="713">
        <v>0.0</v>
      </c>
      <c r="ES12" s="713" t="s">
        <v>3114</v>
      </c>
      <c r="ET12" s="713"/>
      <c r="EU12" s="734" t="s">
        <v>3363</v>
      </c>
      <c r="EV12" s="546"/>
      <c r="EW12" s="546"/>
      <c r="EX12" s="733"/>
      <c r="EY12" s="546"/>
      <c r="EZ12" s="546"/>
      <c r="FA12" s="546"/>
      <c r="FB12" s="713"/>
      <c r="FC12" s="713"/>
      <c r="FD12" s="713"/>
      <c r="FE12" s="734"/>
      <c r="FF12" s="546" t="s">
        <v>3368</v>
      </c>
      <c r="FG12" s="546" t="s">
        <v>2426</v>
      </c>
      <c r="FH12" s="733" t="s">
        <v>4632</v>
      </c>
      <c r="FI12" s="546"/>
      <c r="FJ12" s="546" t="s">
        <v>3097</v>
      </c>
      <c r="FK12" s="546" t="s">
        <v>2713</v>
      </c>
      <c r="FL12" s="713">
        <v>420.0</v>
      </c>
      <c r="FM12" s="713"/>
      <c r="FN12" s="713" t="s">
        <v>4633</v>
      </c>
      <c r="FO12" s="734" t="s">
        <v>3358</v>
      </c>
      <c r="FP12" s="546"/>
      <c r="FQ12" s="546"/>
      <c r="FR12" s="733"/>
      <c r="FS12" s="546"/>
      <c r="FT12" s="546"/>
      <c r="FU12" s="546"/>
      <c r="FV12" s="713"/>
      <c r="FW12" s="713"/>
      <c r="FX12" s="713"/>
      <c r="FY12" s="734"/>
      <c r="FZ12" s="546"/>
      <c r="GA12" s="546"/>
      <c r="GB12" s="733"/>
      <c r="GC12" s="546"/>
      <c r="GD12" s="546"/>
      <c r="GE12" s="546"/>
      <c r="GF12" s="713"/>
      <c r="GG12" s="713"/>
      <c r="GH12" s="713"/>
      <c r="GI12" s="734"/>
      <c r="GJ12" s="546" t="s">
        <v>3341</v>
      </c>
      <c r="GK12" s="546" t="s">
        <v>2426</v>
      </c>
      <c r="GL12" s="546" t="s">
        <v>4634</v>
      </c>
      <c r="GM12" s="546" t="s">
        <v>34</v>
      </c>
      <c r="GN12" s="546" t="s">
        <v>3092</v>
      </c>
      <c r="GO12" s="546" t="s">
        <v>2278</v>
      </c>
      <c r="GP12" s="713">
        <v>420.0</v>
      </c>
      <c r="GQ12" s="713" t="s">
        <v>3355</v>
      </c>
      <c r="GR12" s="713"/>
      <c r="GS12" s="734" t="s">
        <v>3363</v>
      </c>
      <c r="GT12" s="546"/>
      <c r="GU12" s="546"/>
      <c r="GV12" s="733"/>
      <c r="GW12" s="546"/>
      <c r="GX12" s="546"/>
      <c r="GY12" s="546"/>
      <c r="GZ12" s="713"/>
      <c r="HA12" s="713"/>
      <c r="HB12" s="713"/>
      <c r="HC12" s="734"/>
      <c r="HD12" s="661" t="s">
        <v>3341</v>
      </c>
      <c r="HE12" s="661" t="s">
        <v>2426</v>
      </c>
      <c r="HF12" s="661" t="s">
        <v>1304</v>
      </c>
      <c r="HG12" s="661" t="s">
        <v>34</v>
      </c>
      <c r="HH12" s="661" t="s">
        <v>3109</v>
      </c>
      <c r="HI12" s="661" t="s">
        <v>2792</v>
      </c>
      <c r="HJ12" s="709">
        <v>350.0</v>
      </c>
      <c r="HK12" s="713" t="s">
        <v>3114</v>
      </c>
      <c r="HL12" s="713" t="s">
        <v>4635</v>
      </c>
      <c r="HM12" s="734" t="s">
        <v>3363</v>
      </c>
      <c r="HN12" s="546" t="s">
        <v>3341</v>
      </c>
      <c r="HO12" s="546" t="s">
        <v>3062</v>
      </c>
      <c r="HP12" s="733" t="s">
        <v>2830</v>
      </c>
      <c r="HQ12" s="546" t="s">
        <v>70</v>
      </c>
      <c r="HR12" s="661" t="s">
        <v>3092</v>
      </c>
      <c r="HS12" s="661" t="s">
        <v>2735</v>
      </c>
      <c r="HT12" s="713">
        <v>0.0</v>
      </c>
      <c r="HU12" s="713" t="s">
        <v>3114</v>
      </c>
      <c r="HV12" s="713"/>
      <c r="HW12" s="734" t="s">
        <v>3681</v>
      </c>
      <c r="HX12" s="965"/>
      <c r="HY12" s="965"/>
      <c r="HZ12" s="965"/>
      <c r="IA12" s="965"/>
      <c r="IB12" s="965"/>
      <c r="IC12" s="965"/>
      <c r="ID12" s="965"/>
      <c r="IE12" s="966"/>
      <c r="IF12" s="713"/>
      <c r="IG12" s="734"/>
      <c r="IH12" s="546"/>
      <c r="II12" s="546"/>
      <c r="IJ12" s="733"/>
      <c r="IK12" s="546"/>
      <c r="IL12" s="546"/>
      <c r="IM12" s="546"/>
      <c r="IN12" s="713"/>
      <c r="IO12" s="713"/>
      <c r="IP12" s="713"/>
      <c r="IQ12" s="734"/>
      <c r="IR12" s="688" t="s">
        <v>3341</v>
      </c>
      <c r="IS12" s="688" t="s">
        <v>2426</v>
      </c>
      <c r="IT12" s="688" t="s">
        <v>891</v>
      </c>
      <c r="IU12" s="688" t="s">
        <v>34</v>
      </c>
      <c r="IV12" s="688" t="s">
        <v>2112</v>
      </c>
      <c r="IW12" s="688" t="s">
        <v>2278</v>
      </c>
      <c r="IX12" s="713">
        <v>400.0</v>
      </c>
      <c r="IY12" s="713" t="s">
        <v>3355</v>
      </c>
      <c r="IZ12" s="713"/>
      <c r="JA12" s="734" t="s">
        <v>3363</v>
      </c>
      <c r="JB12" s="661" t="s">
        <v>3341</v>
      </c>
      <c r="JC12" s="661" t="s">
        <v>2426</v>
      </c>
      <c r="JD12" s="661" t="s">
        <v>2789</v>
      </c>
      <c r="JE12" s="661" t="s">
        <v>34</v>
      </c>
      <c r="JF12" s="661" t="s">
        <v>3092</v>
      </c>
      <c r="JG12" s="661" t="s">
        <v>2278</v>
      </c>
      <c r="JH12" s="709">
        <v>420.0</v>
      </c>
      <c r="JI12" s="713" t="s">
        <v>3355</v>
      </c>
      <c r="JJ12" s="713"/>
      <c r="JK12" s="734" t="s">
        <v>3363</v>
      </c>
      <c r="JL12" s="546"/>
      <c r="JM12" s="546"/>
      <c r="JN12" s="733"/>
      <c r="JO12" s="546"/>
      <c r="JP12" s="546"/>
      <c r="JQ12" s="546"/>
      <c r="JR12" s="713"/>
      <c r="JS12" s="713"/>
      <c r="JT12" s="713"/>
      <c r="JU12" s="734"/>
      <c r="JV12" s="546"/>
      <c r="JW12" s="546"/>
      <c r="JX12" s="733"/>
      <c r="JY12" s="546"/>
      <c r="JZ12" s="546"/>
      <c r="KA12" s="546"/>
      <c r="KB12" s="713"/>
      <c r="KC12" s="713"/>
      <c r="KD12" s="713"/>
      <c r="KE12" s="734"/>
      <c r="KF12" s="546" t="s">
        <v>3341</v>
      </c>
      <c r="KG12" s="661" t="s">
        <v>3062</v>
      </c>
      <c r="KH12" s="661" t="s">
        <v>2750</v>
      </c>
      <c r="KI12" s="661" t="s">
        <v>70</v>
      </c>
      <c r="KJ12" s="661" t="s">
        <v>3092</v>
      </c>
      <c r="KK12" s="661" t="s">
        <v>2735</v>
      </c>
      <c r="KL12" s="709">
        <v>0.0</v>
      </c>
      <c r="KM12" s="709" t="s">
        <v>3114</v>
      </c>
      <c r="KN12" s="713"/>
      <c r="KO12" s="734" t="s">
        <v>3363</v>
      </c>
      <c r="KP12" s="661" t="s">
        <v>3341</v>
      </c>
      <c r="KQ12" s="661" t="s">
        <v>2426</v>
      </c>
      <c r="KR12" s="661" t="s">
        <v>2552</v>
      </c>
      <c r="KS12" s="661" t="s">
        <v>34</v>
      </c>
      <c r="KT12" s="661" t="s">
        <v>3097</v>
      </c>
      <c r="KU12" s="661" t="s">
        <v>2713</v>
      </c>
      <c r="KV12" s="709">
        <v>400.0</v>
      </c>
      <c r="KW12" s="713" t="s">
        <v>3355</v>
      </c>
      <c r="KX12" s="713"/>
      <c r="KY12" s="734" t="s">
        <v>3363</v>
      </c>
      <c r="KZ12" s="320"/>
      <c r="LA12" s="320"/>
      <c r="LB12" s="320"/>
      <c r="LC12" s="320"/>
      <c r="LD12" s="320"/>
      <c r="LE12" s="320"/>
      <c r="LF12" s="320"/>
    </row>
    <row r="13" ht="15.75" customHeight="1">
      <c r="A13" s="715">
        <v>0.4583333333333333</v>
      </c>
      <c r="B13" s="669"/>
      <c r="C13" s="669"/>
      <c r="D13" s="669"/>
      <c r="E13" s="669"/>
      <c r="F13" s="669"/>
      <c r="G13" s="669"/>
      <c r="H13" s="700"/>
      <c r="I13" s="700"/>
      <c r="J13" s="700"/>
      <c r="K13" s="716"/>
      <c r="L13" s="669"/>
      <c r="M13" s="669"/>
      <c r="N13" s="669"/>
      <c r="O13" s="669"/>
      <c r="P13" s="669"/>
      <c r="Q13" s="669"/>
      <c r="R13" s="700"/>
      <c r="S13" s="700"/>
      <c r="T13" s="700"/>
      <c r="U13" s="716"/>
      <c r="AC13" s="700"/>
      <c r="AD13" s="700"/>
      <c r="AE13" s="716"/>
      <c r="AF13" s="669"/>
      <c r="AG13" s="669"/>
      <c r="AH13" s="669"/>
      <c r="AI13" s="669"/>
      <c r="AJ13" s="669"/>
      <c r="AK13" s="669"/>
      <c r="AL13" s="700"/>
      <c r="AM13" s="700"/>
      <c r="AN13" s="700"/>
      <c r="AO13" s="716"/>
      <c r="AP13" s="669"/>
      <c r="AQ13" s="669"/>
      <c r="AR13" s="669"/>
      <c r="AS13" s="669"/>
      <c r="AT13" s="669"/>
      <c r="AU13" s="669"/>
      <c r="AV13" s="700"/>
      <c r="AW13" s="700"/>
      <c r="AX13" s="700"/>
      <c r="AY13" s="716"/>
      <c r="AZ13" s="669"/>
      <c r="BA13" s="669"/>
      <c r="BB13" s="669"/>
      <c r="BC13" s="669"/>
      <c r="BD13" s="669"/>
      <c r="BE13" s="669"/>
      <c r="BF13" s="700"/>
      <c r="BG13" s="700"/>
      <c r="BH13" s="700"/>
      <c r="BI13" s="716"/>
      <c r="BJ13" s="669"/>
      <c r="BK13" s="669"/>
      <c r="BL13" s="669"/>
      <c r="BM13" s="669"/>
      <c r="BN13" s="669"/>
      <c r="BO13" s="669"/>
      <c r="BP13" s="700"/>
      <c r="BQ13" s="700"/>
      <c r="BR13" s="700"/>
      <c r="BS13" s="716"/>
      <c r="BT13" s="669"/>
      <c r="BU13" s="669"/>
      <c r="BV13" s="669"/>
      <c r="BW13" s="669"/>
      <c r="BX13" s="669"/>
      <c r="BY13" s="669"/>
      <c r="BZ13" s="700"/>
      <c r="CA13" s="700"/>
      <c r="CB13" s="700"/>
      <c r="CC13" s="716"/>
      <c r="CD13" s="669"/>
      <c r="CE13" s="669"/>
      <c r="CF13" s="669"/>
      <c r="CG13" s="669"/>
      <c r="CH13" s="669"/>
      <c r="CI13" s="669"/>
      <c r="CJ13" s="700"/>
      <c r="CK13" s="700"/>
      <c r="CL13" s="700"/>
      <c r="CM13" s="716"/>
      <c r="CN13" s="669"/>
      <c r="CO13" s="669"/>
      <c r="CP13" s="669"/>
      <c r="CQ13" s="669"/>
      <c r="CR13" s="669"/>
      <c r="CS13" s="669"/>
      <c r="CT13" s="700"/>
      <c r="CU13" s="700"/>
      <c r="CV13" s="700"/>
      <c r="CW13" s="716"/>
      <c r="CX13" s="669"/>
      <c r="CY13" s="669"/>
      <c r="CZ13" s="669"/>
      <c r="DA13" s="669"/>
      <c r="DB13" s="669"/>
      <c r="DC13" s="669"/>
      <c r="DD13" s="700"/>
      <c r="DE13" s="700"/>
      <c r="DF13" s="700"/>
      <c r="DG13" s="716"/>
      <c r="DH13" s="669"/>
      <c r="DI13" s="669"/>
      <c r="DJ13" s="669"/>
      <c r="DK13" s="669"/>
      <c r="DL13" s="669"/>
      <c r="DM13" s="669"/>
      <c r="DN13" s="700"/>
      <c r="DO13" s="700"/>
      <c r="DP13" s="700"/>
      <c r="DQ13" s="716"/>
      <c r="DR13" s="669"/>
      <c r="DS13" s="669"/>
      <c r="DT13" s="669"/>
      <c r="DU13" s="669"/>
      <c r="DV13" s="669"/>
      <c r="DW13" s="669"/>
      <c r="DX13" s="700"/>
      <c r="DY13" s="700"/>
      <c r="DZ13" s="700"/>
      <c r="EA13" s="716"/>
      <c r="EB13" s="669"/>
      <c r="EC13" s="669"/>
      <c r="ED13" s="669"/>
      <c r="EE13" s="669"/>
      <c r="EF13" s="669"/>
      <c r="EG13" s="669"/>
      <c r="EH13" s="700"/>
      <c r="EI13" s="700"/>
      <c r="EJ13" s="700"/>
      <c r="EK13" s="716"/>
      <c r="EL13" s="669" t="s">
        <v>3341</v>
      </c>
      <c r="EM13" s="669" t="s">
        <v>2426</v>
      </c>
      <c r="EN13" s="669" t="s">
        <v>2732</v>
      </c>
      <c r="EO13" s="669" t="s">
        <v>3102</v>
      </c>
      <c r="EP13" s="669" t="s">
        <v>2112</v>
      </c>
      <c r="EQ13" s="669" t="s">
        <v>2278</v>
      </c>
      <c r="ER13" s="700">
        <v>1850.0</v>
      </c>
      <c r="ES13" s="700" t="s">
        <v>4427</v>
      </c>
      <c r="ET13" s="700"/>
      <c r="EU13" s="716" t="s">
        <v>3363</v>
      </c>
      <c r="EV13" s="669"/>
      <c r="EW13" s="669"/>
      <c r="EX13" s="669"/>
      <c r="EY13" s="669"/>
      <c r="EZ13" s="669"/>
      <c r="FA13" s="669"/>
      <c r="FB13" s="700"/>
      <c r="FC13" s="700"/>
      <c r="FD13" s="700"/>
      <c r="FE13" s="716"/>
      <c r="FP13" s="669"/>
      <c r="FQ13" s="669"/>
      <c r="FR13" s="669"/>
      <c r="FS13" s="669"/>
      <c r="FT13" s="669"/>
      <c r="FU13" s="669"/>
      <c r="FV13" s="700"/>
      <c r="FW13" s="700"/>
      <c r="FX13" s="700"/>
      <c r="FY13" s="716"/>
      <c r="FZ13" s="669"/>
      <c r="GA13" s="669"/>
      <c r="GB13" s="669"/>
      <c r="GC13" s="669"/>
      <c r="GD13" s="669"/>
      <c r="GE13" s="669"/>
      <c r="GF13" s="700"/>
      <c r="GG13" s="700"/>
      <c r="GH13" s="700"/>
      <c r="GI13" s="716"/>
      <c r="GJ13" s="669"/>
      <c r="GK13" s="669"/>
      <c r="GL13" s="669"/>
      <c r="GM13" s="669"/>
      <c r="GN13" s="669"/>
      <c r="GO13" s="669"/>
      <c r="GP13" s="700"/>
      <c r="GQ13" s="700"/>
      <c r="GR13" s="700"/>
      <c r="GS13" s="716"/>
      <c r="GT13" s="669"/>
      <c r="GU13" s="669"/>
      <c r="GV13" s="669"/>
      <c r="GW13" s="669"/>
      <c r="GX13" s="669"/>
      <c r="GY13" s="669"/>
      <c r="GZ13" s="700"/>
      <c r="HA13" s="700"/>
      <c r="HB13" s="700"/>
      <c r="HC13" s="716"/>
      <c r="HD13" s="669"/>
      <c r="HE13" s="669"/>
      <c r="HF13" s="669"/>
      <c r="HG13" s="669"/>
      <c r="HH13" s="669"/>
      <c r="HI13" s="669"/>
      <c r="HJ13" s="700"/>
      <c r="HK13" s="700"/>
      <c r="HL13" s="700"/>
      <c r="HM13" s="716"/>
      <c r="HN13" s="669"/>
      <c r="HO13" s="669"/>
      <c r="HP13" s="669"/>
      <c r="HQ13" s="669"/>
      <c r="HR13" s="669"/>
      <c r="HS13" s="669"/>
      <c r="HT13" s="700"/>
      <c r="HU13" s="700"/>
      <c r="HV13" s="700"/>
      <c r="HW13" s="716"/>
      <c r="HX13" s="669" t="s">
        <v>3341</v>
      </c>
      <c r="HY13" s="669" t="s">
        <v>2426</v>
      </c>
      <c r="HZ13" s="669" t="s">
        <v>2806</v>
      </c>
      <c r="IA13" s="669" t="s">
        <v>34</v>
      </c>
      <c r="IB13" s="669" t="s">
        <v>3104</v>
      </c>
      <c r="IC13" s="669" t="s">
        <v>2713</v>
      </c>
      <c r="ID13" s="700">
        <v>250.0</v>
      </c>
      <c r="IE13" s="700" t="s">
        <v>3355</v>
      </c>
      <c r="IF13" s="700"/>
      <c r="IG13" s="716" t="s">
        <v>3363</v>
      </c>
      <c r="IH13" s="669"/>
      <c r="II13" s="669"/>
      <c r="IJ13" s="669"/>
      <c r="IK13" s="669"/>
      <c r="IL13" s="669"/>
      <c r="IM13" s="669"/>
      <c r="IN13" s="700"/>
      <c r="IO13" s="700"/>
      <c r="IP13" s="700"/>
      <c r="IQ13" s="716"/>
      <c r="IR13" s="367"/>
      <c r="IS13" s="367"/>
      <c r="IT13" s="367"/>
      <c r="IU13" s="367"/>
      <c r="IV13" s="367"/>
      <c r="IW13" s="367"/>
      <c r="IX13" s="967"/>
      <c r="IY13" s="700"/>
      <c r="IZ13" s="700"/>
      <c r="JA13" s="716"/>
      <c r="JB13" s="669"/>
      <c r="JC13" s="669"/>
      <c r="JD13" s="669"/>
      <c r="JE13" s="669"/>
      <c r="JF13" s="669"/>
      <c r="JG13" s="669"/>
      <c r="JH13" s="700"/>
      <c r="JI13" s="700"/>
      <c r="JJ13" s="700"/>
      <c r="JK13" s="716"/>
      <c r="JL13" s="669"/>
      <c r="JM13" s="669"/>
      <c r="JN13" s="669"/>
      <c r="JO13" s="669"/>
      <c r="JP13" s="669"/>
      <c r="JQ13" s="669"/>
      <c r="JR13" s="700"/>
      <c r="JS13" s="700"/>
      <c r="JT13" s="700"/>
      <c r="JU13" s="716"/>
      <c r="JV13" s="669"/>
      <c r="JW13" s="669"/>
      <c r="JX13" s="669"/>
      <c r="JY13" s="669"/>
      <c r="JZ13" s="669"/>
      <c r="KA13" s="669"/>
      <c r="KB13" s="700"/>
      <c r="KC13" s="700"/>
      <c r="KD13" s="700"/>
      <c r="KE13" s="716"/>
      <c r="KF13" s="669"/>
      <c r="KG13" s="669"/>
      <c r="KH13" s="669"/>
      <c r="KI13" s="669"/>
      <c r="KJ13" s="669"/>
      <c r="KK13" s="669"/>
      <c r="KL13" s="700"/>
      <c r="KM13" s="700"/>
      <c r="KN13" s="700"/>
      <c r="KO13" s="716"/>
      <c r="KP13" s="669" t="s">
        <v>3341</v>
      </c>
      <c r="KQ13" s="669" t="s">
        <v>2426</v>
      </c>
      <c r="KR13" s="669" t="s">
        <v>2807</v>
      </c>
      <c r="KS13" s="669" t="s">
        <v>34</v>
      </c>
      <c r="KT13" s="669" t="s">
        <v>3104</v>
      </c>
      <c r="KU13" s="669" t="s">
        <v>2713</v>
      </c>
      <c r="KV13" s="700">
        <v>250.0</v>
      </c>
      <c r="KW13" s="700"/>
      <c r="KX13" s="700"/>
      <c r="KY13" s="716" t="s">
        <v>3681</v>
      </c>
      <c r="KZ13" s="341"/>
      <c r="LA13" s="341"/>
      <c r="LB13" s="341"/>
      <c r="LC13" s="341"/>
      <c r="LD13" s="341"/>
      <c r="LE13" s="341"/>
      <c r="LF13" s="341"/>
    </row>
    <row r="14" ht="15.75" customHeight="1">
      <c r="A14" s="708">
        <v>0.4583333333333333</v>
      </c>
      <c r="B14" s="661"/>
      <c r="C14" s="661"/>
      <c r="D14" s="661"/>
      <c r="E14" s="661"/>
      <c r="F14" s="661"/>
      <c r="G14" s="661"/>
      <c r="H14" s="709"/>
      <c r="I14" s="709"/>
      <c r="J14" s="709"/>
      <c r="K14" s="710"/>
      <c r="L14" s="661"/>
      <c r="M14" s="661"/>
      <c r="N14" s="661"/>
      <c r="O14" s="661"/>
      <c r="P14" s="661"/>
      <c r="Q14" s="661"/>
      <c r="R14" s="709"/>
      <c r="S14" s="709"/>
      <c r="T14" s="709"/>
      <c r="U14" s="710"/>
      <c r="V14" s="661" t="s">
        <v>3341</v>
      </c>
      <c r="W14" s="661" t="s">
        <v>2426</v>
      </c>
      <c r="X14" s="661" t="s">
        <v>2552</v>
      </c>
      <c r="Y14" s="661" t="s">
        <v>34</v>
      </c>
      <c r="Z14" s="661" t="s">
        <v>3097</v>
      </c>
      <c r="AA14" s="661" t="s">
        <v>2713</v>
      </c>
      <c r="AB14" s="709">
        <v>400.0</v>
      </c>
      <c r="AC14" s="709" t="s">
        <v>3355</v>
      </c>
      <c r="AD14" s="709"/>
      <c r="AE14" s="710" t="s">
        <v>3363</v>
      </c>
      <c r="AF14" s="661"/>
      <c r="AG14" s="661"/>
      <c r="AH14" s="661"/>
      <c r="AI14" s="661"/>
      <c r="AJ14" s="661"/>
      <c r="AK14" s="661"/>
      <c r="AL14" s="709"/>
      <c r="AM14" s="709"/>
      <c r="AN14" s="709"/>
      <c r="AO14" s="710"/>
      <c r="AP14" s="661"/>
      <c r="AQ14" s="661"/>
      <c r="AR14" s="661"/>
      <c r="AS14" s="661"/>
      <c r="AT14" s="661"/>
      <c r="AU14" s="661"/>
      <c r="AV14" s="709"/>
      <c r="AW14" s="709"/>
      <c r="AX14" s="709"/>
      <c r="AY14" s="710"/>
      <c r="AZ14" s="661"/>
      <c r="BA14" s="661"/>
      <c r="BB14" s="661"/>
      <c r="BC14" s="661"/>
      <c r="BD14" s="661"/>
      <c r="BE14" s="661"/>
      <c r="BF14" s="709"/>
      <c r="BG14" s="709"/>
      <c r="BH14" s="709"/>
      <c r="BI14" s="710"/>
      <c r="BJ14" s="661"/>
      <c r="BK14" s="661"/>
      <c r="BL14" s="661"/>
      <c r="BM14" s="661"/>
      <c r="BN14" s="661"/>
      <c r="BO14" s="661"/>
      <c r="BP14" s="709"/>
      <c r="BQ14" s="709"/>
      <c r="BR14" s="709"/>
      <c r="BS14" s="710"/>
      <c r="BT14" s="661"/>
      <c r="BU14" s="661"/>
      <c r="BV14" s="661"/>
      <c r="BW14" s="661"/>
      <c r="BX14" s="661"/>
      <c r="BY14" s="661"/>
      <c r="BZ14" s="709"/>
      <c r="CA14" s="709"/>
      <c r="CB14" s="709"/>
      <c r="CC14" s="710"/>
      <c r="CD14" s="661"/>
      <c r="CE14" s="661"/>
      <c r="CF14" s="661"/>
      <c r="CG14" s="661"/>
      <c r="CH14" s="661"/>
      <c r="CI14" s="661"/>
      <c r="CJ14" s="709"/>
      <c r="CK14" s="709"/>
      <c r="CL14" s="709"/>
      <c r="CM14" s="710"/>
      <c r="CN14" s="661"/>
      <c r="CO14" s="661"/>
      <c r="CP14" s="661"/>
      <c r="CQ14" s="661"/>
      <c r="CR14" s="661"/>
      <c r="CS14" s="661"/>
      <c r="CT14" s="709"/>
      <c r="CU14" s="709"/>
      <c r="CV14" s="709"/>
      <c r="CW14" s="710"/>
      <c r="CX14" s="661"/>
      <c r="CY14" s="661"/>
      <c r="CZ14" s="661"/>
      <c r="DA14" s="661"/>
      <c r="DB14" s="661"/>
      <c r="DC14" s="661"/>
      <c r="DD14" s="709"/>
      <c r="DE14" s="709"/>
      <c r="DF14" s="709"/>
      <c r="DG14" s="710"/>
      <c r="DH14" s="661"/>
      <c r="DI14" s="661"/>
      <c r="DJ14" s="661"/>
      <c r="DK14" s="661"/>
      <c r="DL14" s="661"/>
      <c r="DM14" s="661"/>
      <c r="DN14" s="709"/>
      <c r="DO14" s="709"/>
      <c r="DP14" s="709"/>
      <c r="DQ14" s="710"/>
      <c r="DR14" s="661"/>
      <c r="DS14" s="661"/>
      <c r="DT14" s="661"/>
      <c r="DU14" s="661"/>
      <c r="DV14" s="661"/>
      <c r="DW14" s="661"/>
      <c r="DX14" s="709"/>
      <c r="DY14" s="709"/>
      <c r="DZ14" s="709"/>
      <c r="EA14" s="710"/>
      <c r="EB14" s="661"/>
      <c r="EC14" s="661"/>
      <c r="ED14" s="661"/>
      <c r="EE14" s="661"/>
      <c r="EF14" s="661"/>
      <c r="EG14" s="661"/>
      <c r="EH14" s="709"/>
      <c r="EI14" s="709"/>
      <c r="EJ14" s="709"/>
      <c r="EK14" s="710"/>
      <c r="EL14" s="661"/>
      <c r="EM14" s="661"/>
      <c r="EN14" s="661"/>
      <c r="EO14" s="661"/>
      <c r="EP14" s="661"/>
      <c r="EQ14" s="661"/>
      <c r="ER14" s="709"/>
      <c r="ES14" s="709"/>
      <c r="ET14" s="709"/>
      <c r="EU14" s="710"/>
      <c r="EV14" s="661"/>
      <c r="EW14" s="661"/>
      <c r="EX14" s="661"/>
      <c r="EY14" s="661"/>
      <c r="EZ14" s="661"/>
      <c r="FA14" s="661"/>
      <c r="FB14" s="709"/>
      <c r="FC14" s="709"/>
      <c r="FD14" s="709"/>
      <c r="FE14" s="710"/>
      <c r="FF14" s="661" t="s">
        <v>3368</v>
      </c>
      <c r="FG14" s="661" t="s">
        <v>2426</v>
      </c>
      <c r="FH14" s="661" t="s">
        <v>2806</v>
      </c>
      <c r="FI14" s="661" t="s">
        <v>34</v>
      </c>
      <c r="FJ14" s="661" t="s">
        <v>3104</v>
      </c>
      <c r="FK14" s="661" t="s">
        <v>2713</v>
      </c>
      <c r="FL14" s="709">
        <v>250.0</v>
      </c>
      <c r="FM14" s="709" t="s">
        <v>3355</v>
      </c>
      <c r="FN14" s="709"/>
      <c r="FO14" s="710" t="s">
        <v>3363</v>
      </c>
      <c r="FP14" s="661"/>
      <c r="FQ14" s="661"/>
      <c r="FR14" s="661"/>
      <c r="FS14" s="661"/>
      <c r="FT14" s="661"/>
      <c r="FU14" s="661"/>
      <c r="FV14" s="709"/>
      <c r="FW14" s="709"/>
      <c r="FX14" s="709"/>
      <c r="FY14" s="710"/>
      <c r="FZ14" s="661"/>
      <c r="GA14" s="661"/>
      <c r="GB14" s="661"/>
      <c r="GC14" s="661"/>
      <c r="GD14" s="661"/>
      <c r="GE14" s="661"/>
      <c r="GF14" s="709"/>
      <c r="GG14" s="709"/>
      <c r="GH14" s="709"/>
      <c r="GI14" s="710"/>
      <c r="GJ14" s="661"/>
      <c r="GK14" s="661"/>
      <c r="GL14" s="661"/>
      <c r="GM14" s="661"/>
      <c r="GN14" s="661"/>
      <c r="GO14" s="661"/>
      <c r="GP14" s="709"/>
      <c r="GQ14" s="709"/>
      <c r="GR14" s="709"/>
      <c r="GS14" s="710"/>
      <c r="GT14" s="661"/>
      <c r="GU14" s="661"/>
      <c r="GV14" s="661"/>
      <c r="GW14" s="661"/>
      <c r="GX14" s="661"/>
      <c r="GY14" s="661"/>
      <c r="GZ14" s="709"/>
      <c r="HA14" s="709"/>
      <c r="HB14" s="709"/>
      <c r="HC14" s="710"/>
      <c r="HD14" s="661"/>
      <c r="HE14" s="661"/>
      <c r="HF14" s="661"/>
      <c r="HG14" s="661"/>
      <c r="HH14" s="661"/>
      <c r="HI14" s="661"/>
      <c r="HJ14" s="709"/>
      <c r="HK14" s="709"/>
      <c r="HL14" s="709"/>
      <c r="HM14" s="710"/>
      <c r="HN14" s="661"/>
      <c r="HO14" s="661"/>
      <c r="HP14" s="661"/>
      <c r="HQ14" s="661"/>
      <c r="HR14" s="661"/>
      <c r="HS14" s="661"/>
      <c r="HT14" s="709"/>
      <c r="HU14" s="709"/>
      <c r="HV14" s="709"/>
      <c r="HW14" s="710"/>
      <c r="HX14" s="661"/>
      <c r="HY14" s="661"/>
      <c r="HZ14" s="661"/>
      <c r="IA14" s="661"/>
      <c r="IB14" s="661"/>
      <c r="IC14" s="661"/>
      <c r="ID14" s="709"/>
      <c r="IE14" s="709"/>
      <c r="IF14" s="709"/>
      <c r="IG14" s="710"/>
      <c r="IH14" s="661"/>
      <c r="II14" s="661"/>
      <c r="IJ14" s="661"/>
      <c r="IK14" s="661"/>
      <c r="IL14" s="661"/>
      <c r="IM14" s="661"/>
      <c r="IN14" s="709"/>
      <c r="IO14" s="709"/>
      <c r="IP14" s="709"/>
      <c r="IQ14" s="710"/>
      <c r="IR14" s="661"/>
      <c r="IS14" s="661"/>
      <c r="IT14" s="661"/>
      <c r="IU14" s="661"/>
      <c r="IV14" s="661"/>
      <c r="IW14" s="661"/>
      <c r="IX14" s="709"/>
      <c r="IY14" s="709"/>
      <c r="IZ14" s="709"/>
      <c r="JA14" s="710"/>
      <c r="JB14" s="661"/>
      <c r="JC14" s="661"/>
      <c r="JD14" s="661"/>
      <c r="JE14" s="661"/>
      <c r="JF14" s="661"/>
      <c r="JG14" s="661"/>
      <c r="JH14" s="709"/>
      <c r="JI14" s="709"/>
      <c r="JJ14" s="709"/>
      <c r="JK14" s="710"/>
      <c r="JL14" s="661"/>
      <c r="JM14" s="661"/>
      <c r="JN14" s="661"/>
      <c r="JO14" s="661"/>
      <c r="JP14" s="661"/>
      <c r="JQ14" s="661"/>
      <c r="JR14" s="709"/>
      <c r="JS14" s="709"/>
      <c r="JT14" s="709"/>
      <c r="JU14" s="710"/>
      <c r="JV14" s="661"/>
      <c r="JW14" s="661"/>
      <c r="JX14" s="661"/>
      <c r="JY14" s="661"/>
      <c r="JZ14" s="661"/>
      <c r="KA14" s="661"/>
      <c r="KB14" s="709"/>
      <c r="KC14" s="709"/>
      <c r="KD14" s="709"/>
      <c r="KE14" s="710"/>
      <c r="KF14" s="661"/>
      <c r="KG14" s="661"/>
      <c r="KH14" s="661"/>
      <c r="KI14" s="661"/>
      <c r="KJ14" s="661"/>
      <c r="KK14" s="661"/>
      <c r="KL14" s="709"/>
      <c r="KM14" s="709"/>
      <c r="KN14" s="709"/>
      <c r="KO14" s="710"/>
      <c r="KP14" s="661" t="s">
        <v>3341</v>
      </c>
      <c r="KQ14" s="661" t="s">
        <v>2426</v>
      </c>
      <c r="KR14" s="661" t="s">
        <v>3173</v>
      </c>
      <c r="KS14" s="661"/>
      <c r="KT14" s="661" t="s">
        <v>3096</v>
      </c>
      <c r="KU14" s="661" t="s">
        <v>2278</v>
      </c>
      <c r="KV14" s="709">
        <v>125.0</v>
      </c>
      <c r="KW14" s="709"/>
      <c r="KX14" s="709"/>
      <c r="KY14" s="710" t="s">
        <v>3363</v>
      </c>
      <c r="KZ14" s="320"/>
      <c r="LA14" s="320"/>
      <c r="LB14" s="320"/>
      <c r="LC14" s="320"/>
      <c r="LD14" s="320"/>
      <c r="LE14" s="320"/>
      <c r="LF14" s="320"/>
    </row>
    <row r="15" ht="15.75" customHeight="1">
      <c r="A15" s="715">
        <v>0.4583333333333333</v>
      </c>
      <c r="B15" s="669"/>
      <c r="C15" s="669"/>
      <c r="D15" s="669"/>
      <c r="E15" s="669"/>
      <c r="F15" s="669"/>
      <c r="G15" s="669"/>
      <c r="H15" s="700"/>
      <c r="I15" s="700"/>
      <c r="J15" s="700"/>
      <c r="K15" s="716"/>
      <c r="L15" s="669"/>
      <c r="M15" s="669"/>
      <c r="N15" s="669"/>
      <c r="O15" s="669"/>
      <c r="P15" s="669"/>
      <c r="Q15" s="669"/>
      <c r="R15" s="700"/>
      <c r="S15" s="700"/>
      <c r="T15" s="700"/>
      <c r="U15" s="716"/>
      <c r="V15" s="669" t="s">
        <v>3368</v>
      </c>
      <c r="W15" s="669" t="s">
        <v>2426</v>
      </c>
      <c r="X15" s="669" t="s">
        <v>2760</v>
      </c>
      <c r="Y15" s="669" t="s">
        <v>70</v>
      </c>
      <c r="Z15" s="669" t="s">
        <v>3096</v>
      </c>
      <c r="AA15" s="669" t="s">
        <v>2278</v>
      </c>
      <c r="AB15" s="700">
        <v>480.0</v>
      </c>
      <c r="AC15" s="700" t="s">
        <v>3355</v>
      </c>
      <c r="AD15" s="700"/>
      <c r="AE15" s="716" t="s">
        <v>3363</v>
      </c>
      <c r="AF15" s="669"/>
      <c r="AG15" s="669"/>
      <c r="AH15" s="669"/>
      <c r="AI15" s="669"/>
      <c r="AJ15" s="669"/>
      <c r="AK15" s="669"/>
      <c r="AL15" s="700"/>
      <c r="AM15" s="700"/>
      <c r="AN15" s="700"/>
      <c r="AO15" s="716"/>
      <c r="AP15" s="669"/>
      <c r="AQ15" s="669"/>
      <c r="AR15" s="669"/>
      <c r="AS15" s="669"/>
      <c r="AT15" s="669"/>
      <c r="AU15" s="669"/>
      <c r="AV15" s="700"/>
      <c r="AW15" s="700"/>
      <c r="AX15" s="700"/>
      <c r="AY15" s="716"/>
      <c r="AZ15" s="669"/>
      <c r="BA15" s="669"/>
      <c r="BB15" s="669"/>
      <c r="BC15" s="669"/>
      <c r="BD15" s="669"/>
      <c r="BE15" s="669"/>
      <c r="BF15" s="700"/>
      <c r="BG15" s="700"/>
      <c r="BH15" s="700"/>
      <c r="BI15" s="716"/>
      <c r="BJ15" s="669"/>
      <c r="BK15" s="669"/>
      <c r="BL15" s="669"/>
      <c r="BM15" s="669"/>
      <c r="BN15" s="669"/>
      <c r="BO15" s="669"/>
      <c r="BP15" s="700"/>
      <c r="BQ15" s="700"/>
      <c r="BR15" s="700"/>
      <c r="BS15" s="716"/>
      <c r="BT15" s="669"/>
      <c r="BU15" s="669"/>
      <c r="BV15" s="669"/>
      <c r="BW15" s="669"/>
      <c r="BX15" s="669"/>
      <c r="BY15" s="669"/>
      <c r="BZ15" s="700"/>
      <c r="CA15" s="700"/>
      <c r="CB15" s="700"/>
      <c r="CC15" s="716"/>
      <c r="CD15" s="669"/>
      <c r="CE15" s="669"/>
      <c r="CF15" s="669"/>
      <c r="CG15" s="669"/>
      <c r="CH15" s="669"/>
      <c r="CI15" s="669"/>
      <c r="CJ15" s="700"/>
      <c r="CK15" s="700"/>
      <c r="CL15" s="700"/>
      <c r="CM15" s="716"/>
      <c r="CN15" s="669"/>
      <c r="CO15" s="669"/>
      <c r="CP15" s="669"/>
      <c r="CQ15" s="669"/>
      <c r="CR15" s="669"/>
      <c r="CS15" s="669"/>
      <c r="CT15" s="700"/>
      <c r="CU15" s="700"/>
      <c r="CV15" s="700"/>
      <c r="CW15" s="716"/>
      <c r="CX15" s="669"/>
      <c r="CY15" s="669"/>
      <c r="CZ15" s="669"/>
      <c r="DA15" s="669"/>
      <c r="DB15" s="669"/>
      <c r="DC15" s="669"/>
      <c r="DD15" s="700"/>
      <c r="DE15" s="700"/>
      <c r="DF15" s="700"/>
      <c r="DG15" s="716"/>
      <c r="DH15" s="669"/>
      <c r="DI15" s="669"/>
      <c r="DJ15" s="669"/>
      <c r="DK15" s="669"/>
      <c r="DL15" s="669"/>
      <c r="DM15" s="669"/>
      <c r="DN15" s="700"/>
      <c r="DO15" s="700"/>
      <c r="DP15" s="700"/>
      <c r="DQ15" s="716"/>
      <c r="DR15" s="669"/>
      <c r="DS15" s="669"/>
      <c r="DT15" s="669"/>
      <c r="DU15" s="669"/>
      <c r="DV15" s="669"/>
      <c r="DW15" s="669"/>
      <c r="DX15" s="700"/>
      <c r="DY15" s="700"/>
      <c r="DZ15" s="700"/>
      <c r="EA15" s="716"/>
      <c r="EB15" s="669"/>
      <c r="EC15" s="669"/>
      <c r="ED15" s="669"/>
      <c r="EE15" s="669"/>
      <c r="EF15" s="669"/>
      <c r="EG15" s="669"/>
      <c r="EH15" s="700"/>
      <c r="EI15" s="700"/>
      <c r="EJ15" s="700"/>
      <c r="EK15" s="716"/>
      <c r="EL15" s="669"/>
      <c r="EM15" s="669"/>
      <c r="EN15" s="669"/>
      <c r="EO15" s="669"/>
      <c r="EP15" s="669"/>
      <c r="EQ15" s="669"/>
      <c r="ER15" s="700"/>
      <c r="ES15" s="700"/>
      <c r="ET15" s="700"/>
      <c r="EU15" s="716"/>
      <c r="EV15" s="669"/>
      <c r="EW15" s="669"/>
      <c r="EX15" s="669"/>
      <c r="EY15" s="669"/>
      <c r="EZ15" s="669"/>
      <c r="FA15" s="669"/>
      <c r="FB15" s="700"/>
      <c r="FC15" s="700"/>
      <c r="FD15" s="700"/>
      <c r="FE15" s="716"/>
      <c r="FF15" s="669" t="s">
        <v>3341</v>
      </c>
      <c r="FG15" s="669" t="s">
        <v>2426</v>
      </c>
      <c r="FH15" s="669" t="s">
        <v>2760</v>
      </c>
      <c r="FI15" s="669" t="s">
        <v>70</v>
      </c>
      <c r="FJ15" s="669" t="s">
        <v>3112</v>
      </c>
      <c r="FK15" s="669" t="s">
        <v>2289</v>
      </c>
      <c r="FL15" s="700">
        <v>480.0</v>
      </c>
      <c r="FM15" s="700" t="s">
        <v>3355</v>
      </c>
      <c r="FN15" s="700"/>
      <c r="FO15" s="716" t="s">
        <v>3363</v>
      </c>
      <c r="FP15" s="669"/>
      <c r="FQ15" s="669"/>
      <c r="FR15" s="669"/>
      <c r="FS15" s="669"/>
      <c r="FT15" s="669"/>
      <c r="FU15" s="669"/>
      <c r="FV15" s="700"/>
      <c r="FW15" s="700"/>
      <c r="FX15" s="700"/>
      <c r="FY15" s="716"/>
      <c r="FZ15" s="669"/>
      <c r="GA15" s="669"/>
      <c r="GB15" s="669"/>
      <c r="GC15" s="669"/>
      <c r="GD15" s="669"/>
      <c r="GE15" s="669"/>
      <c r="GF15" s="700"/>
      <c r="GG15" s="700"/>
      <c r="GH15" s="700"/>
      <c r="GI15" s="716"/>
      <c r="GJ15" s="669"/>
      <c r="GK15" s="669"/>
      <c r="GL15" s="669"/>
      <c r="GM15" s="669"/>
      <c r="GN15" s="669"/>
      <c r="GO15" s="669"/>
      <c r="GP15" s="700"/>
      <c r="GQ15" s="700"/>
      <c r="GR15" s="700"/>
      <c r="GS15" s="716"/>
      <c r="GT15" s="669"/>
      <c r="GU15" s="669"/>
      <c r="GV15" s="669"/>
      <c r="GW15" s="669"/>
      <c r="GX15" s="669"/>
      <c r="GY15" s="669"/>
      <c r="GZ15" s="700"/>
      <c r="HA15" s="700"/>
      <c r="HB15" s="700"/>
      <c r="HC15" s="716"/>
      <c r="HD15" s="669"/>
      <c r="HE15" s="669"/>
      <c r="HF15" s="669"/>
      <c r="HG15" s="669"/>
      <c r="HH15" s="669"/>
      <c r="HI15" s="669"/>
      <c r="HJ15" s="700"/>
      <c r="HK15" s="700"/>
      <c r="HL15" s="700"/>
      <c r="HM15" s="716"/>
      <c r="HN15" s="669"/>
      <c r="HO15" s="669"/>
      <c r="HP15" s="669"/>
      <c r="HQ15" s="669"/>
      <c r="HR15" s="669"/>
      <c r="HS15" s="669"/>
      <c r="HT15" s="700"/>
      <c r="HU15" s="700"/>
      <c r="HV15" s="700"/>
      <c r="HW15" s="716"/>
      <c r="HX15" s="669" t="s">
        <v>3341</v>
      </c>
      <c r="HY15" s="669" t="s">
        <v>2426</v>
      </c>
      <c r="HZ15" s="669" t="s">
        <v>2763</v>
      </c>
      <c r="IA15" s="669" t="s">
        <v>34</v>
      </c>
      <c r="IB15" s="669" t="s">
        <v>3096</v>
      </c>
      <c r="IC15" s="669" t="s">
        <v>2278</v>
      </c>
      <c r="ID15" s="700">
        <v>420.0</v>
      </c>
      <c r="IE15" s="700"/>
      <c r="IF15" s="700"/>
      <c r="IG15" s="716" t="s">
        <v>3349</v>
      </c>
      <c r="IH15" s="669"/>
      <c r="II15" s="669"/>
      <c r="IJ15" s="669"/>
      <c r="IK15" s="669"/>
      <c r="IL15" s="669"/>
      <c r="IM15" s="669"/>
      <c r="IN15" s="700"/>
      <c r="IO15" s="700"/>
      <c r="IP15" s="700"/>
      <c r="IQ15" s="716"/>
      <c r="IR15" s="669"/>
      <c r="IS15" s="669"/>
      <c r="IT15" s="669"/>
      <c r="IU15" s="669"/>
      <c r="IV15" s="669"/>
      <c r="IW15" s="669"/>
      <c r="IX15" s="700"/>
      <c r="IY15" s="700"/>
      <c r="IZ15" s="700"/>
      <c r="JA15" s="716"/>
      <c r="JB15" s="669"/>
      <c r="JC15" s="669"/>
      <c r="JD15" s="669"/>
      <c r="JE15" s="669"/>
      <c r="JF15" s="669"/>
      <c r="JG15" s="669"/>
      <c r="JH15" s="700"/>
      <c r="JI15" s="700"/>
      <c r="JJ15" s="700"/>
      <c r="JK15" s="716"/>
      <c r="JL15" s="669"/>
      <c r="JM15" s="669"/>
      <c r="JN15" s="669"/>
      <c r="JO15" s="669"/>
      <c r="JP15" s="669"/>
      <c r="JQ15" s="669"/>
      <c r="JR15" s="700"/>
      <c r="JS15" s="700"/>
      <c r="JT15" s="700"/>
      <c r="JU15" s="716"/>
      <c r="JV15" s="669"/>
      <c r="JW15" s="669"/>
      <c r="JX15" s="669"/>
      <c r="JY15" s="669"/>
      <c r="JZ15" s="669"/>
      <c r="KA15" s="669"/>
      <c r="KB15" s="700"/>
      <c r="KC15" s="700"/>
      <c r="KD15" s="700"/>
      <c r="KE15" s="716"/>
      <c r="KF15" s="669"/>
      <c r="KG15" s="669"/>
      <c r="KH15" s="669"/>
      <c r="KI15" s="669"/>
      <c r="KJ15" s="669"/>
      <c r="KK15" s="669"/>
      <c r="KL15" s="700"/>
      <c r="KM15" s="700"/>
      <c r="KN15" s="700"/>
      <c r="KO15" s="716"/>
      <c r="KP15" s="669"/>
      <c r="KQ15" s="669"/>
      <c r="KR15" s="669"/>
      <c r="KS15" s="669"/>
      <c r="KT15" s="669"/>
      <c r="KU15" s="669"/>
      <c r="KV15" s="700"/>
      <c r="KW15" s="700"/>
      <c r="KX15" s="700"/>
      <c r="KY15" s="716"/>
      <c r="KZ15" s="341"/>
      <c r="LA15" s="341"/>
      <c r="LB15" s="341"/>
      <c r="LC15" s="341"/>
      <c r="LD15" s="341"/>
      <c r="LE15" s="341"/>
      <c r="LF15" s="341"/>
    </row>
    <row r="16" ht="15.75" customHeight="1">
      <c r="A16" s="717">
        <v>0.4583333333333333</v>
      </c>
      <c r="B16" s="661"/>
      <c r="C16" s="718"/>
      <c r="D16" s="718"/>
      <c r="E16" s="718"/>
      <c r="F16" s="718"/>
      <c r="G16" s="718"/>
      <c r="H16" s="719"/>
      <c r="I16" s="719"/>
      <c r="J16" s="719"/>
      <c r="K16" s="720"/>
      <c r="L16" s="661"/>
      <c r="M16" s="718"/>
      <c r="N16" s="718"/>
      <c r="O16" s="718"/>
      <c r="P16" s="718"/>
      <c r="Q16" s="718"/>
      <c r="R16" s="719"/>
      <c r="S16" s="719"/>
      <c r="T16" s="719"/>
      <c r="U16" s="720"/>
      <c r="V16" s="661"/>
      <c r="W16" s="718"/>
      <c r="X16" s="718"/>
      <c r="Y16" s="718"/>
      <c r="Z16" s="718"/>
      <c r="AA16" s="718"/>
      <c r="AB16" s="719"/>
      <c r="AC16" s="719"/>
      <c r="AD16" s="719"/>
      <c r="AE16" s="720"/>
      <c r="AF16" s="661"/>
      <c r="AG16" s="718"/>
      <c r="AH16" s="718"/>
      <c r="AI16" s="718"/>
      <c r="AJ16" s="718"/>
      <c r="AK16" s="718"/>
      <c r="AL16" s="719"/>
      <c r="AM16" s="719"/>
      <c r="AN16" s="719"/>
      <c r="AO16" s="720"/>
      <c r="AP16" s="661"/>
      <c r="AQ16" s="718"/>
      <c r="AR16" s="718"/>
      <c r="AS16" s="718"/>
      <c r="AT16" s="718"/>
      <c r="AU16" s="718"/>
      <c r="AV16" s="719"/>
      <c r="AW16" s="719"/>
      <c r="AX16" s="719"/>
      <c r="AY16" s="720"/>
      <c r="AZ16" s="661"/>
      <c r="BA16" s="718"/>
      <c r="BB16" s="718"/>
      <c r="BC16" s="718"/>
      <c r="BD16" s="718"/>
      <c r="BE16" s="718"/>
      <c r="BF16" s="719"/>
      <c r="BG16" s="719"/>
      <c r="BH16" s="719"/>
      <c r="BI16" s="720"/>
      <c r="BJ16" s="661"/>
      <c r="BK16" s="718"/>
      <c r="BL16" s="718"/>
      <c r="BM16" s="718"/>
      <c r="BN16" s="718"/>
      <c r="BO16" s="718"/>
      <c r="BP16" s="719"/>
      <c r="BQ16" s="719"/>
      <c r="BR16" s="719"/>
      <c r="BS16" s="720"/>
      <c r="BT16" s="661"/>
      <c r="BU16" s="718"/>
      <c r="BV16" s="718"/>
      <c r="BW16" s="718"/>
      <c r="BX16" s="718"/>
      <c r="BY16" s="718"/>
      <c r="BZ16" s="719"/>
      <c r="CA16" s="719"/>
      <c r="CB16" s="719"/>
      <c r="CC16" s="720"/>
      <c r="CD16" s="661"/>
      <c r="CE16" s="718"/>
      <c r="CF16" s="718"/>
      <c r="CG16" s="718"/>
      <c r="CH16" s="718"/>
      <c r="CI16" s="718"/>
      <c r="CJ16" s="719"/>
      <c r="CK16" s="719"/>
      <c r="CL16" s="719"/>
      <c r="CM16" s="720"/>
      <c r="CN16" s="661"/>
      <c r="CO16" s="718"/>
      <c r="CP16" s="718"/>
      <c r="CQ16" s="718"/>
      <c r="CR16" s="718"/>
      <c r="CS16" s="718"/>
      <c r="CT16" s="719"/>
      <c r="CU16" s="719"/>
      <c r="CV16" s="719"/>
      <c r="CW16" s="720"/>
      <c r="CX16" s="661"/>
      <c r="CY16" s="718"/>
      <c r="CZ16" s="718"/>
      <c r="DA16" s="718"/>
      <c r="DB16" s="718"/>
      <c r="DC16" s="718"/>
      <c r="DD16" s="719"/>
      <c r="DE16" s="719"/>
      <c r="DF16" s="719"/>
      <c r="DG16" s="720"/>
      <c r="DH16" s="661"/>
      <c r="DI16" s="718"/>
      <c r="DJ16" s="718"/>
      <c r="DK16" s="718"/>
      <c r="DL16" s="718"/>
      <c r="DM16" s="718"/>
      <c r="DN16" s="719"/>
      <c r="DO16" s="719"/>
      <c r="DP16" s="719"/>
      <c r="DQ16" s="720"/>
      <c r="DR16" s="661"/>
      <c r="DS16" s="718"/>
      <c r="DT16" s="718"/>
      <c r="DU16" s="718"/>
      <c r="DV16" s="718"/>
      <c r="DW16" s="718"/>
      <c r="DX16" s="719"/>
      <c r="DY16" s="719"/>
      <c r="DZ16" s="719"/>
      <c r="EA16" s="720"/>
      <c r="EB16" s="661"/>
      <c r="EC16" s="718"/>
      <c r="ED16" s="718"/>
      <c r="EE16" s="718"/>
      <c r="EF16" s="718"/>
      <c r="EG16" s="718"/>
      <c r="EH16" s="719"/>
      <c r="EI16" s="719"/>
      <c r="EJ16" s="719"/>
      <c r="EK16" s="720"/>
      <c r="EL16" s="661"/>
      <c r="EM16" s="718"/>
      <c r="EN16" s="718"/>
      <c r="EO16" s="718"/>
      <c r="EP16" s="718"/>
      <c r="EQ16" s="718"/>
      <c r="ER16" s="719"/>
      <c r="ES16" s="719"/>
      <c r="ET16" s="719"/>
      <c r="EU16" s="720"/>
      <c r="EV16" s="661"/>
      <c r="EW16" s="718"/>
      <c r="EX16" s="718"/>
      <c r="EY16" s="718"/>
      <c r="EZ16" s="718"/>
      <c r="FA16" s="718"/>
      <c r="FB16" s="719"/>
      <c r="FC16" s="719"/>
      <c r="FD16" s="719"/>
      <c r="FE16" s="720"/>
      <c r="FF16" s="661"/>
      <c r="FG16" s="718"/>
      <c r="FH16" s="718"/>
      <c r="FI16" s="718"/>
      <c r="FJ16" s="718"/>
      <c r="FK16" s="718"/>
      <c r="FL16" s="719"/>
      <c r="FM16" s="719"/>
      <c r="FN16" s="719"/>
      <c r="FO16" s="720"/>
      <c r="FP16" s="661"/>
      <c r="FQ16" s="718"/>
      <c r="FR16" s="718"/>
      <c r="FS16" s="718"/>
      <c r="FT16" s="718"/>
      <c r="FU16" s="718"/>
      <c r="FV16" s="719"/>
      <c r="FW16" s="719"/>
      <c r="FX16" s="719"/>
      <c r="FY16" s="720"/>
      <c r="FZ16" s="661"/>
      <c r="GA16" s="718"/>
      <c r="GB16" s="718"/>
      <c r="GC16" s="718"/>
      <c r="GD16" s="718"/>
      <c r="GE16" s="718"/>
      <c r="GF16" s="719"/>
      <c r="GG16" s="719"/>
      <c r="GH16" s="719"/>
      <c r="GI16" s="720"/>
      <c r="GJ16" s="661"/>
      <c r="GK16" s="718"/>
      <c r="GL16" s="718"/>
      <c r="GM16" s="718"/>
      <c r="GN16" s="718"/>
      <c r="GO16" s="718"/>
      <c r="GP16" s="719"/>
      <c r="GQ16" s="719"/>
      <c r="GR16" s="719"/>
      <c r="GS16" s="720"/>
      <c r="GT16" s="661"/>
      <c r="GU16" s="718"/>
      <c r="GV16" s="718"/>
      <c r="GW16" s="718"/>
      <c r="GX16" s="718"/>
      <c r="GY16" s="718"/>
      <c r="GZ16" s="719"/>
      <c r="HA16" s="719"/>
      <c r="HB16" s="719"/>
      <c r="HC16" s="720"/>
      <c r="HD16" s="661"/>
      <c r="HE16" s="718"/>
      <c r="HF16" s="718"/>
      <c r="HG16" s="718"/>
      <c r="HH16" s="718"/>
      <c r="HI16" s="718"/>
      <c r="HJ16" s="719"/>
      <c r="HK16" s="719"/>
      <c r="HL16" s="719"/>
      <c r="HM16" s="720"/>
      <c r="HN16" s="661"/>
      <c r="HO16" s="718"/>
      <c r="HP16" s="718"/>
      <c r="HQ16" s="718"/>
      <c r="HR16" s="718"/>
      <c r="HS16" s="718"/>
      <c r="HT16" s="719"/>
      <c r="HU16" s="719"/>
      <c r="HV16" s="719"/>
      <c r="HW16" s="720"/>
      <c r="HX16" s="661" t="s">
        <v>3341</v>
      </c>
      <c r="HY16" s="718" t="s">
        <v>2426</v>
      </c>
      <c r="HZ16" s="718" t="s">
        <v>2800</v>
      </c>
      <c r="IA16" s="718" t="s">
        <v>1517</v>
      </c>
      <c r="IB16" s="718" t="s">
        <v>3105</v>
      </c>
      <c r="IC16" s="718" t="s">
        <v>2289</v>
      </c>
      <c r="ID16" s="719">
        <v>600.0</v>
      </c>
      <c r="IE16" s="719"/>
      <c r="IF16" s="719"/>
      <c r="IG16" s="720" t="s">
        <v>3363</v>
      </c>
      <c r="IH16" s="661"/>
      <c r="II16" s="718"/>
      <c r="IJ16" s="718"/>
      <c r="IK16" s="718"/>
      <c r="IL16" s="718"/>
      <c r="IM16" s="718"/>
      <c r="IN16" s="719"/>
      <c r="IO16" s="719"/>
      <c r="IP16" s="719"/>
      <c r="IQ16" s="720"/>
      <c r="IR16" s="661"/>
      <c r="IS16" s="718"/>
      <c r="IT16" s="718"/>
      <c r="IU16" s="718"/>
      <c r="IV16" s="718"/>
      <c r="IW16" s="718"/>
      <c r="IX16" s="719"/>
      <c r="IY16" s="719"/>
      <c r="IZ16" s="719"/>
      <c r="JA16" s="720"/>
      <c r="JB16" s="661"/>
      <c r="JC16" s="718"/>
      <c r="JD16" s="718"/>
      <c r="JE16" s="718"/>
      <c r="JF16" s="718"/>
      <c r="JG16" s="718"/>
      <c r="JH16" s="719"/>
      <c r="JI16" s="719"/>
      <c r="JJ16" s="719"/>
      <c r="JK16" s="720"/>
      <c r="JL16" s="661"/>
      <c r="JM16" s="718"/>
      <c r="JN16" s="718"/>
      <c r="JO16" s="718"/>
      <c r="JP16" s="718"/>
      <c r="JQ16" s="718"/>
      <c r="JR16" s="719"/>
      <c r="JS16" s="719"/>
      <c r="JT16" s="719"/>
      <c r="JU16" s="720"/>
      <c r="JV16" s="661"/>
      <c r="JW16" s="718"/>
      <c r="JX16" s="718"/>
      <c r="JY16" s="718"/>
      <c r="JZ16" s="718"/>
      <c r="KA16" s="718"/>
      <c r="KB16" s="719"/>
      <c r="KC16" s="719"/>
      <c r="KD16" s="719"/>
      <c r="KE16" s="720"/>
      <c r="KF16" s="661"/>
      <c r="KG16" s="718"/>
      <c r="KH16" s="718"/>
      <c r="KI16" s="718"/>
      <c r="KJ16" s="718"/>
      <c r="KK16" s="718"/>
      <c r="KL16" s="719"/>
      <c r="KM16" s="719"/>
      <c r="KN16" s="719"/>
      <c r="KO16" s="720"/>
      <c r="KP16" s="661"/>
      <c r="KQ16" s="718"/>
      <c r="KR16" s="718"/>
      <c r="KS16" s="718"/>
      <c r="KT16" s="718"/>
      <c r="KU16" s="718"/>
      <c r="KV16" s="719"/>
      <c r="KW16" s="719"/>
      <c r="KX16" s="719"/>
      <c r="KY16" s="720"/>
      <c r="KZ16" s="320"/>
      <c r="LA16" s="320"/>
      <c r="LB16" s="320"/>
      <c r="LC16" s="320"/>
      <c r="LD16" s="320"/>
      <c r="LE16" s="320"/>
      <c r="LF16" s="320"/>
    </row>
    <row r="17" ht="15.75" customHeight="1">
      <c r="A17" s="697">
        <v>0.5</v>
      </c>
      <c r="B17" s="669" t="s">
        <v>3341</v>
      </c>
      <c r="C17" s="669" t="s">
        <v>2426</v>
      </c>
      <c r="D17" s="669" t="s">
        <v>2456</v>
      </c>
      <c r="E17" s="669" t="s">
        <v>34</v>
      </c>
      <c r="F17" s="669" t="s">
        <v>2112</v>
      </c>
      <c r="G17" s="669" t="s">
        <v>2278</v>
      </c>
      <c r="H17" s="700">
        <v>420.0</v>
      </c>
      <c r="I17" s="698" t="s">
        <v>3355</v>
      </c>
      <c r="J17" s="698"/>
      <c r="K17" s="699" t="s">
        <v>3349</v>
      </c>
      <c r="L17" s="663" t="s">
        <v>3341</v>
      </c>
      <c r="M17" s="663" t="s">
        <v>2426</v>
      </c>
      <c r="N17" s="663" t="s">
        <v>2720</v>
      </c>
      <c r="O17" s="663" t="s">
        <v>3102</v>
      </c>
      <c r="P17" s="663" t="s">
        <v>2112</v>
      </c>
      <c r="Q17" s="663" t="s">
        <v>2713</v>
      </c>
      <c r="R17" s="670">
        <v>500.0</v>
      </c>
      <c r="S17" s="698"/>
      <c r="T17" s="698"/>
      <c r="U17" s="699" t="s">
        <v>3349</v>
      </c>
      <c r="AC17" s="698"/>
      <c r="AD17" s="698"/>
      <c r="AE17" s="699"/>
      <c r="AF17" s="685"/>
      <c r="AG17" s="685"/>
      <c r="AH17" s="685"/>
      <c r="AI17" s="685"/>
      <c r="AJ17" s="685"/>
      <c r="AK17" s="685"/>
      <c r="AL17" s="698"/>
      <c r="AM17" s="698"/>
      <c r="AN17" s="698"/>
      <c r="AO17" s="699"/>
      <c r="AP17" s="685"/>
      <c r="AQ17" s="685"/>
      <c r="AR17" s="685"/>
      <c r="AS17" s="685"/>
      <c r="AT17" s="685"/>
      <c r="AU17" s="685"/>
      <c r="AV17" s="698"/>
      <c r="AW17" s="698"/>
      <c r="AX17" s="698"/>
      <c r="AY17" s="699"/>
      <c r="AZ17" s="685"/>
      <c r="BA17" s="685"/>
      <c r="BB17" s="685"/>
      <c r="BC17" s="685"/>
      <c r="BD17" s="685"/>
      <c r="BE17" s="685"/>
      <c r="BF17" s="698"/>
      <c r="BG17" s="698"/>
      <c r="BH17" s="698"/>
      <c r="BI17" s="699"/>
      <c r="BJ17" s="685"/>
      <c r="BK17" s="685"/>
      <c r="BL17" s="685"/>
      <c r="BM17" s="685"/>
      <c r="BN17" s="685"/>
      <c r="BO17" s="685"/>
      <c r="BP17" s="698"/>
      <c r="BQ17" s="698"/>
      <c r="BR17" s="698"/>
      <c r="BS17" s="699"/>
      <c r="BT17" s="685"/>
      <c r="BU17" s="685"/>
      <c r="BV17" s="685"/>
      <c r="BW17" s="685"/>
      <c r="BX17" s="685"/>
      <c r="BY17" s="685"/>
      <c r="BZ17" s="698"/>
      <c r="CA17" s="698"/>
      <c r="CB17" s="698"/>
      <c r="CC17" s="699"/>
      <c r="CD17" s="685"/>
      <c r="CE17" s="685"/>
      <c r="CF17" s="685"/>
      <c r="CG17" s="685"/>
      <c r="CH17" s="685"/>
      <c r="CI17" s="685"/>
      <c r="CJ17" s="698"/>
      <c r="CK17" s="698"/>
      <c r="CL17" s="698"/>
      <c r="CM17" s="699"/>
      <c r="CN17" s="685" t="s">
        <v>3341</v>
      </c>
      <c r="CO17" s="669" t="s">
        <v>2426</v>
      </c>
      <c r="CP17" s="669" t="s">
        <v>2716</v>
      </c>
      <c r="CQ17" s="669" t="s">
        <v>3127</v>
      </c>
      <c r="CR17" s="669" t="s">
        <v>3105</v>
      </c>
      <c r="CS17" s="669" t="s">
        <v>2289</v>
      </c>
      <c r="CT17" s="700">
        <v>850.0</v>
      </c>
      <c r="CU17" s="698"/>
      <c r="CV17" s="698"/>
      <c r="CW17" s="699" t="s">
        <v>3363</v>
      </c>
      <c r="CX17" s="685"/>
      <c r="CY17" s="685"/>
      <c r="CZ17" s="685"/>
      <c r="DA17" s="685"/>
      <c r="DB17" s="685"/>
      <c r="DC17" s="685"/>
      <c r="DD17" s="698"/>
      <c r="DE17" s="698"/>
      <c r="DF17" s="698"/>
      <c r="DG17" s="699"/>
      <c r="DH17" s="685"/>
      <c r="DI17" s="685"/>
      <c r="DJ17" s="685"/>
      <c r="DK17" s="685"/>
      <c r="DL17" s="685"/>
      <c r="DM17" s="685"/>
      <c r="DN17" s="698"/>
      <c r="DO17" s="698"/>
      <c r="DP17" s="698"/>
      <c r="DQ17" s="699"/>
      <c r="DR17" s="685" t="s">
        <v>3368</v>
      </c>
      <c r="DS17" s="685" t="s">
        <v>1962</v>
      </c>
      <c r="DT17" s="685" t="s">
        <v>4636</v>
      </c>
      <c r="DU17" s="685" t="s">
        <v>34</v>
      </c>
      <c r="DV17" s="685" t="s">
        <v>3106</v>
      </c>
      <c r="DW17" s="685" t="s">
        <v>2792</v>
      </c>
      <c r="DX17" s="698">
        <v>0.0</v>
      </c>
      <c r="DY17" s="698" t="s">
        <v>3114</v>
      </c>
      <c r="DZ17" s="698"/>
      <c r="EA17" s="699" t="s">
        <v>3349</v>
      </c>
      <c r="EB17" s="685"/>
      <c r="EC17" s="685"/>
      <c r="ED17" s="685"/>
      <c r="EE17" s="685"/>
      <c r="EF17" s="685"/>
      <c r="EG17" s="685"/>
      <c r="EH17" s="698"/>
      <c r="EI17" s="698"/>
      <c r="EJ17" s="698"/>
      <c r="EK17" s="699"/>
      <c r="EL17" s="663" t="s">
        <v>3341</v>
      </c>
      <c r="EM17" s="663" t="s">
        <v>2426</v>
      </c>
      <c r="EN17" s="663" t="s">
        <v>891</v>
      </c>
      <c r="EO17" s="663" t="s">
        <v>34</v>
      </c>
      <c r="EP17" s="663" t="s">
        <v>2112</v>
      </c>
      <c r="EQ17" s="663" t="s">
        <v>2278</v>
      </c>
      <c r="ER17" s="698">
        <v>400.0</v>
      </c>
      <c r="ES17" s="698" t="s">
        <v>3355</v>
      </c>
      <c r="ET17" s="698"/>
      <c r="EU17" s="699" t="s">
        <v>3363</v>
      </c>
      <c r="EV17" s="669" t="s">
        <v>3341</v>
      </c>
      <c r="EW17" s="685" t="s">
        <v>2426</v>
      </c>
      <c r="EX17" s="685" t="s">
        <v>2730</v>
      </c>
      <c r="EY17" s="685" t="s">
        <v>40</v>
      </c>
      <c r="EZ17" s="685" t="s">
        <v>3109</v>
      </c>
      <c r="FA17" s="685" t="s">
        <v>2792</v>
      </c>
      <c r="FB17" s="698">
        <v>520.0</v>
      </c>
      <c r="FC17" s="698" t="s">
        <v>3390</v>
      </c>
      <c r="FD17" s="698"/>
      <c r="FE17" s="699" t="s">
        <v>3349</v>
      </c>
      <c r="FF17" s="669" t="s">
        <v>3341</v>
      </c>
      <c r="FG17" s="685" t="s">
        <v>2426</v>
      </c>
      <c r="FH17" s="685" t="s">
        <v>2763</v>
      </c>
      <c r="FI17" s="685" t="s">
        <v>34</v>
      </c>
      <c r="FJ17" s="685" t="s">
        <v>3096</v>
      </c>
      <c r="FK17" s="685" t="s">
        <v>2278</v>
      </c>
      <c r="FL17" s="698">
        <v>420.0</v>
      </c>
      <c r="FM17" s="698"/>
      <c r="FN17" s="698"/>
      <c r="FO17" s="699" t="s">
        <v>3349</v>
      </c>
      <c r="FP17" s="685"/>
      <c r="FQ17" s="685"/>
      <c r="FR17" s="685"/>
      <c r="FS17" s="685"/>
      <c r="FT17" s="685"/>
      <c r="FU17" s="685"/>
      <c r="FV17" s="698"/>
      <c r="FW17" s="698"/>
      <c r="FX17" s="698"/>
      <c r="FY17" s="699"/>
      <c r="FZ17" s="685"/>
      <c r="GA17" s="685"/>
      <c r="GB17" s="685"/>
      <c r="GC17" s="685"/>
      <c r="GD17" s="685"/>
      <c r="GE17" s="685"/>
      <c r="GF17" s="698"/>
      <c r="GG17" s="698"/>
      <c r="GH17" s="698"/>
      <c r="GI17" s="699"/>
      <c r="GJ17" s="685" t="s">
        <v>3368</v>
      </c>
      <c r="GK17" s="685" t="s">
        <v>2426</v>
      </c>
      <c r="GL17" s="685" t="s">
        <v>2810</v>
      </c>
      <c r="GM17" s="685" t="s">
        <v>34</v>
      </c>
      <c r="GN17" s="685" t="s">
        <v>3092</v>
      </c>
      <c r="GO17" s="685" t="s">
        <v>2278</v>
      </c>
      <c r="GP17" s="698">
        <v>420.0</v>
      </c>
      <c r="GQ17" s="698" t="s">
        <v>3355</v>
      </c>
      <c r="GR17" s="698"/>
      <c r="GS17" s="699" t="s">
        <v>3363</v>
      </c>
      <c r="GT17" s="685"/>
      <c r="GU17" s="685"/>
      <c r="GV17" s="685"/>
      <c r="GW17" s="685"/>
      <c r="GX17" s="685"/>
      <c r="GY17" s="685"/>
      <c r="GZ17" s="698"/>
      <c r="HA17" s="698"/>
      <c r="HB17" s="698"/>
      <c r="HC17" s="699"/>
      <c r="HD17" s="685"/>
      <c r="HE17" s="685"/>
      <c r="HF17" s="685"/>
      <c r="HG17" s="685"/>
      <c r="HH17" s="685"/>
      <c r="HI17" s="685"/>
      <c r="HJ17" s="698"/>
      <c r="HK17" s="698"/>
      <c r="HL17" s="698"/>
      <c r="HM17" s="699"/>
      <c r="HN17" s="685" t="s">
        <v>3341</v>
      </c>
      <c r="HO17" s="669" t="s">
        <v>3062</v>
      </c>
      <c r="HP17" s="669" t="s">
        <v>2750</v>
      </c>
      <c r="HQ17" s="669" t="s">
        <v>70</v>
      </c>
      <c r="HR17" s="669" t="s">
        <v>3092</v>
      </c>
      <c r="HS17" s="669" t="s">
        <v>2735</v>
      </c>
      <c r="HT17" s="700">
        <v>0.0</v>
      </c>
      <c r="HU17" s="700" t="s">
        <v>3114</v>
      </c>
      <c r="HV17" s="698"/>
      <c r="HW17" s="699" t="s">
        <v>3681</v>
      </c>
      <c r="HX17" s="685" t="s">
        <v>3368</v>
      </c>
      <c r="HY17" s="685" t="s">
        <v>2426</v>
      </c>
      <c r="HZ17" s="685" t="s">
        <v>2769</v>
      </c>
      <c r="IA17" s="685" t="s">
        <v>1517</v>
      </c>
      <c r="IB17" s="685" t="s">
        <v>3105</v>
      </c>
      <c r="IC17" s="685" t="s">
        <v>2289</v>
      </c>
      <c r="ID17" s="698">
        <v>510.0</v>
      </c>
      <c r="IE17" s="698"/>
      <c r="IF17" s="698"/>
      <c r="IG17" s="699"/>
      <c r="IH17" s="685"/>
      <c r="II17" s="685"/>
      <c r="IJ17" s="685"/>
      <c r="IK17" s="685"/>
      <c r="IL17" s="685"/>
      <c r="IM17" s="685"/>
      <c r="IN17" s="698"/>
      <c r="IO17" s="698"/>
      <c r="IP17" s="698"/>
      <c r="IQ17" s="699"/>
      <c r="IR17" s="669" t="s">
        <v>3341</v>
      </c>
      <c r="IS17" s="669" t="s">
        <v>2426</v>
      </c>
      <c r="IT17" s="669" t="s">
        <v>2732</v>
      </c>
      <c r="IU17" s="669" t="s">
        <v>3102</v>
      </c>
      <c r="IV17" s="669" t="s">
        <v>2112</v>
      </c>
      <c r="IW17" s="669" t="s">
        <v>2278</v>
      </c>
      <c r="IX17" s="700">
        <v>1850.0</v>
      </c>
      <c r="IY17" s="698" t="s">
        <v>3355</v>
      </c>
      <c r="IZ17" s="698"/>
      <c r="JA17" s="699" t="s">
        <v>3363</v>
      </c>
      <c r="JL17" s="685"/>
      <c r="JM17" s="685"/>
      <c r="JN17" s="685"/>
      <c r="JO17" s="685"/>
      <c r="JP17" s="685"/>
      <c r="JQ17" s="685"/>
      <c r="JR17" s="698"/>
      <c r="JS17" s="698"/>
      <c r="JT17" s="698"/>
      <c r="JU17" s="699"/>
      <c r="JV17" s="685"/>
      <c r="JW17" s="685"/>
      <c r="JX17" s="685"/>
      <c r="JY17" s="685"/>
      <c r="JZ17" s="685"/>
      <c r="KA17" s="685"/>
      <c r="KB17" s="698"/>
      <c r="KC17" s="698"/>
      <c r="KD17" s="698"/>
      <c r="KE17" s="699"/>
      <c r="KF17" s="685"/>
      <c r="KG17" s="685"/>
      <c r="KH17" s="729"/>
      <c r="KI17" s="685"/>
      <c r="KJ17" s="685"/>
      <c r="KK17" s="685"/>
      <c r="KL17" s="698"/>
      <c r="KM17" s="698"/>
      <c r="KN17" s="698"/>
      <c r="KO17" s="699"/>
      <c r="KP17" s="662" t="s">
        <v>3341</v>
      </c>
      <c r="KQ17" s="663" t="s">
        <v>2426</v>
      </c>
      <c r="KR17" s="663" t="s">
        <v>2728</v>
      </c>
      <c r="KS17" s="663" t="s">
        <v>34</v>
      </c>
      <c r="KT17" s="663" t="s">
        <v>3104</v>
      </c>
      <c r="KU17" s="663" t="s">
        <v>2713</v>
      </c>
      <c r="KV17" s="670">
        <v>420.0</v>
      </c>
      <c r="KW17" s="698"/>
      <c r="KX17" s="698"/>
      <c r="KY17" s="699" t="s">
        <v>3681</v>
      </c>
      <c r="KZ17" s="341"/>
      <c r="LA17" s="341"/>
      <c r="LB17" s="341"/>
      <c r="LC17" s="341"/>
      <c r="LD17" s="341"/>
      <c r="LE17" s="341"/>
      <c r="LF17" s="341"/>
    </row>
    <row r="18" ht="15.75" customHeight="1">
      <c r="A18" s="708">
        <v>0.5</v>
      </c>
      <c r="B18" s="661"/>
      <c r="C18" s="661"/>
      <c r="D18" s="661"/>
      <c r="E18" s="661"/>
      <c r="F18" s="661"/>
      <c r="G18" s="661"/>
      <c r="H18" s="709"/>
      <c r="I18" s="709"/>
      <c r="J18" s="709"/>
      <c r="K18" s="710"/>
      <c r="L18" s="661" t="s">
        <v>3341</v>
      </c>
      <c r="M18" s="546" t="s">
        <v>2426</v>
      </c>
      <c r="N18" s="546" t="s">
        <v>2730</v>
      </c>
      <c r="O18" s="546" t="s">
        <v>40</v>
      </c>
      <c r="P18" s="546" t="s">
        <v>3109</v>
      </c>
      <c r="Q18" s="546" t="s">
        <v>2792</v>
      </c>
      <c r="R18" s="713">
        <v>520.0</v>
      </c>
      <c r="S18" s="709" t="s">
        <v>4427</v>
      </c>
      <c r="T18" s="709"/>
      <c r="U18" s="710" t="s">
        <v>3363</v>
      </c>
      <c r="V18" s="735" t="s">
        <v>3341</v>
      </c>
      <c r="W18" s="735" t="s">
        <v>2426</v>
      </c>
      <c r="X18" s="735" t="s">
        <v>2602</v>
      </c>
      <c r="Y18" s="735" t="s">
        <v>34</v>
      </c>
      <c r="Z18" s="735" t="s">
        <v>3097</v>
      </c>
      <c r="AA18" s="735" t="s">
        <v>2713</v>
      </c>
      <c r="AB18" s="682">
        <v>400.0</v>
      </c>
      <c r="AC18" s="709" t="s">
        <v>3355</v>
      </c>
      <c r="AD18" s="709"/>
      <c r="AE18" s="710" t="s">
        <v>3363</v>
      </c>
      <c r="AF18" s="661"/>
      <c r="AG18" s="661"/>
      <c r="AH18" s="661"/>
      <c r="AI18" s="661"/>
      <c r="AJ18" s="661"/>
      <c r="AK18" s="661"/>
      <c r="AL18" s="709"/>
      <c r="AM18" s="709"/>
      <c r="AN18" s="709"/>
      <c r="AO18" s="710"/>
      <c r="AP18" s="661"/>
      <c r="AQ18" s="661"/>
      <c r="AR18" s="661"/>
      <c r="AS18" s="661"/>
      <c r="AT18" s="661"/>
      <c r="AU18" s="661"/>
      <c r="AV18" s="709"/>
      <c r="AW18" s="709"/>
      <c r="AX18" s="709"/>
      <c r="AY18" s="710"/>
      <c r="AZ18" s="661"/>
      <c r="BA18" s="661"/>
      <c r="BB18" s="661"/>
      <c r="BC18" s="661"/>
      <c r="BD18" s="661"/>
      <c r="BE18" s="661"/>
      <c r="BF18" s="709"/>
      <c r="BG18" s="709"/>
      <c r="BH18" s="709"/>
      <c r="BI18" s="710"/>
      <c r="BJ18" s="661"/>
      <c r="BK18" s="661"/>
      <c r="BL18" s="661"/>
      <c r="BM18" s="661"/>
      <c r="BN18" s="661"/>
      <c r="BO18" s="661"/>
      <c r="BP18" s="709"/>
      <c r="BQ18" s="709"/>
      <c r="BR18" s="709"/>
      <c r="BS18" s="710"/>
      <c r="BT18" s="661"/>
      <c r="BU18" s="661"/>
      <c r="BV18" s="661"/>
      <c r="BW18" s="661"/>
      <c r="BX18" s="661"/>
      <c r="BY18" s="661"/>
      <c r="BZ18" s="709"/>
      <c r="CA18" s="709"/>
      <c r="CB18" s="709"/>
      <c r="CC18" s="710"/>
      <c r="CD18" s="661"/>
      <c r="CE18" s="661"/>
      <c r="CF18" s="661"/>
      <c r="CG18" s="661"/>
      <c r="CH18" s="661"/>
      <c r="CI18" s="661"/>
      <c r="CJ18" s="709"/>
      <c r="CK18" s="709"/>
      <c r="CL18" s="709"/>
      <c r="CM18" s="710"/>
      <c r="CN18" s="661" t="s">
        <v>3341</v>
      </c>
      <c r="CO18" s="546" t="s">
        <v>2426</v>
      </c>
      <c r="CP18" s="546" t="s">
        <v>2762</v>
      </c>
      <c r="CQ18" s="546" t="s">
        <v>40</v>
      </c>
      <c r="CR18" s="546" t="s">
        <v>3096</v>
      </c>
      <c r="CS18" s="546" t="s">
        <v>2278</v>
      </c>
      <c r="CT18" s="713">
        <v>520.0</v>
      </c>
      <c r="CU18" s="709"/>
      <c r="CV18" s="709"/>
      <c r="CW18" s="710" t="s">
        <v>3384</v>
      </c>
      <c r="CX18" s="661"/>
      <c r="CY18" s="661"/>
      <c r="CZ18" s="661"/>
      <c r="DA18" s="661"/>
      <c r="DB18" s="661"/>
      <c r="DC18" s="661"/>
      <c r="DD18" s="709"/>
      <c r="DE18" s="709"/>
      <c r="DF18" s="709"/>
      <c r="DG18" s="710"/>
      <c r="DH18" s="661"/>
      <c r="DI18" s="661"/>
      <c r="DJ18" s="661"/>
      <c r="DK18" s="661"/>
      <c r="DL18" s="661"/>
      <c r="DM18" s="661"/>
      <c r="DN18" s="709"/>
      <c r="DO18" s="709"/>
      <c r="DP18" s="709"/>
      <c r="DQ18" s="710"/>
      <c r="DR18" s="661"/>
      <c r="DS18" s="661"/>
      <c r="DT18" s="661"/>
      <c r="DU18" s="661"/>
      <c r="DV18" s="661"/>
      <c r="DW18" s="661"/>
      <c r="DX18" s="709"/>
      <c r="DY18" s="709"/>
      <c r="DZ18" s="709"/>
      <c r="EA18" s="710"/>
      <c r="EB18" s="661"/>
      <c r="EC18" s="661"/>
      <c r="ED18" s="661"/>
      <c r="EE18" s="661"/>
      <c r="EF18" s="661"/>
      <c r="EG18" s="661"/>
      <c r="EH18" s="709"/>
      <c r="EI18" s="709"/>
      <c r="EJ18" s="709"/>
      <c r="EK18" s="710"/>
      <c r="EL18" s="661"/>
      <c r="EM18" s="661"/>
      <c r="EN18" s="661"/>
      <c r="EO18" s="661"/>
      <c r="EP18" s="661"/>
      <c r="EQ18" s="661"/>
      <c r="ER18" s="709"/>
      <c r="ES18" s="709"/>
      <c r="ET18" s="709"/>
      <c r="EU18" s="710"/>
      <c r="EV18" s="661"/>
      <c r="EW18" s="661"/>
      <c r="EX18" s="661"/>
      <c r="EY18" s="661"/>
      <c r="EZ18" s="661"/>
      <c r="FA18" s="661"/>
      <c r="FB18" s="709"/>
      <c r="FC18" s="709"/>
      <c r="FD18" s="709"/>
      <c r="FE18" s="710"/>
      <c r="FF18" s="661" t="s">
        <v>3341</v>
      </c>
      <c r="FG18" s="661" t="s">
        <v>2426</v>
      </c>
      <c r="FH18" s="661" t="s">
        <v>900</v>
      </c>
      <c r="FI18" s="661" t="s">
        <v>70</v>
      </c>
      <c r="FJ18" s="661" t="s">
        <v>3112</v>
      </c>
      <c r="FK18" s="661" t="s">
        <v>2289</v>
      </c>
      <c r="FL18" s="709">
        <v>125.0</v>
      </c>
      <c r="FM18" s="709"/>
      <c r="FN18" s="709"/>
      <c r="FO18" s="710" t="s">
        <v>3358</v>
      </c>
      <c r="FP18" s="661"/>
      <c r="FQ18" s="661"/>
      <c r="FR18" s="661"/>
      <c r="FS18" s="661"/>
      <c r="FT18" s="661"/>
      <c r="FU18" s="661"/>
      <c r="FV18" s="709"/>
      <c r="FW18" s="709"/>
      <c r="FX18" s="709"/>
      <c r="FY18" s="710"/>
      <c r="FZ18" s="661"/>
      <c r="GA18" s="661"/>
      <c r="GB18" s="661"/>
      <c r="GC18" s="661"/>
      <c r="GD18" s="661"/>
      <c r="GE18" s="661"/>
      <c r="GF18" s="709"/>
      <c r="GG18" s="709"/>
      <c r="GH18" s="709"/>
      <c r="GI18" s="710"/>
      <c r="GJ18" s="661"/>
      <c r="GK18" s="661"/>
      <c r="GL18" s="661"/>
      <c r="GM18" s="661"/>
      <c r="GN18" s="661"/>
      <c r="GO18" s="661"/>
      <c r="GP18" s="709"/>
      <c r="GQ18" s="709"/>
      <c r="GR18" s="709"/>
      <c r="GS18" s="710"/>
      <c r="GT18" s="661"/>
      <c r="GU18" s="661"/>
      <c r="GV18" s="661"/>
      <c r="GW18" s="661"/>
      <c r="GX18" s="661"/>
      <c r="GY18" s="661"/>
      <c r="GZ18" s="709"/>
      <c r="HA18" s="709"/>
      <c r="HB18" s="709"/>
      <c r="HC18" s="710"/>
      <c r="HD18" s="661"/>
      <c r="HE18" s="661"/>
      <c r="HF18" s="661"/>
      <c r="HG18" s="661"/>
      <c r="HH18" s="661"/>
      <c r="HI18" s="661"/>
      <c r="HJ18" s="709"/>
      <c r="HK18" s="709"/>
      <c r="HL18" s="709"/>
      <c r="HM18" s="710"/>
      <c r="HN18" s="661"/>
      <c r="HO18" s="661"/>
      <c r="HP18" s="661"/>
      <c r="HQ18" s="661"/>
      <c r="HR18" s="661"/>
      <c r="HS18" s="661"/>
      <c r="HT18" s="709"/>
      <c r="HU18" s="709"/>
      <c r="HV18" s="709"/>
      <c r="HW18" s="710"/>
      <c r="HX18" s="661" t="s">
        <v>3341</v>
      </c>
      <c r="HY18" s="661" t="s">
        <v>2426</v>
      </c>
      <c r="HZ18" s="661" t="s">
        <v>2702</v>
      </c>
      <c r="IA18" s="661" t="s">
        <v>40</v>
      </c>
      <c r="IB18" s="661" t="s">
        <v>3104</v>
      </c>
      <c r="IC18" s="661" t="s">
        <v>2713</v>
      </c>
      <c r="ID18" s="709">
        <v>520.0</v>
      </c>
      <c r="IE18" s="709"/>
      <c r="IF18" s="709"/>
      <c r="IG18" s="710" t="s">
        <v>3349</v>
      </c>
      <c r="IH18" s="661"/>
      <c r="II18" s="661"/>
      <c r="IJ18" s="661"/>
      <c r="IK18" s="661"/>
      <c r="IL18" s="661"/>
      <c r="IM18" s="661"/>
      <c r="IN18" s="709"/>
      <c r="IO18" s="709"/>
      <c r="IP18" s="709"/>
      <c r="IQ18" s="710"/>
      <c r="IR18" s="661"/>
      <c r="IS18" s="661"/>
      <c r="IT18" s="661"/>
      <c r="IU18" s="661"/>
      <c r="IV18" s="661"/>
      <c r="IW18" s="661"/>
      <c r="IX18" s="709"/>
      <c r="IY18" s="709"/>
      <c r="IZ18" s="709"/>
      <c r="JA18" s="710"/>
      <c r="JB18" s="546" t="s">
        <v>3341</v>
      </c>
      <c r="JC18" s="546" t="s">
        <v>2426</v>
      </c>
      <c r="JD18" s="546" t="s">
        <v>4634</v>
      </c>
      <c r="JE18" s="546" t="s">
        <v>34</v>
      </c>
      <c r="JF18" s="546" t="s">
        <v>3092</v>
      </c>
      <c r="JG18" s="546" t="s">
        <v>2278</v>
      </c>
      <c r="JH18" s="713">
        <v>420.0</v>
      </c>
      <c r="JI18" s="709" t="s">
        <v>3355</v>
      </c>
      <c r="JJ18" s="709"/>
      <c r="JK18" s="710" t="s">
        <v>3363</v>
      </c>
      <c r="JL18" s="661"/>
      <c r="JM18" s="661"/>
      <c r="JN18" s="661"/>
      <c r="JO18" s="661"/>
      <c r="JP18" s="661"/>
      <c r="JQ18" s="661"/>
      <c r="JR18" s="709"/>
      <c r="JS18" s="709"/>
      <c r="JT18" s="709"/>
      <c r="JU18" s="710"/>
      <c r="JV18" s="661"/>
      <c r="JW18" s="661"/>
      <c r="JX18" s="661"/>
      <c r="JY18" s="661"/>
      <c r="JZ18" s="661"/>
      <c r="KA18" s="661"/>
      <c r="KB18" s="709"/>
      <c r="KC18" s="709"/>
      <c r="KD18" s="709"/>
      <c r="KE18" s="710"/>
      <c r="KF18" s="661"/>
      <c r="KG18" s="661"/>
      <c r="KH18" s="661"/>
      <c r="KI18" s="661"/>
      <c r="KJ18" s="661"/>
      <c r="KK18" s="661"/>
      <c r="KL18" s="709"/>
      <c r="KM18" s="709"/>
      <c r="KN18" s="709"/>
      <c r="KO18" s="710"/>
      <c r="KP18" s="661" t="s">
        <v>3368</v>
      </c>
      <c r="KQ18" s="661" t="s">
        <v>2426</v>
      </c>
      <c r="KR18" s="661" t="s">
        <v>2833</v>
      </c>
      <c r="KS18" s="661" t="s">
        <v>34</v>
      </c>
      <c r="KT18" s="661" t="s">
        <v>3097</v>
      </c>
      <c r="KU18" s="661" t="s">
        <v>2713</v>
      </c>
      <c r="KV18" s="709">
        <v>420.0</v>
      </c>
      <c r="KW18" s="709" t="s">
        <v>3355</v>
      </c>
      <c r="KX18" s="709"/>
      <c r="KY18" s="710" t="s">
        <v>3363</v>
      </c>
      <c r="KZ18" s="320"/>
      <c r="LA18" s="320"/>
      <c r="LB18" s="320"/>
      <c r="LC18" s="320"/>
      <c r="LD18" s="320"/>
      <c r="LE18" s="320"/>
      <c r="LF18" s="320"/>
    </row>
    <row r="19" ht="15.75" customHeight="1">
      <c r="A19" s="715">
        <v>0.5</v>
      </c>
      <c r="B19" s="669"/>
      <c r="C19" s="669"/>
      <c r="D19" s="669"/>
      <c r="E19" s="669"/>
      <c r="F19" s="669"/>
      <c r="G19" s="669"/>
      <c r="H19" s="700"/>
      <c r="I19" s="700"/>
      <c r="J19" s="700"/>
      <c r="K19" s="716"/>
      <c r="L19" s="669"/>
      <c r="M19" s="669"/>
      <c r="N19" s="669"/>
      <c r="O19" s="669"/>
      <c r="P19" s="669"/>
      <c r="Q19" s="669"/>
      <c r="R19" s="700"/>
      <c r="S19" s="700"/>
      <c r="T19" s="700"/>
      <c r="U19" s="716"/>
      <c r="V19" s="669" t="s">
        <v>3368</v>
      </c>
      <c r="W19" s="669" t="s">
        <v>2426</v>
      </c>
      <c r="X19" s="669" t="s">
        <v>2761</v>
      </c>
      <c r="Y19" s="669" t="s">
        <v>34</v>
      </c>
      <c r="Z19" s="669" t="s">
        <v>3096</v>
      </c>
      <c r="AA19" s="669" t="s">
        <v>2278</v>
      </c>
      <c r="AB19" s="700">
        <v>420.0</v>
      </c>
      <c r="AC19" s="700" t="s">
        <v>3355</v>
      </c>
      <c r="AD19" s="700"/>
      <c r="AE19" s="716" t="s">
        <v>3363</v>
      </c>
      <c r="AF19" s="669"/>
      <c r="AG19" s="669"/>
      <c r="AH19" s="669"/>
      <c r="AI19" s="669"/>
      <c r="AJ19" s="669"/>
      <c r="AK19" s="669"/>
      <c r="AL19" s="700"/>
      <c r="AM19" s="700"/>
      <c r="AN19" s="700"/>
      <c r="AO19" s="716"/>
      <c r="AP19" s="669"/>
      <c r="AQ19" s="669"/>
      <c r="AR19" s="669"/>
      <c r="AS19" s="669"/>
      <c r="AT19" s="669"/>
      <c r="AU19" s="669"/>
      <c r="AV19" s="700"/>
      <c r="AW19" s="700"/>
      <c r="AX19" s="700"/>
      <c r="AY19" s="716"/>
      <c r="AZ19" s="669"/>
      <c r="BA19" s="669"/>
      <c r="BB19" s="669"/>
      <c r="BC19" s="669"/>
      <c r="BD19" s="669"/>
      <c r="BE19" s="669"/>
      <c r="BF19" s="700"/>
      <c r="BG19" s="700"/>
      <c r="BH19" s="700"/>
      <c r="BI19" s="716"/>
      <c r="BJ19" s="669"/>
      <c r="BK19" s="669"/>
      <c r="BL19" s="669"/>
      <c r="BM19" s="669"/>
      <c r="BN19" s="669"/>
      <c r="BO19" s="669"/>
      <c r="BP19" s="700"/>
      <c r="BQ19" s="700"/>
      <c r="BR19" s="700"/>
      <c r="BS19" s="716"/>
      <c r="BT19" s="669"/>
      <c r="BU19" s="669"/>
      <c r="BV19" s="669"/>
      <c r="BW19" s="669"/>
      <c r="BX19" s="669"/>
      <c r="BY19" s="669"/>
      <c r="BZ19" s="700"/>
      <c r="CA19" s="700"/>
      <c r="CB19" s="700"/>
      <c r="CC19" s="716"/>
      <c r="CD19" s="669"/>
      <c r="CE19" s="669"/>
      <c r="CF19" s="669"/>
      <c r="CG19" s="669"/>
      <c r="CH19" s="669"/>
      <c r="CI19" s="669"/>
      <c r="CJ19" s="700"/>
      <c r="CK19" s="700"/>
      <c r="CL19" s="700"/>
      <c r="CM19" s="716"/>
      <c r="CN19" s="669" t="s">
        <v>3341</v>
      </c>
      <c r="CO19" s="669" t="s">
        <v>2426</v>
      </c>
      <c r="CP19" s="669" t="s">
        <v>2758</v>
      </c>
      <c r="CQ19" s="669" t="s">
        <v>34</v>
      </c>
      <c r="CR19" s="669" t="s">
        <v>3097</v>
      </c>
      <c r="CS19" s="669" t="s">
        <v>2713</v>
      </c>
      <c r="CT19" s="700">
        <v>350.0</v>
      </c>
      <c r="CU19" s="700"/>
      <c r="CV19" s="700"/>
      <c r="CW19" s="716" t="s">
        <v>3363</v>
      </c>
      <c r="CX19" s="669"/>
      <c r="CY19" s="669"/>
      <c r="CZ19" s="669"/>
      <c r="DA19" s="669"/>
      <c r="DB19" s="669"/>
      <c r="DC19" s="669"/>
      <c r="DD19" s="700"/>
      <c r="DE19" s="700"/>
      <c r="DF19" s="700"/>
      <c r="DG19" s="716"/>
      <c r="DH19" s="669"/>
      <c r="DI19" s="669"/>
      <c r="DJ19" s="669"/>
      <c r="DK19" s="669"/>
      <c r="DL19" s="669"/>
      <c r="DM19" s="669"/>
      <c r="DN19" s="700"/>
      <c r="DO19" s="700"/>
      <c r="DP19" s="700"/>
      <c r="DQ19" s="716"/>
      <c r="DR19" s="669"/>
      <c r="DS19" s="669"/>
      <c r="DT19" s="669"/>
      <c r="DU19" s="669"/>
      <c r="DV19" s="669"/>
      <c r="DW19" s="669"/>
      <c r="DX19" s="700"/>
      <c r="DY19" s="700"/>
      <c r="DZ19" s="700"/>
      <c r="EA19" s="716"/>
      <c r="EB19" s="669"/>
      <c r="EC19" s="669"/>
      <c r="ED19" s="669"/>
      <c r="EE19" s="669"/>
      <c r="EF19" s="669"/>
      <c r="EG19" s="669"/>
      <c r="EH19" s="700"/>
      <c r="EI19" s="700"/>
      <c r="EJ19" s="700"/>
      <c r="EK19" s="716"/>
      <c r="EL19" s="669"/>
      <c r="EM19" s="669"/>
      <c r="EN19" s="669"/>
      <c r="EO19" s="669"/>
      <c r="EP19" s="669"/>
      <c r="EQ19" s="669"/>
      <c r="ER19" s="700"/>
      <c r="ES19" s="700"/>
      <c r="ET19" s="700"/>
      <c r="EU19" s="716"/>
      <c r="EV19" s="669"/>
      <c r="EW19" s="669"/>
      <c r="EX19" s="669"/>
      <c r="EY19" s="669"/>
      <c r="EZ19" s="669"/>
      <c r="FA19" s="669"/>
      <c r="FB19" s="700"/>
      <c r="FC19" s="700"/>
      <c r="FD19" s="700"/>
      <c r="FE19" s="716"/>
      <c r="FF19" s="669" t="s">
        <v>3368</v>
      </c>
      <c r="FG19" s="669" t="s">
        <v>2426</v>
      </c>
      <c r="FH19" s="669" t="s">
        <v>2807</v>
      </c>
      <c r="FI19" s="669" t="s">
        <v>34</v>
      </c>
      <c r="FJ19" s="669" t="s">
        <v>3104</v>
      </c>
      <c r="FK19" s="669" t="s">
        <v>2713</v>
      </c>
      <c r="FL19" s="700">
        <v>250.0</v>
      </c>
      <c r="FM19" s="700" t="s">
        <v>3355</v>
      </c>
      <c r="FN19" s="700"/>
      <c r="FO19" s="716" t="s">
        <v>3363</v>
      </c>
      <c r="FP19" s="669"/>
      <c r="FQ19" s="669"/>
      <c r="FR19" s="669"/>
      <c r="FS19" s="669"/>
      <c r="FT19" s="669"/>
      <c r="FU19" s="669"/>
      <c r="FV19" s="700"/>
      <c r="FW19" s="700"/>
      <c r="FX19" s="700"/>
      <c r="FY19" s="716"/>
      <c r="FZ19" s="669"/>
      <c r="GA19" s="669"/>
      <c r="GB19" s="669"/>
      <c r="GC19" s="669"/>
      <c r="GD19" s="669"/>
      <c r="GE19" s="669"/>
      <c r="GF19" s="700"/>
      <c r="GG19" s="700"/>
      <c r="GH19" s="700"/>
      <c r="GI19" s="716"/>
      <c r="GJ19" s="669"/>
      <c r="GK19" s="669"/>
      <c r="GL19" s="669"/>
      <c r="GM19" s="669"/>
      <c r="GN19" s="669"/>
      <c r="GO19" s="669"/>
      <c r="GP19" s="700"/>
      <c r="GQ19" s="700"/>
      <c r="GR19" s="700"/>
      <c r="GS19" s="716"/>
      <c r="GT19" s="669"/>
      <c r="GU19" s="669"/>
      <c r="GV19" s="669"/>
      <c r="GW19" s="669"/>
      <c r="GX19" s="669"/>
      <c r="GY19" s="669"/>
      <c r="GZ19" s="700"/>
      <c r="HA19" s="700"/>
      <c r="HB19" s="700"/>
      <c r="HC19" s="716"/>
      <c r="HD19" s="669"/>
      <c r="HE19" s="669"/>
      <c r="HF19" s="669"/>
      <c r="HG19" s="669"/>
      <c r="HH19" s="669"/>
      <c r="HI19" s="669"/>
      <c r="HJ19" s="700"/>
      <c r="HK19" s="700"/>
      <c r="HL19" s="700"/>
      <c r="HM19" s="716"/>
      <c r="HN19" s="669"/>
      <c r="HO19" s="669"/>
      <c r="HP19" s="669"/>
      <c r="HQ19" s="669"/>
      <c r="HR19" s="669"/>
      <c r="HS19" s="669"/>
      <c r="HT19" s="700"/>
      <c r="HU19" s="700"/>
      <c r="HV19" s="700"/>
      <c r="HW19" s="716"/>
      <c r="HX19" s="669" t="s">
        <v>3341</v>
      </c>
      <c r="HY19" s="669" t="s">
        <v>2426</v>
      </c>
      <c r="HZ19" s="669" t="s">
        <v>2796</v>
      </c>
      <c r="IA19" s="669" t="s">
        <v>34</v>
      </c>
      <c r="IB19" s="669" t="s">
        <v>3096</v>
      </c>
      <c r="IC19" s="669" t="s">
        <v>2278</v>
      </c>
      <c r="ID19" s="700">
        <v>420.0</v>
      </c>
      <c r="IE19" s="700"/>
      <c r="IF19" s="700"/>
      <c r="IG19" s="716" t="s">
        <v>3681</v>
      </c>
      <c r="IH19" s="669"/>
      <c r="II19" s="669"/>
      <c r="IJ19" s="669"/>
      <c r="IK19" s="669"/>
      <c r="IL19" s="669"/>
      <c r="IM19" s="669"/>
      <c r="IN19" s="700"/>
      <c r="IO19" s="700"/>
      <c r="IP19" s="700"/>
      <c r="IQ19" s="716"/>
      <c r="IR19" s="669"/>
      <c r="IS19" s="669"/>
      <c r="IT19" s="669"/>
      <c r="IU19" s="669"/>
      <c r="IV19" s="669"/>
      <c r="IW19" s="669"/>
      <c r="IX19" s="700"/>
      <c r="IY19" s="700"/>
      <c r="IZ19" s="700"/>
      <c r="JA19" s="716"/>
      <c r="JB19" s="669"/>
      <c r="JC19" s="669"/>
      <c r="JD19" s="669"/>
      <c r="JE19" s="669"/>
      <c r="JF19" s="669"/>
      <c r="JG19" s="669"/>
      <c r="JH19" s="700"/>
      <c r="JI19" s="700"/>
      <c r="JJ19" s="700"/>
      <c r="JK19" s="716"/>
      <c r="JL19" s="669"/>
      <c r="JM19" s="669"/>
      <c r="JN19" s="669"/>
      <c r="JO19" s="669"/>
      <c r="JP19" s="669"/>
      <c r="JQ19" s="669"/>
      <c r="JR19" s="700"/>
      <c r="JS19" s="700"/>
      <c r="JT19" s="700"/>
      <c r="JU19" s="716"/>
      <c r="JV19" s="669"/>
      <c r="JW19" s="669"/>
      <c r="JX19" s="669"/>
      <c r="JY19" s="669"/>
      <c r="JZ19" s="669"/>
      <c r="KA19" s="669"/>
      <c r="KB19" s="700"/>
      <c r="KC19" s="700"/>
      <c r="KD19" s="700"/>
      <c r="KE19" s="716"/>
      <c r="KF19" s="669"/>
      <c r="KG19" s="669"/>
      <c r="KH19" s="669"/>
      <c r="KI19" s="669"/>
      <c r="KJ19" s="669"/>
      <c r="KK19" s="669"/>
      <c r="KL19" s="700"/>
      <c r="KM19" s="700"/>
      <c r="KN19" s="700"/>
      <c r="KO19" s="716"/>
      <c r="KW19" s="700"/>
      <c r="KX19" s="700"/>
      <c r="KY19" s="716" t="s">
        <v>3384</v>
      </c>
      <c r="KZ19" s="341"/>
      <c r="LA19" s="341"/>
      <c r="LB19" s="341"/>
      <c r="LC19" s="341"/>
      <c r="LD19" s="341"/>
      <c r="LE19" s="341"/>
      <c r="LF19" s="341"/>
    </row>
    <row r="20" ht="15.75" customHeight="1">
      <c r="A20" s="708">
        <v>0.5</v>
      </c>
      <c r="B20" s="661"/>
      <c r="C20" s="661"/>
      <c r="D20" s="661"/>
      <c r="E20" s="661"/>
      <c r="F20" s="661"/>
      <c r="G20" s="661"/>
      <c r="H20" s="709"/>
      <c r="I20" s="709"/>
      <c r="J20" s="709"/>
      <c r="K20" s="710"/>
      <c r="L20" s="661"/>
      <c r="M20" s="661"/>
      <c r="N20" s="661"/>
      <c r="O20" s="661"/>
      <c r="P20" s="661"/>
      <c r="Q20" s="661"/>
      <c r="R20" s="709"/>
      <c r="S20" s="709"/>
      <c r="T20" s="709"/>
      <c r="U20" s="710"/>
      <c r="V20" s="661"/>
      <c r="W20" s="661"/>
      <c r="X20" s="661"/>
      <c r="Y20" s="661"/>
      <c r="Z20" s="661"/>
      <c r="AA20" s="661"/>
      <c r="AB20" s="709"/>
      <c r="AC20" s="709"/>
      <c r="AD20" s="709"/>
      <c r="AE20" s="710"/>
      <c r="AF20" s="661"/>
      <c r="AG20" s="661"/>
      <c r="AH20" s="661"/>
      <c r="AI20" s="661"/>
      <c r="AJ20" s="661"/>
      <c r="AK20" s="661"/>
      <c r="AL20" s="709"/>
      <c r="AM20" s="709"/>
      <c r="AN20" s="709"/>
      <c r="AO20" s="710"/>
      <c r="AP20" s="661"/>
      <c r="AQ20" s="661"/>
      <c r="AR20" s="661"/>
      <c r="AS20" s="661"/>
      <c r="AT20" s="661"/>
      <c r="AU20" s="661"/>
      <c r="AV20" s="709"/>
      <c r="AW20" s="709"/>
      <c r="AX20" s="709"/>
      <c r="AY20" s="710"/>
      <c r="AZ20" s="661"/>
      <c r="BA20" s="661"/>
      <c r="BB20" s="661"/>
      <c r="BC20" s="661"/>
      <c r="BD20" s="661"/>
      <c r="BE20" s="661"/>
      <c r="BF20" s="709"/>
      <c r="BG20" s="709"/>
      <c r="BH20" s="709"/>
      <c r="BI20" s="710"/>
      <c r="BJ20" s="661"/>
      <c r="BK20" s="661"/>
      <c r="BL20" s="661"/>
      <c r="BM20" s="661"/>
      <c r="BN20" s="661"/>
      <c r="BO20" s="661"/>
      <c r="BP20" s="709"/>
      <c r="BQ20" s="709"/>
      <c r="BR20" s="709"/>
      <c r="BS20" s="710"/>
      <c r="BT20" s="661"/>
      <c r="BU20" s="661"/>
      <c r="BV20" s="661"/>
      <c r="BW20" s="661"/>
      <c r="BX20" s="661"/>
      <c r="BY20" s="661"/>
      <c r="BZ20" s="709"/>
      <c r="CA20" s="709"/>
      <c r="CB20" s="709"/>
      <c r="CC20" s="710"/>
      <c r="CD20" s="661"/>
      <c r="CE20" s="661"/>
      <c r="CF20" s="661"/>
      <c r="CG20" s="661"/>
      <c r="CH20" s="661"/>
      <c r="CI20" s="661"/>
      <c r="CJ20" s="709"/>
      <c r="CK20" s="709"/>
      <c r="CL20" s="709"/>
      <c r="CM20" s="710"/>
      <c r="CN20" s="661"/>
      <c r="CO20" s="661"/>
      <c r="CP20" s="661"/>
      <c r="CQ20" s="661"/>
      <c r="CR20" s="661"/>
      <c r="CS20" s="661"/>
      <c r="CT20" s="709"/>
      <c r="CU20" s="709"/>
      <c r="CV20" s="709"/>
      <c r="CW20" s="710"/>
      <c r="CX20" s="661"/>
      <c r="CY20" s="661"/>
      <c r="CZ20" s="661"/>
      <c r="DA20" s="661"/>
      <c r="DB20" s="661"/>
      <c r="DC20" s="661"/>
      <c r="DD20" s="709"/>
      <c r="DE20" s="709"/>
      <c r="DF20" s="709"/>
      <c r="DG20" s="710"/>
      <c r="DH20" s="661"/>
      <c r="DI20" s="661"/>
      <c r="DJ20" s="661"/>
      <c r="DK20" s="661"/>
      <c r="DL20" s="661"/>
      <c r="DM20" s="661"/>
      <c r="DN20" s="709"/>
      <c r="DO20" s="709"/>
      <c r="DP20" s="709"/>
      <c r="DQ20" s="710"/>
      <c r="DR20" s="661"/>
      <c r="DS20" s="661"/>
      <c r="DT20" s="661"/>
      <c r="DU20" s="661"/>
      <c r="DV20" s="661"/>
      <c r="DW20" s="661"/>
      <c r="DX20" s="709"/>
      <c r="DY20" s="709"/>
      <c r="DZ20" s="709"/>
      <c r="EA20" s="710"/>
      <c r="EB20" s="661"/>
      <c r="EC20" s="661"/>
      <c r="ED20" s="661"/>
      <c r="EE20" s="661"/>
      <c r="EF20" s="661"/>
      <c r="EG20" s="661"/>
      <c r="EH20" s="709"/>
      <c r="EI20" s="709"/>
      <c r="EJ20" s="709"/>
      <c r="EK20" s="710"/>
      <c r="EL20" s="661"/>
      <c r="EM20" s="661"/>
      <c r="EN20" s="661"/>
      <c r="EO20" s="661"/>
      <c r="EP20" s="661"/>
      <c r="EQ20" s="661"/>
      <c r="ER20" s="709"/>
      <c r="ES20" s="709"/>
      <c r="ET20" s="709"/>
      <c r="EU20" s="710"/>
      <c r="EV20" s="661"/>
      <c r="EW20" s="661"/>
      <c r="EX20" s="661"/>
      <c r="EY20" s="661"/>
      <c r="EZ20" s="661"/>
      <c r="FA20" s="661"/>
      <c r="FB20" s="709"/>
      <c r="FC20" s="709"/>
      <c r="FD20" s="709"/>
      <c r="FE20" s="710"/>
      <c r="FF20" s="661" t="s">
        <v>3368</v>
      </c>
      <c r="FG20" s="661" t="s">
        <v>2426</v>
      </c>
      <c r="FH20" s="661" t="s">
        <v>2808</v>
      </c>
      <c r="FI20" s="661" t="s">
        <v>34</v>
      </c>
      <c r="FJ20" s="661" t="s">
        <v>3097</v>
      </c>
      <c r="FK20" s="661" t="s">
        <v>2713</v>
      </c>
      <c r="FL20" s="709">
        <v>250.0</v>
      </c>
      <c r="FM20" s="709" t="s">
        <v>3355</v>
      </c>
      <c r="FN20" s="709"/>
      <c r="FO20" s="710" t="s">
        <v>3384</v>
      </c>
      <c r="FP20" s="661"/>
      <c r="FQ20" s="661"/>
      <c r="FR20" s="661"/>
      <c r="FS20" s="661"/>
      <c r="FT20" s="661"/>
      <c r="FU20" s="661"/>
      <c r="FV20" s="709"/>
      <c r="FW20" s="709"/>
      <c r="FX20" s="709"/>
      <c r="FY20" s="710"/>
      <c r="FZ20" s="661"/>
      <c r="GA20" s="661"/>
      <c r="GB20" s="661"/>
      <c r="GC20" s="661"/>
      <c r="GD20" s="661"/>
      <c r="GE20" s="661"/>
      <c r="GF20" s="709"/>
      <c r="GG20" s="709"/>
      <c r="GH20" s="709"/>
      <c r="GI20" s="710"/>
      <c r="GJ20" s="661"/>
      <c r="GK20" s="661"/>
      <c r="GL20" s="661"/>
      <c r="GM20" s="661"/>
      <c r="GN20" s="661"/>
      <c r="GO20" s="661"/>
      <c r="GP20" s="709"/>
      <c r="GQ20" s="709"/>
      <c r="GR20" s="709"/>
      <c r="GS20" s="710"/>
      <c r="GT20" s="661"/>
      <c r="GU20" s="661"/>
      <c r="GV20" s="661"/>
      <c r="GW20" s="661"/>
      <c r="GX20" s="661"/>
      <c r="GY20" s="661"/>
      <c r="GZ20" s="709"/>
      <c r="HA20" s="709"/>
      <c r="HB20" s="709"/>
      <c r="HC20" s="710"/>
      <c r="HD20" s="661"/>
      <c r="HE20" s="661"/>
      <c r="HF20" s="661"/>
      <c r="HG20" s="661"/>
      <c r="HH20" s="661"/>
      <c r="HI20" s="661"/>
      <c r="HJ20" s="709"/>
      <c r="HK20" s="709"/>
      <c r="HL20" s="709"/>
      <c r="HM20" s="710"/>
      <c r="HN20" s="661"/>
      <c r="HO20" s="661"/>
      <c r="HP20" s="661"/>
      <c r="HQ20" s="661"/>
      <c r="HR20" s="661"/>
      <c r="HS20" s="661"/>
      <c r="HT20" s="709"/>
      <c r="HU20" s="709"/>
      <c r="HV20" s="709"/>
      <c r="HW20" s="710"/>
      <c r="HX20" s="661"/>
      <c r="HY20" s="661"/>
      <c r="HZ20" s="661"/>
      <c r="IA20" s="661"/>
      <c r="IB20" s="661"/>
      <c r="IC20" s="661"/>
      <c r="ID20" s="709"/>
      <c r="IE20" s="709"/>
      <c r="IF20" s="709"/>
      <c r="IG20" s="710"/>
      <c r="IH20" s="661"/>
      <c r="II20" s="661"/>
      <c r="IJ20" s="661"/>
      <c r="IK20" s="661"/>
      <c r="IL20" s="661"/>
      <c r="IM20" s="661"/>
      <c r="IN20" s="709"/>
      <c r="IO20" s="709"/>
      <c r="IP20" s="709"/>
      <c r="IQ20" s="710"/>
      <c r="IR20" s="661"/>
      <c r="IS20" s="661"/>
      <c r="IT20" s="661"/>
      <c r="IU20" s="661"/>
      <c r="IV20" s="661"/>
      <c r="IW20" s="661"/>
      <c r="IX20" s="709"/>
      <c r="IY20" s="709"/>
      <c r="IZ20" s="709"/>
      <c r="JA20" s="710"/>
      <c r="JB20" s="661"/>
      <c r="JC20" s="661"/>
      <c r="JD20" s="661"/>
      <c r="JE20" s="661"/>
      <c r="JF20" s="661"/>
      <c r="JG20" s="661"/>
      <c r="JH20" s="709"/>
      <c r="JI20" s="709"/>
      <c r="JJ20" s="709"/>
      <c r="JK20" s="710"/>
      <c r="JL20" s="661"/>
      <c r="JM20" s="661"/>
      <c r="JN20" s="661"/>
      <c r="JO20" s="661"/>
      <c r="JP20" s="661"/>
      <c r="JQ20" s="661"/>
      <c r="JR20" s="709"/>
      <c r="JS20" s="709"/>
      <c r="JT20" s="709"/>
      <c r="JU20" s="710"/>
      <c r="JV20" s="661"/>
      <c r="JW20" s="661"/>
      <c r="JX20" s="661"/>
      <c r="JY20" s="661"/>
      <c r="JZ20" s="661"/>
      <c r="KA20" s="661"/>
      <c r="KB20" s="709"/>
      <c r="KC20" s="709"/>
      <c r="KD20" s="709"/>
      <c r="KE20" s="710"/>
      <c r="KF20" s="661"/>
      <c r="KG20" s="661"/>
      <c r="KH20" s="661"/>
      <c r="KI20" s="661"/>
      <c r="KJ20" s="661"/>
      <c r="KK20" s="661"/>
      <c r="KL20" s="709"/>
      <c r="KM20" s="709"/>
      <c r="KN20" s="709"/>
      <c r="KO20" s="710"/>
      <c r="KP20" s="661"/>
      <c r="KQ20" s="661"/>
      <c r="KR20" s="661"/>
      <c r="KS20" s="661"/>
      <c r="KT20" s="661"/>
      <c r="KU20" s="661"/>
      <c r="KV20" s="709"/>
      <c r="KW20" s="709"/>
      <c r="KX20" s="709"/>
      <c r="KY20" s="710"/>
      <c r="KZ20" s="320"/>
      <c r="LA20" s="320"/>
      <c r="LB20" s="320"/>
      <c r="LC20" s="320"/>
      <c r="LD20" s="320"/>
      <c r="LE20" s="320"/>
      <c r="LF20" s="320"/>
    </row>
    <row r="21" ht="15.75" customHeight="1">
      <c r="A21" s="728">
        <v>0.5</v>
      </c>
      <c r="B21" s="669"/>
      <c r="C21" s="729"/>
      <c r="D21" s="729"/>
      <c r="E21" s="729"/>
      <c r="F21" s="729"/>
      <c r="G21" s="729"/>
      <c r="H21" s="730"/>
      <c r="I21" s="730"/>
      <c r="J21" s="730"/>
      <c r="K21" s="731"/>
      <c r="L21" s="669"/>
      <c r="M21" s="729"/>
      <c r="N21" s="729"/>
      <c r="O21" s="729"/>
      <c r="P21" s="729"/>
      <c r="Q21" s="729"/>
      <c r="R21" s="730"/>
      <c r="S21" s="730"/>
      <c r="T21" s="730"/>
      <c r="U21" s="731"/>
      <c r="V21" s="669"/>
      <c r="W21" s="729"/>
      <c r="X21" s="729"/>
      <c r="Y21" s="729"/>
      <c r="Z21" s="729"/>
      <c r="AA21" s="729"/>
      <c r="AB21" s="730"/>
      <c r="AC21" s="730"/>
      <c r="AD21" s="730"/>
      <c r="AE21" s="731"/>
      <c r="AF21" s="669"/>
      <c r="AG21" s="729"/>
      <c r="AH21" s="729"/>
      <c r="AI21" s="729"/>
      <c r="AJ21" s="729"/>
      <c r="AK21" s="729"/>
      <c r="AL21" s="730"/>
      <c r="AM21" s="730"/>
      <c r="AN21" s="730"/>
      <c r="AO21" s="731"/>
      <c r="AP21" s="669"/>
      <c r="AQ21" s="729"/>
      <c r="AR21" s="729"/>
      <c r="AS21" s="729"/>
      <c r="AT21" s="729"/>
      <c r="AU21" s="729"/>
      <c r="AV21" s="730"/>
      <c r="AW21" s="730"/>
      <c r="AX21" s="730"/>
      <c r="AY21" s="731"/>
      <c r="AZ21" s="669"/>
      <c r="BA21" s="729"/>
      <c r="BB21" s="729"/>
      <c r="BC21" s="729"/>
      <c r="BD21" s="729"/>
      <c r="BE21" s="729"/>
      <c r="BF21" s="730"/>
      <c r="BG21" s="730"/>
      <c r="BH21" s="730"/>
      <c r="BI21" s="731"/>
      <c r="BJ21" s="669"/>
      <c r="BK21" s="729"/>
      <c r="BL21" s="729"/>
      <c r="BM21" s="729"/>
      <c r="BN21" s="729"/>
      <c r="BO21" s="729"/>
      <c r="BP21" s="730"/>
      <c r="BQ21" s="730"/>
      <c r="BR21" s="730"/>
      <c r="BS21" s="731"/>
      <c r="BT21" s="669"/>
      <c r="BU21" s="729"/>
      <c r="BV21" s="729"/>
      <c r="BW21" s="729"/>
      <c r="BX21" s="729"/>
      <c r="BY21" s="729"/>
      <c r="BZ21" s="730"/>
      <c r="CA21" s="730"/>
      <c r="CB21" s="730"/>
      <c r="CC21" s="731"/>
      <c r="CD21" s="669"/>
      <c r="CE21" s="729"/>
      <c r="CF21" s="729"/>
      <c r="CG21" s="729"/>
      <c r="CH21" s="729"/>
      <c r="CI21" s="729"/>
      <c r="CJ21" s="730"/>
      <c r="CK21" s="730"/>
      <c r="CL21" s="730"/>
      <c r="CM21" s="731"/>
      <c r="CN21" s="669"/>
      <c r="CO21" s="729"/>
      <c r="CP21" s="729"/>
      <c r="CQ21" s="729"/>
      <c r="CR21" s="729"/>
      <c r="CS21" s="729"/>
      <c r="CT21" s="730"/>
      <c r="CU21" s="730"/>
      <c r="CV21" s="730"/>
      <c r="CW21" s="731"/>
      <c r="CX21" s="669"/>
      <c r="CY21" s="729"/>
      <c r="CZ21" s="729"/>
      <c r="DA21" s="729"/>
      <c r="DB21" s="729"/>
      <c r="DC21" s="729"/>
      <c r="DD21" s="730"/>
      <c r="DE21" s="730"/>
      <c r="DF21" s="730"/>
      <c r="DG21" s="731"/>
      <c r="DH21" s="669"/>
      <c r="DI21" s="729"/>
      <c r="DJ21" s="729"/>
      <c r="DK21" s="729"/>
      <c r="DL21" s="729"/>
      <c r="DM21" s="729"/>
      <c r="DN21" s="730"/>
      <c r="DO21" s="730"/>
      <c r="DP21" s="730"/>
      <c r="DQ21" s="731"/>
      <c r="DR21" s="669"/>
      <c r="DS21" s="729"/>
      <c r="DT21" s="729"/>
      <c r="DU21" s="729"/>
      <c r="DV21" s="729"/>
      <c r="DW21" s="729"/>
      <c r="DX21" s="730"/>
      <c r="DY21" s="730"/>
      <c r="DZ21" s="730"/>
      <c r="EA21" s="731"/>
      <c r="EB21" s="669"/>
      <c r="EC21" s="729"/>
      <c r="ED21" s="729"/>
      <c r="EE21" s="729"/>
      <c r="EF21" s="729"/>
      <c r="EG21" s="729"/>
      <c r="EH21" s="730"/>
      <c r="EI21" s="730"/>
      <c r="EJ21" s="730"/>
      <c r="EK21" s="731"/>
      <c r="EL21" s="669"/>
      <c r="EM21" s="729"/>
      <c r="EN21" s="729"/>
      <c r="EO21" s="729"/>
      <c r="EP21" s="729"/>
      <c r="EQ21" s="729"/>
      <c r="ER21" s="730"/>
      <c r="ES21" s="730"/>
      <c r="ET21" s="730"/>
      <c r="EU21" s="731"/>
      <c r="EV21" s="669"/>
      <c r="EW21" s="729"/>
      <c r="EX21" s="729"/>
      <c r="EY21" s="729"/>
      <c r="EZ21" s="729"/>
      <c r="FA21" s="729"/>
      <c r="FB21" s="730"/>
      <c r="FC21" s="730"/>
      <c r="FD21" s="730"/>
      <c r="FE21" s="731"/>
      <c r="FF21" s="669" t="s">
        <v>3368</v>
      </c>
      <c r="FG21" s="729" t="s">
        <v>2426</v>
      </c>
      <c r="FH21" s="729" t="s">
        <v>2809</v>
      </c>
      <c r="FI21" s="729" t="s">
        <v>34</v>
      </c>
      <c r="FJ21" s="729" t="s">
        <v>3099</v>
      </c>
      <c r="FK21" s="729" t="s">
        <v>2289</v>
      </c>
      <c r="FL21" s="730">
        <v>420.0</v>
      </c>
      <c r="FM21" s="730" t="s">
        <v>3355</v>
      </c>
      <c r="FN21" s="730"/>
      <c r="FO21" s="731" t="s">
        <v>3363</v>
      </c>
      <c r="FP21" s="669"/>
      <c r="FQ21" s="729"/>
      <c r="FR21" s="729"/>
      <c r="FS21" s="729"/>
      <c r="FT21" s="729"/>
      <c r="FU21" s="729"/>
      <c r="FV21" s="730"/>
      <c r="FW21" s="730"/>
      <c r="FX21" s="730"/>
      <c r="FY21" s="731"/>
      <c r="FZ21" s="669"/>
      <c r="GA21" s="729"/>
      <c r="GB21" s="729"/>
      <c r="GC21" s="729"/>
      <c r="GD21" s="729"/>
      <c r="GE21" s="729"/>
      <c r="GF21" s="730"/>
      <c r="GG21" s="730"/>
      <c r="GH21" s="730"/>
      <c r="GI21" s="731"/>
      <c r="GJ21" s="669"/>
      <c r="GK21" s="729"/>
      <c r="GL21" s="729"/>
      <c r="GM21" s="729"/>
      <c r="GN21" s="729"/>
      <c r="GO21" s="729"/>
      <c r="GP21" s="730"/>
      <c r="GQ21" s="730"/>
      <c r="GR21" s="730"/>
      <c r="GS21" s="731"/>
      <c r="GT21" s="669"/>
      <c r="GU21" s="729"/>
      <c r="GV21" s="729"/>
      <c r="GW21" s="729"/>
      <c r="GX21" s="729"/>
      <c r="GY21" s="729"/>
      <c r="GZ21" s="730"/>
      <c r="HA21" s="730"/>
      <c r="HB21" s="730"/>
      <c r="HC21" s="731"/>
      <c r="HD21" s="669"/>
      <c r="HE21" s="729"/>
      <c r="HF21" s="729"/>
      <c r="HG21" s="729"/>
      <c r="HH21" s="729"/>
      <c r="HI21" s="729"/>
      <c r="HJ21" s="730"/>
      <c r="HK21" s="730"/>
      <c r="HL21" s="730"/>
      <c r="HM21" s="731"/>
      <c r="HN21" s="669"/>
      <c r="HO21" s="729"/>
      <c r="HP21" s="729"/>
      <c r="HQ21" s="729"/>
      <c r="HR21" s="729"/>
      <c r="HS21" s="729"/>
      <c r="HT21" s="730"/>
      <c r="HU21" s="730"/>
      <c r="HV21" s="730"/>
      <c r="HW21" s="731"/>
      <c r="HX21" s="669"/>
      <c r="HY21" s="729"/>
      <c r="HZ21" s="729"/>
      <c r="IA21" s="729"/>
      <c r="IB21" s="729"/>
      <c r="IC21" s="729"/>
      <c r="ID21" s="730"/>
      <c r="IE21" s="730"/>
      <c r="IF21" s="730"/>
      <c r="IG21" s="731"/>
      <c r="IH21" s="669"/>
      <c r="II21" s="729"/>
      <c r="IJ21" s="729"/>
      <c r="IK21" s="729"/>
      <c r="IL21" s="729"/>
      <c r="IM21" s="729"/>
      <c r="IN21" s="730"/>
      <c r="IO21" s="730"/>
      <c r="IP21" s="730"/>
      <c r="IQ21" s="731"/>
      <c r="IR21" s="669"/>
      <c r="IS21" s="729"/>
      <c r="IT21" s="729"/>
      <c r="IU21" s="729"/>
      <c r="IV21" s="729"/>
      <c r="IW21" s="729"/>
      <c r="IX21" s="730"/>
      <c r="IY21" s="730"/>
      <c r="IZ21" s="730"/>
      <c r="JA21" s="731"/>
      <c r="JB21" s="669"/>
      <c r="JC21" s="729"/>
      <c r="JD21" s="729"/>
      <c r="JE21" s="729"/>
      <c r="JF21" s="729"/>
      <c r="JG21" s="729"/>
      <c r="JH21" s="730"/>
      <c r="JI21" s="730"/>
      <c r="JJ21" s="730"/>
      <c r="JK21" s="731"/>
      <c r="JL21" s="669"/>
      <c r="JM21" s="729"/>
      <c r="JN21" s="729"/>
      <c r="JO21" s="729"/>
      <c r="JP21" s="729"/>
      <c r="JQ21" s="729"/>
      <c r="JR21" s="730"/>
      <c r="JS21" s="730"/>
      <c r="JT21" s="730"/>
      <c r="JU21" s="731"/>
      <c r="JV21" s="669"/>
      <c r="JW21" s="729"/>
      <c r="JX21" s="729"/>
      <c r="JY21" s="729"/>
      <c r="JZ21" s="729"/>
      <c r="KA21" s="729"/>
      <c r="KB21" s="730"/>
      <c r="KC21" s="730"/>
      <c r="KD21" s="730"/>
      <c r="KE21" s="731"/>
      <c r="KF21" s="669"/>
      <c r="KG21" s="729"/>
      <c r="KH21" s="729"/>
      <c r="KI21" s="729"/>
      <c r="KJ21" s="729"/>
      <c r="KK21" s="729"/>
      <c r="KL21" s="730"/>
      <c r="KM21" s="730"/>
      <c r="KN21" s="730"/>
      <c r="KO21" s="731"/>
      <c r="KP21" s="669"/>
      <c r="KQ21" s="729"/>
      <c r="KR21" s="729"/>
      <c r="KS21" s="729"/>
      <c r="KT21" s="729"/>
      <c r="KU21" s="729"/>
      <c r="KV21" s="730"/>
      <c r="KW21" s="730"/>
      <c r="KX21" s="730"/>
      <c r="KY21" s="731"/>
      <c r="KZ21" s="341"/>
      <c r="LA21" s="341"/>
      <c r="LB21" s="341"/>
      <c r="LC21" s="341"/>
      <c r="LD21" s="341"/>
      <c r="LE21" s="341"/>
      <c r="LF21" s="341"/>
    </row>
    <row r="22" ht="16.5" customHeight="1">
      <c r="A22" s="732">
        <v>0.041666666666666664</v>
      </c>
      <c r="B22" s="688" t="s">
        <v>3341</v>
      </c>
      <c r="C22" s="688" t="s">
        <v>1962</v>
      </c>
      <c r="D22" s="688" t="s">
        <v>3126</v>
      </c>
      <c r="E22" s="688" t="s">
        <v>34</v>
      </c>
      <c r="F22" s="688" t="s">
        <v>2112</v>
      </c>
      <c r="G22" s="688" t="s">
        <v>2792</v>
      </c>
      <c r="H22" s="680">
        <v>0.0</v>
      </c>
      <c r="I22" s="680" t="s">
        <v>3114</v>
      </c>
      <c r="J22" s="713"/>
      <c r="K22" s="734" t="s">
        <v>3681</v>
      </c>
      <c r="L22" s="661" t="s">
        <v>3341</v>
      </c>
      <c r="M22" s="661" t="s">
        <v>2426</v>
      </c>
      <c r="N22" s="661" t="s">
        <v>2456</v>
      </c>
      <c r="O22" s="661" t="s">
        <v>34</v>
      </c>
      <c r="P22" s="661" t="s">
        <v>2112</v>
      </c>
      <c r="Q22" s="661" t="s">
        <v>2278</v>
      </c>
      <c r="R22" s="709">
        <v>420.0</v>
      </c>
      <c r="S22" s="713" t="s">
        <v>3355</v>
      </c>
      <c r="T22" s="713"/>
      <c r="U22" s="734" t="s">
        <v>3363</v>
      </c>
      <c r="V22" s="661" t="s">
        <v>3368</v>
      </c>
      <c r="W22" s="661" t="s">
        <v>2426</v>
      </c>
      <c r="X22" s="661" t="s">
        <v>4637</v>
      </c>
      <c r="Y22" s="661" t="s">
        <v>34</v>
      </c>
      <c r="Z22" s="661" t="s">
        <v>3096</v>
      </c>
      <c r="AA22" s="661" t="s">
        <v>2278</v>
      </c>
      <c r="AB22" s="709">
        <v>420.0</v>
      </c>
      <c r="AC22" s="713"/>
      <c r="AD22" s="713"/>
      <c r="AE22" s="734" t="s">
        <v>3384</v>
      </c>
      <c r="AF22" s="546"/>
      <c r="AG22" s="546"/>
      <c r="AH22" s="546"/>
      <c r="AI22" s="546"/>
      <c r="AJ22" s="546"/>
      <c r="AK22" s="546"/>
      <c r="AL22" s="713"/>
      <c r="AM22" s="713"/>
      <c r="AN22" s="713"/>
      <c r="AO22" s="734"/>
      <c r="AP22" s="546"/>
      <c r="AQ22" s="546"/>
      <c r="AR22" s="546"/>
      <c r="AS22" s="546"/>
      <c r="AT22" s="546"/>
      <c r="AU22" s="546"/>
      <c r="AV22" s="713"/>
      <c r="AW22" s="713"/>
      <c r="AX22" s="713"/>
      <c r="AY22" s="734"/>
      <c r="BI22" s="734"/>
      <c r="BJ22" s="546"/>
      <c r="BK22" s="546"/>
      <c r="BL22" s="546"/>
      <c r="BM22" s="546"/>
      <c r="BN22" s="546"/>
      <c r="BO22" s="546"/>
      <c r="BP22" s="713"/>
      <c r="BQ22" s="713"/>
      <c r="BR22" s="713"/>
      <c r="BS22" s="734"/>
      <c r="BT22" s="661" t="s">
        <v>3341</v>
      </c>
      <c r="BU22" s="661" t="s">
        <v>2426</v>
      </c>
      <c r="BV22" s="661" t="s">
        <v>2332</v>
      </c>
      <c r="BW22" s="661" t="s">
        <v>3127</v>
      </c>
      <c r="BX22" s="661" t="s">
        <v>1242</v>
      </c>
      <c r="BY22" s="661" t="s">
        <v>3108</v>
      </c>
      <c r="BZ22" s="709">
        <v>400.0</v>
      </c>
      <c r="CA22" s="713" t="s">
        <v>4427</v>
      </c>
      <c r="CB22" s="713"/>
      <c r="CC22" s="734" t="s">
        <v>3363</v>
      </c>
      <c r="CD22" s="546"/>
      <c r="CE22" s="546"/>
      <c r="CF22" s="546"/>
      <c r="CG22" s="546"/>
      <c r="CH22" s="546"/>
      <c r="CI22" s="546"/>
      <c r="CJ22" s="713"/>
      <c r="CK22" s="713"/>
      <c r="CL22" s="713"/>
      <c r="CM22" s="734"/>
      <c r="CN22" s="661" t="s">
        <v>3341</v>
      </c>
      <c r="CO22" s="661" t="s">
        <v>2426</v>
      </c>
      <c r="CP22" s="661" t="s">
        <v>4638</v>
      </c>
      <c r="CQ22" s="661" t="s">
        <v>34</v>
      </c>
      <c r="CR22" s="661" t="s">
        <v>3105</v>
      </c>
      <c r="CS22" s="661" t="s">
        <v>2289</v>
      </c>
      <c r="CT22" s="709">
        <v>850.0</v>
      </c>
      <c r="CU22" s="713"/>
      <c r="CV22" s="713"/>
      <c r="CW22" s="734" t="s">
        <v>3349</v>
      </c>
      <c r="CX22" s="546"/>
      <c r="CY22" s="546"/>
      <c r="CZ22" s="546"/>
      <c r="DA22" s="546"/>
      <c r="DB22" s="546"/>
      <c r="DC22" s="546"/>
      <c r="DD22" s="713"/>
      <c r="DE22" s="713"/>
      <c r="DF22" s="713"/>
      <c r="DG22" s="734"/>
      <c r="DH22" s="546"/>
      <c r="DI22" s="546"/>
      <c r="DJ22" s="546"/>
      <c r="DK22" s="546"/>
      <c r="DL22" s="546"/>
      <c r="DM22" s="546"/>
      <c r="DN22" s="713"/>
      <c r="DO22" s="713"/>
      <c r="DP22" s="713"/>
      <c r="DQ22" s="734"/>
      <c r="DR22" s="546"/>
      <c r="DS22" s="546"/>
      <c r="DT22" s="546"/>
      <c r="DU22" s="546"/>
      <c r="DV22" s="546"/>
      <c r="DW22" s="546"/>
      <c r="DX22" s="713"/>
      <c r="DY22" s="713"/>
      <c r="DZ22" s="713"/>
      <c r="EA22" s="734"/>
      <c r="EB22" s="546" t="s">
        <v>3368</v>
      </c>
      <c r="EC22" s="546" t="s">
        <v>3077</v>
      </c>
      <c r="ED22" s="546" t="s">
        <v>2786</v>
      </c>
      <c r="EE22" s="546" t="s">
        <v>34</v>
      </c>
      <c r="EF22" s="546" t="s">
        <v>3095</v>
      </c>
      <c r="EG22" s="546" t="s">
        <v>2289</v>
      </c>
      <c r="EH22" s="713">
        <v>0.0</v>
      </c>
      <c r="EI22" s="713" t="s">
        <v>2413</v>
      </c>
      <c r="EJ22" s="713" t="s">
        <v>4639</v>
      </c>
      <c r="EK22" s="734" t="s">
        <v>3363</v>
      </c>
      <c r="EL22" s="546"/>
      <c r="EM22" s="546"/>
      <c r="EN22" s="546"/>
      <c r="EO22" s="546"/>
      <c r="EP22" s="546"/>
      <c r="EQ22" s="546"/>
      <c r="ER22" s="713"/>
      <c r="ES22" s="713"/>
      <c r="ET22" s="713"/>
      <c r="EU22" s="734"/>
      <c r="EV22" s="546"/>
      <c r="EW22" s="546"/>
      <c r="EX22" s="546"/>
      <c r="EY22" s="546"/>
      <c r="EZ22" s="546"/>
      <c r="FA22" s="546"/>
      <c r="FB22" s="713"/>
      <c r="FC22" s="713"/>
      <c r="FD22" s="713"/>
      <c r="FE22" s="734"/>
      <c r="FF22" s="661" t="s">
        <v>3341</v>
      </c>
      <c r="FG22" s="661" t="s">
        <v>2426</v>
      </c>
      <c r="FH22" s="661" t="s">
        <v>2552</v>
      </c>
      <c r="FI22" s="661" t="s">
        <v>34</v>
      </c>
      <c r="FJ22" s="661" t="s">
        <v>3097</v>
      </c>
      <c r="FK22" s="661" t="s">
        <v>2713</v>
      </c>
      <c r="FL22" s="709">
        <v>400.0</v>
      </c>
      <c r="FM22" s="713" t="s">
        <v>3355</v>
      </c>
      <c r="FN22" s="713"/>
      <c r="FO22" s="734" t="s">
        <v>3363</v>
      </c>
      <c r="FP22" s="546"/>
      <c r="FQ22" s="546"/>
      <c r="FR22" s="546"/>
      <c r="FS22" s="546"/>
      <c r="FT22" s="546"/>
      <c r="FU22" s="546"/>
      <c r="FV22" s="713"/>
      <c r="FW22" s="713"/>
      <c r="FX22" s="713"/>
      <c r="FY22" s="734"/>
      <c r="FZ22" s="661" t="s">
        <v>3341</v>
      </c>
      <c r="GA22" s="546" t="s">
        <v>2426</v>
      </c>
      <c r="GB22" s="924" t="s">
        <v>2332</v>
      </c>
      <c r="GC22" s="546" t="s">
        <v>34</v>
      </c>
      <c r="GD22" s="546" t="s">
        <v>2112</v>
      </c>
      <c r="GE22" s="546" t="s">
        <v>2713</v>
      </c>
      <c r="GF22" s="713">
        <v>300.0</v>
      </c>
      <c r="GG22" s="713"/>
      <c r="GH22" s="713"/>
      <c r="GI22" s="734" t="s">
        <v>3358</v>
      </c>
      <c r="GJ22" s="546" t="s">
        <v>3341</v>
      </c>
      <c r="GK22" s="546" t="s">
        <v>2426</v>
      </c>
      <c r="GL22" s="546" t="s">
        <v>2811</v>
      </c>
      <c r="GM22" s="546" t="s">
        <v>34</v>
      </c>
      <c r="GN22" s="546" t="s">
        <v>3095</v>
      </c>
      <c r="GO22" s="546" t="s">
        <v>2289</v>
      </c>
      <c r="GP22" s="713">
        <v>420.0</v>
      </c>
      <c r="GQ22" s="713" t="s">
        <v>3355</v>
      </c>
      <c r="GR22" s="713" t="s">
        <v>4584</v>
      </c>
      <c r="GS22" s="734" t="s">
        <v>3363</v>
      </c>
      <c r="GT22" s="661" t="s">
        <v>3341</v>
      </c>
      <c r="GU22" s="546" t="s">
        <v>2426</v>
      </c>
      <c r="GV22" s="924" t="s">
        <v>2332</v>
      </c>
      <c r="GW22" s="546" t="s">
        <v>34</v>
      </c>
      <c r="GX22" s="546" t="s">
        <v>2112</v>
      </c>
      <c r="GY22" s="546" t="s">
        <v>2713</v>
      </c>
      <c r="GZ22" s="713">
        <v>300.0</v>
      </c>
      <c r="HA22" s="713"/>
      <c r="HB22" s="713"/>
      <c r="HC22" s="734" t="s">
        <v>3349</v>
      </c>
      <c r="HD22" s="546" t="s">
        <v>3341</v>
      </c>
      <c r="HE22" s="546" t="s">
        <v>2426</v>
      </c>
      <c r="HF22" s="546" t="s">
        <v>2554</v>
      </c>
      <c r="HG22" s="546" t="s">
        <v>34</v>
      </c>
      <c r="HH22" s="546" t="s">
        <v>1748</v>
      </c>
      <c r="HI22" s="546" t="s">
        <v>2289</v>
      </c>
      <c r="HJ22" s="713">
        <v>400.0</v>
      </c>
      <c r="HK22" s="713" t="s">
        <v>3355</v>
      </c>
      <c r="HL22" s="713"/>
      <c r="HM22" s="734" t="s">
        <v>3363</v>
      </c>
      <c r="HU22" s="713"/>
      <c r="HV22" s="713"/>
      <c r="HW22" s="734"/>
      <c r="HX22" s="546" t="s">
        <v>3341</v>
      </c>
      <c r="HY22" s="546" t="s">
        <v>2426</v>
      </c>
      <c r="HZ22" s="546" t="s">
        <v>2809</v>
      </c>
      <c r="IA22" s="546" t="s">
        <v>34</v>
      </c>
      <c r="IB22" s="546" t="s">
        <v>3099</v>
      </c>
      <c r="IC22" s="546" t="s">
        <v>2289</v>
      </c>
      <c r="ID22" s="713">
        <v>420.0</v>
      </c>
      <c r="IE22" s="713" t="s">
        <v>3355</v>
      </c>
      <c r="IF22" s="713"/>
      <c r="IG22" s="734" t="s">
        <v>3363</v>
      </c>
      <c r="IH22" s="546"/>
      <c r="II22" s="546"/>
      <c r="IJ22" s="546"/>
      <c r="IK22" s="546"/>
      <c r="IL22" s="546"/>
      <c r="IM22" s="546"/>
      <c r="IN22" s="713"/>
      <c r="IO22" s="713"/>
      <c r="IP22" s="713"/>
      <c r="IQ22" s="734"/>
      <c r="IR22" s="661" t="s">
        <v>3341</v>
      </c>
      <c r="IS22" s="661" t="s">
        <v>2426</v>
      </c>
      <c r="IT22" s="661" t="s">
        <v>2332</v>
      </c>
      <c r="IU22" s="661" t="s">
        <v>34</v>
      </c>
      <c r="IV22" s="661" t="s">
        <v>2112</v>
      </c>
      <c r="IW22" s="661" t="s">
        <v>2713</v>
      </c>
      <c r="IX22" s="709">
        <v>300.0</v>
      </c>
      <c r="IY22" s="713" t="s">
        <v>3390</v>
      </c>
      <c r="IZ22" s="713" t="s">
        <v>4640</v>
      </c>
      <c r="JA22" s="734" t="s">
        <v>3384</v>
      </c>
      <c r="JB22" s="546" t="s">
        <v>3341</v>
      </c>
      <c r="JC22" s="546" t="s">
        <v>2426</v>
      </c>
      <c r="JD22" s="546" t="s">
        <v>2811</v>
      </c>
      <c r="JE22" s="546" t="s">
        <v>34</v>
      </c>
      <c r="JF22" s="546" t="s">
        <v>3095</v>
      </c>
      <c r="JG22" s="546" t="s">
        <v>2289</v>
      </c>
      <c r="JH22" s="713">
        <v>420.0</v>
      </c>
      <c r="JI22" s="713" t="s">
        <v>3344</v>
      </c>
      <c r="JJ22" s="713"/>
      <c r="JK22" s="734" t="s">
        <v>3363</v>
      </c>
      <c r="JL22" s="546"/>
      <c r="JM22" s="546"/>
      <c r="JN22" s="546"/>
      <c r="JO22" s="546"/>
      <c r="JP22" s="546"/>
      <c r="JQ22" s="546"/>
      <c r="JR22" s="713"/>
      <c r="JS22" s="713"/>
      <c r="JT22" s="713"/>
      <c r="JU22" s="734"/>
      <c r="JV22" s="546"/>
      <c r="JW22" s="546"/>
      <c r="JX22" s="546"/>
      <c r="JY22" s="546"/>
      <c r="JZ22" s="546"/>
      <c r="KA22" s="546"/>
      <c r="KB22" s="713"/>
      <c r="KC22" s="713"/>
      <c r="KD22" s="713"/>
      <c r="KE22" s="734"/>
      <c r="KF22" s="546"/>
      <c r="KG22" s="546"/>
      <c r="KH22" s="546"/>
      <c r="KI22" s="546"/>
      <c r="KJ22" s="546"/>
      <c r="KK22" s="546"/>
      <c r="KL22" s="713"/>
      <c r="KM22" s="713"/>
      <c r="KN22" s="713"/>
      <c r="KO22" s="734"/>
      <c r="KP22" s="546" t="s">
        <v>3368</v>
      </c>
      <c r="KQ22" s="546" t="s">
        <v>1962</v>
      </c>
      <c r="KR22" s="546" t="s">
        <v>2834</v>
      </c>
      <c r="KS22" s="546" t="s">
        <v>34</v>
      </c>
      <c r="KT22" s="546" t="s">
        <v>3097</v>
      </c>
      <c r="KU22" s="546" t="s">
        <v>2792</v>
      </c>
      <c r="KV22" s="713">
        <v>0.0</v>
      </c>
      <c r="KW22" s="713" t="s">
        <v>3114</v>
      </c>
      <c r="KX22" s="713"/>
      <c r="KY22" s="734" t="s">
        <v>3363</v>
      </c>
      <c r="KZ22" s="320"/>
      <c r="LA22" s="320"/>
      <c r="LB22" s="320"/>
      <c r="LC22" s="320"/>
      <c r="LD22" s="320"/>
      <c r="LE22" s="320"/>
      <c r="LF22" s="320"/>
    </row>
    <row r="23" ht="15.75" customHeight="1">
      <c r="A23" s="715">
        <v>0.041666666666666664</v>
      </c>
      <c r="B23" s="669"/>
      <c r="C23" s="669"/>
      <c r="D23" s="669"/>
      <c r="E23" s="669"/>
      <c r="F23" s="669"/>
      <c r="G23" s="669"/>
      <c r="H23" s="700"/>
      <c r="I23" s="700"/>
      <c r="J23" s="700"/>
      <c r="K23" s="716"/>
      <c r="L23" s="669"/>
      <c r="M23" s="669"/>
      <c r="N23" s="669"/>
      <c r="O23" s="669"/>
      <c r="P23" s="669"/>
      <c r="Q23" s="669"/>
      <c r="R23" s="700"/>
      <c r="S23" s="700"/>
      <c r="T23" s="700"/>
      <c r="U23" s="716"/>
      <c r="V23" s="669"/>
      <c r="W23" s="669"/>
      <c r="X23" s="669"/>
      <c r="Y23" s="669"/>
      <c r="Z23" s="669"/>
      <c r="AA23" s="669"/>
      <c r="AB23" s="700"/>
      <c r="AC23" s="700"/>
      <c r="AD23" s="700"/>
      <c r="AE23" s="716"/>
      <c r="AF23" s="669"/>
      <c r="AG23" s="669"/>
      <c r="AH23" s="669"/>
      <c r="AI23" s="669"/>
      <c r="AJ23" s="669"/>
      <c r="AK23" s="669"/>
      <c r="AL23" s="700"/>
      <c r="AM23" s="700"/>
      <c r="AN23" s="700"/>
      <c r="AO23" s="716"/>
      <c r="AP23" s="669"/>
      <c r="AQ23" s="669"/>
      <c r="AR23" s="669"/>
      <c r="AS23" s="669"/>
      <c r="AT23" s="669"/>
      <c r="AU23" s="669"/>
      <c r="AV23" s="700"/>
      <c r="AW23" s="700"/>
      <c r="AX23" s="700"/>
      <c r="AY23" s="716"/>
      <c r="AZ23" s="669"/>
      <c r="BA23" s="669"/>
      <c r="BB23" s="669"/>
      <c r="BC23" s="669"/>
      <c r="BD23" s="669"/>
      <c r="BE23" s="669"/>
      <c r="BF23" s="700"/>
      <c r="BG23" s="700"/>
      <c r="BH23" s="700"/>
      <c r="BI23" s="716"/>
      <c r="BJ23" s="669"/>
      <c r="BK23" s="669"/>
      <c r="BL23" s="669"/>
      <c r="BM23" s="669"/>
      <c r="BN23" s="669"/>
      <c r="BO23" s="669"/>
      <c r="BP23" s="700"/>
      <c r="BQ23" s="700"/>
      <c r="BR23" s="700"/>
      <c r="BS23" s="716"/>
      <c r="BT23" s="669"/>
      <c r="BU23" s="669"/>
      <c r="BV23" s="669"/>
      <c r="BW23" s="669"/>
      <c r="BX23" s="669"/>
      <c r="BY23" s="669"/>
      <c r="BZ23" s="700"/>
      <c r="CA23" s="700"/>
      <c r="CB23" s="700"/>
      <c r="CC23" s="716"/>
      <c r="CD23" s="669"/>
      <c r="CE23" s="669"/>
      <c r="CF23" s="669"/>
      <c r="CG23" s="669"/>
      <c r="CH23" s="669"/>
      <c r="CI23" s="669"/>
      <c r="CJ23" s="700"/>
      <c r="CK23" s="700"/>
      <c r="CL23" s="700"/>
      <c r="CM23" s="716"/>
      <c r="CN23" s="685" t="s">
        <v>3341</v>
      </c>
      <c r="CO23" s="685" t="s">
        <v>1962</v>
      </c>
      <c r="CP23" s="685" t="s">
        <v>2408</v>
      </c>
      <c r="CQ23" s="685" t="s">
        <v>2311</v>
      </c>
      <c r="CR23" s="685" t="s">
        <v>3097</v>
      </c>
      <c r="CS23" s="685" t="s">
        <v>2713</v>
      </c>
      <c r="CT23" s="698">
        <v>0.0</v>
      </c>
      <c r="CU23" s="698" t="s">
        <v>3114</v>
      </c>
      <c r="CV23" s="700"/>
      <c r="CW23" s="716" t="s">
        <v>3363</v>
      </c>
      <c r="CX23" s="669"/>
      <c r="CY23" s="669"/>
      <c r="CZ23" s="669"/>
      <c r="DA23" s="669"/>
      <c r="DB23" s="669"/>
      <c r="DC23" s="669"/>
      <c r="DD23" s="700"/>
      <c r="DE23" s="700"/>
      <c r="DF23" s="700"/>
      <c r="DG23" s="716"/>
      <c r="DH23" s="669"/>
      <c r="DI23" s="669"/>
      <c r="DJ23" s="669"/>
      <c r="DK23" s="669"/>
      <c r="DL23" s="669"/>
      <c r="DM23" s="669"/>
      <c r="DN23" s="700"/>
      <c r="DO23" s="700"/>
      <c r="DP23" s="700"/>
      <c r="DQ23" s="716"/>
      <c r="DR23" s="669"/>
      <c r="DS23" s="669"/>
      <c r="DT23" s="669"/>
      <c r="DU23" s="669"/>
      <c r="DV23" s="669"/>
      <c r="DW23" s="669"/>
      <c r="DX23" s="700"/>
      <c r="DY23" s="700"/>
      <c r="DZ23" s="700"/>
      <c r="EA23" s="716"/>
      <c r="EB23" s="669"/>
      <c r="EC23" s="669"/>
      <c r="ED23" s="669"/>
      <c r="EE23" s="669"/>
      <c r="EF23" s="669"/>
      <c r="EG23" s="669"/>
      <c r="EH23" s="700"/>
      <c r="EI23" s="700"/>
      <c r="EJ23" s="700"/>
      <c r="EK23" s="716"/>
      <c r="EL23" s="669"/>
      <c r="EM23" s="669"/>
      <c r="EN23" s="669"/>
      <c r="EO23" s="669"/>
      <c r="EP23" s="669"/>
      <c r="EQ23" s="669"/>
      <c r="ER23" s="700"/>
      <c r="ES23" s="700"/>
      <c r="ET23" s="700"/>
      <c r="EU23" s="716"/>
      <c r="EV23" s="669"/>
      <c r="EW23" s="669"/>
      <c r="EX23" s="669"/>
      <c r="EY23" s="669"/>
      <c r="EZ23" s="669"/>
      <c r="FA23" s="669"/>
      <c r="FB23" s="700"/>
      <c r="FC23" s="700"/>
      <c r="FD23" s="700"/>
      <c r="FE23" s="716"/>
      <c r="FF23" s="662" t="s">
        <v>3341</v>
      </c>
      <c r="FG23" s="663" t="s">
        <v>2426</v>
      </c>
      <c r="FH23" s="663" t="s">
        <v>2728</v>
      </c>
      <c r="FI23" s="663" t="s">
        <v>34</v>
      </c>
      <c r="FJ23" s="663" t="s">
        <v>3104</v>
      </c>
      <c r="FK23" s="663" t="s">
        <v>2713</v>
      </c>
      <c r="FL23" s="670">
        <v>420.0</v>
      </c>
      <c r="FM23" s="700" t="s">
        <v>3355</v>
      </c>
      <c r="FN23" s="700"/>
      <c r="FO23" s="716" t="s">
        <v>3363</v>
      </c>
      <c r="FP23" s="669"/>
      <c r="FQ23" s="669"/>
      <c r="FR23" s="669"/>
      <c r="FS23" s="669"/>
      <c r="FT23" s="669"/>
      <c r="FU23" s="669"/>
      <c r="FV23" s="700"/>
      <c r="FW23" s="700"/>
      <c r="FX23" s="700"/>
      <c r="FY23" s="716"/>
      <c r="FZ23" s="669"/>
      <c r="GA23" s="669"/>
      <c r="GB23" s="669"/>
      <c r="GC23" s="669"/>
      <c r="GD23" s="669"/>
      <c r="GE23" s="669"/>
      <c r="GF23" s="700"/>
      <c r="GG23" s="700"/>
      <c r="GH23" s="700"/>
      <c r="GI23" s="716"/>
      <c r="GJ23" s="669"/>
      <c r="GK23" s="669"/>
      <c r="GL23" s="669"/>
      <c r="GM23" s="669"/>
      <c r="GN23" s="669"/>
      <c r="GO23" s="669"/>
      <c r="GP23" s="700"/>
      <c r="GQ23" s="700"/>
      <c r="GR23" s="700"/>
      <c r="GS23" s="716"/>
      <c r="GT23" s="669"/>
      <c r="GU23" s="669"/>
      <c r="GV23" s="669"/>
      <c r="GW23" s="669"/>
      <c r="GX23" s="669"/>
      <c r="GY23" s="669"/>
      <c r="GZ23" s="700"/>
      <c r="HA23" s="700"/>
      <c r="HB23" s="700"/>
      <c r="HC23" s="716"/>
      <c r="HD23" s="669" t="s">
        <v>3341</v>
      </c>
      <c r="HE23" s="669" t="s">
        <v>2426</v>
      </c>
      <c r="HF23" s="669" t="s">
        <v>2332</v>
      </c>
      <c r="HG23" s="669" t="s">
        <v>34</v>
      </c>
      <c r="HH23" s="669" t="s">
        <v>2112</v>
      </c>
      <c r="HI23" s="669" t="s">
        <v>2713</v>
      </c>
      <c r="HJ23" s="700">
        <v>300.0</v>
      </c>
      <c r="HK23" s="700"/>
      <c r="HL23" s="700"/>
      <c r="HM23" s="716" t="s">
        <v>3681</v>
      </c>
      <c r="HN23" s="669"/>
      <c r="HO23" s="669"/>
      <c r="HP23" s="669"/>
      <c r="HQ23" s="669"/>
      <c r="HR23" s="669"/>
      <c r="HS23" s="669"/>
      <c r="HT23" s="700"/>
      <c r="HU23" s="700"/>
      <c r="HV23" s="700"/>
      <c r="HW23" s="716"/>
      <c r="HX23" s="669" t="s">
        <v>3341</v>
      </c>
      <c r="HY23" s="669" t="s">
        <v>2426</v>
      </c>
      <c r="HZ23" s="669" t="s">
        <v>900</v>
      </c>
      <c r="IA23" s="669" t="s">
        <v>70</v>
      </c>
      <c r="IB23" s="669" t="s">
        <v>3104</v>
      </c>
      <c r="IC23" s="669" t="s">
        <v>2792</v>
      </c>
      <c r="ID23" s="700">
        <v>125.0</v>
      </c>
      <c r="IE23" s="700"/>
      <c r="IF23" s="700"/>
      <c r="IG23" s="716" t="s">
        <v>3363</v>
      </c>
      <c r="IH23" s="669"/>
      <c r="II23" s="669"/>
      <c r="IJ23" s="669"/>
      <c r="IK23" s="669"/>
      <c r="IL23" s="669"/>
      <c r="IM23" s="669"/>
      <c r="IN23" s="700"/>
      <c r="IO23" s="700"/>
      <c r="IP23" s="700"/>
      <c r="IQ23" s="716"/>
      <c r="IR23" s="669"/>
      <c r="IS23" s="669"/>
      <c r="IT23" s="669"/>
      <c r="IU23" s="669"/>
      <c r="IV23" s="669"/>
      <c r="IW23" s="669"/>
      <c r="IX23" s="700"/>
      <c r="IY23" s="700"/>
      <c r="IZ23" s="700"/>
      <c r="JA23" s="716"/>
      <c r="JB23" s="669"/>
      <c r="JC23" s="669"/>
      <c r="JD23" s="669"/>
      <c r="JE23" s="669"/>
      <c r="JF23" s="669"/>
      <c r="JG23" s="669"/>
      <c r="JH23" s="700"/>
      <c r="JI23" s="700"/>
      <c r="JJ23" s="700"/>
      <c r="JK23" s="716"/>
      <c r="JL23" s="669"/>
      <c r="JM23" s="669"/>
      <c r="JN23" s="669"/>
      <c r="JO23" s="669"/>
      <c r="JP23" s="669"/>
      <c r="JQ23" s="669"/>
      <c r="JR23" s="700"/>
      <c r="JS23" s="700"/>
      <c r="JT23" s="700"/>
      <c r="JU23" s="716"/>
      <c r="JV23" s="669"/>
      <c r="JW23" s="669"/>
      <c r="JX23" s="669"/>
      <c r="JY23" s="669"/>
      <c r="JZ23" s="669"/>
      <c r="KA23" s="669"/>
      <c r="KB23" s="700"/>
      <c r="KC23" s="700"/>
      <c r="KD23" s="700"/>
      <c r="KE23" s="716"/>
      <c r="KF23" s="669"/>
      <c r="KG23" s="669"/>
      <c r="KH23" s="669"/>
      <c r="KI23" s="669"/>
      <c r="KJ23" s="669"/>
      <c r="KK23" s="669"/>
      <c r="KL23" s="700"/>
      <c r="KM23" s="700"/>
      <c r="KN23" s="700"/>
      <c r="KO23" s="716"/>
      <c r="KP23" s="669"/>
      <c r="KQ23" s="669"/>
      <c r="KR23" s="669"/>
      <c r="KS23" s="669"/>
      <c r="KT23" s="669"/>
      <c r="KU23" s="669"/>
      <c r="KV23" s="700"/>
      <c r="KW23" s="700"/>
      <c r="KX23" s="700"/>
      <c r="KY23" s="716"/>
      <c r="KZ23" s="341"/>
      <c r="LA23" s="341"/>
      <c r="LB23" s="341"/>
      <c r="LC23" s="341"/>
      <c r="LD23" s="341"/>
      <c r="LE23" s="341"/>
      <c r="LF23" s="341"/>
    </row>
    <row r="24" ht="15.75" customHeight="1">
      <c r="A24" s="708">
        <v>0.041666666666666664</v>
      </c>
      <c r="B24" s="661"/>
      <c r="C24" s="661"/>
      <c r="D24" s="661"/>
      <c r="E24" s="661"/>
      <c r="F24" s="661"/>
      <c r="G24" s="661"/>
      <c r="H24" s="709"/>
      <c r="I24" s="709"/>
      <c r="J24" s="709"/>
      <c r="K24" s="710"/>
      <c r="L24" s="661"/>
      <c r="M24" s="661"/>
      <c r="N24" s="661"/>
      <c r="O24" s="661"/>
      <c r="P24" s="661"/>
      <c r="Q24" s="661"/>
      <c r="R24" s="709"/>
      <c r="S24" s="709"/>
      <c r="T24" s="709"/>
      <c r="U24" s="710"/>
      <c r="V24" s="661"/>
      <c r="W24" s="661"/>
      <c r="X24" s="661"/>
      <c r="Y24" s="661"/>
      <c r="Z24" s="661"/>
      <c r="AA24" s="661"/>
      <c r="AB24" s="709"/>
      <c r="AC24" s="709"/>
      <c r="AD24" s="709"/>
      <c r="AE24" s="710"/>
      <c r="AF24" s="661"/>
      <c r="AG24" s="661"/>
      <c r="AH24" s="661"/>
      <c r="AI24" s="661"/>
      <c r="AJ24" s="661"/>
      <c r="AK24" s="661"/>
      <c r="AL24" s="709"/>
      <c r="AM24" s="709"/>
      <c r="AN24" s="709"/>
      <c r="AO24" s="710"/>
      <c r="AP24" s="661"/>
      <c r="AQ24" s="661"/>
      <c r="AR24" s="661"/>
      <c r="AS24" s="661"/>
      <c r="AT24" s="661"/>
      <c r="AU24" s="661"/>
      <c r="AV24" s="709"/>
      <c r="AW24" s="709"/>
      <c r="AX24" s="709"/>
      <c r="AY24" s="710"/>
      <c r="AZ24" s="661"/>
      <c r="BA24" s="661"/>
      <c r="BB24" s="661"/>
      <c r="BC24" s="661"/>
      <c r="BD24" s="661"/>
      <c r="BE24" s="661"/>
      <c r="BF24" s="709"/>
      <c r="BG24" s="709"/>
      <c r="BH24" s="709"/>
      <c r="BI24" s="710"/>
      <c r="BJ24" s="661"/>
      <c r="BK24" s="661"/>
      <c r="BL24" s="661"/>
      <c r="BM24" s="661"/>
      <c r="BN24" s="661"/>
      <c r="BO24" s="661"/>
      <c r="BP24" s="709"/>
      <c r="BQ24" s="709"/>
      <c r="BR24" s="709"/>
      <c r="BS24" s="710"/>
      <c r="BT24" s="661"/>
      <c r="BU24" s="661"/>
      <c r="BV24" s="661"/>
      <c r="BW24" s="661"/>
      <c r="BX24" s="661"/>
      <c r="BY24" s="661"/>
      <c r="BZ24" s="709"/>
      <c r="CA24" s="709"/>
      <c r="CB24" s="709"/>
      <c r="CC24" s="710"/>
      <c r="CD24" s="661"/>
      <c r="CE24" s="661"/>
      <c r="CF24" s="661"/>
      <c r="CG24" s="661"/>
      <c r="CH24" s="661"/>
      <c r="CI24" s="661"/>
      <c r="CJ24" s="709"/>
      <c r="CK24" s="709"/>
      <c r="CL24" s="709"/>
      <c r="CM24" s="710"/>
      <c r="CN24" s="661" t="s">
        <v>3341</v>
      </c>
      <c r="CO24" s="546" t="s">
        <v>2426</v>
      </c>
      <c r="CP24" s="546" t="s">
        <v>2763</v>
      </c>
      <c r="CQ24" s="546" t="s">
        <v>34</v>
      </c>
      <c r="CR24" s="546" t="s">
        <v>3096</v>
      </c>
      <c r="CS24" s="546" t="s">
        <v>2278</v>
      </c>
      <c r="CT24" s="713">
        <v>420.0</v>
      </c>
      <c r="CU24" s="709"/>
      <c r="CV24" s="709"/>
      <c r="CW24" s="710" t="s">
        <v>3384</v>
      </c>
      <c r="CX24" s="661"/>
      <c r="CY24" s="661"/>
      <c r="CZ24" s="661"/>
      <c r="DA24" s="661"/>
      <c r="DB24" s="661"/>
      <c r="DC24" s="661"/>
      <c r="DD24" s="709"/>
      <c r="DE24" s="709"/>
      <c r="DF24" s="709"/>
      <c r="DG24" s="710"/>
      <c r="DH24" s="661"/>
      <c r="DI24" s="661"/>
      <c r="DJ24" s="661"/>
      <c r="DK24" s="661"/>
      <c r="DL24" s="661"/>
      <c r="DM24" s="661"/>
      <c r="DN24" s="709"/>
      <c r="DO24" s="709"/>
      <c r="DP24" s="709"/>
      <c r="DQ24" s="710"/>
      <c r="DR24" s="661"/>
      <c r="DS24" s="661"/>
      <c r="DT24" s="661"/>
      <c r="DU24" s="661"/>
      <c r="DV24" s="661"/>
      <c r="DW24" s="661"/>
      <c r="DX24" s="709"/>
      <c r="DY24" s="709"/>
      <c r="DZ24" s="709"/>
      <c r="EA24" s="710"/>
      <c r="EB24" s="661"/>
      <c r="EC24" s="661"/>
      <c r="ED24" s="661"/>
      <c r="EE24" s="661"/>
      <c r="EF24" s="661"/>
      <c r="EG24" s="661"/>
      <c r="EH24" s="709"/>
      <c r="EI24" s="709"/>
      <c r="EJ24" s="709"/>
      <c r="EK24" s="710"/>
      <c r="EL24" s="661"/>
      <c r="EM24" s="661"/>
      <c r="EN24" s="661"/>
      <c r="EO24" s="661"/>
      <c r="EP24" s="661"/>
      <c r="EQ24" s="661"/>
      <c r="ER24" s="709"/>
      <c r="ES24" s="709"/>
      <c r="ET24" s="709"/>
      <c r="EU24" s="710"/>
      <c r="EV24" s="661"/>
      <c r="EW24" s="661"/>
      <c r="EX24" s="661"/>
      <c r="EY24" s="661"/>
      <c r="EZ24" s="661"/>
      <c r="FA24" s="661"/>
      <c r="FB24" s="709"/>
      <c r="FC24" s="709"/>
      <c r="FD24" s="709"/>
      <c r="FE24" s="710"/>
      <c r="FF24" s="661" t="s">
        <v>3341</v>
      </c>
      <c r="FG24" s="661" t="s">
        <v>2426</v>
      </c>
      <c r="FH24" s="661" t="s">
        <v>2771</v>
      </c>
      <c r="FI24" s="661" t="s">
        <v>34</v>
      </c>
      <c r="FJ24" s="661" t="s">
        <v>3099</v>
      </c>
      <c r="FK24" s="661" t="s">
        <v>2289</v>
      </c>
      <c r="FL24" s="709">
        <v>420.0</v>
      </c>
      <c r="FM24" s="709" t="s">
        <v>3344</v>
      </c>
      <c r="FN24" s="709"/>
      <c r="FO24" s="710" t="s">
        <v>3363</v>
      </c>
      <c r="FP24" s="661"/>
      <c r="FQ24" s="661"/>
      <c r="FR24" s="661"/>
      <c r="FS24" s="661"/>
      <c r="FT24" s="661"/>
      <c r="FU24" s="661"/>
      <c r="FV24" s="709"/>
      <c r="FW24" s="709"/>
      <c r="FX24" s="709"/>
      <c r="FY24" s="710"/>
      <c r="FZ24" s="661"/>
      <c r="GA24" s="661"/>
      <c r="GB24" s="661"/>
      <c r="GC24" s="661"/>
      <c r="GD24" s="661"/>
      <c r="GE24" s="661"/>
      <c r="GF24" s="709"/>
      <c r="GG24" s="709"/>
      <c r="GH24" s="709"/>
      <c r="GI24" s="710"/>
      <c r="GJ24" s="661"/>
      <c r="GK24" s="661"/>
      <c r="GL24" s="661"/>
      <c r="GM24" s="661"/>
      <c r="GN24" s="661"/>
      <c r="GO24" s="661"/>
      <c r="GP24" s="709"/>
      <c r="GQ24" s="709"/>
      <c r="GR24" s="709"/>
      <c r="GS24" s="710"/>
      <c r="GT24" s="661"/>
      <c r="GU24" s="661"/>
      <c r="GV24" s="661"/>
      <c r="GW24" s="661"/>
      <c r="GX24" s="661"/>
      <c r="GY24" s="661"/>
      <c r="GZ24" s="709"/>
      <c r="HA24" s="709"/>
      <c r="HB24" s="709"/>
      <c r="HC24" s="710"/>
      <c r="HD24" s="661"/>
      <c r="HE24" s="661"/>
      <c r="HF24" s="661"/>
      <c r="HG24" s="661"/>
      <c r="HH24" s="661"/>
      <c r="HI24" s="661"/>
      <c r="HJ24" s="709"/>
      <c r="HK24" s="709"/>
      <c r="HL24" s="709"/>
      <c r="HM24" s="710"/>
      <c r="HN24" s="661"/>
      <c r="HO24" s="661"/>
      <c r="HP24" s="661"/>
      <c r="HQ24" s="661"/>
      <c r="HR24" s="661"/>
      <c r="HS24" s="661"/>
      <c r="HT24" s="709"/>
      <c r="HU24" s="709"/>
      <c r="HV24" s="709"/>
      <c r="HW24" s="710"/>
      <c r="HX24" s="661"/>
      <c r="HY24" s="661"/>
      <c r="HZ24" s="661"/>
      <c r="IA24" s="661"/>
      <c r="IB24" s="661"/>
      <c r="IC24" s="661"/>
      <c r="ID24" s="709"/>
      <c r="IE24" s="709"/>
      <c r="IF24" s="709"/>
      <c r="IG24" s="710"/>
      <c r="IH24" s="661"/>
      <c r="II24" s="661"/>
      <c r="IJ24" s="661"/>
      <c r="IK24" s="661"/>
      <c r="IL24" s="661"/>
      <c r="IM24" s="661"/>
      <c r="IN24" s="709"/>
      <c r="IO24" s="709"/>
      <c r="IP24" s="709"/>
      <c r="IQ24" s="710"/>
      <c r="IR24" s="661"/>
      <c r="IS24" s="661"/>
      <c r="IT24" s="661"/>
      <c r="IU24" s="661"/>
      <c r="IV24" s="661"/>
      <c r="IW24" s="661"/>
      <c r="IX24" s="709"/>
      <c r="IY24" s="709"/>
      <c r="IZ24" s="709"/>
      <c r="JA24" s="710"/>
      <c r="JB24" s="661"/>
      <c r="JC24" s="661"/>
      <c r="JD24" s="661"/>
      <c r="JE24" s="661"/>
      <c r="JF24" s="661"/>
      <c r="JG24" s="661"/>
      <c r="JH24" s="709"/>
      <c r="JI24" s="709"/>
      <c r="JJ24" s="709"/>
      <c r="JK24" s="710"/>
      <c r="JL24" s="661"/>
      <c r="JM24" s="661"/>
      <c r="JN24" s="661"/>
      <c r="JO24" s="661"/>
      <c r="JP24" s="661"/>
      <c r="JQ24" s="661"/>
      <c r="JR24" s="709"/>
      <c r="JS24" s="709"/>
      <c r="JT24" s="709"/>
      <c r="JU24" s="710"/>
      <c r="JV24" s="661"/>
      <c r="JW24" s="661"/>
      <c r="JX24" s="661"/>
      <c r="JY24" s="661"/>
      <c r="JZ24" s="661"/>
      <c r="KA24" s="661"/>
      <c r="KB24" s="709"/>
      <c r="KC24" s="709"/>
      <c r="KD24" s="709"/>
      <c r="KE24" s="710"/>
      <c r="KF24" s="661"/>
      <c r="KG24" s="661"/>
      <c r="KH24" s="661"/>
      <c r="KI24" s="661"/>
      <c r="KJ24" s="661"/>
      <c r="KK24" s="661"/>
      <c r="KL24" s="709"/>
      <c r="KM24" s="709"/>
      <c r="KN24" s="709"/>
      <c r="KO24" s="710"/>
      <c r="KP24" s="661"/>
      <c r="KQ24" s="661"/>
      <c r="KR24" s="661"/>
      <c r="KS24" s="661"/>
      <c r="KT24" s="661"/>
      <c r="KU24" s="661"/>
      <c r="KV24" s="709"/>
      <c r="KW24" s="709"/>
      <c r="KX24" s="709"/>
      <c r="KY24" s="710"/>
      <c r="KZ24" s="320"/>
      <c r="LA24" s="320"/>
      <c r="LB24" s="320"/>
      <c r="LC24" s="320"/>
      <c r="LD24" s="320"/>
      <c r="LE24" s="320"/>
      <c r="LF24" s="320"/>
    </row>
    <row r="25" ht="15.75" customHeight="1">
      <c r="A25" s="715">
        <v>0.041666666666666664</v>
      </c>
      <c r="B25" s="669"/>
      <c r="C25" s="669"/>
      <c r="D25" s="669"/>
      <c r="E25" s="669"/>
      <c r="F25" s="669"/>
      <c r="G25" s="669"/>
      <c r="H25" s="700"/>
      <c r="I25" s="700"/>
      <c r="J25" s="700"/>
      <c r="K25" s="716"/>
      <c r="L25" s="669"/>
      <c r="M25" s="669"/>
      <c r="N25" s="669"/>
      <c r="O25" s="669"/>
      <c r="P25" s="669"/>
      <c r="Q25" s="669"/>
      <c r="R25" s="700"/>
      <c r="S25" s="700"/>
      <c r="T25" s="700"/>
      <c r="U25" s="716"/>
      <c r="V25" s="669"/>
      <c r="W25" s="669"/>
      <c r="X25" s="669"/>
      <c r="Y25" s="669"/>
      <c r="Z25" s="669"/>
      <c r="AA25" s="669"/>
      <c r="AB25" s="700"/>
      <c r="AC25" s="700"/>
      <c r="AD25" s="700"/>
      <c r="AE25" s="716"/>
      <c r="AF25" s="669"/>
      <c r="AG25" s="669"/>
      <c r="AH25" s="669"/>
      <c r="AI25" s="669"/>
      <c r="AJ25" s="669"/>
      <c r="AK25" s="669"/>
      <c r="AL25" s="700"/>
      <c r="AM25" s="700"/>
      <c r="AN25" s="700"/>
      <c r="AO25" s="716"/>
      <c r="AP25" s="669"/>
      <c r="AQ25" s="669"/>
      <c r="AR25" s="669"/>
      <c r="AS25" s="669"/>
      <c r="AT25" s="669"/>
      <c r="AU25" s="669"/>
      <c r="AV25" s="700"/>
      <c r="AW25" s="700"/>
      <c r="AX25" s="700"/>
      <c r="AY25" s="716"/>
      <c r="AZ25" s="669"/>
      <c r="BA25" s="669"/>
      <c r="BB25" s="669"/>
      <c r="BC25" s="669"/>
      <c r="BD25" s="669"/>
      <c r="BE25" s="669"/>
      <c r="BF25" s="700"/>
      <c r="BG25" s="700"/>
      <c r="BH25" s="700"/>
      <c r="BI25" s="716"/>
      <c r="BJ25" s="669"/>
      <c r="BK25" s="669"/>
      <c r="BL25" s="669"/>
      <c r="BM25" s="669"/>
      <c r="BN25" s="669"/>
      <c r="BO25" s="669"/>
      <c r="BP25" s="700"/>
      <c r="BQ25" s="700"/>
      <c r="BR25" s="700"/>
      <c r="BS25" s="716"/>
      <c r="BT25" s="669"/>
      <c r="BU25" s="669"/>
      <c r="BV25" s="669"/>
      <c r="BW25" s="669"/>
      <c r="BX25" s="669"/>
      <c r="BY25" s="669"/>
      <c r="BZ25" s="700"/>
      <c r="CA25" s="700"/>
      <c r="CB25" s="700"/>
      <c r="CC25" s="716"/>
      <c r="CD25" s="669"/>
      <c r="CE25" s="669"/>
      <c r="CF25" s="669"/>
      <c r="CG25" s="669"/>
      <c r="CH25" s="669"/>
      <c r="CI25" s="669"/>
      <c r="CJ25" s="700"/>
      <c r="CK25" s="700"/>
      <c r="CL25" s="700"/>
      <c r="CM25" s="716"/>
      <c r="CN25" s="669"/>
      <c r="CO25" s="669"/>
      <c r="CP25" s="669"/>
      <c r="CQ25" s="669"/>
      <c r="CR25" s="669"/>
      <c r="CS25" s="669"/>
      <c r="CT25" s="700"/>
      <c r="CU25" s="700"/>
      <c r="CV25" s="700"/>
      <c r="CW25" s="716"/>
      <c r="CX25" s="669"/>
      <c r="CY25" s="669"/>
      <c r="CZ25" s="669"/>
      <c r="DA25" s="669"/>
      <c r="DB25" s="669"/>
      <c r="DC25" s="669"/>
      <c r="DD25" s="700"/>
      <c r="DE25" s="700"/>
      <c r="DF25" s="700"/>
      <c r="DG25" s="716"/>
      <c r="DH25" s="669"/>
      <c r="DI25" s="669"/>
      <c r="DJ25" s="669"/>
      <c r="DK25" s="669"/>
      <c r="DL25" s="669"/>
      <c r="DM25" s="669"/>
      <c r="DN25" s="700"/>
      <c r="DO25" s="700"/>
      <c r="DP25" s="700"/>
      <c r="DQ25" s="716"/>
      <c r="DR25" s="669"/>
      <c r="DS25" s="669"/>
      <c r="DT25" s="669"/>
      <c r="DU25" s="669"/>
      <c r="DV25" s="669"/>
      <c r="DW25" s="669"/>
      <c r="DX25" s="700"/>
      <c r="DY25" s="700"/>
      <c r="DZ25" s="700"/>
      <c r="EA25" s="716"/>
      <c r="EB25" s="669"/>
      <c r="EC25" s="669"/>
      <c r="ED25" s="669"/>
      <c r="EE25" s="669"/>
      <c r="EF25" s="669"/>
      <c r="EG25" s="669"/>
      <c r="EH25" s="700"/>
      <c r="EI25" s="700"/>
      <c r="EJ25" s="700"/>
      <c r="EK25" s="716"/>
      <c r="EL25" s="669"/>
      <c r="EM25" s="669"/>
      <c r="EN25" s="669"/>
      <c r="EO25" s="669"/>
      <c r="EP25" s="669"/>
      <c r="EQ25" s="669"/>
      <c r="ER25" s="700"/>
      <c r="ES25" s="700"/>
      <c r="ET25" s="700"/>
      <c r="EU25" s="716"/>
      <c r="EV25" s="669"/>
      <c r="EW25" s="669"/>
      <c r="EX25" s="669"/>
      <c r="EY25" s="669"/>
      <c r="EZ25" s="669"/>
      <c r="FA25" s="669"/>
      <c r="FB25" s="700"/>
      <c r="FC25" s="700"/>
      <c r="FD25" s="700"/>
      <c r="FE25" s="716"/>
      <c r="FF25" s="669"/>
      <c r="FG25" s="669"/>
      <c r="FH25" s="669"/>
      <c r="FI25" s="669"/>
      <c r="FJ25" s="669"/>
      <c r="FK25" s="669"/>
      <c r="FL25" s="700"/>
      <c r="FM25" s="700"/>
      <c r="FN25" s="700"/>
      <c r="FO25" s="716"/>
      <c r="FP25" s="669"/>
      <c r="FQ25" s="669"/>
      <c r="FR25" s="669"/>
      <c r="FS25" s="669"/>
      <c r="FT25" s="669"/>
      <c r="FU25" s="669"/>
      <c r="FV25" s="700"/>
      <c r="FW25" s="700"/>
      <c r="FX25" s="700"/>
      <c r="FY25" s="716"/>
      <c r="FZ25" s="669"/>
      <c r="GA25" s="669"/>
      <c r="GB25" s="669"/>
      <c r="GC25" s="669"/>
      <c r="GD25" s="669"/>
      <c r="GE25" s="669"/>
      <c r="GF25" s="700"/>
      <c r="GG25" s="700"/>
      <c r="GH25" s="700"/>
      <c r="GI25" s="716"/>
      <c r="GJ25" s="669"/>
      <c r="GK25" s="669"/>
      <c r="GL25" s="669"/>
      <c r="GM25" s="669"/>
      <c r="GN25" s="669"/>
      <c r="GO25" s="669"/>
      <c r="GP25" s="700"/>
      <c r="GQ25" s="700"/>
      <c r="GR25" s="700"/>
      <c r="GS25" s="716"/>
      <c r="GT25" s="669"/>
      <c r="GU25" s="669"/>
      <c r="GV25" s="669"/>
      <c r="GW25" s="669"/>
      <c r="GX25" s="669"/>
      <c r="GY25" s="669"/>
      <c r="GZ25" s="700"/>
      <c r="HA25" s="700"/>
      <c r="HB25" s="700"/>
      <c r="HC25" s="716"/>
      <c r="HD25" s="669"/>
      <c r="HE25" s="669"/>
      <c r="HF25" s="669"/>
      <c r="HG25" s="669"/>
      <c r="HH25" s="669"/>
      <c r="HI25" s="669"/>
      <c r="HJ25" s="700"/>
      <c r="HK25" s="700"/>
      <c r="HL25" s="700"/>
      <c r="HM25" s="716"/>
      <c r="HN25" s="669"/>
      <c r="HO25" s="669"/>
      <c r="HP25" s="669"/>
      <c r="HQ25" s="669"/>
      <c r="HR25" s="669"/>
      <c r="HS25" s="669"/>
      <c r="HT25" s="700"/>
      <c r="HU25" s="700"/>
      <c r="HV25" s="700"/>
      <c r="HW25" s="716"/>
      <c r="HX25" s="669"/>
      <c r="HY25" s="669"/>
      <c r="HZ25" s="669"/>
      <c r="IA25" s="669"/>
      <c r="IB25" s="669"/>
      <c r="IC25" s="669"/>
      <c r="ID25" s="700"/>
      <c r="IE25" s="700"/>
      <c r="IF25" s="700"/>
      <c r="IG25" s="716"/>
      <c r="IH25" s="669"/>
      <c r="II25" s="669"/>
      <c r="IJ25" s="669"/>
      <c r="IK25" s="669"/>
      <c r="IL25" s="669"/>
      <c r="IM25" s="669"/>
      <c r="IN25" s="700"/>
      <c r="IO25" s="700"/>
      <c r="IP25" s="700"/>
      <c r="IQ25" s="716"/>
      <c r="IR25" s="669"/>
      <c r="IS25" s="669"/>
      <c r="IT25" s="669"/>
      <c r="IU25" s="669"/>
      <c r="IV25" s="669"/>
      <c r="IW25" s="669"/>
      <c r="IX25" s="700"/>
      <c r="IY25" s="700"/>
      <c r="IZ25" s="700"/>
      <c r="JA25" s="716"/>
      <c r="JB25" s="669"/>
      <c r="JC25" s="669"/>
      <c r="JD25" s="669"/>
      <c r="JE25" s="669"/>
      <c r="JF25" s="669"/>
      <c r="JG25" s="669"/>
      <c r="JH25" s="700"/>
      <c r="JI25" s="700"/>
      <c r="JJ25" s="700"/>
      <c r="JK25" s="716"/>
      <c r="JL25" s="669"/>
      <c r="JM25" s="669"/>
      <c r="JN25" s="669"/>
      <c r="JO25" s="669"/>
      <c r="JP25" s="669"/>
      <c r="JQ25" s="669"/>
      <c r="JR25" s="700"/>
      <c r="JS25" s="700"/>
      <c r="JT25" s="700"/>
      <c r="JU25" s="716"/>
      <c r="JV25" s="669"/>
      <c r="JW25" s="669"/>
      <c r="JX25" s="669"/>
      <c r="JY25" s="669"/>
      <c r="JZ25" s="669"/>
      <c r="KA25" s="669"/>
      <c r="KB25" s="700"/>
      <c r="KC25" s="700"/>
      <c r="KD25" s="700"/>
      <c r="KE25" s="716"/>
      <c r="KF25" s="669"/>
      <c r="KG25" s="669"/>
      <c r="KH25" s="669"/>
      <c r="KI25" s="669"/>
      <c r="KJ25" s="669"/>
      <c r="KK25" s="669"/>
      <c r="KL25" s="700"/>
      <c r="KM25" s="700"/>
      <c r="KN25" s="700"/>
      <c r="KO25" s="716"/>
      <c r="KP25" s="669"/>
      <c r="KQ25" s="669"/>
      <c r="KR25" s="669"/>
      <c r="KS25" s="669"/>
      <c r="KT25" s="669"/>
      <c r="KU25" s="669"/>
      <c r="KV25" s="700"/>
      <c r="KW25" s="700"/>
      <c r="KX25" s="700"/>
      <c r="KY25" s="716"/>
      <c r="KZ25" s="341"/>
      <c r="LA25" s="341"/>
      <c r="LB25" s="341"/>
      <c r="LC25" s="341"/>
      <c r="LD25" s="341"/>
      <c r="LE25" s="341"/>
      <c r="LF25" s="341"/>
    </row>
    <row r="26" ht="15.75" customHeight="1">
      <c r="A26" s="717">
        <v>0.041666666666666664</v>
      </c>
      <c r="B26" s="661"/>
      <c r="C26" s="718"/>
      <c r="D26" s="718"/>
      <c r="E26" s="718"/>
      <c r="F26" s="718"/>
      <c r="G26" s="718"/>
      <c r="H26" s="719"/>
      <c r="I26" s="719"/>
      <c r="J26" s="719"/>
      <c r="K26" s="720"/>
      <c r="L26" s="661"/>
      <c r="M26" s="718"/>
      <c r="N26" s="718"/>
      <c r="O26" s="718"/>
      <c r="P26" s="718"/>
      <c r="Q26" s="718"/>
      <c r="R26" s="719"/>
      <c r="S26" s="719"/>
      <c r="T26" s="719"/>
      <c r="U26" s="720"/>
      <c r="V26" s="661"/>
      <c r="W26" s="718"/>
      <c r="X26" s="718"/>
      <c r="Y26" s="718"/>
      <c r="Z26" s="718"/>
      <c r="AA26" s="718"/>
      <c r="AB26" s="719"/>
      <c r="AC26" s="719"/>
      <c r="AD26" s="719"/>
      <c r="AE26" s="720"/>
      <c r="AF26" s="661"/>
      <c r="AG26" s="718"/>
      <c r="AH26" s="718"/>
      <c r="AI26" s="718"/>
      <c r="AJ26" s="718"/>
      <c r="AK26" s="718"/>
      <c r="AL26" s="719"/>
      <c r="AM26" s="719"/>
      <c r="AN26" s="719"/>
      <c r="AO26" s="720"/>
      <c r="AP26" s="661"/>
      <c r="AQ26" s="718"/>
      <c r="AR26" s="718"/>
      <c r="AS26" s="718"/>
      <c r="AT26" s="718"/>
      <c r="AU26" s="718"/>
      <c r="AV26" s="719"/>
      <c r="AW26" s="719"/>
      <c r="AX26" s="719"/>
      <c r="AY26" s="720"/>
      <c r="AZ26" s="661"/>
      <c r="BA26" s="718"/>
      <c r="BB26" s="718"/>
      <c r="BC26" s="718"/>
      <c r="BD26" s="718"/>
      <c r="BE26" s="718"/>
      <c r="BF26" s="719"/>
      <c r="BG26" s="719"/>
      <c r="BH26" s="719"/>
      <c r="BI26" s="720"/>
      <c r="BJ26" s="661"/>
      <c r="BK26" s="718"/>
      <c r="BL26" s="718"/>
      <c r="BM26" s="718"/>
      <c r="BN26" s="718"/>
      <c r="BO26" s="718"/>
      <c r="BP26" s="719"/>
      <c r="BQ26" s="719"/>
      <c r="BR26" s="719"/>
      <c r="BS26" s="720"/>
      <c r="BT26" s="661"/>
      <c r="BU26" s="718"/>
      <c r="BV26" s="718"/>
      <c r="BW26" s="718"/>
      <c r="BX26" s="718"/>
      <c r="BY26" s="718"/>
      <c r="BZ26" s="719"/>
      <c r="CA26" s="719"/>
      <c r="CB26" s="719"/>
      <c r="CC26" s="720"/>
      <c r="CD26" s="661"/>
      <c r="CE26" s="718"/>
      <c r="CF26" s="718"/>
      <c r="CG26" s="718"/>
      <c r="CH26" s="718"/>
      <c r="CI26" s="718"/>
      <c r="CJ26" s="719"/>
      <c r="CK26" s="719"/>
      <c r="CL26" s="719"/>
      <c r="CM26" s="720"/>
      <c r="CN26" s="661"/>
      <c r="CO26" s="718"/>
      <c r="CP26" s="718"/>
      <c r="CQ26" s="718"/>
      <c r="CR26" s="718"/>
      <c r="CS26" s="718"/>
      <c r="CT26" s="719"/>
      <c r="CU26" s="719"/>
      <c r="CV26" s="719"/>
      <c r="CW26" s="720"/>
      <c r="CX26" s="661"/>
      <c r="CY26" s="718"/>
      <c r="CZ26" s="718"/>
      <c r="DA26" s="718"/>
      <c r="DB26" s="718"/>
      <c r="DC26" s="718"/>
      <c r="DD26" s="719"/>
      <c r="DE26" s="719"/>
      <c r="DF26" s="719"/>
      <c r="DG26" s="720"/>
      <c r="DH26" s="661"/>
      <c r="DI26" s="718"/>
      <c r="DJ26" s="718"/>
      <c r="DK26" s="718"/>
      <c r="DL26" s="718"/>
      <c r="DM26" s="718"/>
      <c r="DN26" s="719"/>
      <c r="DO26" s="719"/>
      <c r="DP26" s="719"/>
      <c r="DQ26" s="720"/>
      <c r="DR26" s="661"/>
      <c r="DS26" s="718"/>
      <c r="DT26" s="718"/>
      <c r="DU26" s="718"/>
      <c r="DV26" s="718"/>
      <c r="DW26" s="718"/>
      <c r="DX26" s="719"/>
      <c r="DY26" s="719"/>
      <c r="DZ26" s="719"/>
      <c r="EA26" s="720"/>
      <c r="EB26" s="661"/>
      <c r="EC26" s="718"/>
      <c r="ED26" s="718"/>
      <c r="EE26" s="718"/>
      <c r="EF26" s="718"/>
      <c r="EG26" s="718"/>
      <c r="EH26" s="719"/>
      <c r="EI26" s="719"/>
      <c r="EJ26" s="719"/>
      <c r="EK26" s="720"/>
      <c r="EL26" s="661"/>
      <c r="EM26" s="718"/>
      <c r="EN26" s="718"/>
      <c r="EO26" s="718"/>
      <c r="EP26" s="718"/>
      <c r="EQ26" s="718"/>
      <c r="ER26" s="719"/>
      <c r="ES26" s="719"/>
      <c r="ET26" s="719"/>
      <c r="EU26" s="720"/>
      <c r="EV26" s="661"/>
      <c r="EW26" s="718"/>
      <c r="EX26" s="718"/>
      <c r="EY26" s="718"/>
      <c r="EZ26" s="718"/>
      <c r="FA26" s="718"/>
      <c r="FB26" s="719"/>
      <c r="FC26" s="719"/>
      <c r="FD26" s="719"/>
      <c r="FE26" s="720"/>
      <c r="FF26" s="661"/>
      <c r="FG26" s="718"/>
      <c r="FH26" s="718"/>
      <c r="FI26" s="718"/>
      <c r="FJ26" s="718"/>
      <c r="FK26" s="718"/>
      <c r="FL26" s="719"/>
      <c r="FM26" s="719"/>
      <c r="FN26" s="719"/>
      <c r="FO26" s="720"/>
      <c r="FP26" s="661"/>
      <c r="FQ26" s="718"/>
      <c r="FR26" s="718"/>
      <c r="FS26" s="718"/>
      <c r="FT26" s="718"/>
      <c r="FU26" s="718"/>
      <c r="FV26" s="719"/>
      <c r="FW26" s="719"/>
      <c r="FX26" s="719"/>
      <c r="FY26" s="720"/>
      <c r="FZ26" s="661"/>
      <c r="GA26" s="718"/>
      <c r="GB26" s="718"/>
      <c r="GC26" s="718"/>
      <c r="GD26" s="718"/>
      <c r="GE26" s="718"/>
      <c r="GF26" s="719"/>
      <c r="GG26" s="719"/>
      <c r="GH26" s="719"/>
      <c r="GI26" s="720"/>
      <c r="GJ26" s="661"/>
      <c r="GK26" s="718"/>
      <c r="GL26" s="718"/>
      <c r="GM26" s="718"/>
      <c r="GN26" s="718"/>
      <c r="GO26" s="718"/>
      <c r="GP26" s="719"/>
      <c r="GQ26" s="719"/>
      <c r="GR26" s="719"/>
      <c r="GS26" s="720"/>
      <c r="GT26" s="661"/>
      <c r="GU26" s="718"/>
      <c r="GV26" s="718"/>
      <c r="GW26" s="718"/>
      <c r="GX26" s="718"/>
      <c r="GY26" s="718"/>
      <c r="GZ26" s="719"/>
      <c r="HA26" s="719"/>
      <c r="HB26" s="719"/>
      <c r="HC26" s="720"/>
      <c r="HD26" s="661"/>
      <c r="HE26" s="718"/>
      <c r="HF26" s="718"/>
      <c r="HG26" s="718"/>
      <c r="HH26" s="718"/>
      <c r="HI26" s="718"/>
      <c r="HJ26" s="719"/>
      <c r="HK26" s="719"/>
      <c r="HL26" s="719"/>
      <c r="HM26" s="720"/>
      <c r="HN26" s="661"/>
      <c r="HO26" s="718"/>
      <c r="HP26" s="661"/>
      <c r="HQ26" s="718"/>
      <c r="HR26" s="718"/>
      <c r="HS26" s="718"/>
      <c r="HT26" s="719"/>
      <c r="HU26" s="719"/>
      <c r="HV26" s="719"/>
      <c r="HW26" s="720"/>
      <c r="HX26" s="661"/>
      <c r="HY26" s="718"/>
      <c r="HZ26" s="718"/>
      <c r="IA26" s="718"/>
      <c r="IB26" s="718"/>
      <c r="IC26" s="718"/>
      <c r="ID26" s="719"/>
      <c r="IE26" s="719"/>
      <c r="IF26" s="719"/>
      <c r="IG26" s="720"/>
      <c r="IH26" s="661"/>
      <c r="II26" s="718"/>
      <c r="IJ26" s="718"/>
      <c r="IK26" s="718"/>
      <c r="IL26" s="718"/>
      <c r="IM26" s="718"/>
      <c r="IN26" s="719"/>
      <c r="IO26" s="719"/>
      <c r="IP26" s="719"/>
      <c r="IQ26" s="720"/>
      <c r="IR26" s="661"/>
      <c r="IS26" s="718"/>
      <c r="IT26" s="718"/>
      <c r="IU26" s="718"/>
      <c r="IV26" s="718"/>
      <c r="IW26" s="718"/>
      <c r="IX26" s="719"/>
      <c r="IY26" s="719"/>
      <c r="IZ26" s="719"/>
      <c r="JA26" s="720"/>
      <c r="JB26" s="661"/>
      <c r="JC26" s="718"/>
      <c r="JD26" s="718"/>
      <c r="JE26" s="718"/>
      <c r="JF26" s="718"/>
      <c r="JG26" s="718"/>
      <c r="JH26" s="719"/>
      <c r="JI26" s="719"/>
      <c r="JJ26" s="719"/>
      <c r="JK26" s="720"/>
      <c r="JL26" s="661"/>
      <c r="JM26" s="718"/>
      <c r="JN26" s="718"/>
      <c r="JO26" s="718"/>
      <c r="JP26" s="718"/>
      <c r="JQ26" s="718"/>
      <c r="JR26" s="719"/>
      <c r="JS26" s="719"/>
      <c r="JT26" s="719"/>
      <c r="JU26" s="720"/>
      <c r="JV26" s="661"/>
      <c r="JW26" s="718"/>
      <c r="JX26" s="718"/>
      <c r="JY26" s="718"/>
      <c r="JZ26" s="718"/>
      <c r="KA26" s="718"/>
      <c r="KB26" s="719"/>
      <c r="KC26" s="719"/>
      <c r="KD26" s="719"/>
      <c r="KE26" s="720"/>
      <c r="KF26" s="661"/>
      <c r="KG26" s="718"/>
      <c r="KH26" s="718"/>
      <c r="KI26" s="718"/>
      <c r="KJ26" s="718"/>
      <c r="KK26" s="718"/>
      <c r="KL26" s="719"/>
      <c r="KM26" s="719"/>
      <c r="KN26" s="719"/>
      <c r="KO26" s="720"/>
      <c r="KP26" s="661"/>
      <c r="KQ26" s="718"/>
      <c r="KR26" s="718"/>
      <c r="KS26" s="718"/>
      <c r="KT26" s="718"/>
      <c r="KU26" s="718"/>
      <c r="KV26" s="719"/>
      <c r="KW26" s="719"/>
      <c r="KX26" s="719"/>
      <c r="KY26" s="720"/>
      <c r="KZ26" s="320"/>
      <c r="LA26" s="320"/>
      <c r="LB26" s="320"/>
      <c r="LC26" s="320"/>
      <c r="LD26" s="320"/>
      <c r="LE26" s="320"/>
      <c r="LF26" s="320"/>
    </row>
    <row r="27" ht="15.75" customHeight="1">
      <c r="A27" s="697">
        <v>0.08333333333333333</v>
      </c>
      <c r="B27" s="705" t="s">
        <v>3368</v>
      </c>
      <c r="C27" s="705" t="s">
        <v>2426</v>
      </c>
      <c r="D27" s="705" t="s">
        <v>2732</v>
      </c>
      <c r="E27" s="705" t="s">
        <v>3102</v>
      </c>
      <c r="F27" s="705" t="s">
        <v>2112</v>
      </c>
      <c r="G27" s="705" t="s">
        <v>2278</v>
      </c>
      <c r="H27" s="686">
        <v>1850.0</v>
      </c>
      <c r="I27" s="698" t="s">
        <v>4427</v>
      </c>
      <c r="J27" s="698" t="s">
        <v>4524</v>
      </c>
      <c r="K27" s="699" t="s">
        <v>3363</v>
      </c>
      <c r="S27" s="698"/>
      <c r="T27" s="698"/>
      <c r="U27" s="699"/>
      <c r="V27" s="685" t="s">
        <v>3368</v>
      </c>
      <c r="W27" s="685" t="s">
        <v>2426</v>
      </c>
      <c r="X27" s="685" t="s">
        <v>2762</v>
      </c>
      <c r="Y27" s="685" t="s">
        <v>40</v>
      </c>
      <c r="Z27" s="685" t="s">
        <v>3096</v>
      </c>
      <c r="AA27" s="685" t="s">
        <v>2278</v>
      </c>
      <c r="AB27" s="698">
        <v>520.0</v>
      </c>
      <c r="AC27" s="698" t="s">
        <v>3355</v>
      </c>
      <c r="AD27" s="698"/>
      <c r="AE27" s="699" t="s">
        <v>3363</v>
      </c>
      <c r="AF27" s="685"/>
      <c r="AG27" s="685"/>
      <c r="AH27" s="685"/>
      <c r="AI27" s="685"/>
      <c r="AJ27" s="685"/>
      <c r="AK27" s="685"/>
      <c r="AL27" s="698"/>
      <c r="AM27" s="698"/>
      <c r="AN27" s="698"/>
      <c r="AO27" s="699"/>
      <c r="AP27" s="685"/>
      <c r="AQ27" s="685"/>
      <c r="AR27" s="685"/>
      <c r="AS27" s="685"/>
      <c r="AT27" s="685"/>
      <c r="AU27" s="685"/>
      <c r="AV27" s="698"/>
      <c r="AW27" s="698"/>
      <c r="AX27" s="698"/>
      <c r="AY27" s="699"/>
      <c r="AZ27" s="685" t="s">
        <v>3341</v>
      </c>
      <c r="BA27" s="669" t="s">
        <v>2426</v>
      </c>
      <c r="BB27" s="669" t="s">
        <v>2753</v>
      </c>
      <c r="BC27" s="669" t="s">
        <v>3205</v>
      </c>
      <c r="BD27" s="669" t="s">
        <v>3106</v>
      </c>
      <c r="BE27" s="669" t="s">
        <v>2289</v>
      </c>
      <c r="BF27" s="698">
        <v>210.0</v>
      </c>
      <c r="BG27" s="698"/>
      <c r="BH27" s="698" t="s">
        <v>4510</v>
      </c>
      <c r="BI27" s="699" t="s">
        <v>3681</v>
      </c>
      <c r="BJ27" s="663" t="s">
        <v>3341</v>
      </c>
      <c r="BK27" s="663" t="s">
        <v>1780</v>
      </c>
      <c r="BL27" s="663" t="s">
        <v>3113</v>
      </c>
      <c r="BM27" s="663" t="s">
        <v>34</v>
      </c>
      <c r="BN27" s="663" t="s">
        <v>2112</v>
      </c>
      <c r="BO27" s="663" t="s">
        <v>2713</v>
      </c>
      <c r="BP27" s="670" t="s">
        <v>2107</v>
      </c>
      <c r="BQ27" s="670" t="s">
        <v>3114</v>
      </c>
      <c r="BR27" s="698"/>
      <c r="BS27" s="699" t="s">
        <v>3349</v>
      </c>
      <c r="BT27" s="685"/>
      <c r="BU27" s="685"/>
      <c r="BV27" s="685"/>
      <c r="BW27" s="685"/>
      <c r="BX27" s="685"/>
      <c r="BY27" s="685"/>
      <c r="BZ27" s="698"/>
      <c r="CA27" s="698"/>
      <c r="CB27" s="698"/>
      <c r="CC27" s="699"/>
      <c r="CD27" s="685" t="s">
        <v>3341</v>
      </c>
      <c r="CE27" s="705" t="s">
        <v>2426</v>
      </c>
      <c r="CF27" s="705" t="s">
        <v>2732</v>
      </c>
      <c r="CG27" s="705" t="s">
        <v>3102</v>
      </c>
      <c r="CH27" s="705" t="s">
        <v>2112</v>
      </c>
      <c r="CI27" s="705" t="s">
        <v>2278</v>
      </c>
      <c r="CJ27" s="686">
        <v>1850.0</v>
      </c>
      <c r="CK27" s="698" t="s">
        <v>4427</v>
      </c>
      <c r="CL27" s="698"/>
      <c r="CM27" s="699" t="s">
        <v>3363</v>
      </c>
      <c r="CN27" s="669" t="s">
        <v>3341</v>
      </c>
      <c r="CO27" s="669" t="s">
        <v>1780</v>
      </c>
      <c r="CP27" s="367" t="s">
        <v>3113</v>
      </c>
      <c r="CQ27" s="669" t="s">
        <v>70</v>
      </c>
      <c r="CR27" s="669" t="s">
        <v>3112</v>
      </c>
      <c r="CS27" s="669" t="s">
        <v>2289</v>
      </c>
      <c r="CT27" s="698">
        <v>0.0</v>
      </c>
      <c r="CU27" s="698" t="s">
        <v>3114</v>
      </c>
      <c r="CV27" s="698"/>
      <c r="CW27" s="699" t="s">
        <v>3349</v>
      </c>
      <c r="CX27" s="685"/>
      <c r="CY27" s="685"/>
      <c r="CZ27" s="685"/>
      <c r="DA27" s="685"/>
      <c r="DB27" s="685"/>
      <c r="DC27" s="685"/>
      <c r="DD27" s="698"/>
      <c r="DE27" s="698"/>
      <c r="DF27" s="698"/>
      <c r="DG27" s="699"/>
      <c r="DH27" s="685"/>
      <c r="DI27" s="685"/>
      <c r="DJ27" s="685"/>
      <c r="DK27" s="685"/>
      <c r="DL27" s="685"/>
      <c r="DM27" s="685"/>
      <c r="DN27" s="698"/>
      <c r="DO27" s="698"/>
      <c r="DP27" s="698"/>
      <c r="DQ27" s="699"/>
      <c r="DR27" s="685"/>
      <c r="DS27" s="685"/>
      <c r="DT27" s="685"/>
      <c r="DU27" s="685"/>
      <c r="DV27" s="685"/>
      <c r="DW27" s="685"/>
      <c r="DX27" s="698"/>
      <c r="DY27" s="698"/>
      <c r="DZ27" s="698"/>
      <c r="EA27" s="699"/>
      <c r="EB27" s="663" t="s">
        <v>3341</v>
      </c>
      <c r="EC27" s="663" t="s">
        <v>2465</v>
      </c>
      <c r="ED27" s="663" t="s">
        <v>2540</v>
      </c>
      <c r="EE27" s="663" t="s">
        <v>34</v>
      </c>
      <c r="EF27" s="662" t="s">
        <v>3100</v>
      </c>
      <c r="EG27" s="663" t="s">
        <v>2713</v>
      </c>
      <c r="EH27" s="670" t="s">
        <v>2107</v>
      </c>
      <c r="EI27" s="760" t="s">
        <v>3114</v>
      </c>
      <c r="EJ27" s="698"/>
      <c r="EK27" s="699" t="s">
        <v>3363</v>
      </c>
      <c r="EL27" s="669"/>
      <c r="EM27" s="669"/>
      <c r="EN27" s="669"/>
      <c r="EO27" s="669"/>
      <c r="EP27" s="669"/>
      <c r="EQ27" s="669"/>
      <c r="ER27" s="700"/>
      <c r="ES27" s="698"/>
      <c r="ET27" s="698"/>
      <c r="EU27" s="699"/>
      <c r="EV27" s="685"/>
      <c r="EW27" s="685"/>
      <c r="EX27" s="685"/>
      <c r="EY27" s="685"/>
      <c r="EZ27" s="685"/>
      <c r="FA27" s="685"/>
      <c r="FB27" s="698"/>
      <c r="FC27" s="698"/>
      <c r="FD27" s="698"/>
      <c r="FE27" s="699"/>
      <c r="FF27" s="685"/>
      <c r="FG27" s="685"/>
      <c r="FH27" s="685"/>
      <c r="FI27" s="685"/>
      <c r="FJ27" s="685"/>
      <c r="FK27" s="685"/>
      <c r="FL27" s="698"/>
      <c r="FM27" s="698"/>
      <c r="FN27" s="698"/>
      <c r="FO27" s="699"/>
      <c r="FP27" s="685"/>
      <c r="FQ27" s="685"/>
      <c r="FR27" s="685"/>
      <c r="FS27" s="685"/>
      <c r="FT27" s="685"/>
      <c r="FU27" s="685"/>
      <c r="FV27" s="698"/>
      <c r="FW27" s="698"/>
      <c r="FX27" s="698"/>
      <c r="FY27" s="699"/>
      <c r="FZ27" s="663" t="s">
        <v>3341</v>
      </c>
      <c r="GA27" s="663" t="s">
        <v>2465</v>
      </c>
      <c r="GB27" s="663" t="s">
        <v>2540</v>
      </c>
      <c r="GC27" s="663" t="s">
        <v>34</v>
      </c>
      <c r="GD27" s="662" t="s">
        <v>3100</v>
      </c>
      <c r="GE27" s="663" t="s">
        <v>2713</v>
      </c>
      <c r="GF27" s="670" t="s">
        <v>2107</v>
      </c>
      <c r="GG27" s="760" t="s">
        <v>3114</v>
      </c>
      <c r="GH27" s="698"/>
      <c r="GI27" s="699" t="s">
        <v>3363</v>
      </c>
      <c r="GJ27" s="685" t="s">
        <v>3341</v>
      </c>
      <c r="GK27" s="669" t="s">
        <v>2426</v>
      </c>
      <c r="GL27" s="669" t="s">
        <v>2765</v>
      </c>
      <c r="GM27" s="669" t="s">
        <v>34</v>
      </c>
      <c r="GN27" s="669" t="s">
        <v>3100</v>
      </c>
      <c r="GO27" s="669" t="s">
        <v>2713</v>
      </c>
      <c r="GP27" s="700">
        <v>420.0</v>
      </c>
      <c r="GQ27" s="698"/>
      <c r="GR27" s="698"/>
      <c r="GS27" s="699" t="s">
        <v>3349</v>
      </c>
      <c r="GT27" s="685"/>
      <c r="GU27" s="685"/>
      <c r="GV27" s="685"/>
      <c r="GW27" s="685"/>
      <c r="GX27" s="685"/>
      <c r="GY27" s="685"/>
      <c r="GZ27" s="698"/>
      <c r="HA27" s="698"/>
      <c r="HB27" s="698"/>
      <c r="HC27" s="699"/>
      <c r="HD27" s="685"/>
      <c r="HE27" s="685"/>
      <c r="HF27" s="685"/>
      <c r="HG27" s="685"/>
      <c r="HH27" s="685"/>
      <c r="HI27" s="685"/>
      <c r="HJ27" s="698"/>
      <c r="HK27" s="698"/>
      <c r="HL27" s="698"/>
      <c r="HM27" s="699"/>
      <c r="HN27" s="685"/>
      <c r="HO27" s="685"/>
      <c r="HP27" s="685"/>
      <c r="HQ27" s="685"/>
      <c r="HR27" s="685"/>
      <c r="HS27" s="685"/>
      <c r="HT27" s="698"/>
      <c r="HU27" s="698"/>
      <c r="HV27" s="698"/>
      <c r="HW27" s="699"/>
      <c r="HX27" s="669" t="s">
        <v>3341</v>
      </c>
      <c r="HY27" s="669" t="s">
        <v>2426</v>
      </c>
      <c r="HZ27" s="669" t="s">
        <v>2771</v>
      </c>
      <c r="IA27" s="669" t="s">
        <v>34</v>
      </c>
      <c r="IB27" s="669" t="s">
        <v>3099</v>
      </c>
      <c r="IC27" s="669" t="s">
        <v>2289</v>
      </c>
      <c r="ID27" s="700">
        <v>420.0</v>
      </c>
      <c r="IE27" s="698" t="s">
        <v>3344</v>
      </c>
      <c r="IF27" s="698"/>
      <c r="IG27" s="699" t="s">
        <v>3363</v>
      </c>
      <c r="IH27" s="685"/>
      <c r="II27" s="685"/>
      <c r="IJ27" s="685"/>
      <c r="IK27" s="685"/>
      <c r="IL27" s="685"/>
      <c r="IM27" s="685"/>
      <c r="IN27" s="698"/>
      <c r="IO27" s="698"/>
      <c r="IP27" s="698"/>
      <c r="IQ27" s="699"/>
      <c r="IY27" s="698"/>
      <c r="IZ27" s="698"/>
      <c r="JA27" s="699"/>
      <c r="JB27" s="685" t="s">
        <v>3341</v>
      </c>
      <c r="JC27" s="669" t="s">
        <v>2426</v>
      </c>
      <c r="JD27" s="669" t="s">
        <v>2765</v>
      </c>
      <c r="JE27" s="669" t="s">
        <v>34</v>
      </c>
      <c r="JF27" s="669" t="s">
        <v>3100</v>
      </c>
      <c r="JG27" s="669" t="s">
        <v>2713</v>
      </c>
      <c r="JH27" s="700">
        <v>420.0</v>
      </c>
      <c r="JI27" s="698"/>
      <c r="JJ27" s="698"/>
      <c r="JK27" s="699" t="s">
        <v>3681</v>
      </c>
      <c r="JL27" s="685" t="s">
        <v>3341</v>
      </c>
      <c r="JM27" s="685" t="s">
        <v>3077</v>
      </c>
      <c r="JN27" s="685" t="s">
        <v>2786</v>
      </c>
      <c r="JO27" s="685" t="s">
        <v>34</v>
      </c>
      <c r="JP27" s="685" t="s">
        <v>3095</v>
      </c>
      <c r="JQ27" s="685" t="s">
        <v>2289</v>
      </c>
      <c r="JR27" s="698">
        <v>0.0</v>
      </c>
      <c r="JS27" s="698" t="s">
        <v>2413</v>
      </c>
      <c r="JT27" s="698" t="s">
        <v>4639</v>
      </c>
      <c r="JU27" s="699" t="s">
        <v>3363</v>
      </c>
      <c r="JV27" s="685"/>
      <c r="JW27" s="685"/>
      <c r="JX27" s="685"/>
      <c r="JY27" s="685"/>
      <c r="JZ27" s="685"/>
      <c r="KA27" s="685"/>
      <c r="KB27" s="698"/>
      <c r="KC27" s="698"/>
      <c r="KD27" s="698"/>
      <c r="KE27" s="699"/>
      <c r="KF27" s="936"/>
      <c r="KG27" s="941"/>
      <c r="KH27" s="942"/>
      <c r="KI27" s="942"/>
      <c r="KJ27" s="942"/>
      <c r="KK27" s="942"/>
      <c r="KL27" s="943"/>
      <c r="KM27" s="698"/>
      <c r="KN27" s="698"/>
      <c r="KO27" s="699"/>
      <c r="KP27" s="685" t="s">
        <v>3341</v>
      </c>
      <c r="KQ27" s="685" t="s">
        <v>2426</v>
      </c>
      <c r="KR27" s="685" t="s">
        <v>2809</v>
      </c>
      <c r="KS27" s="685" t="s">
        <v>34</v>
      </c>
      <c r="KT27" s="685" t="s">
        <v>3099</v>
      </c>
      <c r="KU27" s="685" t="s">
        <v>2289</v>
      </c>
      <c r="KV27" s="698">
        <v>420.0</v>
      </c>
      <c r="KW27" s="698"/>
      <c r="KX27" s="698"/>
      <c r="KY27" s="699" t="s">
        <v>3384</v>
      </c>
      <c r="KZ27" s="341"/>
      <c r="LA27" s="341"/>
      <c r="LB27" s="341"/>
      <c r="LC27" s="341"/>
      <c r="LD27" s="341"/>
      <c r="LE27" s="341"/>
      <c r="LF27" s="341"/>
    </row>
    <row r="28" ht="15.75" customHeight="1">
      <c r="A28" s="708">
        <v>0.08333333333333333</v>
      </c>
      <c r="B28" s="661" t="s">
        <v>3368</v>
      </c>
      <c r="C28" s="661" t="s">
        <v>2426</v>
      </c>
      <c r="D28" s="661" t="s">
        <v>602</v>
      </c>
      <c r="E28" s="661" t="s">
        <v>34</v>
      </c>
      <c r="F28" s="661" t="s">
        <v>3117</v>
      </c>
      <c r="G28" s="661" t="s">
        <v>3108</v>
      </c>
      <c r="H28" s="709">
        <v>0.0</v>
      </c>
      <c r="I28" s="709" t="s">
        <v>2413</v>
      </c>
      <c r="J28" s="709"/>
      <c r="K28" s="710" t="s">
        <v>3363</v>
      </c>
      <c r="L28" s="661"/>
      <c r="M28" s="661"/>
      <c r="N28" s="661"/>
      <c r="O28" s="661"/>
      <c r="P28" s="661"/>
      <c r="Q28" s="661"/>
      <c r="R28" s="709"/>
      <c r="S28" s="709"/>
      <c r="T28" s="709"/>
      <c r="U28" s="710"/>
      <c r="V28" s="661"/>
      <c r="W28" s="546" t="s">
        <v>2426</v>
      </c>
      <c r="X28" s="546" t="s">
        <v>2586</v>
      </c>
      <c r="Y28" s="546" t="s">
        <v>3123</v>
      </c>
      <c r="Z28" s="546" t="s">
        <v>802</v>
      </c>
      <c r="AA28" s="546" t="s">
        <v>2289</v>
      </c>
      <c r="AB28" s="713">
        <v>500.0</v>
      </c>
      <c r="AC28" s="709" t="s">
        <v>3355</v>
      </c>
      <c r="AD28" s="709"/>
      <c r="AE28" s="710" t="s">
        <v>3363</v>
      </c>
      <c r="AF28" s="661"/>
      <c r="AG28" s="661"/>
      <c r="AH28" s="661"/>
      <c r="AI28" s="661"/>
      <c r="AJ28" s="661"/>
      <c r="AK28" s="661"/>
      <c r="AL28" s="709"/>
      <c r="AM28" s="709"/>
      <c r="AN28" s="709"/>
      <c r="AO28" s="710"/>
      <c r="AP28" s="661"/>
      <c r="AQ28" s="661"/>
      <c r="AR28" s="661"/>
      <c r="AS28" s="661"/>
      <c r="AT28" s="661"/>
      <c r="AU28" s="661"/>
      <c r="AV28" s="709"/>
      <c r="AW28" s="709"/>
      <c r="AX28" s="709"/>
      <c r="AY28" s="710"/>
      <c r="AZ28" s="661" t="s">
        <v>3368</v>
      </c>
      <c r="BA28" s="661" t="s">
        <v>2426</v>
      </c>
      <c r="BB28" s="661" t="s">
        <v>2745</v>
      </c>
      <c r="BC28" s="661" t="s">
        <v>34</v>
      </c>
      <c r="BD28" s="661" t="s">
        <v>3110</v>
      </c>
      <c r="BE28" s="661" t="s">
        <v>2735</v>
      </c>
      <c r="BF28" s="709">
        <v>200.0</v>
      </c>
      <c r="BG28" s="709" t="s">
        <v>3355</v>
      </c>
      <c r="BH28" s="709" t="s">
        <v>4641</v>
      </c>
      <c r="BI28" s="710" t="s">
        <v>3681</v>
      </c>
      <c r="BJ28" s="661"/>
      <c r="BK28" s="661"/>
      <c r="BL28" s="661"/>
      <c r="BM28" s="661"/>
      <c r="BN28" s="661"/>
      <c r="BO28" s="661"/>
      <c r="BP28" s="709"/>
      <c r="BQ28" s="709"/>
      <c r="BR28" s="709"/>
      <c r="BS28" s="710"/>
      <c r="BT28" s="661"/>
      <c r="BU28" s="661"/>
      <c r="BV28" s="661"/>
      <c r="BW28" s="661"/>
      <c r="BX28" s="661"/>
      <c r="BY28" s="661"/>
      <c r="BZ28" s="709"/>
      <c r="CA28" s="709"/>
      <c r="CB28" s="709"/>
      <c r="CC28" s="710"/>
      <c r="CD28" s="661"/>
      <c r="CE28" s="661"/>
      <c r="CF28" s="661"/>
      <c r="CG28" s="661"/>
      <c r="CH28" s="661"/>
      <c r="CI28" s="661"/>
      <c r="CJ28" s="709"/>
      <c r="CK28" s="709"/>
      <c r="CL28" s="709"/>
      <c r="CM28" s="710"/>
      <c r="CN28" s="661" t="s">
        <v>3368</v>
      </c>
      <c r="CO28" s="661" t="s">
        <v>2426</v>
      </c>
      <c r="CP28" s="661" t="s">
        <v>4642</v>
      </c>
      <c r="CQ28" s="661" t="s">
        <v>3021</v>
      </c>
      <c r="CR28" s="661" t="s">
        <v>3105</v>
      </c>
      <c r="CS28" s="661" t="s">
        <v>2289</v>
      </c>
      <c r="CT28" s="709">
        <v>850.0</v>
      </c>
      <c r="CU28" s="709"/>
      <c r="CV28" s="709"/>
      <c r="CW28" s="710" t="s">
        <v>3384</v>
      </c>
      <c r="CX28" s="661"/>
      <c r="CY28" s="661"/>
      <c r="CZ28" s="661"/>
      <c r="DA28" s="661"/>
      <c r="DB28" s="661"/>
      <c r="DC28" s="661"/>
      <c r="DD28" s="709"/>
      <c r="DE28" s="709"/>
      <c r="DF28" s="709"/>
      <c r="DG28" s="710"/>
      <c r="DH28" s="661"/>
      <c r="DI28" s="661"/>
      <c r="DJ28" s="661"/>
      <c r="DK28" s="661"/>
      <c r="DL28" s="661"/>
      <c r="DM28" s="661"/>
      <c r="DN28" s="709"/>
      <c r="DO28" s="709"/>
      <c r="DP28" s="709"/>
      <c r="DQ28" s="710"/>
      <c r="DR28" s="661"/>
      <c r="DS28" s="661"/>
      <c r="DT28" s="661"/>
      <c r="DU28" s="661"/>
      <c r="DV28" s="661"/>
      <c r="DW28" s="661"/>
      <c r="DX28" s="709"/>
      <c r="DY28" s="709"/>
      <c r="DZ28" s="709"/>
      <c r="EA28" s="710"/>
      <c r="EB28" s="661"/>
      <c r="EC28" s="661"/>
      <c r="ED28" s="661"/>
      <c r="EE28" s="661"/>
      <c r="EF28" s="661"/>
      <c r="EG28" s="661"/>
      <c r="EH28" s="709"/>
      <c r="EI28" s="709"/>
      <c r="EJ28" s="709"/>
      <c r="EK28" s="710"/>
      <c r="EL28" s="661"/>
      <c r="EM28" s="661"/>
      <c r="EN28" s="661"/>
      <c r="EO28" s="661"/>
      <c r="EP28" s="661"/>
      <c r="EQ28" s="661"/>
      <c r="ER28" s="709"/>
      <c r="ES28" s="709"/>
      <c r="ET28" s="709"/>
      <c r="EU28" s="710"/>
      <c r="EV28" s="661"/>
      <c r="EW28" s="661"/>
      <c r="EX28" s="661"/>
      <c r="EY28" s="661"/>
      <c r="EZ28" s="661"/>
      <c r="FA28" s="661"/>
      <c r="FB28" s="709"/>
      <c r="FC28" s="709"/>
      <c r="FD28" s="709"/>
      <c r="FE28" s="710"/>
      <c r="FF28" s="661"/>
      <c r="FG28" s="661"/>
      <c r="FH28" s="661"/>
      <c r="FI28" s="661"/>
      <c r="FJ28" s="661"/>
      <c r="FK28" s="661"/>
      <c r="FL28" s="709"/>
      <c r="FM28" s="709"/>
      <c r="FN28" s="709"/>
      <c r="FO28" s="710"/>
      <c r="FP28" s="661"/>
      <c r="FQ28" s="661"/>
      <c r="FR28" s="661"/>
      <c r="FS28" s="661"/>
      <c r="FT28" s="661"/>
      <c r="FU28" s="661"/>
      <c r="FV28" s="709"/>
      <c r="FW28" s="709"/>
      <c r="FX28" s="709"/>
      <c r="FY28" s="710"/>
      <c r="FZ28" s="661"/>
      <c r="GA28" s="661"/>
      <c r="GB28" s="661"/>
      <c r="GC28" s="661"/>
      <c r="GD28" s="661"/>
      <c r="GE28" s="661"/>
      <c r="GF28" s="709"/>
      <c r="GG28" s="709"/>
      <c r="GH28" s="709"/>
      <c r="GI28" s="710"/>
      <c r="GJ28" s="661"/>
      <c r="GK28" s="661"/>
      <c r="GL28" s="661"/>
      <c r="GM28" s="661"/>
      <c r="GN28" s="661"/>
      <c r="GO28" s="661"/>
      <c r="GP28" s="709"/>
      <c r="GQ28" s="709"/>
      <c r="GR28" s="709"/>
      <c r="GS28" s="710"/>
      <c r="GT28" s="661"/>
      <c r="GU28" s="661"/>
      <c r="GV28" s="661"/>
      <c r="GW28" s="661"/>
      <c r="GX28" s="661"/>
      <c r="GY28" s="661"/>
      <c r="GZ28" s="709"/>
      <c r="HA28" s="709"/>
      <c r="HB28" s="709"/>
      <c r="HC28" s="710"/>
      <c r="HD28" s="661"/>
      <c r="HE28" s="661"/>
      <c r="HF28" s="661"/>
      <c r="HG28" s="661"/>
      <c r="HH28" s="661"/>
      <c r="HI28" s="661"/>
      <c r="HJ28" s="709"/>
      <c r="HK28" s="709"/>
      <c r="HL28" s="709"/>
      <c r="HM28" s="710"/>
      <c r="HN28" s="661"/>
      <c r="HO28" s="661"/>
      <c r="HP28" s="661"/>
      <c r="HQ28" s="661"/>
      <c r="HR28" s="661"/>
      <c r="HS28" s="661"/>
      <c r="HT28" s="709"/>
      <c r="HU28" s="709"/>
      <c r="HV28" s="709"/>
      <c r="HW28" s="710"/>
      <c r="HX28" s="661"/>
      <c r="HY28" s="661"/>
      <c r="HZ28" s="661"/>
      <c r="IA28" s="661"/>
      <c r="IB28" s="661"/>
      <c r="IC28" s="661"/>
      <c r="ID28" s="709"/>
      <c r="IE28" s="709"/>
      <c r="IF28" s="709"/>
      <c r="IG28" s="710"/>
      <c r="IH28" s="661"/>
      <c r="II28" s="661"/>
      <c r="IJ28" s="661"/>
      <c r="IK28" s="661"/>
      <c r="IL28" s="661"/>
      <c r="IM28" s="661"/>
      <c r="IN28" s="709"/>
      <c r="IO28" s="709"/>
      <c r="IP28" s="709"/>
      <c r="IQ28" s="710"/>
      <c r="IR28" s="688" t="s">
        <v>3341</v>
      </c>
      <c r="IS28" s="688" t="s">
        <v>2465</v>
      </c>
      <c r="IT28" s="688" t="s">
        <v>2540</v>
      </c>
      <c r="IU28" s="688" t="s">
        <v>34</v>
      </c>
      <c r="IV28" s="746" t="s">
        <v>3100</v>
      </c>
      <c r="IW28" s="688" t="s">
        <v>2713</v>
      </c>
      <c r="IX28" s="680" t="s">
        <v>2107</v>
      </c>
      <c r="IY28" s="758" t="s">
        <v>3114</v>
      </c>
      <c r="IZ28" s="709" t="s">
        <v>4643</v>
      </c>
      <c r="JA28" s="710" t="s">
        <v>3363</v>
      </c>
      <c r="JB28" s="546" t="s">
        <v>3341</v>
      </c>
      <c r="JC28" s="546" t="s">
        <v>2426</v>
      </c>
      <c r="JD28" s="733" t="s">
        <v>924</v>
      </c>
      <c r="JE28" s="546" t="s">
        <v>34</v>
      </c>
      <c r="JF28" s="546" t="s">
        <v>1748</v>
      </c>
      <c r="JG28" s="546" t="s">
        <v>2289</v>
      </c>
      <c r="JH28" s="713">
        <v>125.0</v>
      </c>
      <c r="JI28" s="713" t="s">
        <v>3344</v>
      </c>
      <c r="JJ28" s="713"/>
      <c r="JK28" s="734" t="s">
        <v>3363</v>
      </c>
      <c r="JL28" s="661"/>
      <c r="JM28" s="661"/>
      <c r="JN28" s="661"/>
      <c r="JO28" s="661"/>
      <c r="JP28" s="661"/>
      <c r="JQ28" s="661"/>
      <c r="JR28" s="709"/>
      <c r="JS28" s="709"/>
      <c r="JT28" s="709"/>
      <c r="JU28" s="710"/>
      <c r="JV28" s="661"/>
      <c r="JW28" s="661"/>
      <c r="JX28" s="661"/>
      <c r="JY28" s="661"/>
      <c r="JZ28" s="661"/>
      <c r="KA28" s="661"/>
      <c r="KB28" s="709"/>
      <c r="KC28" s="709"/>
      <c r="KD28" s="709"/>
      <c r="KE28" s="710"/>
      <c r="KF28" s="661"/>
      <c r="KG28" s="661"/>
      <c r="KH28" s="661"/>
      <c r="KI28" s="661"/>
      <c r="KJ28" s="661"/>
      <c r="KK28" s="661"/>
      <c r="KL28" s="709"/>
      <c r="KM28" s="709"/>
      <c r="KN28" s="709"/>
      <c r="KO28" s="710"/>
      <c r="KP28" s="688" t="s">
        <v>3368</v>
      </c>
      <c r="KQ28" s="663" t="s">
        <v>2426</v>
      </c>
      <c r="KR28" s="663" t="s">
        <v>2800</v>
      </c>
      <c r="KS28" s="663" t="s">
        <v>3123</v>
      </c>
      <c r="KT28" s="688" t="s">
        <v>802</v>
      </c>
      <c r="KU28" s="688" t="s">
        <v>2289</v>
      </c>
      <c r="KV28" s="670">
        <v>450.0</v>
      </c>
      <c r="KW28" s="749" t="s">
        <v>3355</v>
      </c>
      <c r="KX28" s="968"/>
      <c r="KY28" s="969" t="s">
        <v>3363</v>
      </c>
      <c r="KZ28" s="320"/>
      <c r="LA28" s="320"/>
      <c r="LB28" s="320"/>
      <c r="LC28" s="320"/>
      <c r="LD28" s="320"/>
      <c r="LE28" s="320"/>
      <c r="LF28" s="320"/>
    </row>
    <row r="29" ht="15.75" customHeight="1">
      <c r="A29" s="715">
        <v>0.08333333333333333</v>
      </c>
      <c r="B29" s="669"/>
      <c r="C29" s="669"/>
      <c r="D29" s="669"/>
      <c r="E29" s="669"/>
      <c r="F29" s="669"/>
      <c r="G29" s="669"/>
      <c r="H29" s="700"/>
      <c r="I29" s="700"/>
      <c r="J29" s="700"/>
      <c r="K29" s="716"/>
      <c r="L29" s="669" t="s">
        <v>3341</v>
      </c>
      <c r="M29" s="669" t="s">
        <v>1780</v>
      </c>
      <c r="N29" s="669" t="s">
        <v>2695</v>
      </c>
      <c r="O29" s="669" t="s">
        <v>34</v>
      </c>
      <c r="P29" s="669" t="s">
        <v>3116</v>
      </c>
      <c r="Q29" s="669" t="s">
        <v>2289</v>
      </c>
      <c r="R29" s="700">
        <v>0.0</v>
      </c>
      <c r="S29" s="700" t="s">
        <v>3114</v>
      </c>
      <c r="T29" s="700"/>
      <c r="U29" s="716" t="s">
        <v>3363</v>
      </c>
      <c r="V29" s="669"/>
      <c r="W29" s="669"/>
      <c r="X29" s="669"/>
      <c r="Y29" s="669"/>
      <c r="Z29" s="669"/>
      <c r="AA29" s="669"/>
      <c r="AB29" s="700"/>
      <c r="AC29" s="700"/>
      <c r="AD29" s="700"/>
      <c r="AE29" s="716"/>
      <c r="AF29" s="669"/>
      <c r="AG29" s="669"/>
      <c r="AH29" s="669"/>
      <c r="AI29" s="669"/>
      <c r="AJ29" s="669"/>
      <c r="AK29" s="669"/>
      <c r="AL29" s="700"/>
      <c r="AM29" s="700"/>
      <c r="AN29" s="700"/>
      <c r="AO29" s="716"/>
      <c r="AP29" s="669"/>
      <c r="AQ29" s="669"/>
      <c r="AR29" s="669"/>
      <c r="AS29" s="669"/>
      <c r="AT29" s="669"/>
      <c r="AU29" s="669"/>
      <c r="AV29" s="700"/>
      <c r="AW29" s="700"/>
      <c r="AX29" s="700"/>
      <c r="AY29" s="716"/>
      <c r="AZ29" s="669" t="s">
        <v>3368</v>
      </c>
      <c r="BA29" s="669" t="s">
        <v>2426</v>
      </c>
      <c r="BB29" s="669" t="s">
        <v>2765</v>
      </c>
      <c r="BC29" s="669" t="s">
        <v>34</v>
      </c>
      <c r="BD29" s="669" t="s">
        <v>3100</v>
      </c>
      <c r="BE29" s="669" t="s">
        <v>2713</v>
      </c>
      <c r="BF29" s="700">
        <v>420.0</v>
      </c>
      <c r="BG29" s="700" t="s">
        <v>4427</v>
      </c>
      <c r="BH29" s="700" t="s">
        <v>4644</v>
      </c>
      <c r="BI29" s="716" t="s">
        <v>3363</v>
      </c>
      <c r="BJ29" s="669"/>
      <c r="BK29" s="669"/>
      <c r="BL29" s="669"/>
      <c r="BM29" s="669"/>
      <c r="BN29" s="669"/>
      <c r="BO29" s="669"/>
      <c r="BP29" s="700"/>
      <c r="BQ29" s="700"/>
      <c r="BR29" s="700"/>
      <c r="BS29" s="716"/>
      <c r="BT29" s="669"/>
      <c r="BU29" s="669"/>
      <c r="BV29" s="669"/>
      <c r="BW29" s="669"/>
      <c r="BX29" s="669"/>
      <c r="BY29" s="669"/>
      <c r="BZ29" s="700"/>
      <c r="CA29" s="700"/>
      <c r="CB29" s="700"/>
      <c r="CC29" s="716"/>
      <c r="CD29" s="669"/>
      <c r="CE29" s="669"/>
      <c r="CF29" s="669"/>
      <c r="CG29" s="669"/>
      <c r="CH29" s="669"/>
      <c r="CI29" s="669"/>
      <c r="CJ29" s="700"/>
      <c r="CK29" s="700"/>
      <c r="CL29" s="700"/>
      <c r="CM29" s="716"/>
      <c r="CN29" s="669"/>
      <c r="CO29" s="669"/>
      <c r="CP29" s="669"/>
      <c r="CQ29" s="669"/>
      <c r="CR29" s="669"/>
      <c r="CS29" s="669"/>
      <c r="CT29" s="700"/>
      <c r="CU29" s="700"/>
      <c r="CV29" s="700"/>
      <c r="CW29" s="716"/>
      <c r="CX29" s="669"/>
      <c r="CY29" s="669"/>
      <c r="CZ29" s="669"/>
      <c r="DA29" s="669"/>
      <c r="DB29" s="669"/>
      <c r="DC29" s="669"/>
      <c r="DD29" s="700"/>
      <c r="DE29" s="700"/>
      <c r="DF29" s="700"/>
      <c r="DG29" s="716"/>
      <c r="DH29" s="669"/>
      <c r="DI29" s="669"/>
      <c r="DJ29" s="669"/>
      <c r="DK29" s="669"/>
      <c r="DL29" s="669"/>
      <c r="DM29" s="669"/>
      <c r="DN29" s="700"/>
      <c r="DO29" s="700"/>
      <c r="DP29" s="700"/>
      <c r="DQ29" s="716"/>
      <c r="DR29" s="669"/>
      <c r="DS29" s="669"/>
      <c r="DT29" s="669"/>
      <c r="DU29" s="669"/>
      <c r="DV29" s="669"/>
      <c r="DW29" s="669"/>
      <c r="DX29" s="700"/>
      <c r="DY29" s="700"/>
      <c r="DZ29" s="700"/>
      <c r="EA29" s="716"/>
      <c r="EB29" s="669"/>
      <c r="EC29" s="669"/>
      <c r="ED29" s="669"/>
      <c r="EE29" s="669"/>
      <c r="EF29" s="669"/>
      <c r="EG29" s="669"/>
      <c r="EH29" s="700"/>
      <c r="EI29" s="700"/>
      <c r="EJ29" s="700"/>
      <c r="EK29" s="716"/>
      <c r="EL29" s="669"/>
      <c r="EM29" s="669"/>
      <c r="EN29" s="669"/>
      <c r="EO29" s="669"/>
      <c r="EP29" s="669"/>
      <c r="EQ29" s="669"/>
      <c r="ER29" s="700"/>
      <c r="ES29" s="700"/>
      <c r="ET29" s="700"/>
      <c r="EU29" s="716"/>
      <c r="EV29" s="669"/>
      <c r="EW29" s="669"/>
      <c r="EX29" s="669"/>
      <c r="EY29" s="669"/>
      <c r="EZ29" s="669"/>
      <c r="FA29" s="669"/>
      <c r="FB29" s="700"/>
      <c r="FC29" s="700"/>
      <c r="FD29" s="700"/>
      <c r="FE29" s="716"/>
      <c r="FF29" s="669"/>
      <c r="FG29" s="669"/>
      <c r="FH29" s="669"/>
      <c r="FI29" s="669"/>
      <c r="FJ29" s="669"/>
      <c r="FK29" s="669"/>
      <c r="FL29" s="700"/>
      <c r="FM29" s="700"/>
      <c r="FN29" s="700"/>
      <c r="FO29" s="716"/>
      <c r="FP29" s="669"/>
      <c r="FQ29" s="669"/>
      <c r="FR29" s="669"/>
      <c r="FS29" s="669"/>
      <c r="FT29" s="669"/>
      <c r="FU29" s="669"/>
      <c r="FV29" s="700"/>
      <c r="FW29" s="700"/>
      <c r="FX29" s="700"/>
      <c r="FY29" s="716"/>
      <c r="FZ29" s="669"/>
      <c r="GA29" s="669"/>
      <c r="GB29" s="669"/>
      <c r="GC29" s="669"/>
      <c r="GD29" s="669"/>
      <c r="GE29" s="669"/>
      <c r="GF29" s="700"/>
      <c r="GG29" s="700"/>
      <c r="GH29" s="700"/>
      <c r="GI29" s="716"/>
      <c r="GJ29" s="669"/>
      <c r="GK29" s="669"/>
      <c r="GL29" s="669"/>
      <c r="GM29" s="669"/>
      <c r="GN29" s="669"/>
      <c r="GO29" s="669"/>
      <c r="GP29" s="700"/>
      <c r="GQ29" s="700"/>
      <c r="GR29" s="700"/>
      <c r="GS29" s="716"/>
      <c r="GT29" s="669"/>
      <c r="GU29" s="669"/>
      <c r="GV29" s="669"/>
      <c r="GW29" s="669"/>
      <c r="GX29" s="669"/>
      <c r="GY29" s="669"/>
      <c r="GZ29" s="700"/>
      <c r="HA29" s="700"/>
      <c r="HB29" s="700"/>
      <c r="HC29" s="716"/>
      <c r="HD29" s="669"/>
      <c r="HE29" s="669"/>
      <c r="HF29" s="669"/>
      <c r="HG29" s="669"/>
      <c r="HH29" s="669"/>
      <c r="HI29" s="669"/>
      <c r="HJ29" s="700"/>
      <c r="HK29" s="700"/>
      <c r="HL29" s="700"/>
      <c r="HM29" s="716"/>
      <c r="HN29" s="669"/>
      <c r="HO29" s="669"/>
      <c r="HP29" s="669"/>
      <c r="HQ29" s="669"/>
      <c r="HR29" s="669"/>
      <c r="HS29" s="669"/>
      <c r="HT29" s="700"/>
      <c r="HU29" s="700"/>
      <c r="HV29" s="700"/>
      <c r="HW29" s="716"/>
      <c r="HX29" s="669"/>
      <c r="HY29" s="669"/>
      <c r="HZ29" s="669"/>
      <c r="IA29" s="669"/>
      <c r="IB29" s="669"/>
      <c r="IC29" s="669"/>
      <c r="ID29" s="700"/>
      <c r="IE29" s="700"/>
      <c r="IF29" s="700"/>
      <c r="IG29" s="716"/>
      <c r="IH29" s="669"/>
      <c r="II29" s="669"/>
      <c r="IJ29" s="669"/>
      <c r="IK29" s="669"/>
      <c r="IL29" s="669"/>
      <c r="IM29" s="669"/>
      <c r="IN29" s="700"/>
      <c r="IO29" s="700"/>
      <c r="IP29" s="700"/>
      <c r="IQ29" s="716"/>
      <c r="IR29" s="669"/>
      <c r="IS29" s="669"/>
      <c r="IT29" s="669"/>
      <c r="IU29" s="669"/>
      <c r="IV29" s="669"/>
      <c r="IW29" s="669"/>
      <c r="IX29" s="700"/>
      <c r="IY29" s="700"/>
      <c r="IZ29" s="700"/>
      <c r="JA29" s="716"/>
      <c r="JB29" s="669"/>
      <c r="JC29" s="669"/>
      <c r="JD29" s="669"/>
      <c r="JE29" s="669"/>
      <c r="JF29" s="669"/>
      <c r="JG29" s="669"/>
      <c r="JH29" s="700"/>
      <c r="JI29" s="700"/>
      <c r="JJ29" s="700"/>
      <c r="JK29" s="716"/>
      <c r="JL29" s="669"/>
      <c r="JM29" s="669"/>
      <c r="JN29" s="669"/>
      <c r="JO29" s="669"/>
      <c r="JP29" s="669"/>
      <c r="JQ29" s="669"/>
      <c r="JR29" s="700"/>
      <c r="JS29" s="700"/>
      <c r="JT29" s="700"/>
      <c r="JU29" s="716"/>
      <c r="JV29" s="669"/>
      <c r="JW29" s="669"/>
      <c r="JX29" s="669"/>
      <c r="JY29" s="669"/>
      <c r="JZ29" s="669"/>
      <c r="KA29" s="669"/>
      <c r="KB29" s="700"/>
      <c r="KC29" s="700"/>
      <c r="KD29" s="700"/>
      <c r="KE29" s="716"/>
      <c r="KF29" s="669"/>
      <c r="KG29" s="669"/>
      <c r="KH29" s="669"/>
      <c r="KI29" s="669"/>
      <c r="KJ29" s="669"/>
      <c r="KK29" s="669"/>
      <c r="KL29" s="700"/>
      <c r="KM29" s="700"/>
      <c r="KN29" s="700"/>
      <c r="KO29" s="716"/>
      <c r="KZ29" s="341"/>
      <c r="LA29" s="341"/>
      <c r="LB29" s="341"/>
      <c r="LC29" s="341"/>
      <c r="LD29" s="341"/>
      <c r="LE29" s="341"/>
      <c r="LF29" s="341"/>
    </row>
    <row r="30" ht="15.75" customHeight="1">
      <c r="A30" s="708">
        <v>0.08333333333333333</v>
      </c>
      <c r="B30" s="661"/>
      <c r="C30" s="661"/>
      <c r="D30" s="661"/>
      <c r="E30" s="661"/>
      <c r="F30" s="661"/>
      <c r="G30" s="661"/>
      <c r="H30" s="709"/>
      <c r="I30" s="709"/>
      <c r="J30" s="709"/>
      <c r="K30" s="710"/>
      <c r="L30" s="661"/>
      <c r="M30" s="661"/>
      <c r="N30" s="661"/>
      <c r="O30" s="661"/>
      <c r="P30" s="661"/>
      <c r="Q30" s="661"/>
      <c r="R30" s="709"/>
      <c r="S30" s="709"/>
      <c r="T30" s="709"/>
      <c r="U30" s="710"/>
      <c r="V30" s="661"/>
      <c r="W30" s="661"/>
      <c r="X30" s="661"/>
      <c r="Y30" s="661"/>
      <c r="Z30" s="661"/>
      <c r="AA30" s="661"/>
      <c r="AB30" s="709"/>
      <c r="AC30" s="709"/>
      <c r="AD30" s="709"/>
      <c r="AE30" s="710"/>
      <c r="AF30" s="661"/>
      <c r="AG30" s="661"/>
      <c r="AH30" s="661"/>
      <c r="AI30" s="661"/>
      <c r="AJ30" s="661"/>
      <c r="AK30" s="661"/>
      <c r="AL30" s="709"/>
      <c r="AM30" s="709"/>
      <c r="AN30" s="709"/>
      <c r="AO30" s="710"/>
      <c r="AP30" s="661"/>
      <c r="AQ30" s="661"/>
      <c r="AR30" s="661"/>
      <c r="AS30" s="661"/>
      <c r="AT30" s="661"/>
      <c r="AU30" s="661"/>
      <c r="AV30" s="709"/>
      <c r="AW30" s="709"/>
      <c r="AX30" s="709"/>
      <c r="AY30" s="710"/>
      <c r="AZ30" s="661"/>
      <c r="BA30" s="661"/>
      <c r="BB30" s="661"/>
      <c r="BC30" s="661"/>
      <c r="BD30" s="661"/>
      <c r="BE30" s="661"/>
      <c r="BF30" s="709"/>
      <c r="BG30" s="709"/>
      <c r="BH30" s="709"/>
      <c r="BI30" s="710"/>
      <c r="BJ30" s="661"/>
      <c r="BK30" s="661"/>
      <c r="BL30" s="661"/>
      <c r="BM30" s="661"/>
      <c r="BN30" s="661"/>
      <c r="BO30" s="661"/>
      <c r="BP30" s="709"/>
      <c r="BQ30" s="709"/>
      <c r="BR30" s="709"/>
      <c r="BS30" s="710"/>
      <c r="BT30" s="661"/>
      <c r="BU30" s="661"/>
      <c r="BV30" s="661"/>
      <c r="BW30" s="661"/>
      <c r="BX30" s="661"/>
      <c r="BY30" s="661"/>
      <c r="BZ30" s="709"/>
      <c r="CA30" s="709"/>
      <c r="CB30" s="709"/>
      <c r="CC30" s="710"/>
      <c r="CD30" s="661"/>
      <c r="CE30" s="661"/>
      <c r="CF30" s="661"/>
      <c r="CG30" s="661"/>
      <c r="CH30" s="661"/>
      <c r="CI30" s="661"/>
      <c r="CJ30" s="709"/>
      <c r="CK30" s="709"/>
      <c r="CL30" s="709"/>
      <c r="CM30" s="710"/>
      <c r="CN30" s="661"/>
      <c r="CO30" s="661"/>
      <c r="CP30" s="661"/>
      <c r="CQ30" s="661"/>
      <c r="CR30" s="661"/>
      <c r="CS30" s="661"/>
      <c r="CT30" s="709"/>
      <c r="CU30" s="709"/>
      <c r="CV30" s="709"/>
      <c r="CW30" s="710"/>
      <c r="CX30" s="661"/>
      <c r="CY30" s="661"/>
      <c r="CZ30" s="661"/>
      <c r="DA30" s="661"/>
      <c r="DB30" s="661"/>
      <c r="DC30" s="661"/>
      <c r="DD30" s="709"/>
      <c r="DE30" s="709"/>
      <c r="DF30" s="709"/>
      <c r="DG30" s="710"/>
      <c r="DH30" s="661"/>
      <c r="DI30" s="661"/>
      <c r="DJ30" s="661"/>
      <c r="DK30" s="661"/>
      <c r="DL30" s="661"/>
      <c r="DM30" s="661"/>
      <c r="DN30" s="709"/>
      <c r="DO30" s="709"/>
      <c r="DP30" s="709"/>
      <c r="DQ30" s="710"/>
      <c r="DR30" s="661"/>
      <c r="DS30" s="661"/>
      <c r="DT30" s="661"/>
      <c r="DU30" s="661"/>
      <c r="DV30" s="661"/>
      <c r="DW30" s="661"/>
      <c r="DX30" s="709"/>
      <c r="DY30" s="709"/>
      <c r="DZ30" s="709"/>
      <c r="EA30" s="710"/>
      <c r="EB30" s="661"/>
      <c r="EC30" s="661"/>
      <c r="ED30" s="661"/>
      <c r="EE30" s="661"/>
      <c r="EF30" s="661"/>
      <c r="EG30" s="661"/>
      <c r="EH30" s="709"/>
      <c r="EI30" s="709"/>
      <c r="EJ30" s="709"/>
      <c r="EK30" s="710"/>
      <c r="EL30" s="661"/>
      <c r="EM30" s="661"/>
      <c r="EN30" s="661"/>
      <c r="EO30" s="661"/>
      <c r="EP30" s="661"/>
      <c r="EQ30" s="661"/>
      <c r="ER30" s="709"/>
      <c r="ES30" s="709"/>
      <c r="ET30" s="709"/>
      <c r="EU30" s="710"/>
      <c r="EV30" s="661"/>
      <c r="EW30" s="661"/>
      <c r="EX30" s="661"/>
      <c r="EY30" s="661"/>
      <c r="EZ30" s="661"/>
      <c r="FA30" s="661"/>
      <c r="FB30" s="709"/>
      <c r="FC30" s="709"/>
      <c r="FD30" s="709"/>
      <c r="FE30" s="710"/>
      <c r="FF30" s="661"/>
      <c r="FG30" s="661"/>
      <c r="FH30" s="661"/>
      <c r="FI30" s="661"/>
      <c r="FJ30" s="661"/>
      <c r="FK30" s="661"/>
      <c r="FL30" s="709"/>
      <c r="FM30" s="709"/>
      <c r="FN30" s="709"/>
      <c r="FO30" s="710"/>
      <c r="FP30" s="661"/>
      <c r="FQ30" s="661"/>
      <c r="FR30" s="661"/>
      <c r="FS30" s="661"/>
      <c r="FT30" s="661"/>
      <c r="FU30" s="661"/>
      <c r="FV30" s="709"/>
      <c r="FW30" s="709"/>
      <c r="FX30" s="709"/>
      <c r="FY30" s="710"/>
      <c r="FZ30" s="661"/>
      <c r="GA30" s="661"/>
      <c r="GB30" s="661"/>
      <c r="GC30" s="661"/>
      <c r="GD30" s="661"/>
      <c r="GE30" s="661"/>
      <c r="GF30" s="709"/>
      <c r="GG30" s="709"/>
      <c r="GH30" s="709"/>
      <c r="GI30" s="710"/>
      <c r="GJ30" s="661"/>
      <c r="GK30" s="661"/>
      <c r="GL30" s="661"/>
      <c r="GM30" s="661"/>
      <c r="GN30" s="661"/>
      <c r="GO30" s="661"/>
      <c r="GP30" s="709"/>
      <c r="GQ30" s="709"/>
      <c r="GR30" s="709"/>
      <c r="GS30" s="710"/>
      <c r="GT30" s="661"/>
      <c r="GU30" s="661"/>
      <c r="GV30" s="661"/>
      <c r="GW30" s="661"/>
      <c r="GX30" s="661"/>
      <c r="GY30" s="661"/>
      <c r="GZ30" s="709"/>
      <c r="HA30" s="709"/>
      <c r="HB30" s="709"/>
      <c r="HC30" s="710"/>
      <c r="HD30" s="661"/>
      <c r="HE30" s="661"/>
      <c r="HF30" s="661"/>
      <c r="HG30" s="661"/>
      <c r="HH30" s="661"/>
      <c r="HI30" s="661"/>
      <c r="HJ30" s="709"/>
      <c r="HK30" s="709"/>
      <c r="HL30" s="709"/>
      <c r="HM30" s="710"/>
      <c r="HN30" s="661"/>
      <c r="HO30" s="661"/>
      <c r="HP30" s="661"/>
      <c r="HQ30" s="661"/>
      <c r="HR30" s="661"/>
      <c r="HS30" s="661"/>
      <c r="HT30" s="709"/>
      <c r="HU30" s="709"/>
      <c r="HV30" s="709"/>
      <c r="HW30" s="710"/>
      <c r="HX30" s="661"/>
      <c r="HY30" s="661"/>
      <c r="HZ30" s="661"/>
      <c r="IA30" s="661"/>
      <c r="IB30" s="661"/>
      <c r="IC30" s="661"/>
      <c r="ID30" s="709"/>
      <c r="IE30" s="709"/>
      <c r="IF30" s="709"/>
      <c r="IG30" s="710"/>
      <c r="IH30" s="661"/>
      <c r="II30" s="661"/>
      <c r="IJ30" s="661"/>
      <c r="IK30" s="661"/>
      <c r="IL30" s="661"/>
      <c r="IM30" s="661"/>
      <c r="IN30" s="709"/>
      <c r="IO30" s="709"/>
      <c r="IP30" s="709"/>
      <c r="IQ30" s="710"/>
      <c r="IR30" s="661"/>
      <c r="IS30" s="661"/>
      <c r="IT30" s="661"/>
      <c r="IU30" s="661"/>
      <c r="IV30" s="661"/>
      <c r="IW30" s="661"/>
      <c r="IX30" s="709"/>
      <c r="IY30" s="709"/>
      <c r="IZ30" s="709"/>
      <c r="JA30" s="710"/>
      <c r="JB30" s="661"/>
      <c r="JC30" s="661"/>
      <c r="JD30" s="661"/>
      <c r="JE30" s="661"/>
      <c r="JF30" s="661"/>
      <c r="JG30" s="661"/>
      <c r="JH30" s="709"/>
      <c r="JI30" s="709"/>
      <c r="JJ30" s="709"/>
      <c r="JK30" s="710"/>
      <c r="JL30" s="661"/>
      <c r="JM30" s="661"/>
      <c r="JN30" s="661"/>
      <c r="JO30" s="661"/>
      <c r="JP30" s="661"/>
      <c r="JQ30" s="661"/>
      <c r="JR30" s="709"/>
      <c r="JS30" s="709"/>
      <c r="JT30" s="709"/>
      <c r="JU30" s="710"/>
      <c r="JV30" s="661"/>
      <c r="JW30" s="661"/>
      <c r="JX30" s="661"/>
      <c r="JY30" s="661"/>
      <c r="JZ30" s="661"/>
      <c r="KA30" s="661"/>
      <c r="KB30" s="709"/>
      <c r="KC30" s="709"/>
      <c r="KD30" s="709"/>
      <c r="KE30" s="710"/>
      <c r="KF30" s="661"/>
      <c r="KG30" s="661"/>
      <c r="KH30" s="661"/>
      <c r="KI30" s="661"/>
      <c r="KJ30" s="661"/>
      <c r="KK30" s="661"/>
      <c r="KL30" s="709"/>
      <c r="KM30" s="709"/>
      <c r="KN30" s="709"/>
      <c r="KO30" s="710"/>
      <c r="KP30" s="661"/>
      <c r="KQ30" s="661"/>
      <c r="KR30" s="661"/>
      <c r="KS30" s="661"/>
      <c r="KT30" s="661"/>
      <c r="KU30" s="661"/>
      <c r="KV30" s="709"/>
      <c r="KW30" s="709"/>
      <c r="KX30" s="709"/>
      <c r="KY30" s="710"/>
      <c r="KZ30" s="320"/>
      <c r="LA30" s="320"/>
      <c r="LB30" s="320"/>
      <c r="LC30" s="320"/>
      <c r="LD30" s="320"/>
      <c r="LE30" s="320"/>
      <c r="LF30" s="320"/>
    </row>
    <row r="31" ht="15.75" customHeight="1">
      <c r="A31" s="728">
        <v>0.08333333333333333</v>
      </c>
      <c r="B31" s="669"/>
      <c r="C31" s="729"/>
      <c r="D31" s="729"/>
      <c r="E31" s="729"/>
      <c r="F31" s="729"/>
      <c r="G31" s="729"/>
      <c r="H31" s="730"/>
      <c r="I31" s="730"/>
      <c r="J31" s="730"/>
      <c r="K31" s="731"/>
      <c r="L31" s="669"/>
      <c r="M31" s="729"/>
      <c r="N31" s="729"/>
      <c r="O31" s="729"/>
      <c r="P31" s="729"/>
      <c r="Q31" s="729"/>
      <c r="R31" s="730"/>
      <c r="S31" s="730"/>
      <c r="T31" s="730"/>
      <c r="U31" s="731"/>
      <c r="V31" s="669"/>
      <c r="W31" s="729"/>
      <c r="X31" s="729"/>
      <c r="Y31" s="729"/>
      <c r="Z31" s="729"/>
      <c r="AA31" s="729"/>
      <c r="AB31" s="730"/>
      <c r="AC31" s="730"/>
      <c r="AD31" s="730"/>
      <c r="AE31" s="731"/>
      <c r="AF31" s="669"/>
      <c r="AG31" s="729"/>
      <c r="AH31" s="729"/>
      <c r="AI31" s="729"/>
      <c r="AJ31" s="729"/>
      <c r="AK31" s="729"/>
      <c r="AL31" s="730"/>
      <c r="AM31" s="730"/>
      <c r="AN31" s="730"/>
      <c r="AO31" s="731"/>
      <c r="AP31" s="669"/>
      <c r="AQ31" s="729"/>
      <c r="AR31" s="729"/>
      <c r="AS31" s="729"/>
      <c r="AT31" s="729"/>
      <c r="AU31" s="729"/>
      <c r="AV31" s="730"/>
      <c r="AW31" s="730"/>
      <c r="AX31" s="730"/>
      <c r="AY31" s="731"/>
      <c r="AZ31" s="669"/>
      <c r="BA31" s="729"/>
      <c r="BB31" s="729"/>
      <c r="BC31" s="729"/>
      <c r="BD31" s="729"/>
      <c r="BE31" s="729"/>
      <c r="BF31" s="730"/>
      <c r="BG31" s="730"/>
      <c r="BH31" s="730"/>
      <c r="BI31" s="731"/>
      <c r="BJ31" s="669"/>
      <c r="BK31" s="729"/>
      <c r="BL31" s="729"/>
      <c r="BM31" s="729"/>
      <c r="BN31" s="729"/>
      <c r="BO31" s="729"/>
      <c r="BP31" s="730"/>
      <c r="BQ31" s="730"/>
      <c r="BR31" s="730"/>
      <c r="BS31" s="731"/>
      <c r="BT31" s="669"/>
      <c r="BU31" s="729"/>
      <c r="BV31" s="729"/>
      <c r="BW31" s="729"/>
      <c r="BX31" s="729"/>
      <c r="BY31" s="729"/>
      <c r="BZ31" s="730"/>
      <c r="CA31" s="730"/>
      <c r="CB31" s="730"/>
      <c r="CC31" s="731"/>
      <c r="CD31" s="669"/>
      <c r="CE31" s="729"/>
      <c r="CF31" s="729"/>
      <c r="CG31" s="729"/>
      <c r="CH31" s="729"/>
      <c r="CI31" s="729"/>
      <c r="CJ31" s="730"/>
      <c r="CK31" s="730"/>
      <c r="CL31" s="730"/>
      <c r="CM31" s="731"/>
      <c r="CN31" s="669"/>
      <c r="CO31" s="729"/>
      <c r="CP31" s="729"/>
      <c r="CQ31" s="729"/>
      <c r="CR31" s="729"/>
      <c r="CS31" s="729"/>
      <c r="CT31" s="730"/>
      <c r="CU31" s="730"/>
      <c r="CV31" s="730"/>
      <c r="CW31" s="731"/>
      <c r="CX31" s="669"/>
      <c r="CY31" s="729"/>
      <c r="CZ31" s="729"/>
      <c r="DA31" s="729"/>
      <c r="DB31" s="729"/>
      <c r="DC31" s="729"/>
      <c r="DD31" s="730"/>
      <c r="DE31" s="730"/>
      <c r="DF31" s="730"/>
      <c r="DG31" s="731"/>
      <c r="DH31" s="669"/>
      <c r="DI31" s="729"/>
      <c r="DJ31" s="729"/>
      <c r="DK31" s="729"/>
      <c r="DL31" s="729"/>
      <c r="DM31" s="729"/>
      <c r="DN31" s="730"/>
      <c r="DO31" s="730"/>
      <c r="DP31" s="730"/>
      <c r="DQ31" s="731"/>
      <c r="DR31" s="669"/>
      <c r="DS31" s="729"/>
      <c r="DT31" s="729"/>
      <c r="DU31" s="729"/>
      <c r="DV31" s="729"/>
      <c r="DW31" s="729"/>
      <c r="DX31" s="730"/>
      <c r="DY31" s="730"/>
      <c r="DZ31" s="730"/>
      <c r="EA31" s="731"/>
      <c r="EB31" s="669"/>
      <c r="EC31" s="729"/>
      <c r="ED31" s="729"/>
      <c r="EE31" s="729"/>
      <c r="EF31" s="729"/>
      <c r="EG31" s="729"/>
      <c r="EH31" s="730"/>
      <c r="EI31" s="730"/>
      <c r="EJ31" s="730"/>
      <c r="EK31" s="731"/>
      <c r="EL31" s="669"/>
      <c r="EM31" s="729"/>
      <c r="EN31" s="729"/>
      <c r="EO31" s="729"/>
      <c r="EP31" s="729"/>
      <c r="EQ31" s="729"/>
      <c r="ER31" s="730"/>
      <c r="ES31" s="730"/>
      <c r="ET31" s="730"/>
      <c r="EU31" s="731"/>
      <c r="EV31" s="669"/>
      <c r="EW31" s="729"/>
      <c r="EX31" s="729"/>
      <c r="EY31" s="729"/>
      <c r="EZ31" s="729"/>
      <c r="FA31" s="729"/>
      <c r="FB31" s="730"/>
      <c r="FC31" s="730"/>
      <c r="FD31" s="730"/>
      <c r="FE31" s="731"/>
      <c r="FF31" s="669"/>
      <c r="FG31" s="729"/>
      <c r="FH31" s="729"/>
      <c r="FI31" s="729"/>
      <c r="FJ31" s="729"/>
      <c r="FK31" s="729"/>
      <c r="FL31" s="730"/>
      <c r="FM31" s="730"/>
      <c r="FN31" s="730"/>
      <c r="FO31" s="731"/>
      <c r="FP31" s="669"/>
      <c r="FQ31" s="729"/>
      <c r="FR31" s="729"/>
      <c r="FS31" s="729"/>
      <c r="FT31" s="729"/>
      <c r="FU31" s="729"/>
      <c r="FV31" s="730"/>
      <c r="FW31" s="730"/>
      <c r="FX31" s="730"/>
      <c r="FY31" s="731"/>
      <c r="FZ31" s="669"/>
      <c r="GA31" s="729"/>
      <c r="GB31" s="729"/>
      <c r="GC31" s="729"/>
      <c r="GD31" s="729"/>
      <c r="GE31" s="729"/>
      <c r="GF31" s="730"/>
      <c r="GG31" s="730"/>
      <c r="GH31" s="730"/>
      <c r="GI31" s="731"/>
      <c r="GJ31" s="669"/>
      <c r="GK31" s="729"/>
      <c r="GL31" s="729"/>
      <c r="GM31" s="729"/>
      <c r="GN31" s="729"/>
      <c r="GO31" s="729"/>
      <c r="GP31" s="730"/>
      <c r="GQ31" s="730"/>
      <c r="GR31" s="730"/>
      <c r="GS31" s="731"/>
      <c r="GT31" s="669"/>
      <c r="GU31" s="729"/>
      <c r="GV31" s="729"/>
      <c r="GW31" s="729"/>
      <c r="GX31" s="729"/>
      <c r="GY31" s="729"/>
      <c r="GZ31" s="730"/>
      <c r="HA31" s="730"/>
      <c r="HB31" s="730"/>
      <c r="HC31" s="731"/>
      <c r="HD31" s="669"/>
      <c r="HE31" s="729"/>
      <c r="HF31" s="729"/>
      <c r="HG31" s="729"/>
      <c r="HH31" s="729"/>
      <c r="HI31" s="729"/>
      <c r="HJ31" s="730"/>
      <c r="HK31" s="730"/>
      <c r="HL31" s="730"/>
      <c r="HM31" s="731"/>
      <c r="HN31" s="669"/>
      <c r="HO31" s="729"/>
      <c r="HP31" s="729"/>
      <c r="HQ31" s="729"/>
      <c r="HR31" s="729"/>
      <c r="HS31" s="729"/>
      <c r="HT31" s="730"/>
      <c r="HU31" s="730"/>
      <c r="HV31" s="730"/>
      <c r="HW31" s="731"/>
      <c r="HX31" s="669"/>
      <c r="HY31" s="729"/>
      <c r="HZ31" s="729"/>
      <c r="IA31" s="729"/>
      <c r="IB31" s="729"/>
      <c r="IC31" s="729"/>
      <c r="ID31" s="730"/>
      <c r="IE31" s="730"/>
      <c r="IF31" s="730"/>
      <c r="IG31" s="731"/>
      <c r="IH31" s="669"/>
      <c r="II31" s="729"/>
      <c r="IJ31" s="729"/>
      <c r="IK31" s="729"/>
      <c r="IL31" s="729"/>
      <c r="IM31" s="729"/>
      <c r="IN31" s="730"/>
      <c r="IO31" s="730"/>
      <c r="IP31" s="730"/>
      <c r="IQ31" s="731"/>
      <c r="IR31" s="669"/>
      <c r="IS31" s="729"/>
      <c r="IT31" s="729"/>
      <c r="IU31" s="729"/>
      <c r="IV31" s="729"/>
      <c r="IW31" s="729"/>
      <c r="IX31" s="730"/>
      <c r="IY31" s="730"/>
      <c r="IZ31" s="730"/>
      <c r="JA31" s="731"/>
      <c r="JB31" s="669"/>
      <c r="JC31" s="729"/>
      <c r="JD31" s="729"/>
      <c r="JE31" s="729"/>
      <c r="JF31" s="729"/>
      <c r="JG31" s="729"/>
      <c r="JH31" s="730"/>
      <c r="JI31" s="730"/>
      <c r="JJ31" s="730"/>
      <c r="JK31" s="731"/>
      <c r="JL31" s="669"/>
      <c r="JM31" s="729"/>
      <c r="JN31" s="729"/>
      <c r="JO31" s="729"/>
      <c r="JP31" s="729"/>
      <c r="JQ31" s="729"/>
      <c r="JR31" s="730"/>
      <c r="JS31" s="730"/>
      <c r="JT31" s="730"/>
      <c r="JU31" s="731"/>
      <c r="JV31" s="669"/>
      <c r="JW31" s="729"/>
      <c r="JX31" s="729"/>
      <c r="JY31" s="729"/>
      <c r="JZ31" s="729"/>
      <c r="KA31" s="729"/>
      <c r="KB31" s="730"/>
      <c r="KC31" s="730"/>
      <c r="KD31" s="730"/>
      <c r="KE31" s="731"/>
      <c r="KF31" s="669"/>
      <c r="KG31" s="729"/>
      <c r="KH31" s="729"/>
      <c r="KI31" s="729"/>
      <c r="KJ31" s="729"/>
      <c r="KK31" s="729"/>
      <c r="KL31" s="730"/>
      <c r="KM31" s="730"/>
      <c r="KN31" s="730"/>
      <c r="KO31" s="731"/>
      <c r="KP31" s="669"/>
      <c r="KQ31" s="729"/>
      <c r="KR31" s="729"/>
      <c r="KS31" s="729"/>
      <c r="KT31" s="729"/>
      <c r="KU31" s="729"/>
      <c r="KV31" s="730"/>
      <c r="KW31" s="730"/>
      <c r="KX31" s="730"/>
      <c r="KY31" s="731"/>
      <c r="KZ31" s="341"/>
      <c r="LA31" s="341"/>
      <c r="LB31" s="341"/>
      <c r="LC31" s="341"/>
      <c r="LD31" s="341"/>
      <c r="LE31" s="341"/>
      <c r="LF31" s="341"/>
    </row>
    <row r="32" ht="15.75" customHeight="1">
      <c r="A32" s="732">
        <v>0.125</v>
      </c>
      <c r="D32" s="137" t="s">
        <v>3173</v>
      </c>
      <c r="E32" s="661" t="s">
        <v>3111</v>
      </c>
      <c r="F32" s="661" t="s">
        <v>3100</v>
      </c>
      <c r="G32" s="757" t="s">
        <v>2713</v>
      </c>
      <c r="H32" s="137">
        <v>125.0</v>
      </c>
      <c r="I32" s="713"/>
      <c r="J32" s="713"/>
      <c r="K32" s="734" t="s">
        <v>3358</v>
      </c>
      <c r="L32" s="546"/>
      <c r="M32" s="546"/>
      <c r="N32" s="546"/>
      <c r="O32" s="546"/>
      <c r="P32" s="546"/>
      <c r="Q32" s="546"/>
      <c r="R32" s="713"/>
      <c r="S32" s="713"/>
      <c r="T32" s="713"/>
      <c r="U32" s="734"/>
      <c r="V32" s="546" t="s">
        <v>3368</v>
      </c>
      <c r="W32" s="546" t="s">
        <v>1780</v>
      </c>
      <c r="X32" s="546" t="s">
        <v>4645</v>
      </c>
      <c r="Y32" s="546" t="s">
        <v>34</v>
      </c>
      <c r="Z32" s="546" t="s">
        <v>3096</v>
      </c>
      <c r="AA32" s="546" t="s">
        <v>2278</v>
      </c>
      <c r="AB32" s="713">
        <v>0.0</v>
      </c>
      <c r="AC32" s="713"/>
      <c r="AD32" s="713"/>
      <c r="AE32" s="734" t="s">
        <v>3384</v>
      </c>
      <c r="AF32" s="546"/>
      <c r="AG32" s="546"/>
      <c r="AH32" s="546"/>
      <c r="AI32" s="546"/>
      <c r="AJ32" s="546"/>
      <c r="AK32" s="546"/>
      <c r="AL32" s="713"/>
      <c r="AM32" s="713"/>
      <c r="AN32" s="713"/>
      <c r="AO32" s="734"/>
      <c r="AP32" s="546" t="s">
        <v>3341</v>
      </c>
      <c r="AQ32" s="546" t="s">
        <v>2426</v>
      </c>
      <c r="AR32" s="546" t="s">
        <v>2554</v>
      </c>
      <c r="AS32" s="546" t="s">
        <v>34</v>
      </c>
      <c r="AT32" s="546" t="s">
        <v>1748</v>
      </c>
      <c r="AU32" s="546" t="s">
        <v>2289</v>
      </c>
      <c r="AV32" s="713">
        <v>400.0</v>
      </c>
      <c r="AW32" s="713" t="s">
        <v>3355</v>
      </c>
      <c r="AX32" s="713"/>
      <c r="AY32" s="734" t="s">
        <v>3363</v>
      </c>
      <c r="AZ32" s="661" t="s">
        <v>3341</v>
      </c>
      <c r="BA32" s="661" t="s">
        <v>2426</v>
      </c>
      <c r="BB32" s="661" t="s">
        <v>2454</v>
      </c>
      <c r="BC32" s="661" t="s">
        <v>34</v>
      </c>
      <c r="BD32" s="661" t="s">
        <v>3106</v>
      </c>
      <c r="BE32" s="661" t="s">
        <v>2289</v>
      </c>
      <c r="BF32" s="709">
        <v>280.0</v>
      </c>
      <c r="BG32" s="713" t="s">
        <v>4427</v>
      </c>
      <c r="BH32" s="713"/>
      <c r="BI32" s="734" t="s">
        <v>3363</v>
      </c>
      <c r="BJ32" s="546"/>
      <c r="BK32" s="546"/>
      <c r="BL32" s="546"/>
      <c r="BM32" s="546"/>
      <c r="BN32" s="546"/>
      <c r="BO32" s="546"/>
      <c r="BP32" s="713"/>
      <c r="BQ32" s="713"/>
      <c r="BR32" s="713"/>
      <c r="BS32" s="734"/>
      <c r="BT32" s="546"/>
      <c r="BU32" s="546"/>
      <c r="BV32" s="546"/>
      <c r="BW32" s="546"/>
      <c r="BX32" s="546"/>
      <c r="BY32" s="546"/>
      <c r="BZ32" s="713"/>
      <c r="CA32" s="713"/>
      <c r="CB32" s="713"/>
      <c r="CC32" s="734"/>
      <c r="CD32" s="688" t="s">
        <v>3341</v>
      </c>
      <c r="CE32" s="688" t="s">
        <v>2426</v>
      </c>
      <c r="CF32" s="688" t="s">
        <v>2720</v>
      </c>
      <c r="CG32" s="688" t="s">
        <v>3102</v>
      </c>
      <c r="CH32" s="688" t="s">
        <v>2112</v>
      </c>
      <c r="CI32" s="688" t="s">
        <v>2713</v>
      </c>
      <c r="CJ32" s="680">
        <v>500.0</v>
      </c>
      <c r="CK32" s="713"/>
      <c r="CL32" s="713"/>
      <c r="CM32" s="734" t="s">
        <v>3681</v>
      </c>
      <c r="CN32" s="546"/>
      <c r="CO32" s="546"/>
      <c r="CP32" s="799" t="s">
        <v>4646</v>
      </c>
      <c r="CQ32" s="546"/>
      <c r="CR32" s="546"/>
      <c r="CS32" s="546"/>
      <c r="CT32" s="713"/>
      <c r="CU32" s="713"/>
      <c r="CV32" s="713"/>
      <c r="CW32" s="734"/>
      <c r="CX32" s="546"/>
      <c r="CY32" s="546"/>
      <c r="CZ32" s="546"/>
      <c r="DA32" s="546"/>
      <c r="DB32" s="546"/>
      <c r="DC32" s="546"/>
      <c r="DD32" s="713"/>
      <c r="DE32" s="713"/>
      <c r="DF32" s="713"/>
      <c r="DG32" s="734"/>
      <c r="DH32" s="546"/>
      <c r="DI32" s="546"/>
      <c r="DJ32" s="546"/>
      <c r="DK32" s="546"/>
      <c r="DL32" s="546"/>
      <c r="DM32" s="546"/>
      <c r="DN32" s="713"/>
      <c r="DO32" s="713"/>
      <c r="DP32" s="713"/>
      <c r="DQ32" s="734"/>
      <c r="DR32" s="546" t="s">
        <v>3368</v>
      </c>
      <c r="DS32" s="546" t="s">
        <v>2426</v>
      </c>
      <c r="DT32" s="546" t="s">
        <v>2784</v>
      </c>
      <c r="DU32" s="546" t="s">
        <v>34</v>
      </c>
      <c r="DV32" s="546" t="s">
        <v>3110</v>
      </c>
      <c r="DW32" s="546" t="s">
        <v>2735</v>
      </c>
      <c r="DX32" s="713">
        <v>250.0</v>
      </c>
      <c r="DY32" s="713" t="s">
        <v>3355</v>
      </c>
      <c r="DZ32" s="713"/>
      <c r="EA32" s="734" t="s">
        <v>3363</v>
      </c>
      <c r="EB32" s="546"/>
      <c r="EC32" s="546"/>
      <c r="ED32" s="546"/>
      <c r="EE32" s="546"/>
      <c r="EF32" s="546"/>
      <c r="EG32" s="546"/>
      <c r="EH32" s="713"/>
      <c r="EI32" s="713"/>
      <c r="EJ32" s="713"/>
      <c r="EK32" s="734"/>
      <c r="EL32" s="546" t="s">
        <v>3368</v>
      </c>
      <c r="EM32" s="546" t="s">
        <v>2426</v>
      </c>
      <c r="EN32" s="546" t="s">
        <v>2794</v>
      </c>
      <c r="EO32" s="546" t="s">
        <v>34</v>
      </c>
      <c r="EP32" s="546" t="s">
        <v>3110</v>
      </c>
      <c r="EQ32" s="546" t="s">
        <v>2735</v>
      </c>
      <c r="ER32" s="713">
        <v>420.0</v>
      </c>
      <c r="ES32" s="713" t="s">
        <v>3355</v>
      </c>
      <c r="ET32" s="713"/>
      <c r="EU32" s="734" t="s">
        <v>3363</v>
      </c>
      <c r="EV32" s="546"/>
      <c r="EW32" s="546"/>
      <c r="EX32" s="546"/>
      <c r="EY32" s="546"/>
      <c r="EZ32" s="546"/>
      <c r="FA32" s="546"/>
      <c r="FB32" s="713"/>
      <c r="FC32" s="713"/>
      <c r="FD32" s="713"/>
      <c r="FE32" s="734"/>
      <c r="FF32" s="546"/>
      <c r="FG32" s="546"/>
      <c r="FH32" s="546"/>
      <c r="FI32" s="546"/>
      <c r="FJ32" s="546"/>
      <c r="FK32" s="546"/>
      <c r="FL32" s="713"/>
      <c r="FM32" s="713"/>
      <c r="FN32" s="713"/>
      <c r="FO32" s="734"/>
      <c r="FP32" s="546"/>
      <c r="FQ32" s="546"/>
      <c r="FR32" s="546"/>
      <c r="FS32" s="546"/>
      <c r="FT32" s="546"/>
      <c r="FU32" s="546"/>
      <c r="FV32" s="713"/>
      <c r="FW32" s="713"/>
      <c r="FX32" s="713"/>
      <c r="FY32" s="734"/>
      <c r="FZ32" s="546" t="s">
        <v>3341</v>
      </c>
      <c r="GA32" s="546" t="s">
        <v>2426</v>
      </c>
      <c r="GB32" s="546" t="s">
        <v>2554</v>
      </c>
      <c r="GC32" s="546" t="s">
        <v>34</v>
      </c>
      <c r="GD32" s="546" t="s">
        <v>1748</v>
      </c>
      <c r="GE32" s="546" t="s">
        <v>2289</v>
      </c>
      <c r="GF32" s="713">
        <v>400.0</v>
      </c>
      <c r="GH32" s="713"/>
      <c r="GI32" s="734" t="s">
        <v>3349</v>
      </c>
      <c r="GJ32" s="546"/>
      <c r="GK32" s="546"/>
      <c r="GL32" s="546"/>
      <c r="GM32" s="546"/>
      <c r="GN32" s="546"/>
      <c r="GO32" s="546"/>
      <c r="GP32" s="713"/>
      <c r="GQ32" s="713"/>
      <c r="GR32" s="713"/>
      <c r="GS32" s="734"/>
      <c r="GT32" s="546"/>
      <c r="GU32" s="546"/>
      <c r="GV32" s="546"/>
      <c r="GW32" s="546"/>
      <c r="GX32" s="546"/>
      <c r="GY32" s="546"/>
      <c r="GZ32" s="713"/>
      <c r="HA32" s="713"/>
      <c r="HB32" s="713"/>
      <c r="HC32" s="734"/>
      <c r="HD32" s="546" t="s">
        <v>3341</v>
      </c>
      <c r="HE32" s="546" t="s">
        <v>2426</v>
      </c>
      <c r="HF32" s="546" t="s">
        <v>2667</v>
      </c>
      <c r="HG32" s="546" t="s">
        <v>34</v>
      </c>
      <c r="HH32" s="546" t="s">
        <v>3106</v>
      </c>
      <c r="HI32" s="546" t="s">
        <v>2289</v>
      </c>
      <c r="HJ32" s="713">
        <v>400.0</v>
      </c>
      <c r="HK32" s="970" t="s">
        <v>3355</v>
      </c>
      <c r="HL32" s="713"/>
      <c r="HM32" s="734" t="s">
        <v>3363</v>
      </c>
      <c r="HN32" s="546" t="s">
        <v>3341</v>
      </c>
      <c r="HO32" s="546" t="s">
        <v>1780</v>
      </c>
      <c r="HP32" s="546" t="s">
        <v>697</v>
      </c>
      <c r="HQ32" s="546" t="s">
        <v>34</v>
      </c>
      <c r="HR32" s="546" t="s">
        <v>3107</v>
      </c>
      <c r="HS32" s="546" t="s">
        <v>3108</v>
      </c>
      <c r="HT32" s="713">
        <v>0.0</v>
      </c>
      <c r="HU32" s="713"/>
      <c r="HV32" s="713" t="s">
        <v>4647</v>
      </c>
      <c r="HW32" s="734" t="s">
        <v>3363</v>
      </c>
      <c r="IE32" s="713"/>
      <c r="IF32" s="713"/>
      <c r="IG32" s="734"/>
      <c r="IH32" s="546"/>
      <c r="II32" s="546"/>
      <c r="IJ32" s="546"/>
      <c r="IK32" s="546"/>
      <c r="IL32" s="546"/>
      <c r="IM32" s="546"/>
      <c r="IN32" s="713"/>
      <c r="IO32" s="713"/>
      <c r="IP32" s="713"/>
      <c r="IQ32" s="734"/>
      <c r="IR32" s="546"/>
      <c r="IS32" s="546"/>
      <c r="IT32" s="546"/>
      <c r="IU32" s="546"/>
      <c r="IV32" s="546"/>
      <c r="IW32" s="546"/>
      <c r="IX32" s="713"/>
      <c r="IY32" s="713"/>
      <c r="IZ32" s="713"/>
      <c r="JA32" s="734"/>
      <c r="JB32" s="546" t="s">
        <v>3341</v>
      </c>
      <c r="JC32" s="546" t="s">
        <v>2426</v>
      </c>
      <c r="JD32" s="546" t="s">
        <v>2810</v>
      </c>
      <c r="JE32" s="546" t="s">
        <v>34</v>
      </c>
      <c r="JF32" s="546" t="s">
        <v>3092</v>
      </c>
      <c r="JG32" s="546" t="s">
        <v>2278</v>
      </c>
      <c r="JH32" s="713">
        <v>420.0</v>
      </c>
      <c r="JI32" s="713" t="s">
        <v>3355</v>
      </c>
      <c r="JJ32" s="713"/>
      <c r="JK32" s="734" t="s">
        <v>3363</v>
      </c>
      <c r="JL32" s="546"/>
      <c r="JM32" s="546"/>
      <c r="JN32" s="546"/>
      <c r="JO32" s="546"/>
      <c r="JP32" s="546"/>
      <c r="JQ32" s="546"/>
      <c r="JR32" s="713"/>
      <c r="JS32" s="713"/>
      <c r="JT32" s="713"/>
      <c r="JU32" s="734"/>
      <c r="JV32" s="688" t="s">
        <v>3341</v>
      </c>
      <c r="JW32" s="688" t="s">
        <v>2426</v>
      </c>
      <c r="JX32" s="688" t="s">
        <v>2720</v>
      </c>
      <c r="JY32" s="688" t="s">
        <v>3102</v>
      </c>
      <c r="JZ32" s="688" t="s">
        <v>2112</v>
      </c>
      <c r="KA32" s="688" t="s">
        <v>2713</v>
      </c>
      <c r="KB32" s="680">
        <v>500.0</v>
      </c>
      <c r="KC32" s="713"/>
      <c r="KD32" s="713"/>
      <c r="KE32" s="734" t="s">
        <v>3681</v>
      </c>
      <c r="KF32" s="546"/>
      <c r="KG32" s="546"/>
      <c r="KH32" s="546" t="s">
        <v>3173</v>
      </c>
      <c r="KI32" s="546" t="s">
        <v>3111</v>
      </c>
      <c r="KJ32" s="546" t="s">
        <v>3100</v>
      </c>
      <c r="KK32" s="546" t="s">
        <v>2713</v>
      </c>
      <c r="KL32" s="713">
        <v>125.0</v>
      </c>
      <c r="KM32" s="713"/>
      <c r="KN32" s="713"/>
      <c r="KO32" s="734" t="s">
        <v>3363</v>
      </c>
      <c r="KP32" s="735" t="s">
        <v>3341</v>
      </c>
      <c r="KQ32" s="705" t="s">
        <v>2426</v>
      </c>
      <c r="KR32" s="705" t="s">
        <v>2800</v>
      </c>
      <c r="KS32" s="705" t="s">
        <v>229</v>
      </c>
      <c r="KT32" s="735" t="s">
        <v>3095</v>
      </c>
      <c r="KU32" s="735" t="s">
        <v>2289</v>
      </c>
      <c r="KV32" s="686">
        <v>300.0</v>
      </c>
      <c r="KW32" s="971" t="s">
        <v>3355</v>
      </c>
      <c r="KX32" s="741"/>
      <c r="KY32" s="738" t="s">
        <v>3363</v>
      </c>
      <c r="KZ32" s="320"/>
      <c r="LA32" s="320"/>
      <c r="LB32" s="320"/>
      <c r="LC32" s="320"/>
      <c r="LD32" s="320"/>
      <c r="LE32" s="320"/>
      <c r="LF32" s="320"/>
    </row>
    <row r="33" ht="15.75" customHeight="1">
      <c r="A33" s="715">
        <v>0.125</v>
      </c>
      <c r="B33" s="669" t="s">
        <v>3368</v>
      </c>
      <c r="C33" s="669" t="s">
        <v>2426</v>
      </c>
      <c r="D33" s="669" t="s">
        <v>2756</v>
      </c>
      <c r="E33" s="669" t="s">
        <v>34</v>
      </c>
      <c r="F33" s="669" t="s">
        <v>1748</v>
      </c>
      <c r="G33" s="669" t="s">
        <v>2792</v>
      </c>
      <c r="H33" s="700">
        <v>0.0</v>
      </c>
      <c r="I33" s="700"/>
      <c r="J33" s="700"/>
      <c r="K33" s="716" t="s">
        <v>3363</v>
      </c>
      <c r="L33" s="669"/>
      <c r="M33" s="669"/>
      <c r="N33" s="669"/>
      <c r="O33" s="669"/>
      <c r="P33" s="669"/>
      <c r="Q33" s="669"/>
      <c r="R33" s="700"/>
      <c r="S33" s="700"/>
      <c r="T33" s="700"/>
      <c r="U33" s="716"/>
      <c r="V33" s="669"/>
      <c r="W33" s="669"/>
      <c r="X33" s="669"/>
      <c r="Y33" s="669"/>
      <c r="Z33" s="669"/>
      <c r="AA33" s="669"/>
      <c r="AB33" s="700"/>
      <c r="AC33" s="700"/>
      <c r="AD33" s="700"/>
      <c r="AE33" s="716"/>
      <c r="AF33" s="669"/>
      <c r="AG33" s="669"/>
      <c r="AH33" s="669"/>
      <c r="AI33" s="669"/>
      <c r="AJ33" s="669"/>
      <c r="AK33" s="669"/>
      <c r="AL33" s="700"/>
      <c r="AM33" s="700"/>
      <c r="AN33" s="700"/>
      <c r="AO33" s="716"/>
      <c r="AP33" s="669"/>
      <c r="AQ33" s="669"/>
      <c r="AR33" s="669"/>
      <c r="AS33" s="669"/>
      <c r="AT33" s="669"/>
      <c r="AU33" s="669"/>
      <c r="AV33" s="700"/>
      <c r="AW33" s="700"/>
      <c r="AX33" s="700"/>
      <c r="AY33" s="716"/>
      <c r="AZ33" s="669"/>
      <c r="BA33" s="669"/>
      <c r="BB33" s="669"/>
      <c r="BC33" s="669"/>
      <c r="BD33" s="669"/>
      <c r="BE33" s="669"/>
      <c r="BF33" s="700"/>
      <c r="BG33" s="700"/>
      <c r="BH33" s="700"/>
      <c r="BI33" s="716"/>
      <c r="BJ33" s="669"/>
      <c r="BK33" s="669"/>
      <c r="BL33" s="669"/>
      <c r="BM33" s="669"/>
      <c r="BN33" s="669"/>
      <c r="BO33" s="669"/>
      <c r="BP33" s="700"/>
      <c r="BQ33" s="700"/>
      <c r="BR33" s="700"/>
      <c r="BS33" s="716"/>
      <c r="BT33" s="669"/>
      <c r="BU33" s="669"/>
      <c r="BV33" s="669"/>
      <c r="BW33" s="669"/>
      <c r="BX33" s="669"/>
      <c r="BY33" s="669"/>
      <c r="BZ33" s="700"/>
      <c r="CA33" s="700"/>
      <c r="CB33" s="700"/>
      <c r="CC33" s="716"/>
      <c r="CD33" s="663" t="s">
        <v>3341</v>
      </c>
      <c r="CE33" s="663" t="s">
        <v>2426</v>
      </c>
      <c r="CF33" s="663" t="s">
        <v>891</v>
      </c>
      <c r="CG33" s="663" t="s">
        <v>34</v>
      </c>
      <c r="CH33" s="663" t="s">
        <v>2112</v>
      </c>
      <c r="CI33" s="663" t="s">
        <v>2278</v>
      </c>
      <c r="CJ33" s="698">
        <v>400.0</v>
      </c>
      <c r="CK33" s="700"/>
      <c r="CL33" s="700"/>
      <c r="CM33" s="716" t="s">
        <v>3349</v>
      </c>
      <c r="CN33" s="669"/>
      <c r="CO33" s="669"/>
      <c r="CP33" s="714" t="s">
        <v>4648</v>
      </c>
      <c r="CQ33" s="669"/>
      <c r="CR33" s="669"/>
      <c r="CS33" s="669"/>
      <c r="CT33" s="700"/>
      <c r="CU33" s="700"/>
      <c r="CV33" s="700"/>
      <c r="CW33" s="716"/>
      <c r="CX33" s="669"/>
      <c r="CY33" s="669"/>
      <c r="CZ33" s="669"/>
      <c r="DA33" s="669"/>
      <c r="DB33" s="669"/>
      <c r="DC33" s="669"/>
      <c r="DD33" s="700"/>
      <c r="DE33" s="700"/>
      <c r="DF33" s="700"/>
      <c r="DG33" s="716"/>
      <c r="DH33" s="669"/>
      <c r="DI33" s="669"/>
      <c r="DJ33" s="669"/>
      <c r="DK33" s="669"/>
      <c r="DL33" s="669"/>
      <c r="DM33" s="669"/>
      <c r="DN33" s="700"/>
      <c r="DO33" s="700"/>
      <c r="DP33" s="700"/>
      <c r="DQ33" s="716"/>
      <c r="DR33" s="669"/>
      <c r="DS33" s="669"/>
      <c r="DT33" s="669"/>
      <c r="DU33" s="669"/>
      <c r="DV33" s="669"/>
      <c r="DW33" s="669"/>
      <c r="DX33" s="700"/>
      <c r="DY33" s="700"/>
      <c r="DZ33" s="700"/>
      <c r="EA33" s="716"/>
      <c r="EB33" s="669"/>
      <c r="EC33" s="669"/>
      <c r="ED33" s="669"/>
      <c r="EE33" s="669"/>
      <c r="EF33" s="669"/>
      <c r="EG33" s="669"/>
      <c r="EH33" s="700"/>
      <c r="EI33" s="700"/>
      <c r="EJ33" s="700"/>
      <c r="EK33" s="716"/>
      <c r="EL33" s="669"/>
      <c r="EM33" s="669"/>
      <c r="EN33" s="669"/>
      <c r="EO33" s="669"/>
      <c r="EP33" s="669"/>
      <c r="EQ33" s="669"/>
      <c r="ER33" s="700"/>
      <c r="ES33" s="700"/>
      <c r="ET33" s="700"/>
      <c r="EU33" s="716"/>
      <c r="EV33" s="669"/>
      <c r="EW33" s="669"/>
      <c r="EX33" s="669"/>
      <c r="EY33" s="669"/>
      <c r="EZ33" s="669"/>
      <c r="FA33" s="669"/>
      <c r="FB33" s="700"/>
      <c r="FC33" s="700"/>
      <c r="FD33" s="700"/>
      <c r="FE33" s="716"/>
      <c r="FF33" s="669"/>
      <c r="FG33" s="669"/>
      <c r="FH33" s="669"/>
      <c r="FI33" s="669"/>
      <c r="FJ33" s="669"/>
      <c r="FK33" s="669"/>
      <c r="FL33" s="700"/>
      <c r="FM33" s="700"/>
      <c r="FN33" s="700"/>
      <c r="FO33" s="716"/>
      <c r="FP33" s="669"/>
      <c r="FQ33" s="669"/>
      <c r="FR33" s="669"/>
      <c r="FS33" s="669"/>
      <c r="FT33" s="669"/>
      <c r="FU33" s="669"/>
      <c r="FV33" s="700"/>
      <c r="FW33" s="700"/>
      <c r="FX33" s="700"/>
      <c r="FY33" s="716"/>
      <c r="FZ33" s="669"/>
      <c r="GA33" s="669"/>
      <c r="GB33" s="669"/>
      <c r="GC33" s="669"/>
      <c r="GD33" s="669"/>
      <c r="GE33" s="669"/>
      <c r="GF33" s="700"/>
      <c r="GG33" s="700"/>
      <c r="GH33" s="700"/>
      <c r="GI33" s="716"/>
      <c r="GJ33" s="669" t="s">
        <v>3341</v>
      </c>
      <c r="GK33" s="669" t="s">
        <v>2426</v>
      </c>
      <c r="GL33" s="669" t="s">
        <v>2454</v>
      </c>
      <c r="GM33" s="669" t="s">
        <v>34</v>
      </c>
      <c r="GN33" s="669" t="s">
        <v>3106</v>
      </c>
      <c r="GO33" s="669" t="s">
        <v>2289</v>
      </c>
      <c r="GP33" s="700">
        <v>280.0</v>
      </c>
      <c r="GQ33" s="700" t="s">
        <v>3390</v>
      </c>
      <c r="GR33" s="700"/>
      <c r="GS33" s="716" t="s">
        <v>3363</v>
      </c>
      <c r="GT33" s="669"/>
      <c r="GU33" s="669"/>
      <c r="GV33" s="669"/>
      <c r="GW33" s="669"/>
      <c r="GX33" s="669"/>
      <c r="GY33" s="669"/>
      <c r="GZ33" s="700"/>
      <c r="HA33" s="700"/>
      <c r="HB33" s="700"/>
      <c r="HC33" s="716"/>
      <c r="HD33" s="669" t="s">
        <v>3341</v>
      </c>
      <c r="HE33" s="669" t="s">
        <v>2426</v>
      </c>
      <c r="HF33" s="669" t="s">
        <v>2794</v>
      </c>
      <c r="HG33" s="669" t="s">
        <v>34</v>
      </c>
      <c r="HH33" s="669" t="s">
        <v>3110</v>
      </c>
      <c r="HI33" s="669" t="s">
        <v>2735</v>
      </c>
      <c r="HJ33" s="700">
        <v>420.0</v>
      </c>
      <c r="HK33" s="972" t="s">
        <v>3390</v>
      </c>
      <c r="HL33" s="700"/>
      <c r="HM33" s="716" t="s">
        <v>3363</v>
      </c>
      <c r="HN33" s="669"/>
      <c r="HO33" s="669"/>
      <c r="HP33" s="669"/>
      <c r="HQ33" s="669"/>
      <c r="HR33" s="669"/>
      <c r="HS33" s="669"/>
      <c r="HT33" s="700"/>
      <c r="HU33" s="700"/>
      <c r="HV33" s="700"/>
      <c r="HW33" s="716"/>
      <c r="HX33" s="669"/>
      <c r="HY33" s="669"/>
      <c r="HZ33" s="669"/>
      <c r="IA33" s="669"/>
      <c r="IB33" s="669"/>
      <c r="IC33" s="669"/>
      <c r="ID33" s="700"/>
      <c r="IE33" s="700"/>
      <c r="IF33" s="700"/>
      <c r="IG33" s="716"/>
      <c r="IH33" s="669"/>
      <c r="II33" s="669"/>
      <c r="IJ33" s="669"/>
      <c r="IK33" s="669"/>
      <c r="IL33" s="669"/>
      <c r="IM33" s="669"/>
      <c r="IN33" s="700"/>
      <c r="IO33" s="700"/>
      <c r="IP33" s="700"/>
      <c r="IQ33" s="716"/>
      <c r="IR33" s="669"/>
      <c r="IS33" s="669"/>
      <c r="IT33" s="669"/>
      <c r="IU33" s="669"/>
      <c r="IV33" s="669"/>
      <c r="IW33" s="669"/>
      <c r="IX33" s="700"/>
      <c r="IY33" s="700"/>
      <c r="IZ33" s="700"/>
      <c r="JA33" s="716"/>
      <c r="JB33" s="669"/>
      <c r="JC33" s="669"/>
      <c r="JD33" s="669"/>
      <c r="JE33" s="669"/>
      <c r="JF33" s="669"/>
      <c r="JG33" s="669"/>
      <c r="JH33" s="700"/>
      <c r="JI33" s="700"/>
      <c r="JJ33" s="700"/>
      <c r="JK33" s="716"/>
      <c r="JL33" s="669"/>
      <c r="JM33" s="669"/>
      <c r="JN33" s="669"/>
      <c r="JO33" s="669"/>
      <c r="JP33" s="669"/>
      <c r="JQ33" s="669"/>
      <c r="JR33" s="700"/>
      <c r="JS33" s="700"/>
      <c r="JT33" s="700"/>
      <c r="JU33" s="716"/>
      <c r="JV33" s="669" t="s">
        <v>3368</v>
      </c>
      <c r="JW33" s="669" t="s">
        <v>2426</v>
      </c>
      <c r="JX33" s="669" t="s">
        <v>2828</v>
      </c>
      <c r="JY33" s="669" t="s">
        <v>3102</v>
      </c>
      <c r="JZ33" s="669" t="s">
        <v>3106</v>
      </c>
      <c r="KA33" s="669" t="s">
        <v>2289</v>
      </c>
      <c r="KB33" s="700">
        <v>420.0</v>
      </c>
      <c r="KC33" s="700" t="s">
        <v>3390</v>
      </c>
      <c r="KD33" s="700"/>
      <c r="KE33" s="716" t="s">
        <v>3363</v>
      </c>
      <c r="KF33" s="669"/>
      <c r="KG33" s="669"/>
      <c r="KH33" s="669"/>
      <c r="KI33" s="669"/>
      <c r="KJ33" s="669"/>
      <c r="KK33" s="669"/>
      <c r="KL33" s="700"/>
      <c r="KM33" s="700"/>
      <c r="KN33" s="700"/>
      <c r="KO33" s="716"/>
      <c r="KP33" s="669"/>
      <c r="KQ33" s="669"/>
      <c r="KR33" s="669"/>
      <c r="KS33" s="669"/>
      <c r="KT33" s="669"/>
      <c r="KU33" s="669"/>
      <c r="KV33" s="700"/>
      <c r="KW33" s="700"/>
      <c r="KX33" s="700"/>
      <c r="KY33" s="716"/>
      <c r="KZ33" s="341"/>
      <c r="LA33" s="341"/>
      <c r="LB33" s="341"/>
      <c r="LC33" s="341"/>
      <c r="LD33" s="341"/>
      <c r="LE33" s="341"/>
      <c r="LF33" s="341"/>
    </row>
    <row r="34" ht="15.75" customHeight="1">
      <c r="A34" s="708">
        <v>0.125</v>
      </c>
      <c r="B34" s="661"/>
      <c r="C34" s="661"/>
      <c r="D34" s="661"/>
      <c r="E34" s="661"/>
      <c r="F34" s="661"/>
      <c r="G34" s="661"/>
      <c r="H34" s="709"/>
      <c r="I34" s="709"/>
      <c r="J34" s="709"/>
      <c r="K34" s="710"/>
      <c r="L34" s="661"/>
      <c r="M34" s="661"/>
      <c r="N34" s="661"/>
      <c r="O34" s="661"/>
      <c r="P34" s="661"/>
      <c r="Q34" s="661"/>
      <c r="R34" s="709"/>
      <c r="S34" s="709"/>
      <c r="T34" s="709"/>
      <c r="U34" s="710"/>
      <c r="V34" s="661"/>
      <c r="W34" s="661"/>
      <c r="X34" s="661"/>
      <c r="Y34" s="661"/>
      <c r="Z34" s="661"/>
      <c r="AA34" s="661"/>
      <c r="AB34" s="709"/>
      <c r="AC34" s="709"/>
      <c r="AD34" s="709"/>
      <c r="AE34" s="710"/>
      <c r="AF34" s="661"/>
      <c r="AG34" s="661"/>
      <c r="AH34" s="661"/>
      <c r="AI34" s="661"/>
      <c r="AJ34" s="661"/>
      <c r="AK34" s="661"/>
      <c r="AL34" s="709"/>
      <c r="AM34" s="709"/>
      <c r="AN34" s="709"/>
      <c r="AO34" s="710"/>
      <c r="AP34" s="661"/>
      <c r="AQ34" s="661"/>
      <c r="AR34" s="661"/>
      <c r="AS34" s="661"/>
      <c r="AT34" s="661"/>
      <c r="AU34" s="661"/>
      <c r="AV34" s="709"/>
      <c r="AW34" s="709"/>
      <c r="AX34" s="709"/>
      <c r="AY34" s="710"/>
      <c r="AZ34" s="661"/>
      <c r="BA34" s="661"/>
      <c r="BB34" s="661"/>
      <c r="BC34" s="661"/>
      <c r="BD34" s="661"/>
      <c r="BE34" s="661"/>
      <c r="BF34" s="709"/>
      <c r="BG34" s="709"/>
      <c r="BH34" s="709"/>
      <c r="BI34" s="710"/>
      <c r="BJ34" s="661"/>
      <c r="BK34" s="661"/>
      <c r="BL34" s="661"/>
      <c r="BM34" s="661"/>
      <c r="BN34" s="661"/>
      <c r="BO34" s="661"/>
      <c r="BP34" s="709"/>
      <c r="BQ34" s="709"/>
      <c r="BR34" s="709"/>
      <c r="BS34" s="710"/>
      <c r="BT34" s="661"/>
      <c r="BU34" s="661"/>
      <c r="BV34" s="661"/>
      <c r="BW34" s="661"/>
      <c r="BX34" s="661"/>
      <c r="BY34" s="661"/>
      <c r="BZ34" s="709"/>
      <c r="CA34" s="709"/>
      <c r="CB34" s="709"/>
      <c r="CC34" s="710"/>
      <c r="CD34" s="661"/>
      <c r="CE34" s="661"/>
      <c r="CF34" s="661"/>
      <c r="CG34" s="661"/>
      <c r="CH34" s="661"/>
      <c r="CI34" s="661"/>
      <c r="CJ34" s="709"/>
      <c r="CK34" s="709"/>
      <c r="CL34" s="709"/>
      <c r="CM34" s="710"/>
      <c r="CN34" s="661"/>
      <c r="CO34" s="661"/>
      <c r="CP34" s="661"/>
      <c r="CQ34" s="661"/>
      <c r="CR34" s="661"/>
      <c r="CS34" s="661"/>
      <c r="CT34" s="709"/>
      <c r="CU34" s="709"/>
      <c r="CV34" s="709"/>
      <c r="CW34" s="710"/>
      <c r="CX34" s="661"/>
      <c r="CY34" s="661"/>
      <c r="CZ34" s="661"/>
      <c r="DA34" s="661"/>
      <c r="DB34" s="661"/>
      <c r="DC34" s="661"/>
      <c r="DD34" s="709"/>
      <c r="DE34" s="709"/>
      <c r="DF34" s="709"/>
      <c r="DG34" s="710"/>
      <c r="DH34" s="661"/>
      <c r="DI34" s="661"/>
      <c r="DJ34" s="661"/>
      <c r="DK34" s="661"/>
      <c r="DL34" s="661"/>
      <c r="DM34" s="661"/>
      <c r="DN34" s="709"/>
      <c r="DO34" s="709"/>
      <c r="DP34" s="709"/>
      <c r="DQ34" s="710"/>
      <c r="DR34" s="661"/>
      <c r="DS34" s="661"/>
      <c r="DT34" s="661"/>
      <c r="DU34" s="661"/>
      <c r="DV34" s="661"/>
      <c r="DW34" s="661"/>
      <c r="DX34" s="709"/>
      <c r="DY34" s="709"/>
      <c r="DZ34" s="709"/>
      <c r="EA34" s="710"/>
      <c r="EB34" s="661"/>
      <c r="EC34" s="661"/>
      <c r="ED34" s="661"/>
      <c r="EE34" s="661"/>
      <c r="EF34" s="661"/>
      <c r="EG34" s="661"/>
      <c r="EH34" s="709"/>
      <c r="EI34" s="709"/>
      <c r="EJ34" s="709"/>
      <c r="EK34" s="710"/>
      <c r="EL34" s="661"/>
      <c r="EM34" s="661"/>
      <c r="EN34" s="661"/>
      <c r="EO34" s="661"/>
      <c r="EP34" s="661"/>
      <c r="EQ34" s="661"/>
      <c r="ER34" s="709"/>
      <c r="ES34" s="709"/>
      <c r="ET34" s="709"/>
      <c r="EU34" s="710"/>
      <c r="EV34" s="661"/>
      <c r="EW34" s="661"/>
      <c r="EX34" s="661"/>
      <c r="EY34" s="661"/>
      <c r="EZ34" s="661"/>
      <c r="FA34" s="661"/>
      <c r="FB34" s="709"/>
      <c r="FC34" s="709"/>
      <c r="FD34" s="709"/>
      <c r="FE34" s="710"/>
      <c r="FF34" s="661"/>
      <c r="FG34" s="661"/>
      <c r="FH34" s="661"/>
      <c r="FI34" s="661"/>
      <c r="FJ34" s="661"/>
      <c r="FK34" s="661"/>
      <c r="FL34" s="709"/>
      <c r="FM34" s="709"/>
      <c r="FN34" s="709"/>
      <c r="FO34" s="710"/>
      <c r="FP34" s="661"/>
      <c r="FQ34" s="661"/>
      <c r="FR34" s="661"/>
      <c r="FS34" s="661"/>
      <c r="FT34" s="661"/>
      <c r="FU34" s="661"/>
      <c r="FV34" s="709"/>
      <c r="FW34" s="709"/>
      <c r="FX34" s="709"/>
      <c r="FY34" s="710"/>
      <c r="FZ34" s="661"/>
      <c r="GA34" s="661"/>
      <c r="GB34" s="661"/>
      <c r="GC34" s="661"/>
      <c r="GD34" s="661"/>
      <c r="GE34" s="661"/>
      <c r="GF34" s="709"/>
      <c r="GG34" s="709"/>
      <c r="GH34" s="709"/>
      <c r="GI34" s="710"/>
      <c r="GJ34" s="661" t="s">
        <v>3341</v>
      </c>
      <c r="GK34" s="546" t="s">
        <v>2426</v>
      </c>
      <c r="GL34" s="546" t="s">
        <v>2784</v>
      </c>
      <c r="GM34" s="546" t="s">
        <v>34</v>
      </c>
      <c r="GN34" s="546" t="s">
        <v>3110</v>
      </c>
      <c r="GO34" s="546" t="s">
        <v>2735</v>
      </c>
      <c r="GP34" s="713">
        <v>250.0</v>
      </c>
      <c r="GQ34" s="709" t="s">
        <v>3355</v>
      </c>
      <c r="GR34" s="709"/>
      <c r="GS34" s="710" t="s">
        <v>3363</v>
      </c>
      <c r="GT34" s="661"/>
      <c r="GU34" s="661"/>
      <c r="GV34" s="661"/>
      <c r="GW34" s="661"/>
      <c r="GX34" s="661"/>
      <c r="GY34" s="661"/>
      <c r="GZ34" s="709"/>
      <c r="HA34" s="709"/>
      <c r="HB34" s="709"/>
      <c r="HC34" s="710"/>
      <c r="HD34" s="661"/>
      <c r="HE34" s="973" t="s">
        <v>2426</v>
      </c>
      <c r="HF34" s="661"/>
      <c r="HG34" s="661" t="s">
        <v>3111</v>
      </c>
      <c r="HH34" s="661" t="s">
        <v>3100</v>
      </c>
      <c r="HI34" s="661" t="s">
        <v>2713</v>
      </c>
      <c r="HJ34" s="709">
        <v>125.0</v>
      </c>
      <c r="HK34" s="709" t="s">
        <v>3355</v>
      </c>
      <c r="HL34" s="709"/>
      <c r="HM34" s="710" t="s">
        <v>3363</v>
      </c>
      <c r="HN34" s="661"/>
      <c r="HO34" s="661"/>
      <c r="HP34" s="661"/>
      <c r="HQ34" s="661"/>
      <c r="HR34" s="661"/>
      <c r="HS34" s="661"/>
      <c r="HT34" s="709"/>
      <c r="HU34" s="709"/>
      <c r="HV34" s="709"/>
      <c r="HW34" s="710"/>
      <c r="HX34" s="661"/>
      <c r="HY34" s="661"/>
      <c r="HZ34" s="661"/>
      <c r="IA34" s="661"/>
      <c r="IB34" s="661"/>
      <c r="IC34" s="661"/>
      <c r="ID34" s="709"/>
      <c r="IE34" s="709"/>
      <c r="IF34" s="709"/>
      <c r="IG34" s="710"/>
      <c r="IH34" s="661"/>
      <c r="II34" s="661"/>
      <c r="IJ34" s="661"/>
      <c r="IK34" s="661"/>
      <c r="IL34" s="661"/>
      <c r="IM34" s="661"/>
      <c r="IN34" s="709"/>
      <c r="IO34" s="709"/>
      <c r="IP34" s="709"/>
      <c r="IQ34" s="710"/>
      <c r="IR34" s="661"/>
      <c r="IS34" s="661"/>
      <c r="IT34" s="661"/>
      <c r="IU34" s="661"/>
      <c r="IV34" s="661"/>
      <c r="IW34" s="661"/>
      <c r="IX34" s="709"/>
      <c r="IY34" s="709"/>
      <c r="IZ34" s="709"/>
      <c r="JA34" s="710"/>
      <c r="JB34" s="661"/>
      <c r="JC34" s="661"/>
      <c r="JD34" s="661"/>
      <c r="JE34" s="661"/>
      <c r="JF34" s="661"/>
      <c r="JG34" s="661"/>
      <c r="JH34" s="709"/>
      <c r="JI34" s="709"/>
      <c r="JJ34" s="709"/>
      <c r="JK34" s="710"/>
      <c r="JL34" s="661"/>
      <c r="JM34" s="661"/>
      <c r="JN34" s="661"/>
      <c r="JO34" s="661"/>
      <c r="JP34" s="661"/>
      <c r="JQ34" s="661"/>
      <c r="JR34" s="709"/>
      <c r="JS34" s="709"/>
      <c r="JT34" s="709"/>
      <c r="JU34" s="710"/>
      <c r="JV34" s="661"/>
      <c r="JW34" s="661"/>
      <c r="JX34" s="661"/>
      <c r="JY34" s="661"/>
      <c r="JZ34" s="661"/>
      <c r="KA34" s="661"/>
      <c r="KB34" s="709"/>
      <c r="KC34" s="709"/>
      <c r="KD34" s="709"/>
      <c r="KE34" s="710"/>
      <c r="KF34" s="661"/>
      <c r="KG34" s="661"/>
      <c r="KH34" s="661"/>
      <c r="KI34" s="661"/>
      <c r="KJ34" s="661"/>
      <c r="KK34" s="661"/>
      <c r="KL34" s="709"/>
      <c r="KM34" s="709"/>
      <c r="KN34" s="709"/>
      <c r="KO34" s="710"/>
      <c r="KP34" s="661"/>
      <c r="KQ34" s="661"/>
      <c r="KR34" s="661"/>
      <c r="KS34" s="661"/>
      <c r="KT34" s="661"/>
      <c r="KU34" s="661"/>
      <c r="KV34" s="709"/>
      <c r="KW34" s="709"/>
      <c r="KX34" s="709"/>
      <c r="KY34" s="710"/>
      <c r="KZ34" s="320"/>
      <c r="LA34" s="320"/>
      <c r="LB34" s="320"/>
      <c r="LC34" s="320"/>
      <c r="LD34" s="320"/>
      <c r="LE34" s="320"/>
      <c r="LF34" s="320"/>
    </row>
    <row r="35" ht="15.75" customHeight="1">
      <c r="A35" s="715">
        <v>0.125</v>
      </c>
      <c r="B35" s="669"/>
      <c r="C35" s="669"/>
      <c r="D35" s="669"/>
      <c r="E35" s="669"/>
      <c r="F35" s="669"/>
      <c r="G35" s="669"/>
      <c r="H35" s="700"/>
      <c r="I35" s="700"/>
      <c r="J35" s="700"/>
      <c r="K35" s="716"/>
      <c r="L35" s="669"/>
      <c r="M35" s="669"/>
      <c r="N35" s="669"/>
      <c r="O35" s="669"/>
      <c r="P35" s="669"/>
      <c r="Q35" s="669"/>
      <c r="R35" s="700"/>
      <c r="S35" s="700"/>
      <c r="T35" s="700"/>
      <c r="U35" s="716"/>
      <c r="V35" s="669"/>
      <c r="W35" s="669"/>
      <c r="X35" s="669"/>
      <c r="Y35" s="669"/>
      <c r="Z35" s="669"/>
      <c r="AA35" s="669"/>
      <c r="AB35" s="700"/>
      <c r="AC35" s="700"/>
      <c r="AD35" s="700"/>
      <c r="AE35" s="716"/>
      <c r="AF35" s="669"/>
      <c r="AG35" s="669"/>
      <c r="AH35" s="669"/>
      <c r="AI35" s="669"/>
      <c r="AJ35" s="669"/>
      <c r="AK35" s="669"/>
      <c r="AL35" s="700"/>
      <c r="AM35" s="700"/>
      <c r="AN35" s="700"/>
      <c r="AO35" s="716"/>
      <c r="AP35" s="669"/>
      <c r="AQ35" s="669"/>
      <c r="AR35" s="669"/>
      <c r="AS35" s="669"/>
      <c r="AT35" s="669"/>
      <c r="AU35" s="669"/>
      <c r="AV35" s="700"/>
      <c r="AW35" s="700"/>
      <c r="AX35" s="700"/>
      <c r="AY35" s="716"/>
      <c r="AZ35" s="669"/>
      <c r="BA35" s="669"/>
      <c r="BB35" s="669"/>
      <c r="BC35" s="669"/>
      <c r="BD35" s="669"/>
      <c r="BE35" s="669"/>
      <c r="BF35" s="700"/>
      <c r="BG35" s="700"/>
      <c r="BH35" s="700"/>
      <c r="BI35" s="716"/>
      <c r="BJ35" s="669"/>
      <c r="BK35" s="669"/>
      <c r="BL35" s="669"/>
      <c r="BM35" s="669"/>
      <c r="BN35" s="669"/>
      <c r="BO35" s="669"/>
      <c r="BP35" s="700"/>
      <c r="BQ35" s="700"/>
      <c r="BR35" s="700"/>
      <c r="BS35" s="716"/>
      <c r="BT35" s="669"/>
      <c r="BU35" s="669"/>
      <c r="BV35" s="669"/>
      <c r="BW35" s="669"/>
      <c r="BX35" s="669"/>
      <c r="BY35" s="669"/>
      <c r="BZ35" s="700"/>
      <c r="CA35" s="700"/>
      <c r="CB35" s="700"/>
      <c r="CC35" s="716"/>
      <c r="CD35" s="669"/>
      <c r="CE35" s="669"/>
      <c r="CF35" s="669"/>
      <c r="CG35" s="669"/>
      <c r="CH35" s="669"/>
      <c r="CI35" s="669"/>
      <c r="CJ35" s="700"/>
      <c r="CK35" s="700"/>
      <c r="CL35" s="700"/>
      <c r="CM35" s="716"/>
      <c r="CN35" s="669"/>
      <c r="CO35" s="669"/>
      <c r="CP35" s="669"/>
      <c r="CQ35" s="669"/>
      <c r="CR35" s="669"/>
      <c r="CS35" s="669"/>
      <c r="CT35" s="700"/>
      <c r="CU35" s="700"/>
      <c r="CV35" s="700"/>
      <c r="CW35" s="716"/>
      <c r="CX35" s="669"/>
      <c r="CY35" s="669"/>
      <c r="CZ35" s="669"/>
      <c r="DA35" s="669"/>
      <c r="DB35" s="669"/>
      <c r="DC35" s="669"/>
      <c r="DD35" s="700"/>
      <c r="DE35" s="700"/>
      <c r="DF35" s="700"/>
      <c r="DG35" s="716"/>
      <c r="DH35" s="669"/>
      <c r="DI35" s="669"/>
      <c r="DJ35" s="669"/>
      <c r="DK35" s="669"/>
      <c r="DL35" s="669"/>
      <c r="DM35" s="669"/>
      <c r="DN35" s="700"/>
      <c r="DO35" s="700"/>
      <c r="DP35" s="700"/>
      <c r="DQ35" s="716"/>
      <c r="DR35" s="669"/>
      <c r="DS35" s="669"/>
      <c r="DT35" s="669"/>
      <c r="DU35" s="669"/>
      <c r="DV35" s="669"/>
      <c r="DW35" s="669"/>
      <c r="DX35" s="700"/>
      <c r="DY35" s="700"/>
      <c r="DZ35" s="700"/>
      <c r="EA35" s="716"/>
      <c r="EB35" s="669"/>
      <c r="EC35" s="669"/>
      <c r="ED35" s="669"/>
      <c r="EE35" s="669"/>
      <c r="EF35" s="669"/>
      <c r="EG35" s="669"/>
      <c r="EH35" s="700"/>
      <c r="EI35" s="700"/>
      <c r="EJ35" s="700"/>
      <c r="EK35" s="716"/>
      <c r="EL35" s="669"/>
      <c r="EM35" s="669"/>
      <c r="EN35" s="669"/>
      <c r="EO35" s="669"/>
      <c r="EP35" s="669"/>
      <c r="EQ35" s="669"/>
      <c r="ER35" s="700"/>
      <c r="ES35" s="700"/>
      <c r="ET35" s="700"/>
      <c r="EU35" s="716"/>
      <c r="EV35" s="669"/>
      <c r="EW35" s="669"/>
      <c r="EX35" s="669"/>
      <c r="EY35" s="669"/>
      <c r="EZ35" s="669"/>
      <c r="FA35" s="669"/>
      <c r="FB35" s="700"/>
      <c r="FC35" s="700"/>
      <c r="FD35" s="700"/>
      <c r="FE35" s="716"/>
      <c r="FF35" s="669"/>
      <c r="FG35" s="669"/>
      <c r="FH35" s="669"/>
      <c r="FI35" s="669"/>
      <c r="FJ35" s="669"/>
      <c r="FK35" s="669"/>
      <c r="FL35" s="700"/>
      <c r="FM35" s="700"/>
      <c r="FN35" s="700"/>
      <c r="FO35" s="716"/>
      <c r="FP35" s="669"/>
      <c r="FQ35" s="669"/>
      <c r="FR35" s="669"/>
      <c r="FS35" s="669"/>
      <c r="FT35" s="669"/>
      <c r="FU35" s="669"/>
      <c r="FV35" s="700"/>
      <c r="FW35" s="700"/>
      <c r="FX35" s="700"/>
      <c r="FY35" s="716"/>
      <c r="FZ35" s="669"/>
      <c r="GA35" s="669"/>
      <c r="GB35" s="669"/>
      <c r="GC35" s="669"/>
      <c r="GD35" s="669"/>
      <c r="GE35" s="669"/>
      <c r="GF35" s="700"/>
      <c r="GG35" s="700"/>
      <c r="GH35" s="700"/>
      <c r="GI35" s="716"/>
      <c r="GJ35" s="669"/>
      <c r="GK35" s="669"/>
      <c r="GL35" s="669"/>
      <c r="GM35" s="669"/>
      <c r="GN35" s="669"/>
      <c r="GO35" s="669"/>
      <c r="GP35" s="700"/>
      <c r="GQ35" s="700"/>
      <c r="GR35" s="700"/>
      <c r="GS35" s="716"/>
      <c r="GT35" s="669"/>
      <c r="GU35" s="669"/>
      <c r="GV35" s="669"/>
      <c r="GW35" s="669"/>
      <c r="GX35" s="669"/>
      <c r="GY35" s="669"/>
      <c r="GZ35" s="700"/>
      <c r="HA35" s="700"/>
      <c r="HB35" s="700"/>
      <c r="HC35" s="716"/>
      <c r="HD35" s="669"/>
      <c r="HE35" s="669"/>
      <c r="HF35" s="669"/>
      <c r="HG35" s="669"/>
      <c r="HH35" s="669"/>
      <c r="HI35" s="669"/>
      <c r="HJ35" s="700"/>
      <c r="HK35" s="700"/>
      <c r="HL35" s="700"/>
      <c r="HM35" s="716"/>
      <c r="HN35" s="669"/>
      <c r="HO35" s="669"/>
      <c r="HP35" s="669"/>
      <c r="HQ35" s="669"/>
      <c r="HR35" s="669"/>
      <c r="HS35" s="669"/>
      <c r="HT35" s="700"/>
      <c r="HU35" s="700"/>
      <c r="HV35" s="700"/>
      <c r="HW35" s="716"/>
      <c r="HX35" s="669"/>
      <c r="HY35" s="669"/>
      <c r="HZ35" s="669"/>
      <c r="IA35" s="669"/>
      <c r="IB35" s="669"/>
      <c r="IC35" s="669"/>
      <c r="ID35" s="700"/>
      <c r="IE35" s="700"/>
      <c r="IF35" s="700"/>
      <c r="IG35" s="716"/>
      <c r="IH35" s="669"/>
      <c r="II35" s="669"/>
      <c r="IJ35" s="669"/>
      <c r="IK35" s="669"/>
      <c r="IL35" s="669"/>
      <c r="IM35" s="669"/>
      <c r="IN35" s="700"/>
      <c r="IO35" s="700"/>
      <c r="IP35" s="700"/>
      <c r="IQ35" s="716"/>
      <c r="IR35" s="669"/>
      <c r="IS35" s="669"/>
      <c r="IT35" s="669"/>
      <c r="IU35" s="669"/>
      <c r="IV35" s="669"/>
      <c r="IW35" s="669"/>
      <c r="IX35" s="700"/>
      <c r="IY35" s="700"/>
      <c r="IZ35" s="700"/>
      <c r="JA35" s="716"/>
      <c r="JB35" s="669"/>
      <c r="JC35" s="669"/>
      <c r="JD35" s="669"/>
      <c r="JE35" s="669"/>
      <c r="JF35" s="669"/>
      <c r="JG35" s="669"/>
      <c r="JH35" s="700"/>
      <c r="JI35" s="700"/>
      <c r="JJ35" s="700"/>
      <c r="JK35" s="716"/>
      <c r="JL35" s="669"/>
      <c r="JM35" s="669"/>
      <c r="JN35" s="669"/>
      <c r="JO35" s="669"/>
      <c r="JP35" s="669"/>
      <c r="JQ35" s="669"/>
      <c r="JR35" s="700"/>
      <c r="JS35" s="700"/>
      <c r="JT35" s="700"/>
      <c r="JU35" s="716"/>
      <c r="JV35" s="669"/>
      <c r="JW35" s="669"/>
      <c r="JX35" s="669"/>
      <c r="JY35" s="669"/>
      <c r="JZ35" s="669"/>
      <c r="KA35" s="669"/>
      <c r="KB35" s="700"/>
      <c r="KC35" s="700"/>
      <c r="KD35" s="700"/>
      <c r="KE35" s="716"/>
      <c r="KF35" s="669"/>
      <c r="KG35" s="669"/>
      <c r="KH35" s="669"/>
      <c r="KI35" s="669"/>
      <c r="KJ35" s="669"/>
      <c r="KK35" s="669"/>
      <c r="KL35" s="700"/>
      <c r="KM35" s="700"/>
      <c r="KN35" s="700"/>
      <c r="KO35" s="716"/>
      <c r="KP35" s="669"/>
      <c r="KQ35" s="669"/>
      <c r="KR35" s="669"/>
      <c r="KS35" s="669"/>
      <c r="KT35" s="669"/>
      <c r="KU35" s="669"/>
      <c r="KV35" s="700"/>
      <c r="KW35" s="700"/>
      <c r="KX35" s="700"/>
      <c r="KY35" s="716"/>
      <c r="KZ35" s="341"/>
      <c r="LA35" s="341"/>
      <c r="LB35" s="341"/>
      <c r="LC35" s="341"/>
      <c r="LD35" s="341"/>
      <c r="LE35" s="341"/>
      <c r="LF35" s="341"/>
    </row>
    <row r="36" ht="15.75" customHeight="1">
      <c r="A36" s="717">
        <v>0.125</v>
      </c>
      <c r="B36" s="661"/>
      <c r="C36" s="718"/>
      <c r="D36" s="718"/>
      <c r="E36" s="718"/>
      <c r="F36" s="718"/>
      <c r="G36" s="718"/>
      <c r="H36" s="719"/>
      <c r="I36" s="719"/>
      <c r="J36" s="719"/>
      <c r="K36" s="720"/>
      <c r="L36" s="661"/>
      <c r="M36" s="718"/>
      <c r="N36" s="718"/>
      <c r="O36" s="718"/>
      <c r="P36" s="718"/>
      <c r="Q36" s="718"/>
      <c r="R36" s="719"/>
      <c r="S36" s="719"/>
      <c r="T36" s="719"/>
      <c r="U36" s="720"/>
      <c r="V36" s="661"/>
      <c r="W36" s="718"/>
      <c r="X36" s="718"/>
      <c r="Y36" s="718"/>
      <c r="Z36" s="718"/>
      <c r="AA36" s="718"/>
      <c r="AB36" s="719"/>
      <c r="AC36" s="719"/>
      <c r="AD36" s="719"/>
      <c r="AE36" s="720"/>
      <c r="AF36" s="661"/>
      <c r="AG36" s="718"/>
      <c r="AH36" s="718"/>
      <c r="AI36" s="718"/>
      <c r="AJ36" s="718"/>
      <c r="AK36" s="718"/>
      <c r="AL36" s="719"/>
      <c r="AM36" s="719"/>
      <c r="AN36" s="719"/>
      <c r="AO36" s="720"/>
      <c r="AP36" s="661"/>
      <c r="AQ36" s="718"/>
      <c r="AR36" s="718"/>
      <c r="AS36" s="718"/>
      <c r="AT36" s="718"/>
      <c r="AU36" s="718"/>
      <c r="AV36" s="719"/>
      <c r="AW36" s="719"/>
      <c r="AX36" s="719"/>
      <c r="AY36" s="720"/>
      <c r="AZ36" s="661"/>
      <c r="BA36" s="718"/>
      <c r="BB36" s="718"/>
      <c r="BC36" s="718"/>
      <c r="BD36" s="718"/>
      <c r="BE36" s="718"/>
      <c r="BF36" s="719"/>
      <c r="BG36" s="719"/>
      <c r="BH36" s="719"/>
      <c r="BI36" s="720"/>
      <c r="BJ36" s="661"/>
      <c r="BK36" s="718"/>
      <c r="BL36" s="718"/>
      <c r="BM36" s="718"/>
      <c r="BN36" s="718"/>
      <c r="BO36" s="718"/>
      <c r="BP36" s="719"/>
      <c r="BQ36" s="719"/>
      <c r="BR36" s="719"/>
      <c r="BS36" s="720"/>
      <c r="BT36" s="661"/>
      <c r="BU36" s="718"/>
      <c r="BV36" s="718"/>
      <c r="BW36" s="718"/>
      <c r="BX36" s="718"/>
      <c r="BY36" s="718"/>
      <c r="BZ36" s="719"/>
      <c r="CA36" s="719"/>
      <c r="CB36" s="719"/>
      <c r="CC36" s="720"/>
      <c r="CD36" s="661"/>
      <c r="CE36" s="718"/>
      <c r="CF36" s="718"/>
      <c r="CG36" s="718"/>
      <c r="CH36" s="718"/>
      <c r="CI36" s="718"/>
      <c r="CJ36" s="719"/>
      <c r="CK36" s="719"/>
      <c r="CL36" s="719"/>
      <c r="CM36" s="720"/>
      <c r="CN36" s="661"/>
      <c r="CO36" s="718"/>
      <c r="CP36" s="718"/>
      <c r="CQ36" s="718"/>
      <c r="CR36" s="718"/>
      <c r="CS36" s="718"/>
      <c r="CT36" s="719"/>
      <c r="CU36" s="719"/>
      <c r="CV36" s="719"/>
      <c r="CW36" s="720"/>
      <c r="CX36" s="661"/>
      <c r="CY36" s="718"/>
      <c r="CZ36" s="718"/>
      <c r="DA36" s="718"/>
      <c r="DB36" s="718"/>
      <c r="DC36" s="718"/>
      <c r="DD36" s="719"/>
      <c r="DE36" s="719"/>
      <c r="DF36" s="719"/>
      <c r="DG36" s="720"/>
      <c r="DH36" s="661"/>
      <c r="DI36" s="718"/>
      <c r="DJ36" s="718"/>
      <c r="DK36" s="718"/>
      <c r="DL36" s="718"/>
      <c r="DM36" s="718"/>
      <c r="DN36" s="719"/>
      <c r="DO36" s="719"/>
      <c r="DP36" s="719"/>
      <c r="DQ36" s="720"/>
      <c r="DR36" s="661"/>
      <c r="DS36" s="718"/>
      <c r="DT36" s="718"/>
      <c r="DU36" s="718"/>
      <c r="DV36" s="718"/>
      <c r="DW36" s="718"/>
      <c r="DX36" s="719"/>
      <c r="DY36" s="719"/>
      <c r="DZ36" s="719"/>
      <c r="EA36" s="720"/>
      <c r="EB36" s="661"/>
      <c r="EC36" s="718"/>
      <c r="ED36" s="718"/>
      <c r="EE36" s="718"/>
      <c r="EF36" s="718"/>
      <c r="EG36" s="718"/>
      <c r="EH36" s="719"/>
      <c r="EI36" s="719"/>
      <c r="EJ36" s="719"/>
      <c r="EK36" s="720"/>
      <c r="EL36" s="661"/>
      <c r="EM36" s="718"/>
      <c r="EN36" s="718"/>
      <c r="EO36" s="718"/>
      <c r="EP36" s="718"/>
      <c r="EQ36" s="718"/>
      <c r="ER36" s="719"/>
      <c r="ES36" s="719"/>
      <c r="ET36" s="719"/>
      <c r="EU36" s="720"/>
      <c r="EV36" s="661"/>
      <c r="EW36" s="718"/>
      <c r="EX36" s="718"/>
      <c r="EY36" s="718"/>
      <c r="EZ36" s="718"/>
      <c r="FA36" s="718"/>
      <c r="FB36" s="719"/>
      <c r="FC36" s="719"/>
      <c r="FD36" s="719"/>
      <c r="FE36" s="720"/>
      <c r="FF36" s="661"/>
      <c r="FG36" s="718"/>
      <c r="FH36" s="718"/>
      <c r="FI36" s="718"/>
      <c r="FJ36" s="718"/>
      <c r="FK36" s="718"/>
      <c r="FL36" s="719"/>
      <c r="FM36" s="719"/>
      <c r="FN36" s="719"/>
      <c r="FO36" s="720"/>
      <c r="FP36" s="661"/>
      <c r="FQ36" s="718"/>
      <c r="FR36" s="718"/>
      <c r="FS36" s="718"/>
      <c r="FT36" s="718"/>
      <c r="FU36" s="718"/>
      <c r="FV36" s="719"/>
      <c r="FW36" s="719"/>
      <c r="FX36" s="719"/>
      <c r="FY36" s="720"/>
      <c r="FZ36" s="661"/>
      <c r="GA36" s="718"/>
      <c r="GB36" s="718"/>
      <c r="GC36" s="718"/>
      <c r="GD36" s="718"/>
      <c r="GE36" s="718"/>
      <c r="GF36" s="719"/>
      <c r="GG36" s="719"/>
      <c r="GH36" s="719"/>
      <c r="GI36" s="720"/>
      <c r="GJ36" s="661"/>
      <c r="GK36" s="718"/>
      <c r="GL36" s="718"/>
      <c r="GM36" s="718"/>
      <c r="GN36" s="718"/>
      <c r="GO36" s="718"/>
      <c r="GP36" s="719"/>
      <c r="GQ36" s="719"/>
      <c r="GR36" s="719"/>
      <c r="GS36" s="720"/>
      <c r="GT36" s="661"/>
      <c r="GU36" s="718"/>
      <c r="GV36" s="718"/>
      <c r="GW36" s="718"/>
      <c r="GX36" s="718"/>
      <c r="GY36" s="718"/>
      <c r="GZ36" s="719"/>
      <c r="HA36" s="719"/>
      <c r="HB36" s="719"/>
      <c r="HC36" s="720"/>
      <c r="HD36" s="661"/>
      <c r="HE36" s="718"/>
      <c r="HF36" s="718"/>
      <c r="HG36" s="718"/>
      <c r="HH36" s="718"/>
      <c r="HI36" s="718"/>
      <c r="HJ36" s="719"/>
      <c r="HK36" s="719"/>
      <c r="HL36" s="719"/>
      <c r="HM36" s="720"/>
      <c r="HN36" s="661"/>
      <c r="HO36" s="718"/>
      <c r="HP36" s="718"/>
      <c r="HQ36" s="718"/>
      <c r="HR36" s="718"/>
      <c r="HS36" s="718"/>
      <c r="HT36" s="719"/>
      <c r="HU36" s="719"/>
      <c r="HV36" s="719"/>
      <c r="HW36" s="720"/>
      <c r="HX36" s="661"/>
      <c r="HY36" s="718"/>
      <c r="HZ36" s="718"/>
      <c r="IA36" s="718"/>
      <c r="IB36" s="718"/>
      <c r="IC36" s="718"/>
      <c r="ID36" s="719"/>
      <c r="IE36" s="719"/>
      <c r="IF36" s="719"/>
      <c r="IG36" s="720"/>
      <c r="IH36" s="661"/>
      <c r="II36" s="718"/>
      <c r="IJ36" s="718"/>
      <c r="IK36" s="718"/>
      <c r="IL36" s="718"/>
      <c r="IM36" s="718"/>
      <c r="IN36" s="719"/>
      <c r="IO36" s="719"/>
      <c r="IP36" s="719"/>
      <c r="IQ36" s="720"/>
      <c r="IR36" s="661"/>
      <c r="IS36" s="718"/>
      <c r="IT36" s="718"/>
      <c r="IU36" s="718"/>
      <c r="IV36" s="718"/>
      <c r="IW36" s="718"/>
      <c r="IX36" s="719"/>
      <c r="IY36" s="719"/>
      <c r="IZ36" s="719"/>
      <c r="JA36" s="720"/>
      <c r="JB36" s="661"/>
      <c r="JC36" s="718"/>
      <c r="JD36" s="718"/>
      <c r="JE36" s="718"/>
      <c r="JF36" s="718"/>
      <c r="JG36" s="718"/>
      <c r="JH36" s="719"/>
      <c r="JI36" s="719"/>
      <c r="JJ36" s="719"/>
      <c r="JK36" s="720"/>
      <c r="JL36" s="661"/>
      <c r="JM36" s="718"/>
      <c r="JN36" s="718"/>
      <c r="JO36" s="718"/>
      <c r="JP36" s="718"/>
      <c r="JQ36" s="718"/>
      <c r="JR36" s="719"/>
      <c r="JS36" s="719"/>
      <c r="JT36" s="719"/>
      <c r="JU36" s="720"/>
      <c r="JV36" s="661"/>
      <c r="JW36" s="718"/>
      <c r="JX36" s="718"/>
      <c r="JY36" s="718"/>
      <c r="JZ36" s="718"/>
      <c r="KA36" s="718"/>
      <c r="KB36" s="719"/>
      <c r="KC36" s="719"/>
      <c r="KD36" s="719"/>
      <c r="KE36" s="720"/>
      <c r="KF36" s="661"/>
      <c r="KG36" s="718"/>
      <c r="KH36" s="718"/>
      <c r="KI36" s="718"/>
      <c r="KJ36" s="718"/>
      <c r="KK36" s="718"/>
      <c r="KL36" s="719"/>
      <c r="KM36" s="719"/>
      <c r="KN36" s="719"/>
      <c r="KO36" s="720"/>
      <c r="KP36" s="661"/>
      <c r="KQ36" s="718"/>
      <c r="KR36" s="718"/>
      <c r="KS36" s="718"/>
      <c r="KT36" s="718"/>
      <c r="KU36" s="718"/>
      <c r="KV36" s="719"/>
      <c r="KW36" s="719"/>
      <c r="KX36" s="719"/>
      <c r="KY36" s="720"/>
      <c r="KZ36" s="320"/>
      <c r="LA36" s="320"/>
      <c r="LB36" s="320"/>
      <c r="LC36" s="320"/>
      <c r="LD36" s="320"/>
      <c r="LE36" s="320"/>
      <c r="LF36" s="320"/>
    </row>
    <row r="37" ht="15.75" customHeight="1">
      <c r="A37" s="697">
        <v>0.16666666666666666</v>
      </c>
      <c r="B37" s="685"/>
      <c r="C37" s="685"/>
      <c r="D37" s="685"/>
      <c r="E37" s="685"/>
      <c r="F37" s="685"/>
      <c r="G37" s="685"/>
      <c r="H37" s="698"/>
      <c r="I37" s="698"/>
      <c r="J37" s="698"/>
      <c r="K37" s="699"/>
      <c r="L37" s="685" t="s">
        <v>3341</v>
      </c>
      <c r="M37" s="685" t="s">
        <v>2426</v>
      </c>
      <c r="N37" s="685" t="s">
        <v>3781</v>
      </c>
      <c r="O37" s="685" t="s">
        <v>3111</v>
      </c>
      <c r="P37" s="685" t="s">
        <v>3100</v>
      </c>
      <c r="Q37" s="685" t="s">
        <v>2713</v>
      </c>
      <c r="R37" s="698">
        <v>125.0</v>
      </c>
      <c r="S37" s="698" t="s">
        <v>3355</v>
      </c>
      <c r="T37" s="698"/>
      <c r="U37" s="699" t="s">
        <v>3363</v>
      </c>
      <c r="V37" s="669" t="s">
        <v>3341</v>
      </c>
      <c r="W37" s="669" t="s">
        <v>2426</v>
      </c>
      <c r="X37" s="669" t="s">
        <v>2742</v>
      </c>
      <c r="Y37" s="669" t="s">
        <v>34</v>
      </c>
      <c r="Z37" s="669" t="s">
        <v>3110</v>
      </c>
      <c r="AA37" s="669" t="s">
        <v>2289</v>
      </c>
      <c r="AB37" s="700">
        <v>350.0</v>
      </c>
      <c r="AC37" s="698" t="s">
        <v>3355</v>
      </c>
      <c r="AD37" s="698"/>
      <c r="AE37" s="699" t="s">
        <v>3363</v>
      </c>
      <c r="AF37" s="685"/>
      <c r="AG37" s="685"/>
      <c r="AH37" s="685"/>
      <c r="AI37" s="685"/>
      <c r="AJ37" s="685"/>
      <c r="AK37" s="685"/>
      <c r="AL37" s="698"/>
      <c r="AM37" s="698"/>
      <c r="AN37" s="698"/>
      <c r="AO37" s="699"/>
      <c r="AP37" s="685"/>
      <c r="AQ37" s="685"/>
      <c r="AR37" s="685"/>
      <c r="AS37" s="685"/>
      <c r="AT37" s="685"/>
      <c r="AU37" s="685"/>
      <c r="AV37" s="698"/>
      <c r="AW37" s="698"/>
      <c r="AX37" s="698"/>
      <c r="AY37" s="699"/>
      <c r="AZ37" s="685" t="s">
        <v>3368</v>
      </c>
      <c r="BA37" s="685" t="s">
        <v>2426</v>
      </c>
      <c r="BB37" s="685" t="s">
        <v>2766</v>
      </c>
      <c r="BC37" s="685" t="s">
        <v>34</v>
      </c>
      <c r="BD37" s="685" t="s">
        <v>3097</v>
      </c>
      <c r="BE37" s="685" t="s">
        <v>2289</v>
      </c>
      <c r="BF37" s="698">
        <v>420.0</v>
      </c>
      <c r="BG37" s="698" t="s">
        <v>3344</v>
      </c>
      <c r="BH37" s="698"/>
      <c r="BI37" s="699" t="s">
        <v>3363</v>
      </c>
      <c r="BJ37" s="685" t="s">
        <v>3341</v>
      </c>
      <c r="BK37" s="685" t="s">
        <v>2426</v>
      </c>
      <c r="BL37" s="685" t="s">
        <v>2587</v>
      </c>
      <c r="BM37" s="685" t="s">
        <v>1517</v>
      </c>
      <c r="BN37" s="685" t="s">
        <v>3105</v>
      </c>
      <c r="BO37" s="685" t="s">
        <v>2289</v>
      </c>
      <c r="BP37" s="698">
        <v>850.0</v>
      </c>
      <c r="BQ37" s="698" t="s">
        <v>3355</v>
      </c>
      <c r="BR37" s="698"/>
      <c r="BS37" s="699" t="s">
        <v>3363</v>
      </c>
      <c r="CC37" s="699"/>
      <c r="CD37" s="685" t="s">
        <v>3368</v>
      </c>
      <c r="CE37" s="685" t="s">
        <v>2426</v>
      </c>
      <c r="CF37" s="685" t="s">
        <v>2773</v>
      </c>
      <c r="CG37" s="685" t="s">
        <v>34</v>
      </c>
      <c r="CH37" s="685" t="s">
        <v>3096</v>
      </c>
      <c r="CI37" s="685" t="s">
        <v>2278</v>
      </c>
      <c r="CJ37" s="698">
        <v>420.0</v>
      </c>
      <c r="CK37" s="698" t="s">
        <v>4427</v>
      </c>
      <c r="CL37" s="698" t="s">
        <v>4649</v>
      </c>
      <c r="CM37" s="699" t="s">
        <v>3363</v>
      </c>
      <c r="CN37" s="685"/>
      <c r="CO37" s="685"/>
      <c r="CP37" s="685"/>
      <c r="CQ37" s="685"/>
      <c r="CR37" s="685"/>
      <c r="CS37" s="685"/>
      <c r="CT37" s="698"/>
      <c r="CU37" s="698"/>
      <c r="CV37" s="698"/>
      <c r="CW37" s="699"/>
      <c r="CX37" s="685"/>
      <c r="CY37" s="685"/>
      <c r="CZ37" s="685"/>
      <c r="DA37" s="685"/>
      <c r="DB37" s="685"/>
      <c r="DC37" s="685"/>
      <c r="DD37" s="698"/>
      <c r="DE37" s="698"/>
      <c r="DF37" s="698"/>
      <c r="DG37" s="699"/>
      <c r="DH37" s="685"/>
      <c r="DI37" s="685"/>
      <c r="DJ37" s="685"/>
      <c r="DK37" s="685"/>
      <c r="DL37" s="685"/>
      <c r="DM37" s="685"/>
      <c r="DN37" s="698"/>
      <c r="DO37" s="698"/>
      <c r="DP37" s="698"/>
      <c r="DQ37" s="699"/>
      <c r="DR37" s="685"/>
      <c r="DS37" s="685"/>
      <c r="DT37" s="685"/>
      <c r="DU37" s="685"/>
      <c r="DV37" s="685"/>
      <c r="DW37" s="685"/>
      <c r="DX37" s="698"/>
      <c r="DY37" s="698"/>
      <c r="DZ37" s="698"/>
      <c r="EA37" s="699"/>
      <c r="EB37" s="685" t="s">
        <v>3341</v>
      </c>
      <c r="EC37" s="685" t="s">
        <v>2426</v>
      </c>
      <c r="ED37" s="685" t="s">
        <v>2765</v>
      </c>
      <c r="EE37" s="685" t="s">
        <v>34</v>
      </c>
      <c r="EF37" s="685" t="s">
        <v>3100</v>
      </c>
      <c r="EG37" s="685" t="s">
        <v>2713</v>
      </c>
      <c r="EH37" s="698">
        <v>420.0</v>
      </c>
      <c r="EI37" s="698" t="s">
        <v>4427</v>
      </c>
      <c r="EJ37" s="698"/>
      <c r="EK37" s="699" t="s">
        <v>3363</v>
      </c>
      <c r="EL37" s="703" t="s">
        <v>3341</v>
      </c>
      <c r="EM37" s="703" t="s">
        <v>2426</v>
      </c>
      <c r="EN37" s="703" t="s">
        <v>2795</v>
      </c>
      <c r="EO37" s="703" t="s">
        <v>34</v>
      </c>
      <c r="EP37" s="703" t="s">
        <v>3097</v>
      </c>
      <c r="EQ37" s="703" t="s">
        <v>2735</v>
      </c>
      <c r="ER37" s="780">
        <v>420.0</v>
      </c>
      <c r="ES37" s="698" t="s">
        <v>4427</v>
      </c>
      <c r="ET37" s="698"/>
      <c r="EU37" s="699" t="s">
        <v>3363</v>
      </c>
      <c r="EV37" s="685"/>
      <c r="EW37" s="685"/>
      <c r="EX37" s="685"/>
      <c r="EY37" s="685"/>
      <c r="EZ37" s="685"/>
      <c r="FA37" s="685"/>
      <c r="FB37" s="698"/>
      <c r="FC37" s="698"/>
      <c r="FD37" s="698"/>
      <c r="FE37" s="699"/>
      <c r="FF37" s="685"/>
      <c r="FG37" s="685"/>
      <c r="FH37" s="685" t="s">
        <v>3173</v>
      </c>
      <c r="FI37" s="685" t="s">
        <v>3111</v>
      </c>
      <c r="FJ37" s="685" t="s">
        <v>3092</v>
      </c>
      <c r="FK37" s="685" t="s">
        <v>2289</v>
      </c>
      <c r="FL37" s="698">
        <v>125.0</v>
      </c>
      <c r="FM37" s="698"/>
      <c r="FN37" s="698"/>
      <c r="FO37" s="699" t="s">
        <v>3358</v>
      </c>
      <c r="FP37" s="685"/>
      <c r="FQ37" s="685"/>
      <c r="FR37" s="685"/>
      <c r="FS37" s="685"/>
      <c r="FT37" s="685"/>
      <c r="FU37" s="685"/>
      <c r="FV37" s="698"/>
      <c r="FW37" s="698"/>
      <c r="FX37" s="698"/>
      <c r="FY37" s="699"/>
      <c r="FZ37" s="685"/>
      <c r="GA37" s="685"/>
      <c r="GB37" s="685"/>
      <c r="GC37" s="685"/>
      <c r="GD37" s="685"/>
      <c r="GE37" s="685"/>
      <c r="GF37" s="698"/>
      <c r="GG37" s="698"/>
      <c r="GH37" s="698"/>
      <c r="GI37" s="699"/>
      <c r="GS37" s="974"/>
      <c r="GT37" s="722" t="s">
        <v>3368</v>
      </c>
      <c r="GU37" s="685" t="s">
        <v>2426</v>
      </c>
      <c r="GV37" s="685" t="s">
        <v>2813</v>
      </c>
      <c r="GW37" s="685" t="s">
        <v>34</v>
      </c>
      <c r="GX37" s="685" t="s">
        <v>3097</v>
      </c>
      <c r="GY37" s="685" t="s">
        <v>2735</v>
      </c>
      <c r="GZ37" s="698">
        <v>420.0</v>
      </c>
      <c r="HA37" s="698" t="s">
        <v>3390</v>
      </c>
      <c r="HB37" s="698"/>
      <c r="HC37" s="699" t="s">
        <v>3363</v>
      </c>
      <c r="HD37" s="685"/>
      <c r="HE37" s="685"/>
      <c r="HF37" s="685"/>
      <c r="HG37" s="685"/>
      <c r="HH37" s="685"/>
      <c r="HI37" s="685"/>
      <c r="HJ37" s="698"/>
      <c r="HK37" s="698"/>
      <c r="HL37" s="698"/>
      <c r="HM37" s="699"/>
      <c r="HN37" s="685"/>
      <c r="HO37" s="685"/>
      <c r="HP37" s="685"/>
      <c r="HQ37" s="685"/>
      <c r="HR37" s="685"/>
      <c r="HS37" s="685"/>
      <c r="HT37" s="698"/>
      <c r="HU37" s="698"/>
      <c r="HV37" s="698"/>
      <c r="HW37" s="699"/>
      <c r="HX37" s="685"/>
      <c r="HY37" s="685"/>
      <c r="HZ37" s="685"/>
      <c r="IA37" s="685"/>
      <c r="IB37" s="685"/>
      <c r="IC37" s="685"/>
      <c r="ID37" s="698"/>
      <c r="IE37" s="698"/>
      <c r="IF37" s="698"/>
      <c r="IG37" s="699"/>
      <c r="IH37" s="685"/>
      <c r="II37" s="685"/>
      <c r="IJ37" s="685"/>
      <c r="IK37" s="685"/>
      <c r="IL37" s="685"/>
      <c r="IM37" s="685"/>
      <c r="IN37" s="698"/>
      <c r="IO37" s="698"/>
      <c r="IP37" s="698"/>
      <c r="IQ37" s="699"/>
      <c r="IR37" s="685"/>
      <c r="IS37" s="685"/>
      <c r="IT37" s="685"/>
      <c r="IU37" s="685"/>
      <c r="IV37" s="685"/>
      <c r="IW37" s="685"/>
      <c r="IX37" s="698"/>
      <c r="IY37" s="698"/>
      <c r="IZ37" s="698"/>
      <c r="JA37" s="699"/>
      <c r="JB37" s="669" t="s">
        <v>3341</v>
      </c>
      <c r="JC37" s="685" t="s">
        <v>2426</v>
      </c>
      <c r="JD37" s="685" t="s">
        <v>2784</v>
      </c>
      <c r="JE37" s="685" t="s">
        <v>34</v>
      </c>
      <c r="JF37" s="685" t="s">
        <v>3110</v>
      </c>
      <c r="JG37" s="685" t="s">
        <v>2735</v>
      </c>
      <c r="JH37" s="698">
        <v>250.0</v>
      </c>
      <c r="JI37" s="698"/>
      <c r="JJ37" s="698"/>
      <c r="JK37" s="699" t="s">
        <v>3363</v>
      </c>
      <c r="JL37" s="685" t="s">
        <v>3368</v>
      </c>
      <c r="JM37" s="685" t="s">
        <v>2426</v>
      </c>
      <c r="JN37" s="685" t="s">
        <v>4650</v>
      </c>
      <c r="JO37" s="685" t="s">
        <v>34</v>
      </c>
      <c r="JP37" s="685" t="s">
        <v>3092</v>
      </c>
      <c r="JQ37" s="685" t="s">
        <v>2278</v>
      </c>
      <c r="JR37" s="698">
        <v>420.0</v>
      </c>
      <c r="JS37" s="698" t="s">
        <v>3355</v>
      </c>
      <c r="JT37" s="698"/>
      <c r="JU37" s="699" t="s">
        <v>3363</v>
      </c>
      <c r="JV37" s="669" t="s">
        <v>3341</v>
      </c>
      <c r="JW37" s="669" t="s">
        <v>2426</v>
      </c>
      <c r="JX37" s="669" t="s">
        <v>2332</v>
      </c>
      <c r="JY37" s="669" t="s">
        <v>34</v>
      </c>
      <c r="JZ37" s="669" t="s">
        <v>2112</v>
      </c>
      <c r="KA37" s="669" t="s">
        <v>2713</v>
      </c>
      <c r="KB37" s="700">
        <v>300.0</v>
      </c>
      <c r="KC37" s="698" t="s">
        <v>3390</v>
      </c>
      <c r="KD37" s="698"/>
      <c r="KE37" s="699" t="s">
        <v>3363</v>
      </c>
      <c r="KF37" s="685"/>
      <c r="KG37" s="685"/>
      <c r="KH37" s="685"/>
      <c r="KI37" s="685"/>
      <c r="KJ37" s="685"/>
      <c r="KK37" s="685"/>
      <c r="KL37" s="698"/>
      <c r="KM37" s="698"/>
      <c r="KN37" s="698"/>
      <c r="KO37" s="699"/>
      <c r="KP37" s="685"/>
      <c r="KQ37" s="685"/>
      <c r="KR37" s="685"/>
      <c r="KS37" s="685"/>
      <c r="KT37" s="685"/>
      <c r="KU37" s="685"/>
      <c r="KV37" s="698"/>
      <c r="KW37" s="698"/>
      <c r="KX37" s="698"/>
      <c r="KY37" s="699"/>
      <c r="KZ37" s="341"/>
      <c r="LA37" s="341"/>
      <c r="LB37" s="341"/>
      <c r="LC37" s="341"/>
      <c r="LD37" s="341"/>
      <c r="LE37" s="341"/>
      <c r="LF37" s="341"/>
    </row>
    <row r="38" ht="15.75" customHeight="1">
      <c r="A38" s="708">
        <v>0.16666666666666666</v>
      </c>
      <c r="B38" s="661"/>
      <c r="C38" s="661"/>
      <c r="D38" s="661"/>
      <c r="E38" s="661"/>
      <c r="F38" s="661"/>
      <c r="G38" s="661"/>
      <c r="H38" s="709"/>
      <c r="I38" s="709"/>
      <c r="J38" s="709"/>
      <c r="K38" s="710"/>
      <c r="L38" s="661"/>
      <c r="M38" s="661"/>
      <c r="N38" s="661"/>
      <c r="O38" s="661"/>
      <c r="P38" s="661"/>
      <c r="Q38" s="661"/>
      <c r="R38" s="709"/>
      <c r="S38" s="709"/>
      <c r="T38" s="709"/>
      <c r="U38" s="710"/>
      <c r="V38" s="546" t="s">
        <v>3368</v>
      </c>
      <c r="W38" s="546" t="s">
        <v>2426</v>
      </c>
      <c r="X38" s="546" t="s">
        <v>2763</v>
      </c>
      <c r="Y38" s="546" t="s">
        <v>34</v>
      </c>
      <c r="Z38" s="546" t="s">
        <v>3096</v>
      </c>
      <c r="AA38" s="546" t="s">
        <v>2278</v>
      </c>
      <c r="AB38" s="713">
        <v>420.0</v>
      </c>
      <c r="AC38" s="709" t="s">
        <v>3355</v>
      </c>
      <c r="AD38" s="709"/>
      <c r="AE38" s="710" t="s">
        <v>3363</v>
      </c>
      <c r="AF38" s="661"/>
      <c r="AG38" s="661"/>
      <c r="AH38" s="661"/>
      <c r="AI38" s="661"/>
      <c r="AJ38" s="661"/>
      <c r="AK38" s="661"/>
      <c r="AL38" s="709"/>
      <c r="AM38" s="709"/>
      <c r="AN38" s="709"/>
      <c r="AO38" s="710"/>
      <c r="AP38" s="661"/>
      <c r="AQ38" s="661"/>
      <c r="AR38" s="661"/>
      <c r="AS38" s="661"/>
      <c r="AT38" s="661"/>
      <c r="AU38" s="661"/>
      <c r="AV38" s="709"/>
      <c r="AW38" s="709"/>
      <c r="AX38" s="709"/>
      <c r="AY38" s="710"/>
      <c r="AZ38" s="661"/>
      <c r="BA38" s="661"/>
      <c r="BB38" s="661"/>
      <c r="BC38" s="661"/>
      <c r="BD38" s="661"/>
      <c r="BE38" s="661"/>
      <c r="BF38" s="709"/>
      <c r="BG38" s="709"/>
      <c r="BH38" s="709"/>
      <c r="BI38" s="710"/>
      <c r="BJ38" s="661" t="s">
        <v>3368</v>
      </c>
      <c r="BK38" s="661" t="s">
        <v>2426</v>
      </c>
      <c r="BL38" s="661" t="s">
        <v>2768</v>
      </c>
      <c r="BM38" s="661" t="s">
        <v>34</v>
      </c>
      <c r="BN38" s="661" t="s">
        <v>443</v>
      </c>
      <c r="BO38" s="661" t="s">
        <v>2289</v>
      </c>
      <c r="BP38" s="709">
        <v>420.0</v>
      </c>
      <c r="BQ38" s="709" t="s">
        <v>3344</v>
      </c>
      <c r="BR38" s="709"/>
      <c r="BS38" s="710" t="s">
        <v>3363</v>
      </c>
      <c r="BT38" s="661"/>
      <c r="BU38" s="661"/>
      <c r="BV38" s="661"/>
      <c r="BW38" s="661"/>
      <c r="BX38" s="661"/>
      <c r="BY38" s="661"/>
      <c r="BZ38" s="709"/>
      <c r="CA38" s="709"/>
      <c r="CB38" s="709"/>
      <c r="CC38" s="710"/>
      <c r="CD38" s="661" t="s">
        <v>3341</v>
      </c>
      <c r="CE38" s="661" t="s">
        <v>1780</v>
      </c>
      <c r="CF38" s="661" t="s">
        <v>2695</v>
      </c>
      <c r="CG38" s="661" t="s">
        <v>34</v>
      </c>
      <c r="CH38" s="661" t="s">
        <v>3116</v>
      </c>
      <c r="CI38" s="661" t="s">
        <v>2289</v>
      </c>
      <c r="CJ38" s="709">
        <v>0.0</v>
      </c>
      <c r="CK38" s="709" t="s">
        <v>3114</v>
      </c>
      <c r="CL38" s="709"/>
      <c r="CM38" s="710" t="s">
        <v>3363</v>
      </c>
      <c r="CN38" s="661"/>
      <c r="CO38" s="661"/>
      <c r="CP38" s="661"/>
      <c r="CQ38" s="661"/>
      <c r="CR38" s="661"/>
      <c r="CS38" s="661"/>
      <c r="CT38" s="709"/>
      <c r="CU38" s="709"/>
      <c r="CV38" s="709"/>
      <c r="CW38" s="710"/>
      <c r="CX38" s="661"/>
      <c r="CY38" s="661"/>
      <c r="CZ38" s="661"/>
      <c r="DA38" s="661"/>
      <c r="DB38" s="661"/>
      <c r="DC38" s="661"/>
      <c r="DD38" s="709"/>
      <c r="DE38" s="709"/>
      <c r="DF38" s="709"/>
      <c r="DG38" s="710"/>
      <c r="DH38" s="661"/>
      <c r="DI38" s="661"/>
      <c r="DJ38" s="661"/>
      <c r="DK38" s="661"/>
      <c r="DL38" s="661"/>
      <c r="DM38" s="661"/>
      <c r="DN38" s="709"/>
      <c r="DO38" s="709"/>
      <c r="DP38" s="709"/>
      <c r="DQ38" s="710"/>
      <c r="DR38" s="661"/>
      <c r="DS38" s="661"/>
      <c r="DT38" s="661"/>
      <c r="DU38" s="661"/>
      <c r="DV38" s="661"/>
      <c r="DW38" s="661"/>
      <c r="DX38" s="709"/>
      <c r="DY38" s="709"/>
      <c r="DZ38" s="709"/>
      <c r="EA38" s="710"/>
      <c r="EB38" s="661"/>
      <c r="EC38" s="661"/>
      <c r="ED38" s="661"/>
      <c r="EE38" s="661"/>
      <c r="EF38" s="661"/>
      <c r="EG38" s="661"/>
      <c r="EH38" s="709"/>
      <c r="EI38" s="709"/>
      <c r="EJ38" s="709"/>
      <c r="EK38" s="710"/>
      <c r="EL38" s="661"/>
      <c r="EM38" s="661"/>
      <c r="EN38" s="661"/>
      <c r="EO38" s="661"/>
      <c r="EP38" s="661"/>
      <c r="EQ38" s="661"/>
      <c r="ER38" s="709"/>
      <c r="ES38" s="709"/>
      <c r="ET38" s="709"/>
      <c r="EU38" s="710"/>
      <c r="EV38" s="661"/>
      <c r="EW38" s="661"/>
      <c r="EX38" s="661"/>
      <c r="EY38" s="661"/>
      <c r="EZ38" s="661"/>
      <c r="FA38" s="661"/>
      <c r="FB38" s="709"/>
      <c r="FC38" s="709"/>
      <c r="FD38" s="709"/>
      <c r="FE38" s="710"/>
      <c r="FF38" s="661"/>
      <c r="FG38" s="661"/>
      <c r="FH38" s="661"/>
      <c r="FI38" s="661"/>
      <c r="FJ38" s="661"/>
      <c r="FK38" s="661"/>
      <c r="FL38" s="709"/>
      <c r="FM38" s="709"/>
      <c r="FN38" s="709"/>
      <c r="FO38" s="710"/>
      <c r="FP38" s="661"/>
      <c r="FQ38" s="661"/>
      <c r="FR38" s="661"/>
      <c r="FS38" s="661"/>
      <c r="FT38" s="661"/>
      <c r="FU38" s="661"/>
      <c r="FV38" s="709"/>
      <c r="FW38" s="709"/>
      <c r="FX38" s="709"/>
      <c r="FY38" s="710"/>
      <c r="FZ38" s="661"/>
      <c r="GA38" s="661"/>
      <c r="GB38" s="661"/>
      <c r="GC38" s="661"/>
      <c r="GD38" s="661"/>
      <c r="GE38" s="661"/>
      <c r="GF38" s="709"/>
      <c r="GG38" s="709"/>
      <c r="GH38" s="709"/>
      <c r="GI38" s="710"/>
      <c r="GJ38" s="661" t="s">
        <v>3341</v>
      </c>
      <c r="GK38" s="661" t="s">
        <v>2426</v>
      </c>
      <c r="GL38" s="661" t="s">
        <v>2742</v>
      </c>
      <c r="GM38" s="661" t="s">
        <v>34</v>
      </c>
      <c r="GN38" s="661" t="s">
        <v>3110</v>
      </c>
      <c r="GO38" s="661" t="s">
        <v>2735</v>
      </c>
      <c r="GP38" s="709">
        <v>350.0</v>
      </c>
      <c r="GQ38" s="709"/>
      <c r="GR38" s="709"/>
      <c r="GS38" s="710" t="s">
        <v>3384</v>
      </c>
      <c r="GT38" s="661"/>
      <c r="GU38" s="661"/>
      <c r="GV38" s="661"/>
      <c r="GW38" s="661"/>
      <c r="GX38" s="661"/>
      <c r="GY38" s="661"/>
      <c r="GZ38" s="709"/>
      <c r="HA38" s="709"/>
      <c r="HB38" s="709"/>
      <c r="HC38" s="710"/>
      <c r="HD38" s="661"/>
      <c r="HE38" s="661"/>
      <c r="HF38" s="661"/>
      <c r="HG38" s="661"/>
      <c r="HH38" s="661"/>
      <c r="HI38" s="661"/>
      <c r="HJ38" s="709"/>
      <c r="HK38" s="709"/>
      <c r="HL38" s="709"/>
      <c r="HM38" s="710"/>
      <c r="HN38" s="661"/>
      <c r="HO38" s="661"/>
      <c r="HP38" s="661"/>
      <c r="HQ38" s="661"/>
      <c r="HR38" s="661"/>
      <c r="HS38" s="661"/>
      <c r="HT38" s="709"/>
      <c r="HU38" s="709"/>
      <c r="HV38" s="709"/>
      <c r="HW38" s="710"/>
      <c r="HX38" s="661"/>
      <c r="HY38" s="661"/>
      <c r="HZ38" s="661"/>
      <c r="IA38" s="661"/>
      <c r="IB38" s="661"/>
      <c r="IC38" s="661"/>
      <c r="ID38" s="709"/>
      <c r="IE38" s="709"/>
      <c r="IF38" s="709"/>
      <c r="IG38" s="710"/>
      <c r="IH38" s="661"/>
      <c r="II38" s="661"/>
      <c r="IJ38" s="661"/>
      <c r="IK38" s="661"/>
      <c r="IL38" s="661"/>
      <c r="IM38" s="661"/>
      <c r="IN38" s="709"/>
      <c r="IO38" s="709"/>
      <c r="IP38" s="709"/>
      <c r="IQ38" s="710"/>
      <c r="IR38" s="661"/>
      <c r="IS38" s="661"/>
      <c r="IT38" s="661"/>
      <c r="IU38" s="661"/>
      <c r="IV38" s="661"/>
      <c r="IW38" s="661"/>
      <c r="IX38" s="709"/>
      <c r="IY38" s="709"/>
      <c r="IZ38" s="709"/>
      <c r="JA38" s="710"/>
      <c r="JB38" s="661" t="s">
        <v>3341</v>
      </c>
      <c r="JC38" s="661" t="s">
        <v>2426</v>
      </c>
      <c r="JD38" s="661" t="s">
        <v>2812</v>
      </c>
      <c r="JE38" s="661" t="s">
        <v>34</v>
      </c>
      <c r="JF38" s="661" t="s">
        <v>3100</v>
      </c>
      <c r="JG38" s="661" t="s">
        <v>2713</v>
      </c>
      <c r="JH38" s="709">
        <v>420.0</v>
      </c>
      <c r="JI38" s="709"/>
      <c r="JJ38" s="709"/>
      <c r="JK38" s="710"/>
      <c r="JL38" s="661"/>
      <c r="JM38" s="661"/>
      <c r="JN38" s="661"/>
      <c r="JO38" s="661"/>
      <c r="JP38" s="661"/>
      <c r="JQ38" s="661"/>
      <c r="JR38" s="709"/>
      <c r="JS38" s="709"/>
      <c r="JT38" s="709"/>
      <c r="JU38" s="710"/>
      <c r="JV38" s="661"/>
      <c r="JW38" s="661"/>
      <c r="JX38" s="661"/>
      <c r="JY38" s="661"/>
      <c r="JZ38" s="661"/>
      <c r="KA38" s="661"/>
      <c r="KB38" s="709"/>
      <c r="KC38" s="709"/>
      <c r="KD38" s="709"/>
      <c r="KE38" s="710"/>
      <c r="KF38" s="661"/>
      <c r="KG38" s="661"/>
      <c r="KH38" s="661"/>
      <c r="KI38" s="661"/>
      <c r="KJ38" s="661"/>
      <c r="KK38" s="661"/>
      <c r="KL38" s="709"/>
      <c r="KM38" s="709"/>
      <c r="KN38" s="709"/>
      <c r="KO38" s="710"/>
      <c r="KP38" s="661"/>
      <c r="KQ38" s="661"/>
      <c r="KR38" s="661"/>
      <c r="KS38" s="661"/>
      <c r="KT38" s="661"/>
      <c r="KU38" s="661"/>
      <c r="KV38" s="709"/>
      <c r="KW38" s="709"/>
      <c r="KX38" s="709"/>
      <c r="KY38" s="710"/>
      <c r="KZ38" s="320"/>
      <c r="LA38" s="320"/>
      <c r="LB38" s="320"/>
      <c r="LC38" s="320"/>
      <c r="LD38" s="320"/>
      <c r="LE38" s="320"/>
      <c r="LF38" s="320"/>
    </row>
    <row r="39" ht="15.75" customHeight="1">
      <c r="A39" s="715">
        <v>0.16666666666666666</v>
      </c>
      <c r="B39" s="669"/>
      <c r="C39" s="669"/>
      <c r="D39" s="669"/>
      <c r="E39" s="669"/>
      <c r="F39" s="669"/>
      <c r="G39" s="669"/>
      <c r="H39" s="700"/>
      <c r="I39" s="700"/>
      <c r="J39" s="700"/>
      <c r="K39" s="716"/>
      <c r="L39" s="669"/>
      <c r="M39" s="669"/>
      <c r="N39" s="669"/>
      <c r="O39" s="669"/>
      <c r="P39" s="669"/>
      <c r="Q39" s="669"/>
      <c r="R39" s="700"/>
      <c r="S39" s="700"/>
      <c r="T39" s="700"/>
      <c r="U39" s="716"/>
      <c r="V39" s="669"/>
      <c r="W39" s="669"/>
      <c r="X39" s="669"/>
      <c r="Y39" s="669"/>
      <c r="Z39" s="669"/>
      <c r="AA39" s="669"/>
      <c r="AB39" s="700"/>
      <c r="AC39" s="700"/>
      <c r="AD39" s="700"/>
      <c r="AE39" s="716"/>
      <c r="AF39" s="669"/>
      <c r="AG39" s="669"/>
      <c r="AH39" s="669"/>
      <c r="AI39" s="669"/>
      <c r="AJ39" s="669"/>
      <c r="AK39" s="669"/>
      <c r="AL39" s="700"/>
      <c r="AM39" s="700"/>
      <c r="AN39" s="700"/>
      <c r="AO39" s="716"/>
      <c r="AP39" s="669"/>
      <c r="AQ39" s="669"/>
      <c r="AR39" s="669"/>
      <c r="AS39" s="669"/>
      <c r="AT39" s="669"/>
      <c r="AU39" s="669"/>
      <c r="AV39" s="700"/>
      <c r="AW39" s="700"/>
      <c r="AX39" s="700"/>
      <c r="AY39" s="716"/>
      <c r="AZ39" s="669"/>
      <c r="BA39" s="669"/>
      <c r="BB39" s="669"/>
      <c r="BC39" s="669"/>
      <c r="BD39" s="669"/>
      <c r="BE39" s="669"/>
      <c r="BF39" s="700"/>
      <c r="BG39" s="700"/>
      <c r="BH39" s="700"/>
      <c r="BI39" s="716"/>
      <c r="BJ39" s="669"/>
      <c r="BK39" s="669"/>
      <c r="BL39" s="669"/>
      <c r="BM39" s="669"/>
      <c r="BN39" s="669"/>
      <c r="BO39" s="669"/>
      <c r="BP39" s="700"/>
      <c r="BQ39" s="700"/>
      <c r="BR39" s="700"/>
      <c r="BS39" s="716"/>
      <c r="BT39" s="669"/>
      <c r="BU39" s="669"/>
      <c r="BV39" s="669"/>
      <c r="BW39" s="669"/>
      <c r="BX39" s="669"/>
      <c r="BY39" s="669"/>
      <c r="BZ39" s="700"/>
      <c r="CA39" s="700"/>
      <c r="CB39" s="700"/>
      <c r="CC39" s="716"/>
      <c r="CD39" s="685" t="s">
        <v>3341</v>
      </c>
      <c r="CE39" s="669" t="s">
        <v>2426</v>
      </c>
      <c r="CF39" s="669" t="s">
        <v>2753</v>
      </c>
      <c r="CG39" s="669" t="s">
        <v>3205</v>
      </c>
      <c r="CH39" s="669" t="s">
        <v>3106</v>
      </c>
      <c r="CI39" s="669" t="s">
        <v>2289</v>
      </c>
      <c r="CJ39" s="698">
        <v>210.0</v>
      </c>
      <c r="CK39" s="700"/>
      <c r="CL39" s="700"/>
      <c r="CM39" s="716" t="s">
        <v>3384</v>
      </c>
      <c r="CN39" s="669"/>
      <c r="CO39" s="669"/>
      <c r="CP39" s="669"/>
      <c r="CQ39" s="669"/>
      <c r="CR39" s="669"/>
      <c r="CS39" s="669"/>
      <c r="CT39" s="700"/>
      <c r="CU39" s="700"/>
      <c r="CV39" s="700"/>
      <c r="CW39" s="716"/>
      <c r="CX39" s="669"/>
      <c r="CY39" s="669"/>
      <c r="CZ39" s="669"/>
      <c r="DA39" s="669"/>
      <c r="DB39" s="669"/>
      <c r="DC39" s="669"/>
      <c r="DD39" s="700"/>
      <c r="DE39" s="700"/>
      <c r="DF39" s="700"/>
      <c r="DG39" s="716"/>
      <c r="DH39" s="669"/>
      <c r="DI39" s="669"/>
      <c r="DJ39" s="669"/>
      <c r="DK39" s="669"/>
      <c r="DL39" s="669"/>
      <c r="DM39" s="669"/>
      <c r="DN39" s="700"/>
      <c r="DO39" s="700"/>
      <c r="DP39" s="700"/>
      <c r="DQ39" s="716"/>
      <c r="DR39" s="669"/>
      <c r="DS39" s="669"/>
      <c r="DT39" s="669"/>
      <c r="DU39" s="669"/>
      <c r="DV39" s="669"/>
      <c r="DW39" s="669"/>
      <c r="DX39" s="700"/>
      <c r="DY39" s="700"/>
      <c r="DZ39" s="700"/>
      <c r="EA39" s="716"/>
      <c r="EB39" s="669"/>
      <c r="EC39" s="669"/>
      <c r="ED39" s="669"/>
      <c r="EE39" s="669"/>
      <c r="EF39" s="669"/>
      <c r="EG39" s="669"/>
      <c r="EH39" s="700"/>
      <c r="EI39" s="700"/>
      <c r="EJ39" s="700"/>
      <c r="EK39" s="716"/>
      <c r="EL39" s="669"/>
      <c r="EM39" s="669"/>
      <c r="EN39" s="669"/>
      <c r="EO39" s="669"/>
      <c r="EP39" s="669"/>
      <c r="EQ39" s="669"/>
      <c r="ER39" s="700"/>
      <c r="ES39" s="700"/>
      <c r="ET39" s="700"/>
      <c r="EU39" s="716"/>
      <c r="EV39" s="669"/>
      <c r="EW39" s="669"/>
      <c r="EX39" s="669"/>
      <c r="EY39" s="669"/>
      <c r="EZ39" s="669"/>
      <c r="FA39" s="669"/>
      <c r="FB39" s="700"/>
      <c r="FC39" s="700"/>
      <c r="FD39" s="700"/>
      <c r="FE39" s="716"/>
      <c r="FF39" s="669"/>
      <c r="FG39" s="669"/>
      <c r="FH39" s="669"/>
      <c r="FI39" s="669"/>
      <c r="FJ39" s="669"/>
      <c r="FK39" s="669"/>
      <c r="FL39" s="700"/>
      <c r="FM39" s="700"/>
      <c r="FN39" s="700"/>
      <c r="FO39" s="716"/>
      <c r="FP39" s="669"/>
      <c r="FQ39" s="669"/>
      <c r="FR39" s="669"/>
      <c r="FS39" s="669"/>
      <c r="FT39" s="669"/>
      <c r="FU39" s="669"/>
      <c r="FV39" s="700"/>
      <c r="FW39" s="700"/>
      <c r="FX39" s="700"/>
      <c r="FY39" s="716"/>
      <c r="FZ39" s="669"/>
      <c r="GA39" s="669"/>
      <c r="GB39" s="669"/>
      <c r="GC39" s="669"/>
      <c r="GD39" s="669"/>
      <c r="GE39" s="669"/>
      <c r="GF39" s="700"/>
      <c r="GG39" s="700"/>
      <c r="GH39" s="700"/>
      <c r="GI39" s="716"/>
      <c r="GJ39" s="669"/>
      <c r="GK39" s="669"/>
      <c r="GL39" s="669"/>
      <c r="GM39" s="669"/>
      <c r="GN39" s="669"/>
      <c r="GO39" s="669"/>
      <c r="GP39" s="700"/>
      <c r="GQ39" s="700"/>
      <c r="GR39" s="700"/>
      <c r="GS39" s="716"/>
      <c r="GT39" s="669"/>
      <c r="GU39" s="669"/>
      <c r="GV39" s="669"/>
      <c r="GW39" s="669"/>
      <c r="GX39" s="669"/>
      <c r="GY39" s="669"/>
      <c r="GZ39" s="700"/>
      <c r="HA39" s="700"/>
      <c r="HB39" s="700"/>
      <c r="HC39" s="716"/>
      <c r="HD39" s="669"/>
      <c r="HE39" s="669"/>
      <c r="HF39" s="669"/>
      <c r="HG39" s="669"/>
      <c r="HH39" s="669"/>
      <c r="HI39" s="669"/>
      <c r="HJ39" s="700"/>
      <c r="HK39" s="700"/>
      <c r="HL39" s="700"/>
      <c r="HM39" s="716"/>
      <c r="HN39" s="669"/>
      <c r="HO39" s="669"/>
      <c r="HP39" s="669"/>
      <c r="HQ39" s="669"/>
      <c r="HR39" s="669"/>
      <c r="HS39" s="669"/>
      <c r="HT39" s="700"/>
      <c r="HU39" s="700"/>
      <c r="HV39" s="700"/>
      <c r="HW39" s="716"/>
      <c r="HX39" s="669"/>
      <c r="HY39" s="669"/>
      <c r="HZ39" s="669"/>
      <c r="IA39" s="669"/>
      <c r="IB39" s="669"/>
      <c r="IC39" s="669"/>
      <c r="ID39" s="700"/>
      <c r="IE39" s="700"/>
      <c r="IF39" s="700"/>
      <c r="IG39" s="716"/>
      <c r="IH39" s="669"/>
      <c r="II39" s="669"/>
      <c r="IJ39" s="669"/>
      <c r="IK39" s="669"/>
      <c r="IL39" s="669"/>
      <c r="IM39" s="669"/>
      <c r="IN39" s="700"/>
      <c r="IO39" s="700"/>
      <c r="IP39" s="700"/>
      <c r="IQ39" s="716"/>
      <c r="IR39" s="669"/>
      <c r="IS39" s="669"/>
      <c r="IT39" s="669"/>
      <c r="IU39" s="669"/>
      <c r="IV39" s="669"/>
      <c r="IW39" s="669"/>
      <c r="IX39" s="700"/>
      <c r="IY39" s="700"/>
      <c r="IZ39" s="700"/>
      <c r="JA39" s="716"/>
      <c r="JB39" s="669"/>
      <c r="JC39" s="669"/>
      <c r="JD39" s="669"/>
      <c r="JE39" s="669"/>
      <c r="JF39" s="669"/>
      <c r="JG39" s="669"/>
      <c r="JH39" s="700"/>
      <c r="JI39" s="700"/>
      <c r="JJ39" s="700"/>
      <c r="JK39" s="716"/>
      <c r="JL39" s="669"/>
      <c r="JM39" s="669"/>
      <c r="JN39" s="669"/>
      <c r="JO39" s="669"/>
      <c r="JP39" s="669"/>
      <c r="JQ39" s="669"/>
      <c r="JR39" s="700"/>
      <c r="JS39" s="700"/>
      <c r="JT39" s="700"/>
      <c r="JU39" s="716"/>
      <c r="JV39" s="669"/>
      <c r="JW39" s="669"/>
      <c r="JX39" s="669"/>
      <c r="JY39" s="669"/>
      <c r="JZ39" s="669"/>
      <c r="KA39" s="669"/>
      <c r="KB39" s="700"/>
      <c r="KC39" s="700"/>
      <c r="KD39" s="700"/>
      <c r="KE39" s="716"/>
      <c r="KF39" s="669"/>
      <c r="KG39" s="669"/>
      <c r="KH39" s="669"/>
      <c r="KI39" s="669"/>
      <c r="KJ39" s="669"/>
      <c r="KK39" s="669"/>
      <c r="KL39" s="700"/>
      <c r="KM39" s="700"/>
      <c r="KN39" s="700"/>
      <c r="KO39" s="716"/>
      <c r="KP39" s="669"/>
      <c r="KQ39" s="669"/>
      <c r="KR39" s="669"/>
      <c r="KS39" s="669"/>
      <c r="KT39" s="669"/>
      <c r="KU39" s="669"/>
      <c r="KV39" s="700"/>
      <c r="KW39" s="700"/>
      <c r="KX39" s="700"/>
      <c r="KY39" s="716"/>
      <c r="KZ39" s="341"/>
      <c r="LA39" s="341"/>
      <c r="LB39" s="341"/>
      <c r="LC39" s="341"/>
      <c r="LD39" s="341"/>
      <c r="LE39" s="341"/>
      <c r="LF39" s="341"/>
    </row>
    <row r="40" ht="15.75" customHeight="1">
      <c r="A40" s="708">
        <v>0.16666666666666666</v>
      </c>
      <c r="B40" s="661"/>
      <c r="C40" s="661"/>
      <c r="D40" s="661"/>
      <c r="E40" s="661"/>
      <c r="F40" s="661"/>
      <c r="G40" s="661"/>
      <c r="H40" s="709"/>
      <c r="I40" s="709"/>
      <c r="J40" s="709"/>
      <c r="K40" s="710"/>
      <c r="L40" s="661"/>
      <c r="M40" s="661"/>
      <c r="N40" s="661"/>
      <c r="O40" s="661"/>
      <c r="P40" s="661"/>
      <c r="Q40" s="661"/>
      <c r="R40" s="709"/>
      <c r="S40" s="709"/>
      <c r="T40" s="709"/>
      <c r="U40" s="710"/>
      <c r="V40" s="661"/>
      <c r="W40" s="661"/>
      <c r="X40" s="661"/>
      <c r="Y40" s="661"/>
      <c r="Z40" s="661"/>
      <c r="AA40" s="661"/>
      <c r="AB40" s="709"/>
      <c r="AC40" s="709"/>
      <c r="AD40" s="709"/>
      <c r="AE40" s="710"/>
      <c r="AF40" s="661"/>
      <c r="AG40" s="661"/>
      <c r="AH40" s="661"/>
      <c r="AI40" s="661"/>
      <c r="AJ40" s="661"/>
      <c r="AK40" s="661"/>
      <c r="AL40" s="709"/>
      <c r="AM40" s="709"/>
      <c r="AN40" s="709"/>
      <c r="AO40" s="710"/>
      <c r="AP40" s="661"/>
      <c r="AQ40" s="661"/>
      <c r="AR40" s="661"/>
      <c r="AS40" s="661"/>
      <c r="AT40" s="661"/>
      <c r="AU40" s="661"/>
      <c r="AV40" s="709"/>
      <c r="AW40" s="709"/>
      <c r="AX40" s="709"/>
      <c r="AY40" s="710"/>
      <c r="AZ40" s="661"/>
      <c r="BA40" s="661"/>
      <c r="BB40" s="661"/>
      <c r="BC40" s="661"/>
      <c r="BD40" s="661"/>
      <c r="BE40" s="661"/>
      <c r="BF40" s="709"/>
      <c r="BG40" s="709"/>
      <c r="BH40" s="709"/>
      <c r="BI40" s="710"/>
      <c r="BJ40" s="661"/>
      <c r="BK40" s="661"/>
      <c r="BL40" s="661"/>
      <c r="BM40" s="661"/>
      <c r="BN40" s="661"/>
      <c r="BO40" s="661"/>
      <c r="BP40" s="709"/>
      <c r="BQ40" s="709"/>
      <c r="BR40" s="709"/>
      <c r="BS40" s="710"/>
      <c r="BT40" s="661"/>
      <c r="BU40" s="661"/>
      <c r="BV40" s="661"/>
      <c r="BW40" s="661"/>
      <c r="BX40" s="661"/>
      <c r="BY40" s="661"/>
      <c r="BZ40" s="709"/>
      <c r="CA40" s="709"/>
      <c r="CB40" s="709"/>
      <c r="CC40" s="710"/>
      <c r="CD40" s="661"/>
      <c r="CE40" s="661"/>
      <c r="CF40" s="661" t="s">
        <v>3173</v>
      </c>
      <c r="CG40" s="661" t="s">
        <v>3111</v>
      </c>
      <c r="CH40" s="661" t="s">
        <v>3100</v>
      </c>
      <c r="CI40" s="661" t="s">
        <v>2713</v>
      </c>
      <c r="CJ40" s="709">
        <v>125.0</v>
      </c>
      <c r="CK40" s="709" t="s">
        <v>3355</v>
      </c>
      <c r="CL40" s="709"/>
      <c r="CM40" s="710" t="s">
        <v>3363</v>
      </c>
      <c r="CN40" s="661"/>
      <c r="CO40" s="661"/>
      <c r="CP40" s="661"/>
      <c r="CQ40" s="661"/>
      <c r="CR40" s="661"/>
      <c r="CS40" s="661"/>
      <c r="CT40" s="709"/>
      <c r="CU40" s="709"/>
      <c r="CV40" s="709"/>
      <c r="CW40" s="710"/>
      <c r="CX40" s="661"/>
      <c r="CY40" s="661"/>
      <c r="CZ40" s="661"/>
      <c r="DA40" s="661"/>
      <c r="DB40" s="661"/>
      <c r="DC40" s="661"/>
      <c r="DD40" s="709"/>
      <c r="DE40" s="709"/>
      <c r="DF40" s="709"/>
      <c r="DG40" s="710"/>
      <c r="DH40" s="661"/>
      <c r="DI40" s="661"/>
      <c r="DJ40" s="661"/>
      <c r="DK40" s="661"/>
      <c r="DL40" s="661"/>
      <c r="DM40" s="661"/>
      <c r="DN40" s="709"/>
      <c r="DO40" s="709"/>
      <c r="DP40" s="709"/>
      <c r="DQ40" s="710"/>
      <c r="DR40" s="661"/>
      <c r="DS40" s="661"/>
      <c r="DT40" s="661"/>
      <c r="DU40" s="661"/>
      <c r="DV40" s="661"/>
      <c r="DW40" s="661"/>
      <c r="DX40" s="709"/>
      <c r="DY40" s="709"/>
      <c r="DZ40" s="709"/>
      <c r="EA40" s="710"/>
      <c r="EB40" s="661"/>
      <c r="EC40" s="661"/>
      <c r="ED40" s="661"/>
      <c r="EE40" s="661"/>
      <c r="EF40" s="661"/>
      <c r="EG40" s="661"/>
      <c r="EH40" s="709"/>
      <c r="EI40" s="709"/>
      <c r="EJ40" s="709"/>
      <c r="EK40" s="710"/>
      <c r="EL40" s="661"/>
      <c r="EM40" s="661"/>
      <c r="EN40" s="661"/>
      <c r="EO40" s="661"/>
      <c r="EP40" s="661"/>
      <c r="EQ40" s="661"/>
      <c r="ER40" s="709"/>
      <c r="ES40" s="709"/>
      <c r="ET40" s="709"/>
      <c r="EU40" s="710"/>
      <c r="EV40" s="661"/>
      <c r="EW40" s="661"/>
      <c r="EX40" s="661"/>
      <c r="EY40" s="661"/>
      <c r="EZ40" s="661"/>
      <c r="FA40" s="661"/>
      <c r="FB40" s="709"/>
      <c r="FC40" s="709"/>
      <c r="FD40" s="709"/>
      <c r="FE40" s="710"/>
      <c r="FF40" s="661"/>
      <c r="FG40" s="661"/>
      <c r="FH40" s="661"/>
      <c r="FI40" s="661"/>
      <c r="FJ40" s="661"/>
      <c r="FK40" s="661"/>
      <c r="FL40" s="709"/>
      <c r="FM40" s="709"/>
      <c r="FN40" s="709"/>
      <c r="FO40" s="710"/>
      <c r="FP40" s="661"/>
      <c r="FQ40" s="661"/>
      <c r="FR40" s="661"/>
      <c r="FS40" s="661"/>
      <c r="FT40" s="661"/>
      <c r="FU40" s="661"/>
      <c r="FV40" s="709"/>
      <c r="FW40" s="709"/>
      <c r="FX40" s="709"/>
      <c r="FY40" s="710"/>
      <c r="FZ40" s="661"/>
      <c r="GA40" s="661"/>
      <c r="GB40" s="661"/>
      <c r="GC40" s="661"/>
      <c r="GD40" s="661"/>
      <c r="GE40" s="661"/>
      <c r="GF40" s="709"/>
      <c r="GG40" s="709"/>
      <c r="GH40" s="709"/>
      <c r="GI40" s="710"/>
      <c r="GJ40" s="661"/>
      <c r="GK40" s="661"/>
      <c r="GL40" s="661"/>
      <c r="GM40" s="661"/>
      <c r="GN40" s="661"/>
      <c r="GO40" s="661"/>
      <c r="GP40" s="709"/>
      <c r="GQ40" s="709"/>
      <c r="GR40" s="709"/>
      <c r="GS40" s="710"/>
      <c r="GT40" s="661"/>
      <c r="GU40" s="661"/>
      <c r="GV40" s="661"/>
      <c r="GW40" s="661"/>
      <c r="GX40" s="661"/>
      <c r="GY40" s="661"/>
      <c r="GZ40" s="709"/>
      <c r="HA40" s="709"/>
      <c r="HB40" s="709"/>
      <c r="HC40" s="710"/>
      <c r="HD40" s="661"/>
      <c r="HE40" s="661"/>
      <c r="HF40" s="661"/>
      <c r="HG40" s="661"/>
      <c r="HH40" s="661"/>
      <c r="HI40" s="661"/>
      <c r="HJ40" s="709"/>
      <c r="HK40" s="709"/>
      <c r="HL40" s="709"/>
      <c r="HM40" s="710"/>
      <c r="HN40" s="661"/>
      <c r="HO40" s="661"/>
      <c r="HP40" s="661"/>
      <c r="HQ40" s="661"/>
      <c r="HR40" s="661"/>
      <c r="HS40" s="661"/>
      <c r="HT40" s="709"/>
      <c r="HU40" s="709"/>
      <c r="HV40" s="709"/>
      <c r="HW40" s="710"/>
      <c r="HX40" s="661"/>
      <c r="HY40" s="661"/>
      <c r="HZ40" s="661"/>
      <c r="IA40" s="661"/>
      <c r="IB40" s="661"/>
      <c r="IC40" s="661"/>
      <c r="ID40" s="709"/>
      <c r="IE40" s="709"/>
      <c r="IF40" s="709"/>
      <c r="IG40" s="710"/>
      <c r="IH40" s="661"/>
      <c r="II40" s="661"/>
      <c r="IJ40" s="661"/>
      <c r="IK40" s="661"/>
      <c r="IL40" s="661"/>
      <c r="IM40" s="661"/>
      <c r="IN40" s="709"/>
      <c r="IO40" s="709"/>
      <c r="IP40" s="709"/>
      <c r="IQ40" s="710"/>
      <c r="IR40" s="661"/>
      <c r="IS40" s="661"/>
      <c r="IT40" s="661"/>
      <c r="IU40" s="661"/>
      <c r="IV40" s="661"/>
      <c r="IW40" s="661"/>
      <c r="IX40" s="709"/>
      <c r="IY40" s="709"/>
      <c r="IZ40" s="709"/>
      <c r="JA40" s="710"/>
      <c r="JB40" s="661"/>
      <c r="JC40" s="661"/>
      <c r="JD40" s="661"/>
      <c r="JE40" s="661"/>
      <c r="JF40" s="661"/>
      <c r="JG40" s="661"/>
      <c r="JH40" s="709"/>
      <c r="JI40" s="709"/>
      <c r="JJ40" s="709"/>
      <c r="JK40" s="710"/>
      <c r="JL40" s="661"/>
      <c r="JM40" s="661"/>
      <c r="JN40" s="661"/>
      <c r="JO40" s="661"/>
      <c r="JP40" s="661"/>
      <c r="JQ40" s="661"/>
      <c r="JR40" s="709"/>
      <c r="JS40" s="709"/>
      <c r="JT40" s="709"/>
      <c r="JU40" s="710"/>
      <c r="JV40" s="661"/>
      <c r="JW40" s="661"/>
      <c r="JX40" s="661"/>
      <c r="JY40" s="661"/>
      <c r="JZ40" s="661"/>
      <c r="KA40" s="661"/>
      <c r="KB40" s="709"/>
      <c r="KC40" s="709"/>
      <c r="KD40" s="709"/>
      <c r="KE40" s="710"/>
      <c r="KF40" s="661"/>
      <c r="KG40" s="661"/>
      <c r="KH40" s="661"/>
      <c r="KI40" s="661"/>
      <c r="KJ40" s="661"/>
      <c r="KK40" s="661"/>
      <c r="KL40" s="709"/>
      <c r="KM40" s="709"/>
      <c r="KN40" s="709"/>
      <c r="KO40" s="710"/>
      <c r="KP40" s="661"/>
      <c r="KQ40" s="661"/>
      <c r="KR40" s="661"/>
      <c r="KS40" s="661"/>
      <c r="KT40" s="661"/>
      <c r="KU40" s="661"/>
      <c r="KV40" s="709"/>
      <c r="KW40" s="709"/>
      <c r="KX40" s="709"/>
      <c r="KY40" s="710"/>
      <c r="KZ40" s="320"/>
      <c r="LA40" s="320"/>
      <c r="LB40" s="320"/>
      <c r="LC40" s="320"/>
      <c r="LD40" s="320"/>
      <c r="LE40" s="320"/>
      <c r="LF40" s="320"/>
    </row>
    <row r="41" ht="15.75" customHeight="1">
      <c r="A41" s="765">
        <v>0.16666666666666666</v>
      </c>
      <c r="B41" s="669"/>
      <c r="C41" s="729"/>
      <c r="D41" s="729"/>
      <c r="E41" s="729"/>
      <c r="F41" s="729"/>
      <c r="G41" s="729"/>
      <c r="H41" s="730"/>
      <c r="I41" s="730"/>
      <c r="J41" s="730"/>
      <c r="K41" s="731"/>
      <c r="L41" s="669"/>
      <c r="M41" s="729"/>
      <c r="N41" s="729"/>
      <c r="O41" s="729"/>
      <c r="P41" s="729"/>
      <c r="Q41" s="729"/>
      <c r="R41" s="730"/>
      <c r="S41" s="730"/>
      <c r="T41" s="730"/>
      <c r="U41" s="731"/>
      <c r="V41" s="669"/>
      <c r="W41" s="729"/>
      <c r="X41" s="729"/>
      <c r="Y41" s="729"/>
      <c r="Z41" s="729"/>
      <c r="AA41" s="729"/>
      <c r="AB41" s="730"/>
      <c r="AC41" s="730"/>
      <c r="AD41" s="730"/>
      <c r="AE41" s="731"/>
      <c r="AF41" s="669"/>
      <c r="AG41" s="729"/>
      <c r="AH41" s="729"/>
      <c r="AI41" s="729"/>
      <c r="AJ41" s="729"/>
      <c r="AK41" s="729"/>
      <c r="AL41" s="730"/>
      <c r="AM41" s="730"/>
      <c r="AN41" s="730"/>
      <c r="AO41" s="731"/>
      <c r="AP41" s="669"/>
      <c r="AQ41" s="729"/>
      <c r="AR41" s="729"/>
      <c r="AS41" s="729"/>
      <c r="AT41" s="729"/>
      <c r="AU41" s="729"/>
      <c r="AV41" s="730"/>
      <c r="AW41" s="730"/>
      <c r="AX41" s="730"/>
      <c r="AY41" s="731"/>
      <c r="AZ41" s="669"/>
      <c r="BA41" s="729"/>
      <c r="BB41" s="729"/>
      <c r="BC41" s="729"/>
      <c r="BD41" s="729"/>
      <c r="BE41" s="729"/>
      <c r="BF41" s="730"/>
      <c r="BG41" s="730"/>
      <c r="BH41" s="730"/>
      <c r="BI41" s="731"/>
      <c r="BJ41" s="669"/>
      <c r="BK41" s="729"/>
      <c r="BL41" s="729"/>
      <c r="BM41" s="729"/>
      <c r="BN41" s="729"/>
      <c r="BO41" s="729"/>
      <c r="BP41" s="730"/>
      <c r="BQ41" s="730"/>
      <c r="BR41" s="730"/>
      <c r="BS41" s="731"/>
      <c r="BT41" s="669"/>
      <c r="BU41" s="729"/>
      <c r="BV41" s="729"/>
      <c r="BW41" s="729"/>
      <c r="BX41" s="729"/>
      <c r="BY41" s="729"/>
      <c r="BZ41" s="730"/>
      <c r="CA41" s="730"/>
      <c r="CB41" s="730"/>
      <c r="CC41" s="731"/>
      <c r="CD41" s="669"/>
      <c r="CE41" s="729"/>
      <c r="CF41" s="729"/>
      <c r="CG41" s="729"/>
      <c r="CH41" s="729"/>
      <c r="CI41" s="729"/>
      <c r="CJ41" s="730"/>
      <c r="CK41" s="730"/>
      <c r="CL41" s="730"/>
      <c r="CM41" s="731"/>
      <c r="CN41" s="669"/>
      <c r="CO41" s="729"/>
      <c r="CP41" s="729"/>
      <c r="CQ41" s="729"/>
      <c r="CR41" s="729"/>
      <c r="CS41" s="729"/>
      <c r="CT41" s="730"/>
      <c r="CU41" s="730"/>
      <c r="CV41" s="730"/>
      <c r="CW41" s="731"/>
      <c r="CX41" s="669"/>
      <c r="CY41" s="729"/>
      <c r="CZ41" s="729"/>
      <c r="DA41" s="729"/>
      <c r="DB41" s="729"/>
      <c r="DC41" s="729"/>
      <c r="DD41" s="730"/>
      <c r="DE41" s="730"/>
      <c r="DF41" s="730"/>
      <c r="DG41" s="731"/>
      <c r="DH41" s="669"/>
      <c r="DI41" s="729"/>
      <c r="DJ41" s="729"/>
      <c r="DK41" s="729"/>
      <c r="DL41" s="729"/>
      <c r="DM41" s="729"/>
      <c r="DN41" s="730"/>
      <c r="DO41" s="730"/>
      <c r="DP41" s="730"/>
      <c r="DQ41" s="731"/>
      <c r="DR41" s="669"/>
      <c r="DS41" s="729"/>
      <c r="DT41" s="729"/>
      <c r="DU41" s="729"/>
      <c r="DV41" s="729"/>
      <c r="DW41" s="729"/>
      <c r="DX41" s="730"/>
      <c r="DY41" s="730"/>
      <c r="DZ41" s="730"/>
      <c r="EA41" s="731"/>
      <c r="EB41" s="669"/>
      <c r="EC41" s="729"/>
      <c r="ED41" s="729"/>
      <c r="EE41" s="729"/>
      <c r="EF41" s="729"/>
      <c r="EG41" s="729"/>
      <c r="EH41" s="730"/>
      <c r="EI41" s="730"/>
      <c r="EJ41" s="730"/>
      <c r="EK41" s="731"/>
      <c r="EL41" s="669"/>
      <c r="EM41" s="729"/>
      <c r="EN41" s="729"/>
      <c r="EO41" s="729"/>
      <c r="EP41" s="729"/>
      <c r="EQ41" s="729"/>
      <c r="ER41" s="730"/>
      <c r="ES41" s="730"/>
      <c r="ET41" s="730"/>
      <c r="EU41" s="731"/>
      <c r="EV41" s="669"/>
      <c r="EW41" s="729"/>
      <c r="EX41" s="729"/>
      <c r="EY41" s="729"/>
      <c r="EZ41" s="729"/>
      <c r="FA41" s="729"/>
      <c r="FB41" s="730"/>
      <c r="FC41" s="730"/>
      <c r="FD41" s="730"/>
      <c r="FE41" s="731"/>
      <c r="FF41" s="669"/>
      <c r="FG41" s="729"/>
      <c r="FH41" s="729"/>
      <c r="FI41" s="729"/>
      <c r="FJ41" s="729"/>
      <c r="FK41" s="729"/>
      <c r="FL41" s="730"/>
      <c r="FM41" s="730"/>
      <c r="FN41" s="730"/>
      <c r="FO41" s="731"/>
      <c r="FP41" s="669"/>
      <c r="FQ41" s="729"/>
      <c r="FR41" s="729"/>
      <c r="FS41" s="729"/>
      <c r="FT41" s="729"/>
      <c r="FU41" s="729"/>
      <c r="FV41" s="730"/>
      <c r="FW41" s="730"/>
      <c r="FX41" s="730"/>
      <c r="FY41" s="731"/>
      <c r="FZ41" s="669"/>
      <c r="GA41" s="729"/>
      <c r="GB41" s="729"/>
      <c r="GC41" s="729"/>
      <c r="GD41" s="729"/>
      <c r="GE41" s="729"/>
      <c r="GF41" s="730"/>
      <c r="GG41" s="730"/>
      <c r="GH41" s="730"/>
      <c r="GI41" s="731"/>
      <c r="GJ41" s="669"/>
      <c r="GK41" s="729"/>
      <c r="GL41" s="729"/>
      <c r="GM41" s="729"/>
      <c r="GN41" s="729"/>
      <c r="GO41" s="729"/>
      <c r="GP41" s="730"/>
      <c r="GQ41" s="730"/>
      <c r="GR41" s="730"/>
      <c r="GS41" s="731"/>
      <c r="GT41" s="669"/>
      <c r="GU41" s="729"/>
      <c r="GV41" s="729"/>
      <c r="GW41" s="729"/>
      <c r="GX41" s="729"/>
      <c r="GY41" s="729"/>
      <c r="GZ41" s="730"/>
      <c r="HA41" s="730"/>
      <c r="HB41" s="730"/>
      <c r="HC41" s="731"/>
      <c r="HD41" s="669"/>
      <c r="HE41" s="729"/>
      <c r="HF41" s="729"/>
      <c r="HG41" s="729"/>
      <c r="HH41" s="729"/>
      <c r="HI41" s="729"/>
      <c r="HJ41" s="730"/>
      <c r="HK41" s="730"/>
      <c r="HL41" s="730"/>
      <c r="HM41" s="731"/>
      <c r="HN41" s="669"/>
      <c r="HO41" s="729"/>
      <c r="HP41" s="729"/>
      <c r="HQ41" s="729"/>
      <c r="HR41" s="729"/>
      <c r="HS41" s="729"/>
      <c r="HT41" s="730"/>
      <c r="HU41" s="730"/>
      <c r="HV41" s="730"/>
      <c r="HW41" s="731"/>
      <c r="HX41" s="669"/>
      <c r="HY41" s="729"/>
      <c r="HZ41" s="729"/>
      <c r="IA41" s="729"/>
      <c r="IB41" s="729"/>
      <c r="IC41" s="729"/>
      <c r="ID41" s="730"/>
      <c r="IE41" s="730"/>
      <c r="IF41" s="730"/>
      <c r="IG41" s="731"/>
      <c r="IH41" s="669"/>
      <c r="II41" s="729"/>
      <c r="IJ41" s="729"/>
      <c r="IK41" s="729"/>
      <c r="IL41" s="729"/>
      <c r="IM41" s="729"/>
      <c r="IN41" s="730"/>
      <c r="IO41" s="730"/>
      <c r="IP41" s="730"/>
      <c r="IQ41" s="731"/>
      <c r="IR41" s="669"/>
      <c r="IS41" s="729"/>
      <c r="IT41" s="729"/>
      <c r="IU41" s="729"/>
      <c r="IV41" s="729"/>
      <c r="IW41" s="729"/>
      <c r="IX41" s="730"/>
      <c r="IY41" s="730"/>
      <c r="IZ41" s="730"/>
      <c r="JA41" s="731"/>
      <c r="JB41" s="669"/>
      <c r="JC41" s="729"/>
      <c r="JD41" s="729"/>
      <c r="JE41" s="729"/>
      <c r="JF41" s="729"/>
      <c r="JG41" s="729"/>
      <c r="JH41" s="730"/>
      <c r="JI41" s="730"/>
      <c r="JJ41" s="730"/>
      <c r="JK41" s="731"/>
      <c r="JL41" s="669"/>
      <c r="JM41" s="729"/>
      <c r="JN41" s="729"/>
      <c r="JO41" s="729"/>
      <c r="JP41" s="729"/>
      <c r="JQ41" s="729"/>
      <c r="JR41" s="730"/>
      <c r="JS41" s="730"/>
      <c r="JT41" s="730"/>
      <c r="JU41" s="731"/>
      <c r="JV41" s="669"/>
      <c r="JW41" s="729"/>
      <c r="JX41" s="729"/>
      <c r="JY41" s="729"/>
      <c r="JZ41" s="729"/>
      <c r="KB41" s="730"/>
      <c r="KC41" s="730"/>
      <c r="KD41" s="730"/>
      <c r="KE41" s="731"/>
      <c r="KF41" s="669"/>
      <c r="KG41" s="729"/>
      <c r="KH41" s="729"/>
      <c r="KI41" s="729"/>
      <c r="KJ41" s="729"/>
      <c r="KK41" s="729"/>
      <c r="KL41" s="730"/>
      <c r="KM41" s="730"/>
      <c r="KN41" s="730"/>
      <c r="KO41" s="731"/>
      <c r="KP41" s="669"/>
      <c r="KQ41" s="729"/>
      <c r="KR41" s="729"/>
      <c r="KS41" s="729"/>
      <c r="KT41" s="729"/>
      <c r="KU41" s="729"/>
      <c r="KV41" s="730"/>
      <c r="KW41" s="730"/>
      <c r="KX41" s="730"/>
      <c r="KY41" s="731"/>
      <c r="KZ41" s="341"/>
      <c r="LA41" s="341"/>
      <c r="LB41" s="341"/>
      <c r="LC41" s="341"/>
      <c r="LD41" s="341"/>
      <c r="LE41" s="341"/>
      <c r="LF41" s="341"/>
    </row>
    <row r="42" ht="15.75" customHeight="1">
      <c r="A42" s="732">
        <v>0.20833333333333334</v>
      </c>
      <c r="B42" s="546" t="s">
        <v>3341</v>
      </c>
      <c r="C42" s="546" t="s">
        <v>1962</v>
      </c>
      <c r="D42" s="546" t="s">
        <v>2408</v>
      </c>
      <c r="E42" s="546" t="s">
        <v>2311</v>
      </c>
      <c r="F42" s="546" t="s">
        <v>3097</v>
      </c>
      <c r="G42" s="546" t="s">
        <v>2713</v>
      </c>
      <c r="H42" s="713">
        <v>0.0</v>
      </c>
      <c r="I42" s="713" t="s">
        <v>3114</v>
      </c>
      <c r="J42" s="713"/>
      <c r="K42" s="734" t="s">
        <v>3349</v>
      </c>
      <c r="L42" s="661" t="s">
        <v>3368</v>
      </c>
      <c r="M42" s="661" t="s">
        <v>2426</v>
      </c>
      <c r="N42" s="658" t="s">
        <v>2757</v>
      </c>
      <c r="O42" s="546" t="s">
        <v>70</v>
      </c>
      <c r="P42" s="661" t="s">
        <v>3096</v>
      </c>
      <c r="Q42" s="661" t="s">
        <v>2278</v>
      </c>
      <c r="R42" s="713">
        <v>480.0</v>
      </c>
      <c r="S42" s="713" t="s">
        <v>3355</v>
      </c>
      <c r="T42" s="713"/>
      <c r="U42" s="734" t="s">
        <v>3363</v>
      </c>
      <c r="V42" s="546"/>
      <c r="W42" s="546"/>
      <c r="X42" s="546"/>
      <c r="Y42" s="546"/>
      <c r="Z42" s="546"/>
      <c r="AA42" s="546"/>
      <c r="AB42" s="713"/>
      <c r="AC42" s="713"/>
      <c r="AD42" s="713"/>
      <c r="AE42" s="734"/>
      <c r="AF42" s="546"/>
      <c r="AG42" s="546"/>
      <c r="AH42" s="546"/>
      <c r="AI42" s="546"/>
      <c r="AJ42" s="546"/>
      <c r="AK42" s="546"/>
      <c r="AL42" s="713"/>
      <c r="AM42" s="713"/>
      <c r="AN42" s="713"/>
      <c r="AO42" s="734"/>
      <c r="AP42" s="546"/>
      <c r="AQ42" s="546"/>
      <c r="AR42" s="546"/>
      <c r="AS42" s="546"/>
      <c r="AT42" s="546"/>
      <c r="AU42" s="546"/>
      <c r="AV42" s="713"/>
      <c r="AW42" s="713"/>
      <c r="AX42" s="713"/>
      <c r="AY42" s="734"/>
      <c r="AZ42" s="546" t="s">
        <v>3341</v>
      </c>
      <c r="BA42" s="546" t="s">
        <v>2426</v>
      </c>
      <c r="BB42" s="546" t="s">
        <v>2593</v>
      </c>
      <c r="BC42" s="546" t="s">
        <v>34</v>
      </c>
      <c r="BD42" s="546" t="s">
        <v>602</v>
      </c>
      <c r="BE42" s="546" t="s">
        <v>2278</v>
      </c>
      <c r="BF42" s="713">
        <v>420.0</v>
      </c>
      <c r="BG42" s="713"/>
      <c r="BH42" s="713"/>
      <c r="BI42" s="734" t="s">
        <v>3681</v>
      </c>
      <c r="BJ42" s="546" t="s">
        <v>3341</v>
      </c>
      <c r="BK42" s="546" t="s">
        <v>2426</v>
      </c>
      <c r="BL42" s="546" t="s">
        <v>2769</v>
      </c>
      <c r="BM42" s="546" t="s">
        <v>1517</v>
      </c>
      <c r="BN42" s="546" t="s">
        <v>3105</v>
      </c>
      <c r="BO42" s="546" t="s">
        <v>2289</v>
      </c>
      <c r="BP42" s="713">
        <v>510.0</v>
      </c>
      <c r="BQ42" s="713" t="s">
        <v>3355</v>
      </c>
      <c r="BR42" s="713"/>
      <c r="BS42" s="734" t="s">
        <v>3363</v>
      </c>
      <c r="CA42" s="713"/>
      <c r="CB42" s="713"/>
      <c r="CC42" s="734"/>
      <c r="CD42" s="546" t="s">
        <v>3368</v>
      </c>
      <c r="CE42" s="546" t="s">
        <v>2426</v>
      </c>
      <c r="CF42" s="546" t="s">
        <v>2774</v>
      </c>
      <c r="CG42" s="546" t="s">
        <v>70</v>
      </c>
      <c r="CH42" s="546" t="s">
        <v>3096</v>
      </c>
      <c r="CI42" s="546" t="s">
        <v>2278</v>
      </c>
      <c r="CJ42" s="713">
        <v>480.0</v>
      </c>
      <c r="CK42" s="713" t="s">
        <v>3355</v>
      </c>
      <c r="CL42" s="713" t="s">
        <v>4651</v>
      </c>
      <c r="CM42" s="734" t="s">
        <v>3363</v>
      </c>
      <c r="CN42" s="546"/>
      <c r="CO42" s="546"/>
      <c r="CP42" s="546"/>
      <c r="CQ42" s="546"/>
      <c r="CR42" s="546"/>
      <c r="CS42" s="546"/>
      <c r="CT42" s="713"/>
      <c r="CU42" s="713"/>
      <c r="CV42" s="713"/>
      <c r="CW42" s="734"/>
      <c r="CX42" s="546"/>
      <c r="CY42" s="546"/>
      <c r="CZ42" s="546"/>
      <c r="DA42" s="546"/>
      <c r="DB42" s="546"/>
      <c r="DC42" s="546"/>
      <c r="DD42" s="713"/>
      <c r="DE42" s="713"/>
      <c r="DF42" s="713"/>
      <c r="DG42" s="734"/>
      <c r="DP42" s="713"/>
      <c r="DQ42" s="734"/>
      <c r="DR42" s="546" t="s">
        <v>3341</v>
      </c>
      <c r="DS42" s="546" t="s">
        <v>2426</v>
      </c>
      <c r="DT42" s="546" t="s">
        <v>2651</v>
      </c>
      <c r="DU42" s="546" t="s">
        <v>70</v>
      </c>
      <c r="DV42" s="546" t="s">
        <v>443</v>
      </c>
      <c r="DW42" s="546" t="s">
        <v>2289</v>
      </c>
      <c r="DX42" s="713">
        <v>480.0</v>
      </c>
      <c r="DY42" s="713" t="s">
        <v>3355</v>
      </c>
      <c r="DZ42" s="713"/>
      <c r="EA42" s="734" t="s">
        <v>3363</v>
      </c>
      <c r="EB42" s="546" t="s">
        <v>3341</v>
      </c>
      <c r="EC42" s="546" t="s">
        <v>2426</v>
      </c>
      <c r="ED42" s="546" t="s">
        <v>2602</v>
      </c>
      <c r="EE42" s="546" t="s">
        <v>34</v>
      </c>
      <c r="EF42" s="546" t="s">
        <v>3097</v>
      </c>
      <c r="EG42" s="546" t="s">
        <v>2713</v>
      </c>
      <c r="EH42" s="713">
        <v>400.0</v>
      </c>
      <c r="EI42" s="713" t="s">
        <v>3355</v>
      </c>
      <c r="EJ42" s="713"/>
      <c r="EK42" s="734" t="s">
        <v>3363</v>
      </c>
      <c r="EL42" s="546" t="s">
        <v>3368</v>
      </c>
      <c r="EM42" s="546" t="s">
        <v>2426</v>
      </c>
      <c r="EN42" s="546" t="s">
        <v>2796</v>
      </c>
      <c r="EO42" s="546" t="s">
        <v>34</v>
      </c>
      <c r="EP42" s="546" t="s">
        <v>3096</v>
      </c>
      <c r="EQ42" s="546" t="s">
        <v>2278</v>
      </c>
      <c r="ER42" s="713">
        <v>420.0</v>
      </c>
      <c r="ES42" s="713" t="s">
        <v>4427</v>
      </c>
      <c r="ET42" s="713"/>
      <c r="EU42" s="734" t="s">
        <v>3363</v>
      </c>
      <c r="EV42" s="546" t="s">
        <v>3368</v>
      </c>
      <c r="EW42" s="546" t="s">
        <v>2426</v>
      </c>
      <c r="EX42" s="546" t="s">
        <v>2801</v>
      </c>
      <c r="EY42" s="546" t="s">
        <v>3102</v>
      </c>
      <c r="EZ42" s="546" t="s">
        <v>3106</v>
      </c>
      <c r="FA42" s="546" t="s">
        <v>2289</v>
      </c>
      <c r="FB42" s="713">
        <v>420.0</v>
      </c>
      <c r="FC42" s="713" t="s">
        <v>3390</v>
      </c>
      <c r="FD42" s="713" t="s">
        <v>4652</v>
      </c>
      <c r="FE42" s="734" t="s">
        <v>3363</v>
      </c>
      <c r="FF42" s="546"/>
      <c r="FG42" s="546"/>
      <c r="FH42" s="546" t="s">
        <v>3173</v>
      </c>
      <c r="FI42" s="546" t="s">
        <v>3111</v>
      </c>
      <c r="FJ42" s="546" t="s">
        <v>3092</v>
      </c>
      <c r="FK42" s="546" t="s">
        <v>2289</v>
      </c>
      <c r="FL42" s="713">
        <v>125.0</v>
      </c>
      <c r="FM42" s="713"/>
      <c r="FN42" s="713"/>
      <c r="FO42" s="734" t="s">
        <v>3358</v>
      </c>
      <c r="FP42" s="546"/>
      <c r="FQ42" s="546"/>
      <c r="FR42" s="546"/>
      <c r="FS42" s="546"/>
      <c r="FT42" s="546"/>
      <c r="FU42" s="546"/>
      <c r="FV42" s="713"/>
      <c r="FW42" s="713"/>
      <c r="FX42" s="713"/>
      <c r="FY42" s="734"/>
      <c r="FZ42" s="320" t="s">
        <v>3341</v>
      </c>
      <c r="GA42" s="320" t="s">
        <v>2426</v>
      </c>
      <c r="GB42" s="881" t="s">
        <v>1963</v>
      </c>
      <c r="GC42" s="881" t="s">
        <v>34</v>
      </c>
      <c r="GD42" s="320" t="s">
        <v>3097</v>
      </c>
      <c r="GE42" s="881" t="s">
        <v>2289</v>
      </c>
      <c r="GF42" s="528">
        <v>400.0</v>
      </c>
      <c r="GG42" s="713"/>
      <c r="GH42" s="713"/>
      <c r="GI42" s="734" t="s">
        <v>3363</v>
      </c>
      <c r="GJ42" s="688" t="s">
        <v>3341</v>
      </c>
      <c r="GK42" s="688" t="s">
        <v>3019</v>
      </c>
      <c r="GL42" s="688" t="s">
        <v>2543</v>
      </c>
      <c r="GM42" s="688" t="s">
        <v>34</v>
      </c>
      <c r="GN42" s="688" t="s">
        <v>443</v>
      </c>
      <c r="GO42" s="688" t="s">
        <v>2289</v>
      </c>
      <c r="GP42" s="680">
        <v>300.0</v>
      </c>
      <c r="GQ42" s="713" t="s">
        <v>3355</v>
      </c>
      <c r="GR42" s="713"/>
      <c r="GS42" s="734" t="s">
        <v>3363</v>
      </c>
      <c r="GT42" s="661" t="s">
        <v>3341</v>
      </c>
      <c r="GU42" s="661" t="s">
        <v>2426</v>
      </c>
      <c r="GV42" s="661" t="s">
        <v>2454</v>
      </c>
      <c r="GW42" s="661" t="s">
        <v>34</v>
      </c>
      <c r="GX42" s="661" t="s">
        <v>3106</v>
      </c>
      <c r="GY42" s="661" t="s">
        <v>2289</v>
      </c>
      <c r="GZ42" s="709">
        <v>280.0</v>
      </c>
      <c r="HA42" s="713" t="s">
        <v>3390</v>
      </c>
      <c r="HB42" s="713"/>
      <c r="HC42" s="734" t="s">
        <v>3363</v>
      </c>
      <c r="HD42" s="661" t="s">
        <v>3341</v>
      </c>
      <c r="HE42" s="661" t="s">
        <v>2426</v>
      </c>
      <c r="HF42" s="661" t="s">
        <v>2758</v>
      </c>
      <c r="HG42" s="661" t="s">
        <v>34</v>
      </c>
      <c r="HH42" s="661" t="s">
        <v>3097</v>
      </c>
      <c r="HI42" s="661" t="s">
        <v>2713</v>
      </c>
      <c r="HJ42" s="709">
        <v>350.0</v>
      </c>
      <c r="HK42" s="713" t="s">
        <v>3355</v>
      </c>
      <c r="HL42" s="713" t="s">
        <v>4475</v>
      </c>
      <c r="HM42" s="734" t="s">
        <v>3363</v>
      </c>
      <c r="HN42" s="137" t="s">
        <v>3341</v>
      </c>
      <c r="HO42" s="546" t="s">
        <v>2426</v>
      </c>
      <c r="HP42" s="546" t="s">
        <v>2796</v>
      </c>
      <c r="HQ42" s="546" t="s">
        <v>34</v>
      </c>
      <c r="HR42" s="546" t="s">
        <v>3096</v>
      </c>
      <c r="HS42" s="546" t="s">
        <v>2278</v>
      </c>
      <c r="HT42" s="713">
        <v>420.0</v>
      </c>
      <c r="HU42" s="713"/>
      <c r="HV42" s="713"/>
      <c r="HW42" s="734" t="s">
        <v>3681</v>
      </c>
      <c r="HX42" s="546"/>
      <c r="HY42" s="546"/>
      <c r="HZ42" s="546"/>
      <c r="IA42" s="546"/>
      <c r="IB42" s="546"/>
      <c r="IC42" s="546"/>
      <c r="ID42" s="713"/>
      <c r="IE42" s="713"/>
      <c r="IF42" s="713"/>
      <c r="IG42" s="734"/>
      <c r="IH42" s="546"/>
      <c r="II42" s="546"/>
      <c r="IJ42" s="546"/>
      <c r="IK42" s="546"/>
      <c r="IL42" s="546"/>
      <c r="IM42" s="546"/>
      <c r="IN42" s="713"/>
      <c r="IO42" s="713"/>
      <c r="IP42" s="713"/>
      <c r="IQ42" s="734"/>
      <c r="IR42" s="546" t="s">
        <v>3368</v>
      </c>
      <c r="IS42" s="546" t="s">
        <v>2426</v>
      </c>
      <c r="IT42" s="546" t="s">
        <v>2819</v>
      </c>
      <c r="IU42" s="546" t="s">
        <v>40</v>
      </c>
      <c r="IV42" s="546" t="s">
        <v>3097</v>
      </c>
      <c r="IW42" s="546" t="s">
        <v>2713</v>
      </c>
      <c r="IX42" s="713">
        <v>520.0</v>
      </c>
      <c r="IY42" s="713" t="s">
        <v>3355</v>
      </c>
      <c r="IZ42" s="713"/>
      <c r="JA42" s="734" t="s">
        <v>3363</v>
      </c>
      <c r="JB42" s="546" t="s">
        <v>3341</v>
      </c>
      <c r="JC42" s="546" t="s">
        <v>2426</v>
      </c>
      <c r="JD42" s="546" t="s">
        <v>2593</v>
      </c>
      <c r="JE42" s="546" t="s">
        <v>34</v>
      </c>
      <c r="JF42" s="546" t="s">
        <v>602</v>
      </c>
      <c r="JG42" s="546" t="s">
        <v>2278</v>
      </c>
      <c r="JH42" s="713">
        <v>420.0</v>
      </c>
      <c r="JI42" s="713"/>
      <c r="JJ42" s="713"/>
      <c r="JK42" s="734" t="s">
        <v>3681</v>
      </c>
      <c r="JL42" s="660" t="s">
        <v>3341</v>
      </c>
      <c r="JM42" s="660" t="s">
        <v>2426</v>
      </c>
      <c r="JN42" s="660" t="s">
        <v>2587</v>
      </c>
      <c r="JO42" s="660" t="s">
        <v>34</v>
      </c>
      <c r="JP42" s="660" t="s">
        <v>3097</v>
      </c>
      <c r="JQ42" s="660" t="s">
        <v>2289</v>
      </c>
      <c r="JR42" s="774" t="s">
        <v>2490</v>
      </c>
      <c r="JS42" s="713" t="s">
        <v>3355</v>
      </c>
      <c r="JT42" s="713"/>
      <c r="JU42" s="734" t="s">
        <v>3363</v>
      </c>
      <c r="JV42" s="546" t="s">
        <v>3341</v>
      </c>
      <c r="JW42" s="546" t="s">
        <v>2426</v>
      </c>
      <c r="JX42" s="546" t="s">
        <v>2332</v>
      </c>
      <c r="JY42" s="661" t="s">
        <v>34</v>
      </c>
      <c r="JZ42" s="975" t="s">
        <v>3097</v>
      </c>
      <c r="KA42" s="303" t="s">
        <v>2713</v>
      </c>
      <c r="KB42" s="976">
        <v>200.0</v>
      </c>
      <c r="KC42" s="713" t="s">
        <v>3390</v>
      </c>
      <c r="KD42" s="713"/>
      <c r="KE42" s="734" t="s">
        <v>3349</v>
      </c>
      <c r="KF42" s="546"/>
      <c r="KG42" s="546"/>
      <c r="KH42" s="546"/>
      <c r="KI42" s="546"/>
      <c r="KJ42" s="546"/>
      <c r="KK42" s="546"/>
      <c r="KL42" s="713"/>
      <c r="KM42" s="713"/>
      <c r="KN42" s="713"/>
      <c r="KO42" s="734"/>
      <c r="KP42" s="546"/>
      <c r="KQ42" s="546"/>
      <c r="KR42" s="546"/>
      <c r="KS42" s="546"/>
      <c r="KT42" s="546"/>
      <c r="KU42" s="546"/>
      <c r="KV42" s="713"/>
      <c r="KW42" s="713"/>
      <c r="KX42" s="713"/>
      <c r="KY42" s="734"/>
      <c r="KZ42" s="320"/>
      <c r="LA42" s="320"/>
      <c r="LB42" s="320"/>
      <c r="LC42" s="320"/>
      <c r="LD42" s="320"/>
      <c r="LE42" s="320"/>
      <c r="LF42" s="320"/>
    </row>
    <row r="43" ht="15.75" customHeight="1">
      <c r="A43" s="715">
        <v>0.20833333333333334</v>
      </c>
      <c r="B43" s="669" t="s">
        <v>3341</v>
      </c>
      <c r="C43" s="669" t="s">
        <v>1780</v>
      </c>
      <c r="D43" s="669" t="s">
        <v>2690</v>
      </c>
      <c r="E43" s="669" t="s">
        <v>3127</v>
      </c>
      <c r="F43" s="669" t="s">
        <v>1242</v>
      </c>
      <c r="G43" s="669" t="s">
        <v>3108</v>
      </c>
      <c r="H43" s="700">
        <v>0.0</v>
      </c>
      <c r="I43" s="700" t="s">
        <v>3114</v>
      </c>
      <c r="J43" s="700"/>
      <c r="K43" s="716" t="s">
        <v>3363</v>
      </c>
      <c r="L43" s="669"/>
      <c r="M43" s="669"/>
      <c r="N43" s="669"/>
      <c r="O43" s="669"/>
      <c r="P43" s="669"/>
      <c r="Q43" s="669"/>
      <c r="R43" s="700"/>
      <c r="S43" s="700"/>
      <c r="T43" s="700"/>
      <c r="U43" s="716"/>
      <c r="V43" s="669"/>
      <c r="W43" s="669"/>
      <c r="X43" s="669"/>
      <c r="Y43" s="669"/>
      <c r="Z43" s="669"/>
      <c r="AA43" s="669"/>
      <c r="AB43" s="700"/>
      <c r="AC43" s="700"/>
      <c r="AD43" s="700"/>
      <c r="AE43" s="716"/>
      <c r="AF43" s="669"/>
      <c r="AG43" s="669"/>
      <c r="AH43" s="669"/>
      <c r="AI43" s="669"/>
      <c r="AJ43" s="669"/>
      <c r="AK43" s="669"/>
      <c r="AL43" s="700"/>
      <c r="AM43" s="700"/>
      <c r="AN43" s="700"/>
      <c r="AO43" s="716"/>
      <c r="AP43" s="669"/>
      <c r="AQ43" s="669"/>
      <c r="AR43" s="669"/>
      <c r="AS43" s="669"/>
      <c r="AT43" s="669"/>
      <c r="AU43" s="669"/>
      <c r="AV43" s="700"/>
      <c r="AW43" s="700"/>
      <c r="AX43" s="700"/>
      <c r="AY43" s="716"/>
      <c r="AZ43" s="669" t="s">
        <v>3341</v>
      </c>
      <c r="BA43" s="669" t="s">
        <v>2426</v>
      </c>
      <c r="BB43" s="669" t="s">
        <v>2586</v>
      </c>
      <c r="BC43" s="669" t="s">
        <v>34</v>
      </c>
      <c r="BD43" s="669" t="s">
        <v>3117</v>
      </c>
      <c r="BE43" s="669" t="s">
        <v>2289</v>
      </c>
      <c r="BF43" s="700">
        <v>200.0</v>
      </c>
      <c r="BG43" s="700"/>
      <c r="BH43" s="700"/>
      <c r="BI43" s="716" t="s">
        <v>3358</v>
      </c>
      <c r="BJ43" s="685" t="s">
        <v>3341</v>
      </c>
      <c r="BK43" s="669" t="s">
        <v>1780</v>
      </c>
      <c r="BL43" s="669" t="s">
        <v>4526</v>
      </c>
      <c r="BM43" s="669" t="s">
        <v>2311</v>
      </c>
      <c r="BN43" s="669" t="s">
        <v>3097</v>
      </c>
      <c r="BO43" s="669" t="s">
        <v>2289</v>
      </c>
      <c r="BP43" s="700">
        <v>0.0</v>
      </c>
      <c r="BQ43" s="700" t="s">
        <v>3114</v>
      </c>
      <c r="BR43" s="700"/>
      <c r="BS43" s="716" t="s">
        <v>3363</v>
      </c>
      <c r="BT43" s="669"/>
      <c r="BU43" s="669"/>
      <c r="BV43" s="669"/>
      <c r="BW43" s="669"/>
      <c r="BX43" s="669"/>
      <c r="BY43" s="669"/>
      <c r="BZ43" s="700"/>
      <c r="CA43" s="700"/>
      <c r="CB43" s="700"/>
      <c r="CC43" s="716"/>
      <c r="CD43" s="685" t="s">
        <v>3368</v>
      </c>
      <c r="CE43" s="685" t="s">
        <v>2426</v>
      </c>
      <c r="CF43" s="685" t="s">
        <v>2775</v>
      </c>
      <c r="CG43" s="685" t="s">
        <v>34</v>
      </c>
      <c r="CH43" s="685" t="s">
        <v>3110</v>
      </c>
      <c r="CI43" s="685" t="s">
        <v>2735</v>
      </c>
      <c r="CJ43" s="698">
        <v>420.0</v>
      </c>
      <c r="CK43" s="698" t="s">
        <v>3355</v>
      </c>
      <c r="CL43" s="698"/>
      <c r="CM43" s="716" t="s">
        <v>3363</v>
      </c>
      <c r="CN43" s="669"/>
      <c r="CO43" s="669"/>
      <c r="CP43" s="669"/>
      <c r="CQ43" s="669"/>
      <c r="CR43" s="669"/>
      <c r="CS43" s="669"/>
      <c r="CT43" s="700"/>
      <c r="CU43" s="700"/>
      <c r="CV43" s="700"/>
      <c r="CW43" s="716"/>
      <c r="CX43" s="669"/>
      <c r="CY43" s="669"/>
      <c r="CZ43" s="669"/>
      <c r="DA43" s="669"/>
      <c r="DB43" s="669"/>
      <c r="DC43" s="669"/>
      <c r="DD43" s="700"/>
      <c r="DE43" s="700"/>
      <c r="DF43" s="700"/>
      <c r="DG43" s="716"/>
      <c r="DH43" s="669"/>
      <c r="DI43" s="669"/>
      <c r="DJ43" s="669"/>
      <c r="DK43" s="669"/>
      <c r="DL43" s="669"/>
      <c r="DM43" s="669"/>
      <c r="DN43" s="700"/>
      <c r="DO43" s="700"/>
      <c r="DP43" s="700"/>
      <c r="DQ43" s="716"/>
      <c r="DR43" s="669" t="s">
        <v>3341</v>
      </c>
      <c r="DS43" s="669" t="s">
        <v>2426</v>
      </c>
      <c r="DT43" s="669" t="s">
        <v>2593</v>
      </c>
      <c r="DU43" s="669" t="s">
        <v>34</v>
      </c>
      <c r="DV43" s="669" t="s">
        <v>602</v>
      </c>
      <c r="DW43" s="669" t="s">
        <v>2278</v>
      </c>
      <c r="DX43" s="700">
        <v>420.0</v>
      </c>
      <c r="DY43" s="700" t="s">
        <v>3355</v>
      </c>
      <c r="DZ43" s="700"/>
      <c r="EA43" s="716" t="s">
        <v>3363</v>
      </c>
      <c r="EB43" s="669" t="s">
        <v>3368</v>
      </c>
      <c r="EC43" s="669" t="s">
        <v>2426</v>
      </c>
      <c r="ED43" s="669" t="s">
        <v>2789</v>
      </c>
      <c r="EE43" s="669" t="s">
        <v>34</v>
      </c>
      <c r="EF43" s="669" t="s">
        <v>3092</v>
      </c>
      <c r="EG43" s="669" t="s">
        <v>2278</v>
      </c>
      <c r="EH43" s="700">
        <v>420.0</v>
      </c>
      <c r="EI43" s="700" t="s">
        <v>3355</v>
      </c>
      <c r="EJ43" s="700"/>
      <c r="EK43" s="716" t="s">
        <v>3363</v>
      </c>
      <c r="EL43" s="669" t="s">
        <v>3341</v>
      </c>
      <c r="EM43" s="669" t="s">
        <v>1962</v>
      </c>
      <c r="EN43" s="669" t="s">
        <v>2767</v>
      </c>
      <c r="EO43" s="669" t="s">
        <v>34</v>
      </c>
      <c r="EP43" s="669" t="s">
        <v>3110</v>
      </c>
      <c r="EQ43" s="669" t="s">
        <v>2735</v>
      </c>
      <c r="ER43" s="700">
        <v>0.0</v>
      </c>
      <c r="ES43" s="700" t="s">
        <v>3114</v>
      </c>
      <c r="ET43" s="700"/>
      <c r="EU43" s="716" t="s">
        <v>3363</v>
      </c>
      <c r="EV43" s="669" t="s">
        <v>3368</v>
      </c>
      <c r="EW43" s="669" t="s">
        <v>2426</v>
      </c>
      <c r="EX43" s="669" t="s">
        <v>2802</v>
      </c>
      <c r="EY43" s="669" t="s">
        <v>34</v>
      </c>
      <c r="EZ43" s="669" t="s">
        <v>3096</v>
      </c>
      <c r="FA43" s="669" t="s">
        <v>2278</v>
      </c>
      <c r="FB43" s="700">
        <v>420.0</v>
      </c>
      <c r="FC43" s="700" t="s">
        <v>3355</v>
      </c>
      <c r="FD43" s="700"/>
      <c r="FE43" s="716" t="s">
        <v>3363</v>
      </c>
      <c r="FF43" s="669"/>
      <c r="FG43" s="669"/>
      <c r="FH43" s="669"/>
      <c r="FI43" s="669"/>
      <c r="FJ43" s="669"/>
      <c r="FK43" s="669"/>
      <c r="FL43" s="700"/>
      <c r="FM43" s="700"/>
      <c r="FN43" s="700"/>
      <c r="FO43" s="716"/>
      <c r="FP43" s="669"/>
      <c r="FQ43" s="669"/>
      <c r="FR43" s="669"/>
      <c r="FS43" s="669"/>
      <c r="FT43" s="669"/>
      <c r="FU43" s="669"/>
      <c r="FV43" s="700"/>
      <c r="FW43" s="700"/>
      <c r="FX43" s="700"/>
      <c r="FY43" s="716"/>
      <c r="FZ43" s="858" t="s">
        <v>3341</v>
      </c>
      <c r="GA43" s="834" t="s">
        <v>2426</v>
      </c>
      <c r="GB43" s="859" t="s">
        <v>1925</v>
      </c>
      <c r="GC43" s="859" t="s">
        <v>34</v>
      </c>
      <c r="GD43" s="859" t="s">
        <v>3106</v>
      </c>
      <c r="GE43" s="859" t="s">
        <v>2289</v>
      </c>
      <c r="GF43" s="700" t="s">
        <v>619</v>
      </c>
      <c r="GG43" s="700"/>
      <c r="GH43" s="700" t="s">
        <v>4653</v>
      </c>
      <c r="GI43" s="716" t="s">
        <v>3349</v>
      </c>
      <c r="GJ43" s="669" t="s">
        <v>3368</v>
      </c>
      <c r="GK43" s="669" t="s">
        <v>2426</v>
      </c>
      <c r="GL43" s="669" t="s">
        <v>4654</v>
      </c>
      <c r="GM43" s="669" t="s">
        <v>34</v>
      </c>
      <c r="GN43" s="669" t="s">
        <v>602</v>
      </c>
      <c r="GO43" s="669" t="s">
        <v>2278</v>
      </c>
      <c r="GP43" s="700">
        <v>420.0</v>
      </c>
      <c r="GQ43" s="700"/>
      <c r="GR43" s="700" t="s">
        <v>4655</v>
      </c>
      <c r="GS43" s="716" t="s">
        <v>3349</v>
      </c>
      <c r="GT43" s="669"/>
      <c r="GU43" s="669"/>
      <c r="GV43" s="669"/>
      <c r="GW43" s="669"/>
      <c r="GX43" s="669"/>
      <c r="GY43" s="669"/>
      <c r="GZ43" s="700"/>
      <c r="HA43" s="700"/>
      <c r="HB43" s="700"/>
      <c r="HC43" s="716"/>
      <c r="HD43" s="669"/>
      <c r="HE43" s="669"/>
      <c r="HF43" s="669"/>
      <c r="HG43" s="669"/>
      <c r="HH43" s="669"/>
      <c r="HI43" s="669"/>
      <c r="HJ43" s="700"/>
      <c r="HK43" s="700"/>
      <c r="HL43" s="700"/>
      <c r="HM43" s="716"/>
      <c r="HN43" s="685" t="s">
        <v>3341</v>
      </c>
      <c r="HO43" s="685" t="s">
        <v>2426</v>
      </c>
      <c r="HP43" s="685" t="s">
        <v>2800</v>
      </c>
      <c r="HQ43" s="685" t="s">
        <v>34</v>
      </c>
      <c r="HR43" s="685" t="s">
        <v>3095</v>
      </c>
      <c r="HS43" s="685" t="s">
        <v>2289</v>
      </c>
      <c r="HT43" s="698">
        <v>300.0</v>
      </c>
      <c r="HU43" s="700" t="s">
        <v>3355</v>
      </c>
      <c r="HV43" s="700"/>
      <c r="HW43" s="716" t="s">
        <v>3363</v>
      </c>
      <c r="HX43" s="669"/>
      <c r="HY43" s="669"/>
      <c r="HZ43" s="669"/>
      <c r="IA43" s="669"/>
      <c r="IB43" s="669"/>
      <c r="IC43" s="669"/>
      <c r="ID43" s="700"/>
      <c r="IE43" s="700"/>
      <c r="IF43" s="700"/>
      <c r="IG43" s="716"/>
      <c r="IH43" s="669"/>
      <c r="II43" s="669"/>
      <c r="IJ43" s="669"/>
      <c r="IK43" s="669"/>
      <c r="IL43" s="669"/>
      <c r="IM43" s="669"/>
      <c r="IN43" s="700"/>
      <c r="IO43" s="700"/>
      <c r="IP43" s="700"/>
      <c r="IQ43" s="716"/>
      <c r="IR43" s="669"/>
      <c r="IS43" s="669"/>
      <c r="IT43" s="669"/>
      <c r="IU43" s="669"/>
      <c r="IV43" s="669"/>
      <c r="IW43" s="669"/>
      <c r="IX43" s="700"/>
      <c r="IY43" s="700"/>
      <c r="IZ43" s="700"/>
      <c r="JA43" s="716"/>
      <c r="JB43" s="669" t="s">
        <v>3341</v>
      </c>
      <c r="JC43" s="669" t="s">
        <v>2426</v>
      </c>
      <c r="JD43" s="669" t="s">
        <v>2602</v>
      </c>
      <c r="JE43" s="669" t="s">
        <v>34</v>
      </c>
      <c r="JF43" s="669" t="s">
        <v>3097</v>
      </c>
      <c r="JG43" s="669" t="s">
        <v>2713</v>
      </c>
      <c r="JH43" s="700">
        <v>400.0</v>
      </c>
      <c r="JI43" s="700" t="s">
        <v>3355</v>
      </c>
      <c r="JJ43" s="700"/>
      <c r="JK43" s="716" t="s">
        <v>3363</v>
      </c>
      <c r="JL43" s="669"/>
      <c r="JM43" s="669"/>
      <c r="JN43" s="669" t="s">
        <v>3781</v>
      </c>
      <c r="JO43" s="669" t="s">
        <v>3111</v>
      </c>
      <c r="JP43" s="669" t="s">
        <v>3105</v>
      </c>
      <c r="JQ43" s="669" t="s">
        <v>2289</v>
      </c>
      <c r="JR43" s="700">
        <v>125.0</v>
      </c>
      <c r="JS43" s="700" t="s">
        <v>3390</v>
      </c>
      <c r="JT43" s="700"/>
      <c r="JU43" s="716" t="s">
        <v>3363</v>
      </c>
      <c r="JV43" s="669"/>
      <c r="JW43" s="669"/>
      <c r="JX43" s="669"/>
      <c r="JY43" s="669"/>
      <c r="JZ43" s="669"/>
      <c r="KA43" s="777"/>
      <c r="KB43" s="700"/>
      <c r="KC43" s="700"/>
      <c r="KD43" s="700"/>
      <c r="KE43" s="716"/>
      <c r="KF43" s="669"/>
      <c r="KG43" s="669"/>
      <c r="KH43" s="669"/>
      <c r="KI43" s="669"/>
      <c r="KJ43" s="669"/>
      <c r="KK43" s="669"/>
      <c r="KL43" s="700"/>
      <c r="KM43" s="700"/>
      <c r="KN43" s="700"/>
      <c r="KO43" s="716"/>
      <c r="KP43" s="669"/>
      <c r="KQ43" s="669"/>
      <c r="KR43" s="669"/>
      <c r="KS43" s="669"/>
      <c r="KT43" s="669"/>
      <c r="KU43" s="669"/>
      <c r="KV43" s="700"/>
      <c r="KW43" s="700"/>
      <c r="KX43" s="700"/>
      <c r="KY43" s="716"/>
      <c r="KZ43" s="341"/>
      <c r="LA43" s="341"/>
      <c r="LB43" s="341"/>
      <c r="LC43" s="341"/>
      <c r="LD43" s="341"/>
      <c r="LE43" s="341"/>
      <c r="LF43" s="341"/>
    </row>
    <row r="44" ht="15.75" customHeight="1">
      <c r="A44" s="708">
        <v>0.20833333333333334</v>
      </c>
      <c r="B44" s="661" t="s">
        <v>3341</v>
      </c>
      <c r="C44" s="661" t="s">
        <v>2426</v>
      </c>
      <c r="D44" s="661" t="s">
        <v>2742</v>
      </c>
      <c r="E44" s="661" t="s">
        <v>34</v>
      </c>
      <c r="F44" s="661" t="s">
        <v>3110</v>
      </c>
      <c r="G44" s="661" t="s">
        <v>2289</v>
      </c>
      <c r="H44" s="709">
        <v>350.0</v>
      </c>
      <c r="I44" s="709" t="s">
        <v>3355</v>
      </c>
      <c r="J44" s="709" t="s">
        <v>4656</v>
      </c>
      <c r="K44" s="710" t="s">
        <v>3681</v>
      </c>
      <c r="L44" s="661" t="s">
        <v>3368</v>
      </c>
      <c r="M44" s="661" t="s">
        <v>2426</v>
      </c>
      <c r="N44" s="661" t="s">
        <v>2758</v>
      </c>
      <c r="O44" s="661" t="s">
        <v>34</v>
      </c>
      <c r="P44" s="661" t="s">
        <v>3106</v>
      </c>
      <c r="Q44" s="661" t="s">
        <v>2289</v>
      </c>
      <c r="R44" s="709">
        <v>350.0</v>
      </c>
      <c r="S44" s="709" t="s">
        <v>4427</v>
      </c>
      <c r="T44" s="709" t="s">
        <v>4657</v>
      </c>
      <c r="U44" s="710" t="s">
        <v>3363</v>
      </c>
      <c r="V44" s="661"/>
      <c r="W44" s="661"/>
      <c r="X44" s="661"/>
      <c r="Y44" s="661"/>
      <c r="Z44" s="661"/>
      <c r="AA44" s="661"/>
      <c r="AB44" s="709"/>
      <c r="AC44" s="709"/>
      <c r="AD44" s="709"/>
      <c r="AE44" s="710"/>
      <c r="AF44" s="661"/>
      <c r="AG44" s="661"/>
      <c r="AH44" s="661"/>
      <c r="AI44" s="661"/>
      <c r="AJ44" s="661"/>
      <c r="AK44" s="661"/>
      <c r="AL44" s="709"/>
      <c r="AM44" s="709"/>
      <c r="AN44" s="709"/>
      <c r="AO44" s="710"/>
      <c r="AP44" s="661"/>
      <c r="AQ44" s="661"/>
      <c r="AR44" s="661"/>
      <c r="AS44" s="661"/>
      <c r="AT44" s="661"/>
      <c r="AU44" s="661"/>
      <c r="AV44" s="709"/>
      <c r="AW44" s="709"/>
      <c r="AX44" s="709"/>
      <c r="AY44" s="710"/>
      <c r="BG44" s="709" t="s">
        <v>3355</v>
      </c>
      <c r="BH44" s="709"/>
      <c r="BI44" s="710" t="s">
        <v>3384</v>
      </c>
      <c r="BJ44" s="688" t="s">
        <v>3341</v>
      </c>
      <c r="BK44" s="688" t="s">
        <v>2426</v>
      </c>
      <c r="BL44" s="688" t="s">
        <v>2720</v>
      </c>
      <c r="BM44" s="688" t="s">
        <v>3102</v>
      </c>
      <c r="BN44" s="688" t="s">
        <v>2112</v>
      </c>
      <c r="BO44" s="688" t="s">
        <v>2713</v>
      </c>
      <c r="BP44" s="680">
        <v>500.0</v>
      </c>
      <c r="BQ44" s="709"/>
      <c r="BR44" s="709"/>
      <c r="BS44" s="710" t="s">
        <v>3349</v>
      </c>
      <c r="BT44" s="661" t="s">
        <v>3341</v>
      </c>
      <c r="BU44" s="661" t="s">
        <v>2426</v>
      </c>
      <c r="BV44" s="661" t="s">
        <v>2744</v>
      </c>
      <c r="BW44" s="661" t="s">
        <v>34</v>
      </c>
      <c r="BX44" s="661" t="s">
        <v>3097</v>
      </c>
      <c r="BY44" s="661" t="s">
        <v>2735</v>
      </c>
      <c r="BZ44" s="709">
        <v>200.0</v>
      </c>
      <c r="CA44" s="709" t="s">
        <v>3355</v>
      </c>
      <c r="CB44" s="709"/>
      <c r="CC44" s="710" t="s">
        <v>3363</v>
      </c>
      <c r="CD44" s="661"/>
      <c r="CE44" s="661"/>
      <c r="CF44" s="661" t="s">
        <v>3173</v>
      </c>
      <c r="CG44" s="661" t="s">
        <v>3111</v>
      </c>
      <c r="CH44" s="661" t="s">
        <v>3100</v>
      </c>
      <c r="CI44" s="661" t="s">
        <v>2713</v>
      </c>
      <c r="CJ44" s="709">
        <v>125.0</v>
      </c>
      <c r="CK44" s="709" t="s">
        <v>3355</v>
      </c>
      <c r="CL44" s="709"/>
      <c r="CM44" s="710" t="s">
        <v>3363</v>
      </c>
      <c r="CN44" s="661"/>
      <c r="CO44" s="661"/>
      <c r="CP44" s="661"/>
      <c r="CQ44" s="661"/>
      <c r="CR44" s="661"/>
      <c r="CS44" s="661"/>
      <c r="CT44" s="709"/>
      <c r="CU44" s="709"/>
      <c r="CV44" s="709"/>
      <c r="CW44" s="710"/>
      <c r="CX44" s="661"/>
      <c r="CY44" s="661"/>
      <c r="CZ44" s="661"/>
      <c r="DA44" s="661"/>
      <c r="DB44" s="661"/>
      <c r="DC44" s="661"/>
      <c r="DD44" s="709"/>
      <c r="DE44" s="709"/>
      <c r="DF44" s="709"/>
      <c r="DG44" s="710"/>
      <c r="DH44" s="661"/>
      <c r="DI44" s="661"/>
      <c r="DJ44" s="661"/>
      <c r="DK44" s="661"/>
      <c r="DL44" s="661"/>
      <c r="DM44" s="661"/>
      <c r="DN44" s="709"/>
      <c r="DO44" s="709"/>
      <c r="DP44" s="709"/>
      <c r="DQ44" s="710"/>
      <c r="DR44" s="661" t="s">
        <v>3341</v>
      </c>
      <c r="DS44" s="661" t="s">
        <v>2426</v>
      </c>
      <c r="DT44" s="661" t="s">
        <v>2742</v>
      </c>
      <c r="DU44" s="661" t="s">
        <v>34</v>
      </c>
      <c r="DV44" s="661" t="s">
        <v>3110</v>
      </c>
      <c r="DW44" s="661" t="s">
        <v>2735</v>
      </c>
      <c r="DX44" s="709">
        <v>350.0</v>
      </c>
      <c r="DY44" s="709" t="s">
        <v>3355</v>
      </c>
      <c r="DZ44" s="709"/>
      <c r="EA44" s="710" t="s">
        <v>3363</v>
      </c>
      <c r="EB44" s="661" t="s">
        <v>3341</v>
      </c>
      <c r="EC44" s="661" t="s">
        <v>2426</v>
      </c>
      <c r="ED44" s="661" t="s">
        <v>3781</v>
      </c>
      <c r="EE44" s="661" t="s">
        <v>3111</v>
      </c>
      <c r="EF44" s="661" t="s">
        <v>3105</v>
      </c>
      <c r="EG44" s="661" t="s">
        <v>2289</v>
      </c>
      <c r="EH44" s="709">
        <v>125.0</v>
      </c>
      <c r="EI44" s="709" t="s">
        <v>3355</v>
      </c>
      <c r="EJ44" s="709"/>
      <c r="EK44" s="710" t="s">
        <v>3363</v>
      </c>
      <c r="EL44" s="688" t="s">
        <v>3341</v>
      </c>
      <c r="EM44" s="688" t="s">
        <v>2426</v>
      </c>
      <c r="EN44" s="688" t="s">
        <v>2720</v>
      </c>
      <c r="EO44" s="688" t="s">
        <v>3102</v>
      </c>
      <c r="EP44" s="688" t="s">
        <v>2112</v>
      </c>
      <c r="EQ44" s="688" t="s">
        <v>2713</v>
      </c>
      <c r="ER44" s="680">
        <v>500.0</v>
      </c>
      <c r="ES44" s="709"/>
      <c r="ET44" s="709"/>
      <c r="EU44" s="710" t="s">
        <v>3349</v>
      </c>
      <c r="EV44" s="661"/>
      <c r="EW44" s="661"/>
      <c r="EX44" s="661" t="s">
        <v>3173</v>
      </c>
      <c r="EY44" s="661" t="s">
        <v>3111</v>
      </c>
      <c r="EZ44" s="661" t="s">
        <v>3100</v>
      </c>
      <c r="FA44" s="661" t="s">
        <v>2713</v>
      </c>
      <c r="FB44" s="709">
        <v>125.0</v>
      </c>
      <c r="FC44" s="709" t="s">
        <v>4427</v>
      </c>
      <c r="FD44" s="709"/>
      <c r="FE44" s="710" t="s">
        <v>3363</v>
      </c>
      <c r="FF44" s="661"/>
      <c r="FG44" s="661"/>
      <c r="FH44" s="661"/>
      <c r="FI44" s="661"/>
      <c r="FJ44" s="661"/>
      <c r="FK44" s="661"/>
      <c r="FL44" s="709"/>
      <c r="FM44" s="709"/>
      <c r="FN44" s="709"/>
      <c r="FO44" s="710"/>
      <c r="FP44" s="661"/>
      <c r="FQ44" s="661"/>
      <c r="FR44" s="661"/>
      <c r="FS44" s="661"/>
      <c r="FT44" s="661"/>
      <c r="FU44" s="661"/>
      <c r="FV44" s="709"/>
      <c r="FW44" s="709"/>
      <c r="FX44" s="709"/>
      <c r="FY44" s="710"/>
      <c r="FZ44" s="688" t="s">
        <v>3341</v>
      </c>
      <c r="GA44" s="688" t="s">
        <v>2426</v>
      </c>
      <c r="GB44" s="688" t="s">
        <v>2720</v>
      </c>
      <c r="GC44" s="688" t="s">
        <v>3102</v>
      </c>
      <c r="GD44" s="688" t="s">
        <v>2112</v>
      </c>
      <c r="GE44" s="688" t="s">
        <v>2713</v>
      </c>
      <c r="GF44" s="680">
        <v>500.0</v>
      </c>
      <c r="GG44" s="709"/>
      <c r="GH44" s="709"/>
      <c r="GI44" s="710" t="s">
        <v>3363</v>
      </c>
      <c r="GJ44" s="661" t="s">
        <v>3368</v>
      </c>
      <c r="GK44" s="661" t="s">
        <v>2426</v>
      </c>
      <c r="GL44" s="661" t="s">
        <v>2816</v>
      </c>
      <c r="GM44" s="661" t="s">
        <v>861</v>
      </c>
      <c r="GN44" s="661" t="s">
        <v>443</v>
      </c>
      <c r="GO44" s="661" t="s">
        <v>2289</v>
      </c>
      <c r="GP44" s="709">
        <v>550.0</v>
      </c>
      <c r="GQ44" s="709"/>
      <c r="GR44" s="709"/>
      <c r="GS44" s="710" t="s">
        <v>3349</v>
      </c>
      <c r="GT44" s="661"/>
      <c r="GU44" s="661"/>
      <c r="GV44" s="661"/>
      <c r="GW44" s="661"/>
      <c r="GX44" s="661"/>
      <c r="GY44" s="661"/>
      <c r="GZ44" s="709"/>
      <c r="HA44" s="709"/>
      <c r="HB44" s="709"/>
      <c r="HC44" s="710"/>
      <c r="HD44" s="661" t="s">
        <v>3341</v>
      </c>
      <c r="HE44" s="661" t="s">
        <v>1962</v>
      </c>
      <c r="HF44" s="661" t="s">
        <v>2767</v>
      </c>
      <c r="HG44" s="661" t="s">
        <v>34</v>
      </c>
      <c r="HH44" s="661" t="s">
        <v>3110</v>
      </c>
      <c r="HI44" s="661" t="s">
        <v>2735</v>
      </c>
      <c r="HJ44" s="709">
        <v>0.0</v>
      </c>
      <c r="HK44" s="709" t="s">
        <v>3114</v>
      </c>
      <c r="HL44" s="709"/>
      <c r="HM44" s="710" t="s">
        <v>3363</v>
      </c>
      <c r="HN44" s="661" t="s">
        <v>3368</v>
      </c>
      <c r="HO44" s="661" t="s">
        <v>2426</v>
      </c>
      <c r="HP44" s="661" t="s">
        <v>4658</v>
      </c>
      <c r="HQ44" s="661" t="s">
        <v>34</v>
      </c>
      <c r="HR44" s="661" t="s">
        <v>3106</v>
      </c>
      <c r="HS44" s="661" t="s">
        <v>2792</v>
      </c>
      <c r="HT44" s="709">
        <v>500.0</v>
      </c>
      <c r="HU44" s="709"/>
      <c r="HV44" s="709"/>
      <c r="HW44" s="710" t="s">
        <v>3384</v>
      </c>
      <c r="HX44" s="661"/>
      <c r="HY44" s="661"/>
      <c r="HZ44" s="661"/>
      <c r="IA44" s="661"/>
      <c r="IB44" s="661"/>
      <c r="IC44" s="661"/>
      <c r="ID44" s="709"/>
      <c r="IE44" s="709"/>
      <c r="IF44" s="709"/>
      <c r="IG44" s="710"/>
      <c r="IH44" s="661"/>
      <c r="II44" s="661"/>
      <c r="IJ44" s="661"/>
      <c r="IK44" s="661"/>
      <c r="IL44" s="661"/>
      <c r="IM44" s="661"/>
      <c r="IN44" s="709"/>
      <c r="IO44" s="709"/>
      <c r="IP44" s="709"/>
      <c r="IQ44" s="710"/>
      <c r="IR44" s="661"/>
      <c r="IS44" s="661"/>
      <c r="IT44" s="661"/>
      <c r="IU44" s="661"/>
      <c r="IV44" s="661"/>
      <c r="IW44" s="661"/>
      <c r="IX44" s="709"/>
      <c r="IY44" s="709"/>
      <c r="IZ44" s="709"/>
      <c r="JA44" s="710"/>
      <c r="JB44" s="661"/>
      <c r="JC44" s="661"/>
      <c r="JD44" s="661" t="s">
        <v>3173</v>
      </c>
      <c r="JE44" s="661" t="s">
        <v>3111</v>
      </c>
      <c r="JF44" s="661" t="s">
        <v>3100</v>
      </c>
      <c r="JG44" s="661" t="s">
        <v>2713</v>
      </c>
      <c r="JH44" s="709">
        <v>125.0</v>
      </c>
      <c r="JI44" s="709"/>
      <c r="JJ44" s="709"/>
      <c r="JK44" s="710" t="s">
        <v>3363</v>
      </c>
      <c r="JL44" s="661" t="s">
        <v>3368</v>
      </c>
      <c r="JM44" s="661" t="s">
        <v>2426</v>
      </c>
      <c r="JN44" s="661" t="s">
        <v>2825</v>
      </c>
      <c r="JO44" s="661" t="s">
        <v>34</v>
      </c>
      <c r="JP44" s="661" t="s">
        <v>3100</v>
      </c>
      <c r="JQ44" s="661" t="s">
        <v>2713</v>
      </c>
      <c r="JR44" s="709">
        <v>420.0</v>
      </c>
      <c r="JS44" s="709"/>
      <c r="JT44" s="709"/>
      <c r="JU44" s="710" t="s">
        <v>3363</v>
      </c>
      <c r="JV44" s="661"/>
      <c r="JW44" s="661"/>
      <c r="JX44" s="661"/>
      <c r="JY44" s="661"/>
      <c r="JZ44" s="661"/>
      <c r="KA44" s="661"/>
      <c r="KB44" s="709"/>
      <c r="KC44" s="709"/>
      <c r="KD44" s="709"/>
      <c r="KE44" s="710"/>
      <c r="KF44" s="661"/>
      <c r="KG44" s="661"/>
      <c r="KH44" s="661"/>
      <c r="KI44" s="661"/>
      <c r="KJ44" s="661"/>
      <c r="KK44" s="661"/>
      <c r="KL44" s="709"/>
      <c r="KM44" s="709"/>
      <c r="KN44" s="709"/>
      <c r="KO44" s="710"/>
      <c r="KP44" s="661"/>
      <c r="KQ44" s="661"/>
      <c r="KR44" s="661"/>
      <c r="KS44" s="661"/>
      <c r="KT44" s="661"/>
      <c r="KU44" s="661"/>
      <c r="KV44" s="709"/>
      <c r="KW44" s="709"/>
      <c r="KX44" s="709"/>
      <c r="KY44" s="710"/>
      <c r="KZ44" s="320"/>
      <c r="LA44" s="320"/>
      <c r="LB44" s="320"/>
      <c r="LC44" s="320"/>
      <c r="LD44" s="320"/>
      <c r="LE44" s="320"/>
      <c r="LF44" s="320"/>
    </row>
    <row r="45" ht="15.75" customHeight="1">
      <c r="A45" s="715">
        <v>0.20833333333333334</v>
      </c>
      <c r="B45" s="669"/>
      <c r="C45" s="669"/>
      <c r="D45" s="669"/>
      <c r="E45" s="669"/>
      <c r="F45" s="669"/>
      <c r="G45" s="669"/>
      <c r="H45" s="700"/>
      <c r="I45" s="700"/>
      <c r="J45" s="700"/>
      <c r="K45" s="716"/>
      <c r="L45" s="669"/>
      <c r="M45" s="669" t="s">
        <v>2426</v>
      </c>
      <c r="N45" s="669" t="s">
        <v>3781</v>
      </c>
      <c r="O45" s="669" t="s">
        <v>3111</v>
      </c>
      <c r="P45" s="669" t="s">
        <v>3100</v>
      </c>
      <c r="Q45" s="669" t="s">
        <v>2713</v>
      </c>
      <c r="R45" s="700">
        <v>125.0</v>
      </c>
      <c r="S45" s="700" t="s">
        <v>3355</v>
      </c>
      <c r="T45" s="700"/>
      <c r="U45" s="716" t="s">
        <v>3363</v>
      </c>
      <c r="V45" s="669"/>
      <c r="W45" s="669"/>
      <c r="X45" s="669"/>
      <c r="Y45" s="669"/>
      <c r="Z45" s="669"/>
      <c r="AA45" s="669"/>
      <c r="AB45" s="700"/>
      <c r="AC45" s="700"/>
      <c r="AD45" s="700"/>
      <c r="AE45" s="716"/>
      <c r="AF45" s="669"/>
      <c r="AG45" s="669"/>
      <c r="AH45" s="669"/>
      <c r="AI45" s="669"/>
      <c r="AJ45" s="669"/>
      <c r="AK45" s="669"/>
      <c r="AL45" s="700"/>
      <c r="AM45" s="700"/>
      <c r="AN45" s="700"/>
      <c r="AO45" s="716"/>
      <c r="AP45" s="669"/>
      <c r="AQ45" s="669"/>
      <c r="AR45" s="669"/>
      <c r="AS45" s="669"/>
      <c r="AT45" s="669"/>
      <c r="AU45" s="669"/>
      <c r="AV45" s="700"/>
      <c r="AW45" s="700"/>
      <c r="AX45" s="700"/>
      <c r="AY45" s="716"/>
      <c r="AZ45" s="669" t="s">
        <v>3368</v>
      </c>
      <c r="BA45" s="669" t="s">
        <v>1962</v>
      </c>
      <c r="BB45" s="669" t="s">
        <v>2767</v>
      </c>
      <c r="BC45" s="669" t="s">
        <v>34</v>
      </c>
      <c r="BD45" s="669" t="s">
        <v>3110</v>
      </c>
      <c r="BE45" s="669" t="s">
        <v>2735</v>
      </c>
      <c r="BF45" s="700">
        <v>0.0</v>
      </c>
      <c r="BG45" s="700" t="s">
        <v>3114</v>
      </c>
      <c r="BH45" s="700"/>
      <c r="BI45" s="716" t="s">
        <v>3363</v>
      </c>
      <c r="BJ45" s="669"/>
      <c r="BK45" s="669"/>
      <c r="BL45" s="669"/>
      <c r="BM45" s="669"/>
      <c r="BN45" s="669"/>
      <c r="BO45" s="669"/>
      <c r="BP45" s="700"/>
      <c r="BQ45" s="700"/>
      <c r="BR45" s="700"/>
      <c r="BS45" s="716"/>
      <c r="BT45" s="669" t="s">
        <v>3341</v>
      </c>
      <c r="BU45" s="669" t="s">
        <v>2426</v>
      </c>
      <c r="BV45" s="669" t="s">
        <v>4468</v>
      </c>
      <c r="BW45" s="669" t="s">
        <v>34</v>
      </c>
      <c r="BX45" s="669" t="s">
        <v>1748</v>
      </c>
      <c r="BY45" s="669" t="s">
        <v>2278</v>
      </c>
      <c r="BZ45" s="700">
        <v>400.0</v>
      </c>
      <c r="CA45" s="700"/>
      <c r="CB45" s="700"/>
      <c r="CC45" s="716" t="s">
        <v>3384</v>
      </c>
      <c r="CD45" s="669"/>
      <c r="CE45" s="669"/>
      <c r="CF45" s="669"/>
      <c r="CG45" s="669"/>
      <c r="CH45" s="669"/>
      <c r="CI45" s="669"/>
      <c r="CJ45" s="700"/>
      <c r="CK45" s="700"/>
      <c r="CL45" s="700"/>
      <c r="CM45" s="716"/>
      <c r="CN45" s="669"/>
      <c r="CO45" s="669"/>
      <c r="CP45" s="669"/>
      <c r="CQ45" s="669"/>
      <c r="CR45" s="669"/>
      <c r="CS45" s="669"/>
      <c r="CT45" s="700"/>
      <c r="CU45" s="700"/>
      <c r="CV45" s="700"/>
      <c r="CW45" s="716"/>
      <c r="CX45" s="669"/>
      <c r="CY45" s="669"/>
      <c r="CZ45" s="669"/>
      <c r="DA45" s="669"/>
      <c r="DB45" s="669"/>
      <c r="DC45" s="669"/>
      <c r="DD45" s="700"/>
      <c r="DE45" s="700"/>
      <c r="DF45" s="700"/>
      <c r="DG45" s="716"/>
      <c r="DH45" s="669"/>
      <c r="DI45" s="669"/>
      <c r="DJ45" s="669"/>
      <c r="DK45" s="669"/>
      <c r="DL45" s="669"/>
      <c r="DM45" s="669"/>
      <c r="DN45" s="700"/>
      <c r="DO45" s="700"/>
      <c r="DP45" s="700"/>
      <c r="DQ45" s="716"/>
      <c r="DR45" s="669" t="s">
        <v>3341</v>
      </c>
      <c r="DS45" s="669"/>
      <c r="DT45" s="669" t="s">
        <v>2586</v>
      </c>
      <c r="DU45" s="669" t="s">
        <v>34</v>
      </c>
      <c r="DV45" s="669" t="s">
        <v>3117</v>
      </c>
      <c r="DW45" s="669" t="s">
        <v>2289</v>
      </c>
      <c r="DX45" s="700">
        <v>250.0</v>
      </c>
      <c r="DY45" s="700" t="s">
        <v>3355</v>
      </c>
      <c r="DZ45" s="700"/>
      <c r="EA45" s="716" t="s">
        <v>3363</v>
      </c>
      <c r="ED45" s="669" t="s">
        <v>3781</v>
      </c>
      <c r="EE45" s="669" t="s">
        <v>3111</v>
      </c>
      <c r="EF45" s="669" t="s">
        <v>3096</v>
      </c>
      <c r="EG45" s="669" t="s">
        <v>2289</v>
      </c>
      <c r="EH45" s="700">
        <v>125.0</v>
      </c>
      <c r="EI45" s="700"/>
      <c r="EJ45" s="700"/>
      <c r="EK45" s="716" t="s">
        <v>3363</v>
      </c>
      <c r="EL45" s="669"/>
      <c r="EM45" s="669"/>
      <c r="EN45" s="669"/>
      <c r="EO45" s="669"/>
      <c r="EP45" s="669"/>
      <c r="EQ45" s="669"/>
      <c r="ER45" s="700"/>
      <c r="ES45" s="700"/>
      <c r="ET45" s="700"/>
      <c r="EU45" s="716"/>
      <c r="EV45" s="669"/>
      <c r="EW45" s="669"/>
      <c r="EX45" s="669"/>
      <c r="EY45" s="669"/>
      <c r="EZ45" s="669"/>
      <c r="FA45" s="669"/>
      <c r="FB45" s="700"/>
      <c r="FC45" s="700"/>
      <c r="FD45" s="700"/>
      <c r="FE45" s="716"/>
      <c r="FF45" s="669"/>
      <c r="FG45" s="669"/>
      <c r="FH45" s="669"/>
      <c r="FI45" s="669"/>
      <c r="FJ45" s="669"/>
      <c r="FK45" s="669"/>
      <c r="FL45" s="700"/>
      <c r="FM45" s="700"/>
      <c r="FN45" s="700"/>
      <c r="FO45" s="716"/>
      <c r="FP45" s="669"/>
      <c r="FQ45" s="669"/>
      <c r="FR45" s="669"/>
      <c r="FS45" s="669"/>
      <c r="FT45" s="669"/>
      <c r="FU45" s="669"/>
      <c r="FV45" s="700"/>
      <c r="FW45" s="700"/>
      <c r="FX45" s="700"/>
      <c r="FY45" s="716"/>
      <c r="FZ45" s="669"/>
      <c r="GA45" s="669"/>
      <c r="GB45" s="669"/>
      <c r="GC45" s="669"/>
      <c r="GD45" s="669"/>
      <c r="GE45" s="669"/>
      <c r="GF45" s="700"/>
      <c r="GG45" s="700"/>
      <c r="GH45" s="700"/>
      <c r="GI45" s="716"/>
      <c r="GJ45" s="703" t="s">
        <v>3341</v>
      </c>
      <c r="GK45" s="703" t="s">
        <v>2426</v>
      </c>
      <c r="GL45" s="703" t="s">
        <v>2795</v>
      </c>
      <c r="GM45" s="703" t="s">
        <v>34</v>
      </c>
      <c r="GN45" s="703" t="s">
        <v>3097</v>
      </c>
      <c r="GO45" s="703" t="s">
        <v>2735</v>
      </c>
      <c r="GP45" s="780">
        <v>420.0</v>
      </c>
      <c r="GQ45" s="698" t="s">
        <v>3390</v>
      </c>
      <c r="GR45" s="698"/>
      <c r="GS45" s="699" t="s">
        <v>3363</v>
      </c>
      <c r="GT45" s="669"/>
      <c r="GU45" s="669"/>
      <c r="GV45" s="669"/>
      <c r="GW45" s="669"/>
      <c r="GX45" s="669"/>
      <c r="GY45" s="669"/>
      <c r="GZ45" s="700"/>
      <c r="HA45" s="700"/>
      <c r="HB45" s="700"/>
      <c r="HC45" s="716"/>
      <c r="HD45" s="669" t="s">
        <v>3368</v>
      </c>
      <c r="HE45" s="669" t="s">
        <v>2426</v>
      </c>
      <c r="HF45" s="669" t="s">
        <v>2816</v>
      </c>
      <c r="HG45" s="669" t="s">
        <v>34</v>
      </c>
      <c r="HH45" s="669" t="s">
        <v>443</v>
      </c>
      <c r="HI45" s="669" t="s">
        <v>2792</v>
      </c>
      <c r="HJ45" s="700">
        <v>300.0</v>
      </c>
      <c r="HK45" s="700" t="s">
        <v>3390</v>
      </c>
      <c r="HL45" s="700"/>
      <c r="HM45" s="716" t="s">
        <v>3363</v>
      </c>
      <c r="HN45" s="669" t="s">
        <v>3341</v>
      </c>
      <c r="HO45" s="669" t="s">
        <v>2426</v>
      </c>
      <c r="HP45" s="669" t="s">
        <v>957</v>
      </c>
      <c r="HQ45" s="669" t="s">
        <v>3135</v>
      </c>
      <c r="HR45" s="669" t="s">
        <v>3097</v>
      </c>
      <c r="HS45" s="669" t="s">
        <v>2713</v>
      </c>
      <c r="HT45" s="700">
        <v>420.0</v>
      </c>
      <c r="HU45" s="700"/>
      <c r="HV45" s="700"/>
      <c r="HW45" s="716"/>
      <c r="HX45" s="669"/>
      <c r="HY45" s="669"/>
      <c r="HZ45" s="669"/>
      <c r="IA45" s="669"/>
      <c r="IB45" s="669"/>
      <c r="IC45" s="669"/>
      <c r="ID45" s="700"/>
      <c r="IE45" s="700"/>
      <c r="IF45" s="700"/>
      <c r="IG45" s="716"/>
      <c r="IH45" s="669"/>
      <c r="II45" s="669"/>
      <c r="IJ45" s="669"/>
      <c r="IK45" s="669"/>
      <c r="IL45" s="669"/>
      <c r="IM45" s="669"/>
      <c r="IN45" s="700"/>
      <c r="IO45" s="700"/>
      <c r="IP45" s="700"/>
      <c r="IQ45" s="716"/>
      <c r="IR45" s="669"/>
      <c r="IS45" s="669"/>
      <c r="IT45" s="669"/>
      <c r="IU45" s="669"/>
      <c r="IV45" s="669"/>
      <c r="IW45" s="669"/>
      <c r="IX45" s="700"/>
      <c r="IY45" s="700"/>
      <c r="IZ45" s="700"/>
      <c r="JA45" s="716"/>
      <c r="JB45" s="669" t="s">
        <v>3341</v>
      </c>
      <c r="JC45" s="669" t="s">
        <v>1780</v>
      </c>
      <c r="JD45" s="669" t="s">
        <v>2817</v>
      </c>
      <c r="JE45" s="669" t="s">
        <v>34</v>
      </c>
      <c r="JF45" s="669" t="s">
        <v>3110</v>
      </c>
      <c r="JG45" s="669" t="s">
        <v>2735</v>
      </c>
      <c r="JH45" s="700">
        <v>0.0</v>
      </c>
      <c r="JI45" s="972" t="s">
        <v>3114</v>
      </c>
      <c r="JJ45" s="700"/>
      <c r="JK45" s="716" t="s">
        <v>3363</v>
      </c>
      <c r="JL45" s="669"/>
      <c r="JM45" s="669"/>
      <c r="JN45" s="669"/>
      <c r="JO45" s="669"/>
      <c r="JP45" s="669"/>
      <c r="JQ45" s="669"/>
      <c r="JR45" s="700"/>
      <c r="JS45" s="700"/>
      <c r="JT45" s="700"/>
      <c r="JU45" s="716"/>
      <c r="JV45" s="669"/>
      <c r="JW45" s="669"/>
      <c r="JX45" s="669"/>
      <c r="JY45" s="669"/>
      <c r="JZ45" s="669"/>
      <c r="KA45" s="669"/>
      <c r="KB45" s="700"/>
      <c r="KC45" s="700"/>
      <c r="KD45" s="700"/>
      <c r="KE45" s="716"/>
      <c r="KF45" s="669"/>
      <c r="KG45" s="669"/>
      <c r="KH45" s="669"/>
      <c r="KI45" s="669"/>
      <c r="KJ45" s="669"/>
      <c r="KK45" s="669"/>
      <c r="KL45" s="700"/>
      <c r="KM45" s="700"/>
      <c r="KN45" s="700"/>
      <c r="KO45" s="716"/>
      <c r="KP45" s="669"/>
      <c r="KQ45" s="669"/>
      <c r="KR45" s="669"/>
      <c r="KS45" s="669"/>
      <c r="KT45" s="669"/>
      <c r="KU45" s="669"/>
      <c r="KV45" s="700"/>
      <c r="KW45" s="700"/>
      <c r="KX45" s="700"/>
      <c r="KY45" s="716"/>
      <c r="KZ45" s="341"/>
      <c r="LA45" s="341"/>
      <c r="LB45" s="341"/>
      <c r="LC45" s="341"/>
      <c r="LD45" s="341"/>
      <c r="LE45" s="341"/>
      <c r="LF45" s="341"/>
    </row>
    <row r="46" ht="15.75" customHeight="1">
      <c r="A46" s="717">
        <v>0.20833333333333334</v>
      </c>
      <c r="B46" s="661"/>
      <c r="C46" s="718"/>
      <c r="D46" s="718"/>
      <c r="E46" s="718"/>
      <c r="F46" s="718"/>
      <c r="G46" s="718"/>
      <c r="H46" s="719"/>
      <c r="I46" s="719"/>
      <c r="J46" s="719"/>
      <c r="K46" s="720"/>
      <c r="L46" s="661"/>
      <c r="M46" s="718"/>
      <c r="N46" s="718"/>
      <c r="O46" s="718"/>
      <c r="P46" s="718"/>
      <c r="Q46" s="718"/>
      <c r="R46" s="719"/>
      <c r="S46" s="719"/>
      <c r="T46" s="719"/>
      <c r="U46" s="720"/>
      <c r="V46" s="661"/>
      <c r="W46" s="718"/>
      <c r="X46" s="718"/>
      <c r="Y46" s="718"/>
      <c r="Z46" s="718"/>
      <c r="AA46" s="718"/>
      <c r="AB46" s="719"/>
      <c r="AC46" s="719"/>
      <c r="AD46" s="719"/>
      <c r="AE46" s="720"/>
      <c r="AF46" s="661"/>
      <c r="AG46" s="718"/>
      <c r="AH46" s="718"/>
      <c r="AI46" s="718"/>
      <c r="AJ46" s="718"/>
      <c r="AK46" s="718"/>
      <c r="AL46" s="719"/>
      <c r="AM46" s="719"/>
      <c r="AN46" s="719"/>
      <c r="AO46" s="720"/>
      <c r="AP46" s="661"/>
      <c r="AQ46" s="718"/>
      <c r="AR46" s="718"/>
      <c r="AS46" s="718"/>
      <c r="AT46" s="718"/>
      <c r="AU46" s="718"/>
      <c r="AV46" s="719"/>
      <c r="AW46" s="719"/>
      <c r="AX46" s="719"/>
      <c r="AY46" s="720"/>
      <c r="AZ46" s="661"/>
      <c r="BA46" s="718"/>
      <c r="BB46" s="718"/>
      <c r="BC46" s="718"/>
      <c r="BD46" s="718"/>
      <c r="BE46" s="718"/>
      <c r="BF46" s="719"/>
      <c r="BG46" s="719"/>
      <c r="BH46" s="719"/>
      <c r="BI46" s="720"/>
      <c r="BJ46" s="661"/>
      <c r="BK46" s="718"/>
      <c r="BL46" s="718"/>
      <c r="BM46" s="718"/>
      <c r="BN46" s="718"/>
      <c r="BO46" s="718"/>
      <c r="BP46" s="719"/>
      <c r="BQ46" s="719"/>
      <c r="BR46" s="719"/>
      <c r="BS46" s="720"/>
      <c r="BT46" s="661"/>
      <c r="BU46" s="718"/>
      <c r="BV46" s="718"/>
      <c r="BW46" s="718"/>
      <c r="BX46" s="718"/>
      <c r="BY46" s="718"/>
      <c r="BZ46" s="719"/>
      <c r="CA46" s="719"/>
      <c r="CB46" s="719"/>
      <c r="CC46" s="720"/>
      <c r="CD46" s="661"/>
      <c r="CE46" s="718"/>
      <c r="CF46" s="718"/>
      <c r="CG46" s="718"/>
      <c r="CH46" s="718"/>
      <c r="CI46" s="718"/>
      <c r="CJ46" s="719"/>
      <c r="CK46" s="719"/>
      <c r="CL46" s="719"/>
      <c r="CM46" s="720"/>
      <c r="CN46" s="661"/>
      <c r="CO46" s="718"/>
      <c r="CP46" s="718"/>
      <c r="CQ46" s="718"/>
      <c r="CR46" s="718"/>
      <c r="CS46" s="718"/>
      <c r="CT46" s="719"/>
      <c r="CU46" s="719"/>
      <c r="CV46" s="719"/>
      <c r="CW46" s="720"/>
      <c r="CX46" s="661"/>
      <c r="CY46" s="718"/>
      <c r="CZ46" s="718"/>
      <c r="DA46" s="718"/>
      <c r="DB46" s="718"/>
      <c r="DC46" s="718"/>
      <c r="DD46" s="719"/>
      <c r="DE46" s="719"/>
      <c r="DF46" s="719"/>
      <c r="DG46" s="720"/>
      <c r="DH46" s="661"/>
      <c r="DI46" s="718"/>
      <c r="DJ46" s="718"/>
      <c r="DK46" s="718"/>
      <c r="DL46" s="718"/>
      <c r="DM46" s="718"/>
      <c r="DN46" s="719"/>
      <c r="DO46" s="719"/>
      <c r="DP46" s="719"/>
      <c r="DQ46" s="720"/>
      <c r="DR46" s="661"/>
      <c r="DS46" s="718"/>
      <c r="EI46" s="719"/>
      <c r="EJ46" s="719"/>
      <c r="EK46" s="720"/>
      <c r="EL46" s="661"/>
      <c r="EM46" s="718"/>
      <c r="EN46" s="718"/>
      <c r="EO46" s="718"/>
      <c r="EP46" s="718"/>
      <c r="EQ46" s="718"/>
      <c r="ER46" s="719"/>
      <c r="ES46" s="719"/>
      <c r="ET46" s="719"/>
      <c r="EU46" s="720"/>
      <c r="EV46" s="661"/>
      <c r="EW46" s="718"/>
      <c r="EX46" s="718"/>
      <c r="EY46" s="718"/>
      <c r="EZ46" s="718"/>
      <c r="FA46" s="718"/>
      <c r="FB46" s="719"/>
      <c r="FC46" s="719"/>
      <c r="FD46" s="719"/>
      <c r="FE46" s="720"/>
      <c r="FF46" s="661"/>
      <c r="FG46" s="718"/>
      <c r="FH46" s="718"/>
      <c r="FI46" s="718"/>
      <c r="FJ46" s="718"/>
      <c r="FK46" s="718"/>
      <c r="FL46" s="719"/>
      <c r="FM46" s="719"/>
      <c r="FN46" s="719"/>
      <c r="FO46" s="720"/>
      <c r="FP46" s="661"/>
      <c r="FQ46" s="718"/>
      <c r="FR46" s="718"/>
      <c r="FS46" s="718"/>
      <c r="FT46" s="718"/>
      <c r="FU46" s="718"/>
      <c r="FV46" s="719"/>
      <c r="FW46" s="719"/>
      <c r="FX46" s="719"/>
      <c r="FY46" s="720"/>
      <c r="FZ46" s="661"/>
      <c r="GA46" s="718"/>
      <c r="GB46" s="718"/>
      <c r="GC46" s="718"/>
      <c r="GD46" s="718"/>
      <c r="GE46" s="718"/>
      <c r="GF46" s="719"/>
      <c r="GG46" s="719"/>
      <c r="GH46" s="719"/>
      <c r="GI46" s="720"/>
      <c r="GJ46" s="661" t="s">
        <v>3368</v>
      </c>
      <c r="GK46" s="718" t="s">
        <v>2426</v>
      </c>
      <c r="GL46" s="718" t="s">
        <v>2812</v>
      </c>
      <c r="GM46" s="718" t="s">
        <v>34</v>
      </c>
      <c r="GN46" s="718" t="s">
        <v>3100</v>
      </c>
      <c r="GO46" s="718" t="s">
        <v>2713</v>
      </c>
      <c r="GP46" s="719">
        <v>420.0</v>
      </c>
      <c r="GQ46" s="719" t="s">
        <v>3355</v>
      </c>
      <c r="GR46" s="719"/>
      <c r="GS46" s="720" t="s">
        <v>3363</v>
      </c>
      <c r="GT46" s="661"/>
      <c r="GU46" s="718"/>
      <c r="GV46" s="718"/>
      <c r="GW46" s="718"/>
      <c r="GX46" s="718"/>
      <c r="GY46" s="718"/>
      <c r="GZ46" s="719"/>
      <c r="HA46" s="719"/>
      <c r="HB46" s="719"/>
      <c r="HC46" s="720"/>
      <c r="HD46" s="661"/>
      <c r="HE46" s="718"/>
      <c r="HF46" s="718"/>
      <c r="HG46" s="718"/>
      <c r="HH46" s="718"/>
      <c r="HI46" s="718"/>
      <c r="HJ46" s="719"/>
      <c r="HK46" s="719"/>
      <c r="HL46" s="719"/>
      <c r="HM46" s="720"/>
      <c r="HN46" s="661"/>
      <c r="HO46" s="718"/>
      <c r="HP46" s="718"/>
      <c r="HQ46" s="718"/>
      <c r="HR46" s="718"/>
      <c r="HS46" s="718"/>
      <c r="HT46" s="719"/>
      <c r="HU46" s="719"/>
      <c r="HV46" s="719"/>
      <c r="HW46" s="720"/>
      <c r="HX46" s="661"/>
      <c r="HY46" s="718"/>
      <c r="HZ46" s="718"/>
      <c r="IA46" s="718"/>
      <c r="IB46" s="718"/>
      <c r="IC46" s="718"/>
      <c r="ID46" s="719"/>
      <c r="IE46" s="719"/>
      <c r="IF46" s="719"/>
      <c r="IG46" s="720"/>
      <c r="IH46" s="661"/>
      <c r="II46" s="718"/>
      <c r="IJ46" s="718"/>
      <c r="IK46" s="718"/>
      <c r="IL46" s="718"/>
      <c r="IM46" s="718"/>
      <c r="IN46" s="719"/>
      <c r="IO46" s="719"/>
      <c r="IP46" s="719"/>
      <c r="IQ46" s="720"/>
      <c r="IR46" s="661"/>
      <c r="IS46" s="718"/>
      <c r="IT46" s="718"/>
      <c r="IU46" s="718"/>
      <c r="IV46" s="718"/>
      <c r="IW46" s="718"/>
      <c r="IX46" s="719"/>
      <c r="IY46" s="719"/>
      <c r="IZ46" s="719"/>
      <c r="JA46" s="720"/>
      <c r="JB46" s="661"/>
      <c r="JC46" s="718"/>
      <c r="JD46" s="718"/>
      <c r="JE46" s="718"/>
      <c r="JF46" s="718"/>
      <c r="JG46" s="718"/>
      <c r="JH46" s="719"/>
      <c r="JI46" s="719"/>
      <c r="JJ46" s="719"/>
      <c r="JK46" s="720"/>
      <c r="JL46" s="661"/>
      <c r="JM46" s="718"/>
      <c r="JN46" s="718"/>
      <c r="JO46" s="718"/>
      <c r="JP46" s="718"/>
      <c r="JQ46" s="718"/>
      <c r="JR46" s="719"/>
      <c r="JS46" s="719"/>
      <c r="JT46" s="719"/>
      <c r="JU46" s="720"/>
      <c r="JV46" s="661"/>
      <c r="JW46" s="718"/>
      <c r="JX46" s="718"/>
      <c r="JY46" s="718"/>
      <c r="JZ46" s="718"/>
      <c r="KA46" s="718"/>
      <c r="KB46" s="719"/>
      <c r="KC46" s="719"/>
      <c r="KD46" s="719"/>
      <c r="KE46" s="720"/>
      <c r="KF46" s="661"/>
      <c r="KG46" s="718"/>
      <c r="KH46" s="718"/>
      <c r="KI46" s="718"/>
      <c r="KJ46" s="718"/>
      <c r="KK46" s="718"/>
      <c r="KL46" s="719"/>
      <c r="KM46" s="719"/>
      <c r="KN46" s="719"/>
      <c r="KO46" s="720"/>
      <c r="KP46" s="661"/>
      <c r="KQ46" s="718"/>
      <c r="KR46" s="718"/>
      <c r="KS46" s="718"/>
      <c r="KT46" s="718"/>
      <c r="KU46" s="718"/>
      <c r="KV46" s="719"/>
      <c r="KW46" s="719"/>
      <c r="KX46" s="719"/>
      <c r="KY46" s="720"/>
      <c r="KZ46" s="320"/>
      <c r="LA46" s="320"/>
      <c r="LB46" s="320"/>
      <c r="LC46" s="320"/>
      <c r="LD46" s="320"/>
      <c r="LE46" s="320"/>
      <c r="LF46" s="320"/>
    </row>
    <row r="47" ht="15.75" customHeight="1">
      <c r="A47" s="697">
        <v>0.25</v>
      </c>
      <c r="B47" s="669" t="s">
        <v>3341</v>
      </c>
      <c r="C47" s="669" t="s">
        <v>1962</v>
      </c>
      <c r="D47" s="669" t="s">
        <v>2556</v>
      </c>
      <c r="E47" s="669" t="s">
        <v>34</v>
      </c>
      <c r="F47" s="669" t="s">
        <v>3097</v>
      </c>
      <c r="G47" s="669" t="s">
        <v>2713</v>
      </c>
      <c r="H47" s="700">
        <v>0.0</v>
      </c>
      <c r="I47" s="698" t="s">
        <v>3114</v>
      </c>
      <c r="J47" s="698"/>
      <c r="K47" s="699" t="s">
        <v>3363</v>
      </c>
      <c r="L47" s="685" t="s">
        <v>3368</v>
      </c>
      <c r="M47" s="685" t="s">
        <v>2426</v>
      </c>
      <c r="N47" s="685" t="s">
        <v>2759</v>
      </c>
      <c r="O47" s="685" t="s">
        <v>70</v>
      </c>
      <c r="P47" s="685" t="s">
        <v>3112</v>
      </c>
      <c r="Q47" s="685" t="s">
        <v>2289</v>
      </c>
      <c r="R47" s="698">
        <v>480.0</v>
      </c>
      <c r="S47" s="698" t="s">
        <v>4427</v>
      </c>
      <c r="T47" s="698"/>
      <c r="U47" s="699" t="s">
        <v>3363</v>
      </c>
      <c r="V47" s="685"/>
      <c r="W47" s="685"/>
      <c r="X47" s="685"/>
      <c r="Y47" s="685"/>
      <c r="Z47" s="685"/>
      <c r="AA47" s="685"/>
      <c r="AB47" s="698"/>
      <c r="AC47" s="698"/>
      <c r="AD47" s="698"/>
      <c r="AE47" s="699"/>
      <c r="AF47" s="685"/>
      <c r="AG47" s="685"/>
      <c r="AH47" s="685"/>
      <c r="AI47" s="685"/>
      <c r="AJ47" s="685"/>
      <c r="AK47" s="685"/>
      <c r="AL47" s="698"/>
      <c r="AM47" s="698"/>
      <c r="AN47" s="698"/>
      <c r="AO47" s="699"/>
      <c r="AP47" s="669" t="s">
        <v>3341</v>
      </c>
      <c r="AQ47" s="669" t="s">
        <v>2426</v>
      </c>
      <c r="AR47" s="669" t="s">
        <v>2386</v>
      </c>
      <c r="AS47" s="669" t="s">
        <v>34</v>
      </c>
      <c r="AT47" s="669" t="s">
        <v>3096</v>
      </c>
      <c r="AU47" s="669" t="s">
        <v>2792</v>
      </c>
      <c r="AV47" s="700">
        <v>400.0</v>
      </c>
      <c r="AW47" s="698" t="s">
        <v>3114</v>
      </c>
      <c r="AX47" s="698" t="s">
        <v>4585</v>
      </c>
      <c r="AY47" s="699" t="s">
        <v>3363</v>
      </c>
      <c r="AZ47" s="685"/>
      <c r="BA47" s="685"/>
      <c r="BB47" s="669" t="s">
        <v>3173</v>
      </c>
      <c r="BC47" s="669" t="s">
        <v>3111</v>
      </c>
      <c r="BD47" s="669" t="s">
        <v>3100</v>
      </c>
      <c r="BE47" s="669" t="s">
        <v>2713</v>
      </c>
      <c r="BF47" s="700">
        <v>125.0</v>
      </c>
      <c r="BG47" s="698"/>
      <c r="BH47" s="698"/>
      <c r="BI47" s="699" t="s">
        <v>3358</v>
      </c>
      <c r="BJ47" s="685" t="s">
        <v>3368</v>
      </c>
      <c r="BK47" s="685" t="s">
        <v>1780</v>
      </c>
      <c r="BL47" s="685" t="s">
        <v>4526</v>
      </c>
      <c r="BM47" s="685" t="s">
        <v>3021</v>
      </c>
      <c r="BN47" s="685" t="s">
        <v>3105</v>
      </c>
      <c r="BO47" s="685" t="s">
        <v>2289</v>
      </c>
      <c r="BP47" s="698">
        <v>0.0</v>
      </c>
      <c r="BQ47" s="698" t="s">
        <v>3114</v>
      </c>
      <c r="BR47" s="698"/>
      <c r="BS47" s="699" t="s">
        <v>3363</v>
      </c>
      <c r="BT47" s="669" t="s">
        <v>3341</v>
      </c>
      <c r="BU47" s="669" t="s">
        <v>1962</v>
      </c>
      <c r="BV47" s="669" t="s">
        <v>2478</v>
      </c>
      <c r="BW47" s="669" t="s">
        <v>34</v>
      </c>
      <c r="BX47" s="669" t="s">
        <v>1748</v>
      </c>
      <c r="BY47" s="669" t="s">
        <v>2278</v>
      </c>
      <c r="BZ47" s="700">
        <v>0.0</v>
      </c>
      <c r="CA47" s="700" t="s">
        <v>3114</v>
      </c>
      <c r="CB47" s="698"/>
      <c r="CC47" s="699" t="s">
        <v>3363</v>
      </c>
      <c r="CD47" s="669" t="s">
        <v>3368</v>
      </c>
      <c r="CE47" s="669" t="s">
        <v>2426</v>
      </c>
      <c r="CF47" s="669" t="s">
        <v>2776</v>
      </c>
      <c r="CG47" s="669" t="s">
        <v>34</v>
      </c>
      <c r="CH47" s="669" t="s">
        <v>3096</v>
      </c>
      <c r="CI47" s="669" t="s">
        <v>2278</v>
      </c>
      <c r="CJ47" s="700">
        <v>420.0</v>
      </c>
      <c r="CK47" s="698" t="s">
        <v>3355</v>
      </c>
      <c r="CL47" s="698" t="s">
        <v>4254</v>
      </c>
      <c r="CM47" s="699" t="s">
        <v>3363</v>
      </c>
      <c r="CN47" s="685"/>
      <c r="CO47" s="685"/>
      <c r="CP47" s="685"/>
      <c r="CQ47" s="685"/>
      <c r="CR47" s="685"/>
      <c r="CS47" s="685"/>
      <c r="CT47" s="698"/>
      <c r="CU47" s="698"/>
      <c r="CV47" s="698"/>
      <c r="CW47" s="699"/>
      <c r="CX47" s="685"/>
      <c r="CY47" s="685"/>
      <c r="CZ47" s="685"/>
      <c r="DA47" s="685"/>
      <c r="DB47" s="685"/>
      <c r="DC47" s="685"/>
      <c r="DD47" s="698"/>
      <c r="DE47" s="698"/>
      <c r="DF47" s="698"/>
      <c r="DG47" s="699"/>
      <c r="DH47" s="669" t="s">
        <v>3341</v>
      </c>
      <c r="DI47" s="669" t="s">
        <v>1780</v>
      </c>
      <c r="DJ47" s="367" t="s">
        <v>3113</v>
      </c>
      <c r="DK47" s="669" t="s">
        <v>70</v>
      </c>
      <c r="DL47" s="669" t="s">
        <v>3112</v>
      </c>
      <c r="DM47" s="669" t="s">
        <v>2289</v>
      </c>
      <c r="DN47" s="698">
        <v>0.0</v>
      </c>
      <c r="DO47" s="698" t="s">
        <v>3114</v>
      </c>
      <c r="DP47" s="698"/>
      <c r="DQ47" s="699" t="s">
        <v>3363</v>
      </c>
      <c r="DR47" s="685" t="s">
        <v>3341</v>
      </c>
      <c r="DS47" s="685" t="s">
        <v>2426</v>
      </c>
      <c r="DT47" s="685" t="s">
        <v>2693</v>
      </c>
      <c r="DU47" s="685" t="s">
        <v>34</v>
      </c>
      <c r="DV47" s="685" t="s">
        <v>443</v>
      </c>
      <c r="DW47" s="685" t="s">
        <v>2289</v>
      </c>
      <c r="DX47" s="698">
        <v>420.0</v>
      </c>
      <c r="DY47" s="698" t="s">
        <v>4427</v>
      </c>
      <c r="DZ47" s="698"/>
      <c r="EA47" s="699" t="s">
        <v>3363</v>
      </c>
      <c r="EB47" s="685" t="s">
        <v>3368</v>
      </c>
      <c r="EC47" s="685" t="s">
        <v>2426</v>
      </c>
      <c r="ED47" s="685" t="s">
        <v>2790</v>
      </c>
      <c r="EE47" s="685" t="s">
        <v>34</v>
      </c>
      <c r="EF47" s="685" t="s">
        <v>3092</v>
      </c>
      <c r="EG47" s="685" t="s">
        <v>2278</v>
      </c>
      <c r="EH47" s="698">
        <v>420.0</v>
      </c>
      <c r="EI47" s="698" t="s">
        <v>3355</v>
      </c>
      <c r="EJ47" s="698"/>
      <c r="EK47" s="699" t="s">
        <v>3384</v>
      </c>
      <c r="EL47" s="855" t="s">
        <v>3341</v>
      </c>
      <c r="EM47" s="703" t="s">
        <v>2426</v>
      </c>
      <c r="EN47" s="703" t="s">
        <v>2636</v>
      </c>
      <c r="EO47" s="703" t="s">
        <v>34</v>
      </c>
      <c r="EP47" s="703" t="s">
        <v>3092</v>
      </c>
      <c r="EQ47" s="703" t="s">
        <v>2792</v>
      </c>
      <c r="ER47" s="780">
        <v>420.0</v>
      </c>
      <c r="ES47" s="698"/>
      <c r="ET47" s="698"/>
      <c r="EU47" s="699" t="s">
        <v>3681</v>
      </c>
      <c r="EV47" s="685" t="s">
        <v>3341</v>
      </c>
      <c r="EW47" s="685" t="s">
        <v>2426</v>
      </c>
      <c r="EX47" s="685" t="s">
        <v>2759</v>
      </c>
      <c r="EY47" s="685" t="s">
        <v>70</v>
      </c>
      <c r="EZ47" s="685" t="s">
        <v>3112</v>
      </c>
      <c r="FA47" s="685" t="s">
        <v>2289</v>
      </c>
      <c r="FB47" s="698">
        <v>480.0</v>
      </c>
      <c r="FC47" s="698"/>
      <c r="FD47" s="698"/>
      <c r="FE47" s="699" t="s">
        <v>3349</v>
      </c>
      <c r="FF47" s="685"/>
      <c r="FG47" s="685"/>
      <c r="FH47" s="685" t="s">
        <v>3173</v>
      </c>
      <c r="FI47" s="685" t="s">
        <v>3111</v>
      </c>
      <c r="FJ47" s="685" t="s">
        <v>3092</v>
      </c>
      <c r="FK47" s="685" t="s">
        <v>2289</v>
      </c>
      <c r="FL47" s="698">
        <v>125.0</v>
      </c>
      <c r="FM47" s="698"/>
      <c r="FN47" s="698"/>
      <c r="FO47" s="699" t="s">
        <v>3363</v>
      </c>
      <c r="FP47" s="685"/>
      <c r="FQ47" s="685"/>
      <c r="FR47" s="685"/>
      <c r="FS47" s="685"/>
      <c r="FT47" s="685"/>
      <c r="FU47" s="685"/>
      <c r="FV47" s="698"/>
      <c r="FW47" s="698"/>
      <c r="FX47" s="698"/>
      <c r="FY47" s="699"/>
      <c r="FZ47" s="685" t="s">
        <v>3341</v>
      </c>
      <c r="GA47" s="685" t="s">
        <v>2426</v>
      </c>
      <c r="GB47" s="669" t="s">
        <v>4642</v>
      </c>
      <c r="GC47" s="685" t="s">
        <v>34</v>
      </c>
      <c r="GD47" s="685" t="s">
        <v>3097</v>
      </c>
      <c r="GE47" s="685" t="s">
        <v>2735</v>
      </c>
      <c r="GF47" s="698">
        <v>420.0</v>
      </c>
      <c r="GG47" s="698"/>
      <c r="GH47" s="698"/>
      <c r="GI47" s="699" t="s">
        <v>3681</v>
      </c>
      <c r="GJ47" s="685" t="s">
        <v>3341</v>
      </c>
      <c r="GK47" s="669" t="s">
        <v>2426</v>
      </c>
      <c r="GL47" s="669" t="s">
        <v>2741</v>
      </c>
      <c r="GM47" s="669" t="s">
        <v>70</v>
      </c>
      <c r="GN47" s="669" t="s">
        <v>602</v>
      </c>
      <c r="GO47" s="669" t="s">
        <v>2278</v>
      </c>
      <c r="GP47" s="700">
        <v>480.0</v>
      </c>
      <c r="GQ47" s="698"/>
      <c r="GR47" s="698"/>
      <c r="GS47" s="699" t="s">
        <v>3363</v>
      </c>
      <c r="GT47" s="685"/>
      <c r="GU47" s="685"/>
      <c r="GV47" s="685"/>
      <c r="GW47" s="685"/>
      <c r="GX47" s="685"/>
      <c r="GY47" s="685"/>
      <c r="GZ47" s="698"/>
      <c r="HA47" s="698"/>
      <c r="HB47" s="698"/>
      <c r="HC47" s="699"/>
      <c r="HD47" s="669" t="s">
        <v>3341</v>
      </c>
      <c r="HE47" s="669" t="s">
        <v>2426</v>
      </c>
      <c r="HF47" s="669" t="s">
        <v>2797</v>
      </c>
      <c r="HG47" s="669" t="s">
        <v>34</v>
      </c>
      <c r="HH47" s="669" t="s">
        <v>3110</v>
      </c>
      <c r="HI47" s="669" t="s">
        <v>2735</v>
      </c>
      <c r="HJ47" s="700">
        <v>200.0</v>
      </c>
      <c r="HK47" s="698"/>
      <c r="HL47" s="698"/>
      <c r="HM47" s="699" t="s">
        <v>3349</v>
      </c>
      <c r="HN47" s="685" t="s">
        <v>3341</v>
      </c>
      <c r="HO47" s="685" t="s">
        <v>2426</v>
      </c>
      <c r="HP47" s="685" t="s">
        <v>2759</v>
      </c>
      <c r="HQ47" s="685" t="s">
        <v>70</v>
      </c>
      <c r="HR47" s="685" t="s">
        <v>3112</v>
      </c>
      <c r="HS47" s="685" t="s">
        <v>2289</v>
      </c>
      <c r="HT47" s="698">
        <v>480.0</v>
      </c>
      <c r="HU47" s="698"/>
      <c r="HV47" s="698"/>
      <c r="HW47" s="699" t="s">
        <v>3349</v>
      </c>
      <c r="HX47" s="685"/>
      <c r="HY47" s="685"/>
      <c r="HZ47" s="685"/>
      <c r="IA47" s="685"/>
      <c r="IB47" s="685"/>
      <c r="IC47" s="685"/>
      <c r="ID47" s="698"/>
      <c r="IE47" s="698"/>
      <c r="IF47" s="698"/>
      <c r="IG47" s="699"/>
      <c r="IH47" s="685"/>
      <c r="II47" s="685"/>
      <c r="IJ47" s="685"/>
      <c r="IK47" s="685"/>
      <c r="IL47" s="685"/>
      <c r="IM47" s="685"/>
      <c r="IN47" s="698"/>
      <c r="IO47" s="698"/>
      <c r="IP47" s="698"/>
      <c r="IQ47" s="699"/>
      <c r="IR47" s="669" t="s">
        <v>3341</v>
      </c>
      <c r="IS47" s="669" t="s">
        <v>2426</v>
      </c>
      <c r="IT47" s="669" t="s">
        <v>2386</v>
      </c>
      <c r="IU47" s="669" t="s">
        <v>34</v>
      </c>
      <c r="IV47" s="669" t="s">
        <v>3096</v>
      </c>
      <c r="IW47" s="669" t="s">
        <v>2792</v>
      </c>
      <c r="IX47" s="700">
        <v>400.0</v>
      </c>
      <c r="IY47" s="698" t="s">
        <v>3390</v>
      </c>
      <c r="IZ47" s="698"/>
      <c r="JA47" s="699" t="s">
        <v>3363</v>
      </c>
      <c r="JB47" s="909" t="s">
        <v>3341</v>
      </c>
      <c r="JC47" s="909" t="s">
        <v>2426</v>
      </c>
      <c r="JD47" s="909" t="s">
        <v>2741</v>
      </c>
      <c r="JE47" s="909" t="s">
        <v>70</v>
      </c>
      <c r="JF47" s="909" t="s">
        <v>602</v>
      </c>
      <c r="JG47" s="909" t="s">
        <v>2278</v>
      </c>
      <c r="JH47" s="909">
        <v>480.0</v>
      </c>
      <c r="JI47" s="909" t="s">
        <v>3355</v>
      </c>
      <c r="JJ47" s="698"/>
      <c r="JK47" s="699" t="s">
        <v>3363</v>
      </c>
      <c r="JL47" s="685" t="s">
        <v>3341</v>
      </c>
      <c r="JM47" s="685" t="s">
        <v>2426</v>
      </c>
      <c r="JN47" s="685" t="s">
        <v>957</v>
      </c>
      <c r="JO47" s="685" t="s">
        <v>3135</v>
      </c>
      <c r="JP47" s="685" t="s">
        <v>3097</v>
      </c>
      <c r="JQ47" s="685" t="s">
        <v>2289</v>
      </c>
      <c r="JR47" s="698">
        <v>420.0</v>
      </c>
      <c r="JS47" s="698" t="s">
        <v>3390</v>
      </c>
      <c r="JT47" s="698"/>
      <c r="JU47" s="699" t="s">
        <v>3363</v>
      </c>
      <c r="JV47" s="669" t="s">
        <v>3341</v>
      </c>
      <c r="JW47" s="669" t="s">
        <v>2426</v>
      </c>
      <c r="JX47" s="669" t="s">
        <v>2797</v>
      </c>
      <c r="JY47" s="669" t="s">
        <v>34</v>
      </c>
      <c r="JZ47" s="669" t="s">
        <v>3110</v>
      </c>
      <c r="KA47" s="669" t="s">
        <v>2735</v>
      </c>
      <c r="KB47" s="700">
        <v>200.0</v>
      </c>
      <c r="KC47" s="698" t="s">
        <v>3355</v>
      </c>
      <c r="KD47" s="698"/>
      <c r="KE47" s="699" t="s">
        <v>3363</v>
      </c>
      <c r="KF47" s="669" t="s">
        <v>3341</v>
      </c>
      <c r="KG47" s="669" t="s">
        <v>2426</v>
      </c>
      <c r="KH47" s="669" t="s">
        <v>2760</v>
      </c>
      <c r="KI47" s="669" t="s">
        <v>70</v>
      </c>
      <c r="KJ47" s="669" t="s">
        <v>3112</v>
      </c>
      <c r="KK47" s="669" t="s">
        <v>2289</v>
      </c>
      <c r="KL47" s="700">
        <v>480.0</v>
      </c>
      <c r="KM47" s="698" t="s">
        <v>3355</v>
      </c>
      <c r="KN47" s="698"/>
      <c r="KO47" s="699" t="s">
        <v>3363</v>
      </c>
      <c r="KP47" s="685"/>
      <c r="KQ47" s="685"/>
      <c r="KR47" s="685"/>
      <c r="KS47" s="685"/>
      <c r="KT47" s="685"/>
      <c r="KU47" s="685"/>
      <c r="KV47" s="698"/>
      <c r="KW47" s="698"/>
      <c r="KX47" s="698"/>
      <c r="KY47" s="699"/>
      <c r="KZ47" s="341"/>
      <c r="LA47" s="341"/>
      <c r="LB47" s="341"/>
      <c r="LC47" s="341"/>
      <c r="LD47" s="341"/>
      <c r="LE47" s="341"/>
      <c r="LF47" s="341"/>
    </row>
    <row r="48" ht="15.75" customHeight="1">
      <c r="A48" s="773">
        <v>0.25</v>
      </c>
      <c r="B48" s="661"/>
      <c r="C48" s="661"/>
      <c r="D48" s="661"/>
      <c r="E48" s="661"/>
      <c r="F48" s="661"/>
      <c r="G48" s="661"/>
      <c r="H48" s="709"/>
      <c r="I48" s="709"/>
      <c r="J48" s="709"/>
      <c r="K48" s="710"/>
      <c r="L48" s="935" t="s">
        <v>3341</v>
      </c>
      <c r="M48" s="451" t="s">
        <v>2426</v>
      </c>
      <c r="N48" s="451" t="s">
        <v>4528</v>
      </c>
      <c r="O48" s="451" t="s">
        <v>34</v>
      </c>
      <c r="P48" s="916" t="s">
        <v>3100</v>
      </c>
      <c r="Q48" s="451" t="s">
        <v>2713</v>
      </c>
      <c r="R48" s="452">
        <v>420.0</v>
      </c>
      <c r="S48" s="709"/>
      <c r="T48" s="709"/>
      <c r="U48" s="710" t="s">
        <v>3384</v>
      </c>
      <c r="V48" s="661"/>
      <c r="W48" s="661"/>
      <c r="X48" s="661"/>
      <c r="Y48" s="661"/>
      <c r="Z48" s="661"/>
      <c r="AA48" s="661"/>
      <c r="AB48" s="709"/>
      <c r="AC48" s="709"/>
      <c r="AD48" s="709"/>
      <c r="AE48" s="710"/>
      <c r="AF48" s="661"/>
      <c r="AG48" s="661"/>
      <c r="AH48" s="661"/>
      <c r="AI48" s="661"/>
      <c r="AJ48" s="661"/>
      <c r="AK48" s="661"/>
      <c r="AL48" s="709"/>
      <c r="AM48" s="709"/>
      <c r="AN48" s="709"/>
      <c r="AO48" s="710"/>
      <c r="AP48" s="661"/>
      <c r="AQ48" s="661"/>
      <c r="AW48" s="709"/>
      <c r="AX48" s="709"/>
      <c r="AY48" s="710"/>
      <c r="AZ48" s="661"/>
      <c r="BA48" s="661"/>
      <c r="BB48" s="661"/>
      <c r="BC48" s="661"/>
      <c r="BD48" s="661"/>
      <c r="BE48" s="661"/>
      <c r="BF48" s="709"/>
      <c r="BG48" s="709"/>
      <c r="BH48" s="709"/>
      <c r="BI48" s="710"/>
      <c r="BJ48" s="661"/>
      <c r="BK48" s="661"/>
      <c r="BL48" s="661"/>
      <c r="BM48" s="661"/>
      <c r="BN48" s="661"/>
      <c r="BO48" s="661"/>
      <c r="BP48" s="709"/>
      <c r="BR48" s="709"/>
      <c r="BS48" s="710"/>
      <c r="BT48" s="661" t="s">
        <v>3368</v>
      </c>
      <c r="BU48" s="661" t="s">
        <v>2426</v>
      </c>
      <c r="BV48" s="661" t="s">
        <v>2795</v>
      </c>
      <c r="BW48" s="661" t="s">
        <v>34</v>
      </c>
      <c r="BX48" s="661" t="s">
        <v>3097</v>
      </c>
      <c r="BY48" s="661" t="s">
        <v>2735</v>
      </c>
      <c r="BZ48" s="709">
        <v>420.0</v>
      </c>
      <c r="CA48" s="709" t="s">
        <v>4427</v>
      </c>
      <c r="CB48" s="709"/>
      <c r="CC48" s="710" t="s">
        <v>3349</v>
      </c>
      <c r="CD48" s="661" t="s">
        <v>3368</v>
      </c>
      <c r="CE48" s="661" t="s">
        <v>2426</v>
      </c>
      <c r="CF48" s="661" t="s">
        <v>2777</v>
      </c>
      <c r="CG48" s="661" t="s">
        <v>40</v>
      </c>
      <c r="CH48" s="661" t="s">
        <v>3099</v>
      </c>
      <c r="CI48" s="661" t="s">
        <v>2289</v>
      </c>
      <c r="CJ48" s="709">
        <v>520.0</v>
      </c>
      <c r="CK48" s="709" t="s">
        <v>3355</v>
      </c>
      <c r="CL48" s="709"/>
      <c r="CM48" s="710" t="s">
        <v>3363</v>
      </c>
      <c r="CN48" s="661"/>
      <c r="CO48" s="661"/>
      <c r="CP48" s="661"/>
      <c r="CQ48" s="661"/>
      <c r="CR48" s="661"/>
      <c r="CS48" s="661"/>
      <c r="CT48" s="709"/>
      <c r="CU48" s="709"/>
      <c r="CV48" s="709"/>
      <c r="CW48" s="710"/>
      <c r="CX48" s="661"/>
      <c r="CY48" s="661"/>
      <c r="CZ48" s="661"/>
      <c r="DA48" s="661"/>
      <c r="DB48" s="661"/>
      <c r="DC48" s="661"/>
      <c r="DD48" s="709"/>
      <c r="DE48" s="709"/>
      <c r="DF48" s="709"/>
      <c r="DG48" s="710"/>
      <c r="DH48" s="661"/>
      <c r="DI48" s="661"/>
      <c r="DJ48" s="661" t="s">
        <v>3781</v>
      </c>
      <c r="DK48" s="661" t="s">
        <v>3111</v>
      </c>
      <c r="DL48" s="661" t="s">
        <v>3100</v>
      </c>
      <c r="DM48" s="661" t="s">
        <v>2713</v>
      </c>
      <c r="DN48" s="709">
        <v>125.0</v>
      </c>
      <c r="DO48" s="709" t="s">
        <v>4427</v>
      </c>
      <c r="DP48" s="709"/>
      <c r="DQ48" s="710" t="s">
        <v>3363</v>
      </c>
      <c r="DR48" s="661" t="s">
        <v>3368</v>
      </c>
      <c r="DS48" s="661" t="s">
        <v>2426</v>
      </c>
      <c r="DT48" s="661" t="s">
        <v>2741</v>
      </c>
      <c r="DU48" s="661" t="s">
        <v>70</v>
      </c>
      <c r="DV48" s="661" t="s">
        <v>602</v>
      </c>
      <c r="DW48" s="661" t="s">
        <v>2278</v>
      </c>
      <c r="DX48" s="709">
        <v>480.0</v>
      </c>
      <c r="DY48" s="709" t="s">
        <v>3355</v>
      </c>
      <c r="DZ48" s="709" t="s">
        <v>4659</v>
      </c>
      <c r="EA48" s="710" t="s">
        <v>3363</v>
      </c>
      <c r="EB48" s="661" t="s">
        <v>3341</v>
      </c>
      <c r="EC48" s="661" t="s">
        <v>2426</v>
      </c>
      <c r="ED48" s="661" t="s">
        <v>3781</v>
      </c>
      <c r="EE48" s="661" t="s">
        <v>3111</v>
      </c>
      <c r="EF48" s="661" t="s">
        <v>3105</v>
      </c>
      <c r="EG48" s="661" t="s">
        <v>2289</v>
      </c>
      <c r="EH48" s="709">
        <v>125.0</v>
      </c>
      <c r="EI48" s="709" t="s">
        <v>3355</v>
      </c>
      <c r="EJ48" s="709"/>
      <c r="EK48" s="710" t="s">
        <v>3363</v>
      </c>
      <c r="EL48" s="661" t="s">
        <v>3341</v>
      </c>
      <c r="EM48" s="661" t="s">
        <v>2426</v>
      </c>
      <c r="EN48" s="661" t="s">
        <v>2797</v>
      </c>
      <c r="EO48" s="661" t="s">
        <v>34</v>
      </c>
      <c r="EP48" s="661" t="s">
        <v>3110</v>
      </c>
      <c r="EQ48" s="661" t="s">
        <v>2735</v>
      </c>
      <c r="ER48" s="709">
        <v>200.0</v>
      </c>
      <c r="ES48" s="709" t="s">
        <v>3355</v>
      </c>
      <c r="ET48" s="709"/>
      <c r="EU48" s="710" t="s">
        <v>3363</v>
      </c>
      <c r="EV48" s="661" t="s">
        <v>3341</v>
      </c>
      <c r="EW48" s="661" t="s">
        <v>1274</v>
      </c>
      <c r="EX48" s="661" t="s">
        <v>2714</v>
      </c>
      <c r="EY48" s="661" t="s">
        <v>34</v>
      </c>
      <c r="EZ48" s="661" t="s">
        <v>3099</v>
      </c>
      <c r="FA48" s="661" t="s">
        <v>2289</v>
      </c>
      <c r="FB48" s="709">
        <v>300.0</v>
      </c>
      <c r="FC48" s="709" t="s">
        <v>3355</v>
      </c>
      <c r="FD48" s="709"/>
      <c r="FE48" s="710" t="s">
        <v>3363</v>
      </c>
      <c r="FF48" s="661"/>
      <c r="FG48" s="661"/>
      <c r="FH48" s="661"/>
      <c r="FI48" s="661"/>
      <c r="FJ48" s="661"/>
      <c r="FK48" s="661"/>
      <c r="FL48" s="709"/>
      <c r="FM48" s="709"/>
      <c r="FN48" s="709"/>
      <c r="FO48" s="710"/>
      <c r="FP48" s="661"/>
      <c r="FQ48" s="661"/>
      <c r="FR48" s="661"/>
      <c r="FS48" s="661"/>
      <c r="FT48" s="661"/>
      <c r="FU48" s="661"/>
      <c r="FV48" s="709"/>
      <c r="FW48" s="709"/>
      <c r="FX48" s="709"/>
      <c r="FY48" s="710"/>
      <c r="FZ48" s="661" t="s">
        <v>3341</v>
      </c>
      <c r="GA48" s="661" t="s">
        <v>1780</v>
      </c>
      <c r="GB48" s="658" t="s">
        <v>3113</v>
      </c>
      <c r="GC48" s="661" t="s">
        <v>70</v>
      </c>
      <c r="GD48" s="661" t="s">
        <v>3112</v>
      </c>
      <c r="GE48" s="661" t="s">
        <v>2289</v>
      </c>
      <c r="GF48" s="713">
        <v>0.0</v>
      </c>
      <c r="GG48" s="713" t="s">
        <v>3114</v>
      </c>
      <c r="GH48" s="709"/>
      <c r="GI48" s="710" t="s">
        <v>3363</v>
      </c>
      <c r="GJ48" s="661"/>
      <c r="GK48" s="661"/>
      <c r="GL48" s="661"/>
      <c r="GM48" s="661"/>
      <c r="GN48" s="661"/>
      <c r="GO48" s="661"/>
      <c r="GP48" s="709"/>
      <c r="GQ48" s="709"/>
      <c r="GR48" s="709"/>
      <c r="GS48" s="710"/>
      <c r="GT48" s="847" t="s">
        <v>3341</v>
      </c>
      <c r="GU48" s="848" t="s">
        <v>2426</v>
      </c>
      <c r="GV48" s="754" t="s">
        <v>1925</v>
      </c>
      <c r="GW48" s="754" t="s">
        <v>34</v>
      </c>
      <c r="GX48" s="754" t="s">
        <v>3106</v>
      </c>
      <c r="GY48" s="754" t="s">
        <v>2289</v>
      </c>
      <c r="GZ48" s="709" t="s">
        <v>619</v>
      </c>
      <c r="HA48" s="709" t="s">
        <v>3344</v>
      </c>
      <c r="HB48" s="709"/>
      <c r="HC48" s="710" t="s">
        <v>3363</v>
      </c>
      <c r="HD48" s="661" t="s">
        <v>3341</v>
      </c>
      <c r="HE48" s="661" t="s">
        <v>2426</v>
      </c>
      <c r="HF48" s="661" t="s">
        <v>957</v>
      </c>
      <c r="HG48" s="661" t="s">
        <v>34</v>
      </c>
      <c r="HH48" s="661" t="s">
        <v>3097</v>
      </c>
      <c r="HI48" s="661" t="s">
        <v>2713</v>
      </c>
      <c r="HJ48" s="709">
        <v>420.0</v>
      </c>
      <c r="HK48" s="709"/>
      <c r="HL48" s="709" t="s">
        <v>4660</v>
      </c>
      <c r="HM48" s="710" t="s">
        <v>3681</v>
      </c>
      <c r="HN48" s="661" t="s">
        <v>3368</v>
      </c>
      <c r="HO48" s="661" t="s">
        <v>2426</v>
      </c>
      <c r="HP48" s="661" t="s">
        <v>4661</v>
      </c>
      <c r="HQ48" s="661" t="s">
        <v>34</v>
      </c>
      <c r="HR48" s="661" t="s">
        <v>3099</v>
      </c>
      <c r="HS48" s="661" t="s">
        <v>2289</v>
      </c>
      <c r="HT48" s="709">
        <v>420.0</v>
      </c>
      <c r="HU48" s="709" t="s">
        <v>3344</v>
      </c>
      <c r="HV48" s="709"/>
      <c r="HW48" s="710" t="s">
        <v>3349</v>
      </c>
      <c r="HX48" s="661"/>
      <c r="HY48" s="661"/>
      <c r="HZ48" s="661"/>
      <c r="IA48" s="661"/>
      <c r="IB48" s="661"/>
      <c r="IC48" s="661"/>
      <c r="ID48" s="709"/>
      <c r="IE48" s="709"/>
      <c r="IF48" s="709"/>
      <c r="IG48" s="710"/>
      <c r="IH48" s="661"/>
      <c r="II48" s="661"/>
      <c r="IJ48" s="661"/>
      <c r="IK48" s="661"/>
      <c r="IL48" s="661"/>
      <c r="IM48" s="661"/>
      <c r="IN48" s="709"/>
      <c r="IO48" s="709"/>
      <c r="IP48" s="709"/>
      <c r="IQ48" s="710"/>
      <c r="IR48" s="661" t="s">
        <v>3341</v>
      </c>
      <c r="IS48" s="661" t="s">
        <v>2426</v>
      </c>
      <c r="IT48" s="661" t="s">
        <v>2709</v>
      </c>
      <c r="IU48" s="661" t="s">
        <v>34</v>
      </c>
      <c r="IV48" s="661" t="s">
        <v>3099</v>
      </c>
      <c r="IW48" s="661" t="s">
        <v>2289</v>
      </c>
      <c r="IX48" s="709">
        <v>300.0</v>
      </c>
      <c r="IY48" s="709" t="s">
        <v>3355</v>
      </c>
      <c r="IZ48" s="709"/>
      <c r="JA48" s="710" t="s">
        <v>3363</v>
      </c>
      <c r="JB48" s="546" t="s">
        <v>3341</v>
      </c>
      <c r="JC48" s="546" t="s">
        <v>2426</v>
      </c>
      <c r="JD48" s="546" t="s">
        <v>2818</v>
      </c>
      <c r="JE48" s="546" t="s">
        <v>34</v>
      </c>
      <c r="JF48" s="546" t="s">
        <v>3095</v>
      </c>
      <c r="JG48" s="546" t="s">
        <v>2289</v>
      </c>
      <c r="JH48" s="713">
        <v>0.0</v>
      </c>
      <c r="JJ48" s="137" t="s">
        <v>4662</v>
      </c>
      <c r="JK48" s="734" t="s">
        <v>3363</v>
      </c>
      <c r="JL48" s="661" t="s">
        <v>3341</v>
      </c>
      <c r="JM48" s="661" t="s">
        <v>2426</v>
      </c>
      <c r="JN48" s="661" t="s">
        <v>2798</v>
      </c>
      <c r="JO48" s="661" t="s">
        <v>34</v>
      </c>
      <c r="JP48" s="661" t="s">
        <v>3096</v>
      </c>
      <c r="JQ48" s="661" t="s">
        <v>2278</v>
      </c>
      <c r="JR48" s="709">
        <v>420.0</v>
      </c>
      <c r="JS48" s="709"/>
      <c r="JT48" s="709"/>
      <c r="JU48" s="710" t="s">
        <v>3349</v>
      </c>
      <c r="JV48" s="660" t="s">
        <v>3341</v>
      </c>
      <c r="JW48" s="660" t="s">
        <v>2426</v>
      </c>
      <c r="JX48" s="660" t="s">
        <v>2795</v>
      </c>
      <c r="JY48" s="660" t="s">
        <v>34</v>
      </c>
      <c r="JZ48" s="660" t="s">
        <v>3097</v>
      </c>
      <c r="KA48" s="660" t="s">
        <v>2735</v>
      </c>
      <c r="KB48" s="774">
        <v>420.0</v>
      </c>
      <c r="KC48" s="709" t="s">
        <v>3390</v>
      </c>
      <c r="KD48" s="709"/>
      <c r="KE48" s="710" t="s">
        <v>3363</v>
      </c>
      <c r="KF48" s="661" t="s">
        <v>3368</v>
      </c>
      <c r="KG48" s="661" t="s">
        <v>2426</v>
      </c>
      <c r="KH48" s="661" t="s">
        <v>2831</v>
      </c>
      <c r="KI48" s="661" t="s">
        <v>34</v>
      </c>
      <c r="KJ48" s="661" t="s">
        <v>3099</v>
      </c>
      <c r="KK48" s="661" t="s">
        <v>2289</v>
      </c>
      <c r="KL48" s="709">
        <v>420.0</v>
      </c>
      <c r="KM48" s="709" t="s">
        <v>3355</v>
      </c>
      <c r="KN48" s="709"/>
      <c r="KO48" s="710" t="s">
        <v>3363</v>
      </c>
      <c r="KP48" s="661"/>
      <c r="KQ48" s="661"/>
      <c r="KR48" s="661"/>
      <c r="KS48" s="661"/>
      <c r="KT48" s="661"/>
      <c r="KU48" s="661"/>
      <c r="KV48" s="709"/>
      <c r="KW48" s="709"/>
      <c r="KX48" s="709"/>
      <c r="KY48" s="710"/>
      <c r="KZ48" s="320"/>
      <c r="LA48" s="320"/>
      <c r="LB48" s="320"/>
      <c r="LC48" s="320"/>
      <c r="LD48" s="320"/>
      <c r="LE48" s="320"/>
      <c r="LF48" s="320"/>
    </row>
    <row r="49" ht="15.75" customHeight="1">
      <c r="A49" s="776">
        <v>0.25</v>
      </c>
      <c r="B49" s="669"/>
      <c r="C49" s="669"/>
      <c r="D49" s="669"/>
      <c r="E49" s="669"/>
      <c r="F49" s="669"/>
      <c r="G49" s="669"/>
      <c r="H49" s="700"/>
      <c r="I49" s="700"/>
      <c r="J49" s="700"/>
      <c r="K49" s="716"/>
      <c r="L49" s="669" t="s">
        <v>3341</v>
      </c>
      <c r="M49" s="669" t="s">
        <v>2426</v>
      </c>
      <c r="N49" s="669" t="s">
        <v>2746</v>
      </c>
      <c r="O49" s="669" t="s">
        <v>40</v>
      </c>
      <c r="P49" s="669" t="s">
        <v>3116</v>
      </c>
      <c r="Q49" s="669" t="s">
        <v>2289</v>
      </c>
      <c r="R49" s="700">
        <v>520.0</v>
      </c>
      <c r="S49" s="700" t="s">
        <v>3344</v>
      </c>
      <c r="T49" s="700"/>
      <c r="U49" s="716" t="s">
        <v>3363</v>
      </c>
      <c r="V49" s="669"/>
      <c r="W49" s="669"/>
      <c r="X49" s="669"/>
      <c r="Y49" s="669"/>
      <c r="Z49" s="669"/>
      <c r="AA49" s="669"/>
      <c r="AB49" s="700"/>
      <c r="AC49" s="700"/>
      <c r="AD49" s="700"/>
      <c r="AE49" s="716"/>
      <c r="AF49" s="669"/>
      <c r="AG49" s="669"/>
      <c r="AH49" s="669"/>
      <c r="AI49" s="669"/>
      <c r="AJ49" s="669"/>
      <c r="AK49" s="669"/>
      <c r="AL49" s="700"/>
      <c r="AM49" s="700"/>
      <c r="AN49" s="700"/>
      <c r="AO49" s="716"/>
      <c r="AP49" s="669"/>
      <c r="AQ49" s="669"/>
      <c r="AR49" s="669"/>
      <c r="AS49" s="669"/>
      <c r="AT49" s="669"/>
      <c r="AU49" s="669"/>
      <c r="AV49" s="700"/>
      <c r="AW49" s="700"/>
      <c r="AX49" s="700"/>
      <c r="AY49" s="716"/>
      <c r="AZ49" s="669"/>
      <c r="BA49" s="669"/>
      <c r="BB49" s="669"/>
      <c r="BC49" s="669"/>
      <c r="BD49" s="669"/>
      <c r="BE49" s="669"/>
      <c r="BF49" s="700"/>
      <c r="BG49" s="700"/>
      <c r="BH49" s="700"/>
      <c r="BI49" s="716"/>
      <c r="BJ49" s="669" t="s">
        <v>3368</v>
      </c>
      <c r="BK49" s="669" t="s">
        <v>2426</v>
      </c>
      <c r="BL49" s="669" t="s">
        <v>2797</v>
      </c>
      <c r="BM49" s="669" t="s">
        <v>34</v>
      </c>
      <c r="BN49" s="669" t="s">
        <v>3110</v>
      </c>
      <c r="BO49" s="669" t="s">
        <v>2735</v>
      </c>
      <c r="BP49" s="700">
        <v>200.0</v>
      </c>
      <c r="BQ49" s="700" t="s">
        <v>3355</v>
      </c>
      <c r="BR49" s="700"/>
      <c r="BS49" s="716" t="s">
        <v>3363</v>
      </c>
      <c r="BT49" s="669"/>
      <c r="BU49" s="669"/>
      <c r="BV49" s="669" t="s">
        <v>3173</v>
      </c>
      <c r="BW49" s="669" t="s">
        <v>3111</v>
      </c>
      <c r="BX49" s="669" t="s">
        <v>3100</v>
      </c>
      <c r="BY49" s="669" t="s">
        <v>2713</v>
      </c>
      <c r="BZ49" s="700">
        <v>125.0</v>
      </c>
      <c r="CA49" s="700"/>
      <c r="CB49" s="700"/>
      <c r="CC49" s="716" t="s">
        <v>3358</v>
      </c>
      <c r="CK49" s="700"/>
      <c r="CL49" s="700"/>
      <c r="CM49" s="716"/>
      <c r="CN49" s="669"/>
      <c r="CO49" s="669"/>
      <c r="CP49" s="669"/>
      <c r="CQ49" s="669"/>
      <c r="CR49" s="669"/>
      <c r="CS49" s="669"/>
      <c r="CT49" s="700"/>
      <c r="CU49" s="700"/>
      <c r="CV49" s="700"/>
      <c r="CW49" s="716"/>
      <c r="CX49" s="669"/>
      <c r="CY49" s="669"/>
      <c r="CZ49" s="669"/>
      <c r="DA49" s="669"/>
      <c r="DB49" s="669"/>
      <c r="DC49" s="669"/>
      <c r="DD49" s="700"/>
      <c r="DE49" s="700"/>
      <c r="DF49" s="700"/>
      <c r="DG49" s="716"/>
      <c r="DH49" s="669" t="s">
        <v>3368</v>
      </c>
      <c r="DI49" s="669" t="s">
        <v>2426</v>
      </c>
      <c r="DJ49" s="669" t="s">
        <v>2780</v>
      </c>
      <c r="DK49" s="669" t="s">
        <v>40</v>
      </c>
      <c r="DL49" s="669" t="s">
        <v>3099</v>
      </c>
      <c r="DM49" s="669" t="s">
        <v>2713</v>
      </c>
      <c r="DN49" s="700">
        <v>520.0</v>
      </c>
      <c r="DO49" s="700" t="s">
        <v>3355</v>
      </c>
      <c r="DP49" s="700" t="s">
        <v>4663</v>
      </c>
      <c r="DQ49" s="716" t="s">
        <v>3363</v>
      </c>
      <c r="DR49" s="669" t="s">
        <v>3341</v>
      </c>
      <c r="DS49" s="669" t="s">
        <v>1962</v>
      </c>
      <c r="DT49" s="669" t="s">
        <v>2767</v>
      </c>
      <c r="DU49" s="669" t="s">
        <v>34</v>
      </c>
      <c r="DV49" s="669" t="s">
        <v>3110</v>
      </c>
      <c r="DW49" s="669" t="s">
        <v>2735</v>
      </c>
      <c r="DX49" s="700">
        <v>0.0</v>
      </c>
      <c r="DY49" s="700" t="s">
        <v>3114</v>
      </c>
      <c r="DZ49" s="700"/>
      <c r="EA49" s="716" t="s">
        <v>3349</v>
      </c>
      <c r="EI49" s="700"/>
      <c r="EJ49" s="700"/>
      <c r="EK49" s="716"/>
      <c r="EL49" s="669" t="s">
        <v>3368</v>
      </c>
      <c r="EM49" s="669" t="s">
        <v>2426</v>
      </c>
      <c r="EN49" s="977" t="s">
        <v>2798</v>
      </c>
      <c r="EO49" s="669" t="s">
        <v>34</v>
      </c>
      <c r="EP49" s="669" t="s">
        <v>3096</v>
      </c>
      <c r="EQ49" s="669" t="s">
        <v>2278</v>
      </c>
      <c r="ER49" s="700">
        <v>420.0</v>
      </c>
      <c r="ES49" s="700" t="s">
        <v>3355</v>
      </c>
      <c r="ET49" s="700"/>
      <c r="EU49" s="716" t="s">
        <v>3363</v>
      </c>
      <c r="EV49" s="669" t="s">
        <v>3368</v>
      </c>
      <c r="EW49" s="669" t="s">
        <v>2426</v>
      </c>
      <c r="EX49" s="669" t="s">
        <v>2803</v>
      </c>
      <c r="EY49" s="669" t="s">
        <v>40</v>
      </c>
      <c r="EZ49" s="669" t="s">
        <v>3096</v>
      </c>
      <c r="FA49" s="669" t="s">
        <v>2278</v>
      </c>
      <c r="FB49" s="700">
        <v>520.0</v>
      </c>
      <c r="FC49" s="700" t="s">
        <v>3355</v>
      </c>
      <c r="FD49" s="700"/>
      <c r="FE49" s="716" t="s">
        <v>3363</v>
      </c>
      <c r="FF49" s="669"/>
      <c r="FG49" s="669"/>
      <c r="FH49" s="669"/>
      <c r="FI49" s="669"/>
      <c r="FJ49" s="669"/>
      <c r="FK49" s="669"/>
      <c r="FL49" s="700"/>
      <c r="FM49" s="700"/>
      <c r="FN49" s="700"/>
      <c r="FO49" s="716"/>
      <c r="FP49" s="669"/>
      <c r="FQ49" s="669"/>
      <c r="FR49" s="669"/>
      <c r="FS49" s="669"/>
      <c r="FT49" s="669"/>
      <c r="FU49" s="669"/>
      <c r="FV49" s="700"/>
      <c r="FW49" s="700"/>
      <c r="FX49" s="700"/>
      <c r="FY49" s="716"/>
      <c r="FZ49" s="669" t="s">
        <v>3368</v>
      </c>
      <c r="GA49" s="669" t="s">
        <v>2426</v>
      </c>
      <c r="GB49" s="669" t="s">
        <v>4664</v>
      </c>
      <c r="GC49" s="669" t="s">
        <v>34</v>
      </c>
      <c r="GD49" s="669" t="s">
        <v>3099</v>
      </c>
      <c r="GE49" s="669" t="s">
        <v>2713</v>
      </c>
      <c r="GF49" s="700">
        <v>420.0</v>
      </c>
      <c r="GG49" s="700"/>
      <c r="GH49" s="700"/>
      <c r="GI49" s="716" t="s">
        <v>3681</v>
      </c>
      <c r="GJ49" s="669"/>
      <c r="GK49" s="669"/>
      <c r="GL49" s="669"/>
      <c r="GM49" s="669"/>
      <c r="GN49" s="669"/>
      <c r="GO49" s="669"/>
      <c r="GP49" s="700"/>
      <c r="GQ49" s="700"/>
      <c r="GR49" s="700"/>
      <c r="GS49" s="716"/>
      <c r="GT49" s="669"/>
      <c r="GU49" s="669"/>
      <c r="GV49" s="669"/>
      <c r="GW49" s="669"/>
      <c r="GX49" s="669"/>
      <c r="GY49" s="669"/>
      <c r="GZ49" s="700"/>
      <c r="HA49" s="700"/>
      <c r="HB49" s="700"/>
      <c r="HC49" s="716"/>
      <c r="HD49" s="669" t="s">
        <v>3368</v>
      </c>
      <c r="HE49" s="669" t="s">
        <v>1780</v>
      </c>
      <c r="HF49" s="669" t="s">
        <v>2817</v>
      </c>
      <c r="HG49" s="669" t="s">
        <v>34</v>
      </c>
      <c r="HH49" s="669" t="s">
        <v>3110</v>
      </c>
      <c r="HI49" s="669" t="s">
        <v>2735</v>
      </c>
      <c r="HJ49" s="700">
        <v>0.0</v>
      </c>
      <c r="HK49" s="972" t="s">
        <v>3114</v>
      </c>
      <c r="HL49" s="700"/>
      <c r="HM49" s="716" t="s">
        <v>3363</v>
      </c>
      <c r="HN49" s="669"/>
      <c r="HO49" s="669"/>
      <c r="HP49" s="669"/>
      <c r="HQ49" s="669"/>
      <c r="HR49" s="669"/>
      <c r="HS49" s="669"/>
      <c r="HT49" s="700"/>
      <c r="HU49" s="700"/>
      <c r="HV49" s="700"/>
      <c r="HW49" s="716"/>
      <c r="HX49" s="669"/>
      <c r="HY49" s="669"/>
      <c r="HZ49" s="669"/>
      <c r="IA49" s="669"/>
      <c r="IB49" s="669"/>
      <c r="IC49" s="669"/>
      <c r="ID49" s="700"/>
      <c r="IE49" s="700"/>
      <c r="IF49" s="700"/>
      <c r="IG49" s="716"/>
      <c r="IH49" s="669"/>
      <c r="II49" s="669"/>
      <c r="IJ49" s="669"/>
      <c r="IK49" s="669"/>
      <c r="IL49" s="669"/>
      <c r="IM49" s="669"/>
      <c r="IN49" s="700"/>
      <c r="IO49" s="700"/>
      <c r="IP49" s="700"/>
      <c r="IQ49" s="716"/>
      <c r="IR49" s="669" t="s">
        <v>3341</v>
      </c>
      <c r="IS49" s="669" t="s">
        <v>2426</v>
      </c>
      <c r="IT49" s="669" t="s">
        <v>957</v>
      </c>
      <c r="IU49" s="669" t="s">
        <v>3135</v>
      </c>
      <c r="IV49" s="669" t="s">
        <v>3097</v>
      </c>
      <c r="IW49" s="669" t="s">
        <v>2713</v>
      </c>
      <c r="IX49" s="700">
        <v>420.0</v>
      </c>
      <c r="IY49" s="700" t="s">
        <v>3390</v>
      </c>
      <c r="IZ49" s="700"/>
      <c r="JA49" s="716" t="s">
        <v>3363</v>
      </c>
      <c r="JB49" s="669" t="s">
        <v>3368</v>
      </c>
      <c r="JC49" s="669" t="s">
        <v>2426</v>
      </c>
      <c r="JD49" s="669" t="s">
        <v>2821</v>
      </c>
      <c r="JE49" s="669" t="s">
        <v>34</v>
      </c>
      <c r="JF49" s="669" t="s">
        <v>3110</v>
      </c>
      <c r="JG49" s="669" t="s">
        <v>2735</v>
      </c>
      <c r="JH49" s="700">
        <v>300.0</v>
      </c>
      <c r="JI49" s="700" t="s">
        <v>3355</v>
      </c>
      <c r="JJ49" s="700"/>
      <c r="JK49" s="716" t="s">
        <v>3363</v>
      </c>
      <c r="JL49" s="669" t="s">
        <v>3368</v>
      </c>
      <c r="JM49" s="669" t="s">
        <v>2426</v>
      </c>
      <c r="JN49" s="669" t="s">
        <v>2769</v>
      </c>
      <c r="JO49" s="669" t="s">
        <v>34</v>
      </c>
      <c r="JP49" s="669" t="s">
        <v>3099</v>
      </c>
      <c r="JQ49" s="669" t="s">
        <v>2289</v>
      </c>
      <c r="JR49" s="700">
        <v>420.0</v>
      </c>
      <c r="JS49" s="700"/>
      <c r="JT49" s="700"/>
      <c r="JU49" s="716" t="s">
        <v>3681</v>
      </c>
      <c r="JV49" s="669" t="s">
        <v>3368</v>
      </c>
      <c r="JW49" s="669" t="s">
        <v>2426</v>
      </c>
      <c r="JX49" s="669" t="s">
        <v>2829</v>
      </c>
      <c r="JY49" s="669" t="s">
        <v>70</v>
      </c>
      <c r="JZ49" s="669" t="s">
        <v>3100</v>
      </c>
      <c r="KA49" s="669" t="s">
        <v>2713</v>
      </c>
      <c r="KB49" s="700">
        <v>480.0</v>
      </c>
      <c r="KC49" s="700" t="s">
        <v>3355</v>
      </c>
      <c r="KD49" s="700"/>
      <c r="KE49" s="716" t="s">
        <v>3363</v>
      </c>
      <c r="KF49" s="669"/>
      <c r="KG49" s="669"/>
      <c r="KH49" s="669"/>
      <c r="KI49" s="669"/>
      <c r="KJ49" s="669"/>
      <c r="KK49" s="669"/>
      <c r="KL49" s="700"/>
      <c r="KM49" s="700"/>
      <c r="KN49" s="700"/>
      <c r="KO49" s="716"/>
      <c r="KP49" s="669"/>
      <c r="KQ49" s="669"/>
      <c r="KR49" s="669"/>
      <c r="KS49" s="669"/>
      <c r="KT49" s="669"/>
      <c r="KU49" s="669"/>
      <c r="KV49" s="700"/>
      <c r="KW49" s="700"/>
      <c r="KX49" s="700"/>
      <c r="KY49" s="716"/>
      <c r="KZ49" s="341"/>
      <c r="LA49" s="341"/>
      <c r="LB49" s="341"/>
      <c r="LC49" s="341"/>
      <c r="LD49" s="341"/>
      <c r="LE49" s="341"/>
      <c r="LF49" s="341"/>
    </row>
    <row r="50" ht="15.75" customHeight="1">
      <c r="A50" s="773">
        <v>0.25</v>
      </c>
      <c r="B50" s="661"/>
      <c r="C50" s="661"/>
      <c r="D50" s="661"/>
      <c r="E50" s="661"/>
      <c r="F50" s="661"/>
      <c r="G50" s="661"/>
      <c r="H50" s="709"/>
      <c r="I50" s="709"/>
      <c r="J50" s="709"/>
      <c r="K50" s="710"/>
      <c r="L50" s="661" t="s">
        <v>3341</v>
      </c>
      <c r="M50" s="661" t="s">
        <v>2426</v>
      </c>
      <c r="N50" s="661" t="s">
        <v>2738</v>
      </c>
      <c r="O50" s="661" t="s">
        <v>34</v>
      </c>
      <c r="P50" s="661" t="s">
        <v>3096</v>
      </c>
      <c r="Q50" s="661" t="s">
        <v>2278</v>
      </c>
      <c r="R50" s="709">
        <v>420.0</v>
      </c>
      <c r="S50" s="709"/>
      <c r="T50" s="709"/>
      <c r="U50" s="710" t="s">
        <v>3384</v>
      </c>
      <c r="V50" s="661"/>
      <c r="W50" s="661"/>
      <c r="X50" s="661"/>
      <c r="Y50" s="661"/>
      <c r="Z50" s="661"/>
      <c r="AA50" s="661"/>
      <c r="AB50" s="709"/>
      <c r="AC50" s="709"/>
      <c r="AD50" s="709"/>
      <c r="AE50" s="710"/>
      <c r="AF50" s="661"/>
      <c r="AG50" s="661"/>
      <c r="AH50" s="661"/>
      <c r="AI50" s="661"/>
      <c r="AJ50" s="661"/>
      <c r="AK50" s="661"/>
      <c r="AL50" s="709"/>
      <c r="AM50" s="709"/>
      <c r="AN50" s="709"/>
      <c r="AO50" s="710"/>
      <c r="AP50" s="661"/>
      <c r="AQ50" s="661"/>
      <c r="AR50" s="661"/>
      <c r="AS50" s="661"/>
      <c r="AT50" s="661"/>
      <c r="AU50" s="661"/>
      <c r="AV50" s="709"/>
      <c r="AW50" s="709"/>
      <c r="AX50" s="709"/>
      <c r="AY50" s="710"/>
      <c r="AZ50" s="661"/>
      <c r="BA50" s="661"/>
      <c r="BB50" s="661"/>
      <c r="BC50" s="661"/>
      <c r="BD50" s="661"/>
      <c r="BE50" s="661"/>
      <c r="BF50" s="709"/>
      <c r="BG50" s="709"/>
      <c r="BH50" s="709"/>
      <c r="BI50" s="710"/>
      <c r="BJ50" s="660" t="s">
        <v>3341</v>
      </c>
      <c r="BK50" s="660" t="s">
        <v>2426</v>
      </c>
      <c r="BL50" s="660" t="s">
        <v>2587</v>
      </c>
      <c r="BM50" s="660" t="s">
        <v>34</v>
      </c>
      <c r="BN50" s="660" t="s">
        <v>3097</v>
      </c>
      <c r="BO50" s="660" t="s">
        <v>2289</v>
      </c>
      <c r="BP50" s="774" t="s">
        <v>2490</v>
      </c>
      <c r="BQ50" s="709" t="s">
        <v>3355</v>
      </c>
      <c r="BR50" s="709"/>
      <c r="BS50" s="710" t="s">
        <v>3363</v>
      </c>
      <c r="BT50" s="661" t="s">
        <v>3341</v>
      </c>
      <c r="BU50" s="661" t="s">
        <v>2426</v>
      </c>
      <c r="BV50" s="661" t="s">
        <v>4665</v>
      </c>
      <c r="BW50" s="661" t="s">
        <v>40</v>
      </c>
      <c r="BX50" s="661" t="s">
        <v>3116</v>
      </c>
      <c r="BY50" s="661" t="s">
        <v>2289</v>
      </c>
      <c r="BZ50" s="709">
        <v>520.0</v>
      </c>
      <c r="CA50" s="709" t="s">
        <v>4427</v>
      </c>
      <c r="CB50" s="709"/>
      <c r="CC50" s="710" t="s">
        <v>3363</v>
      </c>
      <c r="CD50" s="661"/>
      <c r="CE50" s="661"/>
      <c r="CF50" s="661"/>
      <c r="CG50" s="661"/>
      <c r="CH50" s="661"/>
      <c r="CI50" s="661"/>
      <c r="CJ50" s="709"/>
      <c r="CK50" s="709"/>
      <c r="CL50" s="709"/>
      <c r="CM50" s="710"/>
      <c r="CN50" s="661"/>
      <c r="CO50" s="661"/>
      <c r="CP50" s="661"/>
      <c r="CQ50" s="661"/>
      <c r="CR50" s="661"/>
      <c r="CS50" s="661"/>
      <c r="CT50" s="709"/>
      <c r="CU50" s="709"/>
      <c r="CV50" s="709"/>
      <c r="CW50" s="710"/>
      <c r="CX50" s="661"/>
      <c r="CY50" s="661"/>
      <c r="CZ50" s="661"/>
      <c r="DA50" s="661"/>
      <c r="DB50" s="661"/>
      <c r="DC50" s="661"/>
      <c r="DD50" s="709"/>
      <c r="DE50" s="709"/>
      <c r="DF50" s="709"/>
      <c r="DG50" s="710"/>
      <c r="DH50" s="661"/>
      <c r="DI50" s="661"/>
      <c r="DJ50" s="661"/>
      <c r="DK50" s="661"/>
      <c r="DL50" s="661"/>
      <c r="DM50" s="661"/>
      <c r="DN50" s="709"/>
      <c r="DO50" s="709"/>
      <c r="DP50" s="709"/>
      <c r="DQ50" s="710"/>
      <c r="DR50" s="661"/>
      <c r="DS50" s="661"/>
      <c r="DT50" s="661" t="s">
        <v>3781</v>
      </c>
      <c r="DU50" s="661" t="s">
        <v>3111</v>
      </c>
      <c r="DV50" s="661" t="s">
        <v>3096</v>
      </c>
      <c r="DW50" s="661" t="s">
        <v>2289</v>
      </c>
      <c r="DX50" s="709">
        <v>125.0</v>
      </c>
      <c r="DY50" s="709"/>
      <c r="DZ50" s="709"/>
      <c r="EA50" s="720" t="s">
        <v>3349</v>
      </c>
      <c r="EB50" s="661"/>
      <c r="EC50" s="661"/>
      <c r="ED50" s="661"/>
      <c r="EE50" s="661"/>
      <c r="EF50" s="661"/>
      <c r="EG50" s="661"/>
      <c r="EH50" s="709"/>
      <c r="EI50" s="709"/>
      <c r="EJ50" s="709"/>
      <c r="EK50" s="710"/>
      <c r="EL50" s="661" t="s">
        <v>3341</v>
      </c>
      <c r="EM50" s="661" t="s">
        <v>2426</v>
      </c>
      <c r="EN50" s="661" t="s">
        <v>2744</v>
      </c>
      <c r="EO50" s="661" t="s">
        <v>34</v>
      </c>
      <c r="EP50" s="661" t="s">
        <v>3097</v>
      </c>
      <c r="EQ50" s="661" t="s">
        <v>2735</v>
      </c>
      <c r="ER50" s="709">
        <v>250.0</v>
      </c>
      <c r="ES50" s="709" t="s">
        <v>3355</v>
      </c>
      <c r="ET50" s="709"/>
      <c r="EU50" s="710" t="s">
        <v>3363</v>
      </c>
      <c r="EV50" s="661"/>
      <c r="EW50" s="661"/>
      <c r="EX50" s="661"/>
      <c r="EY50" s="661"/>
      <c r="EZ50" s="661"/>
      <c r="FA50" s="661"/>
      <c r="FB50" s="709"/>
      <c r="FC50" s="709"/>
      <c r="FD50" s="709"/>
      <c r="FE50" s="710"/>
      <c r="FF50" s="661"/>
      <c r="FG50" s="661"/>
      <c r="FH50" s="661"/>
      <c r="FI50" s="661"/>
      <c r="FJ50" s="661"/>
      <c r="FK50" s="661"/>
      <c r="FL50" s="709"/>
      <c r="FM50" s="709"/>
      <c r="FN50" s="709"/>
      <c r="FO50" s="710"/>
      <c r="FP50" s="661"/>
      <c r="FQ50" s="661"/>
      <c r="FR50" s="661"/>
      <c r="FS50" s="661"/>
      <c r="FT50" s="661"/>
      <c r="FU50" s="661"/>
      <c r="FV50" s="709"/>
      <c r="FW50" s="709"/>
      <c r="FX50" s="709"/>
      <c r="FY50" s="710"/>
      <c r="FZ50" s="688" t="s">
        <v>3341</v>
      </c>
      <c r="GA50" s="688" t="s">
        <v>2426</v>
      </c>
      <c r="GB50" s="746" t="s">
        <v>2826</v>
      </c>
      <c r="GC50" s="688" t="s">
        <v>34</v>
      </c>
      <c r="GD50" s="688" t="s">
        <v>3097</v>
      </c>
      <c r="GE50" s="746" t="s">
        <v>2289</v>
      </c>
      <c r="GF50" s="680">
        <v>400.0</v>
      </c>
      <c r="GG50" s="709" t="s">
        <v>3390</v>
      </c>
      <c r="GH50" s="709"/>
      <c r="GI50" s="710" t="s">
        <v>3363</v>
      </c>
      <c r="GJ50" s="661"/>
      <c r="GK50" s="661"/>
      <c r="GL50" s="661"/>
      <c r="GM50" s="661"/>
      <c r="GN50" s="661"/>
      <c r="GO50" s="661"/>
      <c r="GP50" s="709"/>
      <c r="GQ50" s="709"/>
      <c r="GR50" s="709"/>
      <c r="GS50" s="710"/>
      <c r="GT50" s="661"/>
      <c r="GU50" s="661"/>
      <c r="GV50" s="661"/>
      <c r="GW50" s="661"/>
      <c r="GX50" s="661"/>
      <c r="GY50" s="661"/>
      <c r="GZ50" s="709"/>
      <c r="HA50" s="709"/>
      <c r="HB50" s="709"/>
      <c r="HC50" s="710"/>
      <c r="HD50" s="661"/>
      <c r="HE50" s="661"/>
      <c r="HF50" s="661"/>
      <c r="HG50" s="661"/>
      <c r="HH50" s="661"/>
      <c r="HI50" s="661"/>
      <c r="HJ50" s="709"/>
      <c r="HK50" s="709"/>
      <c r="HL50" s="709"/>
      <c r="HM50" s="710"/>
      <c r="HN50" s="661"/>
      <c r="HO50" s="661"/>
      <c r="HP50" s="661"/>
      <c r="HQ50" s="661"/>
      <c r="HR50" s="661"/>
      <c r="HS50" s="661"/>
      <c r="HT50" s="709"/>
      <c r="HU50" s="709"/>
      <c r="HV50" s="709"/>
      <c r="HW50" s="710"/>
      <c r="HX50" s="661"/>
      <c r="HY50" s="661"/>
      <c r="HZ50" s="661"/>
      <c r="IA50" s="661"/>
      <c r="IB50" s="661"/>
      <c r="IC50" s="661"/>
      <c r="ID50" s="709"/>
      <c r="IE50" s="709"/>
      <c r="IF50" s="709"/>
      <c r="IG50" s="710"/>
      <c r="IH50" s="661"/>
      <c r="II50" s="661"/>
      <c r="IJ50" s="661"/>
      <c r="IK50" s="661"/>
      <c r="IL50" s="661"/>
      <c r="IM50" s="661"/>
      <c r="IN50" s="709"/>
      <c r="IO50" s="709"/>
      <c r="IP50" s="709"/>
      <c r="IQ50" s="710"/>
      <c r="IR50" s="661" t="s">
        <v>3341</v>
      </c>
      <c r="IS50" s="661" t="s">
        <v>1780</v>
      </c>
      <c r="IT50" s="137" t="s">
        <v>3113</v>
      </c>
      <c r="IU50" s="661" t="s">
        <v>70</v>
      </c>
      <c r="IV50" s="661" t="s">
        <v>3112</v>
      </c>
      <c r="IW50" s="661" t="s">
        <v>2289</v>
      </c>
      <c r="IX50" s="713">
        <v>0.0</v>
      </c>
      <c r="IY50" s="713" t="s">
        <v>3114</v>
      </c>
      <c r="IZ50" s="709"/>
      <c r="JA50" s="710" t="s">
        <v>3681</v>
      </c>
      <c r="JB50" s="661" t="s">
        <v>3368</v>
      </c>
      <c r="JC50" s="661" t="s">
        <v>2426</v>
      </c>
      <c r="JD50" s="661" t="s">
        <v>4393</v>
      </c>
      <c r="JE50" s="661" t="s">
        <v>34</v>
      </c>
      <c r="JF50" s="661" t="s">
        <v>443</v>
      </c>
      <c r="JG50" s="661" t="s">
        <v>2289</v>
      </c>
      <c r="JH50" s="709">
        <v>420.0</v>
      </c>
      <c r="JI50" s="709" t="s">
        <v>3355</v>
      </c>
      <c r="JJ50" s="709"/>
      <c r="JK50" s="710" t="s">
        <v>3363</v>
      </c>
      <c r="JL50" s="661" t="s">
        <v>3341</v>
      </c>
      <c r="JM50" s="661" t="s">
        <v>2426</v>
      </c>
      <c r="JN50" s="661" t="s">
        <v>2759</v>
      </c>
      <c r="JO50" s="661" t="s">
        <v>70</v>
      </c>
      <c r="JP50" s="661" t="s">
        <v>3112</v>
      </c>
      <c r="JQ50" s="661" t="s">
        <v>2289</v>
      </c>
      <c r="JR50" s="709">
        <v>480.0</v>
      </c>
      <c r="JS50" s="709" t="s">
        <v>3390</v>
      </c>
      <c r="JT50" s="709"/>
      <c r="JU50" s="710" t="s">
        <v>3363</v>
      </c>
      <c r="JV50" s="661"/>
      <c r="JW50" s="661"/>
      <c r="JX50" s="661"/>
      <c r="JY50" s="661"/>
      <c r="JZ50" s="661"/>
      <c r="KA50" s="661"/>
      <c r="KB50" s="709"/>
      <c r="KC50" s="709"/>
      <c r="KD50" s="709"/>
      <c r="KE50" s="710"/>
      <c r="KF50" s="661"/>
      <c r="KG50" s="661"/>
      <c r="KH50" s="661"/>
      <c r="KI50" s="661"/>
      <c r="KJ50" s="661"/>
      <c r="KK50" s="661"/>
      <c r="KL50" s="709"/>
      <c r="KM50" s="709"/>
      <c r="KN50" s="709"/>
      <c r="KO50" s="710"/>
      <c r="KP50" s="661"/>
      <c r="KQ50" s="661"/>
      <c r="KR50" s="661"/>
      <c r="KS50" s="661"/>
      <c r="KT50" s="661"/>
      <c r="KU50" s="661"/>
      <c r="KV50" s="709"/>
      <c r="KW50" s="709"/>
      <c r="KX50" s="709"/>
      <c r="KY50" s="710"/>
      <c r="KZ50" s="320"/>
      <c r="LA50" s="320"/>
      <c r="LB50" s="320"/>
      <c r="LC50" s="320"/>
      <c r="LD50" s="320"/>
      <c r="LE50" s="320"/>
      <c r="LF50" s="320"/>
    </row>
    <row r="51" ht="15.75" customHeight="1">
      <c r="A51" s="904">
        <v>0.25</v>
      </c>
      <c r="B51" s="669"/>
      <c r="C51" s="729"/>
      <c r="D51" s="729"/>
      <c r="E51" s="729"/>
      <c r="F51" s="729"/>
      <c r="G51" s="729"/>
      <c r="H51" s="730"/>
      <c r="I51" s="730"/>
      <c r="J51" s="730"/>
      <c r="K51" s="731"/>
      <c r="L51" s="669"/>
      <c r="M51" s="729"/>
      <c r="N51" s="729"/>
      <c r="O51" s="729"/>
      <c r="P51" s="729"/>
      <c r="Q51" s="729"/>
      <c r="R51" s="730"/>
      <c r="S51" s="730"/>
      <c r="T51" s="730"/>
      <c r="U51" s="731"/>
      <c r="V51" s="669"/>
      <c r="W51" s="729"/>
      <c r="X51" s="729"/>
      <c r="Y51" s="729"/>
      <c r="Z51" s="729"/>
      <c r="AA51" s="729"/>
      <c r="AB51" s="730"/>
      <c r="AC51" s="730"/>
      <c r="AD51" s="730"/>
      <c r="AE51" s="731"/>
      <c r="AF51" s="669"/>
      <c r="AG51" s="729"/>
      <c r="AH51" s="729"/>
      <c r="AI51" s="729"/>
      <c r="AJ51" s="729"/>
      <c r="AK51" s="729"/>
      <c r="AL51" s="730"/>
      <c r="AM51" s="730"/>
      <c r="AN51" s="730"/>
      <c r="AO51" s="731"/>
      <c r="AP51" s="669"/>
      <c r="AQ51" s="729"/>
      <c r="AR51" s="729"/>
      <c r="AS51" s="729"/>
      <c r="AT51" s="729"/>
      <c r="AU51" s="729"/>
      <c r="AV51" s="730"/>
      <c r="AW51" s="730"/>
      <c r="AX51" s="730"/>
      <c r="AY51" s="731"/>
      <c r="AZ51" s="669"/>
      <c r="BA51" s="729"/>
      <c r="BB51" s="729"/>
      <c r="BC51" s="729"/>
      <c r="BD51" s="729"/>
      <c r="BE51" s="729"/>
      <c r="BF51" s="730"/>
      <c r="BG51" s="730"/>
      <c r="BH51" s="730"/>
      <c r="BI51" s="731"/>
      <c r="BJ51" s="669"/>
      <c r="BK51" s="729"/>
      <c r="BL51" s="729"/>
      <c r="BM51" s="729"/>
      <c r="BN51" s="729"/>
      <c r="BO51" s="729"/>
      <c r="BP51" s="730"/>
      <c r="BQ51" s="730"/>
      <c r="BR51" s="730"/>
      <c r="BS51" s="731"/>
      <c r="BT51" s="669"/>
      <c r="BU51" s="729"/>
      <c r="BV51" s="729"/>
      <c r="BW51" s="729"/>
      <c r="BX51" s="729"/>
      <c r="BY51" s="729"/>
      <c r="BZ51" s="730"/>
      <c r="CA51" s="730"/>
      <c r="CB51" s="730"/>
      <c r="CC51" s="731"/>
      <c r="CD51" s="669"/>
      <c r="CE51" s="729"/>
      <c r="CF51" s="729"/>
      <c r="CG51" s="729"/>
      <c r="CH51" s="729"/>
      <c r="CI51" s="729"/>
      <c r="CJ51" s="730"/>
      <c r="CK51" s="730"/>
      <c r="CL51" s="730"/>
      <c r="CM51" s="731"/>
      <c r="CN51" s="669"/>
      <c r="CO51" s="729"/>
      <c r="CP51" s="729"/>
      <c r="CQ51" s="729"/>
      <c r="CR51" s="729"/>
      <c r="CS51" s="729"/>
      <c r="CT51" s="730"/>
      <c r="CU51" s="730"/>
      <c r="CV51" s="730"/>
      <c r="CW51" s="731"/>
      <c r="CX51" s="669"/>
      <c r="CY51" s="729"/>
      <c r="CZ51" s="729"/>
      <c r="DA51" s="729"/>
      <c r="DB51" s="729"/>
      <c r="DC51" s="729"/>
      <c r="DD51" s="730"/>
      <c r="DE51" s="730"/>
      <c r="DF51" s="730"/>
      <c r="DG51" s="731"/>
      <c r="DH51" s="669"/>
      <c r="DI51" s="729"/>
      <c r="DJ51" s="729"/>
      <c r="DK51" s="729"/>
      <c r="DL51" s="729"/>
      <c r="DM51" s="729"/>
      <c r="DN51" s="730"/>
      <c r="DO51" s="730"/>
      <c r="DP51" s="730"/>
      <c r="DQ51" s="731"/>
      <c r="DR51" s="703" t="s">
        <v>3368</v>
      </c>
      <c r="DS51" s="703" t="s">
        <v>2426</v>
      </c>
      <c r="DT51" s="703" t="s">
        <v>4666</v>
      </c>
      <c r="DU51" s="703" t="s">
        <v>34</v>
      </c>
      <c r="DV51" s="703" t="s">
        <v>3110</v>
      </c>
      <c r="DW51" s="703" t="s">
        <v>2735</v>
      </c>
      <c r="DX51" s="780">
        <v>250.0</v>
      </c>
      <c r="DY51" s="780"/>
      <c r="DZ51" s="730"/>
      <c r="EA51" s="731" t="s">
        <v>3358</v>
      </c>
      <c r="EB51" s="669"/>
      <c r="EC51" s="729"/>
      <c r="ED51" s="729"/>
      <c r="EE51" s="729"/>
      <c r="EF51" s="729"/>
      <c r="EG51" s="729"/>
      <c r="EH51" s="730"/>
      <c r="EI51" s="730"/>
      <c r="EJ51" s="730"/>
      <c r="EK51" s="731"/>
      <c r="EL51" s="669"/>
      <c r="EM51" s="729"/>
      <c r="EN51" s="729"/>
      <c r="EO51" s="729"/>
      <c r="EP51" s="729"/>
      <c r="EQ51" s="729"/>
      <c r="ER51" s="730"/>
      <c r="ES51" s="730"/>
      <c r="ET51" s="730"/>
      <c r="EU51" s="731"/>
      <c r="EV51" s="669"/>
      <c r="EW51" s="729"/>
      <c r="EX51" s="729"/>
      <c r="EY51" s="729"/>
      <c r="EZ51" s="729"/>
      <c r="FA51" s="729"/>
      <c r="FB51" s="730"/>
      <c r="FC51" s="730"/>
      <c r="FD51" s="730"/>
      <c r="FE51" s="731"/>
      <c r="FF51" s="669"/>
      <c r="FG51" s="729"/>
      <c r="FH51" s="729"/>
      <c r="FI51" s="729"/>
      <c r="FJ51" s="729"/>
      <c r="FK51" s="729"/>
      <c r="FL51" s="730"/>
      <c r="FM51" s="730"/>
      <c r="FN51" s="730"/>
      <c r="FO51" s="731"/>
      <c r="FP51" s="669"/>
      <c r="FQ51" s="729"/>
      <c r="FR51" s="729"/>
      <c r="FS51" s="729"/>
      <c r="FT51" s="729"/>
      <c r="FU51" s="729"/>
      <c r="FV51" s="730"/>
      <c r="FW51" s="730"/>
      <c r="FX51" s="730"/>
      <c r="FY51" s="731"/>
      <c r="FZ51" s="669"/>
      <c r="GA51" s="729"/>
      <c r="GB51" s="729"/>
      <c r="GC51" s="729"/>
      <c r="GD51" s="729"/>
      <c r="GE51" s="729"/>
      <c r="GF51" s="730"/>
      <c r="GG51" s="730"/>
      <c r="GH51" s="730"/>
      <c r="GI51" s="731"/>
      <c r="GJ51" s="669"/>
      <c r="GK51" s="729"/>
      <c r="GL51" s="729"/>
      <c r="GM51" s="729"/>
      <c r="GN51" s="729"/>
      <c r="GO51" s="729"/>
      <c r="GP51" s="730"/>
      <c r="GQ51" s="730"/>
      <c r="GR51" s="730"/>
      <c r="GS51" s="731"/>
      <c r="GT51" s="669"/>
      <c r="GU51" s="729"/>
      <c r="GV51" s="729"/>
      <c r="GW51" s="729"/>
      <c r="GX51" s="729"/>
      <c r="GY51" s="729"/>
      <c r="GZ51" s="730"/>
      <c r="HA51" s="730"/>
      <c r="HB51" s="730"/>
      <c r="HC51" s="731"/>
      <c r="HD51" s="669"/>
      <c r="HE51" s="729"/>
      <c r="HF51" s="729"/>
      <c r="HG51" s="729"/>
      <c r="HH51" s="729"/>
      <c r="HI51" s="729"/>
      <c r="HJ51" s="730"/>
      <c r="HK51" s="730"/>
      <c r="HL51" s="730"/>
      <c r="HM51" s="731"/>
      <c r="HN51" s="669"/>
      <c r="HO51" s="729"/>
      <c r="HP51" s="729"/>
      <c r="HQ51" s="729"/>
      <c r="HR51" s="729"/>
      <c r="HS51" s="729"/>
      <c r="HT51" s="730"/>
      <c r="HU51" s="730"/>
      <c r="HV51" s="730"/>
      <c r="HW51" s="731"/>
      <c r="HX51" s="669"/>
      <c r="HY51" s="729"/>
      <c r="HZ51" s="729"/>
      <c r="IA51" s="729"/>
      <c r="IB51" s="729"/>
      <c r="IC51" s="729"/>
      <c r="ID51" s="730"/>
      <c r="IE51" s="730"/>
      <c r="IF51" s="730"/>
      <c r="IG51" s="731"/>
      <c r="IH51" s="669"/>
      <c r="II51" s="729"/>
      <c r="IJ51" s="729"/>
      <c r="IK51" s="729"/>
      <c r="IL51" s="729"/>
      <c r="IM51" s="729"/>
      <c r="IN51" s="730"/>
      <c r="IO51" s="730"/>
      <c r="IP51" s="730"/>
      <c r="IQ51" s="731"/>
      <c r="IR51" s="669"/>
      <c r="IS51" s="729"/>
      <c r="IT51" s="729"/>
      <c r="IU51" s="729"/>
      <c r="IV51" s="729"/>
      <c r="IW51" s="729"/>
      <c r="IX51" s="730"/>
      <c r="IY51" s="730"/>
      <c r="IZ51" s="730"/>
      <c r="JA51" s="731"/>
      <c r="JB51" s="669" t="s">
        <v>3368</v>
      </c>
      <c r="JC51" s="729" t="s">
        <v>2426</v>
      </c>
      <c r="JD51" s="729" t="s">
        <v>2822</v>
      </c>
      <c r="JE51" s="729" t="s">
        <v>70</v>
      </c>
      <c r="JF51" s="729" t="s">
        <v>3097</v>
      </c>
      <c r="JG51" s="729" t="s">
        <v>2713</v>
      </c>
      <c r="JH51" s="730">
        <v>480.0</v>
      </c>
      <c r="JI51" s="730"/>
      <c r="JJ51" s="700" t="s">
        <v>4667</v>
      </c>
      <c r="JK51" s="716" t="s">
        <v>3363</v>
      </c>
      <c r="JL51" s="669"/>
      <c r="JM51" s="729"/>
      <c r="JN51" s="729"/>
      <c r="JO51" s="729"/>
      <c r="JP51" s="729"/>
      <c r="JQ51" s="729"/>
      <c r="JR51" s="730"/>
      <c r="JS51" s="730"/>
      <c r="JT51" s="730"/>
      <c r="JU51" s="731"/>
      <c r="JV51" s="669"/>
      <c r="JW51" s="729"/>
      <c r="JX51" s="729"/>
      <c r="JY51" s="729"/>
      <c r="JZ51" s="729"/>
      <c r="KA51" s="729"/>
      <c r="KB51" s="730"/>
      <c r="KC51" s="730"/>
      <c r="KD51" s="730"/>
      <c r="KE51" s="731"/>
      <c r="KF51" s="669"/>
      <c r="KG51" s="729"/>
      <c r="KH51" s="729"/>
      <c r="KI51" s="729"/>
      <c r="KJ51" s="729"/>
      <c r="KK51" s="729"/>
      <c r="KL51" s="730"/>
      <c r="KM51" s="730"/>
      <c r="KN51" s="730"/>
      <c r="KO51" s="731"/>
      <c r="KP51" s="669"/>
      <c r="KQ51" s="729"/>
      <c r="KR51" s="729"/>
      <c r="KS51" s="729"/>
      <c r="KT51" s="729"/>
      <c r="KU51" s="729"/>
      <c r="KV51" s="730"/>
      <c r="KW51" s="730"/>
      <c r="KX51" s="730"/>
      <c r="KY51" s="731"/>
      <c r="KZ51" s="341"/>
      <c r="LA51" s="341"/>
      <c r="LB51" s="341"/>
      <c r="LC51" s="341"/>
      <c r="LD51" s="341"/>
      <c r="LE51" s="341"/>
      <c r="LF51" s="341"/>
    </row>
    <row r="52" ht="15.75" customHeight="1">
      <c r="A52" s="708">
        <v>0.2916666666666667</v>
      </c>
      <c r="B52" s="735" t="s">
        <v>3341</v>
      </c>
      <c r="C52" s="735" t="s">
        <v>2426</v>
      </c>
      <c r="D52" s="735" t="s">
        <v>2602</v>
      </c>
      <c r="E52" s="735" t="s">
        <v>34</v>
      </c>
      <c r="F52" s="735" t="s">
        <v>3097</v>
      </c>
      <c r="G52" s="735" t="s">
        <v>2713</v>
      </c>
      <c r="H52" s="682">
        <v>400.0</v>
      </c>
      <c r="I52" s="713"/>
      <c r="J52" s="713"/>
      <c r="K52" s="734" t="s">
        <v>3681</v>
      </c>
      <c r="L52" s="661" t="s">
        <v>3341</v>
      </c>
      <c r="M52" s="661" t="s">
        <v>1274</v>
      </c>
      <c r="N52" s="661" t="s">
        <v>2714</v>
      </c>
      <c r="O52" s="661" t="s">
        <v>34</v>
      </c>
      <c r="P52" s="661" t="s">
        <v>3099</v>
      </c>
      <c r="Q52" s="661" t="s">
        <v>2289</v>
      </c>
      <c r="R52" s="709">
        <v>300.0</v>
      </c>
      <c r="S52" s="713" t="s">
        <v>3355</v>
      </c>
      <c r="T52" s="713"/>
      <c r="U52" s="734" t="s">
        <v>3363</v>
      </c>
      <c r="V52" s="546"/>
      <c r="W52" s="546"/>
      <c r="X52" s="546"/>
      <c r="Y52" s="546"/>
      <c r="Z52" s="546"/>
      <c r="AA52" s="546"/>
      <c r="AB52" s="713"/>
      <c r="AC52" s="713"/>
      <c r="AD52" s="713"/>
      <c r="AE52" s="734"/>
      <c r="AF52" s="546"/>
      <c r="AG52" s="546"/>
      <c r="AH52" s="546"/>
      <c r="AI52" s="546"/>
      <c r="AJ52" s="546"/>
      <c r="AK52" s="546"/>
      <c r="AL52" s="713"/>
      <c r="AM52" s="713"/>
      <c r="AN52" s="713"/>
      <c r="AO52" s="734"/>
      <c r="AP52" s="546" t="s">
        <v>3368</v>
      </c>
      <c r="AQ52" s="661" t="s">
        <v>1962</v>
      </c>
      <c r="AR52" s="546" t="s">
        <v>2764</v>
      </c>
      <c r="AS52" s="546" t="s">
        <v>34</v>
      </c>
      <c r="AT52" s="546" t="s">
        <v>3097</v>
      </c>
      <c r="AU52" s="546" t="s">
        <v>2289</v>
      </c>
      <c r="AV52" s="713">
        <v>0.0</v>
      </c>
      <c r="AW52" s="713" t="s">
        <v>3114</v>
      </c>
      <c r="AX52" s="713"/>
      <c r="AY52" s="734" t="s">
        <v>3363</v>
      </c>
      <c r="AZ52" s="546"/>
      <c r="BA52" s="546"/>
      <c r="BB52" s="546"/>
      <c r="BC52" s="546"/>
      <c r="BD52" s="546"/>
      <c r="BE52" s="546"/>
      <c r="BF52" s="713"/>
      <c r="BG52" s="713"/>
      <c r="BH52" s="713"/>
      <c r="BI52" s="734"/>
      <c r="BJ52" s="546" t="s">
        <v>3341</v>
      </c>
      <c r="BK52" s="661" t="s">
        <v>2426</v>
      </c>
      <c r="BL52" s="661" t="s">
        <v>2682</v>
      </c>
      <c r="BM52" s="661" t="s">
        <v>1517</v>
      </c>
      <c r="BN52" s="546" t="s">
        <v>3105</v>
      </c>
      <c r="BO52" s="546" t="s">
        <v>2289</v>
      </c>
      <c r="BP52" s="709">
        <v>850.0</v>
      </c>
      <c r="BQ52" s="713" t="s">
        <v>3355</v>
      </c>
      <c r="BR52" s="713"/>
      <c r="BS52" s="734" t="s">
        <v>3363</v>
      </c>
      <c r="CA52" s="713"/>
      <c r="CB52" s="713"/>
      <c r="CC52" s="734"/>
      <c r="CD52" s="546" t="s">
        <v>3368</v>
      </c>
      <c r="CE52" s="546" t="s">
        <v>2426</v>
      </c>
      <c r="CF52" s="546" t="s">
        <v>2778</v>
      </c>
      <c r="CG52" s="546" t="s">
        <v>34</v>
      </c>
      <c r="CH52" s="546" t="s">
        <v>3099</v>
      </c>
      <c r="CI52" s="546" t="s">
        <v>2289</v>
      </c>
      <c r="CJ52" s="713">
        <v>420.0</v>
      </c>
      <c r="CK52" s="713" t="s">
        <v>3355</v>
      </c>
      <c r="CL52" s="713"/>
      <c r="CM52" s="734" t="s">
        <v>3363</v>
      </c>
      <c r="CN52" s="546"/>
      <c r="CO52" s="546"/>
      <c r="CP52" s="546"/>
      <c r="CQ52" s="546"/>
      <c r="CR52" s="546"/>
      <c r="CS52" s="546"/>
      <c r="CT52" s="713"/>
      <c r="CU52" s="713"/>
      <c r="CV52" s="713"/>
      <c r="CW52" s="734"/>
      <c r="CX52" s="546"/>
      <c r="CY52" s="546"/>
      <c r="CZ52" s="546"/>
      <c r="DA52" s="546"/>
      <c r="DB52" s="546"/>
      <c r="DC52" s="546"/>
      <c r="DD52" s="713"/>
      <c r="DE52" s="713"/>
      <c r="DF52" s="713"/>
      <c r="DG52" s="734"/>
      <c r="DH52" s="661" t="s">
        <v>3341</v>
      </c>
      <c r="DI52" s="661" t="s">
        <v>1780</v>
      </c>
      <c r="DJ52" s="661" t="s">
        <v>2642</v>
      </c>
      <c r="DK52" s="661" t="s">
        <v>70</v>
      </c>
      <c r="DL52" s="661" t="s">
        <v>3112</v>
      </c>
      <c r="DM52" s="661" t="s">
        <v>2289</v>
      </c>
      <c r="DN52" s="713">
        <v>0.0</v>
      </c>
      <c r="DO52" s="709" t="s">
        <v>3114</v>
      </c>
      <c r="DP52" s="713"/>
      <c r="DQ52" s="734" t="s">
        <v>3363</v>
      </c>
      <c r="DR52" s="546" t="s">
        <v>3341</v>
      </c>
      <c r="DS52" s="546" t="s">
        <v>2426</v>
      </c>
      <c r="DT52" s="546" t="s">
        <v>2443</v>
      </c>
      <c r="DU52" s="546" t="s">
        <v>861</v>
      </c>
      <c r="DV52" s="546" t="s">
        <v>3117</v>
      </c>
      <c r="DW52" s="546" t="s">
        <v>2289</v>
      </c>
      <c r="DX52" s="713">
        <v>550.0</v>
      </c>
      <c r="DY52" s="713" t="s">
        <v>3355</v>
      </c>
      <c r="DZ52" s="713"/>
      <c r="EA52" s="734" t="s">
        <v>3363</v>
      </c>
      <c r="EB52" s="546" t="s">
        <v>3341</v>
      </c>
      <c r="EC52" s="546" t="s">
        <v>2426</v>
      </c>
      <c r="ED52" s="546" t="s">
        <v>1863</v>
      </c>
      <c r="EE52" s="546" t="s">
        <v>3127</v>
      </c>
      <c r="EF52" s="546" t="s">
        <v>3105</v>
      </c>
      <c r="EG52" s="546" t="s">
        <v>2289</v>
      </c>
      <c r="EH52" s="713">
        <v>850.0</v>
      </c>
      <c r="EI52" s="713" t="s">
        <v>3355</v>
      </c>
      <c r="EJ52" s="713"/>
      <c r="EK52" s="734" t="s">
        <v>3384</v>
      </c>
      <c r="EL52" s="546"/>
      <c r="EM52" s="546"/>
      <c r="EN52" s="546"/>
      <c r="EO52" s="546"/>
      <c r="EP52" s="546"/>
      <c r="EQ52" s="546"/>
      <c r="ER52" s="713"/>
      <c r="ES52" s="713"/>
      <c r="ET52" s="713"/>
      <c r="EU52" s="734"/>
      <c r="EV52" s="546" t="s">
        <v>3368</v>
      </c>
      <c r="EW52" s="546" t="s">
        <v>2426</v>
      </c>
      <c r="EX52" s="546" t="s">
        <v>2804</v>
      </c>
      <c r="EY52" s="546" t="s">
        <v>34</v>
      </c>
      <c r="EZ52" s="546" t="s">
        <v>3099</v>
      </c>
      <c r="FA52" s="546" t="s">
        <v>2289</v>
      </c>
      <c r="FB52" s="713">
        <v>420.0</v>
      </c>
      <c r="FC52" s="713" t="s">
        <v>3355</v>
      </c>
      <c r="FD52" s="713"/>
      <c r="FE52" s="734" t="s">
        <v>3363</v>
      </c>
      <c r="FF52" s="546"/>
      <c r="FG52" s="546"/>
      <c r="FH52" s="546"/>
      <c r="FI52" s="546"/>
      <c r="FJ52" s="546"/>
      <c r="FK52" s="546"/>
      <c r="FL52" s="713"/>
      <c r="FM52" s="713"/>
      <c r="FN52" s="713"/>
      <c r="FO52" s="734"/>
      <c r="FP52" s="546"/>
      <c r="FQ52" s="546"/>
      <c r="FR52" s="546"/>
      <c r="FS52" s="546"/>
      <c r="FT52" s="546"/>
      <c r="FU52" s="546"/>
      <c r="FV52" s="713"/>
      <c r="FW52" s="713"/>
      <c r="FX52" s="713"/>
      <c r="FY52" s="734"/>
      <c r="FZ52" s="546" t="s">
        <v>3341</v>
      </c>
      <c r="GA52" s="546" t="s">
        <v>1962</v>
      </c>
      <c r="GB52" s="546" t="s">
        <v>2781</v>
      </c>
      <c r="GC52" s="546" t="s">
        <v>34</v>
      </c>
      <c r="GD52" s="546" t="s">
        <v>3099</v>
      </c>
      <c r="GE52" s="546" t="s">
        <v>2713</v>
      </c>
      <c r="GF52" s="713">
        <v>0.0</v>
      </c>
      <c r="GG52" s="713" t="s">
        <v>3114</v>
      </c>
      <c r="GH52" s="713"/>
      <c r="GI52" s="734" t="s">
        <v>3681</v>
      </c>
      <c r="GJ52" s="546" t="s">
        <v>3341</v>
      </c>
      <c r="GK52" s="661" t="s">
        <v>2426</v>
      </c>
      <c r="GL52" s="661" t="s">
        <v>1142</v>
      </c>
      <c r="GM52" s="661" t="s">
        <v>70</v>
      </c>
      <c r="GN52" s="661" t="s">
        <v>602</v>
      </c>
      <c r="GO52" s="661" t="s">
        <v>2278</v>
      </c>
      <c r="GP52" s="709">
        <v>300.0</v>
      </c>
      <c r="GQ52" s="713"/>
      <c r="GR52" s="713"/>
      <c r="GS52" s="734" t="s">
        <v>3363</v>
      </c>
      <c r="GT52" s="546" t="s">
        <v>3368</v>
      </c>
      <c r="GU52" s="546" t="s">
        <v>2426</v>
      </c>
      <c r="GV52" s="546" t="s">
        <v>2814</v>
      </c>
      <c r="GW52" s="546" t="s">
        <v>34</v>
      </c>
      <c r="GX52" s="546" t="s">
        <v>3099</v>
      </c>
      <c r="GY52" s="546" t="s">
        <v>3108</v>
      </c>
      <c r="GZ52" s="713">
        <v>570.0</v>
      </c>
      <c r="HA52" s="713" t="s">
        <v>3355</v>
      </c>
      <c r="HB52" s="713" t="s">
        <v>4668</v>
      </c>
      <c r="HC52" s="734" t="s">
        <v>3363</v>
      </c>
      <c r="HD52" s="661" t="s">
        <v>3341</v>
      </c>
      <c r="HE52" s="661" t="s">
        <v>2426</v>
      </c>
      <c r="HF52" s="661" t="s">
        <v>2775</v>
      </c>
      <c r="HG52" s="661" t="s">
        <v>34</v>
      </c>
      <c r="HH52" s="661" t="s">
        <v>3110</v>
      </c>
      <c r="HI52" s="661" t="s">
        <v>2735</v>
      </c>
      <c r="HJ52" s="709">
        <v>420.0</v>
      </c>
      <c r="HK52" s="713"/>
      <c r="HL52" s="713"/>
      <c r="HM52" s="734" t="s">
        <v>3349</v>
      </c>
      <c r="HU52" s="713"/>
      <c r="HV52" s="713"/>
      <c r="HW52" s="734"/>
      <c r="HX52" s="546"/>
      <c r="HY52" s="546"/>
      <c r="HZ52" s="546"/>
      <c r="IA52" s="546"/>
      <c r="IB52" s="546"/>
      <c r="IC52" s="546"/>
      <c r="ID52" s="713"/>
      <c r="IE52" s="713"/>
      <c r="IF52" s="713"/>
      <c r="IG52" s="734"/>
      <c r="IH52" s="546"/>
      <c r="II52" s="546"/>
      <c r="IJ52" s="546"/>
      <c r="IK52" s="546"/>
      <c r="IL52" s="546"/>
      <c r="IM52" s="546"/>
      <c r="IN52" s="713"/>
      <c r="IO52" s="713"/>
      <c r="IP52" s="713"/>
      <c r="IQ52" s="734"/>
      <c r="IR52" s="546" t="s">
        <v>3341</v>
      </c>
      <c r="IS52" s="661" t="s">
        <v>2426</v>
      </c>
      <c r="IT52" s="661" t="s">
        <v>2805</v>
      </c>
      <c r="IU52" s="661" t="s">
        <v>70</v>
      </c>
      <c r="IV52" s="661" t="s">
        <v>3112</v>
      </c>
      <c r="IW52" s="661" t="s">
        <v>2289</v>
      </c>
      <c r="IX52" s="709">
        <v>480.0</v>
      </c>
      <c r="IY52" s="713"/>
      <c r="IZ52" s="713"/>
      <c r="JA52" s="734" t="s">
        <v>3681</v>
      </c>
      <c r="JB52" s="546" t="s">
        <v>3341</v>
      </c>
      <c r="JC52" s="546" t="s">
        <v>2426</v>
      </c>
      <c r="JD52" s="546" t="s">
        <v>2693</v>
      </c>
      <c r="JE52" s="546" t="s">
        <v>34</v>
      </c>
      <c r="JF52" s="546" t="s">
        <v>443</v>
      </c>
      <c r="JG52" s="546" t="s">
        <v>2289</v>
      </c>
      <c r="JH52" s="713">
        <v>420.0</v>
      </c>
      <c r="JI52" s="713" t="s">
        <v>3355</v>
      </c>
      <c r="JJ52" s="713"/>
      <c r="JK52" s="734" t="s">
        <v>3349</v>
      </c>
      <c r="JL52" s="546" t="s">
        <v>3368</v>
      </c>
      <c r="JM52" s="546" t="s">
        <v>2426</v>
      </c>
      <c r="JN52" s="546" t="s">
        <v>2775</v>
      </c>
      <c r="JO52" s="546" t="s">
        <v>3127</v>
      </c>
      <c r="JP52" s="546" t="s">
        <v>3105</v>
      </c>
      <c r="JQ52" s="546" t="s">
        <v>2289</v>
      </c>
      <c r="JR52" s="713">
        <v>850.0</v>
      </c>
      <c r="JS52" s="713"/>
      <c r="JT52" s="713"/>
      <c r="JU52" s="734" t="s">
        <v>3349</v>
      </c>
      <c r="JV52" s="660"/>
      <c r="JW52" s="660"/>
      <c r="JX52" s="660"/>
      <c r="JY52" s="660"/>
      <c r="JZ52" s="660"/>
      <c r="KA52" s="660"/>
      <c r="KB52" s="774"/>
      <c r="KC52" s="713"/>
      <c r="KD52" s="713"/>
      <c r="KE52" s="734"/>
      <c r="KF52" s="661" t="s">
        <v>3341</v>
      </c>
      <c r="KG52" s="546" t="s">
        <v>2426</v>
      </c>
      <c r="KH52" s="546" t="s">
        <v>2763</v>
      </c>
      <c r="KI52" s="546" t="s">
        <v>34</v>
      </c>
      <c r="KJ52" s="546" t="s">
        <v>3096</v>
      </c>
      <c r="KK52" s="546" t="s">
        <v>2278</v>
      </c>
      <c r="KL52" s="713">
        <v>420.0</v>
      </c>
      <c r="KM52" s="713"/>
      <c r="KN52" s="713" t="s">
        <v>4669</v>
      </c>
      <c r="KO52" s="734" t="s">
        <v>3681</v>
      </c>
      <c r="KP52" s="546"/>
      <c r="KQ52" s="546"/>
      <c r="KR52" s="546"/>
      <c r="KS52" s="546"/>
      <c r="KT52" s="546"/>
      <c r="KU52" s="546"/>
      <c r="KV52" s="713"/>
      <c r="KW52" s="713"/>
      <c r="KX52" s="713"/>
      <c r="KY52" s="734"/>
      <c r="KZ52" s="320"/>
      <c r="LA52" s="320"/>
      <c r="LB52" s="320"/>
      <c r="LC52" s="320"/>
      <c r="LD52" s="320"/>
      <c r="LE52" s="320"/>
      <c r="LF52" s="320"/>
    </row>
    <row r="53" ht="15.75" customHeight="1">
      <c r="A53" s="715">
        <v>0.2916666666666667</v>
      </c>
      <c r="B53" s="669"/>
      <c r="C53" s="669"/>
      <c r="D53" s="669"/>
      <c r="E53" s="669"/>
      <c r="F53" s="669"/>
      <c r="G53" s="669"/>
      <c r="H53" s="700"/>
      <c r="I53" s="700"/>
      <c r="J53" s="700"/>
      <c r="K53" s="716"/>
      <c r="L53" s="669" t="s">
        <v>3341</v>
      </c>
      <c r="M53" s="669" t="s">
        <v>1780</v>
      </c>
      <c r="N53" s="669" t="s">
        <v>2642</v>
      </c>
      <c r="O53" s="669" t="s">
        <v>70</v>
      </c>
      <c r="P53" s="669" t="s">
        <v>3112</v>
      </c>
      <c r="Q53" s="669" t="s">
        <v>2289</v>
      </c>
      <c r="R53" s="698">
        <v>0.0</v>
      </c>
      <c r="S53" s="700" t="s">
        <v>3114</v>
      </c>
      <c r="T53" s="700"/>
      <c r="U53" s="716" t="s">
        <v>3363</v>
      </c>
      <c r="V53" s="669"/>
      <c r="W53" s="669"/>
      <c r="X53" s="669"/>
      <c r="Y53" s="669"/>
      <c r="Z53" s="669"/>
      <c r="AA53" s="669"/>
      <c r="AB53" s="700"/>
      <c r="AC53" s="700"/>
      <c r="AD53" s="700"/>
      <c r="AE53" s="716"/>
      <c r="AF53" s="669"/>
      <c r="AG53" s="669"/>
      <c r="AH53" s="669"/>
      <c r="AI53" s="669"/>
      <c r="AJ53" s="669"/>
      <c r="AK53" s="669"/>
      <c r="AL53" s="700"/>
      <c r="AM53" s="700"/>
      <c r="AN53" s="700"/>
      <c r="AO53" s="716"/>
      <c r="AP53" s="669"/>
      <c r="AQ53" s="669"/>
      <c r="AR53" s="669"/>
      <c r="AS53" s="669"/>
      <c r="AT53" s="669"/>
      <c r="AU53" s="669"/>
      <c r="AV53" s="700"/>
      <c r="AW53" s="700"/>
      <c r="AX53" s="700"/>
      <c r="AY53" s="716"/>
      <c r="AZ53" s="669"/>
      <c r="BA53" s="669"/>
      <c r="BB53" s="669"/>
      <c r="BC53" s="669"/>
      <c r="BD53" s="669"/>
      <c r="BE53" s="669"/>
      <c r="BF53" s="700"/>
      <c r="BG53" s="700"/>
      <c r="BH53" s="700"/>
      <c r="BI53" s="716"/>
      <c r="BJ53" s="669" t="s">
        <v>3368</v>
      </c>
      <c r="BK53" s="669" t="s">
        <v>2426</v>
      </c>
      <c r="BL53" s="669" t="s">
        <v>4670</v>
      </c>
      <c r="BM53" s="669" t="s">
        <v>34</v>
      </c>
      <c r="BN53" s="669" t="s">
        <v>3110</v>
      </c>
      <c r="BO53" s="669" t="s">
        <v>2735</v>
      </c>
      <c r="BP53" s="700">
        <v>200.0</v>
      </c>
      <c r="BQ53" s="700"/>
      <c r="BR53" s="700" t="s">
        <v>4671</v>
      </c>
      <c r="BS53" s="716" t="s">
        <v>3384</v>
      </c>
      <c r="BT53" s="669" t="s">
        <v>3341</v>
      </c>
      <c r="BU53" s="669" t="s">
        <v>2426</v>
      </c>
      <c r="BV53" s="669" t="s">
        <v>2772</v>
      </c>
      <c r="BW53" s="669" t="s">
        <v>34</v>
      </c>
      <c r="BX53" s="669" t="s">
        <v>3097</v>
      </c>
      <c r="BY53" s="669" t="s">
        <v>2735</v>
      </c>
      <c r="BZ53" s="700">
        <v>420.0</v>
      </c>
      <c r="CA53" s="700" t="s">
        <v>3355</v>
      </c>
      <c r="CB53" s="700"/>
      <c r="CC53" s="716" t="s">
        <v>3363</v>
      </c>
      <c r="CD53" s="669" t="s">
        <v>3341</v>
      </c>
      <c r="CE53" s="669" t="s">
        <v>2426</v>
      </c>
      <c r="CF53" s="669" t="s">
        <v>4672</v>
      </c>
      <c r="CG53" s="669" t="s">
        <v>34</v>
      </c>
      <c r="CH53" s="669" t="s">
        <v>3096</v>
      </c>
      <c r="CI53" s="669" t="s">
        <v>2278</v>
      </c>
      <c r="CJ53" s="700">
        <v>420.0</v>
      </c>
      <c r="CK53" s="700" t="s">
        <v>3355</v>
      </c>
      <c r="CL53" s="700" t="s">
        <v>4617</v>
      </c>
      <c r="CM53" s="716" t="s">
        <v>3363</v>
      </c>
      <c r="CN53" s="669"/>
      <c r="CO53" s="669"/>
      <c r="CP53" s="669"/>
      <c r="CQ53" s="669"/>
      <c r="CR53" s="669"/>
      <c r="CS53" s="669"/>
      <c r="CT53" s="700"/>
      <c r="CU53" s="700"/>
      <c r="CV53" s="700"/>
      <c r="CW53" s="716"/>
      <c r="CX53" s="669"/>
      <c r="CY53" s="669"/>
      <c r="CZ53" s="669"/>
      <c r="DA53" s="669"/>
      <c r="DB53" s="669"/>
      <c r="DC53" s="669"/>
      <c r="DD53" s="700"/>
      <c r="DE53" s="700"/>
      <c r="DF53" s="700"/>
      <c r="DG53" s="716"/>
      <c r="DH53" s="669" t="s">
        <v>3368</v>
      </c>
      <c r="DI53" s="669" t="s">
        <v>1962</v>
      </c>
      <c r="DJ53" s="669" t="s">
        <v>2781</v>
      </c>
      <c r="DK53" s="669" t="s">
        <v>34</v>
      </c>
      <c r="DL53" s="669" t="s">
        <v>3099</v>
      </c>
      <c r="DM53" s="669" t="s">
        <v>2713</v>
      </c>
      <c r="DN53" s="700">
        <v>0.0</v>
      </c>
      <c r="DO53" s="700" t="s">
        <v>3114</v>
      </c>
      <c r="DP53" s="700"/>
      <c r="DQ53" s="716" t="s">
        <v>3363</v>
      </c>
      <c r="DR53" s="669" t="s">
        <v>3341</v>
      </c>
      <c r="DS53" s="669" t="s">
        <v>2426</v>
      </c>
      <c r="DT53" s="669" t="s">
        <v>2746</v>
      </c>
      <c r="DU53" s="669" t="s">
        <v>40</v>
      </c>
      <c r="DV53" s="669" t="s">
        <v>3116</v>
      </c>
      <c r="DW53" s="669" t="s">
        <v>2289</v>
      </c>
      <c r="DX53" s="700">
        <v>520.0</v>
      </c>
      <c r="DY53" s="700" t="s">
        <v>3344</v>
      </c>
      <c r="DZ53" s="700"/>
      <c r="EA53" s="716" t="s">
        <v>3363</v>
      </c>
      <c r="EI53" s="700"/>
      <c r="EJ53" s="700"/>
      <c r="EK53" s="716"/>
      <c r="EL53" s="669" t="s">
        <v>3368</v>
      </c>
      <c r="EM53" s="669" t="s">
        <v>2426</v>
      </c>
      <c r="EN53" s="978" t="s">
        <v>2799</v>
      </c>
      <c r="EO53" s="669" t="s">
        <v>34</v>
      </c>
      <c r="EP53" s="669" t="s">
        <v>3096</v>
      </c>
      <c r="EQ53" s="669" t="s">
        <v>2278</v>
      </c>
      <c r="ER53" s="700">
        <v>420.0</v>
      </c>
      <c r="ES53" s="700" t="s">
        <v>3355</v>
      </c>
      <c r="ET53" s="700"/>
      <c r="EU53" s="716" t="s">
        <v>3363</v>
      </c>
      <c r="EV53" s="669" t="s">
        <v>3368</v>
      </c>
      <c r="EW53" s="669" t="s">
        <v>2426</v>
      </c>
      <c r="EX53" s="669" t="s">
        <v>2805</v>
      </c>
      <c r="EY53" s="669" t="s">
        <v>70</v>
      </c>
      <c r="EZ53" s="669" t="s">
        <v>3112</v>
      </c>
      <c r="FA53" s="669" t="s">
        <v>2289</v>
      </c>
      <c r="FB53" s="700">
        <v>480.0</v>
      </c>
      <c r="FC53" s="700" t="s">
        <v>3355</v>
      </c>
      <c r="FD53" s="700"/>
      <c r="FE53" s="716" t="s">
        <v>3363</v>
      </c>
      <c r="FF53" s="669"/>
      <c r="FG53" s="669"/>
      <c r="FH53" s="669"/>
      <c r="FI53" s="669"/>
      <c r="FJ53" s="669"/>
      <c r="FK53" s="669"/>
      <c r="FL53" s="700"/>
      <c r="FM53" s="700"/>
      <c r="FN53" s="700"/>
      <c r="FO53" s="716"/>
      <c r="FP53" s="669"/>
      <c r="FQ53" s="669"/>
      <c r="FR53" s="669"/>
      <c r="FS53" s="669"/>
      <c r="FT53" s="669"/>
      <c r="FU53" s="669"/>
      <c r="FV53" s="700"/>
      <c r="FW53" s="700"/>
      <c r="FX53" s="700"/>
      <c r="FY53" s="716"/>
      <c r="FZ53" s="669" t="s">
        <v>3341</v>
      </c>
      <c r="GA53" s="669" t="s">
        <v>1780</v>
      </c>
      <c r="GB53" s="669" t="s">
        <v>2642</v>
      </c>
      <c r="GC53" s="669" t="s">
        <v>70</v>
      </c>
      <c r="GD53" s="669" t="s">
        <v>3112</v>
      </c>
      <c r="GE53" s="669" t="s">
        <v>2289</v>
      </c>
      <c r="GF53" s="700">
        <v>0.0</v>
      </c>
      <c r="GG53" s="700" t="s">
        <v>3114</v>
      </c>
      <c r="GH53" s="700"/>
      <c r="GI53" s="716" t="s">
        <v>3349</v>
      </c>
      <c r="GJ53" s="669"/>
      <c r="GK53" s="669"/>
      <c r="GL53" s="669"/>
      <c r="GM53" s="669"/>
      <c r="GN53" s="669"/>
      <c r="GO53" s="669"/>
      <c r="GP53" s="700"/>
      <c r="GQ53" s="700"/>
      <c r="GR53" s="700"/>
      <c r="GS53" s="716"/>
      <c r="GT53" s="669"/>
      <c r="GU53" s="669"/>
      <c r="GV53" s="669"/>
      <c r="GW53" s="669"/>
      <c r="GX53" s="669"/>
      <c r="GY53" s="669"/>
      <c r="GZ53" s="700"/>
      <c r="HA53" s="700"/>
      <c r="HB53" s="700"/>
      <c r="HC53" s="716"/>
      <c r="HD53" s="669"/>
      <c r="HE53" s="669"/>
      <c r="HF53" s="669"/>
      <c r="HG53" s="669"/>
      <c r="HH53" s="669"/>
      <c r="HI53" s="669"/>
      <c r="HJ53" s="700"/>
      <c r="HK53" s="700"/>
      <c r="HL53" s="700"/>
      <c r="HM53" s="716"/>
      <c r="HN53" s="669"/>
      <c r="HO53" s="669"/>
      <c r="HP53" s="669"/>
      <c r="HQ53" s="669"/>
      <c r="HR53" s="669"/>
      <c r="HS53" s="669"/>
      <c r="HT53" s="700"/>
      <c r="HU53" s="700"/>
      <c r="HV53" s="700"/>
      <c r="HW53" s="716"/>
      <c r="HX53" s="669"/>
      <c r="HY53" s="669"/>
      <c r="HZ53" s="669"/>
      <c r="IA53" s="669"/>
      <c r="IB53" s="669"/>
      <c r="IC53" s="669"/>
      <c r="ID53" s="700"/>
      <c r="IE53" s="700"/>
      <c r="IF53" s="700"/>
      <c r="IG53" s="716"/>
      <c r="IH53" s="669"/>
      <c r="II53" s="669"/>
      <c r="IJ53" s="669"/>
      <c r="IK53" s="669"/>
      <c r="IL53" s="669"/>
      <c r="IM53" s="669"/>
      <c r="IN53" s="700"/>
      <c r="IO53" s="700"/>
      <c r="IP53" s="700"/>
      <c r="IQ53" s="716"/>
      <c r="IR53" s="669" t="s">
        <v>3368</v>
      </c>
      <c r="IS53" s="669" t="s">
        <v>2426</v>
      </c>
      <c r="IT53" s="669" t="s">
        <v>2820</v>
      </c>
      <c r="IU53" s="669" t="s">
        <v>40</v>
      </c>
      <c r="IV53" s="669" t="s">
        <v>3096</v>
      </c>
      <c r="IW53" s="669" t="s">
        <v>2278</v>
      </c>
      <c r="IX53" s="700">
        <v>520.0</v>
      </c>
      <c r="IY53" s="700"/>
      <c r="IZ53" s="700"/>
      <c r="JA53" s="716" t="s">
        <v>3363</v>
      </c>
      <c r="JB53" s="669" t="s">
        <v>3341</v>
      </c>
      <c r="JC53" s="669" t="s">
        <v>2426</v>
      </c>
      <c r="JD53" s="669" t="s">
        <v>2785</v>
      </c>
      <c r="JE53" s="669" t="s">
        <v>70</v>
      </c>
      <c r="JF53" s="669" t="s">
        <v>602</v>
      </c>
      <c r="JG53" s="669" t="s">
        <v>2278</v>
      </c>
      <c r="JH53" s="700">
        <v>480.0</v>
      </c>
      <c r="JI53" s="700"/>
      <c r="JJ53" s="700"/>
      <c r="JK53" s="716" t="s">
        <v>3349</v>
      </c>
      <c r="JL53" s="669" t="s">
        <v>3341</v>
      </c>
      <c r="JM53" s="669" t="s">
        <v>2426</v>
      </c>
      <c r="JN53" s="669" t="s">
        <v>2814</v>
      </c>
      <c r="JO53" s="669" t="s">
        <v>34</v>
      </c>
      <c r="JP53" s="669" t="s">
        <v>3099</v>
      </c>
      <c r="JQ53" s="669" t="s">
        <v>3108</v>
      </c>
      <c r="JR53" s="700">
        <v>570.0</v>
      </c>
      <c r="JS53" s="700" t="s">
        <v>3355</v>
      </c>
      <c r="JT53" s="700"/>
      <c r="JU53" s="716" t="s">
        <v>3363</v>
      </c>
      <c r="JV53" s="669" t="s">
        <v>3368</v>
      </c>
      <c r="JW53" s="669" t="s">
        <v>1962</v>
      </c>
      <c r="JX53" s="669" t="s">
        <v>2836</v>
      </c>
      <c r="JY53" s="669" t="s">
        <v>34</v>
      </c>
      <c r="JZ53" s="669" t="s">
        <v>3096</v>
      </c>
      <c r="KA53" s="669" t="s">
        <v>2289</v>
      </c>
      <c r="KB53" s="700">
        <v>0.0</v>
      </c>
      <c r="KC53" s="700" t="s">
        <v>3114</v>
      </c>
      <c r="KD53" s="700"/>
      <c r="KE53" s="716" t="s">
        <v>3384</v>
      </c>
      <c r="KF53" s="669" t="s">
        <v>3341</v>
      </c>
      <c r="KG53" s="669" t="s">
        <v>1780</v>
      </c>
      <c r="KH53" s="669" t="s">
        <v>2642</v>
      </c>
      <c r="KI53" s="669" t="s">
        <v>70</v>
      </c>
      <c r="KJ53" s="669" t="s">
        <v>3112</v>
      </c>
      <c r="KK53" s="669" t="s">
        <v>2289</v>
      </c>
      <c r="KL53" s="700">
        <v>0.0</v>
      </c>
      <c r="KM53" s="700" t="s">
        <v>3114</v>
      </c>
      <c r="KN53" s="700"/>
      <c r="KO53" s="716" t="s">
        <v>3681</v>
      </c>
      <c r="KP53" s="669"/>
      <c r="KQ53" s="669"/>
      <c r="KR53" s="669"/>
      <c r="KS53" s="669"/>
      <c r="KT53" s="669"/>
      <c r="KU53" s="669"/>
      <c r="KV53" s="700"/>
      <c r="KW53" s="700"/>
      <c r="KX53" s="700"/>
      <c r="KY53" s="716"/>
      <c r="KZ53" s="341"/>
      <c r="LA53" s="341"/>
      <c r="LB53" s="341"/>
      <c r="LC53" s="341"/>
      <c r="LD53" s="341"/>
      <c r="LE53" s="341"/>
      <c r="LF53" s="341"/>
    </row>
    <row r="54" ht="15.75" customHeight="1">
      <c r="A54" s="708">
        <v>0.2916666666666667</v>
      </c>
      <c r="B54" s="661"/>
      <c r="C54" s="661"/>
      <c r="D54" s="661"/>
      <c r="E54" s="661"/>
      <c r="F54" s="661"/>
      <c r="G54" s="661"/>
      <c r="H54" s="709"/>
      <c r="I54" s="709"/>
      <c r="J54" s="709"/>
      <c r="K54" s="710"/>
      <c r="L54" s="661" t="s">
        <v>3368</v>
      </c>
      <c r="M54" s="661" t="s">
        <v>2426</v>
      </c>
      <c r="N54" s="661" t="s">
        <v>4673</v>
      </c>
      <c r="O54" s="661" t="s">
        <v>34</v>
      </c>
      <c r="P54" s="661" t="s">
        <v>3106</v>
      </c>
      <c r="Q54" s="661" t="s">
        <v>2278</v>
      </c>
      <c r="R54" s="709">
        <v>420.0</v>
      </c>
      <c r="S54" s="709" t="s">
        <v>3355</v>
      </c>
      <c r="T54" s="709"/>
      <c r="U54" s="710" t="s">
        <v>3363</v>
      </c>
      <c r="V54" s="661"/>
      <c r="W54" s="661"/>
      <c r="X54" s="661"/>
      <c r="Y54" s="661"/>
      <c r="Z54" s="661"/>
      <c r="AA54" s="661"/>
      <c r="AB54" s="709"/>
      <c r="AC54" s="709"/>
      <c r="AD54" s="709"/>
      <c r="AE54" s="710"/>
      <c r="AF54" s="661"/>
      <c r="AG54" s="661"/>
      <c r="AH54" s="661"/>
      <c r="AI54" s="661"/>
      <c r="AJ54" s="661"/>
      <c r="AK54" s="661"/>
      <c r="AL54" s="709"/>
      <c r="AM54" s="709"/>
      <c r="AN54" s="709"/>
      <c r="AO54" s="710"/>
      <c r="AP54" s="661"/>
      <c r="AQ54" s="661"/>
      <c r="AR54" s="661"/>
      <c r="AS54" s="661"/>
      <c r="AT54" s="661"/>
      <c r="AU54" s="661"/>
      <c r="AV54" s="709"/>
      <c r="AW54" s="709"/>
      <c r="AX54" s="709"/>
      <c r="AY54" s="710"/>
      <c r="AZ54" s="661"/>
      <c r="BA54" s="661"/>
      <c r="BB54" s="661"/>
      <c r="BC54" s="661"/>
      <c r="BD54" s="661"/>
      <c r="BE54" s="661"/>
      <c r="BF54" s="709"/>
      <c r="BG54" s="709"/>
      <c r="BH54" s="709"/>
      <c r="BI54" s="710"/>
      <c r="BJ54" s="661" t="s">
        <v>3368</v>
      </c>
      <c r="BK54" s="661" t="s">
        <v>2426</v>
      </c>
      <c r="BL54" s="661" t="s">
        <v>2771</v>
      </c>
      <c r="BM54" s="661" t="s">
        <v>34</v>
      </c>
      <c r="BN54" s="661" t="s">
        <v>3099</v>
      </c>
      <c r="BO54" s="661" t="s">
        <v>2289</v>
      </c>
      <c r="BP54" s="709">
        <v>420.0</v>
      </c>
      <c r="BQ54" s="709" t="s">
        <v>4427</v>
      </c>
      <c r="BR54" s="709"/>
      <c r="BS54" s="710" t="s">
        <v>3363</v>
      </c>
      <c r="BT54" s="661"/>
      <c r="BU54" s="661"/>
      <c r="BV54" s="661"/>
      <c r="BW54" s="661"/>
      <c r="BX54" s="661"/>
      <c r="BY54" s="661"/>
      <c r="BZ54" s="709"/>
      <c r="CA54" s="709"/>
      <c r="CB54" s="709"/>
      <c r="CC54" s="710"/>
      <c r="CD54" s="661" t="s">
        <v>3341</v>
      </c>
      <c r="CE54" s="661" t="s">
        <v>1780</v>
      </c>
      <c r="CF54" s="661" t="s">
        <v>2642</v>
      </c>
      <c r="CG54" s="661" t="s">
        <v>70</v>
      </c>
      <c r="CH54" s="661" t="s">
        <v>3112</v>
      </c>
      <c r="CI54" s="661" t="s">
        <v>2289</v>
      </c>
      <c r="CJ54" s="713">
        <v>0.0</v>
      </c>
      <c r="CK54" s="709" t="s">
        <v>3114</v>
      </c>
      <c r="CL54" s="709"/>
      <c r="CM54" s="710" t="s">
        <v>3349</v>
      </c>
      <c r="CN54" s="661"/>
      <c r="CO54" s="661"/>
      <c r="CP54" s="661"/>
      <c r="CQ54" s="661"/>
      <c r="CR54" s="661"/>
      <c r="CS54" s="661"/>
      <c r="CT54" s="709"/>
      <c r="CU54" s="709"/>
      <c r="CV54" s="709"/>
      <c r="CW54" s="710"/>
      <c r="CX54" s="661"/>
      <c r="CY54" s="661"/>
      <c r="CZ54" s="661"/>
      <c r="DA54" s="661"/>
      <c r="DB54" s="661"/>
      <c r="DC54" s="661"/>
      <c r="DD54" s="709"/>
      <c r="DE54" s="709"/>
      <c r="DF54" s="709"/>
      <c r="DG54" s="710"/>
      <c r="DH54" s="661"/>
      <c r="DI54" s="661"/>
      <c r="DJ54" s="661"/>
      <c r="DK54" s="661"/>
      <c r="DL54" s="661"/>
      <c r="DM54" s="661"/>
      <c r="DN54" s="709"/>
      <c r="DO54" s="709"/>
      <c r="DP54" s="709"/>
      <c r="DQ54" s="710"/>
      <c r="DR54" s="661" t="s">
        <v>3368</v>
      </c>
      <c r="DS54" s="661" t="s">
        <v>2426</v>
      </c>
      <c r="DT54" s="661" t="s">
        <v>2785</v>
      </c>
      <c r="DU54" s="661" t="s">
        <v>70</v>
      </c>
      <c r="DV54" s="661" t="s">
        <v>602</v>
      </c>
      <c r="DW54" s="661" t="s">
        <v>2278</v>
      </c>
      <c r="DX54" s="709">
        <v>480.0</v>
      </c>
      <c r="DY54" s="709" t="s">
        <v>4427</v>
      </c>
      <c r="DZ54" s="709"/>
      <c r="EA54" s="710" t="s">
        <v>3363</v>
      </c>
      <c r="EB54" s="661"/>
      <c r="EC54" s="661"/>
      <c r="ED54" s="661"/>
      <c r="EE54" s="661"/>
      <c r="EF54" s="661"/>
      <c r="EG54" s="661"/>
      <c r="EH54" s="709"/>
      <c r="EI54" s="709"/>
      <c r="EJ54" s="709"/>
      <c r="EK54" s="710"/>
      <c r="EL54" s="661" t="s">
        <v>3341</v>
      </c>
      <c r="EM54" s="661" t="s">
        <v>2426</v>
      </c>
      <c r="EN54" s="661" t="s">
        <v>2775</v>
      </c>
      <c r="EO54" s="661" t="s">
        <v>34</v>
      </c>
      <c r="EP54" s="661" t="s">
        <v>3110</v>
      </c>
      <c r="EQ54" s="661" t="s">
        <v>2735</v>
      </c>
      <c r="ER54" s="709">
        <v>420.0</v>
      </c>
      <c r="ES54" s="709" t="s">
        <v>3355</v>
      </c>
      <c r="ET54" s="709"/>
      <c r="EU54" s="710" t="s">
        <v>3363</v>
      </c>
      <c r="EV54" s="661" t="s">
        <v>3341</v>
      </c>
      <c r="EW54" s="661" t="s">
        <v>2426</v>
      </c>
      <c r="EX54" s="661" t="s">
        <v>2761</v>
      </c>
      <c r="EY54" s="661" t="s">
        <v>34</v>
      </c>
      <c r="EZ54" s="661" t="s">
        <v>3096</v>
      </c>
      <c r="FA54" s="661" t="s">
        <v>2278</v>
      </c>
      <c r="FB54" s="709">
        <v>420.0</v>
      </c>
      <c r="FC54" s="709" t="s">
        <v>3355</v>
      </c>
      <c r="FD54" s="709"/>
      <c r="FE54" s="710" t="s">
        <v>3363</v>
      </c>
      <c r="FF54" s="661"/>
      <c r="FG54" s="661"/>
      <c r="FH54" s="661"/>
      <c r="FI54" s="661"/>
      <c r="FJ54" s="661"/>
      <c r="FK54" s="661"/>
      <c r="FL54" s="709"/>
      <c r="FM54" s="709"/>
      <c r="FN54" s="709"/>
      <c r="FO54" s="710"/>
      <c r="FP54" s="661"/>
      <c r="FQ54" s="661"/>
      <c r="FR54" s="661"/>
      <c r="FS54" s="661"/>
      <c r="FT54" s="661"/>
      <c r="FU54" s="661"/>
      <c r="FV54" s="709"/>
      <c r="FW54" s="709"/>
      <c r="FX54" s="709"/>
      <c r="FY54" s="710"/>
      <c r="FZ54" s="661" t="s">
        <v>3341</v>
      </c>
      <c r="GA54" s="661" t="s">
        <v>2426</v>
      </c>
      <c r="GB54" s="661" t="s">
        <v>2766</v>
      </c>
      <c r="GC54" s="661" t="s">
        <v>34</v>
      </c>
      <c r="GD54" s="661" t="s">
        <v>3097</v>
      </c>
      <c r="GE54" s="661" t="s">
        <v>2289</v>
      </c>
      <c r="GF54" s="709">
        <v>420.0</v>
      </c>
      <c r="GG54" s="709" t="s">
        <v>3390</v>
      </c>
      <c r="GH54" s="709"/>
      <c r="GI54" s="710" t="s">
        <v>3363</v>
      </c>
      <c r="GJ54" s="661"/>
      <c r="GK54" s="661"/>
      <c r="GL54" s="661"/>
      <c r="GM54" s="661"/>
      <c r="GN54" s="661"/>
      <c r="GO54" s="661"/>
      <c r="GP54" s="709"/>
      <c r="GQ54" s="709"/>
      <c r="GR54" s="709"/>
      <c r="GS54" s="710"/>
      <c r="GT54" s="661"/>
      <c r="GU54" s="661"/>
      <c r="GV54" s="661"/>
      <c r="GW54" s="661"/>
      <c r="GX54" s="661"/>
      <c r="GY54" s="661"/>
      <c r="GZ54" s="709"/>
      <c r="HA54" s="709"/>
      <c r="HB54" s="709"/>
      <c r="HC54" s="710"/>
      <c r="HD54" s="661"/>
      <c r="HE54" s="661"/>
      <c r="HF54" s="661"/>
      <c r="HG54" s="661"/>
      <c r="HH54" s="661"/>
      <c r="HI54" s="661"/>
      <c r="HJ54" s="709"/>
      <c r="HK54" s="709"/>
      <c r="HL54" s="709"/>
      <c r="HM54" s="710"/>
      <c r="HN54" s="661"/>
      <c r="HO54" s="661"/>
      <c r="HP54" s="661"/>
      <c r="HQ54" s="661"/>
      <c r="HR54" s="661"/>
      <c r="HS54" s="661"/>
      <c r="HT54" s="709"/>
      <c r="HU54" s="709"/>
      <c r="HV54" s="709"/>
      <c r="HW54" s="710"/>
      <c r="HX54" s="661"/>
      <c r="HY54" s="661"/>
      <c r="HZ54" s="661"/>
      <c r="IA54" s="661"/>
      <c r="IB54" s="661"/>
      <c r="IC54" s="661"/>
      <c r="ID54" s="709"/>
      <c r="IE54" s="709"/>
      <c r="IF54" s="709"/>
      <c r="IG54" s="710"/>
      <c r="IH54" s="661"/>
      <c r="II54" s="661"/>
      <c r="IJ54" s="661"/>
      <c r="IK54" s="661"/>
      <c r="IL54" s="661"/>
      <c r="IM54" s="661"/>
      <c r="IN54" s="709"/>
      <c r="IO54" s="709"/>
      <c r="IP54" s="709"/>
      <c r="IQ54" s="710"/>
      <c r="IR54" s="661"/>
      <c r="IS54" s="661"/>
      <c r="IT54" s="661"/>
      <c r="IU54" s="661"/>
      <c r="IV54" s="661"/>
      <c r="IW54" s="661"/>
      <c r="IX54" s="709"/>
      <c r="IY54" s="709"/>
      <c r="IZ54" s="709"/>
      <c r="JA54" s="710"/>
      <c r="JB54" s="661" t="s">
        <v>3368</v>
      </c>
      <c r="JC54" s="661" t="s">
        <v>2426</v>
      </c>
      <c r="JD54" s="661" t="s">
        <v>2799</v>
      </c>
      <c r="JE54" s="661" t="s">
        <v>70</v>
      </c>
      <c r="JF54" s="661" t="s">
        <v>602</v>
      </c>
      <c r="JG54" s="661" t="s">
        <v>2278</v>
      </c>
      <c r="JH54" s="709">
        <v>480.0</v>
      </c>
      <c r="JI54" s="713" t="s">
        <v>3355</v>
      </c>
      <c r="JJ54" s="713"/>
      <c r="JK54" s="734" t="s">
        <v>3363</v>
      </c>
      <c r="JL54" s="661" t="s">
        <v>3341</v>
      </c>
      <c r="JM54" s="661" t="s">
        <v>2426</v>
      </c>
      <c r="JN54" s="661" t="s">
        <v>2805</v>
      </c>
      <c r="JO54" s="661" t="s">
        <v>70</v>
      </c>
      <c r="JP54" s="661" t="s">
        <v>3112</v>
      </c>
      <c r="JQ54" s="661" t="s">
        <v>2289</v>
      </c>
      <c r="JR54" s="709">
        <v>480.0</v>
      </c>
      <c r="JS54" s="709" t="s">
        <v>3355</v>
      </c>
      <c r="JT54" s="709"/>
      <c r="JU54" s="710" t="s">
        <v>3363</v>
      </c>
      <c r="JV54" s="661"/>
      <c r="JW54" s="661"/>
      <c r="JX54" s="661"/>
      <c r="JY54" s="661"/>
      <c r="JZ54" s="661"/>
      <c r="KA54" s="661"/>
      <c r="KB54" s="709"/>
      <c r="KC54" s="709"/>
      <c r="KD54" s="709"/>
      <c r="KE54" s="710"/>
      <c r="KF54" s="661" t="s">
        <v>3368</v>
      </c>
      <c r="KG54" s="661" t="s">
        <v>2426</v>
      </c>
      <c r="KH54" s="661" t="s">
        <v>2832</v>
      </c>
      <c r="KI54" s="661" t="s">
        <v>34</v>
      </c>
      <c r="KJ54" s="661" t="s">
        <v>3099</v>
      </c>
      <c r="KK54" s="661" t="s">
        <v>2289</v>
      </c>
      <c r="KL54" s="709">
        <v>420.0</v>
      </c>
      <c r="KM54" s="709" t="s">
        <v>3344</v>
      </c>
      <c r="KN54" s="709"/>
      <c r="KO54" s="710" t="s">
        <v>3363</v>
      </c>
      <c r="KP54" s="661"/>
      <c r="KQ54" s="661"/>
      <c r="KR54" s="661"/>
      <c r="KS54" s="661"/>
      <c r="KT54" s="661"/>
      <c r="KU54" s="661"/>
      <c r="KV54" s="709"/>
      <c r="KW54" s="709"/>
      <c r="KX54" s="709"/>
      <c r="KY54" s="710"/>
      <c r="KZ54" s="320"/>
      <c r="LA54" s="320"/>
      <c r="LB54" s="320"/>
      <c r="LC54" s="320"/>
      <c r="LD54" s="320"/>
      <c r="LE54" s="320"/>
      <c r="LF54" s="320"/>
    </row>
    <row r="55" ht="15.75" customHeight="1">
      <c r="A55" s="715">
        <v>0.2916666666666667</v>
      </c>
      <c r="B55" s="669"/>
      <c r="C55" s="669"/>
      <c r="D55" s="669"/>
      <c r="E55" s="669"/>
      <c r="F55" s="669"/>
      <c r="G55" s="669"/>
      <c r="H55" s="700"/>
      <c r="I55" s="700"/>
      <c r="J55" s="700"/>
      <c r="K55" s="716"/>
      <c r="L55" s="669"/>
      <c r="M55" s="669"/>
      <c r="N55" s="669"/>
      <c r="O55" s="669"/>
      <c r="P55" s="669"/>
      <c r="Q55" s="669"/>
      <c r="R55" s="700"/>
      <c r="S55" s="700"/>
      <c r="T55" s="700"/>
      <c r="U55" s="716"/>
      <c r="V55" s="669"/>
      <c r="W55" s="669"/>
      <c r="X55" s="669"/>
      <c r="Y55" s="669"/>
      <c r="Z55" s="669"/>
      <c r="AA55" s="669"/>
      <c r="AB55" s="700"/>
      <c r="AC55" s="700"/>
      <c r="AD55" s="700"/>
      <c r="AE55" s="716"/>
      <c r="AF55" s="669"/>
      <c r="AG55" s="669"/>
      <c r="AH55" s="669"/>
      <c r="AI55" s="669"/>
      <c r="AJ55" s="669"/>
      <c r="AK55" s="669"/>
      <c r="AL55" s="700"/>
      <c r="AM55" s="700"/>
      <c r="AN55" s="700"/>
      <c r="AO55" s="716"/>
      <c r="AP55" s="669"/>
      <c r="AQ55" s="669"/>
      <c r="AR55" s="669"/>
      <c r="AS55" s="669"/>
      <c r="AT55" s="669"/>
      <c r="AU55" s="669"/>
      <c r="AV55" s="700"/>
      <c r="AW55" s="700"/>
      <c r="AX55" s="700"/>
      <c r="AY55" s="716"/>
      <c r="AZ55" s="669"/>
      <c r="BA55" s="669"/>
      <c r="BB55" s="669"/>
      <c r="BC55" s="669"/>
      <c r="BD55" s="669"/>
      <c r="BE55" s="669"/>
      <c r="BF55" s="700"/>
      <c r="BG55" s="700"/>
      <c r="BH55" s="700"/>
      <c r="BI55" s="716"/>
      <c r="BJ55" s="669"/>
      <c r="BK55" s="669"/>
      <c r="BL55" s="669"/>
      <c r="BM55" s="669"/>
      <c r="BN55" s="669"/>
      <c r="BO55" s="669"/>
      <c r="BP55" s="700"/>
      <c r="BQ55" s="700"/>
      <c r="BR55" s="700"/>
      <c r="BS55" s="716"/>
      <c r="BT55" s="669"/>
      <c r="BU55" s="669"/>
      <c r="BV55" s="669"/>
      <c r="BW55" s="669"/>
      <c r="BX55" s="669"/>
      <c r="BY55" s="669"/>
      <c r="BZ55" s="700"/>
      <c r="CA55" s="700"/>
      <c r="CB55" s="700"/>
      <c r="CC55" s="716"/>
      <c r="CD55" s="669"/>
      <c r="CE55" s="669"/>
      <c r="CF55" s="669"/>
      <c r="CG55" s="669"/>
      <c r="CH55" s="669"/>
      <c r="CI55" s="669"/>
      <c r="CJ55" s="700"/>
      <c r="CK55" s="700"/>
      <c r="CL55" s="700"/>
      <c r="CM55" s="716"/>
      <c r="CN55" s="669"/>
      <c r="CO55" s="669"/>
      <c r="CP55" s="669"/>
      <c r="CQ55" s="669"/>
      <c r="CR55" s="669"/>
      <c r="CS55" s="669"/>
      <c r="CT55" s="700"/>
      <c r="CU55" s="700"/>
      <c r="CV55" s="700"/>
      <c r="CW55" s="716"/>
      <c r="CX55" s="669"/>
      <c r="CY55" s="669"/>
      <c r="CZ55" s="669"/>
      <c r="DA55" s="669"/>
      <c r="DB55" s="669"/>
      <c r="DC55" s="669"/>
      <c r="DD55" s="700"/>
      <c r="DE55" s="700"/>
      <c r="DF55" s="700"/>
      <c r="DG55" s="716"/>
      <c r="DH55" s="669"/>
      <c r="DI55" s="669"/>
      <c r="DJ55" s="669"/>
      <c r="DK55" s="669"/>
      <c r="DL55" s="669"/>
      <c r="DM55" s="669"/>
      <c r="DN55" s="700"/>
      <c r="DO55" s="700"/>
      <c r="DP55" s="700"/>
      <c r="DQ55" s="716"/>
      <c r="DR55" s="669"/>
      <c r="DS55" s="669"/>
      <c r="DT55" s="669"/>
      <c r="DU55" s="669"/>
      <c r="DV55" s="669"/>
      <c r="DW55" s="669"/>
      <c r="DX55" s="700"/>
      <c r="DY55" s="700"/>
      <c r="DZ55" s="700"/>
      <c r="EA55" s="716"/>
      <c r="EB55" s="669"/>
      <c r="EC55" s="669"/>
      <c r="ED55" s="669"/>
      <c r="EE55" s="669"/>
      <c r="EF55" s="669"/>
      <c r="EG55" s="669"/>
      <c r="EH55" s="700"/>
      <c r="EI55" s="700"/>
      <c r="EJ55" s="700"/>
      <c r="EK55" s="716"/>
      <c r="EL55" s="669" t="s">
        <v>3341</v>
      </c>
      <c r="EM55" s="669" t="s">
        <v>2426</v>
      </c>
      <c r="EN55" s="669" t="s">
        <v>2772</v>
      </c>
      <c r="EO55" s="669" t="s">
        <v>34</v>
      </c>
      <c r="EP55" s="669" t="s">
        <v>3097</v>
      </c>
      <c r="EQ55" s="669" t="s">
        <v>2735</v>
      </c>
      <c r="ER55" s="700">
        <v>420.0</v>
      </c>
      <c r="ES55" s="700"/>
      <c r="ET55" s="700"/>
      <c r="EU55" s="716" t="s">
        <v>3363</v>
      </c>
      <c r="EV55" s="669"/>
      <c r="EW55" s="669"/>
      <c r="EX55" s="669"/>
      <c r="EY55" s="669"/>
      <c r="EZ55" s="669"/>
      <c r="FA55" s="669"/>
      <c r="FB55" s="700"/>
      <c r="FC55" s="700"/>
      <c r="FD55" s="700"/>
      <c r="FE55" s="716"/>
      <c r="FF55" s="669"/>
      <c r="FG55" s="669"/>
      <c r="FH55" s="669"/>
      <c r="FI55" s="669"/>
      <c r="FJ55" s="669"/>
      <c r="FK55" s="669"/>
      <c r="FL55" s="700"/>
      <c r="FM55" s="700"/>
      <c r="FN55" s="700"/>
      <c r="FO55" s="716"/>
      <c r="FP55" s="669"/>
      <c r="FQ55" s="669"/>
      <c r="FR55" s="669"/>
      <c r="FS55" s="669"/>
      <c r="FT55" s="669"/>
      <c r="FU55" s="669"/>
      <c r="FV55" s="700"/>
      <c r="FW55" s="700"/>
      <c r="FX55" s="700"/>
      <c r="FY55" s="716"/>
      <c r="FZ55" s="669"/>
      <c r="GA55" s="669"/>
      <c r="GB55" s="669"/>
      <c r="GC55" s="669"/>
      <c r="GD55" s="669"/>
      <c r="GE55" s="669"/>
      <c r="GF55" s="700"/>
      <c r="GG55" s="700"/>
      <c r="GH55" s="700"/>
      <c r="GI55" s="716"/>
      <c r="GJ55" s="669"/>
      <c r="GK55" s="669"/>
      <c r="GL55" s="669"/>
      <c r="GM55" s="669"/>
      <c r="GN55" s="669"/>
      <c r="GO55" s="669"/>
      <c r="GP55" s="700"/>
      <c r="GQ55" s="700"/>
      <c r="GR55" s="700"/>
      <c r="GS55" s="716"/>
      <c r="GT55" s="669"/>
      <c r="GU55" s="669"/>
      <c r="GV55" s="669"/>
      <c r="GW55" s="669"/>
      <c r="GX55" s="669"/>
      <c r="GY55" s="669"/>
      <c r="GZ55" s="700"/>
      <c r="HA55" s="700"/>
      <c r="HB55" s="700"/>
      <c r="HC55" s="716"/>
      <c r="HD55" s="669"/>
      <c r="HE55" s="669"/>
      <c r="HF55" s="669"/>
      <c r="HG55" s="669"/>
      <c r="HH55" s="669"/>
      <c r="HI55" s="669"/>
      <c r="HJ55" s="700"/>
      <c r="HK55" s="700"/>
      <c r="HL55" s="700"/>
      <c r="HM55" s="716"/>
      <c r="HN55" s="669"/>
      <c r="HO55" s="669"/>
      <c r="HP55" s="669"/>
      <c r="HQ55" s="669"/>
      <c r="HR55" s="669"/>
      <c r="HS55" s="669"/>
      <c r="HT55" s="700"/>
      <c r="HU55" s="700"/>
      <c r="HV55" s="700"/>
      <c r="HW55" s="716"/>
      <c r="HX55" s="669"/>
      <c r="HY55" s="669"/>
      <c r="HZ55" s="669"/>
      <c r="IA55" s="669"/>
      <c r="IB55" s="669"/>
      <c r="IC55" s="669"/>
      <c r="ID55" s="700"/>
      <c r="IE55" s="700"/>
      <c r="IF55" s="700"/>
      <c r="IG55" s="716"/>
      <c r="IH55" s="669"/>
      <c r="II55" s="669"/>
      <c r="IJ55" s="669"/>
      <c r="IK55" s="669"/>
      <c r="IL55" s="669"/>
      <c r="IM55" s="669"/>
      <c r="IN55" s="700"/>
      <c r="IO55" s="700"/>
      <c r="IP55" s="700"/>
      <c r="IQ55" s="716"/>
      <c r="IR55" s="669"/>
      <c r="IS55" s="669"/>
      <c r="IT55" s="669"/>
      <c r="IU55" s="669"/>
      <c r="IV55" s="669"/>
      <c r="IW55" s="669"/>
      <c r="IX55" s="700"/>
      <c r="IY55" s="700"/>
      <c r="IZ55" s="700"/>
      <c r="JA55" s="716"/>
      <c r="JL55" s="669" t="s">
        <v>3341</v>
      </c>
      <c r="JM55" s="669" t="s">
        <v>2426</v>
      </c>
      <c r="JN55" s="669" t="s">
        <v>2826</v>
      </c>
      <c r="JO55" s="669" t="s">
        <v>34</v>
      </c>
      <c r="JP55" s="669" t="s">
        <v>3097</v>
      </c>
      <c r="JQ55" s="669" t="s">
        <v>2289</v>
      </c>
      <c r="JR55" s="700">
        <v>400.0</v>
      </c>
      <c r="JS55" s="700"/>
      <c r="JT55" s="700"/>
      <c r="JU55" s="716" t="s">
        <v>3349</v>
      </c>
      <c r="JV55" s="669"/>
      <c r="JW55" s="669"/>
      <c r="JX55" s="669"/>
      <c r="JY55" s="669"/>
      <c r="JZ55" s="669"/>
      <c r="KA55" s="669"/>
      <c r="KB55" s="700"/>
      <c r="KC55" s="700"/>
      <c r="KD55" s="700"/>
      <c r="KE55" s="716"/>
      <c r="KF55" s="669"/>
      <c r="KG55" s="669"/>
      <c r="KH55" s="669"/>
      <c r="KI55" s="669"/>
      <c r="KJ55" s="669"/>
      <c r="KK55" s="669"/>
      <c r="KL55" s="700"/>
      <c r="KM55" s="700"/>
      <c r="KN55" s="700"/>
      <c r="KO55" s="716"/>
      <c r="KP55" s="669"/>
      <c r="KQ55" s="669"/>
      <c r="KR55" s="669"/>
      <c r="KS55" s="669"/>
      <c r="KT55" s="669"/>
      <c r="KU55" s="669"/>
      <c r="KV55" s="700"/>
      <c r="KW55" s="700"/>
      <c r="KX55" s="700"/>
      <c r="KY55" s="716"/>
      <c r="KZ55" s="341"/>
      <c r="LA55" s="341"/>
      <c r="LB55" s="341"/>
      <c r="LC55" s="341"/>
      <c r="LD55" s="341"/>
      <c r="LE55" s="341"/>
      <c r="LF55" s="341"/>
    </row>
    <row r="56" ht="15.75" customHeight="1">
      <c r="A56" s="717">
        <v>0.2916666666666667</v>
      </c>
      <c r="B56" s="661"/>
      <c r="C56" s="718"/>
      <c r="D56" s="718"/>
      <c r="E56" s="718"/>
      <c r="F56" s="718"/>
      <c r="G56" s="718"/>
      <c r="H56" s="719"/>
      <c r="I56" s="719"/>
      <c r="J56" s="719"/>
      <c r="K56" s="720"/>
      <c r="L56" s="661"/>
      <c r="M56" s="718"/>
      <c r="N56" s="718"/>
      <c r="O56" s="718"/>
      <c r="P56" s="718"/>
      <c r="Q56" s="718"/>
      <c r="R56" s="719"/>
      <c r="S56" s="719"/>
      <c r="T56" s="719"/>
      <c r="U56" s="720"/>
      <c r="V56" s="661"/>
      <c r="W56" s="718"/>
      <c r="X56" s="718"/>
      <c r="Y56" s="718"/>
      <c r="Z56" s="718"/>
      <c r="AA56" s="718"/>
      <c r="AB56" s="719"/>
      <c r="AC56" s="719"/>
      <c r="AD56" s="719"/>
      <c r="AE56" s="720"/>
      <c r="AF56" s="661"/>
      <c r="AG56" s="718"/>
      <c r="AH56" s="718"/>
      <c r="AI56" s="718"/>
      <c r="AJ56" s="718"/>
      <c r="AK56" s="718"/>
      <c r="AL56" s="719"/>
      <c r="AM56" s="719"/>
      <c r="AN56" s="719"/>
      <c r="AO56" s="720"/>
      <c r="AP56" s="661"/>
      <c r="AQ56" s="718"/>
      <c r="AR56" s="718"/>
      <c r="AS56" s="718"/>
      <c r="AT56" s="718"/>
      <c r="AU56" s="718"/>
      <c r="AV56" s="719"/>
      <c r="AW56" s="719"/>
      <c r="AX56" s="719"/>
      <c r="AY56" s="720"/>
      <c r="AZ56" s="661"/>
      <c r="BA56" s="718"/>
      <c r="BB56" s="718"/>
      <c r="BC56" s="718"/>
      <c r="BD56" s="718"/>
      <c r="BE56" s="718"/>
      <c r="BF56" s="719"/>
      <c r="BG56" s="719"/>
      <c r="BH56" s="719"/>
      <c r="BI56" s="720"/>
      <c r="BJ56" s="661"/>
      <c r="BK56" s="718"/>
      <c r="BL56" s="718"/>
      <c r="BM56" s="718"/>
      <c r="BN56" s="718"/>
      <c r="BO56" s="718"/>
      <c r="BP56" s="719"/>
      <c r="BQ56" s="719"/>
      <c r="BR56" s="719"/>
      <c r="BS56" s="720"/>
      <c r="BT56" s="661"/>
      <c r="BU56" s="718"/>
      <c r="BV56" s="718"/>
      <c r="BW56" s="718"/>
      <c r="BX56" s="718"/>
      <c r="BY56" s="718"/>
      <c r="BZ56" s="719"/>
      <c r="CA56" s="719"/>
      <c r="CB56" s="719"/>
      <c r="CC56" s="720"/>
      <c r="CD56" s="661"/>
      <c r="CE56" s="718"/>
      <c r="CF56" s="718"/>
      <c r="CG56" s="718"/>
      <c r="CH56" s="718"/>
      <c r="CI56" s="718"/>
      <c r="CJ56" s="719"/>
      <c r="CK56" s="719"/>
      <c r="CL56" s="719"/>
      <c r="CM56" s="720"/>
      <c r="CN56" s="661"/>
      <c r="CO56" s="718"/>
      <c r="CP56" s="718"/>
      <c r="CQ56" s="718"/>
      <c r="CR56" s="718"/>
      <c r="CS56" s="718"/>
      <c r="CT56" s="719"/>
      <c r="CU56" s="719"/>
      <c r="CV56" s="719"/>
      <c r="CW56" s="720"/>
      <c r="CX56" s="661"/>
      <c r="CY56" s="718"/>
      <c r="CZ56" s="718"/>
      <c r="DA56" s="718"/>
      <c r="DB56" s="718"/>
      <c r="DC56" s="718"/>
      <c r="DD56" s="719"/>
      <c r="DE56" s="719"/>
      <c r="DF56" s="719"/>
      <c r="DG56" s="720"/>
      <c r="DH56" s="661"/>
      <c r="DI56" s="718"/>
      <c r="DJ56" s="718"/>
      <c r="DK56" s="718"/>
      <c r="DL56" s="718"/>
      <c r="DM56" s="718"/>
      <c r="DN56" s="719"/>
      <c r="DO56" s="719"/>
      <c r="DP56" s="719"/>
      <c r="DQ56" s="720"/>
      <c r="DR56" s="661"/>
      <c r="DS56" s="718"/>
      <c r="DT56" s="718"/>
      <c r="DU56" s="718"/>
      <c r="DV56" s="718"/>
      <c r="DW56" s="718"/>
      <c r="DX56" s="719"/>
      <c r="DY56" s="719"/>
      <c r="DZ56" s="719"/>
      <c r="EA56" s="720"/>
      <c r="EB56" s="661"/>
      <c r="EC56" s="718"/>
      <c r="ED56" s="718"/>
      <c r="EE56" s="718"/>
      <c r="EF56" s="718"/>
      <c r="EG56" s="718"/>
      <c r="EH56" s="719"/>
      <c r="EI56" s="719"/>
      <c r="EJ56" s="719"/>
      <c r="EK56" s="720"/>
      <c r="EL56" s="661" t="s">
        <v>3368</v>
      </c>
      <c r="EM56" s="718" t="s">
        <v>2426</v>
      </c>
      <c r="EN56" s="718" t="s">
        <v>2800</v>
      </c>
      <c r="EO56" s="718" t="s">
        <v>34</v>
      </c>
      <c r="EP56" s="718" t="s">
        <v>3106</v>
      </c>
      <c r="EQ56" s="718" t="s">
        <v>2289</v>
      </c>
      <c r="ER56" s="719">
        <v>420.0</v>
      </c>
      <c r="ES56" s="719" t="s">
        <v>3355</v>
      </c>
      <c r="ET56" s="719"/>
      <c r="EU56" s="720" t="s">
        <v>3363</v>
      </c>
      <c r="EV56" s="661"/>
      <c r="EW56" s="718"/>
      <c r="EX56" s="718"/>
      <c r="EY56" s="718"/>
      <c r="EZ56" s="718"/>
      <c r="FA56" s="718"/>
      <c r="FB56" s="719"/>
      <c r="FC56" s="719"/>
      <c r="FD56" s="719"/>
      <c r="FE56" s="720"/>
      <c r="FF56" s="661"/>
      <c r="FG56" s="718"/>
      <c r="FH56" s="718"/>
      <c r="FI56" s="718"/>
      <c r="FJ56" s="718"/>
      <c r="FK56" s="718"/>
      <c r="FL56" s="719"/>
      <c r="FM56" s="719"/>
      <c r="FN56" s="719"/>
      <c r="FO56" s="720"/>
      <c r="FP56" s="661"/>
      <c r="FQ56" s="718"/>
      <c r="FR56" s="718"/>
      <c r="FS56" s="718"/>
      <c r="FT56" s="718"/>
      <c r="FU56" s="718"/>
      <c r="FV56" s="719"/>
      <c r="FW56" s="719"/>
      <c r="FX56" s="719"/>
      <c r="FY56" s="720"/>
      <c r="FZ56" s="661"/>
      <c r="GA56" s="718"/>
      <c r="GB56" s="718"/>
      <c r="GC56" s="718"/>
      <c r="GD56" s="718"/>
      <c r="GE56" s="718"/>
      <c r="GF56" s="719"/>
      <c r="GG56" s="719"/>
      <c r="GH56" s="719"/>
      <c r="GI56" s="720"/>
      <c r="GJ56" s="661"/>
      <c r="GK56" s="718"/>
      <c r="GL56" s="718"/>
      <c r="GM56" s="718"/>
      <c r="GN56" s="718"/>
      <c r="GO56" s="718"/>
      <c r="GP56" s="719"/>
      <c r="GQ56" s="719"/>
      <c r="GR56" s="719"/>
      <c r="GS56" s="720"/>
      <c r="GT56" s="661"/>
      <c r="GU56" s="718"/>
      <c r="GV56" s="718"/>
      <c r="GW56" s="718"/>
      <c r="GX56" s="718"/>
      <c r="GY56" s="718"/>
      <c r="GZ56" s="719"/>
      <c r="HA56" s="719"/>
      <c r="HB56" s="719"/>
      <c r="HC56" s="720"/>
      <c r="HD56" s="661"/>
      <c r="HE56" s="718"/>
      <c r="HF56" s="718"/>
      <c r="HG56" s="718"/>
      <c r="HH56" s="718"/>
      <c r="HI56" s="718"/>
      <c r="HJ56" s="719"/>
      <c r="HK56" s="719"/>
      <c r="HL56" s="719"/>
      <c r="HM56" s="720"/>
      <c r="HN56" s="661"/>
      <c r="HO56" s="718"/>
      <c r="HP56" s="718"/>
      <c r="HQ56" s="718"/>
      <c r="HR56" s="718"/>
      <c r="HS56" s="718"/>
      <c r="HT56" s="719"/>
      <c r="HU56" s="719"/>
      <c r="HV56" s="719"/>
      <c r="HW56" s="720"/>
      <c r="HX56" s="661"/>
      <c r="HY56" s="718"/>
      <c r="HZ56" s="718"/>
      <c r="IA56" s="718"/>
      <c r="IB56" s="718"/>
      <c r="IC56" s="718"/>
      <c r="ID56" s="719"/>
      <c r="IE56" s="719"/>
      <c r="IF56" s="719"/>
      <c r="IG56" s="720"/>
      <c r="IH56" s="661"/>
      <c r="II56" s="718"/>
      <c r="IJ56" s="718"/>
      <c r="IK56" s="718"/>
      <c r="IL56" s="718"/>
      <c r="IM56" s="718"/>
      <c r="IN56" s="719"/>
      <c r="IO56" s="719"/>
      <c r="IP56" s="719"/>
      <c r="IQ56" s="720"/>
      <c r="IR56" s="661"/>
      <c r="IS56" s="718"/>
      <c r="IT56" s="718"/>
      <c r="IU56" s="718"/>
      <c r="IV56" s="718"/>
      <c r="IW56" s="718"/>
      <c r="IX56" s="719"/>
      <c r="IY56" s="719"/>
      <c r="IZ56" s="719"/>
      <c r="JA56" s="720"/>
      <c r="JB56" s="661"/>
      <c r="JC56" s="718"/>
      <c r="JD56" s="718"/>
      <c r="JE56" s="718"/>
      <c r="JF56" s="718"/>
      <c r="JG56" s="718"/>
      <c r="JH56" s="719"/>
      <c r="JI56" s="719"/>
      <c r="JJ56" s="719"/>
      <c r="JK56" s="720"/>
      <c r="JL56" s="661" t="s">
        <v>3368</v>
      </c>
      <c r="JM56" s="718" t="s">
        <v>2426</v>
      </c>
      <c r="JN56" s="718" t="s">
        <v>2827</v>
      </c>
      <c r="JO56" s="718" t="s">
        <v>34</v>
      </c>
      <c r="JP56" s="718" t="s">
        <v>3096</v>
      </c>
      <c r="JQ56" s="718" t="s">
        <v>2278</v>
      </c>
      <c r="JR56" s="719">
        <v>420.0</v>
      </c>
      <c r="JS56" s="719" t="s">
        <v>3390</v>
      </c>
      <c r="JT56" s="719"/>
      <c r="JU56" s="720" t="s">
        <v>3363</v>
      </c>
      <c r="JV56" s="661"/>
      <c r="JW56" s="718"/>
      <c r="JX56" s="718"/>
      <c r="JY56" s="718"/>
      <c r="JZ56" s="718"/>
      <c r="KA56" s="718"/>
      <c r="KB56" s="719"/>
      <c r="KC56" s="719"/>
      <c r="KD56" s="719"/>
      <c r="KE56" s="720"/>
      <c r="KF56" s="661"/>
      <c r="KG56" s="718"/>
      <c r="KH56" s="718"/>
      <c r="KI56" s="718"/>
      <c r="KJ56" s="718"/>
      <c r="KK56" s="718"/>
      <c r="KL56" s="719"/>
      <c r="KM56" s="719"/>
      <c r="KN56" s="719"/>
      <c r="KO56" s="720"/>
      <c r="KP56" s="661"/>
      <c r="KQ56" s="718"/>
      <c r="KR56" s="718"/>
      <c r="KS56" s="718"/>
      <c r="KT56" s="718"/>
      <c r="KU56" s="718"/>
      <c r="KV56" s="719"/>
      <c r="KW56" s="719"/>
      <c r="KX56" s="719"/>
      <c r="KY56" s="720"/>
      <c r="KZ56" s="320"/>
      <c r="LA56" s="320"/>
      <c r="LB56" s="320"/>
      <c r="LC56" s="320"/>
      <c r="LD56" s="320"/>
      <c r="LE56" s="320"/>
      <c r="LF56" s="320"/>
    </row>
    <row r="57" ht="15.75" customHeight="1">
      <c r="A57" s="715">
        <v>0.3333333333333333</v>
      </c>
      <c r="B57" s="685"/>
      <c r="C57" s="685"/>
      <c r="D57" s="685"/>
      <c r="E57" s="685"/>
      <c r="F57" s="685"/>
      <c r="G57" s="685"/>
      <c r="H57" s="698"/>
      <c r="I57" s="698"/>
      <c r="J57" s="698"/>
      <c r="K57" s="699"/>
      <c r="L57" s="685"/>
      <c r="M57" s="685"/>
      <c r="N57" s="685"/>
      <c r="O57" s="685"/>
      <c r="P57" s="685"/>
      <c r="Q57" s="685"/>
      <c r="R57" s="698"/>
      <c r="S57" s="698"/>
      <c r="T57" s="698"/>
      <c r="U57" s="699"/>
      <c r="V57" s="685"/>
      <c r="W57" s="685"/>
      <c r="X57" s="685"/>
      <c r="Y57" s="685"/>
      <c r="Z57" s="685"/>
      <c r="AA57" s="685"/>
      <c r="AB57" s="698"/>
      <c r="AC57" s="698"/>
      <c r="AD57" s="698"/>
      <c r="AE57" s="699"/>
      <c r="AF57" s="685"/>
      <c r="AG57" s="685"/>
      <c r="AH57" s="685"/>
      <c r="AI57" s="685"/>
      <c r="AJ57" s="685"/>
      <c r="AK57" s="685"/>
      <c r="AL57" s="698"/>
      <c r="AM57" s="698"/>
      <c r="AN57" s="698"/>
      <c r="AO57" s="699"/>
      <c r="AP57" s="685"/>
      <c r="AQ57" s="685"/>
      <c r="AR57" s="685"/>
      <c r="AS57" s="685"/>
      <c r="AT57" s="685"/>
      <c r="AU57" s="685"/>
      <c r="AV57" s="698"/>
      <c r="AW57" s="698"/>
      <c r="AX57" s="698"/>
      <c r="AY57" s="699"/>
      <c r="AZ57" s="685"/>
      <c r="BA57" s="685"/>
      <c r="BB57" s="685"/>
      <c r="BC57" s="685"/>
      <c r="BD57" s="685"/>
      <c r="BE57" s="685"/>
      <c r="BF57" s="698"/>
      <c r="BG57" s="698"/>
      <c r="BH57" s="698"/>
      <c r="BI57" s="699"/>
      <c r="BQ57" s="698"/>
      <c r="BR57" s="698"/>
      <c r="BS57" s="699" t="s">
        <v>3681</v>
      </c>
      <c r="BT57" s="685" t="s">
        <v>3341</v>
      </c>
      <c r="BU57" s="685" t="s">
        <v>2426</v>
      </c>
      <c r="BV57" s="685" t="s">
        <v>2754</v>
      </c>
      <c r="BW57" s="685" t="s">
        <v>34</v>
      </c>
      <c r="BX57" s="685" t="s">
        <v>3097</v>
      </c>
      <c r="BY57" s="685" t="s">
        <v>2735</v>
      </c>
      <c r="BZ57" s="698">
        <v>200.0</v>
      </c>
      <c r="CA57" s="698" t="s">
        <v>3355</v>
      </c>
      <c r="CB57" s="698"/>
      <c r="CC57" s="699" t="s">
        <v>3363</v>
      </c>
      <c r="CD57" s="685"/>
      <c r="CE57" s="685"/>
      <c r="CF57" s="685"/>
      <c r="CG57" s="685"/>
      <c r="CH57" s="685"/>
      <c r="CI57" s="685"/>
      <c r="CJ57" s="698"/>
      <c r="CK57" s="698"/>
      <c r="CL57" s="698"/>
      <c r="CM57" s="699"/>
      <c r="CN57" s="685"/>
      <c r="CO57" s="685"/>
      <c r="CP57" s="685"/>
      <c r="CQ57" s="685"/>
      <c r="CR57" s="685"/>
      <c r="CS57" s="685"/>
      <c r="CT57" s="698"/>
      <c r="CU57" s="698"/>
      <c r="CV57" s="698"/>
      <c r="CW57" s="699"/>
      <c r="CX57" s="685"/>
      <c r="CY57" s="685"/>
      <c r="CZ57" s="685"/>
      <c r="DA57" s="685"/>
      <c r="DB57" s="685"/>
      <c r="DC57" s="685"/>
      <c r="DD57" s="698"/>
      <c r="DE57" s="698"/>
      <c r="DF57" s="698"/>
      <c r="DG57" s="699"/>
      <c r="DH57" s="685" t="s">
        <v>3368</v>
      </c>
      <c r="DI57" s="685" t="s">
        <v>2426</v>
      </c>
      <c r="DJ57" s="685" t="s">
        <v>2782</v>
      </c>
      <c r="DK57" s="685" t="s">
        <v>34</v>
      </c>
      <c r="DL57" s="685" t="s">
        <v>3099</v>
      </c>
      <c r="DM57" s="685" t="s">
        <v>2713</v>
      </c>
      <c r="DN57" s="698">
        <v>420.0</v>
      </c>
      <c r="DO57" s="698" t="s">
        <v>3355</v>
      </c>
      <c r="DP57" s="698"/>
      <c r="DQ57" s="699" t="s">
        <v>3363</v>
      </c>
      <c r="DR57" s="685"/>
      <c r="DS57" s="685"/>
      <c r="DT57" s="685"/>
      <c r="DU57" s="685"/>
      <c r="DV57" s="685"/>
      <c r="DW57" s="685"/>
      <c r="DX57" s="698"/>
      <c r="DY57" s="698"/>
      <c r="DZ57" s="698"/>
      <c r="EA57" s="699"/>
      <c r="EI57" s="698"/>
      <c r="EJ57" s="698"/>
      <c r="EK57" s="699"/>
      <c r="EL57" s="685" t="s">
        <v>3341</v>
      </c>
      <c r="EM57" s="685" t="s">
        <v>2426</v>
      </c>
      <c r="EN57" s="685" t="s">
        <v>2754</v>
      </c>
      <c r="EO57" s="685" t="s">
        <v>34</v>
      </c>
      <c r="EP57" s="685" t="s">
        <v>3097</v>
      </c>
      <c r="EQ57" s="685" t="s">
        <v>2735</v>
      </c>
      <c r="ER57" s="698">
        <v>420.0</v>
      </c>
      <c r="ES57" s="698" t="s">
        <v>3355</v>
      </c>
      <c r="ET57" s="698"/>
      <c r="EU57" s="699" t="s">
        <v>3363</v>
      </c>
      <c r="EV57" s="669"/>
      <c r="EW57" s="669"/>
      <c r="EX57" s="669"/>
      <c r="EY57" s="669"/>
      <c r="EZ57" s="669"/>
      <c r="FA57" s="669"/>
      <c r="FB57" s="700"/>
      <c r="FC57" s="698"/>
      <c r="FD57" s="698"/>
      <c r="FE57" s="699"/>
      <c r="FF57" s="685"/>
      <c r="FG57" s="685"/>
      <c r="FH57" s="685"/>
      <c r="FI57" s="685"/>
      <c r="FJ57" s="685"/>
      <c r="FK57" s="685"/>
      <c r="FL57" s="698"/>
      <c r="FM57" s="698"/>
      <c r="FN57" s="698"/>
      <c r="FO57" s="699"/>
      <c r="FP57" s="685"/>
      <c r="FQ57" s="685"/>
      <c r="FR57" s="685"/>
      <c r="FS57" s="685"/>
      <c r="FT57" s="685"/>
      <c r="FU57" s="685"/>
      <c r="FV57" s="698"/>
      <c r="FW57" s="698"/>
      <c r="FX57" s="698"/>
      <c r="FY57" s="699"/>
      <c r="FZ57" s="685" t="s">
        <v>3341</v>
      </c>
      <c r="GA57" s="685" t="s">
        <v>2426</v>
      </c>
      <c r="GB57" s="685" t="s">
        <v>2782</v>
      </c>
      <c r="GC57" s="685" t="s">
        <v>34</v>
      </c>
      <c r="GD57" s="685" t="s">
        <v>3099</v>
      </c>
      <c r="GE57" s="685" t="s">
        <v>2713</v>
      </c>
      <c r="GF57" s="698">
        <v>420.0</v>
      </c>
      <c r="GG57" s="698"/>
      <c r="GH57" s="698"/>
      <c r="GI57" s="699" t="s">
        <v>3349</v>
      </c>
      <c r="GJ57" s="685"/>
      <c r="GK57" s="685"/>
      <c r="GL57" s="685"/>
      <c r="GM57" s="685"/>
      <c r="GN57" s="685"/>
      <c r="GO57" s="685"/>
      <c r="GP57" s="698"/>
      <c r="GQ57" s="698"/>
      <c r="GR57" s="698"/>
      <c r="GS57" s="699"/>
      <c r="GT57" s="669" t="s">
        <v>3341</v>
      </c>
      <c r="GU57" s="669" t="s">
        <v>2426</v>
      </c>
      <c r="GV57" s="669" t="s">
        <v>2707</v>
      </c>
      <c r="GW57" s="669" t="s">
        <v>34</v>
      </c>
      <c r="GX57" s="669" t="s">
        <v>3099</v>
      </c>
      <c r="GY57" s="669" t="s">
        <v>2289</v>
      </c>
      <c r="GZ57" s="700">
        <v>420.0</v>
      </c>
      <c r="HA57" s="698" t="s">
        <v>3355</v>
      </c>
      <c r="HB57" s="698"/>
      <c r="HC57" s="699" t="s">
        <v>3363</v>
      </c>
      <c r="HD57" s="685"/>
      <c r="HE57" s="685"/>
      <c r="HF57" s="685"/>
      <c r="HG57" s="685"/>
      <c r="HH57" s="685"/>
      <c r="HI57" s="685"/>
      <c r="HJ57" s="698"/>
      <c r="HK57" s="698"/>
      <c r="HL57" s="698"/>
      <c r="HM57" s="699"/>
      <c r="HN57" s="685"/>
      <c r="HO57" s="685"/>
      <c r="HP57" s="685"/>
      <c r="HQ57" s="685"/>
      <c r="HR57" s="685"/>
      <c r="HS57" s="685"/>
      <c r="HT57" s="698"/>
      <c r="HU57" s="698"/>
      <c r="HV57" s="698"/>
      <c r="HW57" s="699"/>
      <c r="HX57" s="685"/>
      <c r="HY57" s="685"/>
      <c r="HZ57" s="685"/>
      <c r="IA57" s="685"/>
      <c r="IB57" s="685"/>
      <c r="IC57" s="685"/>
      <c r="ID57" s="698"/>
      <c r="IE57" s="698"/>
      <c r="IF57" s="698"/>
      <c r="IG57" s="699"/>
      <c r="IH57" s="685"/>
      <c r="II57" s="685"/>
      <c r="IJ57" s="685"/>
      <c r="IK57" s="685"/>
      <c r="IL57" s="685"/>
      <c r="IM57" s="685"/>
      <c r="IN57" s="698"/>
      <c r="IO57" s="698"/>
      <c r="IP57" s="698"/>
      <c r="IQ57" s="699"/>
      <c r="IR57" s="685"/>
      <c r="IS57" s="685"/>
      <c r="IT57" s="685"/>
      <c r="IU57" s="685"/>
      <c r="IV57" s="685"/>
      <c r="IW57" s="685"/>
      <c r="IX57" s="698"/>
      <c r="IY57" s="698"/>
      <c r="IZ57" s="698"/>
      <c r="JA57" s="699"/>
      <c r="JL57" s="685"/>
      <c r="JM57" s="685"/>
      <c r="JN57" s="685"/>
      <c r="JO57" s="685"/>
      <c r="JP57" s="685"/>
      <c r="JQ57" s="685"/>
      <c r="JR57" s="698"/>
      <c r="JS57" s="698"/>
      <c r="JT57" s="698"/>
      <c r="JU57" s="699"/>
      <c r="JV57" s="685" t="s">
        <v>3341</v>
      </c>
      <c r="JW57" s="685" t="s">
        <v>2426</v>
      </c>
      <c r="JX57" s="685" t="s">
        <v>2754</v>
      </c>
      <c r="JY57" s="685" t="s">
        <v>34</v>
      </c>
      <c r="JZ57" s="685" t="s">
        <v>3097</v>
      </c>
      <c r="KA57" s="685" t="s">
        <v>2735</v>
      </c>
      <c r="KB57" s="698">
        <v>420.0</v>
      </c>
      <c r="KC57" s="698" t="s">
        <v>3355</v>
      </c>
      <c r="KD57" s="698" t="s">
        <v>4674</v>
      </c>
      <c r="KE57" s="699" t="s">
        <v>3363</v>
      </c>
      <c r="KF57" s="685"/>
      <c r="KG57" s="685"/>
      <c r="KH57" s="685"/>
      <c r="KI57" s="685"/>
      <c r="KJ57" s="685"/>
      <c r="KK57" s="685"/>
      <c r="KL57" s="698"/>
      <c r="KM57" s="698"/>
      <c r="KN57" s="698"/>
      <c r="KO57" s="699"/>
      <c r="KP57" s="685"/>
      <c r="KQ57" s="685"/>
      <c r="KR57" s="685"/>
      <c r="KS57" s="685"/>
      <c r="KT57" s="685"/>
      <c r="KU57" s="685"/>
      <c r="KV57" s="698"/>
      <c r="KW57" s="698"/>
      <c r="KX57" s="698"/>
      <c r="KY57" s="699"/>
      <c r="KZ57" s="341"/>
      <c r="LA57" s="341"/>
      <c r="LB57" s="341"/>
      <c r="LC57" s="341"/>
      <c r="LD57" s="341"/>
      <c r="LE57" s="341"/>
      <c r="LF57" s="341"/>
    </row>
    <row r="58" ht="15.75" customHeight="1">
      <c r="A58" s="708">
        <v>0.3333333333333333</v>
      </c>
      <c r="B58" s="661"/>
      <c r="C58" s="661"/>
      <c r="D58" s="661"/>
      <c r="E58" s="661"/>
      <c r="F58" s="661"/>
      <c r="G58" s="661"/>
      <c r="H58" s="709"/>
      <c r="I58" s="709"/>
      <c r="J58" s="709"/>
      <c r="K58" s="710"/>
      <c r="L58" s="661"/>
      <c r="M58" s="661"/>
      <c r="N58" s="661"/>
      <c r="O58" s="661"/>
      <c r="P58" s="661"/>
      <c r="Q58" s="661"/>
      <c r="R58" s="709"/>
      <c r="S58" s="709"/>
      <c r="T58" s="709"/>
      <c r="U58" s="710"/>
      <c r="V58" s="661"/>
      <c r="W58" s="661"/>
      <c r="X58" s="661"/>
      <c r="Y58" s="661"/>
      <c r="Z58" s="661"/>
      <c r="AA58" s="661"/>
      <c r="AB58" s="709"/>
      <c r="AC58" s="709"/>
      <c r="AD58" s="709"/>
      <c r="AE58" s="710"/>
      <c r="AF58" s="661"/>
      <c r="AG58" s="661"/>
      <c r="AH58" s="661"/>
      <c r="AI58" s="661"/>
      <c r="AJ58" s="661"/>
      <c r="AK58" s="661"/>
      <c r="AL58" s="709"/>
      <c r="AM58" s="709"/>
      <c r="AN58" s="709"/>
      <c r="AO58" s="710"/>
      <c r="AP58" s="661"/>
      <c r="AQ58" s="661"/>
      <c r="AR58" s="661"/>
      <c r="AS58" s="661"/>
      <c r="AT58" s="661"/>
      <c r="AU58" s="661"/>
      <c r="AV58" s="709"/>
      <c r="AW58" s="709"/>
      <c r="AX58" s="709"/>
      <c r="AY58" s="710"/>
      <c r="AZ58" s="661"/>
      <c r="BA58" s="661"/>
      <c r="BB58" s="661"/>
      <c r="BC58" s="661"/>
      <c r="BD58" s="661"/>
      <c r="BE58" s="661"/>
      <c r="BF58" s="709"/>
      <c r="BG58" s="709"/>
      <c r="BH58" s="709"/>
      <c r="BI58" s="710"/>
      <c r="BJ58" s="661" t="s">
        <v>3341</v>
      </c>
      <c r="BK58" s="661" t="s">
        <v>2426</v>
      </c>
      <c r="BL58" s="661" t="s">
        <v>2454</v>
      </c>
      <c r="BM58" s="661" t="s">
        <v>3133</v>
      </c>
      <c r="BN58" s="661" t="s">
        <v>3105</v>
      </c>
      <c r="BO58" s="661" t="s">
        <v>2289</v>
      </c>
      <c r="BP58" s="709">
        <v>850.0</v>
      </c>
      <c r="BQ58" s="709" t="s">
        <v>3355</v>
      </c>
      <c r="BR58" s="709"/>
      <c r="BS58" s="710" t="s">
        <v>3363</v>
      </c>
      <c r="BT58" s="661"/>
      <c r="BU58" s="661"/>
      <c r="BV58" s="661"/>
      <c r="BW58" s="661"/>
      <c r="BX58" s="661"/>
      <c r="BY58" s="661"/>
      <c r="BZ58" s="709"/>
      <c r="CA58" s="709"/>
      <c r="CB58" s="709"/>
      <c r="CC58" s="710"/>
      <c r="CD58" s="661"/>
      <c r="CE58" s="661"/>
      <c r="CF58" s="661"/>
      <c r="CG58" s="661"/>
      <c r="CH58" s="661"/>
      <c r="CI58" s="661"/>
      <c r="CJ58" s="709"/>
      <c r="CK58" s="709"/>
      <c r="CL58" s="709"/>
      <c r="CM58" s="710"/>
      <c r="CN58" s="661"/>
      <c r="CO58" s="661"/>
      <c r="CP58" s="661"/>
      <c r="CQ58" s="661"/>
      <c r="CR58" s="661"/>
      <c r="CS58" s="661"/>
      <c r="CT58" s="709"/>
      <c r="CU58" s="709"/>
      <c r="CV58" s="709"/>
      <c r="CW58" s="710"/>
      <c r="CX58" s="661"/>
      <c r="CY58" s="661"/>
      <c r="CZ58" s="661"/>
      <c r="DA58" s="661"/>
      <c r="DB58" s="661"/>
      <c r="DC58" s="661"/>
      <c r="DD58" s="709"/>
      <c r="DE58" s="709"/>
      <c r="DF58" s="709"/>
      <c r="DG58" s="710"/>
      <c r="DH58" s="661"/>
      <c r="DI58" s="661"/>
      <c r="DJ58" s="661"/>
      <c r="DK58" s="661"/>
      <c r="DL58" s="661"/>
      <c r="DM58" s="661"/>
      <c r="DN58" s="709"/>
      <c r="DO58" s="709"/>
      <c r="DP58" s="709"/>
      <c r="DQ58" s="710"/>
      <c r="DR58" s="661"/>
      <c r="DS58" s="661"/>
      <c r="DT58" s="661"/>
      <c r="DU58" s="661"/>
      <c r="DV58" s="661"/>
      <c r="DW58" s="661"/>
      <c r="DX58" s="709"/>
      <c r="DY58" s="709"/>
      <c r="DZ58" s="709"/>
      <c r="EA58" s="710"/>
      <c r="EB58" s="661"/>
      <c r="EC58" s="661"/>
      <c r="ED58" s="661"/>
      <c r="EE58" s="661"/>
      <c r="EF58" s="661"/>
      <c r="EG58" s="661"/>
      <c r="EH58" s="709"/>
      <c r="EI58" s="709"/>
      <c r="EJ58" s="709"/>
      <c r="EK58" s="710"/>
      <c r="EL58" s="661"/>
      <c r="EM58" s="661"/>
      <c r="EN58" s="661"/>
      <c r="EO58" s="661"/>
      <c r="EP58" s="661"/>
      <c r="EQ58" s="661"/>
      <c r="ER58" s="709"/>
      <c r="ES58" s="709"/>
      <c r="ET58" s="709"/>
      <c r="EU58" s="710"/>
      <c r="EV58" s="661"/>
      <c r="EW58" s="661"/>
      <c r="EX58" s="661"/>
      <c r="EY58" s="661"/>
      <c r="EZ58" s="661"/>
      <c r="FA58" s="661"/>
      <c r="FB58" s="709"/>
      <c r="FC58" s="709"/>
      <c r="FD58" s="709"/>
      <c r="FE58" s="710"/>
      <c r="FF58" s="661"/>
      <c r="FG58" s="661"/>
      <c r="FH58" s="661"/>
      <c r="FI58" s="661"/>
      <c r="FJ58" s="661"/>
      <c r="FK58" s="661"/>
      <c r="FL58" s="709"/>
      <c r="FM58" s="709"/>
      <c r="FN58" s="709"/>
      <c r="FO58" s="710"/>
      <c r="FP58" s="661"/>
      <c r="FQ58" s="661"/>
      <c r="FR58" s="661"/>
      <c r="FS58" s="661"/>
      <c r="FT58" s="661"/>
      <c r="FU58" s="661"/>
      <c r="FV58" s="709"/>
      <c r="FW58" s="709"/>
      <c r="FX58" s="709"/>
      <c r="FY58" s="710"/>
      <c r="FZ58" s="661" t="s">
        <v>3341</v>
      </c>
      <c r="GA58" s="661" t="s">
        <v>2426</v>
      </c>
      <c r="GB58" s="661" t="s">
        <v>957</v>
      </c>
      <c r="GC58" s="661" t="s">
        <v>3135</v>
      </c>
      <c r="GD58" s="661" t="s">
        <v>3097</v>
      </c>
      <c r="GE58" s="661" t="s">
        <v>2289</v>
      </c>
      <c r="GF58" s="709">
        <v>420.0</v>
      </c>
      <c r="GG58" s="709" t="s">
        <v>3390</v>
      </c>
      <c r="GH58" s="709"/>
      <c r="GI58" s="710" t="s">
        <v>3363</v>
      </c>
      <c r="GJ58" s="661"/>
      <c r="GK58" s="661"/>
      <c r="GL58" s="661"/>
      <c r="GM58" s="661"/>
      <c r="GN58" s="661"/>
      <c r="GO58" s="661"/>
      <c r="GP58" s="709"/>
      <c r="GQ58" s="709"/>
      <c r="GR58" s="709"/>
      <c r="GS58" s="710"/>
      <c r="GT58" s="661"/>
      <c r="GU58" s="661"/>
      <c r="GV58" s="661"/>
      <c r="GW58" s="661"/>
      <c r="GX58" s="661"/>
      <c r="GY58" s="661"/>
      <c r="GZ58" s="709"/>
      <c r="HA58" s="709"/>
      <c r="HB58" s="709"/>
      <c r="HC58" s="710"/>
      <c r="HD58" s="661"/>
      <c r="HE58" s="661"/>
      <c r="HF58" s="661"/>
      <c r="HG58" s="661"/>
      <c r="HH58" s="661"/>
      <c r="HI58" s="661"/>
      <c r="HJ58" s="709"/>
      <c r="HK58" s="709"/>
      <c r="HL58" s="709"/>
      <c r="HM58" s="710"/>
      <c r="HN58" s="661"/>
      <c r="HO58" s="661"/>
      <c r="HP58" s="661"/>
      <c r="HQ58" s="661"/>
      <c r="HR58" s="661"/>
      <c r="HS58" s="661"/>
      <c r="HT58" s="709"/>
      <c r="HU58" s="709"/>
      <c r="HV58" s="709"/>
      <c r="HW58" s="710"/>
      <c r="HX58" s="661"/>
      <c r="HY58" s="661"/>
      <c r="HZ58" s="661"/>
      <c r="IA58" s="661"/>
      <c r="IB58" s="661"/>
      <c r="IC58" s="661"/>
      <c r="ID58" s="709"/>
      <c r="IE58" s="709"/>
      <c r="IF58" s="709"/>
      <c r="IG58" s="710"/>
      <c r="IH58" s="661"/>
      <c r="II58" s="661"/>
      <c r="IJ58" s="661"/>
      <c r="IK58" s="661"/>
      <c r="IL58" s="661"/>
      <c r="IM58" s="661"/>
      <c r="IN58" s="709"/>
      <c r="IO58" s="709"/>
      <c r="IP58" s="709"/>
      <c r="IQ58" s="710"/>
      <c r="IR58" s="661"/>
      <c r="IS58" s="661"/>
      <c r="IT58" s="661"/>
      <c r="IU58" s="661"/>
      <c r="IV58" s="661"/>
      <c r="IW58" s="661"/>
      <c r="IX58" s="709"/>
      <c r="IY58" s="709"/>
      <c r="IZ58" s="709"/>
      <c r="JA58" s="710"/>
      <c r="JB58" s="661" t="s">
        <v>3341</v>
      </c>
      <c r="JC58" s="661" t="s">
        <v>2426</v>
      </c>
      <c r="JD58" s="661" t="s">
        <v>2795</v>
      </c>
      <c r="JE58" s="661" t="s">
        <v>34</v>
      </c>
      <c r="JF58" s="661" t="s">
        <v>3097</v>
      </c>
      <c r="JG58" s="661" t="s">
        <v>2735</v>
      </c>
      <c r="JH58" s="709">
        <v>420.0</v>
      </c>
      <c r="JI58" s="709"/>
      <c r="JJ58" s="709"/>
      <c r="JK58" s="710" t="s">
        <v>3681</v>
      </c>
      <c r="JL58" s="661"/>
      <c r="JM58" s="661"/>
      <c r="JN58" s="661"/>
      <c r="JO58" s="661"/>
      <c r="JP58" s="661"/>
      <c r="JQ58" s="661"/>
      <c r="JR58" s="709"/>
      <c r="JS58" s="709"/>
      <c r="JT58" s="709"/>
      <c r="JU58" s="710"/>
      <c r="JV58" s="661"/>
      <c r="JW58" s="661"/>
      <c r="JX58" s="661"/>
      <c r="JY58" s="661"/>
      <c r="JZ58" s="661"/>
      <c r="KA58" s="661"/>
      <c r="KB58" s="709"/>
      <c r="KC58" s="709"/>
      <c r="KD58" s="709"/>
      <c r="KE58" s="710"/>
      <c r="KF58" s="661"/>
      <c r="KG58" s="661"/>
      <c r="KH58" s="661"/>
      <c r="KI58" s="661"/>
      <c r="KJ58" s="661"/>
      <c r="KK58" s="661"/>
      <c r="KL58" s="709"/>
      <c r="KM58" s="709"/>
      <c r="KN58" s="709"/>
      <c r="KO58" s="710"/>
      <c r="KP58" s="661"/>
      <c r="KQ58" s="661"/>
      <c r="KR58" s="661"/>
      <c r="KS58" s="661"/>
      <c r="KT58" s="661"/>
      <c r="KU58" s="661"/>
      <c r="KV58" s="709"/>
      <c r="KW58" s="709"/>
      <c r="KX58" s="709"/>
      <c r="KY58" s="710"/>
      <c r="KZ58" s="320"/>
      <c r="LA58" s="320"/>
      <c r="LB58" s="320"/>
      <c r="LC58" s="320"/>
      <c r="LD58" s="320"/>
      <c r="LE58" s="320"/>
      <c r="LF58" s="320"/>
    </row>
    <row r="59" ht="15.75" customHeight="1">
      <c r="A59" s="715">
        <v>0.3333333333333333</v>
      </c>
      <c r="B59" s="669"/>
      <c r="C59" s="669"/>
      <c r="D59" s="669"/>
      <c r="E59" s="669"/>
      <c r="F59" s="669"/>
      <c r="G59" s="669"/>
      <c r="H59" s="700"/>
      <c r="I59" s="700"/>
      <c r="J59" s="700"/>
      <c r="K59" s="716"/>
      <c r="L59" s="669"/>
      <c r="M59" s="669"/>
      <c r="N59" s="669"/>
      <c r="O59" s="669"/>
      <c r="P59" s="669"/>
      <c r="Q59" s="669"/>
      <c r="R59" s="700"/>
      <c r="S59" s="700"/>
      <c r="T59" s="700"/>
      <c r="U59" s="716"/>
      <c r="V59" s="669"/>
      <c r="W59" s="669"/>
      <c r="X59" s="669"/>
      <c r="Y59" s="669"/>
      <c r="Z59" s="669"/>
      <c r="AA59" s="669"/>
      <c r="AB59" s="700"/>
      <c r="AC59" s="700"/>
      <c r="AD59" s="700"/>
      <c r="AE59" s="716"/>
      <c r="AF59" s="669"/>
      <c r="AG59" s="669"/>
      <c r="AH59" s="669"/>
      <c r="AI59" s="669"/>
      <c r="AJ59" s="669"/>
      <c r="AK59" s="669"/>
      <c r="AL59" s="700"/>
      <c r="AM59" s="700"/>
      <c r="AN59" s="700"/>
      <c r="AO59" s="716"/>
      <c r="AP59" s="669"/>
      <c r="AQ59" s="669"/>
      <c r="AR59" s="669"/>
      <c r="AS59" s="669"/>
      <c r="AT59" s="669"/>
      <c r="AU59" s="669"/>
      <c r="AV59" s="700"/>
      <c r="AW59" s="700"/>
      <c r="AX59" s="700"/>
      <c r="AY59" s="716"/>
      <c r="AZ59" s="669"/>
      <c r="BA59" s="669"/>
      <c r="BB59" s="669"/>
      <c r="BC59" s="669"/>
      <c r="BD59" s="669"/>
      <c r="BE59" s="669"/>
      <c r="BF59" s="700"/>
      <c r="BG59" s="700"/>
      <c r="BH59" s="700"/>
      <c r="BI59" s="716"/>
      <c r="BJ59" s="669" t="s">
        <v>3341</v>
      </c>
      <c r="BK59" s="669" t="s">
        <v>2426</v>
      </c>
      <c r="BL59" s="669" t="s">
        <v>2707</v>
      </c>
      <c r="BM59" s="669" t="s">
        <v>34</v>
      </c>
      <c r="BN59" s="669" t="s">
        <v>3099</v>
      </c>
      <c r="BO59" s="669" t="s">
        <v>2289</v>
      </c>
      <c r="BP59" s="700">
        <v>420.0</v>
      </c>
      <c r="BQ59" s="700" t="s">
        <v>3355</v>
      </c>
      <c r="BR59" s="700"/>
      <c r="BS59" s="716" t="s">
        <v>3363</v>
      </c>
      <c r="BT59" s="669"/>
      <c r="BU59" s="669"/>
      <c r="BV59" s="669"/>
      <c r="BW59" s="669"/>
      <c r="BX59" s="669"/>
      <c r="BY59" s="669"/>
      <c r="BZ59" s="700"/>
      <c r="CA59" s="700"/>
      <c r="CB59" s="700"/>
      <c r="CC59" s="716"/>
      <c r="CD59" s="669"/>
      <c r="CE59" s="669"/>
      <c r="CF59" s="669"/>
      <c r="CG59" s="669"/>
      <c r="CH59" s="669"/>
      <c r="CI59" s="669"/>
      <c r="CJ59" s="700"/>
      <c r="CK59" s="700"/>
      <c r="CL59" s="700"/>
      <c r="CM59" s="716"/>
      <c r="CN59" s="669"/>
      <c r="CO59" s="669"/>
      <c r="CP59" s="669"/>
      <c r="CQ59" s="669"/>
      <c r="CR59" s="669"/>
      <c r="CS59" s="669"/>
      <c r="CT59" s="700"/>
      <c r="CU59" s="700"/>
      <c r="CV59" s="700"/>
      <c r="CW59" s="716"/>
      <c r="CX59" s="669"/>
      <c r="CY59" s="669"/>
      <c r="CZ59" s="669"/>
      <c r="DA59" s="669"/>
      <c r="DB59" s="669"/>
      <c r="DC59" s="669"/>
      <c r="DD59" s="700"/>
      <c r="DE59" s="700"/>
      <c r="DF59" s="700"/>
      <c r="DG59" s="716"/>
      <c r="DH59" s="669"/>
      <c r="DI59" s="669"/>
      <c r="DJ59" s="669"/>
      <c r="DK59" s="669"/>
      <c r="DL59" s="669"/>
      <c r="DM59" s="669"/>
      <c r="DN59" s="700"/>
      <c r="DO59" s="700"/>
      <c r="DP59" s="700"/>
      <c r="DQ59" s="716"/>
      <c r="DR59" s="669"/>
      <c r="DS59" s="669"/>
      <c r="DT59" s="669"/>
      <c r="DU59" s="669"/>
      <c r="DV59" s="669"/>
      <c r="DW59" s="669"/>
      <c r="DX59" s="700"/>
      <c r="DY59" s="700"/>
      <c r="DZ59" s="700"/>
      <c r="EA59" s="716"/>
      <c r="EB59" s="669"/>
      <c r="EC59" s="669"/>
      <c r="ED59" s="669"/>
      <c r="EE59" s="669"/>
      <c r="EF59" s="669"/>
      <c r="EG59" s="669"/>
      <c r="EH59" s="700"/>
      <c r="EI59" s="700"/>
      <c r="EJ59" s="700"/>
      <c r="EK59" s="716"/>
      <c r="EL59" s="669"/>
      <c r="EM59" s="669"/>
      <c r="EN59" s="669"/>
      <c r="EO59" s="669"/>
      <c r="EP59" s="669"/>
      <c r="EQ59" s="669"/>
      <c r="ER59" s="700"/>
      <c r="ES59" s="700"/>
      <c r="ET59" s="700"/>
      <c r="EU59" s="716"/>
      <c r="EV59" s="669"/>
      <c r="EW59" s="669"/>
      <c r="EX59" s="669"/>
      <c r="EY59" s="669"/>
      <c r="EZ59" s="669"/>
      <c r="FA59" s="669"/>
      <c r="FB59" s="700"/>
      <c r="FC59" s="700"/>
      <c r="FD59" s="700"/>
      <c r="FE59" s="716"/>
      <c r="FF59" s="669"/>
      <c r="FG59" s="669"/>
      <c r="FH59" s="669"/>
      <c r="FI59" s="669"/>
      <c r="FJ59" s="669"/>
      <c r="FK59" s="669"/>
      <c r="FL59" s="700"/>
      <c r="FM59" s="700"/>
      <c r="FN59" s="700"/>
      <c r="FO59" s="716"/>
      <c r="FP59" s="669"/>
      <c r="FQ59" s="669"/>
      <c r="FR59" s="669"/>
      <c r="FS59" s="669"/>
      <c r="FT59" s="669"/>
      <c r="FU59" s="669"/>
      <c r="FV59" s="700"/>
      <c r="FW59" s="700"/>
      <c r="FX59" s="700"/>
      <c r="FY59" s="716"/>
      <c r="FZ59" s="669"/>
      <c r="GA59" s="669"/>
      <c r="GB59" s="669"/>
      <c r="GC59" s="669"/>
      <c r="GD59" s="669"/>
      <c r="GE59" s="669"/>
      <c r="GF59" s="700"/>
      <c r="GG59" s="700"/>
      <c r="GH59" s="700"/>
      <c r="GI59" s="716"/>
      <c r="GJ59" s="669"/>
      <c r="GK59" s="669"/>
      <c r="GL59" s="669"/>
      <c r="GM59" s="669"/>
      <c r="GN59" s="669"/>
      <c r="GO59" s="669"/>
      <c r="GP59" s="700"/>
      <c r="GQ59" s="700"/>
      <c r="GR59" s="700"/>
      <c r="GS59" s="716"/>
      <c r="GT59" s="669"/>
      <c r="GU59" s="669"/>
      <c r="GV59" s="669"/>
      <c r="GW59" s="669"/>
      <c r="GX59" s="669"/>
      <c r="GY59" s="669"/>
      <c r="GZ59" s="700"/>
      <c r="HA59" s="700"/>
      <c r="HB59" s="700"/>
      <c r="HC59" s="716"/>
      <c r="HD59" s="669"/>
      <c r="HE59" s="669"/>
      <c r="HF59" s="669"/>
      <c r="HG59" s="669"/>
      <c r="HH59" s="669"/>
      <c r="HI59" s="669"/>
      <c r="HJ59" s="700"/>
      <c r="HK59" s="700"/>
      <c r="HL59" s="700"/>
      <c r="HM59" s="716"/>
      <c r="HN59" s="669"/>
      <c r="HO59" s="669"/>
      <c r="HP59" s="669"/>
      <c r="HQ59" s="669"/>
      <c r="HR59" s="669"/>
      <c r="HS59" s="669"/>
      <c r="HT59" s="700"/>
      <c r="HU59" s="700"/>
      <c r="HV59" s="700"/>
      <c r="HW59" s="716"/>
      <c r="HX59" s="669"/>
      <c r="HY59" s="669"/>
      <c r="HZ59" s="669"/>
      <c r="IA59" s="669"/>
      <c r="IB59" s="669"/>
      <c r="IC59" s="669"/>
      <c r="ID59" s="700"/>
      <c r="IE59" s="700"/>
      <c r="IF59" s="700"/>
      <c r="IG59" s="716"/>
      <c r="IH59" s="669"/>
      <c r="II59" s="669"/>
      <c r="IJ59" s="669"/>
      <c r="IK59" s="669"/>
      <c r="IL59" s="669"/>
      <c r="IM59" s="669"/>
      <c r="IN59" s="700"/>
      <c r="IO59" s="700"/>
      <c r="IP59" s="700"/>
      <c r="IQ59" s="716"/>
      <c r="IR59" s="669"/>
      <c r="IS59" s="669"/>
      <c r="IT59" s="669"/>
      <c r="IU59" s="669"/>
      <c r="IV59" s="669"/>
      <c r="IW59" s="669"/>
      <c r="IX59" s="700"/>
      <c r="IY59" s="700"/>
      <c r="IZ59" s="700"/>
      <c r="JA59" s="716"/>
      <c r="JB59" s="669"/>
      <c r="JC59" s="669"/>
      <c r="JD59" s="669"/>
      <c r="JE59" s="669"/>
      <c r="JF59" s="669"/>
      <c r="JG59" s="669"/>
      <c r="JH59" s="700"/>
      <c r="JI59" s="700"/>
      <c r="JJ59" s="700"/>
      <c r="JK59" s="716"/>
      <c r="JL59" s="669"/>
      <c r="JM59" s="669"/>
      <c r="JN59" s="669"/>
      <c r="JO59" s="669"/>
      <c r="JP59" s="669"/>
      <c r="JQ59" s="669"/>
      <c r="JR59" s="700"/>
      <c r="JS59" s="700"/>
      <c r="JT59" s="700"/>
      <c r="JU59" s="716"/>
      <c r="JV59" s="669"/>
      <c r="JW59" s="669"/>
      <c r="JX59" s="669"/>
      <c r="JY59" s="669"/>
      <c r="JZ59" s="669"/>
      <c r="KA59" s="669"/>
      <c r="KB59" s="700"/>
      <c r="KC59" s="700"/>
      <c r="KD59" s="700"/>
      <c r="KE59" s="716"/>
      <c r="KF59" s="669"/>
      <c r="KG59" s="669"/>
      <c r="KH59" s="669"/>
      <c r="KI59" s="669"/>
      <c r="KJ59" s="669"/>
      <c r="KK59" s="669"/>
      <c r="KL59" s="700"/>
      <c r="KM59" s="700"/>
      <c r="KN59" s="700"/>
      <c r="KO59" s="716"/>
      <c r="KP59" s="669"/>
      <c r="KQ59" s="669"/>
      <c r="KR59" s="669"/>
      <c r="KS59" s="669"/>
      <c r="KT59" s="669"/>
      <c r="KU59" s="669"/>
      <c r="KV59" s="700"/>
      <c r="KW59" s="700"/>
      <c r="KX59" s="700"/>
      <c r="KY59" s="716"/>
      <c r="KZ59" s="341"/>
      <c r="LA59" s="341"/>
      <c r="LB59" s="341"/>
      <c r="LC59" s="341"/>
      <c r="LD59" s="341"/>
      <c r="LE59" s="341"/>
      <c r="LF59" s="341"/>
    </row>
    <row r="60" ht="15.75" customHeight="1">
      <c r="A60" s="708">
        <v>0.3333333333333333</v>
      </c>
      <c r="B60" s="661"/>
      <c r="C60" s="661"/>
      <c r="D60" s="661"/>
      <c r="E60" s="661"/>
      <c r="F60" s="661"/>
      <c r="G60" s="661"/>
      <c r="H60" s="709"/>
      <c r="I60" s="709"/>
      <c r="J60" s="709"/>
      <c r="K60" s="710"/>
      <c r="L60" s="661"/>
      <c r="M60" s="661"/>
      <c r="N60" s="661"/>
      <c r="O60" s="661"/>
      <c r="P60" s="661"/>
      <c r="Q60" s="661"/>
      <c r="R60" s="709"/>
      <c r="S60" s="709"/>
      <c r="T60" s="709"/>
      <c r="U60" s="710"/>
      <c r="V60" s="661"/>
      <c r="W60" s="661"/>
      <c r="X60" s="661"/>
      <c r="Y60" s="661"/>
      <c r="Z60" s="661"/>
      <c r="AA60" s="661"/>
      <c r="AB60" s="709"/>
      <c r="AC60" s="709"/>
      <c r="AD60" s="709"/>
      <c r="AE60" s="710"/>
      <c r="AF60" s="661"/>
      <c r="AG60" s="661"/>
      <c r="AH60" s="661"/>
      <c r="AI60" s="661"/>
      <c r="AJ60" s="661"/>
      <c r="AK60" s="661"/>
      <c r="AL60" s="709"/>
      <c r="AM60" s="709"/>
      <c r="AN60" s="709"/>
      <c r="AO60" s="710"/>
      <c r="AP60" s="661"/>
      <c r="AQ60" s="661"/>
      <c r="AR60" s="661"/>
      <c r="AS60" s="661"/>
      <c r="AT60" s="661"/>
      <c r="AU60" s="661"/>
      <c r="AV60" s="709"/>
      <c r="AW60" s="709"/>
      <c r="AX60" s="709"/>
      <c r="AY60" s="710"/>
      <c r="AZ60" s="661"/>
      <c r="BA60" s="661"/>
      <c r="BB60" s="661"/>
      <c r="BC60" s="661"/>
      <c r="BD60" s="661"/>
      <c r="BE60" s="661"/>
      <c r="BF60" s="709"/>
      <c r="BG60" s="709"/>
      <c r="BH60" s="709"/>
      <c r="BI60" s="710"/>
      <c r="BJ60" s="661"/>
      <c r="BK60" s="661"/>
      <c r="BL60" s="661"/>
      <c r="BM60" s="661"/>
      <c r="BN60" s="661"/>
      <c r="BO60" s="661"/>
      <c r="BP60" s="709"/>
      <c r="BQ60" s="709"/>
      <c r="BR60" s="709"/>
      <c r="BS60" s="710"/>
      <c r="BT60" s="661"/>
      <c r="BU60" s="661"/>
      <c r="BV60" s="661"/>
      <c r="BW60" s="661"/>
      <c r="BX60" s="661"/>
      <c r="BY60" s="661"/>
      <c r="BZ60" s="709"/>
      <c r="CA60" s="709"/>
      <c r="CB60" s="709"/>
      <c r="CC60" s="710"/>
      <c r="CD60" s="661"/>
      <c r="CE60" s="661"/>
      <c r="CF60" s="661"/>
      <c r="CG60" s="661"/>
      <c r="CH60" s="661"/>
      <c r="CI60" s="661"/>
      <c r="CJ60" s="709"/>
      <c r="CK60" s="709"/>
      <c r="CL60" s="709"/>
      <c r="CM60" s="710"/>
      <c r="CN60" s="661"/>
      <c r="CO60" s="661"/>
      <c r="CP60" s="661"/>
      <c r="CQ60" s="661"/>
      <c r="CR60" s="661"/>
      <c r="CS60" s="661"/>
      <c r="CT60" s="709"/>
      <c r="CU60" s="709"/>
      <c r="CV60" s="709"/>
      <c r="CW60" s="710"/>
      <c r="CX60" s="661"/>
      <c r="CY60" s="661"/>
      <c r="CZ60" s="661"/>
      <c r="DA60" s="661"/>
      <c r="DB60" s="661"/>
      <c r="DC60" s="661"/>
      <c r="DD60" s="709"/>
      <c r="DE60" s="709"/>
      <c r="DF60" s="709"/>
      <c r="DG60" s="710"/>
      <c r="DH60" s="661"/>
      <c r="DI60" s="661"/>
      <c r="DJ60" s="661"/>
      <c r="DK60" s="661"/>
      <c r="DL60" s="661"/>
      <c r="DM60" s="661"/>
      <c r="DN60" s="709"/>
      <c r="DO60" s="709"/>
      <c r="DP60" s="709"/>
      <c r="DQ60" s="710"/>
      <c r="DR60" s="661"/>
      <c r="DS60" s="661"/>
      <c r="DT60" s="661"/>
      <c r="DU60" s="661"/>
      <c r="DV60" s="661"/>
      <c r="DW60" s="661"/>
      <c r="DX60" s="709"/>
      <c r="DY60" s="709"/>
      <c r="DZ60" s="709"/>
      <c r="EA60" s="710"/>
      <c r="EB60" s="661"/>
      <c r="EC60" s="661"/>
      <c r="ED60" s="661"/>
      <c r="EE60" s="661"/>
      <c r="EF60" s="661"/>
      <c r="EG60" s="661"/>
      <c r="EH60" s="709"/>
      <c r="EI60" s="709"/>
      <c r="EJ60" s="709"/>
      <c r="EK60" s="710"/>
      <c r="EL60" s="661"/>
      <c r="EM60" s="661"/>
      <c r="EN60" s="661"/>
      <c r="EO60" s="661"/>
      <c r="EP60" s="661"/>
      <c r="EQ60" s="661"/>
      <c r="ER60" s="709"/>
      <c r="ES60" s="709"/>
      <c r="ET60" s="709"/>
      <c r="EU60" s="710"/>
      <c r="EV60" s="661"/>
      <c r="EW60" s="661"/>
      <c r="EX60" s="661"/>
      <c r="EY60" s="661"/>
      <c r="EZ60" s="661"/>
      <c r="FA60" s="661"/>
      <c r="FB60" s="709"/>
      <c r="FC60" s="709"/>
      <c r="FD60" s="709"/>
      <c r="FE60" s="710"/>
      <c r="FF60" s="661"/>
      <c r="FG60" s="661"/>
      <c r="FH60" s="661"/>
      <c r="FI60" s="661"/>
      <c r="FJ60" s="661"/>
      <c r="FK60" s="661"/>
      <c r="FL60" s="709"/>
      <c r="FM60" s="709"/>
      <c r="FN60" s="709"/>
      <c r="FO60" s="710"/>
      <c r="FP60" s="661"/>
      <c r="FQ60" s="661"/>
      <c r="FR60" s="661"/>
      <c r="FS60" s="661"/>
      <c r="FT60" s="661"/>
      <c r="FU60" s="661"/>
      <c r="FV60" s="709"/>
      <c r="FW60" s="709"/>
      <c r="FX60" s="709"/>
      <c r="FY60" s="710"/>
      <c r="FZ60" s="661"/>
      <c r="GA60" s="661"/>
      <c r="GB60" s="661"/>
      <c r="GC60" s="661"/>
      <c r="GD60" s="661"/>
      <c r="GE60" s="661"/>
      <c r="GF60" s="709"/>
      <c r="GG60" s="709"/>
      <c r="GH60" s="709"/>
      <c r="GI60" s="710"/>
      <c r="GJ60" s="661"/>
      <c r="GK60" s="661"/>
      <c r="GL60" s="661"/>
      <c r="GM60" s="661"/>
      <c r="GN60" s="661"/>
      <c r="GO60" s="661"/>
      <c r="GP60" s="709"/>
      <c r="GQ60" s="709"/>
      <c r="GR60" s="709"/>
      <c r="GS60" s="710"/>
      <c r="GT60" s="661"/>
      <c r="GU60" s="661"/>
      <c r="GV60" s="661"/>
      <c r="GW60" s="661"/>
      <c r="GX60" s="661"/>
      <c r="GY60" s="661"/>
      <c r="GZ60" s="709"/>
      <c r="HA60" s="709"/>
      <c r="HB60" s="709"/>
      <c r="HC60" s="710"/>
      <c r="HD60" s="661"/>
      <c r="HE60" s="661"/>
      <c r="HF60" s="661"/>
      <c r="HG60" s="661"/>
      <c r="HH60" s="661"/>
      <c r="HI60" s="661"/>
      <c r="HJ60" s="709"/>
      <c r="HK60" s="709"/>
      <c r="HL60" s="709"/>
      <c r="HM60" s="710"/>
      <c r="HN60" s="661"/>
      <c r="HO60" s="661"/>
      <c r="HP60" s="661"/>
      <c r="HQ60" s="661"/>
      <c r="HR60" s="661"/>
      <c r="HS60" s="661"/>
      <c r="HT60" s="709"/>
      <c r="HU60" s="709"/>
      <c r="HV60" s="709"/>
      <c r="HW60" s="710"/>
      <c r="HX60" s="661"/>
      <c r="HY60" s="661"/>
      <c r="HZ60" s="661"/>
      <c r="IA60" s="661"/>
      <c r="IB60" s="661"/>
      <c r="IC60" s="661"/>
      <c r="ID60" s="709"/>
      <c r="IE60" s="709"/>
      <c r="IF60" s="709"/>
      <c r="IG60" s="710"/>
      <c r="IH60" s="661"/>
      <c r="II60" s="661"/>
      <c r="IJ60" s="661"/>
      <c r="IK60" s="661"/>
      <c r="IL60" s="661"/>
      <c r="IM60" s="661"/>
      <c r="IN60" s="709"/>
      <c r="IO60" s="709"/>
      <c r="IP60" s="709"/>
      <c r="IQ60" s="710"/>
      <c r="IR60" s="661"/>
      <c r="IS60" s="661"/>
      <c r="IT60" s="661"/>
      <c r="IU60" s="661"/>
      <c r="IV60" s="661"/>
      <c r="IW60" s="661"/>
      <c r="IX60" s="709"/>
      <c r="IY60" s="709"/>
      <c r="IZ60" s="709"/>
      <c r="JA60" s="710"/>
      <c r="JB60" s="661"/>
      <c r="JC60" s="661"/>
      <c r="JD60" s="661"/>
      <c r="JE60" s="661"/>
      <c r="JF60" s="661"/>
      <c r="JG60" s="661"/>
      <c r="JH60" s="709"/>
      <c r="JI60" s="709"/>
      <c r="JJ60" s="709"/>
      <c r="JK60" s="710"/>
      <c r="JL60" s="661"/>
      <c r="JM60" s="661"/>
      <c r="JN60" s="661"/>
      <c r="JO60" s="661"/>
      <c r="JP60" s="661"/>
      <c r="JQ60" s="661"/>
      <c r="JR60" s="709"/>
      <c r="JS60" s="709"/>
      <c r="JT60" s="709"/>
      <c r="JU60" s="710"/>
      <c r="JV60" s="661"/>
      <c r="JW60" s="661"/>
      <c r="JX60" s="661"/>
      <c r="JY60" s="661"/>
      <c r="JZ60" s="661"/>
      <c r="KA60" s="661"/>
      <c r="KB60" s="709"/>
      <c r="KC60" s="709"/>
      <c r="KD60" s="709"/>
      <c r="KE60" s="710"/>
      <c r="KF60" s="661"/>
      <c r="KG60" s="661"/>
      <c r="KH60" s="661"/>
      <c r="KI60" s="661"/>
      <c r="KJ60" s="661"/>
      <c r="KK60" s="661"/>
      <c r="KL60" s="709"/>
      <c r="KM60" s="709"/>
      <c r="KN60" s="709"/>
      <c r="KO60" s="710"/>
      <c r="KP60" s="661"/>
      <c r="KQ60" s="661"/>
      <c r="KR60" s="661"/>
      <c r="KS60" s="661"/>
      <c r="KT60" s="661"/>
      <c r="KU60" s="661"/>
      <c r="KV60" s="709"/>
      <c r="KW60" s="709"/>
      <c r="KX60" s="709"/>
      <c r="KY60" s="710"/>
      <c r="KZ60" s="320"/>
      <c r="LA60" s="320"/>
      <c r="LB60" s="320"/>
      <c r="LC60" s="320"/>
      <c r="LD60" s="320"/>
      <c r="LE60" s="320"/>
      <c r="LF60" s="320"/>
    </row>
    <row r="61" ht="15.75" customHeight="1">
      <c r="A61" s="715">
        <v>0.3333333333333333</v>
      </c>
      <c r="B61" s="669"/>
      <c r="C61" s="729"/>
      <c r="D61" s="729"/>
      <c r="E61" s="729"/>
      <c r="F61" s="729"/>
      <c r="G61" s="729"/>
      <c r="H61" s="730"/>
      <c r="I61" s="730"/>
      <c r="J61" s="730"/>
      <c r="K61" s="731"/>
      <c r="L61" s="669"/>
      <c r="M61" s="729"/>
      <c r="N61" s="729"/>
      <c r="O61" s="729"/>
      <c r="P61" s="729"/>
      <c r="Q61" s="729"/>
      <c r="R61" s="730"/>
      <c r="S61" s="730"/>
      <c r="T61" s="730"/>
      <c r="U61" s="731"/>
      <c r="V61" s="669"/>
      <c r="W61" s="729"/>
      <c r="X61" s="729"/>
      <c r="Y61" s="729"/>
      <c r="Z61" s="729"/>
      <c r="AA61" s="729"/>
      <c r="AB61" s="730"/>
      <c r="AC61" s="730"/>
      <c r="AD61" s="730"/>
      <c r="AE61" s="731"/>
      <c r="AF61" s="669"/>
      <c r="AG61" s="729"/>
      <c r="AH61" s="729"/>
      <c r="AI61" s="729"/>
      <c r="AJ61" s="729"/>
      <c r="AK61" s="729"/>
      <c r="AL61" s="730"/>
      <c r="AM61" s="730"/>
      <c r="AN61" s="730"/>
      <c r="AO61" s="731"/>
      <c r="AP61" s="669"/>
      <c r="AQ61" s="729"/>
      <c r="AR61" s="729"/>
      <c r="AS61" s="729"/>
      <c r="AT61" s="729"/>
      <c r="AU61" s="729"/>
      <c r="AV61" s="730"/>
      <c r="AW61" s="730"/>
      <c r="AX61" s="730"/>
      <c r="AY61" s="731"/>
      <c r="AZ61" s="669"/>
      <c r="BA61" s="729"/>
      <c r="BB61" s="729"/>
      <c r="BC61" s="729"/>
      <c r="BD61" s="729"/>
      <c r="BE61" s="729"/>
      <c r="BF61" s="730"/>
      <c r="BG61" s="730"/>
      <c r="BH61" s="730"/>
      <c r="BI61" s="731"/>
      <c r="BJ61" s="669"/>
      <c r="BK61" s="729"/>
      <c r="BL61" s="729"/>
      <c r="BM61" s="729"/>
      <c r="BN61" s="729"/>
      <c r="BO61" s="729"/>
      <c r="BP61" s="730"/>
      <c r="BQ61" s="730"/>
      <c r="BR61" s="730"/>
      <c r="BS61" s="731"/>
      <c r="BT61" s="669"/>
      <c r="BU61" s="729"/>
      <c r="BV61" s="729"/>
      <c r="BW61" s="729"/>
      <c r="BX61" s="729"/>
      <c r="BY61" s="729"/>
      <c r="BZ61" s="730"/>
      <c r="CA61" s="730"/>
      <c r="CB61" s="730"/>
      <c r="CC61" s="731"/>
      <c r="CD61" s="669"/>
      <c r="CE61" s="729"/>
      <c r="CF61" s="729"/>
      <c r="CG61" s="729"/>
      <c r="CH61" s="729"/>
      <c r="CI61" s="729"/>
      <c r="CJ61" s="730"/>
      <c r="CK61" s="730"/>
      <c r="CL61" s="730"/>
      <c r="CM61" s="731"/>
      <c r="CN61" s="669"/>
      <c r="CO61" s="729"/>
      <c r="CP61" s="729"/>
      <c r="CQ61" s="729"/>
      <c r="CR61" s="729"/>
      <c r="CS61" s="729"/>
      <c r="CT61" s="730"/>
      <c r="CU61" s="730"/>
      <c r="CV61" s="730"/>
      <c r="CW61" s="731"/>
      <c r="CX61" s="669"/>
      <c r="CY61" s="729"/>
      <c r="CZ61" s="729"/>
      <c r="DA61" s="729"/>
      <c r="DB61" s="729"/>
      <c r="DC61" s="729"/>
      <c r="DD61" s="730"/>
      <c r="DE61" s="730"/>
      <c r="DF61" s="730"/>
      <c r="DG61" s="731"/>
      <c r="DH61" s="669"/>
      <c r="DI61" s="729"/>
      <c r="DJ61" s="729"/>
      <c r="DK61" s="729"/>
      <c r="DL61" s="729"/>
      <c r="DM61" s="729"/>
      <c r="DN61" s="730"/>
      <c r="DO61" s="730"/>
      <c r="DP61" s="730"/>
      <c r="DQ61" s="731"/>
      <c r="DR61" s="669"/>
      <c r="DS61" s="729"/>
      <c r="DT61" s="729"/>
      <c r="DU61" s="729"/>
      <c r="DV61" s="729"/>
      <c r="DW61" s="729"/>
      <c r="DX61" s="730"/>
      <c r="DY61" s="730"/>
      <c r="DZ61" s="730"/>
      <c r="EA61" s="731"/>
      <c r="EB61" s="669"/>
      <c r="EC61" s="729"/>
      <c r="ED61" s="729"/>
      <c r="EE61" s="729"/>
      <c r="EF61" s="729"/>
      <c r="EG61" s="729"/>
      <c r="EH61" s="730"/>
      <c r="EI61" s="730"/>
      <c r="EJ61" s="730"/>
      <c r="EK61" s="731"/>
      <c r="EL61" s="669"/>
      <c r="EM61" s="729"/>
      <c r="EN61" s="729"/>
      <c r="EO61" s="729"/>
      <c r="EP61" s="729"/>
      <c r="EQ61" s="729"/>
      <c r="ER61" s="730"/>
      <c r="ES61" s="730"/>
      <c r="ET61" s="730"/>
      <c r="EU61" s="731"/>
      <c r="EV61" s="669"/>
      <c r="EW61" s="729"/>
      <c r="EX61" s="729"/>
      <c r="EY61" s="729"/>
      <c r="EZ61" s="729"/>
      <c r="FA61" s="729"/>
      <c r="FB61" s="730"/>
      <c r="FC61" s="730"/>
      <c r="FD61" s="730"/>
      <c r="FE61" s="731"/>
      <c r="FF61" s="669"/>
      <c r="FG61" s="729"/>
      <c r="FH61" s="729"/>
      <c r="FI61" s="729"/>
      <c r="FJ61" s="729"/>
      <c r="FK61" s="729"/>
      <c r="FL61" s="730"/>
      <c r="FM61" s="730"/>
      <c r="FN61" s="730"/>
      <c r="FO61" s="731"/>
      <c r="FP61" s="669"/>
      <c r="FQ61" s="729"/>
      <c r="FR61" s="729"/>
      <c r="FS61" s="729"/>
      <c r="FT61" s="729"/>
      <c r="FU61" s="729"/>
      <c r="FV61" s="730"/>
      <c r="FW61" s="730"/>
      <c r="FX61" s="730"/>
      <c r="FY61" s="731"/>
      <c r="FZ61" s="669"/>
      <c r="GA61" s="729"/>
      <c r="GB61" s="729"/>
      <c r="GC61" s="729"/>
      <c r="GD61" s="729"/>
      <c r="GE61" s="729"/>
      <c r="GF61" s="730"/>
      <c r="GG61" s="730"/>
      <c r="GH61" s="730"/>
      <c r="GI61" s="731"/>
      <c r="GJ61" s="669"/>
      <c r="GK61" s="729"/>
      <c r="GL61" s="729"/>
      <c r="GM61" s="729"/>
      <c r="GN61" s="729"/>
      <c r="GO61" s="729"/>
      <c r="GP61" s="730"/>
      <c r="GQ61" s="730"/>
      <c r="GR61" s="730"/>
      <c r="GS61" s="731"/>
      <c r="GT61" s="669"/>
      <c r="GU61" s="729"/>
      <c r="GV61" s="729"/>
      <c r="GW61" s="729"/>
      <c r="GX61" s="729"/>
      <c r="GY61" s="729"/>
      <c r="GZ61" s="730"/>
      <c r="HA61" s="730"/>
      <c r="HB61" s="730"/>
      <c r="HC61" s="731"/>
      <c r="HD61" s="669"/>
      <c r="HE61" s="729"/>
      <c r="HF61" s="729"/>
      <c r="HG61" s="729"/>
      <c r="HH61" s="729"/>
      <c r="HI61" s="729"/>
      <c r="HJ61" s="730"/>
      <c r="HK61" s="730"/>
      <c r="HL61" s="730"/>
      <c r="HM61" s="731"/>
      <c r="HN61" s="669"/>
      <c r="HO61" s="729"/>
      <c r="HP61" s="729"/>
      <c r="HQ61" s="729"/>
      <c r="HR61" s="729"/>
      <c r="HS61" s="729"/>
      <c r="HT61" s="730"/>
      <c r="HU61" s="730"/>
      <c r="HV61" s="730"/>
      <c r="HW61" s="731"/>
      <c r="HX61" s="669"/>
      <c r="HY61" s="729"/>
      <c r="HZ61" s="729"/>
      <c r="IA61" s="729"/>
      <c r="IB61" s="729"/>
      <c r="IC61" s="729"/>
      <c r="ID61" s="730"/>
      <c r="IE61" s="730"/>
      <c r="IF61" s="730"/>
      <c r="IG61" s="731"/>
      <c r="IH61" s="669"/>
      <c r="II61" s="729"/>
      <c r="IJ61" s="729"/>
      <c r="IK61" s="729"/>
      <c r="IL61" s="729"/>
      <c r="IM61" s="729"/>
      <c r="IN61" s="730"/>
      <c r="IO61" s="730"/>
      <c r="IP61" s="730"/>
      <c r="IQ61" s="731"/>
      <c r="IR61" s="669"/>
      <c r="IS61" s="729"/>
      <c r="IT61" s="729"/>
      <c r="IU61" s="729"/>
      <c r="IV61" s="729"/>
      <c r="IW61" s="729"/>
      <c r="IX61" s="730"/>
      <c r="IY61" s="730"/>
      <c r="IZ61" s="730"/>
      <c r="JA61" s="731"/>
      <c r="JB61" s="669"/>
      <c r="JC61" s="729"/>
      <c r="JD61" s="729"/>
      <c r="JE61" s="729"/>
      <c r="JF61" s="729"/>
      <c r="JG61" s="729"/>
      <c r="JH61" s="730"/>
      <c r="JI61" s="730"/>
      <c r="JJ61" s="730"/>
      <c r="JK61" s="731"/>
      <c r="JL61" s="669"/>
      <c r="JM61" s="729"/>
      <c r="JN61" s="729"/>
      <c r="JO61" s="729"/>
      <c r="JP61" s="729"/>
      <c r="JQ61" s="729"/>
      <c r="JR61" s="730"/>
      <c r="JS61" s="730"/>
      <c r="JT61" s="730"/>
      <c r="JU61" s="731"/>
      <c r="JV61" s="669"/>
      <c r="JW61" s="729"/>
      <c r="JX61" s="729"/>
      <c r="JY61" s="729"/>
      <c r="JZ61" s="729"/>
      <c r="KA61" s="729"/>
      <c r="KB61" s="730"/>
      <c r="KC61" s="730"/>
      <c r="KD61" s="730"/>
      <c r="KE61" s="731"/>
      <c r="KF61" s="669"/>
      <c r="KG61" s="729"/>
      <c r="KH61" s="729"/>
      <c r="KI61" s="729"/>
      <c r="KJ61" s="729"/>
      <c r="KK61" s="729"/>
      <c r="KL61" s="730"/>
      <c r="KM61" s="730"/>
      <c r="KN61" s="730"/>
      <c r="KO61" s="731"/>
      <c r="KP61" s="669"/>
      <c r="KQ61" s="729"/>
      <c r="KR61" s="729"/>
      <c r="KS61" s="729"/>
      <c r="KT61" s="729"/>
      <c r="KU61" s="729"/>
      <c r="KV61" s="730"/>
      <c r="KW61" s="730"/>
      <c r="KX61" s="730"/>
      <c r="KY61" s="731"/>
      <c r="KZ61" s="341"/>
      <c r="LA61" s="341"/>
      <c r="LB61" s="341"/>
      <c r="LC61" s="341"/>
      <c r="LD61" s="341"/>
      <c r="LE61" s="341"/>
      <c r="LF61" s="341"/>
    </row>
  </sheetData>
  <mergeCells count="31">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KP1:KY1"/>
    <mergeCell ref="HD1:HM1"/>
    <mergeCell ref="HN1:HW1"/>
    <mergeCell ref="HX1:IG1"/>
    <mergeCell ref="IH1:IQ1"/>
    <mergeCell ref="IR1:JA1"/>
    <mergeCell ref="JB1:JK1"/>
    <mergeCell ref="JL1:JU1"/>
  </mergeCells>
  <conditionalFormatting sqref="B1:LF2">
    <cfRule type="expression" dxfId="4" priority="1">
      <formula>#REF!&lt;&gt;""</formula>
    </cfRule>
  </conditionalFormatting>
  <dataValidations>
    <dataValidation type="list" allowBlank="1" showDropDown="1" showErrorMessage="1" sqref="GE43 GY48">
      <formula1>"Guanajuato,ZOOM,Mirasierra,Morelos"</formula1>
    </dataValidation>
    <dataValidation type="list" allowBlank="1" showDropDown="1" showErrorMessage="1" sqref="HU3 KM3">
      <formula1>catalogo!$L$1:$L$5</formula1>
    </dataValidation>
    <dataValidation type="list" allowBlank="1" showDropDown="1" showErrorMessage="1" sqref="IA3 IA5 FI3:FI7 IA8:IA11 Y3:Y12 FI10:FI12 IU3:IU12 IA13 Y14:Y16 JE3:JE16 KS3:KS18 BC3:BC21 HQ3:HQ21 O3:O26 IU14:IU26 KS20:KS28 IA15:IA31 BW3:BW36 GM3:GM36 BW38:BW41 DK3:DK41 BC23:BC43 DU3:DU45 EE3:EE45 AS3:AS47 CG3:CG48 EE47:EE48 BW43:BW51 HQ23:HQ51 EE50:EE52 JE18:JE54 BM3:BM56 EE54:EE56 JE56 E3:E61 O28:O61 Y18:Y61 AI3:AI61 AS49:AS61 BC45:BC61 BM58:BM61 BW53:BW61 CG50:CG61 CQ3:CQ61 DA3:DA61 DK43:DK61 DU47:DU61 EE58:EE61 EO3:EO61 EY3:EY61 FI14:FI61 FS3:FS61 GC3:GC61 GM38:GM61 GW3:GW61 HG3:HG61 HQ53:HQ61 IA33:IA61 IK3:IK61 IU28:IU61 JE58:JE61 JO3:JO61 JY3:JY61 KI3:KI61 KS30:KS61">
      <formula1>catalogo!$B:$B</formula1>
    </dataValidation>
    <dataValidation type="list" allowBlank="1" showErrorMessage="1" sqref="FO3:FO12 JK3:JK16 KY3:LF28 KZ29:LF29 GS3:GS36 EA3:EA45 JK18:JK54 JK56 K3:K61 U3:U61 AE3:AE61 AO3:AO61 AY3:AY61 BI3:BI61 BS3:BS61 CC3:CC61 CM3:CM61 CW3:CW61 DG3:DG61 DQ3:DQ61 EA47:EA61 EK3:EK61 EU3:EU61 FE3:FE61 FO14:FO61 FY3:FY61 GI3:GI61 GS38:GS61 HC3:HC61 HM3:HM61 HW3:HW61 IG3:IG61 IQ3:IQ61 JA3:JA61 JK58:JK61 JU3:JU61 KE3:KE61 KO3:KO61 KY30:LF61">
      <formula1>"Confirmó,Canceló,No llegó,Reagendó,Pendiente REAG,Asistió"</formula1>
    </dataValidation>
    <dataValidation type="list" allowBlank="1" showDropDown="1" showErrorMessage="1" sqref="IC3 IC5 FK3:FK7 IC8:IC11 AA3:AA12 FK10:FK12 IW3:IW12 IC13 AA14:AA16 JG3:JG16 KU3:KU18 BE3:BE21 HS3:HS21 Q3:Q26 IW14:IW26 KU20:KU28 IC15:IC31 BY3:BY36 GO3:GO36 KA3:KA40 BY38:BY41 DM3:DM41 GE3:GE42 BE23:BE43 DW3:DW45 EG3:EG45 AU3:AU47 GY3:GY47 CI3:CI48 EG47:EG48 BY43:BY51 HS23:HS51 EG50:EG52 JG18:JG54 BO3:BO56 EG54:EG56 JG56 G3:G61 Q28:Q61 AA18:AA61 AK3:AK61 AU49:AU61 BE45:BE61 BO58:BO61 BY53:BY61 CI50:CI61 CS3:CS61 DC3:DC61 DM43:DM61 DW47:DW61 EG58:EG61 EQ3:EQ61 FA3:FA61 FK14:FK61 FU3:FU61 GE44:GE61 GO38:GO61 GY49:GY61 HI3:HI61 HS53:HS61 IC33:IC61 IM3:IM61 IW28:IW61 JG58:JG61 JQ3:JQ61 KA42:KA61 KK3:KK61 KU30:KU61">
      <formula1>catalogo!$H:$H</formula1>
    </dataValidation>
    <dataValidation type="list" allowBlank="1" showDropDown="1" showErrorMessage="1" sqref="AJ7 AT7 BD7 BN7 CH7 DB7 DL7 DV7 EF7 FT7 GD7 GX7 HH7 HR7 IL7 JF7 JP7 JZ7 JZ42 GD43 GX48">
      <formula1>catalogo!$F:$F</formula1>
    </dataValidation>
    <dataValidation type="list" allowBlank="1" showDropDown="1" showErrorMessage="1" sqref="DH3 HX3 HX5 FF3:FF7 HX8:HX11 V3:V12 FF10:FF12 IR3:IR12 HX13 V14:V16 JB3:JB16 HX15:HX18 KP3:KP18 AZ3:AZ21 HN3:HN21 L3:L26 IR14:IR26 KP20:KP28 B3:B31 HX20:HX31 BT3:BT36 GJ3:GJ36 BT38:BT41 DH5:DH41 HN23:HN41 AZ23:AZ43 JB18:JB43 EB3:EB44 CD3:CD48 EB47:EB48 BT43:BT51 HN43:HN51 EB50:EB52 JB45:JB54 BJ3:BJ56 EB54:EB56 JB56 B33:B61 L28:L61 V18:V61 AF3:AF61 AP3:AP61 AZ45:AZ61 BJ58:BJ61 BT53:BT61 CD50:CD61 CN3:CN61 CX3:CX61 DH43:DH61 DR3:DR61 EB58:EB61 EL3:EL61 EV3:EV61 FF14:FF61 FP3:FP61 FZ3:FZ61 GJ38:GJ61 GT3:GT61 HD3:HD61 HN53:HN61 HX33:HX61 IH3:IH61 IR28:IR61 JB58:JB61 JL3:JL61 JV3:JV61 KF3:KF61 KP30:KP61">
      <formula1>"N,S"</formula1>
    </dataValidation>
    <dataValidation type="list" allowBlank="1" showDropDown="1" showErrorMessage="1" sqref="HY3 HY5 FG3:FG7 HY8:HY11 W3:W12 FG10:FG12 IS3:IS12 HY13 W14:W16 JC3:JC16 KQ3:KQ18 BA3:BA21 HO3:HO21 M3:M26 IS14:IS26 KQ20:KQ28 C3:C31 HY15:HY31 BU3:BU36 GK3:GK36 BU38:BU41 DI3:DI41 BA23:BA43 JC18:JC43 EC3:EC44 CE3:CE48 EC47:EC48 BU43:BU51 HO23:HO51 EC50:EC52 JC45:JC54 BK3:BK56 EC54:EC56 JC56 C33:C61 M28:M61 W18:W61 AG3:AG61 AQ3:AQ61 BA45:BA61 BK58:BK61 BU53:BU61 CE50:CE61 CO3:CO61 CY3:CY61 DI43:DI61 DS3:DS61 EC58:EC61 EM3:EM61 EW3:EW61 FG14:FG61 FQ3:FQ61 GA3:GA61 GK38:GK61 GU3:GU61 HE3:HE61 HO53:HO61 HY33:HY61 II3:II61 IS28:IS61 JC58:JC61 JM3:JM61 JW3:JW61 KG3:KG61 KQ30:KQ61">
      <formula1>Convenios!$B$5:$B61</formula1>
    </dataValidation>
    <dataValidation type="list" allowBlank="1" showDropDown="1" sqref="CP3 HZ3 HZ5 FH3:FH7 GL3:GL9 HZ8:HZ11 X3:X12 FH10:FH12 IT3:IT12 HZ13 X14:X16 JD3:JD16 KR3:KR18 BB3:BB21 HP4:HP21 N3:N26 CP5:CP26 IT14:IT26 KR20:KR28 D3:D31 HZ15:HZ31 BV3:BV36 GL11:GL36 N28:N41 BV38:BV41 DJ3:DJ41 BL3:BL42 BB23:BB43 JD18:JD43 DT3:DT45 ED3:ED45 DJ43:DJ46 AR3:AR47 GB3:GB47 CF3:CF48 ED47:ED48 IT28:IT49 JD45:JD49 BV43:BV51 HP23:HP51 ED50:ED52 JD51:JD54 BL44:BL56 ED54:ED56 JD56 D33:D61 N43:N61 X18:X61 AH3:AH61 AR49:AR61 BB45:BB61 BL58:BL61 BV53:BV61 CF50:CF61 CP28:CP61 CZ3:CZ61 DJ48:DJ61 DT47:DT61 ED58:ED61 EN3:EN61 EX3:EX61 FH14:FH61 FR3:FR61 GB49:GB61 GL38:GL61 GV3:GV61 HF3:HF61 HP53:HP61 HZ33:HZ61 IJ3:IJ61 IT51:IT61 JD58:JD61 JN3:JN61 JX3:JX61 KH4:KH61 KR30:KR61">
      <formula1>DATABASE!$B$2:$B61</formula1>
    </dataValidation>
    <dataValidation type="list" allowBlank="1" showDropDown="1" showErrorMessage="1" sqref="IE3 FM3:FM12 JI3:JI16 CU3:CU18 BG3:BG21 KW3:KW28 GG3:GG31 CA3:CA36 GQ3:GQ36 DO3:DO41 DY3:DY45 BQ3:BQ47 JI18:JI47 JI49:JI54 JI56 I3:I61 S3:S61 AC3:AC61 AM3:AM61 AW3:AW61 BG23:BG61 BQ49:BQ61 CA38:CA61 CK3:CK61 CU20:CU61 DE3:DE61 DO43:DO61 DY47:DY61 EI3:EI61 ES3:ES61 FC3:FC61 FM14:FM61 FW3:FW61 GG33:GG61 GQ38:GQ61 HA3:HA61 HK3:HK61 HU4:HU61 IE5:IE61 IO3:IO61 IY3:IY61 JI58:JI61 JS3:JS61 KC3:KC61 KM4:KM61 KW30:KW61">
      <formula1>catalogo!$L$1:$L61</formula1>
    </dataValidation>
    <dataValidation type="list" allowBlank="1" showDropDown="1" showErrorMessage="1" sqref="CU19">
      <formula1>catalogo!$L$1:$L61</formula1>
    </dataValidation>
    <dataValidation type="list" allowBlank="1" showDropDown="1" showErrorMessage="1" sqref="IB3 IB5 AJ3:AJ6 AT3:AT6 BD3:BD6 BN3:BN6 CH3:CH6 DB3:DB6 DL3:DL6 DV3:DV6 EF3:EF6 FT3:FT6 GD3:GD6 GX3:GX6 HH3:HH6 HR3:HR6 IL3:IL6 JF3:JF6 JP3:JP6 JZ3:JZ6 FJ3:FJ7 IB8:IB11 Z3:Z12 FJ10:FJ12 IV3:IV12 IB13 Z14:Z16 JF8:JF16 KT3:KT18 BD8:BD21 HR8:HR21 P3:P26 IV14:IV26 KT20:KT28 IB15:IB31 BX3:BX36 GN3:GN36 BX38:BX41 DL8:DL41 JZ8:JZ41 GD8:GD42 BD23:BD43 DV8:DV45 EF8:EF45 AT8:AT47 GX8:GX47 CH8:CH48 EF47:EF48 BX43:BX51 HR23:HR51 EF50:EF52 JF18:JF54 BN8:BN56 EF54:EF56 JF56 F3:F61 P28:P61 Z18:Z61 AJ8:AJ61 AT49:AT61 BD45:BD61 BN58:BN61 BX53:BX61 CH50:CH61 CR3:CR61 DB8:DB61 DL43:DL61 DV47:DV61 EF58:EF61 EP3:EP61 EZ3:EZ61 FJ14:FJ61 FT8:FT61 GD44:GD61 GN38:GN61 GX49:GX61 HH8:HH61 HR53:HR61 IB33:IB61 IL8:IL61 IV28:IV61 JF58:JF61 JP8:JP61 JZ43:JZ61 KJ3:KJ61 KT30:KT61">
      <formula1>catalogo!$F:$F</formula1>
    </dataValidation>
  </dataValidation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6" width="17.63"/>
    <col customWidth="1" min="7" max="7" width="12.25"/>
    <col customWidth="1" min="8" max="8" width="14.0"/>
    <col customWidth="1" min="9" max="9" width="12.13"/>
    <col customWidth="1" min="10" max="10" width="8.25"/>
    <col customWidth="1" min="11" max="11" width="17.63"/>
    <col customWidth="1" min="12" max="12" width="9.63"/>
    <col customWidth="1" min="13" max="13" width="19.25"/>
    <col customWidth="1" min="14" max="14" width="34.13"/>
    <col customWidth="1" min="15" max="15" width="12.63"/>
    <col customWidth="1" min="16" max="16" width="17.63"/>
    <col customWidth="1" min="17" max="17" width="12.25"/>
    <col customWidth="1" min="18" max="18" width="14.0"/>
    <col customWidth="1" min="19" max="19" width="12.13"/>
    <col customWidth="1" min="20" max="20" width="8.25"/>
    <col customWidth="1" min="21" max="21" width="17.63"/>
    <col customWidth="1" min="22" max="22" width="9.63"/>
    <col customWidth="1" min="23" max="23" width="19.25"/>
    <col customWidth="1" min="24" max="24" width="35.5"/>
    <col customWidth="1" min="25" max="25" width="12.63"/>
    <col customWidth="1" min="26" max="26" width="17.63"/>
    <col customWidth="1" min="27" max="27" width="12.25"/>
    <col customWidth="1" min="28" max="28" width="14.0"/>
    <col customWidth="1" min="29" max="29" width="12.13"/>
    <col customWidth="1" min="30" max="30" width="8.25"/>
    <col customWidth="1" min="31" max="31" width="17.63"/>
    <col customWidth="1" min="32" max="32" width="9.63"/>
    <col customWidth="1" min="33" max="33" width="15.88"/>
    <col customWidth="1" min="34" max="34" width="34.13"/>
    <col customWidth="1" min="35" max="35" width="12.63"/>
    <col customWidth="1" min="36" max="36" width="17.63"/>
    <col customWidth="1" min="37" max="37" width="12.25"/>
    <col customWidth="1" min="38" max="38" width="14.0"/>
    <col customWidth="1" min="39" max="39" width="12.13"/>
    <col customWidth="1" min="40" max="40" width="13.0"/>
    <col customWidth="1" min="41" max="41" width="17.63"/>
    <col customWidth="1" min="42" max="42" width="9.63"/>
    <col customWidth="1" min="43" max="43" width="14.38"/>
    <col customWidth="1" min="44" max="44" width="35.63"/>
    <col customWidth="1" min="45" max="45" width="12.63"/>
    <col customWidth="1" min="46" max="46" width="17.63"/>
    <col customWidth="1" min="47" max="47" width="12.25"/>
    <col customWidth="1" min="48" max="48" width="14.0"/>
    <col customWidth="1" min="49" max="49" width="12.13"/>
    <col customWidth="1" min="50" max="50" width="8.25"/>
    <col customWidth="1" min="51" max="51" width="17.63"/>
    <col customWidth="1" min="52" max="52" width="9.63"/>
    <col customWidth="1" min="53" max="53" width="19.25"/>
    <col customWidth="1" min="54" max="54" width="34.13"/>
    <col customWidth="1" min="55" max="55" width="12.63"/>
    <col customWidth="1" min="56" max="56" width="17.63"/>
    <col customWidth="1" min="57" max="57" width="12.25"/>
    <col customWidth="1" min="58" max="58" width="14.0"/>
    <col customWidth="1" min="59" max="59" width="12.13"/>
    <col customWidth="1" min="60" max="60" width="8.25"/>
    <col customWidth="1" min="61" max="61" width="17.63"/>
    <col customWidth="1" min="62" max="62" width="9.63"/>
    <col customWidth="1" min="63" max="63" width="19.25"/>
    <col customWidth="1" min="64" max="64" width="36.63"/>
    <col customWidth="1" min="65" max="65" width="12.63"/>
    <col customWidth="1" min="66" max="66" width="17.63"/>
    <col customWidth="1" min="67" max="67" width="12.25"/>
    <col customWidth="1" min="68" max="68" width="14.0"/>
    <col customWidth="1" min="69" max="69" width="12.13"/>
    <col customWidth="1" min="70" max="70" width="8.25"/>
    <col customWidth="1" min="71" max="71" width="17.63"/>
    <col customWidth="1" min="72" max="72" width="9.63"/>
    <col customWidth="1" min="73" max="73" width="19.25"/>
    <col customWidth="1" min="74" max="74" width="34.13"/>
    <col customWidth="1" min="75" max="75" width="12.63"/>
    <col customWidth="1" min="76" max="76" width="17.63"/>
    <col customWidth="1" min="77" max="77" width="12.25"/>
    <col customWidth="1" min="78" max="78" width="14.0"/>
    <col customWidth="1" min="79" max="79" width="12.13"/>
    <col customWidth="1" min="80" max="80" width="8.25"/>
    <col customWidth="1" min="81" max="81" width="17.63"/>
    <col customWidth="1" min="82" max="82" width="9.63"/>
    <col customWidth="1" min="83" max="83" width="19.25"/>
    <col customWidth="1" min="84" max="84" width="34.13"/>
    <col customWidth="1" min="85" max="85" width="12.63"/>
    <col customWidth="1" min="86" max="86" width="17.63"/>
    <col customWidth="1" min="87" max="87" width="12.25"/>
    <col customWidth="1" min="88" max="88" width="14.0"/>
    <col customWidth="1" min="89" max="89" width="12.13"/>
    <col customWidth="1" min="90" max="90" width="8.25"/>
    <col customWidth="1" min="91" max="91" width="17.63"/>
    <col customWidth="1" min="92" max="92" width="9.63"/>
    <col customWidth="1" min="93" max="93" width="19.25"/>
    <col customWidth="1" min="94" max="94" width="34.13"/>
    <col customWidth="1" min="95" max="95" width="12.63"/>
    <col customWidth="1" min="96" max="96" width="17.63"/>
    <col customWidth="1" min="97" max="97" width="12.25"/>
    <col customWidth="1" min="98" max="98" width="14.0"/>
    <col customWidth="1" min="99" max="99" width="12.13"/>
    <col customWidth="1" min="100" max="100" width="19.88"/>
    <col customWidth="1" min="101" max="101" width="17.63"/>
    <col customWidth="1" min="102" max="102" width="9.63"/>
    <col customWidth="1" min="103" max="103" width="19.25"/>
    <col customWidth="1" min="104" max="104" width="30.13"/>
    <col customWidth="1" min="105" max="105" width="15.88"/>
    <col customWidth="1" min="106" max="106" width="17.63"/>
    <col customWidth="1" min="107" max="107" width="12.25"/>
    <col customWidth="1" min="108" max="108" width="10.5"/>
    <col customWidth="1" min="109" max="109" width="12.13"/>
    <col customWidth="1" min="110" max="110" width="15.63"/>
    <col customWidth="1" min="111" max="111" width="17.63"/>
    <col customWidth="1" min="112" max="112" width="9.63"/>
    <col customWidth="1" min="113" max="113" width="16.13"/>
    <col customWidth="1" min="114" max="114" width="35.38"/>
    <col customWidth="1" min="115" max="115" width="12.63"/>
    <col customWidth="1" min="116" max="116" width="17.63"/>
    <col customWidth="1" min="117" max="117" width="12.25"/>
    <col customWidth="1" min="118" max="118" width="14.0"/>
    <col customWidth="1" min="119" max="119" width="12.13"/>
    <col customWidth="1" min="120" max="120" width="8.25"/>
    <col customWidth="1" min="121" max="121" width="17.63"/>
    <col customWidth="1" min="122" max="122" width="9.63"/>
    <col customWidth="1" min="123" max="123" width="16.25"/>
    <col customWidth="1" min="124" max="124" width="36.63"/>
    <col customWidth="1" min="125" max="125" width="12.63"/>
    <col customWidth="1" min="126" max="126" width="17.63"/>
    <col customWidth="1" min="127" max="127" width="12.25"/>
    <col customWidth="1" min="128" max="128" width="14.0"/>
    <col customWidth="1" min="129" max="129" width="12.13"/>
    <col customWidth="1" min="130" max="130" width="8.25"/>
    <col customWidth="1" min="131" max="131" width="17.63"/>
    <col customWidth="1" min="132" max="132" width="9.63"/>
    <col customWidth="1" min="133" max="133" width="19.25"/>
    <col customWidth="1" min="134" max="134" width="34.13"/>
    <col customWidth="1" min="135" max="135" width="12.63"/>
    <col customWidth="1" min="136" max="136" width="17.63"/>
    <col customWidth="1" min="137" max="137" width="12.25"/>
    <col customWidth="1" min="138" max="138" width="14.0"/>
    <col customWidth="1" min="139" max="139" width="12.13"/>
    <col customWidth="1" min="140" max="140" width="8.25"/>
    <col customWidth="1" min="141" max="141" width="17.63"/>
    <col customWidth="1" min="142" max="142" width="9.63"/>
    <col customWidth="1" min="143" max="143" width="19.25"/>
    <col customWidth="1" min="144" max="144" width="44.75"/>
    <col customWidth="1" min="145" max="145" width="12.63"/>
    <col customWidth="1" min="146" max="146" width="17.63"/>
    <col customWidth="1" min="147" max="147" width="12.25"/>
    <col customWidth="1" min="148" max="148" width="14.0"/>
    <col customWidth="1" min="149" max="149" width="12.13"/>
    <col customWidth="1" min="150" max="150" width="8.25"/>
    <col customWidth="1" min="151" max="151" width="17.63"/>
    <col customWidth="1" min="152" max="152" width="9.63"/>
    <col customWidth="1" min="153" max="153" width="19.25"/>
    <col customWidth="1" min="154" max="154" width="31.38"/>
    <col customWidth="1" min="155" max="155" width="12.63"/>
    <col customWidth="1" min="156" max="156" width="17.63"/>
    <col customWidth="1" min="157" max="157" width="12.25"/>
    <col customWidth="1" min="158" max="158" width="14.0"/>
    <col customWidth="1" min="159" max="159" width="12.13"/>
    <col customWidth="1" min="160" max="160" width="8.25"/>
    <col customWidth="1" min="161" max="161" width="17.63"/>
    <col customWidth="1" min="162" max="162" width="9.63"/>
    <col customWidth="1" min="163" max="163" width="19.25"/>
    <col customWidth="1" min="164" max="164" width="44.75"/>
    <col customWidth="1" min="165" max="165" width="15.88"/>
    <col customWidth="1" min="166" max="166" width="17.63"/>
    <col customWidth="1" min="167" max="167" width="12.25"/>
    <col customWidth="1" min="168" max="168" width="14.0"/>
    <col customWidth="1" min="169" max="169" width="12.13"/>
    <col customWidth="1" min="170" max="170" width="8.25"/>
    <col customWidth="1" min="171" max="171" width="17.63"/>
    <col customWidth="1" min="172" max="172" width="9.63"/>
    <col customWidth="1" min="173" max="173" width="19.25"/>
    <col customWidth="1" min="174" max="174" width="34.13"/>
    <col customWidth="1" min="175" max="175" width="12.63"/>
    <col customWidth="1" min="176" max="176" width="17.63"/>
    <col customWidth="1" min="177" max="177" width="12.25"/>
    <col customWidth="1" min="178" max="178" width="14.0"/>
    <col customWidth="1" min="179" max="179" width="12.13"/>
    <col customWidth="1" min="180" max="180" width="8.25"/>
    <col customWidth="1" min="181" max="181" width="17.63"/>
    <col customWidth="1" min="182" max="182" width="9.63"/>
    <col customWidth="1" min="183" max="183" width="19.25"/>
    <col customWidth="1" min="184" max="184" width="44.75"/>
    <col customWidth="1" min="185" max="185" width="12.63"/>
    <col customWidth="1" min="186" max="186" width="17.63"/>
    <col customWidth="1" min="187" max="187" width="12.25"/>
    <col customWidth="1" min="188" max="188" width="14.0"/>
    <col customWidth="1" min="189" max="189" width="12.13"/>
    <col customWidth="1" min="190" max="190" width="8.25"/>
    <col customWidth="1" min="191" max="191" width="17.63"/>
    <col customWidth="1" min="192" max="192" width="9.63"/>
    <col customWidth="1" min="193" max="193" width="19.25"/>
    <col customWidth="1" min="194" max="194" width="34.13"/>
    <col customWidth="1" min="195" max="195" width="12.63"/>
    <col customWidth="1" min="196" max="196" width="17.63"/>
    <col customWidth="1" min="197" max="197" width="12.25"/>
    <col customWidth="1" min="198" max="198" width="14.0"/>
    <col customWidth="1" min="199" max="199" width="12.13"/>
    <col customWidth="1" min="200" max="200" width="8.25"/>
    <col customWidth="1" min="201" max="201" width="17.63"/>
    <col customWidth="1" min="202" max="202" width="9.63"/>
    <col customWidth="1" min="203" max="203" width="19.25"/>
    <col customWidth="1" min="204" max="204" width="24.13"/>
    <col customWidth="1" min="205" max="205" width="12.63"/>
    <col customWidth="1" min="206" max="206" width="17.63"/>
    <col customWidth="1" min="207" max="207" width="12.25"/>
    <col customWidth="1" min="208" max="208" width="14.0"/>
    <col customWidth="1" min="209" max="209" width="12.13"/>
    <col customWidth="1" min="210" max="210" width="8.25"/>
    <col customWidth="1" min="211" max="211" width="17.63"/>
    <col customWidth="1" min="212" max="212" width="9.63"/>
    <col customWidth="1" min="213" max="213" width="19.25"/>
    <col customWidth="1" min="214" max="214" width="34.13"/>
    <col customWidth="1" min="215" max="215" width="12.63"/>
    <col customWidth="1" min="216" max="216" width="17.63"/>
    <col customWidth="1" min="217" max="217" width="12.25"/>
    <col customWidth="1" min="218" max="218" width="14.0"/>
    <col customWidth="1" min="219" max="219" width="12.13"/>
    <col customWidth="1" min="220" max="220" width="8.25"/>
    <col customWidth="1" min="221" max="221" width="17.63"/>
    <col customWidth="1" min="222" max="222" width="9.63"/>
    <col customWidth="1" min="223" max="223" width="15.88"/>
    <col customWidth="1" min="224" max="224" width="28.75"/>
    <col customWidth="1" min="225" max="225" width="9.38"/>
    <col customWidth="1" min="226" max="226" width="11.88"/>
    <col customWidth="1" min="227" max="227" width="12.25"/>
    <col customWidth="1" min="228" max="228" width="14.0"/>
    <col customWidth="1" min="229" max="229" width="12.13"/>
    <col customWidth="1" min="230" max="230" width="8.25"/>
    <col customWidth="1" min="231" max="231" width="17.63"/>
    <col customWidth="1" min="232" max="232" width="9.63"/>
    <col customWidth="1" min="233" max="233" width="19.25"/>
    <col customWidth="1" min="234" max="234" width="25.75"/>
    <col customWidth="1" min="235" max="235" width="12.63"/>
    <col customWidth="1" min="236" max="236" width="17.63"/>
    <col customWidth="1" min="237" max="237" width="12.25"/>
    <col customWidth="1" min="238" max="238" width="14.0"/>
    <col customWidth="1" min="239" max="239" width="12.13"/>
    <col customWidth="1" min="240" max="240" width="8.25"/>
    <col customWidth="1" min="241" max="241" width="17.63"/>
    <col customWidth="1" min="242" max="242" width="9.63"/>
    <col customWidth="1" min="243" max="243" width="19.25"/>
    <col customWidth="1" min="244" max="244" width="34.5"/>
    <col customWidth="1" min="245" max="245" width="24.0"/>
    <col customWidth="1" min="246" max="246" width="9.13"/>
    <col customWidth="1" min="247" max="247" width="12.25"/>
    <col customWidth="1" min="248" max="248" width="14.0"/>
    <col customWidth="1" min="249" max="249" width="12.13"/>
    <col customWidth="1" min="250" max="250" width="8.25"/>
    <col customWidth="1" min="251" max="251" width="17.63"/>
    <col customWidth="1" min="252" max="252" width="9.63"/>
    <col customWidth="1" min="253" max="253" width="19.25"/>
    <col customWidth="1" min="254" max="254" width="22.38"/>
    <col customWidth="1" min="255" max="255" width="12.63"/>
    <col customWidth="1" min="256" max="256" width="17.63"/>
    <col customWidth="1" min="257" max="257" width="12.25"/>
    <col customWidth="1" min="258" max="258" width="14.0"/>
    <col customWidth="1" min="259" max="259" width="12.13"/>
    <col customWidth="1" min="260" max="260" width="8.25"/>
    <col customWidth="1" min="261" max="261" width="17.63"/>
    <col customWidth="1" min="262" max="262" width="9.63"/>
    <col customWidth="1" min="263" max="263" width="19.25"/>
    <col customWidth="1" min="264" max="264" width="44.75"/>
    <col customWidth="1" min="265" max="265" width="12.63"/>
    <col customWidth="1" min="266" max="266" width="17.63"/>
    <col customWidth="1" min="267" max="267" width="12.25"/>
    <col customWidth="1" min="268" max="268" width="14.0"/>
    <col customWidth="1" min="269" max="269" width="12.13"/>
    <col customWidth="1" min="270" max="270" width="8.25"/>
    <col customWidth="1" min="271" max="271" width="15.25"/>
    <col customWidth="1" min="272" max="272" width="9.63"/>
    <col customWidth="1" min="273" max="273" width="12.0"/>
    <col customWidth="1" min="274" max="274" width="26.13"/>
    <col customWidth="1" min="275" max="275" width="16.63"/>
    <col customWidth="1" min="276" max="276" width="13.38"/>
    <col customWidth="1" min="277" max="277" width="12.25"/>
    <col customWidth="1" min="278" max="278" width="10.38"/>
    <col customWidth="1" min="279" max="279" width="12.13"/>
    <col customWidth="1" min="280" max="280" width="11.0"/>
    <col customWidth="1" min="281" max="281" width="17.63"/>
    <col customWidth="1" min="282" max="282" width="9.63"/>
    <col customWidth="1" min="283" max="283" width="19.25"/>
    <col customWidth="1" min="284" max="284" width="44.75"/>
    <col customWidth="1" min="285" max="285" width="12.63"/>
    <col customWidth="1" min="286" max="286" width="17.63"/>
    <col customWidth="1" min="287" max="287" width="12.25"/>
    <col customWidth="1" min="288" max="288" width="14.0"/>
    <col customWidth="1" min="289" max="289" width="12.13"/>
    <col customWidth="1" min="290" max="290" width="8.25"/>
    <col customWidth="1" min="291" max="291" width="17.63"/>
    <col customWidth="1" min="292" max="292" width="9.63"/>
    <col customWidth="1" min="293" max="293" width="19.25"/>
    <col customWidth="1" min="294" max="294" width="34.13"/>
    <col customWidth="1" min="295" max="295" width="12.63"/>
    <col customWidth="1" min="296" max="296" width="17.63"/>
    <col customWidth="1" min="297" max="297" width="12.25"/>
    <col customWidth="1" min="298" max="298" width="14.0"/>
    <col customWidth="1" min="299" max="299" width="12.13"/>
    <col customWidth="1" min="300" max="300" width="20.0"/>
    <col customWidth="1" min="301" max="302" width="17.63"/>
    <col customWidth="1" min="303" max="303" width="71.75"/>
    <col customWidth="1" min="304" max="307" width="17.63"/>
  </cols>
  <sheetData>
    <row r="1" ht="26.25" customHeight="1">
      <c r="A1" s="952"/>
      <c r="B1" s="789">
        <v>45809.0</v>
      </c>
      <c r="C1" s="692"/>
      <c r="D1" s="692"/>
      <c r="E1" s="692"/>
      <c r="F1" s="692"/>
      <c r="G1" s="692"/>
      <c r="H1" s="692"/>
      <c r="I1" s="692"/>
      <c r="J1" s="692"/>
      <c r="K1" s="693"/>
      <c r="L1" s="789">
        <f>B1+1</f>
        <v>45810</v>
      </c>
      <c r="M1" s="692"/>
      <c r="N1" s="692"/>
      <c r="O1" s="692"/>
      <c r="P1" s="692"/>
      <c r="Q1" s="692"/>
      <c r="R1" s="692"/>
      <c r="S1" s="692"/>
      <c r="T1" s="692"/>
      <c r="U1" s="693"/>
      <c r="V1" s="789">
        <f>L1+1</f>
        <v>45811</v>
      </c>
      <c r="W1" s="692"/>
      <c r="X1" s="692"/>
      <c r="Y1" s="692"/>
      <c r="Z1" s="692"/>
      <c r="AA1" s="692"/>
      <c r="AB1" s="692"/>
      <c r="AC1" s="692"/>
      <c r="AD1" s="692"/>
      <c r="AE1" s="693"/>
      <c r="AF1" s="789">
        <f>V1+1</f>
        <v>45812</v>
      </c>
      <c r="AG1" s="692"/>
      <c r="AH1" s="692"/>
      <c r="AI1" s="692"/>
      <c r="AJ1" s="692"/>
      <c r="AK1" s="692"/>
      <c r="AL1" s="692"/>
      <c r="AM1" s="692"/>
      <c r="AN1" s="692"/>
      <c r="AO1" s="693"/>
      <c r="AP1" s="789">
        <f>AF1+1</f>
        <v>45813</v>
      </c>
      <c r="AQ1" s="692"/>
      <c r="AR1" s="692"/>
      <c r="AS1" s="692"/>
      <c r="AT1" s="692"/>
      <c r="AU1" s="692"/>
      <c r="AV1" s="692"/>
      <c r="AW1" s="692"/>
      <c r="AX1" s="692"/>
      <c r="AY1" s="693"/>
      <c r="AZ1" s="789">
        <f>AP1+1</f>
        <v>45814</v>
      </c>
      <c r="BA1" s="692"/>
      <c r="BB1" s="692"/>
      <c r="BC1" s="692"/>
      <c r="BD1" s="692"/>
      <c r="BE1" s="692"/>
      <c r="BF1" s="692"/>
      <c r="BG1" s="692"/>
      <c r="BH1" s="692"/>
      <c r="BI1" s="693"/>
      <c r="BJ1" s="789">
        <f>AZ1+1</f>
        <v>45815</v>
      </c>
      <c r="BK1" s="692"/>
      <c r="BL1" s="692"/>
      <c r="BM1" s="692"/>
      <c r="BN1" s="692"/>
      <c r="BO1" s="692"/>
      <c r="BP1" s="692"/>
      <c r="BQ1" s="692"/>
      <c r="BR1" s="692"/>
      <c r="BS1" s="693"/>
      <c r="BT1" s="789">
        <f>BJ1+1</f>
        <v>45816</v>
      </c>
      <c r="BU1" s="692"/>
      <c r="BV1" s="692"/>
      <c r="BW1" s="692"/>
      <c r="BX1" s="692"/>
      <c r="BY1" s="692"/>
      <c r="BZ1" s="692"/>
      <c r="CA1" s="692"/>
      <c r="CB1" s="692"/>
      <c r="CC1" s="693"/>
      <c r="CD1" s="979">
        <f>BT1+1</f>
        <v>45817</v>
      </c>
      <c r="CE1" s="980"/>
      <c r="CF1" s="980"/>
      <c r="CG1" s="980"/>
      <c r="CH1" s="980"/>
      <c r="CI1" s="980"/>
      <c r="CJ1" s="980"/>
      <c r="CK1" s="980"/>
      <c r="CL1" s="980"/>
      <c r="CM1" s="981"/>
      <c r="CN1" s="789">
        <f>CD1+1</f>
        <v>45818</v>
      </c>
      <c r="CO1" s="692"/>
      <c r="CP1" s="692"/>
      <c r="CQ1" s="692"/>
      <c r="CR1" s="692"/>
      <c r="CS1" s="692"/>
      <c r="CT1" s="692"/>
      <c r="CU1" s="692"/>
      <c r="CV1" s="692"/>
      <c r="CW1" s="693"/>
      <c r="CX1" s="789">
        <f>CN1+1</f>
        <v>45819</v>
      </c>
      <c r="CY1" s="692"/>
      <c r="CZ1" s="692"/>
      <c r="DA1" s="692"/>
      <c r="DB1" s="692"/>
      <c r="DC1" s="692"/>
      <c r="DD1" s="692"/>
      <c r="DE1" s="692"/>
      <c r="DF1" s="692"/>
      <c r="DG1" s="693"/>
      <c r="DH1" s="789">
        <f>CX1+1</f>
        <v>45820</v>
      </c>
      <c r="DI1" s="692"/>
      <c r="DJ1" s="692"/>
      <c r="DK1" s="692"/>
      <c r="DL1" s="692"/>
      <c r="DM1" s="692"/>
      <c r="DN1" s="692"/>
      <c r="DO1" s="692"/>
      <c r="DP1" s="692"/>
      <c r="DQ1" s="693"/>
      <c r="DR1" s="789">
        <f>DH1+1</f>
        <v>45821</v>
      </c>
      <c r="DS1" s="692"/>
      <c r="DT1" s="692"/>
      <c r="DU1" s="692"/>
      <c r="DV1" s="692"/>
      <c r="DW1" s="692"/>
      <c r="DX1" s="692"/>
      <c r="DY1" s="692"/>
      <c r="DZ1" s="692"/>
      <c r="EA1" s="693"/>
      <c r="EB1" s="789">
        <f>DR1+1</f>
        <v>45822</v>
      </c>
      <c r="EC1" s="692"/>
      <c r="ED1" s="692"/>
      <c r="EE1" s="692"/>
      <c r="EF1" s="692"/>
      <c r="EG1" s="692"/>
      <c r="EH1" s="692"/>
      <c r="EI1" s="692"/>
      <c r="EJ1" s="692"/>
      <c r="EK1" s="693"/>
      <c r="EL1" s="789">
        <f>EB1+1</f>
        <v>45823</v>
      </c>
      <c r="EM1" s="692"/>
      <c r="EN1" s="692"/>
      <c r="EO1" s="692"/>
      <c r="EP1" s="692"/>
      <c r="EQ1" s="692"/>
      <c r="ER1" s="692"/>
      <c r="ES1" s="692"/>
      <c r="ET1" s="692"/>
      <c r="EU1" s="693"/>
      <c r="EV1" s="789">
        <f>EL1+1</f>
        <v>45824</v>
      </c>
      <c r="EW1" s="692"/>
      <c r="EX1" s="692"/>
      <c r="EY1" s="692"/>
      <c r="EZ1" s="692"/>
      <c r="FA1" s="692"/>
      <c r="FB1" s="692"/>
      <c r="FC1" s="692"/>
      <c r="FD1" s="692"/>
      <c r="FE1" s="693"/>
      <c r="FF1" s="789">
        <f>EV1+1</f>
        <v>45825</v>
      </c>
      <c r="FG1" s="692"/>
      <c r="FH1" s="692"/>
      <c r="FI1" s="692"/>
      <c r="FJ1" s="692"/>
      <c r="FK1" s="692"/>
      <c r="FL1" s="692"/>
      <c r="FM1" s="692"/>
      <c r="FN1" s="692"/>
      <c r="FO1" s="693"/>
      <c r="FP1" s="789">
        <f>FF1+1</f>
        <v>45826</v>
      </c>
      <c r="FQ1" s="692"/>
      <c r="FR1" s="692"/>
      <c r="FS1" s="692"/>
      <c r="FT1" s="692"/>
      <c r="FU1" s="692"/>
      <c r="FV1" s="692"/>
      <c r="FW1" s="692"/>
      <c r="FX1" s="692"/>
      <c r="FY1" s="693"/>
      <c r="FZ1" s="789">
        <f>FP1+1</f>
        <v>45827</v>
      </c>
      <c r="GA1" s="692"/>
      <c r="GB1" s="692"/>
      <c r="GC1" s="692"/>
      <c r="GD1" s="692"/>
      <c r="GE1" s="692"/>
      <c r="GF1" s="692"/>
      <c r="GG1" s="692"/>
      <c r="GH1" s="692"/>
      <c r="GI1" s="693"/>
      <c r="GJ1" s="789">
        <f>FZ1+1</f>
        <v>45828</v>
      </c>
      <c r="GK1" s="692"/>
      <c r="GL1" s="692"/>
      <c r="GM1" s="692"/>
      <c r="GN1" s="692"/>
      <c r="GO1" s="692"/>
      <c r="GP1" s="692"/>
      <c r="GQ1" s="692"/>
      <c r="GR1" s="692"/>
      <c r="GS1" s="693"/>
      <c r="GT1" s="789">
        <f>GJ1+1</f>
        <v>45829</v>
      </c>
      <c r="GU1" s="692"/>
      <c r="GV1" s="692"/>
      <c r="GW1" s="692"/>
      <c r="GX1" s="692"/>
      <c r="GY1" s="692"/>
      <c r="GZ1" s="692"/>
      <c r="HA1" s="692"/>
      <c r="HB1" s="692"/>
      <c r="HC1" s="693"/>
      <c r="HD1" s="789">
        <f>GT1+1</f>
        <v>45830</v>
      </c>
      <c r="HE1" s="692"/>
      <c r="HF1" s="692"/>
      <c r="HG1" s="692"/>
      <c r="HH1" s="692"/>
      <c r="HI1" s="692"/>
      <c r="HJ1" s="692"/>
      <c r="HK1" s="692"/>
      <c r="HL1" s="692"/>
      <c r="HM1" s="693"/>
      <c r="HN1" s="789">
        <f>HD1+1</f>
        <v>45831</v>
      </c>
      <c r="HO1" s="692"/>
      <c r="HP1" s="692"/>
      <c r="HQ1" s="692"/>
      <c r="HR1" s="692"/>
      <c r="HS1" s="692"/>
      <c r="HT1" s="692"/>
      <c r="HU1" s="692"/>
      <c r="HV1" s="692"/>
      <c r="HW1" s="693"/>
      <c r="HX1" s="789">
        <f>HN1+1</f>
        <v>45832</v>
      </c>
      <c r="HY1" s="692"/>
      <c r="HZ1" s="692"/>
      <c r="IA1" s="692"/>
      <c r="IB1" s="692"/>
      <c r="IC1" s="692"/>
      <c r="ID1" s="692"/>
      <c r="IE1" s="692"/>
      <c r="IF1" s="692"/>
      <c r="IG1" s="693"/>
      <c r="IH1" s="789">
        <f>HX1+1</f>
        <v>45833</v>
      </c>
      <c r="II1" s="692"/>
      <c r="IJ1" s="692"/>
      <c r="IK1" s="692"/>
      <c r="IL1" s="692"/>
      <c r="IM1" s="692"/>
      <c r="IN1" s="692"/>
      <c r="IO1" s="692"/>
      <c r="IP1" s="692"/>
      <c r="IQ1" s="693"/>
      <c r="IR1" s="789">
        <f>IH1+1</f>
        <v>45834</v>
      </c>
      <c r="IS1" s="692"/>
      <c r="IT1" s="692"/>
      <c r="IU1" s="692"/>
      <c r="IV1" s="692"/>
      <c r="IW1" s="692"/>
      <c r="IX1" s="692"/>
      <c r="IY1" s="692"/>
      <c r="IZ1" s="692"/>
      <c r="JA1" s="693"/>
      <c r="JB1" s="789">
        <f>IR1+1</f>
        <v>45835</v>
      </c>
      <c r="JC1" s="692"/>
      <c r="JD1" s="692"/>
      <c r="JE1" s="692"/>
      <c r="JF1" s="692"/>
      <c r="JG1" s="692"/>
      <c r="JH1" s="692"/>
      <c r="JI1" s="692"/>
      <c r="JJ1" s="692"/>
      <c r="JK1" s="693"/>
      <c r="JL1" s="789">
        <f>JB1+1</f>
        <v>45836</v>
      </c>
      <c r="JM1" s="692"/>
      <c r="JN1" s="692"/>
      <c r="JO1" s="692"/>
      <c r="JP1" s="692"/>
      <c r="JQ1" s="692"/>
      <c r="JR1" s="692"/>
      <c r="JS1" s="692"/>
      <c r="JT1" s="692"/>
      <c r="JU1" s="693"/>
      <c r="JV1" s="789">
        <f>JL1+1</f>
        <v>45837</v>
      </c>
      <c r="JW1" s="692"/>
      <c r="JX1" s="692"/>
      <c r="JY1" s="692"/>
      <c r="JZ1" s="692"/>
      <c r="KA1" s="692"/>
      <c r="KB1" s="692"/>
      <c r="KC1" s="692"/>
      <c r="KD1" s="692"/>
      <c r="KE1" s="693"/>
      <c r="KF1" s="789">
        <f>JV1+1</f>
        <v>45838</v>
      </c>
      <c r="KG1" s="692"/>
      <c r="KH1" s="692"/>
      <c r="KI1" s="692"/>
      <c r="KJ1" s="692"/>
      <c r="KK1" s="692"/>
      <c r="KL1" s="692"/>
      <c r="KM1" s="692"/>
      <c r="KN1" s="692"/>
      <c r="KO1" s="692"/>
      <c r="KP1" s="692"/>
      <c r="KQ1" s="692"/>
      <c r="KR1" s="692"/>
      <c r="KS1" s="693"/>
      <c r="KT1" s="953"/>
      <c r="KU1" s="953"/>
    </row>
    <row r="2" ht="22.5" customHeight="1">
      <c r="A2" s="694" t="s">
        <v>3330</v>
      </c>
      <c r="B2" s="695" t="s">
        <v>3331</v>
      </c>
      <c r="C2" s="695" t="s">
        <v>3332</v>
      </c>
      <c r="D2" s="695" t="s">
        <v>3333</v>
      </c>
      <c r="E2" s="695" t="s">
        <v>3334</v>
      </c>
      <c r="F2" s="695" t="s">
        <v>3335</v>
      </c>
      <c r="G2" s="695" t="s">
        <v>3337</v>
      </c>
      <c r="H2" s="695" t="s">
        <v>3338</v>
      </c>
      <c r="I2" s="695" t="s">
        <v>3339</v>
      </c>
      <c r="J2" s="695" t="s">
        <v>3340</v>
      </c>
      <c r="K2" s="696" t="s">
        <v>3336</v>
      </c>
      <c r="L2" s="695" t="s">
        <v>3331</v>
      </c>
      <c r="M2" s="695" t="s">
        <v>3332</v>
      </c>
      <c r="N2" s="695" t="s">
        <v>3333</v>
      </c>
      <c r="O2" s="695" t="s">
        <v>3334</v>
      </c>
      <c r="P2" s="695" t="s">
        <v>3335</v>
      </c>
      <c r="Q2" s="695" t="s">
        <v>3337</v>
      </c>
      <c r="R2" s="695" t="s">
        <v>3338</v>
      </c>
      <c r="S2" s="695" t="s">
        <v>3339</v>
      </c>
      <c r="T2" s="695" t="s">
        <v>3340</v>
      </c>
      <c r="U2" s="696" t="s">
        <v>3336</v>
      </c>
      <c r="V2" s="695" t="s">
        <v>3331</v>
      </c>
      <c r="W2" s="695" t="s">
        <v>3332</v>
      </c>
      <c r="X2" s="695" t="s">
        <v>3333</v>
      </c>
      <c r="Y2" s="695" t="s">
        <v>3334</v>
      </c>
      <c r="Z2" s="695" t="s">
        <v>3335</v>
      </c>
      <c r="AA2" s="695" t="s">
        <v>3337</v>
      </c>
      <c r="AB2" s="695" t="s">
        <v>3338</v>
      </c>
      <c r="AC2" s="695" t="s">
        <v>3339</v>
      </c>
      <c r="AD2" s="695" t="s">
        <v>3340</v>
      </c>
      <c r="AE2" s="696" t="s">
        <v>3336</v>
      </c>
      <c r="AF2" s="695" t="s">
        <v>3331</v>
      </c>
      <c r="AG2" s="695" t="s">
        <v>3332</v>
      </c>
      <c r="AH2" s="695" t="s">
        <v>3333</v>
      </c>
      <c r="AI2" s="695" t="s">
        <v>3334</v>
      </c>
      <c r="AJ2" s="695" t="s">
        <v>3335</v>
      </c>
      <c r="AK2" s="695" t="s">
        <v>3337</v>
      </c>
      <c r="AL2" s="695" t="s">
        <v>3338</v>
      </c>
      <c r="AM2" s="695" t="s">
        <v>3339</v>
      </c>
      <c r="AN2" s="695" t="s">
        <v>3340</v>
      </c>
      <c r="AO2" s="696" t="s">
        <v>3336</v>
      </c>
      <c r="AP2" s="695" t="s">
        <v>3331</v>
      </c>
      <c r="AQ2" s="695" t="s">
        <v>3332</v>
      </c>
      <c r="AR2" s="695" t="s">
        <v>3333</v>
      </c>
      <c r="AS2" s="695" t="s">
        <v>3334</v>
      </c>
      <c r="AT2" s="695" t="s">
        <v>3335</v>
      </c>
      <c r="AU2" s="695" t="s">
        <v>3337</v>
      </c>
      <c r="AV2" s="695" t="s">
        <v>3338</v>
      </c>
      <c r="AW2" s="695" t="s">
        <v>3339</v>
      </c>
      <c r="AX2" s="695" t="s">
        <v>3340</v>
      </c>
      <c r="AY2" s="696" t="s">
        <v>3336</v>
      </c>
      <c r="AZ2" s="695" t="s">
        <v>3331</v>
      </c>
      <c r="BA2" s="695" t="s">
        <v>3332</v>
      </c>
      <c r="BB2" s="695" t="s">
        <v>3333</v>
      </c>
      <c r="BC2" s="695" t="s">
        <v>3334</v>
      </c>
      <c r="BD2" s="695" t="s">
        <v>3335</v>
      </c>
      <c r="BE2" s="695" t="s">
        <v>3337</v>
      </c>
      <c r="BF2" s="695" t="s">
        <v>3338</v>
      </c>
      <c r="BG2" s="695" t="s">
        <v>3339</v>
      </c>
      <c r="BH2" s="695" t="s">
        <v>3340</v>
      </c>
      <c r="BI2" s="696" t="s">
        <v>3336</v>
      </c>
      <c r="BJ2" s="695" t="s">
        <v>3331</v>
      </c>
      <c r="BK2" s="695" t="s">
        <v>3332</v>
      </c>
      <c r="BL2" s="695" t="s">
        <v>3333</v>
      </c>
      <c r="BM2" s="695" t="s">
        <v>3334</v>
      </c>
      <c r="BN2" s="695" t="s">
        <v>3335</v>
      </c>
      <c r="BO2" s="695" t="s">
        <v>3337</v>
      </c>
      <c r="BP2" s="695" t="s">
        <v>3338</v>
      </c>
      <c r="BQ2" s="695" t="s">
        <v>3339</v>
      </c>
      <c r="BR2" s="695" t="s">
        <v>3340</v>
      </c>
      <c r="BS2" s="696" t="s">
        <v>3336</v>
      </c>
      <c r="BT2" s="695" t="s">
        <v>3331</v>
      </c>
      <c r="BU2" s="695" t="s">
        <v>3332</v>
      </c>
      <c r="BV2" s="695" t="s">
        <v>3333</v>
      </c>
      <c r="BW2" s="695" t="s">
        <v>3334</v>
      </c>
      <c r="BX2" s="695" t="s">
        <v>3335</v>
      </c>
      <c r="BY2" s="695" t="s">
        <v>3337</v>
      </c>
      <c r="BZ2" s="695" t="s">
        <v>3338</v>
      </c>
      <c r="CA2" s="695" t="s">
        <v>3339</v>
      </c>
      <c r="CB2" s="695" t="s">
        <v>3340</v>
      </c>
      <c r="CC2" s="696" t="s">
        <v>3336</v>
      </c>
      <c r="CD2" s="248" t="s">
        <v>3331</v>
      </c>
      <c r="CE2" s="695" t="s">
        <v>3332</v>
      </c>
      <c r="CF2" s="695" t="s">
        <v>3333</v>
      </c>
      <c r="CG2" s="695" t="s">
        <v>3334</v>
      </c>
      <c r="CH2" s="695" t="s">
        <v>3335</v>
      </c>
      <c r="CI2" s="695" t="s">
        <v>3337</v>
      </c>
      <c r="CJ2" s="695" t="s">
        <v>3338</v>
      </c>
      <c r="CK2" s="695" t="s">
        <v>3339</v>
      </c>
      <c r="CL2" s="695" t="s">
        <v>3340</v>
      </c>
      <c r="CM2" s="696" t="s">
        <v>3336</v>
      </c>
      <c r="CN2" s="695" t="s">
        <v>3331</v>
      </c>
      <c r="CO2" s="695" t="s">
        <v>3332</v>
      </c>
      <c r="CP2" s="695" t="s">
        <v>3333</v>
      </c>
      <c r="CQ2" s="695" t="s">
        <v>3334</v>
      </c>
      <c r="CR2" s="695" t="s">
        <v>3335</v>
      </c>
      <c r="CS2" s="695" t="s">
        <v>3337</v>
      </c>
      <c r="CT2" s="695" t="s">
        <v>3338</v>
      </c>
      <c r="CU2" s="695" t="s">
        <v>3339</v>
      </c>
      <c r="CV2" s="695" t="s">
        <v>3340</v>
      </c>
      <c r="CW2" s="696" t="s">
        <v>3336</v>
      </c>
      <c r="CX2" s="695" t="s">
        <v>3331</v>
      </c>
      <c r="CY2" s="695" t="s">
        <v>3332</v>
      </c>
      <c r="CZ2" s="695" t="s">
        <v>3333</v>
      </c>
      <c r="DA2" s="695" t="s">
        <v>3334</v>
      </c>
      <c r="DB2" s="695" t="s">
        <v>3335</v>
      </c>
      <c r="DC2" s="695" t="s">
        <v>3337</v>
      </c>
      <c r="DD2" s="695" t="s">
        <v>3338</v>
      </c>
      <c r="DE2" s="695" t="s">
        <v>3339</v>
      </c>
      <c r="DF2" s="695" t="s">
        <v>3340</v>
      </c>
      <c r="DG2" s="696" t="s">
        <v>3336</v>
      </c>
      <c r="DH2" s="695" t="s">
        <v>3331</v>
      </c>
      <c r="DI2" s="695" t="s">
        <v>3332</v>
      </c>
      <c r="DJ2" s="695" t="s">
        <v>3333</v>
      </c>
      <c r="DK2" s="695" t="s">
        <v>3334</v>
      </c>
      <c r="DL2" s="695" t="s">
        <v>3335</v>
      </c>
      <c r="DM2" s="695" t="s">
        <v>3337</v>
      </c>
      <c r="DN2" s="695" t="s">
        <v>3338</v>
      </c>
      <c r="DO2" s="695" t="s">
        <v>3339</v>
      </c>
      <c r="DP2" s="695" t="s">
        <v>3340</v>
      </c>
      <c r="DQ2" s="696" t="s">
        <v>3336</v>
      </c>
      <c r="DR2" s="695" t="s">
        <v>3331</v>
      </c>
      <c r="DS2" s="695" t="s">
        <v>3332</v>
      </c>
      <c r="DT2" s="695" t="s">
        <v>3333</v>
      </c>
      <c r="DU2" s="695" t="s">
        <v>3334</v>
      </c>
      <c r="DV2" s="695" t="s">
        <v>3335</v>
      </c>
      <c r="DW2" s="695" t="s">
        <v>3337</v>
      </c>
      <c r="DX2" s="695" t="s">
        <v>3338</v>
      </c>
      <c r="DY2" s="695" t="s">
        <v>3339</v>
      </c>
      <c r="DZ2" s="695" t="s">
        <v>3340</v>
      </c>
      <c r="EA2" s="696" t="s">
        <v>3336</v>
      </c>
      <c r="EB2" s="695" t="s">
        <v>3331</v>
      </c>
      <c r="EC2" s="695" t="s">
        <v>3332</v>
      </c>
      <c r="ED2" s="695" t="s">
        <v>3333</v>
      </c>
      <c r="EE2" s="695" t="s">
        <v>3334</v>
      </c>
      <c r="EF2" s="695" t="s">
        <v>3335</v>
      </c>
      <c r="EG2" s="695" t="s">
        <v>3337</v>
      </c>
      <c r="EH2" s="695" t="s">
        <v>3338</v>
      </c>
      <c r="EI2" s="695" t="s">
        <v>3339</v>
      </c>
      <c r="EJ2" s="695" t="s">
        <v>3340</v>
      </c>
      <c r="EK2" s="696" t="s">
        <v>3336</v>
      </c>
      <c r="EL2" s="695" t="s">
        <v>3331</v>
      </c>
      <c r="EM2" s="695" t="s">
        <v>3332</v>
      </c>
      <c r="EN2" s="695" t="s">
        <v>3333</v>
      </c>
      <c r="EO2" s="695" t="s">
        <v>3334</v>
      </c>
      <c r="EP2" s="695" t="s">
        <v>3335</v>
      </c>
      <c r="EQ2" s="695" t="s">
        <v>3337</v>
      </c>
      <c r="ER2" s="695" t="s">
        <v>3338</v>
      </c>
      <c r="ES2" s="695" t="s">
        <v>3339</v>
      </c>
      <c r="ET2" s="695" t="s">
        <v>3340</v>
      </c>
      <c r="EU2" s="696" t="s">
        <v>3336</v>
      </c>
      <c r="EV2" s="695" t="s">
        <v>3331</v>
      </c>
      <c r="EW2" s="695" t="s">
        <v>3332</v>
      </c>
      <c r="EX2" s="695" t="s">
        <v>3333</v>
      </c>
      <c r="EY2" s="695" t="s">
        <v>3334</v>
      </c>
      <c r="EZ2" s="695" t="s">
        <v>3335</v>
      </c>
      <c r="FA2" s="695" t="s">
        <v>3337</v>
      </c>
      <c r="FB2" s="695" t="s">
        <v>3338</v>
      </c>
      <c r="FC2" s="695" t="s">
        <v>3339</v>
      </c>
      <c r="FD2" s="695" t="s">
        <v>3340</v>
      </c>
      <c r="FE2" s="696" t="s">
        <v>3336</v>
      </c>
      <c r="FF2" s="695" t="s">
        <v>3331</v>
      </c>
      <c r="FG2" s="695" t="s">
        <v>3332</v>
      </c>
      <c r="FH2" s="695" t="s">
        <v>3333</v>
      </c>
      <c r="FI2" s="695" t="s">
        <v>3334</v>
      </c>
      <c r="FJ2" s="695" t="s">
        <v>3335</v>
      </c>
      <c r="FK2" s="695" t="s">
        <v>3337</v>
      </c>
      <c r="FL2" s="695" t="s">
        <v>3338</v>
      </c>
      <c r="FM2" s="695" t="s">
        <v>3339</v>
      </c>
      <c r="FN2" s="695" t="s">
        <v>3340</v>
      </c>
      <c r="FO2" s="696" t="s">
        <v>3336</v>
      </c>
      <c r="FP2" s="695" t="s">
        <v>3331</v>
      </c>
      <c r="FQ2" s="695" t="s">
        <v>3332</v>
      </c>
      <c r="FR2" s="695" t="s">
        <v>3333</v>
      </c>
      <c r="FS2" s="695" t="s">
        <v>3334</v>
      </c>
      <c r="FT2" s="695" t="s">
        <v>3335</v>
      </c>
      <c r="FU2" s="695" t="s">
        <v>3337</v>
      </c>
      <c r="FV2" s="695" t="s">
        <v>3338</v>
      </c>
      <c r="FW2" s="695" t="s">
        <v>3339</v>
      </c>
      <c r="FX2" s="695" t="s">
        <v>3340</v>
      </c>
      <c r="FY2" s="696" t="s">
        <v>3336</v>
      </c>
      <c r="FZ2" s="695" t="s">
        <v>3331</v>
      </c>
      <c r="GA2" s="695" t="s">
        <v>3332</v>
      </c>
      <c r="GB2" s="695" t="s">
        <v>3333</v>
      </c>
      <c r="GC2" s="695" t="s">
        <v>3334</v>
      </c>
      <c r="GD2" s="695" t="s">
        <v>3335</v>
      </c>
      <c r="GE2" s="695" t="s">
        <v>3337</v>
      </c>
      <c r="GF2" s="695" t="s">
        <v>3338</v>
      </c>
      <c r="GG2" s="695" t="s">
        <v>3339</v>
      </c>
      <c r="GH2" s="695" t="s">
        <v>3340</v>
      </c>
      <c r="GI2" s="696" t="s">
        <v>3336</v>
      </c>
      <c r="GJ2" s="695" t="s">
        <v>3331</v>
      </c>
      <c r="GK2" s="695" t="s">
        <v>3332</v>
      </c>
      <c r="GL2" s="695" t="s">
        <v>3333</v>
      </c>
      <c r="GM2" s="695" t="s">
        <v>3334</v>
      </c>
      <c r="GN2" s="695" t="s">
        <v>3335</v>
      </c>
      <c r="GO2" s="695" t="s">
        <v>3337</v>
      </c>
      <c r="GP2" s="695" t="s">
        <v>3338</v>
      </c>
      <c r="GQ2" s="695" t="s">
        <v>3339</v>
      </c>
      <c r="GR2" s="695" t="s">
        <v>3340</v>
      </c>
      <c r="GS2" s="696" t="s">
        <v>3336</v>
      </c>
      <c r="GT2" s="695" t="s">
        <v>3331</v>
      </c>
      <c r="GU2" s="695" t="s">
        <v>3332</v>
      </c>
      <c r="GV2" s="695" t="s">
        <v>3333</v>
      </c>
      <c r="GW2" s="695" t="s">
        <v>3334</v>
      </c>
      <c r="GX2" s="695" t="s">
        <v>3335</v>
      </c>
      <c r="GY2" s="695" t="s">
        <v>3337</v>
      </c>
      <c r="GZ2" s="695" t="s">
        <v>3338</v>
      </c>
      <c r="HA2" s="695" t="s">
        <v>3339</v>
      </c>
      <c r="HB2" s="695" t="s">
        <v>3340</v>
      </c>
      <c r="HC2" s="696" t="s">
        <v>3336</v>
      </c>
      <c r="HD2" s="695" t="s">
        <v>3331</v>
      </c>
      <c r="HE2" s="695" t="s">
        <v>3332</v>
      </c>
      <c r="HF2" s="695" t="s">
        <v>3333</v>
      </c>
      <c r="HG2" s="695" t="s">
        <v>3334</v>
      </c>
      <c r="HH2" s="695" t="s">
        <v>3335</v>
      </c>
      <c r="HI2" s="695" t="s">
        <v>3337</v>
      </c>
      <c r="HJ2" s="695" t="s">
        <v>3338</v>
      </c>
      <c r="HK2" s="695" t="s">
        <v>3339</v>
      </c>
      <c r="HL2" s="695" t="s">
        <v>3340</v>
      </c>
      <c r="HM2" s="696" t="s">
        <v>3336</v>
      </c>
      <c r="HN2" s="695" t="s">
        <v>3331</v>
      </c>
      <c r="HO2" s="695" t="s">
        <v>3332</v>
      </c>
      <c r="HP2" s="695" t="s">
        <v>3333</v>
      </c>
      <c r="HQ2" s="695" t="s">
        <v>3334</v>
      </c>
      <c r="HR2" s="695" t="s">
        <v>3335</v>
      </c>
      <c r="HS2" s="695" t="s">
        <v>3337</v>
      </c>
      <c r="HT2" s="695" t="s">
        <v>3338</v>
      </c>
      <c r="HU2" s="695" t="s">
        <v>3339</v>
      </c>
      <c r="HV2" s="695" t="s">
        <v>3340</v>
      </c>
      <c r="HW2" s="696" t="s">
        <v>3336</v>
      </c>
      <c r="HX2" s="695" t="s">
        <v>3331</v>
      </c>
      <c r="HY2" s="695" t="s">
        <v>3332</v>
      </c>
      <c r="HZ2" s="695" t="s">
        <v>3333</v>
      </c>
      <c r="IA2" s="695" t="s">
        <v>3334</v>
      </c>
      <c r="IB2" s="695" t="s">
        <v>3335</v>
      </c>
      <c r="IC2" s="695" t="s">
        <v>3337</v>
      </c>
      <c r="ID2" s="695" t="s">
        <v>3338</v>
      </c>
      <c r="IE2" s="695" t="s">
        <v>3339</v>
      </c>
      <c r="IF2" s="695" t="s">
        <v>3340</v>
      </c>
      <c r="IG2" s="696" t="s">
        <v>3336</v>
      </c>
      <c r="IH2" s="695" t="s">
        <v>3331</v>
      </c>
      <c r="II2" s="695" t="s">
        <v>3332</v>
      </c>
      <c r="IJ2" s="695" t="s">
        <v>3333</v>
      </c>
      <c r="IK2" s="695" t="s">
        <v>3334</v>
      </c>
      <c r="IL2" s="695" t="s">
        <v>3335</v>
      </c>
      <c r="IM2" s="695" t="s">
        <v>3337</v>
      </c>
      <c r="IN2" s="695" t="s">
        <v>3338</v>
      </c>
      <c r="IO2" s="695" t="s">
        <v>3339</v>
      </c>
      <c r="IP2" s="695" t="s">
        <v>3340</v>
      </c>
      <c r="IQ2" s="696" t="s">
        <v>3336</v>
      </c>
      <c r="IR2" s="695" t="s">
        <v>3331</v>
      </c>
      <c r="IS2" s="695" t="s">
        <v>3332</v>
      </c>
      <c r="IT2" s="695" t="s">
        <v>3333</v>
      </c>
      <c r="IU2" s="695" t="s">
        <v>3334</v>
      </c>
      <c r="IV2" s="695" t="s">
        <v>3335</v>
      </c>
      <c r="IW2" s="695" t="s">
        <v>3337</v>
      </c>
      <c r="IX2" s="695" t="s">
        <v>3338</v>
      </c>
      <c r="IY2" s="695" t="s">
        <v>3339</v>
      </c>
      <c r="IZ2" s="695" t="s">
        <v>3340</v>
      </c>
      <c r="JA2" s="696" t="s">
        <v>3336</v>
      </c>
      <c r="JB2" s="695" t="s">
        <v>3331</v>
      </c>
      <c r="JC2" s="695" t="s">
        <v>3332</v>
      </c>
      <c r="JD2" s="695" t="s">
        <v>3333</v>
      </c>
      <c r="JE2" s="695" t="s">
        <v>3334</v>
      </c>
      <c r="JF2" s="695" t="s">
        <v>3335</v>
      </c>
      <c r="JG2" s="695" t="s">
        <v>3337</v>
      </c>
      <c r="JH2" s="695" t="s">
        <v>3338</v>
      </c>
      <c r="JI2" s="695" t="s">
        <v>3339</v>
      </c>
      <c r="JJ2" s="695" t="s">
        <v>3340</v>
      </c>
      <c r="JK2" s="696" t="s">
        <v>3336</v>
      </c>
      <c r="JL2" s="695" t="s">
        <v>3331</v>
      </c>
      <c r="JM2" s="695" t="s">
        <v>3332</v>
      </c>
      <c r="JN2" s="695" t="s">
        <v>3333</v>
      </c>
      <c r="JO2" s="695" t="s">
        <v>3334</v>
      </c>
      <c r="JP2" s="695" t="s">
        <v>3335</v>
      </c>
      <c r="JQ2" s="695" t="s">
        <v>3337</v>
      </c>
      <c r="JR2" s="695" t="s">
        <v>3338</v>
      </c>
      <c r="JS2" s="695" t="s">
        <v>3339</v>
      </c>
      <c r="JT2" s="695" t="s">
        <v>3340</v>
      </c>
      <c r="JU2" s="696" t="s">
        <v>3336</v>
      </c>
      <c r="JV2" s="695" t="s">
        <v>3331</v>
      </c>
      <c r="JW2" s="695" t="s">
        <v>3332</v>
      </c>
      <c r="JX2" s="695" t="s">
        <v>3333</v>
      </c>
      <c r="JY2" s="695" t="s">
        <v>3334</v>
      </c>
      <c r="JZ2" s="695" t="s">
        <v>3335</v>
      </c>
      <c r="KA2" s="695" t="s">
        <v>3337</v>
      </c>
      <c r="KB2" s="695" t="s">
        <v>3338</v>
      </c>
      <c r="KC2" s="695" t="s">
        <v>3339</v>
      </c>
      <c r="KD2" s="695" t="s">
        <v>3340</v>
      </c>
      <c r="KE2" s="696" t="s">
        <v>3336</v>
      </c>
      <c r="KF2" s="695" t="s">
        <v>3331</v>
      </c>
      <c r="KG2" s="695" t="s">
        <v>3332</v>
      </c>
      <c r="KH2" s="695" t="s">
        <v>3333</v>
      </c>
      <c r="KI2" s="695" t="s">
        <v>3334</v>
      </c>
      <c r="KJ2" s="695" t="s">
        <v>3335</v>
      </c>
      <c r="KK2" s="695" t="s">
        <v>3337</v>
      </c>
      <c r="KL2" s="695" t="s">
        <v>3338</v>
      </c>
      <c r="KM2" s="695" t="s">
        <v>3339</v>
      </c>
      <c r="KN2" s="695" t="s">
        <v>3340</v>
      </c>
      <c r="KO2" s="696" t="s">
        <v>3336</v>
      </c>
      <c r="KP2" s="695"/>
      <c r="KQ2" s="695"/>
      <c r="KR2" s="695"/>
      <c r="KS2" s="696" t="s">
        <v>3336</v>
      </c>
      <c r="KT2" s="791"/>
      <c r="KU2" s="791"/>
    </row>
    <row r="3" ht="15.75" customHeight="1">
      <c r="A3" s="697">
        <v>0.3333333333333333</v>
      </c>
      <c r="B3" s="982"/>
      <c r="C3" s="982"/>
      <c r="D3" s="982"/>
      <c r="E3" s="982"/>
      <c r="F3" s="982"/>
      <c r="G3" s="982"/>
      <c r="H3" s="741"/>
      <c r="I3" s="741"/>
      <c r="J3" s="741"/>
      <c r="K3" s="983"/>
      <c r="L3" s="705"/>
      <c r="M3" s="705"/>
      <c r="N3" s="705"/>
      <c r="O3" s="705"/>
      <c r="P3" s="705"/>
      <c r="Q3" s="705"/>
      <c r="R3" s="686"/>
      <c r="S3" s="686"/>
      <c r="T3" s="741"/>
      <c r="U3" s="983"/>
      <c r="V3" s="663"/>
      <c r="W3" s="705"/>
      <c r="X3" s="705"/>
      <c r="Y3" s="705"/>
      <c r="Z3" s="705"/>
      <c r="AA3" s="705"/>
      <c r="AB3" s="686"/>
      <c r="AC3" s="741"/>
      <c r="AD3" s="741"/>
      <c r="AE3" s="983"/>
      <c r="AF3" s="685" t="s">
        <v>3341</v>
      </c>
      <c r="AG3" s="685" t="s">
        <v>2426</v>
      </c>
      <c r="AH3" s="685" t="s">
        <v>2667</v>
      </c>
      <c r="AI3" s="685" t="s">
        <v>34</v>
      </c>
      <c r="AJ3" s="685" t="s">
        <v>3106</v>
      </c>
      <c r="AK3" s="685" t="s">
        <v>2289</v>
      </c>
      <c r="AL3" s="698">
        <v>400.0</v>
      </c>
      <c r="AM3" s="959" t="s">
        <v>3355</v>
      </c>
      <c r="AN3" s="959" t="s">
        <v>4675</v>
      </c>
      <c r="AO3" s="984" t="s">
        <v>3363</v>
      </c>
      <c r="AP3" s="982"/>
      <c r="AQ3" s="982"/>
      <c r="AR3" s="703"/>
      <c r="AS3" s="982"/>
      <c r="AT3" s="982"/>
      <c r="AU3" s="982"/>
      <c r="AV3" s="741"/>
      <c r="AW3" s="741"/>
      <c r="AX3" s="741"/>
      <c r="AY3" s="983"/>
      <c r="AZ3" s="982"/>
      <c r="BA3" s="982"/>
      <c r="BB3" s="982"/>
      <c r="BC3" s="982"/>
      <c r="BD3" s="982"/>
      <c r="BE3" s="982"/>
      <c r="BF3" s="741"/>
      <c r="BG3" s="741"/>
      <c r="BH3" s="741"/>
      <c r="BI3" s="983"/>
      <c r="BJ3" s="703" t="s">
        <v>3341</v>
      </c>
      <c r="BK3" s="703" t="s">
        <v>2426</v>
      </c>
      <c r="BL3" s="703" t="s">
        <v>2800</v>
      </c>
      <c r="BM3" s="703" t="s">
        <v>34</v>
      </c>
      <c r="BN3" s="703" t="s">
        <v>3106</v>
      </c>
      <c r="BO3" s="703" t="s">
        <v>2289</v>
      </c>
      <c r="BP3" s="780">
        <v>300.0</v>
      </c>
      <c r="BQ3" s="741"/>
      <c r="BR3" s="959" t="s">
        <v>4676</v>
      </c>
      <c r="BS3" s="984" t="s">
        <v>3363</v>
      </c>
      <c r="BT3" s="982"/>
      <c r="BU3" s="982"/>
      <c r="BV3" s="982"/>
      <c r="BW3" s="982"/>
      <c r="BX3" s="982"/>
      <c r="BY3" s="982"/>
      <c r="BZ3" s="741"/>
      <c r="CA3" s="741"/>
      <c r="CB3" s="741"/>
      <c r="CC3" s="983"/>
      <c r="CD3" s="985"/>
      <c r="CE3" s="982"/>
      <c r="CF3" s="982"/>
      <c r="CG3" s="982"/>
      <c r="CH3" s="982"/>
      <c r="CI3" s="982"/>
      <c r="CJ3" s="741"/>
      <c r="CK3" s="741"/>
      <c r="CL3" s="741"/>
      <c r="CM3" s="983"/>
      <c r="CN3" s="986"/>
      <c r="CO3" s="982"/>
      <c r="CP3" s="982"/>
      <c r="CQ3" s="982"/>
      <c r="CR3" s="982"/>
      <c r="CS3" s="982"/>
      <c r="CT3" s="741"/>
      <c r="CU3" s="741"/>
      <c r="CV3" s="741"/>
      <c r="CW3" s="983"/>
      <c r="CX3" s="982"/>
      <c r="CY3" s="982"/>
      <c r="CZ3" s="982"/>
      <c r="DA3" s="982"/>
      <c r="DB3" s="982"/>
      <c r="DC3" s="982"/>
      <c r="DD3" s="741"/>
      <c r="DE3" s="741"/>
      <c r="DF3" s="741"/>
      <c r="DG3" s="983"/>
      <c r="DH3" s="982"/>
      <c r="DI3" s="982"/>
      <c r="DJ3" s="982"/>
      <c r="DK3" s="982"/>
      <c r="DL3" s="982"/>
      <c r="DM3" s="982"/>
      <c r="DN3" s="741"/>
      <c r="DO3" s="741"/>
      <c r="DP3" s="741"/>
      <c r="DQ3" s="983"/>
      <c r="DR3" s="982"/>
      <c r="DS3" s="982"/>
      <c r="DT3" s="982"/>
      <c r="DU3" s="982"/>
      <c r="DV3" s="982"/>
      <c r="DW3" s="982"/>
      <c r="DX3" s="741"/>
      <c r="DY3" s="741"/>
      <c r="DZ3" s="741"/>
      <c r="EA3" s="983"/>
      <c r="EB3" s="685" t="s">
        <v>3341</v>
      </c>
      <c r="EC3" s="685" t="s">
        <v>2426</v>
      </c>
      <c r="ED3" s="685" t="s">
        <v>2794</v>
      </c>
      <c r="EE3" s="685" t="s">
        <v>3135</v>
      </c>
      <c r="EF3" s="685" t="s">
        <v>3097</v>
      </c>
      <c r="EG3" s="685" t="s">
        <v>2735</v>
      </c>
      <c r="EH3" s="698">
        <v>300.0</v>
      </c>
      <c r="EI3" s="698" t="s">
        <v>3390</v>
      </c>
      <c r="EJ3" s="698" t="s">
        <v>4677</v>
      </c>
      <c r="EK3" s="984" t="s">
        <v>3363</v>
      </c>
      <c r="EL3" s="982"/>
      <c r="EM3" s="982"/>
      <c r="EN3" s="982"/>
      <c r="EO3" s="982"/>
      <c r="EP3" s="982"/>
      <c r="EQ3" s="982"/>
      <c r="ER3" s="741"/>
      <c r="ES3" s="741"/>
      <c r="ET3" s="741"/>
      <c r="EU3" s="983"/>
      <c r="EV3" s="982"/>
      <c r="EW3" s="982"/>
      <c r="EX3" s="982"/>
      <c r="EY3" s="982"/>
      <c r="EZ3" s="982"/>
      <c r="FA3" s="982"/>
      <c r="FB3" s="741"/>
      <c r="FC3" s="741"/>
      <c r="FD3" s="741"/>
      <c r="FE3" s="983"/>
      <c r="FF3" s="982"/>
      <c r="FG3" s="982"/>
      <c r="FH3" s="982"/>
      <c r="FI3" s="982"/>
      <c r="FJ3" s="982"/>
      <c r="FK3" s="982"/>
      <c r="FL3" s="741"/>
      <c r="FM3" s="741"/>
      <c r="FN3" s="741"/>
      <c r="FO3" s="983"/>
      <c r="FP3" s="982"/>
      <c r="FQ3" s="982"/>
      <c r="FR3" s="982"/>
      <c r="FS3" s="982"/>
      <c r="FT3" s="982"/>
      <c r="FU3" s="982"/>
      <c r="FV3" s="741"/>
      <c r="FW3" s="741"/>
      <c r="FX3" s="741"/>
      <c r="FY3" s="983"/>
      <c r="FZ3" s="982"/>
      <c r="GA3" s="982"/>
      <c r="GB3" s="982"/>
      <c r="GC3" s="982"/>
      <c r="GD3" s="982"/>
      <c r="GE3" s="982"/>
      <c r="GF3" s="741"/>
      <c r="GG3" s="741"/>
      <c r="GH3" s="741"/>
      <c r="GI3" s="983"/>
      <c r="GJ3" s="982"/>
      <c r="GK3" s="982"/>
      <c r="GL3" s="982"/>
      <c r="GM3" s="982"/>
      <c r="GN3" s="982"/>
      <c r="GO3" s="982"/>
      <c r="GP3" s="741"/>
      <c r="GQ3" s="741"/>
      <c r="GR3" s="741"/>
      <c r="GS3" s="983"/>
      <c r="GT3" s="982"/>
      <c r="GU3" s="982"/>
      <c r="GV3" s="987"/>
      <c r="GW3" s="982"/>
      <c r="GX3" s="982"/>
      <c r="GY3" s="982"/>
      <c r="GZ3" s="741"/>
      <c r="HA3" s="741"/>
      <c r="HB3" s="741"/>
      <c r="HC3" s="983"/>
      <c r="HD3" s="982"/>
      <c r="HE3" s="982"/>
      <c r="HF3" s="982"/>
      <c r="HG3" s="982"/>
      <c r="HH3" s="982"/>
      <c r="HI3" s="982"/>
      <c r="HJ3" s="741"/>
      <c r="HK3" s="741"/>
      <c r="HL3" s="741"/>
      <c r="HM3" s="983"/>
      <c r="HN3" s="685" t="s">
        <v>3368</v>
      </c>
      <c r="HO3" s="685" t="s">
        <v>2426</v>
      </c>
      <c r="HP3" s="685" t="s">
        <v>2879</v>
      </c>
      <c r="HQ3" s="685" t="s">
        <v>3135</v>
      </c>
      <c r="HR3" s="685" t="s">
        <v>3106</v>
      </c>
      <c r="HS3" s="685" t="s">
        <v>2289</v>
      </c>
      <c r="HT3" s="698">
        <v>420.0</v>
      </c>
      <c r="HU3" s="704" t="s">
        <v>3344</v>
      </c>
      <c r="HV3" s="741"/>
      <c r="HW3" s="988" t="s">
        <v>3363</v>
      </c>
      <c r="HX3" s="982"/>
      <c r="HY3" s="982"/>
      <c r="HZ3" s="982"/>
      <c r="IA3" s="982"/>
      <c r="IB3" s="982"/>
      <c r="IC3" s="982"/>
      <c r="ID3" s="741"/>
      <c r="IE3" s="741"/>
      <c r="IF3" s="741"/>
      <c r="IG3" s="983"/>
      <c r="IH3" s="982"/>
      <c r="II3" s="982"/>
      <c r="IJ3" s="982"/>
      <c r="IK3" s="982"/>
      <c r="IL3" s="982"/>
      <c r="IM3" s="982"/>
      <c r="IN3" s="741"/>
      <c r="IO3" s="741"/>
      <c r="IP3" s="741"/>
      <c r="IQ3" s="983"/>
      <c r="IR3" s="982"/>
      <c r="IS3" s="982"/>
      <c r="IT3" s="982"/>
      <c r="IU3" s="982"/>
      <c r="IV3" s="982"/>
      <c r="IW3" s="982"/>
      <c r="IX3" s="741"/>
      <c r="IY3" s="741"/>
      <c r="IZ3" s="741"/>
      <c r="JA3" s="983"/>
      <c r="JB3" s="982"/>
      <c r="JC3" s="982"/>
      <c r="JD3" s="982"/>
      <c r="JE3" s="982"/>
      <c r="JF3" s="982"/>
      <c r="JG3" s="982"/>
      <c r="JH3" s="741"/>
      <c r="JI3" s="741"/>
      <c r="JJ3" s="741"/>
      <c r="JK3" s="983"/>
      <c r="JL3" s="982"/>
      <c r="JM3" s="982"/>
      <c r="JN3" s="982"/>
      <c r="JO3" s="982"/>
      <c r="JP3" s="982"/>
      <c r="JQ3" s="982"/>
      <c r="JR3" s="741"/>
      <c r="JS3" s="741"/>
      <c r="JT3" s="741"/>
      <c r="JU3" s="983"/>
      <c r="JV3" s="982"/>
      <c r="JW3" s="982"/>
      <c r="JX3" s="982"/>
      <c r="JY3" s="982"/>
      <c r="JZ3" s="982"/>
      <c r="KA3" s="982"/>
      <c r="KB3" s="741"/>
      <c r="KC3" s="741"/>
      <c r="KD3" s="741"/>
      <c r="KE3" s="983"/>
      <c r="KF3" s="685" t="s">
        <v>3368</v>
      </c>
      <c r="KG3" s="685" t="s">
        <v>2426</v>
      </c>
      <c r="KH3" s="685" t="s">
        <v>2879</v>
      </c>
      <c r="KI3" s="685" t="s">
        <v>3135</v>
      </c>
      <c r="KJ3" s="685" t="s">
        <v>3106</v>
      </c>
      <c r="KK3" s="685" t="s">
        <v>2289</v>
      </c>
      <c r="KL3" s="698">
        <v>420.0</v>
      </c>
      <c r="KM3" s="704" t="s">
        <v>3344</v>
      </c>
      <c r="KN3" s="959"/>
      <c r="KO3" s="988" t="s">
        <v>3384</v>
      </c>
      <c r="KP3" s="989"/>
      <c r="KQ3" s="989"/>
      <c r="KR3" s="989"/>
      <c r="KS3" s="988" t="s">
        <v>3363</v>
      </c>
      <c r="KT3" s="852"/>
      <c r="KU3" s="852"/>
    </row>
    <row r="4" ht="15.75" customHeight="1">
      <c r="A4" s="732">
        <v>0.3333333333333333</v>
      </c>
      <c r="B4" s="990"/>
      <c r="C4" s="990"/>
      <c r="D4" s="990"/>
      <c r="E4" s="990"/>
      <c r="F4" s="990"/>
      <c r="G4" s="990"/>
      <c r="H4" s="991"/>
      <c r="I4" s="991"/>
      <c r="J4" s="991"/>
      <c r="K4" s="992"/>
      <c r="L4" s="993"/>
      <c r="M4" s="993"/>
      <c r="N4" s="993"/>
      <c r="O4" s="993"/>
      <c r="P4" s="993"/>
      <c r="Q4" s="993"/>
      <c r="R4" s="963"/>
      <c r="S4" s="963"/>
      <c r="T4" s="963"/>
      <c r="U4" s="992"/>
      <c r="V4" s="993"/>
      <c r="W4" s="993"/>
      <c r="X4" s="993"/>
      <c r="Y4" s="993"/>
      <c r="Z4" s="993"/>
      <c r="AA4" s="993"/>
      <c r="AB4" s="963"/>
      <c r="AC4" s="963"/>
      <c r="AD4" s="963"/>
      <c r="AE4" s="992"/>
      <c r="AF4" s="993"/>
      <c r="AG4" s="993"/>
      <c r="AH4" s="993"/>
      <c r="AI4" s="993"/>
      <c r="AJ4" s="993"/>
      <c r="AK4" s="993"/>
      <c r="AL4" s="963"/>
      <c r="AM4" s="963"/>
      <c r="AN4" s="963"/>
      <c r="AO4" s="992"/>
      <c r="AP4" s="993"/>
      <c r="AQ4" s="993"/>
      <c r="AR4" s="993"/>
      <c r="AS4" s="993"/>
      <c r="AT4" s="993"/>
      <c r="AU4" s="993"/>
      <c r="AV4" s="963"/>
      <c r="AW4" s="963"/>
      <c r="AX4" s="963"/>
      <c r="AY4" s="992"/>
      <c r="AZ4" s="993"/>
      <c r="BA4" s="993"/>
      <c r="BB4" s="993"/>
      <c r="BC4" s="993"/>
      <c r="BD4" s="993"/>
      <c r="BE4" s="993"/>
      <c r="BF4" s="963"/>
      <c r="BG4" s="963"/>
      <c r="BH4" s="963"/>
      <c r="BI4" s="992"/>
      <c r="BJ4" s="993"/>
      <c r="BK4" s="993"/>
      <c r="BL4" s="993"/>
      <c r="BM4" s="993"/>
      <c r="BN4" s="993"/>
      <c r="BO4" s="993"/>
      <c r="BP4" s="963"/>
      <c r="BQ4" s="963"/>
      <c r="BR4" s="963"/>
      <c r="BS4" s="992"/>
      <c r="BT4" s="993"/>
      <c r="BU4" s="993"/>
      <c r="BV4" s="993"/>
      <c r="BW4" s="993"/>
      <c r="BX4" s="993"/>
      <c r="BY4" s="993"/>
      <c r="BZ4" s="963"/>
      <c r="CA4" s="963"/>
      <c r="CB4" s="963"/>
      <c r="CC4" s="992"/>
      <c r="CD4" s="994"/>
      <c r="CE4" s="993"/>
      <c r="CF4" s="993"/>
      <c r="CG4" s="993"/>
      <c r="CH4" s="993"/>
      <c r="CI4" s="993"/>
      <c r="CJ4" s="963"/>
      <c r="CK4" s="963"/>
      <c r="CL4" s="963"/>
      <c r="CM4" s="992"/>
      <c r="CN4" s="995"/>
      <c r="CO4" s="993"/>
      <c r="CP4" s="993"/>
      <c r="CQ4" s="993"/>
      <c r="CR4" s="993"/>
      <c r="CS4" s="993"/>
      <c r="CT4" s="963"/>
      <c r="CU4" s="963"/>
      <c r="CV4" s="963"/>
      <c r="CW4" s="992"/>
      <c r="CX4" s="993"/>
      <c r="CY4" s="993"/>
      <c r="CZ4" s="993"/>
      <c r="DA4" s="993"/>
      <c r="DB4" s="993"/>
      <c r="DC4" s="993"/>
      <c r="DD4" s="963"/>
      <c r="DE4" s="963"/>
      <c r="DF4" s="963"/>
      <c r="DG4" s="992"/>
      <c r="DH4" s="993"/>
      <c r="DI4" s="993"/>
      <c r="DJ4" s="993"/>
      <c r="DK4" s="993"/>
      <c r="DL4" s="993"/>
      <c r="DM4" s="993"/>
      <c r="DN4" s="963"/>
      <c r="DO4" s="963"/>
      <c r="DP4" s="963"/>
      <c r="DQ4" s="992"/>
      <c r="DR4" s="993"/>
      <c r="DS4" s="993"/>
      <c r="DT4" s="993"/>
      <c r="DU4" s="993"/>
      <c r="DV4" s="993"/>
      <c r="DW4" s="993"/>
      <c r="DX4" s="963"/>
      <c r="DY4" s="963"/>
      <c r="DZ4" s="963"/>
      <c r="EA4" s="992"/>
      <c r="EK4" s="992"/>
      <c r="EL4" s="993"/>
      <c r="EM4" s="993"/>
      <c r="EN4" s="993"/>
      <c r="EO4" s="993"/>
      <c r="EP4" s="993"/>
      <c r="EQ4" s="993"/>
      <c r="ER4" s="963"/>
      <c r="ES4" s="963"/>
      <c r="ET4" s="963"/>
      <c r="EU4" s="992"/>
      <c r="EV4" s="993"/>
      <c r="EW4" s="993"/>
      <c r="EX4" s="993"/>
      <c r="EY4" s="993"/>
      <c r="EZ4" s="993"/>
      <c r="FA4" s="993"/>
      <c r="FB4" s="963"/>
      <c r="FC4" s="963"/>
      <c r="FD4" s="963"/>
      <c r="FE4" s="992"/>
      <c r="FF4" s="993"/>
      <c r="FG4" s="993"/>
      <c r="FH4" s="993"/>
      <c r="FI4" s="993"/>
      <c r="FJ4" s="993"/>
      <c r="FK4" s="993"/>
      <c r="FL4" s="963"/>
      <c r="FM4" s="963"/>
      <c r="FN4" s="963"/>
      <c r="FO4" s="992"/>
      <c r="FP4" s="993"/>
      <c r="FQ4" s="993"/>
      <c r="FR4" s="993"/>
      <c r="FS4" s="993"/>
      <c r="FT4" s="993"/>
      <c r="FU4" s="993"/>
      <c r="FV4" s="963"/>
      <c r="FW4" s="963"/>
      <c r="FX4" s="963"/>
      <c r="FY4" s="992"/>
      <c r="FZ4" s="993"/>
      <c r="GA4" s="993"/>
      <c r="GB4" s="993"/>
      <c r="GC4" s="993"/>
      <c r="GD4" s="993"/>
      <c r="GE4" s="993"/>
      <c r="GF4" s="963"/>
      <c r="GG4" s="963"/>
      <c r="GH4" s="963"/>
      <c r="GI4" s="992"/>
      <c r="GJ4" s="993"/>
      <c r="GK4" s="993"/>
      <c r="GL4" s="993"/>
      <c r="GM4" s="993"/>
      <c r="GN4" s="993"/>
      <c r="GO4" s="993"/>
      <c r="GP4" s="963"/>
      <c r="GQ4" s="963"/>
      <c r="GR4" s="963"/>
      <c r="GS4" s="992"/>
      <c r="HA4" s="991"/>
      <c r="HB4" s="963"/>
      <c r="HC4" s="992"/>
      <c r="HD4" s="993"/>
      <c r="HE4" s="993"/>
      <c r="HF4" s="993"/>
      <c r="HG4" s="993"/>
      <c r="HH4" s="993"/>
      <c r="HI4" s="993"/>
      <c r="HJ4" s="963"/>
      <c r="HK4" s="963"/>
      <c r="HL4" s="963"/>
      <c r="HM4" s="992"/>
      <c r="HN4" s="993"/>
      <c r="HO4" s="993"/>
      <c r="HP4" s="993"/>
      <c r="HQ4" s="993"/>
      <c r="HR4" s="993"/>
      <c r="HS4" s="993"/>
      <c r="HT4" s="963"/>
      <c r="HU4" s="963"/>
      <c r="HV4" s="963"/>
      <c r="HW4" s="992"/>
      <c r="HX4" s="993"/>
      <c r="HY4" s="993"/>
      <c r="HZ4" s="993"/>
      <c r="IA4" s="993"/>
      <c r="IB4" s="993"/>
      <c r="IC4" s="993"/>
      <c r="ID4" s="963"/>
      <c r="IE4" s="963"/>
      <c r="IF4" s="963"/>
      <c r="IG4" s="992"/>
      <c r="IH4" s="993"/>
      <c r="II4" s="993"/>
      <c r="IJ4" s="993"/>
      <c r="IK4" s="993"/>
      <c r="IL4" s="993"/>
      <c r="IM4" s="993"/>
      <c r="IN4" s="963"/>
      <c r="IO4" s="963"/>
      <c r="IP4" s="963"/>
      <c r="IQ4" s="992"/>
      <c r="IR4" s="993"/>
      <c r="IS4" s="993"/>
      <c r="IT4" s="993"/>
      <c r="IU4" s="993"/>
      <c r="IV4" s="993"/>
      <c r="IW4" s="993"/>
      <c r="IX4" s="963"/>
      <c r="IY4" s="963"/>
      <c r="IZ4" s="963"/>
      <c r="JA4" s="992"/>
      <c r="JB4" s="993"/>
      <c r="JC4" s="993"/>
      <c r="JD4" s="993"/>
      <c r="JE4" s="993"/>
      <c r="JF4" s="993"/>
      <c r="JG4" s="993"/>
      <c r="JH4" s="963"/>
      <c r="JI4" s="963"/>
      <c r="JJ4" s="963"/>
      <c r="JK4" s="992"/>
      <c r="JL4" s="993"/>
      <c r="JM4" s="993"/>
      <c r="JN4" s="993"/>
      <c r="JO4" s="993"/>
      <c r="JP4" s="993"/>
      <c r="JQ4" s="993"/>
      <c r="JR4" s="963"/>
      <c r="JS4" s="963"/>
      <c r="JT4" s="963"/>
      <c r="JU4" s="992"/>
      <c r="JV4" s="993"/>
      <c r="JW4" s="993"/>
      <c r="JX4" s="993"/>
      <c r="JY4" s="993"/>
      <c r="JZ4" s="993"/>
      <c r="KA4" s="993"/>
      <c r="KB4" s="963"/>
      <c r="KC4" s="963"/>
      <c r="KD4" s="963"/>
      <c r="KE4" s="992"/>
      <c r="KF4" s="993"/>
      <c r="KG4" s="993"/>
      <c r="KH4" s="993"/>
      <c r="KI4" s="993"/>
      <c r="KJ4" s="993"/>
      <c r="KK4" s="993"/>
      <c r="KL4" s="963"/>
      <c r="KM4" s="963"/>
      <c r="KN4" s="963"/>
      <c r="KO4" s="996"/>
      <c r="KP4" s="996"/>
      <c r="KQ4" s="996"/>
      <c r="KR4" s="996"/>
      <c r="KS4" s="992"/>
      <c r="KT4" s="997"/>
      <c r="KU4" s="997"/>
    </row>
    <row r="5" ht="15.75" customHeight="1">
      <c r="A5" s="252">
        <v>0.375</v>
      </c>
      <c r="B5" s="998"/>
      <c r="C5" s="998"/>
      <c r="D5" s="998"/>
      <c r="E5" s="998"/>
      <c r="F5" s="998"/>
      <c r="G5" s="998"/>
      <c r="H5" s="998"/>
      <c r="I5" s="797"/>
      <c r="J5" s="797"/>
      <c r="K5" s="699"/>
      <c r="L5" s="685" t="s">
        <v>3341</v>
      </c>
      <c r="M5" s="685" t="s">
        <v>1962</v>
      </c>
      <c r="N5" s="685" t="s">
        <v>2783</v>
      </c>
      <c r="O5" s="685" t="s">
        <v>34</v>
      </c>
      <c r="P5" s="685" t="s">
        <v>1748</v>
      </c>
      <c r="Q5" s="685" t="s">
        <v>2792</v>
      </c>
      <c r="R5" s="698">
        <v>0.0</v>
      </c>
      <c r="S5" s="698" t="s">
        <v>3114</v>
      </c>
      <c r="T5" s="698"/>
      <c r="U5" s="699" t="s">
        <v>3363</v>
      </c>
      <c r="V5" s="669" t="s">
        <v>3341</v>
      </c>
      <c r="W5" s="685" t="s">
        <v>2426</v>
      </c>
      <c r="X5" s="685" t="s">
        <v>2730</v>
      </c>
      <c r="Y5" s="685" t="s">
        <v>40</v>
      </c>
      <c r="Z5" s="685" t="s">
        <v>3109</v>
      </c>
      <c r="AA5" s="685" t="s">
        <v>2792</v>
      </c>
      <c r="AB5" s="698">
        <v>520.0</v>
      </c>
      <c r="AC5" s="698" t="s">
        <v>3390</v>
      </c>
      <c r="AD5" s="698"/>
      <c r="AE5" s="699" t="s">
        <v>3681</v>
      </c>
      <c r="AM5" s="698"/>
      <c r="AN5" s="698"/>
      <c r="AO5" s="699"/>
      <c r="AP5" s="685"/>
      <c r="AQ5" s="685"/>
      <c r="AR5" s="685"/>
      <c r="AS5" s="685"/>
      <c r="AT5" s="685"/>
      <c r="AU5" s="685"/>
      <c r="AV5" s="698"/>
      <c r="AW5" s="698"/>
      <c r="AX5" s="698"/>
      <c r="AY5" s="699"/>
      <c r="AZ5" s="685"/>
      <c r="BA5" s="685"/>
      <c r="BB5" s="685"/>
      <c r="BC5" s="685"/>
      <c r="BD5" s="685"/>
      <c r="BE5" s="685"/>
      <c r="BF5" s="698"/>
      <c r="BG5" s="698"/>
      <c r="BH5" s="698"/>
      <c r="BI5" s="699"/>
      <c r="BQ5" s="698"/>
      <c r="BR5" s="698"/>
      <c r="BS5" s="699"/>
      <c r="BT5" s="685"/>
      <c r="BU5" s="685"/>
      <c r="BV5" s="685"/>
      <c r="BW5" s="685"/>
      <c r="BX5" s="685"/>
      <c r="BY5" s="685"/>
      <c r="BZ5" s="698"/>
      <c r="CA5" s="698"/>
      <c r="CB5" s="698"/>
      <c r="CC5" s="794"/>
      <c r="CD5" s="701" t="s">
        <v>3341</v>
      </c>
      <c r="CE5" s="685" t="s">
        <v>1962</v>
      </c>
      <c r="CF5" s="685" t="s">
        <v>2783</v>
      </c>
      <c r="CG5" s="685" t="s">
        <v>34</v>
      </c>
      <c r="CH5" s="685" t="s">
        <v>1748</v>
      </c>
      <c r="CI5" s="685" t="s">
        <v>2792</v>
      </c>
      <c r="CJ5" s="698">
        <v>0.0</v>
      </c>
      <c r="CK5" s="698" t="s">
        <v>3114</v>
      </c>
      <c r="CL5" s="698"/>
      <c r="CM5" s="699" t="s">
        <v>3681</v>
      </c>
      <c r="CN5" s="722" t="s">
        <v>3368</v>
      </c>
      <c r="CO5" s="685" t="s">
        <v>2426</v>
      </c>
      <c r="CP5" s="685" t="s">
        <v>2811</v>
      </c>
      <c r="CQ5" s="685" t="s">
        <v>229</v>
      </c>
      <c r="CR5" s="685" t="s">
        <v>3095</v>
      </c>
      <c r="CS5" s="685" t="s">
        <v>2792</v>
      </c>
      <c r="CT5" s="698">
        <v>0.0</v>
      </c>
      <c r="CU5" s="698"/>
      <c r="CV5" s="698" t="s">
        <v>4678</v>
      </c>
      <c r="CW5" s="699" t="s">
        <v>3363</v>
      </c>
      <c r="CX5" s="685" t="s">
        <v>3368</v>
      </c>
      <c r="CY5" s="685" t="s">
        <v>2426</v>
      </c>
      <c r="CZ5" s="685" t="s">
        <v>2850</v>
      </c>
      <c r="DA5" s="685" t="s">
        <v>3123</v>
      </c>
      <c r="DB5" s="685" t="s">
        <v>802</v>
      </c>
      <c r="DC5" s="685" t="s">
        <v>2289</v>
      </c>
      <c r="DD5" s="698">
        <v>500.0</v>
      </c>
      <c r="DE5" s="698" t="s">
        <v>3355</v>
      </c>
      <c r="DF5" s="698" t="s">
        <v>4679</v>
      </c>
      <c r="DG5" s="699" t="s">
        <v>3363</v>
      </c>
      <c r="DH5" s="685"/>
      <c r="DI5" s="685"/>
      <c r="DJ5" s="685"/>
      <c r="DK5" s="685"/>
      <c r="DL5" s="685"/>
      <c r="DM5" s="685"/>
      <c r="DN5" s="698"/>
      <c r="DO5" s="698"/>
      <c r="DP5" s="698"/>
      <c r="DQ5" s="699"/>
      <c r="DR5" s="685"/>
      <c r="DS5" s="685"/>
      <c r="DT5" s="685"/>
      <c r="DU5" s="685"/>
      <c r="DV5" s="685"/>
      <c r="DW5" s="685"/>
      <c r="DX5" s="698"/>
      <c r="DY5" s="698"/>
      <c r="DZ5" s="698"/>
      <c r="EA5" s="699"/>
      <c r="EB5" s="669" t="s">
        <v>3341</v>
      </c>
      <c r="EC5" s="669" t="s">
        <v>2426</v>
      </c>
      <c r="ED5" s="669" t="s">
        <v>2827</v>
      </c>
      <c r="EE5" s="669" t="s">
        <v>34</v>
      </c>
      <c r="EF5" s="669" t="s">
        <v>3096</v>
      </c>
      <c r="EG5" s="669" t="s">
        <v>2278</v>
      </c>
      <c r="EH5" s="700">
        <v>420.0</v>
      </c>
      <c r="EI5" s="698" t="s">
        <v>3355</v>
      </c>
      <c r="EJ5" s="698"/>
      <c r="EK5" s="699" t="s">
        <v>3363</v>
      </c>
      <c r="EL5" s="685"/>
      <c r="EM5" s="685"/>
      <c r="EN5" s="685"/>
      <c r="EO5" s="685"/>
      <c r="EP5" s="685"/>
      <c r="EQ5" s="685"/>
      <c r="ER5" s="698"/>
      <c r="ES5" s="698"/>
      <c r="ET5" s="698"/>
      <c r="EU5" s="699"/>
      <c r="EV5" s="685" t="s">
        <v>3368</v>
      </c>
      <c r="EW5" s="685" t="s">
        <v>2426</v>
      </c>
      <c r="EX5" s="685" t="s">
        <v>2866</v>
      </c>
      <c r="EY5" s="685" t="s">
        <v>40</v>
      </c>
      <c r="EZ5" s="685" t="s">
        <v>3095</v>
      </c>
      <c r="FA5" s="685" t="s">
        <v>2289</v>
      </c>
      <c r="FB5" s="698">
        <v>520.0</v>
      </c>
      <c r="FC5" s="698" t="s">
        <v>3344</v>
      </c>
      <c r="FD5" s="698"/>
      <c r="FE5" s="699" t="s">
        <v>3363</v>
      </c>
      <c r="FF5" s="685"/>
      <c r="FG5" s="685"/>
      <c r="FH5" s="685"/>
      <c r="FI5" s="685"/>
      <c r="FJ5" s="685"/>
      <c r="FK5" s="685"/>
      <c r="FL5" s="698"/>
      <c r="FM5" s="698"/>
      <c r="FN5" s="698"/>
      <c r="FO5" s="699"/>
      <c r="FP5" s="685"/>
      <c r="FQ5" s="685"/>
      <c r="FR5" s="685"/>
      <c r="FS5" s="685"/>
      <c r="FT5" s="685"/>
      <c r="FU5" s="685"/>
      <c r="FV5" s="698"/>
      <c r="FW5" s="698"/>
      <c r="FX5" s="698"/>
      <c r="FY5" s="699"/>
      <c r="FZ5" s="669" t="s">
        <v>3341</v>
      </c>
      <c r="GA5" s="685" t="s">
        <v>2426</v>
      </c>
      <c r="GB5" s="685" t="s">
        <v>2730</v>
      </c>
      <c r="GC5" s="685" t="s">
        <v>40</v>
      </c>
      <c r="GD5" s="685" t="s">
        <v>3109</v>
      </c>
      <c r="GE5" s="685" t="s">
        <v>2792</v>
      </c>
      <c r="GF5" s="698">
        <v>520.0</v>
      </c>
      <c r="GG5" s="698" t="s">
        <v>3390</v>
      </c>
      <c r="GH5" s="698"/>
      <c r="GI5" s="699" t="s">
        <v>3363</v>
      </c>
      <c r="GJ5" s="685"/>
      <c r="GK5" s="685"/>
      <c r="GL5" s="685"/>
      <c r="GM5" s="685"/>
      <c r="GN5" s="685"/>
      <c r="GO5" s="685"/>
      <c r="GP5" s="698"/>
      <c r="GQ5" s="698"/>
      <c r="GR5" s="698"/>
      <c r="GS5" s="699"/>
      <c r="GT5" s="663" t="s">
        <v>3341</v>
      </c>
      <c r="GU5" s="663" t="s">
        <v>2426</v>
      </c>
      <c r="GV5" s="663" t="s">
        <v>2716</v>
      </c>
      <c r="GW5" s="663" t="s">
        <v>34</v>
      </c>
      <c r="GX5" s="663" t="s">
        <v>3104</v>
      </c>
      <c r="GY5" s="663" t="s">
        <v>2713</v>
      </c>
      <c r="GZ5" s="670">
        <v>420.0</v>
      </c>
      <c r="HA5" s="744" t="s">
        <v>3355</v>
      </c>
      <c r="HB5" s="698"/>
      <c r="HC5" s="699" t="s">
        <v>3363</v>
      </c>
      <c r="HD5" s="685"/>
      <c r="HE5" s="685"/>
      <c r="HF5" s="685"/>
      <c r="HG5" s="685"/>
      <c r="HH5" s="685"/>
      <c r="HI5" s="685"/>
      <c r="HJ5" s="698"/>
      <c r="HK5" s="698"/>
      <c r="HL5" s="698"/>
      <c r="HM5" s="699"/>
      <c r="HN5" s="701" t="s">
        <v>3341</v>
      </c>
      <c r="HO5" s="685" t="s">
        <v>1962</v>
      </c>
      <c r="HP5" s="685" t="s">
        <v>2783</v>
      </c>
      <c r="HQ5" s="685" t="s">
        <v>34</v>
      </c>
      <c r="HR5" s="685" t="s">
        <v>1748</v>
      </c>
      <c r="HS5" s="685" t="s">
        <v>2792</v>
      </c>
      <c r="HT5" s="698">
        <v>0.0</v>
      </c>
      <c r="HU5" s="698" t="s">
        <v>3114</v>
      </c>
      <c r="HV5" s="999"/>
      <c r="HW5" s="699" t="s">
        <v>3363</v>
      </c>
      <c r="HX5" s="759" t="s">
        <v>3341</v>
      </c>
      <c r="HY5" s="705" t="s">
        <v>2426</v>
      </c>
      <c r="HZ5" s="705" t="s">
        <v>2866</v>
      </c>
      <c r="IA5" s="705" t="s">
        <v>40</v>
      </c>
      <c r="IB5" s="705" t="s">
        <v>3095</v>
      </c>
      <c r="IC5" s="705" t="s">
        <v>2289</v>
      </c>
      <c r="ID5" s="686">
        <v>520.0</v>
      </c>
      <c r="IE5" s="698"/>
      <c r="IF5" s="698"/>
      <c r="IG5" s="699" t="s">
        <v>3384</v>
      </c>
      <c r="IH5" s="685"/>
      <c r="II5" s="685"/>
      <c r="IJ5" s="685"/>
      <c r="IK5" s="685"/>
      <c r="IL5" s="685"/>
      <c r="IM5" s="685"/>
      <c r="IN5" s="698"/>
      <c r="IO5" s="698"/>
      <c r="IP5" s="698"/>
      <c r="IQ5" s="699"/>
      <c r="IR5" s="685"/>
      <c r="IS5" s="685"/>
      <c r="IT5" s="685"/>
      <c r="IU5" s="685"/>
      <c r="IV5" s="685"/>
      <c r="IW5" s="685"/>
      <c r="IX5" s="698"/>
      <c r="IY5" s="698"/>
      <c r="IZ5" s="698"/>
      <c r="JA5" s="699"/>
      <c r="JB5" s="685"/>
      <c r="JC5" s="685"/>
      <c r="JD5" s="685"/>
      <c r="JE5" s="685"/>
      <c r="JF5" s="685"/>
      <c r="JG5" s="685"/>
      <c r="JH5" s="698"/>
      <c r="JI5" s="698"/>
      <c r="JJ5" s="698"/>
      <c r="JK5" s="699"/>
      <c r="JL5" s="745"/>
      <c r="JM5" s="669"/>
      <c r="JN5" s="669"/>
      <c r="JO5" s="669"/>
      <c r="JP5" s="669"/>
      <c r="JQ5" s="669"/>
      <c r="JR5" s="700"/>
      <c r="JS5" s="698"/>
      <c r="JT5" s="698"/>
      <c r="JU5" s="699"/>
      <c r="JV5" s="685"/>
      <c r="JW5" s="685"/>
      <c r="JX5" s="685"/>
      <c r="JY5" s="685"/>
      <c r="JZ5" s="685"/>
      <c r="KA5" s="685"/>
      <c r="KB5" s="698"/>
      <c r="KC5" s="698"/>
      <c r="KD5" s="698"/>
      <c r="KE5" s="699"/>
      <c r="KF5" s="685"/>
      <c r="KG5" s="685"/>
      <c r="KH5" s="685"/>
      <c r="KI5" s="685"/>
      <c r="KJ5" s="685"/>
      <c r="KK5" s="685"/>
      <c r="KL5" s="698"/>
      <c r="KM5" s="698"/>
      <c r="KN5" s="698"/>
      <c r="KO5" s="794"/>
      <c r="KP5" s="794"/>
      <c r="KQ5" s="794"/>
      <c r="KR5" s="794"/>
      <c r="KS5" s="699"/>
      <c r="KT5" s="341"/>
      <c r="KU5" s="341"/>
    </row>
    <row r="6" ht="15.75" customHeight="1">
      <c r="A6" s="269">
        <v>0.375</v>
      </c>
      <c r="B6" s="803"/>
      <c r="C6" s="803"/>
      <c r="D6" s="803"/>
      <c r="E6" s="803"/>
      <c r="F6" s="803"/>
      <c r="G6" s="803"/>
      <c r="H6" s="804"/>
      <c r="I6" s="804"/>
      <c r="J6" s="804"/>
      <c r="K6" s="710"/>
      <c r="L6" s="661"/>
      <c r="M6" s="661"/>
      <c r="N6" s="661"/>
      <c r="O6" s="661"/>
      <c r="P6" s="661"/>
      <c r="Q6" s="661"/>
      <c r="R6" s="709"/>
      <c r="S6" s="709"/>
      <c r="T6" s="709"/>
      <c r="U6" s="710"/>
      <c r="V6" s="661" t="s">
        <v>3368</v>
      </c>
      <c r="W6" s="661" t="s">
        <v>2426</v>
      </c>
      <c r="X6" s="661" t="s">
        <v>2837</v>
      </c>
      <c r="Y6" s="661" t="s">
        <v>34</v>
      </c>
      <c r="Z6" s="661" t="s">
        <v>1748</v>
      </c>
      <c r="AA6" s="661" t="s">
        <v>2289</v>
      </c>
      <c r="AB6" s="709">
        <v>420.0</v>
      </c>
      <c r="AC6" s="709" t="s">
        <v>3355</v>
      </c>
      <c r="AD6" s="709"/>
      <c r="AE6" s="710" t="s">
        <v>3363</v>
      </c>
      <c r="AF6" s="661"/>
      <c r="AG6" s="661"/>
      <c r="AH6" s="661"/>
      <c r="AI6" s="661"/>
      <c r="AJ6" s="661"/>
      <c r="AK6" s="661"/>
      <c r="AL6" s="709"/>
      <c r="AM6" s="709"/>
      <c r="AN6" s="709"/>
      <c r="AO6" s="710"/>
      <c r="AP6" s="661"/>
      <c r="AQ6" s="661"/>
      <c r="AR6" s="661"/>
      <c r="AS6" s="661"/>
      <c r="AT6" s="661"/>
      <c r="AU6" s="661"/>
      <c r="AV6" s="709"/>
      <c r="AW6" s="709"/>
      <c r="AX6" s="709"/>
      <c r="AY6" s="710"/>
      <c r="AZ6" s="661"/>
      <c r="BA6" s="661"/>
      <c r="BB6" s="661"/>
      <c r="BC6" s="661"/>
      <c r="BD6" s="661"/>
      <c r="BE6" s="661"/>
      <c r="BF6" s="709"/>
      <c r="BG6" s="709"/>
      <c r="BH6" s="709"/>
      <c r="BI6" s="710"/>
      <c r="BJ6" s="661"/>
      <c r="BK6" s="661"/>
      <c r="BL6" s="661"/>
      <c r="BM6" s="661"/>
      <c r="BN6" s="661"/>
      <c r="BO6" s="661"/>
      <c r="BP6" s="709"/>
      <c r="BQ6" s="709"/>
      <c r="BR6" s="709"/>
      <c r="BS6" s="710"/>
      <c r="BT6" s="661"/>
      <c r="BU6" s="661"/>
      <c r="BV6" s="661"/>
      <c r="BW6" s="661"/>
      <c r="BX6" s="661"/>
      <c r="BY6" s="661"/>
      <c r="BZ6" s="709"/>
      <c r="CA6" s="709"/>
      <c r="CB6" s="709"/>
      <c r="CC6" s="801"/>
      <c r="CD6" s="1000"/>
      <c r="CE6" s="661"/>
      <c r="CF6" s="661"/>
      <c r="CG6" s="661"/>
      <c r="CH6" s="661"/>
      <c r="CI6" s="661"/>
      <c r="CJ6" s="709"/>
      <c r="CK6" s="709"/>
      <c r="CL6" s="709"/>
      <c r="CM6" s="710"/>
      <c r="CN6" s="806"/>
      <c r="CO6" s="661"/>
      <c r="CP6" s="661"/>
      <c r="CQ6" s="661"/>
      <c r="CR6" s="661"/>
      <c r="CS6" s="661"/>
      <c r="CT6" s="709"/>
      <c r="CU6" s="709"/>
      <c r="CV6" s="709"/>
      <c r="CW6" s="710"/>
      <c r="CX6" s="661"/>
      <c r="CY6" s="661"/>
      <c r="CZ6" s="661"/>
      <c r="DA6" s="661"/>
      <c r="DB6" s="661"/>
      <c r="DC6" s="661"/>
      <c r="DD6" s="709"/>
      <c r="DE6" s="709"/>
      <c r="DF6" s="709"/>
      <c r="DG6" s="710"/>
      <c r="DH6" s="661"/>
      <c r="DI6" s="661"/>
      <c r="DJ6" s="661"/>
      <c r="DK6" s="661"/>
      <c r="DL6" s="661"/>
      <c r="DM6" s="661"/>
      <c r="DN6" s="709"/>
      <c r="DO6" s="709"/>
      <c r="DP6" s="709"/>
      <c r="DQ6" s="710"/>
      <c r="DR6" s="661"/>
      <c r="DS6" s="661"/>
      <c r="DT6" s="661"/>
      <c r="DU6" s="661"/>
      <c r="DV6" s="661"/>
      <c r="DW6" s="661"/>
      <c r="DX6" s="709"/>
      <c r="DY6" s="709"/>
      <c r="DZ6" s="709"/>
      <c r="EA6" s="710"/>
      <c r="EB6" s="661"/>
      <c r="EC6" s="661"/>
      <c r="ED6" s="661"/>
      <c r="EE6" s="661"/>
      <c r="EF6" s="661"/>
      <c r="EG6" s="661"/>
      <c r="EH6" s="709"/>
      <c r="EI6" s="709"/>
      <c r="EJ6" s="709"/>
      <c r="EK6" s="710"/>
      <c r="EL6" s="661"/>
      <c r="EM6" s="661"/>
      <c r="EN6" s="661"/>
      <c r="EO6" s="661"/>
      <c r="EP6" s="661"/>
      <c r="EQ6" s="661"/>
      <c r="ER6" s="709"/>
      <c r="ES6" s="709"/>
      <c r="ET6" s="709"/>
      <c r="EU6" s="710"/>
      <c r="EV6" s="661"/>
      <c r="EW6" s="661"/>
      <c r="EX6" s="661"/>
      <c r="EY6" s="661"/>
      <c r="EZ6" s="661"/>
      <c r="FA6" s="661"/>
      <c r="FB6" s="709"/>
      <c r="FC6" s="709"/>
      <c r="FD6" s="709"/>
      <c r="FE6" s="710"/>
      <c r="FF6" s="661"/>
      <c r="FG6" s="661"/>
      <c r="FH6" s="661"/>
      <c r="FI6" s="661"/>
      <c r="FJ6" s="661"/>
      <c r="FK6" s="661"/>
      <c r="FL6" s="709"/>
      <c r="FM6" s="709"/>
      <c r="FN6" s="709"/>
      <c r="FO6" s="710"/>
      <c r="FP6" s="661"/>
      <c r="FQ6" s="661"/>
      <c r="FR6" s="661"/>
      <c r="FS6" s="661"/>
      <c r="FT6" s="661"/>
      <c r="FU6" s="661"/>
      <c r="FV6" s="709"/>
      <c r="FW6" s="709"/>
      <c r="FX6" s="709"/>
      <c r="FY6" s="710"/>
      <c r="FZ6" s="661"/>
      <c r="GA6" s="661"/>
      <c r="GB6" s="661"/>
      <c r="GC6" s="661"/>
      <c r="GD6" s="661"/>
      <c r="GE6" s="661"/>
      <c r="GF6" s="709"/>
      <c r="GG6" s="709"/>
      <c r="GH6" s="709"/>
      <c r="GI6" s="710"/>
      <c r="GJ6" s="661"/>
      <c r="GK6" s="661"/>
      <c r="GL6" s="661"/>
      <c r="GM6" s="661"/>
      <c r="GN6" s="661"/>
      <c r="GO6" s="661"/>
      <c r="GP6" s="709"/>
      <c r="GQ6" s="709"/>
      <c r="GR6" s="709"/>
      <c r="GS6" s="710"/>
      <c r="GT6" s="661"/>
      <c r="GU6" s="661"/>
      <c r="GV6" s="661"/>
      <c r="GW6" s="661"/>
      <c r="GX6" s="661"/>
      <c r="GY6" s="661"/>
      <c r="GZ6" s="709"/>
      <c r="HA6" s="709"/>
      <c r="HB6" s="709"/>
      <c r="HC6" s="710"/>
      <c r="HD6" s="661"/>
      <c r="HE6" s="661"/>
      <c r="HF6" s="661"/>
      <c r="HG6" s="661"/>
      <c r="HH6" s="661"/>
      <c r="HI6" s="661"/>
      <c r="HJ6" s="709"/>
      <c r="HK6" s="709"/>
      <c r="HL6" s="709"/>
      <c r="HM6" s="710"/>
      <c r="HN6" s="546"/>
      <c r="HO6" s="546"/>
      <c r="HP6" s="546"/>
      <c r="HQ6" s="546"/>
      <c r="HR6" s="546"/>
      <c r="HS6" s="546"/>
      <c r="HT6" s="713"/>
      <c r="HU6" s="713"/>
      <c r="HV6" s="709"/>
      <c r="HW6" s="710"/>
      <c r="HX6" s="661"/>
      <c r="HY6" s="661"/>
      <c r="HZ6" s="661"/>
      <c r="IA6" s="661"/>
      <c r="IB6" s="661"/>
      <c r="IC6" s="661"/>
      <c r="ID6" s="709"/>
      <c r="IE6" s="709"/>
      <c r="IF6" s="709"/>
      <c r="IG6" s="710"/>
      <c r="IH6" s="661"/>
      <c r="II6" s="661"/>
      <c r="IJ6" s="661"/>
      <c r="IK6" s="661"/>
      <c r="IL6" s="661"/>
      <c r="IM6" s="661"/>
      <c r="IN6" s="709"/>
      <c r="IO6" s="709"/>
      <c r="IP6" s="709"/>
      <c r="IQ6" s="710"/>
      <c r="IR6" s="661"/>
      <c r="IS6" s="661"/>
      <c r="IT6" s="661"/>
      <c r="IU6" s="661"/>
      <c r="IV6" s="661"/>
      <c r="IW6" s="661"/>
      <c r="IX6" s="709"/>
      <c r="IY6" s="709"/>
      <c r="IZ6" s="709"/>
      <c r="JA6" s="710"/>
      <c r="JB6" s="661"/>
      <c r="JC6" s="661"/>
      <c r="JD6" s="661"/>
      <c r="JE6" s="661"/>
      <c r="JF6" s="661"/>
      <c r="JG6" s="661"/>
      <c r="JH6" s="709"/>
      <c r="JI6" s="709"/>
      <c r="JJ6" s="709"/>
      <c r="JK6" s="710"/>
      <c r="JL6" s="661"/>
      <c r="JM6" s="661"/>
      <c r="JN6" s="661"/>
      <c r="JO6" s="661"/>
      <c r="JP6" s="661"/>
      <c r="JQ6" s="661"/>
      <c r="JR6" s="709"/>
      <c r="JS6" s="709"/>
      <c r="JT6" s="709"/>
      <c r="JU6" s="710"/>
      <c r="JV6" s="661"/>
      <c r="JW6" s="661"/>
      <c r="JX6" s="661"/>
      <c r="JY6" s="661"/>
      <c r="JZ6" s="661"/>
      <c r="KA6" s="661"/>
      <c r="KB6" s="709"/>
      <c r="KC6" s="709"/>
      <c r="KD6" s="709"/>
      <c r="KE6" s="710"/>
      <c r="KF6" s="661"/>
      <c r="KG6" s="661"/>
      <c r="KH6" s="661"/>
      <c r="KI6" s="661"/>
      <c r="KJ6" s="661"/>
      <c r="KK6" s="661"/>
      <c r="KL6" s="709"/>
      <c r="KM6" s="709"/>
      <c r="KN6" s="709"/>
      <c r="KO6" s="801"/>
      <c r="KP6" s="801"/>
      <c r="KQ6" s="801"/>
      <c r="KR6" s="801"/>
      <c r="KS6" s="710"/>
      <c r="KT6" s="320"/>
      <c r="KU6" s="320"/>
    </row>
    <row r="7" ht="15.75" customHeight="1">
      <c r="A7" s="274">
        <v>0.375</v>
      </c>
      <c r="B7" s="811"/>
      <c r="C7" s="811"/>
      <c r="D7" s="1001"/>
      <c r="E7" s="811"/>
      <c r="F7" s="811"/>
      <c r="G7" s="811"/>
      <c r="H7" s="812"/>
      <c r="I7" s="812"/>
      <c r="J7" s="812"/>
      <c r="K7" s="716"/>
      <c r="L7" s="669"/>
      <c r="M7" s="669"/>
      <c r="N7" s="669"/>
      <c r="O7" s="669"/>
      <c r="P7" s="669"/>
      <c r="Q7" s="669"/>
      <c r="R7" s="700"/>
      <c r="S7" s="700"/>
      <c r="T7" s="700"/>
      <c r="U7" s="716"/>
      <c r="V7" s="669"/>
      <c r="W7" s="669"/>
      <c r="X7" s="669"/>
      <c r="Y7" s="669"/>
      <c r="Z7" s="669"/>
      <c r="AA7" s="669"/>
      <c r="AB7" s="700"/>
      <c r="AC7" s="700"/>
      <c r="AD7" s="700"/>
      <c r="AE7" s="716"/>
      <c r="AF7" s="669"/>
      <c r="AG7" s="669"/>
      <c r="AH7" s="669"/>
      <c r="AI7" s="669"/>
      <c r="AJ7" s="669"/>
      <c r="AK7" s="669"/>
      <c r="AL7" s="700"/>
      <c r="AM7" s="700"/>
      <c r="AN7" s="700"/>
      <c r="AO7" s="716"/>
      <c r="AP7" s="669"/>
      <c r="AQ7" s="669"/>
      <c r="AR7" s="669"/>
      <c r="AS7" s="669"/>
      <c r="AT7" s="669"/>
      <c r="AU7" s="669"/>
      <c r="AV7" s="700"/>
      <c r="AW7" s="700"/>
      <c r="AX7" s="700"/>
      <c r="AY7" s="716"/>
      <c r="AZ7" s="669"/>
      <c r="BA7" s="669"/>
      <c r="BB7" s="669"/>
      <c r="BC7" s="669"/>
      <c r="BD7" s="669"/>
      <c r="BE7" s="669"/>
      <c r="BF7" s="700"/>
      <c r="BG7" s="700"/>
      <c r="BH7" s="700"/>
      <c r="BI7" s="716"/>
      <c r="BJ7" s="669"/>
      <c r="BK7" s="669"/>
      <c r="BL7" s="669"/>
      <c r="BM7" s="669"/>
      <c r="BN7" s="669"/>
      <c r="BO7" s="669"/>
      <c r="BP7" s="700"/>
      <c r="BQ7" s="700"/>
      <c r="BR7" s="700"/>
      <c r="BS7" s="716"/>
      <c r="BT7" s="669"/>
      <c r="BU7" s="669"/>
      <c r="BV7" s="669"/>
      <c r="BW7" s="669"/>
      <c r="BX7" s="669"/>
      <c r="BY7" s="669"/>
      <c r="BZ7" s="700"/>
      <c r="CA7" s="700"/>
      <c r="CB7" s="700"/>
      <c r="CC7" s="809"/>
      <c r="CD7" s="769"/>
      <c r="CE7" s="669"/>
      <c r="CF7" s="669"/>
      <c r="CG7" s="669"/>
      <c r="CH7" s="669"/>
      <c r="CI7" s="669"/>
      <c r="CJ7" s="700"/>
      <c r="CK7" s="700"/>
      <c r="CL7" s="700"/>
      <c r="CM7" s="716"/>
      <c r="CN7" s="745"/>
      <c r="CO7" s="669"/>
      <c r="CP7" s="669"/>
      <c r="CQ7" s="669"/>
      <c r="CR7" s="669"/>
      <c r="CS7" s="669"/>
      <c r="CT7" s="700"/>
      <c r="CU7" s="700"/>
      <c r="CV7" s="700"/>
      <c r="CW7" s="716"/>
      <c r="CX7" s="669"/>
      <c r="CY7" s="669"/>
      <c r="CZ7" s="669"/>
      <c r="DA7" s="669"/>
      <c r="DB7" s="669"/>
      <c r="DC7" s="669"/>
      <c r="DD7" s="700"/>
      <c r="DE7" s="700"/>
      <c r="DF7" s="700"/>
      <c r="DG7" s="716"/>
      <c r="DH7" s="669"/>
      <c r="DI7" s="669"/>
      <c r="DJ7" s="669"/>
      <c r="DK7" s="669"/>
      <c r="DL7" s="669"/>
      <c r="DM7" s="669"/>
      <c r="DN7" s="700"/>
      <c r="DO7" s="700"/>
      <c r="DP7" s="700"/>
      <c r="DQ7" s="716"/>
      <c r="DR7" s="669"/>
      <c r="DS7" s="669"/>
      <c r="DT7" s="669"/>
      <c r="DU7" s="669"/>
      <c r="DV7" s="669"/>
      <c r="DW7" s="669"/>
      <c r="DX7" s="700"/>
      <c r="DY7" s="700"/>
      <c r="DZ7" s="700"/>
      <c r="EA7" s="716"/>
      <c r="EB7" s="669"/>
      <c r="EC7" s="669"/>
      <c r="ED7" s="669"/>
      <c r="EE7" s="669"/>
      <c r="EF7" s="669"/>
      <c r="EG7" s="669"/>
      <c r="EH7" s="700"/>
      <c r="EI7" s="700"/>
      <c r="EJ7" s="700"/>
      <c r="EK7" s="716"/>
      <c r="EL7" s="669"/>
      <c r="EM7" s="669"/>
      <c r="EN7" s="669"/>
      <c r="EO7" s="669"/>
      <c r="EP7" s="669"/>
      <c r="EQ7" s="669"/>
      <c r="ER7" s="700"/>
      <c r="ES7" s="700"/>
      <c r="ET7" s="700"/>
      <c r="EU7" s="716"/>
      <c r="EV7" s="669"/>
      <c r="EW7" s="669"/>
      <c r="EX7" s="669"/>
      <c r="EY7" s="669"/>
      <c r="EZ7" s="669"/>
      <c r="FA7" s="669"/>
      <c r="FB7" s="700"/>
      <c r="FC7" s="700"/>
      <c r="FD7" s="700"/>
      <c r="FE7" s="716"/>
      <c r="FF7" s="669"/>
      <c r="FG7" s="669"/>
      <c r="FH7" s="669"/>
      <c r="FI7" s="669"/>
      <c r="FJ7" s="669"/>
      <c r="FK7" s="669"/>
      <c r="FL7" s="700"/>
      <c r="FM7" s="700"/>
      <c r="FN7" s="700"/>
      <c r="FO7" s="716"/>
      <c r="FP7" s="669"/>
      <c r="FQ7" s="669"/>
      <c r="FR7" s="669"/>
      <c r="FS7" s="669"/>
      <c r="FT7" s="669"/>
      <c r="FU7" s="669"/>
      <c r="FV7" s="700"/>
      <c r="FW7" s="700"/>
      <c r="FX7" s="700"/>
      <c r="FY7" s="716"/>
      <c r="FZ7" s="669"/>
      <c r="GA7" s="669"/>
      <c r="GB7" s="669"/>
      <c r="GC7" s="669"/>
      <c r="GD7" s="669"/>
      <c r="GE7" s="669"/>
      <c r="GF7" s="700"/>
      <c r="GG7" s="700"/>
      <c r="GH7" s="700"/>
      <c r="GI7" s="716"/>
      <c r="GJ7" s="669"/>
      <c r="GK7" s="669"/>
      <c r="GL7" s="669"/>
      <c r="GM7" s="669"/>
      <c r="GN7" s="669"/>
      <c r="GO7" s="669"/>
      <c r="GP7" s="700"/>
      <c r="GQ7" s="700"/>
      <c r="GR7" s="700"/>
      <c r="GS7" s="716"/>
      <c r="GT7" s="669"/>
      <c r="GU7" s="669"/>
      <c r="GV7" s="669"/>
      <c r="GW7" s="669"/>
      <c r="GX7" s="669"/>
      <c r="GY7" s="669"/>
      <c r="GZ7" s="700"/>
      <c r="HA7" s="700"/>
      <c r="HB7" s="700"/>
      <c r="HC7" s="716"/>
      <c r="HD7" s="669"/>
      <c r="HE7" s="669"/>
      <c r="HF7" s="669"/>
      <c r="HG7" s="669"/>
      <c r="HH7" s="669"/>
      <c r="HI7" s="669"/>
      <c r="HJ7" s="700"/>
      <c r="HK7" s="700"/>
      <c r="HL7" s="700"/>
      <c r="HM7" s="716"/>
      <c r="HN7" s="669"/>
      <c r="HO7" s="669"/>
      <c r="HP7" s="669"/>
      <c r="HQ7" s="669"/>
      <c r="HR7" s="669"/>
      <c r="HS7" s="669"/>
      <c r="HT7" s="700"/>
      <c r="HU7" s="700"/>
      <c r="HV7" s="700"/>
      <c r="HW7" s="716"/>
      <c r="HX7" s="669"/>
      <c r="HY7" s="669"/>
      <c r="HZ7" s="669"/>
      <c r="IA7" s="669"/>
      <c r="IB7" s="669"/>
      <c r="IC7" s="669"/>
      <c r="ID7" s="700"/>
      <c r="IE7" s="700"/>
      <c r="IF7" s="700"/>
      <c r="IG7" s="716"/>
      <c r="IH7" s="669"/>
      <c r="II7" s="669"/>
      <c r="IJ7" s="669"/>
      <c r="IK7" s="669"/>
      <c r="IL7" s="669"/>
      <c r="IM7" s="669"/>
      <c r="IN7" s="700"/>
      <c r="IO7" s="700"/>
      <c r="IP7" s="700"/>
      <c r="IQ7" s="716"/>
      <c r="IR7" s="669"/>
      <c r="IS7" s="669"/>
      <c r="IT7" s="669"/>
      <c r="IU7" s="669"/>
      <c r="IV7" s="669"/>
      <c r="IW7" s="669"/>
      <c r="IX7" s="700"/>
      <c r="IY7" s="700"/>
      <c r="IZ7" s="700"/>
      <c r="JA7" s="716"/>
      <c r="JB7" s="669"/>
      <c r="JC7" s="669"/>
      <c r="JD7" s="669"/>
      <c r="JE7" s="669"/>
      <c r="JF7" s="669"/>
      <c r="JG7" s="669"/>
      <c r="JH7" s="700"/>
      <c r="JI7" s="700"/>
      <c r="JJ7" s="700"/>
      <c r="JK7" s="716"/>
      <c r="JL7" s="669"/>
      <c r="JM7" s="669"/>
      <c r="JN7" s="669"/>
      <c r="JO7" s="669"/>
      <c r="JP7" s="669"/>
      <c r="JQ7" s="669"/>
      <c r="JR7" s="700"/>
      <c r="JS7" s="700"/>
      <c r="JT7" s="700"/>
      <c r="JU7" s="716"/>
      <c r="JV7" s="669"/>
      <c r="JW7" s="669"/>
      <c r="JX7" s="669"/>
      <c r="JY7" s="669"/>
      <c r="JZ7" s="669"/>
      <c r="KA7" s="669"/>
      <c r="KB7" s="700"/>
      <c r="KC7" s="700"/>
      <c r="KD7" s="700"/>
      <c r="KE7" s="716"/>
      <c r="KF7" s="669"/>
      <c r="KG7" s="669"/>
      <c r="KH7" s="669"/>
      <c r="KI7" s="669"/>
      <c r="KJ7" s="669"/>
      <c r="KK7" s="669"/>
      <c r="KL7" s="700"/>
      <c r="KM7" s="700"/>
      <c r="KN7" s="700"/>
      <c r="KO7" s="809"/>
      <c r="KP7" s="809"/>
      <c r="KQ7" s="809"/>
      <c r="KR7" s="809"/>
      <c r="KS7" s="716"/>
      <c r="KT7" s="341"/>
      <c r="KU7" s="341"/>
    </row>
    <row r="8" ht="15.75" customHeight="1">
      <c r="A8" s="814">
        <v>0.375</v>
      </c>
      <c r="B8" s="751"/>
      <c r="C8" s="843"/>
      <c r="D8" s="843"/>
      <c r="E8" s="843"/>
      <c r="F8" s="843"/>
      <c r="G8" s="843"/>
      <c r="H8" s="844"/>
      <c r="I8" s="844"/>
      <c r="J8" s="844"/>
      <c r="K8" s="720"/>
      <c r="L8" s="661"/>
      <c r="M8" s="718"/>
      <c r="N8" s="718"/>
      <c r="O8" s="718"/>
      <c r="P8" s="718"/>
      <c r="Q8" s="718"/>
      <c r="R8" s="719"/>
      <c r="S8" s="719"/>
      <c r="T8" s="719"/>
      <c r="U8" s="720"/>
      <c r="V8" s="661"/>
      <c r="W8" s="718"/>
      <c r="X8" s="718"/>
      <c r="Y8" s="718"/>
      <c r="Z8" s="718"/>
      <c r="AA8" s="718"/>
      <c r="AB8" s="719"/>
      <c r="AC8" s="719"/>
      <c r="AD8" s="719"/>
      <c r="AE8" s="720"/>
      <c r="AF8" s="661"/>
      <c r="AG8" s="718"/>
      <c r="AH8" s="718"/>
      <c r="AI8" s="718"/>
      <c r="AJ8" s="718"/>
      <c r="AK8" s="718"/>
      <c r="AL8" s="719"/>
      <c r="AM8" s="719"/>
      <c r="AN8" s="719"/>
      <c r="AO8" s="720"/>
      <c r="AP8" s="661"/>
      <c r="AQ8" s="718"/>
      <c r="AR8" s="718"/>
      <c r="AS8" s="718"/>
      <c r="AT8" s="718"/>
      <c r="AU8" s="718"/>
      <c r="AV8" s="719"/>
      <c r="AW8" s="719"/>
      <c r="AX8" s="719"/>
      <c r="AY8" s="720"/>
      <c r="AZ8" s="661"/>
      <c r="BA8" s="718"/>
      <c r="BB8" s="718"/>
      <c r="BC8" s="718"/>
      <c r="BD8" s="718"/>
      <c r="BE8" s="718"/>
      <c r="BF8" s="719"/>
      <c r="BG8" s="719"/>
      <c r="BH8" s="719"/>
      <c r="BI8" s="720"/>
      <c r="BJ8" s="661"/>
      <c r="BK8" s="718"/>
      <c r="BL8" s="718"/>
      <c r="BM8" s="718"/>
      <c r="BN8" s="718"/>
      <c r="BO8" s="718"/>
      <c r="BP8" s="719"/>
      <c r="BQ8" s="719"/>
      <c r="BR8" s="719"/>
      <c r="BS8" s="720"/>
      <c r="BT8" s="661"/>
      <c r="BU8" s="718"/>
      <c r="BV8" s="718"/>
      <c r="BW8" s="718"/>
      <c r="BX8" s="718"/>
      <c r="BY8" s="718"/>
      <c r="BZ8" s="719"/>
      <c r="CA8" s="719"/>
      <c r="CB8" s="719"/>
      <c r="CC8" s="815"/>
      <c r="CD8" s="1000"/>
      <c r="CE8" s="718"/>
      <c r="CF8" s="718"/>
      <c r="CG8" s="718"/>
      <c r="CH8" s="718"/>
      <c r="CI8" s="718"/>
      <c r="CJ8" s="719"/>
      <c r="CK8" s="719"/>
      <c r="CL8" s="719"/>
      <c r="CM8" s="720"/>
      <c r="CN8" s="806"/>
      <c r="CO8" s="718"/>
      <c r="CP8" s="718"/>
      <c r="CQ8" s="718"/>
      <c r="CR8" s="718"/>
      <c r="CS8" s="718"/>
      <c r="CT8" s="719"/>
      <c r="CU8" s="719"/>
      <c r="CV8" s="719"/>
      <c r="CW8" s="720"/>
      <c r="CX8" s="661"/>
      <c r="CY8" s="718"/>
      <c r="CZ8" s="718"/>
      <c r="DA8" s="718"/>
      <c r="DB8" s="718"/>
      <c r="DC8" s="718"/>
      <c r="DD8" s="719"/>
      <c r="DE8" s="719"/>
      <c r="DF8" s="719"/>
      <c r="DG8" s="720"/>
      <c r="DH8" s="661"/>
      <c r="DI8" s="718"/>
      <c r="DJ8" s="718"/>
      <c r="DK8" s="718"/>
      <c r="DL8" s="718"/>
      <c r="DM8" s="718"/>
      <c r="DN8" s="719"/>
      <c r="DO8" s="719"/>
      <c r="DP8" s="719"/>
      <c r="DQ8" s="720"/>
      <c r="DR8" s="661"/>
      <c r="DS8" s="718"/>
      <c r="DT8" s="718"/>
      <c r="DU8" s="718"/>
      <c r="DV8" s="718"/>
      <c r="DW8" s="718"/>
      <c r="DX8" s="719"/>
      <c r="DY8" s="719"/>
      <c r="DZ8" s="719"/>
      <c r="EA8" s="720"/>
      <c r="EB8" s="661"/>
      <c r="EC8" s="718"/>
      <c r="ED8" s="718"/>
      <c r="EE8" s="718"/>
      <c r="EF8" s="718"/>
      <c r="EG8" s="718"/>
      <c r="EH8" s="719"/>
      <c r="EI8" s="719"/>
      <c r="EJ8" s="719"/>
      <c r="EK8" s="720"/>
      <c r="EL8" s="661"/>
      <c r="EM8" s="718"/>
      <c r="EN8" s="718"/>
      <c r="EO8" s="718"/>
      <c r="EP8" s="718"/>
      <c r="EQ8" s="718"/>
      <c r="ER8" s="719"/>
      <c r="ES8" s="719"/>
      <c r="ET8" s="719"/>
      <c r="EU8" s="720"/>
      <c r="EV8" s="661"/>
      <c r="EW8" s="718"/>
      <c r="EX8" s="718"/>
      <c r="EY8" s="718"/>
      <c r="EZ8" s="718"/>
      <c r="FA8" s="718"/>
      <c r="FB8" s="719"/>
      <c r="FC8" s="719"/>
      <c r="FD8" s="719"/>
      <c r="FE8" s="720"/>
      <c r="FF8" s="661"/>
      <c r="FG8" s="718"/>
      <c r="FH8" s="718"/>
      <c r="FI8" s="718"/>
      <c r="FJ8" s="718"/>
      <c r="FK8" s="718"/>
      <c r="FL8" s="719"/>
      <c r="FM8" s="719"/>
      <c r="FN8" s="719"/>
      <c r="FO8" s="720"/>
      <c r="FP8" s="661"/>
      <c r="FQ8" s="718"/>
      <c r="FR8" s="718"/>
      <c r="FS8" s="718"/>
      <c r="FT8" s="718"/>
      <c r="FU8" s="718"/>
      <c r="FV8" s="719"/>
      <c r="FW8" s="719"/>
      <c r="FX8" s="719"/>
      <c r="FY8" s="720"/>
      <c r="FZ8" s="661"/>
      <c r="GA8" s="718"/>
      <c r="GB8" s="718"/>
      <c r="GC8" s="718"/>
      <c r="GD8" s="718"/>
      <c r="GE8" s="718"/>
      <c r="GF8" s="719"/>
      <c r="GG8" s="719"/>
      <c r="GH8" s="719"/>
      <c r="GI8" s="720"/>
      <c r="GJ8" s="661"/>
      <c r="GK8" s="718"/>
      <c r="GL8" s="718"/>
      <c r="GM8" s="718"/>
      <c r="GN8" s="718"/>
      <c r="GO8" s="718"/>
      <c r="GP8" s="719"/>
      <c r="GQ8" s="719"/>
      <c r="GR8" s="719"/>
      <c r="GS8" s="720"/>
      <c r="GT8" s="661"/>
      <c r="GU8" s="718"/>
      <c r="GV8" s="718"/>
      <c r="GW8" s="718"/>
      <c r="GX8" s="718"/>
      <c r="GY8" s="718"/>
      <c r="GZ8" s="719"/>
      <c r="HA8" s="719"/>
      <c r="HB8" s="719"/>
      <c r="HC8" s="720"/>
      <c r="HD8" s="661"/>
      <c r="HE8" s="718"/>
      <c r="HF8" s="718"/>
      <c r="HG8" s="718"/>
      <c r="HH8" s="718"/>
      <c r="HI8" s="718"/>
      <c r="HJ8" s="719"/>
      <c r="HK8" s="719"/>
      <c r="HL8" s="719"/>
      <c r="HM8" s="720"/>
      <c r="HN8" s="661"/>
      <c r="HO8" s="718"/>
      <c r="HP8" s="718"/>
      <c r="HQ8" s="718"/>
      <c r="HR8" s="718"/>
      <c r="HS8" s="718"/>
      <c r="HT8" s="719"/>
      <c r="HU8" s="719"/>
      <c r="HV8" s="719"/>
      <c r="HW8" s="720"/>
      <c r="HX8" s="661"/>
      <c r="HY8" s="718"/>
      <c r="HZ8" s="718"/>
      <c r="IA8" s="718"/>
      <c r="IB8" s="718"/>
      <c r="IC8" s="718"/>
      <c r="ID8" s="719"/>
      <c r="IE8" s="719"/>
      <c r="IF8" s="719"/>
      <c r="IG8" s="720"/>
      <c r="IH8" s="661"/>
      <c r="II8" s="718"/>
      <c r="IJ8" s="718"/>
      <c r="IK8" s="718"/>
      <c r="IL8" s="718"/>
      <c r="IM8" s="718"/>
      <c r="IN8" s="719"/>
      <c r="IO8" s="719"/>
      <c r="IP8" s="719"/>
      <c r="IQ8" s="720"/>
      <c r="IR8" s="661"/>
      <c r="IS8" s="718"/>
      <c r="IT8" s="718"/>
      <c r="IU8" s="718"/>
      <c r="IV8" s="718"/>
      <c r="IW8" s="718"/>
      <c r="IX8" s="719"/>
      <c r="IY8" s="719"/>
      <c r="IZ8" s="719"/>
      <c r="JA8" s="720"/>
      <c r="JB8" s="661"/>
      <c r="JC8" s="718"/>
      <c r="JD8" s="718"/>
      <c r="JE8" s="718"/>
      <c r="JF8" s="718"/>
      <c r="JG8" s="718"/>
      <c r="JH8" s="719"/>
      <c r="JI8" s="719"/>
      <c r="JJ8" s="719"/>
      <c r="JK8" s="720"/>
      <c r="JL8" s="661"/>
      <c r="JM8" s="718"/>
      <c r="JN8" s="718"/>
      <c r="JO8" s="718"/>
      <c r="JP8" s="718"/>
      <c r="JQ8" s="718"/>
      <c r="JR8" s="719"/>
      <c r="JS8" s="719"/>
      <c r="JT8" s="719"/>
      <c r="JU8" s="720"/>
      <c r="JV8" s="661"/>
      <c r="JW8" s="718"/>
      <c r="JX8" s="718"/>
      <c r="JY8" s="718"/>
      <c r="JZ8" s="718"/>
      <c r="KA8" s="718"/>
      <c r="KB8" s="719"/>
      <c r="KC8" s="719"/>
      <c r="KD8" s="719"/>
      <c r="KE8" s="720"/>
      <c r="KF8" s="661"/>
      <c r="KG8" s="718"/>
      <c r="KH8" s="718"/>
      <c r="KI8" s="718"/>
      <c r="KJ8" s="718"/>
      <c r="KK8" s="718"/>
      <c r="KL8" s="719"/>
      <c r="KM8" s="719"/>
      <c r="KN8" s="719"/>
      <c r="KO8" s="815"/>
      <c r="KP8" s="815"/>
      <c r="KQ8" s="815"/>
      <c r="KR8" s="815"/>
      <c r="KS8" s="720"/>
      <c r="KT8" s="320"/>
      <c r="KU8" s="320"/>
    </row>
    <row r="9" ht="15.75" customHeight="1">
      <c r="A9" s="793">
        <v>0.416666666666667</v>
      </c>
      <c r="B9" s="685"/>
      <c r="C9" s="685"/>
      <c r="D9" s="721"/>
      <c r="E9" s="721"/>
      <c r="F9" s="721"/>
      <c r="G9" s="721"/>
      <c r="H9" s="698"/>
      <c r="I9" s="698"/>
      <c r="J9" s="698"/>
      <c r="K9" s="699"/>
      <c r="L9" s="685"/>
      <c r="M9" s="685"/>
      <c r="N9" s="721"/>
      <c r="O9" s="721"/>
      <c r="P9" s="721"/>
      <c r="Q9" s="721"/>
      <c r="R9" s="698"/>
      <c r="S9" s="698"/>
      <c r="T9" s="698"/>
      <c r="U9" s="699"/>
      <c r="V9" s="685" t="s">
        <v>3341</v>
      </c>
      <c r="W9" s="685" t="s">
        <v>2426</v>
      </c>
      <c r="X9" s="685" t="s">
        <v>4634</v>
      </c>
      <c r="Y9" s="685" t="s">
        <v>34</v>
      </c>
      <c r="Z9" s="685" t="s">
        <v>3092</v>
      </c>
      <c r="AA9" s="685" t="s">
        <v>2278</v>
      </c>
      <c r="AB9" s="698">
        <v>420.0</v>
      </c>
      <c r="AC9" s="698"/>
      <c r="AD9" s="698"/>
      <c r="AE9" s="699" t="s">
        <v>3681</v>
      </c>
      <c r="AF9" s="685"/>
      <c r="AG9" s="685"/>
      <c r="AH9" s="721"/>
      <c r="AI9" s="721"/>
      <c r="AJ9" s="721"/>
      <c r="AK9" s="721"/>
      <c r="AL9" s="698"/>
      <c r="AM9" s="698"/>
      <c r="AN9" s="698"/>
      <c r="AO9" s="699"/>
      <c r="AX9" s="698"/>
      <c r="AY9" s="699"/>
      <c r="AZ9" s="669" t="s">
        <v>3341</v>
      </c>
      <c r="BA9" s="669" t="s">
        <v>2426</v>
      </c>
      <c r="BB9" s="669" t="s">
        <v>2789</v>
      </c>
      <c r="BC9" s="669" t="s">
        <v>34</v>
      </c>
      <c r="BD9" s="669" t="s">
        <v>3092</v>
      </c>
      <c r="BE9" s="669" t="s">
        <v>2278</v>
      </c>
      <c r="BF9" s="700">
        <v>420.0</v>
      </c>
      <c r="BG9" s="698"/>
      <c r="BH9" s="698"/>
      <c r="BI9" s="699" t="s">
        <v>3681</v>
      </c>
      <c r="BJ9" s="685"/>
      <c r="BK9" s="685"/>
      <c r="BL9" s="1002"/>
      <c r="BM9" s="721"/>
      <c r="BN9" s="721"/>
      <c r="BO9" s="721"/>
      <c r="BP9" s="698"/>
      <c r="BQ9" s="698"/>
      <c r="BR9" s="698"/>
      <c r="BS9" s="699"/>
      <c r="BT9" s="685"/>
      <c r="BU9" s="685"/>
      <c r="BV9" s="721"/>
      <c r="BW9" s="721"/>
      <c r="BX9" s="721"/>
      <c r="BY9" s="721"/>
      <c r="BZ9" s="698"/>
      <c r="CA9" s="698"/>
      <c r="CB9" s="698"/>
      <c r="CC9" s="794"/>
      <c r="CD9" s="701"/>
      <c r="CE9" s="685"/>
      <c r="CF9" s="721"/>
      <c r="CG9" s="721"/>
      <c r="CH9" s="721"/>
      <c r="CI9" s="721"/>
      <c r="CJ9" s="698"/>
      <c r="CK9" s="698"/>
      <c r="CL9" s="698"/>
      <c r="CM9" s="699"/>
      <c r="CN9" s="722" t="s">
        <v>3341</v>
      </c>
      <c r="CO9" s="685" t="s">
        <v>2426</v>
      </c>
      <c r="CP9" s="721" t="s">
        <v>4628</v>
      </c>
      <c r="CQ9" s="721" t="s">
        <v>34</v>
      </c>
      <c r="CR9" s="721" t="s">
        <v>3092</v>
      </c>
      <c r="CS9" s="721" t="s">
        <v>2278</v>
      </c>
      <c r="CT9" s="698">
        <v>420.0</v>
      </c>
      <c r="CU9" s="698" t="s">
        <v>3390</v>
      </c>
      <c r="CV9" s="698"/>
      <c r="CW9" s="699" t="s">
        <v>3363</v>
      </c>
      <c r="CX9" s="685" t="s">
        <v>3368</v>
      </c>
      <c r="CY9" s="685" t="s">
        <v>1780</v>
      </c>
      <c r="CZ9" s="721" t="s">
        <v>2852</v>
      </c>
      <c r="DA9" s="721" t="s">
        <v>3123</v>
      </c>
      <c r="DB9" s="721" t="s">
        <v>802</v>
      </c>
      <c r="DC9" s="721" t="s">
        <v>2289</v>
      </c>
      <c r="DD9" s="698">
        <v>0.0</v>
      </c>
      <c r="DE9" s="698" t="s">
        <v>3114</v>
      </c>
      <c r="DF9" s="698"/>
      <c r="DG9" s="699" t="s">
        <v>3363</v>
      </c>
      <c r="DH9" s="685" t="s">
        <v>3341</v>
      </c>
      <c r="DI9" s="685" t="s">
        <v>3062</v>
      </c>
      <c r="DJ9" s="915" t="s">
        <v>2830</v>
      </c>
      <c r="DK9" s="685" t="s">
        <v>70</v>
      </c>
      <c r="DL9" s="669" t="s">
        <v>3092</v>
      </c>
      <c r="DM9" s="669" t="s">
        <v>2735</v>
      </c>
      <c r="DN9" s="698">
        <v>0.0</v>
      </c>
      <c r="DO9" s="698" t="s">
        <v>3114</v>
      </c>
      <c r="DP9" s="698"/>
      <c r="DQ9" s="699" t="s">
        <v>3363</v>
      </c>
      <c r="DR9" s="685"/>
      <c r="DS9" s="685"/>
      <c r="DT9" s="721"/>
      <c r="DU9" s="721"/>
      <c r="DV9" s="721"/>
      <c r="DW9" s="721"/>
      <c r="DX9" s="698"/>
      <c r="DY9" s="698"/>
      <c r="DZ9" s="698"/>
      <c r="EA9" s="699"/>
      <c r="EF9" s="721"/>
      <c r="EG9" s="721"/>
      <c r="EH9" s="698"/>
      <c r="EI9" s="698"/>
      <c r="EJ9" s="698"/>
      <c r="EK9" s="699"/>
      <c r="ES9" s="698"/>
      <c r="ET9" s="698"/>
      <c r="EU9" s="699"/>
      <c r="EV9" s="685"/>
      <c r="EW9" s="685"/>
      <c r="EX9" s="721"/>
      <c r="EY9" s="721"/>
      <c r="EZ9" s="721"/>
      <c r="FA9" s="721"/>
      <c r="FB9" s="698"/>
      <c r="FC9" s="698"/>
      <c r="FD9" s="698"/>
      <c r="FE9" s="699"/>
      <c r="FF9" s="685" t="s">
        <v>3368</v>
      </c>
      <c r="FG9" s="685" t="s">
        <v>2426</v>
      </c>
      <c r="FH9" s="721" t="s">
        <v>2524</v>
      </c>
      <c r="FI9" s="721" t="s">
        <v>3135</v>
      </c>
      <c r="FJ9" s="721" t="s">
        <v>3092</v>
      </c>
      <c r="FK9" s="721" t="s">
        <v>2278</v>
      </c>
      <c r="FL9" s="698">
        <v>420.0</v>
      </c>
      <c r="FM9" s="698" t="s">
        <v>3355</v>
      </c>
      <c r="FN9" s="698"/>
      <c r="FO9" s="699" t="s">
        <v>3363</v>
      </c>
      <c r="FP9" s="685"/>
      <c r="FQ9" s="685"/>
      <c r="FR9" s="721"/>
      <c r="FS9" s="721"/>
      <c r="FT9" s="721"/>
      <c r="FU9" s="721"/>
      <c r="FV9" s="698"/>
      <c r="FW9" s="698"/>
      <c r="FX9" s="698"/>
      <c r="FY9" s="699"/>
      <c r="FZ9" s="669" t="s">
        <v>3341</v>
      </c>
      <c r="GA9" s="669" t="s">
        <v>2426</v>
      </c>
      <c r="GB9" s="669" t="s">
        <v>1304</v>
      </c>
      <c r="GC9" s="669" t="s">
        <v>34</v>
      </c>
      <c r="GD9" s="669" t="s">
        <v>3109</v>
      </c>
      <c r="GE9" s="669" t="s">
        <v>2792</v>
      </c>
      <c r="GF9" s="700">
        <v>350.0</v>
      </c>
      <c r="GG9" s="698" t="s">
        <v>3114</v>
      </c>
      <c r="GH9" s="698" t="s">
        <v>4585</v>
      </c>
      <c r="GI9" s="699" t="s">
        <v>3363</v>
      </c>
      <c r="GJ9" s="685"/>
      <c r="GK9" s="685"/>
      <c r="GL9" s="721"/>
      <c r="GM9" s="721"/>
      <c r="GN9" s="721"/>
      <c r="GO9" s="721"/>
      <c r="GP9" s="698"/>
      <c r="GQ9" s="698"/>
      <c r="GR9" s="698"/>
      <c r="GS9" s="699"/>
      <c r="GT9" s="685" t="s">
        <v>3341</v>
      </c>
      <c r="GU9" s="685" t="s">
        <v>2426</v>
      </c>
      <c r="GV9" s="685" t="s">
        <v>2798</v>
      </c>
      <c r="GW9" s="685" t="s">
        <v>34</v>
      </c>
      <c r="GX9" s="685" t="s">
        <v>3096</v>
      </c>
      <c r="GY9" s="685" t="s">
        <v>2278</v>
      </c>
      <c r="GZ9" s="698">
        <v>420.0</v>
      </c>
      <c r="HA9" s="698" t="s">
        <v>3390</v>
      </c>
      <c r="HB9" s="698"/>
      <c r="HC9" s="699" t="s">
        <v>3384</v>
      </c>
      <c r="HD9" s="685"/>
      <c r="HE9" s="685"/>
      <c r="HF9" s="721"/>
      <c r="HG9" s="721"/>
      <c r="HH9" s="721"/>
      <c r="HI9" s="721"/>
      <c r="HJ9" s="698"/>
      <c r="HK9" s="698"/>
      <c r="HL9" s="698"/>
      <c r="HM9" s="699"/>
      <c r="HN9" s="685"/>
      <c r="HO9" s="685"/>
      <c r="HP9" s="721"/>
      <c r="HQ9" s="721"/>
      <c r="HR9" s="721"/>
      <c r="HS9" s="721"/>
      <c r="HT9" s="698"/>
      <c r="HU9" s="698"/>
      <c r="HV9" s="698"/>
      <c r="HW9" s="699"/>
      <c r="HX9" s="685" t="s">
        <v>3368</v>
      </c>
      <c r="HY9" s="685" t="s">
        <v>2426</v>
      </c>
      <c r="HZ9" s="721" t="s">
        <v>2885</v>
      </c>
      <c r="IA9" s="721" t="s">
        <v>40</v>
      </c>
      <c r="IB9" s="721" t="s">
        <v>3092</v>
      </c>
      <c r="IC9" s="721" t="s">
        <v>2278</v>
      </c>
      <c r="ID9" s="698">
        <v>520.0</v>
      </c>
      <c r="IE9" s="698"/>
      <c r="IF9" s="698"/>
      <c r="IG9" s="699" t="s">
        <v>3358</v>
      </c>
      <c r="IH9" s="685"/>
      <c r="II9" s="685"/>
      <c r="IJ9" s="721"/>
      <c r="IK9" s="721"/>
      <c r="IL9" s="721"/>
      <c r="IM9" s="721"/>
      <c r="IN9" s="698"/>
      <c r="IO9" s="698"/>
      <c r="IP9" s="698"/>
      <c r="IQ9" s="699"/>
      <c r="IR9" s="685" t="s">
        <v>3341</v>
      </c>
      <c r="IS9" s="685" t="s">
        <v>3062</v>
      </c>
      <c r="IT9" s="915" t="s">
        <v>2830</v>
      </c>
      <c r="IU9" s="685" t="s">
        <v>70</v>
      </c>
      <c r="IV9" s="669" t="s">
        <v>3092</v>
      </c>
      <c r="IW9" s="669" t="s">
        <v>2735</v>
      </c>
      <c r="IX9" s="698">
        <v>0.0</v>
      </c>
      <c r="IY9" s="698" t="s">
        <v>3114</v>
      </c>
      <c r="IZ9" s="698"/>
      <c r="JA9" s="699" t="s">
        <v>3349</v>
      </c>
      <c r="JB9" s="685" t="s">
        <v>3341</v>
      </c>
      <c r="JC9" s="685" t="s">
        <v>3062</v>
      </c>
      <c r="JD9" s="915" t="s">
        <v>2830</v>
      </c>
      <c r="JE9" s="685" t="s">
        <v>70</v>
      </c>
      <c r="JF9" s="669" t="s">
        <v>3092</v>
      </c>
      <c r="JG9" s="669" t="s">
        <v>2735</v>
      </c>
      <c r="JH9" s="698">
        <v>0.0</v>
      </c>
      <c r="JI9" s="698" t="s">
        <v>3114</v>
      </c>
      <c r="JJ9" s="698"/>
      <c r="JK9" s="699" t="s">
        <v>3363</v>
      </c>
      <c r="JL9" s="669" t="s">
        <v>3341</v>
      </c>
      <c r="JM9" s="669" t="s">
        <v>2426</v>
      </c>
      <c r="JN9" s="669" t="s">
        <v>2878</v>
      </c>
      <c r="JO9" s="669" t="s">
        <v>3135</v>
      </c>
      <c r="JP9" s="669" t="s">
        <v>3106</v>
      </c>
      <c r="JQ9" s="669" t="s">
        <v>2289</v>
      </c>
      <c r="JR9" s="700">
        <v>420.0</v>
      </c>
      <c r="JS9" s="698"/>
      <c r="JT9" s="698" t="s">
        <v>4680</v>
      </c>
      <c r="JU9" s="699" t="s">
        <v>3681</v>
      </c>
      <c r="JV9" s="685"/>
      <c r="JW9" s="685"/>
      <c r="JX9" s="721"/>
      <c r="JY9" s="721"/>
      <c r="JZ9" s="721"/>
      <c r="KA9" s="721"/>
      <c r="KB9" s="698"/>
      <c r="KC9" s="698"/>
      <c r="KD9" s="698"/>
      <c r="KE9" s="699"/>
      <c r="KF9" s="685"/>
      <c r="KG9" s="685"/>
      <c r="KH9" s="721"/>
      <c r="KI9" s="721"/>
      <c r="KJ9" s="721"/>
      <c r="KK9" s="721"/>
      <c r="KL9" s="698"/>
      <c r="KM9" s="698"/>
      <c r="KN9" s="698"/>
      <c r="KO9" s="794"/>
      <c r="KP9" s="794"/>
      <c r="KQ9" s="794"/>
      <c r="KR9" s="794"/>
      <c r="KS9" s="699"/>
      <c r="KT9" s="341"/>
      <c r="KU9" s="341"/>
    </row>
    <row r="10" ht="15.75" customHeight="1">
      <c r="A10" s="800">
        <v>0.4166666666666667</v>
      </c>
      <c r="B10" s="661"/>
      <c r="C10" s="661"/>
      <c r="D10" s="661"/>
      <c r="E10" s="661"/>
      <c r="F10" s="661"/>
      <c r="G10" s="661"/>
      <c r="H10" s="709"/>
      <c r="I10" s="709"/>
      <c r="J10" s="709"/>
      <c r="K10" s="710"/>
      <c r="L10" s="661"/>
      <c r="M10" s="661"/>
      <c r="N10" s="661"/>
      <c r="O10" s="661"/>
      <c r="P10" s="661"/>
      <c r="Q10" s="661"/>
      <c r="R10" s="709"/>
      <c r="S10" s="709"/>
      <c r="T10" s="709"/>
      <c r="U10" s="710"/>
      <c r="V10" s="661" t="s">
        <v>3368</v>
      </c>
      <c r="W10" s="661" t="s">
        <v>2426</v>
      </c>
      <c r="X10" s="661" t="s">
        <v>2838</v>
      </c>
      <c r="Y10" s="661" t="s">
        <v>34</v>
      </c>
      <c r="Z10" s="661" t="s">
        <v>1748</v>
      </c>
      <c r="AA10" s="661" t="s">
        <v>2289</v>
      </c>
      <c r="AB10" s="709">
        <v>420.0</v>
      </c>
      <c r="AC10" s="709" t="s">
        <v>3355</v>
      </c>
      <c r="AD10" s="709"/>
      <c r="AE10" s="710" t="s">
        <v>3363</v>
      </c>
      <c r="AF10" s="661"/>
      <c r="AG10" s="661"/>
      <c r="AH10" s="661"/>
      <c r="AI10" s="661"/>
      <c r="AJ10" s="661"/>
      <c r="AK10" s="661"/>
      <c r="AL10" s="709"/>
      <c r="AM10" s="709"/>
      <c r="AN10" s="709"/>
      <c r="AO10" s="710"/>
      <c r="AP10" s="661"/>
      <c r="AQ10" s="661"/>
      <c r="AR10" s="661"/>
      <c r="AS10" s="661"/>
      <c r="AT10" s="661"/>
      <c r="AU10" s="661"/>
      <c r="AV10" s="709"/>
      <c r="AW10" s="709"/>
      <c r="AX10" s="709"/>
      <c r="AY10" s="710"/>
      <c r="AZ10" s="661"/>
      <c r="BA10" s="661"/>
      <c r="BB10" s="661"/>
      <c r="BC10" s="661"/>
      <c r="BD10" s="661"/>
      <c r="BE10" s="661"/>
      <c r="BF10" s="709"/>
      <c r="BG10" s="709"/>
      <c r="BH10" s="709"/>
      <c r="BI10" s="710"/>
      <c r="BJ10" s="661"/>
      <c r="BK10" s="661"/>
      <c r="BL10" s="661"/>
      <c r="BM10" s="661"/>
      <c r="BN10" s="661"/>
      <c r="BO10" s="661"/>
      <c r="BP10" s="709"/>
      <c r="BQ10" s="709"/>
      <c r="BR10" s="709"/>
      <c r="BS10" s="710"/>
      <c r="BT10" s="661"/>
      <c r="BU10" s="661"/>
      <c r="BV10" s="661"/>
      <c r="BW10" s="661"/>
      <c r="BX10" s="661"/>
      <c r="BY10" s="661"/>
      <c r="BZ10" s="709"/>
      <c r="CA10" s="709"/>
      <c r="CB10" s="709"/>
      <c r="CC10" s="801"/>
      <c r="CD10" s="1000"/>
      <c r="CE10" s="661"/>
      <c r="CF10" s="661"/>
      <c r="CG10" s="661"/>
      <c r="CH10" s="661"/>
      <c r="CI10" s="661"/>
      <c r="CJ10" s="709"/>
      <c r="CK10" s="709"/>
      <c r="CL10" s="709"/>
      <c r="CM10" s="710"/>
      <c r="CN10" s="711" t="s">
        <v>3368</v>
      </c>
      <c r="CO10" s="546" t="s">
        <v>2426</v>
      </c>
      <c r="CP10" s="661" t="s">
        <v>2847</v>
      </c>
      <c r="CQ10" s="661"/>
      <c r="CR10" s="546" t="s">
        <v>3095</v>
      </c>
      <c r="CS10" s="546" t="s">
        <v>2792</v>
      </c>
      <c r="CT10" s="713">
        <v>0.0</v>
      </c>
      <c r="CU10" s="709"/>
      <c r="CV10" s="713" t="s">
        <v>4681</v>
      </c>
      <c r="CW10" s="710" t="s">
        <v>3363</v>
      </c>
      <c r="CX10" s="661"/>
      <c r="CY10" s="661"/>
      <c r="CZ10" s="661"/>
      <c r="DA10" s="661"/>
      <c r="DB10" s="661"/>
      <c r="DC10" s="661"/>
      <c r="DD10" s="709"/>
      <c r="DE10" s="709"/>
      <c r="DF10" s="709"/>
      <c r="DG10" s="710"/>
      <c r="DH10" s="661"/>
      <c r="DI10" s="661"/>
      <c r="DJ10" s="661"/>
      <c r="DK10" s="661"/>
      <c r="DL10" s="661"/>
      <c r="DM10" s="661"/>
      <c r="DN10" s="709"/>
      <c r="DO10" s="709"/>
      <c r="DP10" s="709"/>
      <c r="DQ10" s="710"/>
      <c r="DR10" s="661"/>
      <c r="DS10" s="661"/>
      <c r="DT10" s="661"/>
      <c r="DU10" s="661"/>
      <c r="DV10" s="661"/>
      <c r="DW10" s="661"/>
      <c r="DX10" s="709"/>
      <c r="DY10" s="709"/>
      <c r="DZ10" s="709"/>
      <c r="EA10" s="710"/>
      <c r="EB10" s="546" t="s">
        <v>3368</v>
      </c>
      <c r="EC10" s="546" t="s">
        <v>2426</v>
      </c>
      <c r="ED10" s="733" t="s">
        <v>2862</v>
      </c>
      <c r="EE10" s="546" t="s">
        <v>34</v>
      </c>
      <c r="EF10" s="546" t="s">
        <v>3097</v>
      </c>
      <c r="EG10" s="546" t="s">
        <v>2713</v>
      </c>
      <c r="EH10" s="709">
        <v>420.0</v>
      </c>
      <c r="EI10" s="709" t="s">
        <v>3344</v>
      </c>
      <c r="EJ10" s="709"/>
      <c r="EK10" s="710" t="s">
        <v>3384</v>
      </c>
      <c r="EL10" s="661"/>
      <c r="EM10" s="661"/>
      <c r="EN10" s="661"/>
      <c r="EO10" s="661"/>
      <c r="EP10" s="661"/>
      <c r="EQ10" s="661"/>
      <c r="ER10" s="709"/>
      <c r="ES10" s="709"/>
      <c r="ET10" s="709"/>
      <c r="EU10" s="710"/>
      <c r="EV10" s="661"/>
      <c r="EW10" s="661"/>
      <c r="EX10" s="661"/>
      <c r="EY10" s="661"/>
      <c r="EZ10" s="661"/>
      <c r="FA10" s="661"/>
      <c r="FB10" s="709"/>
      <c r="FC10" s="709"/>
      <c r="FD10" s="709"/>
      <c r="FE10" s="710"/>
      <c r="FF10" s="661"/>
      <c r="FG10" s="661"/>
      <c r="FH10" s="661"/>
      <c r="FI10" s="661"/>
      <c r="FJ10" s="661"/>
      <c r="FK10" s="661"/>
      <c r="FL10" s="709"/>
      <c r="FM10" s="709"/>
      <c r="FN10" s="709"/>
      <c r="FO10" s="710"/>
      <c r="FP10" s="661"/>
      <c r="FQ10" s="661"/>
      <c r="FR10" s="661"/>
      <c r="FS10" s="661"/>
      <c r="FT10" s="661"/>
      <c r="FU10" s="661"/>
      <c r="FV10" s="709"/>
      <c r="FW10" s="709"/>
      <c r="FX10" s="709"/>
      <c r="FY10" s="710"/>
      <c r="FZ10" s="661"/>
      <c r="GA10" s="661"/>
      <c r="GB10" s="661"/>
      <c r="GC10" s="661"/>
      <c r="GD10" s="661"/>
      <c r="GE10" s="661"/>
      <c r="GF10" s="709"/>
      <c r="GG10" s="709"/>
      <c r="GH10" s="709"/>
      <c r="GI10" s="710"/>
      <c r="GJ10" s="661"/>
      <c r="GK10" s="661"/>
      <c r="GL10" s="661"/>
      <c r="GM10" s="661"/>
      <c r="GN10" s="661"/>
      <c r="GO10" s="661"/>
      <c r="GP10" s="709"/>
      <c r="GQ10" s="709"/>
      <c r="GR10" s="709"/>
      <c r="GS10" s="710"/>
      <c r="GT10" s="546" t="s">
        <v>3368</v>
      </c>
      <c r="GU10" s="546" t="s">
        <v>2426</v>
      </c>
      <c r="GV10" s="546" t="s">
        <v>2874</v>
      </c>
      <c r="GW10" s="546" t="s">
        <v>3135</v>
      </c>
      <c r="GX10" s="546" t="s">
        <v>3105</v>
      </c>
      <c r="GY10" s="546" t="s">
        <v>2289</v>
      </c>
      <c r="GZ10" s="713">
        <v>850.0</v>
      </c>
      <c r="HA10" s="709" t="s">
        <v>3355</v>
      </c>
      <c r="HB10" s="709"/>
      <c r="HC10" s="710" t="s">
        <v>3363</v>
      </c>
      <c r="HD10" s="661"/>
      <c r="HE10" s="661"/>
      <c r="HF10" s="661"/>
      <c r="HG10" s="661"/>
      <c r="HH10" s="661"/>
      <c r="HI10" s="661"/>
      <c r="HJ10" s="709"/>
      <c r="HK10" s="709"/>
      <c r="HL10" s="709"/>
      <c r="HM10" s="710"/>
      <c r="HN10" s="661"/>
      <c r="HO10" s="661"/>
      <c r="HP10" s="661"/>
      <c r="HQ10" s="661"/>
      <c r="HR10" s="661"/>
      <c r="HS10" s="661"/>
      <c r="HT10" s="709"/>
      <c r="HU10" s="709"/>
      <c r="HV10" s="709"/>
      <c r="HW10" s="710"/>
      <c r="HX10" s="661"/>
      <c r="HY10" s="661"/>
      <c r="HZ10" s="661"/>
      <c r="IA10" s="661"/>
      <c r="IB10" s="661"/>
      <c r="IC10" s="661"/>
      <c r="ID10" s="709"/>
      <c r="IE10" s="709"/>
      <c r="IF10" s="709"/>
      <c r="IG10" s="710"/>
      <c r="IH10" s="661"/>
      <c r="II10" s="661"/>
      <c r="IJ10" s="661"/>
      <c r="IK10" s="661"/>
      <c r="IL10" s="661"/>
      <c r="IM10" s="661"/>
      <c r="IN10" s="709"/>
      <c r="IO10" s="709"/>
      <c r="IP10" s="709"/>
      <c r="IQ10" s="710"/>
      <c r="IR10" s="661"/>
      <c r="IS10" s="661"/>
      <c r="IT10" s="661"/>
      <c r="IU10" s="661"/>
      <c r="IV10" s="661"/>
      <c r="IW10" s="661"/>
      <c r="IX10" s="709"/>
      <c r="IY10" s="709"/>
      <c r="IZ10" s="709"/>
      <c r="JA10" s="710"/>
      <c r="JJ10" s="709"/>
      <c r="JK10" s="710"/>
      <c r="JL10" s="806" t="s">
        <v>3368</v>
      </c>
      <c r="JM10" s="661" t="s">
        <v>1780</v>
      </c>
      <c r="JN10" s="661" t="s">
        <v>2895</v>
      </c>
      <c r="JO10" s="661" t="s">
        <v>3135</v>
      </c>
      <c r="JP10" s="661" t="s">
        <v>3104</v>
      </c>
      <c r="JQ10" s="661" t="s">
        <v>2502</v>
      </c>
      <c r="JR10" s="709">
        <v>0.0</v>
      </c>
      <c r="JS10" s="709" t="s">
        <v>3114</v>
      </c>
      <c r="JT10" s="709"/>
      <c r="JU10" s="710" t="s">
        <v>3363</v>
      </c>
      <c r="JV10" s="661"/>
      <c r="JW10" s="661"/>
      <c r="JX10" s="661"/>
      <c r="JY10" s="661"/>
      <c r="JZ10" s="661"/>
      <c r="KA10" s="661"/>
      <c r="KB10" s="709"/>
      <c r="KC10" s="709"/>
      <c r="KD10" s="709"/>
      <c r="KE10" s="710"/>
      <c r="KF10" s="546" t="s">
        <v>3341</v>
      </c>
      <c r="KG10" s="546" t="s">
        <v>2426</v>
      </c>
      <c r="KH10" s="733" t="s">
        <v>2704</v>
      </c>
      <c r="KI10" s="546" t="s">
        <v>34</v>
      </c>
      <c r="KJ10" s="546" t="s">
        <v>3106</v>
      </c>
      <c r="KK10" s="546" t="s">
        <v>2289</v>
      </c>
      <c r="KL10" s="713">
        <v>300.0</v>
      </c>
      <c r="KM10" s="713" t="s">
        <v>3355</v>
      </c>
      <c r="KN10" s="709"/>
      <c r="KO10" s="710" t="s">
        <v>3363</v>
      </c>
      <c r="KP10" s="801"/>
      <c r="KQ10" s="801"/>
      <c r="KR10" s="801"/>
      <c r="KS10" s="710"/>
      <c r="KT10" s="320" t="s">
        <v>3358</v>
      </c>
      <c r="KU10" s="320"/>
    </row>
    <row r="11" ht="15.75" customHeight="1">
      <c r="A11" s="808">
        <v>0.4166666666666667</v>
      </c>
      <c r="B11" s="669"/>
      <c r="C11" s="669"/>
      <c r="D11" s="669"/>
      <c r="E11" s="669"/>
      <c r="F11" s="669"/>
      <c r="G11" s="669"/>
      <c r="H11" s="700"/>
      <c r="I11" s="700"/>
      <c r="J11" s="700"/>
      <c r="K11" s="716"/>
      <c r="L11" s="669"/>
      <c r="M11" s="669"/>
      <c r="N11" s="669"/>
      <c r="O11" s="669"/>
      <c r="P11" s="669"/>
      <c r="Q11" s="669"/>
      <c r="R11" s="700"/>
      <c r="S11" s="700"/>
      <c r="T11" s="700"/>
      <c r="U11" s="716"/>
      <c r="V11" s="669" t="s">
        <v>3341</v>
      </c>
      <c r="W11" s="913" t="s">
        <v>2426</v>
      </c>
      <c r="X11" s="913" t="s">
        <v>2740</v>
      </c>
      <c r="Y11" s="913" t="s">
        <v>3021</v>
      </c>
      <c r="Z11" s="913" t="s">
        <v>1242</v>
      </c>
      <c r="AA11" s="913" t="s">
        <v>3108</v>
      </c>
      <c r="AB11" s="923">
        <v>1000.0</v>
      </c>
      <c r="AC11" s="698" t="s">
        <v>4626</v>
      </c>
      <c r="AD11" s="700"/>
      <c r="AE11" s="716" t="s">
        <v>3363</v>
      </c>
      <c r="AF11" s="669"/>
      <c r="AG11" s="669"/>
      <c r="AH11" s="669"/>
      <c r="AI11" s="669"/>
      <c r="AJ11" s="669"/>
      <c r="AK11" s="669"/>
      <c r="AL11" s="700"/>
      <c r="AM11" s="700"/>
      <c r="AN11" s="700"/>
      <c r="AO11" s="716"/>
      <c r="AP11" s="669"/>
      <c r="AQ11" s="669"/>
      <c r="AR11" s="669"/>
      <c r="AS11" s="669"/>
      <c r="AT11" s="669"/>
      <c r="AU11" s="669"/>
      <c r="AV11" s="700"/>
      <c r="AW11" s="700"/>
      <c r="AX11" s="700"/>
      <c r="AY11" s="716"/>
      <c r="AZ11" s="669"/>
      <c r="BA11" s="669"/>
      <c r="BB11" s="669"/>
      <c r="BC11" s="669"/>
      <c r="BD11" s="669"/>
      <c r="BE11" s="669"/>
      <c r="BF11" s="700"/>
      <c r="BG11" s="700"/>
      <c r="BH11" s="700"/>
      <c r="BI11" s="716"/>
      <c r="BJ11" s="669"/>
      <c r="BK11" s="669"/>
      <c r="BL11" s="669"/>
      <c r="BM11" s="669"/>
      <c r="BN11" s="669"/>
      <c r="BO11" s="669"/>
      <c r="BP11" s="700"/>
      <c r="BQ11" s="700"/>
      <c r="BR11" s="700"/>
      <c r="BS11" s="716"/>
      <c r="BT11" s="669"/>
      <c r="BU11" s="669"/>
      <c r="BV11" s="669"/>
      <c r="BW11" s="669"/>
      <c r="BX11" s="669"/>
      <c r="BY11" s="669"/>
      <c r="BZ11" s="700"/>
      <c r="CA11" s="700"/>
      <c r="CB11" s="700"/>
      <c r="CC11" s="809"/>
      <c r="CD11" s="769"/>
      <c r="CE11" s="669"/>
      <c r="CF11" s="669"/>
      <c r="CG11" s="669"/>
      <c r="CH11" s="669"/>
      <c r="CI11" s="669"/>
      <c r="CJ11" s="700"/>
      <c r="CK11" s="700"/>
      <c r="CL11" s="700"/>
      <c r="CM11" s="716"/>
      <c r="CN11" s="745"/>
      <c r="CO11" s="669"/>
      <c r="CP11" s="669"/>
      <c r="CQ11" s="669"/>
      <c r="CR11" s="669"/>
      <c r="CS11" s="669"/>
      <c r="CT11" s="700"/>
      <c r="CU11" s="700"/>
      <c r="CV11" s="700"/>
      <c r="CW11" s="716"/>
      <c r="CX11" s="669"/>
      <c r="CY11" s="669"/>
      <c r="CZ11" s="669"/>
      <c r="DA11" s="669"/>
      <c r="DB11" s="669"/>
      <c r="DC11" s="669"/>
      <c r="DD11" s="700"/>
      <c r="DE11" s="700"/>
      <c r="DF11" s="700"/>
      <c r="DG11" s="716"/>
      <c r="DH11" s="669"/>
      <c r="DI11" s="669"/>
      <c r="DJ11" s="669"/>
      <c r="DK11" s="669"/>
      <c r="DL11" s="669"/>
      <c r="DM11" s="669"/>
      <c r="DN11" s="700"/>
      <c r="DO11" s="700"/>
      <c r="DP11" s="700"/>
      <c r="DQ11" s="716"/>
      <c r="DR11" s="669"/>
      <c r="DS11" s="669"/>
      <c r="DT11" s="669"/>
      <c r="DU11" s="669"/>
      <c r="DV11" s="669"/>
      <c r="DW11" s="669"/>
      <c r="DX11" s="700"/>
      <c r="DY11" s="700"/>
      <c r="DZ11" s="700"/>
      <c r="EA11" s="716"/>
      <c r="EB11" s="685" t="s">
        <v>3368</v>
      </c>
      <c r="EC11" s="685" t="s">
        <v>2426</v>
      </c>
      <c r="ED11" s="721" t="s">
        <v>2863</v>
      </c>
      <c r="EE11" s="721" t="s">
        <v>34</v>
      </c>
      <c r="EF11" s="669" t="s">
        <v>3096</v>
      </c>
      <c r="EG11" s="669" t="s">
        <v>2278</v>
      </c>
      <c r="EH11" s="1003">
        <v>420.0</v>
      </c>
      <c r="EI11" s="700" t="s">
        <v>3355</v>
      </c>
      <c r="EJ11" s="700"/>
      <c r="EK11" s="716" t="s">
        <v>3363</v>
      </c>
      <c r="EL11" s="669"/>
      <c r="EM11" s="669"/>
      <c r="EN11" s="669"/>
      <c r="EO11" s="669"/>
      <c r="EP11" s="669"/>
      <c r="EQ11" s="669"/>
      <c r="ER11" s="700"/>
      <c r="ES11" s="700"/>
      <c r="ET11" s="700"/>
      <c r="EU11" s="716"/>
      <c r="EV11" s="669"/>
      <c r="EW11" s="669"/>
      <c r="EX11" s="669"/>
      <c r="EY11" s="669"/>
      <c r="EZ11" s="669"/>
      <c r="FA11" s="669"/>
      <c r="FB11" s="700"/>
      <c r="FC11" s="700"/>
      <c r="FD11" s="700"/>
      <c r="FE11" s="716"/>
      <c r="FF11" s="669"/>
      <c r="FG11" s="669"/>
      <c r="FH11" s="669"/>
      <c r="FI11" s="669"/>
      <c r="FJ11" s="669"/>
      <c r="FK11" s="669"/>
      <c r="FL11" s="700"/>
      <c r="FM11" s="700"/>
      <c r="FN11" s="700"/>
      <c r="FO11" s="716"/>
      <c r="FP11" s="669"/>
      <c r="FQ11" s="669"/>
      <c r="FR11" s="669"/>
      <c r="FS11" s="669"/>
      <c r="FT11" s="669"/>
      <c r="FU11" s="669"/>
      <c r="FV11" s="700"/>
      <c r="FW11" s="700"/>
      <c r="FX11" s="700"/>
      <c r="FY11" s="716"/>
      <c r="FZ11" s="669"/>
      <c r="GA11" s="669"/>
      <c r="GB11" s="669"/>
      <c r="GC11" s="669"/>
      <c r="GD11" s="669"/>
      <c r="GE11" s="669"/>
      <c r="GF11" s="700"/>
      <c r="GG11" s="700"/>
      <c r="GH11" s="700"/>
      <c r="GI11" s="716"/>
      <c r="GJ11" s="669"/>
      <c r="GK11" s="669"/>
      <c r="GL11" s="669"/>
      <c r="GM11" s="669"/>
      <c r="GN11" s="669"/>
      <c r="GO11" s="669"/>
      <c r="GP11" s="700"/>
      <c r="GQ11" s="700"/>
      <c r="GR11" s="700"/>
      <c r="GS11" s="716"/>
      <c r="GT11" s="669"/>
      <c r="GU11" s="669"/>
      <c r="GV11" s="669"/>
      <c r="GW11" s="669"/>
      <c r="GX11" s="669"/>
      <c r="GY11" s="669"/>
      <c r="GZ11" s="700"/>
      <c r="HA11" s="700"/>
      <c r="HB11" s="700"/>
      <c r="HC11" s="716"/>
      <c r="HD11" s="669"/>
      <c r="HE11" s="669"/>
      <c r="HF11" s="669"/>
      <c r="HG11" s="669"/>
      <c r="HH11" s="669"/>
      <c r="HI11" s="669"/>
      <c r="HJ11" s="700"/>
      <c r="HK11" s="700"/>
      <c r="HL11" s="700"/>
      <c r="HM11" s="716"/>
      <c r="HN11" s="669"/>
      <c r="HO11" s="669"/>
      <c r="HP11" s="669"/>
      <c r="HQ11" s="669"/>
      <c r="HR11" s="669"/>
      <c r="HS11" s="669"/>
      <c r="HT11" s="700"/>
      <c r="HU11" s="700"/>
      <c r="HV11" s="700"/>
      <c r="HW11" s="716"/>
      <c r="HX11" s="669"/>
      <c r="HY11" s="669"/>
      <c r="HZ11" s="669"/>
      <c r="IA11" s="669"/>
      <c r="IB11" s="669"/>
      <c r="IC11" s="669"/>
      <c r="ID11" s="700"/>
      <c r="IE11" s="700"/>
      <c r="IF11" s="700"/>
      <c r="IG11" s="716"/>
      <c r="IH11" s="669"/>
      <c r="II11" s="669"/>
      <c r="IJ11" s="669"/>
      <c r="IK11" s="669"/>
      <c r="IL11" s="669"/>
      <c r="IM11" s="669"/>
      <c r="IN11" s="700"/>
      <c r="IO11" s="700"/>
      <c r="IP11" s="700"/>
      <c r="IQ11" s="716"/>
      <c r="IR11" s="669"/>
      <c r="IS11" s="669"/>
      <c r="IT11" s="669"/>
      <c r="IU11" s="669"/>
      <c r="IV11" s="669"/>
      <c r="IW11" s="669"/>
      <c r="IX11" s="700"/>
      <c r="IY11" s="700"/>
      <c r="IZ11" s="700"/>
      <c r="JA11" s="716"/>
      <c r="JB11" s="669"/>
      <c r="JC11" s="669"/>
      <c r="JD11" s="669"/>
      <c r="JE11" s="669"/>
      <c r="JF11" s="669"/>
      <c r="JG11" s="669"/>
      <c r="JH11" s="700"/>
      <c r="JI11" s="700"/>
      <c r="JJ11" s="700"/>
      <c r="JK11" s="716"/>
      <c r="JL11" s="743" t="s">
        <v>3341</v>
      </c>
      <c r="JM11" s="743" t="s">
        <v>2426</v>
      </c>
      <c r="JN11" s="743" t="s">
        <v>2552</v>
      </c>
      <c r="JO11" s="743" t="s">
        <v>34</v>
      </c>
      <c r="JP11" s="743" t="s">
        <v>3097</v>
      </c>
      <c r="JQ11" s="743" t="s">
        <v>2713</v>
      </c>
      <c r="JR11" s="744">
        <v>400.0</v>
      </c>
      <c r="JS11" s="700" t="s">
        <v>3355</v>
      </c>
      <c r="JT11" s="700"/>
      <c r="JU11" s="716" t="s">
        <v>3363</v>
      </c>
      <c r="JV11" s="669"/>
      <c r="JW11" s="669"/>
      <c r="JX11" s="669"/>
      <c r="JY11" s="669"/>
      <c r="JZ11" s="669"/>
      <c r="KA11" s="669"/>
      <c r="KB11" s="700"/>
      <c r="KC11" s="700"/>
      <c r="KD11" s="700"/>
      <c r="KE11" s="716"/>
      <c r="KF11" s="669"/>
      <c r="KG11" s="669"/>
      <c r="KH11" s="669"/>
      <c r="KI11" s="669"/>
      <c r="KJ11" s="669"/>
      <c r="KK11" s="669"/>
      <c r="KL11" s="700"/>
      <c r="KM11" s="700"/>
      <c r="KN11" s="700"/>
      <c r="KO11" s="809"/>
      <c r="KP11" s="809"/>
      <c r="KQ11" s="809"/>
      <c r="KR11" s="809"/>
      <c r="KS11" s="716"/>
      <c r="KT11" s="341"/>
      <c r="KU11" s="341"/>
    </row>
    <row r="12" ht="15.75" customHeight="1">
      <c r="A12" s="800">
        <v>0.4166666666666667</v>
      </c>
      <c r="B12" s="661"/>
      <c r="C12" s="661"/>
      <c r="D12" s="661"/>
      <c r="E12" s="661"/>
      <c r="F12" s="661"/>
      <c r="G12" s="661"/>
      <c r="H12" s="709"/>
      <c r="I12" s="709"/>
      <c r="J12" s="709"/>
      <c r="K12" s="710"/>
      <c r="L12" s="661"/>
      <c r="M12" s="661"/>
      <c r="N12" s="661"/>
      <c r="O12" s="661"/>
      <c r="P12" s="661"/>
      <c r="Q12" s="661"/>
      <c r="R12" s="709"/>
      <c r="S12" s="709"/>
      <c r="T12" s="709"/>
      <c r="U12" s="710"/>
      <c r="V12" s="661"/>
      <c r="W12" s="661"/>
      <c r="X12" s="661"/>
      <c r="Y12" s="661"/>
      <c r="Z12" s="661"/>
      <c r="AA12" s="661"/>
      <c r="AB12" s="709"/>
      <c r="AC12" s="709"/>
      <c r="AD12" s="709"/>
      <c r="AE12" s="710"/>
      <c r="AF12" s="661"/>
      <c r="AG12" s="661"/>
      <c r="AH12" s="661"/>
      <c r="AI12" s="661"/>
      <c r="AJ12" s="661"/>
      <c r="AK12" s="661"/>
      <c r="AL12" s="709"/>
      <c r="AM12" s="709"/>
      <c r="AN12" s="709"/>
      <c r="AO12" s="710"/>
      <c r="AP12" s="661"/>
      <c r="AQ12" s="661"/>
      <c r="AR12" s="661"/>
      <c r="AS12" s="661"/>
      <c r="AT12" s="661"/>
      <c r="AU12" s="661"/>
      <c r="AV12" s="709"/>
      <c r="AW12" s="709"/>
      <c r="AX12" s="709"/>
      <c r="AY12" s="710"/>
      <c r="AZ12" s="661"/>
      <c r="BA12" s="661"/>
      <c r="BB12" s="661"/>
      <c r="BC12" s="661"/>
      <c r="BD12" s="661"/>
      <c r="BE12" s="661"/>
      <c r="BF12" s="709"/>
      <c r="BG12" s="709"/>
      <c r="BH12" s="709"/>
      <c r="BI12" s="710"/>
      <c r="BJ12" s="661"/>
      <c r="BK12" s="661"/>
      <c r="BL12" s="661"/>
      <c r="BM12" s="661"/>
      <c r="BN12" s="661"/>
      <c r="BO12" s="661"/>
      <c r="BP12" s="709"/>
      <c r="BQ12" s="709"/>
      <c r="BR12" s="709"/>
      <c r="BS12" s="710"/>
      <c r="BT12" s="661"/>
      <c r="BU12" s="661"/>
      <c r="BV12" s="661"/>
      <c r="BW12" s="661"/>
      <c r="BX12" s="661"/>
      <c r="BY12" s="661"/>
      <c r="BZ12" s="709"/>
      <c r="CA12" s="709"/>
      <c r="CB12" s="709"/>
      <c r="CC12" s="801"/>
      <c r="CD12" s="1000"/>
      <c r="CE12" s="661"/>
      <c r="CF12" s="661"/>
      <c r="CG12" s="661"/>
      <c r="CH12" s="661"/>
      <c r="CI12" s="661"/>
      <c r="CJ12" s="709"/>
      <c r="CK12" s="709"/>
      <c r="CL12" s="709"/>
      <c r="CM12" s="710"/>
      <c r="CN12" s="806"/>
      <c r="CO12" s="661"/>
      <c r="CP12" s="661"/>
      <c r="CQ12" s="661"/>
      <c r="CR12" s="661"/>
      <c r="CS12" s="661"/>
      <c r="CT12" s="709"/>
      <c r="CU12" s="709"/>
      <c r="CV12" s="709"/>
      <c r="CW12" s="710"/>
      <c r="CX12" s="661"/>
      <c r="CY12" s="661"/>
      <c r="CZ12" s="661"/>
      <c r="DA12" s="661"/>
      <c r="DB12" s="661"/>
      <c r="DC12" s="661"/>
      <c r="DD12" s="709"/>
      <c r="DE12" s="709"/>
      <c r="DF12" s="709"/>
      <c r="DG12" s="710"/>
      <c r="DH12" s="661"/>
      <c r="DI12" s="661"/>
      <c r="DJ12" s="661"/>
      <c r="DK12" s="661"/>
      <c r="DL12" s="661"/>
      <c r="DM12" s="661"/>
      <c r="DN12" s="709"/>
      <c r="DO12" s="709"/>
      <c r="DP12" s="709"/>
      <c r="DQ12" s="710"/>
      <c r="DR12" s="661"/>
      <c r="DS12" s="661"/>
      <c r="DT12" s="661"/>
      <c r="DU12" s="661"/>
      <c r="DV12" s="661"/>
      <c r="DW12" s="661"/>
      <c r="DX12" s="709"/>
      <c r="DY12" s="709"/>
      <c r="DZ12" s="709"/>
      <c r="EA12" s="710"/>
      <c r="EB12" s="661"/>
      <c r="EC12" s="661"/>
      <c r="ED12" s="661"/>
      <c r="EE12" s="661"/>
      <c r="EF12" s="661"/>
      <c r="EG12" s="661"/>
      <c r="EH12" s="709"/>
      <c r="EI12" s="709"/>
      <c r="EJ12" s="709"/>
      <c r="EK12" s="710"/>
      <c r="EL12" s="661"/>
      <c r="EM12" s="661"/>
      <c r="EN12" s="661"/>
      <c r="EO12" s="661"/>
      <c r="EP12" s="661"/>
      <c r="EQ12" s="661"/>
      <c r="ER12" s="709"/>
      <c r="ES12" s="709"/>
      <c r="ET12" s="709"/>
      <c r="EU12" s="710"/>
      <c r="EV12" s="661"/>
      <c r="EW12" s="661"/>
      <c r="EX12" s="661"/>
      <c r="EY12" s="661"/>
      <c r="EZ12" s="661"/>
      <c r="FA12" s="661"/>
      <c r="FB12" s="709"/>
      <c r="FC12" s="709"/>
      <c r="FD12" s="709"/>
      <c r="FE12" s="710"/>
      <c r="FF12" s="661"/>
      <c r="FG12" s="661"/>
      <c r="FH12" s="661"/>
      <c r="FI12" s="661"/>
      <c r="FJ12" s="661"/>
      <c r="FK12" s="661"/>
      <c r="FL12" s="709"/>
      <c r="FM12" s="709"/>
      <c r="FN12" s="709"/>
      <c r="FO12" s="710"/>
      <c r="FP12" s="661"/>
      <c r="FQ12" s="661"/>
      <c r="FR12" s="661"/>
      <c r="FS12" s="661"/>
      <c r="FT12" s="661"/>
      <c r="FU12" s="661"/>
      <c r="FV12" s="709"/>
      <c r="FW12" s="709"/>
      <c r="FX12" s="709"/>
      <c r="FY12" s="710"/>
      <c r="FZ12" s="661"/>
      <c r="GA12" s="661"/>
      <c r="GB12" s="661"/>
      <c r="GC12" s="661"/>
      <c r="GD12" s="661"/>
      <c r="GE12" s="661"/>
      <c r="GF12" s="709"/>
      <c r="GG12" s="709"/>
      <c r="GH12" s="709"/>
      <c r="GI12" s="710"/>
      <c r="GJ12" s="661"/>
      <c r="GK12" s="661"/>
      <c r="GL12" s="661"/>
      <c r="GM12" s="661"/>
      <c r="GN12" s="661"/>
      <c r="GO12" s="661"/>
      <c r="GP12" s="709"/>
      <c r="GQ12" s="709"/>
      <c r="GR12" s="709"/>
      <c r="GS12" s="710"/>
      <c r="GT12" s="661"/>
      <c r="GU12" s="661"/>
      <c r="GV12" s="661"/>
      <c r="GW12" s="661"/>
      <c r="GX12" s="661"/>
      <c r="GY12" s="661"/>
      <c r="GZ12" s="709"/>
      <c r="HA12" s="709"/>
      <c r="HB12" s="709"/>
      <c r="HC12" s="710"/>
      <c r="HD12" s="661"/>
      <c r="HE12" s="661"/>
      <c r="HF12" s="661"/>
      <c r="HG12" s="661"/>
      <c r="HH12" s="661"/>
      <c r="HI12" s="661"/>
      <c r="HJ12" s="709"/>
      <c r="HK12" s="709"/>
      <c r="HL12" s="709"/>
      <c r="HM12" s="710"/>
      <c r="HN12" s="661"/>
      <c r="HO12" s="661"/>
      <c r="HP12" s="661"/>
      <c r="HQ12" s="661"/>
      <c r="HR12" s="661"/>
      <c r="HS12" s="661"/>
      <c r="HT12" s="709"/>
      <c r="HU12" s="709"/>
      <c r="HV12" s="709"/>
      <c r="HW12" s="710"/>
      <c r="HX12" s="661"/>
      <c r="HY12" s="661"/>
      <c r="HZ12" s="661"/>
      <c r="IA12" s="661"/>
      <c r="IB12" s="661"/>
      <c r="IC12" s="661"/>
      <c r="ID12" s="709"/>
      <c r="IE12" s="709"/>
      <c r="IF12" s="709"/>
      <c r="IG12" s="710"/>
      <c r="IH12" s="661"/>
      <c r="II12" s="661"/>
      <c r="IJ12" s="661"/>
      <c r="IK12" s="661"/>
      <c r="IL12" s="661"/>
      <c r="IM12" s="661"/>
      <c r="IN12" s="709"/>
      <c r="IO12" s="709"/>
      <c r="IP12" s="709"/>
      <c r="IQ12" s="710"/>
      <c r="IR12" s="661"/>
      <c r="IS12" s="661"/>
      <c r="IT12" s="661"/>
      <c r="IU12" s="661"/>
      <c r="IV12" s="661"/>
      <c r="IW12" s="661"/>
      <c r="IX12" s="709"/>
      <c r="IY12" s="709"/>
      <c r="IZ12" s="709"/>
      <c r="JA12" s="710"/>
      <c r="JB12" s="661"/>
      <c r="JC12" s="661"/>
      <c r="JD12" s="661"/>
      <c r="JE12" s="661"/>
      <c r="JF12" s="661"/>
      <c r="JG12" s="661"/>
      <c r="JH12" s="709"/>
      <c r="JI12" s="709"/>
      <c r="JJ12" s="709"/>
      <c r="JK12" s="710"/>
      <c r="JL12" s="661"/>
      <c r="JM12" s="661"/>
      <c r="JN12" s="661"/>
      <c r="JO12" s="661"/>
      <c r="JP12" s="661"/>
      <c r="JQ12" s="661"/>
      <c r="JR12" s="709"/>
      <c r="JS12" s="709"/>
      <c r="JT12" s="709"/>
      <c r="JU12" s="710"/>
      <c r="JV12" s="661"/>
      <c r="JW12" s="661"/>
      <c r="JX12" s="661"/>
      <c r="JY12" s="661"/>
      <c r="JZ12" s="661"/>
      <c r="KA12" s="661"/>
      <c r="KB12" s="709"/>
      <c r="KC12" s="709"/>
      <c r="KD12" s="709"/>
      <c r="KE12" s="710"/>
      <c r="KF12" s="661"/>
      <c r="KG12" s="661"/>
      <c r="KH12" s="661"/>
      <c r="KI12" s="661"/>
      <c r="KJ12" s="661"/>
      <c r="KK12" s="661"/>
      <c r="KL12" s="709"/>
      <c r="KM12" s="709"/>
      <c r="KN12" s="709"/>
      <c r="KO12" s="801"/>
      <c r="KP12" s="801"/>
      <c r="KQ12" s="801"/>
      <c r="KR12" s="801"/>
      <c r="KS12" s="710"/>
      <c r="KT12" s="320"/>
      <c r="KU12" s="320"/>
    </row>
    <row r="13" ht="15.75" customHeight="1">
      <c r="A13" s="823">
        <v>0.4166666666666667</v>
      </c>
      <c r="B13" s="669"/>
      <c r="C13" s="729"/>
      <c r="D13" s="729"/>
      <c r="E13" s="729"/>
      <c r="F13" s="729"/>
      <c r="G13" s="729"/>
      <c r="H13" s="730"/>
      <c r="I13" s="730"/>
      <c r="J13" s="730"/>
      <c r="K13" s="731"/>
      <c r="L13" s="669"/>
      <c r="M13" s="729"/>
      <c r="N13" s="729"/>
      <c r="O13" s="729"/>
      <c r="P13" s="729"/>
      <c r="Q13" s="729"/>
      <c r="R13" s="730"/>
      <c r="S13" s="730"/>
      <c r="T13" s="730"/>
      <c r="U13" s="731"/>
      <c r="V13" s="669"/>
      <c r="W13" s="729"/>
      <c r="X13" s="729"/>
      <c r="Y13" s="729"/>
      <c r="Z13" s="729"/>
      <c r="AA13" s="729"/>
      <c r="AB13" s="730"/>
      <c r="AC13" s="730"/>
      <c r="AD13" s="730"/>
      <c r="AE13" s="731"/>
      <c r="AF13" s="669"/>
      <c r="AG13" s="729"/>
      <c r="AH13" s="729"/>
      <c r="AI13" s="729"/>
      <c r="AJ13" s="729"/>
      <c r="AK13" s="729"/>
      <c r="AL13" s="730"/>
      <c r="AM13" s="730"/>
      <c r="AN13" s="730"/>
      <c r="AO13" s="731"/>
      <c r="AP13" s="669"/>
      <c r="AQ13" s="729"/>
      <c r="AR13" s="729"/>
      <c r="AS13" s="729"/>
      <c r="AT13" s="729"/>
      <c r="AU13" s="729"/>
      <c r="AV13" s="730"/>
      <c r="AW13" s="730"/>
      <c r="AX13" s="730"/>
      <c r="AY13" s="731"/>
      <c r="AZ13" s="669"/>
      <c r="BA13" s="729"/>
      <c r="BB13" s="729"/>
      <c r="BC13" s="729"/>
      <c r="BD13" s="729"/>
      <c r="BE13" s="729"/>
      <c r="BF13" s="730"/>
      <c r="BG13" s="730"/>
      <c r="BH13" s="730"/>
      <c r="BI13" s="731"/>
      <c r="BJ13" s="669"/>
      <c r="BK13" s="729"/>
      <c r="BL13" s="729"/>
      <c r="BM13" s="729"/>
      <c r="BN13" s="729"/>
      <c r="BO13" s="729"/>
      <c r="BP13" s="730"/>
      <c r="BQ13" s="730"/>
      <c r="BR13" s="730"/>
      <c r="BS13" s="731"/>
      <c r="BT13" s="669"/>
      <c r="BU13" s="729"/>
      <c r="BV13" s="729"/>
      <c r="BW13" s="729"/>
      <c r="BX13" s="729"/>
      <c r="BY13" s="729"/>
      <c r="BZ13" s="730"/>
      <c r="CA13" s="730"/>
      <c r="CB13" s="730"/>
      <c r="CC13" s="1004"/>
      <c r="CD13" s="769"/>
      <c r="CE13" s="729"/>
      <c r="CF13" s="729"/>
      <c r="CG13" s="729"/>
      <c r="CH13" s="729"/>
      <c r="CI13" s="729"/>
      <c r="CJ13" s="730"/>
      <c r="CK13" s="730"/>
      <c r="CL13" s="730"/>
      <c r="CM13" s="731"/>
      <c r="CN13" s="745"/>
      <c r="CO13" s="729"/>
      <c r="CP13" s="729"/>
      <c r="CQ13" s="729"/>
      <c r="CR13" s="729"/>
      <c r="CS13" s="729"/>
      <c r="CT13" s="730"/>
      <c r="CU13" s="730"/>
      <c r="CV13" s="730"/>
      <c r="CW13" s="731"/>
      <c r="CX13" s="669"/>
      <c r="CY13" s="729"/>
      <c r="CZ13" s="729"/>
      <c r="DA13" s="729"/>
      <c r="DB13" s="729"/>
      <c r="DC13" s="729"/>
      <c r="DD13" s="730"/>
      <c r="DE13" s="730"/>
      <c r="DF13" s="730"/>
      <c r="DG13" s="731"/>
      <c r="DH13" s="669"/>
      <c r="DI13" s="729"/>
      <c r="DJ13" s="729"/>
      <c r="DK13" s="729"/>
      <c r="DL13" s="729"/>
      <c r="DM13" s="729"/>
      <c r="DN13" s="730"/>
      <c r="DO13" s="730"/>
      <c r="DP13" s="730"/>
      <c r="DQ13" s="731"/>
      <c r="DR13" s="669"/>
      <c r="DS13" s="729"/>
      <c r="DT13" s="729"/>
      <c r="DU13" s="729"/>
      <c r="DV13" s="729"/>
      <c r="DW13" s="729"/>
      <c r="DX13" s="730"/>
      <c r="DY13" s="730"/>
      <c r="DZ13" s="730"/>
      <c r="EA13" s="731"/>
      <c r="EB13" s="703"/>
      <c r="EC13" s="703"/>
      <c r="ED13" s="703"/>
      <c r="EE13" s="703"/>
      <c r="EF13" s="703"/>
      <c r="EG13" s="703"/>
      <c r="EH13" s="780"/>
      <c r="EI13" s="780"/>
      <c r="EJ13" s="780"/>
      <c r="EK13" s="781"/>
      <c r="EL13" s="669"/>
      <c r="EM13" s="729"/>
      <c r="EN13" s="729"/>
      <c r="EO13" s="729"/>
      <c r="EP13" s="729"/>
      <c r="EQ13" s="729"/>
      <c r="ER13" s="730"/>
      <c r="ES13" s="730"/>
      <c r="ET13" s="730"/>
      <c r="EU13" s="731"/>
      <c r="EV13" s="669"/>
      <c r="EW13" s="729"/>
      <c r="EX13" s="729"/>
      <c r="EY13" s="729"/>
      <c r="EZ13" s="729"/>
      <c r="FA13" s="729"/>
      <c r="FB13" s="730"/>
      <c r="FC13" s="730"/>
      <c r="FD13" s="730"/>
      <c r="FE13" s="731"/>
      <c r="FF13" s="669"/>
      <c r="FG13" s="729"/>
      <c r="FH13" s="729"/>
      <c r="FI13" s="729"/>
      <c r="FJ13" s="729"/>
      <c r="FK13" s="729"/>
      <c r="FL13" s="730"/>
      <c r="FM13" s="730"/>
      <c r="FN13" s="730"/>
      <c r="FO13" s="731"/>
      <c r="FP13" s="669"/>
      <c r="FQ13" s="729"/>
      <c r="FR13" s="729"/>
      <c r="FS13" s="729"/>
      <c r="FT13" s="729"/>
      <c r="FU13" s="729"/>
      <c r="FV13" s="730"/>
      <c r="FW13" s="730"/>
      <c r="FX13" s="730"/>
      <c r="FY13" s="731"/>
      <c r="FZ13" s="669"/>
      <c r="GA13" s="729"/>
      <c r="GB13" s="729"/>
      <c r="GC13" s="729"/>
      <c r="GD13" s="729"/>
      <c r="GE13" s="729"/>
      <c r="GF13" s="730"/>
      <c r="GG13" s="730"/>
      <c r="GH13" s="730"/>
      <c r="GI13" s="731"/>
      <c r="GJ13" s="669"/>
      <c r="GK13" s="729"/>
      <c r="GL13" s="729"/>
      <c r="GM13" s="729"/>
      <c r="GN13" s="729"/>
      <c r="GO13" s="729"/>
      <c r="GP13" s="730"/>
      <c r="GQ13" s="730"/>
      <c r="GR13" s="730"/>
      <c r="GS13" s="731"/>
      <c r="GT13" s="669"/>
      <c r="GU13" s="729"/>
      <c r="GV13" s="729"/>
      <c r="GW13" s="729"/>
      <c r="GX13" s="729"/>
      <c r="GY13" s="729"/>
      <c r="GZ13" s="730"/>
      <c r="HA13" s="730"/>
      <c r="HB13" s="730"/>
      <c r="HC13" s="731"/>
      <c r="HD13" s="669"/>
      <c r="HE13" s="729"/>
      <c r="HF13" s="729"/>
      <c r="HG13" s="729"/>
      <c r="HH13" s="729"/>
      <c r="HI13" s="729"/>
      <c r="HJ13" s="730"/>
      <c r="HK13" s="730"/>
      <c r="HL13" s="730"/>
      <c r="HM13" s="731"/>
      <c r="HN13" s="669"/>
      <c r="HO13" s="729"/>
      <c r="HP13" s="729"/>
      <c r="HQ13" s="729"/>
      <c r="HR13" s="729"/>
      <c r="HS13" s="729"/>
      <c r="HT13" s="730"/>
      <c r="HU13" s="730"/>
      <c r="HV13" s="730"/>
      <c r="HW13" s="731"/>
      <c r="HX13" s="669"/>
      <c r="HY13" s="729"/>
      <c r="HZ13" s="729"/>
      <c r="IA13" s="729"/>
      <c r="IB13" s="729"/>
      <c r="IC13" s="729"/>
      <c r="ID13" s="730"/>
      <c r="IE13" s="730"/>
      <c r="IF13" s="730"/>
      <c r="IG13" s="731"/>
      <c r="IH13" s="669"/>
      <c r="II13" s="729"/>
      <c r="IJ13" s="729"/>
      <c r="IK13" s="729"/>
      <c r="IL13" s="729"/>
      <c r="IM13" s="729"/>
      <c r="IN13" s="730"/>
      <c r="IO13" s="730"/>
      <c r="IP13" s="730"/>
      <c r="IQ13" s="731"/>
      <c r="IR13" s="669"/>
      <c r="IS13" s="729"/>
      <c r="IT13" s="729"/>
      <c r="IU13" s="729"/>
      <c r="IV13" s="729"/>
      <c r="IW13" s="729"/>
      <c r="IX13" s="730"/>
      <c r="IY13" s="730"/>
      <c r="IZ13" s="730"/>
      <c r="JA13" s="731"/>
      <c r="JB13" s="669"/>
      <c r="JC13" s="729"/>
      <c r="JD13" s="729"/>
      <c r="JE13" s="729"/>
      <c r="JF13" s="729"/>
      <c r="JG13" s="729"/>
      <c r="JH13" s="730"/>
      <c r="JI13" s="730"/>
      <c r="JJ13" s="730"/>
      <c r="JK13" s="731"/>
      <c r="JL13" s="669"/>
      <c r="JM13" s="729"/>
      <c r="JN13" s="729"/>
      <c r="JO13" s="729"/>
      <c r="JP13" s="729"/>
      <c r="JQ13" s="729"/>
      <c r="JR13" s="730"/>
      <c r="JS13" s="730"/>
      <c r="JT13" s="730"/>
      <c r="JU13" s="731"/>
      <c r="JV13" s="669"/>
      <c r="JW13" s="729"/>
      <c r="JX13" s="729"/>
      <c r="JY13" s="729"/>
      <c r="JZ13" s="729"/>
      <c r="KA13" s="729"/>
      <c r="KB13" s="730"/>
      <c r="KC13" s="730"/>
      <c r="KD13" s="730"/>
      <c r="KE13" s="731"/>
      <c r="KF13" s="669"/>
      <c r="KG13" s="729"/>
      <c r="KH13" s="729"/>
      <c r="KI13" s="729"/>
      <c r="KJ13" s="729"/>
      <c r="KK13" s="729"/>
      <c r="KL13" s="730"/>
      <c r="KM13" s="730"/>
      <c r="KN13" s="730"/>
      <c r="KO13" s="1004"/>
      <c r="KP13" s="1004"/>
      <c r="KQ13" s="1004"/>
      <c r="KR13" s="1004"/>
      <c r="KS13" s="731"/>
      <c r="KT13" s="341"/>
      <c r="KU13" s="341"/>
    </row>
    <row r="14" ht="15.75" customHeight="1">
      <c r="A14" s="732">
        <v>0.4583333333333333</v>
      </c>
      <c r="B14" s="546"/>
      <c r="C14" s="546"/>
      <c r="D14" s="733"/>
      <c r="E14" s="546"/>
      <c r="F14" s="546"/>
      <c r="G14" s="546"/>
      <c r="H14" s="713"/>
      <c r="I14" s="713"/>
      <c r="J14" s="713"/>
      <c r="K14" s="734"/>
      <c r="L14" s="546"/>
      <c r="M14" s="546"/>
      <c r="N14" s="733"/>
      <c r="O14" s="546"/>
      <c r="P14" s="546"/>
      <c r="Q14" s="546"/>
      <c r="R14" s="713"/>
      <c r="S14" s="713"/>
      <c r="T14" s="713"/>
      <c r="U14" s="734"/>
      <c r="V14" s="546"/>
      <c r="W14" s="546"/>
      <c r="X14" s="733"/>
      <c r="Y14" s="546"/>
      <c r="Z14" s="546"/>
      <c r="AA14" s="546"/>
      <c r="AB14" s="713"/>
      <c r="AC14" s="713"/>
      <c r="AD14" s="713"/>
      <c r="AE14" s="734"/>
      <c r="AF14" s="546"/>
      <c r="AG14" s="546"/>
      <c r="AH14" s="733"/>
      <c r="AI14" s="546"/>
      <c r="AJ14" s="546"/>
      <c r="AK14" s="546"/>
      <c r="AL14" s="713"/>
      <c r="AM14" s="713"/>
      <c r="AN14" s="713"/>
      <c r="AO14" s="734"/>
      <c r="AP14" s="661" t="s">
        <v>3341</v>
      </c>
      <c r="AQ14" s="661" t="s">
        <v>2426</v>
      </c>
      <c r="AR14" s="661" t="s">
        <v>1304</v>
      </c>
      <c r="AS14" s="661" t="s">
        <v>34</v>
      </c>
      <c r="AT14" s="661" t="s">
        <v>3109</v>
      </c>
      <c r="AU14" s="661" t="s">
        <v>2792</v>
      </c>
      <c r="AV14" s="709">
        <v>350.0</v>
      </c>
      <c r="AW14" s="713" t="s">
        <v>3114</v>
      </c>
      <c r="AX14" s="713" t="s">
        <v>4631</v>
      </c>
      <c r="AY14" s="734" t="s">
        <v>3363</v>
      </c>
      <c r="AZ14" s="546"/>
      <c r="BA14" s="546"/>
      <c r="BB14" s="733"/>
      <c r="BC14" s="546"/>
      <c r="BD14" s="546"/>
      <c r="BE14" s="546"/>
      <c r="BF14" s="713"/>
      <c r="BG14" s="713"/>
      <c r="BH14" s="713"/>
      <c r="BI14" s="734"/>
      <c r="BJ14" s="660" t="s">
        <v>3341</v>
      </c>
      <c r="BK14" s="660" t="s">
        <v>2426</v>
      </c>
      <c r="BL14" s="660" t="s">
        <v>2761</v>
      </c>
      <c r="BM14" s="660" t="s">
        <v>34</v>
      </c>
      <c r="BN14" s="660" t="s">
        <v>3096</v>
      </c>
      <c r="BO14" s="660" t="s">
        <v>2278</v>
      </c>
      <c r="BP14" s="774">
        <v>420.0</v>
      </c>
      <c r="BQ14" s="713"/>
      <c r="BR14" s="713"/>
      <c r="BS14" s="734" t="s">
        <v>3363</v>
      </c>
      <c r="BT14" s="546"/>
      <c r="BU14" s="546"/>
      <c r="BV14" s="733"/>
      <c r="BW14" s="546"/>
      <c r="BX14" s="546"/>
      <c r="BY14" s="546"/>
      <c r="BZ14" s="713"/>
      <c r="CA14" s="713"/>
      <c r="CB14" s="713"/>
      <c r="CC14" s="1005"/>
      <c r="CD14" s="1006"/>
      <c r="CE14" s="546"/>
      <c r="CF14" s="733"/>
      <c r="CG14" s="546"/>
      <c r="CH14" s="546"/>
      <c r="CI14" s="546"/>
      <c r="CJ14" s="713"/>
      <c r="CK14" s="713"/>
      <c r="CL14" s="713"/>
      <c r="CM14" s="734"/>
      <c r="CN14" s="711"/>
      <c r="CO14" s="546"/>
      <c r="CP14" s="733"/>
      <c r="CQ14" s="546"/>
      <c r="CR14" s="546"/>
      <c r="CS14" s="546"/>
      <c r="CT14" s="713"/>
      <c r="CU14" s="713"/>
      <c r="CV14" s="713"/>
      <c r="CW14" s="734"/>
      <c r="CX14" s="546"/>
      <c r="CY14" s="546"/>
      <c r="CZ14" s="733"/>
      <c r="DA14" s="546"/>
      <c r="DB14" s="546"/>
      <c r="DC14" s="546"/>
      <c r="DD14" s="713"/>
      <c r="DE14" s="713"/>
      <c r="DF14" s="713"/>
      <c r="DG14" s="734"/>
      <c r="DH14" s="546" t="s">
        <v>3341</v>
      </c>
      <c r="DI14" s="661" t="s">
        <v>3062</v>
      </c>
      <c r="DJ14" s="661" t="s">
        <v>2750</v>
      </c>
      <c r="DK14" s="661" t="s">
        <v>70</v>
      </c>
      <c r="DL14" s="661" t="s">
        <v>3092</v>
      </c>
      <c r="DM14" s="661" t="s">
        <v>2735</v>
      </c>
      <c r="DN14" s="709">
        <v>0.0</v>
      </c>
      <c r="DO14" s="709" t="s">
        <v>3114</v>
      </c>
      <c r="DP14" s="713"/>
      <c r="DQ14" s="734" t="s">
        <v>3363</v>
      </c>
      <c r="DR14" s="546" t="s">
        <v>3341</v>
      </c>
      <c r="DS14" s="546" t="s">
        <v>2426</v>
      </c>
      <c r="DT14" s="733" t="s">
        <v>2800</v>
      </c>
      <c r="DU14" s="546" t="s">
        <v>34</v>
      </c>
      <c r="DV14" s="546" t="s">
        <v>3106</v>
      </c>
      <c r="DW14" s="546" t="s">
        <v>2289</v>
      </c>
      <c r="DX14" s="713">
        <v>600.0</v>
      </c>
      <c r="DY14" s="713" t="s">
        <v>3355</v>
      </c>
      <c r="DZ14" s="713"/>
      <c r="EA14" s="1005" t="s">
        <v>3363</v>
      </c>
      <c r="EB14" s="546"/>
      <c r="EC14" s="546"/>
      <c r="ED14" s="712"/>
      <c r="EE14" s="712"/>
      <c r="EF14" s="661"/>
      <c r="EG14" s="661"/>
      <c r="EH14" s="966"/>
      <c r="EI14" s="966"/>
      <c r="EJ14" s="966"/>
      <c r="EK14" s="1007"/>
      <c r="EL14" s="711"/>
      <c r="EM14" s="546"/>
      <c r="EN14" s="733"/>
      <c r="EO14" s="546"/>
      <c r="EP14" s="546"/>
      <c r="EQ14" s="546"/>
      <c r="ER14" s="713"/>
      <c r="ES14" s="713"/>
      <c r="ET14" s="713"/>
      <c r="EU14" s="734"/>
      <c r="EV14" s="546"/>
      <c r="EW14" s="546"/>
      <c r="EX14" s="733"/>
      <c r="EY14" s="546"/>
      <c r="EZ14" s="546"/>
      <c r="FA14" s="546"/>
      <c r="FB14" s="713"/>
      <c r="FC14" s="713"/>
      <c r="FD14" s="713"/>
      <c r="FE14" s="734"/>
      <c r="FF14" s="546" t="s">
        <v>3341</v>
      </c>
      <c r="FG14" s="661" t="s">
        <v>2426</v>
      </c>
      <c r="FH14" s="661" t="s">
        <v>2838</v>
      </c>
      <c r="FI14" s="661" t="s">
        <v>34</v>
      </c>
      <c r="FJ14" s="661" t="s">
        <v>1748</v>
      </c>
      <c r="FK14" s="661" t="s">
        <v>2289</v>
      </c>
      <c r="FL14" s="709">
        <v>420.0</v>
      </c>
      <c r="FM14" s="713"/>
      <c r="FN14" s="713"/>
      <c r="FO14" s="734" t="s">
        <v>3358</v>
      </c>
      <c r="FP14" s="546"/>
      <c r="FQ14" s="546"/>
      <c r="FR14" s="733"/>
      <c r="FS14" s="546"/>
      <c r="FT14" s="546"/>
      <c r="FU14" s="546"/>
      <c r="FV14" s="713"/>
      <c r="FW14" s="713"/>
      <c r="FX14" s="713"/>
      <c r="FY14" s="734"/>
      <c r="FZ14" s="546"/>
      <c r="GA14" s="546"/>
      <c r="GB14" s="733"/>
      <c r="GC14" s="546"/>
      <c r="GD14" s="546"/>
      <c r="GE14" s="546"/>
      <c r="GF14" s="713"/>
      <c r="GG14" s="713"/>
      <c r="GH14" s="713"/>
      <c r="GI14" s="734"/>
      <c r="GJ14" s="546"/>
      <c r="GK14" s="546"/>
      <c r="GL14" s="733"/>
      <c r="GM14" s="546"/>
      <c r="GN14" s="546"/>
      <c r="GO14" s="546"/>
      <c r="GP14" s="713"/>
      <c r="GQ14" s="713"/>
      <c r="GR14" s="713"/>
      <c r="GS14" s="734"/>
      <c r="GT14" s="661"/>
      <c r="GU14" s="718"/>
      <c r="GV14" s="718"/>
      <c r="GW14" s="718"/>
      <c r="GX14" s="718"/>
      <c r="GY14" s="718"/>
      <c r="GZ14" s="719"/>
      <c r="HA14" s="713"/>
      <c r="HB14" s="713"/>
      <c r="HC14" s="734"/>
      <c r="HD14" s="546"/>
      <c r="HE14" s="546"/>
      <c r="HF14" s="733"/>
      <c r="HG14" s="546"/>
      <c r="HH14" s="546"/>
      <c r="HI14" s="546"/>
      <c r="HJ14" s="713"/>
      <c r="HK14" s="713"/>
      <c r="HL14" s="713"/>
      <c r="HM14" s="734"/>
      <c r="HN14" s="546"/>
      <c r="HO14" s="546"/>
      <c r="HP14" s="733"/>
      <c r="HQ14" s="546"/>
      <c r="HR14" s="546"/>
      <c r="HS14" s="546"/>
      <c r="HT14" s="713"/>
      <c r="HU14" s="713"/>
      <c r="HV14" s="713"/>
      <c r="HW14" s="734"/>
      <c r="HX14" s="546"/>
      <c r="HY14" s="546"/>
      <c r="HZ14" s="733"/>
      <c r="IA14" s="546"/>
      <c r="IB14" s="546"/>
      <c r="IC14" s="546"/>
      <c r="ID14" s="713"/>
      <c r="IE14" s="713"/>
      <c r="IF14" s="713"/>
      <c r="IG14" s="734"/>
      <c r="IH14" s="546" t="s">
        <v>3368</v>
      </c>
      <c r="II14" s="546" t="s">
        <v>2426</v>
      </c>
      <c r="IJ14" s="733" t="s">
        <v>2886</v>
      </c>
      <c r="IK14" s="546" t="s">
        <v>3135</v>
      </c>
      <c r="IL14" s="546" t="s">
        <v>3095</v>
      </c>
      <c r="IM14" s="546" t="s">
        <v>2289</v>
      </c>
      <c r="IN14" s="713">
        <v>420.0</v>
      </c>
      <c r="IO14" s="713" t="s">
        <v>3344</v>
      </c>
      <c r="IP14" s="713" t="s">
        <v>4682</v>
      </c>
      <c r="IQ14" s="734" t="s">
        <v>3363</v>
      </c>
      <c r="IR14" s="546" t="s">
        <v>3341</v>
      </c>
      <c r="IS14" s="661" t="s">
        <v>3062</v>
      </c>
      <c r="IT14" s="661" t="s">
        <v>2750</v>
      </c>
      <c r="IU14" s="661" t="s">
        <v>70</v>
      </c>
      <c r="IV14" s="661" t="s">
        <v>3092</v>
      </c>
      <c r="IW14" s="661" t="s">
        <v>2735</v>
      </c>
      <c r="IX14" s="709">
        <v>0.0</v>
      </c>
      <c r="IY14" s="709" t="s">
        <v>3114</v>
      </c>
      <c r="IZ14" s="713"/>
      <c r="JA14" s="734" t="s">
        <v>3349</v>
      </c>
      <c r="JB14" s="546" t="s">
        <v>3341</v>
      </c>
      <c r="JC14" s="661" t="s">
        <v>3062</v>
      </c>
      <c r="JD14" s="661" t="s">
        <v>2750</v>
      </c>
      <c r="JE14" s="661" t="s">
        <v>70</v>
      </c>
      <c r="JF14" s="661" t="s">
        <v>3092</v>
      </c>
      <c r="JG14" s="661" t="s">
        <v>2735</v>
      </c>
      <c r="JH14" s="709">
        <v>0.0</v>
      </c>
      <c r="JI14" s="709" t="s">
        <v>3114</v>
      </c>
      <c r="JJ14" s="713"/>
      <c r="JK14" s="734" t="s">
        <v>3363</v>
      </c>
      <c r="JL14" s="546" t="s">
        <v>3341</v>
      </c>
      <c r="JM14" s="661" t="s">
        <v>2426</v>
      </c>
      <c r="JN14" s="661" t="s">
        <v>2828</v>
      </c>
      <c r="JO14" s="661" t="s">
        <v>1517</v>
      </c>
      <c r="JP14" s="661" t="s">
        <v>3105</v>
      </c>
      <c r="JQ14" s="661" t="s">
        <v>2289</v>
      </c>
      <c r="JR14" s="709">
        <v>850.0</v>
      </c>
      <c r="JS14" s="713" t="s">
        <v>3344</v>
      </c>
      <c r="JT14" s="713"/>
      <c r="JU14" s="734" t="s">
        <v>3363</v>
      </c>
      <c r="JV14" s="546"/>
      <c r="JW14" s="546"/>
      <c r="JX14" s="733"/>
      <c r="JY14" s="546"/>
      <c r="JZ14" s="546"/>
      <c r="KA14" s="546"/>
      <c r="KB14" s="713"/>
      <c r="KC14" s="713"/>
      <c r="KD14" s="713"/>
      <c r="KE14" s="734"/>
      <c r="KF14" s="546"/>
      <c r="KG14" s="546"/>
      <c r="KH14" s="733"/>
      <c r="KI14" s="546"/>
      <c r="KJ14" s="546"/>
      <c r="KK14" s="546"/>
      <c r="KL14" s="713"/>
      <c r="KM14" s="713"/>
      <c r="KN14" s="713"/>
      <c r="KO14" s="1005"/>
      <c r="KP14" s="1005"/>
      <c r="KQ14" s="1005"/>
      <c r="KR14" s="1005"/>
      <c r="KS14" s="734"/>
      <c r="KT14" s="320"/>
      <c r="KU14" s="320"/>
    </row>
    <row r="15" ht="15.75" customHeight="1">
      <c r="A15" s="715">
        <v>0.4583333333333333</v>
      </c>
      <c r="B15" s="669"/>
      <c r="C15" s="669"/>
      <c r="D15" s="669"/>
      <c r="E15" s="669"/>
      <c r="F15" s="669"/>
      <c r="G15" s="669"/>
      <c r="H15" s="700"/>
      <c r="I15" s="700"/>
      <c r="J15" s="700"/>
      <c r="K15" s="716"/>
      <c r="L15" s="669"/>
      <c r="M15" s="669"/>
      <c r="N15" s="669"/>
      <c r="O15" s="669"/>
      <c r="P15" s="669"/>
      <c r="Q15" s="669"/>
      <c r="R15" s="700"/>
      <c r="S15" s="700"/>
      <c r="T15" s="700"/>
      <c r="U15" s="716"/>
      <c r="V15" s="669"/>
      <c r="W15" s="669"/>
      <c r="X15" s="669"/>
      <c r="Y15" s="669"/>
      <c r="Z15" s="669"/>
      <c r="AA15" s="669"/>
      <c r="AB15" s="700"/>
      <c r="AC15" s="700"/>
      <c r="AD15" s="700"/>
      <c r="AE15" s="716"/>
      <c r="AF15" s="669"/>
      <c r="AG15" s="669"/>
      <c r="AH15" s="669"/>
      <c r="AI15" s="669"/>
      <c r="AJ15" s="669"/>
      <c r="AK15" s="669"/>
      <c r="AL15" s="700"/>
      <c r="AM15" s="700"/>
      <c r="AN15" s="700"/>
      <c r="AO15" s="716"/>
      <c r="AP15" s="669"/>
      <c r="AQ15" s="669"/>
      <c r="AR15" s="669"/>
      <c r="AS15" s="669"/>
      <c r="AT15" s="669"/>
      <c r="AU15" s="669"/>
      <c r="AV15" s="700"/>
      <c r="AW15" s="700"/>
      <c r="AX15" s="700"/>
      <c r="AY15" s="716"/>
      <c r="AZ15" s="669"/>
      <c r="BA15" s="669"/>
      <c r="BB15" s="669"/>
      <c r="BC15" s="669"/>
      <c r="BD15" s="669"/>
      <c r="BE15" s="669"/>
      <c r="BF15" s="700"/>
      <c r="BG15" s="700"/>
      <c r="BH15" s="700"/>
      <c r="BI15" s="716"/>
      <c r="BJ15" s="669" t="s">
        <v>3341</v>
      </c>
      <c r="BK15" s="669" t="s">
        <v>2426</v>
      </c>
      <c r="BL15" s="669" t="s">
        <v>957</v>
      </c>
      <c r="BM15" s="669" t="s">
        <v>3135</v>
      </c>
      <c r="BN15" s="669" t="s">
        <v>3097</v>
      </c>
      <c r="BO15" s="669" t="s">
        <v>2713</v>
      </c>
      <c r="BP15" s="700">
        <v>420.0</v>
      </c>
      <c r="BQ15" s="700" t="s">
        <v>3390</v>
      </c>
      <c r="BR15" s="700"/>
      <c r="BS15" s="716" t="s">
        <v>3363</v>
      </c>
      <c r="BT15" s="669"/>
      <c r="BU15" s="669"/>
      <c r="BV15" s="669"/>
      <c r="BW15" s="669"/>
      <c r="BX15" s="669"/>
      <c r="BY15" s="669"/>
      <c r="BZ15" s="700"/>
      <c r="CA15" s="700"/>
      <c r="CB15" s="700"/>
      <c r="CC15" s="809"/>
      <c r="CD15" s="769"/>
      <c r="CE15" s="669"/>
      <c r="CF15" s="669"/>
      <c r="CG15" s="669"/>
      <c r="CH15" s="669"/>
      <c r="CI15" s="669"/>
      <c r="CJ15" s="700"/>
      <c r="CK15" s="700"/>
      <c r="CL15" s="700"/>
      <c r="CM15" s="716"/>
      <c r="CN15" s="745"/>
      <c r="CO15" s="669"/>
      <c r="CP15" s="669"/>
      <c r="CQ15" s="669"/>
      <c r="CR15" s="669"/>
      <c r="CS15" s="669"/>
      <c r="CT15" s="700"/>
      <c r="CU15" s="700"/>
      <c r="CV15" s="700"/>
      <c r="CW15" s="716"/>
      <c r="CX15" s="669"/>
      <c r="CY15" s="669"/>
      <c r="CZ15" s="669"/>
      <c r="DA15" s="669"/>
      <c r="DB15" s="669"/>
      <c r="DC15" s="669"/>
      <c r="DD15" s="700"/>
      <c r="DE15" s="700"/>
      <c r="DF15" s="700"/>
      <c r="DG15" s="716"/>
      <c r="DH15" s="669"/>
      <c r="DI15" s="669"/>
      <c r="DJ15" s="669"/>
      <c r="DK15" s="669"/>
      <c r="DL15" s="669"/>
      <c r="DM15" s="669"/>
      <c r="DN15" s="700"/>
      <c r="DO15" s="700"/>
      <c r="DP15" s="700"/>
      <c r="DQ15" s="716"/>
      <c r="DR15" s="669"/>
      <c r="DS15" s="669"/>
      <c r="DT15" s="669"/>
      <c r="DU15" s="669"/>
      <c r="DV15" s="669"/>
      <c r="DW15" s="669"/>
      <c r="DX15" s="700"/>
      <c r="DY15" s="700"/>
      <c r="DZ15" s="700"/>
      <c r="EA15" s="809"/>
      <c r="EB15" s="1008" t="s">
        <v>3341</v>
      </c>
      <c r="EC15" s="669" t="s">
        <v>2426</v>
      </c>
      <c r="ED15" s="669" t="s">
        <v>957</v>
      </c>
      <c r="EE15" s="669" t="s">
        <v>3135</v>
      </c>
      <c r="EF15" s="669" t="s">
        <v>3097</v>
      </c>
      <c r="EG15" s="669" t="s">
        <v>2713</v>
      </c>
      <c r="EH15" s="700">
        <v>420.0</v>
      </c>
      <c r="EI15" s="700"/>
      <c r="EJ15" s="700"/>
      <c r="EK15" s="1009" t="s">
        <v>3363</v>
      </c>
      <c r="EL15" s="745"/>
      <c r="EM15" s="669"/>
      <c r="EN15" s="669"/>
      <c r="EO15" s="669"/>
      <c r="EP15" s="669"/>
      <c r="EQ15" s="669"/>
      <c r="ER15" s="700"/>
      <c r="ES15" s="700"/>
      <c r="ET15" s="700"/>
      <c r="EU15" s="716"/>
      <c r="EV15" s="669"/>
      <c r="EW15" s="669"/>
      <c r="EX15" s="669"/>
      <c r="EY15" s="669"/>
      <c r="EZ15" s="669"/>
      <c r="FA15" s="669"/>
      <c r="FB15" s="700"/>
      <c r="FC15" s="700"/>
      <c r="FD15" s="700"/>
      <c r="FE15" s="716"/>
      <c r="FF15" s="669"/>
      <c r="FG15" s="669"/>
      <c r="FH15" s="669"/>
      <c r="FI15" s="669"/>
      <c r="FJ15" s="669"/>
      <c r="FK15" s="669"/>
      <c r="FL15" s="700"/>
      <c r="FM15" s="700"/>
      <c r="FN15" s="700"/>
      <c r="FO15" s="716"/>
      <c r="FP15" s="669"/>
      <c r="FQ15" s="669"/>
      <c r="FR15" s="669"/>
      <c r="FS15" s="669"/>
      <c r="FT15" s="669"/>
      <c r="FU15" s="669"/>
      <c r="FV15" s="700"/>
      <c r="FW15" s="700"/>
      <c r="FX15" s="700"/>
      <c r="FY15" s="716"/>
      <c r="FZ15" s="669"/>
      <c r="GA15" s="669"/>
      <c r="GB15" s="669"/>
      <c r="GC15" s="669"/>
      <c r="GD15" s="669"/>
      <c r="GE15" s="669"/>
      <c r="GF15" s="700"/>
      <c r="GG15" s="700"/>
      <c r="GH15" s="700"/>
      <c r="GI15" s="716"/>
      <c r="GJ15" s="669"/>
      <c r="GK15" s="669"/>
      <c r="GL15" s="669"/>
      <c r="GM15" s="669"/>
      <c r="GN15" s="669"/>
      <c r="GO15" s="669"/>
      <c r="GP15" s="700"/>
      <c r="GQ15" s="700"/>
      <c r="GR15" s="700"/>
      <c r="GS15" s="716"/>
      <c r="GT15" s="685" t="s">
        <v>3368</v>
      </c>
      <c r="GU15" s="685" t="s">
        <v>2426</v>
      </c>
      <c r="GV15" s="915" t="s">
        <v>2862</v>
      </c>
      <c r="GW15" s="685" t="s">
        <v>34</v>
      </c>
      <c r="GX15" s="685" t="s">
        <v>3104</v>
      </c>
      <c r="GY15" s="685" t="s">
        <v>2713</v>
      </c>
      <c r="GZ15" s="700">
        <v>420.0</v>
      </c>
      <c r="HA15" s="700" t="s">
        <v>3390</v>
      </c>
      <c r="HB15" s="700"/>
      <c r="HC15" s="716" t="s">
        <v>3363</v>
      </c>
      <c r="HD15" s="669"/>
      <c r="HE15" s="669"/>
      <c r="HF15" s="669"/>
      <c r="HG15" s="669"/>
      <c r="HH15" s="669"/>
      <c r="HI15" s="669"/>
      <c r="HJ15" s="700"/>
      <c r="HK15" s="700"/>
      <c r="HL15" s="700"/>
      <c r="HM15" s="716"/>
      <c r="HN15" s="669"/>
      <c r="HO15" s="669"/>
      <c r="HP15" s="669"/>
      <c r="HQ15" s="669"/>
      <c r="HR15" s="669"/>
      <c r="HS15" s="669"/>
      <c r="HT15" s="700"/>
      <c r="HU15" s="700"/>
      <c r="HV15" s="700"/>
      <c r="HW15" s="716"/>
      <c r="HX15" s="669"/>
      <c r="HY15" s="669"/>
      <c r="HZ15" s="669"/>
      <c r="IA15" s="669"/>
      <c r="IB15" s="669"/>
      <c r="IC15" s="669"/>
      <c r="ID15" s="700"/>
      <c r="IE15" s="700"/>
      <c r="IF15" s="700"/>
      <c r="IG15" s="716"/>
      <c r="IH15" s="669" t="s">
        <v>3368</v>
      </c>
      <c r="II15" s="669" t="s">
        <v>2633</v>
      </c>
      <c r="IJ15" s="915" t="s">
        <v>2887</v>
      </c>
      <c r="IK15" s="669" t="s">
        <v>3135</v>
      </c>
      <c r="IL15" s="669" t="s">
        <v>3095</v>
      </c>
      <c r="IM15" s="669" t="s">
        <v>2289</v>
      </c>
      <c r="IN15" s="700">
        <v>350.0</v>
      </c>
      <c r="IO15" s="700" t="s">
        <v>3355</v>
      </c>
      <c r="IP15" s="700" t="s">
        <v>4683</v>
      </c>
      <c r="IQ15" s="716" t="s">
        <v>3363</v>
      </c>
      <c r="IR15" s="669" t="s">
        <v>3368</v>
      </c>
      <c r="IS15" s="669" t="s">
        <v>2426</v>
      </c>
      <c r="IT15" s="669" t="s">
        <v>2890</v>
      </c>
      <c r="IU15" s="669" t="s">
        <v>3135</v>
      </c>
      <c r="IV15" s="669" t="s">
        <v>3375</v>
      </c>
      <c r="IW15" s="669" t="s">
        <v>2289</v>
      </c>
      <c r="IX15" s="700">
        <v>420.0</v>
      </c>
      <c r="IY15" s="700" t="s">
        <v>3390</v>
      </c>
      <c r="IZ15" s="700"/>
      <c r="JA15" s="716" t="s">
        <v>3363</v>
      </c>
      <c r="JB15" s="669"/>
      <c r="JC15" s="669"/>
      <c r="JD15" s="669" t="s">
        <v>3781</v>
      </c>
      <c r="JE15" s="669" t="s">
        <v>3111</v>
      </c>
      <c r="JF15" s="669" t="s">
        <v>3852</v>
      </c>
      <c r="JG15" s="669" t="s">
        <v>2278</v>
      </c>
      <c r="JH15" s="700">
        <v>125.0</v>
      </c>
      <c r="JI15" s="700"/>
      <c r="JJ15" s="700"/>
      <c r="JK15" s="716" t="s">
        <v>3363</v>
      </c>
      <c r="JL15" s="745" t="s">
        <v>3341</v>
      </c>
      <c r="JM15" s="669" t="s">
        <v>2426</v>
      </c>
      <c r="JN15" s="669" t="s">
        <v>2854</v>
      </c>
      <c r="JO15" s="669" t="s">
        <v>34</v>
      </c>
      <c r="JP15" s="669" t="s">
        <v>3097</v>
      </c>
      <c r="JQ15" s="669" t="s">
        <v>2713</v>
      </c>
      <c r="JR15" s="700">
        <v>300.0</v>
      </c>
      <c r="JS15" s="700"/>
      <c r="JT15" s="700"/>
      <c r="JU15" s="716" t="s">
        <v>3384</v>
      </c>
      <c r="JV15" s="669"/>
      <c r="JW15" s="669"/>
      <c r="JX15" s="669"/>
      <c r="JY15" s="669"/>
      <c r="JZ15" s="669"/>
      <c r="KA15" s="669"/>
      <c r="KB15" s="700"/>
      <c r="KC15" s="700"/>
      <c r="KD15" s="700"/>
      <c r="KE15" s="716"/>
      <c r="KF15" s="669"/>
      <c r="KG15" s="669"/>
      <c r="KH15" s="669"/>
      <c r="KI15" s="669"/>
      <c r="KJ15" s="669"/>
      <c r="KK15" s="669"/>
      <c r="KL15" s="700"/>
      <c r="KM15" s="700"/>
      <c r="KN15" s="700"/>
      <c r="KO15" s="809"/>
      <c r="KP15" s="809"/>
      <c r="KQ15" s="809"/>
      <c r="KR15" s="809"/>
      <c r="KS15" s="716"/>
      <c r="KT15" s="341"/>
      <c r="KU15" s="341"/>
    </row>
    <row r="16" ht="15.75" customHeight="1">
      <c r="A16" s="708">
        <v>0.4583333333333333</v>
      </c>
      <c r="B16" s="661"/>
      <c r="C16" s="661"/>
      <c r="D16" s="661"/>
      <c r="E16" s="661"/>
      <c r="F16" s="661"/>
      <c r="G16" s="661"/>
      <c r="H16" s="709"/>
      <c r="I16" s="709"/>
      <c r="J16" s="709"/>
      <c r="K16" s="710"/>
      <c r="L16" s="661"/>
      <c r="M16" s="661"/>
      <c r="N16" s="661"/>
      <c r="O16" s="661"/>
      <c r="P16" s="661"/>
      <c r="Q16" s="661"/>
      <c r="R16" s="709"/>
      <c r="S16" s="709"/>
      <c r="T16" s="709"/>
      <c r="U16" s="710"/>
      <c r="V16" s="661"/>
      <c r="W16" s="661"/>
      <c r="X16" s="661"/>
      <c r="Y16" s="661"/>
      <c r="Z16" s="661"/>
      <c r="AA16" s="661"/>
      <c r="AB16" s="709"/>
      <c r="AC16" s="709"/>
      <c r="AD16" s="709"/>
      <c r="AE16" s="710"/>
      <c r="AF16" s="661"/>
      <c r="AG16" s="661"/>
      <c r="AH16" s="661"/>
      <c r="AI16" s="661"/>
      <c r="AJ16" s="661"/>
      <c r="AK16" s="661"/>
      <c r="AL16" s="709"/>
      <c r="AM16" s="709"/>
      <c r="AN16" s="709"/>
      <c r="AO16" s="710"/>
      <c r="AP16" s="661"/>
      <c r="AQ16" s="661"/>
      <c r="AR16" s="661"/>
      <c r="AS16" s="661"/>
      <c r="AT16" s="661"/>
      <c r="AU16" s="661"/>
      <c r="AV16" s="709"/>
      <c r="AW16" s="709"/>
      <c r="AX16" s="709"/>
      <c r="AY16" s="710"/>
      <c r="AZ16" s="661"/>
      <c r="BA16" s="661"/>
      <c r="BB16" s="661"/>
      <c r="BC16" s="661"/>
      <c r="BD16" s="661"/>
      <c r="BE16" s="661"/>
      <c r="BF16" s="709"/>
      <c r="BG16" s="709"/>
      <c r="BH16" s="709"/>
      <c r="BI16" s="710"/>
      <c r="BJ16" s="661"/>
      <c r="BK16" s="661"/>
      <c r="BL16" s="661" t="s">
        <v>3550</v>
      </c>
      <c r="BM16" s="661"/>
      <c r="BN16" s="661" t="s">
        <v>3105</v>
      </c>
      <c r="BO16" s="661" t="s">
        <v>2289</v>
      </c>
      <c r="BP16" s="709"/>
      <c r="BQ16" s="709"/>
      <c r="BR16" s="709"/>
      <c r="BS16" s="710" t="s">
        <v>3363</v>
      </c>
      <c r="BT16" s="661"/>
      <c r="BU16" s="661"/>
      <c r="BV16" s="661"/>
      <c r="BW16" s="661"/>
      <c r="BX16" s="661"/>
      <c r="BY16" s="661"/>
      <c r="BZ16" s="709"/>
      <c r="CA16" s="709"/>
      <c r="CB16" s="709"/>
      <c r="CC16" s="801"/>
      <c r="CD16" s="1000"/>
      <c r="CE16" s="661"/>
      <c r="CF16" s="661"/>
      <c r="CG16" s="661"/>
      <c r="CH16" s="661"/>
      <c r="CI16" s="661"/>
      <c r="CJ16" s="709"/>
      <c r="CK16" s="709"/>
      <c r="CL16" s="709"/>
      <c r="CM16" s="710"/>
      <c r="CN16" s="806"/>
      <c r="CO16" s="661"/>
      <c r="CP16" s="661"/>
      <c r="CQ16" s="661"/>
      <c r="CR16" s="661"/>
      <c r="CS16" s="661"/>
      <c r="CT16" s="709"/>
      <c r="CU16" s="709"/>
      <c r="CV16" s="709"/>
      <c r="CW16" s="710"/>
      <c r="CX16" s="661"/>
      <c r="CY16" s="661"/>
      <c r="CZ16" s="661"/>
      <c r="DA16" s="661"/>
      <c r="DB16" s="661"/>
      <c r="DC16" s="661"/>
      <c r="DD16" s="709"/>
      <c r="DE16" s="709"/>
      <c r="DF16" s="709"/>
      <c r="DG16" s="710"/>
      <c r="DH16" s="661"/>
      <c r="DI16" s="661"/>
      <c r="DJ16" s="661"/>
      <c r="DK16" s="661"/>
      <c r="DL16" s="661"/>
      <c r="DM16" s="661"/>
      <c r="DN16" s="709"/>
      <c r="DO16" s="709"/>
      <c r="DP16" s="709"/>
      <c r="DQ16" s="710"/>
      <c r="DR16" s="661"/>
      <c r="DS16" s="661"/>
      <c r="DT16" s="661"/>
      <c r="DU16" s="661"/>
      <c r="DV16" s="661"/>
      <c r="DW16" s="661"/>
      <c r="DX16" s="709"/>
      <c r="DY16" s="709"/>
      <c r="DZ16" s="709"/>
      <c r="EA16" s="801"/>
      <c r="EB16" s="939"/>
      <c r="EC16" s="661"/>
      <c r="ED16" s="661"/>
      <c r="EE16" s="661"/>
      <c r="EF16" s="661"/>
      <c r="EG16" s="661"/>
      <c r="EH16" s="709"/>
      <c r="EI16" s="709"/>
      <c r="EJ16" s="709"/>
      <c r="EK16" s="1010"/>
      <c r="EL16" s="806"/>
      <c r="EM16" s="661"/>
      <c r="EN16" s="661"/>
      <c r="EO16" s="661"/>
      <c r="EP16" s="661"/>
      <c r="EQ16" s="661"/>
      <c r="ER16" s="709"/>
      <c r="ES16" s="709"/>
      <c r="ET16" s="709"/>
      <c r="EU16" s="710"/>
      <c r="EV16" s="661"/>
      <c r="EW16" s="661"/>
      <c r="EX16" s="661"/>
      <c r="EY16" s="661"/>
      <c r="EZ16" s="661"/>
      <c r="FA16" s="661"/>
      <c r="FB16" s="709"/>
      <c r="FC16" s="709"/>
      <c r="FD16" s="709"/>
      <c r="FE16" s="710"/>
      <c r="FF16" s="661"/>
      <c r="FG16" s="661"/>
      <c r="FH16" s="661"/>
      <c r="FI16" s="661"/>
      <c r="FJ16" s="661"/>
      <c r="FK16" s="661"/>
      <c r="FL16" s="709"/>
      <c r="FM16" s="709"/>
      <c r="FN16" s="709"/>
      <c r="FO16" s="710"/>
      <c r="FP16" s="661"/>
      <c r="FQ16" s="661"/>
      <c r="FR16" s="661"/>
      <c r="FS16" s="661"/>
      <c r="FT16" s="661"/>
      <c r="FU16" s="661"/>
      <c r="FV16" s="709"/>
      <c r="FW16" s="709"/>
      <c r="FX16" s="709"/>
      <c r="FY16" s="710"/>
      <c r="FZ16" s="661"/>
      <c r="GA16" s="661"/>
      <c r="GB16" s="661"/>
      <c r="GC16" s="661"/>
      <c r="GD16" s="661"/>
      <c r="GE16" s="661"/>
      <c r="GF16" s="709"/>
      <c r="GG16" s="709"/>
      <c r="GH16" s="709"/>
      <c r="GI16" s="710"/>
      <c r="GJ16" s="661"/>
      <c r="GK16" s="661"/>
      <c r="GL16" s="661"/>
      <c r="GM16" s="661"/>
      <c r="GN16" s="661"/>
      <c r="GO16" s="661"/>
      <c r="GP16" s="709"/>
      <c r="GQ16" s="709"/>
      <c r="GR16" s="709"/>
      <c r="GS16" s="710"/>
      <c r="GV16" s="661" t="s">
        <v>3173</v>
      </c>
      <c r="GW16" s="661" t="s">
        <v>3111</v>
      </c>
      <c r="GX16" s="661" t="s">
        <v>3105</v>
      </c>
      <c r="GY16" s="661" t="s">
        <v>2289</v>
      </c>
      <c r="GZ16" s="713">
        <v>125.0</v>
      </c>
      <c r="HA16" s="709" t="s">
        <v>3390</v>
      </c>
      <c r="HB16" s="709"/>
      <c r="HC16" s="710" t="s">
        <v>3363</v>
      </c>
      <c r="HD16" s="661"/>
      <c r="HE16" s="661"/>
      <c r="HF16" s="661"/>
      <c r="HG16" s="661"/>
      <c r="HH16" s="661"/>
      <c r="HI16" s="661"/>
      <c r="HJ16" s="709"/>
      <c r="HK16" s="709"/>
      <c r="HL16" s="709"/>
      <c r="HM16" s="710"/>
      <c r="HN16" s="661"/>
      <c r="HO16" s="661"/>
      <c r="HP16" s="661"/>
      <c r="HQ16" s="661"/>
      <c r="HR16" s="661"/>
      <c r="HS16" s="661"/>
      <c r="HT16" s="709"/>
      <c r="HU16" s="709"/>
      <c r="HV16" s="709"/>
      <c r="HW16" s="710"/>
      <c r="HX16" s="661"/>
      <c r="HY16" s="661"/>
      <c r="HZ16" s="661"/>
      <c r="IA16" s="661"/>
      <c r="IB16" s="661"/>
      <c r="IC16" s="661"/>
      <c r="ID16" s="709"/>
      <c r="IE16" s="709"/>
      <c r="IF16" s="709"/>
      <c r="IG16" s="710"/>
      <c r="IH16" s="661"/>
      <c r="II16" s="661"/>
      <c r="IJ16" s="661"/>
      <c r="IK16" s="661"/>
      <c r="IL16" s="661"/>
      <c r="IM16" s="661"/>
      <c r="IN16" s="709"/>
      <c r="IO16" s="709"/>
      <c r="IP16" s="709"/>
      <c r="IQ16" s="710"/>
      <c r="IR16" s="661"/>
      <c r="IS16" s="661"/>
      <c r="IT16" s="661"/>
      <c r="IU16" s="661"/>
      <c r="IV16" s="661"/>
      <c r="IW16" s="661"/>
      <c r="IX16" s="709"/>
      <c r="IY16" s="709"/>
      <c r="IZ16" s="709"/>
      <c r="JA16" s="710"/>
      <c r="JB16" s="661"/>
      <c r="JC16" s="661"/>
      <c r="JD16" s="661"/>
      <c r="JE16" s="661"/>
      <c r="JF16" s="661"/>
      <c r="JG16" s="661"/>
      <c r="JH16" s="709"/>
      <c r="JI16" s="709"/>
      <c r="JJ16" s="709"/>
      <c r="JK16" s="710"/>
      <c r="JL16" s="661" t="s">
        <v>3341</v>
      </c>
      <c r="JM16" s="661" t="s">
        <v>1780</v>
      </c>
      <c r="JN16" s="661" t="s">
        <v>2897</v>
      </c>
      <c r="JO16" s="661" t="s">
        <v>3135</v>
      </c>
      <c r="JP16" s="661" t="s">
        <v>3104</v>
      </c>
      <c r="JQ16" s="661" t="s">
        <v>2502</v>
      </c>
      <c r="JR16" s="709">
        <v>0.0</v>
      </c>
      <c r="JS16" s="709" t="s">
        <v>3114</v>
      </c>
      <c r="JT16" s="709"/>
      <c r="JU16" s="710" t="s">
        <v>3349</v>
      </c>
      <c r="JV16" s="661"/>
      <c r="JW16" s="661"/>
      <c r="JX16" s="661"/>
      <c r="JY16" s="661"/>
      <c r="JZ16" s="661"/>
      <c r="KA16" s="661"/>
      <c r="KB16" s="709"/>
      <c r="KC16" s="709"/>
      <c r="KD16" s="709"/>
      <c r="KE16" s="710"/>
      <c r="KF16" s="661"/>
      <c r="KG16" s="661"/>
      <c r="KH16" s="661"/>
      <c r="KI16" s="661"/>
      <c r="KJ16" s="661"/>
      <c r="KK16" s="661"/>
      <c r="KL16" s="709"/>
      <c r="KM16" s="709"/>
      <c r="KN16" s="709"/>
      <c r="KO16" s="801"/>
      <c r="KP16" s="801"/>
      <c r="KQ16" s="801"/>
      <c r="KR16" s="801"/>
      <c r="KS16" s="710"/>
      <c r="KT16" s="320"/>
      <c r="KU16" s="320"/>
    </row>
    <row r="17" ht="15.75" customHeight="1">
      <c r="A17" s="715">
        <v>0.4583333333333333</v>
      </c>
      <c r="B17" s="669"/>
      <c r="C17" s="669"/>
      <c r="D17" s="669"/>
      <c r="E17" s="669"/>
      <c r="F17" s="669"/>
      <c r="G17" s="669"/>
      <c r="H17" s="700"/>
      <c r="I17" s="700"/>
      <c r="J17" s="700"/>
      <c r="K17" s="716"/>
      <c r="L17" s="669"/>
      <c r="M17" s="669"/>
      <c r="N17" s="669"/>
      <c r="O17" s="669"/>
      <c r="P17" s="669"/>
      <c r="Q17" s="669"/>
      <c r="R17" s="700"/>
      <c r="S17" s="700"/>
      <c r="T17" s="700"/>
      <c r="U17" s="716"/>
      <c r="V17" s="669"/>
      <c r="W17" s="669"/>
      <c r="X17" s="669"/>
      <c r="Y17" s="669"/>
      <c r="Z17" s="669"/>
      <c r="AA17" s="669"/>
      <c r="AB17" s="700"/>
      <c r="AC17" s="700"/>
      <c r="AD17" s="700"/>
      <c r="AE17" s="716"/>
      <c r="AF17" s="669"/>
      <c r="AG17" s="669"/>
      <c r="AH17" s="669"/>
      <c r="AI17" s="669"/>
      <c r="AJ17" s="669"/>
      <c r="AK17" s="669"/>
      <c r="AL17" s="700"/>
      <c r="AM17" s="700"/>
      <c r="AN17" s="700"/>
      <c r="AO17" s="716"/>
      <c r="AP17" s="669"/>
      <c r="AQ17" s="669"/>
      <c r="AR17" s="669"/>
      <c r="AS17" s="669"/>
      <c r="AT17" s="669"/>
      <c r="AU17" s="669"/>
      <c r="AV17" s="700"/>
      <c r="AW17" s="700"/>
      <c r="AX17" s="700"/>
      <c r="AY17" s="716"/>
      <c r="AZ17" s="669"/>
      <c r="BA17" s="669"/>
      <c r="BB17" s="669"/>
      <c r="BC17" s="669"/>
      <c r="BD17" s="669"/>
      <c r="BE17" s="669"/>
      <c r="BF17" s="700"/>
      <c r="BG17" s="700"/>
      <c r="BH17" s="700"/>
      <c r="BI17" s="716"/>
      <c r="BJ17" s="669"/>
      <c r="BK17" s="669"/>
      <c r="BL17" s="669"/>
      <c r="BM17" s="669"/>
      <c r="BN17" s="669"/>
      <c r="BO17" s="669"/>
      <c r="BP17" s="700"/>
      <c r="BQ17" s="700"/>
      <c r="BR17" s="700"/>
      <c r="BS17" s="716"/>
      <c r="BT17" s="669"/>
      <c r="BU17" s="669"/>
      <c r="BV17" s="669"/>
      <c r="BW17" s="669"/>
      <c r="BX17" s="669"/>
      <c r="BY17" s="669"/>
      <c r="BZ17" s="700"/>
      <c r="CA17" s="700"/>
      <c r="CB17" s="700"/>
      <c r="CC17" s="809"/>
      <c r="CD17" s="769"/>
      <c r="CE17" s="669"/>
      <c r="CF17" s="669"/>
      <c r="CG17" s="669"/>
      <c r="CH17" s="669"/>
      <c r="CI17" s="669"/>
      <c r="CJ17" s="700"/>
      <c r="CK17" s="700"/>
      <c r="CL17" s="700"/>
      <c r="CM17" s="716"/>
      <c r="CN17" s="745"/>
      <c r="CO17" s="669"/>
      <c r="CP17" s="669"/>
      <c r="CQ17" s="669"/>
      <c r="CR17" s="669"/>
      <c r="CS17" s="669"/>
      <c r="CT17" s="700"/>
      <c r="CU17" s="700"/>
      <c r="CV17" s="700"/>
      <c r="CW17" s="716"/>
      <c r="CX17" s="669"/>
      <c r="CY17" s="669"/>
      <c r="CZ17" s="669"/>
      <c r="DA17" s="669"/>
      <c r="DB17" s="669"/>
      <c r="DC17" s="669"/>
      <c r="DD17" s="700"/>
      <c r="DE17" s="700"/>
      <c r="DF17" s="700"/>
      <c r="DG17" s="716"/>
      <c r="DH17" s="669"/>
      <c r="DI17" s="669"/>
      <c r="DJ17" s="669"/>
      <c r="DK17" s="669"/>
      <c r="DL17" s="669"/>
      <c r="DM17" s="669"/>
      <c r="DN17" s="700"/>
      <c r="DO17" s="700"/>
      <c r="DP17" s="700"/>
      <c r="DQ17" s="716"/>
      <c r="DR17" s="669"/>
      <c r="DS17" s="669"/>
      <c r="DT17" s="669"/>
      <c r="DU17" s="669"/>
      <c r="DV17" s="669"/>
      <c r="DW17" s="669"/>
      <c r="DX17" s="700"/>
      <c r="DY17" s="700"/>
      <c r="DZ17" s="700"/>
      <c r="EA17" s="809"/>
      <c r="EB17" s="1008"/>
      <c r="EC17" s="669"/>
      <c r="ED17" s="669"/>
      <c r="EE17" s="669"/>
      <c r="EF17" s="669"/>
      <c r="EG17" s="669"/>
      <c r="EH17" s="700"/>
      <c r="EI17" s="700"/>
      <c r="EJ17" s="700"/>
      <c r="EK17" s="1009"/>
      <c r="EL17" s="745"/>
      <c r="EM17" s="669"/>
      <c r="EN17" s="669"/>
      <c r="EO17" s="669"/>
      <c r="EP17" s="669"/>
      <c r="EQ17" s="669"/>
      <c r="ER17" s="700"/>
      <c r="ES17" s="700"/>
      <c r="ET17" s="700"/>
      <c r="EU17" s="716"/>
      <c r="EV17" s="669"/>
      <c r="EW17" s="669"/>
      <c r="EX17" s="669"/>
      <c r="EY17" s="669"/>
      <c r="EZ17" s="669"/>
      <c r="FA17" s="669"/>
      <c r="FB17" s="700"/>
      <c r="FC17" s="700"/>
      <c r="FD17" s="700"/>
      <c r="FE17" s="716"/>
      <c r="FF17" s="669"/>
      <c r="FG17" s="669"/>
      <c r="FH17" s="669"/>
      <c r="FI17" s="669"/>
      <c r="FJ17" s="669"/>
      <c r="FK17" s="669"/>
      <c r="FL17" s="700"/>
      <c r="FM17" s="700"/>
      <c r="FN17" s="700"/>
      <c r="FO17" s="716"/>
      <c r="FP17" s="669"/>
      <c r="FQ17" s="669"/>
      <c r="FR17" s="669"/>
      <c r="FS17" s="669"/>
      <c r="FT17" s="669"/>
      <c r="FU17" s="669"/>
      <c r="FV17" s="700"/>
      <c r="FW17" s="700"/>
      <c r="FX17" s="700"/>
      <c r="FY17" s="716"/>
      <c r="FZ17" s="669"/>
      <c r="GA17" s="669"/>
      <c r="GB17" s="669"/>
      <c r="GC17" s="669"/>
      <c r="GD17" s="669"/>
      <c r="GE17" s="669"/>
      <c r="GF17" s="700"/>
      <c r="GG17" s="700"/>
      <c r="GH17" s="700"/>
      <c r="GI17" s="716"/>
      <c r="GJ17" s="669"/>
      <c r="GK17" s="669"/>
      <c r="GL17" s="669"/>
      <c r="GM17" s="669"/>
      <c r="GN17" s="669"/>
      <c r="GO17" s="669"/>
      <c r="GP17" s="700"/>
      <c r="GQ17" s="700"/>
      <c r="GR17" s="700"/>
      <c r="GS17" s="716"/>
      <c r="GT17" s="703" t="s">
        <v>3341</v>
      </c>
      <c r="GU17" s="703" t="s">
        <v>2426</v>
      </c>
      <c r="GV17" s="703" t="s">
        <v>2761</v>
      </c>
      <c r="GW17" s="703" t="s">
        <v>34</v>
      </c>
      <c r="GX17" s="703" t="s">
        <v>3096</v>
      </c>
      <c r="GY17" s="703" t="s">
        <v>2278</v>
      </c>
      <c r="GZ17" s="780">
        <v>420.0</v>
      </c>
      <c r="HA17" s="700" t="s">
        <v>3355</v>
      </c>
      <c r="HB17" s="700"/>
      <c r="HC17" s="716" t="s">
        <v>3363</v>
      </c>
      <c r="HD17" s="669"/>
      <c r="HE17" s="669"/>
      <c r="HF17" s="669"/>
      <c r="HG17" s="669"/>
      <c r="HH17" s="669"/>
      <c r="HI17" s="669"/>
      <c r="HJ17" s="700"/>
      <c r="HK17" s="700"/>
      <c r="HL17" s="700"/>
      <c r="HM17" s="716"/>
      <c r="HN17" s="669"/>
      <c r="HO17" s="669"/>
      <c r="HP17" s="669"/>
      <c r="HQ17" s="669"/>
      <c r="HR17" s="669"/>
      <c r="HS17" s="669"/>
      <c r="HT17" s="700"/>
      <c r="HU17" s="700"/>
      <c r="HV17" s="700"/>
      <c r="HW17" s="716"/>
      <c r="HX17" s="669"/>
      <c r="HY17" s="669"/>
      <c r="HZ17" s="669"/>
      <c r="IA17" s="669"/>
      <c r="IB17" s="669"/>
      <c r="IC17" s="669"/>
      <c r="ID17" s="700"/>
      <c r="IE17" s="700"/>
      <c r="IF17" s="700"/>
      <c r="IG17" s="716"/>
      <c r="IH17" s="669"/>
      <c r="II17" s="669"/>
      <c r="IJ17" s="669"/>
      <c r="IK17" s="669"/>
      <c r="IL17" s="669"/>
      <c r="IM17" s="669"/>
      <c r="IN17" s="700"/>
      <c r="IO17" s="700"/>
      <c r="IP17" s="700"/>
      <c r="IQ17" s="716"/>
      <c r="IR17" s="669"/>
      <c r="IS17" s="669"/>
      <c r="IT17" s="669"/>
      <c r="IU17" s="669"/>
      <c r="IV17" s="669"/>
      <c r="IW17" s="669"/>
      <c r="IX17" s="700"/>
      <c r="IY17" s="700"/>
      <c r="IZ17" s="700"/>
      <c r="JA17" s="716"/>
      <c r="JB17" s="669"/>
      <c r="JC17" s="669"/>
      <c r="JD17" s="669"/>
      <c r="JE17" s="669"/>
      <c r="JF17" s="669"/>
      <c r="JG17" s="669"/>
      <c r="JH17" s="700"/>
      <c r="JI17" s="700"/>
      <c r="JJ17" s="700"/>
      <c r="JK17" s="716"/>
      <c r="JL17" s="669" t="s">
        <v>3368</v>
      </c>
      <c r="JM17" s="669" t="s">
        <v>2426</v>
      </c>
      <c r="JN17" s="669" t="s">
        <v>2800</v>
      </c>
      <c r="JO17" s="669" t="s">
        <v>229</v>
      </c>
      <c r="JP17" s="669" t="s">
        <v>3095</v>
      </c>
      <c r="JQ17" s="669" t="s">
        <v>2289</v>
      </c>
      <c r="JR17" s="700">
        <v>300.0</v>
      </c>
      <c r="JS17" s="700" t="s">
        <v>3355</v>
      </c>
      <c r="JT17" s="700"/>
      <c r="JU17" s="716" t="s">
        <v>3363</v>
      </c>
      <c r="JV17" s="669"/>
      <c r="JW17" s="669"/>
      <c r="JX17" s="669"/>
      <c r="JY17" s="669"/>
      <c r="JZ17" s="669"/>
      <c r="KA17" s="669"/>
      <c r="KB17" s="700"/>
      <c r="KC17" s="700"/>
      <c r="KD17" s="700"/>
      <c r="KE17" s="716"/>
      <c r="KF17" s="669"/>
      <c r="KG17" s="669"/>
      <c r="KH17" s="669"/>
      <c r="KI17" s="669"/>
      <c r="KJ17" s="669"/>
      <c r="KK17" s="669"/>
      <c r="KL17" s="700"/>
      <c r="KM17" s="700"/>
      <c r="KN17" s="700"/>
      <c r="KO17" s="809"/>
      <c r="KP17" s="809"/>
      <c r="KQ17" s="809"/>
      <c r="KR17" s="809"/>
      <c r="KS17" s="716"/>
      <c r="KT17" s="341"/>
      <c r="KU17" s="341"/>
    </row>
    <row r="18" ht="15.75" customHeight="1">
      <c r="A18" s="717">
        <v>0.4583333333333333</v>
      </c>
      <c r="B18" s="661"/>
      <c r="C18" s="718"/>
      <c r="D18" s="718"/>
      <c r="E18" s="718"/>
      <c r="F18" s="718"/>
      <c r="G18" s="718"/>
      <c r="H18" s="719"/>
      <c r="I18" s="719"/>
      <c r="J18" s="719"/>
      <c r="K18" s="720"/>
      <c r="L18" s="661"/>
      <c r="M18" s="718"/>
      <c r="N18" s="718"/>
      <c r="O18" s="718"/>
      <c r="P18" s="718"/>
      <c r="Q18" s="718"/>
      <c r="R18" s="719"/>
      <c r="S18" s="719"/>
      <c r="T18" s="719"/>
      <c r="U18" s="720"/>
      <c r="V18" s="661"/>
      <c r="W18" s="718"/>
      <c r="X18" s="718"/>
      <c r="Y18" s="718"/>
      <c r="Z18" s="718"/>
      <c r="AA18" s="718"/>
      <c r="AB18" s="719"/>
      <c r="AC18" s="719"/>
      <c r="AD18" s="719"/>
      <c r="AE18" s="720"/>
      <c r="AF18" s="661"/>
      <c r="AG18" s="718"/>
      <c r="AH18" s="718"/>
      <c r="AI18" s="718"/>
      <c r="AJ18" s="718"/>
      <c r="AK18" s="718"/>
      <c r="AL18" s="719"/>
      <c r="AM18" s="719"/>
      <c r="AN18" s="719"/>
      <c r="AO18" s="720"/>
      <c r="AP18" s="661"/>
      <c r="AQ18" s="718"/>
      <c r="AR18" s="718"/>
      <c r="AS18" s="718"/>
      <c r="AT18" s="718"/>
      <c r="AU18" s="718"/>
      <c r="AV18" s="719"/>
      <c r="AW18" s="719"/>
      <c r="AX18" s="719"/>
      <c r="AY18" s="720"/>
      <c r="AZ18" s="661"/>
      <c r="BA18" s="718"/>
      <c r="BB18" s="718"/>
      <c r="BC18" s="718"/>
      <c r="BD18" s="718"/>
      <c r="BE18" s="718"/>
      <c r="BF18" s="719"/>
      <c r="BG18" s="719"/>
      <c r="BH18" s="719"/>
      <c r="BI18" s="720"/>
      <c r="BJ18" s="661"/>
      <c r="BK18" s="718"/>
      <c r="BL18" s="718"/>
      <c r="BM18" s="718"/>
      <c r="BN18" s="718"/>
      <c r="BO18" s="718"/>
      <c r="BP18" s="719"/>
      <c r="BQ18" s="719"/>
      <c r="BR18" s="719"/>
      <c r="BS18" s="720"/>
      <c r="BT18" s="661"/>
      <c r="BU18" s="718"/>
      <c r="BV18" s="718"/>
      <c r="BW18" s="718"/>
      <c r="BX18" s="718"/>
      <c r="BY18" s="718"/>
      <c r="BZ18" s="719"/>
      <c r="CA18" s="719"/>
      <c r="CB18" s="719"/>
      <c r="CC18" s="815"/>
      <c r="CD18" s="1000"/>
      <c r="CE18" s="718"/>
      <c r="CF18" s="718"/>
      <c r="CG18" s="718"/>
      <c r="CH18" s="718"/>
      <c r="CI18" s="718"/>
      <c r="CJ18" s="719"/>
      <c r="CK18" s="719"/>
      <c r="CL18" s="719"/>
      <c r="CM18" s="720"/>
      <c r="CN18" s="806"/>
      <c r="CO18" s="718"/>
      <c r="CP18" s="718"/>
      <c r="CQ18" s="718"/>
      <c r="CR18" s="718"/>
      <c r="CS18" s="718"/>
      <c r="CT18" s="719"/>
      <c r="CU18" s="719"/>
      <c r="CV18" s="719"/>
      <c r="CW18" s="720"/>
      <c r="CX18" s="661"/>
      <c r="CY18" s="718"/>
      <c r="CZ18" s="718"/>
      <c r="DA18" s="718"/>
      <c r="DB18" s="718"/>
      <c r="DC18" s="718"/>
      <c r="DD18" s="719"/>
      <c r="DE18" s="719"/>
      <c r="DF18" s="719"/>
      <c r="DG18" s="720"/>
      <c r="DH18" s="661"/>
      <c r="DI18" s="718"/>
      <c r="DJ18" s="718"/>
      <c r="DK18" s="718"/>
      <c r="DL18" s="718"/>
      <c r="DM18" s="718"/>
      <c r="DN18" s="719"/>
      <c r="DO18" s="719"/>
      <c r="DP18" s="719"/>
      <c r="DQ18" s="720"/>
      <c r="DR18" s="661"/>
      <c r="DS18" s="718"/>
      <c r="DT18" s="718"/>
      <c r="DU18" s="718"/>
      <c r="DV18" s="718"/>
      <c r="DW18" s="718"/>
      <c r="DX18" s="719"/>
      <c r="DY18" s="719"/>
      <c r="DZ18" s="719"/>
      <c r="EA18" s="815"/>
      <c r="EB18" s="1011"/>
      <c r="EC18" s="1012"/>
      <c r="ED18" s="1012"/>
      <c r="EE18" s="1012"/>
      <c r="EF18" s="1012"/>
      <c r="EG18" s="1012"/>
      <c r="EH18" s="1013"/>
      <c r="EI18" s="1013"/>
      <c r="EJ18" s="1013"/>
      <c r="EK18" s="1014"/>
      <c r="EL18" s="806"/>
      <c r="EM18" s="718"/>
      <c r="EN18" s="718"/>
      <c r="EO18" s="718"/>
      <c r="EP18" s="718"/>
      <c r="EQ18" s="718"/>
      <c r="ER18" s="719"/>
      <c r="ES18" s="719"/>
      <c r="ET18" s="719"/>
      <c r="EU18" s="720"/>
      <c r="EV18" s="661"/>
      <c r="EW18" s="718"/>
      <c r="EX18" s="718"/>
      <c r="EY18" s="718"/>
      <c r="EZ18" s="718"/>
      <c r="FA18" s="718"/>
      <c r="FB18" s="719"/>
      <c r="FC18" s="719"/>
      <c r="FD18" s="719"/>
      <c r="FE18" s="720"/>
      <c r="FF18" s="661"/>
      <c r="FG18" s="718"/>
      <c r="FH18" s="718"/>
      <c r="FI18" s="718"/>
      <c r="FJ18" s="718"/>
      <c r="FK18" s="718"/>
      <c r="FL18" s="719"/>
      <c r="FM18" s="719"/>
      <c r="FN18" s="719"/>
      <c r="FO18" s="720"/>
      <c r="FP18" s="661"/>
      <c r="FQ18" s="718"/>
      <c r="FR18" s="718"/>
      <c r="FS18" s="718"/>
      <c r="FT18" s="718"/>
      <c r="FU18" s="718"/>
      <c r="FV18" s="719"/>
      <c r="FW18" s="719"/>
      <c r="FX18" s="719"/>
      <c r="FY18" s="720"/>
      <c r="FZ18" s="661"/>
      <c r="GA18" s="718"/>
      <c r="GB18" s="718"/>
      <c r="GC18" s="718"/>
      <c r="GD18" s="718"/>
      <c r="GE18" s="718"/>
      <c r="GF18" s="719"/>
      <c r="GG18" s="719"/>
      <c r="GH18" s="719"/>
      <c r="GI18" s="720"/>
      <c r="GJ18" s="661"/>
      <c r="GK18" s="718"/>
      <c r="GL18" s="718"/>
      <c r="GM18" s="718"/>
      <c r="GN18" s="718"/>
      <c r="GO18" s="718"/>
      <c r="GP18" s="719"/>
      <c r="GQ18" s="719"/>
      <c r="GR18" s="719"/>
      <c r="GS18" s="720"/>
      <c r="GT18" s="661"/>
      <c r="GU18" s="718"/>
      <c r="GV18" s="718"/>
      <c r="GW18" s="718"/>
      <c r="GX18" s="718"/>
      <c r="GY18" s="718"/>
      <c r="GZ18" s="719"/>
      <c r="HA18" s="719"/>
      <c r="HB18" s="719"/>
      <c r="HC18" s="720"/>
      <c r="HD18" s="661"/>
      <c r="HE18" s="718"/>
      <c r="HF18" s="718"/>
      <c r="HG18" s="718"/>
      <c r="HH18" s="718"/>
      <c r="HI18" s="718"/>
      <c r="HJ18" s="719"/>
      <c r="HK18" s="719"/>
      <c r="HL18" s="719"/>
      <c r="HM18" s="720"/>
      <c r="HN18" s="661"/>
      <c r="HO18" s="718"/>
      <c r="HP18" s="718"/>
      <c r="HQ18" s="718"/>
      <c r="HR18" s="718"/>
      <c r="HS18" s="718"/>
      <c r="HT18" s="719"/>
      <c r="HU18" s="719"/>
      <c r="HV18" s="719"/>
      <c r="HW18" s="720"/>
      <c r="HX18" s="661"/>
      <c r="HY18" s="718"/>
      <c r="HZ18" s="718"/>
      <c r="IA18" s="718"/>
      <c r="IB18" s="718"/>
      <c r="IC18" s="718"/>
      <c r="ID18" s="719"/>
      <c r="IE18" s="719"/>
      <c r="IF18" s="719"/>
      <c r="IG18" s="720"/>
      <c r="IH18" s="661"/>
      <c r="II18" s="718"/>
      <c r="IJ18" s="718"/>
      <c r="IK18" s="718"/>
      <c r="IL18" s="718"/>
      <c r="IM18" s="718"/>
      <c r="IN18" s="719"/>
      <c r="IO18" s="719"/>
      <c r="IP18" s="719"/>
      <c r="IQ18" s="720"/>
      <c r="IR18" s="661"/>
      <c r="IS18" s="718"/>
      <c r="IT18" s="718"/>
      <c r="IU18" s="718"/>
      <c r="IV18" s="718"/>
      <c r="IW18" s="718"/>
      <c r="IX18" s="719"/>
      <c r="IY18" s="719"/>
      <c r="IZ18" s="719"/>
      <c r="JA18" s="720"/>
      <c r="JB18" s="661"/>
      <c r="JC18" s="718"/>
      <c r="JD18" s="718"/>
      <c r="JE18" s="718"/>
      <c r="JF18" s="718"/>
      <c r="JG18" s="718"/>
      <c r="JH18" s="719"/>
      <c r="JI18" s="719"/>
      <c r="JJ18" s="719"/>
      <c r="JK18" s="720"/>
      <c r="JL18" s="661"/>
      <c r="JM18" s="718"/>
      <c r="JN18" s="718"/>
      <c r="JO18" s="718"/>
      <c r="JP18" s="718"/>
      <c r="JQ18" s="718"/>
      <c r="JR18" s="719"/>
      <c r="JS18" s="719"/>
      <c r="JT18" s="719"/>
      <c r="JU18" s="720"/>
      <c r="JV18" s="661"/>
      <c r="JW18" s="718"/>
      <c r="JX18" s="718"/>
      <c r="JY18" s="718"/>
      <c r="JZ18" s="718"/>
      <c r="KA18" s="718"/>
      <c r="KB18" s="719"/>
      <c r="KC18" s="719"/>
      <c r="KD18" s="719"/>
      <c r="KE18" s="720"/>
      <c r="KF18" s="661"/>
      <c r="KG18" s="718"/>
      <c r="KH18" s="718"/>
      <c r="KI18" s="718"/>
      <c r="KJ18" s="718"/>
      <c r="KK18" s="718"/>
      <c r="KL18" s="719"/>
      <c r="KM18" s="719"/>
      <c r="KN18" s="719"/>
      <c r="KO18" s="815"/>
      <c r="KP18" s="815"/>
      <c r="KQ18" s="815"/>
      <c r="KR18" s="815"/>
      <c r="KS18" s="720"/>
      <c r="KT18" s="320"/>
      <c r="KU18" s="320"/>
    </row>
    <row r="19" ht="15.75" customHeight="1">
      <c r="A19" s="697">
        <v>0.5</v>
      </c>
      <c r="B19" s="685"/>
      <c r="C19" s="685"/>
      <c r="D19" s="685"/>
      <c r="E19" s="685"/>
      <c r="F19" s="685"/>
      <c r="G19" s="685"/>
      <c r="H19" s="698"/>
      <c r="I19" s="698"/>
      <c r="J19" s="698"/>
      <c r="K19" s="699"/>
      <c r="L19" s="685"/>
      <c r="M19" s="685"/>
      <c r="N19" s="685"/>
      <c r="O19" s="685"/>
      <c r="P19" s="685"/>
      <c r="Q19" s="685"/>
      <c r="R19" s="698"/>
      <c r="S19" s="698"/>
      <c r="T19" s="698"/>
      <c r="U19" s="699"/>
      <c r="V19" s="685"/>
      <c r="W19" s="685"/>
      <c r="X19" s="685"/>
      <c r="Y19" s="685"/>
      <c r="Z19" s="685"/>
      <c r="AA19" s="685"/>
      <c r="AB19" s="698"/>
      <c r="AC19" s="698"/>
      <c r="AD19" s="698"/>
      <c r="AE19" s="699"/>
      <c r="AF19" s="685"/>
      <c r="AG19" s="685"/>
      <c r="AH19" s="685"/>
      <c r="AI19" s="685"/>
      <c r="AJ19" s="685"/>
      <c r="AK19" s="685"/>
      <c r="AL19" s="698"/>
      <c r="AM19" s="698"/>
      <c r="AN19" s="698"/>
      <c r="AO19" s="699"/>
      <c r="AP19" s="685"/>
      <c r="AQ19" s="685"/>
      <c r="AR19" s="685"/>
      <c r="AS19" s="685"/>
      <c r="AT19" s="685"/>
      <c r="AU19" s="685"/>
      <c r="AV19" s="698"/>
      <c r="AW19" s="698"/>
      <c r="AX19" s="698"/>
      <c r="AY19" s="699"/>
      <c r="AZ19" s="685"/>
      <c r="BA19" s="685"/>
      <c r="BB19" s="685"/>
      <c r="BC19" s="685"/>
      <c r="BD19" s="685"/>
      <c r="BE19" s="685"/>
      <c r="BF19" s="698"/>
      <c r="BG19" s="698"/>
      <c r="BH19" s="698"/>
      <c r="BI19" s="699"/>
      <c r="BJ19" s="669" t="s">
        <v>3341</v>
      </c>
      <c r="BK19" s="669" t="s">
        <v>2426</v>
      </c>
      <c r="BL19" s="669" t="s">
        <v>2798</v>
      </c>
      <c r="BM19" s="669" t="s">
        <v>34</v>
      </c>
      <c r="BN19" s="669" t="s">
        <v>3096</v>
      </c>
      <c r="BO19" s="669" t="s">
        <v>2278</v>
      </c>
      <c r="BP19" s="700">
        <v>420.0</v>
      </c>
      <c r="BQ19" s="698" t="s">
        <v>3390</v>
      </c>
      <c r="BR19" s="698"/>
      <c r="BS19" s="699" t="s">
        <v>3363</v>
      </c>
      <c r="BT19" s="685"/>
      <c r="BU19" s="685"/>
      <c r="BV19" s="685"/>
      <c r="BW19" s="685"/>
      <c r="BX19" s="685"/>
      <c r="BY19" s="685"/>
      <c r="BZ19" s="698"/>
      <c r="CA19" s="698"/>
      <c r="CB19" s="698"/>
      <c r="CC19" s="794"/>
      <c r="CD19" s="701"/>
      <c r="CE19" s="685"/>
      <c r="CF19" s="685"/>
      <c r="CG19" s="685"/>
      <c r="CH19" s="685"/>
      <c r="CI19" s="685"/>
      <c r="CJ19" s="698"/>
      <c r="CK19" s="698"/>
      <c r="CL19" s="698"/>
      <c r="CM19" s="699"/>
      <c r="CN19" s="722"/>
      <c r="CO19" s="685"/>
      <c r="CP19" s="685"/>
      <c r="CQ19" s="685"/>
      <c r="CR19" s="685"/>
      <c r="CS19" s="685"/>
      <c r="CT19" s="698"/>
      <c r="CU19" s="698"/>
      <c r="CV19" s="698"/>
      <c r="CW19" s="699"/>
      <c r="CX19" s="685"/>
      <c r="CY19" s="685"/>
      <c r="CZ19" s="685"/>
      <c r="DA19" s="685"/>
      <c r="DB19" s="685"/>
      <c r="DC19" s="685"/>
      <c r="DD19" s="698"/>
      <c r="DE19" s="698"/>
      <c r="DF19" s="698"/>
      <c r="DG19" s="699"/>
      <c r="DH19" s="685"/>
      <c r="DI19" s="685"/>
      <c r="DJ19" s="685"/>
      <c r="DK19" s="685"/>
      <c r="DL19" s="685"/>
      <c r="DM19" s="685"/>
      <c r="DN19" s="698"/>
      <c r="DO19" s="698"/>
      <c r="DP19" s="698"/>
      <c r="DQ19" s="699"/>
      <c r="DR19" s="685"/>
      <c r="DS19" s="685"/>
      <c r="DT19" s="685"/>
      <c r="DU19" s="685"/>
      <c r="DV19" s="685"/>
      <c r="DW19" s="685"/>
      <c r="DX19" s="698"/>
      <c r="DY19" s="698"/>
      <c r="DZ19" s="698"/>
      <c r="EA19" s="699"/>
      <c r="EB19" s="777" t="s">
        <v>3341</v>
      </c>
      <c r="EC19" s="777" t="s">
        <v>2426</v>
      </c>
      <c r="ED19" s="777" t="s">
        <v>2833</v>
      </c>
      <c r="EE19" s="777" t="s">
        <v>34</v>
      </c>
      <c r="EF19" s="777" t="s">
        <v>3097</v>
      </c>
      <c r="EG19" s="777" t="s">
        <v>2713</v>
      </c>
      <c r="EH19" s="778">
        <v>420.0</v>
      </c>
      <c r="EI19" s="778" t="s">
        <v>3355</v>
      </c>
      <c r="EJ19" s="778"/>
      <c r="EK19" s="820" t="s">
        <v>3363</v>
      </c>
      <c r="EL19" s="685"/>
      <c r="EM19" s="685"/>
      <c r="EN19" s="685"/>
      <c r="EO19" s="685"/>
      <c r="EP19" s="685"/>
      <c r="EQ19" s="685"/>
      <c r="ER19" s="698"/>
      <c r="ES19" s="698"/>
      <c r="ET19" s="698"/>
      <c r="EU19" s="699"/>
      <c r="EV19" s="685"/>
      <c r="EW19" s="685"/>
      <c r="EX19" s="685"/>
      <c r="EY19" s="685"/>
      <c r="EZ19" s="685"/>
      <c r="FA19" s="685"/>
      <c r="FB19" s="698"/>
      <c r="FC19" s="698"/>
      <c r="FD19" s="698"/>
      <c r="FE19" s="699"/>
      <c r="FF19" s="685"/>
      <c r="FG19" s="685"/>
      <c r="FH19" s="685"/>
      <c r="FI19" s="685"/>
      <c r="FJ19" s="685"/>
      <c r="FK19" s="685"/>
      <c r="FL19" s="698"/>
      <c r="FM19" s="698"/>
      <c r="FN19" s="698"/>
      <c r="FO19" s="699"/>
      <c r="FP19" s="685"/>
      <c r="FQ19" s="685"/>
      <c r="FR19" s="685"/>
      <c r="FS19" s="685"/>
      <c r="FT19" s="685"/>
      <c r="FU19" s="685"/>
      <c r="FV19" s="698"/>
      <c r="FW19" s="698"/>
      <c r="FX19" s="698"/>
      <c r="FY19" s="699"/>
      <c r="FZ19" s="685"/>
      <c r="GA19" s="685"/>
      <c r="GB19" s="685"/>
      <c r="GC19" s="685"/>
      <c r="GD19" s="685"/>
      <c r="GE19" s="685"/>
      <c r="GF19" s="698"/>
      <c r="GG19" s="698"/>
      <c r="GH19" s="698"/>
      <c r="GI19" s="699"/>
      <c r="GJ19" s="685"/>
      <c r="GK19" s="685"/>
      <c r="GL19" s="685"/>
      <c r="GM19" s="685"/>
      <c r="GN19" s="685"/>
      <c r="GO19" s="685"/>
      <c r="GP19" s="698"/>
      <c r="GQ19" s="698"/>
      <c r="GR19" s="698"/>
      <c r="GS19" s="699"/>
      <c r="GT19" s="685" t="s">
        <v>3341</v>
      </c>
      <c r="GU19" s="581" t="s">
        <v>2426</v>
      </c>
      <c r="GV19" s="581" t="s">
        <v>4484</v>
      </c>
      <c r="GW19" s="685" t="s">
        <v>1517</v>
      </c>
      <c r="GX19" s="669" t="s">
        <v>3105</v>
      </c>
      <c r="GY19" s="669" t="s">
        <v>2289</v>
      </c>
      <c r="GZ19" s="581" t="s">
        <v>2675</v>
      </c>
      <c r="HA19" s="698"/>
      <c r="HB19" s="698"/>
      <c r="HC19" s="699" t="s">
        <v>3349</v>
      </c>
      <c r="HD19" s="685"/>
      <c r="HE19" s="685"/>
      <c r="HF19" s="685"/>
      <c r="HG19" s="685"/>
      <c r="HH19" s="685"/>
      <c r="HI19" s="685"/>
      <c r="HJ19" s="698"/>
      <c r="HK19" s="698"/>
      <c r="HL19" s="698"/>
      <c r="HM19" s="699"/>
      <c r="HN19" s="685"/>
      <c r="HO19" s="685"/>
      <c r="HP19" s="685"/>
      <c r="HQ19" s="685"/>
      <c r="HR19" s="685"/>
      <c r="HS19" s="685"/>
      <c r="HT19" s="698"/>
      <c r="HU19" s="698"/>
      <c r="HV19" s="698"/>
      <c r="HW19" s="699"/>
      <c r="HX19" s="685"/>
      <c r="HY19" s="685"/>
      <c r="HZ19" s="685"/>
      <c r="IA19" s="685"/>
      <c r="IB19" s="685"/>
      <c r="IC19" s="685"/>
      <c r="ID19" s="698"/>
      <c r="IE19" s="698"/>
      <c r="IF19" s="698"/>
      <c r="IG19" s="699"/>
      <c r="IH19" s="685" t="s">
        <v>3368</v>
      </c>
      <c r="II19" s="685" t="s">
        <v>2426</v>
      </c>
      <c r="IJ19" s="685" t="s">
        <v>2888</v>
      </c>
      <c r="IK19" s="685" t="s">
        <v>3135</v>
      </c>
      <c r="IL19" s="685" t="s">
        <v>3092</v>
      </c>
      <c r="IM19" s="685" t="s">
        <v>2278</v>
      </c>
      <c r="IN19" s="698">
        <v>420.0</v>
      </c>
      <c r="IO19" s="698"/>
      <c r="IP19" s="787">
        <v>0.5208333333333334</v>
      </c>
      <c r="IQ19" s="699"/>
      <c r="IR19" s="685"/>
      <c r="IS19" s="685"/>
      <c r="IT19" s="685"/>
      <c r="IU19" s="685"/>
      <c r="IV19" s="685"/>
      <c r="IW19" s="685"/>
      <c r="IX19" s="698"/>
      <c r="IY19" s="698"/>
      <c r="IZ19" s="698"/>
      <c r="JA19" s="699"/>
      <c r="JB19" s="685" t="s">
        <v>3368</v>
      </c>
      <c r="JC19" s="685" t="s">
        <v>2426</v>
      </c>
      <c r="JD19" s="685" t="s">
        <v>2912</v>
      </c>
      <c r="JE19" s="685" t="s">
        <v>3135</v>
      </c>
      <c r="JF19" s="685" t="s">
        <v>3092</v>
      </c>
      <c r="JG19" s="685" t="s">
        <v>2735</v>
      </c>
      <c r="JH19" s="698">
        <v>420.0</v>
      </c>
      <c r="JI19" s="698" t="s">
        <v>3355</v>
      </c>
      <c r="JJ19" s="698"/>
      <c r="JK19" s="699" t="s">
        <v>3363</v>
      </c>
      <c r="JL19" s="685" t="s">
        <v>3368</v>
      </c>
      <c r="JM19" s="685" t="s">
        <v>2426</v>
      </c>
      <c r="JN19" s="685" t="s">
        <v>2898</v>
      </c>
      <c r="JO19" s="685" t="s">
        <v>3135</v>
      </c>
      <c r="JP19" s="685" t="s">
        <v>3097</v>
      </c>
      <c r="JQ19" s="685" t="s">
        <v>2713</v>
      </c>
      <c r="JR19" s="698">
        <v>420.0</v>
      </c>
      <c r="JS19" s="698" t="s">
        <v>3355</v>
      </c>
      <c r="JT19" s="698"/>
      <c r="JU19" s="699" t="s">
        <v>3363</v>
      </c>
      <c r="JV19" s="685"/>
      <c r="JW19" s="685"/>
      <c r="JX19" s="685"/>
      <c r="JY19" s="685"/>
      <c r="JZ19" s="685"/>
      <c r="KA19" s="685"/>
      <c r="KB19" s="698"/>
      <c r="KC19" s="698"/>
      <c r="KD19" s="698"/>
      <c r="KE19" s="699"/>
      <c r="KF19" s="685"/>
      <c r="KG19" s="685"/>
      <c r="KH19" s="685"/>
      <c r="KI19" s="685"/>
      <c r="KJ19" s="685"/>
      <c r="KK19" s="685"/>
      <c r="KL19" s="698"/>
      <c r="KM19" s="698"/>
      <c r="KN19" s="698"/>
      <c r="KO19" s="794"/>
      <c r="KP19" s="794"/>
      <c r="KQ19" s="794"/>
      <c r="KR19" s="794"/>
      <c r="KS19" s="699"/>
      <c r="KT19" s="341"/>
      <c r="KU19" s="341"/>
    </row>
    <row r="20" ht="15.75" customHeight="1">
      <c r="A20" s="708">
        <v>0.5</v>
      </c>
      <c r="B20" s="661"/>
      <c r="C20" s="661"/>
      <c r="D20" s="661"/>
      <c r="E20" s="661"/>
      <c r="F20" s="661"/>
      <c r="G20" s="661"/>
      <c r="H20" s="709"/>
      <c r="I20" s="709"/>
      <c r="J20" s="709"/>
      <c r="K20" s="710"/>
      <c r="L20" s="661"/>
      <c r="M20" s="661"/>
      <c r="N20" s="661"/>
      <c r="O20" s="661"/>
      <c r="P20" s="661"/>
      <c r="Q20" s="661"/>
      <c r="R20" s="709"/>
      <c r="S20" s="709"/>
      <c r="T20" s="709"/>
      <c r="U20" s="710"/>
      <c r="V20" s="661"/>
      <c r="W20" s="661"/>
      <c r="X20" s="661"/>
      <c r="Y20" s="661"/>
      <c r="Z20" s="661"/>
      <c r="AA20" s="661"/>
      <c r="AB20" s="709"/>
      <c r="AC20" s="709"/>
      <c r="AD20" s="709"/>
      <c r="AE20" s="710"/>
      <c r="AF20" s="661"/>
      <c r="AG20" s="661"/>
      <c r="AH20" s="661"/>
      <c r="AI20" s="661"/>
      <c r="AJ20" s="661"/>
      <c r="AK20" s="661"/>
      <c r="AL20" s="709"/>
      <c r="AM20" s="709"/>
      <c r="AN20" s="709"/>
      <c r="AO20" s="710"/>
      <c r="AP20" s="661"/>
      <c r="AQ20" s="661"/>
      <c r="AR20" s="661"/>
      <c r="AS20" s="661"/>
      <c r="AT20" s="661"/>
      <c r="AU20" s="661"/>
      <c r="AV20" s="709"/>
      <c r="AW20" s="709"/>
      <c r="AX20" s="709"/>
      <c r="AY20" s="710"/>
      <c r="AZ20" s="661"/>
      <c r="BA20" s="661"/>
      <c r="BB20" s="661"/>
      <c r="BC20" s="661"/>
      <c r="BD20" s="661"/>
      <c r="BE20" s="661"/>
      <c r="BF20" s="709"/>
      <c r="BG20" s="709"/>
      <c r="BH20" s="709"/>
      <c r="BI20" s="710"/>
      <c r="BJ20" s="735" t="s">
        <v>3341</v>
      </c>
      <c r="BK20" s="735" t="s">
        <v>2426</v>
      </c>
      <c r="BL20" s="735" t="s">
        <v>2715</v>
      </c>
      <c r="BM20" s="735" t="s">
        <v>229</v>
      </c>
      <c r="BN20" s="735" t="s">
        <v>3104</v>
      </c>
      <c r="BO20" s="735" t="s">
        <v>2713</v>
      </c>
      <c r="BP20" s="682">
        <v>550.0</v>
      </c>
      <c r="BQ20" s="709" t="s">
        <v>4626</v>
      </c>
      <c r="BR20" s="709"/>
      <c r="BS20" s="710" t="s">
        <v>3363</v>
      </c>
      <c r="BT20" s="661"/>
      <c r="BU20" s="661"/>
      <c r="BV20" s="661"/>
      <c r="BW20" s="661"/>
      <c r="BX20" s="661"/>
      <c r="BY20" s="661"/>
      <c r="BZ20" s="709"/>
      <c r="CA20" s="709"/>
      <c r="CB20" s="709"/>
      <c r="CC20" s="801"/>
      <c r="CD20" s="1000"/>
      <c r="CE20" s="661"/>
      <c r="CF20" s="661"/>
      <c r="CG20" s="661"/>
      <c r="CH20" s="661"/>
      <c r="CI20" s="661"/>
      <c r="CJ20" s="709"/>
      <c r="CK20" s="709"/>
      <c r="CL20" s="709"/>
      <c r="CM20" s="710"/>
      <c r="CN20" s="806"/>
      <c r="CO20" s="661"/>
      <c r="CP20" s="661"/>
      <c r="CQ20" s="661"/>
      <c r="CR20" s="661"/>
      <c r="CS20" s="661"/>
      <c r="CT20" s="709"/>
      <c r="CU20" s="709"/>
      <c r="CV20" s="709"/>
      <c r="CW20" s="710"/>
      <c r="CX20" s="661"/>
      <c r="CY20" s="661"/>
      <c r="CZ20" s="661"/>
      <c r="DA20" s="661"/>
      <c r="DB20" s="661"/>
      <c r="DC20" s="661"/>
      <c r="DD20" s="709"/>
      <c r="DE20" s="709"/>
      <c r="DF20" s="709"/>
      <c r="DG20" s="710"/>
      <c r="DH20" s="661"/>
      <c r="DI20" s="661"/>
      <c r="DJ20" s="661"/>
      <c r="DK20" s="661"/>
      <c r="DL20" s="661"/>
      <c r="DM20" s="661"/>
      <c r="DN20" s="709"/>
      <c r="DO20" s="709"/>
      <c r="DP20" s="709"/>
      <c r="DQ20" s="710"/>
      <c r="DR20" s="661"/>
      <c r="DS20" s="661"/>
      <c r="DT20" s="661"/>
      <c r="DU20" s="661"/>
      <c r="DV20" s="661"/>
      <c r="DW20" s="661"/>
      <c r="DX20" s="709"/>
      <c r="DY20" s="709"/>
      <c r="DZ20" s="709"/>
      <c r="EA20" s="710"/>
      <c r="EB20" s="661" t="s">
        <v>3341</v>
      </c>
      <c r="EC20" s="661" t="s">
        <v>2426</v>
      </c>
      <c r="ED20" s="661" t="s">
        <v>2864</v>
      </c>
      <c r="EE20" s="661" t="s">
        <v>34</v>
      </c>
      <c r="EF20" s="661" t="s">
        <v>3104</v>
      </c>
      <c r="EG20" s="661" t="s">
        <v>2713</v>
      </c>
      <c r="EH20" s="709">
        <v>420.0</v>
      </c>
      <c r="EI20" s="709"/>
      <c r="EJ20" s="709" t="s">
        <v>4684</v>
      </c>
      <c r="EK20" s="710" t="s">
        <v>3349</v>
      </c>
      <c r="EL20" s="661"/>
      <c r="EM20" s="661"/>
      <c r="EN20" s="661"/>
      <c r="EO20" s="661"/>
      <c r="EP20" s="661"/>
      <c r="EQ20" s="661"/>
      <c r="ER20" s="709"/>
      <c r="ES20" s="709"/>
      <c r="ET20" s="709"/>
      <c r="EU20" s="710"/>
      <c r="EV20" s="661"/>
      <c r="EW20" s="661"/>
      <c r="EX20" s="661"/>
      <c r="EY20" s="661"/>
      <c r="EZ20" s="661"/>
      <c r="FA20" s="661"/>
      <c r="FB20" s="709"/>
      <c r="FC20" s="709"/>
      <c r="FD20" s="709"/>
      <c r="FE20" s="710"/>
      <c r="FF20" s="661"/>
      <c r="FG20" s="661"/>
      <c r="FH20" s="661"/>
      <c r="FI20" s="661"/>
      <c r="FJ20" s="661"/>
      <c r="FK20" s="661"/>
      <c r="FL20" s="709"/>
      <c r="FM20" s="709"/>
      <c r="FN20" s="709"/>
      <c r="FO20" s="710"/>
      <c r="FP20" s="661"/>
      <c r="FQ20" s="661"/>
      <c r="FR20" s="661"/>
      <c r="FS20" s="661"/>
      <c r="FT20" s="661"/>
      <c r="FU20" s="661"/>
      <c r="FV20" s="709"/>
      <c r="FW20" s="709"/>
      <c r="FX20" s="709"/>
      <c r="FY20" s="710"/>
      <c r="FZ20" s="661"/>
      <c r="GA20" s="661"/>
      <c r="GB20" s="661"/>
      <c r="GC20" s="661"/>
      <c r="GD20" s="661"/>
      <c r="GE20" s="661"/>
      <c r="GF20" s="709"/>
      <c r="GG20" s="709"/>
      <c r="GH20" s="709"/>
      <c r="GI20" s="710"/>
      <c r="GJ20" s="661"/>
      <c r="GK20" s="661"/>
      <c r="GL20" s="661"/>
      <c r="GM20" s="661"/>
      <c r="GN20" s="661"/>
      <c r="GO20" s="661"/>
      <c r="GP20" s="709"/>
      <c r="GQ20" s="709"/>
      <c r="GR20" s="709"/>
      <c r="GS20" s="710"/>
      <c r="GT20" s="688" t="s">
        <v>3341</v>
      </c>
      <c r="GU20" s="688" t="s">
        <v>2426</v>
      </c>
      <c r="GV20" s="688" t="s">
        <v>2701</v>
      </c>
      <c r="GW20" s="688" t="s">
        <v>34</v>
      </c>
      <c r="GX20" s="688" t="s">
        <v>3097</v>
      </c>
      <c r="GY20" s="688" t="s">
        <v>2713</v>
      </c>
      <c r="GZ20" s="680">
        <v>420.0</v>
      </c>
      <c r="HA20" s="709" t="s">
        <v>3355</v>
      </c>
      <c r="HB20" s="709"/>
      <c r="HC20" s="710" t="s">
        <v>3363</v>
      </c>
      <c r="HD20" s="661"/>
      <c r="HE20" s="661"/>
      <c r="HF20" s="661"/>
      <c r="HG20" s="661"/>
      <c r="HH20" s="661"/>
      <c r="HI20" s="661"/>
      <c r="HJ20" s="709"/>
      <c r="HK20" s="709"/>
      <c r="HL20" s="709"/>
      <c r="HM20" s="710"/>
      <c r="HN20" s="661"/>
      <c r="HO20" s="661"/>
      <c r="HP20" s="661"/>
      <c r="HQ20" s="661"/>
      <c r="HR20" s="661"/>
      <c r="HS20" s="661"/>
      <c r="HT20" s="709"/>
      <c r="HU20" s="709"/>
      <c r="HV20" s="709"/>
      <c r="HW20" s="710"/>
      <c r="HX20" s="661"/>
      <c r="HY20" s="661"/>
      <c r="HZ20" s="661"/>
      <c r="IA20" s="661"/>
      <c r="IB20" s="661"/>
      <c r="IC20" s="661"/>
      <c r="ID20" s="709"/>
      <c r="IE20" s="709"/>
      <c r="IF20" s="709"/>
      <c r="IG20" s="710"/>
      <c r="IH20" s="661"/>
      <c r="II20" s="661"/>
      <c r="IJ20" s="661"/>
      <c r="IK20" s="661"/>
      <c r="IL20" s="661"/>
      <c r="IM20" s="661"/>
      <c r="IN20" s="709"/>
      <c r="IO20" s="709"/>
      <c r="IP20" s="709"/>
      <c r="IQ20" s="710"/>
      <c r="IR20" s="661"/>
      <c r="IS20" s="661"/>
      <c r="IT20" s="661"/>
      <c r="IU20" s="661"/>
      <c r="IV20" s="661"/>
      <c r="IW20" s="661"/>
      <c r="IX20" s="709"/>
      <c r="IY20" s="709"/>
      <c r="IZ20" s="709"/>
      <c r="JA20" s="710"/>
      <c r="JB20" s="661"/>
      <c r="JC20" s="661"/>
      <c r="JD20" s="661"/>
      <c r="JE20" s="661"/>
      <c r="JF20" s="661"/>
      <c r="JG20" s="661"/>
      <c r="JH20" s="709"/>
      <c r="JI20" s="709"/>
      <c r="JJ20" s="709"/>
      <c r="JK20" s="710"/>
      <c r="JL20" s="661" t="s">
        <v>3368</v>
      </c>
      <c r="JM20" s="661" t="s">
        <v>2426</v>
      </c>
      <c r="JN20" s="661" t="s">
        <v>2899</v>
      </c>
      <c r="JO20" s="661" t="s">
        <v>3135</v>
      </c>
      <c r="JP20" s="661" t="s">
        <v>3105</v>
      </c>
      <c r="JQ20" s="661" t="s">
        <v>2289</v>
      </c>
      <c r="JR20" s="709">
        <v>850.0</v>
      </c>
      <c r="JS20" s="709" t="s">
        <v>3355</v>
      </c>
      <c r="JT20" s="709" t="s">
        <v>4685</v>
      </c>
      <c r="JU20" s="710" t="s">
        <v>3363</v>
      </c>
      <c r="JV20" s="661"/>
      <c r="JW20" s="661"/>
      <c r="JX20" s="661"/>
      <c r="JY20" s="661"/>
      <c r="JZ20" s="661"/>
      <c r="KA20" s="661"/>
      <c r="KB20" s="709"/>
      <c r="KC20" s="709"/>
      <c r="KD20" s="709"/>
      <c r="KE20" s="710"/>
      <c r="KF20" s="661"/>
      <c r="KG20" s="661"/>
      <c r="KH20" s="661"/>
      <c r="KI20" s="661"/>
      <c r="KJ20" s="661"/>
      <c r="KK20" s="661"/>
      <c r="KL20" s="709"/>
      <c r="KM20" s="709"/>
      <c r="KN20" s="709"/>
      <c r="KO20" s="801"/>
      <c r="KP20" s="801"/>
      <c r="KQ20" s="801"/>
      <c r="KR20" s="801"/>
      <c r="KS20" s="710"/>
      <c r="KT20" s="320"/>
      <c r="KU20" s="320"/>
    </row>
    <row r="21" ht="15.75" customHeight="1">
      <c r="A21" s="715">
        <v>0.5</v>
      </c>
      <c r="B21" s="669"/>
      <c r="C21" s="669"/>
      <c r="D21" s="669"/>
      <c r="E21" s="669"/>
      <c r="F21" s="669"/>
      <c r="G21" s="669"/>
      <c r="H21" s="700"/>
      <c r="I21" s="700"/>
      <c r="J21" s="700"/>
      <c r="K21" s="716"/>
      <c r="L21" s="669"/>
      <c r="M21" s="669"/>
      <c r="N21" s="669"/>
      <c r="O21" s="669"/>
      <c r="P21" s="669"/>
      <c r="Q21" s="669"/>
      <c r="R21" s="700"/>
      <c r="S21" s="700"/>
      <c r="T21" s="700"/>
      <c r="U21" s="716"/>
      <c r="V21" s="669"/>
      <c r="W21" s="669"/>
      <c r="X21" s="669"/>
      <c r="Y21" s="669"/>
      <c r="Z21" s="669"/>
      <c r="AA21" s="669"/>
      <c r="AB21" s="700"/>
      <c r="AC21" s="700"/>
      <c r="AD21" s="700"/>
      <c r="AE21" s="716"/>
      <c r="AF21" s="669"/>
      <c r="AG21" s="669"/>
      <c r="AH21" s="669"/>
      <c r="AI21" s="669"/>
      <c r="AJ21" s="669"/>
      <c r="AK21" s="669"/>
      <c r="AL21" s="700"/>
      <c r="AM21" s="700"/>
      <c r="AN21" s="700"/>
      <c r="AO21" s="716"/>
      <c r="AP21" s="669"/>
      <c r="AQ21" s="669"/>
      <c r="AR21" s="669"/>
      <c r="AS21" s="669"/>
      <c r="AT21" s="669"/>
      <c r="AU21" s="669"/>
      <c r="AV21" s="700"/>
      <c r="AW21" s="700"/>
      <c r="AX21" s="700"/>
      <c r="AY21" s="716"/>
      <c r="AZ21" s="669"/>
      <c r="BA21" s="669"/>
      <c r="BB21" s="669"/>
      <c r="BC21" s="669"/>
      <c r="BD21" s="669"/>
      <c r="BE21" s="669"/>
      <c r="BF21" s="700"/>
      <c r="BG21" s="700"/>
      <c r="BH21" s="700"/>
      <c r="BI21" s="716"/>
      <c r="BJ21" s="669" t="s">
        <v>3341</v>
      </c>
      <c r="BK21" s="669" t="s">
        <v>2426</v>
      </c>
      <c r="BL21" s="669" t="s">
        <v>2833</v>
      </c>
      <c r="BM21" s="669" t="s">
        <v>34</v>
      </c>
      <c r="BN21" s="669" t="s">
        <v>3097</v>
      </c>
      <c r="BO21" s="669" t="s">
        <v>2713</v>
      </c>
      <c r="BP21" s="700">
        <v>420.0</v>
      </c>
      <c r="BQ21" s="700" t="s">
        <v>4626</v>
      </c>
      <c r="BR21" s="700"/>
      <c r="BS21" s="716" t="s">
        <v>3363</v>
      </c>
      <c r="BT21" s="669"/>
      <c r="BU21" s="669"/>
      <c r="BV21" s="669"/>
      <c r="BW21" s="669"/>
      <c r="BX21" s="669"/>
      <c r="BY21" s="669"/>
      <c r="BZ21" s="700"/>
      <c r="CA21" s="700"/>
      <c r="CB21" s="700"/>
      <c r="CC21" s="809"/>
      <c r="CD21" s="769"/>
      <c r="CE21" s="669"/>
      <c r="CF21" s="669"/>
      <c r="CG21" s="669"/>
      <c r="CH21" s="669"/>
      <c r="CI21" s="669"/>
      <c r="CJ21" s="700"/>
      <c r="CK21" s="700"/>
      <c r="CL21" s="700"/>
      <c r="CM21" s="716"/>
      <c r="CN21" s="745"/>
      <c r="CO21" s="669"/>
      <c r="CP21" s="669"/>
      <c r="CQ21" s="669"/>
      <c r="CR21" s="669"/>
      <c r="CS21" s="669"/>
      <c r="CT21" s="700"/>
      <c r="CU21" s="700"/>
      <c r="CV21" s="700"/>
      <c r="CW21" s="716"/>
      <c r="CX21" s="669"/>
      <c r="CY21" s="669"/>
      <c r="CZ21" s="669"/>
      <c r="DA21" s="669"/>
      <c r="DB21" s="669"/>
      <c r="DC21" s="669"/>
      <c r="DD21" s="700"/>
      <c r="DE21" s="700"/>
      <c r="DF21" s="700"/>
      <c r="DG21" s="716"/>
      <c r="DH21" s="669"/>
      <c r="DI21" s="669"/>
      <c r="DJ21" s="669"/>
      <c r="DK21" s="669"/>
      <c r="DL21" s="669"/>
      <c r="DM21" s="669"/>
      <c r="DN21" s="700"/>
      <c r="DO21" s="700"/>
      <c r="DP21" s="700"/>
      <c r="DQ21" s="716"/>
      <c r="DR21" s="669"/>
      <c r="DS21" s="669"/>
      <c r="DT21" s="669"/>
      <c r="DU21" s="669"/>
      <c r="DV21" s="669"/>
      <c r="DW21" s="669"/>
      <c r="DX21" s="700"/>
      <c r="DY21" s="700"/>
      <c r="DZ21" s="700"/>
      <c r="EA21" s="716"/>
      <c r="EB21" s="669" t="s">
        <v>3341</v>
      </c>
      <c r="EC21" s="669" t="s">
        <v>2426</v>
      </c>
      <c r="ED21" s="669" t="s">
        <v>2798</v>
      </c>
      <c r="EE21" s="669" t="s">
        <v>34</v>
      </c>
      <c r="EF21" s="669" t="s">
        <v>3096</v>
      </c>
      <c r="EG21" s="669" t="s">
        <v>2278</v>
      </c>
      <c r="EH21" s="700">
        <v>420.0</v>
      </c>
      <c r="EI21" s="700"/>
      <c r="EJ21" s="700"/>
      <c r="EK21" s="716"/>
      <c r="EL21" s="669"/>
      <c r="EM21" s="669"/>
      <c r="EN21" s="669"/>
      <c r="EO21" s="669"/>
      <c r="EP21" s="669"/>
      <c r="EQ21" s="669"/>
      <c r="ER21" s="700"/>
      <c r="ES21" s="700"/>
      <c r="ET21" s="700"/>
      <c r="EU21" s="716"/>
      <c r="EV21" s="669"/>
      <c r="EW21" s="669"/>
      <c r="EX21" s="669"/>
      <c r="EY21" s="669"/>
      <c r="EZ21" s="669"/>
      <c r="FA21" s="669"/>
      <c r="FB21" s="700"/>
      <c r="FC21" s="700"/>
      <c r="FD21" s="700"/>
      <c r="FE21" s="716"/>
      <c r="FF21" s="669"/>
      <c r="FG21" s="669"/>
      <c r="FH21" s="669"/>
      <c r="FI21" s="669"/>
      <c r="FJ21" s="669"/>
      <c r="FK21" s="669"/>
      <c r="FL21" s="700"/>
      <c r="FM21" s="700"/>
      <c r="FN21" s="700"/>
      <c r="FO21" s="716"/>
      <c r="FP21" s="669"/>
      <c r="FQ21" s="669"/>
      <c r="FR21" s="669"/>
      <c r="FS21" s="669"/>
      <c r="FT21" s="669"/>
      <c r="FU21" s="669"/>
      <c r="FV21" s="700"/>
      <c r="FW21" s="700"/>
      <c r="FX21" s="700"/>
      <c r="FY21" s="716"/>
      <c r="FZ21" s="669"/>
      <c r="GA21" s="669"/>
      <c r="GB21" s="669"/>
      <c r="GC21" s="669"/>
      <c r="GD21" s="669"/>
      <c r="GE21" s="669"/>
      <c r="GF21" s="700"/>
      <c r="GG21" s="700"/>
      <c r="GH21" s="700"/>
      <c r="GI21" s="716"/>
      <c r="GJ21" s="669"/>
      <c r="GK21" s="669"/>
      <c r="GL21" s="669"/>
      <c r="GM21" s="669"/>
      <c r="GN21" s="669"/>
      <c r="GO21" s="669"/>
      <c r="GP21" s="700"/>
      <c r="GQ21" s="700"/>
      <c r="GR21" s="700"/>
      <c r="GS21" s="716"/>
      <c r="GT21" s="669"/>
      <c r="GU21" s="669"/>
      <c r="GV21" s="669"/>
      <c r="GW21" s="669"/>
      <c r="GX21" s="669"/>
      <c r="GY21" s="669"/>
      <c r="GZ21" s="700"/>
      <c r="HA21" s="700"/>
      <c r="HB21" s="700"/>
      <c r="HC21" s="716"/>
      <c r="HD21" s="669"/>
      <c r="HE21" s="669"/>
      <c r="HF21" s="669"/>
      <c r="HG21" s="669"/>
      <c r="HH21" s="669"/>
      <c r="HI21" s="669"/>
      <c r="HJ21" s="700"/>
      <c r="HK21" s="700"/>
      <c r="HL21" s="700"/>
      <c r="HM21" s="716"/>
      <c r="HN21" s="669"/>
      <c r="HO21" s="669"/>
      <c r="HP21" s="669"/>
      <c r="HQ21" s="669"/>
      <c r="HR21" s="669"/>
      <c r="HS21" s="669"/>
      <c r="HT21" s="700"/>
      <c r="HU21" s="700"/>
      <c r="HV21" s="700"/>
      <c r="HW21" s="716"/>
      <c r="HX21" s="669"/>
      <c r="HY21" s="669"/>
      <c r="HZ21" s="669"/>
      <c r="IA21" s="669"/>
      <c r="IB21" s="669"/>
      <c r="IC21" s="669"/>
      <c r="ID21" s="700"/>
      <c r="IE21" s="700"/>
      <c r="IF21" s="700"/>
      <c r="IG21" s="716"/>
      <c r="IH21" s="669"/>
      <c r="II21" s="669"/>
      <c r="IJ21" s="669"/>
      <c r="IK21" s="669"/>
      <c r="IL21" s="669"/>
      <c r="IM21" s="669"/>
      <c r="IN21" s="700"/>
      <c r="IO21" s="700"/>
      <c r="IP21" s="700"/>
      <c r="IQ21" s="716"/>
      <c r="IR21" s="669"/>
      <c r="IS21" s="669"/>
      <c r="IT21" s="669"/>
      <c r="IU21" s="669"/>
      <c r="IV21" s="669"/>
      <c r="IW21" s="669"/>
      <c r="IX21" s="700"/>
      <c r="IY21" s="700"/>
      <c r="IZ21" s="700"/>
      <c r="JA21" s="716"/>
      <c r="JB21" s="669"/>
      <c r="JC21" s="669"/>
      <c r="JD21" s="669"/>
      <c r="JE21" s="669"/>
      <c r="JF21" s="669"/>
      <c r="JG21" s="669"/>
      <c r="JH21" s="700"/>
      <c r="JI21" s="700"/>
      <c r="JJ21" s="700"/>
      <c r="JK21" s="716"/>
      <c r="JL21" s="669"/>
      <c r="JM21" s="669"/>
      <c r="JV21" s="669"/>
      <c r="JW21" s="669"/>
      <c r="JX21" s="669"/>
      <c r="JY21" s="669"/>
      <c r="JZ21" s="669"/>
      <c r="KA21" s="669"/>
      <c r="KB21" s="700"/>
      <c r="KC21" s="700"/>
      <c r="KD21" s="700"/>
      <c r="KE21" s="716"/>
      <c r="KF21" s="669"/>
      <c r="KG21" s="669"/>
      <c r="KH21" s="669"/>
      <c r="KI21" s="669"/>
      <c r="KJ21" s="669"/>
      <c r="KK21" s="669"/>
      <c r="KL21" s="700"/>
      <c r="KM21" s="700"/>
      <c r="KN21" s="700"/>
      <c r="KO21" s="809"/>
      <c r="KP21" s="809"/>
      <c r="KQ21" s="809"/>
      <c r="KR21" s="809"/>
      <c r="KS21" s="716"/>
      <c r="KT21" s="341"/>
      <c r="KU21" s="341"/>
    </row>
    <row r="22" ht="15.75" customHeight="1">
      <c r="A22" s="708">
        <v>0.5</v>
      </c>
      <c r="B22" s="661"/>
      <c r="C22" s="661"/>
      <c r="D22" s="661"/>
      <c r="E22" s="661"/>
      <c r="F22" s="661"/>
      <c r="G22" s="661"/>
      <c r="H22" s="709"/>
      <c r="I22" s="709"/>
      <c r="J22" s="709"/>
      <c r="K22" s="710"/>
      <c r="L22" s="661"/>
      <c r="M22" s="661"/>
      <c r="N22" s="661"/>
      <c r="O22" s="661"/>
      <c r="P22" s="661"/>
      <c r="Q22" s="661"/>
      <c r="R22" s="709"/>
      <c r="S22" s="709"/>
      <c r="T22" s="709"/>
      <c r="U22" s="710"/>
      <c r="V22" s="661"/>
      <c r="W22" s="661"/>
      <c r="X22" s="661"/>
      <c r="Y22" s="661"/>
      <c r="Z22" s="661"/>
      <c r="AA22" s="661"/>
      <c r="AB22" s="709"/>
      <c r="AC22" s="709"/>
      <c r="AD22" s="709"/>
      <c r="AE22" s="710"/>
      <c r="AF22" s="661"/>
      <c r="AG22" s="661"/>
      <c r="AH22" s="661"/>
      <c r="AI22" s="661"/>
      <c r="AJ22" s="661"/>
      <c r="AK22" s="661"/>
      <c r="AL22" s="709"/>
      <c r="AM22" s="709"/>
      <c r="AN22" s="709"/>
      <c r="AO22" s="710"/>
      <c r="AP22" s="661"/>
      <c r="AQ22" s="661"/>
      <c r="AR22" s="661"/>
      <c r="AS22" s="661"/>
      <c r="AT22" s="661"/>
      <c r="AU22" s="661"/>
      <c r="AV22" s="709"/>
      <c r="AW22" s="709"/>
      <c r="AX22" s="709"/>
      <c r="AY22" s="710"/>
      <c r="AZ22" s="661"/>
      <c r="BA22" s="661"/>
      <c r="BB22" s="661"/>
      <c r="BC22" s="661"/>
      <c r="BD22" s="661"/>
      <c r="BE22" s="661"/>
      <c r="BF22" s="709"/>
      <c r="BG22" s="709"/>
      <c r="BH22" s="709"/>
      <c r="BI22" s="710"/>
      <c r="BJ22" s="661"/>
      <c r="BK22" s="661"/>
      <c r="BL22" s="661" t="s">
        <v>4686</v>
      </c>
      <c r="BM22" s="661"/>
      <c r="BN22" s="661" t="s">
        <v>3105</v>
      </c>
      <c r="BO22" s="661" t="s">
        <v>2289</v>
      </c>
      <c r="BP22" s="709"/>
      <c r="BQ22" s="709"/>
      <c r="BR22" s="709"/>
      <c r="BS22" s="710" t="s">
        <v>3349</v>
      </c>
      <c r="BT22" s="661"/>
      <c r="BU22" s="661"/>
      <c r="BV22" s="661"/>
      <c r="BW22" s="661"/>
      <c r="BX22" s="661"/>
      <c r="BY22" s="661"/>
      <c r="BZ22" s="709"/>
      <c r="CA22" s="709"/>
      <c r="CB22" s="709"/>
      <c r="CC22" s="801"/>
      <c r="CD22" s="1000"/>
      <c r="CE22" s="661"/>
      <c r="CF22" s="661"/>
      <c r="CG22" s="661"/>
      <c r="CH22" s="661"/>
      <c r="CI22" s="661"/>
      <c r="CJ22" s="709"/>
      <c r="CK22" s="709"/>
      <c r="CL22" s="709"/>
      <c r="CM22" s="710"/>
      <c r="CN22" s="806"/>
      <c r="CO22" s="661"/>
      <c r="CP22" s="661"/>
      <c r="CQ22" s="661"/>
      <c r="CR22" s="661"/>
      <c r="CS22" s="661"/>
      <c r="CT22" s="709"/>
      <c r="CU22" s="709"/>
      <c r="CV22" s="709"/>
      <c r="CW22" s="710"/>
      <c r="CX22" s="661"/>
      <c r="CY22" s="661"/>
      <c r="CZ22" s="661"/>
      <c r="DA22" s="661"/>
      <c r="DB22" s="661"/>
      <c r="DC22" s="661"/>
      <c r="DD22" s="709"/>
      <c r="DE22" s="709"/>
      <c r="DF22" s="709"/>
      <c r="DG22" s="710"/>
      <c r="DH22" s="661"/>
      <c r="DI22" s="661"/>
      <c r="DJ22" s="661"/>
      <c r="DK22" s="661"/>
      <c r="DL22" s="661"/>
      <c r="DM22" s="661"/>
      <c r="DN22" s="709"/>
      <c r="DO22" s="709"/>
      <c r="DP22" s="709"/>
      <c r="DQ22" s="710"/>
      <c r="DR22" s="661"/>
      <c r="DS22" s="661"/>
      <c r="DT22" s="661"/>
      <c r="DU22" s="661"/>
      <c r="DV22" s="661"/>
      <c r="DW22" s="661"/>
      <c r="DX22" s="709"/>
      <c r="DY22" s="709"/>
      <c r="DZ22" s="709"/>
      <c r="EA22" s="710"/>
      <c r="EB22" s="661"/>
      <c r="EC22" s="661"/>
      <c r="ED22" s="661"/>
      <c r="EE22" s="661"/>
      <c r="EF22" s="661"/>
      <c r="EG22" s="661"/>
      <c r="EH22" s="709"/>
      <c r="EI22" s="709"/>
      <c r="EJ22" s="709"/>
      <c r="EK22" s="710"/>
      <c r="EL22" s="661"/>
      <c r="EM22" s="661"/>
      <c r="EN22" s="661"/>
      <c r="EO22" s="661"/>
      <c r="EP22" s="661"/>
      <c r="EQ22" s="661"/>
      <c r="ER22" s="709"/>
      <c r="ES22" s="709"/>
      <c r="ET22" s="709"/>
      <c r="EU22" s="710"/>
      <c r="EV22" s="661"/>
      <c r="EW22" s="661"/>
      <c r="EX22" s="661"/>
      <c r="EY22" s="661"/>
      <c r="EZ22" s="661"/>
      <c r="FA22" s="661"/>
      <c r="FB22" s="709"/>
      <c r="FC22" s="709"/>
      <c r="FD22" s="709"/>
      <c r="FE22" s="710"/>
      <c r="FF22" s="661"/>
      <c r="FG22" s="661"/>
      <c r="FH22" s="661"/>
      <c r="FI22" s="661"/>
      <c r="FJ22" s="661"/>
      <c r="FK22" s="661"/>
      <c r="FL22" s="709"/>
      <c r="FM22" s="709"/>
      <c r="FN22" s="709"/>
      <c r="FO22" s="710"/>
      <c r="FP22" s="661"/>
      <c r="FQ22" s="661"/>
      <c r="FR22" s="661"/>
      <c r="FS22" s="661"/>
      <c r="FT22" s="661"/>
      <c r="FU22" s="661"/>
      <c r="FV22" s="709"/>
      <c r="FW22" s="709"/>
      <c r="FX22" s="709"/>
      <c r="FY22" s="710"/>
      <c r="FZ22" s="661"/>
      <c r="GA22" s="661"/>
      <c r="GB22" s="661"/>
      <c r="GC22" s="661"/>
      <c r="GD22" s="661"/>
      <c r="GE22" s="661"/>
      <c r="GF22" s="709"/>
      <c r="GG22" s="709"/>
      <c r="GH22" s="709"/>
      <c r="GI22" s="710"/>
      <c r="GJ22" s="661"/>
      <c r="GK22" s="661"/>
      <c r="GL22" s="661"/>
      <c r="GM22" s="661"/>
      <c r="GN22" s="661"/>
      <c r="GO22" s="661"/>
      <c r="GP22" s="709"/>
      <c r="GQ22" s="709"/>
      <c r="GR22" s="709"/>
      <c r="GS22" s="710"/>
      <c r="GT22" s="661"/>
      <c r="GU22" s="661"/>
      <c r="GV22" s="661"/>
      <c r="GW22" s="661"/>
      <c r="GX22" s="661"/>
      <c r="GY22" s="661"/>
      <c r="GZ22" s="709"/>
      <c r="HA22" s="709"/>
      <c r="HB22" s="709"/>
      <c r="HC22" s="710"/>
      <c r="HD22" s="661"/>
      <c r="HE22" s="661"/>
      <c r="HF22" s="661"/>
      <c r="HG22" s="661"/>
      <c r="HH22" s="661"/>
      <c r="HI22" s="661"/>
      <c r="HJ22" s="709"/>
      <c r="HK22" s="709"/>
      <c r="HL22" s="709"/>
      <c r="HM22" s="710"/>
      <c r="HN22" s="661"/>
      <c r="HO22" s="661"/>
      <c r="HP22" s="661"/>
      <c r="HQ22" s="661"/>
      <c r="HR22" s="661"/>
      <c r="HS22" s="661"/>
      <c r="HT22" s="709"/>
      <c r="HU22" s="709"/>
      <c r="HV22" s="709"/>
      <c r="HW22" s="710"/>
      <c r="HX22" s="661"/>
      <c r="HY22" s="661"/>
      <c r="HZ22" s="661"/>
      <c r="IA22" s="661"/>
      <c r="IB22" s="661"/>
      <c r="IC22" s="661"/>
      <c r="ID22" s="709"/>
      <c r="IE22" s="709"/>
      <c r="IF22" s="709"/>
      <c r="IG22" s="710"/>
      <c r="IH22" s="661"/>
      <c r="II22" s="661"/>
      <c r="IJ22" s="661"/>
      <c r="IK22" s="661"/>
      <c r="IL22" s="661"/>
      <c r="IM22" s="661"/>
      <c r="IN22" s="709"/>
      <c r="IO22" s="709"/>
      <c r="IP22" s="709"/>
      <c r="IQ22" s="710"/>
      <c r="IR22" s="661"/>
      <c r="IS22" s="661"/>
      <c r="IT22" s="661"/>
      <c r="IU22" s="661"/>
      <c r="IV22" s="661"/>
      <c r="IW22" s="661"/>
      <c r="IX22" s="709"/>
      <c r="IY22" s="709"/>
      <c r="IZ22" s="709"/>
      <c r="JA22" s="710"/>
      <c r="JB22" s="661"/>
      <c r="JC22" s="661"/>
      <c r="JD22" s="661"/>
      <c r="JE22" s="661"/>
      <c r="JF22" s="661"/>
      <c r="JG22" s="661"/>
      <c r="JH22" s="709"/>
      <c r="JI22" s="709"/>
      <c r="JJ22" s="709"/>
      <c r="JK22" s="710"/>
      <c r="JL22" s="661"/>
      <c r="JM22" s="661"/>
      <c r="JN22" s="661"/>
      <c r="JO22" s="661"/>
      <c r="JP22" s="661"/>
      <c r="JQ22" s="661"/>
      <c r="JR22" s="709"/>
      <c r="JS22" s="709"/>
      <c r="JT22" s="709"/>
      <c r="JU22" s="710"/>
      <c r="JV22" s="661"/>
      <c r="JW22" s="661"/>
      <c r="JX22" s="661"/>
      <c r="JY22" s="661"/>
      <c r="JZ22" s="661"/>
      <c r="KA22" s="661"/>
      <c r="KB22" s="709"/>
      <c r="KC22" s="709"/>
      <c r="KD22" s="709"/>
      <c r="KE22" s="710"/>
      <c r="KF22" s="661"/>
      <c r="KG22" s="661"/>
      <c r="KH22" s="661"/>
      <c r="KI22" s="661"/>
      <c r="KJ22" s="661"/>
      <c r="KK22" s="661"/>
      <c r="KL22" s="709"/>
      <c r="KM22" s="709"/>
      <c r="KN22" s="709"/>
      <c r="KO22" s="801"/>
      <c r="KP22" s="801"/>
      <c r="KQ22" s="801"/>
      <c r="KR22" s="801"/>
      <c r="KS22" s="710"/>
      <c r="KT22" s="320"/>
      <c r="KU22" s="320"/>
    </row>
    <row r="23" ht="15.75" customHeight="1">
      <c r="A23" s="728">
        <v>0.5</v>
      </c>
      <c r="B23" s="669"/>
      <c r="C23" s="729"/>
      <c r="D23" s="729"/>
      <c r="E23" s="729"/>
      <c r="F23" s="729"/>
      <c r="G23" s="729"/>
      <c r="H23" s="730"/>
      <c r="I23" s="730"/>
      <c r="J23" s="730"/>
      <c r="K23" s="731"/>
      <c r="L23" s="669"/>
      <c r="M23" s="729"/>
      <c r="N23" s="729"/>
      <c r="O23" s="729"/>
      <c r="P23" s="729"/>
      <c r="Q23" s="729"/>
      <c r="R23" s="730"/>
      <c r="S23" s="730"/>
      <c r="T23" s="730"/>
      <c r="U23" s="731"/>
      <c r="V23" s="669"/>
      <c r="W23" s="729"/>
      <c r="X23" s="729"/>
      <c r="Y23" s="729"/>
      <c r="Z23" s="729"/>
      <c r="AA23" s="729"/>
      <c r="AB23" s="730"/>
      <c r="AC23" s="730"/>
      <c r="AD23" s="730"/>
      <c r="AE23" s="731"/>
      <c r="AF23" s="669"/>
      <c r="AG23" s="729"/>
      <c r="AH23" s="729"/>
      <c r="AI23" s="729"/>
      <c r="AJ23" s="729"/>
      <c r="AK23" s="729"/>
      <c r="AL23" s="730"/>
      <c r="AM23" s="730"/>
      <c r="AN23" s="730"/>
      <c r="AO23" s="731"/>
      <c r="AP23" s="669"/>
      <c r="AQ23" s="729"/>
      <c r="AR23" s="729"/>
      <c r="AS23" s="729"/>
      <c r="AT23" s="729"/>
      <c r="AU23" s="729"/>
      <c r="AV23" s="730"/>
      <c r="AW23" s="730"/>
      <c r="AX23" s="730"/>
      <c r="AY23" s="731"/>
      <c r="AZ23" s="669"/>
      <c r="BA23" s="729"/>
      <c r="BB23" s="729"/>
      <c r="BC23" s="729"/>
      <c r="BD23" s="729"/>
      <c r="BE23" s="729"/>
      <c r="BF23" s="730"/>
      <c r="BG23" s="730"/>
      <c r="BH23" s="730"/>
      <c r="BI23" s="731"/>
      <c r="BJ23" s="669"/>
      <c r="BK23" s="729"/>
      <c r="BL23" s="729"/>
      <c r="BM23" s="729"/>
      <c r="BN23" s="729"/>
      <c r="BO23" s="729"/>
      <c r="BP23" s="730"/>
      <c r="BQ23" s="730"/>
      <c r="BR23" s="730"/>
      <c r="BS23" s="731"/>
      <c r="BT23" s="669"/>
      <c r="BU23" s="729"/>
      <c r="BV23" s="729"/>
      <c r="BW23" s="729"/>
      <c r="BX23" s="729"/>
      <c r="BY23" s="729"/>
      <c r="BZ23" s="730"/>
      <c r="CA23" s="730"/>
      <c r="CB23" s="730"/>
      <c r="CC23" s="1004"/>
      <c r="CD23" s="769"/>
      <c r="CE23" s="729"/>
      <c r="CF23" s="729"/>
      <c r="CG23" s="729"/>
      <c r="CH23" s="729"/>
      <c r="CI23" s="729"/>
      <c r="CJ23" s="730"/>
      <c r="CK23" s="730"/>
      <c r="CL23" s="730"/>
      <c r="CM23" s="731"/>
      <c r="CN23" s="745"/>
      <c r="CO23" s="729"/>
      <c r="CP23" s="729"/>
      <c r="CQ23" s="729"/>
      <c r="CR23" s="729"/>
      <c r="CS23" s="729"/>
      <c r="CT23" s="730"/>
      <c r="CU23" s="730"/>
      <c r="CV23" s="730"/>
      <c r="CW23" s="731"/>
      <c r="CX23" s="669"/>
      <c r="CY23" s="729"/>
      <c r="CZ23" s="729"/>
      <c r="DA23" s="729"/>
      <c r="DB23" s="729"/>
      <c r="DC23" s="729"/>
      <c r="DD23" s="730"/>
      <c r="DE23" s="730"/>
      <c r="DF23" s="730"/>
      <c r="DG23" s="731"/>
      <c r="DH23" s="669"/>
      <c r="DI23" s="729"/>
      <c r="DJ23" s="729"/>
      <c r="DK23" s="729"/>
      <c r="DL23" s="729"/>
      <c r="DM23" s="729"/>
      <c r="DN23" s="730"/>
      <c r="DO23" s="730"/>
      <c r="DP23" s="730"/>
      <c r="DQ23" s="731"/>
      <c r="DR23" s="669"/>
      <c r="DS23" s="729"/>
      <c r="DT23" s="729"/>
      <c r="DU23" s="729"/>
      <c r="DV23" s="729"/>
      <c r="DW23" s="729"/>
      <c r="DX23" s="730"/>
      <c r="DY23" s="730"/>
      <c r="DZ23" s="730"/>
      <c r="EA23" s="731"/>
      <c r="EB23" s="669"/>
      <c r="EC23" s="729"/>
      <c r="ED23" s="729"/>
      <c r="EE23" s="729"/>
      <c r="EF23" s="729"/>
      <c r="EG23" s="729"/>
      <c r="EH23" s="730"/>
      <c r="EI23" s="730"/>
      <c r="EJ23" s="730"/>
      <c r="EK23" s="731"/>
      <c r="EL23" s="669"/>
      <c r="EM23" s="729"/>
      <c r="EN23" s="729"/>
      <c r="EO23" s="729"/>
      <c r="EP23" s="729"/>
      <c r="EQ23" s="729"/>
      <c r="ER23" s="730"/>
      <c r="ES23" s="730"/>
      <c r="ET23" s="730"/>
      <c r="EU23" s="731"/>
      <c r="EV23" s="669"/>
      <c r="EW23" s="729"/>
      <c r="EX23" s="729"/>
      <c r="EY23" s="729"/>
      <c r="EZ23" s="729"/>
      <c r="FA23" s="729"/>
      <c r="FB23" s="730"/>
      <c r="FC23" s="730"/>
      <c r="FD23" s="730"/>
      <c r="FE23" s="731"/>
      <c r="FF23" s="669"/>
      <c r="FG23" s="729"/>
      <c r="FH23" s="729"/>
      <c r="FI23" s="729"/>
      <c r="FJ23" s="729"/>
      <c r="FK23" s="729"/>
      <c r="FL23" s="730"/>
      <c r="FM23" s="730"/>
      <c r="FN23" s="730"/>
      <c r="FO23" s="731"/>
      <c r="FP23" s="669"/>
      <c r="FQ23" s="729"/>
      <c r="FR23" s="729"/>
      <c r="FS23" s="729"/>
      <c r="FT23" s="729"/>
      <c r="FU23" s="729"/>
      <c r="FV23" s="730"/>
      <c r="FW23" s="730"/>
      <c r="FX23" s="730"/>
      <c r="FY23" s="731"/>
      <c r="FZ23" s="669"/>
      <c r="GA23" s="729"/>
      <c r="GB23" s="729"/>
      <c r="GC23" s="729"/>
      <c r="GD23" s="729"/>
      <c r="GE23" s="729"/>
      <c r="GF23" s="730"/>
      <c r="GG23" s="730"/>
      <c r="GH23" s="730"/>
      <c r="GI23" s="731"/>
      <c r="GJ23" s="669"/>
      <c r="GK23" s="729"/>
      <c r="GL23" s="729"/>
      <c r="GM23" s="729"/>
      <c r="GN23" s="729"/>
      <c r="GO23" s="729"/>
      <c r="GP23" s="730"/>
      <c r="GQ23" s="730"/>
      <c r="GR23" s="730"/>
      <c r="GS23" s="731"/>
      <c r="GT23" s="669"/>
      <c r="GU23" s="729"/>
      <c r="GV23" s="729"/>
      <c r="GW23" s="729"/>
      <c r="GX23" s="729"/>
      <c r="GY23" s="729"/>
      <c r="GZ23" s="730"/>
      <c r="HA23" s="730"/>
      <c r="HB23" s="730"/>
      <c r="HC23" s="731"/>
      <c r="HD23" s="669"/>
      <c r="HE23" s="729"/>
      <c r="HF23" s="729"/>
      <c r="HG23" s="729"/>
      <c r="HH23" s="729"/>
      <c r="HI23" s="729"/>
      <c r="HJ23" s="730"/>
      <c r="HK23" s="730"/>
      <c r="HL23" s="730"/>
      <c r="HM23" s="731"/>
      <c r="HN23" s="669"/>
      <c r="HO23" s="729"/>
      <c r="HP23" s="729"/>
      <c r="HQ23" s="729"/>
      <c r="HR23" s="729"/>
      <c r="HS23" s="729"/>
      <c r="HT23" s="730"/>
      <c r="HU23" s="730"/>
      <c r="HV23" s="730"/>
      <c r="HW23" s="731"/>
      <c r="HX23" s="669"/>
      <c r="HY23" s="729"/>
      <c r="HZ23" s="729"/>
      <c r="IA23" s="729"/>
      <c r="IB23" s="729"/>
      <c r="IC23" s="729"/>
      <c r="ID23" s="730"/>
      <c r="IE23" s="730"/>
      <c r="IF23" s="730"/>
      <c r="IG23" s="731"/>
      <c r="IH23" s="669"/>
      <c r="II23" s="729"/>
      <c r="IJ23" s="729"/>
      <c r="IK23" s="729"/>
      <c r="IL23" s="729"/>
      <c r="IM23" s="729"/>
      <c r="IN23" s="730"/>
      <c r="IO23" s="730"/>
      <c r="IP23" s="730"/>
      <c r="IQ23" s="731"/>
      <c r="IR23" s="669"/>
      <c r="IS23" s="729"/>
      <c r="IT23" s="729"/>
      <c r="IU23" s="729"/>
      <c r="IV23" s="729"/>
      <c r="IW23" s="729"/>
      <c r="IX23" s="730"/>
      <c r="IY23" s="730"/>
      <c r="IZ23" s="730"/>
      <c r="JA23" s="731"/>
      <c r="JB23" s="669"/>
      <c r="JC23" s="729"/>
      <c r="JD23" s="729"/>
      <c r="JE23" s="729"/>
      <c r="JF23" s="729"/>
      <c r="JG23" s="729"/>
      <c r="JH23" s="730"/>
      <c r="JI23" s="730"/>
      <c r="JJ23" s="730"/>
      <c r="JK23" s="731"/>
      <c r="JL23" s="669"/>
      <c r="JM23" s="729"/>
      <c r="JN23" s="729"/>
      <c r="JO23" s="729"/>
      <c r="JP23" s="729"/>
      <c r="JQ23" s="729"/>
      <c r="JR23" s="730"/>
      <c r="JS23" s="730"/>
      <c r="JT23" s="730"/>
      <c r="JU23" s="731"/>
      <c r="JV23" s="669"/>
      <c r="JW23" s="729"/>
      <c r="JX23" s="729"/>
      <c r="JY23" s="729"/>
      <c r="JZ23" s="729"/>
      <c r="KA23" s="729"/>
      <c r="KB23" s="730"/>
      <c r="KC23" s="730"/>
      <c r="KD23" s="730"/>
      <c r="KE23" s="731"/>
      <c r="KF23" s="669"/>
      <c r="KG23" s="729"/>
      <c r="KH23" s="729"/>
      <c r="KI23" s="729"/>
      <c r="KJ23" s="729"/>
      <c r="KK23" s="729"/>
      <c r="KL23" s="730"/>
      <c r="KM23" s="730"/>
      <c r="KN23" s="730"/>
      <c r="KO23" s="1004"/>
      <c r="KP23" s="1004"/>
      <c r="KQ23" s="1004"/>
      <c r="KR23" s="1004"/>
      <c r="KS23" s="731"/>
      <c r="KT23" s="341"/>
      <c r="KU23" s="341"/>
    </row>
    <row r="24" ht="16.5" customHeight="1">
      <c r="A24" s="732">
        <v>0.041666666666666664</v>
      </c>
      <c r="B24" s="546"/>
      <c r="C24" s="546"/>
      <c r="D24" s="546"/>
      <c r="E24" s="546"/>
      <c r="F24" s="546"/>
      <c r="G24" s="546"/>
      <c r="H24" s="713"/>
      <c r="I24" s="713"/>
      <c r="J24" s="713"/>
      <c r="K24" s="734"/>
      <c r="L24" s="546" t="s">
        <v>3368</v>
      </c>
      <c r="M24" s="546" t="s">
        <v>2426</v>
      </c>
      <c r="N24" s="546" t="s">
        <v>2835</v>
      </c>
      <c r="O24" s="546" t="s">
        <v>34</v>
      </c>
      <c r="P24" s="546" t="s">
        <v>3092</v>
      </c>
      <c r="Q24" s="546" t="s">
        <v>2278</v>
      </c>
      <c r="R24" s="713">
        <v>420.0</v>
      </c>
      <c r="S24" s="713" t="s">
        <v>3355</v>
      </c>
      <c r="T24" s="713"/>
      <c r="U24" s="734" t="s">
        <v>3363</v>
      </c>
      <c r="V24" s="546" t="s">
        <v>3341</v>
      </c>
      <c r="W24" s="546" t="s">
        <v>2426</v>
      </c>
      <c r="X24" s="546" t="s">
        <v>2811</v>
      </c>
      <c r="Y24" s="546" t="s">
        <v>34</v>
      </c>
      <c r="Z24" s="546" t="s">
        <v>3095</v>
      </c>
      <c r="AA24" s="546" t="s">
        <v>2289</v>
      </c>
      <c r="AB24" s="713">
        <v>420.0</v>
      </c>
      <c r="AC24" s="713" t="s">
        <v>3344</v>
      </c>
      <c r="AD24" s="713"/>
      <c r="AE24" s="734" t="s">
        <v>3363</v>
      </c>
      <c r="AF24" s="546" t="s">
        <v>3341</v>
      </c>
      <c r="AG24" s="546" t="s">
        <v>3077</v>
      </c>
      <c r="AH24" s="546" t="s">
        <v>2786</v>
      </c>
      <c r="AI24" s="546" t="s">
        <v>34</v>
      </c>
      <c r="AJ24" s="546" t="s">
        <v>3095</v>
      </c>
      <c r="AK24" s="546" t="s">
        <v>2289</v>
      </c>
      <c r="AL24" s="713">
        <v>0.0</v>
      </c>
      <c r="AM24" s="713" t="s">
        <v>2413</v>
      </c>
      <c r="AN24" s="713" t="s">
        <v>4687</v>
      </c>
      <c r="AO24" s="734" t="s">
        <v>3363</v>
      </c>
      <c r="AP24" s="661" t="s">
        <v>3341</v>
      </c>
      <c r="AQ24" s="661" t="s">
        <v>2426</v>
      </c>
      <c r="AR24" s="661" t="s">
        <v>2332</v>
      </c>
      <c r="AS24" s="661" t="s">
        <v>3127</v>
      </c>
      <c r="AT24" s="661" t="s">
        <v>1242</v>
      </c>
      <c r="AU24" s="661" t="s">
        <v>3108</v>
      </c>
      <c r="AV24" s="709">
        <v>400.0</v>
      </c>
      <c r="AW24" s="713" t="s">
        <v>4427</v>
      </c>
      <c r="AX24" s="713"/>
      <c r="AY24" s="734" t="s">
        <v>3363</v>
      </c>
      <c r="AZ24" s="546"/>
      <c r="BA24" s="546"/>
      <c r="BB24" s="546"/>
      <c r="BC24" s="546"/>
      <c r="BD24" s="546"/>
      <c r="BE24" s="546"/>
      <c r="BF24" s="713"/>
      <c r="BG24" s="713"/>
      <c r="BH24" s="713"/>
      <c r="BI24" s="734"/>
      <c r="BJ24" s="661" t="s">
        <v>3368</v>
      </c>
      <c r="BK24" s="661" t="s">
        <v>2426</v>
      </c>
      <c r="BL24" s="661" t="s">
        <v>4688</v>
      </c>
      <c r="BM24" s="661" t="s">
        <v>34</v>
      </c>
      <c r="BN24" s="661" t="s">
        <v>3096</v>
      </c>
      <c r="BO24" s="661" t="s">
        <v>2278</v>
      </c>
      <c r="BP24" s="709">
        <v>420.0</v>
      </c>
      <c r="BQ24" s="713"/>
      <c r="BR24" s="713"/>
      <c r="BS24" s="734" t="s">
        <v>3384</v>
      </c>
      <c r="BT24" s="546"/>
      <c r="BU24" s="546"/>
      <c r="BV24" s="546"/>
      <c r="BW24" s="546"/>
      <c r="BX24" s="546"/>
      <c r="BY24" s="546"/>
      <c r="BZ24" s="713"/>
      <c r="CA24" s="713"/>
      <c r="CB24" s="713"/>
      <c r="CC24" s="1005"/>
      <c r="CD24" s="1006"/>
      <c r="CE24" s="546"/>
      <c r="CF24" s="546"/>
      <c r="CG24" s="546"/>
      <c r="CH24" s="546"/>
      <c r="CI24" s="546"/>
      <c r="CJ24" s="713"/>
      <c r="CK24" s="713"/>
      <c r="CL24" s="713"/>
      <c r="CM24" s="734"/>
      <c r="CN24" s="711" t="s">
        <v>3341</v>
      </c>
      <c r="CO24" s="546" t="s">
        <v>2426</v>
      </c>
      <c r="CP24" s="546" t="s">
        <v>2811</v>
      </c>
      <c r="CQ24" s="546" t="s">
        <v>70</v>
      </c>
      <c r="CR24" s="546" t="s">
        <v>3095</v>
      </c>
      <c r="CS24" s="546" t="s">
        <v>2289</v>
      </c>
      <c r="CT24" s="713">
        <v>420.0</v>
      </c>
      <c r="CU24" s="713" t="s">
        <v>3344</v>
      </c>
      <c r="CV24" s="713"/>
      <c r="CW24" s="734" t="s">
        <v>3363</v>
      </c>
      <c r="CX24" s="546" t="s">
        <v>3341</v>
      </c>
      <c r="CY24" s="546" t="s">
        <v>2426</v>
      </c>
      <c r="CZ24" s="546" t="s">
        <v>4650</v>
      </c>
      <c r="DA24" s="546" t="s">
        <v>34</v>
      </c>
      <c r="DB24" s="546" t="s">
        <v>3092</v>
      </c>
      <c r="DC24" s="546" t="s">
        <v>2278</v>
      </c>
      <c r="DD24" s="713">
        <v>420.0</v>
      </c>
      <c r="DE24" s="713" t="s">
        <v>3355</v>
      </c>
      <c r="DF24" s="713"/>
      <c r="DG24" s="734" t="s">
        <v>3349</v>
      </c>
      <c r="DH24" s="546" t="s">
        <v>3341</v>
      </c>
      <c r="DI24" s="546" t="s">
        <v>2426</v>
      </c>
      <c r="DJ24" s="546" t="s">
        <v>4650</v>
      </c>
      <c r="DK24" s="546" t="s">
        <v>34</v>
      </c>
      <c r="DL24" s="546" t="s">
        <v>3092</v>
      </c>
      <c r="DM24" s="546" t="s">
        <v>2278</v>
      </c>
      <c r="DN24" s="713">
        <v>420.0</v>
      </c>
      <c r="DO24" s="713" t="s">
        <v>3355</v>
      </c>
      <c r="DP24" s="713"/>
      <c r="DQ24" s="734" t="s">
        <v>3363</v>
      </c>
      <c r="DR24" s="546"/>
      <c r="DS24" s="546"/>
      <c r="DT24" s="546"/>
      <c r="DU24" s="546"/>
      <c r="DV24" s="546"/>
      <c r="DW24" s="546"/>
      <c r="DX24" s="713"/>
      <c r="DY24" s="713"/>
      <c r="DZ24" s="713"/>
      <c r="EA24" s="734"/>
      <c r="EB24" s="735" t="s">
        <v>3341</v>
      </c>
      <c r="EC24" s="546" t="s">
        <v>1962</v>
      </c>
      <c r="ED24" s="546" t="s">
        <v>2834</v>
      </c>
      <c r="EE24" s="546" t="s">
        <v>34</v>
      </c>
      <c r="EF24" s="546" t="s">
        <v>3097</v>
      </c>
      <c r="EG24" s="546" t="s">
        <v>2792</v>
      </c>
      <c r="EH24" s="713">
        <v>0.0</v>
      </c>
      <c r="EI24" s="713" t="s">
        <v>3114</v>
      </c>
      <c r="EJ24" s="713"/>
      <c r="EK24" s="734" t="s">
        <v>3363</v>
      </c>
      <c r="EL24" s="546"/>
      <c r="EM24" s="546"/>
      <c r="EN24" s="546"/>
      <c r="EO24" s="546"/>
      <c r="EP24" s="546"/>
      <c r="EQ24" s="546"/>
      <c r="ER24" s="713"/>
      <c r="ES24" s="713"/>
      <c r="ET24" s="713"/>
      <c r="EU24" s="734"/>
      <c r="EV24" s="546"/>
      <c r="EW24" s="546"/>
      <c r="EX24" s="546"/>
      <c r="EY24" s="546"/>
      <c r="EZ24" s="546"/>
      <c r="FA24" s="546"/>
      <c r="FB24" s="713"/>
      <c r="FC24" s="713"/>
      <c r="FD24" s="713"/>
      <c r="FE24" s="734"/>
      <c r="FF24" s="711" t="s">
        <v>3341</v>
      </c>
      <c r="FG24" s="546" t="s">
        <v>2426</v>
      </c>
      <c r="FH24" s="546" t="s">
        <v>2868</v>
      </c>
      <c r="FI24" s="546" t="s">
        <v>40</v>
      </c>
      <c r="FJ24" s="546" t="s">
        <v>3095</v>
      </c>
      <c r="FK24" s="546" t="s">
        <v>2289</v>
      </c>
      <c r="FL24" s="713">
        <v>520.0</v>
      </c>
      <c r="FM24" s="713" t="s">
        <v>3344</v>
      </c>
      <c r="FN24" s="713"/>
      <c r="FO24" s="734" t="s">
        <v>3349</v>
      </c>
      <c r="FP24" s="688" t="s">
        <v>3341</v>
      </c>
      <c r="FQ24" s="688" t="s">
        <v>2426</v>
      </c>
      <c r="FR24" s="648" t="s">
        <v>1449</v>
      </c>
      <c r="FS24" s="688" t="s">
        <v>34</v>
      </c>
      <c r="FT24" s="688" t="s">
        <v>3092</v>
      </c>
      <c r="FU24" s="688" t="s">
        <v>2278</v>
      </c>
      <c r="FV24" s="680">
        <v>420.0</v>
      </c>
      <c r="FW24" s="680" t="s">
        <v>3355</v>
      </c>
      <c r="FX24" s="963"/>
      <c r="FY24" s="969" t="s">
        <v>3363</v>
      </c>
      <c r="FZ24" s="546"/>
      <c r="GA24" s="546"/>
      <c r="GB24" s="546"/>
      <c r="GC24" s="546"/>
      <c r="GD24" s="546"/>
      <c r="GE24" s="546"/>
      <c r="GF24" s="713"/>
      <c r="GG24" s="713"/>
      <c r="GH24" s="713"/>
      <c r="GI24" s="734"/>
      <c r="GJ24" s="546"/>
      <c r="GK24" s="546"/>
      <c r="GL24" s="546"/>
      <c r="GM24" s="546"/>
      <c r="GN24" s="546"/>
      <c r="GO24" s="546"/>
      <c r="GP24" s="713"/>
      <c r="GQ24" s="713"/>
      <c r="GR24" s="713"/>
      <c r="GS24" s="734"/>
      <c r="GT24" s="735" t="s">
        <v>3341</v>
      </c>
      <c r="GU24" s="546" t="s">
        <v>1962</v>
      </c>
      <c r="GV24" s="546" t="s">
        <v>2834</v>
      </c>
      <c r="GW24" s="546" t="s">
        <v>34</v>
      </c>
      <c r="GX24" s="546" t="s">
        <v>3097</v>
      </c>
      <c r="GY24" s="546" t="s">
        <v>2502</v>
      </c>
      <c r="GZ24" s="713">
        <v>0.0</v>
      </c>
      <c r="HA24" s="713" t="s">
        <v>3114</v>
      </c>
      <c r="HB24" s="713"/>
      <c r="HC24" s="734" t="s">
        <v>3363</v>
      </c>
      <c r="HD24" s="546"/>
      <c r="HE24" s="546"/>
      <c r="HF24" s="546"/>
      <c r="HG24" s="546"/>
      <c r="HH24" s="546"/>
      <c r="HI24" s="546"/>
      <c r="HJ24" s="713"/>
      <c r="HK24" s="713"/>
      <c r="HL24" s="713"/>
      <c r="HM24" s="734"/>
      <c r="HN24" s="546"/>
      <c r="HO24" s="546"/>
      <c r="HP24" s="546"/>
      <c r="HQ24" s="546"/>
      <c r="HR24" s="546"/>
      <c r="HS24" s="546"/>
      <c r="HT24" s="713"/>
      <c r="HU24" s="713"/>
      <c r="HV24" s="713"/>
      <c r="HW24" s="734"/>
      <c r="HX24" s="711" t="s">
        <v>3341</v>
      </c>
      <c r="HY24" s="546" t="s">
        <v>2426</v>
      </c>
      <c r="HZ24" s="661" t="s">
        <v>2848</v>
      </c>
      <c r="IA24" s="712" t="s">
        <v>34</v>
      </c>
      <c r="IB24" s="712" t="s">
        <v>3092</v>
      </c>
      <c r="IC24" s="712" t="s">
        <v>2278</v>
      </c>
      <c r="ID24" s="713">
        <v>420.0</v>
      </c>
      <c r="IE24" s="713" t="s">
        <v>3390</v>
      </c>
      <c r="IF24" s="713"/>
      <c r="IG24" s="734" t="s">
        <v>3363</v>
      </c>
      <c r="IH24" s="661" t="s">
        <v>3341</v>
      </c>
      <c r="II24" s="661" t="s">
        <v>2426</v>
      </c>
      <c r="IJ24" s="661" t="s">
        <v>2823</v>
      </c>
      <c r="IK24" s="661" t="s">
        <v>34</v>
      </c>
      <c r="IL24" s="661" t="s">
        <v>3095</v>
      </c>
      <c r="IM24" s="661" t="s">
        <v>2289</v>
      </c>
      <c r="IN24" s="709">
        <v>420.0</v>
      </c>
      <c r="IO24" s="709" t="s">
        <v>3344</v>
      </c>
      <c r="IP24" s="713"/>
      <c r="IQ24" s="734" t="s">
        <v>3363</v>
      </c>
      <c r="IR24" s="546"/>
      <c r="IS24" s="546"/>
      <c r="IT24" s="546"/>
      <c r="IU24" s="546"/>
      <c r="IV24" s="546"/>
      <c r="IW24" s="546"/>
      <c r="IX24" s="713"/>
      <c r="IY24" s="713"/>
      <c r="IZ24" s="713"/>
      <c r="JA24" s="734"/>
      <c r="JB24" s="546"/>
      <c r="JC24" s="546"/>
      <c r="JD24" s="546"/>
      <c r="JE24" s="546"/>
      <c r="JF24" s="546"/>
      <c r="JG24" s="546"/>
      <c r="JH24" s="713"/>
      <c r="JI24" s="713"/>
      <c r="JJ24" s="713"/>
      <c r="JK24" s="734"/>
      <c r="JL24" s="546" t="s">
        <v>3341</v>
      </c>
      <c r="JM24" s="546" t="s">
        <v>2426</v>
      </c>
      <c r="JN24" s="546" t="s">
        <v>4689</v>
      </c>
      <c r="JO24" s="546" t="s">
        <v>3135</v>
      </c>
      <c r="JP24" s="546" t="s">
        <v>3097</v>
      </c>
      <c r="JQ24" s="546" t="s">
        <v>2713</v>
      </c>
      <c r="JR24" s="713">
        <v>420.0</v>
      </c>
      <c r="JS24" s="713" t="s">
        <v>3355</v>
      </c>
      <c r="JT24" s="713"/>
      <c r="JU24" s="734" t="s">
        <v>3363</v>
      </c>
      <c r="JV24" s="546"/>
      <c r="JW24" s="546"/>
      <c r="JX24" s="546"/>
      <c r="JY24" s="546"/>
      <c r="JZ24" s="546"/>
      <c r="KA24" s="546"/>
      <c r="KB24" s="713"/>
      <c r="KC24" s="713"/>
      <c r="KD24" s="713"/>
      <c r="KE24" s="734"/>
      <c r="KF24" s="546"/>
      <c r="KG24" s="546"/>
      <c r="KH24" s="661" t="s">
        <v>3781</v>
      </c>
      <c r="KI24" s="661" t="s">
        <v>3111</v>
      </c>
      <c r="KJ24" s="661" t="s">
        <v>3100</v>
      </c>
      <c r="KK24" s="661" t="s">
        <v>2713</v>
      </c>
      <c r="KL24" s="709">
        <v>125.0</v>
      </c>
      <c r="KM24" s="661"/>
      <c r="KN24" s="713"/>
      <c r="KO24" s="1005"/>
      <c r="KP24" s="1005"/>
      <c r="KQ24" s="1005"/>
      <c r="KR24" s="1005"/>
      <c r="KS24" s="734"/>
      <c r="KT24" s="320"/>
      <c r="KU24" s="320"/>
    </row>
    <row r="25" ht="15.75" customHeight="1">
      <c r="A25" s="715">
        <v>0.041666666666666664</v>
      </c>
      <c r="B25" s="669"/>
      <c r="C25" s="669"/>
      <c r="D25" s="669"/>
      <c r="E25" s="669"/>
      <c r="F25" s="669"/>
      <c r="G25" s="669"/>
      <c r="H25" s="700"/>
      <c r="I25" s="700"/>
      <c r="J25" s="700"/>
      <c r="K25" s="716"/>
      <c r="L25" s="669"/>
      <c r="M25" s="669"/>
      <c r="N25" s="669"/>
      <c r="O25" s="669"/>
      <c r="P25" s="669"/>
      <c r="Q25" s="669"/>
      <c r="R25" s="700"/>
      <c r="S25" s="700"/>
      <c r="T25" s="700"/>
      <c r="U25" s="716"/>
      <c r="V25" s="669"/>
      <c r="W25" s="669"/>
      <c r="X25" s="669"/>
      <c r="Y25" s="669"/>
      <c r="Z25" s="669"/>
      <c r="AA25" s="669"/>
      <c r="AB25" s="700"/>
      <c r="AC25" s="700"/>
      <c r="AD25" s="700"/>
      <c r="AE25" s="716"/>
      <c r="AF25" s="685" t="s">
        <v>3341</v>
      </c>
      <c r="AG25" s="685" t="s">
        <v>2426</v>
      </c>
      <c r="AH25" s="685" t="s">
        <v>4650</v>
      </c>
      <c r="AI25" s="685" t="s">
        <v>34</v>
      </c>
      <c r="AJ25" s="685" t="s">
        <v>3092</v>
      </c>
      <c r="AK25" s="685" t="s">
        <v>2278</v>
      </c>
      <c r="AL25" s="698">
        <v>420.0</v>
      </c>
      <c r="AM25" s="700" t="s">
        <v>3355</v>
      </c>
      <c r="AN25" s="700"/>
      <c r="AO25" s="716" t="s">
        <v>3363</v>
      </c>
      <c r="AP25" s="669"/>
      <c r="AQ25" s="669"/>
      <c r="AR25" s="669"/>
      <c r="AS25" s="669"/>
      <c r="AT25" s="669"/>
      <c r="AU25" s="669"/>
      <c r="AV25" s="700"/>
      <c r="AW25" s="700"/>
      <c r="AX25" s="700"/>
      <c r="AY25" s="716"/>
      <c r="AZ25" s="669"/>
      <c r="BA25" s="669"/>
      <c r="BB25" s="669"/>
      <c r="BC25" s="669"/>
      <c r="BD25" s="669"/>
      <c r="BE25" s="669"/>
      <c r="BF25" s="700"/>
      <c r="BG25" s="700"/>
      <c r="BH25" s="700"/>
      <c r="BI25" s="716"/>
      <c r="BJ25" s="669" t="s">
        <v>3368</v>
      </c>
      <c r="BK25" s="669" t="s">
        <v>2426</v>
      </c>
      <c r="BL25" s="669" t="s">
        <v>4690</v>
      </c>
      <c r="BM25" s="669" t="s">
        <v>34</v>
      </c>
      <c r="BN25" s="669" t="s">
        <v>3099</v>
      </c>
      <c r="BO25" s="669" t="s">
        <v>2289</v>
      </c>
      <c r="BP25" s="700">
        <v>420.0</v>
      </c>
      <c r="BQ25" s="700"/>
      <c r="BR25" s="700"/>
      <c r="BS25" s="716" t="s">
        <v>3681</v>
      </c>
      <c r="BT25" s="669"/>
      <c r="BU25" s="669"/>
      <c r="BV25" s="669"/>
      <c r="BW25" s="669"/>
      <c r="BX25" s="669"/>
      <c r="BY25" s="669"/>
      <c r="BZ25" s="700"/>
      <c r="CA25" s="700"/>
      <c r="CB25" s="700"/>
      <c r="CC25" s="809"/>
      <c r="CD25" s="769"/>
      <c r="CE25" s="669"/>
      <c r="CF25" s="669"/>
      <c r="CG25" s="669"/>
      <c r="CH25" s="669"/>
      <c r="CI25" s="669"/>
      <c r="CJ25" s="700"/>
      <c r="CK25" s="700"/>
      <c r="CL25" s="700"/>
      <c r="CM25" s="716"/>
      <c r="CN25" s="722" t="s">
        <v>3341</v>
      </c>
      <c r="CO25" s="685" t="s">
        <v>2426</v>
      </c>
      <c r="CP25" s="669" t="s">
        <v>2848</v>
      </c>
      <c r="CQ25" s="721" t="s">
        <v>34</v>
      </c>
      <c r="CR25" s="721" t="s">
        <v>3092</v>
      </c>
      <c r="CS25" s="721" t="s">
        <v>2278</v>
      </c>
      <c r="CT25" s="698">
        <v>420.0</v>
      </c>
      <c r="CU25" s="700" t="s">
        <v>3390</v>
      </c>
      <c r="CV25" s="700"/>
      <c r="CW25" s="716" t="s">
        <v>3363</v>
      </c>
      <c r="CX25" s="701" t="s">
        <v>3341</v>
      </c>
      <c r="CY25" s="685" t="s">
        <v>1962</v>
      </c>
      <c r="CZ25" s="685" t="s">
        <v>2783</v>
      </c>
      <c r="DA25" s="685" t="s">
        <v>34</v>
      </c>
      <c r="DB25" s="685" t="s">
        <v>1748</v>
      </c>
      <c r="DC25" s="685" t="s">
        <v>2792</v>
      </c>
      <c r="DD25" s="698">
        <v>0.0</v>
      </c>
      <c r="DE25" s="698" t="s">
        <v>3114</v>
      </c>
      <c r="DF25" s="698" t="s">
        <v>4691</v>
      </c>
      <c r="DG25" s="716" t="s">
        <v>3363</v>
      </c>
      <c r="DH25" s="669"/>
      <c r="DI25" s="669"/>
      <c r="DJ25" s="669"/>
      <c r="DK25" s="669"/>
      <c r="DL25" s="669"/>
      <c r="DM25" s="669"/>
      <c r="DN25" s="700"/>
      <c r="DO25" s="700"/>
      <c r="DP25" s="700"/>
      <c r="DQ25" s="716"/>
      <c r="DR25" s="669"/>
      <c r="DS25" s="669"/>
      <c r="DT25" s="669"/>
      <c r="DU25" s="669"/>
      <c r="DV25" s="669"/>
      <c r="DW25" s="669"/>
      <c r="DX25" s="700"/>
      <c r="DY25" s="700"/>
      <c r="DZ25" s="700"/>
      <c r="EA25" s="716"/>
      <c r="EB25" s="669"/>
      <c r="EC25" s="669"/>
      <c r="EE25" s="669"/>
      <c r="EF25" s="669"/>
      <c r="EG25" s="669"/>
      <c r="EH25" s="700"/>
      <c r="EI25" s="700"/>
      <c r="EJ25" s="700"/>
      <c r="EK25" s="716"/>
      <c r="EL25" s="669"/>
      <c r="EM25" s="669"/>
      <c r="EN25" s="669"/>
      <c r="EO25" s="669"/>
      <c r="EP25" s="669"/>
      <c r="EQ25" s="669"/>
      <c r="ER25" s="700"/>
      <c r="ES25" s="700"/>
      <c r="ET25" s="700"/>
      <c r="EU25" s="716"/>
      <c r="EV25" s="669"/>
      <c r="EW25" s="669"/>
      <c r="EX25" s="669"/>
      <c r="EY25" s="669"/>
      <c r="EZ25" s="669"/>
      <c r="FA25" s="669"/>
      <c r="FB25" s="700"/>
      <c r="FC25" s="700"/>
      <c r="FD25" s="700"/>
      <c r="FE25" s="716"/>
      <c r="FF25" s="669"/>
      <c r="FG25" s="669"/>
      <c r="FH25" s="669" t="s">
        <v>3781</v>
      </c>
      <c r="FI25" s="669" t="s">
        <v>3111</v>
      </c>
      <c r="FJ25" s="669" t="s">
        <v>3100</v>
      </c>
      <c r="FK25" s="669" t="s">
        <v>2713</v>
      </c>
      <c r="FL25" s="700">
        <v>125.0</v>
      </c>
      <c r="FM25" s="669"/>
      <c r="FN25" s="669" t="s">
        <v>4692</v>
      </c>
      <c r="FO25" s="716" t="s">
        <v>3363</v>
      </c>
      <c r="FP25" s="669"/>
      <c r="FQ25" s="669"/>
      <c r="FR25" s="669"/>
      <c r="FS25" s="669"/>
      <c r="FT25" s="669"/>
      <c r="FU25" s="669"/>
      <c r="FV25" s="700"/>
      <c r="FW25" s="700"/>
      <c r="FX25" s="700"/>
      <c r="FY25" s="716"/>
      <c r="FZ25" s="669"/>
      <c r="GA25" s="669"/>
      <c r="GB25" s="669"/>
      <c r="GC25" s="669"/>
      <c r="GD25" s="669"/>
      <c r="GE25" s="669"/>
      <c r="GF25" s="700"/>
      <c r="GG25" s="700"/>
      <c r="GH25" s="700"/>
      <c r="GI25" s="716"/>
      <c r="GJ25" s="669"/>
      <c r="GK25" s="669"/>
      <c r="GL25" s="669"/>
      <c r="GM25" s="669"/>
      <c r="GN25" s="669"/>
      <c r="GO25" s="669"/>
      <c r="GP25" s="700"/>
      <c r="GQ25" s="700"/>
      <c r="GR25" s="700"/>
      <c r="GS25" s="716"/>
      <c r="GT25" s="669" t="s">
        <v>3341</v>
      </c>
      <c r="GU25" s="729" t="s">
        <v>2426</v>
      </c>
      <c r="GV25" s="729" t="s">
        <v>2800</v>
      </c>
      <c r="GW25" s="729" t="s">
        <v>1517</v>
      </c>
      <c r="GX25" s="729" t="s">
        <v>3105</v>
      </c>
      <c r="GY25" s="729" t="s">
        <v>2289</v>
      </c>
      <c r="GZ25" s="730">
        <v>600.0</v>
      </c>
      <c r="HA25" s="700" t="s">
        <v>3355</v>
      </c>
      <c r="HB25" s="700"/>
      <c r="HC25" s="716" t="s">
        <v>3363</v>
      </c>
      <c r="HD25" s="669"/>
      <c r="HE25" s="669"/>
      <c r="HF25" s="669"/>
      <c r="HG25" s="669"/>
      <c r="HH25" s="669"/>
      <c r="HI25" s="669"/>
      <c r="HJ25" s="700"/>
      <c r="HK25" s="700"/>
      <c r="HL25" s="700"/>
      <c r="HM25" s="716"/>
      <c r="HN25" s="669"/>
      <c r="HO25" s="669"/>
      <c r="HP25" s="669"/>
      <c r="HQ25" s="669"/>
      <c r="HR25" s="669"/>
      <c r="HS25" s="669"/>
      <c r="HT25" s="700"/>
      <c r="HU25" s="700"/>
      <c r="HV25" s="700"/>
      <c r="HW25" s="716"/>
      <c r="HX25" s="722" t="s">
        <v>3341</v>
      </c>
      <c r="HY25" s="685" t="s">
        <v>2426</v>
      </c>
      <c r="HZ25" s="685" t="s">
        <v>2811</v>
      </c>
      <c r="IA25" s="685" t="s">
        <v>34</v>
      </c>
      <c r="IB25" s="685" t="s">
        <v>3095</v>
      </c>
      <c r="IC25" s="685" t="s">
        <v>2289</v>
      </c>
      <c r="ID25" s="698">
        <v>420.0</v>
      </c>
      <c r="IE25" s="700" t="s">
        <v>3344</v>
      </c>
      <c r="IF25" s="700"/>
      <c r="IG25" s="716" t="s">
        <v>3363</v>
      </c>
      <c r="IN25" s="700"/>
      <c r="IO25" s="700"/>
      <c r="IP25" s="700"/>
      <c r="IQ25" s="716"/>
      <c r="IR25" s="669"/>
      <c r="IS25" s="669"/>
      <c r="IT25" s="669"/>
      <c r="IU25" s="669"/>
      <c r="IV25" s="669"/>
      <c r="IW25" s="669"/>
      <c r="IX25" s="700"/>
      <c r="IY25" s="700"/>
      <c r="IZ25" s="700"/>
      <c r="JA25" s="716"/>
      <c r="JB25" s="669"/>
      <c r="JC25" s="669"/>
      <c r="JD25" s="669"/>
      <c r="JE25" s="669"/>
      <c r="JF25" s="669"/>
      <c r="JG25" s="669"/>
      <c r="JH25" s="700"/>
      <c r="JI25" s="700"/>
      <c r="JJ25" s="700"/>
      <c r="JK25" s="716"/>
      <c r="JL25" s="669" t="s">
        <v>3341</v>
      </c>
      <c r="JM25" s="669" t="s">
        <v>1962</v>
      </c>
      <c r="JN25" s="669" t="s">
        <v>2855</v>
      </c>
      <c r="JO25" s="669" t="s">
        <v>34</v>
      </c>
      <c r="JP25" s="669" t="s">
        <v>3110</v>
      </c>
      <c r="JQ25" s="669" t="s">
        <v>2289</v>
      </c>
      <c r="JR25" s="700">
        <v>0.0</v>
      </c>
      <c r="JS25" s="700" t="s">
        <v>3114</v>
      </c>
      <c r="JT25" s="700"/>
      <c r="JU25" s="716" t="s">
        <v>3363</v>
      </c>
      <c r="JV25" s="669"/>
      <c r="JW25" s="669"/>
      <c r="JX25" s="669"/>
      <c r="JY25" s="669"/>
      <c r="JZ25" s="669"/>
      <c r="KA25" s="669"/>
      <c r="KB25" s="700"/>
      <c r="KC25" s="700"/>
      <c r="KD25" s="700"/>
      <c r="KE25" s="716"/>
      <c r="KF25" s="669"/>
      <c r="KG25" s="669"/>
      <c r="KH25" s="669"/>
      <c r="KI25" s="669"/>
      <c r="KJ25" s="669"/>
      <c r="KK25" s="669"/>
      <c r="KL25" s="700"/>
      <c r="KM25" s="700"/>
      <c r="KN25" s="700"/>
      <c r="KO25" s="809"/>
      <c r="KP25" s="809"/>
      <c r="KQ25" s="809"/>
      <c r="KR25" s="809"/>
      <c r="KS25" s="716"/>
      <c r="KT25" s="341"/>
      <c r="KU25" s="341"/>
    </row>
    <row r="26" ht="15.75" customHeight="1">
      <c r="A26" s="708">
        <v>0.041666666666666664</v>
      </c>
      <c r="B26" s="661"/>
      <c r="C26" s="661"/>
      <c r="D26" s="661"/>
      <c r="E26" s="661"/>
      <c r="F26" s="661"/>
      <c r="G26" s="661"/>
      <c r="H26" s="709"/>
      <c r="I26" s="709"/>
      <c r="J26" s="709"/>
      <c r="K26" s="710"/>
      <c r="L26" s="661"/>
      <c r="M26" s="661"/>
      <c r="N26" s="661"/>
      <c r="O26" s="661"/>
      <c r="P26" s="661"/>
      <c r="Q26" s="661"/>
      <c r="R26" s="709"/>
      <c r="S26" s="709"/>
      <c r="T26" s="709"/>
      <c r="U26" s="710"/>
      <c r="V26" s="661"/>
      <c r="W26" s="661"/>
      <c r="X26" s="661"/>
      <c r="Y26" s="661"/>
      <c r="Z26" s="661"/>
      <c r="AA26" s="661"/>
      <c r="AB26" s="709"/>
      <c r="AC26" s="709"/>
      <c r="AD26" s="709"/>
      <c r="AE26" s="710"/>
      <c r="AF26" s="661"/>
      <c r="AG26" s="661"/>
      <c r="AH26" s="661"/>
      <c r="AI26" s="661"/>
      <c r="AJ26" s="661"/>
      <c r="AK26" s="661"/>
      <c r="AL26" s="709"/>
      <c r="AM26" s="709"/>
      <c r="AN26" s="709"/>
      <c r="AO26" s="710"/>
      <c r="AP26" s="661"/>
      <c r="AQ26" s="661"/>
      <c r="AR26" s="661"/>
      <c r="AS26" s="661"/>
      <c r="AT26" s="661"/>
      <c r="AU26" s="661"/>
      <c r="AV26" s="709"/>
      <c r="AW26" s="709"/>
      <c r="AX26" s="709"/>
      <c r="AY26" s="710"/>
      <c r="AZ26" s="661"/>
      <c r="BA26" s="661"/>
      <c r="BB26" s="661"/>
      <c r="BC26" s="661"/>
      <c r="BD26" s="661"/>
      <c r="BE26" s="661"/>
      <c r="BF26" s="709"/>
      <c r="BG26" s="709"/>
      <c r="BH26" s="709"/>
      <c r="BI26" s="710"/>
      <c r="BJ26" s="735" t="s">
        <v>3341</v>
      </c>
      <c r="BK26" s="705" t="s">
        <v>2426</v>
      </c>
      <c r="BL26" s="705" t="s">
        <v>2800</v>
      </c>
      <c r="BM26" s="705" t="s">
        <v>229</v>
      </c>
      <c r="BN26" s="735" t="s">
        <v>3095</v>
      </c>
      <c r="BO26" s="735" t="s">
        <v>2289</v>
      </c>
      <c r="BP26" s="686">
        <v>300.0</v>
      </c>
      <c r="BQ26" s="709" t="s">
        <v>3355</v>
      </c>
      <c r="BR26" s="709" t="s">
        <v>4584</v>
      </c>
      <c r="BS26" s="710" t="s">
        <v>3363</v>
      </c>
      <c r="BT26" s="661"/>
      <c r="BU26" s="661"/>
      <c r="BV26" s="661"/>
      <c r="BW26" s="661"/>
      <c r="BX26" s="661"/>
      <c r="BY26" s="661"/>
      <c r="BZ26" s="709"/>
      <c r="CA26" s="709"/>
      <c r="CB26" s="709"/>
      <c r="CC26" s="801"/>
      <c r="CD26" s="1000"/>
      <c r="CE26" s="661"/>
      <c r="CF26" s="661"/>
      <c r="CG26" s="661"/>
      <c r="CH26" s="661"/>
      <c r="CI26" s="661"/>
      <c r="CJ26" s="709"/>
      <c r="CK26" s="709"/>
      <c r="CL26" s="709"/>
      <c r="CM26" s="710"/>
      <c r="CN26" s="806"/>
      <c r="CO26" s="661"/>
      <c r="CP26" s="661"/>
      <c r="CQ26" s="661"/>
      <c r="CR26" s="661"/>
      <c r="CS26" s="661"/>
      <c r="CT26" s="709"/>
      <c r="CU26" s="709"/>
      <c r="CV26" s="709"/>
      <c r="CW26" s="710"/>
      <c r="CX26" s="661"/>
      <c r="CY26" s="661"/>
      <c r="CZ26" s="661"/>
      <c r="DA26" s="661"/>
      <c r="DB26" s="661"/>
      <c r="DC26" s="661"/>
      <c r="DD26" s="709"/>
      <c r="DE26" s="709"/>
      <c r="DF26" s="709"/>
      <c r="DG26" s="710"/>
      <c r="DH26" s="661"/>
      <c r="DI26" s="661"/>
      <c r="DJ26" s="661"/>
      <c r="DK26" s="661"/>
      <c r="DL26" s="661"/>
      <c r="DM26" s="661"/>
      <c r="DN26" s="709"/>
      <c r="DO26" s="709"/>
      <c r="DP26" s="709"/>
      <c r="DQ26" s="710"/>
      <c r="DR26" s="661"/>
      <c r="DS26" s="661"/>
      <c r="DT26" s="661"/>
      <c r="DU26" s="661"/>
      <c r="DV26" s="661"/>
      <c r="DW26" s="661"/>
      <c r="DX26" s="709"/>
      <c r="DY26" s="709"/>
      <c r="DZ26" s="709"/>
      <c r="EA26" s="710"/>
      <c r="EB26" s="661"/>
      <c r="EC26" s="661"/>
      <c r="EE26" s="661"/>
      <c r="EF26" s="661"/>
      <c r="EG26" s="661"/>
      <c r="EH26" s="709"/>
      <c r="EI26" s="709"/>
      <c r="EJ26" s="709"/>
      <c r="EK26" s="710"/>
      <c r="EL26" s="661"/>
      <c r="EM26" s="661"/>
      <c r="EN26" s="661"/>
      <c r="EO26" s="661"/>
      <c r="EP26" s="661"/>
      <c r="EQ26" s="661"/>
      <c r="ER26" s="709"/>
      <c r="ES26" s="709"/>
      <c r="ET26" s="709"/>
      <c r="EU26" s="710"/>
      <c r="EV26" s="661"/>
      <c r="EW26" s="661"/>
      <c r="EX26" s="661"/>
      <c r="EY26" s="661"/>
      <c r="EZ26" s="661"/>
      <c r="FA26" s="661"/>
      <c r="FB26" s="709"/>
      <c r="FC26" s="709"/>
      <c r="FD26" s="709"/>
      <c r="FE26" s="710"/>
      <c r="FF26" s="661"/>
      <c r="FG26" s="661"/>
      <c r="FH26" s="661"/>
      <c r="FI26" s="661"/>
      <c r="FJ26" s="661"/>
      <c r="FK26" s="661"/>
      <c r="FL26" s="709"/>
      <c r="FM26" s="709"/>
      <c r="FN26" s="709"/>
      <c r="FO26" s="710"/>
      <c r="FP26" s="661"/>
      <c r="FQ26" s="661"/>
      <c r="FR26" s="661"/>
      <c r="FS26" s="661"/>
      <c r="FT26" s="661"/>
      <c r="FU26" s="661"/>
      <c r="FV26" s="709"/>
      <c r="FW26" s="709"/>
      <c r="FX26" s="709"/>
      <c r="FY26" s="710"/>
      <c r="FZ26" s="661"/>
      <c r="GA26" s="661"/>
      <c r="GB26" s="661"/>
      <c r="GC26" s="661"/>
      <c r="GD26" s="661"/>
      <c r="GE26" s="661"/>
      <c r="GF26" s="709"/>
      <c r="GG26" s="709"/>
      <c r="GH26" s="709"/>
      <c r="GI26" s="710"/>
      <c r="GJ26" s="661"/>
      <c r="GK26" s="661"/>
      <c r="GL26" s="661"/>
      <c r="GM26" s="661"/>
      <c r="GN26" s="661"/>
      <c r="GO26" s="661"/>
      <c r="GP26" s="709"/>
      <c r="GQ26" s="709"/>
      <c r="GR26" s="709"/>
      <c r="GS26" s="710"/>
      <c r="GT26" s="735" t="s">
        <v>3368</v>
      </c>
      <c r="GU26" s="735" t="s">
        <v>2426</v>
      </c>
      <c r="GV26" s="735" t="s">
        <v>2877</v>
      </c>
      <c r="GW26" s="735" t="s">
        <v>3135</v>
      </c>
      <c r="GX26" s="757" t="s">
        <v>3099</v>
      </c>
      <c r="GY26" s="735" t="s">
        <v>2289</v>
      </c>
      <c r="GZ26" s="682">
        <v>420.0</v>
      </c>
      <c r="HA26" s="709" t="s">
        <v>3344</v>
      </c>
      <c r="HB26" s="709"/>
      <c r="HC26" s="710" t="s">
        <v>3363</v>
      </c>
      <c r="HD26" s="661"/>
      <c r="HE26" s="661"/>
      <c r="HF26" s="661"/>
      <c r="HG26" s="661"/>
      <c r="HH26" s="661"/>
      <c r="HI26" s="661"/>
      <c r="HJ26" s="709"/>
      <c r="HK26" s="709"/>
      <c r="HL26" s="709"/>
      <c r="HM26" s="710"/>
      <c r="HN26" s="661"/>
      <c r="HO26" s="661"/>
      <c r="HP26" s="661"/>
      <c r="HQ26" s="661"/>
      <c r="HR26" s="661"/>
      <c r="HS26" s="661"/>
      <c r="HT26" s="709"/>
      <c r="HU26" s="709"/>
      <c r="HV26" s="709"/>
      <c r="HW26" s="710"/>
      <c r="HX26" s="661"/>
      <c r="HY26" s="661"/>
      <c r="HZ26" s="661"/>
      <c r="IA26" s="661"/>
      <c r="IB26" s="661"/>
      <c r="IC26" s="661"/>
      <c r="ID26" s="709"/>
      <c r="IE26" s="709"/>
      <c r="IF26" s="709"/>
      <c r="IG26" s="710"/>
      <c r="IH26" s="661"/>
      <c r="II26" s="661"/>
      <c r="IJ26" s="661"/>
      <c r="IK26" s="661"/>
      <c r="IL26" s="661"/>
      <c r="IM26" s="661"/>
      <c r="IN26" s="709"/>
      <c r="IO26" s="709"/>
      <c r="IP26" s="709"/>
      <c r="IQ26" s="710"/>
      <c r="IR26" s="661"/>
      <c r="IS26" s="661"/>
      <c r="IT26" s="661"/>
      <c r="IU26" s="661"/>
      <c r="IV26" s="661"/>
      <c r="IW26" s="661"/>
      <c r="IX26" s="709"/>
      <c r="IY26" s="709"/>
      <c r="IZ26" s="709"/>
      <c r="JA26" s="710"/>
      <c r="JB26" s="661"/>
      <c r="JC26" s="661"/>
      <c r="JD26" s="661"/>
      <c r="JE26" s="661"/>
      <c r="JF26" s="661"/>
      <c r="JG26" s="661"/>
      <c r="JH26" s="709"/>
      <c r="JI26" s="709"/>
      <c r="JJ26" s="709"/>
      <c r="JK26" s="710"/>
      <c r="JL26" s="661" t="s">
        <v>3341</v>
      </c>
      <c r="JM26" s="661" t="s">
        <v>2426</v>
      </c>
      <c r="JN26" s="661" t="s">
        <v>2800</v>
      </c>
      <c r="JO26" s="661" t="s">
        <v>34</v>
      </c>
      <c r="JP26" s="661" t="s">
        <v>3106</v>
      </c>
      <c r="JQ26" s="661" t="s">
        <v>2289</v>
      </c>
      <c r="JR26" s="709">
        <v>450.0</v>
      </c>
      <c r="JS26" s="709" t="s">
        <v>3355</v>
      </c>
      <c r="JT26" s="709"/>
      <c r="JU26" s="710" t="s">
        <v>3363</v>
      </c>
      <c r="JV26" s="661"/>
      <c r="JW26" s="661"/>
      <c r="JX26" s="661"/>
      <c r="JY26" s="661"/>
      <c r="JZ26" s="661"/>
      <c r="KA26" s="661"/>
      <c r="KB26" s="709"/>
      <c r="KC26" s="709"/>
      <c r="KD26" s="709"/>
      <c r="KE26" s="710"/>
      <c r="KF26" s="661"/>
      <c r="KG26" s="661"/>
      <c r="KH26" s="661"/>
      <c r="KI26" s="661"/>
      <c r="KJ26" s="661"/>
      <c r="KK26" s="661"/>
      <c r="KL26" s="709"/>
      <c r="KM26" s="709"/>
      <c r="KN26" s="709"/>
      <c r="KO26" s="801"/>
      <c r="KP26" s="801"/>
      <c r="KQ26" s="801"/>
      <c r="KR26" s="801"/>
      <c r="KS26" s="710"/>
      <c r="KT26" s="320"/>
      <c r="KU26" s="320"/>
    </row>
    <row r="27" ht="15.75" customHeight="1">
      <c r="A27" s="715">
        <v>0.041666666666666664</v>
      </c>
      <c r="B27" s="669"/>
      <c r="C27" s="669"/>
      <c r="D27" s="669"/>
      <c r="E27" s="669"/>
      <c r="F27" s="669"/>
      <c r="G27" s="669"/>
      <c r="H27" s="700"/>
      <c r="I27" s="700"/>
      <c r="J27" s="700"/>
      <c r="K27" s="716"/>
      <c r="L27" s="669"/>
      <c r="M27" s="669"/>
      <c r="N27" s="669"/>
      <c r="O27" s="669"/>
      <c r="P27" s="669"/>
      <c r="Q27" s="669"/>
      <c r="R27" s="700"/>
      <c r="S27" s="700"/>
      <c r="T27" s="700"/>
      <c r="U27" s="716"/>
      <c r="V27" s="669"/>
      <c r="W27" s="669"/>
      <c r="X27" s="669"/>
      <c r="Y27" s="669"/>
      <c r="Z27" s="669"/>
      <c r="AA27" s="669"/>
      <c r="AB27" s="700"/>
      <c r="AC27" s="700"/>
      <c r="AD27" s="700"/>
      <c r="AE27" s="716"/>
      <c r="AF27" s="669"/>
      <c r="AG27" s="669"/>
      <c r="AH27" s="669"/>
      <c r="AI27" s="669"/>
      <c r="AJ27" s="669"/>
      <c r="AK27" s="669"/>
      <c r="AL27" s="700"/>
      <c r="AM27" s="700"/>
      <c r="AN27" s="700"/>
      <c r="AO27" s="716"/>
      <c r="AP27" s="669"/>
      <c r="AQ27" s="669"/>
      <c r="AR27" s="669"/>
      <c r="AS27" s="669"/>
      <c r="AT27" s="669"/>
      <c r="AU27" s="669"/>
      <c r="AV27" s="700"/>
      <c r="AW27" s="700"/>
      <c r="AX27" s="700"/>
      <c r="AY27" s="716"/>
      <c r="AZ27" s="669"/>
      <c r="BA27" s="669"/>
      <c r="BB27" s="669"/>
      <c r="BC27" s="669"/>
      <c r="BD27" s="669"/>
      <c r="BE27" s="669"/>
      <c r="BF27" s="700"/>
      <c r="BG27" s="700"/>
      <c r="BH27" s="700"/>
      <c r="BI27" s="716"/>
      <c r="BJ27" s="685" t="s">
        <v>3341</v>
      </c>
      <c r="BK27" s="685" t="s">
        <v>2426</v>
      </c>
      <c r="BL27" s="685" t="s">
        <v>4693</v>
      </c>
      <c r="BM27" s="685" t="s">
        <v>3111</v>
      </c>
      <c r="BN27" s="685" t="s">
        <v>3105</v>
      </c>
      <c r="BO27" s="685" t="s">
        <v>2289</v>
      </c>
      <c r="BP27" s="698">
        <v>125.0</v>
      </c>
      <c r="BQ27" s="698"/>
      <c r="BR27" s="698"/>
      <c r="BS27" s="716" t="s">
        <v>3363</v>
      </c>
      <c r="BT27" s="669"/>
      <c r="BU27" s="669"/>
      <c r="BV27" s="669"/>
      <c r="BW27" s="669"/>
      <c r="BX27" s="669"/>
      <c r="BY27" s="669"/>
      <c r="BZ27" s="700"/>
      <c r="CA27" s="700"/>
      <c r="CB27" s="700"/>
      <c r="CC27" s="809"/>
      <c r="CD27" s="769"/>
      <c r="CE27" s="669"/>
      <c r="CF27" s="669"/>
      <c r="CG27" s="669"/>
      <c r="CH27" s="669"/>
      <c r="CI27" s="669"/>
      <c r="CJ27" s="700"/>
      <c r="CK27" s="700"/>
      <c r="CL27" s="700"/>
      <c r="CM27" s="716"/>
      <c r="CN27" s="745"/>
      <c r="CO27" s="669"/>
      <c r="CP27" s="669"/>
      <c r="CQ27" s="669"/>
      <c r="CR27" s="669"/>
      <c r="CS27" s="669"/>
      <c r="CT27" s="700"/>
      <c r="CU27" s="700"/>
      <c r="CV27" s="700"/>
      <c r="CW27" s="716"/>
      <c r="CX27" s="669"/>
      <c r="CY27" s="669"/>
      <c r="CZ27" s="669"/>
      <c r="DA27" s="669"/>
      <c r="DB27" s="669"/>
      <c r="DC27" s="669"/>
      <c r="DD27" s="700"/>
      <c r="DE27" s="700"/>
      <c r="DF27" s="700"/>
      <c r="DG27" s="716"/>
      <c r="DH27" s="669"/>
      <c r="DI27" s="669"/>
      <c r="DJ27" s="669"/>
      <c r="DK27" s="669"/>
      <c r="DL27" s="669"/>
      <c r="DM27" s="669"/>
      <c r="DN27" s="700"/>
      <c r="DO27" s="700"/>
      <c r="DP27" s="700"/>
      <c r="DQ27" s="716"/>
      <c r="DR27" s="669"/>
      <c r="DS27" s="669"/>
      <c r="DT27" s="669"/>
      <c r="DU27" s="669"/>
      <c r="DV27" s="669"/>
      <c r="DW27" s="669"/>
      <c r="DX27" s="700"/>
      <c r="DY27" s="700"/>
      <c r="DZ27" s="700"/>
      <c r="EA27" s="716"/>
      <c r="EB27" s="669"/>
      <c r="EC27" s="669"/>
      <c r="ED27" s="669"/>
      <c r="EE27" s="669"/>
      <c r="EF27" s="669"/>
      <c r="EG27" s="669"/>
      <c r="EH27" s="700"/>
      <c r="EI27" s="700"/>
      <c r="EJ27" s="700"/>
      <c r="EK27" s="716"/>
      <c r="EL27" s="669"/>
      <c r="EM27" s="669"/>
      <c r="EN27" s="669"/>
      <c r="EO27" s="669"/>
      <c r="EP27" s="669"/>
      <c r="EQ27" s="669"/>
      <c r="ER27" s="700"/>
      <c r="ES27" s="700"/>
      <c r="ET27" s="700"/>
      <c r="EU27" s="716"/>
      <c r="EV27" s="669"/>
      <c r="EW27" s="669"/>
      <c r="EX27" s="669"/>
      <c r="EY27" s="669"/>
      <c r="EZ27" s="669"/>
      <c r="FA27" s="669"/>
      <c r="FB27" s="700"/>
      <c r="FC27" s="700"/>
      <c r="FD27" s="700"/>
      <c r="FE27" s="716"/>
      <c r="FF27" s="669"/>
      <c r="FG27" s="669"/>
      <c r="FH27" s="669"/>
      <c r="FI27" s="669"/>
      <c r="FJ27" s="669"/>
      <c r="FK27" s="669"/>
      <c r="FL27" s="700"/>
      <c r="FM27" s="700"/>
      <c r="FN27" s="700"/>
      <c r="FO27" s="716"/>
      <c r="FP27" s="669"/>
      <c r="FQ27" s="669"/>
      <c r="FR27" s="669"/>
      <c r="FS27" s="669"/>
      <c r="FT27" s="669"/>
      <c r="FU27" s="669"/>
      <c r="FV27" s="700"/>
      <c r="FW27" s="700"/>
      <c r="FX27" s="700"/>
      <c r="FY27" s="716"/>
      <c r="FZ27" s="669"/>
      <c r="GA27" s="669"/>
      <c r="GB27" s="669"/>
      <c r="GC27" s="669"/>
      <c r="GD27" s="669"/>
      <c r="GE27" s="669"/>
      <c r="GF27" s="700"/>
      <c r="GG27" s="700"/>
      <c r="GH27" s="700"/>
      <c r="GI27" s="716"/>
      <c r="GJ27" s="669"/>
      <c r="GK27" s="669"/>
      <c r="GL27" s="669"/>
      <c r="GM27" s="669"/>
      <c r="GN27" s="669"/>
      <c r="GO27" s="669"/>
      <c r="GP27" s="700"/>
      <c r="GQ27" s="700"/>
      <c r="GR27" s="700"/>
      <c r="GS27" s="716"/>
      <c r="GT27" s="669" t="s">
        <v>3368</v>
      </c>
      <c r="GU27" s="669" t="s">
        <v>2426</v>
      </c>
      <c r="GV27" s="669" t="s">
        <v>2878</v>
      </c>
      <c r="GW27" s="669" t="s">
        <v>3135</v>
      </c>
      <c r="GX27" s="669" t="s">
        <v>3106</v>
      </c>
      <c r="GY27" s="669" t="s">
        <v>2289</v>
      </c>
      <c r="GZ27" s="700">
        <v>420.0</v>
      </c>
      <c r="HA27" s="700" t="s">
        <v>3344</v>
      </c>
      <c r="HB27" s="700"/>
      <c r="HC27" s="716" t="s">
        <v>3363</v>
      </c>
      <c r="HD27" s="669"/>
      <c r="HE27" s="669"/>
      <c r="HF27" s="669"/>
      <c r="HG27" s="669"/>
      <c r="HH27" s="669"/>
      <c r="HI27" s="669"/>
      <c r="HJ27" s="700"/>
      <c r="HK27" s="700"/>
      <c r="HL27" s="700"/>
      <c r="HM27" s="716"/>
      <c r="HN27" s="669"/>
      <c r="HO27" s="669"/>
      <c r="HP27" s="669"/>
      <c r="HQ27" s="669"/>
      <c r="HR27" s="669"/>
      <c r="HS27" s="669"/>
      <c r="HT27" s="700"/>
      <c r="HU27" s="700"/>
      <c r="HV27" s="700"/>
      <c r="HW27" s="716"/>
      <c r="HX27" s="669"/>
      <c r="HY27" s="669"/>
      <c r="HZ27" s="669"/>
      <c r="IA27" s="669"/>
      <c r="IB27" s="669"/>
      <c r="IC27" s="669"/>
      <c r="ID27" s="700"/>
      <c r="IE27" s="700"/>
      <c r="IF27" s="700"/>
      <c r="IG27" s="716"/>
      <c r="IH27" s="669"/>
      <c r="II27" s="669"/>
      <c r="IJ27" s="669"/>
      <c r="IK27" s="669"/>
      <c r="IL27" s="669"/>
      <c r="IM27" s="669"/>
      <c r="IN27" s="700"/>
      <c r="IO27" s="700"/>
      <c r="IP27" s="700"/>
      <c r="IQ27" s="716"/>
      <c r="IR27" s="669"/>
      <c r="IS27" s="669"/>
      <c r="IT27" s="669"/>
      <c r="IU27" s="669"/>
      <c r="IV27" s="669"/>
      <c r="IW27" s="669"/>
      <c r="IX27" s="700"/>
      <c r="IY27" s="700"/>
      <c r="IZ27" s="700"/>
      <c r="JA27" s="716"/>
      <c r="JB27" s="669"/>
      <c r="JC27" s="669"/>
      <c r="JD27" s="669"/>
      <c r="JE27" s="669"/>
      <c r="JF27" s="669"/>
      <c r="JG27" s="669"/>
      <c r="JH27" s="700"/>
      <c r="JI27" s="700"/>
      <c r="JJ27" s="700"/>
      <c r="JK27" s="716"/>
      <c r="JL27" s="669"/>
      <c r="JM27" s="669"/>
      <c r="JN27" s="669"/>
      <c r="JO27" s="669"/>
      <c r="JP27" s="669"/>
      <c r="JQ27" s="669"/>
      <c r="JR27" s="700"/>
      <c r="JS27" s="700"/>
      <c r="JT27" s="700"/>
      <c r="JU27" s="716"/>
      <c r="JV27" s="669"/>
      <c r="JW27" s="669"/>
      <c r="JX27" s="669"/>
      <c r="JY27" s="669"/>
      <c r="JZ27" s="669"/>
      <c r="KA27" s="669"/>
      <c r="KB27" s="700"/>
      <c r="KC27" s="700"/>
      <c r="KD27" s="700"/>
      <c r="KE27" s="716"/>
      <c r="KF27" s="669"/>
      <c r="KG27" s="669"/>
      <c r="KH27" s="669"/>
      <c r="KI27" s="669"/>
      <c r="KJ27" s="669"/>
      <c r="KK27" s="669"/>
      <c r="KL27" s="700"/>
      <c r="KM27" s="700"/>
      <c r="KN27" s="700"/>
      <c r="KO27" s="809"/>
      <c r="KP27" s="809"/>
      <c r="KQ27" s="809"/>
      <c r="KR27" s="809"/>
      <c r="KS27" s="716"/>
      <c r="KT27" s="341"/>
      <c r="KU27" s="341"/>
    </row>
    <row r="28" ht="15.75" customHeight="1">
      <c r="A28" s="717">
        <v>0.041666666666666664</v>
      </c>
      <c r="B28" s="661"/>
      <c r="C28" s="718"/>
      <c r="D28" s="718"/>
      <c r="E28" s="718"/>
      <c r="F28" s="718"/>
      <c r="G28" s="718"/>
      <c r="H28" s="719"/>
      <c r="I28" s="719"/>
      <c r="J28" s="719"/>
      <c r="K28" s="720"/>
      <c r="L28" s="661"/>
      <c r="M28" s="718"/>
      <c r="N28" s="718"/>
      <c r="O28" s="718"/>
      <c r="P28" s="718"/>
      <c r="Q28" s="718"/>
      <c r="R28" s="719"/>
      <c r="S28" s="719"/>
      <c r="T28" s="719"/>
      <c r="U28" s="720"/>
      <c r="V28" s="661"/>
      <c r="W28" s="718"/>
      <c r="X28" s="718"/>
      <c r="Y28" s="718"/>
      <c r="Z28" s="718"/>
      <c r="AA28" s="718"/>
      <c r="AB28" s="719"/>
      <c r="AC28" s="719"/>
      <c r="AD28" s="719"/>
      <c r="AE28" s="720"/>
      <c r="AF28" s="661"/>
      <c r="AG28" s="718"/>
      <c r="AH28" s="718"/>
      <c r="AI28" s="718"/>
      <c r="AJ28" s="718"/>
      <c r="AK28" s="718"/>
      <c r="AL28" s="719"/>
      <c r="AM28" s="719"/>
      <c r="AN28" s="719"/>
      <c r="AO28" s="720"/>
      <c r="AP28" s="661"/>
      <c r="AQ28" s="718"/>
      <c r="AR28" s="718"/>
      <c r="AS28" s="718"/>
      <c r="AT28" s="718"/>
      <c r="AU28" s="718"/>
      <c r="AV28" s="719"/>
      <c r="AW28" s="719"/>
      <c r="AX28" s="719"/>
      <c r="AY28" s="720"/>
      <c r="AZ28" s="661"/>
      <c r="BA28" s="718"/>
      <c r="BB28" s="718"/>
      <c r="BC28" s="718"/>
      <c r="BD28" s="718"/>
      <c r="BE28" s="718"/>
      <c r="BF28" s="719"/>
      <c r="BG28" s="719"/>
      <c r="BH28" s="719"/>
      <c r="BI28" s="720"/>
      <c r="BJ28" s="735" t="s">
        <v>3341</v>
      </c>
      <c r="BK28" s="546" t="s">
        <v>1962</v>
      </c>
      <c r="BL28" s="546" t="s">
        <v>2834</v>
      </c>
      <c r="BM28" s="546" t="s">
        <v>34</v>
      </c>
      <c r="BN28" s="546" t="s">
        <v>3097</v>
      </c>
      <c r="BO28" s="546" t="s">
        <v>2792</v>
      </c>
      <c r="BP28" s="713">
        <v>0.0</v>
      </c>
      <c r="BQ28" s="713" t="s">
        <v>3114</v>
      </c>
      <c r="BR28" s="719"/>
      <c r="BS28" s="720" t="s">
        <v>3363</v>
      </c>
      <c r="BT28" s="661"/>
      <c r="BU28" s="718"/>
      <c r="BV28" s="718"/>
      <c r="BW28" s="718"/>
      <c r="BX28" s="718"/>
      <c r="BY28" s="718"/>
      <c r="BZ28" s="719"/>
      <c r="CA28" s="719"/>
      <c r="CB28" s="719"/>
      <c r="CC28" s="815"/>
      <c r="CD28" s="1000"/>
      <c r="CE28" s="718"/>
      <c r="CF28" s="718"/>
      <c r="CG28" s="718"/>
      <c r="CH28" s="718"/>
      <c r="CI28" s="718"/>
      <c r="CJ28" s="719"/>
      <c r="CK28" s="719"/>
      <c r="CL28" s="719"/>
      <c r="CM28" s="720"/>
      <c r="CN28" s="806"/>
      <c r="CO28" s="718"/>
      <c r="CP28" s="718"/>
      <c r="CQ28" s="718"/>
      <c r="CR28" s="718"/>
      <c r="CS28" s="718"/>
      <c r="CT28" s="719"/>
      <c r="CU28" s="719"/>
      <c r="CV28" s="719"/>
      <c r="CW28" s="720"/>
      <c r="CX28" s="661"/>
      <c r="CY28" s="718"/>
      <c r="CZ28" s="718"/>
      <c r="DA28" s="718"/>
      <c r="DB28" s="718"/>
      <c r="DC28" s="718"/>
      <c r="DD28" s="719"/>
      <c r="DE28" s="719"/>
      <c r="DF28" s="719"/>
      <c r="DG28" s="720"/>
      <c r="DH28" s="661"/>
      <c r="DI28" s="718"/>
      <c r="DJ28" s="718"/>
      <c r="DK28" s="718"/>
      <c r="DL28" s="718"/>
      <c r="DM28" s="718"/>
      <c r="DN28" s="719"/>
      <c r="DO28" s="719"/>
      <c r="DP28" s="719"/>
      <c r="DQ28" s="720"/>
      <c r="DR28" s="661"/>
      <c r="DS28" s="718"/>
      <c r="DT28" s="718"/>
      <c r="DU28" s="718"/>
      <c r="DV28" s="718"/>
      <c r="DW28" s="718"/>
      <c r="DX28" s="719"/>
      <c r="DY28" s="719"/>
      <c r="DZ28" s="719"/>
      <c r="EA28" s="720"/>
      <c r="EB28" s="661"/>
      <c r="EC28" s="718"/>
      <c r="ED28" s="718"/>
      <c r="EE28" s="718"/>
      <c r="EF28" s="718"/>
      <c r="EG28" s="718"/>
      <c r="EH28" s="719"/>
      <c r="EI28" s="719"/>
      <c r="EJ28" s="719"/>
      <c r="EK28" s="720"/>
      <c r="EL28" s="661"/>
      <c r="EM28" s="718"/>
      <c r="EN28" s="718"/>
      <c r="EO28" s="718"/>
      <c r="EP28" s="718"/>
      <c r="EQ28" s="718"/>
      <c r="ER28" s="719"/>
      <c r="ES28" s="719"/>
      <c r="ET28" s="719"/>
      <c r="EU28" s="720"/>
      <c r="EV28" s="661"/>
      <c r="EW28" s="718"/>
      <c r="EX28" s="718"/>
      <c r="EY28" s="718"/>
      <c r="EZ28" s="718"/>
      <c r="FA28" s="718"/>
      <c r="FB28" s="719"/>
      <c r="FC28" s="719"/>
      <c r="FD28" s="719"/>
      <c r="FE28" s="720"/>
      <c r="FF28" s="661"/>
      <c r="FG28" s="718"/>
      <c r="FH28" s="718"/>
      <c r="FI28" s="718"/>
      <c r="FJ28" s="718"/>
      <c r="FK28" s="718"/>
      <c r="FL28" s="719"/>
      <c r="FM28" s="719"/>
      <c r="FN28" s="719"/>
      <c r="FO28" s="720"/>
      <c r="FP28" s="661"/>
      <c r="FQ28" s="718"/>
      <c r="FR28" s="718"/>
      <c r="FS28" s="718"/>
      <c r="FT28" s="718"/>
      <c r="FU28" s="718"/>
      <c r="FV28" s="719"/>
      <c r="FW28" s="719"/>
      <c r="FX28" s="719"/>
      <c r="FY28" s="720"/>
      <c r="FZ28" s="661"/>
      <c r="GA28" s="718"/>
      <c r="GB28" s="718"/>
      <c r="GC28" s="718"/>
      <c r="GD28" s="718"/>
      <c r="GE28" s="718"/>
      <c r="GF28" s="719"/>
      <c r="GG28" s="719"/>
      <c r="GH28" s="719"/>
      <c r="GI28" s="720"/>
      <c r="GJ28" s="661"/>
      <c r="GK28" s="718"/>
      <c r="GL28" s="718"/>
      <c r="GM28" s="718"/>
      <c r="GN28" s="718"/>
      <c r="GO28" s="718"/>
      <c r="GP28" s="719"/>
      <c r="GQ28" s="719"/>
      <c r="GR28" s="719"/>
      <c r="GS28" s="720"/>
      <c r="GT28" s="661"/>
      <c r="GU28" s="718"/>
      <c r="GV28" s="718"/>
      <c r="GW28" s="718"/>
      <c r="GX28" s="718"/>
      <c r="GY28" s="718"/>
      <c r="GZ28" s="719"/>
      <c r="HA28" s="719"/>
      <c r="HB28" s="719"/>
      <c r="HC28" s="720"/>
      <c r="HD28" s="661"/>
      <c r="HE28" s="718"/>
      <c r="HF28" s="718"/>
      <c r="HG28" s="718"/>
      <c r="HH28" s="718"/>
      <c r="HI28" s="718"/>
      <c r="HJ28" s="719"/>
      <c r="HK28" s="719"/>
      <c r="HL28" s="719"/>
      <c r="HM28" s="720"/>
      <c r="HN28" s="661"/>
      <c r="HO28" s="718"/>
      <c r="HP28" s="718"/>
      <c r="HQ28" s="718"/>
      <c r="HR28" s="718"/>
      <c r="HS28" s="718"/>
      <c r="HT28" s="719"/>
      <c r="HU28" s="719"/>
      <c r="HV28" s="719"/>
      <c r="HW28" s="720"/>
      <c r="HX28" s="661"/>
      <c r="HY28" s="718"/>
      <c r="HZ28" s="718"/>
      <c r="IA28" s="718"/>
      <c r="IB28" s="718"/>
      <c r="IC28" s="718"/>
      <c r="ID28" s="719"/>
      <c r="IE28" s="719"/>
      <c r="IF28" s="719"/>
      <c r="IG28" s="720"/>
      <c r="IH28" s="661"/>
      <c r="II28" s="718"/>
      <c r="IJ28" s="718"/>
      <c r="IK28" s="718"/>
      <c r="IL28" s="718"/>
      <c r="IM28" s="718"/>
      <c r="IN28" s="719"/>
      <c r="IO28" s="719"/>
      <c r="IP28" s="719"/>
      <c r="IQ28" s="720"/>
      <c r="IR28" s="661"/>
      <c r="IS28" s="718"/>
      <c r="IT28" s="718"/>
      <c r="IU28" s="718"/>
      <c r="IV28" s="718"/>
      <c r="IW28" s="718"/>
      <c r="IX28" s="719"/>
      <c r="IY28" s="719"/>
      <c r="IZ28" s="719"/>
      <c r="JA28" s="720"/>
      <c r="JB28" s="661"/>
      <c r="JC28" s="718"/>
      <c r="JD28" s="718"/>
      <c r="JE28" s="718"/>
      <c r="JF28" s="718"/>
      <c r="JG28" s="718"/>
      <c r="JH28" s="719"/>
      <c r="JI28" s="719"/>
      <c r="JJ28" s="719"/>
      <c r="JK28" s="720"/>
      <c r="JL28" s="661"/>
      <c r="JM28" s="718"/>
      <c r="JN28" s="718"/>
      <c r="JO28" s="718"/>
      <c r="JP28" s="718"/>
      <c r="JQ28" s="718"/>
      <c r="JR28" s="719"/>
      <c r="JS28" s="719"/>
      <c r="JT28" s="719"/>
      <c r="JU28" s="720"/>
      <c r="JV28" s="661"/>
      <c r="JW28" s="718"/>
      <c r="JX28" s="718"/>
      <c r="JY28" s="718"/>
      <c r="JZ28" s="718"/>
      <c r="KA28" s="718"/>
      <c r="KB28" s="719"/>
      <c r="KC28" s="719"/>
      <c r="KD28" s="719"/>
      <c r="KE28" s="720"/>
      <c r="KF28" s="661"/>
      <c r="KG28" s="718"/>
      <c r="KH28" s="718"/>
      <c r="KI28" s="718"/>
      <c r="KJ28" s="718"/>
      <c r="KK28" s="718"/>
      <c r="KL28" s="719"/>
      <c r="KM28" s="719"/>
      <c r="KN28" s="719"/>
      <c r="KO28" s="815"/>
      <c r="KP28" s="815"/>
      <c r="KQ28" s="815"/>
      <c r="KR28" s="815"/>
      <c r="KS28" s="720"/>
      <c r="KT28" s="320"/>
      <c r="KU28" s="320"/>
    </row>
    <row r="29" ht="15.75" customHeight="1">
      <c r="A29" s="697">
        <v>0.08333333333333333</v>
      </c>
      <c r="B29" s="685"/>
      <c r="C29" s="685"/>
      <c r="D29" s="685"/>
      <c r="E29" s="685"/>
      <c r="F29" s="685"/>
      <c r="G29" s="685"/>
      <c r="H29" s="698"/>
      <c r="I29" s="698"/>
      <c r="J29" s="698"/>
      <c r="K29" s="699"/>
      <c r="L29" s="663" t="s">
        <v>3341</v>
      </c>
      <c r="M29" s="663" t="s">
        <v>2465</v>
      </c>
      <c r="N29" s="663" t="s">
        <v>2540</v>
      </c>
      <c r="O29" s="663" t="s">
        <v>34</v>
      </c>
      <c r="P29" s="662" t="s">
        <v>3100</v>
      </c>
      <c r="Q29" s="663" t="s">
        <v>2713</v>
      </c>
      <c r="R29" s="670" t="s">
        <v>2107</v>
      </c>
      <c r="S29" s="760" t="s">
        <v>3114</v>
      </c>
      <c r="T29" s="698"/>
      <c r="U29" s="699" t="s">
        <v>3363</v>
      </c>
      <c r="V29" s="685"/>
      <c r="W29" s="685"/>
      <c r="X29" s="685"/>
      <c r="Y29" s="685"/>
      <c r="Z29" s="685"/>
      <c r="AA29" s="685"/>
      <c r="AB29" s="698"/>
      <c r="AC29" s="698"/>
      <c r="AD29" s="698"/>
      <c r="AE29" s="699"/>
      <c r="AF29" s="685"/>
      <c r="AG29" s="685"/>
      <c r="AH29" s="685"/>
      <c r="AI29" s="685"/>
      <c r="AJ29" s="685"/>
      <c r="AK29" s="685"/>
      <c r="AL29" s="698"/>
      <c r="AM29" s="698"/>
      <c r="AN29" s="698"/>
      <c r="AO29" s="699"/>
      <c r="AP29" s="685" t="s">
        <v>3368</v>
      </c>
      <c r="AQ29" s="685" t="s">
        <v>2426</v>
      </c>
      <c r="AR29" s="685" t="s">
        <v>2842</v>
      </c>
      <c r="AS29" s="685" t="s">
        <v>34</v>
      </c>
      <c r="AT29" s="685" t="s">
        <v>3100</v>
      </c>
      <c r="AU29" s="685" t="s">
        <v>2713</v>
      </c>
      <c r="AV29" s="698">
        <v>350.0</v>
      </c>
      <c r="AW29" s="698"/>
      <c r="AX29" s="698"/>
      <c r="AY29" s="699" t="s">
        <v>3363</v>
      </c>
      <c r="AZ29" s="685"/>
      <c r="BA29" s="685"/>
      <c r="BB29" s="685"/>
      <c r="BC29" s="685"/>
      <c r="BD29" s="685"/>
      <c r="BE29" s="685"/>
      <c r="BF29" s="698"/>
      <c r="BG29" s="698"/>
      <c r="BH29" s="698"/>
      <c r="BI29" s="699"/>
      <c r="BJ29" s="685"/>
      <c r="BK29" s="685"/>
      <c r="BL29" s="685"/>
      <c r="BM29" s="685"/>
      <c r="BN29" s="685"/>
      <c r="BO29" s="685"/>
      <c r="BP29" s="698"/>
      <c r="BQ29" s="698"/>
      <c r="BR29" s="698"/>
      <c r="BS29" s="699"/>
      <c r="BT29" s="685"/>
      <c r="BU29" s="685"/>
      <c r="BV29" s="685"/>
      <c r="BW29" s="685"/>
      <c r="BX29" s="685"/>
      <c r="BY29" s="685"/>
      <c r="BZ29" s="698"/>
      <c r="CA29" s="698"/>
      <c r="CB29" s="698"/>
      <c r="CC29" s="794"/>
      <c r="CD29" s="701" t="s">
        <v>3341</v>
      </c>
      <c r="CE29" s="685" t="s">
        <v>2465</v>
      </c>
      <c r="CF29" s="685" t="s">
        <v>2540</v>
      </c>
      <c r="CG29" s="685" t="s">
        <v>34</v>
      </c>
      <c r="CH29" s="685" t="s">
        <v>3100</v>
      </c>
      <c r="CI29" s="685" t="s">
        <v>2713</v>
      </c>
      <c r="CJ29" s="698" t="s">
        <v>2107</v>
      </c>
      <c r="CK29" s="698" t="s">
        <v>3114</v>
      </c>
      <c r="CL29" s="698"/>
      <c r="CM29" s="699" t="s">
        <v>3363</v>
      </c>
      <c r="CN29" s="745" t="s">
        <v>3368</v>
      </c>
      <c r="CO29" s="669" t="s">
        <v>2426</v>
      </c>
      <c r="CP29" s="669" t="s">
        <v>2840</v>
      </c>
      <c r="CQ29" s="669" t="s">
        <v>70</v>
      </c>
      <c r="CR29" s="669" t="s">
        <v>3110</v>
      </c>
      <c r="CS29" s="669" t="s">
        <v>2735</v>
      </c>
      <c r="CT29" s="700">
        <v>300.0</v>
      </c>
      <c r="CU29" s="698" t="s">
        <v>3355</v>
      </c>
      <c r="CV29" s="698"/>
      <c r="CW29" s="699" t="s">
        <v>3363</v>
      </c>
      <c r="CX29" s="685"/>
      <c r="CY29" s="685"/>
      <c r="CZ29" s="685"/>
      <c r="DA29" s="685"/>
      <c r="DB29" s="685"/>
      <c r="DC29" s="685"/>
      <c r="DD29" s="698"/>
      <c r="DE29" s="698"/>
      <c r="DF29" s="698"/>
      <c r="DG29" s="699"/>
      <c r="DH29" s="685" t="s">
        <v>3341</v>
      </c>
      <c r="DI29" s="685" t="s">
        <v>2426</v>
      </c>
      <c r="DJ29" s="685" t="s">
        <v>2842</v>
      </c>
      <c r="DK29" s="685" t="s">
        <v>34</v>
      </c>
      <c r="DL29" s="685" t="s">
        <v>3100</v>
      </c>
      <c r="DM29" s="685" t="s">
        <v>2713</v>
      </c>
      <c r="DN29" s="698">
        <v>350.0</v>
      </c>
      <c r="DO29" s="698" t="s">
        <v>3355</v>
      </c>
      <c r="DP29" s="698"/>
      <c r="DQ29" s="699" t="s">
        <v>3363</v>
      </c>
      <c r="DR29" s="685"/>
      <c r="DS29" s="685"/>
      <c r="DT29" s="685"/>
      <c r="DU29" s="685"/>
      <c r="DV29" s="685"/>
      <c r="DW29" s="685"/>
      <c r="DX29" s="698"/>
      <c r="DY29" s="698"/>
      <c r="DZ29" s="698"/>
      <c r="EA29" s="699"/>
      <c r="EB29" s="669" t="s">
        <v>3341</v>
      </c>
      <c r="EC29" s="669" t="s">
        <v>2426</v>
      </c>
      <c r="ED29" s="669" t="s">
        <v>2809</v>
      </c>
      <c r="EE29" s="669" t="s">
        <v>34</v>
      </c>
      <c r="EF29" s="669" t="s">
        <v>3099</v>
      </c>
      <c r="EG29" s="669" t="s">
        <v>2289</v>
      </c>
      <c r="EH29" s="700">
        <v>420.0</v>
      </c>
      <c r="EI29" s="698"/>
      <c r="EJ29" s="698"/>
      <c r="EK29" s="699" t="s">
        <v>3384</v>
      </c>
      <c r="EL29" s="685"/>
      <c r="EM29" s="685"/>
      <c r="EN29" s="685"/>
      <c r="EO29" s="685"/>
      <c r="EP29" s="685"/>
      <c r="EQ29" s="685"/>
      <c r="ER29" s="698"/>
      <c r="ES29" s="698"/>
      <c r="ET29" s="698"/>
      <c r="EU29" s="699"/>
      <c r="EV29" s="685"/>
      <c r="EW29" s="685"/>
      <c r="EX29" s="685"/>
      <c r="EY29" s="685"/>
      <c r="EZ29" s="685"/>
      <c r="FA29" s="685"/>
      <c r="FB29" s="698"/>
      <c r="FC29" s="698"/>
      <c r="FD29" s="698"/>
      <c r="FE29" s="699"/>
      <c r="FF29" s="669"/>
      <c r="FG29" s="669"/>
      <c r="FH29" s="669"/>
      <c r="FI29" s="669"/>
      <c r="FJ29" s="669"/>
      <c r="FK29" s="669"/>
      <c r="FL29" s="700"/>
      <c r="FM29" s="698"/>
      <c r="FN29" s="698"/>
      <c r="FO29" s="699"/>
      <c r="FP29" s="685" t="s">
        <v>3341</v>
      </c>
      <c r="FQ29" s="685" t="s">
        <v>2426</v>
      </c>
      <c r="FR29" s="685" t="s">
        <v>1220</v>
      </c>
      <c r="FS29" s="685" t="s">
        <v>34</v>
      </c>
      <c r="FT29" s="685" t="s">
        <v>3106</v>
      </c>
      <c r="FU29" s="685" t="s">
        <v>2289</v>
      </c>
      <c r="FV29" s="698">
        <v>420.0</v>
      </c>
      <c r="FW29" s="698" t="s">
        <v>3355</v>
      </c>
      <c r="FX29" s="698"/>
      <c r="FY29" s="699" t="s">
        <v>3363</v>
      </c>
      <c r="FZ29" s="685"/>
      <c r="GA29" s="685"/>
      <c r="GB29" s="685"/>
      <c r="GC29" s="685"/>
      <c r="GD29" s="685"/>
      <c r="GE29" s="685"/>
      <c r="GF29" s="698"/>
      <c r="GG29" s="698"/>
      <c r="GH29" s="698"/>
      <c r="GI29" s="699"/>
      <c r="GJ29" s="685"/>
      <c r="GK29" s="685"/>
      <c r="GL29" s="685"/>
      <c r="GM29" s="685"/>
      <c r="GN29" s="685"/>
      <c r="GO29" s="685"/>
      <c r="GP29" s="698"/>
      <c r="GQ29" s="698"/>
      <c r="GR29" s="698"/>
      <c r="GS29" s="699"/>
      <c r="GT29" s="777" t="s">
        <v>3341</v>
      </c>
      <c r="GU29" s="777" t="s">
        <v>2426</v>
      </c>
      <c r="GV29" s="777" t="s">
        <v>2833</v>
      </c>
      <c r="GW29" s="777" t="s">
        <v>34</v>
      </c>
      <c r="GX29" s="777" t="s">
        <v>3097</v>
      </c>
      <c r="GY29" s="777" t="s">
        <v>2713</v>
      </c>
      <c r="GZ29" s="778">
        <v>420.0</v>
      </c>
      <c r="HA29" s="698" t="s">
        <v>3355</v>
      </c>
      <c r="HB29" s="698"/>
      <c r="HC29" s="699" t="s">
        <v>3363</v>
      </c>
      <c r="HD29" s="685"/>
      <c r="HE29" s="685"/>
      <c r="HF29" s="685"/>
      <c r="HG29" s="685"/>
      <c r="HH29" s="685"/>
      <c r="HI29" s="685"/>
      <c r="HJ29" s="698"/>
      <c r="HK29" s="698"/>
      <c r="HL29" s="698"/>
      <c r="HM29" s="699"/>
      <c r="HN29" s="701" t="s">
        <v>3341</v>
      </c>
      <c r="HO29" s="685" t="s">
        <v>2465</v>
      </c>
      <c r="HP29" s="685" t="s">
        <v>2540</v>
      </c>
      <c r="HQ29" s="685" t="s">
        <v>34</v>
      </c>
      <c r="HR29" s="685" t="s">
        <v>3100</v>
      </c>
      <c r="HS29" s="685" t="s">
        <v>2502</v>
      </c>
      <c r="HT29" s="698" t="s">
        <v>2107</v>
      </c>
      <c r="HU29" s="698" t="s">
        <v>3114</v>
      </c>
      <c r="HV29" s="698"/>
      <c r="HW29" s="699" t="s">
        <v>3363</v>
      </c>
      <c r="HX29" s="685" t="s">
        <v>3341</v>
      </c>
      <c r="HY29" s="685" t="s">
        <v>2426</v>
      </c>
      <c r="HZ29" s="685" t="s">
        <v>4650</v>
      </c>
      <c r="IA29" s="685" t="s">
        <v>34</v>
      </c>
      <c r="IB29" s="685" t="s">
        <v>3092</v>
      </c>
      <c r="IC29" s="685" t="s">
        <v>2278</v>
      </c>
      <c r="ID29" s="698">
        <v>420.0</v>
      </c>
      <c r="IE29" s="698" t="s">
        <v>3355</v>
      </c>
      <c r="IF29" s="698"/>
      <c r="IG29" s="699" t="s">
        <v>3363</v>
      </c>
      <c r="IH29" s="1015" t="s">
        <v>3341</v>
      </c>
      <c r="II29" s="663" t="s">
        <v>2426</v>
      </c>
      <c r="IJ29" s="1016" t="s">
        <v>1449</v>
      </c>
      <c r="IK29" s="663" t="s">
        <v>34</v>
      </c>
      <c r="IL29" s="663" t="s">
        <v>3092</v>
      </c>
      <c r="IM29" s="663" t="s">
        <v>2278</v>
      </c>
      <c r="IN29" s="670">
        <v>420.0</v>
      </c>
      <c r="IO29" s="698" t="s">
        <v>3344</v>
      </c>
      <c r="IP29" s="698"/>
      <c r="IQ29" s="699" t="s">
        <v>3363</v>
      </c>
      <c r="IR29" s="685"/>
      <c r="IS29" s="685"/>
      <c r="IT29" s="685"/>
      <c r="IU29" s="685"/>
      <c r="IV29" s="685"/>
      <c r="IW29" s="685"/>
      <c r="IX29" s="698"/>
      <c r="IY29" s="698"/>
      <c r="IZ29" s="698"/>
      <c r="JA29" s="699"/>
      <c r="JB29" s="705" t="s">
        <v>3368</v>
      </c>
      <c r="JC29" s="705" t="s">
        <v>1780</v>
      </c>
      <c r="JD29" s="1017" t="s">
        <v>4694</v>
      </c>
      <c r="JE29" s="1017" t="s">
        <v>34</v>
      </c>
      <c r="JF29" s="1017" t="s">
        <v>3100</v>
      </c>
      <c r="JG29" s="1017" t="s">
        <v>2713</v>
      </c>
      <c r="JH29" s="686">
        <v>0.0</v>
      </c>
      <c r="JI29" s="686" t="s">
        <v>3114</v>
      </c>
      <c r="JJ29" s="698"/>
      <c r="JK29" s="699" t="s">
        <v>3349</v>
      </c>
      <c r="JL29" s="669" t="s">
        <v>3341</v>
      </c>
      <c r="JM29" s="669" t="s">
        <v>2426</v>
      </c>
      <c r="JN29" s="669" t="s">
        <v>2771</v>
      </c>
      <c r="JO29" s="669" t="s">
        <v>34</v>
      </c>
      <c r="JP29" s="669" t="s">
        <v>3099</v>
      </c>
      <c r="JQ29" s="669" t="s">
        <v>2289</v>
      </c>
      <c r="JR29" s="700">
        <v>420.0</v>
      </c>
      <c r="JS29" s="698" t="s">
        <v>3344</v>
      </c>
      <c r="JT29" s="698"/>
      <c r="JU29" s="699" t="s">
        <v>3363</v>
      </c>
      <c r="JV29" s="685"/>
      <c r="JW29" s="685"/>
      <c r="JX29" s="685"/>
      <c r="JY29" s="685"/>
      <c r="JZ29" s="685"/>
      <c r="KA29" s="685"/>
      <c r="KB29" s="698"/>
      <c r="KC29" s="698"/>
      <c r="KD29" s="698"/>
      <c r="KE29" s="699"/>
      <c r="KF29" s="685"/>
      <c r="KG29" s="685"/>
      <c r="KH29" s="685"/>
      <c r="KI29" s="685"/>
      <c r="KJ29" s="685"/>
      <c r="KK29" s="685"/>
      <c r="KL29" s="698"/>
      <c r="KM29" s="698"/>
      <c r="KN29" s="698"/>
      <c r="KO29" s="794"/>
      <c r="KP29" s="794"/>
      <c r="KQ29" s="794"/>
      <c r="KR29" s="794"/>
      <c r="KS29" s="699"/>
      <c r="KT29" s="341"/>
      <c r="KU29" s="341"/>
    </row>
    <row r="30" ht="15.75" customHeight="1">
      <c r="A30" s="708">
        <v>0.08333333333333333</v>
      </c>
      <c r="B30" s="661"/>
      <c r="C30" s="661"/>
      <c r="D30" s="661"/>
      <c r="E30" s="661"/>
      <c r="F30" s="661"/>
      <c r="G30" s="661"/>
      <c r="H30" s="709"/>
      <c r="I30" s="709"/>
      <c r="J30" s="709"/>
      <c r="K30" s="710"/>
      <c r="L30" s="661" t="s">
        <v>3368</v>
      </c>
      <c r="M30" s="661" t="s">
        <v>2426</v>
      </c>
      <c r="N30" s="661" t="s">
        <v>4695</v>
      </c>
      <c r="O30" s="661" t="s">
        <v>34</v>
      </c>
      <c r="P30" s="661" t="s">
        <v>3092</v>
      </c>
      <c r="Q30" s="661" t="s">
        <v>2278</v>
      </c>
      <c r="R30" s="709">
        <v>420.0</v>
      </c>
      <c r="S30" s="709"/>
      <c r="T30" s="709"/>
      <c r="U30" s="710" t="s">
        <v>3384</v>
      </c>
      <c r="V30" s="661"/>
      <c r="W30" s="661"/>
      <c r="X30" s="661"/>
      <c r="Y30" s="661"/>
      <c r="Z30" s="661"/>
      <c r="AA30" s="661"/>
      <c r="AB30" s="709"/>
      <c r="AC30" s="709"/>
      <c r="AD30" s="709"/>
      <c r="AE30" s="710"/>
      <c r="AF30" s="661"/>
      <c r="AG30" s="661"/>
      <c r="AH30" s="661"/>
      <c r="AI30" s="661"/>
      <c r="AJ30" s="661"/>
      <c r="AK30" s="661"/>
      <c r="AL30" s="709"/>
      <c r="AM30" s="709"/>
      <c r="AN30" s="709"/>
      <c r="AO30" s="710"/>
      <c r="AP30" s="661"/>
      <c r="AQ30" s="661"/>
      <c r="AR30" s="661"/>
      <c r="AS30" s="661"/>
      <c r="AT30" s="661"/>
      <c r="AU30" s="661"/>
      <c r="AV30" s="709"/>
      <c r="AW30" s="709"/>
      <c r="AX30" s="709"/>
      <c r="AY30" s="710"/>
      <c r="AZ30" s="661"/>
      <c r="BA30" s="661"/>
      <c r="BB30" s="661"/>
      <c r="BC30" s="661"/>
      <c r="BD30" s="661"/>
      <c r="BE30" s="661"/>
      <c r="BF30" s="709"/>
      <c r="BG30" s="709"/>
      <c r="BH30" s="709"/>
      <c r="BI30" s="710"/>
      <c r="BJ30" s="661"/>
      <c r="BK30" s="661"/>
      <c r="BL30" s="661"/>
      <c r="BM30" s="661"/>
      <c r="BN30" s="661"/>
      <c r="BO30" s="661"/>
      <c r="BP30" s="709"/>
      <c r="BQ30" s="709"/>
      <c r="BR30" s="709"/>
      <c r="BS30" s="710"/>
      <c r="BT30" s="661"/>
      <c r="BU30" s="661"/>
      <c r="BV30" s="661"/>
      <c r="BW30" s="661"/>
      <c r="BX30" s="661"/>
      <c r="BY30" s="661"/>
      <c r="BZ30" s="709"/>
      <c r="CA30" s="709"/>
      <c r="CB30" s="709"/>
      <c r="CC30" s="801"/>
      <c r="CD30" s="1000"/>
      <c r="CE30" s="661"/>
      <c r="CF30" s="661"/>
      <c r="CG30" s="661"/>
      <c r="CH30" s="661"/>
      <c r="CI30" s="661"/>
      <c r="CJ30" s="709"/>
      <c r="CK30" s="709"/>
      <c r="CL30" s="709"/>
      <c r="CM30" s="710"/>
      <c r="CN30" s="806"/>
      <c r="CO30" s="661"/>
      <c r="CP30" s="661"/>
      <c r="CQ30" s="661"/>
      <c r="CR30" s="661"/>
      <c r="CS30" s="661"/>
      <c r="CT30" s="709"/>
      <c r="CU30" s="709"/>
      <c r="CV30" s="709"/>
      <c r="CW30" s="710"/>
      <c r="CX30" s="661"/>
      <c r="CY30" s="661"/>
      <c r="CZ30" s="661"/>
      <c r="DA30" s="661"/>
      <c r="DB30" s="661"/>
      <c r="DC30" s="661"/>
      <c r="DD30" s="709"/>
      <c r="DE30" s="709"/>
      <c r="DF30" s="709"/>
      <c r="DG30" s="710"/>
      <c r="DH30" s="661"/>
      <c r="DI30" s="661"/>
      <c r="DJ30" s="661"/>
      <c r="DK30" s="661"/>
      <c r="DL30" s="661"/>
      <c r="DM30" s="661"/>
      <c r="DN30" s="709"/>
      <c r="DO30" s="709"/>
      <c r="DP30" s="709"/>
      <c r="DQ30" s="710"/>
      <c r="DR30" s="661"/>
      <c r="DS30" s="661"/>
      <c r="DT30" s="661"/>
      <c r="DU30" s="661"/>
      <c r="DV30" s="661"/>
      <c r="DW30" s="661"/>
      <c r="DX30" s="709"/>
      <c r="DY30" s="709"/>
      <c r="DZ30" s="709"/>
      <c r="EA30" s="710"/>
      <c r="EB30" s="661" t="s">
        <v>3368</v>
      </c>
      <c r="EC30" s="661" t="s">
        <v>1962</v>
      </c>
      <c r="ED30" s="661" t="s">
        <v>2865</v>
      </c>
      <c r="EE30" s="661" t="s">
        <v>3135</v>
      </c>
      <c r="EF30" s="661" t="s">
        <v>3096</v>
      </c>
      <c r="EG30" s="661" t="s">
        <v>2502</v>
      </c>
      <c r="EH30" s="709">
        <v>0.0</v>
      </c>
      <c r="EI30" s="709" t="s">
        <v>3114</v>
      </c>
      <c r="EJ30" s="709"/>
      <c r="EK30" s="710" t="s">
        <v>3363</v>
      </c>
      <c r="EL30" s="661"/>
      <c r="EM30" s="661"/>
      <c r="EN30" s="661"/>
      <c r="EO30" s="661"/>
      <c r="EP30" s="661"/>
      <c r="EQ30" s="661"/>
      <c r="ER30" s="709"/>
      <c r="ES30" s="709"/>
      <c r="ET30" s="709"/>
      <c r="EU30" s="710"/>
      <c r="EV30" s="661"/>
      <c r="EW30" s="661"/>
      <c r="EX30" s="661"/>
      <c r="EY30" s="661"/>
      <c r="EZ30" s="661"/>
      <c r="FA30" s="661"/>
      <c r="FB30" s="709"/>
      <c r="FC30" s="709"/>
      <c r="FD30" s="709"/>
      <c r="FE30" s="710"/>
      <c r="FF30" s="661"/>
      <c r="FG30" s="661"/>
      <c r="FH30" s="661"/>
      <c r="FI30" s="661"/>
      <c r="FJ30" s="661"/>
      <c r="FK30" s="661"/>
      <c r="FL30" s="709"/>
      <c r="FM30" s="709"/>
      <c r="FN30" s="709"/>
      <c r="FO30" s="710"/>
      <c r="FP30" s="661"/>
      <c r="FQ30" s="661"/>
      <c r="FR30" s="144"/>
      <c r="FS30" s="661"/>
      <c r="FT30" s="661"/>
      <c r="FU30" s="661"/>
      <c r="FV30" s="709"/>
      <c r="FW30" s="709"/>
      <c r="FX30" s="709"/>
      <c r="FY30" s="710"/>
      <c r="FZ30" s="661"/>
      <c r="GA30" s="661"/>
      <c r="GB30" s="661"/>
      <c r="GC30" s="661"/>
      <c r="GD30" s="661"/>
      <c r="GE30" s="661"/>
      <c r="GF30" s="709"/>
      <c r="GG30" s="709"/>
      <c r="GH30" s="709"/>
      <c r="GI30" s="710"/>
      <c r="GJ30" s="661"/>
      <c r="GK30" s="661"/>
      <c r="GL30" s="661"/>
      <c r="GM30" s="661"/>
      <c r="GN30" s="661"/>
      <c r="GO30" s="661"/>
      <c r="GP30" s="709"/>
      <c r="GQ30" s="709"/>
      <c r="GR30" s="709"/>
      <c r="GS30" s="710"/>
      <c r="GT30" s="688" t="s">
        <v>3368</v>
      </c>
      <c r="GU30" s="688" t="s">
        <v>2426</v>
      </c>
      <c r="GV30" s="688" t="s">
        <v>2854</v>
      </c>
      <c r="GW30" s="746" t="s">
        <v>1517</v>
      </c>
      <c r="GX30" s="688" t="s">
        <v>3105</v>
      </c>
      <c r="GY30" s="688" t="s">
        <v>2289</v>
      </c>
      <c r="GZ30" s="680">
        <v>850.0</v>
      </c>
      <c r="HA30" s="709" t="s">
        <v>3355</v>
      </c>
      <c r="HB30" s="709"/>
      <c r="HC30" s="710" t="s">
        <v>3363</v>
      </c>
      <c r="HD30" s="661"/>
      <c r="HE30" s="661"/>
      <c r="HF30" s="661"/>
      <c r="HG30" s="661"/>
      <c r="HH30" s="661"/>
      <c r="HI30" s="661"/>
      <c r="HJ30" s="709"/>
      <c r="HK30" s="709"/>
      <c r="HL30" s="709"/>
      <c r="HM30" s="710"/>
      <c r="HN30" s="661"/>
      <c r="HO30" s="661"/>
      <c r="HP30" s="661"/>
      <c r="HQ30" s="661"/>
      <c r="HR30" s="661"/>
      <c r="HS30" s="661"/>
      <c r="HT30" s="709"/>
      <c r="HU30" s="709"/>
      <c r="HV30" s="709"/>
      <c r="HW30" s="710"/>
      <c r="HX30" s="661"/>
      <c r="HY30" s="661"/>
      <c r="HZ30" s="661"/>
      <c r="IA30" s="661"/>
      <c r="IB30" s="661"/>
      <c r="IC30" s="661"/>
      <c r="ID30" s="709"/>
      <c r="IE30" s="709"/>
      <c r="IF30" s="709"/>
      <c r="IG30" s="710"/>
      <c r="IH30" s="661"/>
      <c r="II30" s="661"/>
      <c r="IJ30" s="661"/>
      <c r="IK30" s="661"/>
      <c r="IL30" s="661"/>
      <c r="IM30" s="661"/>
      <c r="IN30" s="709"/>
      <c r="IO30" s="709"/>
      <c r="IP30" s="709"/>
      <c r="IQ30" s="710"/>
      <c r="IR30" s="661"/>
      <c r="IS30" s="661"/>
      <c r="IT30" s="661"/>
      <c r="IU30" s="661"/>
      <c r="IV30" s="661"/>
      <c r="IW30" s="661"/>
      <c r="IX30" s="709"/>
      <c r="IY30" s="709"/>
      <c r="IZ30" s="709"/>
      <c r="JA30" s="710"/>
      <c r="JB30" s="546" t="s">
        <v>3341</v>
      </c>
      <c r="JC30" s="546" t="s">
        <v>2426</v>
      </c>
      <c r="JD30" s="546" t="s">
        <v>2800</v>
      </c>
      <c r="JE30" s="546" t="s">
        <v>34</v>
      </c>
      <c r="JF30" s="546" t="s">
        <v>3106</v>
      </c>
      <c r="JG30" s="546" t="s">
        <v>2289</v>
      </c>
      <c r="JH30" s="713">
        <v>400.0</v>
      </c>
      <c r="JI30" s="709"/>
      <c r="JJ30" s="709"/>
      <c r="JK30" s="710" t="s">
        <v>3349</v>
      </c>
      <c r="JL30" s="661" t="s">
        <v>3341</v>
      </c>
      <c r="JM30" s="661" t="s">
        <v>1780</v>
      </c>
      <c r="JN30" s="661" t="s">
        <v>2817</v>
      </c>
      <c r="JO30" s="661" t="s">
        <v>34</v>
      </c>
      <c r="JP30" s="661" t="s">
        <v>3105</v>
      </c>
      <c r="JQ30" s="661" t="s">
        <v>2289</v>
      </c>
      <c r="JR30" s="709">
        <v>0.0</v>
      </c>
      <c r="JS30" s="709" t="s">
        <v>3114</v>
      </c>
      <c r="JT30" s="709"/>
      <c r="JU30" s="710" t="s">
        <v>3363</v>
      </c>
      <c r="JV30" s="661"/>
      <c r="JW30" s="661"/>
      <c r="JX30" s="661"/>
      <c r="JY30" s="661"/>
      <c r="JZ30" s="661"/>
      <c r="KA30" s="661"/>
      <c r="KB30" s="709"/>
      <c r="KC30" s="709"/>
      <c r="KD30" s="709"/>
      <c r="KE30" s="710"/>
      <c r="KF30" s="661"/>
      <c r="KG30" s="661"/>
      <c r="KH30" s="661"/>
      <c r="KI30" s="661"/>
      <c r="KJ30" s="661"/>
      <c r="KK30" s="661"/>
      <c r="KL30" s="709"/>
      <c r="KM30" s="709"/>
      <c r="KN30" s="709"/>
      <c r="KO30" s="801"/>
      <c r="KP30" s="801"/>
      <c r="KQ30" s="801"/>
      <c r="KR30" s="801"/>
      <c r="KS30" s="710"/>
      <c r="KT30" s="320"/>
      <c r="KU30" s="320"/>
    </row>
    <row r="31" ht="15.75" customHeight="1">
      <c r="A31" s="715">
        <v>0.08333333333333333</v>
      </c>
      <c r="B31" s="669"/>
      <c r="C31" s="669"/>
      <c r="D31" s="669"/>
      <c r="E31" s="669"/>
      <c r="F31" s="669"/>
      <c r="G31" s="669"/>
      <c r="H31" s="700"/>
      <c r="I31" s="700"/>
      <c r="J31" s="700"/>
      <c r="K31" s="716"/>
      <c r="L31" s="669"/>
      <c r="M31" s="669"/>
      <c r="N31" s="669"/>
      <c r="O31" s="669"/>
      <c r="P31" s="669"/>
      <c r="Q31" s="669"/>
      <c r="R31" s="700"/>
      <c r="S31" s="700"/>
      <c r="T31" s="700"/>
      <c r="U31" s="716"/>
      <c r="V31" s="669"/>
      <c r="W31" s="669"/>
      <c r="X31" s="669"/>
      <c r="Y31" s="669"/>
      <c r="Z31" s="669"/>
      <c r="AA31" s="669"/>
      <c r="AB31" s="700"/>
      <c r="AC31" s="700"/>
      <c r="AD31" s="700"/>
      <c r="AE31" s="716"/>
      <c r="AF31" s="669"/>
      <c r="AG31" s="669"/>
      <c r="AH31" s="669"/>
      <c r="AI31" s="669"/>
      <c r="AJ31" s="669"/>
      <c r="AK31" s="669"/>
      <c r="AL31" s="700"/>
      <c r="AM31" s="700"/>
      <c r="AN31" s="700"/>
      <c r="AO31" s="716"/>
      <c r="AP31" s="669"/>
      <c r="AQ31" s="669"/>
      <c r="AR31" s="669"/>
      <c r="AS31" s="669"/>
      <c r="AT31" s="669"/>
      <c r="AU31" s="669"/>
      <c r="AV31" s="700"/>
      <c r="AW31" s="700"/>
      <c r="AX31" s="700"/>
      <c r="AY31" s="716"/>
      <c r="AZ31" s="669"/>
      <c r="BA31" s="669"/>
      <c r="BB31" s="669"/>
      <c r="BC31" s="669"/>
      <c r="BD31" s="669"/>
      <c r="BE31" s="669"/>
      <c r="BF31" s="700"/>
      <c r="BG31" s="700"/>
      <c r="BH31" s="700"/>
      <c r="BI31" s="716"/>
      <c r="BJ31" s="669"/>
      <c r="BK31" s="669"/>
      <c r="BL31" s="669"/>
      <c r="BM31" s="669"/>
      <c r="BN31" s="669"/>
      <c r="BO31" s="669"/>
      <c r="BP31" s="700"/>
      <c r="BQ31" s="700"/>
      <c r="BR31" s="700"/>
      <c r="BS31" s="716"/>
      <c r="BT31" s="669"/>
      <c r="BU31" s="669"/>
      <c r="BV31" s="669"/>
      <c r="BW31" s="669"/>
      <c r="BX31" s="669"/>
      <c r="BY31" s="669"/>
      <c r="BZ31" s="700"/>
      <c r="CA31" s="700"/>
      <c r="CB31" s="700"/>
      <c r="CC31" s="809"/>
      <c r="CD31" s="769"/>
      <c r="CE31" s="669"/>
      <c r="CF31" s="669"/>
      <c r="CG31" s="669"/>
      <c r="CH31" s="669"/>
      <c r="CI31" s="669"/>
      <c r="CJ31" s="700"/>
      <c r="CK31" s="700"/>
      <c r="CL31" s="700"/>
      <c r="CM31" s="716"/>
      <c r="CN31" s="745"/>
      <c r="CO31" s="669"/>
      <c r="CP31" s="669"/>
      <c r="CQ31" s="669"/>
      <c r="CR31" s="669"/>
      <c r="CS31" s="669"/>
      <c r="CT31" s="700"/>
      <c r="CU31" s="700"/>
      <c r="CV31" s="700"/>
      <c r="CW31" s="716"/>
      <c r="CX31" s="669"/>
      <c r="CY31" s="669"/>
      <c r="CZ31" s="669"/>
      <c r="DA31" s="669"/>
      <c r="DB31" s="669"/>
      <c r="DC31" s="669"/>
      <c r="DD31" s="700"/>
      <c r="DE31" s="700"/>
      <c r="DF31" s="700"/>
      <c r="DG31" s="716"/>
      <c r="DH31" s="669"/>
      <c r="DI31" s="669"/>
      <c r="DJ31" s="669"/>
      <c r="DK31" s="669"/>
      <c r="DL31" s="669"/>
      <c r="DM31" s="669"/>
      <c r="DN31" s="700"/>
      <c r="DO31" s="700"/>
      <c r="DP31" s="700"/>
      <c r="DQ31" s="716"/>
      <c r="DR31" s="669"/>
      <c r="DS31" s="669"/>
      <c r="DT31" s="669"/>
      <c r="DU31" s="669"/>
      <c r="DV31" s="669"/>
      <c r="DW31" s="669"/>
      <c r="DX31" s="700"/>
      <c r="DY31" s="700"/>
      <c r="DZ31" s="700"/>
      <c r="EA31" s="716"/>
      <c r="EB31" s="669"/>
      <c r="EC31" s="669"/>
      <c r="ED31" s="669"/>
      <c r="EE31" s="669"/>
      <c r="EF31" s="669"/>
      <c r="EG31" s="669"/>
      <c r="EH31" s="700"/>
      <c r="EI31" s="700"/>
      <c r="EJ31" s="700"/>
      <c r="EK31" s="716"/>
      <c r="EL31" s="669"/>
      <c r="EM31" s="669"/>
      <c r="EN31" s="669"/>
      <c r="EO31" s="669"/>
      <c r="EP31" s="669"/>
      <c r="EQ31" s="669"/>
      <c r="ER31" s="700"/>
      <c r="ES31" s="700"/>
      <c r="ET31" s="700"/>
      <c r="EU31" s="716"/>
      <c r="EV31" s="669"/>
      <c r="EW31" s="669"/>
      <c r="EX31" s="669"/>
      <c r="EY31" s="669"/>
      <c r="EZ31" s="669"/>
      <c r="FA31" s="669"/>
      <c r="FB31" s="700"/>
      <c r="FC31" s="700"/>
      <c r="FD31" s="700"/>
      <c r="FE31" s="716"/>
      <c r="FF31" s="669"/>
      <c r="FG31" s="669"/>
      <c r="FH31" s="669"/>
      <c r="FI31" s="669"/>
      <c r="FJ31" s="669"/>
      <c r="FK31" s="669"/>
      <c r="FL31" s="700"/>
      <c r="FM31" s="700"/>
      <c r="FN31" s="700"/>
      <c r="FO31" s="716"/>
      <c r="FP31" s="669"/>
      <c r="FQ31" s="669"/>
      <c r="FR31" s="669"/>
      <c r="FS31" s="669"/>
      <c r="FT31" s="669"/>
      <c r="FU31" s="669"/>
      <c r="FV31" s="700"/>
      <c r="FW31" s="700"/>
      <c r="FX31" s="700"/>
      <c r="FY31" s="716"/>
      <c r="FZ31" s="669"/>
      <c r="GA31" s="669"/>
      <c r="GB31" s="669"/>
      <c r="GC31" s="669"/>
      <c r="GD31" s="669"/>
      <c r="GE31" s="669"/>
      <c r="GF31" s="700"/>
      <c r="GG31" s="700"/>
      <c r="GH31" s="700"/>
      <c r="GI31" s="716"/>
      <c r="GJ31" s="669"/>
      <c r="GK31" s="669"/>
      <c r="GL31" s="669"/>
      <c r="GM31" s="669"/>
      <c r="GN31" s="669"/>
      <c r="GO31" s="669"/>
      <c r="GP31" s="700"/>
      <c r="GQ31" s="700"/>
      <c r="GR31" s="700"/>
      <c r="GS31" s="716"/>
      <c r="GT31" s="663" t="s">
        <v>3341</v>
      </c>
      <c r="GU31" s="1018" t="s">
        <v>2426</v>
      </c>
      <c r="GV31" s="1018" t="s">
        <v>2800</v>
      </c>
      <c r="GW31" s="1018" t="s">
        <v>1517</v>
      </c>
      <c r="GX31" s="779" t="s">
        <v>3106</v>
      </c>
      <c r="GY31" s="1018" t="s">
        <v>2289</v>
      </c>
      <c r="GZ31" s="1019">
        <v>300.0</v>
      </c>
      <c r="HA31" s="700" t="s">
        <v>3355</v>
      </c>
      <c r="HB31" s="700"/>
      <c r="HC31" s="716" t="s">
        <v>3363</v>
      </c>
      <c r="HD31" s="669"/>
      <c r="HE31" s="669"/>
      <c r="HF31" s="669"/>
      <c r="HG31" s="669"/>
      <c r="HH31" s="669"/>
      <c r="HI31" s="669"/>
      <c r="HJ31" s="700"/>
      <c r="HK31" s="700"/>
      <c r="HL31" s="700"/>
      <c r="HM31" s="716"/>
      <c r="HN31" s="669"/>
      <c r="HO31" s="669"/>
      <c r="HP31" s="669"/>
      <c r="HQ31" s="669"/>
      <c r="HR31" s="669"/>
      <c r="HS31" s="669"/>
      <c r="HT31" s="700"/>
      <c r="HU31" s="700"/>
      <c r="HV31" s="700"/>
      <c r="HW31" s="716"/>
      <c r="HX31" s="669"/>
      <c r="HY31" s="669"/>
      <c r="HZ31" s="669"/>
      <c r="IA31" s="669"/>
      <c r="IB31" s="669"/>
      <c r="IC31" s="669"/>
      <c r="ID31" s="700"/>
      <c r="IE31" s="700"/>
      <c r="IF31" s="700"/>
      <c r="IG31" s="716"/>
      <c r="IH31" s="669"/>
      <c r="II31" s="669"/>
      <c r="IJ31" s="669"/>
      <c r="IK31" s="669"/>
      <c r="IL31" s="669"/>
      <c r="IM31" s="669"/>
      <c r="IN31" s="700"/>
      <c r="IO31" s="700"/>
      <c r="IP31" s="700"/>
      <c r="IQ31" s="716"/>
      <c r="IR31" s="669"/>
      <c r="IS31" s="669"/>
      <c r="IT31" s="669"/>
      <c r="IU31" s="669"/>
      <c r="IV31" s="669"/>
      <c r="IW31" s="669"/>
      <c r="IX31" s="700"/>
      <c r="IY31" s="700"/>
      <c r="IZ31" s="700"/>
      <c r="JA31" s="716"/>
      <c r="JB31" s="669"/>
      <c r="JC31" s="669"/>
      <c r="JD31" s="669"/>
      <c r="JE31" s="669"/>
      <c r="JF31" s="669"/>
      <c r="JG31" s="669"/>
      <c r="JH31" s="700"/>
      <c r="JI31" s="700"/>
      <c r="JJ31" s="700"/>
      <c r="JK31" s="716"/>
      <c r="JL31" s="669" t="s">
        <v>3341</v>
      </c>
      <c r="JM31" s="669" t="s">
        <v>2426</v>
      </c>
      <c r="JN31" s="669" t="s">
        <v>2332</v>
      </c>
      <c r="JO31" s="669" t="s">
        <v>70</v>
      </c>
      <c r="JP31" s="669" t="s">
        <v>3112</v>
      </c>
      <c r="JQ31" s="669" t="s">
        <v>2289</v>
      </c>
      <c r="JR31" s="700">
        <v>200.0</v>
      </c>
      <c r="JS31" s="700" t="s">
        <v>4626</v>
      </c>
      <c r="JT31" s="700"/>
      <c r="JU31" s="716" t="s">
        <v>3363</v>
      </c>
      <c r="JV31" s="669"/>
      <c r="JW31" s="669"/>
      <c r="JX31" s="669"/>
      <c r="JY31" s="669"/>
      <c r="JZ31" s="669"/>
      <c r="KA31" s="669"/>
      <c r="KB31" s="700"/>
      <c r="KC31" s="700"/>
      <c r="KD31" s="700"/>
      <c r="KE31" s="716"/>
      <c r="KF31" s="669"/>
      <c r="KG31" s="669"/>
      <c r="KH31" s="669"/>
      <c r="KI31" s="669"/>
      <c r="KJ31" s="669"/>
      <c r="KK31" s="669"/>
      <c r="KL31" s="700"/>
      <c r="KM31" s="700"/>
      <c r="KN31" s="700"/>
      <c r="KO31" s="809"/>
      <c r="KP31" s="809"/>
      <c r="KQ31" s="809"/>
      <c r="KR31" s="809"/>
      <c r="KS31" s="716"/>
      <c r="KT31" s="341"/>
      <c r="KU31" s="341"/>
    </row>
    <row r="32" ht="15.75" customHeight="1">
      <c r="A32" s="708">
        <v>0.08333333333333333</v>
      </c>
      <c r="B32" s="661"/>
      <c r="C32" s="661"/>
      <c r="D32" s="661"/>
      <c r="E32" s="661"/>
      <c r="F32" s="661"/>
      <c r="G32" s="661"/>
      <c r="H32" s="709"/>
      <c r="I32" s="709"/>
      <c r="J32" s="709"/>
      <c r="K32" s="710"/>
      <c r="L32" s="661"/>
      <c r="M32" s="661"/>
      <c r="N32" s="661"/>
      <c r="O32" s="661"/>
      <c r="P32" s="661"/>
      <c r="Q32" s="661"/>
      <c r="R32" s="709"/>
      <c r="S32" s="709"/>
      <c r="T32" s="709"/>
      <c r="U32" s="710"/>
      <c r="V32" s="661"/>
      <c r="W32" s="661"/>
      <c r="X32" s="661"/>
      <c r="Y32" s="661"/>
      <c r="Z32" s="661"/>
      <c r="AA32" s="661"/>
      <c r="AB32" s="709"/>
      <c r="AC32" s="709"/>
      <c r="AD32" s="709"/>
      <c r="AE32" s="710"/>
      <c r="AF32" s="661"/>
      <c r="AG32" s="661"/>
      <c r="AH32" s="661"/>
      <c r="AI32" s="661"/>
      <c r="AJ32" s="661"/>
      <c r="AK32" s="661"/>
      <c r="AL32" s="709"/>
      <c r="AM32" s="709"/>
      <c r="AN32" s="709"/>
      <c r="AO32" s="710"/>
      <c r="AP32" s="661"/>
      <c r="AQ32" s="661"/>
      <c r="AR32" s="661"/>
      <c r="AS32" s="661"/>
      <c r="AT32" s="661"/>
      <c r="AU32" s="661"/>
      <c r="AV32" s="709"/>
      <c r="AW32" s="709"/>
      <c r="AX32" s="709"/>
      <c r="AY32" s="710"/>
      <c r="AZ32" s="661"/>
      <c r="BA32" s="661"/>
      <c r="BB32" s="661"/>
      <c r="BC32" s="661"/>
      <c r="BD32" s="661"/>
      <c r="BE32" s="661"/>
      <c r="BF32" s="709"/>
      <c r="BG32" s="709"/>
      <c r="BH32" s="709"/>
      <c r="BI32" s="710"/>
      <c r="BJ32" s="661"/>
      <c r="BK32" s="661"/>
      <c r="BL32" s="661"/>
      <c r="BM32" s="661"/>
      <c r="BN32" s="661"/>
      <c r="BO32" s="661"/>
      <c r="BP32" s="709"/>
      <c r="BQ32" s="709"/>
      <c r="BR32" s="709"/>
      <c r="BS32" s="710"/>
      <c r="BT32" s="661"/>
      <c r="BU32" s="661"/>
      <c r="BV32" s="661"/>
      <c r="BW32" s="661"/>
      <c r="BX32" s="661"/>
      <c r="BY32" s="661"/>
      <c r="BZ32" s="709"/>
      <c r="CA32" s="709"/>
      <c r="CB32" s="709"/>
      <c r="CC32" s="801"/>
      <c r="CD32" s="1000"/>
      <c r="CE32" s="661"/>
      <c r="CF32" s="661"/>
      <c r="CG32" s="661"/>
      <c r="CH32" s="661"/>
      <c r="CI32" s="661"/>
      <c r="CJ32" s="709"/>
      <c r="CK32" s="709"/>
      <c r="CL32" s="709"/>
      <c r="CM32" s="710"/>
      <c r="CN32" s="806"/>
      <c r="CO32" s="661"/>
      <c r="CP32" s="661"/>
      <c r="CQ32" s="661"/>
      <c r="CR32" s="661"/>
      <c r="CS32" s="661"/>
      <c r="CT32" s="709"/>
      <c r="CU32" s="709"/>
      <c r="CV32" s="709"/>
      <c r="CW32" s="710"/>
      <c r="CX32" s="661"/>
      <c r="CY32" s="661"/>
      <c r="CZ32" s="661"/>
      <c r="DA32" s="661"/>
      <c r="DB32" s="661"/>
      <c r="DC32" s="661"/>
      <c r="DD32" s="709"/>
      <c r="DE32" s="709"/>
      <c r="DF32" s="709"/>
      <c r="DG32" s="710"/>
      <c r="DH32" s="661"/>
      <c r="DI32" s="661"/>
      <c r="DJ32" s="661"/>
      <c r="DK32" s="661"/>
      <c r="DL32" s="661"/>
      <c r="DM32" s="661"/>
      <c r="DN32" s="709"/>
      <c r="DO32" s="709"/>
      <c r="DP32" s="709"/>
      <c r="DQ32" s="710"/>
      <c r="DR32" s="661"/>
      <c r="DS32" s="661"/>
      <c r="DT32" s="661"/>
      <c r="DU32" s="661"/>
      <c r="DV32" s="661"/>
      <c r="DW32" s="661"/>
      <c r="DX32" s="709"/>
      <c r="DY32" s="709"/>
      <c r="DZ32" s="709"/>
      <c r="EA32" s="710"/>
      <c r="EB32" s="661"/>
      <c r="EC32" s="661"/>
      <c r="ED32" s="661"/>
      <c r="EE32" s="661"/>
      <c r="EF32" s="661"/>
      <c r="EG32" s="661"/>
      <c r="EH32" s="709"/>
      <c r="EI32" s="709"/>
      <c r="EJ32" s="709"/>
      <c r="EK32" s="710"/>
      <c r="EL32" s="661"/>
      <c r="EM32" s="661"/>
      <c r="EN32" s="661"/>
      <c r="EO32" s="661"/>
      <c r="EP32" s="661"/>
      <c r="EQ32" s="661"/>
      <c r="ER32" s="709"/>
      <c r="ES32" s="709"/>
      <c r="ET32" s="709"/>
      <c r="EU32" s="710"/>
      <c r="EV32" s="661"/>
      <c r="EW32" s="661"/>
      <c r="EX32" s="661"/>
      <c r="EY32" s="661"/>
      <c r="EZ32" s="661"/>
      <c r="FA32" s="661"/>
      <c r="FB32" s="709"/>
      <c r="FC32" s="709"/>
      <c r="FD32" s="709"/>
      <c r="FE32" s="710"/>
      <c r="FF32" s="661"/>
      <c r="FG32" s="661"/>
      <c r="FH32" s="661"/>
      <c r="FI32" s="661"/>
      <c r="FJ32" s="661"/>
      <c r="FK32" s="661"/>
      <c r="FL32" s="709"/>
      <c r="FM32" s="709"/>
      <c r="FN32" s="709"/>
      <c r="FO32" s="710"/>
      <c r="FP32" s="661"/>
      <c r="FQ32" s="661"/>
      <c r="FR32" s="661"/>
      <c r="FS32" s="661"/>
      <c r="FT32" s="661"/>
      <c r="FU32" s="661"/>
      <c r="FV32" s="709"/>
      <c r="FW32" s="709"/>
      <c r="FX32" s="709"/>
      <c r="FY32" s="710"/>
      <c r="FZ32" s="661"/>
      <c r="GA32" s="661"/>
      <c r="GB32" s="661"/>
      <c r="GC32" s="661"/>
      <c r="GD32" s="661"/>
      <c r="GE32" s="661"/>
      <c r="GF32" s="709"/>
      <c r="GG32" s="709"/>
      <c r="GH32" s="709"/>
      <c r="GI32" s="710"/>
      <c r="GJ32" s="661"/>
      <c r="GK32" s="661"/>
      <c r="GL32" s="661"/>
      <c r="GM32" s="661"/>
      <c r="GN32" s="661"/>
      <c r="GO32" s="661"/>
      <c r="GP32" s="709"/>
      <c r="GQ32" s="709"/>
      <c r="GR32" s="709"/>
      <c r="GS32" s="710"/>
      <c r="GT32" s="1020" t="s">
        <v>3341</v>
      </c>
      <c r="GU32" s="1020" t="s">
        <v>2426</v>
      </c>
      <c r="GV32" s="1020" t="s">
        <v>2552</v>
      </c>
      <c r="GW32" s="1020" t="s">
        <v>34</v>
      </c>
      <c r="GX32" s="1020" t="s">
        <v>3097</v>
      </c>
      <c r="GY32" s="1020" t="s">
        <v>2713</v>
      </c>
      <c r="GZ32" s="1021">
        <v>400.0</v>
      </c>
      <c r="HA32" s="713"/>
      <c r="HB32" s="709"/>
      <c r="HC32" s="710" t="s">
        <v>3349</v>
      </c>
      <c r="HD32" s="661"/>
      <c r="HE32" s="661"/>
      <c r="HF32" s="661"/>
      <c r="HG32" s="661"/>
      <c r="HH32" s="661"/>
      <c r="HI32" s="661"/>
      <c r="HJ32" s="709"/>
      <c r="HK32" s="709"/>
      <c r="HL32" s="709"/>
      <c r="HM32" s="710"/>
      <c r="HN32" s="661"/>
      <c r="HO32" s="661"/>
      <c r="HP32" s="661"/>
      <c r="HQ32" s="661"/>
      <c r="HR32" s="661"/>
      <c r="HS32" s="661"/>
      <c r="HT32" s="709"/>
      <c r="HU32" s="709"/>
      <c r="HV32" s="709"/>
      <c r="HW32" s="710"/>
      <c r="HX32" s="661"/>
      <c r="HY32" s="661"/>
      <c r="HZ32" s="661"/>
      <c r="IA32" s="661"/>
      <c r="IB32" s="661"/>
      <c r="IC32" s="661"/>
      <c r="ID32" s="709"/>
      <c r="IE32" s="709"/>
      <c r="IF32" s="709"/>
      <c r="IG32" s="710"/>
      <c r="IH32" s="661"/>
      <c r="II32" s="661"/>
      <c r="IJ32" s="661"/>
      <c r="IK32" s="661"/>
      <c r="IL32" s="661"/>
      <c r="IM32" s="661"/>
      <c r="IN32" s="709"/>
      <c r="IO32" s="709"/>
      <c r="IP32" s="709"/>
      <c r="IQ32" s="710"/>
      <c r="IR32" s="661"/>
      <c r="IS32" s="661"/>
      <c r="IT32" s="661"/>
      <c r="IU32" s="661"/>
      <c r="IV32" s="661"/>
      <c r="IW32" s="661"/>
      <c r="IX32" s="709"/>
      <c r="IY32" s="709"/>
      <c r="IZ32" s="709"/>
      <c r="JA32" s="710"/>
      <c r="JB32" s="661"/>
      <c r="JC32" s="661"/>
      <c r="JD32" s="661"/>
      <c r="JE32" s="661"/>
      <c r="JF32" s="661"/>
      <c r="JG32" s="661"/>
      <c r="JH32" s="709"/>
      <c r="JI32" s="709"/>
      <c r="JJ32" s="709"/>
      <c r="JK32" s="710"/>
      <c r="JV32" s="661"/>
      <c r="JW32" s="661"/>
      <c r="JX32" s="661"/>
      <c r="JY32" s="661"/>
      <c r="JZ32" s="661"/>
      <c r="KA32" s="661"/>
      <c r="KB32" s="709"/>
      <c r="KC32" s="709"/>
      <c r="KD32" s="709"/>
      <c r="KE32" s="710"/>
      <c r="KF32" s="661"/>
      <c r="KG32" s="661"/>
      <c r="KH32" s="661"/>
      <c r="KI32" s="661"/>
      <c r="KJ32" s="661"/>
      <c r="KK32" s="661"/>
      <c r="KL32" s="709"/>
      <c r="KM32" s="709"/>
      <c r="KN32" s="709"/>
      <c r="KO32" s="801"/>
      <c r="KP32" s="801"/>
      <c r="KQ32" s="801"/>
      <c r="KR32" s="801"/>
      <c r="KS32" s="710"/>
      <c r="KT32" s="320"/>
      <c r="KU32" s="320"/>
    </row>
    <row r="33" ht="15.75" customHeight="1">
      <c r="A33" s="728">
        <v>0.08333333333333333</v>
      </c>
      <c r="B33" s="669"/>
      <c r="C33" s="729"/>
      <c r="D33" s="729"/>
      <c r="E33" s="729"/>
      <c r="F33" s="729"/>
      <c r="G33" s="729"/>
      <c r="H33" s="730"/>
      <c r="I33" s="730"/>
      <c r="J33" s="730"/>
      <c r="K33" s="731"/>
      <c r="L33" s="669"/>
      <c r="M33" s="729"/>
      <c r="N33" s="729"/>
      <c r="O33" s="729"/>
      <c r="P33" s="729"/>
      <c r="Q33" s="729"/>
      <c r="R33" s="730"/>
      <c r="S33" s="730"/>
      <c r="T33" s="730"/>
      <c r="U33" s="731"/>
      <c r="V33" s="669"/>
      <c r="W33" s="729"/>
      <c r="X33" s="729"/>
      <c r="Y33" s="729"/>
      <c r="Z33" s="729"/>
      <c r="AA33" s="729"/>
      <c r="AB33" s="730"/>
      <c r="AC33" s="730"/>
      <c r="AD33" s="730"/>
      <c r="AE33" s="731"/>
      <c r="AF33" s="669"/>
      <c r="AG33" s="729"/>
      <c r="AH33" s="729"/>
      <c r="AI33" s="729"/>
      <c r="AJ33" s="729"/>
      <c r="AK33" s="729"/>
      <c r="AL33" s="730"/>
      <c r="AM33" s="730"/>
      <c r="AN33" s="730"/>
      <c r="AO33" s="731"/>
      <c r="AP33" s="669"/>
      <c r="AQ33" s="729"/>
      <c r="AR33" s="729"/>
      <c r="AS33" s="729"/>
      <c r="AT33" s="729"/>
      <c r="AU33" s="729"/>
      <c r="AV33" s="730"/>
      <c r="AW33" s="730"/>
      <c r="AX33" s="730"/>
      <c r="AY33" s="731"/>
      <c r="AZ33" s="669"/>
      <c r="BA33" s="729"/>
      <c r="BB33" s="729"/>
      <c r="BC33" s="729"/>
      <c r="BD33" s="729"/>
      <c r="BE33" s="729"/>
      <c r="BF33" s="730"/>
      <c r="BG33" s="730"/>
      <c r="BH33" s="730"/>
      <c r="BI33" s="731"/>
      <c r="BJ33" s="669"/>
      <c r="BK33" s="729"/>
      <c r="BL33" s="729"/>
      <c r="BM33" s="729"/>
      <c r="BN33" s="729"/>
      <c r="BO33" s="729"/>
      <c r="BP33" s="730"/>
      <c r="BQ33" s="730"/>
      <c r="BR33" s="730"/>
      <c r="BS33" s="731"/>
      <c r="BT33" s="669"/>
      <c r="BU33" s="729"/>
      <c r="BV33" s="729"/>
      <c r="BW33" s="729"/>
      <c r="BX33" s="729"/>
      <c r="BY33" s="729"/>
      <c r="BZ33" s="730"/>
      <c r="CA33" s="730"/>
      <c r="CB33" s="730"/>
      <c r="CC33" s="1004"/>
      <c r="CD33" s="769"/>
      <c r="CE33" s="729"/>
      <c r="CF33" s="729"/>
      <c r="CG33" s="729"/>
      <c r="CH33" s="729"/>
      <c r="CI33" s="729"/>
      <c r="CJ33" s="730"/>
      <c r="CK33" s="730"/>
      <c r="CL33" s="730"/>
      <c r="CM33" s="731"/>
      <c r="CN33" s="745"/>
      <c r="CO33" s="729"/>
      <c r="CP33" s="729"/>
      <c r="CQ33" s="729"/>
      <c r="CR33" s="729"/>
      <c r="CS33" s="729"/>
      <c r="CT33" s="730"/>
      <c r="CU33" s="730"/>
      <c r="CV33" s="730"/>
      <c r="CW33" s="731"/>
      <c r="CX33" s="669"/>
      <c r="CY33" s="729"/>
      <c r="CZ33" s="729"/>
      <c r="DA33" s="729"/>
      <c r="DB33" s="730"/>
      <c r="DC33" s="729"/>
      <c r="DE33" s="730"/>
      <c r="DF33" s="730"/>
      <c r="DG33" s="731"/>
      <c r="DH33" s="669"/>
      <c r="DI33" s="729"/>
      <c r="DJ33" s="729"/>
      <c r="DK33" s="729"/>
      <c r="DL33" s="729"/>
      <c r="DM33" s="729"/>
      <c r="DN33" s="730"/>
      <c r="DO33" s="730"/>
      <c r="DP33" s="730"/>
      <c r="DQ33" s="731"/>
      <c r="DR33" s="669"/>
      <c r="DS33" s="729"/>
      <c r="DT33" s="729"/>
      <c r="DU33" s="729"/>
      <c r="DV33" s="729"/>
      <c r="DW33" s="729"/>
      <c r="DX33" s="730"/>
      <c r="DY33" s="730"/>
      <c r="DZ33" s="730"/>
      <c r="EA33" s="731"/>
      <c r="EB33" s="669"/>
      <c r="EC33" s="729"/>
      <c r="ED33" s="729"/>
      <c r="EE33" s="729"/>
      <c r="EF33" s="729"/>
      <c r="EG33" s="729"/>
      <c r="EH33" s="730"/>
      <c r="EI33" s="730"/>
      <c r="EJ33" s="730"/>
      <c r="EK33" s="731"/>
      <c r="EL33" s="669"/>
      <c r="EM33" s="729"/>
      <c r="EN33" s="729"/>
      <c r="EO33" s="729"/>
      <c r="EP33" s="729"/>
      <c r="EQ33" s="729"/>
      <c r="ER33" s="730"/>
      <c r="ES33" s="730"/>
      <c r="ET33" s="730"/>
      <c r="EU33" s="731"/>
      <c r="EV33" s="669"/>
      <c r="EW33" s="729"/>
      <c r="EX33" s="729"/>
      <c r="EY33" s="729"/>
      <c r="EZ33" s="729"/>
      <c r="FA33" s="729"/>
      <c r="FB33" s="730"/>
      <c r="FC33" s="730"/>
      <c r="FD33" s="730"/>
      <c r="FE33" s="731"/>
      <c r="FF33" s="669"/>
      <c r="FG33" s="729"/>
      <c r="FH33" s="729"/>
      <c r="FI33" s="729"/>
      <c r="FJ33" s="729"/>
      <c r="FK33" s="729"/>
      <c r="FL33" s="730"/>
      <c r="FM33" s="730"/>
      <c r="FN33" s="730"/>
      <c r="FO33" s="731"/>
      <c r="FP33" s="669"/>
      <c r="FQ33" s="729"/>
      <c r="FR33" s="729"/>
      <c r="FS33" s="729"/>
      <c r="FT33" s="729"/>
      <c r="FU33" s="729"/>
      <c r="FV33" s="730"/>
      <c r="FW33" s="730"/>
      <c r="FX33" s="730"/>
      <c r="FY33" s="731"/>
      <c r="FZ33" s="669"/>
      <c r="GA33" s="729"/>
      <c r="GB33" s="729"/>
      <c r="GC33" s="729"/>
      <c r="GD33" s="729"/>
      <c r="GE33" s="729"/>
      <c r="GF33" s="730"/>
      <c r="GG33" s="730"/>
      <c r="GH33" s="730"/>
      <c r="GI33" s="731"/>
      <c r="GJ33" s="669"/>
      <c r="GK33" s="729"/>
      <c r="GL33" s="729"/>
      <c r="GM33" s="729"/>
      <c r="GN33" s="729"/>
      <c r="GO33" s="729"/>
      <c r="GP33" s="730"/>
      <c r="GQ33" s="730"/>
      <c r="GR33" s="730"/>
      <c r="GS33" s="731"/>
      <c r="GT33" s="912"/>
      <c r="GU33" s="912"/>
      <c r="GV33" s="912"/>
      <c r="GW33" s="912"/>
      <c r="GX33" s="912"/>
      <c r="GY33" s="912"/>
      <c r="GZ33" s="914"/>
      <c r="HA33" s="730"/>
      <c r="HB33" s="730"/>
      <c r="HC33" s="731"/>
      <c r="HD33" s="669"/>
      <c r="HE33" s="729"/>
      <c r="HF33" s="729"/>
      <c r="HG33" s="729"/>
      <c r="HH33" s="729"/>
      <c r="HI33" s="729"/>
      <c r="HJ33" s="730"/>
      <c r="HK33" s="730"/>
      <c r="HL33" s="730"/>
      <c r="HM33" s="731"/>
      <c r="HN33" s="669"/>
      <c r="HO33" s="729"/>
      <c r="HP33" s="729"/>
      <c r="HQ33" s="729"/>
      <c r="HR33" s="729"/>
      <c r="HS33" s="729"/>
      <c r="HT33" s="730"/>
      <c r="HU33" s="730"/>
      <c r="HV33" s="730"/>
      <c r="HW33" s="731"/>
      <c r="HX33" s="669"/>
      <c r="HY33" s="729"/>
      <c r="HZ33" s="729"/>
      <c r="IA33" s="729"/>
      <c r="IB33" s="729"/>
      <c r="IC33" s="729"/>
      <c r="ID33" s="730"/>
      <c r="IE33" s="730"/>
      <c r="IF33" s="730"/>
      <c r="IG33" s="731"/>
      <c r="IH33" s="669"/>
      <c r="II33" s="729"/>
      <c r="IJ33" s="729"/>
      <c r="IK33" s="729"/>
      <c r="IL33" s="729"/>
      <c r="IM33" s="729"/>
      <c r="IN33" s="730"/>
      <c r="IO33" s="730"/>
      <c r="IP33" s="730"/>
      <c r="IQ33" s="731"/>
      <c r="IR33" s="669"/>
      <c r="IS33" s="729"/>
      <c r="IT33" s="729"/>
      <c r="IU33" s="729"/>
      <c r="IV33" s="729"/>
      <c r="IW33" s="729"/>
      <c r="IX33" s="730"/>
      <c r="IY33" s="730"/>
      <c r="IZ33" s="730"/>
      <c r="JA33" s="731"/>
      <c r="JB33" s="669"/>
      <c r="JC33" s="729"/>
      <c r="JD33" s="729"/>
      <c r="JE33" s="729"/>
      <c r="JF33" s="729"/>
      <c r="JG33" s="729"/>
      <c r="JH33" s="730"/>
      <c r="JI33" s="730"/>
      <c r="JJ33" s="730"/>
      <c r="JK33" s="731"/>
      <c r="JL33" s="669"/>
      <c r="JM33" s="729"/>
      <c r="JN33" s="729"/>
      <c r="JO33" s="729"/>
      <c r="JP33" s="729"/>
      <c r="JQ33" s="729"/>
      <c r="JR33" s="730"/>
      <c r="JS33" s="730"/>
      <c r="JT33" s="730"/>
      <c r="JU33" s="731"/>
      <c r="JV33" s="669"/>
      <c r="JW33" s="729"/>
      <c r="JX33" s="729"/>
      <c r="JY33" s="729"/>
      <c r="JZ33" s="729"/>
      <c r="KA33" s="729"/>
      <c r="KB33" s="730"/>
      <c r="KC33" s="730"/>
      <c r="KD33" s="730"/>
      <c r="KE33" s="731"/>
      <c r="KF33" s="669"/>
      <c r="KG33" s="729"/>
      <c r="KH33" s="729"/>
      <c r="KI33" s="729"/>
      <c r="KJ33" s="729"/>
      <c r="KK33" s="729"/>
      <c r="KL33" s="730"/>
      <c r="KM33" s="730"/>
      <c r="KN33" s="730"/>
      <c r="KO33" s="1004"/>
      <c r="KP33" s="1004"/>
      <c r="KQ33" s="1004"/>
      <c r="KR33" s="1004"/>
      <c r="KS33" s="731"/>
      <c r="KT33" s="341"/>
      <c r="KU33" s="341"/>
    </row>
    <row r="34" ht="15.75" customHeight="1">
      <c r="A34" s="732">
        <v>0.125</v>
      </c>
      <c r="B34" s="546"/>
      <c r="C34" s="546"/>
      <c r="D34" s="546"/>
      <c r="E34" s="546"/>
      <c r="F34" s="546"/>
      <c r="G34" s="546"/>
      <c r="H34" s="713"/>
      <c r="I34" s="713"/>
      <c r="J34" s="713"/>
      <c r="K34" s="734"/>
      <c r="L34" s="546"/>
      <c r="M34" s="546"/>
      <c r="N34" s="546"/>
      <c r="O34" s="546"/>
      <c r="P34" s="546"/>
      <c r="Q34" s="546"/>
      <c r="R34" s="713"/>
      <c r="S34" s="713"/>
      <c r="T34" s="713"/>
      <c r="U34" s="734"/>
      <c r="V34" s="661" t="s">
        <v>3341</v>
      </c>
      <c r="W34" s="546" t="s">
        <v>2426</v>
      </c>
      <c r="X34" s="546" t="s">
        <v>2784</v>
      </c>
      <c r="Y34" s="546" t="s">
        <v>34</v>
      </c>
      <c r="Z34" s="546" t="s">
        <v>3110</v>
      </c>
      <c r="AA34" s="546" t="s">
        <v>2735</v>
      </c>
      <c r="AB34" s="713">
        <v>250.0</v>
      </c>
      <c r="AC34" s="713"/>
      <c r="AD34" s="713"/>
      <c r="AE34" s="734" t="s">
        <v>3681</v>
      </c>
      <c r="AF34" s="546"/>
      <c r="AG34" s="546"/>
      <c r="AH34" s="546"/>
      <c r="AI34" s="546"/>
      <c r="AJ34" s="546"/>
      <c r="AK34" s="546"/>
      <c r="AL34" s="713"/>
      <c r="AM34" s="713"/>
      <c r="AN34" s="713"/>
      <c r="AO34" s="734"/>
      <c r="AP34" s="546" t="s">
        <v>3368</v>
      </c>
      <c r="AQ34" s="546" t="s">
        <v>2426</v>
      </c>
      <c r="AR34" s="546" t="s">
        <v>2843</v>
      </c>
      <c r="AS34" s="546" t="s">
        <v>34</v>
      </c>
      <c r="AT34" s="546" t="s">
        <v>3100</v>
      </c>
      <c r="AU34" s="546" t="s">
        <v>2713</v>
      </c>
      <c r="AV34" s="713">
        <v>420.0</v>
      </c>
      <c r="AW34" s="713"/>
      <c r="AX34" s="713"/>
      <c r="AY34" s="734" t="s">
        <v>3363</v>
      </c>
      <c r="AZ34" s="546" t="s">
        <v>3341</v>
      </c>
      <c r="BA34" s="546" t="s">
        <v>2426</v>
      </c>
      <c r="BB34" s="546" t="s">
        <v>2810</v>
      </c>
      <c r="BC34" s="546" t="s">
        <v>34</v>
      </c>
      <c r="BD34" s="546" t="s">
        <v>3092</v>
      </c>
      <c r="BE34" s="546" t="s">
        <v>2278</v>
      </c>
      <c r="BF34" s="713">
        <v>420.0</v>
      </c>
      <c r="BG34" s="713"/>
      <c r="BH34" s="713"/>
      <c r="BI34" s="734" t="s">
        <v>3681</v>
      </c>
      <c r="BJ34" s="661" t="s">
        <v>3341</v>
      </c>
      <c r="BK34" s="661" t="s">
        <v>2426</v>
      </c>
      <c r="BL34" s="661" t="s">
        <v>2771</v>
      </c>
      <c r="BM34" s="661" t="s">
        <v>34</v>
      </c>
      <c r="BN34" s="661" t="s">
        <v>3099</v>
      </c>
      <c r="BO34" s="661" t="s">
        <v>2289</v>
      </c>
      <c r="BP34" s="709">
        <v>420.0</v>
      </c>
      <c r="BQ34" s="713" t="s">
        <v>3344</v>
      </c>
      <c r="BR34" s="713"/>
      <c r="BS34" s="734" t="s">
        <v>3363</v>
      </c>
      <c r="BT34" s="546"/>
      <c r="BU34" s="546"/>
      <c r="BV34" s="546"/>
      <c r="BW34" s="546"/>
      <c r="BX34" s="546"/>
      <c r="BY34" s="546"/>
      <c r="BZ34" s="713"/>
      <c r="CA34" s="713"/>
      <c r="CB34" s="713"/>
      <c r="CC34" s="1005"/>
      <c r="CD34" s="1006"/>
      <c r="CE34" s="546"/>
      <c r="CF34" s="546"/>
      <c r="CG34" s="546"/>
      <c r="CH34" s="546"/>
      <c r="CI34" s="546"/>
      <c r="CJ34" s="713"/>
      <c r="CK34" s="713"/>
      <c r="CL34" s="713"/>
      <c r="CM34" s="734"/>
      <c r="CN34" s="806" t="s">
        <v>3341</v>
      </c>
      <c r="CO34" s="661" t="s">
        <v>2426</v>
      </c>
      <c r="CP34" s="661" t="s">
        <v>2839</v>
      </c>
      <c r="CQ34" s="661" t="s">
        <v>70</v>
      </c>
      <c r="CR34" s="661" t="s">
        <v>3110</v>
      </c>
      <c r="CS34" s="661" t="s">
        <v>2735</v>
      </c>
      <c r="CT34" s="709">
        <v>300.0</v>
      </c>
      <c r="CU34" s="713"/>
      <c r="CV34" s="713"/>
      <c r="CW34" s="734" t="s">
        <v>3384</v>
      </c>
      <c r="CX34" s="546" t="s">
        <v>3341</v>
      </c>
      <c r="CY34" s="546" t="s">
        <v>3077</v>
      </c>
      <c r="CZ34" s="546" t="s">
        <v>2786</v>
      </c>
      <c r="DA34" s="546" t="s">
        <v>34</v>
      </c>
      <c r="DB34" s="546" t="s">
        <v>3095</v>
      </c>
      <c r="DC34" s="546" t="s">
        <v>2289</v>
      </c>
      <c r="DD34" s="713">
        <v>200.0</v>
      </c>
      <c r="DE34" s="713" t="s">
        <v>3355</v>
      </c>
      <c r="DF34" s="713"/>
      <c r="DG34" s="734" t="s">
        <v>3363</v>
      </c>
      <c r="DH34" s="546"/>
      <c r="DI34" s="546"/>
      <c r="DJ34" s="546"/>
      <c r="DK34" s="546"/>
      <c r="DL34" s="546"/>
      <c r="DM34" s="546"/>
      <c r="DN34" s="713"/>
      <c r="DO34" s="713"/>
      <c r="DP34" s="713"/>
      <c r="DQ34" s="734"/>
      <c r="DR34" s="546"/>
      <c r="DS34" s="546"/>
      <c r="DT34" s="546"/>
      <c r="DU34" s="546"/>
      <c r="DV34" s="546"/>
      <c r="DW34" s="546"/>
      <c r="DX34" s="713"/>
      <c r="DY34" s="713"/>
      <c r="DZ34" s="713"/>
      <c r="EA34" s="734"/>
      <c r="EB34" s="661" t="s">
        <v>3341</v>
      </c>
      <c r="EC34" s="546" t="s">
        <v>2426</v>
      </c>
      <c r="ED34" s="546" t="s">
        <v>2763</v>
      </c>
      <c r="EE34" s="546" t="s">
        <v>34</v>
      </c>
      <c r="EF34" s="546" t="s">
        <v>3096</v>
      </c>
      <c r="EG34" s="546" t="s">
        <v>2278</v>
      </c>
      <c r="EH34" s="713">
        <v>420.0</v>
      </c>
      <c r="EI34" s="713"/>
      <c r="EJ34" s="713"/>
      <c r="EK34" s="734" t="s">
        <v>3384</v>
      </c>
      <c r="EL34" s="546"/>
      <c r="EM34" s="546"/>
      <c r="EN34" s="546"/>
      <c r="EO34" s="546"/>
      <c r="EP34" s="546"/>
      <c r="EQ34" s="546"/>
      <c r="ER34" s="713"/>
      <c r="ES34" s="713"/>
      <c r="ET34" s="713"/>
      <c r="EU34" s="734"/>
      <c r="EV34" s="546"/>
      <c r="EW34" s="546"/>
      <c r="EX34" s="546"/>
      <c r="EY34" s="546"/>
      <c r="EZ34" s="546"/>
      <c r="FA34" s="546"/>
      <c r="FB34" s="713"/>
      <c r="FC34" s="713"/>
      <c r="FD34" s="713"/>
      <c r="FE34" s="734"/>
      <c r="FF34" s="546" t="s">
        <v>3341</v>
      </c>
      <c r="FG34" s="546" t="s">
        <v>2426</v>
      </c>
      <c r="FH34" s="546" t="s">
        <v>2868</v>
      </c>
      <c r="FI34" s="546" t="s">
        <v>40</v>
      </c>
      <c r="FJ34" s="546" t="s">
        <v>3095</v>
      </c>
      <c r="FK34" s="546" t="s">
        <v>2289</v>
      </c>
      <c r="FL34" s="713">
        <v>520.0</v>
      </c>
      <c r="FM34" s="713" t="s">
        <v>3344</v>
      </c>
      <c r="FN34" s="713"/>
      <c r="FO34" s="734" t="s">
        <v>3363</v>
      </c>
      <c r="FP34" s="546" t="s">
        <v>3368</v>
      </c>
      <c r="FQ34" s="546" t="s">
        <v>2426</v>
      </c>
      <c r="FR34" s="546" t="s">
        <v>2873</v>
      </c>
      <c r="FS34" s="546" t="s">
        <v>3135</v>
      </c>
      <c r="FT34" s="546" t="s">
        <v>3092</v>
      </c>
      <c r="FU34" s="546" t="s">
        <v>2278</v>
      </c>
      <c r="FV34" s="713">
        <v>0.0</v>
      </c>
      <c r="FW34" s="713" t="s">
        <v>2413</v>
      </c>
      <c r="FX34" s="713" t="s">
        <v>4696</v>
      </c>
      <c r="FY34" s="734" t="s">
        <v>3349</v>
      </c>
      <c r="FZ34" s="735" t="s">
        <v>3368</v>
      </c>
      <c r="GA34" s="735" t="s">
        <v>1780</v>
      </c>
      <c r="GB34" s="1022" t="s">
        <v>4694</v>
      </c>
      <c r="GC34" s="1022" t="s">
        <v>34</v>
      </c>
      <c r="GD34" s="1022" t="s">
        <v>3100</v>
      </c>
      <c r="GE34" s="1022" t="s">
        <v>2713</v>
      </c>
      <c r="GF34" s="682">
        <v>0.0</v>
      </c>
      <c r="GG34" s="682" t="s">
        <v>3114</v>
      </c>
      <c r="GH34" s="713"/>
      <c r="GI34" s="734" t="s">
        <v>3363</v>
      </c>
      <c r="GJ34" s="546"/>
      <c r="GK34" s="546"/>
      <c r="GL34" s="137" t="s">
        <v>3173</v>
      </c>
      <c r="GM34" s="546" t="s">
        <v>3111</v>
      </c>
      <c r="GN34" s="546"/>
      <c r="GO34" s="546" t="s">
        <v>2278</v>
      </c>
      <c r="GP34" s="713">
        <v>125.0</v>
      </c>
      <c r="GQ34" s="713"/>
      <c r="GR34" s="546" t="s">
        <v>4629</v>
      </c>
      <c r="GS34" s="734" t="s">
        <v>3363</v>
      </c>
      <c r="GT34" s="688" t="s">
        <v>3368</v>
      </c>
      <c r="GU34" s="735" t="s">
        <v>2426</v>
      </c>
      <c r="GV34" s="735" t="s">
        <v>1220</v>
      </c>
      <c r="GW34" s="735" t="s">
        <v>1517</v>
      </c>
      <c r="GX34" s="735" t="s">
        <v>3105</v>
      </c>
      <c r="GY34" s="735" t="s">
        <v>2289</v>
      </c>
      <c r="GZ34" s="682">
        <v>850.0</v>
      </c>
      <c r="HA34" s="713" t="s">
        <v>3355</v>
      </c>
      <c r="HB34" s="713"/>
      <c r="HC34" s="734" t="s">
        <v>3363</v>
      </c>
      <c r="HD34" s="546"/>
      <c r="HE34" s="546"/>
      <c r="HF34" s="546"/>
      <c r="HG34" s="546"/>
      <c r="HH34" s="546"/>
      <c r="HI34" s="546"/>
      <c r="HJ34" s="713"/>
      <c r="HK34" s="713"/>
      <c r="HL34" s="713"/>
      <c r="HM34" s="734"/>
      <c r="HN34" s="546"/>
      <c r="HO34" s="546"/>
      <c r="HP34" s="546"/>
      <c r="HQ34" s="546"/>
      <c r="HR34" s="546"/>
      <c r="HS34" s="546"/>
      <c r="HT34" s="713"/>
      <c r="HU34" s="713"/>
      <c r="HV34" s="713"/>
      <c r="HW34" s="734"/>
      <c r="HX34" s="546"/>
      <c r="HY34" s="546"/>
      <c r="HZ34" s="712"/>
      <c r="IA34" s="712"/>
      <c r="IB34" s="712"/>
      <c r="IC34" s="712"/>
      <c r="ID34" s="713"/>
      <c r="IE34" s="713"/>
      <c r="IF34" s="713"/>
      <c r="IG34" s="734"/>
      <c r="IH34" s="546"/>
      <c r="II34" s="546"/>
      <c r="IJ34" s="546"/>
      <c r="IK34" s="546"/>
      <c r="IL34" s="546"/>
      <c r="IM34" s="546"/>
      <c r="IN34" s="713"/>
      <c r="IO34" s="713"/>
      <c r="IP34" s="713"/>
      <c r="IQ34" s="734"/>
      <c r="IR34" s="546"/>
      <c r="IS34" s="546"/>
      <c r="IT34" s="546"/>
      <c r="IU34" s="546"/>
      <c r="IV34" s="546"/>
      <c r="IW34" s="546"/>
      <c r="IX34" s="713"/>
      <c r="IY34" s="713"/>
      <c r="IZ34" s="713"/>
      <c r="JA34" s="734"/>
      <c r="JB34" s="546"/>
      <c r="JC34" s="546"/>
      <c r="JD34" s="661" t="s">
        <v>3781</v>
      </c>
      <c r="JE34" s="661" t="s">
        <v>3111</v>
      </c>
      <c r="JF34" s="661" t="s">
        <v>3100</v>
      </c>
      <c r="JG34" s="661" t="s">
        <v>2713</v>
      </c>
      <c r="JH34" s="709">
        <v>125.0</v>
      </c>
      <c r="JI34" s="713"/>
      <c r="JJ34" s="713"/>
      <c r="JK34" s="734" t="s">
        <v>3358</v>
      </c>
      <c r="JL34" s="661" t="s">
        <v>3341</v>
      </c>
      <c r="JM34" s="661" t="s">
        <v>2426</v>
      </c>
      <c r="JN34" s="661" t="s">
        <v>2823</v>
      </c>
      <c r="JO34" s="661" t="s">
        <v>3127</v>
      </c>
      <c r="JP34" s="661" t="s">
        <v>3105</v>
      </c>
      <c r="JQ34" s="661" t="s">
        <v>2289</v>
      </c>
      <c r="JR34" s="709">
        <v>400.0</v>
      </c>
      <c r="JS34" s="713"/>
      <c r="JT34" s="713" t="s">
        <v>4697</v>
      </c>
      <c r="JU34" s="734" t="s">
        <v>3363</v>
      </c>
      <c r="JV34" s="546"/>
      <c r="JW34" s="546"/>
      <c r="JX34" s="546"/>
      <c r="JY34" s="546"/>
      <c r="JZ34" s="546"/>
      <c r="KA34" s="546"/>
      <c r="KB34" s="713"/>
      <c r="KC34" s="713"/>
      <c r="KD34" s="713"/>
      <c r="KE34" s="734"/>
      <c r="KF34" s="546"/>
      <c r="KG34" s="546"/>
      <c r="KH34" s="546"/>
      <c r="KI34" s="546"/>
      <c r="KJ34" s="546"/>
      <c r="KK34" s="546"/>
      <c r="KL34" s="713"/>
      <c r="KM34" s="713"/>
      <c r="KN34" s="713"/>
      <c r="KO34" s="1005"/>
      <c r="KP34" s="1005"/>
      <c r="KQ34" s="1005"/>
      <c r="KR34" s="1005"/>
      <c r="KS34" s="734"/>
      <c r="KT34" s="320"/>
      <c r="KU34" s="320"/>
    </row>
    <row r="35" ht="15.75" customHeight="1">
      <c r="A35" s="715">
        <v>0.125</v>
      </c>
      <c r="B35" s="669"/>
      <c r="C35" s="669"/>
      <c r="D35" s="669"/>
      <c r="E35" s="669"/>
      <c r="F35" s="669"/>
      <c r="G35" s="669"/>
      <c r="H35" s="700"/>
      <c r="I35" s="700"/>
      <c r="J35" s="700"/>
      <c r="K35" s="716"/>
      <c r="L35" s="669"/>
      <c r="M35" s="669"/>
      <c r="N35" s="669"/>
      <c r="O35" s="669"/>
      <c r="P35" s="669"/>
      <c r="Q35" s="669"/>
      <c r="R35" s="700"/>
      <c r="S35" s="700"/>
      <c r="T35" s="700"/>
      <c r="U35" s="716"/>
      <c r="V35" s="669" t="s">
        <v>3368</v>
      </c>
      <c r="W35" s="669" t="s">
        <v>2426</v>
      </c>
      <c r="X35" s="669" t="s">
        <v>2839</v>
      </c>
      <c r="Y35" s="669" t="s">
        <v>34</v>
      </c>
      <c r="Z35" s="669" t="s">
        <v>3110</v>
      </c>
      <c r="AA35" s="669" t="s">
        <v>2735</v>
      </c>
      <c r="AB35" s="700">
        <v>300.0</v>
      </c>
      <c r="AC35" s="700" t="s">
        <v>3355</v>
      </c>
      <c r="AD35" s="700"/>
      <c r="AE35" s="716" t="s">
        <v>3363</v>
      </c>
      <c r="AF35" s="669"/>
      <c r="AG35" s="669"/>
      <c r="AH35" s="669"/>
      <c r="AI35" s="669"/>
      <c r="AJ35" s="669"/>
      <c r="AK35" s="669"/>
      <c r="AL35" s="700"/>
      <c r="AM35" s="700"/>
      <c r="AN35" s="700"/>
      <c r="AO35" s="716"/>
      <c r="AP35" s="669"/>
      <c r="AQ35" s="669"/>
      <c r="AR35" s="669"/>
      <c r="AS35" s="669"/>
      <c r="AT35" s="669"/>
      <c r="AU35" s="669"/>
      <c r="AV35" s="700"/>
      <c r="AW35" s="700"/>
      <c r="AX35" s="700"/>
      <c r="AY35" s="716"/>
      <c r="AZ35" s="669"/>
      <c r="BA35" s="669"/>
      <c r="BB35" s="669" t="s">
        <v>3781</v>
      </c>
      <c r="BC35" s="669" t="s">
        <v>3111</v>
      </c>
      <c r="BD35" s="669" t="s">
        <v>3100</v>
      </c>
      <c r="BE35" s="669" t="s">
        <v>2713</v>
      </c>
      <c r="BF35" s="700">
        <v>125.0</v>
      </c>
      <c r="BG35" s="700"/>
      <c r="BH35" s="700"/>
      <c r="BI35" s="716" t="s">
        <v>3363</v>
      </c>
      <c r="BJ35" s="669"/>
      <c r="BK35" s="669"/>
      <c r="BL35" s="669"/>
      <c r="BM35" s="669"/>
      <c r="BN35" s="669"/>
      <c r="BO35" s="669"/>
      <c r="BP35" s="700"/>
      <c r="BQ35" s="700"/>
      <c r="BR35" s="700"/>
      <c r="BS35" s="716"/>
      <c r="BT35" s="669"/>
      <c r="BU35" s="669"/>
      <c r="BV35" s="669"/>
      <c r="BW35" s="669"/>
      <c r="BX35" s="669"/>
      <c r="BY35" s="669"/>
      <c r="BZ35" s="700"/>
      <c r="CA35" s="700"/>
      <c r="CB35" s="700"/>
      <c r="CC35" s="809"/>
      <c r="CD35" s="769"/>
      <c r="CE35" s="669"/>
      <c r="CF35" s="669"/>
      <c r="CG35" s="669"/>
      <c r="CH35" s="669"/>
      <c r="CI35" s="669"/>
      <c r="CJ35" s="700"/>
      <c r="CK35" s="700"/>
      <c r="CL35" s="700"/>
      <c r="CM35" s="716"/>
      <c r="CN35" s="745"/>
      <c r="CO35" s="669"/>
      <c r="CP35" s="669"/>
      <c r="CQ35" s="669"/>
      <c r="CR35" s="669"/>
      <c r="CS35" s="669"/>
      <c r="CT35" s="700"/>
      <c r="CU35" s="700"/>
      <c r="CV35" s="700"/>
      <c r="CW35" s="716"/>
      <c r="CX35" s="669"/>
      <c r="CY35" s="669"/>
      <c r="CZ35" s="669"/>
      <c r="DA35" s="669"/>
      <c r="DB35" s="669"/>
      <c r="DC35" s="669"/>
      <c r="DD35" s="700"/>
      <c r="DE35" s="700"/>
      <c r="DF35" s="700"/>
      <c r="DG35" s="716"/>
      <c r="DH35" s="669"/>
      <c r="DI35" s="669"/>
      <c r="DJ35" s="669"/>
      <c r="DK35" s="669"/>
      <c r="DL35" s="669"/>
      <c r="DM35" s="669"/>
      <c r="DN35" s="700"/>
      <c r="DO35" s="700"/>
      <c r="DP35" s="700"/>
      <c r="DQ35" s="716"/>
      <c r="DR35" s="669"/>
      <c r="DS35" s="669"/>
      <c r="DT35" s="669"/>
      <c r="DU35" s="669"/>
      <c r="DV35" s="669"/>
      <c r="DW35" s="669"/>
      <c r="DX35" s="700"/>
      <c r="DY35" s="700"/>
      <c r="DZ35" s="700"/>
      <c r="EA35" s="716"/>
      <c r="EB35" s="669" t="s">
        <v>3341</v>
      </c>
      <c r="EC35" s="669" t="s">
        <v>2426</v>
      </c>
      <c r="ED35" s="669" t="s">
        <v>2771</v>
      </c>
      <c r="EE35" s="669" t="s">
        <v>34</v>
      </c>
      <c r="EF35" s="669" t="s">
        <v>3099</v>
      </c>
      <c r="EG35" s="669" t="s">
        <v>2289</v>
      </c>
      <c r="EH35" s="700">
        <v>420.0</v>
      </c>
      <c r="EI35" s="700" t="s">
        <v>3344</v>
      </c>
      <c r="EJ35" s="700"/>
      <c r="EK35" s="716" t="s">
        <v>3363</v>
      </c>
      <c r="EL35" s="669"/>
      <c r="EM35" s="669"/>
      <c r="EN35" s="669"/>
      <c r="EO35" s="669"/>
      <c r="EP35" s="669"/>
      <c r="EQ35" s="669"/>
      <c r="ER35" s="700"/>
      <c r="ES35" s="700"/>
      <c r="ET35" s="700"/>
      <c r="EU35" s="716"/>
      <c r="EV35" s="669"/>
      <c r="EW35" s="669"/>
      <c r="EX35" s="669"/>
      <c r="EY35" s="669"/>
      <c r="EZ35" s="669"/>
      <c r="FA35" s="669"/>
      <c r="FB35" s="700"/>
      <c r="FC35" s="700"/>
      <c r="FD35" s="700"/>
      <c r="FE35" s="716"/>
      <c r="FF35" s="669" t="s">
        <v>3341</v>
      </c>
      <c r="FG35" s="669" t="s">
        <v>1780</v>
      </c>
      <c r="FH35" s="1023" t="s">
        <v>1690</v>
      </c>
      <c r="FI35" s="669" t="s">
        <v>70</v>
      </c>
      <c r="FJ35" s="669" t="s">
        <v>3092</v>
      </c>
      <c r="FK35" s="669" t="s">
        <v>2278</v>
      </c>
      <c r="FL35" s="700">
        <v>0.0</v>
      </c>
      <c r="FM35" s="700" t="s">
        <v>3114</v>
      </c>
      <c r="FN35" s="700"/>
      <c r="FO35" s="716" t="s">
        <v>3384</v>
      </c>
      <c r="FP35" s="685"/>
      <c r="FQ35" s="685"/>
      <c r="FR35" s="721"/>
      <c r="FS35" s="721"/>
      <c r="FT35" s="721"/>
      <c r="FU35" s="721"/>
      <c r="FV35" s="698"/>
      <c r="FW35" s="698"/>
      <c r="FX35" s="700"/>
      <c r="FY35" s="716"/>
      <c r="FZ35" s="685" t="s">
        <v>3341</v>
      </c>
      <c r="GA35" s="685" t="s">
        <v>2426</v>
      </c>
      <c r="GB35" s="685" t="s">
        <v>2693</v>
      </c>
      <c r="GC35" s="685" t="s">
        <v>34</v>
      </c>
      <c r="GD35" s="685" t="s">
        <v>3092</v>
      </c>
      <c r="GE35" s="685" t="s">
        <v>2278</v>
      </c>
      <c r="GF35" s="698">
        <v>420.0</v>
      </c>
      <c r="GG35" s="700" t="s">
        <v>3390</v>
      </c>
      <c r="GH35" s="700"/>
      <c r="GI35" s="716" t="s">
        <v>3363</v>
      </c>
      <c r="GJ35" s="669"/>
      <c r="GK35" s="669"/>
      <c r="GL35" s="669"/>
      <c r="GM35" s="669"/>
      <c r="GN35" s="669"/>
      <c r="GO35" s="669"/>
      <c r="GP35" s="700"/>
      <c r="GQ35" s="700"/>
      <c r="GR35" s="700"/>
      <c r="GS35" s="716"/>
      <c r="GT35" s="341" t="s">
        <v>3341</v>
      </c>
      <c r="GU35" s="341" t="s">
        <v>2426</v>
      </c>
      <c r="GV35" s="868" t="s">
        <v>1963</v>
      </c>
      <c r="GW35" s="868" t="s">
        <v>34</v>
      </c>
      <c r="GX35" s="341" t="s">
        <v>3097</v>
      </c>
      <c r="GY35" s="868" t="s">
        <v>2713</v>
      </c>
      <c r="GZ35" s="700">
        <v>420.0</v>
      </c>
      <c r="HA35" s="700"/>
      <c r="HB35" s="700"/>
      <c r="HC35" s="716" t="s">
        <v>3349</v>
      </c>
      <c r="HD35" s="669"/>
      <c r="HE35" s="669"/>
      <c r="HF35" s="669"/>
      <c r="HG35" s="669"/>
      <c r="HH35" s="669"/>
      <c r="HI35" s="669"/>
      <c r="HJ35" s="700"/>
      <c r="HK35" s="700"/>
      <c r="HL35" s="700"/>
      <c r="HM35" s="716"/>
      <c r="HN35" s="669"/>
      <c r="HO35" s="669"/>
      <c r="HP35" s="669"/>
      <c r="HQ35" s="669"/>
      <c r="HR35" s="669"/>
      <c r="HS35" s="669"/>
      <c r="HT35" s="700"/>
      <c r="HU35" s="700"/>
      <c r="HV35" s="700"/>
      <c r="HW35" s="716"/>
      <c r="HX35" s="669"/>
      <c r="HY35" s="669"/>
      <c r="HZ35" s="669"/>
      <c r="IA35" s="669"/>
      <c r="IB35" s="669"/>
      <c r="IC35" s="669"/>
      <c r="ID35" s="700"/>
      <c r="IE35" s="700"/>
      <c r="IF35" s="700"/>
      <c r="IG35" s="716"/>
      <c r="IH35" s="669"/>
      <c r="II35" s="669"/>
      <c r="IJ35" s="669"/>
      <c r="IK35" s="669"/>
      <c r="IL35" s="669"/>
      <c r="IM35" s="669"/>
      <c r="IN35" s="700"/>
      <c r="IO35" s="700"/>
      <c r="IP35" s="700"/>
      <c r="IQ35" s="716"/>
      <c r="IR35" s="669"/>
      <c r="IS35" s="669"/>
      <c r="IT35" s="669"/>
      <c r="IU35" s="669"/>
      <c r="IV35" s="669"/>
      <c r="IW35" s="669"/>
      <c r="IX35" s="700"/>
      <c r="IY35" s="700"/>
      <c r="IZ35" s="700"/>
      <c r="JA35" s="716"/>
      <c r="JB35" s="669"/>
      <c r="JC35" s="669"/>
      <c r="JD35" s="669"/>
      <c r="JE35" s="669"/>
      <c r="JF35" s="669"/>
      <c r="JG35" s="669"/>
      <c r="JH35" s="700"/>
      <c r="JI35" s="700"/>
      <c r="JJ35" s="700"/>
      <c r="JK35" s="716"/>
      <c r="JL35" s="663" t="s">
        <v>3341</v>
      </c>
      <c r="JM35" s="1018" t="s">
        <v>2426</v>
      </c>
      <c r="JN35" s="1018" t="s">
        <v>2900</v>
      </c>
      <c r="JO35" s="1018" t="s">
        <v>3135</v>
      </c>
      <c r="JP35" s="1018" t="s">
        <v>3106</v>
      </c>
      <c r="JQ35" s="1018" t="s">
        <v>2289</v>
      </c>
      <c r="JR35" s="1019">
        <v>300.0</v>
      </c>
      <c r="JS35" s="700" t="s">
        <v>3355</v>
      </c>
      <c r="JT35" s="700"/>
      <c r="JU35" s="716" t="s">
        <v>3363</v>
      </c>
      <c r="JV35" s="669"/>
      <c r="JW35" s="669"/>
      <c r="JX35" s="669"/>
      <c r="JY35" s="669"/>
      <c r="JZ35" s="669"/>
      <c r="KA35" s="669"/>
      <c r="KB35" s="700"/>
      <c r="KC35" s="700"/>
      <c r="KD35" s="700"/>
      <c r="KE35" s="716"/>
      <c r="KF35" s="669"/>
      <c r="KG35" s="669"/>
      <c r="KH35" s="669"/>
      <c r="KI35" s="669"/>
      <c r="KJ35" s="669"/>
      <c r="KK35" s="669"/>
      <c r="KL35" s="700"/>
      <c r="KM35" s="700"/>
      <c r="KN35" s="700"/>
      <c r="KO35" s="809"/>
      <c r="KP35" s="809"/>
      <c r="KQ35" s="809"/>
      <c r="KR35" s="809"/>
      <c r="KS35" s="716"/>
      <c r="KT35" s="341"/>
      <c r="KU35" s="341"/>
    </row>
    <row r="36" ht="15.75" customHeight="1">
      <c r="A36" s="708">
        <v>0.125</v>
      </c>
      <c r="B36" s="661"/>
      <c r="C36" s="661"/>
      <c r="D36" s="661"/>
      <c r="E36" s="661"/>
      <c r="F36" s="661"/>
      <c r="G36" s="661"/>
      <c r="H36" s="709"/>
      <c r="I36" s="709"/>
      <c r="J36" s="709"/>
      <c r="K36" s="710"/>
      <c r="L36" s="661"/>
      <c r="M36" s="661"/>
      <c r="N36" s="661"/>
      <c r="O36" s="661"/>
      <c r="P36" s="661"/>
      <c r="Q36" s="661"/>
      <c r="R36" s="709"/>
      <c r="S36" s="709"/>
      <c r="T36" s="709"/>
      <c r="U36" s="710"/>
      <c r="V36" s="661"/>
      <c r="W36" s="661"/>
      <c r="X36" s="661"/>
      <c r="Y36" s="661"/>
      <c r="Z36" s="661"/>
      <c r="AA36" s="661"/>
      <c r="AB36" s="709"/>
      <c r="AC36" s="709"/>
      <c r="AD36" s="709"/>
      <c r="AE36" s="710"/>
      <c r="AF36" s="661"/>
      <c r="AG36" s="661"/>
      <c r="AH36" s="661"/>
      <c r="AI36" s="661"/>
      <c r="AJ36" s="661"/>
      <c r="AK36" s="661"/>
      <c r="AL36" s="709"/>
      <c r="AM36" s="709"/>
      <c r="AN36" s="709"/>
      <c r="AO36" s="710"/>
      <c r="AP36" s="661"/>
      <c r="AQ36" s="661"/>
      <c r="AR36" s="661"/>
      <c r="AS36" s="661"/>
      <c r="AT36" s="661"/>
      <c r="AU36" s="661"/>
      <c r="AV36" s="709"/>
      <c r="AW36" s="709"/>
      <c r="AX36" s="709"/>
      <c r="AY36" s="710"/>
      <c r="AZ36" s="661"/>
      <c r="BA36" s="661"/>
      <c r="BB36" s="661"/>
      <c r="BC36" s="661"/>
      <c r="BD36" s="661"/>
      <c r="BE36" s="661"/>
      <c r="BF36" s="709"/>
      <c r="BG36" s="709"/>
      <c r="BH36" s="709"/>
      <c r="BI36" s="710"/>
      <c r="BJ36" s="661"/>
      <c r="BK36" s="661"/>
      <c r="BL36" s="661"/>
      <c r="BM36" s="661"/>
      <c r="BN36" s="661"/>
      <c r="BO36" s="661"/>
      <c r="BP36" s="709"/>
      <c r="BQ36" s="709"/>
      <c r="BR36" s="709"/>
      <c r="BS36" s="710"/>
      <c r="BT36" s="661"/>
      <c r="BU36" s="661"/>
      <c r="BV36" s="661"/>
      <c r="BW36" s="661"/>
      <c r="BX36" s="661"/>
      <c r="BY36" s="661"/>
      <c r="BZ36" s="709"/>
      <c r="CA36" s="709"/>
      <c r="CB36" s="709"/>
      <c r="CC36" s="801"/>
      <c r="CD36" s="1000"/>
      <c r="CE36" s="661"/>
      <c r="CF36" s="661"/>
      <c r="CG36" s="661"/>
      <c r="CH36" s="661"/>
      <c r="CI36" s="661"/>
      <c r="CJ36" s="709"/>
      <c r="CK36" s="709"/>
      <c r="CL36" s="709"/>
      <c r="CM36" s="710"/>
      <c r="CN36" s="806"/>
      <c r="CO36" s="661"/>
      <c r="CP36" s="661"/>
      <c r="CQ36" s="661"/>
      <c r="CR36" s="661"/>
      <c r="CS36" s="661"/>
      <c r="CT36" s="709"/>
      <c r="CU36" s="709"/>
      <c r="CV36" s="709"/>
      <c r="CW36" s="710"/>
      <c r="CX36" s="661"/>
      <c r="CY36" s="661"/>
      <c r="CZ36" s="661"/>
      <c r="DA36" s="661"/>
      <c r="DB36" s="661"/>
      <c r="DC36" s="661"/>
      <c r="DD36" s="709"/>
      <c r="DE36" s="709"/>
      <c r="DF36" s="709"/>
      <c r="DG36" s="710"/>
      <c r="DH36" s="661"/>
      <c r="DI36" s="661"/>
      <c r="DJ36" s="661"/>
      <c r="DK36" s="661"/>
      <c r="DL36" s="661"/>
      <c r="DM36" s="661"/>
      <c r="DN36" s="709"/>
      <c r="DO36" s="709"/>
      <c r="DP36" s="709"/>
      <c r="DQ36" s="710"/>
      <c r="DR36" s="661"/>
      <c r="DS36" s="661"/>
      <c r="DT36" s="661"/>
      <c r="DU36" s="661"/>
      <c r="DV36" s="661"/>
      <c r="DW36" s="661"/>
      <c r="DX36" s="709"/>
      <c r="DY36" s="709"/>
      <c r="DZ36" s="709"/>
      <c r="EA36" s="710"/>
      <c r="EB36" s="661"/>
      <c r="EC36" s="661"/>
      <c r="ED36" s="661"/>
      <c r="EE36" s="661"/>
      <c r="EF36" s="661"/>
      <c r="EG36" s="661"/>
      <c r="EH36" s="709"/>
      <c r="EI36" s="709"/>
      <c r="EJ36" s="709"/>
      <c r="EK36" s="710"/>
      <c r="EL36" s="661"/>
      <c r="EM36" s="661"/>
      <c r="EN36" s="661"/>
      <c r="EO36" s="661"/>
      <c r="EP36" s="661"/>
      <c r="EQ36" s="661"/>
      <c r="ER36" s="709"/>
      <c r="ES36" s="709"/>
      <c r="ET36" s="709"/>
      <c r="EU36" s="710"/>
      <c r="EV36" s="661"/>
      <c r="EW36" s="661"/>
      <c r="EX36" s="661"/>
      <c r="EY36" s="661"/>
      <c r="EZ36" s="661"/>
      <c r="FA36" s="661"/>
      <c r="FB36" s="709"/>
      <c r="FC36" s="709"/>
      <c r="FD36" s="709"/>
      <c r="FE36" s="710"/>
      <c r="FF36" s="661" t="s">
        <v>3341</v>
      </c>
      <c r="FG36" s="546" t="s">
        <v>2426</v>
      </c>
      <c r="FH36" s="546" t="s">
        <v>2784</v>
      </c>
      <c r="FI36" s="546" t="s">
        <v>34</v>
      </c>
      <c r="FJ36" s="546" t="s">
        <v>3110</v>
      </c>
      <c r="FK36" s="546" t="s">
        <v>2735</v>
      </c>
      <c r="FL36" s="713">
        <v>250.0</v>
      </c>
      <c r="FM36" s="709"/>
      <c r="FN36" s="709"/>
      <c r="FO36" s="710"/>
      <c r="FP36" s="661"/>
      <c r="FQ36" s="661"/>
      <c r="FR36" s="661"/>
      <c r="FS36" s="661"/>
      <c r="FT36" s="661"/>
      <c r="FU36" s="661"/>
      <c r="FV36" s="709"/>
      <c r="FW36" s="709"/>
      <c r="FX36" s="709"/>
      <c r="FY36" s="710"/>
      <c r="FZ36" s="661"/>
      <c r="GA36" s="661"/>
      <c r="GB36" s="661"/>
      <c r="GC36" s="661"/>
      <c r="GD36" s="661"/>
      <c r="GE36" s="661"/>
      <c r="GF36" s="709"/>
      <c r="GG36" s="709"/>
      <c r="GH36" s="709"/>
      <c r="GI36" s="710"/>
      <c r="GJ36" s="661"/>
      <c r="GK36" s="661"/>
      <c r="GL36" s="661"/>
      <c r="GM36" s="661"/>
      <c r="GN36" s="661"/>
      <c r="GO36" s="661"/>
      <c r="GP36" s="709"/>
      <c r="GQ36" s="709"/>
      <c r="GR36" s="709"/>
      <c r="GS36" s="710"/>
      <c r="GT36" s="661"/>
      <c r="GU36" s="661"/>
      <c r="GV36" s="661"/>
      <c r="GW36" s="661"/>
      <c r="GX36" s="661"/>
      <c r="GY36" s="661"/>
      <c r="GZ36" s="709"/>
      <c r="HA36" s="709"/>
      <c r="HB36" s="709"/>
      <c r="HC36" s="710"/>
      <c r="HD36" s="661"/>
      <c r="HE36" s="661"/>
      <c r="HF36" s="661"/>
      <c r="HG36" s="661"/>
      <c r="HH36" s="661"/>
      <c r="HI36" s="661"/>
      <c r="HJ36" s="709"/>
      <c r="HK36" s="709"/>
      <c r="HL36" s="709"/>
      <c r="HM36" s="710"/>
      <c r="HN36" s="661"/>
      <c r="HO36" s="661"/>
      <c r="HP36" s="661"/>
      <c r="HQ36" s="661"/>
      <c r="HR36" s="661"/>
      <c r="HS36" s="661"/>
      <c r="HT36" s="709"/>
      <c r="HU36" s="709"/>
      <c r="HV36" s="709"/>
      <c r="HW36" s="710"/>
      <c r="HX36" s="661"/>
      <c r="HY36" s="661"/>
      <c r="HZ36" s="661"/>
      <c r="IA36" s="661"/>
      <c r="IB36" s="661"/>
      <c r="IC36" s="661"/>
      <c r="ID36" s="709"/>
      <c r="IE36" s="709"/>
      <c r="IF36" s="709"/>
      <c r="IG36" s="710"/>
      <c r="IH36" s="661"/>
      <c r="II36" s="661"/>
      <c r="IJ36" s="661"/>
      <c r="IK36" s="661"/>
      <c r="IL36" s="661"/>
      <c r="IM36" s="661"/>
      <c r="IN36" s="709"/>
      <c r="IO36" s="709"/>
      <c r="IP36" s="709"/>
      <c r="IQ36" s="710"/>
      <c r="IR36" s="661"/>
      <c r="IS36" s="661"/>
      <c r="IT36" s="661"/>
      <c r="IU36" s="661"/>
      <c r="IV36" s="661"/>
      <c r="IW36" s="661"/>
      <c r="IX36" s="709"/>
      <c r="IY36" s="709"/>
      <c r="IZ36" s="709"/>
      <c r="JA36" s="710"/>
      <c r="JB36" s="661"/>
      <c r="JC36" s="661"/>
      <c r="JD36" s="661"/>
      <c r="JE36" s="661"/>
      <c r="JF36" s="661"/>
      <c r="JG36" s="661"/>
      <c r="JH36" s="709"/>
      <c r="JI36" s="709"/>
      <c r="JJ36" s="709"/>
      <c r="JK36" s="710"/>
      <c r="JL36" s="661"/>
      <c r="JM36" s="661"/>
      <c r="JV36" s="661"/>
      <c r="JW36" s="661"/>
      <c r="JX36" s="661"/>
      <c r="JY36" s="661"/>
      <c r="JZ36" s="661"/>
      <c r="KA36" s="661"/>
      <c r="KB36" s="709"/>
      <c r="KC36" s="709"/>
      <c r="KD36" s="709"/>
      <c r="KE36" s="710"/>
      <c r="KF36" s="661"/>
      <c r="KG36" s="661"/>
      <c r="KH36" s="661"/>
      <c r="KI36" s="661"/>
      <c r="KJ36" s="661"/>
      <c r="KK36" s="661"/>
      <c r="KL36" s="709"/>
      <c r="KM36" s="709"/>
      <c r="KN36" s="709"/>
      <c r="KO36" s="801"/>
      <c r="KP36" s="801"/>
      <c r="KQ36" s="801"/>
      <c r="KR36" s="801"/>
      <c r="KS36" s="710"/>
      <c r="KT36" s="320"/>
      <c r="KU36" s="320"/>
    </row>
    <row r="37" ht="15.75" customHeight="1">
      <c r="A37" s="715">
        <v>0.125</v>
      </c>
      <c r="B37" s="669"/>
      <c r="C37" s="669"/>
      <c r="D37" s="669"/>
      <c r="E37" s="669"/>
      <c r="F37" s="669"/>
      <c r="G37" s="669"/>
      <c r="H37" s="700"/>
      <c r="I37" s="700"/>
      <c r="J37" s="700"/>
      <c r="K37" s="716"/>
      <c r="L37" s="669"/>
      <c r="M37" s="669"/>
      <c r="N37" s="669"/>
      <c r="O37" s="669"/>
      <c r="P37" s="669"/>
      <c r="Q37" s="669"/>
      <c r="R37" s="700"/>
      <c r="S37" s="700"/>
      <c r="T37" s="700"/>
      <c r="U37" s="716"/>
      <c r="V37" s="669"/>
      <c r="W37" s="669"/>
      <c r="X37" s="669"/>
      <c r="Y37" s="669"/>
      <c r="Z37" s="669"/>
      <c r="AA37" s="669"/>
      <c r="AB37" s="700"/>
      <c r="AC37" s="700"/>
      <c r="AD37" s="700"/>
      <c r="AE37" s="716"/>
      <c r="AF37" s="669"/>
      <c r="AG37" s="669"/>
      <c r="AH37" s="669"/>
      <c r="AI37" s="669"/>
      <c r="AJ37" s="669"/>
      <c r="AK37" s="669"/>
      <c r="AL37" s="700"/>
      <c r="AM37" s="700"/>
      <c r="AN37" s="700"/>
      <c r="AO37" s="716"/>
      <c r="AP37" s="669"/>
      <c r="AQ37" s="669"/>
      <c r="AR37" s="669"/>
      <c r="AS37" s="669"/>
      <c r="AT37" s="669"/>
      <c r="AU37" s="669"/>
      <c r="AV37" s="700"/>
      <c r="AW37" s="700"/>
      <c r="AX37" s="700"/>
      <c r="AY37" s="716"/>
      <c r="AZ37" s="669"/>
      <c r="BA37" s="669"/>
      <c r="BB37" s="669"/>
      <c r="BC37" s="669"/>
      <c r="BD37" s="669"/>
      <c r="BE37" s="669"/>
      <c r="BF37" s="700"/>
      <c r="BG37" s="700"/>
      <c r="BH37" s="700"/>
      <c r="BI37" s="716"/>
      <c r="BJ37" s="669"/>
      <c r="BK37" s="669"/>
      <c r="BL37" s="669"/>
      <c r="BM37" s="669"/>
      <c r="BN37" s="669"/>
      <c r="BO37" s="669"/>
      <c r="BP37" s="700"/>
      <c r="BQ37" s="700"/>
      <c r="BR37" s="700"/>
      <c r="BS37" s="716"/>
      <c r="BT37" s="669"/>
      <c r="BU37" s="669"/>
      <c r="BV37" s="669"/>
      <c r="BW37" s="669"/>
      <c r="BX37" s="669"/>
      <c r="BY37" s="669"/>
      <c r="BZ37" s="700"/>
      <c r="CA37" s="700"/>
      <c r="CB37" s="700"/>
      <c r="CC37" s="809"/>
      <c r="CD37" s="769"/>
      <c r="CE37" s="669"/>
      <c r="CF37" s="669"/>
      <c r="CG37" s="669"/>
      <c r="CH37" s="669"/>
      <c r="CI37" s="669"/>
      <c r="CJ37" s="700"/>
      <c r="CK37" s="700"/>
      <c r="CL37" s="700"/>
      <c r="CM37" s="716"/>
      <c r="CN37" s="745"/>
      <c r="CO37" s="669"/>
      <c r="CP37" s="669"/>
      <c r="CQ37" s="669"/>
      <c r="CR37" s="669"/>
      <c r="CS37" s="669"/>
      <c r="CT37" s="700"/>
      <c r="CU37" s="700"/>
      <c r="CV37" s="700"/>
      <c r="CW37" s="716"/>
      <c r="CX37" s="669"/>
      <c r="CY37" s="669"/>
      <c r="CZ37" s="669"/>
      <c r="DA37" s="669"/>
      <c r="DB37" s="669"/>
      <c r="DC37" s="669"/>
      <c r="DD37" s="700"/>
      <c r="DE37" s="700"/>
      <c r="DF37" s="700"/>
      <c r="DG37" s="716"/>
      <c r="DH37" s="669"/>
      <c r="DI37" s="669"/>
      <c r="DJ37" s="669"/>
      <c r="DK37" s="669"/>
      <c r="DL37" s="669"/>
      <c r="DM37" s="669"/>
      <c r="DN37" s="700"/>
      <c r="DO37" s="700"/>
      <c r="DP37" s="700"/>
      <c r="DQ37" s="716"/>
      <c r="DR37" s="669"/>
      <c r="DS37" s="669"/>
      <c r="DT37" s="669"/>
      <c r="DU37" s="669"/>
      <c r="DV37" s="669"/>
      <c r="DW37" s="669"/>
      <c r="DX37" s="700"/>
      <c r="DY37" s="700"/>
      <c r="DZ37" s="700"/>
      <c r="EA37" s="716"/>
      <c r="EB37" s="669"/>
      <c r="EC37" s="669"/>
      <c r="ED37" s="669"/>
      <c r="EE37" s="669"/>
      <c r="EF37" s="669"/>
      <c r="EG37" s="669"/>
      <c r="EH37" s="700"/>
      <c r="EI37" s="700"/>
      <c r="EJ37" s="700"/>
      <c r="EK37" s="716"/>
      <c r="EL37" s="669"/>
      <c r="EM37" s="669"/>
      <c r="EN37" s="669"/>
      <c r="EO37" s="669"/>
      <c r="EP37" s="669"/>
      <c r="EQ37" s="669"/>
      <c r="ER37" s="700"/>
      <c r="ES37" s="700"/>
      <c r="ET37" s="700"/>
      <c r="EU37" s="716"/>
      <c r="EV37" s="669"/>
      <c r="EW37" s="669"/>
      <c r="EX37" s="669"/>
      <c r="EY37" s="669"/>
      <c r="EZ37" s="669"/>
      <c r="FA37" s="669"/>
      <c r="FB37" s="700"/>
      <c r="FC37" s="700"/>
      <c r="FD37" s="700"/>
      <c r="FE37" s="716"/>
      <c r="FF37" s="669"/>
      <c r="FG37" s="669"/>
      <c r="FH37" s="669"/>
      <c r="FI37" s="669"/>
      <c r="FJ37" s="669"/>
      <c r="FK37" s="669"/>
      <c r="FL37" s="700"/>
      <c r="FM37" s="700"/>
      <c r="FN37" s="700"/>
      <c r="FO37" s="716"/>
      <c r="FP37" s="669"/>
      <c r="FQ37" s="669"/>
      <c r="FR37" s="669"/>
      <c r="FS37" s="669"/>
      <c r="FT37" s="669"/>
      <c r="FU37" s="669"/>
      <c r="FV37" s="700"/>
      <c r="FW37" s="700"/>
      <c r="FX37" s="700"/>
      <c r="FY37" s="716"/>
      <c r="FZ37" s="669"/>
      <c r="GA37" s="669"/>
      <c r="GB37" s="669"/>
      <c r="GC37" s="669"/>
      <c r="GD37" s="669"/>
      <c r="GE37" s="669"/>
      <c r="GF37" s="700"/>
      <c r="GG37" s="700"/>
      <c r="GH37" s="700"/>
      <c r="GI37" s="716"/>
      <c r="GJ37" s="669"/>
      <c r="GK37" s="669"/>
      <c r="GL37" s="669"/>
      <c r="GM37" s="669"/>
      <c r="GN37" s="669"/>
      <c r="GO37" s="669"/>
      <c r="GP37" s="700"/>
      <c r="GQ37" s="700"/>
      <c r="GR37" s="700"/>
      <c r="GS37" s="716"/>
      <c r="GT37" s="669"/>
      <c r="GU37" s="669"/>
      <c r="GV37" s="669"/>
      <c r="GW37" s="669"/>
      <c r="GX37" s="669"/>
      <c r="GY37" s="669"/>
      <c r="GZ37" s="700"/>
      <c r="HA37" s="700"/>
      <c r="HB37" s="700"/>
      <c r="HC37" s="716"/>
      <c r="HD37" s="669"/>
      <c r="HE37" s="669"/>
      <c r="HF37" s="669"/>
      <c r="HG37" s="669"/>
      <c r="HH37" s="669"/>
      <c r="HI37" s="669"/>
      <c r="HJ37" s="700"/>
      <c r="HK37" s="700"/>
      <c r="HL37" s="700"/>
      <c r="HM37" s="716"/>
      <c r="HN37" s="669"/>
      <c r="HO37" s="669"/>
      <c r="HP37" s="669"/>
      <c r="HQ37" s="669"/>
      <c r="HR37" s="669"/>
      <c r="HS37" s="669"/>
      <c r="HT37" s="700"/>
      <c r="HU37" s="700"/>
      <c r="HV37" s="700"/>
      <c r="HW37" s="716"/>
      <c r="HX37" s="669"/>
      <c r="HY37" s="669"/>
      <c r="HZ37" s="669"/>
      <c r="IA37" s="669"/>
      <c r="IB37" s="669"/>
      <c r="IC37" s="669"/>
      <c r="ID37" s="700"/>
      <c r="IE37" s="700"/>
      <c r="IF37" s="700"/>
      <c r="IG37" s="716"/>
      <c r="IH37" s="669"/>
      <c r="II37" s="669"/>
      <c r="IJ37" s="669"/>
      <c r="IK37" s="669"/>
      <c r="IL37" s="669"/>
      <c r="IM37" s="669"/>
      <c r="IN37" s="700"/>
      <c r="IO37" s="700"/>
      <c r="IP37" s="700"/>
      <c r="IQ37" s="716"/>
      <c r="IR37" s="669"/>
      <c r="IS37" s="669"/>
      <c r="IT37" s="669"/>
      <c r="IU37" s="669"/>
      <c r="IV37" s="669"/>
      <c r="IW37" s="669"/>
      <c r="IX37" s="700"/>
      <c r="IY37" s="700"/>
      <c r="IZ37" s="700"/>
      <c r="JA37" s="716"/>
      <c r="JB37" s="669"/>
      <c r="JC37" s="669"/>
      <c r="JD37" s="669"/>
      <c r="JE37" s="669"/>
      <c r="JF37" s="669"/>
      <c r="JG37" s="669"/>
      <c r="JH37" s="700"/>
      <c r="JI37" s="700"/>
      <c r="JJ37" s="700"/>
      <c r="JK37" s="716"/>
      <c r="JL37" s="669"/>
      <c r="JM37" s="669"/>
      <c r="JN37" s="669"/>
      <c r="JO37" s="669"/>
      <c r="JP37" s="669"/>
      <c r="JQ37" s="669"/>
      <c r="JR37" s="700"/>
      <c r="JS37" s="700"/>
      <c r="JT37" s="700"/>
      <c r="JU37" s="716"/>
      <c r="JV37" s="669"/>
      <c r="JW37" s="669"/>
      <c r="JX37" s="669"/>
      <c r="JY37" s="669"/>
      <c r="JZ37" s="669"/>
      <c r="KA37" s="669"/>
      <c r="KB37" s="700"/>
      <c r="KC37" s="700"/>
      <c r="KD37" s="700"/>
      <c r="KE37" s="716"/>
      <c r="KF37" s="669"/>
      <c r="KG37" s="669"/>
      <c r="KH37" s="669"/>
      <c r="KI37" s="669"/>
      <c r="KJ37" s="669"/>
      <c r="KK37" s="669"/>
      <c r="KL37" s="700"/>
      <c r="KM37" s="700"/>
      <c r="KN37" s="700"/>
      <c r="KO37" s="809"/>
      <c r="KP37" s="809"/>
      <c r="KQ37" s="809"/>
      <c r="KR37" s="809"/>
      <c r="KS37" s="716"/>
      <c r="KT37" s="341"/>
      <c r="KU37" s="341"/>
    </row>
    <row r="38" ht="15.75" customHeight="1">
      <c r="A38" s="717">
        <v>0.125</v>
      </c>
      <c r="B38" s="661"/>
      <c r="C38" s="718"/>
      <c r="D38" s="718"/>
      <c r="E38" s="718"/>
      <c r="F38" s="718"/>
      <c r="G38" s="718"/>
      <c r="H38" s="719"/>
      <c r="I38" s="719"/>
      <c r="J38" s="719"/>
      <c r="K38" s="720"/>
      <c r="L38" s="661"/>
      <c r="M38" s="718"/>
      <c r="N38" s="718"/>
      <c r="O38" s="718"/>
      <c r="P38" s="718"/>
      <c r="Q38" s="718"/>
      <c r="R38" s="719"/>
      <c r="S38" s="719"/>
      <c r="T38" s="719"/>
      <c r="U38" s="720"/>
      <c r="V38" s="661"/>
      <c r="W38" s="718"/>
      <c r="X38" s="718"/>
      <c r="Y38" s="718"/>
      <c r="Z38" s="718"/>
      <c r="AA38" s="718"/>
      <c r="AB38" s="719"/>
      <c r="AC38" s="719"/>
      <c r="AD38" s="719"/>
      <c r="AE38" s="720"/>
      <c r="AF38" s="661"/>
      <c r="AG38" s="718"/>
      <c r="AH38" s="718"/>
      <c r="AI38" s="718"/>
      <c r="AJ38" s="718"/>
      <c r="AK38" s="718"/>
      <c r="AL38" s="719"/>
      <c r="AM38" s="719"/>
      <c r="AN38" s="719"/>
      <c r="AO38" s="720"/>
      <c r="AP38" s="661"/>
      <c r="AQ38" s="718"/>
      <c r="AR38" s="718"/>
      <c r="AS38" s="718"/>
      <c r="AT38" s="718"/>
      <c r="AU38" s="718"/>
      <c r="AV38" s="719"/>
      <c r="AW38" s="719"/>
      <c r="AX38" s="719"/>
      <c r="AY38" s="720"/>
      <c r="AZ38" s="661"/>
      <c r="BA38" s="718"/>
      <c r="BB38" s="718"/>
      <c r="BC38" s="718"/>
      <c r="BD38" s="718"/>
      <c r="BE38" s="718"/>
      <c r="BF38" s="719"/>
      <c r="BG38" s="719"/>
      <c r="BH38" s="719"/>
      <c r="BI38" s="720"/>
      <c r="BJ38" s="661"/>
      <c r="BK38" s="718"/>
      <c r="BL38" s="718"/>
      <c r="BM38" s="718"/>
      <c r="BN38" s="718"/>
      <c r="BO38" s="718"/>
      <c r="BP38" s="719"/>
      <c r="BQ38" s="719"/>
      <c r="BR38" s="719"/>
      <c r="BS38" s="720"/>
      <c r="BT38" s="661"/>
      <c r="BU38" s="718"/>
      <c r="BV38" s="718"/>
      <c r="BW38" s="718"/>
      <c r="BX38" s="718"/>
      <c r="BY38" s="718"/>
      <c r="BZ38" s="719"/>
      <c r="CA38" s="719"/>
      <c r="CB38" s="719"/>
      <c r="CC38" s="815"/>
      <c r="CD38" s="1000"/>
      <c r="CE38" s="718"/>
      <c r="CF38" s="718"/>
      <c r="CG38" s="718"/>
      <c r="CH38" s="718"/>
      <c r="CI38" s="718"/>
      <c r="CJ38" s="719"/>
      <c r="CK38" s="719"/>
      <c r="CL38" s="719"/>
      <c r="CM38" s="720"/>
      <c r="CN38" s="806"/>
      <c r="CO38" s="718"/>
      <c r="CP38" s="718"/>
      <c r="CQ38" s="718"/>
      <c r="CR38" s="718"/>
      <c r="CS38" s="718"/>
      <c r="CT38" s="719"/>
      <c r="CU38" s="719"/>
      <c r="CV38" s="719"/>
      <c r="CW38" s="720"/>
      <c r="CX38" s="661"/>
      <c r="CY38" s="718"/>
      <c r="CZ38" s="718"/>
      <c r="DA38" s="718"/>
      <c r="DB38" s="718"/>
      <c r="DC38" s="718"/>
      <c r="DD38" s="719"/>
      <c r="DE38" s="719"/>
      <c r="DF38" s="719"/>
      <c r="DG38" s="720"/>
      <c r="DH38" s="661"/>
      <c r="DI38" s="718"/>
      <c r="DJ38" s="718"/>
      <c r="DK38" s="718"/>
      <c r="DL38" s="718"/>
      <c r="DM38" s="718"/>
      <c r="DN38" s="719"/>
      <c r="DO38" s="719"/>
      <c r="DP38" s="719"/>
      <c r="DQ38" s="720"/>
      <c r="DR38" s="661"/>
      <c r="DS38" s="718"/>
      <c r="DT38" s="718"/>
      <c r="DU38" s="718"/>
      <c r="DV38" s="718"/>
      <c r="DW38" s="718"/>
      <c r="DX38" s="719"/>
      <c r="DY38" s="719"/>
      <c r="DZ38" s="719"/>
      <c r="EA38" s="720"/>
      <c r="EB38" s="661"/>
      <c r="EC38" s="718"/>
      <c r="ED38" s="718"/>
      <c r="EE38" s="718"/>
      <c r="EF38" s="718"/>
      <c r="EG38" s="718"/>
      <c r="EH38" s="719"/>
      <c r="EI38" s="719"/>
      <c r="EJ38" s="719"/>
      <c r="EK38" s="720"/>
      <c r="EL38" s="661"/>
      <c r="EM38" s="718"/>
      <c r="EN38" s="718"/>
      <c r="EO38" s="718"/>
      <c r="EP38" s="718"/>
      <c r="EQ38" s="718"/>
      <c r="ER38" s="719"/>
      <c r="ES38" s="719"/>
      <c r="ET38" s="719"/>
      <c r="EU38" s="720"/>
      <c r="EV38" s="661"/>
      <c r="EW38" s="718"/>
      <c r="EX38" s="718"/>
      <c r="EY38" s="718"/>
      <c r="EZ38" s="718"/>
      <c r="FA38" s="718"/>
      <c r="FB38" s="719"/>
      <c r="FC38" s="719"/>
      <c r="FD38" s="719"/>
      <c r="FE38" s="720"/>
      <c r="FF38" s="661"/>
      <c r="FG38" s="718"/>
      <c r="FH38" s="718"/>
      <c r="FI38" s="718"/>
      <c r="FJ38" s="718"/>
      <c r="FK38" s="718"/>
      <c r="FL38" s="719"/>
      <c r="FM38" s="719"/>
      <c r="FN38" s="719"/>
      <c r="FO38" s="720"/>
      <c r="FP38" s="661"/>
      <c r="FQ38" s="718"/>
      <c r="FR38" s="718"/>
      <c r="FS38" s="718"/>
      <c r="FT38" s="718"/>
      <c r="FU38" s="718"/>
      <c r="FV38" s="719"/>
      <c r="FW38" s="719"/>
      <c r="FX38" s="719"/>
      <c r="FY38" s="720"/>
      <c r="FZ38" s="661"/>
      <c r="GA38" s="718"/>
      <c r="GB38" s="718"/>
      <c r="GC38" s="718"/>
      <c r="GD38" s="718"/>
      <c r="GE38" s="718"/>
      <c r="GF38" s="719"/>
      <c r="GG38" s="719"/>
      <c r="GH38" s="719"/>
      <c r="GI38" s="720"/>
      <c r="GJ38" s="661"/>
      <c r="GK38" s="718"/>
      <c r="GL38" s="718"/>
      <c r="GM38" s="718"/>
      <c r="GN38" s="718"/>
      <c r="GO38" s="718"/>
      <c r="GP38" s="719"/>
      <c r="GQ38" s="719"/>
      <c r="GR38" s="719"/>
      <c r="GS38" s="720"/>
      <c r="GT38" s="661"/>
      <c r="GU38" s="718"/>
      <c r="GV38" s="718"/>
      <c r="GW38" s="718"/>
      <c r="GX38" s="718"/>
      <c r="GY38" s="718"/>
      <c r="GZ38" s="719"/>
      <c r="HA38" s="719"/>
      <c r="HB38" s="719"/>
      <c r="HC38" s="720"/>
      <c r="HD38" s="661"/>
      <c r="HE38" s="718"/>
      <c r="HF38" s="718"/>
      <c r="HG38" s="718"/>
      <c r="HH38" s="718"/>
      <c r="HI38" s="718"/>
      <c r="HJ38" s="719"/>
      <c r="HK38" s="719"/>
      <c r="HL38" s="719"/>
      <c r="HM38" s="720"/>
      <c r="HN38" s="661"/>
      <c r="HO38" s="718"/>
      <c r="HP38" s="718"/>
      <c r="HQ38" s="718"/>
      <c r="HR38" s="718"/>
      <c r="HS38" s="718"/>
      <c r="HT38" s="719"/>
      <c r="HU38" s="719"/>
      <c r="HV38" s="719"/>
      <c r="HW38" s="720"/>
      <c r="HX38" s="661"/>
      <c r="HY38" s="718"/>
      <c r="HZ38" s="718"/>
      <c r="IA38" s="718"/>
      <c r="IB38" s="718"/>
      <c r="IC38" s="718"/>
      <c r="ID38" s="719"/>
      <c r="IE38" s="719"/>
      <c r="IF38" s="719"/>
      <c r="IG38" s="720"/>
      <c r="IH38" s="661"/>
      <c r="II38" s="718"/>
      <c r="IJ38" s="718"/>
      <c r="IK38" s="718"/>
      <c r="IL38" s="718"/>
      <c r="IM38" s="718"/>
      <c r="IN38" s="719"/>
      <c r="IO38" s="719"/>
      <c r="IP38" s="719"/>
      <c r="IQ38" s="720"/>
      <c r="IR38" s="661"/>
      <c r="IS38" s="718"/>
      <c r="IT38" s="718"/>
      <c r="IU38" s="718"/>
      <c r="IV38" s="718"/>
      <c r="IW38" s="718"/>
      <c r="IX38" s="719"/>
      <c r="IY38" s="719"/>
      <c r="IZ38" s="719"/>
      <c r="JA38" s="720"/>
      <c r="JB38" s="661"/>
      <c r="JC38" s="718"/>
      <c r="JD38" s="718"/>
      <c r="JE38" s="718"/>
      <c r="JF38" s="718"/>
      <c r="JG38" s="718"/>
      <c r="JH38" s="719"/>
      <c r="JI38" s="719"/>
      <c r="JJ38" s="719"/>
      <c r="JK38" s="720"/>
      <c r="JL38" s="661"/>
      <c r="JM38" s="718"/>
      <c r="JN38" s="718"/>
      <c r="JO38" s="718"/>
      <c r="JP38" s="718"/>
      <c r="JQ38" s="718"/>
      <c r="JR38" s="719"/>
      <c r="JS38" s="719"/>
      <c r="JT38" s="719"/>
      <c r="JU38" s="720"/>
      <c r="JV38" s="661"/>
      <c r="JW38" s="718"/>
      <c r="JX38" s="718"/>
      <c r="JY38" s="718"/>
      <c r="JZ38" s="718"/>
      <c r="KA38" s="718"/>
      <c r="KB38" s="719"/>
      <c r="KC38" s="719"/>
      <c r="KD38" s="719"/>
      <c r="KE38" s="720"/>
      <c r="KF38" s="661"/>
      <c r="KG38" s="718"/>
      <c r="KH38" s="718"/>
      <c r="KI38" s="718"/>
      <c r="KJ38" s="718"/>
      <c r="KK38" s="718"/>
      <c r="KL38" s="719"/>
      <c r="KM38" s="719"/>
      <c r="KN38" s="719"/>
      <c r="KO38" s="815"/>
      <c r="KP38" s="815"/>
      <c r="KQ38" s="815"/>
      <c r="KR38" s="815"/>
      <c r="KS38" s="720"/>
      <c r="KT38" s="320"/>
      <c r="KU38" s="320"/>
    </row>
    <row r="39" ht="15.75" customHeight="1">
      <c r="A39" s="697">
        <v>0.16666666666666666</v>
      </c>
      <c r="B39" s="685"/>
      <c r="C39" s="685"/>
      <c r="D39" s="685"/>
      <c r="E39" s="685"/>
      <c r="F39" s="685"/>
      <c r="G39" s="685"/>
      <c r="H39" s="698"/>
      <c r="I39" s="698"/>
      <c r="J39" s="698"/>
      <c r="K39" s="699"/>
      <c r="L39" s="685"/>
      <c r="M39" s="685"/>
      <c r="N39" s="685"/>
      <c r="O39" s="685"/>
      <c r="P39" s="685"/>
      <c r="Q39" s="685"/>
      <c r="R39" s="698"/>
      <c r="S39" s="698"/>
      <c r="T39" s="698"/>
      <c r="U39" s="699"/>
      <c r="V39" s="669" t="s">
        <v>3341</v>
      </c>
      <c r="W39" s="669" t="s">
        <v>1780</v>
      </c>
      <c r="X39" s="669" t="s">
        <v>2817</v>
      </c>
      <c r="Y39" s="669" t="s">
        <v>34</v>
      </c>
      <c r="Z39" s="669" t="s">
        <v>3110</v>
      </c>
      <c r="AA39" s="669" t="s">
        <v>2735</v>
      </c>
      <c r="AB39" s="700">
        <v>0.0</v>
      </c>
      <c r="AC39" s="972" t="s">
        <v>3114</v>
      </c>
      <c r="AD39" s="698"/>
      <c r="AE39" s="699" t="s">
        <v>3363</v>
      </c>
      <c r="AF39" s="685" t="s">
        <v>3341</v>
      </c>
      <c r="AG39" s="685" t="s">
        <v>2426</v>
      </c>
      <c r="AH39" s="685" t="s">
        <v>2758</v>
      </c>
      <c r="AI39" s="685" t="s">
        <v>34</v>
      </c>
      <c r="AJ39" s="685" t="s">
        <v>3097</v>
      </c>
      <c r="AK39" s="685" t="s">
        <v>2713</v>
      </c>
      <c r="AL39" s="698">
        <v>350.0</v>
      </c>
      <c r="AM39" s="698" t="s">
        <v>3390</v>
      </c>
      <c r="AN39" s="698"/>
      <c r="AO39" s="699" t="s">
        <v>3681</v>
      </c>
      <c r="AP39" s="669" t="s">
        <v>3341</v>
      </c>
      <c r="AQ39" s="669" t="s">
        <v>2426</v>
      </c>
      <c r="AR39" s="669" t="s">
        <v>2797</v>
      </c>
      <c r="AS39" s="669" t="s">
        <v>34</v>
      </c>
      <c r="AT39" s="669" t="s">
        <v>3110</v>
      </c>
      <c r="AU39" s="669" t="s">
        <v>2735</v>
      </c>
      <c r="AV39" s="700">
        <v>200.0</v>
      </c>
      <c r="AW39" s="698"/>
      <c r="AX39" s="698"/>
      <c r="AY39" s="699" t="s">
        <v>3349</v>
      </c>
      <c r="AZ39" s="685"/>
      <c r="BA39" s="685"/>
      <c r="BB39" s="685"/>
      <c r="BC39" s="685"/>
      <c r="BD39" s="685"/>
      <c r="BE39" s="685"/>
      <c r="BF39" s="698"/>
      <c r="BG39" s="698"/>
      <c r="BH39" s="698"/>
      <c r="BI39" s="699"/>
      <c r="BJ39" s="685"/>
      <c r="BK39" s="685"/>
      <c r="BL39" s="685"/>
      <c r="BM39" s="685"/>
      <c r="BN39" s="685"/>
      <c r="BO39" s="685"/>
      <c r="BP39" s="698"/>
      <c r="BQ39" s="698"/>
      <c r="BR39" s="698"/>
      <c r="BS39" s="699"/>
      <c r="BT39" s="685"/>
      <c r="BU39" s="685"/>
      <c r="BV39" s="685"/>
      <c r="BW39" s="685"/>
      <c r="BX39" s="685"/>
      <c r="BY39" s="685"/>
      <c r="BZ39" s="698"/>
      <c r="CA39" s="698"/>
      <c r="CB39" s="698"/>
      <c r="CC39" s="794"/>
      <c r="CD39" s="701"/>
      <c r="CE39" s="685"/>
      <c r="CF39" s="685"/>
      <c r="CG39" s="685"/>
      <c r="CH39" s="685"/>
      <c r="CI39" s="685"/>
      <c r="CJ39" s="698"/>
      <c r="CK39" s="698"/>
      <c r="CL39" s="698"/>
      <c r="CM39" s="699"/>
      <c r="CN39" s="722" t="s">
        <v>3341</v>
      </c>
      <c r="CO39" s="669" t="s">
        <v>2426</v>
      </c>
      <c r="CP39" s="661" t="s">
        <v>4393</v>
      </c>
      <c r="CQ39" s="669" t="s">
        <v>34</v>
      </c>
      <c r="CR39" s="669" t="s">
        <v>443</v>
      </c>
      <c r="CS39" s="669" t="s">
        <v>2289</v>
      </c>
      <c r="CT39" s="700">
        <v>420.0</v>
      </c>
      <c r="CU39" s="698" t="s">
        <v>3390</v>
      </c>
      <c r="CV39" s="698"/>
      <c r="CW39" s="699" t="s">
        <v>3363</v>
      </c>
      <c r="CX39" s="685"/>
      <c r="CY39" s="685"/>
      <c r="CZ39" s="685"/>
      <c r="DA39" s="685"/>
      <c r="DB39" s="685"/>
      <c r="DC39" s="685"/>
      <c r="DD39" s="698"/>
      <c r="DE39" s="698"/>
      <c r="DF39" s="698"/>
      <c r="DG39" s="699"/>
      <c r="DH39" s="685" t="s">
        <v>3341</v>
      </c>
      <c r="DI39" s="685" t="s">
        <v>2426</v>
      </c>
      <c r="DJ39" s="685" t="s">
        <v>2844</v>
      </c>
      <c r="DK39" s="685" t="s">
        <v>3102</v>
      </c>
      <c r="DL39" s="685" t="s">
        <v>3106</v>
      </c>
      <c r="DM39" s="685" t="s">
        <v>2289</v>
      </c>
      <c r="DN39" s="698">
        <v>420.0</v>
      </c>
      <c r="DO39" s="698" t="s">
        <v>3355</v>
      </c>
      <c r="DP39" s="698"/>
      <c r="DQ39" s="716" t="s">
        <v>3363</v>
      </c>
      <c r="DR39" s="685"/>
      <c r="DS39" s="685"/>
      <c r="DT39" s="685"/>
      <c r="DU39" s="685"/>
      <c r="DV39" s="685"/>
      <c r="DW39" s="685"/>
      <c r="DX39" s="698"/>
      <c r="DY39" s="698"/>
      <c r="DZ39" s="698"/>
      <c r="EA39" s="699"/>
      <c r="EB39" s="685"/>
      <c r="EC39" s="685"/>
      <c r="ED39" s="685"/>
      <c r="EE39" s="685"/>
      <c r="EF39" s="685"/>
      <c r="EG39" s="685"/>
      <c r="EH39" s="698"/>
      <c r="EI39" s="698"/>
      <c r="EJ39" s="698"/>
      <c r="EK39" s="699"/>
      <c r="EL39" s="685"/>
      <c r="EM39" s="685"/>
      <c r="EN39" s="685"/>
      <c r="EO39" s="685"/>
      <c r="EP39" s="685"/>
      <c r="EQ39" s="685"/>
      <c r="ER39" s="698"/>
      <c r="ES39" s="698"/>
      <c r="ET39" s="698"/>
      <c r="EU39" s="699"/>
      <c r="EV39" s="685"/>
      <c r="EW39" s="685"/>
      <c r="EX39" s="685"/>
      <c r="EY39" s="685"/>
      <c r="EZ39" s="685"/>
      <c r="FA39" s="685"/>
      <c r="FB39" s="698"/>
      <c r="FC39" s="698"/>
      <c r="FD39" s="698"/>
      <c r="FE39" s="699"/>
      <c r="FF39" s="685" t="s">
        <v>3368</v>
      </c>
      <c r="FG39" s="685" t="s">
        <v>2426</v>
      </c>
      <c r="FH39" s="685" t="s">
        <v>2869</v>
      </c>
      <c r="FI39" s="685" t="s">
        <v>3135</v>
      </c>
      <c r="FJ39" s="685" t="s">
        <v>3092</v>
      </c>
      <c r="FK39" s="685" t="s">
        <v>2278</v>
      </c>
      <c r="FL39" s="698">
        <v>0.0</v>
      </c>
      <c r="FM39" s="698" t="s">
        <v>3114</v>
      </c>
      <c r="FN39" s="698"/>
      <c r="FO39" s="699" t="s">
        <v>3384</v>
      </c>
      <c r="FP39" s="745"/>
      <c r="FQ39" s="669"/>
      <c r="FR39" s="669"/>
      <c r="FS39" s="669"/>
      <c r="FT39" s="669"/>
      <c r="FU39" s="669"/>
      <c r="FV39" s="700"/>
      <c r="FW39" s="698"/>
      <c r="FX39" s="698"/>
      <c r="FY39" s="699"/>
      <c r="FZ39" s="685" t="s">
        <v>3341</v>
      </c>
      <c r="GA39" s="685" t="s">
        <v>2426</v>
      </c>
      <c r="GB39" s="852" t="s">
        <v>1932</v>
      </c>
      <c r="GC39" s="685" t="s">
        <v>3102</v>
      </c>
      <c r="GD39" s="685" t="s">
        <v>3106</v>
      </c>
      <c r="GE39" s="685" t="s">
        <v>2289</v>
      </c>
      <c r="GF39" s="698">
        <v>420.0</v>
      </c>
      <c r="GG39" s="698" t="s">
        <v>3355</v>
      </c>
      <c r="GH39" s="698"/>
      <c r="GI39" s="699" t="s">
        <v>3363</v>
      </c>
      <c r="GJ39" s="685"/>
      <c r="GK39" s="685"/>
      <c r="GL39" s="367" t="s">
        <v>3173</v>
      </c>
      <c r="GM39" s="685" t="s">
        <v>3111</v>
      </c>
      <c r="GN39" s="685"/>
      <c r="GO39" s="685" t="s">
        <v>2278</v>
      </c>
      <c r="GP39" s="698">
        <v>125.0</v>
      </c>
      <c r="GQ39" s="698"/>
      <c r="GR39" s="685" t="s">
        <v>4629</v>
      </c>
      <c r="GS39" s="699" t="s">
        <v>3363</v>
      </c>
      <c r="GT39" s="685"/>
      <c r="GU39" s="685"/>
      <c r="GV39" s="685"/>
      <c r="GW39" s="685"/>
      <c r="GX39" s="685"/>
      <c r="GY39" s="685"/>
      <c r="GZ39" s="698"/>
      <c r="HA39" s="698"/>
      <c r="HB39" s="698"/>
      <c r="HC39" s="699"/>
      <c r="HD39" s="685"/>
      <c r="HE39" s="685"/>
      <c r="HF39" s="685"/>
      <c r="HG39" s="685"/>
      <c r="HH39" s="685"/>
      <c r="HI39" s="685"/>
      <c r="HJ39" s="698"/>
      <c r="HK39" s="698"/>
      <c r="HL39" s="698"/>
      <c r="HM39" s="699"/>
      <c r="HN39" s="685" t="s">
        <v>3368</v>
      </c>
      <c r="HO39" s="685" t="s">
        <v>2426</v>
      </c>
      <c r="HP39" s="685" t="s">
        <v>2880</v>
      </c>
      <c r="HQ39" s="685" t="s">
        <v>3135</v>
      </c>
      <c r="HR39" s="685" t="s">
        <v>3852</v>
      </c>
      <c r="HS39" s="685" t="s">
        <v>2278</v>
      </c>
      <c r="HT39" s="698">
        <v>420.0</v>
      </c>
      <c r="HU39" s="698"/>
      <c r="HV39" s="698"/>
      <c r="HW39" s="699" t="s">
        <v>3363</v>
      </c>
      <c r="HX39" s="662" t="s">
        <v>3341</v>
      </c>
      <c r="HY39" s="663" t="s">
        <v>2426</v>
      </c>
      <c r="HZ39" s="663" t="s">
        <v>2870</v>
      </c>
      <c r="IA39" s="662" t="s">
        <v>3102</v>
      </c>
      <c r="IB39" s="663" t="s">
        <v>3106</v>
      </c>
      <c r="IC39" s="663" t="s">
        <v>2289</v>
      </c>
      <c r="ID39" s="700">
        <v>420.0</v>
      </c>
      <c r="IE39" s="698" t="s">
        <v>3344</v>
      </c>
      <c r="IF39" s="698"/>
      <c r="IG39" s="699" t="s">
        <v>3363</v>
      </c>
      <c r="IH39" s="669"/>
      <c r="II39" s="669"/>
      <c r="IJ39" s="669"/>
      <c r="IK39" s="669"/>
      <c r="IL39" s="669"/>
      <c r="IM39" s="669"/>
      <c r="IN39" s="700"/>
      <c r="IO39" s="698"/>
      <c r="IP39" s="698"/>
      <c r="IQ39" s="699"/>
      <c r="IR39" s="685" t="s">
        <v>3341</v>
      </c>
      <c r="IS39" s="685" t="s">
        <v>2426</v>
      </c>
      <c r="IT39" s="852" t="s">
        <v>1932</v>
      </c>
      <c r="IU39" s="685" t="s">
        <v>3102</v>
      </c>
      <c r="IV39" s="685" t="s">
        <v>3106</v>
      </c>
      <c r="IW39" s="685" t="s">
        <v>2289</v>
      </c>
      <c r="IX39" s="698">
        <v>420.0</v>
      </c>
      <c r="IY39" s="698"/>
      <c r="IZ39" s="698"/>
      <c r="JA39" s="699" t="s">
        <v>3349</v>
      </c>
      <c r="JB39" s="685" t="s">
        <v>3341</v>
      </c>
      <c r="JC39" s="685" t="s">
        <v>2426</v>
      </c>
      <c r="JD39" s="685" t="s">
        <v>2800</v>
      </c>
      <c r="JE39" s="685" t="s">
        <v>229</v>
      </c>
      <c r="JF39" s="685" t="s">
        <v>3095</v>
      </c>
      <c r="JG39" s="685" t="s">
        <v>2289</v>
      </c>
      <c r="JH39" s="700">
        <v>550.0</v>
      </c>
      <c r="JI39" s="698"/>
      <c r="JJ39" s="698"/>
      <c r="JK39" s="699" t="s">
        <v>3349</v>
      </c>
      <c r="JL39" s="685"/>
      <c r="JM39" s="685"/>
      <c r="JV39" s="685"/>
      <c r="JW39" s="685"/>
      <c r="JX39" s="685"/>
      <c r="JY39" s="685"/>
      <c r="JZ39" s="685"/>
      <c r="KA39" s="685"/>
      <c r="KB39" s="698"/>
      <c r="KC39" s="698"/>
      <c r="KD39" s="698"/>
      <c r="KE39" s="699"/>
      <c r="KF39" s="669" t="s">
        <v>3341</v>
      </c>
      <c r="KG39" s="669" t="s">
        <v>2426</v>
      </c>
      <c r="KH39" s="669" t="s">
        <v>2878</v>
      </c>
      <c r="KI39" s="669" t="s">
        <v>3135</v>
      </c>
      <c r="KJ39" s="669" t="s">
        <v>3106</v>
      </c>
      <c r="KK39" s="669" t="s">
        <v>2289</v>
      </c>
      <c r="KL39" s="700">
        <v>420.0</v>
      </c>
      <c r="KM39" s="698" t="s">
        <v>3344</v>
      </c>
      <c r="KN39" s="698"/>
      <c r="KO39" s="699" t="s">
        <v>3363</v>
      </c>
      <c r="KP39" s="794"/>
      <c r="KQ39" s="794"/>
      <c r="KR39" s="794"/>
      <c r="KS39" s="699" t="s">
        <v>3363</v>
      </c>
      <c r="KT39" s="341"/>
      <c r="KU39" s="341"/>
    </row>
    <row r="40" ht="15.75" customHeight="1">
      <c r="A40" s="708">
        <v>0.16666666666666666</v>
      </c>
      <c r="B40" s="661"/>
      <c r="C40" s="661"/>
      <c r="D40" s="661"/>
      <c r="E40" s="661"/>
      <c r="F40" s="661"/>
      <c r="G40" s="661"/>
      <c r="H40" s="709"/>
      <c r="I40" s="709"/>
      <c r="J40" s="709"/>
      <c r="K40" s="710"/>
      <c r="L40" s="661"/>
      <c r="M40" s="661"/>
      <c r="N40" s="661"/>
      <c r="O40" s="661"/>
      <c r="P40" s="661"/>
      <c r="Q40" s="661"/>
      <c r="R40" s="709"/>
      <c r="S40" s="709"/>
      <c r="T40" s="709"/>
      <c r="U40" s="710"/>
      <c r="V40" s="661"/>
      <c r="W40" s="661"/>
      <c r="X40" s="661"/>
      <c r="Y40" s="661"/>
      <c r="Z40" s="661"/>
      <c r="AA40" s="661"/>
      <c r="AB40" s="709"/>
      <c r="AC40" s="709"/>
      <c r="AD40" s="709"/>
      <c r="AE40" s="710"/>
      <c r="AF40" s="661" t="s">
        <v>3341</v>
      </c>
      <c r="AG40" s="661" t="s">
        <v>2426</v>
      </c>
      <c r="AH40" s="661" t="s">
        <v>2825</v>
      </c>
      <c r="AI40" s="661" t="s">
        <v>34</v>
      </c>
      <c r="AJ40" s="661" t="s">
        <v>3100</v>
      </c>
      <c r="AK40" s="661" t="s">
        <v>2713</v>
      </c>
      <c r="AL40" s="709">
        <v>420.0</v>
      </c>
      <c r="AM40" s="709"/>
      <c r="AN40" s="709"/>
      <c r="AO40" s="710" t="s">
        <v>3358</v>
      </c>
      <c r="AP40" s="546" t="s">
        <v>3368</v>
      </c>
      <c r="AQ40" s="546" t="s">
        <v>2426</v>
      </c>
      <c r="AR40" s="733" t="s">
        <v>2844</v>
      </c>
      <c r="AS40" s="546" t="s">
        <v>3102</v>
      </c>
      <c r="AT40" s="546" t="s">
        <v>3106</v>
      </c>
      <c r="AU40" s="546" t="s">
        <v>2289</v>
      </c>
      <c r="AV40" s="713">
        <v>420.0</v>
      </c>
      <c r="AW40" s="713" t="s">
        <v>3355</v>
      </c>
      <c r="AX40" s="709"/>
      <c r="AY40" s="710" t="s">
        <v>3363</v>
      </c>
      <c r="AZ40" s="661"/>
      <c r="BA40" s="661"/>
      <c r="BB40" s="661"/>
      <c r="BC40" s="661"/>
      <c r="BD40" s="661"/>
      <c r="BE40" s="661"/>
      <c r="BF40" s="709"/>
      <c r="BG40" s="709"/>
      <c r="BH40" s="709"/>
      <c r="BI40" s="710"/>
      <c r="BJ40" s="661"/>
      <c r="BK40" s="661"/>
      <c r="BL40" s="661"/>
      <c r="BM40" s="661"/>
      <c r="BN40" s="661"/>
      <c r="BO40" s="661"/>
      <c r="BP40" s="709"/>
      <c r="BQ40" s="709"/>
      <c r="BR40" s="709"/>
      <c r="BS40" s="710"/>
      <c r="BT40" s="661"/>
      <c r="BU40" s="661"/>
      <c r="BV40" s="661"/>
      <c r="BW40" s="661"/>
      <c r="BX40" s="661"/>
      <c r="BY40" s="661"/>
      <c r="BZ40" s="709"/>
      <c r="CA40" s="709"/>
      <c r="CB40" s="709"/>
      <c r="CC40" s="801"/>
      <c r="CD40" s="1000"/>
      <c r="CE40" s="661"/>
      <c r="CF40" s="661"/>
      <c r="CG40" s="661"/>
      <c r="CH40" s="661"/>
      <c r="CI40" s="661"/>
      <c r="CJ40" s="709"/>
      <c r="CK40" s="709"/>
      <c r="CL40" s="709"/>
      <c r="CM40" s="710"/>
      <c r="CN40" s="806" t="s">
        <v>3341</v>
      </c>
      <c r="CO40" s="546" t="s">
        <v>2426</v>
      </c>
      <c r="CP40" s="546" t="s">
        <v>2784</v>
      </c>
      <c r="CQ40" s="546" t="s">
        <v>34</v>
      </c>
      <c r="CR40" s="546" t="s">
        <v>3110</v>
      </c>
      <c r="CS40" s="546" t="s">
        <v>2735</v>
      </c>
      <c r="CT40" s="713">
        <v>250.0</v>
      </c>
      <c r="CU40" s="709"/>
      <c r="CV40" s="709" t="s">
        <v>4698</v>
      </c>
      <c r="CW40" s="710" t="s">
        <v>3349</v>
      </c>
      <c r="CX40" s="661" t="s">
        <v>3341</v>
      </c>
      <c r="CY40" s="661" t="s">
        <v>2426</v>
      </c>
      <c r="CZ40" s="661" t="s">
        <v>2823</v>
      </c>
      <c r="DA40" s="661" t="s">
        <v>34</v>
      </c>
      <c r="DB40" s="661" t="s">
        <v>3095</v>
      </c>
      <c r="DC40" s="661" t="s">
        <v>2289</v>
      </c>
      <c r="DD40" s="709">
        <v>420.0</v>
      </c>
      <c r="DE40" s="709" t="s">
        <v>3344</v>
      </c>
      <c r="DF40" s="709"/>
      <c r="DG40" s="710" t="s">
        <v>3363</v>
      </c>
      <c r="DH40" s="661" t="s">
        <v>3341</v>
      </c>
      <c r="DI40" s="661" t="s">
        <v>2426</v>
      </c>
      <c r="DJ40" s="661" t="s">
        <v>2784</v>
      </c>
      <c r="DK40" s="661" t="s">
        <v>34</v>
      </c>
      <c r="DL40" s="661" t="s">
        <v>3110</v>
      </c>
      <c r="DM40" s="661" t="s">
        <v>2735</v>
      </c>
      <c r="DN40" s="709">
        <v>250.0</v>
      </c>
      <c r="DO40" s="709" t="s">
        <v>3355</v>
      </c>
      <c r="DP40" s="963"/>
      <c r="DQ40" s="710" t="s">
        <v>3363</v>
      </c>
      <c r="DR40" s="661"/>
      <c r="DS40" s="661"/>
      <c r="DT40" s="661"/>
      <c r="DU40" s="661"/>
      <c r="DV40" s="661"/>
      <c r="DW40" s="661"/>
      <c r="DX40" s="709"/>
      <c r="DY40" s="709"/>
      <c r="DZ40" s="709"/>
      <c r="EA40" s="710"/>
      <c r="EB40" s="661"/>
      <c r="EC40" s="661"/>
      <c r="ED40" s="661"/>
      <c r="EE40" s="661"/>
      <c r="EF40" s="661"/>
      <c r="EG40" s="661"/>
      <c r="EH40" s="709"/>
      <c r="EI40" s="709"/>
      <c r="EJ40" s="709"/>
      <c r="EK40" s="710"/>
      <c r="EL40" s="661"/>
      <c r="EM40" s="661"/>
      <c r="EN40" s="661"/>
      <c r="EO40" s="661"/>
      <c r="EP40" s="661"/>
      <c r="EQ40" s="661"/>
      <c r="ER40" s="709"/>
      <c r="ES40" s="709"/>
      <c r="ET40" s="709"/>
      <c r="EU40" s="710"/>
      <c r="EV40" s="661"/>
      <c r="EW40" s="661"/>
      <c r="EX40" s="661"/>
      <c r="EY40" s="661"/>
      <c r="EZ40" s="661"/>
      <c r="FA40" s="661"/>
      <c r="FB40" s="709"/>
      <c r="FC40" s="709"/>
      <c r="FD40" s="709"/>
      <c r="FE40" s="710"/>
      <c r="FF40" s="688" t="s">
        <v>3368</v>
      </c>
      <c r="FG40" s="688" t="s">
        <v>2426</v>
      </c>
      <c r="FH40" s="688" t="s">
        <v>2870</v>
      </c>
      <c r="FI40" s="746" t="s">
        <v>3102</v>
      </c>
      <c r="FJ40" s="688" t="s">
        <v>3106</v>
      </c>
      <c r="FK40" s="688" t="s">
        <v>2289</v>
      </c>
      <c r="FL40" s="709">
        <v>420.0</v>
      </c>
      <c r="FM40" s="709" t="s">
        <v>3344</v>
      </c>
      <c r="FN40" s="709"/>
      <c r="FO40" s="710" t="s">
        <v>3363</v>
      </c>
      <c r="FP40" s="661"/>
      <c r="FQ40" s="661"/>
      <c r="FR40" s="661"/>
      <c r="FS40" s="661"/>
      <c r="FT40" s="661"/>
      <c r="FU40" s="661"/>
      <c r="FV40" s="709"/>
      <c r="FW40" s="709"/>
      <c r="FX40" s="709"/>
      <c r="FY40" s="710"/>
      <c r="FZ40" s="735" t="s">
        <v>3341</v>
      </c>
      <c r="GA40" s="735" t="s">
        <v>2426</v>
      </c>
      <c r="GB40" s="1024" t="s">
        <v>2458</v>
      </c>
      <c r="GC40" s="1025" t="s">
        <v>3021</v>
      </c>
      <c r="GD40" s="735" t="s">
        <v>1242</v>
      </c>
      <c r="GE40" s="735" t="s">
        <v>3108</v>
      </c>
      <c r="GF40" s="709">
        <v>1000.0</v>
      </c>
      <c r="GG40" s="709"/>
      <c r="GH40" s="709"/>
      <c r="GI40" s="710"/>
      <c r="GJ40" s="661"/>
      <c r="GK40" s="661"/>
      <c r="GL40" s="661"/>
      <c r="GM40" s="661"/>
      <c r="GN40" s="661"/>
      <c r="GO40" s="661"/>
      <c r="GP40" s="709"/>
      <c r="GQ40" s="709"/>
      <c r="GR40" s="709"/>
      <c r="GS40" s="710"/>
      <c r="GT40" s="661"/>
      <c r="GU40" s="661"/>
      <c r="GV40" s="661"/>
      <c r="GW40" s="661"/>
      <c r="GX40" s="661"/>
      <c r="GY40" s="661"/>
      <c r="GZ40" s="709"/>
      <c r="HA40" s="709"/>
      <c r="HB40" s="709"/>
      <c r="HC40" s="710"/>
      <c r="HD40" s="661"/>
      <c r="HE40" s="661"/>
      <c r="HF40" s="661"/>
      <c r="HG40" s="661"/>
      <c r="HH40" s="661"/>
      <c r="HI40" s="661"/>
      <c r="HJ40" s="709"/>
      <c r="HK40" s="709"/>
      <c r="HL40" s="709"/>
      <c r="HM40" s="710"/>
      <c r="HN40" s="661"/>
      <c r="HO40" s="661"/>
      <c r="HP40" s="661"/>
      <c r="HQ40" s="661"/>
      <c r="HR40" s="661"/>
      <c r="HS40" s="661"/>
      <c r="HT40" s="709"/>
      <c r="HU40" s="709"/>
      <c r="HV40" s="709"/>
      <c r="HW40" s="710"/>
      <c r="HX40" s="661" t="s">
        <v>3341</v>
      </c>
      <c r="HY40" s="546" t="s">
        <v>2426</v>
      </c>
      <c r="HZ40" s="712" t="s">
        <v>2524</v>
      </c>
      <c r="IA40" s="712" t="s">
        <v>3135</v>
      </c>
      <c r="IB40" s="712" t="s">
        <v>3092</v>
      </c>
      <c r="IC40" s="712" t="s">
        <v>2278</v>
      </c>
      <c r="ID40" s="713">
        <v>420.0</v>
      </c>
      <c r="IE40" s="709" t="s">
        <v>3355</v>
      </c>
      <c r="IF40" s="709"/>
      <c r="IG40" s="710" t="s">
        <v>3363</v>
      </c>
      <c r="IH40" s="661"/>
      <c r="II40" s="661"/>
      <c r="IJ40" s="661"/>
      <c r="IK40" s="661"/>
      <c r="IL40" s="661"/>
      <c r="IM40" s="661"/>
      <c r="IN40" s="709"/>
      <c r="IO40" s="709"/>
      <c r="IP40" s="709"/>
      <c r="IQ40" s="710"/>
      <c r="IR40" s="661"/>
      <c r="IS40" s="661"/>
      <c r="IT40" s="661"/>
      <c r="IU40" s="661"/>
      <c r="IV40" s="661"/>
      <c r="IW40" s="661"/>
      <c r="IX40" s="709"/>
      <c r="IY40" s="709"/>
      <c r="IZ40" s="709"/>
      <c r="JA40" s="710"/>
      <c r="JB40" s="661"/>
      <c r="JC40" s="661"/>
      <c r="JD40" s="661"/>
      <c r="JE40" s="661"/>
      <c r="JF40" s="661"/>
      <c r="JG40" s="661"/>
      <c r="JH40" s="709"/>
      <c r="JI40" s="709"/>
      <c r="JJ40" s="709"/>
      <c r="JK40" s="710"/>
      <c r="JL40" s="661"/>
      <c r="JM40" s="661"/>
      <c r="JN40" s="661"/>
      <c r="JO40" s="661"/>
      <c r="JP40" s="661"/>
      <c r="JQ40" s="661"/>
      <c r="JR40" s="709"/>
      <c r="JS40" s="709"/>
      <c r="JT40" s="709"/>
      <c r="JU40" s="710"/>
      <c r="JV40" s="661"/>
      <c r="JW40" s="661"/>
      <c r="JX40" s="661"/>
      <c r="JY40" s="661"/>
      <c r="JZ40" s="661"/>
      <c r="KA40" s="661"/>
      <c r="KB40" s="709"/>
      <c r="KC40" s="709"/>
      <c r="KD40" s="709"/>
      <c r="KE40" s="710"/>
      <c r="KF40" s="661"/>
      <c r="KG40" s="661"/>
      <c r="KH40" s="661"/>
      <c r="KI40" s="661"/>
      <c r="KJ40" s="661"/>
      <c r="KK40" s="661"/>
      <c r="KL40" s="709"/>
      <c r="KM40" s="709"/>
      <c r="KN40" s="709"/>
      <c r="KO40" s="801"/>
      <c r="KP40" s="801"/>
      <c r="KQ40" s="801"/>
      <c r="KR40" s="801"/>
      <c r="KS40" s="710"/>
      <c r="KT40" s="320"/>
      <c r="KU40" s="320"/>
    </row>
    <row r="41" ht="15.75" customHeight="1">
      <c r="A41" s="715">
        <v>0.16666666666666666</v>
      </c>
      <c r="B41" s="669"/>
      <c r="C41" s="669"/>
      <c r="D41" s="669"/>
      <c r="E41" s="669"/>
      <c r="F41" s="669"/>
      <c r="G41" s="669"/>
      <c r="H41" s="700"/>
      <c r="I41" s="700"/>
      <c r="J41" s="700"/>
      <c r="K41" s="716"/>
      <c r="L41" s="669"/>
      <c r="M41" s="669"/>
      <c r="N41" s="669"/>
      <c r="O41" s="669"/>
      <c r="P41" s="669"/>
      <c r="Q41" s="669"/>
      <c r="R41" s="700"/>
      <c r="S41" s="700"/>
      <c r="T41" s="700"/>
      <c r="U41" s="716"/>
      <c r="V41" s="669"/>
      <c r="W41" s="669"/>
      <c r="X41" s="669"/>
      <c r="Y41" s="669"/>
      <c r="Z41" s="669"/>
      <c r="AA41" s="669"/>
      <c r="AB41" s="700"/>
      <c r="AC41" s="700"/>
      <c r="AD41" s="700"/>
      <c r="AE41" s="716"/>
      <c r="AF41" s="669"/>
      <c r="AG41" s="669"/>
      <c r="AH41" s="669"/>
      <c r="AI41" s="669"/>
      <c r="AJ41" s="669"/>
      <c r="AK41" s="669"/>
      <c r="AL41" s="700"/>
      <c r="AM41" s="700"/>
      <c r="AN41" s="700"/>
      <c r="AO41" s="716"/>
      <c r="AP41" s="669"/>
      <c r="AQ41" s="669"/>
      <c r="AR41" s="669"/>
      <c r="AS41" s="669"/>
      <c r="AT41" s="669"/>
      <c r="AU41" s="669"/>
      <c r="AV41" s="700"/>
      <c r="AW41" s="700"/>
      <c r="AX41" s="700"/>
      <c r="AY41" s="716"/>
      <c r="AZ41" s="669"/>
      <c r="BA41" s="669"/>
      <c r="BB41" s="669"/>
      <c r="BC41" s="669"/>
      <c r="BD41" s="669"/>
      <c r="BE41" s="669"/>
      <c r="BF41" s="700"/>
      <c r="BG41" s="700"/>
      <c r="BH41" s="700"/>
      <c r="BI41" s="716"/>
      <c r="BJ41" s="669"/>
      <c r="BK41" s="669"/>
      <c r="BL41" s="669"/>
      <c r="BM41" s="669"/>
      <c r="BN41" s="669"/>
      <c r="BO41" s="669"/>
      <c r="BP41" s="700"/>
      <c r="BQ41" s="700"/>
      <c r="BR41" s="700"/>
      <c r="BS41" s="716"/>
      <c r="BT41" s="669"/>
      <c r="BU41" s="669"/>
      <c r="BV41" s="669"/>
      <c r="BW41" s="669"/>
      <c r="BX41" s="669"/>
      <c r="BY41" s="669"/>
      <c r="BZ41" s="700"/>
      <c r="CA41" s="700"/>
      <c r="CB41" s="700"/>
      <c r="CC41" s="809"/>
      <c r="CD41" s="769"/>
      <c r="CE41" s="669"/>
      <c r="CF41" s="669"/>
      <c r="CG41" s="669"/>
      <c r="CH41" s="669"/>
      <c r="CI41" s="669"/>
      <c r="CJ41" s="700"/>
      <c r="CK41" s="700"/>
      <c r="CL41" s="700"/>
      <c r="CM41" s="716"/>
      <c r="CN41" s="745"/>
      <c r="CO41" s="669"/>
      <c r="CP41" s="669"/>
      <c r="CQ41" s="669"/>
      <c r="CR41" s="669"/>
      <c r="CS41" s="669"/>
      <c r="CT41" s="700"/>
      <c r="CU41" s="700"/>
      <c r="CV41" s="700"/>
      <c r="CW41" s="716"/>
      <c r="CX41" s="669"/>
      <c r="CY41" s="669"/>
      <c r="CZ41" s="669"/>
      <c r="DA41" s="669"/>
      <c r="DB41" s="669"/>
      <c r="DC41" s="669"/>
      <c r="DD41" s="700"/>
      <c r="DE41" s="700"/>
      <c r="DF41" s="700"/>
      <c r="DG41" s="716"/>
      <c r="DH41" s="669"/>
      <c r="DI41" s="669"/>
      <c r="DJ41" s="669"/>
      <c r="DK41" s="669"/>
      <c r="DL41" s="669"/>
      <c r="DM41" s="669"/>
      <c r="DN41" s="700"/>
      <c r="DO41" s="700"/>
      <c r="DP41" s="700"/>
      <c r="DQ41" s="716"/>
      <c r="DR41" s="669"/>
      <c r="DS41" s="669"/>
      <c r="DT41" s="669"/>
      <c r="DU41" s="669"/>
      <c r="DV41" s="669"/>
      <c r="DW41" s="669"/>
      <c r="DX41" s="700"/>
      <c r="DY41" s="700"/>
      <c r="DZ41" s="700"/>
      <c r="EA41" s="716"/>
      <c r="EB41" s="669"/>
      <c r="EC41" s="669"/>
      <c r="EE41" s="669"/>
      <c r="EF41" s="669"/>
      <c r="EG41" s="669"/>
      <c r="EH41" s="700"/>
      <c r="EI41" s="700"/>
      <c r="EJ41" s="700"/>
      <c r="EK41" s="716"/>
      <c r="EL41" s="669"/>
      <c r="EM41" s="669"/>
      <c r="EN41" s="669"/>
      <c r="EO41" s="669"/>
      <c r="EP41" s="669"/>
      <c r="EQ41" s="669"/>
      <c r="ER41" s="700"/>
      <c r="ES41" s="700"/>
      <c r="ET41" s="700"/>
      <c r="EU41" s="716"/>
      <c r="EV41" s="669"/>
      <c r="EW41" s="669"/>
      <c r="EX41" s="669"/>
      <c r="EY41" s="669"/>
      <c r="EZ41" s="669"/>
      <c r="FA41" s="669"/>
      <c r="FB41" s="700"/>
      <c r="FC41" s="700"/>
      <c r="FD41" s="700"/>
      <c r="FE41" s="716"/>
      <c r="FF41" s="669" t="s">
        <v>3341</v>
      </c>
      <c r="FG41" s="669" t="s">
        <v>2426</v>
      </c>
      <c r="FH41" s="669" t="s">
        <v>2823</v>
      </c>
      <c r="FI41" s="669" t="s">
        <v>34</v>
      </c>
      <c r="FJ41" s="669" t="s">
        <v>3095</v>
      </c>
      <c r="FK41" s="669" t="s">
        <v>2289</v>
      </c>
      <c r="FL41" s="700">
        <v>420.0</v>
      </c>
      <c r="FM41" s="700" t="s">
        <v>3344</v>
      </c>
      <c r="FN41" s="700"/>
      <c r="FO41" s="716" t="s">
        <v>3363</v>
      </c>
      <c r="FP41" s="669"/>
      <c r="FQ41" s="669"/>
      <c r="FR41" s="669"/>
      <c r="FS41" s="669"/>
      <c r="FT41" s="669"/>
      <c r="FU41" s="669"/>
      <c r="FV41" s="700"/>
      <c r="FW41" s="700"/>
      <c r="FX41" s="700"/>
      <c r="FY41" s="716"/>
      <c r="FZ41" s="745" t="s">
        <v>3341</v>
      </c>
      <c r="GA41" s="669" t="s">
        <v>2426</v>
      </c>
      <c r="GB41" s="669" t="s">
        <v>2821</v>
      </c>
      <c r="GC41" s="669" t="s">
        <v>1517</v>
      </c>
      <c r="GD41" s="669" t="s">
        <v>3105</v>
      </c>
      <c r="GE41" s="669" t="s">
        <v>2289</v>
      </c>
      <c r="GF41" s="700">
        <v>850.0</v>
      </c>
      <c r="GG41" s="700" t="s">
        <v>3355</v>
      </c>
      <c r="GH41" s="700"/>
      <c r="GI41" s="716" t="s">
        <v>3363</v>
      </c>
      <c r="GJ41" s="669"/>
      <c r="GK41" s="669"/>
      <c r="GL41" s="669"/>
      <c r="GM41" s="669"/>
      <c r="GN41" s="669"/>
      <c r="GO41" s="669"/>
      <c r="GP41" s="700"/>
      <c r="GQ41" s="700"/>
      <c r="GR41" s="700"/>
      <c r="GS41" s="716"/>
      <c r="GT41" s="669"/>
      <c r="GU41" s="669"/>
      <c r="GV41" s="669"/>
      <c r="GW41" s="669"/>
      <c r="GX41" s="669"/>
      <c r="GY41" s="669"/>
      <c r="GZ41" s="700"/>
      <c r="HA41" s="700"/>
      <c r="HB41" s="700"/>
      <c r="HC41" s="716"/>
      <c r="HD41" s="669"/>
      <c r="HE41" s="669"/>
      <c r="HF41" s="669"/>
      <c r="HG41" s="669"/>
      <c r="HH41" s="669"/>
      <c r="HI41" s="669"/>
      <c r="HJ41" s="700"/>
      <c r="HK41" s="700"/>
      <c r="HL41" s="700"/>
      <c r="HM41" s="716"/>
      <c r="HN41" s="669"/>
      <c r="HO41" s="669"/>
      <c r="HP41" s="669"/>
      <c r="HQ41" s="669"/>
      <c r="HR41" s="669"/>
      <c r="HS41" s="669"/>
      <c r="HT41" s="700"/>
      <c r="HU41" s="700"/>
      <c r="HV41" s="700"/>
      <c r="HW41" s="716"/>
      <c r="HX41" s="685"/>
      <c r="IH41" s="669"/>
      <c r="II41" s="669"/>
      <c r="IJ41" s="669"/>
      <c r="IK41" s="669"/>
      <c r="IL41" s="669"/>
      <c r="IM41" s="669"/>
      <c r="IN41" s="700"/>
      <c r="IO41" s="700"/>
      <c r="IP41" s="700"/>
      <c r="IQ41" s="716"/>
      <c r="IR41" s="669"/>
      <c r="IS41" s="669"/>
      <c r="IT41" s="669"/>
      <c r="IU41" s="669"/>
      <c r="IV41" s="669"/>
      <c r="IW41" s="669"/>
      <c r="IX41" s="700"/>
      <c r="IY41" s="700"/>
      <c r="IZ41" s="700"/>
      <c r="JA41" s="716"/>
      <c r="JB41" s="669"/>
      <c r="JC41" s="669"/>
      <c r="JD41" s="669"/>
      <c r="JE41" s="669"/>
      <c r="JF41" s="669"/>
      <c r="JG41" s="669"/>
      <c r="JH41" s="700"/>
      <c r="JI41" s="700"/>
      <c r="JJ41" s="700"/>
      <c r="JK41" s="716"/>
      <c r="JL41" s="669"/>
      <c r="JM41" s="669"/>
      <c r="JN41" s="669"/>
      <c r="JO41" s="669"/>
      <c r="JP41" s="669"/>
      <c r="JQ41" s="669"/>
      <c r="JR41" s="700"/>
      <c r="JS41" s="700"/>
      <c r="JT41" s="700"/>
      <c r="JU41" s="716"/>
      <c r="JV41" s="669"/>
      <c r="JW41" s="669"/>
      <c r="JX41" s="669"/>
      <c r="JY41" s="669"/>
      <c r="JZ41" s="669"/>
      <c r="KA41" s="669"/>
      <c r="KB41" s="700"/>
      <c r="KC41" s="700"/>
      <c r="KD41" s="700"/>
      <c r="KE41" s="716"/>
      <c r="KF41" s="669"/>
      <c r="KG41" s="669"/>
      <c r="KH41" s="669"/>
      <c r="KI41" s="669"/>
      <c r="KJ41" s="669"/>
      <c r="KK41" s="669"/>
      <c r="KL41" s="700"/>
      <c r="KM41" s="700"/>
      <c r="KN41" s="700"/>
      <c r="KO41" s="809"/>
      <c r="KP41" s="809"/>
      <c r="KQ41" s="809"/>
      <c r="KR41" s="809"/>
      <c r="KS41" s="716"/>
      <c r="KT41" s="341"/>
      <c r="KU41" s="341"/>
    </row>
    <row r="42" ht="15.75" customHeight="1">
      <c r="A42" s="708">
        <v>0.16666666666666666</v>
      </c>
      <c r="B42" s="661"/>
      <c r="C42" s="661"/>
      <c r="D42" s="661"/>
      <c r="E42" s="661"/>
      <c r="F42" s="661"/>
      <c r="G42" s="661"/>
      <c r="H42" s="709"/>
      <c r="I42" s="709"/>
      <c r="J42" s="709"/>
      <c r="K42" s="710"/>
      <c r="L42" s="661"/>
      <c r="M42" s="661"/>
      <c r="N42" s="661"/>
      <c r="O42" s="661"/>
      <c r="P42" s="661"/>
      <c r="Q42" s="661"/>
      <c r="R42" s="709"/>
      <c r="S42" s="709"/>
      <c r="T42" s="709"/>
      <c r="U42" s="710"/>
      <c r="V42" s="661"/>
      <c r="W42" s="661"/>
      <c r="X42" s="661"/>
      <c r="Y42" s="661"/>
      <c r="Z42" s="661"/>
      <c r="AA42" s="661"/>
      <c r="AB42" s="709"/>
      <c r="AC42" s="709"/>
      <c r="AD42" s="709"/>
      <c r="AE42" s="710"/>
      <c r="AF42" s="661"/>
      <c r="AG42" s="661"/>
      <c r="AH42" s="661"/>
      <c r="AI42" s="661"/>
      <c r="AJ42" s="661"/>
      <c r="AK42" s="661"/>
      <c r="AL42" s="709"/>
      <c r="AM42" s="709"/>
      <c r="AN42" s="709"/>
      <c r="AO42" s="710"/>
      <c r="AP42" s="661"/>
      <c r="AQ42" s="661"/>
      <c r="AR42" s="661"/>
      <c r="AS42" s="661"/>
      <c r="AT42" s="661"/>
      <c r="AU42" s="661"/>
      <c r="AV42" s="709"/>
      <c r="AW42" s="709"/>
      <c r="AX42" s="709"/>
      <c r="AY42" s="710"/>
      <c r="AZ42" s="661"/>
      <c r="BA42" s="661"/>
      <c r="BB42" s="661"/>
      <c r="BC42" s="661"/>
      <c r="BD42" s="661"/>
      <c r="BE42" s="661"/>
      <c r="BF42" s="709"/>
      <c r="BG42" s="709"/>
      <c r="BH42" s="709"/>
      <c r="BI42" s="710"/>
      <c r="BJ42" s="661"/>
      <c r="BK42" s="661"/>
      <c r="BL42" s="661"/>
      <c r="BM42" s="661"/>
      <c r="BN42" s="661"/>
      <c r="BO42" s="661"/>
      <c r="BP42" s="709"/>
      <c r="BQ42" s="709"/>
      <c r="BR42" s="709"/>
      <c r="BS42" s="710"/>
      <c r="BT42" s="661"/>
      <c r="BU42" s="661"/>
      <c r="BV42" s="661"/>
      <c r="BW42" s="661"/>
      <c r="BX42" s="661"/>
      <c r="BY42" s="661"/>
      <c r="BZ42" s="709"/>
      <c r="CA42" s="709"/>
      <c r="CB42" s="709"/>
      <c r="CC42" s="801"/>
      <c r="CD42" s="1000"/>
      <c r="CE42" s="661"/>
      <c r="CF42" s="661"/>
      <c r="CG42" s="661"/>
      <c r="CH42" s="661"/>
      <c r="CI42" s="661"/>
      <c r="CJ42" s="709"/>
      <c r="CK42" s="709"/>
      <c r="CL42" s="709"/>
      <c r="CM42" s="710"/>
      <c r="CN42" s="806"/>
      <c r="CO42" s="661"/>
      <c r="CP42" s="661"/>
      <c r="CQ42" s="661"/>
      <c r="CR42" s="661"/>
      <c r="CS42" s="661"/>
      <c r="CT42" s="709"/>
      <c r="CU42" s="709"/>
      <c r="CV42" s="709"/>
      <c r="CW42" s="710"/>
      <c r="CX42" s="661"/>
      <c r="CY42" s="661"/>
      <c r="CZ42" s="661"/>
      <c r="DA42" s="661"/>
      <c r="DB42" s="661"/>
      <c r="DC42" s="661"/>
      <c r="DD42" s="709"/>
      <c r="DE42" s="709"/>
      <c r="DF42" s="709"/>
      <c r="DG42" s="710"/>
      <c r="DH42" s="661"/>
      <c r="DI42" s="661"/>
      <c r="DJ42" s="661"/>
      <c r="DK42" s="661"/>
      <c r="DL42" s="661"/>
      <c r="DM42" s="661"/>
      <c r="DN42" s="709"/>
      <c r="DO42" s="709"/>
      <c r="DP42" s="709"/>
      <c r="DQ42" s="710"/>
      <c r="DR42" s="661"/>
      <c r="DS42" s="661"/>
      <c r="DT42" s="661"/>
      <c r="DU42" s="661"/>
      <c r="DV42" s="661"/>
      <c r="DW42" s="661"/>
      <c r="DX42" s="709"/>
      <c r="DY42" s="709"/>
      <c r="DZ42" s="709"/>
      <c r="EA42" s="710"/>
      <c r="EB42" s="661"/>
      <c r="EC42" s="661"/>
      <c r="ED42" s="661"/>
      <c r="EE42" s="661"/>
      <c r="EF42" s="661"/>
      <c r="EG42" s="661"/>
      <c r="EH42" s="709"/>
      <c r="EI42" s="709"/>
      <c r="EJ42" s="709"/>
      <c r="EK42" s="710"/>
      <c r="EL42" s="661"/>
      <c r="EM42" s="661"/>
      <c r="EN42" s="661"/>
      <c r="EO42" s="661"/>
      <c r="EP42" s="661"/>
      <c r="EQ42" s="661"/>
      <c r="ER42" s="709"/>
      <c r="ES42" s="709"/>
      <c r="ET42" s="709"/>
      <c r="EU42" s="710"/>
      <c r="EV42" s="661"/>
      <c r="EW42" s="661"/>
      <c r="EX42" s="661"/>
      <c r="EY42" s="661"/>
      <c r="EZ42" s="661"/>
      <c r="FA42" s="661"/>
      <c r="FB42" s="709"/>
      <c r="FC42" s="709"/>
      <c r="FD42" s="709"/>
      <c r="FE42" s="710"/>
      <c r="FF42" s="661"/>
      <c r="FG42" s="661"/>
      <c r="FH42" s="661"/>
      <c r="FI42" s="661"/>
      <c r="FJ42" s="661"/>
      <c r="FK42" s="661"/>
      <c r="FL42" s="709"/>
      <c r="FM42" s="709"/>
      <c r="FN42" s="709"/>
      <c r="FO42" s="710"/>
      <c r="FP42" s="661"/>
      <c r="FQ42" s="661"/>
      <c r="FR42" s="661"/>
      <c r="FS42" s="661"/>
      <c r="FT42" s="661"/>
      <c r="FU42" s="661"/>
      <c r="FV42" s="709"/>
      <c r="FW42" s="709"/>
      <c r="FX42" s="709"/>
      <c r="FY42" s="710"/>
      <c r="FZ42" s="546" t="s">
        <v>3368</v>
      </c>
      <c r="GA42" s="546" t="s">
        <v>2426</v>
      </c>
      <c r="GB42" s="546" t="s">
        <v>2873</v>
      </c>
      <c r="GC42" s="546" t="s">
        <v>3135</v>
      </c>
      <c r="GD42" s="546" t="s">
        <v>3092</v>
      </c>
      <c r="GE42" s="546" t="s">
        <v>2278</v>
      </c>
      <c r="GF42" s="713">
        <v>0.0</v>
      </c>
      <c r="GG42" s="713" t="s">
        <v>2413</v>
      </c>
      <c r="GH42" s="713" t="s">
        <v>4699</v>
      </c>
      <c r="GI42" s="710" t="s">
        <v>3363</v>
      </c>
      <c r="GJ42" s="661"/>
      <c r="GK42" s="661"/>
      <c r="GL42" s="661"/>
      <c r="GM42" s="661"/>
      <c r="GN42" s="661"/>
      <c r="GO42" s="661"/>
      <c r="GP42" s="709"/>
      <c r="GQ42" s="709"/>
      <c r="GR42" s="709"/>
      <c r="GS42" s="710"/>
      <c r="GT42" s="661"/>
      <c r="GU42" s="661"/>
      <c r="GV42" s="661"/>
      <c r="GW42" s="661"/>
      <c r="GX42" s="661"/>
      <c r="GY42" s="661"/>
      <c r="GZ42" s="709"/>
      <c r="HA42" s="709"/>
      <c r="HB42" s="709"/>
      <c r="HC42" s="710"/>
      <c r="HD42" s="661"/>
      <c r="HE42" s="661"/>
      <c r="HF42" s="661"/>
      <c r="HG42" s="661"/>
      <c r="HH42" s="661"/>
      <c r="HI42" s="661"/>
      <c r="HJ42" s="709"/>
      <c r="HK42" s="709"/>
      <c r="HL42" s="709"/>
      <c r="HM42" s="710"/>
      <c r="HN42" s="661"/>
      <c r="HO42" s="661"/>
      <c r="HP42" s="661"/>
      <c r="HQ42" s="661"/>
      <c r="HR42" s="661"/>
      <c r="HS42" s="661"/>
      <c r="HT42" s="709"/>
      <c r="HU42" s="709"/>
      <c r="HV42" s="709"/>
      <c r="HW42" s="710"/>
      <c r="HX42" s="661"/>
      <c r="HY42" s="661"/>
      <c r="HZ42" s="661"/>
      <c r="IA42" s="661"/>
      <c r="IB42" s="661"/>
      <c r="IC42" s="661"/>
      <c r="ID42" s="709"/>
      <c r="IE42" s="709"/>
      <c r="IF42" s="709"/>
      <c r="IG42" s="710"/>
      <c r="IH42" s="661"/>
      <c r="II42" s="661"/>
      <c r="IJ42" s="661"/>
      <c r="IK42" s="661"/>
      <c r="IL42" s="661"/>
      <c r="IM42" s="661"/>
      <c r="IN42" s="709"/>
      <c r="IO42" s="709"/>
      <c r="IP42" s="709"/>
      <c r="IQ42" s="710"/>
      <c r="IR42" s="661"/>
      <c r="IS42" s="661"/>
      <c r="IT42" s="661"/>
      <c r="IU42" s="661"/>
      <c r="IV42" s="661"/>
      <c r="IW42" s="661"/>
      <c r="IX42" s="709"/>
      <c r="IY42" s="709"/>
      <c r="IZ42" s="709"/>
      <c r="JA42" s="710"/>
      <c r="JB42" s="661"/>
      <c r="JC42" s="661"/>
      <c r="JD42" s="661"/>
      <c r="JE42" s="661"/>
      <c r="JF42" s="661"/>
      <c r="JG42" s="661"/>
      <c r="JH42" s="709"/>
      <c r="JI42" s="709"/>
      <c r="JJ42" s="709"/>
      <c r="JK42" s="710"/>
      <c r="JL42" s="661"/>
      <c r="JM42" s="661"/>
      <c r="JN42" s="661"/>
      <c r="JO42" s="661"/>
      <c r="JP42" s="661"/>
      <c r="JQ42" s="661"/>
      <c r="JR42" s="709"/>
      <c r="JS42" s="709"/>
      <c r="JT42" s="709"/>
      <c r="JU42" s="710"/>
      <c r="JV42" s="661"/>
      <c r="JW42" s="661"/>
      <c r="JX42" s="661"/>
      <c r="JY42" s="661"/>
      <c r="JZ42" s="661"/>
      <c r="KA42" s="661"/>
      <c r="KB42" s="709"/>
      <c r="KC42" s="709"/>
      <c r="KD42" s="709"/>
      <c r="KE42" s="710"/>
      <c r="KF42" s="661"/>
      <c r="KG42" s="661"/>
      <c r="KH42" s="661"/>
      <c r="KI42" s="661"/>
      <c r="KJ42" s="661"/>
      <c r="KK42" s="661"/>
      <c r="KL42" s="709"/>
      <c r="KM42" s="709"/>
      <c r="KN42" s="709"/>
      <c r="KO42" s="801"/>
      <c r="KP42" s="801"/>
      <c r="KQ42" s="801"/>
      <c r="KR42" s="801"/>
      <c r="KS42" s="710"/>
      <c r="KT42" s="320"/>
      <c r="KU42" s="320"/>
    </row>
    <row r="43" ht="15.75" customHeight="1">
      <c r="A43" s="765">
        <v>0.16666666666666666</v>
      </c>
      <c r="B43" s="669"/>
      <c r="C43" s="729"/>
      <c r="D43" s="729"/>
      <c r="E43" s="729"/>
      <c r="F43" s="729"/>
      <c r="G43" s="729"/>
      <c r="H43" s="730"/>
      <c r="I43" s="730"/>
      <c r="J43" s="730"/>
      <c r="K43" s="731"/>
      <c r="L43" s="669"/>
      <c r="M43" s="729"/>
      <c r="N43" s="729"/>
      <c r="O43" s="729"/>
      <c r="P43" s="729"/>
      <c r="Q43" s="729"/>
      <c r="R43" s="730"/>
      <c r="S43" s="730"/>
      <c r="T43" s="730"/>
      <c r="U43" s="731"/>
      <c r="V43" s="669"/>
      <c r="W43" s="729"/>
      <c r="X43" s="729"/>
      <c r="Y43" s="729"/>
      <c r="Z43" s="729"/>
      <c r="AA43" s="729"/>
      <c r="AB43" s="730"/>
      <c r="AC43" s="730"/>
      <c r="AD43" s="730"/>
      <c r="AE43" s="731"/>
      <c r="AF43" s="669"/>
      <c r="AG43" s="729"/>
      <c r="AH43" s="729"/>
      <c r="AI43" s="729"/>
      <c r="AJ43" s="729"/>
      <c r="AK43" s="729"/>
      <c r="AL43" s="730"/>
      <c r="AM43" s="730"/>
      <c r="AN43" s="730"/>
      <c r="AO43" s="731"/>
      <c r="AP43" s="669"/>
      <c r="AQ43" s="729"/>
      <c r="AR43" s="729"/>
      <c r="AS43" s="729"/>
      <c r="AT43" s="729"/>
      <c r="AU43" s="729"/>
      <c r="AV43" s="730"/>
      <c r="AW43" s="730"/>
      <c r="AY43" s="731"/>
      <c r="AZ43" s="669"/>
      <c r="BA43" s="729"/>
      <c r="BB43" s="729"/>
      <c r="BC43" s="729"/>
      <c r="BD43" s="729"/>
      <c r="BE43" s="729"/>
      <c r="BF43" s="730"/>
      <c r="BG43" s="730"/>
      <c r="BH43" s="730"/>
      <c r="BI43" s="731"/>
      <c r="BJ43" s="669"/>
      <c r="BK43" s="729"/>
      <c r="BL43" s="729"/>
      <c r="BM43" s="729"/>
      <c r="BN43" s="729"/>
      <c r="BO43" s="729"/>
      <c r="BP43" s="730"/>
      <c r="BQ43" s="730"/>
      <c r="BR43" s="730"/>
      <c r="BS43" s="731"/>
      <c r="BT43" s="669"/>
      <c r="BU43" s="729"/>
      <c r="BV43" s="729"/>
      <c r="BW43" s="729"/>
      <c r="BX43" s="729"/>
      <c r="BY43" s="729"/>
      <c r="BZ43" s="730"/>
      <c r="CA43" s="730"/>
      <c r="CB43" s="730"/>
      <c r="CC43" s="1004"/>
      <c r="CD43" s="769"/>
      <c r="CE43" s="729"/>
      <c r="CF43" s="729"/>
      <c r="CG43" s="729"/>
      <c r="CH43" s="729"/>
      <c r="CI43" s="729"/>
      <c r="CJ43" s="730"/>
      <c r="CK43" s="730"/>
      <c r="CL43" s="730"/>
      <c r="CM43" s="731"/>
      <c r="CN43" s="745"/>
      <c r="CO43" s="729"/>
      <c r="CP43" s="729"/>
      <c r="CQ43" s="729"/>
      <c r="CR43" s="729"/>
      <c r="CS43" s="729"/>
      <c r="CT43" s="730"/>
      <c r="CU43" s="730"/>
      <c r="CV43" s="730"/>
      <c r="CW43" s="731"/>
      <c r="CX43" s="669"/>
      <c r="CY43" s="729"/>
      <c r="CZ43" s="729"/>
      <c r="DA43" s="729"/>
      <c r="DB43" s="729"/>
      <c r="DC43" s="729"/>
      <c r="DD43" s="730"/>
      <c r="DE43" s="730"/>
      <c r="DF43" s="730"/>
      <c r="DG43" s="731"/>
      <c r="DH43" s="669"/>
      <c r="DI43" s="729"/>
      <c r="DJ43" s="729"/>
      <c r="DK43" s="729"/>
      <c r="DL43" s="729"/>
      <c r="DM43" s="729"/>
      <c r="DN43" s="730"/>
      <c r="DO43" s="730"/>
      <c r="DP43" s="730"/>
      <c r="DQ43" s="731"/>
      <c r="DR43" s="669"/>
      <c r="DS43" s="729"/>
      <c r="DT43" s="729"/>
      <c r="DU43" s="729"/>
      <c r="DV43" s="729"/>
      <c r="DW43" s="729"/>
      <c r="DX43" s="730"/>
      <c r="DY43" s="730"/>
      <c r="DZ43" s="730"/>
      <c r="EA43" s="731"/>
      <c r="EB43" s="669"/>
      <c r="EC43" s="729"/>
      <c r="ED43" s="729"/>
      <c r="EE43" s="729"/>
      <c r="EF43" s="729"/>
      <c r="EG43" s="729"/>
      <c r="EH43" s="730"/>
      <c r="EI43" s="730"/>
      <c r="EJ43" s="730"/>
      <c r="EK43" s="731"/>
      <c r="EL43" s="669"/>
      <c r="EM43" s="729"/>
      <c r="EN43" s="729"/>
      <c r="EO43" s="729"/>
      <c r="EP43" s="729"/>
      <c r="EQ43" s="729"/>
      <c r="ER43" s="730"/>
      <c r="ES43" s="730"/>
      <c r="ET43" s="730"/>
      <c r="EU43" s="731"/>
      <c r="EV43" s="669"/>
      <c r="EW43" s="729"/>
      <c r="EX43" s="729"/>
      <c r="EY43" s="729"/>
      <c r="EZ43" s="729"/>
      <c r="FA43" s="729"/>
      <c r="FB43" s="730"/>
      <c r="FC43" s="730"/>
      <c r="FD43" s="730"/>
      <c r="FE43" s="731"/>
      <c r="FF43" s="669"/>
      <c r="FG43" s="729"/>
      <c r="FH43" s="729"/>
      <c r="FI43" s="729"/>
      <c r="FJ43" s="729"/>
      <c r="FK43" s="729"/>
      <c r="FL43" s="730"/>
      <c r="FM43" s="730"/>
      <c r="FN43" s="730"/>
      <c r="FO43" s="731"/>
      <c r="FP43" s="669"/>
      <c r="FQ43" s="729"/>
      <c r="FR43" s="729"/>
      <c r="FS43" s="729"/>
      <c r="FT43" s="729"/>
      <c r="FU43" s="729"/>
      <c r="FV43" s="730"/>
      <c r="FW43" s="730"/>
      <c r="FX43" s="730"/>
      <c r="FY43" s="731"/>
      <c r="FZ43" s="705" t="s">
        <v>3341</v>
      </c>
      <c r="GA43" s="705" t="s">
        <v>2426</v>
      </c>
      <c r="GB43" s="705" t="s">
        <v>2842</v>
      </c>
      <c r="GC43" s="705" t="s">
        <v>34</v>
      </c>
      <c r="GD43" s="705" t="s">
        <v>3100</v>
      </c>
      <c r="GE43" s="705" t="s">
        <v>2713</v>
      </c>
      <c r="GF43" s="686">
        <v>350.0</v>
      </c>
      <c r="GG43" s="686" t="s">
        <v>3355</v>
      </c>
      <c r="GH43" s="741"/>
      <c r="GI43" s="1026" t="s">
        <v>3363</v>
      </c>
      <c r="GJ43" s="669"/>
      <c r="GK43" s="729"/>
      <c r="GL43" s="729"/>
      <c r="GM43" s="729"/>
      <c r="GN43" s="729"/>
      <c r="GO43" s="729"/>
      <c r="GP43" s="730"/>
      <c r="GQ43" s="730"/>
      <c r="GR43" s="730"/>
      <c r="GS43" s="731"/>
      <c r="GT43" s="669"/>
      <c r="GU43" s="729"/>
      <c r="GV43" s="729"/>
      <c r="GW43" s="729"/>
      <c r="GX43" s="729"/>
      <c r="GY43" s="729"/>
      <c r="GZ43" s="730"/>
      <c r="HA43" s="730"/>
      <c r="HB43" s="730"/>
      <c r="HC43" s="731"/>
      <c r="HD43" s="669"/>
      <c r="HE43" s="729"/>
      <c r="HF43" s="729"/>
      <c r="HG43" s="729"/>
      <c r="HH43" s="729"/>
      <c r="HI43" s="729"/>
      <c r="HJ43" s="730"/>
      <c r="HK43" s="730"/>
      <c r="HL43" s="730"/>
      <c r="HM43" s="731"/>
      <c r="HN43" s="669"/>
      <c r="HO43" s="729"/>
      <c r="HP43" s="729"/>
      <c r="HQ43" s="729"/>
      <c r="HR43" s="729"/>
      <c r="HS43" s="729"/>
      <c r="HT43" s="730"/>
      <c r="HU43" s="730"/>
      <c r="HV43" s="730"/>
      <c r="HW43" s="731"/>
      <c r="HX43" s="703"/>
      <c r="HY43" s="703"/>
      <c r="HZ43" s="703"/>
      <c r="IA43" s="703"/>
      <c r="IB43" s="703"/>
      <c r="IC43" s="703"/>
      <c r="ID43" s="780"/>
      <c r="IE43" s="780"/>
      <c r="IF43" s="780"/>
      <c r="IG43" s="781"/>
      <c r="IH43" s="669"/>
      <c r="II43" s="729"/>
      <c r="IJ43" s="729"/>
      <c r="IK43" s="729"/>
      <c r="IL43" s="729"/>
      <c r="IM43" s="729"/>
      <c r="IN43" s="730"/>
      <c r="IO43" s="730"/>
      <c r="IP43" s="730"/>
      <c r="IQ43" s="731"/>
      <c r="IR43" s="669"/>
      <c r="IS43" s="729"/>
      <c r="IT43" s="729"/>
      <c r="IU43" s="729"/>
      <c r="IV43" s="729"/>
      <c r="IW43" s="729"/>
      <c r="IX43" s="730"/>
      <c r="IY43" s="730"/>
      <c r="IZ43" s="730"/>
      <c r="JA43" s="731"/>
      <c r="JB43" s="669"/>
      <c r="JC43" s="729"/>
      <c r="JD43" s="729"/>
      <c r="JE43" s="729"/>
      <c r="JF43" s="729"/>
      <c r="JG43" s="729"/>
      <c r="JH43" s="730"/>
      <c r="JI43" s="730"/>
      <c r="JJ43" s="730"/>
      <c r="JK43" s="731"/>
      <c r="JL43" s="669"/>
      <c r="JM43" s="729"/>
      <c r="JN43" s="729"/>
      <c r="JO43" s="729"/>
      <c r="JP43" s="729"/>
      <c r="JQ43" s="729"/>
      <c r="JR43" s="730"/>
      <c r="JS43" s="730"/>
      <c r="JT43" s="730"/>
      <c r="JU43" s="731"/>
      <c r="JV43" s="669"/>
      <c r="JW43" s="729"/>
      <c r="JX43" s="729"/>
      <c r="JY43" s="729"/>
      <c r="JZ43" s="729"/>
      <c r="KA43" s="729"/>
      <c r="KB43" s="730"/>
      <c r="KC43" s="730"/>
      <c r="KD43" s="730"/>
      <c r="KE43" s="731"/>
      <c r="KF43" s="669"/>
      <c r="KG43" s="729"/>
      <c r="KH43" s="729"/>
      <c r="KI43" s="729"/>
      <c r="KJ43" s="729"/>
      <c r="KK43" s="729"/>
      <c r="KL43" s="730"/>
      <c r="KM43" s="730"/>
      <c r="KN43" s="730"/>
      <c r="KO43" s="1004"/>
      <c r="KP43" s="1004"/>
      <c r="KQ43" s="1004"/>
      <c r="KR43" s="1004"/>
      <c r="KS43" s="731"/>
      <c r="KT43" s="341"/>
      <c r="KU43" s="341"/>
    </row>
    <row r="44" ht="15.75" customHeight="1">
      <c r="A44" s="732">
        <v>0.20833333333333334</v>
      </c>
      <c r="B44" s="546"/>
      <c r="C44" s="546"/>
      <c r="D44" s="546"/>
      <c r="E44" s="546"/>
      <c r="F44" s="546"/>
      <c r="G44" s="546"/>
      <c r="H44" s="713"/>
      <c r="I44" s="713"/>
      <c r="J44" s="713"/>
      <c r="K44" s="734"/>
      <c r="L44" s="546" t="s">
        <v>3341</v>
      </c>
      <c r="M44" s="546" t="s">
        <v>2426</v>
      </c>
      <c r="N44" s="546" t="s">
        <v>2658</v>
      </c>
      <c r="O44" s="546" t="s">
        <v>34</v>
      </c>
      <c r="P44" s="546" t="s">
        <v>3097</v>
      </c>
      <c r="Q44" s="546" t="s">
        <v>2289</v>
      </c>
      <c r="R44" s="713">
        <v>300.0</v>
      </c>
      <c r="S44" s="713" t="s">
        <v>4626</v>
      </c>
      <c r="T44" s="713"/>
      <c r="U44" s="734" t="s">
        <v>3363</v>
      </c>
      <c r="V44" s="546" t="s">
        <v>3341</v>
      </c>
      <c r="W44" s="546" t="s">
        <v>2426</v>
      </c>
      <c r="X44" s="546" t="s">
        <v>2454</v>
      </c>
      <c r="Y44" s="546" t="s">
        <v>34</v>
      </c>
      <c r="Z44" s="546" t="s">
        <v>3106</v>
      </c>
      <c r="AA44" s="546" t="s">
        <v>2289</v>
      </c>
      <c r="AB44" s="713">
        <v>280.0</v>
      </c>
      <c r="AC44" s="713"/>
      <c r="AD44" s="713"/>
      <c r="AE44" s="734" t="s">
        <v>3681</v>
      </c>
      <c r="AF44" s="546" t="s">
        <v>3368</v>
      </c>
      <c r="AG44" s="546" t="s">
        <v>2426</v>
      </c>
      <c r="AH44" s="546" t="s">
        <v>2775</v>
      </c>
      <c r="AI44" s="546" t="s">
        <v>3127</v>
      </c>
      <c r="AJ44" s="546" t="s">
        <v>3105</v>
      </c>
      <c r="AK44" s="546" t="s">
        <v>2289</v>
      </c>
      <c r="AL44" s="713">
        <v>850.0</v>
      </c>
      <c r="AM44" s="713" t="s">
        <v>3355</v>
      </c>
      <c r="AN44" s="713"/>
      <c r="AO44" s="734" t="s">
        <v>3363</v>
      </c>
      <c r="AY44" s="734"/>
      <c r="AZ44" s="546"/>
      <c r="BA44" s="546"/>
      <c r="BB44" s="658" t="s">
        <v>3173</v>
      </c>
      <c r="BC44" s="546" t="s">
        <v>3111</v>
      </c>
      <c r="BD44" s="546"/>
      <c r="BE44" s="546" t="s">
        <v>2278</v>
      </c>
      <c r="BF44" s="713">
        <v>125.0</v>
      </c>
      <c r="BG44" s="713"/>
      <c r="BH44" s="546" t="s">
        <v>4629</v>
      </c>
      <c r="BI44" s="734" t="s">
        <v>3363</v>
      </c>
      <c r="BJ44" s="546"/>
      <c r="BK44" s="546"/>
      <c r="BL44" s="546"/>
      <c r="BM44" s="546"/>
      <c r="BN44" s="546"/>
      <c r="BO44" s="546"/>
      <c r="BP44" s="713"/>
      <c r="BQ44" s="713"/>
      <c r="BR44" s="713"/>
      <c r="BS44" s="734"/>
      <c r="BT44" s="546"/>
      <c r="BU44" s="546"/>
      <c r="BV44" s="546"/>
      <c r="BW44" s="546"/>
      <c r="BX44" s="546"/>
      <c r="BY44" s="546"/>
      <c r="BZ44" s="713"/>
      <c r="CA44" s="713"/>
      <c r="CB44" s="713"/>
      <c r="CC44" s="1005"/>
      <c r="CD44" s="1006" t="s">
        <v>3341</v>
      </c>
      <c r="CE44" s="546" t="s">
        <v>2426</v>
      </c>
      <c r="CF44" s="546" t="s">
        <v>2819</v>
      </c>
      <c r="CG44" s="546" t="s">
        <v>40</v>
      </c>
      <c r="CH44" s="546" t="s">
        <v>3097</v>
      </c>
      <c r="CI44" s="546" t="s">
        <v>2713</v>
      </c>
      <c r="CJ44" s="713">
        <v>520.0</v>
      </c>
      <c r="CK44" s="713" t="s">
        <v>3355</v>
      </c>
      <c r="CL44" s="713"/>
      <c r="CM44" s="734" t="s">
        <v>3363</v>
      </c>
      <c r="CN44" s="806" t="s">
        <v>3341</v>
      </c>
      <c r="CO44" s="661" t="s">
        <v>2426</v>
      </c>
      <c r="CP44" s="661" t="s">
        <v>2602</v>
      </c>
      <c r="CQ44" s="661" t="s">
        <v>34</v>
      </c>
      <c r="CR44" s="661" t="s">
        <v>3097</v>
      </c>
      <c r="CS44" s="661" t="s">
        <v>2713</v>
      </c>
      <c r="CT44" s="709">
        <v>400.0</v>
      </c>
      <c r="CU44" s="713" t="s">
        <v>3355</v>
      </c>
      <c r="CV44" s="713" t="s">
        <v>4700</v>
      </c>
      <c r="CW44" s="734" t="s">
        <v>3363</v>
      </c>
      <c r="CX44" s="546" t="s">
        <v>3341</v>
      </c>
      <c r="CY44" s="546" t="s">
        <v>2426</v>
      </c>
      <c r="CZ44" s="546" t="s">
        <v>4701</v>
      </c>
      <c r="DA44" s="546" t="s">
        <v>34</v>
      </c>
      <c r="DB44" s="546" t="s">
        <v>3097</v>
      </c>
      <c r="DC44" s="546" t="s">
        <v>2735</v>
      </c>
      <c r="DD44" s="713">
        <v>420.0</v>
      </c>
      <c r="DE44" s="713"/>
      <c r="DF44" s="713"/>
      <c r="DG44" s="734" t="s">
        <v>3358</v>
      </c>
      <c r="DH44" s="660" t="s">
        <v>3341</v>
      </c>
      <c r="DI44" s="660" t="s">
        <v>2426</v>
      </c>
      <c r="DJ44" s="660" t="s">
        <v>2587</v>
      </c>
      <c r="DK44" s="660" t="s">
        <v>34</v>
      </c>
      <c r="DL44" s="660" t="s">
        <v>3097</v>
      </c>
      <c r="DM44" s="660" t="s">
        <v>2289</v>
      </c>
      <c r="DN44" s="774" t="s">
        <v>2490</v>
      </c>
      <c r="DO44" s="713"/>
      <c r="DP44" s="713"/>
      <c r="DQ44" s="734" t="s">
        <v>3681</v>
      </c>
      <c r="DR44" s="661" t="s">
        <v>3341</v>
      </c>
      <c r="DS44" s="661" t="s">
        <v>2426</v>
      </c>
      <c r="DT44" s="661" t="s">
        <v>2846</v>
      </c>
      <c r="DU44" s="661" t="s">
        <v>34</v>
      </c>
      <c r="DV44" s="661" t="s">
        <v>3110</v>
      </c>
      <c r="DW44" s="661" t="s">
        <v>2713</v>
      </c>
      <c r="DX44" s="709">
        <v>420.0</v>
      </c>
      <c r="DY44" s="713" t="s">
        <v>3390</v>
      </c>
      <c r="DZ44" s="713"/>
      <c r="EA44" s="734" t="s">
        <v>3384</v>
      </c>
      <c r="EB44" s="546"/>
      <c r="EC44" s="546"/>
      <c r="ED44" s="546"/>
      <c r="EE44" s="546"/>
      <c r="EF44" s="546"/>
      <c r="EG44" s="546"/>
      <c r="EH44" s="713"/>
      <c r="EI44" s="713"/>
      <c r="EJ44" s="713"/>
      <c r="EK44" s="734"/>
      <c r="EL44" s="546"/>
      <c r="EM44" s="546"/>
      <c r="EN44" s="546"/>
      <c r="EO44" s="546"/>
      <c r="EP44" s="546"/>
      <c r="EQ44" s="546"/>
      <c r="ER44" s="713"/>
      <c r="ES44" s="713"/>
      <c r="ET44" s="713"/>
      <c r="EU44" s="734"/>
      <c r="EV44" s="660" t="s">
        <v>3341</v>
      </c>
      <c r="EW44" s="660" t="s">
        <v>2426</v>
      </c>
      <c r="EX44" s="660" t="s">
        <v>2587</v>
      </c>
      <c r="EY44" s="660" t="s">
        <v>34</v>
      </c>
      <c r="EZ44" s="660" t="s">
        <v>3097</v>
      </c>
      <c r="FA44" s="660" t="s">
        <v>2713</v>
      </c>
      <c r="FB44" s="774" t="s">
        <v>2490</v>
      </c>
      <c r="FC44" s="713" t="s">
        <v>3355</v>
      </c>
      <c r="FD44" s="713"/>
      <c r="FE44" s="734" t="s">
        <v>3363</v>
      </c>
      <c r="FF44" s="546" t="s">
        <v>3368</v>
      </c>
      <c r="FG44" s="546" t="s">
        <v>2426</v>
      </c>
      <c r="FH44" s="546" t="s">
        <v>2871</v>
      </c>
      <c r="FI44" s="546" t="s">
        <v>3135</v>
      </c>
      <c r="FJ44" s="546" t="s">
        <v>3110</v>
      </c>
      <c r="FK44" s="546" t="s">
        <v>2735</v>
      </c>
      <c r="FL44" s="713" t="s">
        <v>847</v>
      </c>
      <c r="FM44" s="713" t="s">
        <v>3344</v>
      </c>
      <c r="FN44" s="713" t="s">
        <v>4702</v>
      </c>
      <c r="FO44" s="734" t="s">
        <v>3363</v>
      </c>
      <c r="FP44" s="661" t="s">
        <v>3368</v>
      </c>
      <c r="FQ44" s="661" t="s">
        <v>2426</v>
      </c>
      <c r="FR44" s="661" t="s">
        <v>2854</v>
      </c>
      <c r="FS44" s="661" t="s">
        <v>34</v>
      </c>
      <c r="FT44" s="661" t="s">
        <v>3097</v>
      </c>
      <c r="FU44" s="661" t="s">
        <v>2735</v>
      </c>
      <c r="FV44" s="709">
        <v>300.0</v>
      </c>
      <c r="FW44" s="713"/>
      <c r="FX44" s="713"/>
      <c r="FY44" s="734" t="s">
        <v>3363</v>
      </c>
      <c r="FZ44" s="661" t="s">
        <v>3341</v>
      </c>
      <c r="GA44" s="661" t="s">
        <v>1962</v>
      </c>
      <c r="GB44" s="661" t="s">
        <v>2855</v>
      </c>
      <c r="GC44" s="661" t="s">
        <v>34</v>
      </c>
      <c r="GD44" s="661" t="s">
        <v>3106</v>
      </c>
      <c r="GE44" s="661" t="s">
        <v>2289</v>
      </c>
      <c r="GF44" s="709">
        <v>0.0</v>
      </c>
      <c r="GG44" s="709" t="s">
        <v>3114</v>
      </c>
      <c r="GH44" s="713"/>
      <c r="GI44" s="734" t="s">
        <v>3349</v>
      </c>
      <c r="GJ44" s="546"/>
      <c r="GK44" s="546"/>
      <c r="GL44" s="661" t="s">
        <v>3173</v>
      </c>
      <c r="GM44" s="661" t="s">
        <v>3111</v>
      </c>
      <c r="GN44" s="661" t="s">
        <v>3100</v>
      </c>
      <c r="GO44" s="661" t="s">
        <v>2713</v>
      </c>
      <c r="GP44" s="713">
        <v>125.0</v>
      </c>
      <c r="GQ44" s="713"/>
      <c r="GR44" s="713"/>
      <c r="GS44" s="734" t="s">
        <v>3363</v>
      </c>
      <c r="GT44" s="546"/>
      <c r="GU44" s="546"/>
      <c r="GV44" s="546"/>
      <c r="GW44" s="546"/>
      <c r="GX44" s="546"/>
      <c r="GY44" s="546"/>
      <c r="GZ44" s="713"/>
      <c r="HA44" s="713"/>
      <c r="HB44" s="713"/>
      <c r="HC44" s="734"/>
      <c r="HD44" s="546"/>
      <c r="HE44" s="546"/>
      <c r="HF44" s="546"/>
      <c r="HG44" s="546"/>
      <c r="HH44" s="546"/>
      <c r="HI44" s="546"/>
      <c r="HJ44" s="713"/>
      <c r="HK44" s="713"/>
      <c r="HL44" s="713"/>
      <c r="HM44" s="734"/>
      <c r="HN44" s="320"/>
      <c r="HO44" s="320"/>
      <c r="HP44" s="881"/>
      <c r="HQ44" s="881"/>
      <c r="HR44" s="320"/>
      <c r="HS44" s="881"/>
      <c r="HT44" s="713"/>
      <c r="HU44" s="713"/>
      <c r="HV44" s="713"/>
      <c r="HW44" s="1005"/>
      <c r="HX44" s="766" t="s">
        <v>3341</v>
      </c>
      <c r="HY44" s="767" t="s">
        <v>3019</v>
      </c>
      <c r="HZ44" s="767" t="s">
        <v>2543</v>
      </c>
      <c r="IA44" s="767" t="s">
        <v>34</v>
      </c>
      <c r="IB44" s="767" t="s">
        <v>443</v>
      </c>
      <c r="IC44" s="767" t="s">
        <v>2289</v>
      </c>
      <c r="ID44" s="768">
        <v>300.0</v>
      </c>
      <c r="IE44" s="768" t="s">
        <v>3355</v>
      </c>
      <c r="IF44" s="768"/>
      <c r="IG44" s="1027" t="s">
        <v>3363</v>
      </c>
      <c r="IH44" s="1028" t="s">
        <v>3341</v>
      </c>
      <c r="II44" s="579" t="s">
        <v>2426</v>
      </c>
      <c r="IJ44" s="579" t="s">
        <v>2840</v>
      </c>
      <c r="IK44" s="1029" t="s">
        <v>3102</v>
      </c>
      <c r="IL44" s="1029" t="s">
        <v>3106</v>
      </c>
      <c r="IM44" s="1029" t="s">
        <v>2289</v>
      </c>
      <c r="IN44" s="1030">
        <v>420.0</v>
      </c>
      <c r="IO44" s="713"/>
      <c r="IP44" s="713"/>
      <c r="IQ44" s="734" t="s">
        <v>3363</v>
      </c>
      <c r="IR44" s="661" t="s">
        <v>3341</v>
      </c>
      <c r="IS44" s="661" t="s">
        <v>1962</v>
      </c>
      <c r="IT44" s="661" t="s">
        <v>2855</v>
      </c>
      <c r="IU44" s="661" t="s">
        <v>34</v>
      </c>
      <c r="IV44" s="661" t="s">
        <v>3106</v>
      </c>
      <c r="IW44" s="661" t="s">
        <v>2289</v>
      </c>
      <c r="IX44" s="709">
        <v>0.0</v>
      </c>
      <c r="IY44" s="709" t="s">
        <v>3114</v>
      </c>
      <c r="IZ44" s="713"/>
      <c r="JA44" s="734" t="s">
        <v>3349</v>
      </c>
      <c r="JB44" s="648" t="s">
        <v>4703</v>
      </c>
      <c r="JC44" s="688" t="s">
        <v>2426</v>
      </c>
      <c r="JD44" s="688" t="s">
        <v>2893</v>
      </c>
      <c r="JE44" s="688" t="s">
        <v>3135</v>
      </c>
      <c r="JF44" s="688" t="s">
        <v>3116</v>
      </c>
      <c r="JG44" s="688" t="s">
        <v>2289</v>
      </c>
      <c r="JH44" s="680">
        <v>420.0</v>
      </c>
      <c r="JI44" s="713"/>
      <c r="JJ44" s="713"/>
      <c r="JK44" s="734" t="s">
        <v>3384</v>
      </c>
      <c r="JL44" s="546"/>
      <c r="JM44" s="546"/>
      <c r="JN44" s="546"/>
      <c r="JO44" s="546"/>
      <c r="JP44" s="546"/>
      <c r="JQ44" s="546"/>
      <c r="JR44" s="713"/>
      <c r="JS44" s="713"/>
      <c r="JT44" s="713"/>
      <c r="JU44" s="734"/>
      <c r="JV44" s="546"/>
      <c r="JW44" s="546"/>
      <c r="JX44" s="546"/>
      <c r="JY44" s="546"/>
      <c r="JZ44" s="546"/>
      <c r="KA44" s="546"/>
      <c r="KB44" s="713"/>
      <c r="KC44" s="713"/>
      <c r="KD44" s="713"/>
      <c r="KE44" s="734"/>
      <c r="KF44" s="661" t="s">
        <v>3341</v>
      </c>
      <c r="KG44" s="661" t="s">
        <v>2426</v>
      </c>
      <c r="KH44" s="661" t="s">
        <v>2658</v>
      </c>
      <c r="KI44" s="661" t="s">
        <v>34</v>
      </c>
      <c r="KJ44" s="661" t="s">
        <v>3097</v>
      </c>
      <c r="KK44" s="661" t="s">
        <v>2713</v>
      </c>
      <c r="KL44" s="709">
        <v>300.0</v>
      </c>
      <c r="KM44" s="713"/>
      <c r="KN44" s="713" t="s">
        <v>4704</v>
      </c>
      <c r="KO44" s="1005"/>
      <c r="KP44" s="1005"/>
      <c r="KQ44" s="1005"/>
      <c r="KR44" s="1005"/>
      <c r="KS44" s="734" t="s">
        <v>3681</v>
      </c>
      <c r="KT44" s="320"/>
      <c r="KU44" s="320"/>
    </row>
    <row r="45" ht="15.75" customHeight="1">
      <c r="A45" s="715">
        <v>0.20833333333333334</v>
      </c>
      <c r="B45" s="669"/>
      <c r="C45" s="669"/>
      <c r="D45" s="669"/>
      <c r="E45" s="669"/>
      <c r="F45" s="669"/>
      <c r="G45" s="669"/>
      <c r="H45" s="700"/>
      <c r="I45" s="700"/>
      <c r="J45" s="700"/>
      <c r="K45" s="716"/>
      <c r="L45" s="669"/>
      <c r="M45" s="669"/>
      <c r="N45" s="669"/>
      <c r="O45" s="669"/>
      <c r="P45" s="669"/>
      <c r="Q45" s="669"/>
      <c r="R45" s="700"/>
      <c r="S45" s="700"/>
      <c r="T45" s="700"/>
      <c r="U45" s="716"/>
      <c r="V45" s="669" t="s">
        <v>3341</v>
      </c>
      <c r="W45" s="669" t="s">
        <v>2426</v>
      </c>
      <c r="X45" s="669" t="s">
        <v>4701</v>
      </c>
      <c r="Y45" s="669" t="s">
        <v>34</v>
      </c>
      <c r="Z45" s="669" t="s">
        <v>3097</v>
      </c>
      <c r="AA45" s="669" t="s">
        <v>2735</v>
      </c>
      <c r="AB45" s="700">
        <v>420.0</v>
      </c>
      <c r="AC45" s="700"/>
      <c r="AD45" s="700"/>
      <c r="AE45" s="716" t="s">
        <v>3349</v>
      </c>
      <c r="AF45" s="669" t="s">
        <v>3341</v>
      </c>
      <c r="AG45" s="669" t="s">
        <v>2426</v>
      </c>
      <c r="AH45" s="669" t="s">
        <v>957</v>
      </c>
      <c r="AI45" s="669" t="s">
        <v>3135</v>
      </c>
      <c r="AJ45" s="669" t="s">
        <v>3097</v>
      </c>
      <c r="AK45" s="669" t="s">
        <v>2713</v>
      </c>
      <c r="AL45" s="700">
        <v>400.0</v>
      </c>
      <c r="AM45" s="700" t="s">
        <v>3390</v>
      </c>
      <c r="AN45" s="700"/>
      <c r="AO45" s="699" t="s">
        <v>3363</v>
      </c>
      <c r="AP45" s="669" t="s">
        <v>3341</v>
      </c>
      <c r="AQ45" s="669" t="s">
        <v>1962</v>
      </c>
      <c r="AR45" s="669" t="s">
        <v>2767</v>
      </c>
      <c r="AS45" s="669" t="s">
        <v>34</v>
      </c>
      <c r="AT45" s="669" t="s">
        <v>3110</v>
      </c>
      <c r="AU45" s="669" t="s">
        <v>2735</v>
      </c>
      <c r="AV45" s="700">
        <v>0.0</v>
      </c>
      <c r="AW45" s="700" t="s">
        <v>3114</v>
      </c>
      <c r="AX45" s="700"/>
      <c r="AY45" s="716" t="s">
        <v>3349</v>
      </c>
      <c r="AZ45" s="669" t="s">
        <v>3368</v>
      </c>
      <c r="BA45" s="669" t="s">
        <v>2426</v>
      </c>
      <c r="BB45" s="669" t="s">
        <v>2846</v>
      </c>
      <c r="BC45" s="669" t="s">
        <v>34</v>
      </c>
      <c r="BD45" s="669" t="s">
        <v>3110</v>
      </c>
      <c r="BE45" s="669" t="s">
        <v>2713</v>
      </c>
      <c r="BF45" s="700">
        <v>420.0</v>
      </c>
      <c r="BG45" s="700" t="s">
        <v>3390</v>
      </c>
      <c r="BH45" s="700"/>
      <c r="BI45" s="716" t="s">
        <v>3363</v>
      </c>
      <c r="BJ45" s="669"/>
      <c r="BK45" s="669"/>
      <c r="BL45" s="669"/>
      <c r="BM45" s="669"/>
      <c r="BN45" s="669"/>
      <c r="BO45" s="669"/>
      <c r="BP45" s="700"/>
      <c r="BQ45" s="700"/>
      <c r="BR45" s="700"/>
      <c r="BS45" s="716"/>
      <c r="BT45" s="669"/>
      <c r="BU45" s="669"/>
      <c r="BV45" s="669"/>
      <c r="BW45" s="669"/>
      <c r="BX45" s="669"/>
      <c r="BY45" s="669"/>
      <c r="BZ45" s="700"/>
      <c r="CA45" s="700"/>
      <c r="CB45" s="700"/>
      <c r="CC45" s="809"/>
      <c r="CD45" s="769"/>
      <c r="CE45" s="669"/>
      <c r="CF45" s="669" t="s">
        <v>3173</v>
      </c>
      <c r="CG45" s="669" t="s">
        <v>3111</v>
      </c>
      <c r="CH45" s="669" t="s">
        <v>3092</v>
      </c>
      <c r="CI45" s="669" t="s">
        <v>2278</v>
      </c>
      <c r="CJ45" s="700">
        <v>125.0</v>
      </c>
      <c r="CK45" s="700"/>
      <c r="CL45" s="700"/>
      <c r="CM45" s="716" t="s">
        <v>3363</v>
      </c>
      <c r="CN45" s="745" t="s">
        <v>3341</v>
      </c>
      <c r="CO45" s="669" t="s">
        <v>2426</v>
      </c>
      <c r="CP45" s="669" t="s">
        <v>2593</v>
      </c>
      <c r="CQ45" s="669" t="s">
        <v>34</v>
      </c>
      <c r="CR45" s="669" t="s">
        <v>602</v>
      </c>
      <c r="CS45" s="669" t="s">
        <v>2278</v>
      </c>
      <c r="CT45" s="700">
        <v>420.0</v>
      </c>
      <c r="CU45" s="700"/>
      <c r="CV45" s="700"/>
      <c r="CW45" s="716" t="s">
        <v>3384</v>
      </c>
      <c r="CX45" s="669" t="s">
        <v>3341</v>
      </c>
      <c r="CY45" s="669" t="s">
        <v>2426</v>
      </c>
      <c r="CZ45" s="669" t="s">
        <v>1142</v>
      </c>
      <c r="DA45" s="669" t="s">
        <v>70</v>
      </c>
      <c r="DB45" s="669" t="s">
        <v>602</v>
      </c>
      <c r="DC45" s="669" t="s">
        <v>2278</v>
      </c>
      <c r="DD45" s="700">
        <v>300.0</v>
      </c>
      <c r="DE45" s="700" t="s">
        <v>3355</v>
      </c>
      <c r="DF45" s="700"/>
      <c r="DG45" s="716" t="s">
        <v>3363</v>
      </c>
      <c r="DH45" s="669" t="s">
        <v>3341</v>
      </c>
      <c r="DI45" s="669" t="s">
        <v>1962</v>
      </c>
      <c r="DJ45" s="669" t="s">
        <v>2767</v>
      </c>
      <c r="DK45" s="669" t="s">
        <v>34</v>
      </c>
      <c r="DL45" s="669" t="s">
        <v>3110</v>
      </c>
      <c r="DM45" s="669" t="s">
        <v>2735</v>
      </c>
      <c r="DN45" s="700">
        <v>0.0</v>
      </c>
      <c r="DO45" s="700" t="s">
        <v>3114</v>
      </c>
      <c r="DP45" s="700"/>
      <c r="DQ45" s="716" t="s">
        <v>3363</v>
      </c>
      <c r="DR45" s="669"/>
      <c r="DS45" s="669"/>
      <c r="DT45" s="669" t="s">
        <v>3781</v>
      </c>
      <c r="DU45" s="669" t="s">
        <v>3111</v>
      </c>
      <c r="DV45" s="669" t="s">
        <v>3100</v>
      </c>
      <c r="DW45" s="669" t="s">
        <v>2713</v>
      </c>
      <c r="DX45" s="700">
        <v>125.0</v>
      </c>
      <c r="DY45" s="700"/>
      <c r="DZ45" s="700"/>
      <c r="EA45" s="716" t="s">
        <v>3363</v>
      </c>
      <c r="EB45" s="669"/>
      <c r="EC45" s="669"/>
      <c r="ED45" s="669"/>
      <c r="EE45" s="669"/>
      <c r="EF45" s="669"/>
      <c r="EG45" s="669"/>
      <c r="EH45" s="700"/>
      <c r="EI45" s="700"/>
      <c r="EJ45" s="700"/>
      <c r="EK45" s="716"/>
      <c r="EL45" s="669"/>
      <c r="EM45" s="669"/>
      <c r="EN45" s="669"/>
      <c r="EO45" s="669"/>
      <c r="EP45" s="669"/>
      <c r="EQ45" s="669"/>
      <c r="ER45" s="700"/>
      <c r="ES45" s="700"/>
      <c r="ET45" s="700"/>
      <c r="EU45" s="716"/>
      <c r="EV45" s="669"/>
      <c r="EW45" s="669"/>
      <c r="EX45" s="669"/>
      <c r="EY45" s="669"/>
      <c r="EZ45" s="669"/>
      <c r="FA45" s="669"/>
      <c r="FB45" s="700"/>
      <c r="FC45" s="700"/>
      <c r="FD45" s="700"/>
      <c r="FE45" s="716"/>
      <c r="FF45" s="669" t="s">
        <v>3341</v>
      </c>
      <c r="FG45" s="669" t="s">
        <v>2426</v>
      </c>
      <c r="FH45" s="669" t="s">
        <v>2861</v>
      </c>
      <c r="FI45" s="669" t="s">
        <v>70</v>
      </c>
      <c r="FJ45" s="669" t="s">
        <v>602</v>
      </c>
      <c r="FK45" s="669" t="s">
        <v>2278</v>
      </c>
      <c r="FL45" s="700"/>
      <c r="FM45" s="700" t="s">
        <v>2413</v>
      </c>
      <c r="FN45" s="700" t="s">
        <v>4705</v>
      </c>
      <c r="FO45" s="716" t="s">
        <v>3363</v>
      </c>
      <c r="FP45" s="669"/>
      <c r="FQ45" s="669"/>
      <c r="FR45" s="669" t="s">
        <v>3173</v>
      </c>
      <c r="FS45" s="669" t="s">
        <v>3111</v>
      </c>
      <c r="FT45" s="669" t="s">
        <v>3837</v>
      </c>
      <c r="FU45" s="669" t="s">
        <v>2289</v>
      </c>
      <c r="FV45" s="700"/>
      <c r="FW45" s="700"/>
      <c r="FX45" s="700" t="s">
        <v>4706</v>
      </c>
      <c r="FY45" s="716" t="s">
        <v>3363</v>
      </c>
      <c r="FZ45" s="769"/>
      <c r="GA45" s="669"/>
      <c r="GB45" s="669" t="s">
        <v>3173</v>
      </c>
      <c r="GC45" s="669" t="s">
        <v>3111</v>
      </c>
      <c r="GD45" s="669" t="s">
        <v>3092</v>
      </c>
      <c r="GE45" s="669" t="s">
        <v>2278</v>
      </c>
      <c r="GF45" s="698">
        <v>125.0</v>
      </c>
      <c r="GG45" s="700"/>
      <c r="GH45" s="700"/>
      <c r="GI45" s="716" t="s">
        <v>3363</v>
      </c>
      <c r="GJ45" s="669"/>
      <c r="GK45" s="669"/>
      <c r="GL45" s="669"/>
      <c r="GM45" s="669"/>
      <c r="GN45" s="669"/>
      <c r="GO45" s="669"/>
      <c r="GP45" s="700"/>
      <c r="GQ45" s="700"/>
      <c r="GR45" s="700"/>
      <c r="GS45" s="716"/>
      <c r="GT45" s="669"/>
      <c r="GU45" s="669"/>
      <c r="GV45" s="669"/>
      <c r="GW45" s="669"/>
      <c r="GX45" s="669"/>
      <c r="GY45" s="669"/>
      <c r="GZ45" s="700"/>
      <c r="HA45" s="700"/>
      <c r="HB45" s="700"/>
      <c r="HC45" s="716"/>
      <c r="HD45" s="669"/>
      <c r="HE45" s="669"/>
      <c r="HF45" s="669"/>
      <c r="HG45" s="669"/>
      <c r="HH45" s="669"/>
      <c r="HI45" s="669"/>
      <c r="HJ45" s="700"/>
      <c r="HK45" s="700"/>
      <c r="HL45" s="700"/>
      <c r="HM45" s="716"/>
      <c r="HN45" s="701" t="s">
        <v>3341</v>
      </c>
      <c r="HO45" s="685" t="s">
        <v>2426</v>
      </c>
      <c r="HP45" s="685" t="s">
        <v>2819</v>
      </c>
      <c r="HQ45" s="685" t="s">
        <v>40</v>
      </c>
      <c r="HR45" s="685" t="s">
        <v>3097</v>
      </c>
      <c r="HS45" s="685" t="s">
        <v>2713</v>
      </c>
      <c r="HT45" s="698">
        <v>520.0</v>
      </c>
      <c r="HU45" s="700"/>
      <c r="HV45" s="700"/>
      <c r="HW45" s="809" t="s">
        <v>3681</v>
      </c>
      <c r="HX45" s="1031" t="s">
        <v>3341</v>
      </c>
      <c r="HY45" s="437" t="s">
        <v>3077</v>
      </c>
      <c r="HZ45" s="437" t="s">
        <v>2786</v>
      </c>
      <c r="IA45" s="437" t="s">
        <v>34</v>
      </c>
      <c r="IB45" s="437" t="s">
        <v>3095</v>
      </c>
      <c r="IC45" s="437" t="s">
        <v>2289</v>
      </c>
      <c r="ID45" s="438">
        <v>200.0</v>
      </c>
      <c r="IE45" s="342" t="s">
        <v>3355</v>
      </c>
      <c r="IF45" s="342"/>
      <c r="IG45" s="1032" t="s">
        <v>3681</v>
      </c>
      <c r="IH45" s="745" t="s">
        <v>3341</v>
      </c>
      <c r="II45" s="669" t="s">
        <v>2426</v>
      </c>
      <c r="IJ45" s="669" t="s">
        <v>2854</v>
      </c>
      <c r="IK45" s="669" t="s">
        <v>34</v>
      </c>
      <c r="IL45" s="669" t="s">
        <v>3097</v>
      </c>
      <c r="IM45" s="669" t="s">
        <v>2735</v>
      </c>
      <c r="IN45" s="700">
        <v>300.0</v>
      </c>
      <c r="IO45" s="700"/>
      <c r="IP45" s="700"/>
      <c r="IQ45" s="716" t="s">
        <v>3349</v>
      </c>
      <c r="IR45" s="669"/>
      <c r="IS45" s="669"/>
      <c r="IT45" s="669"/>
      <c r="IU45" s="669"/>
      <c r="IV45" s="669"/>
      <c r="IW45" s="669"/>
      <c r="IX45" s="698"/>
      <c r="IY45" s="700"/>
      <c r="IZ45" s="700"/>
      <c r="JA45" s="716"/>
      <c r="JB45" s="1033"/>
      <c r="JC45" s="706"/>
      <c r="JD45" s="706"/>
      <c r="JE45" s="706"/>
      <c r="JF45" s="706"/>
      <c r="JG45" s="706"/>
      <c r="JH45" s="1034"/>
      <c r="JI45" s="438"/>
      <c r="JJ45" s="700"/>
      <c r="JK45" s="716"/>
      <c r="JL45" s="669"/>
      <c r="JM45" s="669"/>
      <c r="JN45" s="669"/>
      <c r="JO45" s="669"/>
      <c r="JP45" s="669"/>
      <c r="JQ45" s="669"/>
      <c r="JR45" s="700"/>
      <c r="JS45" s="700"/>
      <c r="JT45" s="700"/>
      <c r="JU45" s="716"/>
      <c r="JV45" s="669"/>
      <c r="JW45" s="669"/>
      <c r="JX45" s="669"/>
      <c r="JY45" s="669"/>
      <c r="JZ45" s="669"/>
      <c r="KA45" s="669"/>
      <c r="KB45" s="700"/>
      <c r="KC45" s="700"/>
      <c r="KD45" s="700"/>
      <c r="KE45" s="716"/>
      <c r="KF45" s="669"/>
      <c r="KG45" s="669"/>
      <c r="KH45" s="669"/>
      <c r="KI45" s="669"/>
      <c r="KJ45" s="669"/>
      <c r="KK45" s="669"/>
      <c r="KL45" s="700"/>
      <c r="KM45" s="700"/>
      <c r="KN45" s="700"/>
      <c r="KO45" s="809"/>
      <c r="KP45" s="809"/>
      <c r="KQ45" s="809"/>
      <c r="KR45" s="809"/>
      <c r="KS45" s="716"/>
      <c r="KT45" s="341"/>
      <c r="KU45" s="341"/>
    </row>
    <row r="46" ht="15.75" customHeight="1">
      <c r="A46" s="708">
        <v>0.20833333333333334</v>
      </c>
      <c r="B46" s="661"/>
      <c r="C46" s="661"/>
      <c r="D46" s="661"/>
      <c r="E46" s="661"/>
      <c r="F46" s="661"/>
      <c r="G46" s="661"/>
      <c r="H46" s="709"/>
      <c r="I46" s="709"/>
      <c r="J46" s="709"/>
      <c r="K46" s="710"/>
      <c r="L46" s="661"/>
      <c r="M46" s="661"/>
      <c r="N46" s="661"/>
      <c r="O46" s="661"/>
      <c r="P46" s="661"/>
      <c r="Q46" s="661"/>
      <c r="R46" s="709"/>
      <c r="S46" s="709"/>
      <c r="T46" s="709"/>
      <c r="U46" s="710"/>
      <c r="V46" s="661" t="s">
        <v>3341</v>
      </c>
      <c r="W46" s="661" t="s">
        <v>3019</v>
      </c>
      <c r="X46" s="661" t="s">
        <v>2543</v>
      </c>
      <c r="Y46" s="661" t="s">
        <v>34</v>
      </c>
      <c r="Z46" s="661" t="s">
        <v>443</v>
      </c>
      <c r="AA46" s="661" t="s">
        <v>2289</v>
      </c>
      <c r="AB46" s="709">
        <v>300.0</v>
      </c>
      <c r="AC46" s="709" t="s">
        <v>3355</v>
      </c>
      <c r="AD46" s="709"/>
      <c r="AE46" s="710" t="s">
        <v>3363</v>
      </c>
      <c r="AF46" s="661" t="s">
        <v>3341</v>
      </c>
      <c r="AG46" s="661" t="s">
        <v>2426</v>
      </c>
      <c r="AH46" s="661" t="s">
        <v>2823</v>
      </c>
      <c r="AI46" s="661" t="s">
        <v>34</v>
      </c>
      <c r="AJ46" s="661" t="s">
        <v>3095</v>
      </c>
      <c r="AK46" s="661" t="s">
        <v>2289</v>
      </c>
      <c r="AL46" s="709">
        <v>420.0</v>
      </c>
      <c r="AM46" s="709" t="s">
        <v>3344</v>
      </c>
      <c r="AN46" s="709"/>
      <c r="AO46" s="710" t="s">
        <v>3681</v>
      </c>
      <c r="AP46" s="661"/>
      <c r="AQ46" s="661"/>
      <c r="AR46" s="661" t="s">
        <v>3781</v>
      </c>
      <c r="AS46" s="661" t="s">
        <v>3111</v>
      </c>
      <c r="AT46" s="661" t="s">
        <v>3100</v>
      </c>
      <c r="AU46" s="661" t="s">
        <v>2713</v>
      </c>
      <c r="AV46" s="709">
        <v>125.0</v>
      </c>
      <c r="AW46" s="709"/>
      <c r="AX46" s="709"/>
      <c r="AY46" s="710" t="s">
        <v>3363</v>
      </c>
      <c r="AZ46" s="661"/>
      <c r="BA46" s="661"/>
      <c r="BB46" s="661" t="s">
        <v>3781</v>
      </c>
      <c r="BC46" s="661" t="s">
        <v>3111</v>
      </c>
      <c r="BD46" s="661" t="s">
        <v>3096</v>
      </c>
      <c r="BE46" s="661" t="s">
        <v>2289</v>
      </c>
      <c r="BF46" s="709">
        <v>125.0</v>
      </c>
      <c r="BG46" s="709"/>
      <c r="BH46" s="709"/>
      <c r="BI46" s="710" t="s">
        <v>3363</v>
      </c>
      <c r="BJ46" s="661"/>
      <c r="BK46" s="661"/>
      <c r="BL46" s="661"/>
      <c r="BM46" s="661"/>
      <c r="BN46" s="661"/>
      <c r="BO46" s="661"/>
      <c r="BP46" s="709"/>
      <c r="BQ46" s="709"/>
      <c r="BR46" s="709"/>
      <c r="BS46" s="710"/>
      <c r="BT46" s="661"/>
      <c r="BU46" s="661"/>
      <c r="BV46" s="661"/>
      <c r="BW46" s="661"/>
      <c r="BX46" s="661"/>
      <c r="BY46" s="661"/>
      <c r="BZ46" s="709"/>
      <c r="CA46" s="709"/>
      <c r="CB46" s="709"/>
      <c r="CC46" s="801"/>
      <c r="CD46" s="1000"/>
      <c r="CE46" s="661"/>
      <c r="CF46" s="661"/>
      <c r="CG46" s="661"/>
      <c r="CH46" s="661"/>
      <c r="CI46" s="661"/>
      <c r="CJ46" s="709"/>
      <c r="CK46" s="709"/>
      <c r="CL46" s="709"/>
      <c r="CM46" s="710"/>
      <c r="CN46" s="806"/>
      <c r="CO46" s="661"/>
      <c r="CP46" s="661"/>
      <c r="CQ46" s="661"/>
      <c r="CR46" s="661"/>
      <c r="CS46" s="661"/>
      <c r="CT46" s="709"/>
      <c r="CU46" s="709"/>
      <c r="CV46" s="709"/>
      <c r="CW46" s="710"/>
      <c r="CX46" s="661" t="s">
        <v>3341</v>
      </c>
      <c r="CY46" s="661" t="s">
        <v>2426</v>
      </c>
      <c r="CZ46" s="661" t="s">
        <v>2818</v>
      </c>
      <c r="DA46" s="661" t="s">
        <v>34</v>
      </c>
      <c r="DB46" s="661" t="s">
        <v>3095</v>
      </c>
      <c r="DC46" s="661" t="s">
        <v>2289</v>
      </c>
      <c r="DD46" s="709">
        <v>0.0</v>
      </c>
      <c r="DE46" s="709"/>
      <c r="DF46" s="709"/>
      <c r="DG46" s="710" t="s">
        <v>3384</v>
      </c>
      <c r="DH46" s="661" t="s">
        <v>3368</v>
      </c>
      <c r="DI46" s="661" t="s">
        <v>1962</v>
      </c>
      <c r="DJ46" s="661" t="s">
        <v>2855</v>
      </c>
      <c r="DK46" s="661" t="s">
        <v>34</v>
      </c>
      <c r="DL46" s="661" t="s">
        <v>3106</v>
      </c>
      <c r="DM46" s="661" t="s">
        <v>2289</v>
      </c>
      <c r="DN46" s="709">
        <v>0.0</v>
      </c>
      <c r="DO46" s="709" t="s">
        <v>3114</v>
      </c>
      <c r="DP46" s="709"/>
      <c r="DQ46" s="710" t="s">
        <v>3363</v>
      </c>
      <c r="DR46" s="661"/>
      <c r="DS46" s="661"/>
      <c r="DT46" s="661"/>
      <c r="DU46" s="661"/>
      <c r="DV46" s="661"/>
      <c r="DW46" s="661"/>
      <c r="DX46" s="709"/>
      <c r="DY46" s="709"/>
      <c r="DZ46" s="709"/>
      <c r="EA46" s="710"/>
      <c r="EB46" s="661"/>
      <c r="EC46" s="661"/>
      <c r="ED46" s="661"/>
      <c r="EE46" s="661"/>
      <c r="EF46" s="661"/>
      <c r="EG46" s="661"/>
      <c r="EH46" s="709"/>
      <c r="EI46" s="709"/>
      <c r="EJ46" s="709"/>
      <c r="EK46" s="710"/>
      <c r="EL46" s="661"/>
      <c r="EM46" s="661"/>
      <c r="EN46" s="661"/>
      <c r="EO46" s="661"/>
      <c r="EP46" s="661"/>
      <c r="EQ46" s="661"/>
      <c r="ER46" s="709"/>
      <c r="ES46" s="709"/>
      <c r="ET46" s="709"/>
      <c r="EU46" s="710"/>
      <c r="EV46" s="661"/>
      <c r="EW46" s="661"/>
      <c r="EX46" s="661"/>
      <c r="EY46" s="661"/>
      <c r="EZ46" s="661"/>
      <c r="FA46" s="661"/>
      <c r="FB46" s="709"/>
      <c r="FC46" s="709"/>
      <c r="FD46" s="709"/>
      <c r="FE46" s="710"/>
      <c r="FF46" s="661" t="s">
        <v>3341</v>
      </c>
      <c r="FG46" s="661" t="s">
        <v>2426</v>
      </c>
      <c r="FH46" s="661" t="s">
        <v>2818</v>
      </c>
      <c r="FI46" s="661" t="s">
        <v>34</v>
      </c>
      <c r="FJ46" s="661" t="s">
        <v>3095</v>
      </c>
      <c r="FK46" s="661" t="s">
        <v>2289</v>
      </c>
      <c r="FL46" s="709">
        <v>400.0</v>
      </c>
      <c r="FM46" s="709"/>
      <c r="FN46" s="709"/>
      <c r="FO46" s="710" t="s">
        <v>3358</v>
      </c>
      <c r="FP46" s="661"/>
      <c r="FQ46" s="661"/>
      <c r="FR46" s="661"/>
      <c r="FS46" s="661"/>
      <c r="FT46" s="661"/>
      <c r="FU46" s="661"/>
      <c r="FV46" s="709"/>
      <c r="FW46" s="709"/>
      <c r="FX46" s="709"/>
      <c r="FY46" s="710"/>
      <c r="FZ46" s="661" t="s">
        <v>3341</v>
      </c>
      <c r="GA46" s="661" t="s">
        <v>1962</v>
      </c>
      <c r="GB46" s="661" t="s">
        <v>2767</v>
      </c>
      <c r="GC46" s="661" t="s">
        <v>34</v>
      </c>
      <c r="GD46" s="661" t="s">
        <v>3110</v>
      </c>
      <c r="GE46" s="661" t="s">
        <v>2735</v>
      </c>
      <c r="GF46" s="709">
        <v>0.0</v>
      </c>
      <c r="GG46" s="709" t="s">
        <v>3114</v>
      </c>
      <c r="GH46" s="709"/>
      <c r="GI46" s="710" t="s">
        <v>3384</v>
      </c>
      <c r="GJ46" s="661"/>
      <c r="GK46" s="661"/>
      <c r="GL46" s="661"/>
      <c r="GM46" s="661"/>
      <c r="GN46" s="661"/>
      <c r="GO46" s="661"/>
      <c r="GP46" s="709"/>
      <c r="GQ46" s="709"/>
      <c r="GR46" s="709"/>
      <c r="GS46" s="710"/>
      <c r="GT46" s="661"/>
      <c r="GU46" s="661"/>
      <c r="GV46" s="661"/>
      <c r="GW46" s="661"/>
      <c r="GX46" s="661"/>
      <c r="GY46" s="661"/>
      <c r="GZ46" s="709"/>
      <c r="HA46" s="709"/>
      <c r="HB46" s="709"/>
      <c r="HC46" s="710"/>
      <c r="HD46" s="661"/>
      <c r="HE46" s="661"/>
      <c r="HF46" s="661"/>
      <c r="HG46" s="661"/>
      <c r="HH46" s="661"/>
      <c r="HI46" s="661"/>
      <c r="HJ46" s="709"/>
      <c r="HK46" s="709"/>
      <c r="HL46" s="709"/>
      <c r="HM46" s="710"/>
      <c r="HN46" s="688" t="s">
        <v>3368</v>
      </c>
      <c r="HO46" s="688" t="s">
        <v>2426</v>
      </c>
      <c r="HP46" s="661" t="s">
        <v>2881</v>
      </c>
      <c r="HQ46" s="688" t="s">
        <v>3135</v>
      </c>
      <c r="HR46" s="661" t="s">
        <v>3092</v>
      </c>
      <c r="HS46" s="661" t="s">
        <v>2735</v>
      </c>
      <c r="HT46" s="709">
        <v>300.0</v>
      </c>
      <c r="HU46" s="709" t="s">
        <v>3355</v>
      </c>
      <c r="HV46" s="709"/>
      <c r="HW46" s="801" t="s">
        <v>3363</v>
      </c>
      <c r="HX46" s="1035" t="s">
        <v>3341</v>
      </c>
      <c r="HY46" s="320" t="s">
        <v>2426</v>
      </c>
      <c r="HZ46" s="320" t="s">
        <v>2741</v>
      </c>
      <c r="IA46" s="320" t="s">
        <v>70</v>
      </c>
      <c r="IB46" s="320" t="s">
        <v>602</v>
      </c>
      <c r="IC46" s="320" t="s">
        <v>2278</v>
      </c>
      <c r="ID46" s="528">
        <v>480.0</v>
      </c>
      <c r="IE46" s="1036" t="s">
        <v>3355</v>
      </c>
      <c r="IF46" s="452"/>
      <c r="IG46" s="1037" t="s">
        <v>3363</v>
      </c>
      <c r="IJ46" s="661" t="s">
        <v>3173</v>
      </c>
      <c r="IK46" s="661" t="s">
        <v>3111</v>
      </c>
      <c r="IL46" s="661"/>
      <c r="IM46" s="661" t="s">
        <v>2713</v>
      </c>
      <c r="IN46" s="713">
        <v>125.0</v>
      </c>
      <c r="IO46" s="709"/>
      <c r="IP46" s="709" t="s">
        <v>4707</v>
      </c>
      <c r="IQ46" s="710"/>
      <c r="IR46" s="660" t="s">
        <v>3341</v>
      </c>
      <c r="IS46" s="660" t="s">
        <v>2426</v>
      </c>
      <c r="IT46" s="660" t="s">
        <v>2795</v>
      </c>
      <c r="IU46" s="660" t="s">
        <v>34</v>
      </c>
      <c r="IV46" s="660" t="s">
        <v>3097</v>
      </c>
      <c r="IW46" s="660" t="s">
        <v>2502</v>
      </c>
      <c r="IX46" s="774">
        <v>420.0</v>
      </c>
      <c r="IY46" s="709" t="s">
        <v>3390</v>
      </c>
      <c r="IZ46" s="709"/>
      <c r="JA46" s="710" t="s">
        <v>3363</v>
      </c>
      <c r="JB46" s="661"/>
      <c r="JC46" s="661"/>
      <c r="JD46" s="661"/>
      <c r="JE46" s="661"/>
      <c r="JF46" s="661"/>
      <c r="JG46" s="661"/>
      <c r="JH46" s="709"/>
      <c r="JI46" s="709"/>
      <c r="JJ46" s="709"/>
      <c r="JK46" s="710"/>
      <c r="JL46" s="661"/>
      <c r="JM46" s="661"/>
      <c r="JN46" s="661"/>
      <c r="JO46" s="661"/>
      <c r="JP46" s="661"/>
      <c r="JQ46" s="661"/>
      <c r="JR46" s="709"/>
      <c r="JS46" s="709"/>
      <c r="JT46" s="709"/>
      <c r="JU46" s="710"/>
      <c r="JV46" s="661"/>
      <c r="JW46" s="661"/>
      <c r="JX46" s="661"/>
      <c r="JY46" s="661"/>
      <c r="JZ46" s="661"/>
      <c r="KA46" s="661"/>
      <c r="KB46" s="709"/>
      <c r="KC46" s="709"/>
      <c r="KD46" s="709"/>
      <c r="KE46" s="710"/>
      <c r="KF46" s="661"/>
      <c r="KG46" s="661"/>
      <c r="KH46" s="661"/>
      <c r="KI46" s="661"/>
      <c r="KJ46" s="661"/>
      <c r="KK46" s="661"/>
      <c r="KL46" s="709"/>
      <c r="KM46" s="709"/>
      <c r="KN46" s="709"/>
      <c r="KO46" s="801"/>
      <c r="KP46" s="801"/>
      <c r="KQ46" s="801"/>
      <c r="KR46" s="801"/>
      <c r="KS46" s="710"/>
      <c r="KT46" s="320"/>
      <c r="KU46" s="320"/>
    </row>
    <row r="47" ht="15.75" customHeight="1">
      <c r="A47" s="715">
        <v>0.20833333333333334</v>
      </c>
      <c r="B47" s="669"/>
      <c r="C47" s="669"/>
      <c r="D47" s="669"/>
      <c r="E47" s="669"/>
      <c r="F47" s="669"/>
      <c r="G47" s="669"/>
      <c r="H47" s="700"/>
      <c r="I47" s="700"/>
      <c r="J47" s="700"/>
      <c r="K47" s="716"/>
      <c r="L47" s="669"/>
      <c r="M47" s="669"/>
      <c r="N47" s="669"/>
      <c r="O47" s="669"/>
      <c r="P47" s="669"/>
      <c r="Q47" s="669"/>
      <c r="R47" s="700"/>
      <c r="S47" s="700"/>
      <c r="T47" s="700"/>
      <c r="U47" s="716"/>
      <c r="V47" s="669" t="s">
        <v>3341</v>
      </c>
      <c r="W47" s="669" t="s">
        <v>2426</v>
      </c>
      <c r="X47" s="669" t="s">
        <v>2593</v>
      </c>
      <c r="Y47" s="669" t="s">
        <v>34</v>
      </c>
      <c r="Z47" s="669" t="s">
        <v>602</v>
      </c>
      <c r="AA47" s="669" t="s">
        <v>2278</v>
      </c>
      <c r="AB47" s="700">
        <v>420.0</v>
      </c>
      <c r="AC47" s="700" t="s">
        <v>3355</v>
      </c>
      <c r="AD47" s="700"/>
      <c r="AE47" s="716" t="s">
        <v>3681</v>
      </c>
      <c r="AF47" s="685" t="s">
        <v>3341</v>
      </c>
      <c r="AG47" s="685" t="s">
        <v>2426</v>
      </c>
      <c r="AH47" s="685" t="s">
        <v>1142</v>
      </c>
      <c r="AI47" s="685" t="s">
        <v>70</v>
      </c>
      <c r="AJ47" s="685" t="s">
        <v>602</v>
      </c>
      <c r="AK47" s="685" t="s">
        <v>2278</v>
      </c>
      <c r="AL47" s="698">
        <v>300.0</v>
      </c>
      <c r="AM47" s="700"/>
      <c r="AN47" s="700"/>
      <c r="AO47" s="716" t="s">
        <v>3349</v>
      </c>
      <c r="AP47" s="669"/>
      <c r="AQ47" s="669"/>
      <c r="AR47" s="669"/>
      <c r="AS47" s="669"/>
      <c r="AT47" s="669"/>
      <c r="AU47" s="669"/>
      <c r="AV47" s="700"/>
      <c r="AW47" s="700"/>
      <c r="AX47" s="700"/>
      <c r="AY47" s="716"/>
      <c r="AZ47" s="669"/>
      <c r="BA47" s="669"/>
      <c r="BB47" s="669"/>
      <c r="BC47" s="669"/>
      <c r="BD47" s="669"/>
      <c r="BE47" s="669"/>
      <c r="BF47" s="700"/>
      <c r="BG47" s="700"/>
      <c r="BH47" s="700"/>
      <c r="BI47" s="716"/>
      <c r="BJ47" s="669"/>
      <c r="BK47" s="669"/>
      <c r="BL47" s="669"/>
      <c r="BM47" s="669"/>
      <c r="BN47" s="669"/>
      <c r="BO47" s="669"/>
      <c r="BP47" s="700"/>
      <c r="BQ47" s="700"/>
      <c r="BR47" s="700"/>
      <c r="BS47" s="716"/>
      <c r="BT47" s="669"/>
      <c r="BU47" s="669"/>
      <c r="BV47" s="669"/>
      <c r="BW47" s="669"/>
      <c r="BX47" s="669"/>
      <c r="BY47" s="669"/>
      <c r="BZ47" s="700"/>
      <c r="CA47" s="700"/>
      <c r="CB47" s="700"/>
      <c r="CC47" s="809"/>
      <c r="CD47" s="769"/>
      <c r="CE47" s="669"/>
      <c r="CF47" s="669"/>
      <c r="CG47" s="669"/>
      <c r="CH47" s="669"/>
      <c r="CI47" s="669"/>
      <c r="CJ47" s="700"/>
      <c r="CK47" s="700"/>
      <c r="CL47" s="700"/>
      <c r="CM47" s="716"/>
      <c r="CN47" s="745"/>
      <c r="CO47" s="669"/>
      <c r="CP47" s="669"/>
      <c r="CQ47" s="669"/>
      <c r="CR47" s="669"/>
      <c r="CS47" s="669"/>
      <c r="CT47" s="700"/>
      <c r="CU47" s="700"/>
      <c r="CV47" s="700"/>
      <c r="CW47" s="716"/>
      <c r="CX47" s="669" t="s">
        <v>3341</v>
      </c>
      <c r="CY47" s="669"/>
      <c r="CZ47" s="669" t="s">
        <v>4708</v>
      </c>
      <c r="DA47" s="669" t="s">
        <v>3111</v>
      </c>
      <c r="DB47" s="669" t="s">
        <v>3105</v>
      </c>
      <c r="DC47" s="669" t="s">
        <v>2289</v>
      </c>
      <c r="DD47" s="700">
        <v>125.0</v>
      </c>
      <c r="DE47" s="700"/>
      <c r="DF47" s="700" t="s">
        <v>4709</v>
      </c>
      <c r="DG47" s="716" t="s">
        <v>3363</v>
      </c>
      <c r="DH47" s="669"/>
      <c r="DI47" s="669"/>
      <c r="DJ47" s="669" t="s">
        <v>3781</v>
      </c>
      <c r="DK47" s="669" t="s">
        <v>3111</v>
      </c>
      <c r="DL47" s="669" t="s">
        <v>3092</v>
      </c>
      <c r="DM47" s="669" t="s">
        <v>2278</v>
      </c>
      <c r="DN47" s="700">
        <v>125.0</v>
      </c>
      <c r="DO47" s="700"/>
      <c r="DP47" s="700"/>
      <c r="DQ47" s="716" t="s">
        <v>3363</v>
      </c>
      <c r="DR47" s="669"/>
      <c r="DS47" s="669"/>
      <c r="DT47" s="669"/>
      <c r="DU47" s="669"/>
      <c r="DV47" s="669"/>
      <c r="DW47" s="669"/>
      <c r="DX47" s="700"/>
      <c r="DY47" s="700"/>
      <c r="DZ47" s="700"/>
      <c r="EA47" s="716"/>
      <c r="EB47" s="669"/>
      <c r="EC47" s="669"/>
      <c r="ED47" s="669"/>
      <c r="EE47" s="669"/>
      <c r="EF47" s="669"/>
      <c r="EG47" s="669"/>
      <c r="EH47" s="700"/>
      <c r="EI47" s="700"/>
      <c r="EJ47" s="700"/>
      <c r="EK47" s="716"/>
      <c r="EL47" s="669"/>
      <c r="EM47" s="669"/>
      <c r="EN47" s="669"/>
      <c r="EO47" s="669"/>
      <c r="EP47" s="669"/>
      <c r="EQ47" s="669"/>
      <c r="ER47" s="700"/>
      <c r="ES47" s="700"/>
      <c r="ET47" s="700"/>
      <c r="EU47" s="716"/>
      <c r="EV47" s="669"/>
      <c r="EW47" s="669"/>
      <c r="EX47" s="669"/>
      <c r="EY47" s="669"/>
      <c r="EZ47" s="669"/>
      <c r="FA47" s="669"/>
      <c r="FB47" s="700"/>
      <c r="FC47" s="700"/>
      <c r="FD47" s="700"/>
      <c r="FE47" s="716"/>
      <c r="FF47" s="705" t="s">
        <v>3341</v>
      </c>
      <c r="FG47" s="705" t="s">
        <v>3077</v>
      </c>
      <c r="FH47" s="705" t="s">
        <v>2786</v>
      </c>
      <c r="FI47" s="705" t="s">
        <v>34</v>
      </c>
      <c r="FJ47" s="705" t="s">
        <v>3095</v>
      </c>
      <c r="FK47" s="705" t="s">
        <v>2289</v>
      </c>
      <c r="FL47" s="686">
        <v>200.0</v>
      </c>
      <c r="FM47" s="686" t="s">
        <v>3355</v>
      </c>
      <c r="FN47" s="700"/>
      <c r="FO47" s="716" t="s">
        <v>3363</v>
      </c>
      <c r="FP47" s="669"/>
      <c r="FQ47" s="669"/>
      <c r="FR47" s="669"/>
      <c r="FS47" s="669"/>
      <c r="FT47" s="669"/>
      <c r="FU47" s="669"/>
      <c r="FV47" s="700"/>
      <c r="FW47" s="700"/>
      <c r="FX47" s="700"/>
      <c r="FY47" s="716"/>
      <c r="FZ47" s="669" t="s">
        <v>3341</v>
      </c>
      <c r="GA47" s="669" t="s">
        <v>2426</v>
      </c>
      <c r="GB47" s="669" t="s">
        <v>924</v>
      </c>
      <c r="GC47" s="669" t="s">
        <v>34</v>
      </c>
      <c r="GD47" s="669" t="s">
        <v>3106</v>
      </c>
      <c r="GE47" s="669" t="s">
        <v>2289</v>
      </c>
      <c r="GF47" s="700">
        <v>250.0</v>
      </c>
      <c r="GG47" s="700" t="s">
        <v>3344</v>
      </c>
      <c r="GH47" s="700"/>
      <c r="GI47" s="716" t="s">
        <v>3363</v>
      </c>
      <c r="GJ47" s="669"/>
      <c r="GK47" s="669"/>
      <c r="GL47" s="669"/>
      <c r="GM47" s="669"/>
      <c r="GN47" s="669"/>
      <c r="GO47" s="669"/>
      <c r="GP47" s="700"/>
      <c r="GQ47" s="700"/>
      <c r="GR47" s="700"/>
      <c r="GS47" s="716"/>
      <c r="GT47" s="669"/>
      <c r="GU47" s="669"/>
      <c r="GV47" s="669"/>
      <c r="GW47" s="669"/>
      <c r="GX47" s="669"/>
      <c r="GY47" s="669"/>
      <c r="GZ47" s="700"/>
      <c r="HA47" s="700"/>
      <c r="HB47" s="700"/>
      <c r="HC47" s="716"/>
      <c r="HD47" s="669"/>
      <c r="HE47" s="669"/>
      <c r="HF47" s="669"/>
      <c r="HG47" s="669"/>
      <c r="HH47" s="669"/>
      <c r="HI47" s="669"/>
      <c r="HJ47" s="700"/>
      <c r="HK47" s="700"/>
      <c r="HL47" s="700"/>
      <c r="HM47" s="716"/>
      <c r="HN47" s="669" t="s">
        <v>3368</v>
      </c>
      <c r="HO47" s="669" t="s">
        <v>1962</v>
      </c>
      <c r="HP47" s="669" t="s">
        <v>2882</v>
      </c>
      <c r="HQ47" s="669" t="s">
        <v>4710</v>
      </c>
      <c r="HR47" s="669" t="s">
        <v>3097</v>
      </c>
      <c r="HS47" s="669" t="s">
        <v>2502</v>
      </c>
      <c r="HT47" s="700">
        <v>0.0</v>
      </c>
      <c r="HU47" s="700" t="s">
        <v>3114</v>
      </c>
      <c r="HV47" s="700"/>
      <c r="HW47" s="809" t="s">
        <v>3384</v>
      </c>
      <c r="HX47" s="1038" t="s">
        <v>3341</v>
      </c>
      <c r="HY47" s="437" t="s">
        <v>2426</v>
      </c>
      <c r="HZ47" s="437" t="s">
        <v>2873</v>
      </c>
      <c r="IA47" s="437" t="s">
        <v>3135</v>
      </c>
      <c r="IB47" s="437" t="s">
        <v>3092</v>
      </c>
      <c r="IC47" s="437" t="s">
        <v>2278</v>
      </c>
      <c r="ID47" s="438">
        <v>0.0</v>
      </c>
      <c r="IE47" s="438" t="s">
        <v>2413</v>
      </c>
      <c r="IF47" s="435" t="s">
        <v>4711</v>
      </c>
      <c r="IG47" s="1039" t="s">
        <v>3681</v>
      </c>
      <c r="IH47" s="745"/>
      <c r="II47" s="669"/>
      <c r="IJ47" s="669"/>
      <c r="IK47" s="669"/>
      <c r="IL47" s="669"/>
      <c r="IM47" s="669"/>
      <c r="IN47" s="700"/>
      <c r="IO47" s="700"/>
      <c r="IP47" s="700"/>
      <c r="IQ47" s="716"/>
      <c r="IR47" s="669"/>
      <c r="IS47" s="669"/>
      <c r="IT47" s="669"/>
      <c r="IU47" s="669"/>
      <c r="IV47" s="669"/>
      <c r="IW47" s="669"/>
      <c r="IX47" s="700"/>
      <c r="IY47" s="700"/>
      <c r="IZ47" s="700"/>
      <c r="JA47" s="716"/>
      <c r="JB47" s="669"/>
      <c r="JC47" s="669"/>
      <c r="JD47" s="669"/>
      <c r="JE47" s="669"/>
      <c r="JF47" s="669"/>
      <c r="JG47" s="669"/>
      <c r="JH47" s="700"/>
      <c r="JI47" s="700"/>
      <c r="JJ47" s="700"/>
      <c r="JK47" s="716"/>
      <c r="JL47" s="669"/>
      <c r="JM47" s="669"/>
      <c r="JN47" s="669"/>
      <c r="JO47" s="669"/>
      <c r="JP47" s="669"/>
      <c r="JQ47" s="669"/>
      <c r="JR47" s="700"/>
      <c r="JS47" s="700"/>
      <c r="JT47" s="700"/>
      <c r="JU47" s="716"/>
      <c r="JV47" s="669"/>
      <c r="JW47" s="669"/>
      <c r="JX47" s="669"/>
      <c r="JY47" s="669"/>
      <c r="JZ47" s="669"/>
      <c r="KA47" s="669"/>
      <c r="KB47" s="700"/>
      <c r="KC47" s="700"/>
      <c r="KD47" s="700"/>
      <c r="KE47" s="716"/>
      <c r="KF47" s="669"/>
      <c r="KG47" s="669"/>
      <c r="KH47" s="669"/>
      <c r="KI47" s="669"/>
      <c r="KJ47" s="669"/>
      <c r="KK47" s="669"/>
      <c r="KL47" s="700"/>
      <c r="KM47" s="700"/>
      <c r="KN47" s="700"/>
      <c r="KO47" s="809"/>
      <c r="KP47" s="809"/>
      <c r="KQ47" s="809"/>
      <c r="KR47" s="809"/>
      <c r="KS47" s="716"/>
      <c r="KT47" s="341"/>
      <c r="KU47" s="341"/>
    </row>
    <row r="48" ht="15.75" customHeight="1">
      <c r="A48" s="717">
        <v>0.20833333333333334</v>
      </c>
      <c r="B48" s="661"/>
      <c r="C48" s="718"/>
      <c r="D48" s="718"/>
      <c r="E48" s="718"/>
      <c r="F48" s="718"/>
      <c r="G48" s="718"/>
      <c r="H48" s="719"/>
      <c r="I48" s="719"/>
      <c r="J48" s="719"/>
      <c r="K48" s="720"/>
      <c r="L48" s="661"/>
      <c r="M48" s="718"/>
      <c r="N48" s="718"/>
      <c r="O48" s="718"/>
      <c r="P48" s="718"/>
      <c r="Q48" s="718"/>
      <c r="R48" s="719"/>
      <c r="S48" s="719"/>
      <c r="T48" s="719"/>
      <c r="U48" s="720"/>
      <c r="V48" s="661"/>
      <c r="W48" s="718"/>
      <c r="X48" s="718"/>
      <c r="Y48" s="718"/>
      <c r="Z48" s="718"/>
      <c r="AA48" s="718"/>
      <c r="AB48" s="719"/>
      <c r="AC48" s="719"/>
      <c r="AD48" s="719"/>
      <c r="AE48" s="720"/>
      <c r="AF48" s="661"/>
      <c r="AG48" s="718"/>
      <c r="AH48" s="718"/>
      <c r="AI48" s="718"/>
      <c r="AJ48" s="718"/>
      <c r="AK48" s="718"/>
      <c r="AL48" s="719"/>
      <c r="AM48" s="719"/>
      <c r="AN48" s="719"/>
      <c r="AO48" s="720"/>
      <c r="AP48" s="661"/>
      <c r="AQ48" s="718"/>
      <c r="AR48" s="718"/>
      <c r="AS48" s="718"/>
      <c r="AT48" s="718"/>
      <c r="AU48" s="718"/>
      <c r="AV48" s="719"/>
      <c r="AW48" s="719"/>
      <c r="AX48" s="719"/>
      <c r="AY48" s="720"/>
      <c r="AZ48" s="661"/>
      <c r="BA48" s="718"/>
      <c r="BB48" s="718"/>
      <c r="BC48" s="718"/>
      <c r="BD48" s="718"/>
      <c r="BE48" s="718"/>
      <c r="BF48" s="719"/>
      <c r="BG48" s="719"/>
      <c r="BH48" s="719"/>
      <c r="BI48" s="720"/>
      <c r="BJ48" s="661"/>
      <c r="BK48" s="718"/>
      <c r="BL48" s="718"/>
      <c r="BM48" s="718"/>
      <c r="BN48" s="718"/>
      <c r="BO48" s="718"/>
      <c r="BP48" s="719"/>
      <c r="BQ48" s="719"/>
      <c r="BR48" s="719"/>
      <c r="BS48" s="720"/>
      <c r="BT48" s="661"/>
      <c r="BU48" s="718"/>
      <c r="BV48" s="718"/>
      <c r="BW48" s="718"/>
      <c r="BX48" s="718"/>
      <c r="BY48" s="718"/>
      <c r="BZ48" s="719"/>
      <c r="CA48" s="719"/>
      <c r="CB48" s="719"/>
      <c r="CC48" s="815"/>
      <c r="CD48" s="1000"/>
      <c r="CE48" s="718"/>
      <c r="CF48" s="718"/>
      <c r="CG48" s="718"/>
      <c r="CH48" s="718"/>
      <c r="CI48" s="718"/>
      <c r="CJ48" s="719"/>
      <c r="CK48" s="719"/>
      <c r="CL48" s="719"/>
      <c r="CM48" s="720"/>
      <c r="CN48" s="806"/>
      <c r="CO48" s="718"/>
      <c r="CP48" s="718"/>
      <c r="CQ48" s="718"/>
      <c r="CR48" s="718"/>
      <c r="CS48" s="718"/>
      <c r="CT48" s="719"/>
      <c r="CU48" s="719"/>
      <c r="CV48" s="719"/>
      <c r="CW48" s="720"/>
      <c r="CX48" s="661"/>
      <c r="CY48" s="718"/>
      <c r="CZ48" s="718"/>
      <c r="DA48" s="718"/>
      <c r="DB48" s="718"/>
      <c r="DC48" s="718"/>
      <c r="DD48" s="719"/>
      <c r="DE48" s="719"/>
      <c r="DF48" s="719"/>
      <c r="DG48" s="720"/>
      <c r="DH48" s="661"/>
      <c r="DI48" s="718"/>
      <c r="DJ48" s="718"/>
      <c r="DK48" s="718"/>
      <c r="DL48" s="718"/>
      <c r="DM48" s="718"/>
      <c r="DN48" s="719"/>
      <c r="DO48" s="719"/>
      <c r="DP48" s="719"/>
      <c r="DQ48" s="720"/>
      <c r="DR48" s="661"/>
      <c r="DS48" s="718"/>
      <c r="DT48" s="718"/>
      <c r="DU48" s="718"/>
      <c r="DV48" s="718"/>
      <c r="DW48" s="718"/>
      <c r="DX48" s="719"/>
      <c r="DY48" s="719"/>
      <c r="DZ48" s="719"/>
      <c r="EA48" s="720"/>
      <c r="EB48" s="661"/>
      <c r="EC48" s="718"/>
      <c r="ED48" s="718"/>
      <c r="EE48" s="718"/>
      <c r="EF48" s="718"/>
      <c r="EG48" s="718"/>
      <c r="EH48" s="719"/>
      <c r="EI48" s="719"/>
      <c r="EJ48" s="719"/>
      <c r="EK48" s="720"/>
      <c r="EL48" s="661"/>
      <c r="EM48" s="718"/>
      <c r="EN48" s="718"/>
      <c r="EO48" s="718"/>
      <c r="EP48" s="718"/>
      <c r="EQ48" s="718"/>
      <c r="ER48" s="719"/>
      <c r="ES48" s="719"/>
      <c r="ET48" s="719"/>
      <c r="EU48" s="720"/>
      <c r="EV48" s="661"/>
      <c r="EW48" s="718"/>
      <c r="EX48" s="718"/>
      <c r="EY48" s="718"/>
      <c r="EZ48" s="718"/>
      <c r="FA48" s="718"/>
      <c r="FB48" s="719"/>
      <c r="FC48" s="719"/>
      <c r="FD48" s="719"/>
      <c r="FE48" s="720"/>
      <c r="FF48" s="1006" t="s">
        <v>3341</v>
      </c>
      <c r="FG48" s="546" t="s">
        <v>1780</v>
      </c>
      <c r="FH48" s="546" t="s">
        <v>2718</v>
      </c>
      <c r="FI48" s="546" t="s">
        <v>40</v>
      </c>
      <c r="FJ48" s="546" t="s">
        <v>3097</v>
      </c>
      <c r="FK48" s="546" t="s">
        <v>2713</v>
      </c>
      <c r="FL48" s="713">
        <v>0.0</v>
      </c>
      <c r="FM48" s="713" t="s">
        <v>3114</v>
      </c>
      <c r="FN48" s="709" t="s">
        <v>4712</v>
      </c>
      <c r="FO48" s="710" t="s">
        <v>3363</v>
      </c>
      <c r="FP48" s="661"/>
      <c r="FQ48" s="718"/>
      <c r="FR48" s="718"/>
      <c r="FS48" s="718"/>
      <c r="FT48" s="718"/>
      <c r="FU48" s="718"/>
      <c r="FV48" s="719"/>
      <c r="FW48" s="719"/>
      <c r="FX48" s="719"/>
      <c r="FY48" s="720"/>
      <c r="FZ48" s="661" t="s">
        <v>3368</v>
      </c>
      <c r="GA48" s="546" t="s">
        <v>2426</v>
      </c>
      <c r="GB48" s="144" t="s">
        <v>1932</v>
      </c>
      <c r="GC48" s="661" t="s">
        <v>1517</v>
      </c>
      <c r="GD48" s="661" t="s">
        <v>3105</v>
      </c>
      <c r="GE48" s="661" t="s">
        <v>2289</v>
      </c>
      <c r="GF48" s="709">
        <v>850.0</v>
      </c>
      <c r="GG48" s="719"/>
      <c r="GH48" s="719"/>
      <c r="GI48" s="720"/>
      <c r="GJ48" s="661"/>
      <c r="GK48" s="718"/>
      <c r="GL48" s="718"/>
      <c r="GM48" s="718"/>
      <c r="GN48" s="718"/>
      <c r="GO48" s="718"/>
      <c r="GP48" s="719"/>
      <c r="GQ48" s="719"/>
      <c r="GR48" s="719"/>
      <c r="GS48" s="720"/>
      <c r="GT48" s="661"/>
      <c r="GU48" s="718"/>
      <c r="GV48" s="718"/>
      <c r="GW48" s="718"/>
      <c r="GX48" s="718"/>
      <c r="GY48" s="718"/>
      <c r="GZ48" s="719"/>
      <c r="HA48" s="719"/>
      <c r="HB48" s="719"/>
      <c r="HC48" s="720"/>
      <c r="HD48" s="661"/>
      <c r="HE48" s="718"/>
      <c r="HF48" s="718"/>
      <c r="HG48" s="718"/>
      <c r="HH48" s="718"/>
      <c r="HI48" s="718"/>
      <c r="HJ48" s="719"/>
      <c r="HK48" s="719"/>
      <c r="HL48" s="719"/>
      <c r="HM48" s="720"/>
      <c r="HN48" s="661"/>
      <c r="HO48" s="718"/>
      <c r="HP48" s="718"/>
      <c r="HQ48" s="718"/>
      <c r="HR48" s="718"/>
      <c r="HS48" s="718"/>
      <c r="HT48" s="719"/>
      <c r="HU48" s="719"/>
      <c r="HV48" s="719"/>
      <c r="HW48" s="815"/>
      <c r="HX48" s="1040" t="s">
        <v>3341</v>
      </c>
      <c r="HY48" s="493" t="s">
        <v>2426</v>
      </c>
      <c r="HZ48" s="493" t="s">
        <v>2833</v>
      </c>
      <c r="IA48" s="493" t="s">
        <v>34</v>
      </c>
      <c r="IB48" s="493" t="s">
        <v>3097</v>
      </c>
      <c r="IC48" s="493" t="s">
        <v>2713</v>
      </c>
      <c r="ID48" s="1041">
        <v>420.0</v>
      </c>
      <c r="IE48" s="1041" t="s">
        <v>3355</v>
      </c>
      <c r="IF48" s="1041"/>
      <c r="IG48" s="1042" t="s">
        <v>3363</v>
      </c>
      <c r="IH48" s="806"/>
      <c r="II48" s="718"/>
      <c r="IJ48" s="718"/>
      <c r="IK48" s="718"/>
      <c r="IL48" s="718"/>
      <c r="IM48" s="718"/>
      <c r="IN48" s="719"/>
      <c r="IO48" s="719"/>
      <c r="IP48" s="719"/>
      <c r="IQ48" s="720"/>
      <c r="IR48" s="661"/>
      <c r="IS48" s="718"/>
      <c r="IT48" s="718"/>
      <c r="IU48" s="718"/>
      <c r="IV48" s="718"/>
      <c r="IW48" s="718"/>
      <c r="IX48" s="719"/>
      <c r="IY48" s="719"/>
      <c r="IZ48" s="719"/>
      <c r="JA48" s="720"/>
      <c r="JB48" s="661"/>
      <c r="JC48" s="718"/>
      <c r="JD48" s="718"/>
      <c r="JE48" s="718"/>
      <c r="JF48" s="718"/>
      <c r="JG48" s="718"/>
      <c r="JH48" s="719"/>
      <c r="JI48" s="719"/>
      <c r="JJ48" s="719"/>
      <c r="JK48" s="720"/>
      <c r="JL48" s="661"/>
      <c r="JM48" s="718"/>
      <c r="JN48" s="718"/>
      <c r="JO48" s="718"/>
      <c r="JP48" s="718"/>
      <c r="JQ48" s="718"/>
      <c r="JR48" s="719"/>
      <c r="JS48" s="719"/>
      <c r="JT48" s="719"/>
      <c r="JU48" s="720"/>
      <c r="JV48" s="661"/>
      <c r="JW48" s="718"/>
      <c r="JX48" s="718"/>
      <c r="JY48" s="718"/>
      <c r="JZ48" s="718"/>
      <c r="KA48" s="718"/>
      <c r="KB48" s="719"/>
      <c r="KC48" s="719"/>
      <c r="KD48" s="719"/>
      <c r="KE48" s="720"/>
      <c r="KF48" s="661"/>
      <c r="KG48" s="718"/>
      <c r="KH48" s="718"/>
      <c r="KI48" s="718"/>
      <c r="KJ48" s="718"/>
      <c r="KK48" s="718"/>
      <c r="KL48" s="719"/>
      <c r="KM48" s="719"/>
      <c r="KN48" s="719"/>
      <c r="KO48" s="815"/>
      <c r="KP48" s="815"/>
      <c r="KQ48" s="815"/>
      <c r="KR48" s="815"/>
      <c r="KS48" s="720"/>
      <c r="KT48" s="320"/>
      <c r="KU48" s="320"/>
    </row>
    <row r="49" ht="15.75" customHeight="1">
      <c r="A49" s="697">
        <v>0.25</v>
      </c>
      <c r="B49" s="685"/>
      <c r="C49" s="685"/>
      <c r="D49" s="685"/>
      <c r="E49" s="685"/>
      <c r="F49" s="685"/>
      <c r="G49" s="685"/>
      <c r="H49" s="698"/>
      <c r="I49" s="698"/>
      <c r="J49" s="698"/>
      <c r="K49" s="699"/>
      <c r="L49" s="669" t="s">
        <v>3341</v>
      </c>
      <c r="M49" s="669" t="s">
        <v>2426</v>
      </c>
      <c r="N49" s="669" t="s">
        <v>957</v>
      </c>
      <c r="O49" s="669" t="s">
        <v>3135</v>
      </c>
      <c r="P49" s="669" t="s">
        <v>3097</v>
      </c>
      <c r="Q49" s="669" t="s">
        <v>2289</v>
      </c>
      <c r="R49" s="700">
        <v>420.0</v>
      </c>
      <c r="S49" s="698" t="s">
        <v>3390</v>
      </c>
      <c r="T49" s="698"/>
      <c r="U49" s="699" t="s">
        <v>3363</v>
      </c>
      <c r="V49" s="685" t="s">
        <v>3341</v>
      </c>
      <c r="W49" s="685" t="s">
        <v>2426</v>
      </c>
      <c r="X49" s="685" t="s">
        <v>2693</v>
      </c>
      <c r="Y49" s="685" t="s">
        <v>34</v>
      </c>
      <c r="Z49" s="685" t="s">
        <v>443</v>
      </c>
      <c r="AA49" s="685" t="s">
        <v>2289</v>
      </c>
      <c r="AB49" s="698">
        <v>420.0</v>
      </c>
      <c r="AC49" s="698" t="s">
        <v>3355</v>
      </c>
      <c r="AD49" s="698"/>
      <c r="AE49" s="699" t="s">
        <v>3363</v>
      </c>
      <c r="AF49" s="685"/>
      <c r="AG49" s="685"/>
      <c r="AH49" s="685"/>
      <c r="AI49" s="685"/>
      <c r="AJ49" s="685"/>
      <c r="AK49" s="685"/>
      <c r="AL49" s="698"/>
      <c r="AM49" s="698"/>
      <c r="AN49" s="698"/>
      <c r="AP49" s="685" t="s">
        <v>3341</v>
      </c>
      <c r="AQ49" s="669" t="s">
        <v>2426</v>
      </c>
      <c r="AR49" s="669" t="s">
        <v>2828</v>
      </c>
      <c r="AS49" s="669" t="s">
        <v>34</v>
      </c>
      <c r="AT49" s="669" t="s">
        <v>3097</v>
      </c>
      <c r="AU49" s="669" t="s">
        <v>2735</v>
      </c>
      <c r="AV49" s="700">
        <v>210.0</v>
      </c>
      <c r="AW49" s="698"/>
      <c r="AX49" s="698"/>
      <c r="AY49" s="699" t="s">
        <v>3363</v>
      </c>
      <c r="AZ49" s="685" t="s">
        <v>3341</v>
      </c>
      <c r="BA49" s="685" t="s">
        <v>2426</v>
      </c>
      <c r="BB49" s="685" t="s">
        <v>2332</v>
      </c>
      <c r="BC49" s="669" t="s">
        <v>34</v>
      </c>
      <c r="BD49" s="1043" t="s">
        <v>3112</v>
      </c>
      <c r="BE49" s="254" t="s">
        <v>2289</v>
      </c>
      <c r="BF49" s="962">
        <v>200.0</v>
      </c>
      <c r="BG49" s="698"/>
      <c r="BH49" s="698"/>
      <c r="BI49" s="699" t="s">
        <v>3349</v>
      </c>
      <c r="BJ49" s="685"/>
      <c r="BK49" s="685"/>
      <c r="BL49" s="685"/>
      <c r="BM49" s="685"/>
      <c r="BN49" s="685"/>
      <c r="BO49" s="685"/>
      <c r="BP49" s="698"/>
      <c r="BQ49" s="698"/>
      <c r="BR49" s="698"/>
      <c r="BS49" s="699"/>
      <c r="BT49" s="685"/>
      <c r="BU49" s="685"/>
      <c r="BV49" s="685"/>
      <c r="BW49" s="685"/>
      <c r="BX49" s="685"/>
      <c r="BY49" s="685"/>
      <c r="BZ49" s="698"/>
      <c r="CA49" s="698"/>
      <c r="CB49" s="698"/>
      <c r="CC49" s="794"/>
      <c r="CD49" s="701" t="s">
        <v>3368</v>
      </c>
      <c r="CE49" s="685" t="s">
        <v>2426</v>
      </c>
      <c r="CF49" s="685" t="s">
        <v>2769</v>
      </c>
      <c r="CG49" s="685" t="s">
        <v>34</v>
      </c>
      <c r="CH49" s="685" t="s">
        <v>3099</v>
      </c>
      <c r="CI49" s="685" t="s">
        <v>2289</v>
      </c>
      <c r="CJ49" s="698">
        <v>420.0</v>
      </c>
      <c r="CK49" s="698" t="s">
        <v>3355</v>
      </c>
      <c r="CL49" s="698"/>
      <c r="CM49" s="699" t="s">
        <v>3363</v>
      </c>
      <c r="CN49" s="722" t="s">
        <v>3341</v>
      </c>
      <c r="CO49" s="669" t="s">
        <v>2426</v>
      </c>
      <c r="CP49" s="669" t="s">
        <v>2741</v>
      </c>
      <c r="CQ49" s="669" t="s">
        <v>70</v>
      </c>
      <c r="CR49" s="669" t="s">
        <v>602</v>
      </c>
      <c r="CS49" s="669" t="s">
        <v>2278</v>
      </c>
      <c r="CT49" s="700">
        <v>480.0</v>
      </c>
      <c r="CU49" s="700"/>
      <c r="CV49" s="698"/>
      <c r="CW49" s="699" t="s">
        <v>3363</v>
      </c>
      <c r="CX49" s="685" t="s">
        <v>3341</v>
      </c>
      <c r="CY49" s="685" t="s">
        <v>2426</v>
      </c>
      <c r="CZ49" s="685" t="s">
        <v>2759</v>
      </c>
      <c r="DA49" s="685" t="s">
        <v>70</v>
      </c>
      <c r="DB49" s="685" t="s">
        <v>3112</v>
      </c>
      <c r="DC49" s="685" t="s">
        <v>2289</v>
      </c>
      <c r="DD49" s="698">
        <v>480.0</v>
      </c>
      <c r="DE49" s="698"/>
      <c r="DF49" s="698"/>
      <c r="DG49" s="699" t="s">
        <v>3681</v>
      </c>
      <c r="DH49" s="669" t="s">
        <v>3341</v>
      </c>
      <c r="DI49" s="669" t="s">
        <v>2426</v>
      </c>
      <c r="DJ49" s="669" t="s">
        <v>2797</v>
      </c>
      <c r="DK49" s="669" t="s">
        <v>34</v>
      </c>
      <c r="DL49" s="669" t="s">
        <v>3110</v>
      </c>
      <c r="DM49" s="669" t="s">
        <v>2735</v>
      </c>
      <c r="DN49" s="700">
        <v>200.0</v>
      </c>
      <c r="DO49" s="698" t="s">
        <v>3355</v>
      </c>
      <c r="DP49" s="698"/>
      <c r="DQ49" s="699" t="s">
        <v>3363</v>
      </c>
      <c r="DR49" s="685" t="s">
        <v>3341</v>
      </c>
      <c r="DS49" s="685" t="s">
        <v>1274</v>
      </c>
      <c r="DT49" s="685" t="s">
        <v>2714</v>
      </c>
      <c r="DU49" s="685" t="s">
        <v>34</v>
      </c>
      <c r="DV49" s="685" t="s">
        <v>3099</v>
      </c>
      <c r="DW49" s="685" t="s">
        <v>2289</v>
      </c>
      <c r="DX49" s="698">
        <v>300.0</v>
      </c>
      <c r="DY49" s="698" t="s">
        <v>3355</v>
      </c>
      <c r="DZ49" s="698"/>
      <c r="EA49" s="699" t="s">
        <v>3363</v>
      </c>
      <c r="EB49" s="685"/>
      <c r="EC49" s="685"/>
      <c r="ED49" s="685"/>
      <c r="EE49" s="685"/>
      <c r="EF49" s="685"/>
      <c r="EG49" s="685"/>
      <c r="EH49" s="698"/>
      <c r="EI49" s="698"/>
      <c r="EJ49" s="698"/>
      <c r="EK49" s="699"/>
      <c r="EL49" s="685"/>
      <c r="EM49" s="685"/>
      <c r="EN49" s="685"/>
      <c r="EO49" s="685"/>
      <c r="EP49" s="685"/>
      <c r="EQ49" s="685"/>
      <c r="ER49" s="698"/>
      <c r="ES49" s="698"/>
      <c r="ET49" s="698"/>
      <c r="EU49" s="699"/>
      <c r="EV49" s="685" t="s">
        <v>3341</v>
      </c>
      <c r="EW49" s="685" t="s">
        <v>1780</v>
      </c>
      <c r="EX49" s="685" t="s">
        <v>3113</v>
      </c>
      <c r="EY49" s="685" t="s">
        <v>70</v>
      </c>
      <c r="EZ49" s="685" t="s">
        <v>3112</v>
      </c>
      <c r="FA49" s="685" t="s">
        <v>2289</v>
      </c>
      <c r="FB49" s="698">
        <v>0.0</v>
      </c>
      <c r="FC49" s="698" t="s">
        <v>3114</v>
      </c>
      <c r="FD49" s="698"/>
      <c r="FE49" s="699" t="s">
        <v>3363</v>
      </c>
      <c r="FF49" s="722" t="s">
        <v>3341</v>
      </c>
      <c r="FG49" s="669" t="s">
        <v>2426</v>
      </c>
      <c r="FH49" s="669" t="s">
        <v>2741</v>
      </c>
      <c r="FI49" s="669" t="s">
        <v>70</v>
      </c>
      <c r="FJ49" s="669" t="s">
        <v>602</v>
      </c>
      <c r="FK49" s="669" t="s">
        <v>2278</v>
      </c>
      <c r="FL49" s="700">
        <v>480.0</v>
      </c>
      <c r="FM49" s="698" t="s">
        <v>3355</v>
      </c>
      <c r="FN49" s="698"/>
      <c r="FO49" s="699" t="s">
        <v>3363</v>
      </c>
      <c r="FP49" s="669" t="s">
        <v>3341</v>
      </c>
      <c r="FQ49" s="669" t="s">
        <v>2426</v>
      </c>
      <c r="FR49" s="669" t="s">
        <v>957</v>
      </c>
      <c r="FS49" s="669" t="s">
        <v>3135</v>
      </c>
      <c r="FT49" s="669" t="s">
        <v>3097</v>
      </c>
      <c r="FU49" s="669" t="s">
        <v>2735</v>
      </c>
      <c r="FV49" s="700">
        <v>420.0</v>
      </c>
      <c r="FW49" s="698"/>
      <c r="FX49" s="698"/>
      <c r="FY49" s="699" t="s">
        <v>3358</v>
      </c>
      <c r="FZ49" s="1044" t="s">
        <v>3341</v>
      </c>
      <c r="GA49" s="669" t="s">
        <v>2426</v>
      </c>
      <c r="GB49" s="669" t="s">
        <v>2794</v>
      </c>
      <c r="GC49" s="669" t="s">
        <v>34</v>
      </c>
      <c r="GD49" s="669" t="s">
        <v>3097</v>
      </c>
      <c r="GE49" s="669" t="s">
        <v>2735</v>
      </c>
      <c r="GF49" s="700">
        <v>350.0</v>
      </c>
      <c r="GG49" s="698" t="s">
        <v>3390</v>
      </c>
      <c r="GH49" s="698"/>
      <c r="GI49" s="699" t="s">
        <v>3363</v>
      </c>
      <c r="GJ49" s="669" t="s">
        <v>3341</v>
      </c>
      <c r="GK49" s="669" t="s">
        <v>2426</v>
      </c>
      <c r="GL49" s="669" t="s">
        <v>2760</v>
      </c>
      <c r="GM49" s="669" t="s">
        <v>70</v>
      </c>
      <c r="GN49" s="669" t="s">
        <v>3112</v>
      </c>
      <c r="GO49" s="669" t="s">
        <v>2289</v>
      </c>
      <c r="GP49" s="700">
        <v>480.0</v>
      </c>
      <c r="GQ49" s="698" t="s">
        <v>3355</v>
      </c>
      <c r="GR49" s="698"/>
      <c r="GS49" s="699" t="s">
        <v>3363</v>
      </c>
      <c r="GT49" s="685"/>
      <c r="GU49" s="685"/>
      <c r="GV49" s="685"/>
      <c r="GW49" s="685"/>
      <c r="GX49" s="685"/>
      <c r="GY49" s="685"/>
      <c r="GZ49" s="698"/>
      <c r="HA49" s="698"/>
      <c r="HB49" s="698"/>
      <c r="HC49" s="699"/>
      <c r="HD49" s="685"/>
      <c r="HE49" s="685"/>
      <c r="HF49" s="685"/>
      <c r="HG49" s="685"/>
      <c r="HH49" s="685"/>
      <c r="HI49" s="685"/>
      <c r="HJ49" s="698"/>
      <c r="HK49" s="698"/>
      <c r="HL49" s="698"/>
      <c r="HM49" s="699"/>
      <c r="HN49" s="669" t="s">
        <v>3341</v>
      </c>
      <c r="HO49" s="669" t="s">
        <v>2426</v>
      </c>
      <c r="HP49" s="669" t="s">
        <v>957</v>
      </c>
      <c r="HQ49" s="669" t="s">
        <v>3135</v>
      </c>
      <c r="HR49" s="669" t="s">
        <v>3097</v>
      </c>
      <c r="HS49" s="669" t="s">
        <v>2713</v>
      </c>
      <c r="HT49" s="700">
        <v>420.0</v>
      </c>
      <c r="HU49" s="698"/>
      <c r="HV49" s="1045"/>
      <c r="HW49" s="794" t="s">
        <v>3358</v>
      </c>
      <c r="HX49" s="1046" t="s">
        <v>3341</v>
      </c>
      <c r="HY49" s="524" t="s">
        <v>1780</v>
      </c>
      <c r="HZ49" s="1047" t="s">
        <v>1777</v>
      </c>
      <c r="IA49" s="524" t="s">
        <v>34</v>
      </c>
      <c r="IB49" s="524" t="s">
        <v>3097</v>
      </c>
      <c r="IC49" s="524" t="s">
        <v>2713</v>
      </c>
      <c r="ID49" s="1048">
        <v>0.0</v>
      </c>
      <c r="IE49" s="1048" t="s">
        <v>3114</v>
      </c>
      <c r="IF49" s="1048"/>
      <c r="IG49" s="1049" t="s">
        <v>3363</v>
      </c>
      <c r="IH49" s="745" t="s">
        <v>3341</v>
      </c>
      <c r="II49" s="669" t="s">
        <v>2426</v>
      </c>
      <c r="IJ49" s="669" t="s">
        <v>957</v>
      </c>
      <c r="IK49" s="669" t="s">
        <v>3135</v>
      </c>
      <c r="IL49" s="669" t="s">
        <v>3097</v>
      </c>
      <c r="IM49" s="669" t="s">
        <v>2735</v>
      </c>
      <c r="IN49" s="700">
        <v>420.0</v>
      </c>
      <c r="IO49" s="698"/>
      <c r="IP49" s="698"/>
      <c r="IQ49" s="699" t="s">
        <v>3358</v>
      </c>
      <c r="IR49" s="669" t="s">
        <v>3341</v>
      </c>
      <c r="IS49" s="669" t="s">
        <v>2426</v>
      </c>
      <c r="IT49" s="669" t="s">
        <v>2775</v>
      </c>
      <c r="IU49" s="669" t="s">
        <v>34</v>
      </c>
      <c r="IV49" s="669" t="s">
        <v>3110</v>
      </c>
      <c r="IW49" s="669" t="s">
        <v>2735</v>
      </c>
      <c r="IX49" s="700">
        <v>420.0</v>
      </c>
      <c r="IY49" s="698"/>
      <c r="IZ49" s="698"/>
      <c r="JA49" s="699" t="s">
        <v>3349</v>
      </c>
      <c r="JB49" s="669" t="s">
        <v>3341</v>
      </c>
      <c r="JC49" s="669" t="s">
        <v>2426</v>
      </c>
      <c r="JD49" s="669" t="s">
        <v>2760</v>
      </c>
      <c r="JE49" s="669" t="s">
        <v>70</v>
      </c>
      <c r="JF49" s="669" t="s">
        <v>3112</v>
      </c>
      <c r="JG49" s="669" t="s">
        <v>2713</v>
      </c>
      <c r="JH49" s="700">
        <v>480.0</v>
      </c>
      <c r="JI49" s="698" t="s">
        <v>3355</v>
      </c>
      <c r="JJ49" s="698"/>
      <c r="JK49" s="699" t="s">
        <v>3363</v>
      </c>
      <c r="JL49" s="685"/>
      <c r="JM49" s="685"/>
      <c r="JN49" s="685"/>
      <c r="JO49" s="685"/>
      <c r="JP49" s="685"/>
      <c r="JQ49" s="685"/>
      <c r="JR49" s="698"/>
      <c r="JS49" s="698"/>
      <c r="JT49" s="698"/>
      <c r="JU49" s="699"/>
      <c r="JV49" s="685"/>
      <c r="JW49" s="685"/>
      <c r="JX49" s="685"/>
      <c r="JY49" s="685"/>
      <c r="JZ49" s="685"/>
      <c r="KA49" s="685"/>
      <c r="KB49" s="698"/>
      <c r="KC49" s="698"/>
      <c r="KD49" s="698"/>
      <c r="KE49" s="699"/>
      <c r="KF49" s="669" t="s">
        <v>3341</v>
      </c>
      <c r="KG49" s="669" t="s">
        <v>2426</v>
      </c>
      <c r="KH49" s="669" t="s">
        <v>4713</v>
      </c>
      <c r="KI49" s="669" t="s">
        <v>34</v>
      </c>
      <c r="KJ49" s="669" t="s">
        <v>3099</v>
      </c>
      <c r="KK49" s="669" t="s">
        <v>2289</v>
      </c>
      <c r="KL49" s="700">
        <v>420.0</v>
      </c>
      <c r="KM49" s="367"/>
      <c r="KO49" s="699" t="s">
        <v>3363</v>
      </c>
      <c r="KP49" s="341"/>
      <c r="KQ49" s="341"/>
      <c r="KR49" s="341"/>
      <c r="KS49" s="699" t="s">
        <v>3363</v>
      </c>
      <c r="KT49" s="341"/>
      <c r="KU49" s="341"/>
    </row>
    <row r="50" ht="15.75" customHeight="1">
      <c r="A50" s="773">
        <v>0.25</v>
      </c>
      <c r="B50" s="661"/>
      <c r="C50" s="661"/>
      <c r="D50" s="661"/>
      <c r="E50" s="661"/>
      <c r="F50" s="661"/>
      <c r="G50" s="661"/>
      <c r="H50" s="709"/>
      <c r="I50" s="709"/>
      <c r="J50" s="709"/>
      <c r="K50" s="710"/>
      <c r="L50" s="661" t="s">
        <v>3341</v>
      </c>
      <c r="M50" s="661" t="s">
        <v>1780</v>
      </c>
      <c r="N50" s="137" t="s">
        <v>3113</v>
      </c>
      <c r="O50" s="661" t="s">
        <v>70</v>
      </c>
      <c r="P50" s="661" t="s">
        <v>3112</v>
      </c>
      <c r="Q50" s="661" t="s">
        <v>2289</v>
      </c>
      <c r="R50" s="713">
        <v>0.0</v>
      </c>
      <c r="S50" s="713" t="s">
        <v>3114</v>
      </c>
      <c r="T50" s="709"/>
      <c r="U50" s="710" t="s">
        <v>3363</v>
      </c>
      <c r="V50" s="661"/>
      <c r="W50" s="661"/>
      <c r="X50" s="661" t="s">
        <v>3781</v>
      </c>
      <c r="Y50" s="661" t="s">
        <v>3111</v>
      </c>
      <c r="Z50" s="661"/>
      <c r="AA50" s="661" t="s">
        <v>2289</v>
      </c>
      <c r="AB50" s="709">
        <v>200.0</v>
      </c>
      <c r="AC50" s="709"/>
      <c r="AD50" s="709" t="s">
        <v>4714</v>
      </c>
      <c r="AE50" s="710" t="s">
        <v>3363</v>
      </c>
      <c r="AF50" s="661" t="s">
        <v>3341</v>
      </c>
      <c r="AG50" s="661" t="s">
        <v>2426</v>
      </c>
      <c r="AH50" s="661" t="s">
        <v>2805</v>
      </c>
      <c r="AI50" s="661" t="s">
        <v>70</v>
      </c>
      <c r="AJ50" s="661" t="s">
        <v>3112</v>
      </c>
      <c r="AK50" s="661" t="s">
        <v>2289</v>
      </c>
      <c r="AL50" s="709">
        <v>480.0</v>
      </c>
      <c r="AM50" s="709" t="s">
        <v>3355</v>
      </c>
      <c r="AN50" s="709"/>
      <c r="AO50" s="710" t="s">
        <v>3363</v>
      </c>
      <c r="AP50" s="661" t="s">
        <v>3341</v>
      </c>
      <c r="AQ50" s="718" t="s">
        <v>2426</v>
      </c>
      <c r="AR50" s="718" t="s">
        <v>2827</v>
      </c>
      <c r="AS50" s="718" t="s">
        <v>34</v>
      </c>
      <c r="AT50" s="718" t="s">
        <v>3096</v>
      </c>
      <c r="AU50" s="718" t="s">
        <v>2278</v>
      </c>
      <c r="AV50" s="719">
        <v>420.0</v>
      </c>
      <c r="AW50" s="709" t="s">
        <v>3355</v>
      </c>
      <c r="AX50" s="709"/>
      <c r="AY50" s="710" t="s">
        <v>3363</v>
      </c>
      <c r="BB50" s="137" t="s">
        <v>3781</v>
      </c>
      <c r="BC50" s="661" t="s">
        <v>3111</v>
      </c>
      <c r="BD50" s="137" t="s">
        <v>4715</v>
      </c>
      <c r="BE50" s="661" t="s">
        <v>2713</v>
      </c>
      <c r="BF50" s="137">
        <v>0.0</v>
      </c>
      <c r="BI50" s="710" t="s">
        <v>3363</v>
      </c>
      <c r="BJ50" s="661"/>
      <c r="BK50" s="661"/>
      <c r="BL50" s="661"/>
      <c r="BM50" s="661"/>
      <c r="BN50" s="661"/>
      <c r="BO50" s="661"/>
      <c r="BP50" s="709"/>
      <c r="BQ50" s="709"/>
      <c r="BR50" s="709"/>
      <c r="BS50" s="710"/>
      <c r="BT50" s="661"/>
      <c r="BU50" s="661"/>
      <c r="BV50" s="661"/>
      <c r="BW50" s="661"/>
      <c r="BX50" s="661"/>
      <c r="BY50" s="661"/>
      <c r="BZ50" s="709"/>
      <c r="CA50" s="709"/>
      <c r="CB50" s="709"/>
      <c r="CC50" s="801"/>
      <c r="CD50" s="1000" t="s">
        <v>3341</v>
      </c>
      <c r="CE50" s="661" t="s">
        <v>2426</v>
      </c>
      <c r="CF50" s="661" t="s">
        <v>2758</v>
      </c>
      <c r="CG50" s="661" t="s">
        <v>34</v>
      </c>
      <c r="CH50" s="661" t="s">
        <v>3097</v>
      </c>
      <c r="CI50" s="661" t="s">
        <v>2713</v>
      </c>
      <c r="CJ50" s="709">
        <v>350.0</v>
      </c>
      <c r="CK50" s="709" t="s">
        <v>3390</v>
      </c>
      <c r="CL50" s="709"/>
      <c r="CM50" s="710" t="s">
        <v>3363</v>
      </c>
      <c r="CN50" s="806" t="s">
        <v>3368</v>
      </c>
      <c r="CO50" s="661" t="s">
        <v>2426</v>
      </c>
      <c r="CP50" s="661" t="s">
        <v>2849</v>
      </c>
      <c r="CQ50" s="661" t="s">
        <v>34</v>
      </c>
      <c r="CR50" s="661" t="s">
        <v>3110</v>
      </c>
      <c r="CS50" s="661" t="s">
        <v>2735</v>
      </c>
      <c r="CT50" s="709">
        <v>300.0</v>
      </c>
      <c r="CU50" s="709" t="s">
        <v>3390</v>
      </c>
      <c r="CV50" s="709"/>
      <c r="CW50" s="710" t="s">
        <v>3363</v>
      </c>
      <c r="CX50" s="661"/>
      <c r="CY50" s="661"/>
      <c r="CZ50" s="661" t="s">
        <v>2853</v>
      </c>
      <c r="DA50" s="661"/>
      <c r="DB50" s="661" t="s">
        <v>3097</v>
      </c>
      <c r="DC50" s="661" t="s">
        <v>2735</v>
      </c>
      <c r="DD50" s="709"/>
      <c r="DE50" s="709"/>
      <c r="DF50" s="709"/>
      <c r="DG50" s="710" t="s">
        <v>3358</v>
      </c>
      <c r="DH50" s="660" t="s">
        <v>3341</v>
      </c>
      <c r="DI50" s="660" t="s">
        <v>2426</v>
      </c>
      <c r="DJ50" s="660" t="s">
        <v>2795</v>
      </c>
      <c r="DK50" s="660" t="s">
        <v>34</v>
      </c>
      <c r="DL50" s="660" t="s">
        <v>3097</v>
      </c>
      <c r="DM50" s="660" t="s">
        <v>2735</v>
      </c>
      <c r="DN50" s="774">
        <v>420.0</v>
      </c>
      <c r="DO50" s="709" t="s">
        <v>3390</v>
      </c>
      <c r="DP50" s="709" t="s">
        <v>3804</v>
      </c>
      <c r="DQ50" s="710" t="s">
        <v>3363</v>
      </c>
      <c r="DR50" s="661" t="s">
        <v>3341</v>
      </c>
      <c r="DS50" s="661" t="s">
        <v>2426</v>
      </c>
      <c r="DT50" s="661" t="s">
        <v>2760</v>
      </c>
      <c r="DU50" s="661" t="s">
        <v>70</v>
      </c>
      <c r="DV50" s="661" t="s">
        <v>3112</v>
      </c>
      <c r="DW50" s="661" t="s">
        <v>2289</v>
      </c>
      <c r="DX50" s="709">
        <v>480.0</v>
      </c>
      <c r="DY50" s="709" t="s">
        <v>3355</v>
      </c>
      <c r="DZ50" s="709"/>
      <c r="EA50" s="710" t="s">
        <v>3363</v>
      </c>
      <c r="EB50" s="661"/>
      <c r="EC50" s="661"/>
      <c r="ED50" s="661"/>
      <c r="EE50" s="661"/>
      <c r="EF50" s="661"/>
      <c r="EG50" s="661"/>
      <c r="EH50" s="709"/>
      <c r="EI50" s="709"/>
      <c r="EJ50" s="709"/>
      <c r="EK50" s="710"/>
      <c r="EL50" s="661"/>
      <c r="EM50" s="661"/>
      <c r="EN50" s="661"/>
      <c r="EO50" s="661"/>
      <c r="EP50" s="661"/>
      <c r="EQ50" s="661"/>
      <c r="ER50" s="709"/>
      <c r="ES50" s="709"/>
      <c r="ET50" s="709"/>
      <c r="EU50" s="710"/>
      <c r="EV50" s="661" t="s">
        <v>3341</v>
      </c>
      <c r="EW50" s="661" t="s">
        <v>2426</v>
      </c>
      <c r="EX50" s="661" t="s">
        <v>2658</v>
      </c>
      <c r="EY50" s="661" t="s">
        <v>34</v>
      </c>
      <c r="EZ50" s="661" t="s">
        <v>3097</v>
      </c>
      <c r="FA50" s="661" t="s">
        <v>2713</v>
      </c>
      <c r="FB50" s="709">
        <v>300.0</v>
      </c>
      <c r="FC50" s="709" t="s">
        <v>3355</v>
      </c>
      <c r="FD50" s="709" t="s">
        <v>4716</v>
      </c>
      <c r="FE50" s="710" t="s">
        <v>3363</v>
      </c>
      <c r="FF50" s="661" t="s">
        <v>3341</v>
      </c>
      <c r="FG50" s="661" t="s">
        <v>2426</v>
      </c>
      <c r="FH50" s="661" t="s">
        <v>957</v>
      </c>
      <c r="FI50" s="661" t="s">
        <v>3135</v>
      </c>
      <c r="FJ50" s="661" t="s">
        <v>3097</v>
      </c>
      <c r="FK50" s="661" t="s">
        <v>2713</v>
      </c>
      <c r="FL50" s="709">
        <v>420.0</v>
      </c>
      <c r="FM50" s="709"/>
      <c r="FN50" s="709"/>
      <c r="FO50" s="710" t="s">
        <v>3358</v>
      </c>
      <c r="FP50" s="661"/>
      <c r="FQ50" s="661"/>
      <c r="FR50" s="661" t="s">
        <v>3781</v>
      </c>
      <c r="FS50" s="661" t="s">
        <v>3111</v>
      </c>
      <c r="FT50" s="661" t="s">
        <v>3100</v>
      </c>
      <c r="FU50" s="661" t="s">
        <v>2713</v>
      </c>
      <c r="FV50" s="709">
        <v>125.0</v>
      </c>
      <c r="FW50" s="709"/>
      <c r="FX50" s="709"/>
      <c r="FY50" s="710"/>
      <c r="FZ50" s="661" t="s">
        <v>3341</v>
      </c>
      <c r="GA50" s="661" t="s">
        <v>2426</v>
      </c>
      <c r="GB50" s="661" t="s">
        <v>2875</v>
      </c>
      <c r="GC50" s="661" t="s">
        <v>40</v>
      </c>
      <c r="GD50" s="661" t="s">
        <v>3096</v>
      </c>
      <c r="GE50" s="661" t="s">
        <v>2278</v>
      </c>
      <c r="GF50" s="709">
        <v>520.0</v>
      </c>
      <c r="GG50" s="709" t="s">
        <v>3355</v>
      </c>
      <c r="GH50" s="709"/>
      <c r="GI50" s="710" t="s">
        <v>3363</v>
      </c>
      <c r="GJ50" s="661"/>
      <c r="GK50" s="661"/>
      <c r="GL50" s="127"/>
      <c r="GM50" s="661"/>
      <c r="GN50" s="661"/>
      <c r="GO50" s="661"/>
      <c r="GP50" s="709"/>
      <c r="GQ50" s="709"/>
      <c r="GR50" s="709"/>
      <c r="GS50" s="710"/>
      <c r="GT50" s="661"/>
      <c r="GU50" s="661"/>
      <c r="GV50" s="661"/>
      <c r="GW50" s="661"/>
      <c r="GX50" s="661"/>
      <c r="GY50" s="661"/>
      <c r="GZ50" s="709"/>
      <c r="HA50" s="709"/>
      <c r="HB50" s="709"/>
      <c r="HC50" s="710"/>
      <c r="HD50" s="661"/>
      <c r="HE50" s="661"/>
      <c r="HF50" s="661"/>
      <c r="HG50" s="661"/>
      <c r="HH50" s="661"/>
      <c r="HI50" s="661"/>
      <c r="HJ50" s="709"/>
      <c r="HK50" s="709"/>
      <c r="HL50" s="709"/>
      <c r="HM50" s="710"/>
      <c r="HN50" s="661" t="s">
        <v>3341</v>
      </c>
      <c r="HO50" s="661" t="s">
        <v>2426</v>
      </c>
      <c r="HP50" s="661" t="s">
        <v>2883</v>
      </c>
      <c r="HQ50" s="661" t="s">
        <v>40</v>
      </c>
      <c r="HR50" s="661" t="s">
        <v>3096</v>
      </c>
      <c r="HS50" s="661" t="s">
        <v>2278</v>
      </c>
      <c r="HT50" s="709">
        <v>520.0</v>
      </c>
      <c r="HU50" s="709" t="s">
        <v>3390</v>
      </c>
      <c r="HV50" s="709"/>
      <c r="HW50" s="801" t="s">
        <v>3349</v>
      </c>
      <c r="HX50" s="1050" t="s">
        <v>3341</v>
      </c>
      <c r="HY50" s="736" t="s">
        <v>2426</v>
      </c>
      <c r="HZ50" s="736" t="s">
        <v>2822</v>
      </c>
      <c r="IA50" s="736" t="s">
        <v>70</v>
      </c>
      <c r="IB50" s="736" t="s">
        <v>602</v>
      </c>
      <c r="IC50" s="736" t="s">
        <v>2278</v>
      </c>
      <c r="ID50" s="1051">
        <v>480.0</v>
      </c>
      <c r="IE50" s="528" t="s">
        <v>3355</v>
      </c>
      <c r="IF50" s="528"/>
      <c r="IG50" s="1037" t="s">
        <v>3363</v>
      </c>
      <c r="IH50" s="806" t="s">
        <v>3341</v>
      </c>
      <c r="II50" s="661" t="s">
        <v>2426</v>
      </c>
      <c r="IJ50" s="546" t="s">
        <v>2673</v>
      </c>
      <c r="IK50" s="661" t="s">
        <v>3127</v>
      </c>
      <c r="IL50" s="661" t="s">
        <v>3105</v>
      </c>
      <c r="IM50" s="661" t="s">
        <v>2289</v>
      </c>
      <c r="IN50" s="1052" t="s">
        <v>2675</v>
      </c>
      <c r="IO50" s="709" t="s">
        <v>3355</v>
      </c>
      <c r="IP50" s="709"/>
      <c r="IQ50" s="710" t="s">
        <v>3363</v>
      </c>
      <c r="IR50" s="1053" t="s">
        <v>3368</v>
      </c>
      <c r="IS50" s="746" t="s">
        <v>2426</v>
      </c>
      <c r="IT50" s="746" t="s">
        <v>2892</v>
      </c>
      <c r="IU50" s="746" t="s">
        <v>3135</v>
      </c>
      <c r="IV50" s="746" t="s">
        <v>3097</v>
      </c>
      <c r="IW50" s="746" t="s">
        <v>2713</v>
      </c>
      <c r="IX50" s="747">
        <v>420.0</v>
      </c>
      <c r="IY50" s="709" t="s">
        <v>3355</v>
      </c>
      <c r="IZ50" s="709"/>
      <c r="JA50" s="710" t="s">
        <v>3363</v>
      </c>
      <c r="JB50" s="661" t="s">
        <v>3341</v>
      </c>
      <c r="JC50" s="661" t="s">
        <v>2426</v>
      </c>
      <c r="JD50" s="661" t="s">
        <v>2876</v>
      </c>
      <c r="JE50" s="661" t="s">
        <v>34</v>
      </c>
      <c r="JF50" s="661" t="s">
        <v>3095</v>
      </c>
      <c r="JG50" s="661" t="s">
        <v>2289</v>
      </c>
      <c r="JH50" s="709">
        <v>420.0</v>
      </c>
      <c r="JI50" s="709" t="s">
        <v>3344</v>
      </c>
      <c r="JJ50" s="709"/>
      <c r="JK50" s="710" t="s">
        <v>3363</v>
      </c>
      <c r="JL50" s="661"/>
      <c r="JM50" s="661"/>
      <c r="JN50" s="661"/>
      <c r="JO50" s="661"/>
      <c r="JP50" s="661"/>
      <c r="JQ50" s="661"/>
      <c r="JR50" s="709"/>
      <c r="JS50" s="709"/>
      <c r="JT50" s="709"/>
      <c r="JU50" s="710"/>
      <c r="JV50" s="661"/>
      <c r="JW50" s="661"/>
      <c r="JX50" s="661"/>
      <c r="JY50" s="661"/>
      <c r="JZ50" s="661"/>
      <c r="KA50" s="661"/>
      <c r="KB50" s="709"/>
      <c r="KC50" s="709"/>
      <c r="KD50" s="709"/>
      <c r="KE50" s="710"/>
      <c r="KF50" s="661" t="s">
        <v>3368</v>
      </c>
      <c r="KG50" s="661" t="s">
        <v>2426</v>
      </c>
      <c r="KH50" s="661" t="s">
        <v>2901</v>
      </c>
      <c r="KI50" s="661" t="s">
        <v>3135</v>
      </c>
      <c r="KJ50" s="661" t="s">
        <v>3375</v>
      </c>
      <c r="KK50" s="661" t="s">
        <v>2713</v>
      </c>
      <c r="KL50" s="709">
        <v>420.0</v>
      </c>
      <c r="KM50" s="709"/>
      <c r="KN50" s="709"/>
      <c r="KO50" s="710" t="s">
        <v>3363</v>
      </c>
      <c r="KP50" s="801"/>
      <c r="KQ50" s="801"/>
      <c r="KR50" s="801"/>
      <c r="KS50" s="710" t="s">
        <v>3363</v>
      </c>
      <c r="KT50" s="320"/>
      <c r="KU50" s="320"/>
    </row>
    <row r="51" ht="15.75" customHeight="1">
      <c r="A51" s="776">
        <v>0.25</v>
      </c>
      <c r="B51" s="669"/>
      <c r="C51" s="669"/>
      <c r="D51" s="669"/>
      <c r="E51" s="669"/>
      <c r="F51" s="669"/>
      <c r="G51" s="669"/>
      <c r="H51" s="700"/>
      <c r="I51" s="700"/>
      <c r="J51" s="700"/>
      <c r="K51" s="716"/>
      <c r="L51" s="669"/>
      <c r="M51" s="669"/>
      <c r="N51" s="669"/>
      <c r="O51" s="669"/>
      <c r="P51" s="669"/>
      <c r="Q51" s="669"/>
      <c r="R51" s="700"/>
      <c r="S51" s="700"/>
      <c r="T51" s="700"/>
      <c r="U51" s="716"/>
      <c r="V51" s="669" t="s">
        <v>3368</v>
      </c>
      <c r="W51" s="669" t="s">
        <v>2426</v>
      </c>
      <c r="X51" s="669" t="s">
        <v>2822</v>
      </c>
      <c r="Y51" s="669" t="s">
        <v>70</v>
      </c>
      <c r="Z51" s="669" t="s">
        <v>602</v>
      </c>
      <c r="AA51" s="669" t="s">
        <v>2278</v>
      </c>
      <c r="AB51" s="700">
        <v>480.0</v>
      </c>
      <c r="AC51" s="700" t="s">
        <v>3344</v>
      </c>
      <c r="AD51" s="700"/>
      <c r="AE51" s="716" t="s">
        <v>3363</v>
      </c>
      <c r="AF51" s="669"/>
      <c r="AG51" s="669"/>
      <c r="AH51" s="669" t="s">
        <v>4592</v>
      </c>
      <c r="AI51" s="669" t="s">
        <v>3111</v>
      </c>
      <c r="AJ51" s="669" t="s">
        <v>3105</v>
      </c>
      <c r="AK51" s="669" t="s">
        <v>2289</v>
      </c>
      <c r="AL51" s="700">
        <v>125.0</v>
      </c>
      <c r="AM51" s="700"/>
      <c r="AN51" s="700"/>
      <c r="AO51" s="716" t="s">
        <v>3363</v>
      </c>
      <c r="AP51" s="669"/>
      <c r="AQ51" s="669"/>
      <c r="AR51" s="669"/>
      <c r="AS51" s="669"/>
      <c r="AT51" s="669"/>
      <c r="AU51" s="669"/>
      <c r="AV51" s="700"/>
      <c r="AW51" s="700"/>
      <c r="AX51" s="700"/>
      <c r="AY51" s="716"/>
      <c r="AZ51" s="669"/>
      <c r="BA51" s="669"/>
      <c r="BB51" s="669"/>
      <c r="BC51" s="669"/>
      <c r="BD51" s="669"/>
      <c r="BE51" s="669"/>
      <c r="BF51" s="700"/>
      <c r="BG51" s="700"/>
      <c r="BH51" s="700"/>
      <c r="BI51" s="716"/>
      <c r="BJ51" s="669"/>
      <c r="BK51" s="669"/>
      <c r="BL51" s="669"/>
      <c r="BM51" s="669"/>
      <c r="BN51" s="669"/>
      <c r="BO51" s="669"/>
      <c r="BP51" s="700"/>
      <c r="BQ51" s="700"/>
      <c r="BR51" s="700"/>
      <c r="BS51" s="716"/>
      <c r="BT51" s="669"/>
      <c r="BU51" s="669"/>
      <c r="BV51" s="669"/>
      <c r="BW51" s="669"/>
      <c r="BX51" s="669"/>
      <c r="BY51" s="669"/>
      <c r="BZ51" s="700"/>
      <c r="CA51" s="700"/>
      <c r="CB51" s="700"/>
      <c r="CC51" s="809"/>
      <c r="CD51" s="769"/>
      <c r="CE51" s="669"/>
      <c r="CF51" s="669" t="s">
        <v>3173</v>
      </c>
      <c r="CG51" s="669" t="s">
        <v>3111</v>
      </c>
      <c r="CH51" s="669" t="s">
        <v>3100</v>
      </c>
      <c r="CI51" s="669" t="s">
        <v>2713</v>
      </c>
      <c r="CJ51" s="700">
        <v>125.0</v>
      </c>
      <c r="CK51" s="700"/>
      <c r="CL51" s="700"/>
      <c r="CM51" s="716" t="s">
        <v>3363</v>
      </c>
      <c r="CP51" s="669" t="s">
        <v>3781</v>
      </c>
      <c r="CQ51" s="669" t="s">
        <v>3111</v>
      </c>
      <c r="CR51" s="669"/>
      <c r="CS51" s="669" t="s">
        <v>2289</v>
      </c>
      <c r="CT51" s="700">
        <v>200.0</v>
      </c>
      <c r="CU51" s="700"/>
      <c r="CV51" s="700" t="s">
        <v>4714</v>
      </c>
      <c r="CW51" s="716" t="s">
        <v>3363</v>
      </c>
      <c r="CX51" s="669" t="s">
        <v>3341</v>
      </c>
      <c r="CY51" s="669" t="s">
        <v>2426</v>
      </c>
      <c r="CZ51" s="669" t="s">
        <v>2841</v>
      </c>
      <c r="DA51" s="669" t="s">
        <v>34</v>
      </c>
      <c r="DB51" s="669" t="s">
        <v>3095</v>
      </c>
      <c r="DC51" s="669" t="s">
        <v>2289</v>
      </c>
      <c r="DD51" s="700">
        <v>420.0</v>
      </c>
      <c r="DE51" s="700" t="s">
        <v>3355</v>
      </c>
      <c r="DF51" s="700" t="s">
        <v>4717</v>
      </c>
      <c r="DG51" s="716" t="s">
        <v>3363</v>
      </c>
      <c r="DH51" s="669" t="s">
        <v>3368</v>
      </c>
      <c r="DI51" s="669" t="s">
        <v>2426</v>
      </c>
      <c r="DJ51" s="669" t="s">
        <v>2856</v>
      </c>
      <c r="DK51" s="669" t="s">
        <v>34</v>
      </c>
      <c r="DL51" s="669" t="s">
        <v>3096</v>
      </c>
      <c r="DM51" s="669" t="s">
        <v>2278</v>
      </c>
      <c r="DN51" s="700">
        <v>420.0</v>
      </c>
      <c r="DO51" s="700"/>
      <c r="DP51" s="700"/>
      <c r="DQ51" s="716" t="s">
        <v>3384</v>
      </c>
      <c r="DR51" s="669" t="s">
        <v>3341</v>
      </c>
      <c r="DS51" s="669" t="s">
        <v>2426</v>
      </c>
      <c r="DT51" s="669" t="s">
        <v>2827</v>
      </c>
      <c r="DU51" s="669" t="s">
        <v>34</v>
      </c>
      <c r="DV51" s="669" t="s">
        <v>3096</v>
      </c>
      <c r="DW51" s="669" t="s">
        <v>2278</v>
      </c>
      <c r="DX51" s="700">
        <v>420.0</v>
      </c>
      <c r="DY51" s="700"/>
      <c r="DZ51" s="700"/>
      <c r="EA51" s="716" t="s">
        <v>3349</v>
      </c>
      <c r="EB51" s="669"/>
      <c r="EC51" s="669"/>
      <c r="ED51" s="669"/>
      <c r="EE51" s="669"/>
      <c r="EF51" s="669"/>
      <c r="EG51" s="669"/>
      <c r="EH51" s="700"/>
      <c r="EI51" s="700"/>
      <c r="EJ51" s="700"/>
      <c r="EK51" s="716"/>
      <c r="EL51" s="669"/>
      <c r="EM51" s="669"/>
      <c r="EN51" s="669"/>
      <c r="EO51" s="669"/>
      <c r="EP51" s="669"/>
      <c r="EQ51" s="669"/>
      <c r="ER51" s="700"/>
      <c r="ES51" s="700"/>
      <c r="ET51" s="700"/>
      <c r="EU51" s="716"/>
      <c r="EV51" s="669"/>
      <c r="EW51" s="669"/>
      <c r="EX51" s="669"/>
      <c r="EY51" s="669"/>
      <c r="EZ51" s="669"/>
      <c r="FA51" s="669"/>
      <c r="FB51" s="700"/>
      <c r="FC51" s="700"/>
      <c r="FD51" s="700"/>
      <c r="FE51" s="716"/>
      <c r="FF51" s="663" t="s">
        <v>3368</v>
      </c>
      <c r="FG51" s="663" t="s">
        <v>2426</v>
      </c>
      <c r="FH51" s="663" t="s">
        <v>2840</v>
      </c>
      <c r="FI51" s="663" t="s">
        <v>70</v>
      </c>
      <c r="FJ51" s="663" t="s">
        <v>3110</v>
      </c>
      <c r="FK51" s="663" t="s">
        <v>2735</v>
      </c>
      <c r="FL51" s="670">
        <v>300.0</v>
      </c>
      <c r="FM51" s="700" t="s">
        <v>3355</v>
      </c>
      <c r="FN51" s="700"/>
      <c r="FO51" s="716" t="s">
        <v>3363</v>
      </c>
      <c r="FP51" s="669"/>
      <c r="FQ51" s="669"/>
      <c r="FR51" s="669"/>
      <c r="FS51" s="669"/>
      <c r="FT51" s="669"/>
      <c r="FU51" s="669"/>
      <c r="FV51" s="700"/>
      <c r="FW51" s="700"/>
      <c r="FX51" s="700"/>
      <c r="FY51" s="716"/>
      <c r="FZ51" s="669"/>
      <c r="GA51" s="669"/>
      <c r="GB51" s="669" t="s">
        <v>3173</v>
      </c>
      <c r="GC51" s="669" t="s">
        <v>3111</v>
      </c>
      <c r="GD51" s="669" t="s">
        <v>3100</v>
      </c>
      <c r="GE51" s="669" t="s">
        <v>2713</v>
      </c>
      <c r="GF51" s="698">
        <v>125.0</v>
      </c>
      <c r="GG51" s="700"/>
      <c r="GH51" s="700"/>
      <c r="GI51" s="716" t="s">
        <v>3358</v>
      </c>
      <c r="GJ51" s="669" t="s">
        <v>3368</v>
      </c>
      <c r="GK51" s="669" t="s">
        <v>2426</v>
      </c>
      <c r="GL51" s="669" t="s">
        <v>2876</v>
      </c>
      <c r="GM51" s="669" t="s">
        <v>34</v>
      </c>
      <c r="GN51" s="669" t="s">
        <v>3095</v>
      </c>
      <c r="GO51" s="669" t="s">
        <v>2289</v>
      </c>
      <c r="GP51" s="700">
        <v>420.0</v>
      </c>
      <c r="GQ51" s="700" t="s">
        <v>3344</v>
      </c>
      <c r="GR51" s="700"/>
      <c r="GS51" s="716" t="s">
        <v>3363</v>
      </c>
      <c r="GT51" s="669"/>
      <c r="GU51" s="669"/>
      <c r="GV51" s="669"/>
      <c r="GW51" s="669"/>
      <c r="GX51" s="669"/>
      <c r="GY51" s="669"/>
      <c r="GZ51" s="700"/>
      <c r="HA51" s="700"/>
      <c r="HB51" s="700"/>
      <c r="HC51" s="716"/>
      <c r="HD51" s="669"/>
      <c r="HE51" s="669"/>
      <c r="HF51" s="669"/>
      <c r="HG51" s="669"/>
      <c r="HH51" s="669"/>
      <c r="HI51" s="669"/>
      <c r="HJ51" s="700"/>
      <c r="HK51" s="700"/>
      <c r="HL51" s="700"/>
      <c r="HM51" s="716"/>
      <c r="HN51" s="663" t="s">
        <v>3368</v>
      </c>
      <c r="HO51" s="663" t="s">
        <v>2426</v>
      </c>
      <c r="HP51" s="662" t="s">
        <v>2884</v>
      </c>
      <c r="HQ51" s="663" t="s">
        <v>3135</v>
      </c>
      <c r="HR51" s="669" t="s">
        <v>3092</v>
      </c>
      <c r="HS51" s="669" t="s">
        <v>2735</v>
      </c>
      <c r="HT51" s="700">
        <v>420.0</v>
      </c>
      <c r="HU51" s="700" t="s">
        <v>3355</v>
      </c>
      <c r="HV51" s="669" t="s">
        <v>4718</v>
      </c>
      <c r="HW51" s="716" t="s">
        <v>3363</v>
      </c>
      <c r="HX51" s="1054"/>
      <c r="HY51" s="912"/>
      <c r="HZ51" s="912"/>
      <c r="IA51" s="912"/>
      <c r="IB51" s="912"/>
      <c r="IC51" s="912"/>
      <c r="ID51" s="914"/>
      <c r="IE51" s="778"/>
      <c r="IF51" s="778"/>
      <c r="IG51" s="820"/>
      <c r="IH51" s="701" t="s">
        <v>3341</v>
      </c>
      <c r="II51" s="685" t="s">
        <v>1780</v>
      </c>
      <c r="IJ51" s="685" t="s">
        <v>2718</v>
      </c>
      <c r="IK51" s="685"/>
      <c r="IL51" s="685" t="s">
        <v>3097</v>
      </c>
      <c r="IM51" s="685" t="s">
        <v>2735</v>
      </c>
      <c r="IN51" s="698">
        <v>0.0</v>
      </c>
      <c r="IO51" s="698" t="s">
        <v>3114</v>
      </c>
      <c r="IP51" s="700"/>
      <c r="IQ51" s="716" t="s">
        <v>3363</v>
      </c>
      <c r="IR51" s="745"/>
      <c r="IS51" s="669"/>
      <c r="IT51" s="669"/>
      <c r="IU51" s="669"/>
      <c r="IV51" s="669"/>
      <c r="IW51" s="669"/>
      <c r="IX51" s="700"/>
      <c r="IY51" s="698"/>
      <c r="IZ51" s="700"/>
      <c r="JA51" s="716"/>
      <c r="JB51" s="581" t="s">
        <v>3368</v>
      </c>
      <c r="JC51" s="669" t="s">
        <v>2426</v>
      </c>
      <c r="JD51" s="669" t="s">
        <v>2894</v>
      </c>
      <c r="JE51" s="669" t="s">
        <v>3135</v>
      </c>
      <c r="JF51" s="669" t="s">
        <v>3099</v>
      </c>
      <c r="JG51" s="669" t="s">
        <v>2713</v>
      </c>
      <c r="JH51" s="700">
        <v>420.0</v>
      </c>
      <c r="JI51" s="700"/>
      <c r="JJ51" s="700"/>
      <c r="JK51" s="716" t="s">
        <v>3363</v>
      </c>
      <c r="JL51" s="669"/>
      <c r="JM51" s="669"/>
      <c r="JN51" s="669"/>
      <c r="JO51" s="669"/>
      <c r="JP51" s="669"/>
      <c r="JQ51" s="669"/>
      <c r="JR51" s="700"/>
      <c r="JS51" s="700"/>
      <c r="JT51" s="700"/>
      <c r="JU51" s="716"/>
      <c r="JV51" s="669"/>
      <c r="JW51" s="669"/>
      <c r="JX51" s="669"/>
      <c r="JY51" s="669"/>
      <c r="JZ51" s="669"/>
      <c r="KA51" s="669"/>
      <c r="KB51" s="700"/>
      <c r="KC51" s="700"/>
      <c r="KD51" s="700"/>
      <c r="KE51" s="716"/>
      <c r="KF51" s="669"/>
      <c r="KG51" s="669"/>
      <c r="KH51" s="669"/>
      <c r="KI51" s="669"/>
      <c r="KJ51" s="669"/>
      <c r="KK51" s="669"/>
      <c r="KL51" s="700"/>
      <c r="KM51" s="669"/>
      <c r="KN51" s="700"/>
      <c r="KO51" s="809"/>
      <c r="KP51" s="809"/>
      <c r="KQ51" s="809"/>
      <c r="KR51" s="809"/>
      <c r="KS51" s="716"/>
      <c r="KT51" s="341"/>
      <c r="KU51" s="341"/>
    </row>
    <row r="52" ht="15.75" customHeight="1">
      <c r="A52" s="773">
        <v>0.25</v>
      </c>
      <c r="B52" s="661"/>
      <c r="C52" s="661"/>
      <c r="D52" s="661"/>
      <c r="E52" s="661"/>
      <c r="F52" s="661"/>
      <c r="G52" s="661"/>
      <c r="H52" s="709"/>
      <c r="I52" s="709"/>
      <c r="J52" s="709"/>
      <c r="K52" s="710"/>
      <c r="L52" s="661"/>
      <c r="M52" s="661"/>
      <c r="N52" s="661"/>
      <c r="O52" s="661"/>
      <c r="P52" s="661"/>
      <c r="Q52" s="661"/>
      <c r="R52" s="709"/>
      <c r="S52" s="709"/>
      <c r="T52" s="709"/>
      <c r="U52" s="710"/>
      <c r="V52" s="661" t="s">
        <v>3368</v>
      </c>
      <c r="W52" s="661" t="s">
        <v>2426</v>
      </c>
      <c r="X52" s="661" t="s">
        <v>2840</v>
      </c>
      <c r="Y52" s="661" t="s">
        <v>70</v>
      </c>
      <c r="Z52" s="661" t="s">
        <v>3097</v>
      </c>
      <c r="AA52" s="661" t="s">
        <v>2735</v>
      </c>
      <c r="AB52" s="709">
        <v>300.0</v>
      </c>
      <c r="AC52" s="709" t="s">
        <v>3355</v>
      </c>
      <c r="AD52" s="709"/>
      <c r="AE52" s="710" t="s">
        <v>3363</v>
      </c>
      <c r="AF52" s="661" t="s">
        <v>3341</v>
      </c>
      <c r="AG52" s="661" t="s">
        <v>2426</v>
      </c>
      <c r="AH52" s="661" t="s">
        <v>2814</v>
      </c>
      <c r="AI52" s="661" t="s">
        <v>34</v>
      </c>
      <c r="AJ52" s="661" t="s">
        <v>3099</v>
      </c>
      <c r="AK52" s="661" t="s">
        <v>3108</v>
      </c>
      <c r="AL52" s="709">
        <v>570.0</v>
      </c>
      <c r="AM52" s="709"/>
      <c r="AN52" s="709"/>
      <c r="AO52" s="710" t="s">
        <v>3349</v>
      </c>
      <c r="AP52" s="661"/>
      <c r="AQ52" s="661"/>
      <c r="AR52" s="661"/>
      <c r="AS52" s="661"/>
      <c r="AT52" s="661"/>
      <c r="AU52" s="661"/>
      <c r="AV52" s="709"/>
      <c r="AW52" s="709"/>
      <c r="AX52" s="709"/>
      <c r="AY52" s="710"/>
      <c r="AZ52" s="661"/>
      <c r="BA52" s="661"/>
      <c r="BB52" s="661"/>
      <c r="BC52" s="661"/>
      <c r="BD52" s="661"/>
      <c r="BE52" s="661"/>
      <c r="BF52" s="709"/>
      <c r="BG52" s="709"/>
      <c r="BH52" s="709"/>
      <c r="BI52" s="710"/>
      <c r="BJ52" s="661"/>
      <c r="BK52" s="661"/>
      <c r="BL52" s="661"/>
      <c r="BM52" s="661"/>
      <c r="BN52" s="661"/>
      <c r="BO52" s="661"/>
      <c r="BP52" s="709"/>
      <c r="BQ52" s="709"/>
      <c r="BR52" s="709"/>
      <c r="BS52" s="710"/>
      <c r="BT52" s="661"/>
      <c r="BU52" s="661"/>
      <c r="BV52" s="661"/>
      <c r="BW52" s="661"/>
      <c r="BX52" s="661"/>
      <c r="BY52" s="661"/>
      <c r="BZ52" s="709"/>
      <c r="CA52" s="709"/>
      <c r="CB52" s="709"/>
      <c r="CC52" s="801"/>
      <c r="CD52" s="1000"/>
      <c r="CE52" s="661"/>
      <c r="CF52" s="661"/>
      <c r="CG52" s="661"/>
      <c r="CH52" s="661"/>
      <c r="CI52" s="661"/>
      <c r="CJ52" s="709"/>
      <c r="CK52" s="709"/>
      <c r="CL52" s="709"/>
      <c r="CM52" s="710"/>
      <c r="CN52" s="806"/>
      <c r="CO52" s="661"/>
      <c r="CP52" s="661"/>
      <c r="CQ52" s="661"/>
      <c r="CR52" s="661"/>
      <c r="CS52" s="661"/>
      <c r="CT52" s="709"/>
      <c r="CU52" s="709"/>
      <c r="CV52" s="709"/>
      <c r="CW52" s="710"/>
      <c r="CX52" s="661" t="s">
        <v>3368</v>
      </c>
      <c r="CY52" s="661" t="s">
        <v>2426</v>
      </c>
      <c r="CZ52" s="661" t="s">
        <v>2854</v>
      </c>
      <c r="DA52" s="661" t="s">
        <v>34</v>
      </c>
      <c r="DB52" s="661" t="s">
        <v>3097</v>
      </c>
      <c r="DC52" s="661" t="s">
        <v>2735</v>
      </c>
      <c r="DD52" s="709">
        <v>300.0</v>
      </c>
      <c r="DE52" s="709" t="s">
        <v>3355</v>
      </c>
      <c r="DF52" s="709"/>
      <c r="DG52" s="710" t="s">
        <v>3363</v>
      </c>
      <c r="DH52" s="661" t="s">
        <v>3341</v>
      </c>
      <c r="DI52" s="661" t="s">
        <v>2426</v>
      </c>
      <c r="DJ52" s="661" t="s">
        <v>994</v>
      </c>
      <c r="DK52" s="661" t="s">
        <v>34</v>
      </c>
      <c r="DL52" s="661" t="s">
        <v>3106</v>
      </c>
      <c r="DM52" s="661" t="s">
        <v>2289</v>
      </c>
      <c r="DN52" s="709">
        <v>300.0</v>
      </c>
      <c r="DO52" s="709"/>
      <c r="DP52" s="709" t="s">
        <v>4719</v>
      </c>
      <c r="DQ52" s="710" t="s">
        <v>3363</v>
      </c>
      <c r="DR52" s="661" t="s">
        <v>3341</v>
      </c>
      <c r="DS52" s="661" t="s">
        <v>2426</v>
      </c>
      <c r="DT52" s="661" t="s">
        <v>2858</v>
      </c>
      <c r="DU52" s="661" t="s">
        <v>34</v>
      </c>
      <c r="DV52" s="661" t="s">
        <v>3104</v>
      </c>
      <c r="DW52" s="661" t="s">
        <v>2713</v>
      </c>
      <c r="DX52" s="709">
        <v>420.0</v>
      </c>
      <c r="DY52" s="709" t="s">
        <v>3390</v>
      </c>
      <c r="DZ52" s="764">
        <v>0.2708333333333333</v>
      </c>
      <c r="EA52" s="710" t="s">
        <v>3363</v>
      </c>
      <c r="EB52" s="661"/>
      <c r="EC52" s="661"/>
      <c r="ED52" s="661"/>
      <c r="EE52" s="661"/>
      <c r="EF52" s="661"/>
      <c r="EG52" s="661"/>
      <c r="EH52" s="709"/>
      <c r="EI52" s="709"/>
      <c r="EJ52" s="709"/>
      <c r="EK52" s="710"/>
      <c r="EL52" s="661"/>
      <c r="EM52" s="661"/>
      <c r="EN52" s="661"/>
      <c r="EO52" s="661"/>
      <c r="EP52" s="661"/>
      <c r="EQ52" s="661"/>
      <c r="ER52" s="709"/>
      <c r="ES52" s="709"/>
      <c r="ET52" s="709"/>
      <c r="EU52" s="710"/>
      <c r="EV52" s="661"/>
      <c r="EW52" s="661"/>
      <c r="EX52" s="661"/>
      <c r="EY52" s="661"/>
      <c r="EZ52" s="661"/>
      <c r="FA52" s="661"/>
      <c r="FB52" s="709"/>
      <c r="FC52" s="709"/>
      <c r="FD52" s="709"/>
      <c r="FE52" s="710"/>
      <c r="FF52" s="661"/>
      <c r="FG52" s="661"/>
      <c r="FH52" s="661"/>
      <c r="FI52" s="661"/>
      <c r="FJ52" s="661"/>
      <c r="FK52" s="661"/>
      <c r="FL52" s="709"/>
      <c r="FM52" s="709"/>
      <c r="FN52" s="709"/>
      <c r="FO52" s="710"/>
      <c r="FP52" s="661"/>
      <c r="FQ52" s="661"/>
      <c r="FR52" s="661"/>
      <c r="FS52" s="661"/>
      <c r="FT52" s="661"/>
      <c r="FU52" s="661"/>
      <c r="FV52" s="709"/>
      <c r="FW52" s="709"/>
      <c r="FX52" s="709"/>
      <c r="FY52" s="710"/>
      <c r="FZ52" s="661"/>
      <c r="GA52" s="661"/>
      <c r="GB52" s="661"/>
      <c r="GC52" s="661"/>
      <c r="GD52" s="661"/>
      <c r="GE52" s="661"/>
      <c r="GF52" s="709"/>
      <c r="GG52" s="709"/>
      <c r="GH52" s="709"/>
      <c r="GI52" s="710"/>
      <c r="GJ52" s="661"/>
      <c r="GK52" s="661"/>
      <c r="GL52" s="661"/>
      <c r="GM52" s="661"/>
      <c r="GN52" s="661"/>
      <c r="GO52" s="661"/>
      <c r="GP52" s="709"/>
      <c r="GQ52" s="709"/>
      <c r="GR52" s="709"/>
      <c r="GS52" s="710"/>
      <c r="GT52" s="661"/>
      <c r="GU52" s="661"/>
      <c r="GV52" s="661"/>
      <c r="GW52" s="661"/>
      <c r="GX52" s="661"/>
      <c r="GY52" s="661"/>
      <c r="GZ52" s="709"/>
      <c r="HA52" s="709"/>
      <c r="HB52" s="709"/>
      <c r="HC52" s="710"/>
      <c r="HD52" s="661"/>
      <c r="HE52" s="661"/>
      <c r="HF52" s="661"/>
      <c r="HG52" s="661"/>
      <c r="HH52" s="661"/>
      <c r="HI52" s="661"/>
      <c r="HJ52" s="709"/>
      <c r="HK52" s="709"/>
      <c r="HL52" s="709"/>
      <c r="HM52" s="710"/>
      <c r="HN52" s="661"/>
      <c r="HO52" s="661"/>
      <c r="HP52" s="661" t="s">
        <v>3173</v>
      </c>
      <c r="HQ52" s="661" t="s">
        <v>3111</v>
      </c>
      <c r="HR52" s="661" t="s">
        <v>3100</v>
      </c>
      <c r="HS52" s="661" t="s">
        <v>2713</v>
      </c>
      <c r="HT52" s="713">
        <v>125.0</v>
      </c>
      <c r="HU52" s="709"/>
      <c r="HV52" s="709"/>
      <c r="HW52" s="710" t="s">
        <v>3342</v>
      </c>
      <c r="HX52" s="1000"/>
      <c r="HY52" s="661"/>
      <c r="HZ52" s="661"/>
      <c r="IA52" s="661"/>
      <c r="IB52" s="661"/>
      <c r="IC52" s="661"/>
      <c r="ID52" s="709"/>
      <c r="IE52" s="709"/>
      <c r="IF52" s="709"/>
      <c r="IG52" s="710"/>
      <c r="IH52" s="806"/>
      <c r="II52" s="661"/>
      <c r="IJ52" s="661"/>
      <c r="IK52" s="661"/>
      <c r="IL52" s="661"/>
      <c r="IM52" s="661"/>
      <c r="IN52" s="709"/>
      <c r="IO52" s="709"/>
      <c r="IP52" s="709"/>
      <c r="IQ52" s="710"/>
      <c r="IR52" s="661"/>
      <c r="IS52" s="661"/>
      <c r="IT52" s="661"/>
      <c r="IU52" s="661"/>
      <c r="IV52" s="661"/>
      <c r="IW52" s="661"/>
      <c r="IX52" s="709"/>
      <c r="IY52" s="709"/>
      <c r="IZ52" s="709"/>
      <c r="JA52" s="710"/>
      <c r="JB52" s="661"/>
      <c r="JC52" s="661"/>
      <c r="JD52" s="661"/>
      <c r="JE52" s="661"/>
      <c r="JF52" s="661"/>
      <c r="JG52" s="661"/>
      <c r="JH52" s="709"/>
      <c r="JI52" s="709"/>
      <c r="JJ52" s="709"/>
      <c r="JK52" s="710"/>
      <c r="JL52" s="661"/>
      <c r="JM52" s="661"/>
      <c r="JN52" s="661"/>
      <c r="JO52" s="661"/>
      <c r="JP52" s="661"/>
      <c r="JQ52" s="661"/>
      <c r="JR52" s="709"/>
      <c r="JS52" s="709"/>
      <c r="JT52" s="709"/>
      <c r="JU52" s="710"/>
      <c r="JV52" s="661"/>
      <c r="JW52" s="661"/>
      <c r="JX52" s="661"/>
      <c r="JY52" s="661"/>
      <c r="JZ52" s="661"/>
      <c r="KA52" s="661"/>
      <c r="KB52" s="709"/>
      <c r="KC52" s="709"/>
      <c r="KD52" s="709"/>
      <c r="KE52" s="710"/>
      <c r="KF52" s="661"/>
      <c r="KG52" s="661"/>
      <c r="KH52" s="661"/>
      <c r="KI52" s="661"/>
      <c r="KJ52" s="661"/>
      <c r="KK52" s="661"/>
      <c r="KL52" s="709"/>
      <c r="KM52" s="709"/>
      <c r="KN52" s="709"/>
      <c r="KO52" s="801"/>
      <c r="KP52" s="801"/>
      <c r="KQ52" s="801"/>
      <c r="KR52" s="801"/>
      <c r="KS52" s="710"/>
      <c r="KT52" s="320"/>
      <c r="KU52" s="320"/>
    </row>
    <row r="53" ht="15.75" customHeight="1">
      <c r="A53" s="904">
        <v>0.25</v>
      </c>
      <c r="B53" s="669"/>
      <c r="C53" s="729"/>
      <c r="D53" s="729"/>
      <c r="E53" s="729"/>
      <c r="F53" s="729"/>
      <c r="G53" s="729"/>
      <c r="H53" s="730"/>
      <c r="I53" s="730"/>
      <c r="J53" s="730"/>
      <c r="K53" s="731"/>
      <c r="L53" s="669"/>
      <c r="M53" s="729"/>
      <c r="N53" s="729"/>
      <c r="O53" s="729"/>
      <c r="P53" s="729"/>
      <c r="Q53" s="729"/>
      <c r="R53" s="730"/>
      <c r="S53" s="730"/>
      <c r="T53" s="730"/>
      <c r="U53" s="731"/>
      <c r="V53" s="669"/>
      <c r="W53" s="729"/>
      <c r="X53" s="729"/>
      <c r="Y53" s="729"/>
      <c r="Z53" s="729"/>
      <c r="AA53" s="729"/>
      <c r="AB53" s="730"/>
      <c r="AC53" s="730"/>
      <c r="AD53" s="730"/>
      <c r="AE53" s="731"/>
      <c r="AP53" s="669"/>
      <c r="AQ53" s="729"/>
      <c r="AR53" s="729"/>
      <c r="AS53" s="729"/>
      <c r="AT53" s="729"/>
      <c r="AU53" s="729"/>
      <c r="AV53" s="730"/>
      <c r="AW53" s="730"/>
      <c r="AX53" s="730"/>
      <c r="AY53" s="731"/>
      <c r="AZ53" s="669"/>
      <c r="BA53" s="729"/>
      <c r="BB53" s="729"/>
      <c r="BC53" s="729"/>
      <c r="BD53" s="729"/>
      <c r="BE53" s="729"/>
      <c r="BF53" s="730"/>
      <c r="BG53" s="730"/>
      <c r="BH53" s="730"/>
      <c r="BI53" s="731"/>
      <c r="BJ53" s="669"/>
      <c r="BK53" s="729"/>
      <c r="BL53" s="729"/>
      <c r="BM53" s="729"/>
      <c r="BN53" s="729"/>
      <c r="BO53" s="729"/>
      <c r="BP53" s="730"/>
      <c r="BQ53" s="730"/>
      <c r="BR53" s="730"/>
      <c r="BS53" s="731"/>
      <c r="BT53" s="669"/>
      <c r="BU53" s="729"/>
      <c r="BV53" s="729"/>
      <c r="BW53" s="729"/>
      <c r="BX53" s="729"/>
      <c r="BY53" s="729"/>
      <c r="BZ53" s="730"/>
      <c r="CA53" s="730"/>
      <c r="CB53" s="730"/>
      <c r="CC53" s="1004"/>
      <c r="CD53" s="769"/>
      <c r="CE53" s="729"/>
      <c r="CF53" s="729"/>
      <c r="CG53" s="729"/>
      <c r="CH53" s="729"/>
      <c r="CI53" s="729"/>
      <c r="CJ53" s="730"/>
      <c r="CK53" s="730"/>
      <c r="CL53" s="730"/>
      <c r="CM53" s="731"/>
      <c r="CN53" s="745"/>
      <c r="CO53" s="729"/>
      <c r="CP53" s="729"/>
      <c r="CQ53" s="729"/>
      <c r="CR53" s="729"/>
      <c r="CS53" s="729"/>
      <c r="CT53" s="730"/>
      <c r="CU53" s="730"/>
      <c r="CV53" s="730"/>
      <c r="CW53" s="731"/>
      <c r="CX53" s="669" t="s">
        <v>3341</v>
      </c>
      <c r="CY53" s="669" t="s">
        <v>2426</v>
      </c>
      <c r="CZ53" s="669" t="s">
        <v>2822</v>
      </c>
      <c r="DA53" s="669" t="s">
        <v>70</v>
      </c>
      <c r="DB53" s="669" t="s">
        <v>602</v>
      </c>
      <c r="DC53" s="669" t="s">
        <v>2278</v>
      </c>
      <c r="DD53" s="700">
        <v>480.0</v>
      </c>
      <c r="DE53" s="700" t="s">
        <v>3355</v>
      </c>
      <c r="DF53" s="700"/>
      <c r="DG53" s="716" t="s">
        <v>3363</v>
      </c>
      <c r="DH53" s="669"/>
      <c r="DI53" s="729"/>
      <c r="DJ53" s="729"/>
      <c r="DK53" s="729"/>
      <c r="DL53" s="729"/>
      <c r="DM53" s="729"/>
      <c r="DN53" s="730"/>
      <c r="DO53" s="730"/>
      <c r="DP53" s="730"/>
      <c r="DQ53" s="731"/>
      <c r="DR53" s="669" t="s">
        <v>3368</v>
      </c>
      <c r="DS53" s="729" t="s">
        <v>2426</v>
      </c>
      <c r="DT53" s="729" t="s">
        <v>2859</v>
      </c>
      <c r="DU53" s="729" t="s">
        <v>3135</v>
      </c>
      <c r="DV53" s="729" t="s">
        <v>3852</v>
      </c>
      <c r="DW53" s="729" t="s">
        <v>2735</v>
      </c>
      <c r="DX53" s="730">
        <v>420.0</v>
      </c>
      <c r="DY53" s="730"/>
      <c r="DZ53" s="730"/>
      <c r="EA53" s="731"/>
      <c r="EB53" s="669"/>
      <c r="EC53" s="729"/>
      <c r="ED53" s="729"/>
      <c r="EE53" s="729"/>
      <c r="EF53" s="729"/>
      <c r="EG53" s="729"/>
      <c r="EH53" s="730"/>
      <c r="EI53" s="730"/>
      <c r="EJ53" s="730"/>
      <c r="EK53" s="731"/>
      <c r="EL53" s="669"/>
      <c r="EM53" s="729"/>
      <c r="EN53" s="729"/>
      <c r="EO53" s="729"/>
      <c r="EP53" s="729"/>
      <c r="EQ53" s="729"/>
      <c r="ER53" s="730"/>
      <c r="ES53" s="730"/>
      <c r="ET53" s="730"/>
      <c r="EU53" s="731"/>
      <c r="EV53" s="669"/>
      <c r="EW53" s="729"/>
      <c r="EX53" s="729"/>
      <c r="EY53" s="729"/>
      <c r="EZ53" s="729"/>
      <c r="FA53" s="729"/>
      <c r="FB53" s="730"/>
      <c r="FC53" s="730"/>
      <c r="FD53" s="730"/>
      <c r="FE53" s="731"/>
      <c r="FF53" s="669"/>
      <c r="FG53" s="729"/>
      <c r="FH53" s="729"/>
      <c r="FI53" s="729"/>
      <c r="FJ53" s="729"/>
      <c r="FK53" s="729"/>
      <c r="FL53" s="730"/>
      <c r="FM53" s="730"/>
      <c r="FN53" s="730"/>
      <c r="FO53" s="731"/>
      <c r="FP53" s="669"/>
      <c r="FQ53" s="729"/>
      <c r="FR53" s="729"/>
      <c r="FS53" s="729"/>
      <c r="FT53" s="729"/>
      <c r="FU53" s="729"/>
      <c r="FV53" s="730"/>
      <c r="FW53" s="730"/>
      <c r="FX53" s="730"/>
      <c r="FY53" s="731"/>
      <c r="FZ53" s="669"/>
      <c r="GA53" s="729"/>
      <c r="GB53" s="729"/>
      <c r="GC53" s="729"/>
      <c r="GD53" s="729"/>
      <c r="GE53" s="729"/>
      <c r="GF53" s="730"/>
      <c r="GG53" s="730"/>
      <c r="GH53" s="730"/>
      <c r="GI53" s="731"/>
      <c r="GJ53" s="669"/>
      <c r="GK53" s="729"/>
      <c r="GL53" s="729"/>
      <c r="GM53" s="729"/>
      <c r="GN53" s="729"/>
      <c r="GO53" s="729"/>
      <c r="GP53" s="730"/>
      <c r="GQ53" s="730"/>
      <c r="GR53" s="730"/>
      <c r="GS53" s="731"/>
      <c r="GT53" s="669"/>
      <c r="GU53" s="729"/>
      <c r="GV53" s="729"/>
      <c r="GW53" s="729"/>
      <c r="GX53" s="729"/>
      <c r="GY53" s="729"/>
      <c r="GZ53" s="730"/>
      <c r="HA53" s="730"/>
      <c r="HB53" s="730"/>
      <c r="HC53" s="731"/>
      <c r="HD53" s="669"/>
      <c r="HE53" s="729"/>
      <c r="HF53" s="729"/>
      <c r="HG53" s="729"/>
      <c r="HH53" s="729"/>
      <c r="HI53" s="729"/>
      <c r="HJ53" s="730"/>
      <c r="HK53" s="730"/>
      <c r="HL53" s="730"/>
      <c r="HM53" s="731"/>
      <c r="HN53" s="341" t="s">
        <v>3341</v>
      </c>
      <c r="HO53" s="341" t="s">
        <v>2426</v>
      </c>
      <c r="HP53" s="868" t="s">
        <v>1963</v>
      </c>
      <c r="HQ53" s="868" t="s">
        <v>34</v>
      </c>
      <c r="HR53" s="341" t="s">
        <v>3097</v>
      </c>
      <c r="HS53" s="868" t="s">
        <v>2713</v>
      </c>
      <c r="HT53" s="700">
        <v>420.0</v>
      </c>
      <c r="HU53" s="700"/>
      <c r="HV53" s="700"/>
      <c r="HW53" s="716" t="s">
        <v>3363</v>
      </c>
      <c r="HX53" s="1055"/>
      <c r="HY53" s="729"/>
      <c r="HZ53" s="729"/>
      <c r="IA53" s="729"/>
      <c r="IB53" s="729"/>
      <c r="IC53" s="729"/>
      <c r="ID53" s="730"/>
      <c r="IE53" s="730"/>
      <c r="IF53" s="730"/>
      <c r="IG53" s="731"/>
      <c r="IH53" s="745"/>
      <c r="II53" s="729"/>
      <c r="IJ53" s="729"/>
      <c r="IK53" s="729"/>
      <c r="IL53" s="729"/>
      <c r="IM53" s="729"/>
      <c r="IN53" s="730"/>
      <c r="IO53" s="730"/>
      <c r="IP53" s="730"/>
      <c r="IQ53" s="731"/>
      <c r="IR53" s="669"/>
      <c r="IS53" s="729"/>
      <c r="IT53" s="729"/>
      <c r="IU53" s="729"/>
      <c r="IV53" s="729"/>
      <c r="IW53" s="729"/>
      <c r="IX53" s="730"/>
      <c r="IY53" s="730"/>
      <c r="IZ53" s="730"/>
      <c r="JA53" s="731"/>
      <c r="JB53" s="669"/>
      <c r="JC53" s="729"/>
      <c r="JD53" s="729"/>
      <c r="JE53" s="729"/>
      <c r="JF53" s="729"/>
      <c r="JG53" s="729"/>
      <c r="JH53" s="730"/>
      <c r="JI53" s="730"/>
      <c r="JJ53" s="730"/>
      <c r="JK53" s="731"/>
      <c r="JL53" s="669"/>
      <c r="JM53" s="729"/>
      <c r="JN53" s="729"/>
      <c r="JO53" s="729"/>
      <c r="JP53" s="729"/>
      <c r="JQ53" s="729"/>
      <c r="JR53" s="730"/>
      <c r="JS53" s="730"/>
      <c r="JT53" s="730"/>
      <c r="JU53" s="731"/>
      <c r="JV53" s="669"/>
      <c r="JW53" s="729"/>
      <c r="JX53" s="729"/>
      <c r="JY53" s="729"/>
      <c r="JZ53" s="729"/>
      <c r="KA53" s="729"/>
      <c r="KB53" s="730"/>
      <c r="KC53" s="730"/>
      <c r="KD53" s="730"/>
      <c r="KE53" s="731"/>
      <c r="KF53" s="669"/>
      <c r="KG53" s="729"/>
      <c r="KH53" s="729"/>
      <c r="KI53" s="729"/>
      <c r="KJ53" s="729"/>
      <c r="KK53" s="729"/>
      <c r="KL53" s="730"/>
      <c r="KM53" s="730"/>
      <c r="KN53" s="730"/>
      <c r="KO53" s="1004"/>
      <c r="KP53" s="1004"/>
      <c r="KQ53" s="1004"/>
      <c r="KR53" s="1004"/>
      <c r="KS53" s="731"/>
      <c r="KT53" s="341"/>
      <c r="KU53" s="341"/>
    </row>
    <row r="54" ht="15.75" customHeight="1">
      <c r="A54" s="708">
        <v>0.2916666666666667</v>
      </c>
      <c r="B54" s="546"/>
      <c r="C54" s="546"/>
      <c r="D54" s="546"/>
      <c r="E54" s="546"/>
      <c r="F54" s="546"/>
      <c r="G54" s="546"/>
      <c r="H54" s="713"/>
      <c r="I54" s="713"/>
      <c r="J54" s="713"/>
      <c r="K54" s="734"/>
      <c r="L54" s="661" t="s">
        <v>3341</v>
      </c>
      <c r="M54" s="661" t="s">
        <v>2426</v>
      </c>
      <c r="N54" s="661" t="s">
        <v>2766</v>
      </c>
      <c r="O54" s="661" t="s">
        <v>34</v>
      </c>
      <c r="P54" s="661" t="s">
        <v>3097</v>
      </c>
      <c r="Q54" s="661" t="s">
        <v>2289</v>
      </c>
      <c r="R54" s="709">
        <v>420.0</v>
      </c>
      <c r="S54" s="713" t="s">
        <v>3390</v>
      </c>
      <c r="T54" s="713"/>
      <c r="U54" s="734" t="s">
        <v>3363</v>
      </c>
      <c r="V54" s="546" t="s">
        <v>3341</v>
      </c>
      <c r="W54" s="661" t="s">
        <v>2426</v>
      </c>
      <c r="X54" s="661" t="s">
        <v>2816</v>
      </c>
      <c r="Y54" s="661" t="s">
        <v>34</v>
      </c>
      <c r="Z54" s="661" t="s">
        <v>443</v>
      </c>
      <c r="AA54" s="661" t="s">
        <v>2792</v>
      </c>
      <c r="AB54" s="709">
        <v>300.0</v>
      </c>
      <c r="AC54" s="713"/>
      <c r="AD54" s="713"/>
      <c r="AE54" s="734" t="s">
        <v>3681</v>
      </c>
      <c r="AF54" s="546" t="s">
        <v>3341</v>
      </c>
      <c r="AG54" s="546" t="s">
        <v>2426</v>
      </c>
      <c r="AH54" s="546" t="s">
        <v>2785</v>
      </c>
      <c r="AI54" s="546" t="s">
        <v>70</v>
      </c>
      <c r="AJ54" s="546" t="s">
        <v>602</v>
      </c>
      <c r="AK54" s="546" t="s">
        <v>2278</v>
      </c>
      <c r="AL54" s="713">
        <v>480.0</v>
      </c>
      <c r="AM54" s="713" t="s">
        <v>3355</v>
      </c>
      <c r="AN54" s="713"/>
      <c r="AO54" s="734" t="s">
        <v>3349</v>
      </c>
      <c r="AY54" s="734"/>
      <c r="AZ54" s="661" t="s">
        <v>3341</v>
      </c>
      <c r="BA54" s="661" t="s">
        <v>2426</v>
      </c>
      <c r="BB54" s="661" t="s">
        <v>2760</v>
      </c>
      <c r="BC54" s="661" t="s">
        <v>70</v>
      </c>
      <c r="BD54" s="661" t="s">
        <v>3112</v>
      </c>
      <c r="BE54" s="661" t="s">
        <v>2289</v>
      </c>
      <c r="BF54" s="709">
        <v>480.0</v>
      </c>
      <c r="BG54" s="713" t="s">
        <v>3355</v>
      </c>
      <c r="BH54" s="713"/>
      <c r="BI54" s="734" t="s">
        <v>3363</v>
      </c>
      <c r="BJ54" s="546"/>
      <c r="BK54" s="546"/>
      <c r="BL54" s="546"/>
      <c r="BM54" s="546"/>
      <c r="BN54" s="546"/>
      <c r="BO54" s="546"/>
      <c r="BP54" s="713"/>
      <c r="BQ54" s="713"/>
      <c r="BR54" s="713"/>
      <c r="BS54" s="734"/>
      <c r="BT54" s="546"/>
      <c r="BU54" s="546"/>
      <c r="BV54" s="546"/>
      <c r="BW54" s="546"/>
      <c r="BX54" s="546"/>
      <c r="BY54" s="546"/>
      <c r="BZ54" s="713"/>
      <c r="CA54" s="713"/>
      <c r="CB54" s="713"/>
      <c r="CC54" s="1005"/>
      <c r="CD54" s="1006" t="s">
        <v>3368</v>
      </c>
      <c r="CE54" s="546" t="s">
        <v>1780</v>
      </c>
      <c r="CF54" s="546" t="s">
        <v>2718</v>
      </c>
      <c r="CG54" s="546" t="s">
        <v>40</v>
      </c>
      <c r="CH54" s="546" t="s">
        <v>3097</v>
      </c>
      <c r="CI54" s="546" t="s">
        <v>2713</v>
      </c>
      <c r="CJ54" s="713">
        <v>0.0</v>
      </c>
      <c r="CK54" s="713" t="s">
        <v>3114</v>
      </c>
      <c r="CL54" s="713"/>
      <c r="CM54" s="734" t="s">
        <v>3363</v>
      </c>
      <c r="CN54" s="711" t="s">
        <v>3341</v>
      </c>
      <c r="CO54" s="546" t="s">
        <v>2426</v>
      </c>
      <c r="CP54" s="546" t="s">
        <v>2785</v>
      </c>
      <c r="CQ54" s="546" t="s">
        <v>70</v>
      </c>
      <c r="CR54" s="546" t="s">
        <v>602</v>
      </c>
      <c r="CS54" s="546" t="s">
        <v>2278</v>
      </c>
      <c r="CT54" s="713">
        <v>480.0</v>
      </c>
      <c r="CU54" s="713"/>
      <c r="CV54" s="713" t="s">
        <v>4720</v>
      </c>
      <c r="CW54" s="734" t="s">
        <v>3384</v>
      </c>
      <c r="CX54" s="546"/>
      <c r="CY54" s="661"/>
      <c r="CZ54" s="661"/>
      <c r="DA54" s="661"/>
      <c r="DB54" s="661"/>
      <c r="DC54" s="661"/>
      <c r="DD54" s="713"/>
      <c r="DE54" s="713"/>
      <c r="DF54" s="713"/>
      <c r="DG54" s="734"/>
      <c r="DH54" s="546" t="s">
        <v>3341</v>
      </c>
      <c r="DI54" s="661" t="s">
        <v>2426</v>
      </c>
      <c r="DJ54" s="661" t="s">
        <v>2776</v>
      </c>
      <c r="DK54" s="661" t="s">
        <v>34</v>
      </c>
      <c r="DL54" s="661" t="s">
        <v>3096</v>
      </c>
      <c r="DM54" s="661" t="s">
        <v>2278</v>
      </c>
      <c r="DN54" s="709">
        <v>420.0</v>
      </c>
      <c r="DO54" s="713"/>
      <c r="DP54" s="713"/>
      <c r="DQ54" s="734" t="s">
        <v>3384</v>
      </c>
      <c r="DR54" s="661" t="s">
        <v>3341</v>
      </c>
      <c r="DS54" s="661" t="s">
        <v>2426</v>
      </c>
      <c r="DT54" s="661" t="s">
        <v>2845</v>
      </c>
      <c r="DU54" s="661" t="s">
        <v>40</v>
      </c>
      <c r="DV54" s="661" t="s">
        <v>3096</v>
      </c>
      <c r="DW54" s="661" t="s">
        <v>2278</v>
      </c>
      <c r="DX54" s="709">
        <v>520.0</v>
      </c>
      <c r="DY54" s="713" t="s">
        <v>3390</v>
      </c>
      <c r="DZ54" s="713"/>
      <c r="EA54" s="734" t="s">
        <v>3349</v>
      </c>
      <c r="EB54" s="546"/>
      <c r="EC54" s="546"/>
      <c r="ED54" s="546"/>
      <c r="EE54" s="546"/>
      <c r="EF54" s="546"/>
      <c r="EG54" s="546"/>
      <c r="EH54" s="713"/>
      <c r="EI54" s="713"/>
      <c r="EJ54" s="713"/>
      <c r="EK54" s="734"/>
      <c r="EL54" s="546"/>
      <c r="EM54" s="546"/>
      <c r="EN54" s="546"/>
      <c r="EO54" s="546"/>
      <c r="EP54" s="546"/>
      <c r="EQ54" s="546"/>
      <c r="ER54" s="713"/>
      <c r="ES54" s="713"/>
      <c r="ET54" s="713"/>
      <c r="EU54" s="734"/>
      <c r="EV54" s="661" t="s">
        <v>3341</v>
      </c>
      <c r="EW54" s="661" t="s">
        <v>2426</v>
      </c>
      <c r="EX54" s="661" t="s">
        <v>2766</v>
      </c>
      <c r="EY54" s="661" t="s">
        <v>34</v>
      </c>
      <c r="EZ54" s="661" t="s">
        <v>3097</v>
      </c>
      <c r="FA54" s="661" t="s">
        <v>2713</v>
      </c>
      <c r="FB54" s="709">
        <v>420.0</v>
      </c>
      <c r="FC54" s="713" t="s">
        <v>3344</v>
      </c>
      <c r="FD54" s="713" t="s">
        <v>4716</v>
      </c>
      <c r="FE54" s="734" t="s">
        <v>3358</v>
      </c>
      <c r="FF54" s="661" t="s">
        <v>3341</v>
      </c>
      <c r="FG54" s="661" t="s">
        <v>2426</v>
      </c>
      <c r="FH54" s="661" t="s">
        <v>2822</v>
      </c>
      <c r="FI54" s="661" t="s">
        <v>70</v>
      </c>
      <c r="FJ54" s="661" t="s">
        <v>602</v>
      </c>
      <c r="FK54" s="661" t="s">
        <v>2278</v>
      </c>
      <c r="FL54" s="709">
        <v>480.0</v>
      </c>
      <c r="FM54" s="713" t="s">
        <v>3355</v>
      </c>
      <c r="FN54" s="713"/>
      <c r="FO54" s="734" t="s">
        <v>3363</v>
      </c>
      <c r="FP54" s="688"/>
      <c r="FQ54" s="688"/>
      <c r="FR54" s="688"/>
      <c r="FS54" s="688"/>
      <c r="FT54" s="688"/>
      <c r="FU54" s="688"/>
      <c r="FV54" s="680"/>
      <c r="FW54" s="713"/>
      <c r="FX54" s="713"/>
      <c r="FY54" s="734"/>
      <c r="FZ54" s="546"/>
      <c r="GA54" s="733"/>
      <c r="GB54" s="733"/>
      <c r="GC54" s="733"/>
      <c r="GD54" s="733"/>
      <c r="GE54" s="733"/>
      <c r="GF54" s="1056"/>
      <c r="GG54" s="1056"/>
      <c r="GH54" s="713"/>
      <c r="GI54" s="734"/>
      <c r="GJ54" s="661" t="s">
        <v>3341</v>
      </c>
      <c r="GK54" s="661" t="s">
        <v>2426</v>
      </c>
      <c r="GL54" s="661" t="s">
        <v>2532</v>
      </c>
      <c r="GM54" s="661" t="s">
        <v>34</v>
      </c>
      <c r="GN54" s="661" t="s">
        <v>3112</v>
      </c>
      <c r="GO54" s="709" t="s">
        <v>2289</v>
      </c>
      <c r="GP54" s="709">
        <v>420.0</v>
      </c>
      <c r="GQ54" s="713" t="s">
        <v>3355</v>
      </c>
      <c r="GR54" s="713"/>
      <c r="GS54" s="734" t="s">
        <v>3358</v>
      </c>
      <c r="GT54" s="546"/>
      <c r="GU54" s="546"/>
      <c r="GV54" s="546"/>
      <c r="GW54" s="546"/>
      <c r="GX54" s="546"/>
      <c r="GY54" s="546"/>
      <c r="GZ54" s="713"/>
      <c r="HA54" s="713"/>
      <c r="HB54" s="713"/>
      <c r="HC54" s="734"/>
      <c r="HD54" s="661"/>
      <c r="HE54" s="661"/>
      <c r="HF54" s="661"/>
      <c r="HG54" s="661"/>
      <c r="HH54" s="661"/>
      <c r="HI54" s="661"/>
      <c r="HJ54" s="709"/>
      <c r="HK54" s="713"/>
      <c r="HL54" s="713"/>
      <c r="HM54" s="734"/>
      <c r="HN54" s="546" t="s">
        <v>3368</v>
      </c>
      <c r="HO54" s="546" t="s">
        <v>2426</v>
      </c>
      <c r="HP54" s="546" t="s">
        <v>4415</v>
      </c>
      <c r="HQ54" s="546" t="s">
        <v>3135</v>
      </c>
      <c r="HR54" s="546" t="s">
        <v>3096</v>
      </c>
      <c r="HS54" s="546" t="s">
        <v>2278</v>
      </c>
      <c r="HT54" s="713">
        <v>420.0</v>
      </c>
      <c r="HU54" s="713" t="s">
        <v>3390</v>
      </c>
      <c r="HV54" s="713"/>
      <c r="HW54" s="734" t="s">
        <v>3363</v>
      </c>
      <c r="HX54" s="916" t="s">
        <v>3341</v>
      </c>
      <c r="HY54" s="916" t="s">
        <v>2426</v>
      </c>
      <c r="HZ54" s="916" t="s">
        <v>2861</v>
      </c>
      <c r="IA54" s="916" t="s">
        <v>70</v>
      </c>
      <c r="IB54" s="916" t="s">
        <v>602</v>
      </c>
      <c r="IC54" s="916" t="s">
        <v>2278</v>
      </c>
      <c r="ID54" s="755">
        <v>200.0</v>
      </c>
      <c r="IE54" s="713" t="s">
        <v>3355</v>
      </c>
      <c r="IF54" s="713"/>
      <c r="IG54" s="734" t="s">
        <v>3363</v>
      </c>
      <c r="IH54" s="546"/>
      <c r="II54" s="546"/>
      <c r="IJ54" s="546"/>
      <c r="IK54" s="546"/>
      <c r="IL54" s="546"/>
      <c r="IM54" s="546"/>
      <c r="IN54" s="713"/>
      <c r="IO54" s="713"/>
      <c r="IP54" s="713"/>
      <c r="IQ54" s="734"/>
      <c r="IR54" s="1028" t="s">
        <v>3341</v>
      </c>
      <c r="IS54" s="579" t="s">
        <v>2426</v>
      </c>
      <c r="IT54" s="579" t="s">
        <v>2849</v>
      </c>
      <c r="IU54" s="579" t="s">
        <v>34</v>
      </c>
      <c r="IV54" s="579" t="s">
        <v>3110</v>
      </c>
      <c r="IW54" s="579" t="s">
        <v>2735</v>
      </c>
      <c r="IX54" s="748">
        <v>300.0</v>
      </c>
      <c r="IY54" s="713" t="s">
        <v>3390</v>
      </c>
      <c r="IZ54" s="713"/>
      <c r="JA54" s="734" t="s">
        <v>3349</v>
      </c>
      <c r="JB54" s="546" t="s">
        <v>3341</v>
      </c>
      <c r="JC54" s="546" t="s">
        <v>2426</v>
      </c>
      <c r="JD54" s="546" t="s">
        <v>2759</v>
      </c>
      <c r="JE54" s="546" t="s">
        <v>70</v>
      </c>
      <c r="JF54" s="546" t="s">
        <v>3112</v>
      </c>
      <c r="JG54" s="546" t="s">
        <v>2713</v>
      </c>
      <c r="JH54" s="713">
        <v>480.0</v>
      </c>
      <c r="JI54" s="713" t="s">
        <v>3390</v>
      </c>
      <c r="JJ54" s="713"/>
      <c r="JK54" s="734" t="s">
        <v>3363</v>
      </c>
      <c r="JL54" s="735"/>
      <c r="JM54" s="735"/>
      <c r="JN54" s="735"/>
      <c r="JO54" s="735"/>
      <c r="JP54" s="735"/>
      <c r="JQ54" s="735"/>
      <c r="JR54" s="682"/>
      <c r="JS54" s="713"/>
      <c r="JT54" s="713"/>
      <c r="JU54" s="734"/>
      <c r="JV54" s="546"/>
      <c r="JW54" s="546"/>
      <c r="JX54" s="546"/>
      <c r="JY54" s="546"/>
      <c r="JZ54" s="546"/>
      <c r="KA54" s="546"/>
      <c r="KB54" s="713"/>
      <c r="KC54" s="713"/>
      <c r="KD54" s="713"/>
      <c r="KE54" s="734"/>
      <c r="KF54" s="546"/>
      <c r="KG54" s="546"/>
      <c r="KH54" s="546"/>
      <c r="KI54" s="546"/>
      <c r="KJ54" s="546"/>
      <c r="KK54" s="546"/>
      <c r="KL54" s="713"/>
      <c r="KM54" s="713"/>
      <c r="KN54" s="713"/>
      <c r="KO54" s="1005"/>
      <c r="KP54" s="1005"/>
      <c r="KQ54" s="1005"/>
      <c r="KR54" s="1005"/>
      <c r="KS54" s="734"/>
      <c r="KT54" s="320"/>
      <c r="KU54" s="320"/>
    </row>
    <row r="55" ht="15.75" customHeight="1">
      <c r="A55" s="715">
        <v>0.2916666666666667</v>
      </c>
      <c r="B55" s="669"/>
      <c r="C55" s="669"/>
      <c r="D55" s="669"/>
      <c r="E55" s="669"/>
      <c r="F55" s="669"/>
      <c r="G55" s="669"/>
      <c r="H55" s="700"/>
      <c r="I55" s="700"/>
      <c r="J55" s="700"/>
      <c r="K55" s="716"/>
      <c r="L55" s="669" t="s">
        <v>3341</v>
      </c>
      <c r="M55" s="669" t="s">
        <v>2426</v>
      </c>
      <c r="N55" s="669" t="s">
        <v>4721</v>
      </c>
      <c r="O55" s="669" t="s">
        <v>34</v>
      </c>
      <c r="P55" s="669" t="s">
        <v>3106</v>
      </c>
      <c r="Q55" s="669" t="s">
        <v>2289</v>
      </c>
      <c r="R55" s="700">
        <v>420.0</v>
      </c>
      <c r="S55" s="700"/>
      <c r="T55" s="700"/>
      <c r="U55" s="716" t="s">
        <v>3681</v>
      </c>
      <c r="V55" s="685" t="s">
        <v>3341</v>
      </c>
      <c r="W55" s="669" t="s">
        <v>2426</v>
      </c>
      <c r="X55" s="729" t="s">
        <v>2841</v>
      </c>
      <c r="Y55" s="685" t="s">
        <v>34</v>
      </c>
      <c r="Z55" s="685" t="s">
        <v>3095</v>
      </c>
      <c r="AA55" s="685" t="s">
        <v>2289</v>
      </c>
      <c r="AB55" s="698">
        <v>420.0</v>
      </c>
      <c r="AC55" s="698" t="s">
        <v>3355</v>
      </c>
      <c r="AD55" s="698"/>
      <c r="AE55" s="699" t="s">
        <v>3363</v>
      </c>
      <c r="AF55" s="669" t="s">
        <v>3341</v>
      </c>
      <c r="AG55" s="669" t="s">
        <v>2426</v>
      </c>
      <c r="AH55" s="669" t="s">
        <v>2809</v>
      </c>
      <c r="AI55" s="669" t="s">
        <v>34</v>
      </c>
      <c r="AJ55" s="669" t="s">
        <v>3099</v>
      </c>
      <c r="AK55" s="669" t="s">
        <v>2289</v>
      </c>
      <c r="AL55" s="700">
        <v>420.0</v>
      </c>
      <c r="AM55" s="700" t="s">
        <v>3355</v>
      </c>
      <c r="AN55" s="700"/>
      <c r="AO55" s="716" t="s">
        <v>3363</v>
      </c>
      <c r="AP55" s="669" t="s">
        <v>3368</v>
      </c>
      <c r="AQ55" s="669" t="s">
        <v>2426</v>
      </c>
      <c r="AR55" s="669" t="s">
        <v>2845</v>
      </c>
      <c r="AS55" s="669" t="s">
        <v>40</v>
      </c>
      <c r="AT55" s="669" t="s">
        <v>3096</v>
      </c>
      <c r="AU55" s="669" t="s">
        <v>2278</v>
      </c>
      <c r="AV55" s="700">
        <v>520.0</v>
      </c>
      <c r="AW55" s="700" t="s">
        <v>3344</v>
      </c>
      <c r="AX55" s="700"/>
      <c r="AY55" s="716" t="s">
        <v>3363</v>
      </c>
      <c r="AZ55" s="669" t="s">
        <v>3341</v>
      </c>
      <c r="BA55" s="669" t="s">
        <v>2426</v>
      </c>
      <c r="BB55" s="669" t="s">
        <v>2832</v>
      </c>
      <c r="BC55" s="669" t="s">
        <v>34</v>
      </c>
      <c r="BD55" s="669" t="s">
        <v>3099</v>
      </c>
      <c r="BE55" s="669" t="s">
        <v>2289</v>
      </c>
      <c r="BF55" s="700">
        <v>420.0</v>
      </c>
      <c r="BG55" s="700"/>
      <c r="BH55" s="700"/>
      <c r="BI55" s="716" t="s">
        <v>3358</v>
      </c>
      <c r="BJ55" s="669"/>
      <c r="BK55" s="669"/>
      <c r="BL55" s="669"/>
      <c r="BM55" s="669"/>
      <c r="BN55" s="669"/>
      <c r="BO55" s="669"/>
      <c r="BP55" s="700"/>
      <c r="BQ55" s="700"/>
      <c r="BR55" s="700"/>
      <c r="BS55" s="716"/>
      <c r="BT55" s="669"/>
      <c r="BU55" s="669"/>
      <c r="BV55" s="669"/>
      <c r="BW55" s="669"/>
      <c r="BX55" s="669"/>
      <c r="BY55" s="669"/>
      <c r="BZ55" s="700"/>
      <c r="CA55" s="700"/>
      <c r="CB55" s="700"/>
      <c r="CC55" s="716"/>
      <c r="CD55" s="769"/>
      <c r="CE55" s="669"/>
      <c r="CF55" s="669"/>
      <c r="CG55" s="669"/>
      <c r="CH55" s="669"/>
      <c r="CI55" s="669"/>
      <c r="CJ55" s="700"/>
      <c r="CK55" s="700"/>
      <c r="CL55" s="700"/>
      <c r="CM55" s="716"/>
      <c r="CN55" s="745" t="s">
        <v>3341</v>
      </c>
      <c r="CO55" s="669" t="s">
        <v>2426</v>
      </c>
      <c r="CP55" s="669" t="s">
        <v>2821</v>
      </c>
      <c r="CQ55" s="669" t="s">
        <v>34</v>
      </c>
      <c r="CR55" s="669" t="s">
        <v>3110</v>
      </c>
      <c r="CS55" s="669" t="s">
        <v>2735</v>
      </c>
      <c r="CT55" s="700">
        <v>300.0</v>
      </c>
      <c r="CU55" s="700" t="s">
        <v>3355</v>
      </c>
      <c r="CV55" s="700"/>
      <c r="CW55" s="716" t="s">
        <v>3363</v>
      </c>
      <c r="CX55" s="669" t="s">
        <v>3341</v>
      </c>
      <c r="CY55" s="669" t="s">
        <v>2426</v>
      </c>
      <c r="CZ55" s="669" t="s">
        <v>2805</v>
      </c>
      <c r="DA55" s="669" t="s">
        <v>70</v>
      </c>
      <c r="DB55" s="669" t="s">
        <v>3112</v>
      </c>
      <c r="DC55" s="669" t="s">
        <v>2289</v>
      </c>
      <c r="DD55" s="700">
        <v>480.0</v>
      </c>
      <c r="DE55" s="700"/>
      <c r="DF55" s="700"/>
      <c r="DG55" s="716" t="s">
        <v>3681</v>
      </c>
      <c r="DH55" s="685" t="s">
        <v>3341</v>
      </c>
      <c r="DI55" s="685" t="s">
        <v>2426</v>
      </c>
      <c r="DJ55" s="685" t="s">
        <v>2754</v>
      </c>
      <c r="DK55" s="685" t="s">
        <v>34</v>
      </c>
      <c r="DL55" s="685" t="s">
        <v>3097</v>
      </c>
      <c r="DM55" s="685" t="s">
        <v>2735</v>
      </c>
      <c r="DN55" s="698">
        <v>420.0</v>
      </c>
      <c r="DO55" s="698" t="s">
        <v>3355</v>
      </c>
      <c r="DP55" s="698" t="s">
        <v>4722</v>
      </c>
      <c r="DQ55" s="716" t="s">
        <v>3363</v>
      </c>
      <c r="DR55" s="669" t="s">
        <v>3341</v>
      </c>
      <c r="DS55" s="669" t="s">
        <v>2426</v>
      </c>
      <c r="DT55" s="669" t="s">
        <v>2861</v>
      </c>
      <c r="DU55" s="669" t="s">
        <v>70</v>
      </c>
      <c r="DV55" s="669" t="s">
        <v>3112</v>
      </c>
      <c r="DW55" s="669" t="s">
        <v>2289</v>
      </c>
      <c r="DX55" s="700">
        <v>0.0</v>
      </c>
      <c r="DY55" s="700"/>
      <c r="DZ55" s="700" t="s">
        <v>763</v>
      </c>
      <c r="EA55" s="716" t="s">
        <v>3363</v>
      </c>
      <c r="EB55" s="669"/>
      <c r="EC55" s="669"/>
      <c r="ED55" s="669"/>
      <c r="EE55" s="669"/>
      <c r="EF55" s="669"/>
      <c r="EG55" s="669"/>
      <c r="EH55" s="700"/>
      <c r="EI55" s="700"/>
      <c r="EJ55" s="700"/>
      <c r="EK55" s="716"/>
      <c r="EL55" s="669"/>
      <c r="EM55" s="669"/>
      <c r="EN55" s="669"/>
      <c r="EO55" s="669"/>
      <c r="EP55" s="669"/>
      <c r="EQ55" s="669"/>
      <c r="ER55" s="700"/>
      <c r="ES55" s="700"/>
      <c r="ET55" s="700"/>
      <c r="EU55" s="716"/>
      <c r="EV55" s="669" t="s">
        <v>3341</v>
      </c>
      <c r="EW55" s="669" t="s">
        <v>2426</v>
      </c>
      <c r="EX55" s="669" t="s">
        <v>2805</v>
      </c>
      <c r="EY55" s="669" t="s">
        <v>70</v>
      </c>
      <c r="EZ55" s="669" t="s">
        <v>3112</v>
      </c>
      <c r="FA55" s="669" t="s">
        <v>2289</v>
      </c>
      <c r="FB55" s="700">
        <v>480.0</v>
      </c>
      <c r="FC55" s="700"/>
      <c r="FD55" s="700"/>
      <c r="FE55" s="716" t="s">
        <v>3384</v>
      </c>
      <c r="FF55" s="669" t="s">
        <v>3341</v>
      </c>
      <c r="FG55" s="669" t="s">
        <v>2426</v>
      </c>
      <c r="FH55" s="669" t="s">
        <v>2845</v>
      </c>
      <c r="FI55" s="669" t="s">
        <v>40</v>
      </c>
      <c r="FJ55" s="669" t="s">
        <v>3096</v>
      </c>
      <c r="FK55" s="669" t="s">
        <v>2278</v>
      </c>
      <c r="FL55" s="700">
        <v>520.0</v>
      </c>
      <c r="FM55" s="698" t="s">
        <v>3390</v>
      </c>
      <c r="FN55" s="700"/>
      <c r="FO55" s="716" t="s">
        <v>3363</v>
      </c>
      <c r="FP55" s="669"/>
      <c r="FQ55" s="669"/>
      <c r="FR55" s="669"/>
      <c r="FS55" s="669"/>
      <c r="FT55" s="669"/>
      <c r="FU55" s="669"/>
      <c r="FV55" s="700"/>
      <c r="FW55" s="700"/>
      <c r="FX55" s="700"/>
      <c r="FY55" s="716"/>
      <c r="FZ55" s="669"/>
      <c r="GA55" s="1044"/>
      <c r="GB55" s="1044"/>
      <c r="GC55" s="1044"/>
      <c r="GD55" s="1044"/>
      <c r="GE55" s="1044"/>
      <c r="GF55" s="1057"/>
      <c r="GG55" s="1057"/>
      <c r="GH55" s="700"/>
      <c r="GI55" s="716"/>
      <c r="GJ55" s="669"/>
      <c r="GK55" s="669"/>
      <c r="GL55" s="669"/>
      <c r="GM55" s="669"/>
      <c r="GN55" s="669"/>
      <c r="GO55" s="669"/>
      <c r="GP55" s="700"/>
      <c r="GQ55" s="700"/>
      <c r="GR55" s="700"/>
      <c r="GS55" s="716"/>
      <c r="GT55" s="669"/>
      <c r="GU55" s="669"/>
      <c r="GV55" s="669"/>
      <c r="GW55" s="669"/>
      <c r="GX55" s="669"/>
      <c r="GY55" s="669"/>
      <c r="GZ55" s="700"/>
      <c r="HA55" s="700"/>
      <c r="HB55" s="700"/>
      <c r="HC55" s="716"/>
      <c r="HD55" s="669"/>
      <c r="HE55" s="669"/>
      <c r="HF55" s="669"/>
      <c r="HG55" s="669"/>
      <c r="HH55" s="669"/>
      <c r="HI55" s="669"/>
      <c r="HJ55" s="700"/>
      <c r="HK55" s="700"/>
      <c r="HL55" s="700"/>
      <c r="HM55" s="716"/>
      <c r="HN55" s="341"/>
      <c r="HO55" s="341"/>
      <c r="HP55" s="868"/>
      <c r="HQ55" s="868"/>
      <c r="HR55" s="341"/>
      <c r="HS55" s="868"/>
      <c r="HT55" s="700"/>
      <c r="HU55" s="700"/>
      <c r="HV55" s="700"/>
      <c r="HW55" s="716"/>
      <c r="HX55" s="669" t="s">
        <v>3341</v>
      </c>
      <c r="HY55" s="669" t="s">
        <v>2426</v>
      </c>
      <c r="HZ55" s="669" t="s">
        <v>2845</v>
      </c>
      <c r="IA55" s="669" t="s">
        <v>40</v>
      </c>
      <c r="IB55" s="669" t="s">
        <v>3096</v>
      </c>
      <c r="IC55" s="669" t="s">
        <v>2278</v>
      </c>
      <c r="ID55" s="700">
        <v>520.0</v>
      </c>
      <c r="IE55" s="700"/>
      <c r="IF55" s="700"/>
      <c r="IG55" s="716" t="s">
        <v>3358</v>
      </c>
      <c r="IH55" s="669"/>
      <c r="II55" s="669"/>
      <c r="IJ55" s="669"/>
      <c r="IK55" s="669"/>
      <c r="IL55" s="669"/>
      <c r="IM55" s="669"/>
      <c r="IN55" s="700"/>
      <c r="IO55" s="700"/>
      <c r="IP55" s="700"/>
      <c r="IQ55" s="716"/>
      <c r="IR55" s="669" t="s">
        <v>3368</v>
      </c>
      <c r="IS55" s="669" t="s">
        <v>2426</v>
      </c>
      <c r="IT55" s="669" t="s">
        <v>4723</v>
      </c>
      <c r="IU55" s="669" t="s">
        <v>3135</v>
      </c>
      <c r="IV55" s="669" t="s">
        <v>3097</v>
      </c>
      <c r="IW55" s="669" t="s">
        <v>2713</v>
      </c>
      <c r="IX55" s="700">
        <v>420.0</v>
      </c>
      <c r="IY55" s="700" t="s">
        <v>3355</v>
      </c>
      <c r="IZ55" s="700"/>
      <c r="JA55" s="716" t="s">
        <v>3363</v>
      </c>
      <c r="JB55" s="663" t="s">
        <v>3341</v>
      </c>
      <c r="JC55" s="663" t="s">
        <v>2426</v>
      </c>
      <c r="JD55" s="663" t="s">
        <v>2841</v>
      </c>
      <c r="JE55" s="663" t="s">
        <v>34</v>
      </c>
      <c r="JF55" s="663" t="s">
        <v>3095</v>
      </c>
      <c r="JG55" s="663" t="s">
        <v>2289</v>
      </c>
      <c r="JH55" s="670">
        <v>420.0</v>
      </c>
      <c r="JI55" s="700" t="s">
        <v>3355</v>
      </c>
      <c r="JJ55" s="700"/>
      <c r="JK55" s="716" t="s">
        <v>3363</v>
      </c>
      <c r="JL55" s="669"/>
      <c r="JM55" s="669"/>
      <c r="JN55" s="669"/>
      <c r="JO55" s="669"/>
      <c r="JP55" s="669"/>
      <c r="JQ55" s="669"/>
      <c r="JR55" s="700"/>
      <c r="JS55" s="700"/>
      <c r="JT55" s="700"/>
      <c r="JU55" s="716"/>
      <c r="JV55" s="669"/>
      <c r="JW55" s="669"/>
      <c r="JX55" s="669"/>
      <c r="JY55" s="669"/>
      <c r="JZ55" s="669"/>
      <c r="KA55" s="669"/>
      <c r="KB55" s="700"/>
      <c r="KC55" s="700"/>
      <c r="KD55" s="700"/>
      <c r="KE55" s="716"/>
      <c r="KF55" s="669"/>
      <c r="KG55" s="669"/>
      <c r="KH55" s="669"/>
      <c r="KI55" s="669"/>
      <c r="KJ55" s="669"/>
      <c r="KK55" s="669"/>
      <c r="KL55" s="700"/>
      <c r="KM55" s="700"/>
      <c r="KN55" s="700"/>
      <c r="KO55" s="809"/>
      <c r="KP55" s="809"/>
      <c r="KQ55" s="809"/>
      <c r="KR55" s="809"/>
      <c r="KS55" s="716"/>
      <c r="KT55" s="341"/>
      <c r="KU55" s="341"/>
    </row>
    <row r="56" ht="15.75" customHeight="1">
      <c r="A56" s="708">
        <v>0.2916666666666667</v>
      </c>
      <c r="B56" s="661"/>
      <c r="C56" s="661"/>
      <c r="D56" s="661"/>
      <c r="E56" s="661"/>
      <c r="F56" s="661"/>
      <c r="G56" s="661"/>
      <c r="H56" s="709"/>
      <c r="I56" s="709"/>
      <c r="J56" s="709"/>
      <c r="K56" s="710"/>
      <c r="L56" s="661" t="s">
        <v>3368</v>
      </c>
      <c r="M56" s="661" t="s">
        <v>1962</v>
      </c>
      <c r="N56" s="661" t="s">
        <v>2836</v>
      </c>
      <c r="O56" s="661" t="s">
        <v>34</v>
      </c>
      <c r="P56" s="661" t="s">
        <v>3096</v>
      </c>
      <c r="Q56" s="661" t="s">
        <v>2289</v>
      </c>
      <c r="R56" s="709">
        <v>0.0</v>
      </c>
      <c r="S56" s="709" t="s">
        <v>3114</v>
      </c>
      <c r="T56" s="709"/>
      <c r="U56" s="710" t="s">
        <v>3363</v>
      </c>
      <c r="V56" s="661" t="s">
        <v>3341</v>
      </c>
      <c r="W56" s="661" t="s">
        <v>2426</v>
      </c>
      <c r="X56" s="661" t="s">
        <v>2821</v>
      </c>
      <c r="Y56" s="661" t="s">
        <v>34</v>
      </c>
      <c r="Z56" s="661" t="s">
        <v>3110</v>
      </c>
      <c r="AA56" s="661" t="s">
        <v>2735</v>
      </c>
      <c r="AB56" s="709">
        <v>300.0</v>
      </c>
      <c r="AC56" s="709" t="s">
        <v>3355</v>
      </c>
      <c r="AD56" s="709"/>
      <c r="AE56" s="710" t="s">
        <v>3363</v>
      </c>
      <c r="AF56" s="661" t="s">
        <v>3341</v>
      </c>
      <c r="AG56" s="661" t="s">
        <v>2426</v>
      </c>
      <c r="AH56" s="661" t="s">
        <v>2682</v>
      </c>
      <c r="AI56" s="661" t="s">
        <v>3127</v>
      </c>
      <c r="AJ56" s="661" t="s">
        <v>3105</v>
      </c>
      <c r="AK56" s="661" t="s">
        <v>2289</v>
      </c>
      <c r="AL56" s="709">
        <v>850.0</v>
      </c>
      <c r="AM56" s="709" t="s">
        <v>3390</v>
      </c>
      <c r="AN56" s="709"/>
      <c r="AO56" s="710" t="s">
        <v>3363</v>
      </c>
      <c r="AP56" s="661"/>
      <c r="AQ56" s="661"/>
      <c r="AR56" s="661"/>
      <c r="AS56" s="661"/>
      <c r="AT56" s="661"/>
      <c r="AU56" s="661"/>
      <c r="AV56" s="709"/>
      <c r="AW56" s="709"/>
      <c r="AX56" s="709"/>
      <c r="AY56" s="710"/>
      <c r="AZ56" s="661"/>
      <c r="BA56" s="661"/>
      <c r="BB56" s="661"/>
      <c r="BC56" s="661"/>
      <c r="BD56" s="661"/>
      <c r="BE56" s="661"/>
      <c r="BF56" s="709"/>
      <c r="BG56" s="709"/>
      <c r="BH56" s="709"/>
      <c r="BI56" s="710"/>
      <c r="BJ56" s="661"/>
      <c r="BK56" s="661"/>
      <c r="BL56" s="661"/>
      <c r="BM56" s="661"/>
      <c r="BN56" s="661"/>
      <c r="BO56" s="661"/>
      <c r="BP56" s="709"/>
      <c r="BQ56" s="709"/>
      <c r="BR56" s="709"/>
      <c r="BS56" s="710"/>
      <c r="BT56" s="661"/>
      <c r="BU56" s="661"/>
      <c r="BV56" s="661"/>
      <c r="BW56" s="661"/>
      <c r="BX56" s="661"/>
      <c r="BY56" s="661"/>
      <c r="BZ56" s="709"/>
      <c r="CA56" s="709"/>
      <c r="CB56" s="709"/>
      <c r="CC56" s="710"/>
      <c r="CD56" s="1000"/>
      <c r="CE56" s="661"/>
      <c r="CF56" s="661"/>
      <c r="CG56" s="661"/>
      <c r="CH56" s="661"/>
      <c r="CI56" s="661"/>
      <c r="CJ56" s="709"/>
      <c r="CK56" s="709"/>
      <c r="CL56" s="709"/>
      <c r="CM56" s="710"/>
      <c r="CN56" s="806" t="s">
        <v>3341</v>
      </c>
      <c r="CO56" s="661" t="s">
        <v>1962</v>
      </c>
      <c r="CP56" s="661" t="s">
        <v>2836</v>
      </c>
      <c r="CQ56" s="661" t="s">
        <v>34</v>
      </c>
      <c r="CR56" s="661" t="s">
        <v>3096</v>
      </c>
      <c r="CS56" s="661" t="s">
        <v>2289</v>
      </c>
      <c r="CT56" s="709">
        <v>0.0</v>
      </c>
      <c r="CU56" s="709" t="s">
        <v>3114</v>
      </c>
      <c r="CV56" s="709"/>
      <c r="CW56" s="710" t="s">
        <v>3363</v>
      </c>
      <c r="CX56" s="661"/>
      <c r="CY56" s="661"/>
      <c r="CZ56" s="661"/>
      <c r="DA56" s="661"/>
      <c r="DB56" s="661"/>
      <c r="DC56" s="661"/>
      <c r="DD56" s="709"/>
      <c r="DE56" s="709"/>
      <c r="DF56" s="709"/>
      <c r="DG56" s="710"/>
      <c r="DH56" s="661"/>
      <c r="DI56" s="661"/>
      <c r="DJ56" s="661"/>
      <c r="DK56" s="661"/>
      <c r="DL56" s="661"/>
      <c r="DM56" s="661"/>
      <c r="DN56" s="709"/>
      <c r="DO56" s="709"/>
      <c r="DP56" s="709"/>
      <c r="DQ56" s="710"/>
      <c r="DR56" s="661"/>
      <c r="DS56" s="661"/>
      <c r="DT56" s="661"/>
      <c r="DU56" s="661"/>
      <c r="DV56" s="661"/>
      <c r="DW56" s="661"/>
      <c r="DX56" s="709"/>
      <c r="DY56" s="709"/>
      <c r="DZ56" s="709"/>
      <c r="EA56" s="710"/>
      <c r="EB56" s="661"/>
      <c r="EC56" s="661"/>
      <c r="ED56" s="661"/>
      <c r="EE56" s="661"/>
      <c r="EF56" s="661"/>
      <c r="EG56" s="661"/>
      <c r="EH56" s="709"/>
      <c r="EI56" s="709"/>
      <c r="EJ56" s="709"/>
      <c r="EK56" s="710"/>
      <c r="EL56" s="661"/>
      <c r="EM56" s="661"/>
      <c r="EN56" s="661"/>
      <c r="EO56" s="661"/>
      <c r="EP56" s="661"/>
      <c r="EQ56" s="661"/>
      <c r="ER56" s="709"/>
      <c r="ES56" s="709"/>
      <c r="ET56" s="709"/>
      <c r="EU56" s="710"/>
      <c r="EV56" s="661" t="s">
        <v>3368</v>
      </c>
      <c r="EW56" s="661" t="s">
        <v>2426</v>
      </c>
      <c r="EX56" s="661" t="s">
        <v>2867</v>
      </c>
      <c r="EY56" s="661" t="s">
        <v>3135</v>
      </c>
      <c r="EZ56" s="661" t="s">
        <v>3096</v>
      </c>
      <c r="FA56" s="661" t="s">
        <v>2278</v>
      </c>
      <c r="FB56" s="709" t="s">
        <v>2490</v>
      </c>
      <c r="FC56" s="709"/>
      <c r="FD56" s="709"/>
      <c r="FE56" s="710" t="s">
        <v>3349</v>
      </c>
      <c r="FF56" s="711" t="s">
        <v>3341</v>
      </c>
      <c r="FG56" s="661" t="s">
        <v>2426</v>
      </c>
      <c r="FH56" s="661" t="s">
        <v>4393</v>
      </c>
      <c r="FI56" s="661" t="s">
        <v>34</v>
      </c>
      <c r="FJ56" s="661" t="s">
        <v>443</v>
      </c>
      <c r="FK56" s="661" t="s">
        <v>2289</v>
      </c>
      <c r="FL56" s="709">
        <v>420.0</v>
      </c>
      <c r="FM56" s="709" t="s">
        <v>3390</v>
      </c>
      <c r="FN56" s="709"/>
      <c r="FO56" s="710" t="s">
        <v>3349</v>
      </c>
      <c r="FP56" s="661"/>
      <c r="FQ56" s="661"/>
      <c r="FR56" s="661"/>
      <c r="FS56" s="661"/>
      <c r="FT56" s="661"/>
      <c r="FU56" s="661"/>
      <c r="FV56" s="709"/>
      <c r="FW56" s="709"/>
      <c r="FX56" s="709"/>
      <c r="FY56" s="710"/>
      <c r="FZ56" s="661"/>
      <c r="GA56" s="1058"/>
      <c r="GB56" s="1058"/>
      <c r="GC56" s="1058"/>
      <c r="GD56" s="1058"/>
      <c r="GE56" s="1058"/>
      <c r="GF56" s="1059"/>
      <c r="GG56" s="1059"/>
      <c r="GH56" s="709"/>
      <c r="GI56" s="710"/>
      <c r="GJ56" s="661"/>
      <c r="GK56" s="661"/>
      <c r="GL56" s="661"/>
      <c r="GM56" s="661"/>
      <c r="GN56" s="661"/>
      <c r="GO56" s="661"/>
      <c r="GP56" s="709"/>
      <c r="GQ56" s="709"/>
      <c r="GR56" s="709"/>
      <c r="GS56" s="710"/>
      <c r="GT56" s="661"/>
      <c r="GU56" s="661"/>
      <c r="GV56" s="661"/>
      <c r="GW56" s="661"/>
      <c r="GX56" s="661"/>
      <c r="GY56" s="661"/>
      <c r="GZ56" s="709"/>
      <c r="HA56" s="709"/>
      <c r="HB56" s="709"/>
      <c r="HC56" s="710"/>
      <c r="HD56" s="661"/>
      <c r="HE56" s="661"/>
      <c r="HF56" s="661"/>
      <c r="HG56" s="661"/>
      <c r="HH56" s="661"/>
      <c r="HI56" s="661"/>
      <c r="HJ56" s="709"/>
      <c r="HK56" s="709"/>
      <c r="HL56" s="709"/>
      <c r="HM56" s="710"/>
      <c r="HN56" s="661"/>
      <c r="HO56" s="661"/>
      <c r="HP56" s="661"/>
      <c r="HQ56" s="661"/>
      <c r="HR56" s="661"/>
      <c r="HS56" s="661"/>
      <c r="HT56" s="709"/>
      <c r="HU56" s="709"/>
      <c r="HV56" s="709"/>
      <c r="HW56" s="710"/>
      <c r="HX56" s="711" t="s">
        <v>3341</v>
      </c>
      <c r="HY56" s="661" t="s">
        <v>2426</v>
      </c>
      <c r="HZ56" s="661" t="s">
        <v>4393</v>
      </c>
      <c r="IA56" s="661" t="s">
        <v>34</v>
      </c>
      <c r="IB56" s="661" t="s">
        <v>443</v>
      </c>
      <c r="IC56" s="661" t="s">
        <v>2289</v>
      </c>
      <c r="ID56" s="709">
        <v>420.0</v>
      </c>
      <c r="IE56" s="709" t="s">
        <v>3390</v>
      </c>
      <c r="IF56" s="709"/>
      <c r="IG56" s="710" t="s">
        <v>3363</v>
      </c>
      <c r="IH56" s="661"/>
      <c r="II56" s="661"/>
      <c r="IJ56" s="661"/>
      <c r="IK56" s="661"/>
      <c r="IL56" s="661"/>
      <c r="IM56" s="661"/>
      <c r="IN56" s="709"/>
      <c r="IO56" s="709"/>
      <c r="IP56" s="709"/>
      <c r="IQ56" s="710"/>
      <c r="IR56" s="661"/>
      <c r="IS56" s="661"/>
      <c r="IT56" s="661" t="s">
        <v>3781</v>
      </c>
      <c r="IU56" s="661" t="s">
        <v>3111</v>
      </c>
      <c r="IV56" s="661" t="s">
        <v>3096</v>
      </c>
      <c r="IW56" s="661" t="s">
        <v>2289</v>
      </c>
      <c r="IX56" s="709">
        <v>125.0</v>
      </c>
      <c r="IY56" s="709"/>
      <c r="IZ56" s="709"/>
      <c r="JA56" s="710" t="s">
        <v>3363</v>
      </c>
      <c r="JB56" s="661"/>
      <c r="JC56" s="661"/>
      <c r="JD56" s="661"/>
      <c r="JE56" s="661"/>
      <c r="JF56" s="661"/>
      <c r="JG56" s="661"/>
      <c r="JH56" s="709"/>
      <c r="JI56" s="709"/>
      <c r="JJ56" s="709"/>
      <c r="JK56" s="710"/>
      <c r="JL56" s="661"/>
      <c r="JM56" s="661"/>
      <c r="JN56" s="661"/>
      <c r="JO56" s="661"/>
      <c r="JP56" s="661"/>
      <c r="JQ56" s="661"/>
      <c r="JR56" s="709"/>
      <c r="JS56" s="709"/>
      <c r="JT56" s="709"/>
      <c r="JU56" s="710"/>
      <c r="JV56" s="661"/>
      <c r="JW56" s="661"/>
      <c r="JX56" s="661"/>
      <c r="JY56" s="661"/>
      <c r="JZ56" s="661"/>
      <c r="KA56" s="661"/>
      <c r="KB56" s="709"/>
      <c r="KC56" s="709"/>
      <c r="KD56" s="709"/>
      <c r="KE56" s="710"/>
      <c r="KF56" s="661"/>
      <c r="KG56" s="661"/>
      <c r="KH56" s="661"/>
      <c r="KI56" s="661"/>
      <c r="KJ56" s="661"/>
      <c r="KK56" s="661"/>
      <c r="KL56" s="709"/>
      <c r="KM56" s="709"/>
      <c r="KN56" s="709"/>
      <c r="KO56" s="801"/>
      <c r="KP56" s="801"/>
      <c r="KQ56" s="801"/>
      <c r="KR56" s="801"/>
      <c r="KS56" s="710"/>
      <c r="KT56" s="320"/>
      <c r="KU56" s="320"/>
    </row>
    <row r="57" ht="15.75" customHeight="1">
      <c r="A57" s="715">
        <v>0.2916666666666667</v>
      </c>
      <c r="B57" s="669"/>
      <c r="C57" s="669"/>
      <c r="D57" s="669"/>
      <c r="E57" s="669"/>
      <c r="F57" s="669"/>
      <c r="G57" s="669"/>
      <c r="H57" s="700"/>
      <c r="I57" s="700"/>
      <c r="J57" s="700"/>
      <c r="K57" s="716"/>
      <c r="L57" s="669"/>
      <c r="M57" s="669"/>
      <c r="N57" s="669"/>
      <c r="O57" s="669"/>
      <c r="P57" s="669"/>
      <c r="Q57" s="669"/>
      <c r="R57" s="700"/>
      <c r="S57" s="700"/>
      <c r="T57" s="700"/>
      <c r="U57" s="716"/>
      <c r="V57" s="685" t="s">
        <v>3341</v>
      </c>
      <c r="W57" s="669" t="s">
        <v>2426</v>
      </c>
      <c r="X57" s="669" t="s">
        <v>2741</v>
      </c>
      <c r="Y57" s="669" t="s">
        <v>70</v>
      </c>
      <c r="Z57" s="669" t="s">
        <v>602</v>
      </c>
      <c r="AA57" s="669" t="s">
        <v>2278</v>
      </c>
      <c r="AB57" s="700">
        <v>480.0</v>
      </c>
      <c r="AC57" s="700" t="s">
        <v>3355</v>
      </c>
      <c r="AD57" s="700"/>
      <c r="AE57" s="716" t="s">
        <v>3363</v>
      </c>
      <c r="AF57" s="669"/>
      <c r="AG57" s="669"/>
      <c r="AH57" s="669"/>
      <c r="AI57" s="669"/>
      <c r="AJ57" s="669"/>
      <c r="AK57" s="669"/>
      <c r="AL57" s="700"/>
      <c r="AM57" s="700"/>
      <c r="AN57" s="700"/>
      <c r="AO57" s="716"/>
      <c r="AP57" s="669"/>
      <c r="AQ57" s="669"/>
      <c r="AR57" s="669"/>
      <c r="AS57" s="669"/>
      <c r="AT57" s="669"/>
      <c r="AU57" s="669"/>
      <c r="AV57" s="700"/>
      <c r="AW57" s="700"/>
      <c r="AX57" s="700"/>
      <c r="AY57" s="716"/>
      <c r="AZ57" s="669"/>
      <c r="BA57" s="669"/>
      <c r="BB57" s="669"/>
      <c r="BC57" s="669"/>
      <c r="BD57" s="669"/>
      <c r="BE57" s="669"/>
      <c r="BF57" s="700"/>
      <c r="BG57" s="700"/>
      <c r="BH57" s="700"/>
      <c r="BI57" s="716"/>
      <c r="BJ57" s="669"/>
      <c r="BK57" s="669"/>
      <c r="BL57" s="669"/>
      <c r="BM57" s="669"/>
      <c r="BN57" s="669"/>
      <c r="BO57" s="669"/>
      <c r="BP57" s="700"/>
      <c r="BQ57" s="700"/>
      <c r="BR57" s="700"/>
      <c r="BS57" s="716"/>
      <c r="BT57" s="669"/>
      <c r="BU57" s="669"/>
      <c r="BV57" s="669"/>
      <c r="BW57" s="669"/>
      <c r="BX57" s="669"/>
      <c r="BY57" s="669"/>
      <c r="BZ57" s="700"/>
      <c r="CA57" s="700"/>
      <c r="CB57" s="700"/>
      <c r="CC57" s="716"/>
      <c r="CD57" s="769"/>
      <c r="CE57" s="669"/>
      <c r="CF57" s="669"/>
      <c r="CG57" s="669"/>
      <c r="CH57" s="669"/>
      <c r="CI57" s="669"/>
      <c r="CJ57" s="700"/>
      <c r="CK57" s="700"/>
      <c r="CL57" s="700"/>
      <c r="CM57" s="716"/>
      <c r="CN57" s="745"/>
      <c r="CO57" s="669"/>
      <c r="CP57" s="669"/>
      <c r="CQ57" s="669"/>
      <c r="CR57" s="669"/>
      <c r="CS57" s="669"/>
      <c r="CT57" s="700"/>
      <c r="CU57" s="700"/>
      <c r="CV57" s="700"/>
      <c r="CW57" s="716"/>
      <c r="CX57" s="669"/>
      <c r="CY57" s="669"/>
      <c r="CZ57" s="669"/>
      <c r="DA57" s="669"/>
      <c r="DB57" s="669"/>
      <c r="DC57" s="669"/>
      <c r="DD57" s="700"/>
      <c r="DE57" s="700"/>
      <c r="DF57" s="700"/>
      <c r="DG57" s="716"/>
      <c r="DH57" s="669"/>
      <c r="DI57" s="669"/>
      <c r="DJ57" s="669"/>
      <c r="DK57" s="669"/>
      <c r="DL57" s="669"/>
      <c r="DM57" s="669"/>
      <c r="DN57" s="700"/>
      <c r="DO57" s="700"/>
      <c r="DP57" s="700"/>
      <c r="DQ57" s="716"/>
      <c r="DR57" s="669"/>
      <c r="DS57" s="669"/>
      <c r="DT57" s="669"/>
      <c r="DU57" s="669"/>
      <c r="DV57" s="669"/>
      <c r="DW57" s="669"/>
      <c r="DX57" s="700"/>
      <c r="DY57" s="700"/>
      <c r="DZ57" s="700"/>
      <c r="EA57" s="716"/>
      <c r="EB57" s="669"/>
      <c r="EC57" s="669"/>
      <c r="ED57" s="669"/>
      <c r="EE57" s="669"/>
      <c r="EF57" s="669"/>
      <c r="EG57" s="669"/>
      <c r="EH57" s="700"/>
      <c r="EI57" s="700"/>
      <c r="EJ57" s="700"/>
      <c r="EK57" s="716"/>
      <c r="EL57" s="669"/>
      <c r="EM57" s="669"/>
      <c r="EN57" s="669"/>
      <c r="EO57" s="669"/>
      <c r="EP57" s="669"/>
      <c r="EQ57" s="669"/>
      <c r="ER57" s="700"/>
      <c r="ES57" s="700"/>
      <c r="ET57" s="700"/>
      <c r="EU57" s="716"/>
      <c r="EV57" s="669"/>
      <c r="EW57" s="669"/>
      <c r="EX57" s="669"/>
      <c r="EY57" s="669"/>
      <c r="EZ57" s="669"/>
      <c r="FA57" s="669"/>
      <c r="FB57" s="700"/>
      <c r="FC57" s="700"/>
      <c r="FD57" s="700"/>
      <c r="FE57" s="716"/>
      <c r="FF57" s="669" t="s">
        <v>3341</v>
      </c>
      <c r="FG57" s="669" t="s">
        <v>2426</v>
      </c>
      <c r="FH57" s="669" t="s">
        <v>2841</v>
      </c>
      <c r="FI57" s="669" t="s">
        <v>34</v>
      </c>
      <c r="FJ57" s="669" t="s">
        <v>3095</v>
      </c>
      <c r="FK57" s="669" t="s">
        <v>2289</v>
      </c>
      <c r="FL57" s="700">
        <v>420.0</v>
      </c>
      <c r="FM57" s="700" t="s">
        <v>3355</v>
      </c>
      <c r="FN57" s="700"/>
      <c r="FO57" s="716" t="s">
        <v>3363</v>
      </c>
      <c r="FP57" s="669"/>
      <c r="FQ57" s="669"/>
      <c r="FR57" s="669"/>
      <c r="FS57" s="669"/>
      <c r="FT57" s="669"/>
      <c r="FU57" s="669"/>
      <c r="FV57" s="700"/>
      <c r="FW57" s="700"/>
      <c r="FX57" s="700"/>
      <c r="FY57" s="716"/>
      <c r="FZ57" s="669"/>
      <c r="GA57" s="1044"/>
      <c r="GB57" s="1044"/>
      <c r="GC57" s="1044"/>
      <c r="GD57" s="1044"/>
      <c r="GE57" s="1044"/>
      <c r="GF57" s="1057"/>
      <c r="GG57" s="1057"/>
      <c r="GH57" s="700"/>
      <c r="GI57" s="716"/>
      <c r="GJ57" s="669"/>
      <c r="GK57" s="669"/>
      <c r="GL57" s="669"/>
      <c r="GM57" s="669"/>
      <c r="GN57" s="669"/>
      <c r="GO57" s="669"/>
      <c r="GP57" s="700"/>
      <c r="GQ57" s="700"/>
      <c r="GR57" s="700"/>
      <c r="GS57" s="716"/>
      <c r="GT57" s="669"/>
      <c r="GU57" s="669"/>
      <c r="GV57" s="669"/>
      <c r="GW57" s="669"/>
      <c r="GX57" s="669"/>
      <c r="GY57" s="669"/>
      <c r="GZ57" s="700"/>
      <c r="HA57" s="700"/>
      <c r="HB57" s="700"/>
      <c r="HC57" s="716"/>
      <c r="HD57" s="669"/>
      <c r="HE57" s="669"/>
      <c r="HF57" s="669"/>
      <c r="HG57" s="669"/>
      <c r="HH57" s="669"/>
      <c r="HI57" s="669"/>
      <c r="HJ57" s="700"/>
      <c r="HK57" s="700"/>
      <c r="HL57" s="700"/>
      <c r="HM57" s="716"/>
      <c r="HN57" s="669"/>
      <c r="HO57" s="669"/>
      <c r="HP57" s="669"/>
      <c r="HQ57" s="669"/>
      <c r="HR57" s="669"/>
      <c r="HS57" s="669"/>
      <c r="HT57" s="700"/>
      <c r="HU57" s="700"/>
      <c r="HV57" s="700"/>
      <c r="HW57" s="716"/>
      <c r="HX57" s="669" t="s">
        <v>3368</v>
      </c>
      <c r="HY57" s="669" t="s">
        <v>1962</v>
      </c>
      <c r="HZ57" s="669" t="s">
        <v>2882</v>
      </c>
      <c r="IA57" s="669" t="s">
        <v>4710</v>
      </c>
      <c r="IB57" s="669" t="s">
        <v>3106</v>
      </c>
      <c r="IC57" s="669" t="s">
        <v>2502</v>
      </c>
      <c r="ID57" s="700">
        <v>0.0</v>
      </c>
      <c r="IE57" s="700" t="s">
        <v>3114</v>
      </c>
      <c r="IF57" s="700"/>
      <c r="IG57" s="716" t="s">
        <v>3363</v>
      </c>
      <c r="IH57" s="669"/>
      <c r="II57" s="669"/>
      <c r="IJ57" s="669"/>
      <c r="IK57" s="669"/>
      <c r="IL57" s="669"/>
      <c r="IM57" s="669"/>
      <c r="IN57" s="700"/>
      <c r="IO57" s="700"/>
      <c r="IP57" s="700"/>
      <c r="IQ57" s="716"/>
      <c r="IR57" s="669"/>
      <c r="IS57" s="669"/>
      <c r="IT57" s="669"/>
      <c r="IU57" s="669"/>
      <c r="IV57" s="669"/>
      <c r="IW57" s="669"/>
      <c r="IX57" s="700"/>
      <c r="IY57" s="700"/>
      <c r="IZ57" s="700"/>
      <c r="JA57" s="716"/>
      <c r="JB57" s="669"/>
      <c r="JC57" s="669"/>
      <c r="JD57" s="669"/>
      <c r="JE57" s="669"/>
      <c r="JF57" s="669"/>
      <c r="JG57" s="669"/>
      <c r="JH57" s="700"/>
      <c r="JI57" s="700"/>
      <c r="JJ57" s="700"/>
      <c r="JK57" s="716"/>
      <c r="JL57" s="669"/>
      <c r="JM57" s="669"/>
      <c r="JN57" s="669"/>
      <c r="JO57" s="669"/>
      <c r="JP57" s="669"/>
      <c r="JQ57" s="669"/>
      <c r="JR57" s="700"/>
      <c r="JS57" s="700"/>
      <c r="JT57" s="700"/>
      <c r="JU57" s="716"/>
      <c r="JV57" s="669"/>
      <c r="JW57" s="669"/>
      <c r="JX57" s="669"/>
      <c r="JY57" s="669"/>
      <c r="JZ57" s="669"/>
      <c r="KA57" s="669"/>
      <c r="KB57" s="700"/>
      <c r="KC57" s="700"/>
      <c r="KD57" s="700"/>
      <c r="KE57" s="716"/>
      <c r="KF57" s="669"/>
      <c r="KG57" s="669"/>
      <c r="KH57" s="669"/>
      <c r="KI57" s="669"/>
      <c r="KJ57" s="669"/>
      <c r="KK57" s="669"/>
      <c r="KL57" s="700"/>
      <c r="KM57" s="700"/>
      <c r="KN57" s="700"/>
      <c r="KO57" s="809"/>
      <c r="KP57" s="809"/>
      <c r="KQ57" s="809"/>
      <c r="KR57" s="809"/>
      <c r="KS57" s="716"/>
      <c r="KT57" s="341"/>
      <c r="KU57" s="341"/>
    </row>
    <row r="58" ht="15.75" customHeight="1">
      <c r="A58" s="717">
        <v>0.2916666666666667</v>
      </c>
      <c r="B58" s="661"/>
      <c r="C58" s="718"/>
      <c r="D58" s="718"/>
      <c r="E58" s="718"/>
      <c r="F58" s="718"/>
      <c r="G58" s="718"/>
      <c r="H58" s="719"/>
      <c r="I58" s="719"/>
      <c r="J58" s="719"/>
      <c r="K58" s="720"/>
      <c r="L58" s="661"/>
      <c r="M58" s="718"/>
      <c r="N58" s="718"/>
      <c r="O58" s="718"/>
      <c r="P58" s="718"/>
      <c r="Q58" s="718"/>
      <c r="R58" s="719"/>
      <c r="S58" s="719"/>
      <c r="T58" s="719"/>
      <c r="U58" s="720"/>
      <c r="V58" s="661"/>
      <c r="W58" s="718"/>
      <c r="X58" s="718"/>
      <c r="Y58" s="718"/>
      <c r="Z58" s="718"/>
      <c r="AA58" s="718"/>
      <c r="AB58" s="719"/>
      <c r="AC58" s="719"/>
      <c r="AD58" s="719"/>
      <c r="AE58" s="720"/>
      <c r="AF58" s="661"/>
      <c r="AG58" s="718"/>
      <c r="AH58" s="718"/>
      <c r="AI58" s="718"/>
      <c r="AJ58" s="718"/>
      <c r="AK58" s="718"/>
      <c r="AL58" s="719"/>
      <c r="AM58" s="719"/>
      <c r="AN58" s="719"/>
      <c r="AO58" s="720"/>
      <c r="AP58" s="661"/>
      <c r="AQ58" s="718"/>
      <c r="AR58" s="718"/>
      <c r="AS58" s="718"/>
      <c r="AT58" s="718"/>
      <c r="AU58" s="718"/>
      <c r="AV58" s="719"/>
      <c r="AW58" s="719"/>
      <c r="AX58" s="719"/>
      <c r="AY58" s="720"/>
      <c r="AZ58" s="661"/>
      <c r="BA58" s="718"/>
      <c r="BB58" s="718"/>
      <c r="BC58" s="718"/>
      <c r="BD58" s="718"/>
      <c r="BE58" s="718"/>
      <c r="BF58" s="719"/>
      <c r="BG58" s="719"/>
      <c r="BH58" s="719"/>
      <c r="BI58" s="720"/>
      <c r="BJ58" s="661"/>
      <c r="BK58" s="718"/>
      <c r="BL58" s="718"/>
      <c r="BM58" s="718"/>
      <c r="BN58" s="718"/>
      <c r="BO58" s="718"/>
      <c r="BP58" s="719"/>
      <c r="BQ58" s="719"/>
      <c r="BR58" s="719"/>
      <c r="BS58" s="720"/>
      <c r="BT58" s="661"/>
      <c r="BU58" s="718"/>
      <c r="BV58" s="718"/>
      <c r="BW58" s="718"/>
      <c r="BX58" s="718"/>
      <c r="BY58" s="718"/>
      <c r="BZ58" s="719"/>
      <c r="CA58" s="719"/>
      <c r="CB58" s="719"/>
      <c r="CC58" s="720"/>
      <c r="CD58" s="1000"/>
      <c r="CE58" s="718"/>
      <c r="CF58" s="718"/>
      <c r="CG58" s="718"/>
      <c r="CH58" s="718"/>
      <c r="CI58" s="718"/>
      <c r="CJ58" s="719"/>
      <c r="CK58" s="719"/>
      <c r="CL58" s="719"/>
      <c r="CM58" s="720"/>
      <c r="CN58" s="806"/>
      <c r="CO58" s="718"/>
      <c r="CP58" s="718"/>
      <c r="CQ58" s="718"/>
      <c r="CR58" s="718"/>
      <c r="CS58" s="718"/>
      <c r="CT58" s="719"/>
      <c r="CU58" s="719"/>
      <c r="CV58" s="719"/>
      <c r="CW58" s="720"/>
      <c r="CX58" s="661"/>
      <c r="CY58" s="718"/>
      <c r="CZ58" s="718"/>
      <c r="DA58" s="718"/>
      <c r="DB58" s="718"/>
      <c r="DC58" s="718"/>
      <c r="DD58" s="719"/>
      <c r="DE58" s="719"/>
      <c r="DF58" s="719"/>
      <c r="DG58" s="720"/>
      <c r="DH58" s="661"/>
      <c r="DI58" s="718"/>
      <c r="DJ58" s="718"/>
      <c r="DK58" s="718"/>
      <c r="DL58" s="718"/>
      <c r="DM58" s="718"/>
      <c r="DN58" s="719"/>
      <c r="DO58" s="719"/>
      <c r="DP58" s="719"/>
      <c r="DQ58" s="720"/>
      <c r="DR58" s="661"/>
      <c r="DS58" s="718"/>
      <c r="DT58" s="718"/>
      <c r="DU58" s="718"/>
      <c r="DV58" s="718"/>
      <c r="DW58" s="718"/>
      <c r="DX58" s="719"/>
      <c r="DY58" s="719"/>
      <c r="DZ58" s="719"/>
      <c r="EA58" s="720"/>
      <c r="EB58" s="661"/>
      <c r="EC58" s="718"/>
      <c r="ED58" s="718"/>
      <c r="EE58" s="718"/>
      <c r="EF58" s="718"/>
      <c r="EG58" s="718"/>
      <c r="EH58" s="719"/>
      <c r="EI58" s="719"/>
      <c r="EJ58" s="719"/>
      <c r="EK58" s="720"/>
      <c r="EL58" s="661"/>
      <c r="EM58" s="718"/>
      <c r="EN58" s="718"/>
      <c r="EO58" s="718"/>
      <c r="EP58" s="718"/>
      <c r="EQ58" s="718"/>
      <c r="ER58" s="719"/>
      <c r="ES58" s="719"/>
      <c r="ET58" s="719"/>
      <c r="EU58" s="720"/>
      <c r="EV58" s="661"/>
      <c r="EW58" s="718"/>
      <c r="EX58" s="718"/>
      <c r="EY58" s="718"/>
      <c r="EZ58" s="718"/>
      <c r="FA58" s="718"/>
      <c r="FB58" s="719"/>
      <c r="FC58" s="719"/>
      <c r="FD58" s="719"/>
      <c r="FE58" s="720"/>
      <c r="FL58" s="1060"/>
      <c r="FP58" s="661"/>
      <c r="FQ58" s="718"/>
      <c r="FR58" s="718"/>
      <c r="FS58" s="718"/>
      <c r="FT58" s="718"/>
      <c r="FU58" s="718"/>
      <c r="FV58" s="719"/>
      <c r="FW58" s="719"/>
      <c r="FX58" s="719"/>
      <c r="FY58" s="720"/>
      <c r="FZ58" s="661"/>
      <c r="GA58" s="1061"/>
      <c r="GB58" s="1061"/>
      <c r="GC58" s="1061"/>
      <c r="GD58" s="1061"/>
      <c r="GE58" s="1061"/>
      <c r="GF58" s="1062"/>
      <c r="GG58" s="1062"/>
      <c r="GH58" s="719"/>
      <c r="GI58" s="720"/>
      <c r="GJ58" s="661"/>
      <c r="GK58" s="718"/>
      <c r="GL58" s="718"/>
      <c r="GM58" s="718"/>
      <c r="GN58" s="718"/>
      <c r="GO58" s="718"/>
      <c r="GP58" s="719"/>
      <c r="GQ58" s="719"/>
      <c r="GR58" s="719"/>
      <c r="GS58" s="720"/>
      <c r="GT58" s="661"/>
      <c r="GU58" s="718"/>
      <c r="GV58" s="718"/>
      <c r="GW58" s="718"/>
      <c r="GX58" s="718"/>
      <c r="GY58" s="718"/>
      <c r="GZ58" s="719"/>
      <c r="HA58" s="719"/>
      <c r="HB58" s="719"/>
      <c r="HC58" s="720"/>
      <c r="HD58" s="661"/>
      <c r="HE58" s="718"/>
      <c r="HF58" s="718"/>
      <c r="HG58" s="718"/>
      <c r="HH58" s="718"/>
      <c r="HI58" s="718"/>
      <c r="HJ58" s="719"/>
      <c r="HK58" s="719"/>
      <c r="HL58" s="719"/>
      <c r="HM58" s="720"/>
      <c r="HN58" s="661"/>
      <c r="HO58" s="718"/>
      <c r="HP58" s="718"/>
      <c r="HQ58" s="718"/>
      <c r="HR58" s="718"/>
      <c r="HS58" s="718"/>
      <c r="HT58" s="719"/>
      <c r="HU58" s="719"/>
      <c r="HV58" s="719"/>
      <c r="HW58" s="720"/>
      <c r="HX58" s="661"/>
      <c r="HY58" s="718"/>
      <c r="HZ58" s="718"/>
      <c r="IA58" s="718"/>
      <c r="IB58" s="718"/>
      <c r="IC58" s="718"/>
      <c r="ID58" s="719"/>
      <c r="IE58" s="719"/>
      <c r="IF58" s="719"/>
      <c r="IG58" s="720"/>
      <c r="IH58" s="661"/>
      <c r="II58" s="718"/>
      <c r="IJ58" s="718"/>
      <c r="IK58" s="718"/>
      <c r="IL58" s="718"/>
      <c r="IM58" s="718"/>
      <c r="IN58" s="719"/>
      <c r="IO58" s="719"/>
      <c r="IP58" s="719"/>
      <c r="IQ58" s="720"/>
      <c r="IR58" s="661"/>
      <c r="IS58" s="718"/>
      <c r="IT58" s="718"/>
      <c r="IU58" s="718"/>
      <c r="IV58" s="718"/>
      <c r="IW58" s="718"/>
      <c r="IX58" s="719"/>
      <c r="IY58" s="719"/>
      <c r="IZ58" s="719"/>
      <c r="JA58" s="720"/>
      <c r="JB58" s="661"/>
      <c r="JC58" s="718"/>
      <c r="JD58" s="718"/>
      <c r="JE58" s="718"/>
      <c r="JF58" s="718"/>
      <c r="JG58" s="718"/>
      <c r="JH58" s="719"/>
      <c r="JI58" s="719"/>
      <c r="JJ58" s="719"/>
      <c r="JK58" s="720"/>
      <c r="JL58" s="661"/>
      <c r="JM58" s="718"/>
      <c r="JN58" s="718"/>
      <c r="JO58" s="718"/>
      <c r="JP58" s="718"/>
      <c r="JQ58" s="718"/>
      <c r="JR58" s="719"/>
      <c r="JS58" s="719"/>
      <c r="JT58" s="719"/>
      <c r="JU58" s="720"/>
      <c r="JV58" s="661"/>
      <c r="JW58" s="718"/>
      <c r="JX58" s="718"/>
      <c r="JY58" s="718"/>
      <c r="JZ58" s="718"/>
      <c r="KA58" s="718"/>
      <c r="KB58" s="719"/>
      <c r="KC58" s="719"/>
      <c r="KD58" s="719"/>
      <c r="KE58" s="720"/>
      <c r="KF58" s="661"/>
      <c r="KG58" s="718"/>
      <c r="KH58" s="718"/>
      <c r="KI58" s="718"/>
      <c r="KJ58" s="718"/>
      <c r="KK58" s="718"/>
      <c r="KL58" s="719"/>
      <c r="KM58" s="719"/>
      <c r="KN58" s="719"/>
      <c r="KO58" s="815"/>
      <c r="KP58" s="815"/>
      <c r="KQ58" s="815"/>
      <c r="KR58" s="815"/>
      <c r="KS58" s="720"/>
      <c r="KT58" s="320"/>
      <c r="KU58" s="320"/>
    </row>
    <row r="59" ht="15.75" customHeight="1">
      <c r="A59" s="715">
        <v>0.3333333333333333</v>
      </c>
      <c r="B59" s="685"/>
      <c r="C59" s="685"/>
      <c r="D59" s="685"/>
      <c r="E59" s="685"/>
      <c r="F59" s="685"/>
      <c r="G59" s="685"/>
      <c r="H59" s="698"/>
      <c r="I59" s="698"/>
      <c r="J59" s="698"/>
      <c r="K59" s="699"/>
      <c r="L59" s="685"/>
      <c r="M59" s="685"/>
      <c r="N59" s="685"/>
      <c r="O59" s="685"/>
      <c r="P59" s="685"/>
      <c r="Q59" s="685"/>
      <c r="R59" s="698"/>
      <c r="S59" s="698"/>
      <c r="T59" s="698"/>
      <c r="U59" s="699"/>
      <c r="V59" s="669" t="s">
        <v>3341</v>
      </c>
      <c r="W59" s="669" t="s">
        <v>2426</v>
      </c>
      <c r="X59" s="669" t="s">
        <v>2785</v>
      </c>
      <c r="Y59" s="669" t="s">
        <v>70</v>
      </c>
      <c r="Z59" s="669" t="s">
        <v>602</v>
      </c>
      <c r="AA59" s="669" t="s">
        <v>2278</v>
      </c>
      <c r="AB59" s="700">
        <v>480.0</v>
      </c>
      <c r="AC59" s="698"/>
      <c r="AD59" s="698"/>
      <c r="AE59" s="699" t="s">
        <v>3681</v>
      </c>
      <c r="AF59" s="685"/>
      <c r="AG59" s="685"/>
      <c r="AH59" s="685"/>
      <c r="AI59" s="685"/>
      <c r="AJ59" s="685"/>
      <c r="AK59" s="685"/>
      <c r="AL59" s="698"/>
      <c r="AM59" s="698"/>
      <c r="AN59" s="698"/>
      <c r="AO59" s="699"/>
      <c r="AP59" s="685"/>
      <c r="AQ59" s="685"/>
      <c r="AR59" s="685"/>
      <c r="AS59" s="685"/>
      <c r="AT59" s="685"/>
      <c r="AU59" s="685"/>
      <c r="AV59" s="698"/>
      <c r="AW59" s="698"/>
      <c r="AX59" s="698"/>
      <c r="AY59" s="699"/>
      <c r="AZ59" s="685"/>
      <c r="BA59" s="685"/>
      <c r="BB59" s="685"/>
      <c r="BC59" s="685"/>
      <c r="BD59" s="685"/>
      <c r="BE59" s="685"/>
      <c r="BF59" s="698"/>
      <c r="BG59" s="698"/>
      <c r="BH59" s="698"/>
      <c r="BI59" s="699"/>
      <c r="BJ59" s="685"/>
      <c r="BK59" s="685"/>
      <c r="BL59" s="685"/>
      <c r="BM59" s="685"/>
      <c r="BN59" s="685"/>
      <c r="BO59" s="685"/>
      <c r="BP59" s="698"/>
      <c r="BQ59" s="698"/>
      <c r="BR59" s="698"/>
      <c r="BS59" s="699"/>
      <c r="BT59" s="685"/>
      <c r="BU59" s="685"/>
      <c r="BV59" s="685"/>
      <c r="BW59" s="685"/>
      <c r="BX59" s="685"/>
      <c r="BY59" s="685"/>
      <c r="BZ59" s="698"/>
      <c r="CA59" s="698"/>
      <c r="CB59" s="698"/>
      <c r="CC59" s="699"/>
      <c r="CD59" s="701"/>
      <c r="CE59" s="685"/>
      <c r="CF59" s="685"/>
      <c r="CG59" s="685"/>
      <c r="CH59" s="685"/>
      <c r="CI59" s="685"/>
      <c r="CJ59" s="698"/>
      <c r="CK59" s="698"/>
      <c r="CL59" s="698"/>
      <c r="CM59" s="699"/>
      <c r="CN59" s="745" t="s">
        <v>3341</v>
      </c>
      <c r="CO59" s="669" t="s">
        <v>2426</v>
      </c>
      <c r="CP59" s="669" t="s">
        <v>2799</v>
      </c>
      <c r="CQ59" s="669" t="s">
        <v>70</v>
      </c>
      <c r="CR59" s="669" t="s">
        <v>602</v>
      </c>
      <c r="CS59" s="669" t="s">
        <v>2278</v>
      </c>
      <c r="CT59" s="700">
        <v>480.0</v>
      </c>
      <c r="CU59" s="698" t="s">
        <v>3355</v>
      </c>
      <c r="CV59" s="698"/>
      <c r="CW59" s="699" t="s">
        <v>3363</v>
      </c>
      <c r="CX59" s="685"/>
      <c r="CY59" s="685"/>
      <c r="CZ59" s="685"/>
      <c r="DA59" s="685"/>
      <c r="DB59" s="685"/>
      <c r="DC59" s="685"/>
      <c r="DD59" s="698"/>
      <c r="DE59" s="698"/>
      <c r="DF59" s="698"/>
      <c r="DG59" s="699"/>
      <c r="DH59" s="685" t="s">
        <v>3368</v>
      </c>
      <c r="DI59" s="685" t="s">
        <v>1780</v>
      </c>
      <c r="DJ59" s="685" t="s">
        <v>2857</v>
      </c>
      <c r="DK59" s="685" t="s">
        <v>34</v>
      </c>
      <c r="DL59" s="685" t="s">
        <v>3096</v>
      </c>
      <c r="DM59" s="685" t="s">
        <v>2278</v>
      </c>
      <c r="DN59" s="698">
        <v>0.0</v>
      </c>
      <c r="DO59" s="698" t="s">
        <v>3114</v>
      </c>
      <c r="DP59" s="698"/>
      <c r="DQ59" s="699" t="s">
        <v>3363</v>
      </c>
      <c r="DR59" s="685"/>
      <c r="DS59" s="685"/>
      <c r="DT59" s="685"/>
      <c r="DU59" s="685"/>
      <c r="DV59" s="685"/>
      <c r="DW59" s="685"/>
      <c r="DX59" s="698"/>
      <c r="DY59" s="698"/>
      <c r="DZ59" s="698"/>
      <c r="EA59" s="699"/>
      <c r="EB59" s="685"/>
      <c r="EC59" s="685"/>
      <c r="ED59" s="685"/>
      <c r="EE59" s="685"/>
      <c r="EF59" s="685"/>
      <c r="EG59" s="685"/>
      <c r="EH59" s="698"/>
      <c r="EI59" s="698"/>
      <c r="EJ59" s="698"/>
      <c r="EK59" s="699"/>
      <c r="EL59" s="685"/>
      <c r="EM59" s="685"/>
      <c r="EN59" s="685"/>
      <c r="EO59" s="685"/>
      <c r="EP59" s="685"/>
      <c r="EQ59" s="685"/>
      <c r="ER59" s="698"/>
      <c r="ES59" s="698"/>
      <c r="ET59" s="698"/>
      <c r="EU59" s="699"/>
      <c r="EV59" s="685"/>
      <c r="EW59" s="685"/>
      <c r="EX59" s="685"/>
      <c r="EY59" s="685"/>
      <c r="EZ59" s="685"/>
      <c r="FA59" s="685"/>
      <c r="FB59" s="698"/>
      <c r="FC59" s="698"/>
      <c r="FD59" s="698"/>
      <c r="FE59" s="699"/>
      <c r="FF59" s="685" t="s">
        <v>3368</v>
      </c>
      <c r="FG59" s="685" t="s">
        <v>2426</v>
      </c>
      <c r="FH59" s="685" t="s">
        <v>2872</v>
      </c>
      <c r="FI59" s="685" t="s">
        <v>70</v>
      </c>
      <c r="FJ59" s="685" t="s">
        <v>3110</v>
      </c>
      <c r="FK59" s="685" t="s">
        <v>2735</v>
      </c>
      <c r="FL59" s="698">
        <v>300.0</v>
      </c>
      <c r="FM59" s="698" t="s">
        <v>3355</v>
      </c>
      <c r="FN59" s="698"/>
      <c r="FO59" s="699" t="s">
        <v>3363</v>
      </c>
      <c r="FP59" s="685" t="s">
        <v>3368</v>
      </c>
      <c r="FQ59" s="685" t="s">
        <v>2426</v>
      </c>
      <c r="FR59" s="685" t="s">
        <v>2874</v>
      </c>
      <c r="FS59" s="685" t="s">
        <v>3135</v>
      </c>
      <c r="FT59" s="685" t="s">
        <v>3097</v>
      </c>
      <c r="FU59" s="685" t="s">
        <v>2735</v>
      </c>
      <c r="FV59" s="698">
        <v>300.0</v>
      </c>
      <c r="FW59" s="698" t="s">
        <v>3355</v>
      </c>
      <c r="FX59" s="698" t="s">
        <v>4702</v>
      </c>
      <c r="FY59" s="699" t="s">
        <v>3363</v>
      </c>
      <c r="FZ59" s="705" t="s">
        <v>3368</v>
      </c>
      <c r="GA59" s="705" t="s">
        <v>1780</v>
      </c>
      <c r="GB59" s="705" t="s">
        <v>2857</v>
      </c>
      <c r="GC59" s="705" t="s">
        <v>34</v>
      </c>
      <c r="GD59" s="705" t="s">
        <v>3096</v>
      </c>
      <c r="GE59" s="705" t="s">
        <v>2278</v>
      </c>
      <c r="GF59" s="686">
        <v>0.0</v>
      </c>
      <c r="GG59" s="686" t="s">
        <v>3114</v>
      </c>
      <c r="GH59" s="698"/>
      <c r="GI59" s="699" t="s">
        <v>3363</v>
      </c>
      <c r="GJ59" s="685"/>
      <c r="GK59" s="685"/>
      <c r="GL59" s="685"/>
      <c r="GM59" s="685"/>
      <c r="GN59" s="685"/>
      <c r="GO59" s="685"/>
      <c r="GP59" s="698"/>
      <c r="GQ59" s="698"/>
      <c r="GR59" s="698"/>
      <c r="GS59" s="699"/>
      <c r="GT59" s="685"/>
      <c r="GU59" s="685"/>
      <c r="GV59" s="685"/>
      <c r="GW59" s="685"/>
      <c r="GX59" s="685"/>
      <c r="GY59" s="685"/>
      <c r="GZ59" s="698"/>
      <c r="HA59" s="698"/>
      <c r="HB59" s="698"/>
      <c r="HC59" s="699"/>
      <c r="HD59" s="685"/>
      <c r="HE59" s="685"/>
      <c r="HF59" s="685"/>
      <c r="HG59" s="685"/>
      <c r="HH59" s="685"/>
      <c r="HI59" s="685"/>
      <c r="HJ59" s="698"/>
      <c r="HK59" s="698"/>
      <c r="HL59" s="698"/>
      <c r="HM59" s="699"/>
      <c r="HN59" s="685"/>
      <c r="HO59" s="685"/>
      <c r="HP59" s="685"/>
      <c r="HQ59" s="685"/>
      <c r="HR59" s="685"/>
      <c r="HS59" s="685"/>
      <c r="HT59" s="698"/>
      <c r="HU59" s="698"/>
      <c r="HV59" s="698"/>
      <c r="HW59" s="699"/>
      <c r="HX59" s="685"/>
      <c r="HY59" s="685"/>
      <c r="HZ59" s="685"/>
      <c r="IA59" s="685"/>
      <c r="IB59" s="685"/>
      <c r="IC59" s="685"/>
      <c r="ID59" s="698"/>
      <c r="IE59" s="698"/>
      <c r="IF59" s="698"/>
      <c r="IG59" s="699"/>
      <c r="IH59" s="685" t="s">
        <v>3368</v>
      </c>
      <c r="II59" s="685" t="s">
        <v>2426</v>
      </c>
      <c r="IJ59" s="685" t="s">
        <v>2889</v>
      </c>
      <c r="IK59" s="685" t="s">
        <v>3135</v>
      </c>
      <c r="IL59" s="685" t="s">
        <v>3097</v>
      </c>
      <c r="IM59" s="685" t="s">
        <v>2735</v>
      </c>
      <c r="IN59" s="698">
        <v>300.0</v>
      </c>
      <c r="IO59" s="698" t="s">
        <v>3355</v>
      </c>
      <c r="IP59" s="698"/>
      <c r="IQ59" s="699" t="s">
        <v>3384</v>
      </c>
      <c r="IR59" s="685"/>
      <c r="IS59" s="685"/>
      <c r="IT59" s="685"/>
      <c r="IU59" s="685"/>
      <c r="IV59" s="685"/>
      <c r="IW59" s="685"/>
      <c r="IX59" s="698"/>
      <c r="IY59" s="698"/>
      <c r="IZ59" s="698"/>
      <c r="JA59" s="699"/>
      <c r="JB59" s="685"/>
      <c r="JC59" s="685"/>
      <c r="JD59" s="685"/>
      <c r="JE59" s="685"/>
      <c r="JF59" s="685"/>
      <c r="JG59" s="685"/>
      <c r="JH59" s="698"/>
      <c r="JI59" s="698"/>
      <c r="JJ59" s="698"/>
      <c r="JK59" s="699"/>
      <c r="JL59" s="685"/>
      <c r="JM59" s="685"/>
      <c r="JN59" s="685"/>
      <c r="JO59" s="685"/>
      <c r="JP59" s="685"/>
      <c r="JQ59" s="685"/>
      <c r="JR59" s="698"/>
      <c r="JS59" s="698"/>
      <c r="JT59" s="698"/>
      <c r="JU59" s="699"/>
      <c r="JV59" s="685"/>
      <c r="JW59" s="685"/>
      <c r="JX59" s="685"/>
      <c r="JY59" s="685"/>
      <c r="JZ59" s="685"/>
      <c r="KA59" s="685"/>
      <c r="KB59" s="698"/>
      <c r="KC59" s="698"/>
      <c r="KD59" s="698"/>
      <c r="KE59" s="699"/>
      <c r="KF59" s="685"/>
      <c r="KG59" s="685"/>
      <c r="KH59" s="685"/>
      <c r="KI59" s="685"/>
      <c r="KJ59" s="685"/>
      <c r="KK59" s="685"/>
      <c r="KL59" s="698"/>
      <c r="KM59" s="698"/>
      <c r="KN59" s="698"/>
      <c r="KO59" s="794"/>
      <c r="KP59" s="794"/>
      <c r="KQ59" s="794"/>
      <c r="KR59" s="794"/>
      <c r="KS59" s="699"/>
      <c r="KT59" s="341"/>
      <c r="KU59" s="341"/>
    </row>
    <row r="60" ht="15.75" customHeight="1">
      <c r="A60" s="708">
        <v>0.3333333333333333</v>
      </c>
      <c r="B60" s="661"/>
      <c r="C60" s="661"/>
      <c r="D60" s="661"/>
      <c r="E60" s="661"/>
      <c r="F60" s="661"/>
      <c r="G60" s="661"/>
      <c r="H60" s="709"/>
      <c r="I60" s="709"/>
      <c r="J60" s="709"/>
      <c r="K60" s="710"/>
      <c r="L60" s="661"/>
      <c r="M60" s="661"/>
      <c r="N60" s="661"/>
      <c r="O60" s="661"/>
      <c r="P60" s="661"/>
      <c r="Q60" s="661"/>
      <c r="R60" s="709"/>
      <c r="S60" s="709"/>
      <c r="T60" s="709"/>
      <c r="U60" s="710"/>
      <c r="V60" s="661" t="s">
        <v>3341</v>
      </c>
      <c r="W60" s="661" t="s">
        <v>2426</v>
      </c>
      <c r="X60" s="661" t="s">
        <v>2799</v>
      </c>
      <c r="Y60" s="661" t="s">
        <v>70</v>
      </c>
      <c r="Z60" s="661" t="s">
        <v>602</v>
      </c>
      <c r="AA60" s="661" t="s">
        <v>2278</v>
      </c>
      <c r="AB60" s="709">
        <v>480.0</v>
      </c>
      <c r="AC60" s="709" t="s">
        <v>3355</v>
      </c>
      <c r="AD60" s="709"/>
      <c r="AE60" s="710" t="s">
        <v>3363</v>
      </c>
      <c r="AF60" s="661"/>
      <c r="AG60" s="661"/>
      <c r="AH60" s="661"/>
      <c r="AI60" s="661"/>
      <c r="AJ60" s="661"/>
      <c r="AK60" s="661"/>
      <c r="AL60" s="709"/>
      <c r="AM60" s="709"/>
      <c r="AN60" s="709"/>
      <c r="AO60" s="710"/>
      <c r="AP60" s="661"/>
      <c r="AQ60" s="661"/>
      <c r="AR60" s="661"/>
      <c r="AS60" s="661"/>
      <c r="AT60" s="661"/>
      <c r="AU60" s="661"/>
      <c r="AV60" s="709"/>
      <c r="AW60" s="709"/>
      <c r="AX60" s="709"/>
      <c r="AY60" s="710"/>
      <c r="AZ60" s="661"/>
      <c r="BA60" s="661"/>
      <c r="BB60" s="661"/>
      <c r="BC60" s="661"/>
      <c r="BD60" s="661"/>
      <c r="BE60" s="661"/>
      <c r="BF60" s="709"/>
      <c r="BG60" s="709"/>
      <c r="BH60" s="709"/>
      <c r="BI60" s="710"/>
      <c r="BJ60" s="661"/>
      <c r="BK60" s="661"/>
      <c r="BL60" s="661"/>
      <c r="BM60" s="661"/>
      <c r="BN60" s="661"/>
      <c r="BO60" s="661"/>
      <c r="BP60" s="709"/>
      <c r="BQ60" s="709"/>
      <c r="BR60" s="709"/>
      <c r="BS60" s="710"/>
      <c r="BT60" s="661"/>
      <c r="BU60" s="661"/>
      <c r="BV60" s="661"/>
      <c r="BW60" s="661"/>
      <c r="BX60" s="661"/>
      <c r="BY60" s="661"/>
      <c r="BZ60" s="709"/>
      <c r="CA60" s="709"/>
      <c r="CB60" s="709"/>
      <c r="CC60" s="710"/>
      <c r="CD60" s="1000"/>
      <c r="CE60" s="661"/>
      <c r="CF60" s="661"/>
      <c r="CG60" s="661"/>
      <c r="CH60" s="661"/>
      <c r="CI60" s="661"/>
      <c r="CJ60" s="709"/>
      <c r="CK60" s="709"/>
      <c r="CL60" s="709"/>
      <c r="CM60" s="710"/>
      <c r="CN60" s="806"/>
      <c r="CO60" s="661"/>
      <c r="CP60" s="661"/>
      <c r="CQ60" s="661"/>
      <c r="CR60" s="661"/>
      <c r="CS60" s="661"/>
      <c r="CT60" s="709"/>
      <c r="CU60" s="709"/>
      <c r="CV60" s="709"/>
      <c r="CW60" s="710"/>
      <c r="CX60" s="661"/>
      <c r="CY60" s="661"/>
      <c r="CZ60" s="661"/>
      <c r="DA60" s="661"/>
      <c r="DB60" s="661"/>
      <c r="DC60" s="661"/>
      <c r="DD60" s="709"/>
      <c r="DE60" s="709"/>
      <c r="DF60" s="709"/>
      <c r="DG60" s="710"/>
      <c r="DH60" s="661"/>
      <c r="DI60" s="661"/>
      <c r="DJ60" s="661"/>
      <c r="DK60" s="661"/>
      <c r="DL60" s="661"/>
      <c r="DM60" s="661"/>
      <c r="DN60" s="709"/>
      <c r="DO60" s="709"/>
      <c r="DP60" s="709"/>
      <c r="DQ60" s="710"/>
      <c r="DR60" s="661"/>
      <c r="DS60" s="661"/>
      <c r="DT60" s="661"/>
      <c r="DU60" s="661"/>
      <c r="DV60" s="661"/>
      <c r="DW60" s="661"/>
      <c r="DX60" s="709"/>
      <c r="DY60" s="709"/>
      <c r="DZ60" s="709"/>
      <c r="EA60" s="710"/>
      <c r="EB60" s="661"/>
      <c r="EC60" s="661"/>
      <c r="ED60" s="661"/>
      <c r="EE60" s="661"/>
      <c r="EF60" s="661"/>
      <c r="EG60" s="661"/>
      <c r="EH60" s="709"/>
      <c r="EI60" s="709"/>
      <c r="EJ60" s="709"/>
      <c r="EK60" s="710"/>
      <c r="EL60" s="661"/>
      <c r="EM60" s="661"/>
      <c r="EN60" s="661"/>
      <c r="EO60" s="661"/>
      <c r="EP60" s="661"/>
      <c r="EQ60" s="661"/>
      <c r="ER60" s="709"/>
      <c r="ES60" s="709"/>
      <c r="ET60" s="709"/>
      <c r="EU60" s="710"/>
      <c r="EV60" s="661"/>
      <c r="EW60" s="661"/>
      <c r="EX60" s="661"/>
      <c r="EY60" s="661"/>
      <c r="EZ60" s="661"/>
      <c r="FA60" s="661"/>
      <c r="FB60" s="709"/>
      <c r="FC60" s="709"/>
      <c r="FD60" s="709"/>
      <c r="FE60" s="710"/>
      <c r="FP60" s="661"/>
      <c r="FQ60" s="661"/>
      <c r="FR60" s="661"/>
      <c r="FS60" s="661"/>
      <c r="FT60" s="661"/>
      <c r="FU60" s="661"/>
      <c r="FV60" s="709"/>
      <c r="FW60" s="709"/>
      <c r="FX60" s="709"/>
      <c r="FY60" s="710"/>
      <c r="FZ60" s="661"/>
      <c r="GA60" s="1058"/>
      <c r="GB60" s="1058"/>
      <c r="GC60" s="1058"/>
      <c r="GD60" s="1058"/>
      <c r="GE60" s="1058"/>
      <c r="GF60" s="1059"/>
      <c r="GG60" s="1059"/>
      <c r="GH60" s="709"/>
      <c r="GI60" s="710"/>
      <c r="GJ60" s="661"/>
      <c r="GK60" s="661"/>
      <c r="GL60" s="661"/>
      <c r="GM60" s="661"/>
      <c r="GN60" s="661"/>
      <c r="GO60" s="661"/>
      <c r="GP60" s="709"/>
      <c r="GQ60" s="709"/>
      <c r="GR60" s="709"/>
      <c r="GS60" s="710"/>
      <c r="GT60" s="661"/>
      <c r="GU60" s="661"/>
      <c r="GV60" s="661"/>
      <c r="GW60" s="661"/>
      <c r="GX60" s="661"/>
      <c r="GY60" s="661"/>
      <c r="GZ60" s="709"/>
      <c r="HA60" s="709"/>
      <c r="HB60" s="709"/>
      <c r="HC60" s="710"/>
      <c r="HD60" s="661"/>
      <c r="HE60" s="661"/>
      <c r="HF60" s="661"/>
      <c r="HG60" s="661"/>
      <c r="HH60" s="661"/>
      <c r="HI60" s="661"/>
      <c r="HJ60" s="709"/>
      <c r="HK60" s="709"/>
      <c r="HL60" s="709"/>
      <c r="HM60" s="710"/>
      <c r="HN60" s="661"/>
      <c r="HO60" s="661"/>
      <c r="HP60" s="661"/>
      <c r="HQ60" s="661"/>
      <c r="HR60" s="661"/>
      <c r="HS60" s="661"/>
      <c r="HT60" s="709"/>
      <c r="HU60" s="709"/>
      <c r="HV60" s="709"/>
      <c r="HW60" s="710"/>
      <c r="HX60" s="661"/>
      <c r="HY60" s="661"/>
      <c r="HZ60" s="661"/>
      <c r="IA60" s="661"/>
      <c r="IB60" s="661"/>
      <c r="IC60" s="661"/>
      <c r="ID60" s="709"/>
      <c r="IE60" s="709"/>
      <c r="IF60" s="709"/>
      <c r="IG60" s="710"/>
      <c r="IH60" s="661"/>
      <c r="II60" s="661"/>
      <c r="IJ60" s="661"/>
      <c r="IK60" s="661"/>
      <c r="IL60" s="661"/>
      <c r="IM60" s="661"/>
      <c r="IN60" s="709"/>
      <c r="IO60" s="709"/>
      <c r="IP60" s="709"/>
      <c r="IQ60" s="710"/>
      <c r="IR60" s="661"/>
      <c r="IS60" s="661"/>
      <c r="IT60" s="661"/>
      <c r="IU60" s="661"/>
      <c r="IV60" s="661"/>
      <c r="IW60" s="661"/>
      <c r="IX60" s="709"/>
      <c r="IY60" s="709"/>
      <c r="IZ60" s="709"/>
      <c r="JA60" s="710"/>
      <c r="JB60" s="661"/>
      <c r="JC60" s="661"/>
      <c r="JD60" s="661"/>
      <c r="JE60" s="661"/>
      <c r="JF60" s="661"/>
      <c r="JG60" s="661"/>
      <c r="JH60" s="709"/>
      <c r="JI60" s="709"/>
      <c r="JJ60" s="709"/>
      <c r="JK60" s="710"/>
      <c r="JL60" s="661"/>
      <c r="JM60" s="661"/>
      <c r="JN60" s="661"/>
      <c r="JO60" s="661"/>
      <c r="JP60" s="661"/>
      <c r="JQ60" s="661"/>
      <c r="JR60" s="709"/>
      <c r="JS60" s="709"/>
      <c r="JT60" s="709"/>
      <c r="JU60" s="710"/>
      <c r="JV60" s="661"/>
      <c r="JW60" s="661"/>
      <c r="JX60" s="661"/>
      <c r="JY60" s="661"/>
      <c r="JZ60" s="661"/>
      <c r="KA60" s="661"/>
      <c r="KB60" s="709"/>
      <c r="KC60" s="709"/>
      <c r="KD60" s="709"/>
      <c r="KE60" s="710"/>
      <c r="KF60" s="661"/>
      <c r="KG60" s="661"/>
      <c r="KH60" s="661"/>
      <c r="KI60" s="661"/>
      <c r="KJ60" s="661"/>
      <c r="KK60" s="661"/>
      <c r="KL60" s="709"/>
      <c r="KM60" s="709"/>
      <c r="KN60" s="709"/>
      <c r="KO60" s="801"/>
      <c r="KP60" s="801"/>
      <c r="KQ60" s="801"/>
      <c r="KR60" s="801"/>
      <c r="KS60" s="710"/>
      <c r="KT60" s="320"/>
      <c r="KU60" s="320"/>
    </row>
    <row r="61" ht="15.75" customHeight="1">
      <c r="A61" s="715">
        <v>0.3333333333333333</v>
      </c>
      <c r="B61" s="669"/>
      <c r="C61" s="669"/>
      <c r="D61" s="669"/>
      <c r="E61" s="669"/>
      <c r="F61" s="669"/>
      <c r="G61" s="669"/>
      <c r="H61" s="700"/>
      <c r="I61" s="700"/>
      <c r="J61" s="700"/>
      <c r="K61" s="716"/>
      <c r="L61" s="669"/>
      <c r="M61" s="669"/>
      <c r="N61" s="669"/>
      <c r="O61" s="669"/>
      <c r="P61" s="669"/>
      <c r="Q61" s="669"/>
      <c r="R61" s="700"/>
      <c r="S61" s="700"/>
      <c r="T61" s="700"/>
      <c r="U61" s="716"/>
      <c r="V61" s="669"/>
      <c r="W61" s="669"/>
      <c r="X61" s="669"/>
      <c r="Y61" s="669"/>
      <c r="Z61" s="669"/>
      <c r="AA61" s="669"/>
      <c r="AB61" s="700"/>
      <c r="AC61" s="700"/>
      <c r="AD61" s="700"/>
      <c r="AE61" s="716"/>
      <c r="AF61" s="669"/>
      <c r="AG61" s="669"/>
      <c r="AH61" s="669"/>
      <c r="AI61" s="669"/>
      <c r="AJ61" s="669"/>
      <c r="AK61" s="669"/>
      <c r="AL61" s="700"/>
      <c r="AM61" s="700"/>
      <c r="AN61" s="700"/>
      <c r="AO61" s="716"/>
      <c r="AP61" s="669"/>
      <c r="AQ61" s="669"/>
      <c r="AR61" s="669"/>
      <c r="AS61" s="669"/>
      <c r="AT61" s="669"/>
      <c r="AU61" s="669"/>
      <c r="AV61" s="700"/>
      <c r="AW61" s="700"/>
      <c r="AX61" s="700"/>
      <c r="AY61" s="716"/>
      <c r="AZ61" s="669"/>
      <c r="BA61" s="669"/>
      <c r="BB61" s="669"/>
      <c r="BC61" s="669"/>
      <c r="BD61" s="669"/>
      <c r="BE61" s="669"/>
      <c r="BF61" s="700"/>
      <c r="BG61" s="700"/>
      <c r="BH61" s="700"/>
      <c r="BI61" s="716"/>
      <c r="BJ61" s="669"/>
      <c r="BK61" s="669"/>
      <c r="BL61" s="669"/>
      <c r="BM61" s="669"/>
      <c r="BN61" s="669"/>
      <c r="BO61" s="669"/>
      <c r="BP61" s="700"/>
      <c r="BQ61" s="700"/>
      <c r="BR61" s="700"/>
      <c r="BS61" s="716"/>
      <c r="BT61" s="669"/>
      <c r="BU61" s="669"/>
      <c r="BV61" s="669"/>
      <c r="BW61" s="669"/>
      <c r="BX61" s="669"/>
      <c r="BY61" s="669"/>
      <c r="BZ61" s="700"/>
      <c r="CA61" s="700"/>
      <c r="CB61" s="700"/>
      <c r="CC61" s="716"/>
      <c r="CD61" s="769"/>
      <c r="CE61" s="669"/>
      <c r="CF61" s="669"/>
      <c r="CG61" s="669"/>
      <c r="CH61" s="669"/>
      <c r="CI61" s="669"/>
      <c r="CJ61" s="700"/>
      <c r="CK61" s="700"/>
      <c r="CL61" s="700"/>
      <c r="CM61" s="716"/>
      <c r="CN61" s="745"/>
      <c r="CO61" s="669"/>
      <c r="CP61" s="669"/>
      <c r="CQ61" s="669"/>
      <c r="CR61" s="669"/>
      <c r="CS61" s="669"/>
      <c r="CT61" s="700"/>
      <c r="CU61" s="700"/>
      <c r="CV61" s="700"/>
      <c r="CW61" s="716"/>
      <c r="CX61" s="669"/>
      <c r="CY61" s="669"/>
      <c r="CZ61" s="669"/>
      <c r="DA61" s="669"/>
      <c r="DB61" s="669"/>
      <c r="DC61" s="669"/>
      <c r="DD61" s="700"/>
      <c r="DE61" s="700"/>
      <c r="DF61" s="700"/>
      <c r="DG61" s="716"/>
      <c r="DH61" s="669"/>
      <c r="DI61" s="669"/>
      <c r="DJ61" s="669"/>
      <c r="DK61" s="669"/>
      <c r="DL61" s="669"/>
      <c r="DM61" s="669"/>
      <c r="DN61" s="700"/>
      <c r="DO61" s="700"/>
      <c r="DP61" s="700"/>
      <c r="DQ61" s="716"/>
      <c r="DR61" s="669"/>
      <c r="DS61" s="669"/>
      <c r="DT61" s="669"/>
      <c r="DU61" s="669"/>
      <c r="DV61" s="669"/>
      <c r="DW61" s="669"/>
      <c r="DX61" s="700"/>
      <c r="DY61" s="700"/>
      <c r="DZ61" s="700"/>
      <c r="EA61" s="716"/>
      <c r="EB61" s="669"/>
      <c r="EC61" s="669"/>
      <c r="ED61" s="669"/>
      <c r="EE61" s="669"/>
      <c r="EF61" s="669"/>
      <c r="EG61" s="669"/>
      <c r="EH61" s="700"/>
      <c r="EI61" s="700"/>
      <c r="EJ61" s="700"/>
      <c r="EK61" s="716"/>
      <c r="EL61" s="669"/>
      <c r="EM61" s="669"/>
      <c r="EN61" s="669"/>
      <c r="EO61" s="669"/>
      <c r="EP61" s="669"/>
      <c r="EQ61" s="669"/>
      <c r="ER61" s="700"/>
      <c r="ES61" s="700"/>
      <c r="ET61" s="700"/>
      <c r="EU61" s="716"/>
      <c r="EV61" s="669"/>
      <c r="EW61" s="669"/>
      <c r="EX61" s="669"/>
      <c r="EY61" s="669"/>
      <c r="EZ61" s="669"/>
      <c r="FA61" s="669"/>
      <c r="FB61" s="700"/>
      <c r="FC61" s="700"/>
      <c r="FD61" s="700"/>
      <c r="FE61" s="716"/>
      <c r="FF61" s="669"/>
      <c r="FG61" s="669"/>
      <c r="FH61" s="669"/>
      <c r="FI61" s="669"/>
      <c r="FJ61" s="669"/>
      <c r="FK61" s="669"/>
      <c r="FL61" s="700"/>
      <c r="FM61" s="700"/>
      <c r="FN61" s="700"/>
      <c r="FO61" s="716"/>
      <c r="FP61" s="669"/>
      <c r="FQ61" s="669"/>
      <c r="FR61" s="669"/>
      <c r="FS61" s="669"/>
      <c r="FT61" s="669"/>
      <c r="FU61" s="669"/>
      <c r="FV61" s="700"/>
      <c r="FW61" s="700"/>
      <c r="FX61" s="700"/>
      <c r="FY61" s="716"/>
      <c r="FZ61" s="669"/>
      <c r="GA61" s="1044"/>
      <c r="GB61" s="1044"/>
      <c r="GC61" s="1044"/>
      <c r="GD61" s="1044"/>
      <c r="GE61" s="1044"/>
      <c r="GF61" s="1057"/>
      <c r="GG61" s="1057"/>
      <c r="GH61" s="700"/>
      <c r="GI61" s="716"/>
      <c r="GJ61" s="669"/>
      <c r="GK61" s="669"/>
      <c r="GL61" s="669"/>
      <c r="GM61" s="669"/>
      <c r="GN61" s="669"/>
      <c r="GO61" s="669"/>
      <c r="GP61" s="700"/>
      <c r="GQ61" s="700"/>
      <c r="GR61" s="700"/>
      <c r="GS61" s="716"/>
      <c r="GT61" s="669"/>
      <c r="GU61" s="669"/>
      <c r="GV61" s="669"/>
      <c r="GW61" s="669"/>
      <c r="GX61" s="669"/>
      <c r="GY61" s="669"/>
      <c r="GZ61" s="700"/>
      <c r="HA61" s="700"/>
      <c r="HB61" s="700"/>
      <c r="HC61" s="716"/>
      <c r="HD61" s="669"/>
      <c r="HE61" s="669"/>
      <c r="HF61" s="669"/>
      <c r="HG61" s="669"/>
      <c r="HH61" s="669"/>
      <c r="HI61" s="669"/>
      <c r="HJ61" s="700"/>
      <c r="HK61" s="700"/>
      <c r="HL61" s="700"/>
      <c r="HM61" s="716"/>
      <c r="HN61" s="669"/>
      <c r="HO61" s="669"/>
      <c r="HP61" s="669"/>
      <c r="HQ61" s="669"/>
      <c r="HR61" s="669"/>
      <c r="HS61" s="669"/>
      <c r="HT61" s="700"/>
      <c r="HU61" s="700"/>
      <c r="HV61" s="700"/>
      <c r="HW61" s="716"/>
      <c r="HX61" s="669"/>
      <c r="HY61" s="669"/>
      <c r="HZ61" s="669"/>
      <c r="IA61" s="669"/>
      <c r="IB61" s="669"/>
      <c r="IC61" s="669"/>
      <c r="ID61" s="700"/>
      <c r="IE61" s="700"/>
      <c r="IF61" s="700"/>
      <c r="IG61" s="716"/>
      <c r="IH61" s="669"/>
      <c r="II61" s="669"/>
      <c r="IJ61" s="669"/>
      <c r="IK61" s="669"/>
      <c r="IL61" s="669"/>
      <c r="IM61" s="669"/>
      <c r="IN61" s="700"/>
      <c r="IO61" s="700"/>
      <c r="IP61" s="700"/>
      <c r="IQ61" s="716"/>
      <c r="IR61" s="669"/>
      <c r="IS61" s="669"/>
      <c r="IT61" s="669"/>
      <c r="IU61" s="669"/>
      <c r="IV61" s="669"/>
      <c r="IW61" s="669"/>
      <c r="IX61" s="700"/>
      <c r="IY61" s="700"/>
      <c r="IZ61" s="700"/>
      <c r="JA61" s="716"/>
      <c r="JB61" s="669"/>
      <c r="JC61" s="669"/>
      <c r="JD61" s="669"/>
      <c r="JE61" s="669"/>
      <c r="JF61" s="669"/>
      <c r="JG61" s="669"/>
      <c r="JH61" s="700"/>
      <c r="JI61" s="700"/>
      <c r="JJ61" s="700"/>
      <c r="JK61" s="716"/>
      <c r="JL61" s="669"/>
      <c r="JM61" s="669"/>
      <c r="JN61" s="669"/>
      <c r="JO61" s="669"/>
      <c r="JP61" s="669"/>
      <c r="JQ61" s="669"/>
      <c r="JR61" s="700"/>
      <c r="JS61" s="700"/>
      <c r="JT61" s="700"/>
      <c r="JU61" s="716"/>
      <c r="JV61" s="669"/>
      <c r="JW61" s="669"/>
      <c r="JX61" s="669"/>
      <c r="JY61" s="669"/>
      <c r="JZ61" s="669"/>
      <c r="KA61" s="669"/>
      <c r="KB61" s="700"/>
      <c r="KC61" s="700"/>
      <c r="KD61" s="700"/>
      <c r="KE61" s="716"/>
      <c r="KF61" s="669"/>
      <c r="KG61" s="669"/>
      <c r="KH61" s="669"/>
      <c r="KI61" s="669"/>
      <c r="KJ61" s="669"/>
      <c r="KK61" s="669"/>
      <c r="KL61" s="700"/>
      <c r="KM61" s="700"/>
      <c r="KN61" s="700"/>
      <c r="KO61" s="809"/>
      <c r="KP61" s="809"/>
      <c r="KQ61" s="809"/>
      <c r="KR61" s="809"/>
      <c r="KS61" s="716"/>
      <c r="KT61" s="341"/>
      <c r="KU61" s="341"/>
    </row>
    <row r="62" ht="15.75" customHeight="1">
      <c r="A62" s="708">
        <v>0.3333333333333333</v>
      </c>
      <c r="B62" s="661"/>
      <c r="C62" s="661"/>
      <c r="D62" s="661"/>
      <c r="E62" s="661"/>
      <c r="F62" s="661"/>
      <c r="G62" s="661"/>
      <c r="H62" s="709"/>
      <c r="I62" s="709"/>
      <c r="J62" s="709"/>
      <c r="K62" s="710"/>
      <c r="L62" s="661"/>
      <c r="M62" s="661"/>
      <c r="N62" s="661"/>
      <c r="O62" s="661"/>
      <c r="P62" s="661"/>
      <c r="Q62" s="661"/>
      <c r="R62" s="709"/>
      <c r="S62" s="709"/>
      <c r="T62" s="709"/>
      <c r="U62" s="710"/>
      <c r="V62" s="661"/>
      <c r="W62" s="661"/>
      <c r="X62" s="661"/>
      <c r="Y62" s="661"/>
      <c r="Z62" s="661"/>
      <c r="AA62" s="661"/>
      <c r="AB62" s="709"/>
      <c r="AC62" s="709"/>
      <c r="AD62" s="709"/>
      <c r="AE62" s="710"/>
      <c r="AF62" s="661"/>
      <c r="AG62" s="661"/>
      <c r="AH62" s="661"/>
      <c r="AI62" s="661"/>
      <c r="AJ62" s="661"/>
      <c r="AK62" s="661"/>
      <c r="AL62" s="709"/>
      <c r="AM62" s="709"/>
      <c r="AN62" s="709"/>
      <c r="AO62" s="710"/>
      <c r="AP62" s="661"/>
      <c r="AQ62" s="661"/>
      <c r="AR62" s="661"/>
      <c r="AS62" s="661"/>
      <c r="AT62" s="661"/>
      <c r="AU62" s="661"/>
      <c r="AV62" s="709"/>
      <c r="AW62" s="709"/>
      <c r="AX62" s="709"/>
      <c r="AY62" s="710"/>
      <c r="AZ62" s="661"/>
      <c r="BA62" s="661"/>
      <c r="BB62" s="661"/>
      <c r="BC62" s="661"/>
      <c r="BD62" s="661"/>
      <c r="BE62" s="661"/>
      <c r="BF62" s="709"/>
      <c r="BG62" s="709"/>
      <c r="BH62" s="709"/>
      <c r="BI62" s="710"/>
      <c r="BJ62" s="661"/>
      <c r="BK62" s="661"/>
      <c r="BL62" s="661"/>
      <c r="BM62" s="661"/>
      <c r="BN62" s="661"/>
      <c r="BO62" s="661"/>
      <c r="BP62" s="709"/>
      <c r="BQ62" s="709"/>
      <c r="BR62" s="709"/>
      <c r="BS62" s="710"/>
      <c r="BT62" s="661"/>
      <c r="BU62" s="661"/>
      <c r="BV62" s="661"/>
      <c r="BW62" s="661"/>
      <c r="BX62" s="661"/>
      <c r="BY62" s="661"/>
      <c r="BZ62" s="709"/>
      <c r="CA62" s="709"/>
      <c r="CB62" s="709"/>
      <c r="CC62" s="710"/>
      <c r="CD62" s="1000"/>
      <c r="CE62" s="661"/>
      <c r="CF62" s="661"/>
      <c r="CG62" s="661"/>
      <c r="CH62" s="661"/>
      <c r="CI62" s="661"/>
      <c r="CJ62" s="709"/>
      <c r="CK62" s="709"/>
      <c r="CL62" s="709"/>
      <c r="CM62" s="710"/>
      <c r="CN62" s="806"/>
      <c r="CO62" s="661"/>
      <c r="CP62" s="661"/>
      <c r="CQ62" s="661"/>
      <c r="CR62" s="661"/>
      <c r="CS62" s="661"/>
      <c r="CT62" s="709"/>
      <c r="CU62" s="709"/>
      <c r="CV62" s="709"/>
      <c r="CW62" s="710"/>
      <c r="CX62" s="661"/>
      <c r="CY62" s="661"/>
      <c r="CZ62" s="661"/>
      <c r="DA62" s="661"/>
      <c r="DB62" s="661"/>
      <c r="DC62" s="661"/>
      <c r="DD62" s="709"/>
      <c r="DE62" s="709"/>
      <c r="DF62" s="709"/>
      <c r="DG62" s="710"/>
      <c r="DH62" s="661"/>
      <c r="DI62" s="661"/>
      <c r="DJ62" s="661"/>
      <c r="DK62" s="661"/>
      <c r="DL62" s="661"/>
      <c r="DM62" s="661"/>
      <c r="DN62" s="709"/>
      <c r="DO62" s="709"/>
      <c r="DP62" s="709"/>
      <c r="DQ62" s="710"/>
      <c r="DR62" s="661"/>
      <c r="DS62" s="661"/>
      <c r="DT62" s="661"/>
      <c r="DU62" s="661"/>
      <c r="DV62" s="661"/>
      <c r="DW62" s="661"/>
      <c r="DX62" s="709"/>
      <c r="DY62" s="709"/>
      <c r="DZ62" s="709"/>
      <c r="EA62" s="710"/>
      <c r="EB62" s="661"/>
      <c r="EC62" s="661"/>
      <c r="ED62" s="661"/>
      <c r="EE62" s="661"/>
      <c r="EF62" s="661"/>
      <c r="EG62" s="661"/>
      <c r="EH62" s="709"/>
      <c r="EI62" s="709"/>
      <c r="EJ62" s="709"/>
      <c r="EK62" s="710"/>
      <c r="EL62" s="661"/>
      <c r="EM62" s="661"/>
      <c r="EN62" s="661"/>
      <c r="EO62" s="661"/>
      <c r="EP62" s="661"/>
      <c r="EQ62" s="661"/>
      <c r="ER62" s="709"/>
      <c r="ES62" s="709"/>
      <c r="ET62" s="709"/>
      <c r="EU62" s="710"/>
      <c r="EV62" s="661"/>
      <c r="EW62" s="661"/>
      <c r="EX62" s="661"/>
      <c r="EY62" s="661"/>
      <c r="EZ62" s="661"/>
      <c r="FA62" s="661"/>
      <c r="FB62" s="709"/>
      <c r="FC62" s="709"/>
      <c r="FD62" s="709"/>
      <c r="FE62" s="710"/>
      <c r="FF62" s="661"/>
      <c r="FG62" s="661"/>
      <c r="FH62" s="661"/>
      <c r="FI62" s="661"/>
      <c r="FJ62" s="661"/>
      <c r="FK62" s="661"/>
      <c r="FL62" s="709"/>
      <c r="FM62" s="709"/>
      <c r="FN62" s="709"/>
      <c r="FO62" s="710"/>
      <c r="FP62" s="661"/>
      <c r="FQ62" s="661"/>
      <c r="FR62" s="661"/>
      <c r="FS62" s="661"/>
      <c r="FT62" s="661"/>
      <c r="FU62" s="661"/>
      <c r="FV62" s="709"/>
      <c r="FW62" s="709"/>
      <c r="FX62" s="709"/>
      <c r="FY62" s="710"/>
      <c r="FZ62" s="661"/>
      <c r="GA62" s="661"/>
      <c r="GB62" s="661"/>
      <c r="GC62" s="661"/>
      <c r="GD62" s="661"/>
      <c r="GE62" s="661"/>
      <c r="GF62" s="709"/>
      <c r="GG62" s="709"/>
      <c r="GH62" s="709"/>
      <c r="GI62" s="710"/>
      <c r="GJ62" s="661"/>
      <c r="GK62" s="661"/>
      <c r="GL62" s="661"/>
      <c r="GM62" s="661"/>
      <c r="GN62" s="661"/>
      <c r="GO62" s="661"/>
      <c r="GP62" s="709"/>
      <c r="GQ62" s="709"/>
      <c r="GR62" s="709"/>
      <c r="GS62" s="710"/>
      <c r="GT62" s="661"/>
      <c r="GU62" s="661"/>
      <c r="GV62" s="661"/>
      <c r="GW62" s="661"/>
      <c r="GX62" s="661"/>
      <c r="GY62" s="661"/>
      <c r="GZ62" s="709"/>
      <c r="HA62" s="709"/>
      <c r="HB62" s="709"/>
      <c r="HC62" s="710"/>
      <c r="HD62" s="661"/>
      <c r="HE62" s="661"/>
      <c r="HF62" s="661"/>
      <c r="HG62" s="661"/>
      <c r="HH62" s="661"/>
      <c r="HI62" s="661"/>
      <c r="HJ62" s="709"/>
      <c r="HK62" s="709"/>
      <c r="HL62" s="709"/>
      <c r="HM62" s="710"/>
      <c r="HN62" s="661"/>
      <c r="HO62" s="661"/>
      <c r="HP62" s="661"/>
      <c r="HQ62" s="661"/>
      <c r="HR62" s="661"/>
      <c r="HS62" s="661"/>
      <c r="HT62" s="709"/>
      <c r="HU62" s="709"/>
      <c r="HV62" s="709"/>
      <c r="HW62" s="710"/>
      <c r="HX62" s="661"/>
      <c r="HY62" s="661"/>
      <c r="HZ62" s="661"/>
      <c r="IA62" s="661"/>
      <c r="IB62" s="661"/>
      <c r="IC62" s="661"/>
      <c r="ID62" s="709"/>
      <c r="IE62" s="709"/>
      <c r="IF62" s="709"/>
      <c r="IG62" s="710"/>
      <c r="IH62" s="661"/>
      <c r="II62" s="661"/>
      <c r="IJ62" s="661"/>
      <c r="IK62" s="661"/>
      <c r="IL62" s="661"/>
      <c r="IM62" s="661"/>
      <c r="IN62" s="709"/>
      <c r="IO62" s="709"/>
      <c r="IP62" s="709"/>
      <c r="IQ62" s="710"/>
      <c r="IR62" s="661"/>
      <c r="IS62" s="661"/>
      <c r="IT62" s="661"/>
      <c r="IU62" s="661"/>
      <c r="IV62" s="661"/>
      <c r="IW62" s="661"/>
      <c r="IX62" s="709"/>
      <c r="IY62" s="709"/>
      <c r="IZ62" s="709"/>
      <c r="JA62" s="710"/>
      <c r="JB62" s="661"/>
      <c r="JC62" s="661"/>
      <c r="JD62" s="661"/>
      <c r="JE62" s="661"/>
      <c r="JF62" s="661"/>
      <c r="JG62" s="661"/>
      <c r="JH62" s="709"/>
      <c r="JI62" s="709"/>
      <c r="JJ62" s="709"/>
      <c r="JK62" s="710"/>
      <c r="JL62" s="661"/>
      <c r="JM62" s="661"/>
      <c r="JN62" s="661"/>
      <c r="JO62" s="661"/>
      <c r="JP62" s="661"/>
      <c r="JQ62" s="661"/>
      <c r="JR62" s="709"/>
      <c r="JS62" s="709"/>
      <c r="JT62" s="709"/>
      <c r="JU62" s="710"/>
      <c r="JV62" s="661"/>
      <c r="JW62" s="661"/>
      <c r="JX62" s="661"/>
      <c r="JY62" s="661"/>
      <c r="JZ62" s="661"/>
      <c r="KA62" s="661"/>
      <c r="KB62" s="709"/>
      <c r="KC62" s="709"/>
      <c r="KD62" s="709"/>
      <c r="KE62" s="710"/>
      <c r="KF62" s="661"/>
      <c r="KG62" s="661"/>
      <c r="KH62" s="661"/>
      <c r="KI62" s="661"/>
      <c r="KJ62" s="661"/>
      <c r="KK62" s="661"/>
      <c r="KL62" s="709"/>
      <c r="KM62" s="709"/>
      <c r="KN62" s="709"/>
      <c r="KO62" s="801"/>
      <c r="KP62" s="801"/>
      <c r="KQ62" s="801"/>
      <c r="KR62" s="801"/>
      <c r="KS62" s="710"/>
      <c r="KT62" s="320"/>
      <c r="KU62" s="320"/>
    </row>
    <row r="63" ht="15.75" customHeight="1">
      <c r="A63" s="715">
        <v>0.3333333333333333</v>
      </c>
      <c r="B63" s="669"/>
      <c r="C63" s="729"/>
      <c r="D63" s="729"/>
      <c r="E63" s="729"/>
      <c r="F63" s="729"/>
      <c r="G63" s="729"/>
      <c r="H63" s="730"/>
      <c r="I63" s="730"/>
      <c r="J63" s="730"/>
      <c r="K63" s="731"/>
      <c r="L63" s="669"/>
      <c r="M63" s="729"/>
      <c r="N63" s="729"/>
      <c r="O63" s="729"/>
      <c r="P63" s="729"/>
      <c r="Q63" s="729"/>
      <c r="R63" s="730"/>
      <c r="S63" s="730"/>
      <c r="T63" s="730"/>
      <c r="U63" s="731"/>
      <c r="V63" s="669"/>
      <c r="W63" s="729"/>
      <c r="X63" s="729"/>
      <c r="Y63" s="729"/>
      <c r="Z63" s="729"/>
      <c r="AA63" s="729"/>
      <c r="AB63" s="730"/>
      <c r="AC63" s="730"/>
      <c r="AD63" s="730"/>
      <c r="AE63" s="731"/>
      <c r="AF63" s="669"/>
      <c r="AG63" s="729"/>
      <c r="AH63" s="729"/>
      <c r="AI63" s="729"/>
      <c r="AJ63" s="729"/>
      <c r="AK63" s="729"/>
      <c r="AL63" s="730"/>
      <c r="AM63" s="730"/>
      <c r="AN63" s="730"/>
      <c r="AO63" s="731"/>
      <c r="AP63" s="669"/>
      <c r="AQ63" s="729"/>
      <c r="AR63" s="729"/>
      <c r="AS63" s="729"/>
      <c r="AT63" s="729"/>
      <c r="AU63" s="729"/>
      <c r="AV63" s="730"/>
      <c r="AW63" s="730"/>
      <c r="AX63" s="730"/>
      <c r="AY63" s="731"/>
      <c r="AZ63" s="669"/>
      <c r="BA63" s="729"/>
      <c r="BB63" s="729"/>
      <c r="BC63" s="729"/>
      <c r="BD63" s="729"/>
      <c r="BE63" s="729"/>
      <c r="BF63" s="730"/>
      <c r="BG63" s="730"/>
      <c r="BH63" s="730"/>
      <c r="BI63" s="731"/>
      <c r="BJ63" s="669"/>
      <c r="BK63" s="729"/>
      <c r="BL63" s="729"/>
      <c r="BM63" s="729"/>
      <c r="BN63" s="729"/>
      <c r="BO63" s="729"/>
      <c r="BP63" s="730"/>
      <c r="BQ63" s="730"/>
      <c r="BR63" s="730"/>
      <c r="BS63" s="731"/>
      <c r="BT63" s="669"/>
      <c r="BU63" s="729"/>
      <c r="BV63" s="729"/>
      <c r="BW63" s="729"/>
      <c r="BX63" s="729"/>
      <c r="BY63" s="729"/>
      <c r="BZ63" s="730"/>
      <c r="CA63" s="730"/>
      <c r="CB63" s="730"/>
      <c r="CC63" s="731"/>
      <c r="CD63" s="1055"/>
      <c r="CE63" s="729"/>
      <c r="CF63" s="729"/>
      <c r="CG63" s="729"/>
      <c r="CH63" s="729"/>
      <c r="CI63" s="729"/>
      <c r="CJ63" s="730"/>
      <c r="CK63" s="730"/>
      <c r="CL63" s="730"/>
      <c r="CM63" s="731"/>
      <c r="CN63" s="745"/>
      <c r="CO63" s="729"/>
      <c r="CP63" s="729"/>
      <c r="CQ63" s="729"/>
      <c r="CR63" s="729"/>
      <c r="CS63" s="729"/>
      <c r="CT63" s="730"/>
      <c r="CU63" s="730"/>
      <c r="CV63" s="730"/>
      <c r="CW63" s="731"/>
      <c r="CX63" s="669"/>
      <c r="CY63" s="729"/>
      <c r="CZ63" s="729"/>
      <c r="DA63" s="729"/>
      <c r="DB63" s="729"/>
      <c r="DC63" s="729"/>
      <c r="DD63" s="730"/>
      <c r="DE63" s="730"/>
      <c r="DF63" s="730"/>
      <c r="DG63" s="731"/>
      <c r="DH63" s="669"/>
      <c r="DI63" s="729"/>
      <c r="DJ63" s="729"/>
      <c r="DK63" s="729"/>
      <c r="DL63" s="729"/>
      <c r="DM63" s="729"/>
      <c r="DN63" s="730"/>
      <c r="DO63" s="730"/>
      <c r="DP63" s="730"/>
      <c r="DQ63" s="731"/>
      <c r="DR63" s="669"/>
      <c r="DS63" s="729"/>
      <c r="DT63" s="729"/>
      <c r="DU63" s="729"/>
      <c r="DV63" s="729"/>
      <c r="DW63" s="729"/>
      <c r="DX63" s="730"/>
      <c r="DY63" s="730"/>
      <c r="DZ63" s="730"/>
      <c r="EA63" s="731"/>
      <c r="EB63" s="669"/>
      <c r="EC63" s="729"/>
      <c r="ED63" s="729"/>
      <c r="EE63" s="729"/>
      <c r="EF63" s="729"/>
      <c r="EG63" s="729"/>
      <c r="EH63" s="730"/>
      <c r="EI63" s="730"/>
      <c r="EJ63" s="730"/>
      <c r="EK63" s="731"/>
      <c r="EL63" s="669"/>
      <c r="EM63" s="729"/>
      <c r="EN63" s="729"/>
      <c r="EO63" s="729"/>
      <c r="EP63" s="729"/>
      <c r="EQ63" s="729"/>
      <c r="ER63" s="730"/>
      <c r="ES63" s="730"/>
      <c r="ET63" s="730"/>
      <c r="EU63" s="731"/>
      <c r="EV63" s="669"/>
      <c r="EW63" s="729"/>
      <c r="EX63" s="729"/>
      <c r="EY63" s="729"/>
      <c r="EZ63" s="729"/>
      <c r="FA63" s="729"/>
      <c r="FB63" s="730"/>
      <c r="FC63" s="730"/>
      <c r="FD63" s="730"/>
      <c r="FE63" s="731"/>
      <c r="FF63" s="669"/>
      <c r="FG63" s="729"/>
      <c r="FH63" s="729"/>
      <c r="FI63" s="729"/>
      <c r="FJ63" s="729"/>
      <c r="FK63" s="729"/>
      <c r="FL63" s="730"/>
      <c r="FM63" s="730"/>
      <c r="FN63" s="730"/>
      <c r="FO63" s="731"/>
      <c r="FP63" s="669"/>
      <c r="FQ63" s="729"/>
      <c r="FR63" s="729"/>
      <c r="FS63" s="729"/>
      <c r="FT63" s="729"/>
      <c r="FU63" s="729"/>
      <c r="FV63" s="730"/>
      <c r="FW63" s="730"/>
      <c r="FX63" s="730"/>
      <c r="FY63" s="731"/>
      <c r="FZ63" s="669"/>
      <c r="GA63" s="729"/>
      <c r="GB63" s="729"/>
      <c r="GC63" s="729"/>
      <c r="GD63" s="729"/>
      <c r="GE63" s="729"/>
      <c r="GF63" s="730"/>
      <c r="GG63" s="730"/>
      <c r="GH63" s="730"/>
      <c r="GI63" s="731"/>
      <c r="GJ63" s="669"/>
      <c r="GK63" s="729"/>
      <c r="GL63" s="729"/>
      <c r="GM63" s="729"/>
      <c r="GN63" s="729"/>
      <c r="GO63" s="729"/>
      <c r="GP63" s="730"/>
      <c r="GQ63" s="730"/>
      <c r="GR63" s="730"/>
      <c r="GS63" s="731"/>
      <c r="GT63" s="669"/>
      <c r="GU63" s="729"/>
      <c r="GV63" s="729"/>
      <c r="GW63" s="729"/>
      <c r="GX63" s="729"/>
      <c r="GY63" s="729"/>
      <c r="GZ63" s="730"/>
      <c r="HA63" s="730"/>
      <c r="HB63" s="730"/>
      <c r="HC63" s="731"/>
      <c r="HD63" s="669"/>
      <c r="HE63" s="729"/>
      <c r="HF63" s="729"/>
      <c r="HG63" s="729"/>
      <c r="HH63" s="729"/>
      <c r="HI63" s="729"/>
      <c r="HJ63" s="730"/>
      <c r="HK63" s="730"/>
      <c r="HL63" s="730"/>
      <c r="HM63" s="731"/>
      <c r="HN63" s="669"/>
      <c r="HO63" s="729"/>
      <c r="HP63" s="729"/>
      <c r="HQ63" s="729"/>
      <c r="HR63" s="729"/>
      <c r="HS63" s="729"/>
      <c r="HT63" s="730"/>
      <c r="HU63" s="730"/>
      <c r="HV63" s="730"/>
      <c r="HW63" s="731"/>
      <c r="HX63" s="669"/>
      <c r="HY63" s="729"/>
      <c r="HZ63" s="729"/>
      <c r="IA63" s="729"/>
      <c r="IB63" s="729"/>
      <c r="IC63" s="729"/>
      <c r="ID63" s="730"/>
      <c r="IE63" s="730"/>
      <c r="IF63" s="730"/>
      <c r="IG63" s="731"/>
      <c r="IH63" s="669"/>
      <c r="II63" s="729"/>
      <c r="IJ63" s="729"/>
      <c r="IK63" s="729"/>
      <c r="IL63" s="729"/>
      <c r="IM63" s="729"/>
      <c r="IN63" s="730"/>
      <c r="IO63" s="730"/>
      <c r="IP63" s="730"/>
      <c r="IQ63" s="731"/>
      <c r="IR63" s="669"/>
      <c r="IS63" s="729"/>
      <c r="IT63" s="729"/>
      <c r="IU63" s="729"/>
      <c r="IV63" s="729"/>
      <c r="IW63" s="729"/>
      <c r="IX63" s="730"/>
      <c r="IY63" s="730"/>
      <c r="IZ63" s="730"/>
      <c r="JA63" s="731"/>
      <c r="JB63" s="669"/>
      <c r="JC63" s="729"/>
      <c r="JD63" s="729"/>
      <c r="JE63" s="729"/>
      <c r="JF63" s="729"/>
      <c r="JG63" s="729"/>
      <c r="JH63" s="730"/>
      <c r="JI63" s="730"/>
      <c r="JJ63" s="730"/>
      <c r="JK63" s="731"/>
      <c r="JL63" s="669"/>
      <c r="JM63" s="729"/>
      <c r="JN63" s="729"/>
      <c r="JO63" s="729"/>
      <c r="JP63" s="729"/>
      <c r="JQ63" s="729"/>
      <c r="JR63" s="730"/>
      <c r="JS63" s="730"/>
      <c r="JT63" s="730"/>
      <c r="JU63" s="731"/>
      <c r="JV63" s="669"/>
      <c r="JW63" s="729"/>
      <c r="JX63" s="729"/>
      <c r="JY63" s="729"/>
      <c r="JZ63" s="729"/>
      <c r="KA63" s="729"/>
      <c r="KB63" s="730"/>
      <c r="KC63" s="730"/>
      <c r="KD63" s="730"/>
      <c r="KE63" s="731"/>
      <c r="KF63" s="669"/>
      <c r="KG63" s="729"/>
      <c r="KH63" s="729"/>
      <c r="KI63" s="729"/>
      <c r="KJ63" s="729"/>
      <c r="KK63" s="729"/>
      <c r="KL63" s="730"/>
      <c r="KM63" s="730"/>
      <c r="KN63" s="730"/>
      <c r="KO63" s="1004"/>
      <c r="KP63" s="1004"/>
      <c r="KQ63" s="1004"/>
      <c r="KR63" s="1004"/>
      <c r="KS63" s="731"/>
      <c r="KT63" s="341"/>
      <c r="KU63" s="341"/>
    </row>
  </sheetData>
  <mergeCells count="30">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S1"/>
    <mergeCell ref="HD1:HM1"/>
    <mergeCell ref="HN1:HW1"/>
    <mergeCell ref="HX1:IG1"/>
    <mergeCell ref="IH1:IQ1"/>
    <mergeCell ref="IR1:JA1"/>
    <mergeCell ref="JB1:JK1"/>
    <mergeCell ref="JL1:JU1"/>
  </mergeCells>
  <conditionalFormatting sqref="B1:KU2">
    <cfRule type="expression" dxfId="4" priority="1">
      <formula>#REF!&lt;&gt;""</formula>
    </cfRule>
  </conditionalFormatting>
  <dataValidations>
    <dataValidation type="list" allowBlank="1" showDropDown="1" showErrorMessage="1" sqref="EE3 GW3 E3:E4 AI3:AI4 BM3:BM4 AS3:AS8 EE5:EE8 EO3:EO8 JE3:JE9 JO3:JO20 CG3:CG23 IK3:IK24 JO22:JO31 JO33:JO35 JO37:JO38 IA3:IA40 AS10:AS43 AI6:AI48 AI50:AI52 AS45:AS53 CG25:CG54 FI3:FI57 FI59 E6:E63 O3:O63 Y3:Y63 AI54:AI63 AS55:AS63 BC3:BC63 BM6:BM63 BW3:BW63 CG56:CG63 CQ3:CQ63 DA3:DA63 DK3:DK63 DU3:DU63 EE10:EE63 EO10:EO63 EY3:EY63 FI61:FI63 FS3:FS63 GC3:GC63 GM3:GM63 GW5:GW63 HG3:HG63 HQ3:HQ63 IA42:IA63 IK26:IK63 IU3:IU63 JE11:JE63 JO40:JO63 JY3:JY63 KI3:KI63">
      <formula1>catalogo!$B:$B</formula1>
    </dataValidation>
    <dataValidation type="list" allowBlank="1" showErrorMessage="1" sqref="AO24 U56">
      <formula1>"Confirmó,Canceló,No llegó,Reagendó,Pendiente REAG,Asistió"</formula1>
    </dataValidation>
    <dataValidation type="list" allowBlank="1" showDropDown="1" showErrorMessage="1" sqref="EG3 GY3 G3:G4 AK3:AK4 BO3:BO4 AU3:AU8 EQ3:EQ8 JG3:JG9 JQ3:JQ20 CI3:CI23 IM3:IM24 KM24 FM25 JQ22:JQ31 JQ33:JQ35 JQ37:JQ38 IC3:IC40 AU10:AU43 AK6:AK48 KM51 AK50:AK52 AU45:AU53 JQ40:JQ53 CI25:CI54 JQ54:JR54 FK3:FK57 GE3:GE58 FK59 GE59:GF59 G6:G63 Q3:Q63 AA3:AA63 AK54:AK63 AU55:AU63 BE3:BE63 BO6:BO63 BY3:BY63 CI56:CI63 CS3:CS63 DC3:DC63 DM3:DM63 DW3:DW63 EG5:EG63 EQ10:EQ63 FA3:FA63 FK61:FK63 FU3:FU63 GE60:GE63 GO3:GO63 GY5:GY63 HI3:HI63 HS3:HS63 IC42:IC63 IM26:IM63 IW3:IW63 JG11:JG63 JQ55:JQ63 KA3:KA63 KK3:KK63">
      <formula1>catalogo!$H:$H</formula1>
    </dataValidation>
    <dataValidation type="list" allowBlank="1" showDropDown="1" showErrorMessage="1" sqref="F9 P9 AJ9 BN9 BX9 CH9 CR9 DB9 DV9 EF9 EZ9 FJ9 FT9 GN9 HH9 HR9 IB9 IL9 JZ9 KJ9 IB24 CR25 JF29 GD34 IB34 FT35 IB40 BD49">
      <formula1>catalogo!$F:$F</formula1>
    </dataValidation>
    <dataValidation type="list" allowBlank="1" showDropDown="1" showErrorMessage="1" sqref="EB3 GT3 B3:B4 AF3:AF4 BJ3:BJ4 AP3:AP8 EB5:EB8 EL3:EL8 JB3:JB9 GT5:GT15 CD3:CD23 IH3:IH24 JL3:JL31 AP10:AP43 IH26:IH45 AF6:AF48 AZ3:AZ49 CN3:CN50 JB11:JB50 AF50:AF52 AP45:AP53 CD25:CD54 FF3:FF57 FF59 B6:B63 L3:L63 V3:V63 AF54:AF63 AP55:AP63 AZ51:AZ63 BJ6:BJ63 BT3:BT63 CD56:CD63 CN52:CN63 CX3:CX63 DH3:DH63 DR3:DR63 EB10:EB63 EL10:EL63 EV3:EV63 FF61:FF63 FP3:FP63 FZ3:FZ63 GJ3:GJ63 GT17:GT63 HD3:HD63 HN3:HN63 HX3:HX63 IH47:IH63 IR3:IR63 JB52:JB63 JL33:JL63 JV3:JV63 KF3:KF63">
      <formula1>"N,S"</formula1>
    </dataValidation>
    <dataValidation type="list" allowBlank="1" showErrorMessage="1" sqref="JU3:JU20 AO3:AO23 JU22:JU31 JU33:JU35 JU37:JU38 IG3:IG40 AO25:AO48 AO50:AO52 U3:U55 FO3:FO57 FO59 K3:K63 U57:U63 AE3:AE63 AO54:AO63 AY3:AY63 BI3:BI63 BS3:BS63 CC3:CC63 CM3:CM63 CW3:CW63 DG3:DG63 DQ3:DQ63 EA3:EA63 EK3:EK63 EU3:EU63 FE3:FE63 FO61:FO63 FY3:FY63 GI3:GI63 GS3:GS63 HC3:HC63 HM3:HM63 HW3:HW63 IG42:IG63 IQ3:IQ63 JA3:JA63 JK3:JK63 JU40:JU63 KE3:KE63 KO3:KU63">
      <formula1>"Confirmó,Canceló,No llegó,Reagendó,Pendiente REAG,Asistió"</formula1>
    </dataValidation>
    <dataValidation type="list" allowBlank="1" showDropDown="1" showErrorMessage="1" sqref="EC3 GU3 C3:C4 AG3:AG4 BK3:BK4 AQ3:AQ8 EC5:EC8 EM3:EM8 JC3:JC9 GU5:GU15 GU17:GU18 CE3:CE23 II3:II24 JM3:JM31 HY3:HY40 AQ10:AQ43 II26:II45 AG6:AG48 BA3:BA49 CO3:CO50 AG50:AG52 AQ45:AQ53 CE25:CE54 FG3:FG57 FG59 C6:C63 M3:M63 W3:W63 AG54:AG63 AQ55:AQ63 BA51:BA63 BK6:BK63 BU3:BU63 CE56:CE63 CO52:CO63 CY3:CY63 DI3:DI63 DS3:DS63 EC10:EC63 EM10:EM63 EW3:EW63 FG61:FG63 FQ3:FQ63 GA3:GA63 GK3:GK63 GU20:GU63 HE3:HE63 HO3:HO63 HY42:HY63 II47:II63 IS3:IS63 JC11:JC63 JM33:JM63 JW3:JW63 KG3:KG63">
      <formula1>Convenios!$B$5:$B63</formula1>
    </dataValidation>
    <dataValidation type="list" allowBlank="1" showDropDown="1" sqref="ED3 GV3 D3:D4 AH3:AH4 BL3:BL4 D6 AR3:AR8 ED5:ED8 EN3:EN8 JD3:JD9 GV5:GV18 JN3:JN20 CF3:CF23 ED10:ED24 IJ3:IJ24 JN22:JN31 GL3:GL33 FH3:FH34 GR34 JN33:JN35 CP3:CP38 GL35:GL38 JN37:JN38 GR39 ED27:ED40 HZ3:HZ40 AR10:AR43 BB3:BB43 BH44 AH6:AH48 EX3:EX48 N3:N49 BB45:BB49 GL40:GL49 AH50:AH52 AR45:AR53 CF25:CF54 FH36:FH55 HZ42:HZ55 FH57 FH59 D8:D63 N51:N63 X3:X63 AH54:AH63 AR55:AR63 BB51:BB63 BL6:BL63 BV3:BV63 CF56:CF63 CP40:CP63 CZ3:CZ63 DJ3:DJ63 DT3:DT63 ED42:ED63 EN10:EN63 EX50:EX63 FH61:FH63 FR3:FR63 GB3:GB63 GL51:GL63 GV20:GV63 HF3:HF63 HP3:HP63 HZ57:HZ63 IJ26:IJ63 IT3:IT63 JD11:JD63 JN40:JN63 JX3:JX63 KH3:KH63">
      <formula1>DATABASE!$B$2:$B63</formula1>
    </dataValidation>
    <dataValidation type="list" allowBlank="1" showDropDown="1" showErrorMessage="1" sqref="EI3 S4 CK3:CK4 AW3:AW8 DO3:DO8 GG3:GG8 IY3:IY8 JI3:JI8 KM3:KM9 AC3:AC10 AW10:AW13 DO10:DO13 IY10:IY13 JI11:JI13 JS3:JS20 AM3:AM23 AW15:AW23 CK6:CK23 EI5:EI23 HA3:HA23 KM11:KM23 DE3:DE24 FM3:FM24 BQ3:BQ27 S6:S28 CK25:CK28 HU3:HU28 JS22:JS31 JS33:JS35 AC12:AC38 JS37:JS38 IE3:IE40 AW25:AW43 DO15:DO44 GG10:GG45 AM25:AM48 FC3:FC48 KM25:KM48 S30:S49 BG3:BG49 KM50 AM50:AM52 AW46:AW53 JS40:JS53 CK30:CK54 S51:S55 CU3:CU55 FM26:FM57 GG47:GG58 FM59 GG59:GH59 I3:I63 S57:S63 AC40:AC63 AM54:AM63 AW55:AW63 BG51:BG63 BQ29:BQ63 CA3:CA63 CK56:CK63 CU57:CU63 DE26:DE63 DO46:DO63 DY3:DY63 EI25:EI63 ES3:ES63 FC50:FC63 FM61:FM63 FW3:FW63 GG60:GG63 GQ3:GQ63 HA25:HA63 HK3:HK63 HU30:HU63 IE42:IE63 IO3:IO63 IY15:IY63 JI15:JI63 JS55:JS63 KC3:KC63 KM52:KM63">
      <formula1>catalogo!$L$1:$L63</formula1>
    </dataValidation>
    <dataValidation type="list" allowBlank="1" showDropDown="1" showErrorMessage="1" sqref="S3 S5 CK5 DO9 GG9 IY9 JI9 KM10 AC11 AW14 DO14 IY14 JI14 AM24 AW24 EI24 HA24 DE25 BQ28 S29 CK29 HU29 AC39 AW45 DO45 GG46 FC49 S50 S56 CU56">
      <formula1>catalogo!$L$1:$L63</formula1>
    </dataValidation>
    <dataValidation type="list" allowBlank="1" showDropDown="1" showErrorMessage="1" sqref="EF3 GX3 F3:F4 AJ3:AJ4 BN3:BN4 F6:F8 P3:P8 AJ6:AJ8 AT3:AT8 BN6:BN8 BX3:BX8 CH3:CH8 CR3:CR8 DB3:DB8 DV3:DV8 EF5:EF8 EP3:EP8 EZ3:EZ8 FJ3:FJ8 FT3:FT8 GN3:GN8 HH3:HH8 HR3:HR8 IB3:IB8 IL3:IL8 JZ3:JZ8 KJ3:KJ8 JF3:JF9 JP3:JP20 CH10:CH23 IB10:IB23 CR10:CR24 IL10:IL24 JF11:JF28 JP22:JP31 DB10:DB32 GD3:GD33 IB25:IB33 FT10:FT34 JP33:JP35 JP37:JP38 IB35:IB39 AT10:AT43 AJ10:AJ48 BD3:BD48 AJ50:AJ52 AT45:AT53 CH25:CH54 FJ10:FJ57 FJ59 F10:F63 P10:P63 Z3:Z63 AJ54:AJ63 AT55:AT63 BD51:BD63 BN10:BN63 BX10:BX63 CH56:CH63 CR26:CR63 DB34:DB63 DL3:DL63 DV10:DV63 EF10:EF63 EP10:EP63 EZ10:EZ63 FJ61:FJ63 FT36:FT63 GD35:GD63 GN10:GN63 GX5:GX63 HH10:HH63 HR10:HR63 IB42:IB63 IL26:IL63 IV3:IV63 JF30:JF63 JP40:JP63 JZ10:JZ63 KJ10:KJ63">
      <formula1>catalogo!$F:$F</formula1>
    </dataValidation>
  </dataValidations>
  <printOptions/>
  <pageMargins bottom="0.75" footer="0.0" header="0.0" left="0.7" right="0.7" top="0.75"/>
  <pageSetup paperSize="9" orientation="portrait"/>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6" width="17.63"/>
    <col customWidth="1" min="7" max="7" width="12.25"/>
    <col customWidth="1" min="8" max="8" width="14.0"/>
    <col customWidth="1" min="9" max="9" width="12.13"/>
    <col customWidth="1" min="10" max="10" width="8.25"/>
    <col customWidth="1" min="11" max="11" width="17.63"/>
    <col customWidth="1" min="12" max="12" width="9.63"/>
    <col customWidth="1" min="13" max="13" width="19.25"/>
    <col customWidth="1" min="14" max="14" width="23.75"/>
    <col customWidth="1" min="15" max="15" width="12.63"/>
    <col customWidth="1" min="16" max="16" width="12.5"/>
    <col customWidth="1" min="17" max="17" width="12.25"/>
    <col customWidth="1" min="18" max="18" width="11.13"/>
    <col customWidth="1" min="19" max="19" width="12.13"/>
    <col customWidth="1" min="20" max="20" width="8.25"/>
    <col customWidth="1" min="21" max="21" width="17.63"/>
    <col customWidth="1" min="22" max="22" width="9.63"/>
    <col customWidth="1" min="23" max="23" width="19.25"/>
    <col customWidth="1" min="24" max="24" width="35.5"/>
    <col customWidth="1" min="25" max="25" width="12.63"/>
    <col customWidth="1" min="26" max="26" width="17.63"/>
    <col customWidth="1" min="27" max="27" width="12.25"/>
    <col customWidth="1" min="28" max="28" width="14.0"/>
    <col customWidth="1" min="29" max="29" width="12.13"/>
    <col customWidth="1" min="30" max="30" width="8.25"/>
    <col customWidth="1" min="31" max="31" width="17.63"/>
    <col customWidth="1" min="32" max="32" width="9.63"/>
    <col customWidth="1" min="33" max="33" width="15.88"/>
    <col customWidth="1" min="34" max="34" width="34.13"/>
    <col customWidth="1" min="35" max="35" width="12.63"/>
    <col customWidth="1" min="36" max="36" width="17.63"/>
    <col customWidth="1" min="37" max="37" width="12.25"/>
    <col customWidth="1" min="38" max="38" width="14.0"/>
    <col customWidth="1" min="39" max="39" width="12.13"/>
    <col customWidth="1" min="40" max="40" width="3.5"/>
    <col customWidth="1" min="41" max="41" width="17.63"/>
    <col customWidth="1" min="42" max="42" width="9.63"/>
    <col customWidth="1" min="43" max="43" width="14.38"/>
    <col customWidth="1" min="44" max="44" width="35.63"/>
    <col customWidth="1" min="45" max="45" width="12.63"/>
    <col customWidth="1" min="46" max="46" width="17.63"/>
    <col customWidth="1" min="47" max="47" width="12.25"/>
    <col customWidth="1" min="48" max="48" width="14.0"/>
    <col customWidth="1" min="49" max="49" width="12.13"/>
    <col customWidth="1" min="50" max="50" width="5.38"/>
    <col customWidth="1" min="51" max="51" width="17.63"/>
    <col customWidth="1" min="52" max="52" width="9.63"/>
    <col customWidth="1" min="53" max="53" width="19.25"/>
    <col customWidth="1" min="54" max="54" width="34.13"/>
    <col customWidth="1" min="55" max="55" width="12.63"/>
    <col customWidth="1" min="56" max="56" width="17.63"/>
    <col customWidth="1" min="57" max="57" width="12.25"/>
    <col customWidth="1" min="58" max="58" width="14.0"/>
    <col customWidth="1" min="59" max="59" width="12.13"/>
    <col customWidth="1" min="60" max="60" width="8.25"/>
    <col customWidth="1" min="61" max="61" width="17.63"/>
    <col customWidth="1" min="62" max="62" width="9.63"/>
    <col customWidth="1" min="63" max="63" width="19.25"/>
    <col customWidth="1" min="64" max="64" width="48.25"/>
    <col customWidth="1" min="65" max="65" width="12.63"/>
    <col customWidth="1" min="66" max="66" width="17.63"/>
    <col customWidth="1" min="67" max="67" width="12.25"/>
    <col customWidth="1" min="68" max="68" width="14.0"/>
    <col customWidth="1" min="69" max="69" width="12.13"/>
    <col customWidth="1" min="70" max="70" width="8.25"/>
    <col customWidth="1" min="71" max="71" width="17.63"/>
    <col customWidth="1" min="72" max="72" width="9.63"/>
    <col customWidth="1" min="73" max="73" width="19.25"/>
    <col customWidth="1" min="74" max="74" width="34.13"/>
    <col customWidth="1" min="75" max="75" width="12.63"/>
    <col customWidth="1" min="76" max="76" width="17.63"/>
    <col customWidth="1" min="77" max="77" width="12.25"/>
    <col customWidth="1" min="78" max="78" width="14.0"/>
    <col customWidth="1" min="79" max="79" width="12.13"/>
    <col customWidth="1" min="80" max="80" width="8.25"/>
    <col customWidth="1" min="81" max="81" width="17.63"/>
    <col customWidth="1" min="82" max="82" width="9.63"/>
    <col customWidth="1" min="83" max="83" width="19.25"/>
    <col customWidth="1" min="84" max="84" width="44.75"/>
    <col customWidth="1" min="85" max="85" width="12.63"/>
    <col customWidth="1" min="86" max="86" width="17.63"/>
    <col customWidth="1" min="87" max="87" width="12.25"/>
    <col customWidth="1" min="88" max="88" width="14.0"/>
    <col customWidth="1" min="89" max="89" width="12.13"/>
    <col customWidth="1" min="90" max="90" width="8.25"/>
    <col customWidth="1" min="91" max="91" width="17.63"/>
    <col customWidth="1" min="92" max="92" width="9.63"/>
    <col customWidth="1" min="93" max="93" width="19.25"/>
    <col customWidth="1" min="94" max="94" width="34.13"/>
    <col customWidth="1" min="95" max="95" width="12.63"/>
    <col customWidth="1" min="96" max="96" width="17.63"/>
    <col customWidth="1" min="97" max="97" width="12.25"/>
    <col customWidth="1" min="98" max="98" width="14.0"/>
    <col customWidth="1" min="99" max="99" width="12.13"/>
    <col customWidth="1" min="100" max="100" width="8.25"/>
    <col customWidth="1" min="101" max="101" width="17.63"/>
    <col customWidth="1" min="102" max="102" width="9.63"/>
    <col customWidth="1" min="103" max="103" width="19.25"/>
    <col customWidth="1" min="104" max="104" width="41.0"/>
    <col customWidth="1" min="105" max="105" width="25.38"/>
    <col customWidth="1" min="106" max="106" width="17.63"/>
    <col customWidth="1" min="107" max="107" width="12.25"/>
    <col customWidth="1" min="108" max="108" width="14.0"/>
    <col customWidth="1" min="109" max="109" width="12.13"/>
    <col customWidth="1" min="110" max="110" width="8.25"/>
    <col customWidth="1" min="111" max="111" width="17.63"/>
    <col customWidth="1" min="112" max="112" width="9.63"/>
    <col customWidth="1" min="113" max="113" width="19.25"/>
    <col customWidth="1" min="114" max="114" width="34.13"/>
    <col customWidth="1" min="115" max="115" width="20.88"/>
    <col customWidth="1" min="116" max="116" width="17.63"/>
    <col customWidth="1" min="117" max="117" width="12.25"/>
    <col customWidth="1" min="118" max="118" width="14.0"/>
    <col customWidth="1" min="119" max="119" width="12.13"/>
    <col customWidth="1" min="120" max="120" width="17.13"/>
    <col customWidth="1" min="121" max="121" width="17.63"/>
    <col customWidth="1" min="122" max="122" width="9.63"/>
    <col customWidth="1" min="123" max="123" width="19.25"/>
    <col customWidth="1" min="124" max="124" width="44.75"/>
    <col customWidth="1" min="125" max="125" width="12.63"/>
    <col customWidth="1" min="126" max="126" width="17.63"/>
    <col customWidth="1" min="127" max="127" width="12.25"/>
    <col customWidth="1" min="128" max="128" width="14.0"/>
    <col customWidth="1" min="129" max="129" width="12.13"/>
    <col customWidth="1" min="130" max="130" width="8.25"/>
    <col customWidth="1" min="131" max="131" width="17.63"/>
    <col customWidth="1" min="132" max="132" width="9.63"/>
    <col customWidth="1" min="133" max="133" width="19.25"/>
    <col customWidth="1" min="134" max="134" width="34.13"/>
    <col customWidth="1" min="135" max="135" width="12.63"/>
    <col customWidth="1" min="136" max="136" width="17.63"/>
    <col customWidth="1" min="137" max="137" width="12.25"/>
    <col customWidth="1" min="138" max="138" width="14.0"/>
    <col customWidth="1" min="139" max="139" width="12.13"/>
    <col customWidth="1" min="140" max="140" width="8.25"/>
    <col customWidth="1" min="141" max="141" width="17.63"/>
    <col customWidth="1" min="142" max="142" width="9.63"/>
    <col customWidth="1" min="143" max="143" width="19.25"/>
    <col customWidth="1" min="144" max="144" width="44.75"/>
    <col customWidth="1" min="145" max="145" width="12.63"/>
    <col customWidth="1" min="146" max="146" width="17.63"/>
    <col customWidth="1" min="147" max="147" width="12.25"/>
    <col customWidth="1" min="148" max="148" width="14.0"/>
    <col customWidth="1" min="149" max="149" width="12.13"/>
    <col customWidth="1" min="150" max="150" width="8.25"/>
    <col customWidth="1" min="151" max="151" width="17.63"/>
    <col customWidth="1" min="152" max="152" width="9.63"/>
    <col customWidth="1" min="153" max="153" width="19.25"/>
    <col customWidth="1" min="154" max="154" width="34.13"/>
    <col customWidth="1" min="155" max="155" width="12.63"/>
    <col customWidth="1" min="156" max="156" width="17.63"/>
    <col customWidth="1" min="157" max="157" width="12.25"/>
    <col customWidth="1" min="158" max="158" width="14.0"/>
    <col customWidth="1" min="159" max="159" width="12.13"/>
    <col customWidth="1" min="160" max="160" width="8.25"/>
    <col customWidth="1" min="161" max="161" width="17.63"/>
    <col customWidth="1" min="162" max="162" width="9.63"/>
    <col customWidth="1" min="163" max="163" width="19.25"/>
    <col customWidth="1" min="164" max="164" width="44.75"/>
    <col customWidth="1" min="165" max="165" width="12.63"/>
    <col customWidth="1" min="166" max="166" width="17.63"/>
    <col customWidth="1" min="167" max="167" width="12.25"/>
    <col customWidth="1" min="168" max="168" width="14.0"/>
    <col customWidth="1" min="169" max="169" width="12.13"/>
    <col customWidth="1" min="170" max="170" width="8.25"/>
    <col customWidth="1" min="171" max="171" width="17.63"/>
    <col customWidth="1" min="172" max="172" width="9.63"/>
    <col customWidth="1" min="173" max="173" width="19.25"/>
    <col customWidth="1" min="174" max="174" width="34.13"/>
    <col customWidth="1" min="175" max="175" width="12.63"/>
    <col customWidth="1" min="176" max="176" width="17.63"/>
    <col customWidth="1" min="177" max="177" width="12.25"/>
    <col customWidth="1" min="178" max="178" width="14.0"/>
    <col customWidth="1" min="179" max="179" width="12.13"/>
    <col customWidth="1" min="180" max="180" width="8.25"/>
    <col customWidth="1" min="181" max="181" width="17.63"/>
    <col customWidth="1" min="182" max="182" width="9.63"/>
    <col customWidth="1" min="183" max="183" width="19.25"/>
    <col customWidth="1" min="184" max="184" width="44.75"/>
    <col customWidth="1" min="185" max="185" width="12.63"/>
    <col customWidth="1" min="186" max="186" width="17.63"/>
    <col customWidth="1" min="187" max="187" width="12.25"/>
    <col customWidth="1" min="188" max="188" width="14.0"/>
    <col customWidth="1" min="189" max="189" width="12.13"/>
    <col customWidth="1" min="190" max="190" width="8.25"/>
    <col customWidth="1" min="191" max="191" width="17.63"/>
    <col customWidth="1" min="192" max="192" width="9.63"/>
    <col customWidth="1" min="193" max="193" width="19.25"/>
    <col customWidth="1" min="194" max="194" width="34.13"/>
    <col customWidth="1" min="195" max="195" width="12.63"/>
    <col customWidth="1" min="196" max="196" width="17.63"/>
    <col customWidth="1" min="197" max="197" width="12.25"/>
    <col customWidth="1" min="198" max="198" width="14.0"/>
    <col customWidth="1" min="199" max="199" width="12.13"/>
    <col customWidth="1" min="200" max="200" width="8.25"/>
    <col customWidth="1" min="201" max="201" width="17.63"/>
    <col customWidth="1" min="202" max="202" width="9.63"/>
    <col customWidth="1" min="203" max="203" width="19.25"/>
    <col customWidth="1" min="204" max="204" width="49.13"/>
    <col customWidth="1" min="205" max="205" width="12.63"/>
    <col customWidth="1" min="206" max="206" width="17.63"/>
    <col customWidth="1" min="207" max="207" width="12.25"/>
    <col customWidth="1" min="208" max="208" width="14.0"/>
    <col customWidth="1" min="209" max="209" width="12.13"/>
    <col customWidth="1" min="210" max="210" width="8.25"/>
    <col customWidth="1" min="211" max="211" width="17.63"/>
    <col customWidth="1" min="212" max="212" width="9.63"/>
    <col customWidth="1" min="213" max="213" width="19.25"/>
    <col customWidth="1" min="214" max="214" width="34.13"/>
    <col customWidth="1" min="215" max="215" width="12.63"/>
    <col customWidth="1" min="216" max="216" width="17.63"/>
    <col customWidth="1" min="217" max="217" width="12.25"/>
    <col customWidth="1" min="218" max="218" width="14.0"/>
    <col customWidth="1" min="219" max="219" width="12.13"/>
    <col customWidth="1" min="220" max="220" width="8.25"/>
    <col customWidth="1" min="221" max="221" width="17.63"/>
    <col customWidth="1" min="222" max="222" width="9.63"/>
    <col customWidth="1" min="223" max="223" width="19.25"/>
    <col customWidth="1" min="224" max="224" width="44.75"/>
    <col customWidth="1" min="225" max="225" width="12.63"/>
    <col customWidth="1" min="226" max="226" width="17.63"/>
    <col customWidth="1" min="227" max="227" width="12.25"/>
    <col customWidth="1" min="228" max="228" width="14.0"/>
    <col customWidth="1" min="229" max="229" width="12.13"/>
    <col customWidth="1" min="230" max="230" width="8.25"/>
    <col customWidth="1" min="231" max="231" width="17.63"/>
    <col customWidth="1" min="232" max="232" width="9.63"/>
    <col customWidth="1" min="233" max="233" width="19.25"/>
    <col customWidth="1" min="234" max="234" width="34.13"/>
    <col customWidth="1" min="235" max="235" width="12.63"/>
    <col customWidth="1" min="236" max="236" width="17.63"/>
    <col customWidth="1" min="237" max="237" width="12.25"/>
    <col customWidth="1" min="238" max="238" width="14.0"/>
    <col customWidth="1" min="239" max="239" width="12.13"/>
    <col customWidth="1" min="240" max="240" width="8.25"/>
    <col customWidth="1" min="241" max="241" width="17.63"/>
    <col customWidth="1" min="242" max="242" width="9.63"/>
    <col customWidth="1" min="243" max="243" width="19.25"/>
    <col customWidth="1" min="244" max="244" width="44.75"/>
    <col customWidth="1" min="245" max="245" width="12.63"/>
    <col customWidth="1" min="246" max="246" width="17.63"/>
    <col customWidth="1" min="247" max="247" width="12.25"/>
    <col customWidth="1" min="248" max="248" width="14.0"/>
    <col customWidth="1" min="249" max="249" width="12.13"/>
    <col customWidth="1" min="250" max="250" width="8.25"/>
    <col customWidth="1" min="251" max="251" width="17.63"/>
    <col customWidth="1" min="252" max="252" width="9.63"/>
    <col customWidth="1" min="253" max="253" width="19.25"/>
    <col customWidth="1" min="254" max="254" width="34.13"/>
    <col customWidth="1" min="255" max="255" width="12.63"/>
    <col customWidth="1" min="256" max="256" width="17.63"/>
    <col customWidth="1" min="257" max="257" width="12.25"/>
    <col customWidth="1" min="258" max="258" width="14.0"/>
    <col customWidth="1" min="259" max="259" width="12.13"/>
    <col customWidth="1" min="260" max="260" width="8.25"/>
    <col customWidth="1" min="261" max="261" width="17.63"/>
    <col customWidth="1" min="262" max="262" width="9.63"/>
    <col customWidth="1" min="263" max="263" width="19.25"/>
    <col customWidth="1" min="264" max="264" width="44.75"/>
    <col customWidth="1" min="265" max="265" width="12.63"/>
    <col customWidth="1" min="266" max="266" width="17.63"/>
    <col customWidth="1" min="267" max="267" width="12.25"/>
    <col customWidth="1" min="268" max="268" width="14.0"/>
    <col customWidth="1" min="269" max="269" width="12.13"/>
    <col customWidth="1" min="270" max="270" width="8.25"/>
    <col customWidth="1" min="271" max="271" width="17.63"/>
    <col customWidth="1" min="272" max="272" width="9.63"/>
    <col customWidth="1" min="273" max="273" width="19.25"/>
    <col customWidth="1" min="274" max="274" width="34.13"/>
    <col customWidth="1" min="275" max="275" width="12.63"/>
    <col customWidth="1" min="276" max="276" width="17.63"/>
    <col customWidth="1" min="277" max="277" width="12.25"/>
    <col customWidth="1" min="278" max="278" width="14.0"/>
    <col customWidth="1" min="279" max="279" width="12.13"/>
    <col customWidth="1" min="280" max="280" width="8.25"/>
    <col customWidth="1" min="281" max="281" width="17.63"/>
    <col customWidth="1" min="282" max="282" width="9.63"/>
    <col customWidth="1" min="283" max="283" width="19.25"/>
    <col customWidth="1" min="284" max="284" width="44.75"/>
    <col customWidth="1" min="285" max="285" width="12.63"/>
    <col customWidth="1" min="286" max="286" width="17.63"/>
    <col customWidth="1" min="287" max="287" width="12.25"/>
    <col customWidth="1" min="288" max="288" width="14.0"/>
    <col customWidth="1" min="289" max="289" width="12.13"/>
    <col customWidth="1" min="290" max="290" width="8.25"/>
    <col customWidth="1" min="291" max="291" width="17.63"/>
    <col customWidth="1" min="292" max="292" width="9.63"/>
    <col customWidth="1" min="293" max="293" width="19.25"/>
    <col customWidth="1" min="294" max="294" width="34.13"/>
    <col customWidth="1" min="295" max="295" width="12.63"/>
    <col customWidth="1" min="296" max="296" width="17.63"/>
    <col customWidth="1" min="297" max="297" width="12.25"/>
    <col customWidth="1" min="298" max="298" width="14.0"/>
    <col customWidth="1" min="299" max="299" width="12.13"/>
    <col customWidth="1" min="300" max="300" width="10.25"/>
    <col customWidth="1" min="301" max="301" width="14.75"/>
    <col customWidth="1" min="302" max="302" width="9.63"/>
    <col customWidth="1" min="303" max="303" width="19.25"/>
    <col customWidth="1" min="304" max="304" width="34.13"/>
    <col customWidth="1" min="305" max="305" width="12.63"/>
    <col customWidth="1" min="306" max="306" width="17.63"/>
    <col customWidth="1" min="307" max="307" width="12.25"/>
    <col customWidth="1" min="308" max="308" width="14.0"/>
    <col customWidth="1" min="309" max="309" width="12.13"/>
    <col customWidth="1" min="310" max="310" width="8.25"/>
    <col customWidth="1" min="311" max="311" width="17.63"/>
  </cols>
  <sheetData>
    <row r="1" ht="26.25" customHeight="1">
      <c r="A1" s="788" t="s">
        <v>3154</v>
      </c>
      <c r="B1" s="789">
        <v>45839.0</v>
      </c>
      <c r="C1" s="692"/>
      <c r="D1" s="692"/>
      <c r="E1" s="692"/>
      <c r="F1" s="692"/>
      <c r="G1" s="692"/>
      <c r="H1" s="692"/>
      <c r="I1" s="692"/>
      <c r="J1" s="692"/>
      <c r="K1" s="693"/>
      <c r="L1" s="789">
        <v>45840.0</v>
      </c>
      <c r="M1" s="692"/>
      <c r="N1" s="692"/>
      <c r="O1" s="692"/>
      <c r="P1" s="692"/>
      <c r="Q1" s="692"/>
      <c r="R1" s="692"/>
      <c r="S1" s="692"/>
      <c r="T1" s="692"/>
      <c r="U1" s="693"/>
      <c r="V1" s="789">
        <v>45841.0</v>
      </c>
      <c r="W1" s="692"/>
      <c r="X1" s="692"/>
      <c r="Y1" s="692"/>
      <c r="Z1" s="692"/>
      <c r="AA1" s="692"/>
      <c r="AB1" s="692"/>
      <c r="AC1" s="692"/>
      <c r="AD1" s="692"/>
      <c r="AE1" s="693"/>
      <c r="AF1" s="789">
        <v>45842.0</v>
      </c>
      <c r="AG1" s="692"/>
      <c r="AH1" s="692"/>
      <c r="AI1" s="692"/>
      <c r="AJ1" s="692"/>
      <c r="AK1" s="692"/>
      <c r="AL1" s="692"/>
      <c r="AM1" s="692"/>
      <c r="AN1" s="692"/>
      <c r="AO1" s="693"/>
      <c r="AP1" s="789">
        <v>45843.0</v>
      </c>
      <c r="AQ1" s="692"/>
      <c r="AR1" s="692"/>
      <c r="AS1" s="692"/>
      <c r="AT1" s="692"/>
      <c r="AU1" s="692"/>
      <c r="AV1" s="692"/>
      <c r="AW1" s="692"/>
      <c r="AX1" s="692"/>
      <c r="AY1" s="693"/>
      <c r="AZ1" s="789">
        <v>45844.0</v>
      </c>
      <c r="BA1" s="692"/>
      <c r="BB1" s="692"/>
      <c r="BC1" s="692"/>
      <c r="BD1" s="692"/>
      <c r="BE1" s="692"/>
      <c r="BF1" s="692"/>
      <c r="BG1" s="692"/>
      <c r="BH1" s="692"/>
      <c r="BI1" s="693"/>
      <c r="BJ1" s="789">
        <v>45845.0</v>
      </c>
      <c r="BK1" s="692"/>
      <c r="BL1" s="692"/>
      <c r="BM1" s="692"/>
      <c r="BN1" s="692"/>
      <c r="BO1" s="692"/>
      <c r="BP1" s="692"/>
      <c r="BQ1" s="692"/>
      <c r="BR1" s="692"/>
      <c r="BS1" s="693"/>
      <c r="BT1" s="789">
        <v>45846.0</v>
      </c>
      <c r="BU1" s="692"/>
      <c r="BV1" s="692"/>
      <c r="BW1" s="692"/>
      <c r="BX1" s="692"/>
      <c r="BY1" s="692"/>
      <c r="BZ1" s="692"/>
      <c r="CA1" s="692"/>
      <c r="CB1" s="692"/>
      <c r="CC1" s="693"/>
      <c r="CD1" s="789">
        <v>45847.0</v>
      </c>
      <c r="CE1" s="692"/>
      <c r="CF1" s="692"/>
      <c r="CG1" s="692"/>
      <c r="CH1" s="692"/>
      <c r="CI1" s="692"/>
      <c r="CJ1" s="692"/>
      <c r="CK1" s="692"/>
      <c r="CL1" s="692"/>
      <c r="CM1" s="693"/>
      <c r="CN1" s="789">
        <v>45848.0</v>
      </c>
      <c r="CO1" s="692"/>
      <c r="CP1" s="692"/>
      <c r="CQ1" s="692"/>
      <c r="CR1" s="692"/>
      <c r="CS1" s="692"/>
      <c r="CT1" s="692"/>
      <c r="CU1" s="692"/>
      <c r="CV1" s="692"/>
      <c r="CW1" s="693"/>
      <c r="CX1" s="789">
        <v>45849.0</v>
      </c>
      <c r="CY1" s="692"/>
      <c r="CZ1" s="692"/>
      <c r="DA1" s="692"/>
      <c r="DB1" s="692"/>
      <c r="DC1" s="692"/>
      <c r="DD1" s="692"/>
      <c r="DE1" s="692"/>
      <c r="DF1" s="692"/>
      <c r="DG1" s="693"/>
      <c r="DH1" s="789">
        <v>45850.0</v>
      </c>
      <c r="DI1" s="692"/>
      <c r="DJ1" s="692"/>
      <c r="DK1" s="692"/>
      <c r="DL1" s="692"/>
      <c r="DM1" s="692"/>
      <c r="DN1" s="692"/>
      <c r="DO1" s="692"/>
      <c r="DP1" s="692"/>
      <c r="DQ1" s="693"/>
      <c r="DR1" s="789">
        <v>45851.0</v>
      </c>
      <c r="DS1" s="692"/>
      <c r="DT1" s="692"/>
      <c r="DU1" s="692"/>
      <c r="DV1" s="692"/>
      <c r="DW1" s="692"/>
      <c r="DX1" s="692"/>
      <c r="DY1" s="692"/>
      <c r="DZ1" s="692"/>
      <c r="EA1" s="693"/>
      <c r="EB1" s="789">
        <v>45852.0</v>
      </c>
      <c r="EC1" s="692"/>
      <c r="ED1" s="692"/>
      <c r="EE1" s="692"/>
      <c r="EF1" s="692"/>
      <c r="EG1" s="692"/>
      <c r="EH1" s="692"/>
      <c r="EI1" s="692"/>
      <c r="EJ1" s="692"/>
      <c r="EK1" s="693"/>
      <c r="EL1" s="789">
        <v>45853.0</v>
      </c>
      <c r="EM1" s="692"/>
      <c r="EN1" s="692"/>
      <c r="EO1" s="692"/>
      <c r="EP1" s="692"/>
      <c r="EQ1" s="692"/>
      <c r="ER1" s="692"/>
      <c r="ES1" s="692"/>
      <c r="ET1" s="692"/>
      <c r="EU1" s="693"/>
      <c r="EV1" s="789">
        <v>45854.0</v>
      </c>
      <c r="EW1" s="692"/>
      <c r="EX1" s="692"/>
      <c r="EY1" s="692"/>
      <c r="EZ1" s="692"/>
      <c r="FA1" s="692"/>
      <c r="FB1" s="692"/>
      <c r="FC1" s="692"/>
      <c r="FD1" s="692"/>
      <c r="FE1" s="693"/>
      <c r="FF1" s="789">
        <v>45855.0</v>
      </c>
      <c r="FG1" s="692"/>
      <c r="FH1" s="692"/>
      <c r="FI1" s="692"/>
      <c r="FJ1" s="692"/>
      <c r="FK1" s="692"/>
      <c r="FL1" s="692"/>
      <c r="FM1" s="692"/>
      <c r="FN1" s="692"/>
      <c r="FO1" s="693"/>
      <c r="FP1" s="789">
        <v>45856.0</v>
      </c>
      <c r="FQ1" s="692"/>
      <c r="FR1" s="692"/>
      <c r="FS1" s="692"/>
      <c r="FT1" s="692"/>
      <c r="FU1" s="692"/>
      <c r="FV1" s="692"/>
      <c r="FW1" s="692"/>
      <c r="FX1" s="692"/>
      <c r="FY1" s="693"/>
      <c r="FZ1" s="789">
        <v>45857.0</v>
      </c>
      <c r="GA1" s="692"/>
      <c r="GB1" s="692"/>
      <c r="GC1" s="692"/>
      <c r="GD1" s="692"/>
      <c r="GE1" s="692"/>
      <c r="GF1" s="692"/>
      <c r="GG1" s="692"/>
      <c r="GH1" s="692"/>
      <c r="GI1" s="693"/>
      <c r="GJ1" s="789">
        <v>45858.0</v>
      </c>
      <c r="GK1" s="692"/>
      <c r="GL1" s="692"/>
      <c r="GM1" s="692"/>
      <c r="GN1" s="692"/>
      <c r="GO1" s="692"/>
      <c r="GP1" s="692"/>
      <c r="GQ1" s="692"/>
      <c r="GR1" s="692"/>
      <c r="GS1" s="693"/>
      <c r="GT1" s="789">
        <v>45859.0</v>
      </c>
      <c r="GU1" s="692"/>
      <c r="GV1" s="692"/>
      <c r="GW1" s="692"/>
      <c r="GX1" s="692"/>
      <c r="GY1" s="692"/>
      <c r="GZ1" s="692"/>
      <c r="HA1" s="692"/>
      <c r="HB1" s="692"/>
      <c r="HC1" s="693"/>
      <c r="HD1" s="789">
        <v>45860.0</v>
      </c>
      <c r="HE1" s="692"/>
      <c r="HF1" s="692"/>
      <c r="HG1" s="692"/>
      <c r="HH1" s="692"/>
      <c r="HI1" s="692"/>
      <c r="HJ1" s="692"/>
      <c r="HK1" s="692"/>
      <c r="HL1" s="692"/>
      <c r="HM1" s="693"/>
      <c r="HN1" s="789">
        <v>45861.0</v>
      </c>
      <c r="HO1" s="692"/>
      <c r="HP1" s="692"/>
      <c r="HQ1" s="692"/>
      <c r="HR1" s="692"/>
      <c r="HS1" s="692"/>
      <c r="HT1" s="692"/>
      <c r="HU1" s="692"/>
      <c r="HV1" s="692"/>
      <c r="HW1" s="693"/>
      <c r="HX1" s="789">
        <v>45862.0</v>
      </c>
      <c r="HY1" s="692"/>
      <c r="HZ1" s="692"/>
      <c r="IA1" s="692"/>
      <c r="IB1" s="692"/>
      <c r="IC1" s="692"/>
      <c r="ID1" s="692"/>
      <c r="IE1" s="692"/>
      <c r="IF1" s="692"/>
      <c r="IG1" s="693"/>
      <c r="IH1" s="789">
        <v>45863.0</v>
      </c>
      <c r="II1" s="692"/>
      <c r="IJ1" s="692"/>
      <c r="IK1" s="692"/>
      <c r="IL1" s="692"/>
      <c r="IM1" s="692"/>
      <c r="IN1" s="692"/>
      <c r="IO1" s="692"/>
      <c r="IP1" s="692"/>
      <c r="IQ1" s="693"/>
      <c r="IR1" s="789">
        <v>45864.0</v>
      </c>
      <c r="IS1" s="692"/>
      <c r="IT1" s="692"/>
      <c r="IU1" s="692"/>
      <c r="IV1" s="692"/>
      <c r="IW1" s="692"/>
      <c r="IX1" s="692"/>
      <c r="IY1" s="692"/>
      <c r="IZ1" s="692"/>
      <c r="JA1" s="693"/>
      <c r="JB1" s="789">
        <v>45865.0</v>
      </c>
      <c r="JC1" s="692"/>
      <c r="JD1" s="692"/>
      <c r="JE1" s="692"/>
      <c r="JF1" s="692"/>
      <c r="JG1" s="692"/>
      <c r="JH1" s="692"/>
      <c r="JI1" s="692"/>
      <c r="JJ1" s="692"/>
      <c r="JK1" s="693"/>
      <c r="JL1" s="789">
        <v>45866.0</v>
      </c>
      <c r="JM1" s="692"/>
      <c r="JN1" s="692"/>
      <c r="JO1" s="692"/>
      <c r="JP1" s="692"/>
      <c r="JQ1" s="692"/>
      <c r="JR1" s="692"/>
      <c r="JS1" s="692"/>
      <c r="JT1" s="692"/>
      <c r="JU1" s="693"/>
      <c r="JV1" s="789">
        <v>45867.0</v>
      </c>
      <c r="JW1" s="692"/>
      <c r="JX1" s="692"/>
      <c r="JY1" s="692"/>
      <c r="JZ1" s="692"/>
      <c r="KA1" s="692"/>
      <c r="KB1" s="692"/>
      <c r="KC1" s="692"/>
      <c r="KD1" s="692"/>
      <c r="KE1" s="693"/>
      <c r="KF1" s="789">
        <v>45868.0</v>
      </c>
      <c r="KG1" s="692"/>
      <c r="KH1" s="692"/>
      <c r="KI1" s="692"/>
      <c r="KJ1" s="692"/>
      <c r="KK1" s="692"/>
      <c r="KL1" s="692"/>
      <c r="KM1" s="692"/>
      <c r="KN1" s="692"/>
      <c r="KO1" s="693"/>
      <c r="KP1" s="789">
        <v>45869.0</v>
      </c>
      <c r="KQ1" s="692"/>
      <c r="KR1" s="692"/>
      <c r="KS1" s="692"/>
      <c r="KT1" s="692"/>
      <c r="KU1" s="692"/>
      <c r="KV1" s="692"/>
      <c r="KW1" s="692"/>
      <c r="KX1" s="692"/>
      <c r="KY1" s="693"/>
    </row>
    <row r="2" ht="22.5" customHeight="1">
      <c r="A2" s="694" t="s">
        <v>3330</v>
      </c>
      <c r="B2" s="695" t="s">
        <v>3331</v>
      </c>
      <c r="C2" s="695" t="s">
        <v>3332</v>
      </c>
      <c r="D2" s="695" t="s">
        <v>3333</v>
      </c>
      <c r="E2" s="695" t="s">
        <v>3334</v>
      </c>
      <c r="F2" s="695" t="s">
        <v>3335</v>
      </c>
      <c r="G2" s="695" t="s">
        <v>3337</v>
      </c>
      <c r="H2" s="695" t="s">
        <v>3338</v>
      </c>
      <c r="I2" s="695" t="s">
        <v>3339</v>
      </c>
      <c r="J2" s="695" t="s">
        <v>3340</v>
      </c>
      <c r="K2" s="696" t="s">
        <v>3336</v>
      </c>
      <c r="L2" s="695" t="s">
        <v>3331</v>
      </c>
      <c r="M2" s="695" t="s">
        <v>3332</v>
      </c>
      <c r="N2" s="695" t="s">
        <v>3333</v>
      </c>
      <c r="O2" s="695" t="s">
        <v>3334</v>
      </c>
      <c r="P2" s="695" t="s">
        <v>3335</v>
      </c>
      <c r="Q2" s="695" t="s">
        <v>3337</v>
      </c>
      <c r="R2" s="695" t="s">
        <v>3338</v>
      </c>
      <c r="S2" s="695" t="s">
        <v>3339</v>
      </c>
      <c r="T2" s="695" t="s">
        <v>3340</v>
      </c>
      <c r="U2" s="696" t="s">
        <v>3336</v>
      </c>
      <c r="V2" s="695" t="s">
        <v>3331</v>
      </c>
      <c r="W2" s="695" t="s">
        <v>3332</v>
      </c>
      <c r="X2" s="695" t="s">
        <v>3333</v>
      </c>
      <c r="Y2" s="695" t="s">
        <v>3334</v>
      </c>
      <c r="Z2" s="695" t="s">
        <v>3335</v>
      </c>
      <c r="AA2" s="695" t="s">
        <v>3337</v>
      </c>
      <c r="AB2" s="695" t="s">
        <v>3338</v>
      </c>
      <c r="AC2" s="695" t="s">
        <v>3339</v>
      </c>
      <c r="AD2" s="695" t="s">
        <v>3340</v>
      </c>
      <c r="AE2" s="696" t="s">
        <v>3336</v>
      </c>
      <c r="AF2" s="695" t="s">
        <v>3331</v>
      </c>
      <c r="AG2" s="695" t="s">
        <v>3332</v>
      </c>
      <c r="AH2" s="695" t="s">
        <v>3333</v>
      </c>
      <c r="AI2" s="695" t="s">
        <v>3334</v>
      </c>
      <c r="AJ2" s="695" t="s">
        <v>3335</v>
      </c>
      <c r="AK2" s="695" t="s">
        <v>3337</v>
      </c>
      <c r="AL2" s="695" t="s">
        <v>3338</v>
      </c>
      <c r="AM2" s="695" t="s">
        <v>3339</v>
      </c>
      <c r="AN2" s="695" t="s">
        <v>3340</v>
      </c>
      <c r="AO2" s="696" t="s">
        <v>3336</v>
      </c>
      <c r="AP2" s="695" t="s">
        <v>3331</v>
      </c>
      <c r="AQ2" s="695" t="s">
        <v>3332</v>
      </c>
      <c r="AR2" s="695" t="s">
        <v>3333</v>
      </c>
      <c r="AS2" s="695" t="s">
        <v>3334</v>
      </c>
      <c r="AT2" s="695" t="s">
        <v>3335</v>
      </c>
      <c r="AU2" s="695" t="s">
        <v>3337</v>
      </c>
      <c r="AV2" s="695" t="s">
        <v>3338</v>
      </c>
      <c r="AW2" s="695" t="s">
        <v>3339</v>
      </c>
      <c r="AX2" s="695" t="s">
        <v>3340</v>
      </c>
      <c r="AY2" s="696" t="s">
        <v>3336</v>
      </c>
      <c r="AZ2" s="695" t="s">
        <v>3331</v>
      </c>
      <c r="BA2" s="695" t="s">
        <v>3332</v>
      </c>
      <c r="BB2" s="695" t="s">
        <v>3333</v>
      </c>
      <c r="BC2" s="695" t="s">
        <v>3334</v>
      </c>
      <c r="BD2" s="695" t="s">
        <v>3335</v>
      </c>
      <c r="BE2" s="695" t="s">
        <v>3337</v>
      </c>
      <c r="BF2" s="695" t="s">
        <v>3338</v>
      </c>
      <c r="BG2" s="695" t="s">
        <v>3339</v>
      </c>
      <c r="BH2" s="695" t="s">
        <v>3340</v>
      </c>
      <c r="BI2" s="696" t="s">
        <v>3336</v>
      </c>
      <c r="BJ2" s="695" t="s">
        <v>3331</v>
      </c>
      <c r="BK2" s="695" t="s">
        <v>3332</v>
      </c>
      <c r="BL2" s="695" t="s">
        <v>3333</v>
      </c>
      <c r="BM2" s="695" t="s">
        <v>3334</v>
      </c>
      <c r="BN2" s="695" t="s">
        <v>3335</v>
      </c>
      <c r="BO2" s="695" t="s">
        <v>3337</v>
      </c>
      <c r="BP2" s="695" t="s">
        <v>3338</v>
      </c>
      <c r="BQ2" s="695" t="s">
        <v>3339</v>
      </c>
      <c r="BR2" s="695" t="s">
        <v>3340</v>
      </c>
      <c r="BS2" s="696" t="s">
        <v>3336</v>
      </c>
      <c r="BT2" s="695" t="s">
        <v>3331</v>
      </c>
      <c r="BU2" s="695" t="s">
        <v>3332</v>
      </c>
      <c r="BV2" s="695" t="s">
        <v>3333</v>
      </c>
      <c r="BW2" s="695" t="s">
        <v>3334</v>
      </c>
      <c r="BX2" s="695" t="s">
        <v>3335</v>
      </c>
      <c r="BY2" s="695" t="s">
        <v>3337</v>
      </c>
      <c r="BZ2" s="695" t="s">
        <v>3338</v>
      </c>
      <c r="CA2" s="695" t="s">
        <v>3339</v>
      </c>
      <c r="CB2" s="695" t="s">
        <v>3340</v>
      </c>
      <c r="CC2" s="696" t="s">
        <v>3336</v>
      </c>
      <c r="CD2" s="695" t="s">
        <v>3331</v>
      </c>
      <c r="CE2" s="695" t="s">
        <v>3332</v>
      </c>
      <c r="CF2" s="695" t="s">
        <v>3333</v>
      </c>
      <c r="CG2" s="695" t="s">
        <v>3334</v>
      </c>
      <c r="CH2" s="695" t="s">
        <v>3335</v>
      </c>
      <c r="CI2" s="695" t="s">
        <v>3337</v>
      </c>
      <c r="CJ2" s="695" t="s">
        <v>3338</v>
      </c>
      <c r="CK2" s="695" t="s">
        <v>3339</v>
      </c>
      <c r="CL2" s="695" t="s">
        <v>3340</v>
      </c>
      <c r="CM2" s="696" t="s">
        <v>3336</v>
      </c>
      <c r="CN2" s="695" t="s">
        <v>3331</v>
      </c>
      <c r="CO2" s="695" t="s">
        <v>3332</v>
      </c>
      <c r="CP2" s="695" t="s">
        <v>3333</v>
      </c>
      <c r="CQ2" s="695" t="s">
        <v>3334</v>
      </c>
      <c r="CR2" s="695" t="s">
        <v>3335</v>
      </c>
      <c r="CS2" s="695" t="s">
        <v>3337</v>
      </c>
      <c r="CT2" s="695" t="s">
        <v>3338</v>
      </c>
      <c r="CU2" s="695" t="s">
        <v>3339</v>
      </c>
      <c r="CV2" s="695" t="s">
        <v>3340</v>
      </c>
      <c r="CW2" s="696" t="s">
        <v>3336</v>
      </c>
      <c r="CX2" s="695" t="s">
        <v>3331</v>
      </c>
      <c r="CY2" s="695" t="s">
        <v>3332</v>
      </c>
      <c r="CZ2" s="695" t="s">
        <v>3333</v>
      </c>
      <c r="DA2" s="695" t="s">
        <v>3334</v>
      </c>
      <c r="DB2" s="695" t="s">
        <v>3335</v>
      </c>
      <c r="DC2" s="695" t="s">
        <v>3337</v>
      </c>
      <c r="DD2" s="695" t="s">
        <v>3338</v>
      </c>
      <c r="DE2" s="695" t="s">
        <v>3339</v>
      </c>
      <c r="DF2" s="695" t="s">
        <v>3340</v>
      </c>
      <c r="DG2" s="696" t="s">
        <v>3336</v>
      </c>
      <c r="DH2" s="695" t="s">
        <v>3331</v>
      </c>
      <c r="DI2" s="695" t="s">
        <v>3332</v>
      </c>
      <c r="DJ2" s="695" t="s">
        <v>3333</v>
      </c>
      <c r="DK2" s="695" t="s">
        <v>3334</v>
      </c>
      <c r="DL2" s="695" t="s">
        <v>3335</v>
      </c>
      <c r="DM2" s="695" t="s">
        <v>3337</v>
      </c>
      <c r="DN2" s="695" t="s">
        <v>3338</v>
      </c>
      <c r="DO2" s="695" t="s">
        <v>3339</v>
      </c>
      <c r="DP2" s="695" t="s">
        <v>3340</v>
      </c>
      <c r="DQ2" s="696" t="s">
        <v>3336</v>
      </c>
      <c r="DR2" s="695" t="s">
        <v>3331</v>
      </c>
      <c r="DS2" s="695" t="s">
        <v>3332</v>
      </c>
      <c r="DT2" s="695" t="s">
        <v>3333</v>
      </c>
      <c r="DU2" s="695" t="s">
        <v>3334</v>
      </c>
      <c r="DV2" s="695" t="s">
        <v>3335</v>
      </c>
      <c r="DW2" s="695" t="s">
        <v>3337</v>
      </c>
      <c r="DX2" s="695" t="s">
        <v>3338</v>
      </c>
      <c r="DY2" s="695" t="s">
        <v>3339</v>
      </c>
      <c r="DZ2" s="695" t="s">
        <v>3340</v>
      </c>
      <c r="EA2" s="696" t="s">
        <v>3336</v>
      </c>
      <c r="EB2" s="695" t="s">
        <v>3331</v>
      </c>
      <c r="EC2" s="695" t="s">
        <v>3332</v>
      </c>
      <c r="ED2" s="695" t="s">
        <v>3333</v>
      </c>
      <c r="EE2" s="695" t="s">
        <v>3334</v>
      </c>
      <c r="EF2" s="695" t="s">
        <v>3335</v>
      </c>
      <c r="EG2" s="695" t="s">
        <v>3337</v>
      </c>
      <c r="EH2" s="695" t="s">
        <v>3338</v>
      </c>
      <c r="EI2" s="695" t="s">
        <v>3339</v>
      </c>
      <c r="EJ2" s="695" t="s">
        <v>3340</v>
      </c>
      <c r="EK2" s="696" t="s">
        <v>3336</v>
      </c>
      <c r="EL2" s="695" t="s">
        <v>3331</v>
      </c>
      <c r="EM2" s="695" t="s">
        <v>3332</v>
      </c>
      <c r="EN2" s="695" t="s">
        <v>3333</v>
      </c>
      <c r="EO2" s="695" t="s">
        <v>3334</v>
      </c>
      <c r="EP2" s="695" t="s">
        <v>3335</v>
      </c>
      <c r="EQ2" s="695" t="s">
        <v>3337</v>
      </c>
      <c r="ER2" s="695" t="s">
        <v>3338</v>
      </c>
      <c r="ES2" s="695" t="s">
        <v>3339</v>
      </c>
      <c r="ET2" s="695" t="s">
        <v>3340</v>
      </c>
      <c r="EU2" s="696" t="s">
        <v>3336</v>
      </c>
      <c r="EV2" s="695" t="s">
        <v>3331</v>
      </c>
      <c r="EW2" s="695" t="s">
        <v>3332</v>
      </c>
      <c r="EX2" s="695" t="s">
        <v>3333</v>
      </c>
      <c r="EY2" s="695" t="s">
        <v>3334</v>
      </c>
      <c r="EZ2" s="695" t="s">
        <v>3335</v>
      </c>
      <c r="FA2" s="695" t="s">
        <v>3337</v>
      </c>
      <c r="FB2" s="695" t="s">
        <v>3338</v>
      </c>
      <c r="FC2" s="695" t="s">
        <v>3339</v>
      </c>
      <c r="FD2" s="695" t="s">
        <v>3340</v>
      </c>
      <c r="FE2" s="696" t="s">
        <v>3336</v>
      </c>
      <c r="FF2" s="695" t="s">
        <v>3331</v>
      </c>
      <c r="FG2" s="695" t="s">
        <v>3332</v>
      </c>
      <c r="FH2" s="695" t="s">
        <v>3333</v>
      </c>
      <c r="FI2" s="695" t="s">
        <v>3334</v>
      </c>
      <c r="FJ2" s="695" t="s">
        <v>3335</v>
      </c>
      <c r="FK2" s="695" t="s">
        <v>3337</v>
      </c>
      <c r="FL2" s="695" t="s">
        <v>3338</v>
      </c>
      <c r="FM2" s="695" t="s">
        <v>3339</v>
      </c>
      <c r="FN2" s="695" t="s">
        <v>3340</v>
      </c>
      <c r="FO2" s="696" t="s">
        <v>3336</v>
      </c>
      <c r="FP2" s="695" t="s">
        <v>3331</v>
      </c>
      <c r="FQ2" s="695" t="s">
        <v>3332</v>
      </c>
      <c r="FR2" s="695" t="s">
        <v>3333</v>
      </c>
      <c r="FS2" s="695" t="s">
        <v>3334</v>
      </c>
      <c r="FT2" s="695" t="s">
        <v>3335</v>
      </c>
      <c r="FU2" s="695" t="s">
        <v>3337</v>
      </c>
      <c r="FV2" s="695" t="s">
        <v>3338</v>
      </c>
      <c r="FW2" s="695" t="s">
        <v>3339</v>
      </c>
      <c r="FX2" s="695" t="s">
        <v>3340</v>
      </c>
      <c r="FY2" s="696" t="s">
        <v>3336</v>
      </c>
      <c r="FZ2" s="695" t="s">
        <v>3331</v>
      </c>
      <c r="GA2" s="695" t="s">
        <v>3332</v>
      </c>
      <c r="GB2" s="695" t="s">
        <v>3333</v>
      </c>
      <c r="GC2" s="695" t="s">
        <v>3334</v>
      </c>
      <c r="GD2" s="695" t="s">
        <v>3335</v>
      </c>
      <c r="GE2" s="695" t="s">
        <v>3337</v>
      </c>
      <c r="GF2" s="695" t="s">
        <v>3338</v>
      </c>
      <c r="GG2" s="695" t="s">
        <v>3339</v>
      </c>
      <c r="GH2" s="695" t="s">
        <v>3340</v>
      </c>
      <c r="GI2" s="696" t="s">
        <v>3336</v>
      </c>
      <c r="GJ2" s="695" t="s">
        <v>3331</v>
      </c>
      <c r="GK2" s="695" t="s">
        <v>3332</v>
      </c>
      <c r="GL2" s="695" t="s">
        <v>3333</v>
      </c>
      <c r="GM2" s="695" t="s">
        <v>3334</v>
      </c>
      <c r="GN2" s="695" t="s">
        <v>3335</v>
      </c>
      <c r="GO2" s="695" t="s">
        <v>3337</v>
      </c>
      <c r="GP2" s="695" t="s">
        <v>3338</v>
      </c>
      <c r="GQ2" s="695" t="s">
        <v>3339</v>
      </c>
      <c r="GR2" s="695" t="s">
        <v>3340</v>
      </c>
      <c r="GS2" s="696" t="s">
        <v>3336</v>
      </c>
      <c r="GT2" s="695" t="s">
        <v>3331</v>
      </c>
      <c r="GU2" s="695" t="s">
        <v>3332</v>
      </c>
      <c r="GV2" s="695" t="s">
        <v>3333</v>
      </c>
      <c r="GW2" s="695" t="s">
        <v>3334</v>
      </c>
      <c r="GX2" s="695" t="s">
        <v>3335</v>
      </c>
      <c r="GY2" s="695" t="s">
        <v>3337</v>
      </c>
      <c r="GZ2" s="695" t="s">
        <v>3338</v>
      </c>
      <c r="HA2" s="695" t="s">
        <v>3339</v>
      </c>
      <c r="HB2" s="695" t="s">
        <v>3340</v>
      </c>
      <c r="HC2" s="696" t="s">
        <v>3336</v>
      </c>
      <c r="HD2" s="695" t="s">
        <v>3331</v>
      </c>
      <c r="HE2" s="695" t="s">
        <v>3332</v>
      </c>
      <c r="HF2" s="695" t="s">
        <v>3333</v>
      </c>
      <c r="HG2" s="695" t="s">
        <v>3334</v>
      </c>
      <c r="HH2" s="695" t="s">
        <v>3335</v>
      </c>
      <c r="HI2" s="695" t="s">
        <v>3337</v>
      </c>
      <c r="HJ2" s="695" t="s">
        <v>3338</v>
      </c>
      <c r="HK2" s="695" t="s">
        <v>3339</v>
      </c>
      <c r="HL2" s="695" t="s">
        <v>3340</v>
      </c>
      <c r="HM2" s="696" t="s">
        <v>3336</v>
      </c>
      <c r="HN2" s="695" t="s">
        <v>3331</v>
      </c>
      <c r="HO2" s="695" t="s">
        <v>3332</v>
      </c>
      <c r="HP2" s="695" t="s">
        <v>3333</v>
      </c>
      <c r="HQ2" s="695" t="s">
        <v>3334</v>
      </c>
      <c r="HR2" s="695" t="s">
        <v>3335</v>
      </c>
      <c r="HS2" s="695" t="s">
        <v>3337</v>
      </c>
      <c r="HT2" s="695" t="s">
        <v>3338</v>
      </c>
      <c r="HU2" s="695" t="s">
        <v>3339</v>
      </c>
      <c r="HV2" s="695" t="s">
        <v>3340</v>
      </c>
      <c r="HW2" s="696" t="s">
        <v>3336</v>
      </c>
      <c r="HX2" s="695" t="s">
        <v>3331</v>
      </c>
      <c r="HY2" s="695" t="s">
        <v>3332</v>
      </c>
      <c r="HZ2" s="695" t="s">
        <v>3333</v>
      </c>
      <c r="IA2" s="695" t="s">
        <v>3334</v>
      </c>
      <c r="IB2" s="695" t="s">
        <v>3335</v>
      </c>
      <c r="IC2" s="695" t="s">
        <v>3337</v>
      </c>
      <c r="ID2" s="695" t="s">
        <v>3338</v>
      </c>
      <c r="IE2" s="695" t="s">
        <v>3339</v>
      </c>
      <c r="IF2" s="695" t="s">
        <v>3340</v>
      </c>
      <c r="IG2" s="696" t="s">
        <v>3336</v>
      </c>
      <c r="IH2" s="695" t="s">
        <v>3331</v>
      </c>
      <c r="II2" s="695" t="s">
        <v>3332</v>
      </c>
      <c r="IJ2" s="695" t="s">
        <v>3333</v>
      </c>
      <c r="IK2" s="695" t="s">
        <v>3334</v>
      </c>
      <c r="IL2" s="695" t="s">
        <v>3335</v>
      </c>
      <c r="IM2" s="695" t="s">
        <v>3337</v>
      </c>
      <c r="IN2" s="695" t="s">
        <v>3338</v>
      </c>
      <c r="IO2" s="695" t="s">
        <v>3339</v>
      </c>
      <c r="IP2" s="695" t="s">
        <v>3340</v>
      </c>
      <c r="IQ2" s="696" t="s">
        <v>3336</v>
      </c>
      <c r="IR2" s="695" t="s">
        <v>3331</v>
      </c>
      <c r="IS2" s="695" t="s">
        <v>3332</v>
      </c>
      <c r="IT2" s="695" t="s">
        <v>3333</v>
      </c>
      <c r="IU2" s="695" t="s">
        <v>3334</v>
      </c>
      <c r="IV2" s="695" t="s">
        <v>3335</v>
      </c>
      <c r="IW2" s="695" t="s">
        <v>3337</v>
      </c>
      <c r="IX2" s="695" t="s">
        <v>3338</v>
      </c>
      <c r="IY2" s="695" t="s">
        <v>3339</v>
      </c>
      <c r="IZ2" s="695" t="s">
        <v>3340</v>
      </c>
      <c r="JA2" s="696" t="s">
        <v>3336</v>
      </c>
      <c r="JB2" s="695" t="s">
        <v>3331</v>
      </c>
      <c r="JC2" s="695" t="s">
        <v>3332</v>
      </c>
      <c r="JD2" s="695" t="s">
        <v>3333</v>
      </c>
      <c r="JE2" s="695" t="s">
        <v>3334</v>
      </c>
      <c r="JF2" s="695" t="s">
        <v>3335</v>
      </c>
      <c r="JG2" s="695" t="s">
        <v>3337</v>
      </c>
      <c r="JH2" s="695" t="s">
        <v>3338</v>
      </c>
      <c r="JI2" s="695" t="s">
        <v>3339</v>
      </c>
      <c r="JJ2" s="695" t="s">
        <v>3340</v>
      </c>
      <c r="JK2" s="696" t="s">
        <v>3336</v>
      </c>
      <c r="JL2" s="695" t="s">
        <v>3331</v>
      </c>
      <c r="JM2" s="695" t="s">
        <v>3332</v>
      </c>
      <c r="JN2" s="695" t="s">
        <v>3333</v>
      </c>
      <c r="JO2" s="695" t="s">
        <v>3334</v>
      </c>
      <c r="JP2" s="695" t="s">
        <v>3335</v>
      </c>
      <c r="JQ2" s="695" t="s">
        <v>3337</v>
      </c>
      <c r="JR2" s="695" t="s">
        <v>3338</v>
      </c>
      <c r="JS2" s="695" t="s">
        <v>3339</v>
      </c>
      <c r="JT2" s="695" t="s">
        <v>3340</v>
      </c>
      <c r="JU2" s="696" t="s">
        <v>3336</v>
      </c>
      <c r="JV2" s="695" t="s">
        <v>3331</v>
      </c>
      <c r="JW2" s="695" t="s">
        <v>3332</v>
      </c>
      <c r="JX2" s="695" t="s">
        <v>3333</v>
      </c>
      <c r="JY2" s="695" t="s">
        <v>3334</v>
      </c>
      <c r="JZ2" s="695" t="s">
        <v>3335</v>
      </c>
      <c r="KA2" s="695" t="s">
        <v>3337</v>
      </c>
      <c r="KB2" s="695" t="s">
        <v>3338</v>
      </c>
      <c r="KC2" s="695" t="s">
        <v>3339</v>
      </c>
      <c r="KD2" s="695" t="s">
        <v>3340</v>
      </c>
      <c r="KE2" s="696" t="s">
        <v>3336</v>
      </c>
      <c r="KF2" s="695" t="s">
        <v>3331</v>
      </c>
      <c r="KG2" s="695" t="s">
        <v>3332</v>
      </c>
      <c r="KH2" s="695" t="s">
        <v>3333</v>
      </c>
      <c r="KI2" s="695" t="s">
        <v>3334</v>
      </c>
      <c r="KJ2" s="695" t="s">
        <v>3335</v>
      </c>
      <c r="KK2" s="695" t="s">
        <v>3337</v>
      </c>
      <c r="KL2" s="695" t="s">
        <v>3338</v>
      </c>
      <c r="KM2" s="695" t="s">
        <v>3339</v>
      </c>
      <c r="KN2" s="695" t="s">
        <v>3340</v>
      </c>
      <c r="KO2" s="696" t="s">
        <v>3336</v>
      </c>
      <c r="KP2" s="695" t="s">
        <v>3331</v>
      </c>
      <c r="KQ2" s="695" t="s">
        <v>3332</v>
      </c>
      <c r="KR2" s="695" t="s">
        <v>3333</v>
      </c>
      <c r="KS2" s="695" t="s">
        <v>3334</v>
      </c>
      <c r="KT2" s="695" t="s">
        <v>3335</v>
      </c>
      <c r="KU2" s="695" t="s">
        <v>3337</v>
      </c>
      <c r="KV2" s="695" t="s">
        <v>3338</v>
      </c>
      <c r="KW2" s="695" t="s">
        <v>3339</v>
      </c>
      <c r="KX2" s="695" t="s">
        <v>3340</v>
      </c>
      <c r="KY2" s="696" t="s">
        <v>3336</v>
      </c>
    </row>
    <row r="3" ht="15.75" customHeight="1">
      <c r="A3" s="697">
        <v>0.3333333333333333</v>
      </c>
      <c r="B3" s="982"/>
      <c r="C3" s="982"/>
      <c r="D3" s="982"/>
      <c r="E3" s="982"/>
      <c r="F3" s="982"/>
      <c r="G3" s="982"/>
      <c r="H3" s="741"/>
      <c r="I3" s="741"/>
      <c r="J3" s="741"/>
      <c r="K3" s="983"/>
      <c r="L3" s="705"/>
      <c r="M3" s="705"/>
      <c r="N3" s="705"/>
      <c r="O3" s="705"/>
      <c r="P3" s="705"/>
      <c r="Q3" s="705"/>
      <c r="R3" s="686"/>
      <c r="S3" s="686"/>
      <c r="T3" s="741"/>
      <c r="U3" s="983"/>
      <c r="V3" s="669" t="s">
        <v>3341</v>
      </c>
      <c r="W3" s="685" t="s">
        <v>2426</v>
      </c>
      <c r="X3" s="685" t="s">
        <v>2730</v>
      </c>
      <c r="Y3" s="685" t="s">
        <v>40</v>
      </c>
      <c r="Z3" s="685" t="s">
        <v>3109</v>
      </c>
      <c r="AA3" s="685" t="s">
        <v>2792</v>
      </c>
      <c r="AB3" s="698">
        <v>520.0</v>
      </c>
      <c r="AC3" s="741"/>
      <c r="AD3" s="741"/>
      <c r="AE3" s="984" t="s">
        <v>3681</v>
      </c>
      <c r="AF3" s="685"/>
      <c r="AG3" s="685"/>
      <c r="AH3" s="685"/>
      <c r="AI3" s="685"/>
      <c r="AJ3" s="685"/>
      <c r="AK3" s="685"/>
      <c r="AL3" s="698"/>
      <c r="AM3" s="959"/>
      <c r="AN3" s="959"/>
      <c r="AO3" s="984"/>
      <c r="AP3" s="702" t="s">
        <v>3341</v>
      </c>
      <c r="AQ3" s="702" t="s">
        <v>2426</v>
      </c>
      <c r="AR3" s="703" t="s">
        <v>2794</v>
      </c>
      <c r="AS3" s="702" t="s">
        <v>34</v>
      </c>
      <c r="AT3" s="702" t="s">
        <v>3097</v>
      </c>
      <c r="AU3" s="702" t="s">
        <v>2735</v>
      </c>
      <c r="AV3" s="704">
        <v>300.0</v>
      </c>
      <c r="AW3" s="959"/>
      <c r="AX3" s="1063">
        <v>0.3541666666666667</v>
      </c>
      <c r="AY3" s="988" t="s">
        <v>3363</v>
      </c>
      <c r="AZ3" s="982"/>
      <c r="BA3" s="982"/>
      <c r="BB3" s="982"/>
      <c r="BC3" s="982"/>
      <c r="BD3" s="982"/>
      <c r="BE3" s="982"/>
      <c r="BF3" s="741"/>
      <c r="BG3" s="741"/>
      <c r="BH3" s="741"/>
      <c r="BI3" s="983"/>
      <c r="BJ3" s="982"/>
      <c r="BK3" s="982"/>
      <c r="BL3" s="982"/>
      <c r="BM3" s="982"/>
      <c r="BN3" s="982"/>
      <c r="BO3" s="982"/>
      <c r="BP3" s="741"/>
      <c r="BQ3" s="741"/>
      <c r="BR3" s="741"/>
      <c r="BS3" s="983"/>
      <c r="BT3" s="982"/>
      <c r="BU3" s="982"/>
      <c r="BV3" s="982"/>
      <c r="BW3" s="982"/>
      <c r="BX3" s="982"/>
      <c r="BY3" s="982"/>
      <c r="BZ3" s="741"/>
      <c r="CA3" s="741"/>
      <c r="CB3" s="741"/>
      <c r="CC3" s="983"/>
      <c r="CD3" s="982"/>
      <c r="CE3" s="982"/>
      <c r="CF3" s="982"/>
      <c r="CG3" s="982"/>
      <c r="CH3" s="982"/>
      <c r="CI3" s="982"/>
      <c r="CJ3" s="741"/>
      <c r="CK3" s="741"/>
      <c r="CL3" s="741"/>
      <c r="CM3" s="983"/>
      <c r="CN3" s="669" t="s">
        <v>3341</v>
      </c>
      <c r="CO3" s="685" t="s">
        <v>2426</v>
      </c>
      <c r="CP3" s="685" t="s">
        <v>2730</v>
      </c>
      <c r="CQ3" s="685" t="s">
        <v>40</v>
      </c>
      <c r="CR3" s="685" t="s">
        <v>3109</v>
      </c>
      <c r="CS3" s="685" t="s">
        <v>2792</v>
      </c>
      <c r="CT3" s="698">
        <v>520.0</v>
      </c>
      <c r="CU3" s="741"/>
      <c r="CV3" s="741"/>
      <c r="CW3" s="984" t="s">
        <v>3681</v>
      </c>
      <c r="CX3" s="982"/>
      <c r="CY3" s="982"/>
      <c r="CZ3" s="982"/>
      <c r="DA3" s="982"/>
      <c r="DB3" s="982"/>
      <c r="DC3" s="982"/>
      <c r="DD3" s="741"/>
      <c r="DE3" s="741"/>
      <c r="DF3" s="741"/>
      <c r="DG3" s="983"/>
      <c r="DH3" s="982"/>
      <c r="DI3" s="982"/>
      <c r="DJ3" s="982"/>
      <c r="DK3" s="982"/>
      <c r="DL3" s="982"/>
      <c r="DM3" s="982"/>
      <c r="DN3" s="741"/>
      <c r="DO3" s="741"/>
      <c r="DP3" s="741"/>
      <c r="DQ3" s="983"/>
      <c r="DR3" s="982"/>
      <c r="DS3" s="982"/>
      <c r="DT3" s="982"/>
      <c r="DU3" s="982"/>
      <c r="DV3" s="982"/>
      <c r="DW3" s="982"/>
      <c r="DX3" s="741"/>
      <c r="DY3" s="741"/>
      <c r="DZ3" s="741"/>
      <c r="EA3" s="983"/>
      <c r="EB3" s="982"/>
      <c r="EC3" s="982"/>
      <c r="ED3" s="982"/>
      <c r="EE3" s="982"/>
      <c r="EF3" s="982"/>
      <c r="EG3" s="982"/>
      <c r="EH3" s="741"/>
      <c r="EI3" s="741"/>
      <c r="EJ3" s="741"/>
      <c r="EK3" s="983"/>
      <c r="EL3" s="982"/>
      <c r="EM3" s="982"/>
      <c r="EN3" s="982"/>
      <c r="EO3" s="982"/>
      <c r="EP3" s="982"/>
      <c r="EQ3" s="982"/>
      <c r="ER3" s="741"/>
      <c r="ES3" s="741"/>
      <c r="ET3" s="741"/>
      <c r="EU3" s="983"/>
      <c r="EV3" s="982"/>
      <c r="EW3" s="982"/>
      <c r="EX3" s="982"/>
      <c r="EY3" s="982"/>
      <c r="EZ3" s="982"/>
      <c r="FA3" s="982"/>
      <c r="FB3" s="741"/>
      <c r="FC3" s="741"/>
      <c r="FD3" s="741"/>
      <c r="FE3" s="983"/>
      <c r="FF3" s="982"/>
      <c r="FG3" s="982"/>
      <c r="FH3" s="982"/>
      <c r="FI3" s="982"/>
      <c r="FJ3" s="982"/>
      <c r="FK3" s="982"/>
      <c r="FL3" s="741"/>
      <c r="FM3" s="741"/>
      <c r="FN3" s="741"/>
      <c r="FO3" s="983"/>
      <c r="FP3" s="982"/>
      <c r="FQ3" s="982"/>
      <c r="FR3" s="982"/>
      <c r="FS3" s="982"/>
      <c r="FT3" s="982"/>
      <c r="FU3" s="982"/>
      <c r="FV3" s="741"/>
      <c r="FW3" s="741"/>
      <c r="FX3" s="741"/>
      <c r="FY3" s="983"/>
      <c r="FZ3" s="982"/>
      <c r="GA3" s="982"/>
      <c r="GB3" s="982"/>
      <c r="GC3" s="982"/>
      <c r="GD3" s="982"/>
      <c r="GE3" s="982"/>
      <c r="GF3" s="741"/>
      <c r="GG3" s="741"/>
      <c r="GH3" s="741"/>
      <c r="GI3" s="983"/>
      <c r="GJ3" s="982"/>
      <c r="GK3" s="982"/>
      <c r="GL3" s="982"/>
      <c r="GM3" s="982"/>
      <c r="GN3" s="982"/>
      <c r="GO3" s="982"/>
      <c r="GP3" s="741"/>
      <c r="GQ3" s="741"/>
      <c r="GR3" s="741"/>
      <c r="GS3" s="983"/>
      <c r="GT3" s="982"/>
      <c r="GU3" s="982"/>
      <c r="GV3" s="982"/>
      <c r="GW3" s="982"/>
      <c r="GX3" s="982"/>
      <c r="GY3" s="982"/>
      <c r="GZ3" s="741"/>
      <c r="HA3" s="741"/>
      <c r="HB3" s="741"/>
      <c r="HC3" s="983"/>
      <c r="HD3" s="982"/>
      <c r="HE3" s="982"/>
      <c r="HF3" s="982"/>
      <c r="HG3" s="982"/>
      <c r="HH3" s="982"/>
      <c r="HI3" s="982"/>
      <c r="HJ3" s="741"/>
      <c r="HK3" s="741"/>
      <c r="HL3" s="741"/>
      <c r="HM3" s="983"/>
      <c r="HN3" s="982"/>
      <c r="HO3" s="982"/>
      <c r="HP3" s="982"/>
      <c r="HQ3" s="982"/>
      <c r="HR3" s="982"/>
      <c r="HS3" s="982"/>
      <c r="HT3" s="741"/>
      <c r="HU3" s="741"/>
      <c r="HV3" s="741"/>
      <c r="HW3" s="983"/>
      <c r="HX3" s="669" t="s">
        <v>3341</v>
      </c>
      <c r="HY3" s="685" t="s">
        <v>2426</v>
      </c>
      <c r="HZ3" s="685" t="s">
        <v>2730</v>
      </c>
      <c r="IA3" s="685" t="s">
        <v>40</v>
      </c>
      <c r="IB3" s="685" t="s">
        <v>3109</v>
      </c>
      <c r="IC3" s="685" t="s">
        <v>2792</v>
      </c>
      <c r="ID3" s="698">
        <v>400.0</v>
      </c>
      <c r="IE3" s="741"/>
      <c r="IF3" s="959" t="s">
        <v>4724</v>
      </c>
      <c r="IG3" s="984" t="s">
        <v>3349</v>
      </c>
      <c r="IH3" s="982"/>
      <c r="II3" s="982"/>
      <c r="IJ3" s="982"/>
      <c r="IK3" s="982"/>
      <c r="IL3" s="982"/>
      <c r="IM3" s="982"/>
      <c r="IN3" s="741"/>
      <c r="IO3" s="741"/>
      <c r="IP3" s="741"/>
      <c r="IQ3" s="983"/>
      <c r="IR3" s="982"/>
      <c r="IS3" s="982"/>
      <c r="IT3" s="982"/>
      <c r="IU3" s="982"/>
      <c r="IV3" s="982"/>
      <c r="IW3" s="982"/>
      <c r="IX3" s="741"/>
      <c r="IY3" s="741"/>
      <c r="IZ3" s="741"/>
      <c r="JA3" s="983"/>
      <c r="JB3" s="982"/>
      <c r="JC3" s="982"/>
      <c r="JD3" s="982"/>
      <c r="JE3" s="982"/>
      <c r="JF3" s="982"/>
      <c r="JG3" s="982"/>
      <c r="JH3" s="741"/>
      <c r="JI3" s="741"/>
      <c r="JJ3" s="741"/>
      <c r="JK3" s="983"/>
      <c r="JL3" s="982"/>
      <c r="JM3" s="982"/>
      <c r="JN3" s="982"/>
      <c r="JO3" s="982"/>
      <c r="JP3" s="982"/>
      <c r="JQ3" s="982"/>
      <c r="JR3" s="741"/>
      <c r="JS3" s="741"/>
      <c r="JT3" s="741"/>
      <c r="JU3" s="983"/>
      <c r="JV3" s="982"/>
      <c r="JW3" s="982"/>
      <c r="JX3" s="982"/>
      <c r="JY3" s="982"/>
      <c r="JZ3" s="982"/>
      <c r="KA3" s="982"/>
      <c r="KB3" s="741"/>
      <c r="KC3" s="741"/>
      <c r="KD3" s="741"/>
      <c r="KE3" s="983"/>
      <c r="KF3" s="982"/>
      <c r="KG3" s="982"/>
      <c r="KH3" s="982"/>
      <c r="KI3" s="982"/>
      <c r="KJ3" s="982"/>
      <c r="KK3" s="982"/>
      <c r="KL3" s="741"/>
      <c r="KM3" s="741"/>
      <c r="KN3" s="741"/>
      <c r="KO3" s="983"/>
      <c r="KP3" s="982"/>
      <c r="KQ3" s="982"/>
      <c r="KR3" s="982"/>
      <c r="KS3" s="982"/>
      <c r="KT3" s="982"/>
      <c r="KU3" s="982"/>
      <c r="KV3" s="741"/>
      <c r="KW3" s="741"/>
      <c r="KX3" s="741"/>
      <c r="KY3" s="983"/>
    </row>
    <row r="4" ht="15.75" customHeight="1">
      <c r="A4" s="732">
        <v>0.3333333333333333</v>
      </c>
      <c r="B4" s="990"/>
      <c r="C4" s="990"/>
      <c r="D4" s="990"/>
      <c r="E4" s="990"/>
      <c r="F4" s="990"/>
      <c r="G4" s="990"/>
      <c r="H4" s="991"/>
      <c r="I4" s="991"/>
      <c r="J4" s="991"/>
      <c r="K4" s="992"/>
      <c r="L4" s="993"/>
      <c r="M4" s="993"/>
      <c r="N4" s="993"/>
      <c r="O4" s="993"/>
      <c r="P4" s="993"/>
      <c r="Q4" s="993"/>
      <c r="R4" s="963"/>
      <c r="S4" s="963"/>
      <c r="T4" s="963"/>
      <c r="U4" s="992"/>
      <c r="V4" s="993"/>
      <c r="W4" s="993"/>
      <c r="X4" s="993"/>
      <c r="Y4" s="993"/>
      <c r="Z4" s="993"/>
      <c r="AA4" s="993"/>
      <c r="AB4" s="963"/>
      <c r="AC4" s="963"/>
      <c r="AD4" s="963"/>
      <c r="AE4" s="992"/>
      <c r="AF4" s="993"/>
      <c r="AG4" s="993"/>
      <c r="AH4" s="993"/>
      <c r="AI4" s="993"/>
      <c r="AJ4" s="993"/>
      <c r="AK4" s="993"/>
      <c r="AL4" s="963"/>
      <c r="AM4" s="963"/>
      <c r="AN4" s="963"/>
      <c r="AO4" s="992"/>
      <c r="AP4" s="993"/>
      <c r="AQ4" s="993"/>
      <c r="AR4" s="993"/>
      <c r="AS4" s="993"/>
      <c r="AT4" s="993"/>
      <c r="AU4" s="993"/>
      <c r="AV4" s="963"/>
      <c r="AW4" s="963"/>
      <c r="AX4" s="963"/>
      <c r="AY4" s="992"/>
      <c r="AZ4" s="993"/>
      <c r="BA4" s="993"/>
      <c r="BB4" s="993"/>
      <c r="BC4" s="993"/>
      <c r="BD4" s="993"/>
      <c r="BE4" s="993"/>
      <c r="BF4" s="963"/>
      <c r="BG4" s="963"/>
      <c r="BH4" s="963"/>
      <c r="BI4" s="992"/>
      <c r="BJ4" s="993"/>
      <c r="BK4" s="993"/>
      <c r="BL4" s="993"/>
      <c r="BM4" s="993"/>
      <c r="BN4" s="993"/>
      <c r="BO4" s="993"/>
      <c r="BP4" s="963"/>
      <c r="BQ4" s="963"/>
      <c r="BR4" s="963"/>
      <c r="BS4" s="992"/>
      <c r="BT4" s="993"/>
      <c r="BU4" s="993"/>
      <c r="BV4" s="993"/>
      <c r="BW4" s="993"/>
      <c r="BX4" s="993"/>
      <c r="BY4" s="993"/>
      <c r="BZ4" s="963"/>
      <c r="CA4" s="963"/>
      <c r="CB4" s="963"/>
      <c r="CC4" s="992"/>
      <c r="CD4" s="993"/>
      <c r="CE4" s="993"/>
      <c r="CF4" s="993"/>
      <c r="CG4" s="993"/>
      <c r="CH4" s="993"/>
      <c r="CI4" s="993"/>
      <c r="CJ4" s="963"/>
      <c r="CK4" s="963"/>
      <c r="CL4" s="963"/>
      <c r="CM4" s="992"/>
      <c r="CN4" s="993"/>
      <c r="CO4" s="993"/>
      <c r="CP4" s="993"/>
      <c r="CQ4" s="993"/>
      <c r="CR4" s="993"/>
      <c r="CS4" s="993"/>
      <c r="CT4" s="963"/>
      <c r="CU4" s="963"/>
      <c r="CV4" s="963"/>
      <c r="CW4" s="992"/>
      <c r="CX4" s="993"/>
      <c r="CY4" s="993"/>
      <c r="CZ4" s="993"/>
      <c r="DA4" s="993"/>
      <c r="DB4" s="993"/>
      <c r="DC4" s="993"/>
      <c r="DD4" s="963"/>
      <c r="DE4" s="963"/>
      <c r="DF4" s="963"/>
      <c r="DG4" s="992"/>
      <c r="DH4" s="993"/>
      <c r="DI4" s="993"/>
      <c r="DJ4" s="993"/>
      <c r="DK4" s="993"/>
      <c r="DL4" s="993"/>
      <c r="DM4" s="993"/>
      <c r="DN4" s="963"/>
      <c r="DO4" s="963"/>
      <c r="DP4" s="963"/>
      <c r="DQ4" s="992"/>
      <c r="DR4" s="993"/>
      <c r="DS4" s="993"/>
      <c r="DT4" s="993"/>
      <c r="DU4" s="993"/>
      <c r="DV4" s="993"/>
      <c r="DW4" s="993"/>
      <c r="DX4" s="963"/>
      <c r="DY4" s="963"/>
      <c r="DZ4" s="963"/>
      <c r="EA4" s="992"/>
      <c r="EB4" s="993"/>
      <c r="EC4" s="993"/>
      <c r="ED4" s="993"/>
      <c r="EE4" s="993"/>
      <c r="EF4" s="993"/>
      <c r="EG4" s="993"/>
      <c r="EH4" s="963"/>
      <c r="EI4" s="963"/>
      <c r="EJ4" s="963"/>
      <c r="EK4" s="992"/>
      <c r="EL4" s="993"/>
      <c r="EM4" s="993"/>
      <c r="EN4" s="993"/>
      <c r="EO4" s="993"/>
      <c r="EP4" s="993"/>
      <c r="EQ4" s="993"/>
      <c r="ER4" s="963"/>
      <c r="ES4" s="963"/>
      <c r="ET4" s="963"/>
      <c r="EU4" s="992"/>
      <c r="EV4" s="993"/>
      <c r="EW4" s="993"/>
      <c r="EX4" s="993"/>
      <c r="EY4" s="993"/>
      <c r="EZ4" s="993"/>
      <c r="FA4" s="993"/>
      <c r="FB4" s="963"/>
      <c r="FC4" s="963"/>
      <c r="FD4" s="963"/>
      <c r="FE4" s="992"/>
      <c r="FF4" s="993"/>
      <c r="FG4" s="993"/>
      <c r="FH4" s="993"/>
      <c r="FI4" s="993"/>
      <c r="FJ4" s="993"/>
      <c r="FK4" s="993"/>
      <c r="FL4" s="963"/>
      <c r="FM4" s="963"/>
      <c r="FN4" s="963"/>
      <c r="FO4" s="992"/>
      <c r="FP4" s="993"/>
      <c r="FQ4" s="993"/>
      <c r="FR4" s="993"/>
      <c r="FS4" s="993"/>
      <c r="FT4" s="993"/>
      <c r="FU4" s="993"/>
      <c r="FV4" s="963"/>
      <c r="FW4" s="963"/>
      <c r="FX4" s="963"/>
      <c r="FY4" s="992"/>
      <c r="FZ4" s="993"/>
      <c r="GA4" s="993"/>
      <c r="GB4" s="993"/>
      <c r="GC4" s="993"/>
      <c r="GD4" s="993"/>
      <c r="GE4" s="993"/>
      <c r="GF4" s="963"/>
      <c r="GG4" s="963"/>
      <c r="GH4" s="963"/>
      <c r="GI4" s="992"/>
      <c r="GJ4" s="993"/>
      <c r="GK4" s="993"/>
      <c r="GL4" s="993"/>
      <c r="GM4" s="993"/>
      <c r="GN4" s="993"/>
      <c r="GO4" s="993"/>
      <c r="GP4" s="963"/>
      <c r="GQ4" s="963"/>
      <c r="GR4" s="963"/>
      <c r="GS4" s="992"/>
      <c r="GT4" s="993"/>
      <c r="GU4" s="993"/>
      <c r="GV4" s="993"/>
      <c r="GW4" s="993"/>
      <c r="GX4" s="993"/>
      <c r="GY4" s="993"/>
      <c r="GZ4" s="963"/>
      <c r="HA4" s="963"/>
      <c r="HB4" s="963"/>
      <c r="HC4" s="992"/>
      <c r="HD4" s="993"/>
      <c r="HE4" s="993"/>
      <c r="HF4" s="993"/>
      <c r="HG4" s="993"/>
      <c r="HH4" s="993"/>
      <c r="HI4" s="993"/>
      <c r="HJ4" s="963"/>
      <c r="HK4" s="963"/>
      <c r="HL4" s="963"/>
      <c r="HM4" s="992"/>
      <c r="HN4" s="993"/>
      <c r="HO4" s="993"/>
      <c r="HP4" s="993"/>
      <c r="HQ4" s="993"/>
      <c r="HR4" s="993"/>
      <c r="HS4" s="993"/>
      <c r="HT4" s="963"/>
      <c r="HU4" s="963"/>
      <c r="HV4" s="963"/>
      <c r="HW4" s="992"/>
      <c r="HX4" s="993"/>
      <c r="HY4" s="993"/>
      <c r="HZ4" s="993"/>
      <c r="IA4" s="993"/>
      <c r="IB4" s="993"/>
      <c r="IC4" s="993"/>
      <c r="ID4" s="963"/>
      <c r="IE4" s="963"/>
      <c r="IF4" s="963"/>
      <c r="IG4" s="992"/>
      <c r="IH4" s="993"/>
      <c r="II4" s="993"/>
      <c r="IJ4" s="993"/>
      <c r="IK4" s="993"/>
      <c r="IL4" s="993"/>
      <c r="IM4" s="993"/>
      <c r="IN4" s="963"/>
      <c r="IO4" s="963"/>
      <c r="IP4" s="963"/>
      <c r="IQ4" s="992"/>
      <c r="IR4" s="993"/>
      <c r="IS4" s="993"/>
      <c r="IT4" s="993"/>
      <c r="IU4" s="993"/>
      <c r="IV4" s="993"/>
      <c r="IW4" s="993"/>
      <c r="IX4" s="963"/>
      <c r="IY4" s="963"/>
      <c r="IZ4" s="963"/>
      <c r="JA4" s="992"/>
      <c r="JB4" s="993"/>
      <c r="JC4" s="993"/>
      <c r="JD4" s="993"/>
      <c r="JE4" s="993"/>
      <c r="JF4" s="993"/>
      <c r="JG4" s="993"/>
      <c r="JH4" s="963"/>
      <c r="JI4" s="963"/>
      <c r="JJ4" s="963"/>
      <c r="JK4" s="992"/>
      <c r="JL4" s="993"/>
      <c r="JM4" s="993"/>
      <c r="JN4" s="993"/>
      <c r="JO4" s="993"/>
      <c r="JP4" s="993"/>
      <c r="JQ4" s="993"/>
      <c r="JR4" s="963"/>
      <c r="JS4" s="963"/>
      <c r="JT4" s="963"/>
      <c r="JU4" s="992"/>
      <c r="JV4" s="993"/>
      <c r="JW4" s="993"/>
      <c r="JX4" s="993"/>
      <c r="JY4" s="993"/>
      <c r="JZ4" s="993"/>
      <c r="KA4" s="993"/>
      <c r="KB4" s="963"/>
      <c r="KC4" s="963"/>
      <c r="KD4" s="963"/>
      <c r="KE4" s="992"/>
      <c r="KF4" s="993"/>
      <c r="KG4" s="993"/>
      <c r="KH4" s="993"/>
      <c r="KI4" s="993"/>
      <c r="KJ4" s="993"/>
      <c r="KK4" s="993"/>
      <c r="KL4" s="963"/>
      <c r="KM4" s="963"/>
      <c r="KN4" s="963"/>
      <c r="KO4" s="992"/>
      <c r="KP4" s="993"/>
      <c r="KQ4" s="993"/>
      <c r="KR4" s="993"/>
      <c r="KS4" s="993"/>
      <c r="KT4" s="993"/>
      <c r="KU4" s="993"/>
      <c r="KV4" s="963"/>
      <c r="KW4" s="963"/>
      <c r="KX4" s="963"/>
      <c r="KY4" s="992"/>
    </row>
    <row r="5" ht="15.75" customHeight="1">
      <c r="A5" s="252">
        <v>0.375</v>
      </c>
      <c r="B5" s="998"/>
      <c r="C5" s="998"/>
      <c r="D5" s="998"/>
      <c r="E5" s="998"/>
      <c r="F5" s="998"/>
      <c r="G5" s="998"/>
      <c r="H5" s="998"/>
      <c r="I5" s="797"/>
      <c r="J5" s="797"/>
      <c r="K5" s="699"/>
      <c r="L5" s="685"/>
      <c r="M5" s="685"/>
      <c r="N5" s="685"/>
      <c r="O5" s="685"/>
      <c r="P5" s="685"/>
      <c r="Q5" s="685"/>
      <c r="R5" s="698"/>
      <c r="S5" s="698"/>
      <c r="T5" s="698"/>
      <c r="U5" s="699"/>
      <c r="V5" s="669"/>
      <c r="W5" s="685"/>
      <c r="X5" s="685"/>
      <c r="Y5" s="685"/>
      <c r="Z5" s="685"/>
      <c r="AA5" s="685"/>
      <c r="AB5" s="698"/>
      <c r="AC5" s="698"/>
      <c r="AD5" s="698"/>
      <c r="AE5" s="699"/>
      <c r="AM5" s="698"/>
      <c r="AN5" s="698"/>
      <c r="AO5" s="699"/>
      <c r="AP5" s="663" t="s">
        <v>3341</v>
      </c>
      <c r="AQ5" s="663" t="s">
        <v>2426</v>
      </c>
      <c r="AR5" s="663" t="s">
        <v>2716</v>
      </c>
      <c r="AS5" s="663" t="s">
        <v>34</v>
      </c>
      <c r="AT5" s="663" t="s">
        <v>3104</v>
      </c>
      <c r="AU5" s="663" t="s">
        <v>2713</v>
      </c>
      <c r="AV5" s="670">
        <v>420.0</v>
      </c>
      <c r="AW5" s="698"/>
      <c r="AX5" s="698"/>
      <c r="AY5" s="699" t="s">
        <v>3384</v>
      </c>
      <c r="AZ5" s="685"/>
      <c r="BA5" s="685"/>
      <c r="BB5" s="685"/>
      <c r="BC5" s="685"/>
      <c r="BD5" s="685"/>
      <c r="BE5" s="685"/>
      <c r="BF5" s="698"/>
      <c r="BG5" s="698"/>
      <c r="BH5" s="698"/>
      <c r="BI5" s="699"/>
      <c r="BQ5" s="698"/>
      <c r="BR5" s="698"/>
      <c r="BS5" s="699"/>
      <c r="BT5" s="685"/>
      <c r="BU5" s="685"/>
      <c r="BV5" s="685"/>
      <c r="BW5" s="685"/>
      <c r="BX5" s="685"/>
      <c r="BY5" s="685"/>
      <c r="BZ5" s="698"/>
      <c r="CA5" s="698"/>
      <c r="CB5" s="698"/>
      <c r="CC5" s="699"/>
      <c r="CD5" s="701"/>
      <c r="CE5" s="685"/>
      <c r="CF5" s="685"/>
      <c r="CG5" s="685"/>
      <c r="CH5" s="685"/>
      <c r="CI5" s="685"/>
      <c r="CJ5" s="698"/>
      <c r="CK5" s="698"/>
      <c r="CL5" s="698"/>
      <c r="CM5" s="699"/>
      <c r="CN5" s="685"/>
      <c r="CO5" s="685"/>
      <c r="CP5" s="685"/>
      <c r="CQ5" s="685"/>
      <c r="CR5" s="685"/>
      <c r="CS5" s="685"/>
      <c r="CT5" s="698"/>
      <c r="CU5" s="698"/>
      <c r="CV5" s="698"/>
      <c r="CW5" s="699"/>
      <c r="CX5" s="685"/>
      <c r="CY5" s="685"/>
      <c r="CZ5" s="685"/>
      <c r="DA5" s="685"/>
      <c r="DB5" s="685"/>
      <c r="DC5" s="685"/>
      <c r="DD5" s="698"/>
      <c r="DE5" s="698"/>
      <c r="DF5" s="698"/>
      <c r="DG5" s="699"/>
      <c r="DH5" s="669" t="s">
        <v>3341</v>
      </c>
      <c r="DI5" s="669" t="s">
        <v>2426</v>
      </c>
      <c r="DJ5" s="669" t="s">
        <v>2761</v>
      </c>
      <c r="DK5" s="669" t="s">
        <v>34</v>
      </c>
      <c r="DL5" s="669" t="s">
        <v>3096</v>
      </c>
      <c r="DM5" s="669" t="s">
        <v>2278</v>
      </c>
      <c r="DN5" s="700">
        <v>420.0</v>
      </c>
      <c r="DO5" s="698"/>
      <c r="DP5" s="698"/>
      <c r="DQ5" s="699" t="s">
        <v>3363</v>
      </c>
      <c r="DR5" s="685"/>
      <c r="DS5" s="685"/>
      <c r="DT5" s="685"/>
      <c r="DU5" s="685"/>
      <c r="DV5" s="685"/>
      <c r="DW5" s="685"/>
      <c r="DX5" s="698"/>
      <c r="DY5" s="698"/>
      <c r="DZ5" s="698"/>
      <c r="EA5" s="699"/>
      <c r="EB5" s="685"/>
      <c r="EC5" s="685"/>
      <c r="ED5" s="685"/>
      <c r="EE5" s="685"/>
      <c r="EF5" s="685"/>
      <c r="EG5" s="685"/>
      <c r="EH5" s="698"/>
      <c r="EI5" s="698"/>
      <c r="EJ5" s="698"/>
      <c r="EK5" s="699"/>
      <c r="EL5" s="685"/>
      <c r="EM5" s="685"/>
      <c r="EN5" s="685"/>
      <c r="EO5" s="685"/>
      <c r="EP5" s="685"/>
      <c r="EQ5" s="685"/>
      <c r="ER5" s="698"/>
      <c r="ES5" s="698"/>
      <c r="ET5" s="698"/>
      <c r="EU5" s="699"/>
      <c r="EV5" s="701" t="s">
        <v>3341</v>
      </c>
      <c r="EW5" s="685" t="s">
        <v>1962</v>
      </c>
      <c r="EX5" s="685" t="s">
        <v>2783</v>
      </c>
      <c r="EY5" s="685" t="s">
        <v>34</v>
      </c>
      <c r="EZ5" s="685" t="s">
        <v>3095</v>
      </c>
      <c r="FA5" s="685" t="s">
        <v>2502</v>
      </c>
      <c r="FB5" s="698">
        <v>0.0</v>
      </c>
      <c r="FC5" s="698" t="s">
        <v>3114</v>
      </c>
      <c r="FD5" s="698"/>
      <c r="FE5" s="699" t="s">
        <v>3363</v>
      </c>
      <c r="FF5" s="685"/>
      <c r="FG5" s="685"/>
      <c r="FH5" s="685"/>
      <c r="FI5" s="685"/>
      <c r="FJ5" s="685"/>
      <c r="FK5" s="685"/>
      <c r="FL5" s="698"/>
      <c r="FM5" s="698"/>
      <c r="FN5" s="698"/>
      <c r="FO5" s="699"/>
      <c r="FP5" s="685"/>
      <c r="FQ5" s="685"/>
      <c r="FR5" s="685"/>
      <c r="FS5" s="685"/>
      <c r="FT5" s="685"/>
      <c r="FU5" s="685"/>
      <c r="FV5" s="698"/>
      <c r="FW5" s="698"/>
      <c r="FX5" s="698"/>
      <c r="FY5" s="699"/>
      <c r="FZ5" s="669" t="s">
        <v>3341</v>
      </c>
      <c r="GA5" s="669" t="s">
        <v>2426</v>
      </c>
      <c r="GB5" s="669" t="s">
        <v>2761</v>
      </c>
      <c r="GC5" s="669" t="s">
        <v>34</v>
      </c>
      <c r="GD5" s="669" t="s">
        <v>3096</v>
      </c>
      <c r="GE5" s="669" t="s">
        <v>2278</v>
      </c>
      <c r="GF5" s="700">
        <v>420.0</v>
      </c>
      <c r="GG5" s="698"/>
      <c r="GH5" s="698"/>
      <c r="GI5" s="699" t="s">
        <v>3363</v>
      </c>
      <c r="GJ5" s="685"/>
      <c r="GK5" s="685"/>
      <c r="GL5" s="685"/>
      <c r="GM5" s="685"/>
      <c r="GN5" s="685"/>
      <c r="GO5" s="685"/>
      <c r="GP5" s="698"/>
      <c r="GQ5" s="698"/>
      <c r="GR5" s="698"/>
      <c r="GS5" s="699"/>
      <c r="GT5" s="685"/>
      <c r="GU5" s="685"/>
      <c r="GV5" s="685"/>
      <c r="GW5" s="685"/>
      <c r="GX5" s="685"/>
      <c r="GY5" s="685"/>
      <c r="GZ5" s="698"/>
      <c r="HA5" s="698"/>
      <c r="HB5" s="698"/>
      <c r="HC5" s="699"/>
      <c r="HD5" s="685"/>
      <c r="HE5" s="685"/>
      <c r="HF5" s="685"/>
      <c r="HG5" s="685"/>
      <c r="HH5" s="685"/>
      <c r="HI5" s="685"/>
      <c r="HJ5" s="698"/>
      <c r="HK5" s="698"/>
      <c r="HL5" s="698"/>
      <c r="HM5" s="699"/>
      <c r="HN5" s="701" t="s">
        <v>3341</v>
      </c>
      <c r="HO5" s="685" t="s">
        <v>1962</v>
      </c>
      <c r="HP5" s="685" t="s">
        <v>2783</v>
      </c>
      <c r="HQ5" s="685" t="s">
        <v>34</v>
      </c>
      <c r="HR5" s="685" t="s">
        <v>3095</v>
      </c>
      <c r="HS5" s="685" t="s">
        <v>2502</v>
      </c>
      <c r="HT5" s="698">
        <v>0.0</v>
      </c>
      <c r="HU5" s="698" t="s">
        <v>3114</v>
      </c>
      <c r="HV5" s="698"/>
      <c r="HW5" s="699" t="s">
        <v>3363</v>
      </c>
      <c r="HX5" s="685"/>
      <c r="HY5" s="685"/>
      <c r="HZ5" s="685"/>
      <c r="IA5" s="685"/>
      <c r="IB5" s="685"/>
      <c r="IC5" s="685"/>
      <c r="ID5" s="698"/>
      <c r="IE5" s="698"/>
      <c r="IF5" s="698"/>
      <c r="IG5" s="699"/>
      <c r="IH5" s="685"/>
      <c r="II5" s="685"/>
      <c r="IJ5" s="685"/>
      <c r="IK5" s="685"/>
      <c r="IL5" s="685"/>
      <c r="IM5" s="685"/>
      <c r="IN5" s="698"/>
      <c r="IO5" s="698"/>
      <c r="IP5" s="698"/>
      <c r="IQ5" s="699"/>
      <c r="IR5" s="705" t="s">
        <v>3341</v>
      </c>
      <c r="IS5" s="705" t="s">
        <v>2426</v>
      </c>
      <c r="IT5" s="705" t="s">
        <v>2715</v>
      </c>
      <c r="IU5" s="705" t="s">
        <v>229</v>
      </c>
      <c r="IV5" s="705" t="s">
        <v>3104</v>
      </c>
      <c r="IW5" s="705" t="s">
        <v>2713</v>
      </c>
      <c r="IX5" s="686">
        <v>550.0</v>
      </c>
      <c r="IY5" s="698"/>
      <c r="IZ5" s="698"/>
      <c r="JA5" s="699" t="s">
        <v>3358</v>
      </c>
      <c r="JB5" s="685"/>
      <c r="JC5" s="685"/>
      <c r="JD5" s="685"/>
      <c r="JE5" s="685"/>
      <c r="JF5" s="685"/>
      <c r="JG5" s="685"/>
      <c r="JH5" s="698"/>
      <c r="JI5" s="698"/>
      <c r="JJ5" s="698"/>
      <c r="JK5" s="699"/>
      <c r="JL5" s="685"/>
      <c r="JM5" s="685"/>
      <c r="JN5" s="685"/>
      <c r="JO5" s="685"/>
      <c r="JP5" s="685"/>
      <c r="JQ5" s="685"/>
      <c r="JR5" s="698"/>
      <c r="JS5" s="698"/>
      <c r="JT5" s="698"/>
      <c r="JU5" s="699"/>
      <c r="JV5" s="669" t="s">
        <v>3368</v>
      </c>
      <c r="JW5" s="669" t="s">
        <v>3017</v>
      </c>
      <c r="JX5" s="669" t="s">
        <v>4361</v>
      </c>
      <c r="JY5" s="669" t="s">
        <v>3135</v>
      </c>
      <c r="JZ5" s="669" t="s">
        <v>3095</v>
      </c>
      <c r="KA5" s="669" t="s">
        <v>2289</v>
      </c>
      <c r="KB5" s="700">
        <v>300.0</v>
      </c>
      <c r="KC5" s="698" t="s">
        <v>3355</v>
      </c>
      <c r="KD5" s="698"/>
      <c r="KE5" s="699" t="s">
        <v>3363</v>
      </c>
      <c r="KF5" s="701" t="s">
        <v>3341</v>
      </c>
      <c r="KG5" s="685" t="s">
        <v>1962</v>
      </c>
      <c r="KH5" s="685" t="s">
        <v>2783</v>
      </c>
      <c r="KI5" s="685" t="s">
        <v>34</v>
      </c>
      <c r="KJ5" s="685" t="s">
        <v>3095</v>
      </c>
      <c r="KK5" s="685" t="s">
        <v>2502</v>
      </c>
      <c r="KL5" s="698">
        <v>0.0</v>
      </c>
      <c r="KM5" s="698" t="s">
        <v>3114</v>
      </c>
      <c r="KN5" s="698"/>
      <c r="KO5" s="699" t="s">
        <v>3363</v>
      </c>
      <c r="KP5" s="685"/>
      <c r="KQ5" s="685"/>
      <c r="KR5" s="685"/>
      <c r="KS5" s="685"/>
      <c r="KT5" s="685"/>
      <c r="KU5" s="685"/>
      <c r="KV5" s="698"/>
      <c r="KW5" s="698"/>
      <c r="KX5" s="698"/>
      <c r="KY5" s="699"/>
    </row>
    <row r="6" ht="15.75" customHeight="1">
      <c r="A6" s="269">
        <v>0.375</v>
      </c>
      <c r="B6" s="803"/>
      <c r="C6" s="803"/>
      <c r="D6" s="803"/>
      <c r="E6" s="803"/>
      <c r="F6" s="803"/>
      <c r="G6" s="803"/>
      <c r="H6" s="804"/>
      <c r="I6" s="804"/>
      <c r="J6" s="804"/>
      <c r="K6" s="710"/>
      <c r="L6" s="661"/>
      <c r="M6" s="661"/>
      <c r="N6" s="661"/>
      <c r="O6" s="661"/>
      <c r="P6" s="661"/>
      <c r="Q6" s="661"/>
      <c r="R6" s="709"/>
      <c r="S6" s="709"/>
      <c r="T6" s="709"/>
      <c r="U6" s="710"/>
      <c r="V6" s="661"/>
      <c r="W6" s="661"/>
      <c r="X6" s="661"/>
      <c r="Y6" s="661"/>
      <c r="Z6" s="661"/>
      <c r="AA6" s="661"/>
      <c r="AB6" s="709"/>
      <c r="AC6" s="709"/>
      <c r="AD6" s="709"/>
      <c r="AE6" s="710"/>
      <c r="AF6" s="661"/>
      <c r="AG6" s="661"/>
      <c r="AH6" s="661"/>
      <c r="AI6" s="661"/>
      <c r="AJ6" s="661"/>
      <c r="AK6" s="661"/>
      <c r="AL6" s="709"/>
      <c r="AM6" s="709"/>
      <c r="AN6" s="709"/>
      <c r="AO6" s="710"/>
      <c r="AP6" s="661" t="s">
        <v>3341</v>
      </c>
      <c r="AQ6" s="661" t="s">
        <v>2426</v>
      </c>
      <c r="AR6" s="661" t="s">
        <v>2761</v>
      </c>
      <c r="AS6" s="661" t="s">
        <v>34</v>
      </c>
      <c r="AT6" s="661" t="s">
        <v>3096</v>
      </c>
      <c r="AU6" s="661" t="s">
        <v>2278</v>
      </c>
      <c r="AV6" s="709">
        <v>420.0</v>
      </c>
      <c r="AW6" s="709" t="s">
        <v>3355</v>
      </c>
      <c r="AX6" s="709"/>
      <c r="AY6" s="710" t="s">
        <v>3363</v>
      </c>
      <c r="AZ6" s="661"/>
      <c r="BA6" s="661"/>
      <c r="BB6" s="661"/>
      <c r="BC6" s="661"/>
      <c r="BD6" s="661"/>
      <c r="BE6" s="661"/>
      <c r="BF6" s="709"/>
      <c r="BG6" s="709"/>
      <c r="BH6" s="709"/>
      <c r="BI6" s="710"/>
      <c r="BJ6" s="661" t="s">
        <v>3368</v>
      </c>
      <c r="BK6" s="661" t="s">
        <v>2426</v>
      </c>
      <c r="BL6" s="661" t="s">
        <v>4725</v>
      </c>
      <c r="BM6" s="661" t="s">
        <v>3135</v>
      </c>
      <c r="BN6" s="661" t="s">
        <v>3852</v>
      </c>
      <c r="BO6" s="661" t="s">
        <v>2278</v>
      </c>
      <c r="BP6" s="709">
        <v>420.0</v>
      </c>
      <c r="BQ6" s="709" t="s">
        <v>3355</v>
      </c>
      <c r="BR6" s="709"/>
      <c r="BS6" s="710" t="s">
        <v>3349</v>
      </c>
      <c r="BT6" s="661"/>
      <c r="BU6" s="661"/>
      <c r="BV6" s="661"/>
      <c r="BW6" s="661"/>
      <c r="BX6" s="661"/>
      <c r="BY6" s="661"/>
      <c r="BZ6" s="709"/>
      <c r="CA6" s="709"/>
      <c r="CB6" s="709"/>
      <c r="CC6" s="710"/>
      <c r="CD6" s="661"/>
      <c r="CE6" s="661"/>
      <c r="CF6" s="661"/>
      <c r="CG6" s="661"/>
      <c r="CH6" s="661"/>
      <c r="CI6" s="661"/>
      <c r="CJ6" s="709"/>
      <c r="CK6" s="709"/>
      <c r="CL6" s="709"/>
      <c r="CM6" s="710"/>
      <c r="CN6" s="661"/>
      <c r="CO6" s="661"/>
      <c r="CP6" s="661"/>
      <c r="CQ6" s="661"/>
      <c r="CR6" s="661"/>
      <c r="CS6" s="661"/>
      <c r="CT6" s="709"/>
      <c r="CU6" s="709"/>
      <c r="CV6" s="709"/>
      <c r="CW6" s="710"/>
      <c r="CX6" s="661"/>
      <c r="CY6" s="661"/>
      <c r="CZ6" s="661"/>
      <c r="DA6" s="661"/>
      <c r="DB6" s="661"/>
      <c r="DC6" s="661"/>
      <c r="DD6" s="709"/>
      <c r="DE6" s="709"/>
      <c r="DF6" s="709"/>
      <c r="DG6" s="710"/>
      <c r="DH6" s="661"/>
      <c r="DI6" s="661"/>
      <c r="DJ6" s="661"/>
      <c r="DK6" s="661"/>
      <c r="DL6" s="661"/>
      <c r="DM6" s="661"/>
      <c r="DN6" s="709"/>
      <c r="DO6" s="709"/>
      <c r="DP6" s="709"/>
      <c r="DQ6" s="710"/>
      <c r="DR6" s="661"/>
      <c r="DS6" s="661"/>
      <c r="DT6" s="661"/>
      <c r="DU6" s="661"/>
      <c r="DV6" s="661"/>
      <c r="DW6" s="661"/>
      <c r="DX6" s="709"/>
      <c r="DY6" s="709"/>
      <c r="DZ6" s="709"/>
      <c r="EA6" s="710"/>
      <c r="EB6" s="661"/>
      <c r="EC6" s="661"/>
      <c r="ED6" s="661"/>
      <c r="EE6" s="661"/>
      <c r="EF6" s="661"/>
      <c r="EG6" s="661"/>
      <c r="EH6" s="709"/>
      <c r="EI6" s="709"/>
      <c r="EJ6" s="709"/>
      <c r="EK6" s="710"/>
      <c r="EL6" s="661"/>
      <c r="EM6" s="661"/>
      <c r="EN6" s="661"/>
      <c r="EO6" s="661"/>
      <c r="EP6" s="661"/>
      <c r="EQ6" s="661"/>
      <c r="ER6" s="709"/>
      <c r="ES6" s="709"/>
      <c r="ET6" s="709"/>
      <c r="EU6" s="710"/>
      <c r="FD6" s="709"/>
      <c r="FE6" s="710"/>
      <c r="FF6" s="661"/>
      <c r="FG6" s="661"/>
      <c r="FH6" s="661"/>
      <c r="FI6" s="661"/>
      <c r="FJ6" s="661"/>
      <c r="FK6" s="661"/>
      <c r="FL6" s="709"/>
      <c r="FM6" s="709"/>
      <c r="FN6" s="709"/>
      <c r="FO6" s="710"/>
      <c r="FP6" s="661"/>
      <c r="FQ6" s="661"/>
      <c r="FR6" s="661"/>
      <c r="FS6" s="661"/>
      <c r="FT6" s="661"/>
      <c r="FU6" s="661"/>
      <c r="FV6" s="709"/>
      <c r="FW6" s="709"/>
      <c r="FX6" s="709"/>
      <c r="FY6" s="710"/>
      <c r="FZ6" s="661"/>
      <c r="GA6" s="661"/>
      <c r="GB6" s="661"/>
      <c r="GC6" s="661"/>
      <c r="GD6" s="661"/>
      <c r="GE6" s="661"/>
      <c r="GF6" s="709"/>
      <c r="GG6" s="709"/>
      <c r="GH6" s="709"/>
      <c r="GI6" s="710"/>
      <c r="GJ6" s="661"/>
      <c r="GK6" s="661"/>
      <c r="GL6" s="661"/>
      <c r="GM6" s="661"/>
      <c r="GN6" s="661"/>
      <c r="GO6" s="661"/>
      <c r="GP6" s="709"/>
      <c r="GQ6" s="709"/>
      <c r="GR6" s="709"/>
      <c r="GS6" s="710"/>
      <c r="GT6" s="661"/>
      <c r="GU6" s="661"/>
      <c r="GV6" s="661"/>
      <c r="GW6" s="661"/>
      <c r="GX6" s="661"/>
      <c r="GY6" s="661"/>
      <c r="GZ6" s="709"/>
      <c r="HA6" s="709"/>
      <c r="HB6" s="709"/>
      <c r="HC6" s="710"/>
      <c r="HD6" s="661"/>
      <c r="HE6" s="661"/>
      <c r="HF6" s="661"/>
      <c r="HG6" s="661"/>
      <c r="HH6" s="661"/>
      <c r="HI6" s="661"/>
      <c r="HJ6" s="709"/>
      <c r="HK6" s="709"/>
      <c r="HL6" s="709"/>
      <c r="HM6" s="710"/>
      <c r="HN6" s="661"/>
      <c r="HO6" s="661"/>
      <c r="HP6" s="661"/>
      <c r="HQ6" s="661"/>
      <c r="HR6" s="661"/>
      <c r="HS6" s="661"/>
      <c r="HT6" s="709"/>
      <c r="HU6" s="709"/>
      <c r="HV6" s="709"/>
      <c r="HW6" s="710"/>
      <c r="HX6" s="661"/>
      <c r="HY6" s="661"/>
      <c r="HZ6" s="661"/>
      <c r="IA6" s="661"/>
      <c r="IB6" s="661"/>
      <c r="IC6" s="661"/>
      <c r="ID6" s="709"/>
      <c r="IE6" s="709"/>
      <c r="IF6" s="709"/>
      <c r="IG6" s="710"/>
      <c r="IH6" s="661"/>
      <c r="II6" s="661"/>
      <c r="IJ6" s="661"/>
      <c r="IK6" s="661"/>
      <c r="IL6" s="661"/>
      <c r="IM6" s="661"/>
      <c r="IN6" s="709"/>
      <c r="IO6" s="709"/>
      <c r="IP6" s="709"/>
      <c r="IQ6" s="710"/>
      <c r="IR6" s="661"/>
      <c r="IS6" s="661"/>
      <c r="IT6" s="661"/>
      <c r="IU6" s="661"/>
      <c r="IV6" s="661"/>
      <c r="IW6" s="661"/>
      <c r="IX6" s="709"/>
      <c r="IY6" s="709"/>
      <c r="IZ6" s="709"/>
      <c r="JA6" s="710"/>
      <c r="JB6" s="661"/>
      <c r="JC6" s="661"/>
      <c r="JD6" s="661"/>
      <c r="JE6" s="661"/>
      <c r="JF6" s="661"/>
      <c r="JG6" s="661"/>
      <c r="JH6" s="709"/>
      <c r="JI6" s="709"/>
      <c r="JJ6" s="709"/>
      <c r="JK6" s="710"/>
      <c r="JL6" s="661"/>
      <c r="JM6" s="661"/>
      <c r="JN6" s="661"/>
      <c r="JO6" s="661"/>
      <c r="JP6" s="661"/>
      <c r="JQ6" s="661"/>
      <c r="JR6" s="709"/>
      <c r="JS6" s="709"/>
      <c r="JT6" s="709"/>
      <c r="JU6" s="710"/>
      <c r="JV6" s="661"/>
      <c r="JW6" s="661"/>
      <c r="JX6" s="661"/>
      <c r="JY6" s="661"/>
      <c r="JZ6" s="661"/>
      <c r="KA6" s="661"/>
      <c r="KB6" s="709"/>
      <c r="KC6" s="709"/>
      <c r="KD6" s="709"/>
      <c r="KE6" s="710"/>
      <c r="KF6" s="661"/>
      <c r="KG6" s="661"/>
      <c r="KH6" s="661"/>
      <c r="KI6" s="661"/>
      <c r="KJ6" s="661"/>
      <c r="KK6" s="661"/>
      <c r="KL6" s="709"/>
      <c r="KM6" s="709"/>
      <c r="KN6" s="709"/>
      <c r="KO6" s="710"/>
      <c r="KP6" s="661"/>
      <c r="KQ6" s="661"/>
      <c r="KR6" s="661"/>
      <c r="KS6" s="661"/>
      <c r="KT6" s="661"/>
      <c r="KU6" s="661"/>
      <c r="KV6" s="709"/>
      <c r="KW6" s="709"/>
      <c r="KX6" s="709"/>
      <c r="KY6" s="710"/>
    </row>
    <row r="7" ht="15.75" customHeight="1">
      <c r="A7" s="274">
        <v>0.375</v>
      </c>
      <c r="B7" s="811"/>
      <c r="C7" s="811"/>
      <c r="D7" s="1001"/>
      <c r="E7" s="811"/>
      <c r="F7" s="811"/>
      <c r="G7" s="811"/>
      <c r="H7" s="812"/>
      <c r="I7" s="812"/>
      <c r="J7" s="812"/>
      <c r="K7" s="716"/>
      <c r="L7" s="669"/>
      <c r="M7" s="669"/>
      <c r="N7" s="669"/>
      <c r="O7" s="669"/>
      <c r="P7" s="669"/>
      <c r="Q7" s="669"/>
      <c r="R7" s="700"/>
      <c r="S7" s="700"/>
      <c r="T7" s="700"/>
      <c r="U7" s="716"/>
      <c r="V7" s="669"/>
      <c r="W7" s="669"/>
      <c r="X7" s="669"/>
      <c r="Y7" s="669"/>
      <c r="Z7" s="669"/>
      <c r="AA7" s="669"/>
      <c r="AB7" s="700"/>
      <c r="AC7" s="700"/>
      <c r="AD7" s="700"/>
      <c r="AE7" s="716"/>
      <c r="AF7" s="669"/>
      <c r="AG7" s="669"/>
      <c r="AH7" s="669"/>
      <c r="AI7" s="669"/>
      <c r="AJ7" s="669"/>
      <c r="AK7" s="669"/>
      <c r="AL7" s="700"/>
      <c r="AM7" s="700"/>
      <c r="AN7" s="700"/>
      <c r="AO7" s="716"/>
      <c r="AP7" s="669"/>
      <c r="AQ7" s="669"/>
      <c r="AR7" s="669"/>
      <c r="AS7" s="669"/>
      <c r="AT7" s="669"/>
      <c r="AU7" s="669"/>
      <c r="AV7" s="700"/>
      <c r="AW7" s="700"/>
      <c r="AX7" s="700"/>
      <c r="AY7" s="716"/>
      <c r="AZ7" s="669"/>
      <c r="BA7" s="669"/>
      <c r="BB7" s="669"/>
      <c r="BC7" s="669"/>
      <c r="BD7" s="669"/>
      <c r="BE7" s="669"/>
      <c r="BF7" s="700"/>
      <c r="BG7" s="700"/>
      <c r="BH7" s="700"/>
      <c r="BI7" s="716"/>
      <c r="BJ7" s="669"/>
      <c r="BK7" s="669"/>
      <c r="BL7" s="669"/>
      <c r="BM7" s="669"/>
      <c r="BN7" s="669"/>
      <c r="BO7" s="669"/>
      <c r="BP7" s="700"/>
      <c r="BQ7" s="700"/>
      <c r="BR7" s="700"/>
      <c r="BS7" s="716"/>
      <c r="BT7" s="669"/>
      <c r="BU7" s="669"/>
      <c r="BV7" s="669"/>
      <c r="BW7" s="669"/>
      <c r="BX7" s="669"/>
      <c r="BY7" s="669"/>
      <c r="BZ7" s="700"/>
      <c r="CA7" s="700"/>
      <c r="CB7" s="700"/>
      <c r="CC7" s="716"/>
      <c r="CD7" s="669"/>
      <c r="CE7" s="669"/>
      <c r="CF7" s="669"/>
      <c r="CG7" s="669"/>
      <c r="CH7" s="669"/>
      <c r="CI7" s="669"/>
      <c r="CJ7" s="700"/>
      <c r="CK7" s="700"/>
      <c r="CL7" s="700"/>
      <c r="CM7" s="716"/>
      <c r="CN7" s="669"/>
      <c r="CO7" s="669"/>
      <c r="CP7" s="669"/>
      <c r="CQ7" s="669"/>
      <c r="CR7" s="669"/>
      <c r="CS7" s="669"/>
      <c r="CT7" s="700"/>
      <c r="CU7" s="700"/>
      <c r="CV7" s="700"/>
      <c r="CW7" s="716"/>
      <c r="CX7" s="669"/>
      <c r="CY7" s="669"/>
      <c r="CZ7" s="669"/>
      <c r="DA7" s="669"/>
      <c r="DB7" s="669"/>
      <c r="DC7" s="669"/>
      <c r="DD7" s="700"/>
      <c r="DE7" s="700"/>
      <c r="DF7" s="700"/>
      <c r="DG7" s="716"/>
      <c r="DH7" s="669"/>
      <c r="DI7" s="669"/>
      <c r="DJ7" s="669"/>
      <c r="DK7" s="669"/>
      <c r="DL7" s="669"/>
      <c r="DM7" s="669"/>
      <c r="DN7" s="700"/>
      <c r="DO7" s="700"/>
      <c r="DP7" s="700"/>
      <c r="DQ7" s="716"/>
      <c r="DR7" s="669"/>
      <c r="DS7" s="669"/>
      <c r="DT7" s="669"/>
      <c r="DU7" s="669"/>
      <c r="DV7" s="669"/>
      <c r="DW7" s="669"/>
      <c r="DX7" s="700"/>
      <c r="DY7" s="700"/>
      <c r="DZ7" s="700"/>
      <c r="EA7" s="716"/>
      <c r="EB7" s="669"/>
      <c r="EC7" s="669"/>
      <c r="ED7" s="669"/>
      <c r="EE7" s="669"/>
      <c r="EF7" s="669"/>
      <c r="EG7" s="669"/>
      <c r="EH7" s="700"/>
      <c r="EI7" s="700"/>
      <c r="EJ7" s="700"/>
      <c r="EK7" s="716"/>
      <c r="EL7" s="669"/>
      <c r="EM7" s="669"/>
      <c r="EN7" s="669"/>
      <c r="EO7" s="669"/>
      <c r="EP7" s="669"/>
      <c r="EQ7" s="669"/>
      <c r="ER7" s="700"/>
      <c r="ES7" s="700"/>
      <c r="ET7" s="700"/>
      <c r="EU7" s="716"/>
      <c r="EV7" s="669"/>
      <c r="EW7" s="669"/>
      <c r="EX7" s="669"/>
      <c r="EY7" s="669"/>
      <c r="EZ7" s="669"/>
      <c r="FA7" s="669"/>
      <c r="FB7" s="700"/>
      <c r="FC7" s="700"/>
      <c r="FD7" s="700"/>
      <c r="FE7" s="716"/>
      <c r="FF7" s="669"/>
      <c r="FG7" s="669"/>
      <c r="FH7" s="669"/>
      <c r="FI7" s="669"/>
      <c r="FJ7" s="669"/>
      <c r="FK7" s="669"/>
      <c r="FL7" s="700"/>
      <c r="FM7" s="700"/>
      <c r="FN7" s="700"/>
      <c r="FO7" s="716"/>
      <c r="FP7" s="669"/>
      <c r="FQ7" s="669"/>
      <c r="FR7" s="669"/>
      <c r="FS7" s="669"/>
      <c r="FT7" s="669"/>
      <c r="FU7" s="669"/>
      <c r="FV7" s="700"/>
      <c r="FW7" s="700"/>
      <c r="FX7" s="700"/>
      <c r="FY7" s="716"/>
      <c r="FZ7" s="669"/>
      <c r="GA7" s="669"/>
      <c r="GB7" s="669"/>
      <c r="GC7" s="669"/>
      <c r="GD7" s="669"/>
      <c r="GE7" s="669"/>
      <c r="GF7" s="700"/>
      <c r="GG7" s="700"/>
      <c r="GH7" s="700"/>
      <c r="GI7" s="716"/>
      <c r="GJ7" s="669"/>
      <c r="GK7" s="669"/>
      <c r="GL7" s="669"/>
      <c r="GM7" s="669"/>
      <c r="GN7" s="669"/>
      <c r="GO7" s="669"/>
      <c r="GP7" s="700"/>
      <c r="GQ7" s="700"/>
      <c r="GR7" s="700"/>
      <c r="GS7" s="716"/>
      <c r="GT7" s="669"/>
      <c r="GU7" s="669"/>
      <c r="GV7" s="669"/>
      <c r="GW7" s="669"/>
      <c r="GX7" s="669"/>
      <c r="GY7" s="669"/>
      <c r="GZ7" s="700"/>
      <c r="HA7" s="700"/>
      <c r="HB7" s="700"/>
      <c r="HC7" s="716"/>
      <c r="HD7" s="669"/>
      <c r="HE7" s="669"/>
      <c r="HF7" s="669"/>
      <c r="HG7" s="669"/>
      <c r="HH7" s="669"/>
      <c r="HI7" s="669"/>
      <c r="HJ7" s="700"/>
      <c r="HK7" s="700"/>
      <c r="HL7" s="700"/>
      <c r="HM7" s="716"/>
      <c r="HN7" s="669"/>
      <c r="HO7" s="669"/>
      <c r="HP7" s="669"/>
      <c r="HQ7" s="669"/>
      <c r="HR7" s="669"/>
      <c r="HS7" s="669"/>
      <c r="HT7" s="700"/>
      <c r="HU7" s="700"/>
      <c r="HV7" s="700"/>
      <c r="HW7" s="716"/>
      <c r="HX7" s="669"/>
      <c r="HY7" s="669"/>
      <c r="HZ7" s="669"/>
      <c r="IA7" s="669"/>
      <c r="IB7" s="669"/>
      <c r="IC7" s="669"/>
      <c r="ID7" s="700"/>
      <c r="IE7" s="700"/>
      <c r="IF7" s="700"/>
      <c r="IG7" s="716"/>
      <c r="IH7" s="669"/>
      <c r="II7" s="669"/>
      <c r="IJ7" s="669"/>
      <c r="IK7" s="669"/>
      <c r="IL7" s="669"/>
      <c r="IM7" s="669"/>
      <c r="IN7" s="700"/>
      <c r="IO7" s="700"/>
      <c r="IP7" s="700"/>
      <c r="IQ7" s="716"/>
      <c r="IR7" s="669"/>
      <c r="IS7" s="669"/>
      <c r="IT7" s="669"/>
      <c r="IU7" s="669"/>
      <c r="IV7" s="669"/>
      <c r="IW7" s="669"/>
      <c r="IX7" s="700"/>
      <c r="IY7" s="700"/>
      <c r="IZ7" s="700"/>
      <c r="JA7" s="716"/>
      <c r="JB7" s="669"/>
      <c r="JC7" s="669"/>
      <c r="JD7" s="669"/>
      <c r="JE7" s="669"/>
      <c r="JF7" s="669"/>
      <c r="JG7" s="669"/>
      <c r="JH7" s="700"/>
      <c r="JI7" s="700"/>
      <c r="JJ7" s="700"/>
      <c r="JK7" s="716"/>
      <c r="JL7" s="669"/>
      <c r="JM7" s="669"/>
      <c r="JN7" s="669"/>
      <c r="JO7" s="669"/>
      <c r="JP7" s="669"/>
      <c r="JQ7" s="669"/>
      <c r="JR7" s="700"/>
      <c r="JS7" s="700"/>
      <c r="JT7" s="700"/>
      <c r="JU7" s="716"/>
      <c r="JV7" s="669"/>
      <c r="JW7" s="669"/>
      <c r="JX7" s="669"/>
      <c r="JY7" s="669"/>
      <c r="JZ7" s="669"/>
      <c r="KA7" s="669"/>
      <c r="KB7" s="700"/>
      <c r="KC7" s="700"/>
      <c r="KD7" s="700"/>
      <c r="KE7" s="716"/>
      <c r="KF7" s="669"/>
      <c r="KG7" s="669"/>
      <c r="KH7" s="669"/>
      <c r="KI7" s="669"/>
      <c r="KJ7" s="669"/>
      <c r="KK7" s="669"/>
      <c r="KL7" s="700"/>
      <c r="KM7" s="700"/>
      <c r="KN7" s="700"/>
      <c r="KO7" s="716"/>
      <c r="KP7" s="669"/>
      <c r="KQ7" s="669"/>
      <c r="KR7" s="669"/>
      <c r="KS7" s="669"/>
      <c r="KT7" s="669"/>
      <c r="KU7" s="669"/>
      <c r="KV7" s="700"/>
      <c r="KW7" s="700"/>
      <c r="KX7" s="700"/>
      <c r="KY7" s="716"/>
    </row>
    <row r="8" ht="15.75" customHeight="1">
      <c r="A8" s="814">
        <v>0.375</v>
      </c>
      <c r="B8" s="751"/>
      <c r="C8" s="843"/>
      <c r="D8" s="843"/>
      <c r="E8" s="843"/>
      <c r="F8" s="843"/>
      <c r="G8" s="843"/>
      <c r="H8" s="844"/>
      <c r="I8" s="844"/>
      <c r="J8" s="844"/>
      <c r="K8" s="720"/>
      <c r="L8" s="661"/>
      <c r="M8" s="718"/>
      <c r="N8" s="718"/>
      <c r="O8" s="718"/>
      <c r="P8" s="718"/>
      <c r="Q8" s="718"/>
      <c r="R8" s="719"/>
      <c r="S8" s="719"/>
      <c r="T8" s="719"/>
      <c r="U8" s="720"/>
      <c r="V8" s="661"/>
      <c r="W8" s="718"/>
      <c r="X8" s="718"/>
      <c r="Y8" s="718"/>
      <c r="Z8" s="718"/>
      <c r="AA8" s="718"/>
      <c r="AB8" s="719"/>
      <c r="AC8" s="719"/>
      <c r="AD8" s="719"/>
      <c r="AE8" s="720"/>
      <c r="AF8" s="661"/>
      <c r="AG8" s="718"/>
      <c r="AH8" s="718"/>
      <c r="AI8" s="718"/>
      <c r="AJ8" s="718"/>
      <c r="AK8" s="718"/>
      <c r="AL8" s="719"/>
      <c r="AM8" s="719"/>
      <c r="AN8" s="719"/>
      <c r="AO8" s="720"/>
      <c r="AP8" s="661"/>
      <c r="AQ8" s="718"/>
      <c r="AR8" s="718"/>
      <c r="AS8" s="718"/>
      <c r="AT8" s="718"/>
      <c r="AU8" s="718"/>
      <c r="AV8" s="719"/>
      <c r="AW8" s="719"/>
      <c r="AX8" s="719"/>
      <c r="AY8" s="720"/>
      <c r="AZ8" s="661"/>
      <c r="BA8" s="718"/>
      <c r="BB8" s="718"/>
      <c r="BC8" s="718"/>
      <c r="BD8" s="718"/>
      <c r="BE8" s="718"/>
      <c r="BF8" s="719"/>
      <c r="BG8" s="719"/>
      <c r="BH8" s="719"/>
      <c r="BI8" s="720"/>
      <c r="BJ8" s="661"/>
      <c r="BK8" s="718"/>
      <c r="BL8" s="718"/>
      <c r="BM8" s="718"/>
      <c r="BN8" s="718"/>
      <c r="BO8" s="718"/>
      <c r="BP8" s="719"/>
      <c r="BQ8" s="719"/>
      <c r="BR8" s="719"/>
      <c r="BS8" s="720"/>
      <c r="BT8" s="661"/>
      <c r="BU8" s="718"/>
      <c r="BV8" s="718"/>
      <c r="BW8" s="718"/>
      <c r="BX8" s="718"/>
      <c r="BY8" s="718"/>
      <c r="BZ8" s="719"/>
      <c r="CA8" s="719"/>
      <c r="CB8" s="719"/>
      <c r="CC8" s="720"/>
      <c r="CD8" s="661"/>
      <c r="CE8" s="718"/>
      <c r="CF8" s="718"/>
      <c r="CG8" s="718"/>
      <c r="CH8" s="718"/>
      <c r="CI8" s="718"/>
      <c r="CJ8" s="719"/>
      <c r="CK8" s="719"/>
      <c r="CL8" s="719"/>
      <c r="CM8" s="720"/>
      <c r="CN8" s="661"/>
      <c r="CO8" s="718"/>
      <c r="CP8" s="718"/>
      <c r="CQ8" s="718"/>
      <c r="CR8" s="718"/>
      <c r="CS8" s="718"/>
      <c r="CT8" s="719"/>
      <c r="CU8" s="719"/>
      <c r="CV8" s="719"/>
      <c r="CW8" s="720"/>
      <c r="CX8" s="661"/>
      <c r="CY8" s="718"/>
      <c r="CZ8" s="718"/>
      <c r="DA8" s="718"/>
      <c r="DB8" s="718"/>
      <c r="DC8" s="718"/>
      <c r="DD8" s="719"/>
      <c r="DE8" s="719"/>
      <c r="DF8" s="719"/>
      <c r="DG8" s="720"/>
      <c r="DH8" s="661"/>
      <c r="DI8" s="718"/>
      <c r="DJ8" s="718"/>
      <c r="DK8" s="718"/>
      <c r="DL8" s="718"/>
      <c r="DM8" s="718"/>
      <c r="DN8" s="719"/>
      <c r="DO8" s="719"/>
      <c r="DP8" s="719"/>
      <c r="DQ8" s="720"/>
      <c r="DR8" s="661"/>
      <c r="DS8" s="718"/>
      <c r="DT8" s="718"/>
      <c r="DU8" s="718"/>
      <c r="DV8" s="718"/>
      <c r="DW8" s="718"/>
      <c r="DX8" s="719"/>
      <c r="DY8" s="719"/>
      <c r="DZ8" s="719"/>
      <c r="EA8" s="720"/>
      <c r="EB8" s="661"/>
      <c r="EC8" s="718"/>
      <c r="ED8" s="718"/>
      <c r="EE8" s="718"/>
      <c r="EF8" s="718"/>
      <c r="EG8" s="718"/>
      <c r="EH8" s="719"/>
      <c r="EI8" s="719"/>
      <c r="EJ8" s="719"/>
      <c r="EK8" s="720"/>
      <c r="EL8" s="661"/>
      <c r="EM8" s="718"/>
      <c r="EN8" s="718"/>
      <c r="EO8" s="718"/>
      <c r="EP8" s="718"/>
      <c r="EQ8" s="718"/>
      <c r="ER8" s="719"/>
      <c r="ES8" s="719"/>
      <c r="ET8" s="719"/>
      <c r="EU8" s="720"/>
      <c r="EV8" s="661"/>
      <c r="EW8" s="718"/>
      <c r="EX8" s="718"/>
      <c r="EY8" s="718"/>
      <c r="EZ8" s="718"/>
      <c r="FA8" s="718"/>
      <c r="FB8" s="719"/>
      <c r="FC8" s="719"/>
      <c r="FD8" s="719"/>
      <c r="FE8" s="720"/>
      <c r="FF8" s="661"/>
      <c r="FG8" s="718"/>
      <c r="FH8" s="718"/>
      <c r="FI8" s="718"/>
      <c r="FJ8" s="718"/>
      <c r="FK8" s="718"/>
      <c r="FL8" s="719"/>
      <c r="FM8" s="719"/>
      <c r="FN8" s="719"/>
      <c r="FO8" s="720"/>
      <c r="FP8" s="661"/>
      <c r="FQ8" s="718"/>
      <c r="FR8" s="718"/>
      <c r="FS8" s="718"/>
      <c r="FT8" s="718"/>
      <c r="FU8" s="718"/>
      <c r="FV8" s="719"/>
      <c r="FW8" s="719"/>
      <c r="FX8" s="719"/>
      <c r="FY8" s="720"/>
      <c r="FZ8" s="661"/>
      <c r="GA8" s="718"/>
      <c r="GB8" s="718"/>
      <c r="GC8" s="718"/>
      <c r="GD8" s="718"/>
      <c r="GE8" s="718"/>
      <c r="GF8" s="719"/>
      <c r="GG8" s="719"/>
      <c r="GH8" s="719"/>
      <c r="GI8" s="720"/>
      <c r="GJ8" s="661"/>
      <c r="GK8" s="718"/>
      <c r="GL8" s="718"/>
      <c r="GM8" s="718"/>
      <c r="GN8" s="718"/>
      <c r="GO8" s="718"/>
      <c r="GP8" s="719"/>
      <c r="GQ8" s="719"/>
      <c r="GR8" s="719"/>
      <c r="GS8" s="720"/>
      <c r="GT8" s="661"/>
      <c r="GU8" s="718"/>
      <c r="GV8" s="718"/>
      <c r="GW8" s="718"/>
      <c r="GX8" s="718"/>
      <c r="GY8" s="718"/>
      <c r="GZ8" s="719"/>
      <c r="HA8" s="719"/>
      <c r="HB8" s="719"/>
      <c r="HC8" s="720"/>
      <c r="HD8" s="661"/>
      <c r="HE8" s="718"/>
      <c r="HF8" s="718"/>
      <c r="HG8" s="718"/>
      <c r="HH8" s="718"/>
      <c r="HI8" s="718"/>
      <c r="HJ8" s="719"/>
      <c r="HK8" s="719"/>
      <c r="HL8" s="719"/>
      <c r="HM8" s="720"/>
      <c r="HN8" s="661"/>
      <c r="HO8" s="718"/>
      <c r="HP8" s="718"/>
      <c r="HQ8" s="718"/>
      <c r="HR8" s="718"/>
      <c r="HS8" s="718"/>
      <c r="HT8" s="719"/>
      <c r="HU8" s="719"/>
      <c r="HV8" s="719"/>
      <c r="HW8" s="720"/>
      <c r="HX8" s="661"/>
      <c r="HY8" s="718"/>
      <c r="HZ8" s="718"/>
      <c r="IA8" s="718"/>
      <c r="IB8" s="718"/>
      <c r="IC8" s="718"/>
      <c r="ID8" s="719"/>
      <c r="IE8" s="719"/>
      <c r="IF8" s="719"/>
      <c r="IG8" s="720"/>
      <c r="IH8" s="661"/>
      <c r="II8" s="718"/>
      <c r="IJ8" s="718"/>
      <c r="IK8" s="718"/>
      <c r="IL8" s="718"/>
      <c r="IM8" s="718"/>
      <c r="IN8" s="719"/>
      <c r="IO8" s="719"/>
      <c r="IP8" s="719"/>
      <c r="IQ8" s="720"/>
      <c r="IR8" s="661"/>
      <c r="IS8" s="718"/>
      <c r="IT8" s="718"/>
      <c r="IU8" s="718"/>
      <c r="IV8" s="718"/>
      <c r="IW8" s="718"/>
      <c r="IX8" s="719"/>
      <c r="IY8" s="719"/>
      <c r="IZ8" s="719"/>
      <c r="JA8" s="720"/>
      <c r="JB8" s="661"/>
      <c r="JC8" s="718"/>
      <c r="JD8" s="718"/>
      <c r="JE8" s="718"/>
      <c r="JF8" s="718"/>
      <c r="JG8" s="718"/>
      <c r="JH8" s="719"/>
      <c r="JI8" s="719"/>
      <c r="JJ8" s="719"/>
      <c r="JK8" s="720"/>
      <c r="JL8" s="661"/>
      <c r="JM8" s="718"/>
      <c r="JN8" s="718"/>
      <c r="JO8" s="718"/>
      <c r="JP8" s="718"/>
      <c r="JQ8" s="718"/>
      <c r="JR8" s="719"/>
      <c r="JS8" s="719"/>
      <c r="JT8" s="719"/>
      <c r="JU8" s="720"/>
      <c r="JV8" s="661"/>
      <c r="JW8" s="718"/>
      <c r="JX8" s="718"/>
      <c r="JY8" s="718"/>
      <c r="JZ8" s="718"/>
      <c r="KA8" s="718"/>
      <c r="KB8" s="719"/>
      <c r="KC8" s="719"/>
      <c r="KD8" s="719"/>
      <c r="KE8" s="720"/>
      <c r="KF8" s="661"/>
      <c r="KG8" s="718"/>
      <c r="KH8" s="718"/>
      <c r="KI8" s="718"/>
      <c r="KJ8" s="718"/>
      <c r="KK8" s="718"/>
      <c r="KL8" s="719"/>
      <c r="KM8" s="719"/>
      <c r="KN8" s="719"/>
      <c r="KO8" s="720"/>
      <c r="KP8" s="661"/>
      <c r="KQ8" s="718"/>
      <c r="KR8" s="718"/>
      <c r="KS8" s="718"/>
      <c r="KT8" s="718"/>
      <c r="KU8" s="718"/>
      <c r="KV8" s="719"/>
      <c r="KW8" s="719"/>
      <c r="KX8" s="719"/>
      <c r="KY8" s="720"/>
    </row>
    <row r="9" ht="15.75" customHeight="1">
      <c r="A9" s="793">
        <v>0.416666666666667</v>
      </c>
      <c r="B9" s="685" t="s">
        <v>3341</v>
      </c>
      <c r="C9" s="685" t="s">
        <v>1780</v>
      </c>
      <c r="D9" s="721" t="s">
        <v>2852</v>
      </c>
      <c r="E9" s="721" t="s">
        <v>3123</v>
      </c>
      <c r="F9" s="721" t="s">
        <v>802</v>
      </c>
      <c r="G9" s="721" t="s">
        <v>2289</v>
      </c>
      <c r="H9" s="698">
        <v>0.0</v>
      </c>
      <c r="I9" s="698"/>
      <c r="J9" s="698"/>
      <c r="K9" s="699" t="s">
        <v>3363</v>
      </c>
      <c r="N9" s="1064" t="s">
        <v>3173</v>
      </c>
      <c r="O9" s="1064" t="s">
        <v>3111</v>
      </c>
      <c r="P9" s="662" t="s">
        <v>3852</v>
      </c>
      <c r="Q9" s="1064" t="s">
        <v>2278</v>
      </c>
      <c r="R9" s="686">
        <v>125.0</v>
      </c>
      <c r="S9" s="698"/>
      <c r="T9" s="698"/>
      <c r="U9" s="699" t="s">
        <v>3363</v>
      </c>
      <c r="V9" s="685" t="s">
        <v>3341</v>
      </c>
      <c r="W9" s="685" t="s">
        <v>2426</v>
      </c>
      <c r="X9" s="685" t="s">
        <v>1448</v>
      </c>
      <c r="Y9" s="685" t="s">
        <v>34</v>
      </c>
      <c r="Z9" s="685" t="s">
        <v>3375</v>
      </c>
      <c r="AA9" s="685" t="s">
        <v>2289</v>
      </c>
      <c r="AB9" s="698">
        <v>300.0</v>
      </c>
      <c r="AC9" s="698"/>
      <c r="AD9" s="698"/>
      <c r="AE9" s="699" t="s">
        <v>3363</v>
      </c>
      <c r="AF9" s="663" t="s">
        <v>3341</v>
      </c>
      <c r="AG9" s="663" t="s">
        <v>2426</v>
      </c>
      <c r="AH9" s="663" t="s">
        <v>2800</v>
      </c>
      <c r="AI9" s="663" t="s">
        <v>34</v>
      </c>
      <c r="AJ9" s="663" t="s">
        <v>3106</v>
      </c>
      <c r="AK9" s="663" t="s">
        <v>2289</v>
      </c>
      <c r="AL9" s="670">
        <v>300.0</v>
      </c>
      <c r="AM9" s="670" t="s">
        <v>3355</v>
      </c>
      <c r="AN9" s="698"/>
      <c r="AO9" s="699" t="s">
        <v>3363</v>
      </c>
      <c r="AP9" s="705" t="s">
        <v>3341</v>
      </c>
      <c r="AQ9" s="705" t="s">
        <v>2426</v>
      </c>
      <c r="AR9" s="705" t="s">
        <v>2715</v>
      </c>
      <c r="AS9" s="705" t="s">
        <v>229</v>
      </c>
      <c r="AT9" s="705" t="s">
        <v>3104</v>
      </c>
      <c r="AU9" s="705" t="s">
        <v>2713</v>
      </c>
      <c r="AV9" s="686">
        <v>550.0</v>
      </c>
      <c r="AX9" s="698"/>
      <c r="AY9" s="699" t="s">
        <v>3349</v>
      </c>
      <c r="AZ9" s="669"/>
      <c r="BA9" s="669"/>
      <c r="BB9" s="669"/>
      <c r="BC9" s="669"/>
      <c r="BD9" s="669"/>
      <c r="BE9" s="669"/>
      <c r="BF9" s="700"/>
      <c r="BG9" s="698"/>
      <c r="BH9" s="698"/>
      <c r="BI9" s="699"/>
      <c r="BJ9" s="685" t="s">
        <v>3341</v>
      </c>
      <c r="BK9" s="685" t="s">
        <v>2426</v>
      </c>
      <c r="BL9" s="685" t="s">
        <v>2704</v>
      </c>
      <c r="BM9" s="685" t="s">
        <v>34</v>
      </c>
      <c r="BN9" s="685" t="s">
        <v>3106</v>
      </c>
      <c r="BO9" s="685" t="s">
        <v>2289</v>
      </c>
      <c r="BP9" s="698">
        <v>300.0</v>
      </c>
      <c r="BQ9" s="698"/>
      <c r="BR9" s="1065">
        <v>45869.0</v>
      </c>
      <c r="BS9" s="699" t="s">
        <v>3349</v>
      </c>
      <c r="BT9" s="685" t="s">
        <v>3341</v>
      </c>
      <c r="BU9" s="685" t="s">
        <v>2426</v>
      </c>
      <c r="BV9" s="721" t="s">
        <v>1304</v>
      </c>
      <c r="BW9" s="721" t="s">
        <v>34</v>
      </c>
      <c r="BX9" s="721" t="s">
        <v>3109</v>
      </c>
      <c r="BY9" s="721" t="s">
        <v>2502</v>
      </c>
      <c r="BZ9" s="698" t="s">
        <v>4726</v>
      </c>
      <c r="CA9" s="698">
        <v>0.0</v>
      </c>
      <c r="CB9" s="698"/>
      <c r="CC9" s="699" t="s">
        <v>3363</v>
      </c>
      <c r="CD9" s="722" t="s">
        <v>3341</v>
      </c>
      <c r="CE9" s="685" t="s">
        <v>2426</v>
      </c>
      <c r="CF9" s="721" t="s">
        <v>4628</v>
      </c>
      <c r="CG9" s="721" t="s">
        <v>34</v>
      </c>
      <c r="CH9" s="721" t="s">
        <v>3092</v>
      </c>
      <c r="CI9" s="721" t="s">
        <v>2278</v>
      </c>
      <c r="CJ9" s="698">
        <v>420.0</v>
      </c>
      <c r="CK9" s="698"/>
      <c r="CL9" s="698"/>
      <c r="CM9" s="699" t="s">
        <v>3384</v>
      </c>
      <c r="CN9" s="669"/>
      <c r="CO9" s="669"/>
      <c r="CP9" s="669"/>
      <c r="CQ9" s="669"/>
      <c r="CR9" s="669"/>
      <c r="CS9" s="669"/>
      <c r="CT9" s="700"/>
      <c r="CU9" s="698"/>
      <c r="CV9" s="698"/>
      <c r="CW9" s="699"/>
      <c r="CZ9" s="1064" t="s">
        <v>3173</v>
      </c>
      <c r="DA9" s="1064" t="s">
        <v>3111</v>
      </c>
      <c r="DB9" s="662" t="s">
        <v>3852</v>
      </c>
      <c r="DC9" s="1064" t="s">
        <v>2278</v>
      </c>
      <c r="DD9" s="686">
        <v>125.0</v>
      </c>
      <c r="DG9" s="699" t="s">
        <v>3363</v>
      </c>
      <c r="DH9" s="743" t="s">
        <v>3341</v>
      </c>
      <c r="DI9" s="743" t="s">
        <v>2426</v>
      </c>
      <c r="DJ9" s="743" t="s">
        <v>2552</v>
      </c>
      <c r="DK9" s="743" t="s">
        <v>34</v>
      </c>
      <c r="DL9" s="743" t="s">
        <v>3097</v>
      </c>
      <c r="DM9" s="743" t="s">
        <v>2713</v>
      </c>
      <c r="DN9" s="744">
        <v>400.0</v>
      </c>
      <c r="DO9" s="698" t="s">
        <v>3355</v>
      </c>
      <c r="DP9" s="698"/>
      <c r="DQ9" s="699" t="s">
        <v>3363</v>
      </c>
      <c r="DR9" s="685"/>
      <c r="DS9" s="685"/>
      <c r="DT9" s="721"/>
      <c r="DU9" s="721"/>
      <c r="DV9" s="721"/>
      <c r="DW9" s="721"/>
      <c r="DX9" s="698"/>
      <c r="DY9" s="698"/>
      <c r="DZ9" s="698"/>
      <c r="EA9" s="699"/>
      <c r="EB9" s="685"/>
      <c r="EC9" s="685"/>
      <c r="ED9" s="721"/>
      <c r="EE9" s="721"/>
      <c r="EF9" s="721"/>
      <c r="EG9" s="721"/>
      <c r="EH9" s="698"/>
      <c r="EI9" s="698"/>
      <c r="EJ9" s="698"/>
      <c r="EK9" s="699"/>
      <c r="EL9" s="663" t="s">
        <v>3368</v>
      </c>
      <c r="EM9" s="663" t="s">
        <v>2426</v>
      </c>
      <c r="EN9" s="663" t="s">
        <v>4725</v>
      </c>
      <c r="EO9" s="663" t="s">
        <v>3135</v>
      </c>
      <c r="EP9" s="662" t="s">
        <v>3092</v>
      </c>
      <c r="EQ9" s="663" t="s">
        <v>2278</v>
      </c>
      <c r="ER9" s="670">
        <v>420.0</v>
      </c>
      <c r="ES9" s="670" t="s">
        <v>3355</v>
      </c>
      <c r="ET9" s="698"/>
      <c r="EU9" s="699" t="s">
        <v>3681</v>
      </c>
      <c r="EV9" s="669" t="s">
        <v>3368</v>
      </c>
      <c r="EW9" s="669" t="s">
        <v>2426</v>
      </c>
      <c r="EX9" s="669" t="s">
        <v>4727</v>
      </c>
      <c r="EY9" s="669" t="s">
        <v>3135</v>
      </c>
      <c r="EZ9" s="669" t="s">
        <v>3095</v>
      </c>
      <c r="FA9" s="669" t="s">
        <v>2289</v>
      </c>
      <c r="FB9" s="700">
        <v>420.0</v>
      </c>
      <c r="FC9" s="698" t="s">
        <v>4626</v>
      </c>
      <c r="FD9" s="698"/>
      <c r="FE9" s="699" t="s">
        <v>3363</v>
      </c>
      <c r="FF9" s="685" t="s">
        <v>3368</v>
      </c>
      <c r="FG9" s="685" t="s">
        <v>2426</v>
      </c>
      <c r="FH9" s="721" t="s">
        <v>4728</v>
      </c>
      <c r="FI9" s="721" t="s">
        <v>3135</v>
      </c>
      <c r="FJ9" s="721" t="s">
        <v>3375</v>
      </c>
      <c r="FK9" s="721" t="s">
        <v>2289</v>
      </c>
      <c r="FL9" s="698">
        <v>420.0</v>
      </c>
      <c r="FM9" s="698"/>
      <c r="FN9" s="698"/>
      <c r="FO9" s="699" t="s">
        <v>3358</v>
      </c>
      <c r="FP9" s="685"/>
      <c r="FQ9" s="685"/>
      <c r="FR9" s="1064" t="s">
        <v>3173</v>
      </c>
      <c r="FS9" s="1064" t="s">
        <v>3111</v>
      </c>
      <c r="FT9" s="662" t="s">
        <v>3852</v>
      </c>
      <c r="FU9" s="662" t="s">
        <v>2289</v>
      </c>
      <c r="FV9" s="686">
        <v>125.0</v>
      </c>
      <c r="FW9" s="698"/>
      <c r="FX9" s="698"/>
      <c r="FY9" s="699"/>
      <c r="FZ9" s="705" t="s">
        <v>3341</v>
      </c>
      <c r="GA9" s="705" t="s">
        <v>2426</v>
      </c>
      <c r="GB9" s="705" t="s">
        <v>2715</v>
      </c>
      <c r="GC9" s="705" t="s">
        <v>229</v>
      </c>
      <c r="GD9" s="705" t="s">
        <v>3104</v>
      </c>
      <c r="GE9" s="705" t="s">
        <v>2713</v>
      </c>
      <c r="GF9" s="686">
        <v>550.0</v>
      </c>
      <c r="GG9" s="698"/>
      <c r="GH9" s="698" t="s">
        <v>4729</v>
      </c>
      <c r="GI9" s="699" t="s">
        <v>3349</v>
      </c>
      <c r="GJ9" s="685"/>
      <c r="GK9" s="685"/>
      <c r="GL9" s="721"/>
      <c r="GM9" s="721"/>
      <c r="GN9" s="721"/>
      <c r="GO9" s="721"/>
      <c r="GP9" s="698"/>
      <c r="GQ9" s="698"/>
      <c r="GR9" s="698"/>
      <c r="GS9" s="699"/>
      <c r="GT9" s="669" t="s">
        <v>3368</v>
      </c>
      <c r="GU9" s="669" t="s">
        <v>2426</v>
      </c>
      <c r="GV9" s="669" t="s">
        <v>4304</v>
      </c>
      <c r="GW9" s="669" t="s">
        <v>40</v>
      </c>
      <c r="GX9" s="669" t="s">
        <v>3095</v>
      </c>
      <c r="GY9" s="669" t="s">
        <v>2289</v>
      </c>
      <c r="GZ9" s="700">
        <v>520.0</v>
      </c>
      <c r="HA9" s="700" t="s">
        <v>3390</v>
      </c>
      <c r="HB9" s="698"/>
      <c r="HC9" s="699" t="s">
        <v>3384</v>
      </c>
      <c r="HD9" s="685" t="s">
        <v>3341</v>
      </c>
      <c r="HE9" s="685" t="s">
        <v>2426</v>
      </c>
      <c r="HF9" s="721" t="s">
        <v>1304</v>
      </c>
      <c r="HG9" s="721" t="s">
        <v>34</v>
      </c>
      <c r="HH9" s="721" t="s">
        <v>3109</v>
      </c>
      <c r="HI9" s="721" t="s">
        <v>2502</v>
      </c>
      <c r="HJ9" s="698" t="s">
        <v>4726</v>
      </c>
      <c r="HK9" s="698">
        <v>0.0</v>
      </c>
      <c r="HL9" s="698"/>
      <c r="HM9" s="699" t="s">
        <v>3363</v>
      </c>
      <c r="HN9" s="662" t="s">
        <v>3341</v>
      </c>
      <c r="HO9" s="1064" t="s">
        <v>2426</v>
      </c>
      <c r="HP9" s="1064" t="s">
        <v>4727</v>
      </c>
      <c r="HQ9" s="1064" t="s">
        <v>3135</v>
      </c>
      <c r="HR9" s="1064" t="s">
        <v>3095</v>
      </c>
      <c r="HS9" s="1064" t="s">
        <v>2289</v>
      </c>
      <c r="HT9" s="670">
        <v>420.0</v>
      </c>
      <c r="HU9" s="760" t="s">
        <v>3390</v>
      </c>
      <c r="HV9" s="698"/>
      <c r="HW9" s="699" t="s">
        <v>3384</v>
      </c>
      <c r="HX9" s="685" t="s">
        <v>3341</v>
      </c>
      <c r="HY9" s="685" t="s">
        <v>1780</v>
      </c>
      <c r="HZ9" s="721" t="s">
        <v>2817</v>
      </c>
      <c r="IA9" s="721" t="s">
        <v>3135</v>
      </c>
      <c r="IB9" s="721" t="s">
        <v>3110</v>
      </c>
      <c r="IC9" s="721" t="s">
        <v>2735</v>
      </c>
      <c r="ID9" s="698">
        <v>0.0</v>
      </c>
      <c r="IE9" s="698" t="s">
        <v>3114</v>
      </c>
      <c r="IF9" s="698"/>
      <c r="IG9" s="699" t="s">
        <v>3363</v>
      </c>
      <c r="IH9" s="685"/>
      <c r="II9" s="685"/>
      <c r="IJ9" s="721"/>
      <c r="IK9" s="721"/>
      <c r="IL9" s="721"/>
      <c r="IM9" s="721"/>
      <c r="IN9" s="698"/>
      <c r="IO9" s="698"/>
      <c r="IP9" s="698"/>
      <c r="IQ9" s="699"/>
      <c r="IR9" s="743" t="s">
        <v>3341</v>
      </c>
      <c r="IS9" s="743" t="s">
        <v>2426</v>
      </c>
      <c r="IT9" s="743" t="s">
        <v>2552</v>
      </c>
      <c r="IU9" s="743" t="s">
        <v>34</v>
      </c>
      <c r="IV9" s="743" t="s">
        <v>3097</v>
      </c>
      <c r="IW9" s="743" t="s">
        <v>2713</v>
      </c>
      <c r="IX9" s="744">
        <v>400.0</v>
      </c>
      <c r="IY9" s="698" t="s">
        <v>3355</v>
      </c>
      <c r="IZ9" s="698"/>
      <c r="JA9" s="699" t="s">
        <v>3363</v>
      </c>
      <c r="JB9" s="685"/>
      <c r="JC9" s="685"/>
      <c r="JD9" s="721"/>
      <c r="JE9" s="721"/>
      <c r="JF9" s="721"/>
      <c r="JG9" s="721"/>
      <c r="JH9" s="698"/>
      <c r="JI9" s="698"/>
      <c r="JJ9" s="698"/>
      <c r="JK9" s="699"/>
      <c r="JL9" s="685"/>
      <c r="JM9" s="685"/>
      <c r="JN9" s="721"/>
      <c r="JO9" s="721"/>
      <c r="JP9" s="721"/>
      <c r="JQ9" s="721"/>
      <c r="JR9" s="698"/>
      <c r="JS9" s="698"/>
      <c r="JT9" s="698"/>
      <c r="JU9" s="699"/>
      <c r="JV9" s="685"/>
      <c r="JW9" s="685"/>
      <c r="JX9" s="721"/>
      <c r="JY9" s="721"/>
      <c r="JZ9" s="721"/>
      <c r="KA9" s="721"/>
      <c r="KB9" s="698"/>
      <c r="KC9" s="698"/>
      <c r="KD9" s="698"/>
      <c r="KE9" s="699"/>
      <c r="KF9" s="662" t="s">
        <v>3341</v>
      </c>
      <c r="KG9" s="1064" t="s">
        <v>2426</v>
      </c>
      <c r="KH9" s="1064" t="s">
        <v>4727</v>
      </c>
      <c r="KI9" s="1064" t="s">
        <v>3135</v>
      </c>
      <c r="KJ9" s="1064" t="s">
        <v>3095</v>
      </c>
      <c r="KK9" s="1064" t="s">
        <v>2289</v>
      </c>
      <c r="KL9" s="670">
        <v>420.0</v>
      </c>
      <c r="KM9" s="760" t="s">
        <v>3390</v>
      </c>
      <c r="KN9" s="698"/>
      <c r="KO9" s="699" t="s">
        <v>3349</v>
      </c>
      <c r="KP9" s="685" t="s">
        <v>3341</v>
      </c>
      <c r="KQ9" s="685" t="s">
        <v>2426</v>
      </c>
      <c r="KR9" s="915" t="s">
        <v>2704</v>
      </c>
      <c r="KS9" s="685" t="s">
        <v>34</v>
      </c>
      <c r="KT9" s="685" t="s">
        <v>3106</v>
      </c>
      <c r="KU9" s="685" t="s">
        <v>2289</v>
      </c>
      <c r="KV9" s="698">
        <v>300.0</v>
      </c>
      <c r="KW9" s="698" t="s">
        <v>3355</v>
      </c>
      <c r="KX9" s="698" t="s">
        <v>4730</v>
      </c>
      <c r="KY9" s="699" t="s">
        <v>3681</v>
      </c>
    </row>
    <row r="10" ht="15.75" customHeight="1">
      <c r="A10" s="800">
        <v>0.4166666666666667</v>
      </c>
      <c r="B10" s="661"/>
      <c r="C10" s="661"/>
      <c r="D10" s="661"/>
      <c r="E10" s="661"/>
      <c r="F10" s="661"/>
      <c r="G10" s="661"/>
      <c r="H10" s="709"/>
      <c r="I10" s="709"/>
      <c r="J10" s="709"/>
      <c r="K10" s="710"/>
      <c r="L10" s="661"/>
      <c r="M10" s="661"/>
      <c r="N10" s="661"/>
      <c r="O10" s="661"/>
      <c r="P10" s="661"/>
      <c r="Q10" s="661"/>
      <c r="R10" s="709"/>
      <c r="S10" s="709"/>
      <c r="T10" s="709"/>
      <c r="U10" s="710"/>
      <c r="V10" s="661"/>
      <c r="W10" s="661"/>
      <c r="X10" s="661"/>
      <c r="Y10" s="661"/>
      <c r="Z10" s="661"/>
      <c r="AA10" s="661"/>
      <c r="AB10" s="709"/>
      <c r="AC10" s="709"/>
      <c r="AD10" s="709"/>
      <c r="AE10" s="710"/>
      <c r="AF10" s="661"/>
      <c r="AG10" s="661"/>
      <c r="AH10" s="661"/>
      <c r="AI10" s="661"/>
      <c r="AJ10" s="661"/>
      <c r="AK10" s="661"/>
      <c r="AL10" s="709"/>
      <c r="AM10" s="709"/>
      <c r="AN10" s="709"/>
      <c r="AO10" s="710"/>
      <c r="AP10" s="661" t="s">
        <v>3368</v>
      </c>
      <c r="AQ10" s="661" t="s">
        <v>2426</v>
      </c>
      <c r="AR10" s="661" t="s">
        <v>4731</v>
      </c>
      <c r="AS10" s="661" t="s">
        <v>3135</v>
      </c>
      <c r="AT10" s="661" t="s">
        <v>3097</v>
      </c>
      <c r="AU10" s="661" t="s">
        <v>2713</v>
      </c>
      <c r="AV10" s="709">
        <v>420.0</v>
      </c>
      <c r="AW10" s="709" t="s">
        <v>3355</v>
      </c>
      <c r="AX10" s="709"/>
      <c r="AY10" s="710" t="s">
        <v>3363</v>
      </c>
      <c r="AZ10" s="661"/>
      <c r="BA10" s="661"/>
      <c r="BB10" s="661"/>
      <c r="BC10" s="661"/>
      <c r="BD10" s="661"/>
      <c r="BE10" s="661"/>
      <c r="BF10" s="709"/>
      <c r="BG10" s="709"/>
      <c r="BH10" s="709"/>
      <c r="BI10" s="710"/>
      <c r="BJ10" s="661"/>
      <c r="BK10" s="661"/>
      <c r="BL10" s="661"/>
      <c r="BM10" s="661"/>
      <c r="BN10" s="661"/>
      <c r="BO10" s="661"/>
      <c r="BP10" s="709"/>
      <c r="BQ10" s="709"/>
      <c r="BR10" s="709"/>
      <c r="BS10" s="710"/>
      <c r="BT10" s="688" t="s">
        <v>3368</v>
      </c>
      <c r="BU10" s="688" t="s">
        <v>2426</v>
      </c>
      <c r="BV10" s="688" t="s">
        <v>4725</v>
      </c>
      <c r="BW10" s="688" t="s">
        <v>3135</v>
      </c>
      <c r="BX10" s="746" t="s">
        <v>3092</v>
      </c>
      <c r="BY10" s="688" t="s">
        <v>2278</v>
      </c>
      <c r="BZ10" s="680">
        <v>420.0</v>
      </c>
      <c r="CA10" s="680" t="s">
        <v>3355</v>
      </c>
      <c r="CB10" s="709"/>
      <c r="CC10" s="710" t="s">
        <v>3363</v>
      </c>
      <c r="CD10" s="661" t="s">
        <v>3368</v>
      </c>
      <c r="CE10" s="661" t="s">
        <v>2426</v>
      </c>
      <c r="CF10" s="661" t="s">
        <v>4727</v>
      </c>
      <c r="CG10" s="661" t="s">
        <v>3135</v>
      </c>
      <c r="CH10" s="661" t="s">
        <v>3095</v>
      </c>
      <c r="CI10" s="661" t="s">
        <v>2289</v>
      </c>
      <c r="CJ10" s="709">
        <v>420.0</v>
      </c>
      <c r="CK10" s="709" t="s">
        <v>3390</v>
      </c>
      <c r="CL10" s="709"/>
      <c r="CM10" s="710" t="s">
        <v>3363</v>
      </c>
      <c r="CN10" s="661"/>
      <c r="CO10" s="661"/>
      <c r="CP10" s="661"/>
      <c r="CQ10" s="661"/>
      <c r="CR10" s="661"/>
      <c r="CS10" s="661"/>
      <c r="CT10" s="709"/>
      <c r="CU10" s="709"/>
      <c r="CV10" s="709"/>
      <c r="CW10" s="710"/>
      <c r="CX10" s="546" t="s">
        <v>3341</v>
      </c>
      <c r="CY10" s="661" t="s">
        <v>3062</v>
      </c>
      <c r="CZ10" s="661" t="s">
        <v>2750</v>
      </c>
      <c r="DA10" s="661" t="s">
        <v>70</v>
      </c>
      <c r="DB10" s="661" t="s">
        <v>3092</v>
      </c>
      <c r="DC10" s="661" t="s">
        <v>2735</v>
      </c>
      <c r="DD10" s="709">
        <v>0.0</v>
      </c>
      <c r="DE10" s="709" t="s">
        <v>3114</v>
      </c>
      <c r="DF10" s="713"/>
      <c r="DG10" s="734" t="s">
        <v>3363</v>
      </c>
      <c r="DH10" s="661" t="s">
        <v>3368</v>
      </c>
      <c r="DI10" s="661" t="s">
        <v>2426</v>
      </c>
      <c r="DJ10" s="661" t="s">
        <v>4732</v>
      </c>
      <c r="DK10" s="661" t="s">
        <v>3135</v>
      </c>
      <c r="DL10" s="661" t="s">
        <v>3096</v>
      </c>
      <c r="DM10" s="661" t="s">
        <v>2278</v>
      </c>
      <c r="DN10" s="709">
        <v>420.0</v>
      </c>
      <c r="DO10" s="709"/>
      <c r="DP10" s="709"/>
      <c r="DQ10" s="710" t="s">
        <v>3384</v>
      </c>
      <c r="DR10" s="661"/>
      <c r="DS10" s="661"/>
      <c r="DT10" s="661"/>
      <c r="DU10" s="661"/>
      <c r="DV10" s="661"/>
      <c r="DW10" s="661"/>
      <c r="DX10" s="709"/>
      <c r="DY10" s="709"/>
      <c r="DZ10" s="709"/>
      <c r="EA10" s="710"/>
      <c r="EB10" s="661"/>
      <c r="EC10" s="661"/>
      <c r="ED10" s="661"/>
      <c r="EE10" s="661"/>
      <c r="EF10" s="661"/>
      <c r="EG10" s="661"/>
      <c r="EH10" s="709"/>
      <c r="EI10" s="709"/>
      <c r="EJ10" s="709"/>
      <c r="EK10" s="710"/>
      <c r="EL10" s="661" t="s">
        <v>3368</v>
      </c>
      <c r="EM10" s="661" t="s">
        <v>2426</v>
      </c>
      <c r="EN10" s="661" t="s">
        <v>4304</v>
      </c>
      <c r="EO10" s="661" t="s">
        <v>40</v>
      </c>
      <c r="EP10" s="661" t="s">
        <v>3095</v>
      </c>
      <c r="EQ10" s="661" t="s">
        <v>2289</v>
      </c>
      <c r="ER10" s="709">
        <v>520.0</v>
      </c>
      <c r="ES10" s="709" t="s">
        <v>3390</v>
      </c>
      <c r="ET10" s="709"/>
      <c r="EU10" s="710" t="s">
        <v>3363</v>
      </c>
      <c r="EV10" s="661" t="s">
        <v>3368</v>
      </c>
      <c r="EW10" s="661" t="s">
        <v>2426</v>
      </c>
      <c r="EX10" s="661" t="s">
        <v>4733</v>
      </c>
      <c r="EY10" s="661" t="s">
        <v>3135</v>
      </c>
      <c r="EZ10" s="661" t="s">
        <v>3092</v>
      </c>
      <c r="FA10" s="661" t="s">
        <v>2278</v>
      </c>
      <c r="FB10" s="709">
        <v>420.0</v>
      </c>
      <c r="FC10" s="709"/>
      <c r="FD10" s="709" t="s">
        <v>4734</v>
      </c>
      <c r="FE10" s="710" t="s">
        <v>3349</v>
      </c>
      <c r="FF10" s="661" t="s">
        <v>3368</v>
      </c>
      <c r="FG10" s="661" t="s">
        <v>1274</v>
      </c>
      <c r="FH10" s="661" t="s">
        <v>4104</v>
      </c>
      <c r="FI10" s="661" t="s">
        <v>3135</v>
      </c>
      <c r="FJ10" s="661" t="s">
        <v>3092</v>
      </c>
      <c r="FK10" s="661" t="s">
        <v>2278</v>
      </c>
      <c r="FL10" s="709">
        <v>300.0</v>
      </c>
      <c r="FM10" s="709"/>
      <c r="FN10" s="709"/>
      <c r="FO10" s="710" t="s">
        <v>3349</v>
      </c>
      <c r="FP10" s="661" t="s">
        <v>3368</v>
      </c>
      <c r="FQ10" s="661" t="s">
        <v>2426</v>
      </c>
      <c r="FR10" s="661" t="s">
        <v>4733</v>
      </c>
      <c r="FS10" s="661" t="s">
        <v>3135</v>
      </c>
      <c r="FT10" s="661" t="s">
        <v>3092</v>
      </c>
      <c r="FU10" s="661"/>
      <c r="FV10" s="709">
        <v>420.0</v>
      </c>
      <c r="FW10" s="709"/>
      <c r="FX10" s="709" t="s">
        <v>4735</v>
      </c>
      <c r="FY10" s="710" t="s">
        <v>3681</v>
      </c>
      <c r="FZ10" s="688" t="s">
        <v>3341</v>
      </c>
      <c r="GA10" s="688" t="s">
        <v>2426</v>
      </c>
      <c r="GB10" s="746" t="s">
        <v>4389</v>
      </c>
      <c r="GC10" s="688" t="s">
        <v>3135</v>
      </c>
      <c r="GD10" s="688" t="s">
        <v>3097</v>
      </c>
      <c r="GE10" s="688" t="s">
        <v>2713</v>
      </c>
      <c r="GF10" s="680">
        <v>420.0</v>
      </c>
      <c r="GG10" s="709" t="s">
        <v>3355</v>
      </c>
      <c r="GH10" s="709"/>
      <c r="GI10" s="710" t="s">
        <v>3363</v>
      </c>
      <c r="GJ10" s="661"/>
      <c r="GK10" s="661"/>
      <c r="GL10" s="661"/>
      <c r="GM10" s="661"/>
      <c r="GN10" s="661"/>
      <c r="GO10" s="661"/>
      <c r="GP10" s="709"/>
      <c r="GQ10" s="709"/>
      <c r="GR10" s="709"/>
      <c r="GS10" s="710"/>
      <c r="GT10" s="661"/>
      <c r="GU10" s="661"/>
      <c r="GV10" s="661"/>
      <c r="GW10" s="661"/>
      <c r="GX10" s="661"/>
      <c r="GY10" s="661"/>
      <c r="GZ10" s="709"/>
      <c r="HA10" s="709"/>
      <c r="HB10" s="709"/>
      <c r="HC10" s="710"/>
      <c r="HD10" s="661"/>
      <c r="HE10" s="661"/>
      <c r="HF10" s="661"/>
      <c r="HG10" s="661"/>
      <c r="HH10" s="661"/>
      <c r="HI10" s="661"/>
      <c r="HJ10" s="709"/>
      <c r="HK10" s="709"/>
      <c r="HL10" s="709"/>
      <c r="HM10" s="710"/>
      <c r="HN10" s="661" t="s">
        <v>3368</v>
      </c>
      <c r="HO10" s="661" t="s">
        <v>1274</v>
      </c>
      <c r="HP10" s="661" t="s">
        <v>4104</v>
      </c>
      <c r="HQ10" s="661" t="s">
        <v>3135</v>
      </c>
      <c r="HR10" s="661" t="s">
        <v>3092</v>
      </c>
      <c r="HS10" s="661" t="s">
        <v>2278</v>
      </c>
      <c r="HT10" s="709">
        <v>300.0</v>
      </c>
      <c r="HU10" s="709" t="s">
        <v>3355</v>
      </c>
      <c r="HV10" s="709"/>
      <c r="HW10" s="710" t="s">
        <v>3363</v>
      </c>
      <c r="HX10" s="661"/>
      <c r="HY10" s="661"/>
      <c r="HZ10" s="661" t="s">
        <v>3717</v>
      </c>
      <c r="IA10" s="661" t="s">
        <v>3111</v>
      </c>
      <c r="IB10" s="661" t="s">
        <v>3852</v>
      </c>
      <c r="IC10" s="661" t="s">
        <v>2278</v>
      </c>
      <c r="ID10" s="709">
        <v>125.0</v>
      </c>
      <c r="IE10" s="709"/>
      <c r="IF10" s="709"/>
      <c r="IG10" s="710" t="s">
        <v>3363</v>
      </c>
      <c r="IH10" s="661"/>
      <c r="II10" s="661"/>
      <c r="IJ10" s="661"/>
      <c r="IK10" s="661"/>
      <c r="IL10" s="661"/>
      <c r="IM10" s="661"/>
      <c r="IN10" s="709"/>
      <c r="IO10" s="709"/>
      <c r="IP10" s="709"/>
      <c r="IQ10" s="710"/>
      <c r="IR10" s="661" t="s">
        <v>3368</v>
      </c>
      <c r="IS10" s="661" t="s">
        <v>2426</v>
      </c>
      <c r="IT10" s="661" t="s">
        <v>4736</v>
      </c>
      <c r="IU10" s="661" t="s">
        <v>3135</v>
      </c>
      <c r="IV10" s="661" t="s">
        <v>3096</v>
      </c>
      <c r="IW10" s="661" t="s">
        <v>2278</v>
      </c>
      <c r="IX10" s="709">
        <v>420.0</v>
      </c>
      <c r="IY10" s="709" t="s">
        <v>3390</v>
      </c>
      <c r="IZ10" s="709"/>
      <c r="JA10" s="710" t="s">
        <v>3349</v>
      </c>
      <c r="JB10" s="661"/>
      <c r="JC10" s="661"/>
      <c r="JD10" s="661"/>
      <c r="JE10" s="661"/>
      <c r="JF10" s="661"/>
      <c r="JG10" s="661"/>
      <c r="JH10" s="709"/>
      <c r="JI10" s="709"/>
      <c r="JJ10" s="709"/>
      <c r="JK10" s="710"/>
      <c r="JL10" s="661"/>
      <c r="JM10" s="661"/>
      <c r="JN10" s="661"/>
      <c r="JO10" s="661"/>
      <c r="JP10" s="661"/>
      <c r="JQ10" s="661"/>
      <c r="JR10" s="709"/>
      <c r="JS10" s="709"/>
      <c r="JT10" s="709"/>
      <c r="JU10" s="710"/>
      <c r="JV10" s="661"/>
      <c r="JW10" s="661"/>
      <c r="JX10" s="661"/>
      <c r="JY10" s="661"/>
      <c r="JZ10" s="661"/>
      <c r="KA10" s="661"/>
      <c r="KB10" s="709"/>
      <c r="KC10" s="709"/>
      <c r="KD10" s="709"/>
      <c r="KE10" s="710"/>
      <c r="KF10" s="661"/>
      <c r="KG10" s="661"/>
      <c r="KH10" s="661"/>
      <c r="KI10" s="661"/>
      <c r="KJ10" s="661"/>
      <c r="KK10" s="661"/>
      <c r="KL10" s="709"/>
      <c r="KM10" s="709"/>
      <c r="KN10" s="709"/>
      <c r="KO10" s="710"/>
      <c r="KP10" s="661"/>
      <c r="KQ10" s="661"/>
      <c r="KR10" s="661"/>
      <c r="KS10" s="661"/>
      <c r="KT10" s="661"/>
      <c r="KU10" s="661"/>
      <c r="KV10" s="709"/>
      <c r="KW10" s="709"/>
      <c r="KX10" s="709"/>
      <c r="KY10" s="710"/>
    </row>
    <row r="11" ht="15.75" customHeight="1">
      <c r="A11" s="808">
        <v>0.4166666666666667</v>
      </c>
      <c r="B11" s="669"/>
      <c r="C11" s="669"/>
      <c r="D11" s="669"/>
      <c r="E11" s="669"/>
      <c r="F11" s="669"/>
      <c r="G11" s="669"/>
      <c r="H11" s="700"/>
      <c r="I11" s="700"/>
      <c r="J11" s="700"/>
      <c r="K11" s="716"/>
      <c r="L11" s="669"/>
      <c r="M11" s="669"/>
      <c r="N11" s="669"/>
      <c r="O11" s="669"/>
      <c r="P11" s="669"/>
      <c r="Q11" s="669"/>
      <c r="R11" s="700"/>
      <c r="S11" s="700"/>
      <c r="T11" s="700"/>
      <c r="U11" s="716"/>
      <c r="V11" s="669"/>
      <c r="W11" s="913"/>
      <c r="X11" s="913"/>
      <c r="Y11" s="913"/>
      <c r="Z11" s="913"/>
      <c r="AA11" s="913"/>
      <c r="AB11" s="923"/>
      <c r="AC11" s="698"/>
      <c r="AD11" s="700"/>
      <c r="AE11" s="716"/>
      <c r="AF11" s="669"/>
      <c r="AG11" s="669"/>
      <c r="AH11" s="669"/>
      <c r="AI11" s="669"/>
      <c r="AJ11" s="669"/>
      <c r="AK11" s="669"/>
      <c r="AL11" s="700"/>
      <c r="AM11" s="700"/>
      <c r="AN11" s="700"/>
      <c r="AO11" s="716"/>
      <c r="AP11" s="669" t="s">
        <v>3368</v>
      </c>
      <c r="AQ11" s="669" t="s">
        <v>2426</v>
      </c>
      <c r="AR11" s="669" t="s">
        <v>4732</v>
      </c>
      <c r="AS11" s="669" t="s">
        <v>3135</v>
      </c>
      <c r="AT11" s="669" t="s">
        <v>3096</v>
      </c>
      <c r="AU11" s="669" t="s">
        <v>2278</v>
      </c>
      <c r="AV11" s="700">
        <v>420.0</v>
      </c>
      <c r="AW11" s="700" t="s">
        <v>3390</v>
      </c>
      <c r="AX11" s="700"/>
      <c r="AY11" s="716" t="s">
        <v>3363</v>
      </c>
      <c r="AZ11" s="669"/>
      <c r="BA11" s="669"/>
      <c r="BB11" s="669"/>
      <c r="BC11" s="669"/>
      <c r="BD11" s="669"/>
      <c r="BE11" s="669"/>
      <c r="BF11" s="700"/>
      <c r="BG11" s="700"/>
      <c r="BH11" s="700"/>
      <c r="BI11" s="716"/>
      <c r="BJ11" s="669"/>
      <c r="BK11" s="669"/>
      <c r="BL11" s="669"/>
      <c r="BM11" s="669"/>
      <c r="BN11" s="669"/>
      <c r="BO11" s="669"/>
      <c r="BP11" s="700"/>
      <c r="BQ11" s="700"/>
      <c r="BR11" s="700"/>
      <c r="BS11" s="716"/>
      <c r="BT11" s="669" t="s">
        <v>3368</v>
      </c>
      <c r="BU11" s="669" t="s">
        <v>2426</v>
      </c>
      <c r="BV11" s="669" t="s">
        <v>4737</v>
      </c>
      <c r="BW11" s="669" t="s">
        <v>3135</v>
      </c>
      <c r="BX11" s="669" t="s">
        <v>3110</v>
      </c>
      <c r="BY11" s="669" t="s">
        <v>2735</v>
      </c>
      <c r="BZ11" s="700">
        <v>420.0</v>
      </c>
      <c r="CA11" s="700"/>
      <c r="CB11" s="700"/>
      <c r="CC11" s="716" t="s">
        <v>3363</v>
      </c>
      <c r="CD11" s="669"/>
      <c r="CE11" s="669"/>
      <c r="CF11" s="669"/>
      <c r="CG11" s="669"/>
      <c r="CH11" s="669"/>
      <c r="CI11" s="669"/>
      <c r="CJ11" s="700"/>
      <c r="CK11" s="700"/>
      <c r="CL11" s="700"/>
      <c r="CM11" s="716"/>
      <c r="CN11" s="669"/>
      <c r="CO11" s="669"/>
      <c r="CP11" s="669"/>
      <c r="CQ11" s="669"/>
      <c r="CR11" s="669"/>
      <c r="CS11" s="669"/>
      <c r="CT11" s="700"/>
      <c r="CU11" s="700"/>
      <c r="CV11" s="700"/>
      <c r="CW11" s="716"/>
      <c r="CX11" s="669"/>
      <c r="CY11" s="669"/>
      <c r="CZ11" s="669"/>
      <c r="DA11" s="669"/>
      <c r="DB11" s="669"/>
      <c r="DC11" s="669"/>
      <c r="DD11" s="700"/>
      <c r="DE11" s="700"/>
      <c r="DF11" s="700"/>
      <c r="DG11" s="716"/>
      <c r="DH11" s="669"/>
      <c r="DI11" s="669"/>
      <c r="DJ11" s="669"/>
      <c r="DK11" s="669"/>
      <c r="DL11" s="669"/>
      <c r="DM11" s="669"/>
      <c r="DN11" s="700"/>
      <c r="DO11" s="700"/>
      <c r="DP11" s="700"/>
      <c r="DQ11" s="716"/>
      <c r="DR11" s="669"/>
      <c r="DS11" s="669"/>
      <c r="DT11" s="669"/>
      <c r="DU11" s="669"/>
      <c r="DV11" s="669"/>
      <c r="DW11" s="669"/>
      <c r="DX11" s="700"/>
      <c r="DY11" s="700"/>
      <c r="DZ11" s="700"/>
      <c r="EA11" s="716"/>
      <c r="EB11" s="669"/>
      <c r="EC11" s="669"/>
      <c r="ED11" s="669"/>
      <c r="EE11" s="669"/>
      <c r="EF11" s="669"/>
      <c r="EG11" s="669"/>
      <c r="EH11" s="700"/>
      <c r="EI11" s="700"/>
      <c r="EJ11" s="700"/>
      <c r="EK11" s="716"/>
      <c r="EL11" s="669"/>
      <c r="EM11" s="669"/>
      <c r="EN11" s="669"/>
      <c r="EO11" s="669"/>
      <c r="EP11" s="669"/>
      <c r="EQ11" s="669"/>
      <c r="ER11" s="700"/>
      <c r="ES11" s="700"/>
      <c r="ET11" s="700"/>
      <c r="EU11" s="716"/>
      <c r="FC11" s="700"/>
      <c r="FD11" s="700"/>
      <c r="FE11" s="716"/>
      <c r="FF11" s="669"/>
      <c r="FG11" s="669"/>
      <c r="FH11" s="669"/>
      <c r="FI11" s="669"/>
      <c r="FJ11" s="669"/>
      <c r="FK11" s="669"/>
      <c r="FL11" s="700"/>
      <c r="FM11" s="700"/>
      <c r="FN11" s="700"/>
      <c r="FO11" s="716"/>
      <c r="FP11" s="669" t="s">
        <v>3341</v>
      </c>
      <c r="FQ11" s="669" t="s">
        <v>2426</v>
      </c>
      <c r="FR11" s="669" t="s">
        <v>2800</v>
      </c>
      <c r="FS11" s="669" t="s">
        <v>3135</v>
      </c>
      <c r="FT11" s="669" t="s">
        <v>3106</v>
      </c>
      <c r="FU11" s="669" t="s">
        <v>2289</v>
      </c>
      <c r="FV11" s="700">
        <v>600.0</v>
      </c>
      <c r="FW11" s="700" t="s">
        <v>3355</v>
      </c>
      <c r="FX11" s="700"/>
      <c r="FY11" s="716" t="s">
        <v>3363</v>
      </c>
      <c r="FZ11" s="669" t="s">
        <v>3368</v>
      </c>
      <c r="GA11" s="669" t="s">
        <v>2426</v>
      </c>
      <c r="GB11" s="669" t="s">
        <v>4732</v>
      </c>
      <c r="GC11" s="669" t="s">
        <v>3135</v>
      </c>
      <c r="GD11" s="669" t="s">
        <v>3096</v>
      </c>
      <c r="GE11" s="669" t="s">
        <v>2278</v>
      </c>
      <c r="GF11" s="700">
        <v>420.0</v>
      </c>
      <c r="GG11" s="700"/>
      <c r="GH11" s="700"/>
      <c r="GI11" s="716" t="s">
        <v>3384</v>
      </c>
      <c r="GJ11" s="669"/>
      <c r="GK11" s="669"/>
      <c r="GL11" s="669"/>
      <c r="GM11" s="669"/>
      <c r="GN11" s="669"/>
      <c r="GO11" s="669"/>
      <c r="GP11" s="700"/>
      <c r="GQ11" s="700"/>
      <c r="GR11" s="700"/>
      <c r="GS11" s="716"/>
      <c r="GT11" s="669"/>
      <c r="GU11" s="669"/>
      <c r="GV11" s="669"/>
      <c r="GW11" s="669"/>
      <c r="GX11" s="669"/>
      <c r="GY11" s="669"/>
      <c r="GZ11" s="700"/>
      <c r="HA11" s="700"/>
      <c r="HB11" s="700"/>
      <c r="HC11" s="716"/>
      <c r="HD11" s="669"/>
      <c r="HE11" s="669"/>
      <c r="HF11" s="669"/>
      <c r="HG11" s="669"/>
      <c r="HH11" s="669"/>
      <c r="HI11" s="669"/>
      <c r="HJ11" s="700"/>
      <c r="HK11" s="700"/>
      <c r="HL11" s="700"/>
      <c r="HM11" s="716"/>
      <c r="HN11" s="669"/>
      <c r="HO11" s="669"/>
      <c r="HP11" s="669"/>
      <c r="HQ11" s="669"/>
      <c r="HR11" s="669"/>
      <c r="HS11" s="669"/>
      <c r="HT11" s="700"/>
      <c r="HU11" s="700"/>
      <c r="HV11" s="700"/>
      <c r="HW11" s="716"/>
      <c r="HX11" s="669"/>
      <c r="HY11" s="669"/>
      <c r="HZ11" s="669"/>
      <c r="IA11" s="669"/>
      <c r="IB11" s="669"/>
      <c r="IC11" s="669"/>
      <c r="ID11" s="700"/>
      <c r="IE11" s="700"/>
      <c r="IF11" s="700"/>
      <c r="IG11" s="716"/>
      <c r="IH11" s="669"/>
      <c r="II11" s="669"/>
      <c r="IJ11" s="669"/>
      <c r="IK11" s="669"/>
      <c r="IL11" s="669"/>
      <c r="IM11" s="669"/>
      <c r="IN11" s="700"/>
      <c r="IO11" s="700"/>
      <c r="IP11" s="700"/>
      <c r="IQ11" s="716"/>
      <c r="IR11" s="669"/>
      <c r="IS11" s="669"/>
      <c r="IT11" s="669"/>
      <c r="IU11" s="669"/>
      <c r="IV11" s="669"/>
      <c r="IW11" s="669"/>
      <c r="IX11" s="700"/>
      <c r="IY11" s="700"/>
      <c r="IZ11" s="700"/>
      <c r="JA11" s="716"/>
      <c r="JB11" s="669"/>
      <c r="JC11" s="669"/>
      <c r="JD11" s="669"/>
      <c r="JE11" s="669"/>
      <c r="JF11" s="669"/>
      <c r="JG11" s="669"/>
      <c r="JH11" s="700"/>
      <c r="JI11" s="700"/>
      <c r="JJ11" s="700"/>
      <c r="JK11" s="716"/>
      <c r="JL11" s="669"/>
      <c r="JM11" s="669"/>
      <c r="JN11" s="669"/>
      <c r="JO11" s="669"/>
      <c r="JP11" s="669"/>
      <c r="JQ11" s="669"/>
      <c r="JR11" s="700"/>
      <c r="JS11" s="700"/>
      <c r="JT11" s="700"/>
      <c r="JU11" s="716"/>
      <c r="JV11" s="669"/>
      <c r="JW11" s="669"/>
      <c r="JX11" s="669"/>
      <c r="JY11" s="669"/>
      <c r="JZ11" s="669"/>
      <c r="KA11" s="669"/>
      <c r="KB11" s="700"/>
      <c r="KC11" s="700"/>
      <c r="KD11" s="700"/>
      <c r="KE11" s="716"/>
      <c r="KF11" s="669"/>
      <c r="KG11" s="669"/>
      <c r="KH11" s="669"/>
      <c r="KI11" s="669"/>
      <c r="KJ11" s="669"/>
      <c r="KK11" s="669"/>
      <c r="KL11" s="700"/>
      <c r="KM11" s="700"/>
      <c r="KN11" s="700"/>
      <c r="KO11" s="716"/>
      <c r="KP11" s="669"/>
      <c r="KQ11" s="669"/>
      <c r="KR11" s="669"/>
      <c r="KS11" s="669"/>
      <c r="KT11" s="669"/>
      <c r="KU11" s="669"/>
      <c r="KV11" s="700"/>
      <c r="KW11" s="700"/>
      <c r="KX11" s="700"/>
      <c r="KY11" s="716"/>
    </row>
    <row r="12" ht="15.75" customHeight="1">
      <c r="A12" s="800">
        <v>0.4166666666666667</v>
      </c>
      <c r="B12" s="661"/>
      <c r="C12" s="661"/>
      <c r="D12" s="661"/>
      <c r="E12" s="661"/>
      <c r="F12" s="661"/>
      <c r="G12" s="661"/>
      <c r="H12" s="709"/>
      <c r="I12" s="709"/>
      <c r="J12" s="709"/>
      <c r="K12" s="710"/>
      <c r="L12" s="661"/>
      <c r="M12" s="661"/>
      <c r="N12" s="661"/>
      <c r="O12" s="661"/>
      <c r="P12" s="661"/>
      <c r="Q12" s="661"/>
      <c r="R12" s="709"/>
      <c r="S12" s="709"/>
      <c r="T12" s="709"/>
      <c r="U12" s="710"/>
      <c r="V12" s="661"/>
      <c r="W12" s="661"/>
      <c r="X12" s="661"/>
      <c r="Y12" s="661"/>
      <c r="Z12" s="661"/>
      <c r="AA12" s="661"/>
      <c r="AB12" s="709"/>
      <c r="AC12" s="709"/>
      <c r="AD12" s="709"/>
      <c r="AE12" s="710"/>
      <c r="AF12" s="661"/>
      <c r="AG12" s="661"/>
      <c r="AH12" s="661"/>
      <c r="AI12" s="661"/>
      <c r="AJ12" s="661"/>
      <c r="AK12" s="661"/>
      <c r="AL12" s="709"/>
      <c r="AM12" s="709"/>
      <c r="AN12" s="709"/>
      <c r="AO12" s="710"/>
      <c r="AP12" s="661"/>
      <c r="AQ12" s="661"/>
      <c r="AR12" s="661"/>
      <c r="AS12" s="661"/>
      <c r="AT12" s="661"/>
      <c r="AU12" s="661"/>
      <c r="AV12" s="709"/>
      <c r="AW12" s="709"/>
      <c r="AX12" s="709"/>
      <c r="AY12" s="710"/>
      <c r="AZ12" s="661"/>
      <c r="BA12" s="661"/>
      <c r="BB12" s="661"/>
      <c r="BC12" s="661"/>
      <c r="BD12" s="661"/>
      <c r="BE12" s="661"/>
      <c r="BF12" s="709"/>
      <c r="BG12" s="709"/>
      <c r="BH12" s="709"/>
      <c r="BI12" s="710"/>
      <c r="BJ12" s="661"/>
      <c r="BK12" s="661"/>
      <c r="BL12" s="661"/>
      <c r="BM12" s="661"/>
      <c r="BN12" s="661"/>
      <c r="BO12" s="661"/>
      <c r="BP12" s="709"/>
      <c r="BQ12" s="709"/>
      <c r="BR12" s="709"/>
      <c r="BS12" s="710"/>
      <c r="BT12" s="661"/>
      <c r="BU12" s="661"/>
      <c r="BV12" s="661"/>
      <c r="BW12" s="661"/>
      <c r="BX12" s="661"/>
      <c r="BY12" s="661"/>
      <c r="BZ12" s="709"/>
      <c r="CA12" s="709"/>
      <c r="CB12" s="709"/>
      <c r="CC12" s="710"/>
      <c r="CD12" s="661"/>
      <c r="CE12" s="661"/>
      <c r="CF12" s="661"/>
      <c r="CG12" s="661"/>
      <c r="CH12" s="661"/>
      <c r="CI12" s="661"/>
      <c r="CJ12" s="709"/>
      <c r="CK12" s="709"/>
      <c r="CL12" s="709"/>
      <c r="CM12" s="710"/>
      <c r="CN12" s="661"/>
      <c r="CO12" s="661"/>
      <c r="CP12" s="661"/>
      <c r="CQ12" s="661"/>
      <c r="CR12" s="661"/>
      <c r="CS12" s="661"/>
      <c r="CT12" s="709"/>
      <c r="CU12" s="709"/>
      <c r="CV12" s="709"/>
      <c r="CW12" s="710"/>
      <c r="CX12" s="661"/>
      <c r="CY12" s="661"/>
      <c r="CZ12" s="661"/>
      <c r="DA12" s="661"/>
      <c r="DB12" s="661"/>
      <c r="DC12" s="661"/>
      <c r="DD12" s="709"/>
      <c r="DE12" s="709"/>
      <c r="DF12" s="709"/>
      <c r="DG12" s="710"/>
      <c r="DH12" s="661"/>
      <c r="DI12" s="661"/>
      <c r="DJ12" s="661"/>
      <c r="DK12" s="661"/>
      <c r="DL12" s="661"/>
      <c r="DM12" s="661"/>
      <c r="DN12" s="709"/>
      <c r="DO12" s="709"/>
      <c r="DP12" s="709"/>
      <c r="DQ12" s="710"/>
      <c r="DR12" s="661"/>
      <c r="DS12" s="661"/>
      <c r="DT12" s="661"/>
      <c r="DU12" s="661"/>
      <c r="DV12" s="661"/>
      <c r="DW12" s="661"/>
      <c r="DX12" s="709"/>
      <c r="DY12" s="709"/>
      <c r="DZ12" s="709"/>
      <c r="EA12" s="710"/>
      <c r="EB12" s="661"/>
      <c r="EC12" s="661"/>
      <c r="ED12" s="661"/>
      <c r="EE12" s="661"/>
      <c r="EF12" s="661"/>
      <c r="EG12" s="661"/>
      <c r="EH12" s="709"/>
      <c r="EI12" s="709"/>
      <c r="EJ12" s="709"/>
      <c r="EK12" s="710"/>
      <c r="EL12" s="661"/>
      <c r="EM12" s="661"/>
      <c r="EN12" s="661"/>
      <c r="EO12" s="661"/>
      <c r="EP12" s="661"/>
      <c r="EQ12" s="661"/>
      <c r="ER12" s="709"/>
      <c r="ES12" s="709"/>
      <c r="ET12" s="709"/>
      <c r="EU12" s="710"/>
      <c r="EV12" s="661"/>
      <c r="EW12" s="661"/>
      <c r="EX12" s="661"/>
      <c r="EY12" s="661"/>
      <c r="EZ12" s="661"/>
      <c r="FA12" s="661"/>
      <c r="FB12" s="709"/>
      <c r="FC12" s="709"/>
      <c r="FD12" s="709"/>
      <c r="FE12" s="710"/>
      <c r="FF12" s="661"/>
      <c r="FG12" s="661"/>
      <c r="FH12" s="661"/>
      <c r="FI12" s="661"/>
      <c r="FJ12" s="661"/>
      <c r="FK12" s="661"/>
      <c r="FL12" s="709"/>
      <c r="FM12" s="709"/>
      <c r="FN12" s="709"/>
      <c r="FO12" s="710"/>
      <c r="FP12" s="661"/>
      <c r="FQ12" s="661"/>
      <c r="FR12" s="661"/>
      <c r="FS12" s="661"/>
      <c r="FT12" s="661"/>
      <c r="FU12" s="661"/>
      <c r="FV12" s="709"/>
      <c r="FW12" s="709"/>
      <c r="FX12" s="709"/>
      <c r="FY12" s="710"/>
      <c r="FZ12" s="661"/>
      <c r="GA12" s="661"/>
      <c r="GB12" s="661"/>
      <c r="GC12" s="661"/>
      <c r="GD12" s="661"/>
      <c r="GE12" s="661"/>
      <c r="GF12" s="709"/>
      <c r="GG12" s="709"/>
      <c r="GH12" s="709"/>
      <c r="GI12" s="710"/>
      <c r="GJ12" s="661"/>
      <c r="GK12" s="661"/>
      <c r="GL12" s="661"/>
      <c r="GM12" s="661"/>
      <c r="GN12" s="661"/>
      <c r="GO12" s="661"/>
      <c r="GP12" s="709"/>
      <c r="GQ12" s="709"/>
      <c r="GR12" s="709"/>
      <c r="GS12" s="710"/>
      <c r="GT12" s="661"/>
      <c r="GU12" s="661"/>
      <c r="GV12" s="661"/>
      <c r="GW12" s="661"/>
      <c r="GX12" s="661"/>
      <c r="GY12" s="661"/>
      <c r="GZ12" s="709"/>
      <c r="HA12" s="709"/>
      <c r="HB12" s="709"/>
      <c r="HC12" s="710"/>
      <c r="HD12" s="661"/>
      <c r="HE12" s="661"/>
      <c r="HF12" s="661"/>
      <c r="HG12" s="661"/>
      <c r="HH12" s="661"/>
      <c r="HI12" s="661"/>
      <c r="HJ12" s="709"/>
      <c r="HK12" s="709"/>
      <c r="HL12" s="709"/>
      <c r="HM12" s="710"/>
      <c r="HN12" s="661"/>
      <c r="HO12" s="661"/>
      <c r="HP12" s="661"/>
      <c r="HQ12" s="661"/>
      <c r="HR12" s="661"/>
      <c r="HS12" s="661"/>
      <c r="HT12" s="709"/>
      <c r="HU12" s="709"/>
      <c r="HV12" s="709"/>
      <c r="HW12" s="710"/>
      <c r="HX12" s="661"/>
      <c r="HY12" s="661"/>
      <c r="HZ12" s="661"/>
      <c r="IA12" s="661"/>
      <c r="IB12" s="661"/>
      <c r="IC12" s="661"/>
      <c r="ID12" s="709"/>
      <c r="IE12" s="709"/>
      <c r="IF12" s="709"/>
      <c r="IG12" s="710"/>
      <c r="IH12" s="661"/>
      <c r="II12" s="661"/>
      <c r="IJ12" s="661"/>
      <c r="IK12" s="661"/>
      <c r="IL12" s="661"/>
      <c r="IM12" s="661"/>
      <c r="IN12" s="709"/>
      <c r="IO12" s="709"/>
      <c r="IP12" s="709"/>
      <c r="IQ12" s="710"/>
      <c r="IR12" s="661"/>
      <c r="IS12" s="661"/>
      <c r="IT12" s="661"/>
      <c r="IU12" s="661"/>
      <c r="IV12" s="661"/>
      <c r="IW12" s="661"/>
      <c r="IX12" s="709"/>
      <c r="IY12" s="709"/>
      <c r="IZ12" s="709"/>
      <c r="JA12" s="710"/>
      <c r="JB12" s="661"/>
      <c r="JC12" s="661"/>
      <c r="JD12" s="661"/>
      <c r="JE12" s="661"/>
      <c r="JF12" s="661"/>
      <c r="JG12" s="661"/>
      <c r="JH12" s="709"/>
      <c r="JI12" s="709"/>
      <c r="JJ12" s="709"/>
      <c r="JK12" s="710"/>
      <c r="JL12" s="661"/>
      <c r="JM12" s="661"/>
      <c r="JN12" s="661"/>
      <c r="JO12" s="661"/>
      <c r="JP12" s="661"/>
      <c r="JQ12" s="661"/>
      <c r="JR12" s="709"/>
      <c r="JS12" s="709"/>
      <c r="JT12" s="709"/>
      <c r="JU12" s="710"/>
      <c r="JV12" s="661"/>
      <c r="JW12" s="661"/>
      <c r="JX12" s="661"/>
      <c r="JY12" s="661"/>
      <c r="JZ12" s="661"/>
      <c r="KA12" s="661"/>
      <c r="KB12" s="709"/>
      <c r="KC12" s="709"/>
      <c r="KD12" s="709"/>
      <c r="KE12" s="710"/>
      <c r="KF12" s="661"/>
      <c r="KG12" s="661"/>
      <c r="KH12" s="661"/>
      <c r="KI12" s="661"/>
      <c r="KJ12" s="661"/>
      <c r="KK12" s="661"/>
      <c r="KL12" s="709"/>
      <c r="KM12" s="709"/>
      <c r="KN12" s="709"/>
      <c r="KO12" s="710"/>
      <c r="KP12" s="661"/>
      <c r="KQ12" s="661"/>
      <c r="KR12" s="661"/>
      <c r="KS12" s="661"/>
      <c r="KT12" s="661"/>
      <c r="KU12" s="661"/>
      <c r="KV12" s="709"/>
      <c r="KW12" s="709"/>
      <c r="KX12" s="709"/>
      <c r="KY12" s="710"/>
    </row>
    <row r="13" ht="15.75" customHeight="1">
      <c r="A13" s="823">
        <v>0.4166666666666667</v>
      </c>
      <c r="B13" s="669"/>
      <c r="C13" s="729"/>
      <c r="D13" s="729"/>
      <c r="E13" s="729"/>
      <c r="F13" s="729"/>
      <c r="G13" s="729"/>
      <c r="H13" s="730"/>
      <c r="I13" s="730"/>
      <c r="J13" s="730"/>
      <c r="K13" s="731"/>
      <c r="L13" s="669"/>
      <c r="M13" s="729"/>
      <c r="N13" s="729"/>
      <c r="O13" s="729"/>
      <c r="P13" s="729"/>
      <c r="Q13" s="729"/>
      <c r="R13" s="730"/>
      <c r="S13" s="730"/>
      <c r="T13" s="730"/>
      <c r="U13" s="731"/>
      <c r="V13" s="669"/>
      <c r="W13" s="729"/>
      <c r="X13" s="729"/>
      <c r="Y13" s="729"/>
      <c r="Z13" s="729"/>
      <c r="AA13" s="729"/>
      <c r="AB13" s="730"/>
      <c r="AC13" s="730"/>
      <c r="AD13" s="730"/>
      <c r="AE13" s="731"/>
      <c r="AF13" s="669"/>
      <c r="AG13" s="729"/>
      <c r="AH13" s="729"/>
      <c r="AI13" s="729"/>
      <c r="AJ13" s="729"/>
      <c r="AK13" s="729"/>
      <c r="AL13" s="730"/>
      <c r="AM13" s="730"/>
      <c r="AN13" s="730"/>
      <c r="AO13" s="731"/>
      <c r="AP13" s="669"/>
      <c r="AQ13" s="729"/>
      <c r="AR13" s="729"/>
      <c r="AS13" s="729"/>
      <c r="AT13" s="729"/>
      <c r="AU13" s="729"/>
      <c r="AV13" s="730"/>
      <c r="AW13" s="730"/>
      <c r="AX13" s="730"/>
      <c r="AY13" s="731"/>
      <c r="AZ13" s="669"/>
      <c r="BA13" s="729"/>
      <c r="BB13" s="729"/>
      <c r="BC13" s="729"/>
      <c r="BD13" s="729"/>
      <c r="BE13" s="729"/>
      <c r="BF13" s="730"/>
      <c r="BG13" s="730"/>
      <c r="BH13" s="730"/>
      <c r="BI13" s="731"/>
      <c r="BJ13" s="669"/>
      <c r="BK13" s="729"/>
      <c r="BL13" s="729"/>
      <c r="BM13" s="729"/>
      <c r="BN13" s="729"/>
      <c r="BO13" s="729"/>
      <c r="BP13" s="730"/>
      <c r="BQ13" s="730"/>
      <c r="BR13" s="730"/>
      <c r="BS13" s="731"/>
      <c r="BT13" s="669"/>
      <c r="BU13" s="729"/>
      <c r="BV13" s="729"/>
      <c r="BW13" s="729"/>
      <c r="BX13" s="729"/>
      <c r="BY13" s="729"/>
      <c r="BZ13" s="730"/>
      <c r="CA13" s="730"/>
      <c r="CB13" s="730"/>
      <c r="CC13" s="731"/>
      <c r="CD13" s="669"/>
      <c r="CE13" s="729"/>
      <c r="CF13" s="729"/>
      <c r="CG13" s="729"/>
      <c r="CH13" s="729"/>
      <c r="CI13" s="729"/>
      <c r="CJ13" s="730"/>
      <c r="CK13" s="730"/>
      <c r="CL13" s="730"/>
      <c r="CM13" s="731"/>
      <c r="CN13" s="669"/>
      <c r="CO13" s="729"/>
      <c r="CP13" s="729"/>
      <c r="CQ13" s="729"/>
      <c r="CR13" s="729"/>
      <c r="CS13" s="729"/>
      <c r="CT13" s="730"/>
      <c r="CU13" s="730"/>
      <c r="CV13" s="730"/>
      <c r="CW13" s="731"/>
      <c r="CX13" s="669"/>
      <c r="CY13" s="729"/>
      <c r="CZ13" s="729"/>
      <c r="DA13" s="729"/>
      <c r="DB13" s="729"/>
      <c r="DC13" s="729"/>
      <c r="DD13" s="730"/>
      <c r="DE13" s="730"/>
      <c r="DF13" s="730"/>
      <c r="DG13" s="731"/>
      <c r="DH13" s="669"/>
      <c r="DI13" s="729"/>
      <c r="DJ13" s="729"/>
      <c r="DK13" s="729"/>
      <c r="DL13" s="729"/>
      <c r="DM13" s="729"/>
      <c r="DN13" s="730"/>
      <c r="DO13" s="730"/>
      <c r="DP13" s="730"/>
      <c r="DQ13" s="731"/>
      <c r="DR13" s="669"/>
      <c r="DS13" s="729"/>
      <c r="DT13" s="729"/>
      <c r="DU13" s="729"/>
      <c r="DV13" s="729"/>
      <c r="DW13" s="729"/>
      <c r="DX13" s="730"/>
      <c r="DY13" s="730"/>
      <c r="DZ13" s="730"/>
      <c r="EA13" s="731"/>
      <c r="EB13" s="669"/>
      <c r="EC13" s="729"/>
      <c r="ED13" s="729"/>
      <c r="EE13" s="729"/>
      <c r="EF13" s="729"/>
      <c r="EG13" s="729"/>
      <c r="EH13" s="730"/>
      <c r="EI13" s="730"/>
      <c r="EJ13" s="730"/>
      <c r="EK13" s="731"/>
      <c r="EL13" s="669"/>
      <c r="EM13" s="729"/>
      <c r="EN13" s="729"/>
      <c r="EO13" s="729"/>
      <c r="EP13" s="729"/>
      <c r="EQ13" s="729"/>
      <c r="ER13" s="730"/>
      <c r="ES13" s="730"/>
      <c r="ET13" s="730"/>
      <c r="EU13" s="731"/>
      <c r="EV13" s="669"/>
      <c r="EW13" s="729"/>
      <c r="EX13" s="729"/>
      <c r="EY13" s="729"/>
      <c r="EZ13" s="729"/>
      <c r="FA13" s="729"/>
      <c r="FB13" s="730"/>
      <c r="FC13" s="730"/>
      <c r="FD13" s="730"/>
      <c r="FE13" s="731"/>
      <c r="FF13" s="669"/>
      <c r="FG13" s="729"/>
      <c r="FH13" s="729"/>
      <c r="FI13" s="729"/>
      <c r="FJ13" s="729"/>
      <c r="FK13" s="729"/>
      <c r="FL13" s="730"/>
      <c r="FM13" s="730"/>
      <c r="FN13" s="730"/>
      <c r="FO13" s="731"/>
      <c r="FP13" s="669"/>
      <c r="FQ13" s="729"/>
      <c r="FR13" s="729"/>
      <c r="FS13" s="729"/>
      <c r="FT13" s="729"/>
      <c r="FU13" s="729"/>
      <c r="FV13" s="730"/>
      <c r="FW13" s="730"/>
      <c r="FX13" s="730"/>
      <c r="FY13" s="731"/>
      <c r="FZ13" s="669"/>
      <c r="GA13" s="729"/>
      <c r="GB13" s="729"/>
      <c r="GC13" s="729"/>
      <c r="GD13" s="729"/>
      <c r="GE13" s="729"/>
      <c r="GF13" s="730"/>
      <c r="GG13" s="730"/>
      <c r="GH13" s="730"/>
      <c r="GI13" s="731"/>
      <c r="GJ13" s="669"/>
      <c r="GK13" s="729"/>
      <c r="GL13" s="729"/>
      <c r="GM13" s="729"/>
      <c r="GN13" s="729"/>
      <c r="GO13" s="729"/>
      <c r="GP13" s="730"/>
      <c r="GQ13" s="730"/>
      <c r="GR13" s="730"/>
      <c r="GS13" s="731"/>
      <c r="GT13" s="669"/>
      <c r="GU13" s="729"/>
      <c r="GV13" s="729"/>
      <c r="GW13" s="729"/>
      <c r="GX13" s="729"/>
      <c r="GY13" s="729"/>
      <c r="GZ13" s="730"/>
      <c r="HA13" s="730"/>
      <c r="HB13" s="730"/>
      <c r="HC13" s="731"/>
      <c r="HD13" s="669"/>
      <c r="HE13" s="729"/>
      <c r="HF13" s="729"/>
      <c r="HG13" s="729"/>
      <c r="HH13" s="729"/>
      <c r="HI13" s="729"/>
      <c r="HJ13" s="730"/>
      <c r="HK13" s="730"/>
      <c r="HL13" s="730"/>
      <c r="HM13" s="731"/>
      <c r="HN13" s="669"/>
      <c r="HO13" s="729"/>
      <c r="HP13" s="729"/>
      <c r="HQ13" s="729"/>
      <c r="HR13" s="729"/>
      <c r="HS13" s="729"/>
      <c r="HT13" s="730"/>
      <c r="HU13" s="730"/>
      <c r="HV13" s="730"/>
      <c r="HW13" s="731"/>
      <c r="HX13" s="669"/>
      <c r="HY13" s="729"/>
      <c r="HZ13" s="729"/>
      <c r="IA13" s="729"/>
      <c r="IB13" s="729"/>
      <c r="IC13" s="729"/>
      <c r="ID13" s="730"/>
      <c r="IE13" s="730"/>
      <c r="IF13" s="730"/>
      <c r="IG13" s="731"/>
      <c r="IH13" s="669"/>
      <c r="II13" s="729"/>
      <c r="IJ13" s="729"/>
      <c r="IK13" s="729"/>
      <c r="IL13" s="729"/>
      <c r="IM13" s="729"/>
      <c r="IN13" s="730"/>
      <c r="IO13" s="730"/>
      <c r="IP13" s="730"/>
      <c r="IQ13" s="731"/>
      <c r="IR13" s="669"/>
      <c r="IS13" s="729"/>
      <c r="IT13" s="729"/>
      <c r="IU13" s="729"/>
      <c r="IV13" s="729"/>
      <c r="IW13" s="729"/>
      <c r="IX13" s="730"/>
      <c r="IY13" s="730"/>
      <c r="IZ13" s="730"/>
      <c r="JA13" s="731"/>
      <c r="JB13" s="669"/>
      <c r="JC13" s="729"/>
      <c r="JD13" s="729"/>
      <c r="JE13" s="729"/>
      <c r="JF13" s="729"/>
      <c r="JG13" s="729"/>
      <c r="JH13" s="730"/>
      <c r="JI13" s="730"/>
      <c r="JJ13" s="730"/>
      <c r="JK13" s="731"/>
      <c r="JL13" s="669"/>
      <c r="JM13" s="729"/>
      <c r="JN13" s="729"/>
      <c r="JO13" s="729"/>
      <c r="JP13" s="729"/>
      <c r="JQ13" s="729"/>
      <c r="JR13" s="730"/>
      <c r="JS13" s="730"/>
      <c r="JT13" s="730"/>
      <c r="JU13" s="731"/>
      <c r="JV13" s="669"/>
      <c r="JW13" s="729"/>
      <c r="JX13" s="729"/>
      <c r="JY13" s="729"/>
      <c r="JZ13" s="729"/>
      <c r="KA13" s="729"/>
      <c r="KB13" s="730"/>
      <c r="KC13" s="730"/>
      <c r="KD13" s="730"/>
      <c r="KE13" s="731"/>
      <c r="KF13" s="669"/>
      <c r="KG13" s="729"/>
      <c r="KH13" s="729"/>
      <c r="KI13" s="729"/>
      <c r="KJ13" s="729"/>
      <c r="KK13" s="729"/>
      <c r="KL13" s="730"/>
      <c r="KM13" s="730"/>
      <c r="KN13" s="730"/>
      <c r="KO13" s="731"/>
      <c r="KP13" s="669"/>
      <c r="KQ13" s="729"/>
      <c r="KR13" s="729"/>
      <c r="KS13" s="729"/>
      <c r="KT13" s="729"/>
      <c r="KU13" s="729"/>
      <c r="KV13" s="730"/>
      <c r="KW13" s="730"/>
      <c r="KX13" s="730"/>
      <c r="KY13" s="731"/>
    </row>
    <row r="14" ht="15.75" customHeight="1">
      <c r="A14" s="732">
        <v>0.4583333333333333</v>
      </c>
      <c r="B14" s="546"/>
      <c r="C14" s="546"/>
      <c r="D14" s="733"/>
      <c r="E14" s="546"/>
      <c r="F14" s="546"/>
      <c r="G14" s="546"/>
      <c r="H14" s="713"/>
      <c r="I14" s="713"/>
      <c r="J14" s="713"/>
      <c r="K14" s="734"/>
      <c r="L14" s="661" t="s">
        <v>3341</v>
      </c>
      <c r="M14" s="661" t="s">
        <v>2633</v>
      </c>
      <c r="N14" s="733" t="s">
        <v>2887</v>
      </c>
      <c r="O14" s="661" t="s">
        <v>3135</v>
      </c>
      <c r="P14" s="661" t="s">
        <v>3095</v>
      </c>
      <c r="Q14" s="661" t="s">
        <v>2289</v>
      </c>
      <c r="R14" s="709">
        <v>350.0</v>
      </c>
      <c r="S14" s="709"/>
      <c r="T14" s="713"/>
      <c r="U14" s="734" t="s">
        <v>3384</v>
      </c>
      <c r="V14" s="661" t="s">
        <v>3341</v>
      </c>
      <c r="W14" s="661" t="s">
        <v>2426</v>
      </c>
      <c r="X14" s="661" t="s">
        <v>2890</v>
      </c>
      <c r="Y14" s="661" t="s">
        <v>3135</v>
      </c>
      <c r="Z14" s="661" t="s">
        <v>3375</v>
      </c>
      <c r="AA14" s="661" t="s">
        <v>2289</v>
      </c>
      <c r="AB14" s="709">
        <v>420.0</v>
      </c>
      <c r="AC14" s="713" t="s">
        <v>3344</v>
      </c>
      <c r="AD14" s="713"/>
      <c r="AE14" s="734" t="s">
        <v>3363</v>
      </c>
      <c r="AF14" s="546" t="s">
        <v>3368</v>
      </c>
      <c r="AG14" s="546" t="s">
        <v>2426</v>
      </c>
      <c r="AH14" s="733" t="s">
        <v>2911</v>
      </c>
      <c r="AI14" s="546" t="s">
        <v>3135</v>
      </c>
      <c r="AJ14" s="546" t="s">
        <v>4738</v>
      </c>
      <c r="AK14" s="546" t="s">
        <v>2289</v>
      </c>
      <c r="AL14" s="713">
        <v>420.0</v>
      </c>
      <c r="AM14" s="713" t="s">
        <v>3390</v>
      </c>
      <c r="AN14" s="713"/>
      <c r="AO14" s="734" t="s">
        <v>3358</v>
      </c>
      <c r="AP14" s="806" t="s">
        <v>3341</v>
      </c>
      <c r="AQ14" s="661" t="s">
        <v>1780</v>
      </c>
      <c r="AR14" s="661" t="s">
        <v>2895</v>
      </c>
      <c r="AS14" s="661" t="s">
        <v>3135</v>
      </c>
      <c r="AT14" s="661" t="s">
        <v>3104</v>
      </c>
      <c r="AU14" s="661" t="s">
        <v>2502</v>
      </c>
      <c r="AV14" s="709">
        <v>0.0</v>
      </c>
      <c r="AW14" s="713" t="s">
        <v>3114</v>
      </c>
      <c r="AX14" s="713" t="s">
        <v>4739</v>
      </c>
      <c r="AY14" s="734" t="s">
        <v>3363</v>
      </c>
      <c r="AZ14" s="546"/>
      <c r="BA14" s="546"/>
      <c r="BB14" s="733"/>
      <c r="BC14" s="546"/>
      <c r="BD14" s="546"/>
      <c r="BE14" s="546"/>
      <c r="BF14" s="713"/>
      <c r="BG14" s="713"/>
      <c r="BH14" s="713"/>
      <c r="BI14" s="734"/>
      <c r="BJ14" s="546" t="s">
        <v>3368</v>
      </c>
      <c r="BK14" s="546" t="s">
        <v>2426</v>
      </c>
      <c r="BL14" s="1066" t="s">
        <v>4740</v>
      </c>
      <c r="BM14" s="546" t="s">
        <v>3135</v>
      </c>
      <c r="BN14" s="546" t="s">
        <v>3095</v>
      </c>
      <c r="BO14" s="546" t="s">
        <v>2289</v>
      </c>
      <c r="BP14" s="713">
        <v>420.0</v>
      </c>
      <c r="BQ14" s="713"/>
      <c r="BR14" s="713"/>
      <c r="BS14" s="734" t="s">
        <v>3384</v>
      </c>
      <c r="BT14" s="546" t="s">
        <v>3368</v>
      </c>
      <c r="BU14" s="546" t="s">
        <v>2426</v>
      </c>
      <c r="BV14" s="733" t="s">
        <v>4741</v>
      </c>
      <c r="BW14" s="546" t="s">
        <v>3135</v>
      </c>
      <c r="BX14" s="546" t="s">
        <v>3092</v>
      </c>
      <c r="BY14" s="546" t="s">
        <v>2278</v>
      </c>
      <c r="BZ14" s="713">
        <v>420.0</v>
      </c>
      <c r="CA14" s="713" t="s">
        <v>3355</v>
      </c>
      <c r="CB14" s="713"/>
      <c r="CC14" s="734" t="s">
        <v>3363</v>
      </c>
      <c r="CD14" s="546"/>
      <c r="CE14" s="546"/>
      <c r="CF14" s="1067" t="s">
        <v>3173</v>
      </c>
      <c r="CG14" s="1067" t="s">
        <v>3111</v>
      </c>
      <c r="CH14" s="1067" t="s">
        <v>3092</v>
      </c>
      <c r="CI14" s="1067" t="s">
        <v>2278</v>
      </c>
      <c r="CJ14" s="682">
        <v>125.0</v>
      </c>
      <c r="CK14" s="713"/>
      <c r="CL14" s="713"/>
      <c r="CM14" s="734" t="s">
        <v>3363</v>
      </c>
      <c r="CN14" s="757" t="s">
        <v>3341</v>
      </c>
      <c r="CO14" s="735" t="s">
        <v>2426</v>
      </c>
      <c r="CP14" s="735" t="s">
        <v>2871</v>
      </c>
      <c r="CQ14" s="735" t="s">
        <v>3135</v>
      </c>
      <c r="CR14" s="735" t="s">
        <v>3110</v>
      </c>
      <c r="CS14" s="735" t="s">
        <v>2735</v>
      </c>
      <c r="CT14" s="682" t="s">
        <v>847</v>
      </c>
      <c r="CU14" s="713" t="s">
        <v>3355</v>
      </c>
      <c r="CV14" s="713"/>
      <c r="CW14" s="734" t="s">
        <v>3363</v>
      </c>
      <c r="CX14" s="546" t="s">
        <v>3341</v>
      </c>
      <c r="CY14" s="546" t="s">
        <v>3062</v>
      </c>
      <c r="CZ14" s="733" t="s">
        <v>2830</v>
      </c>
      <c r="DA14" s="546" t="s">
        <v>70</v>
      </c>
      <c r="DB14" s="661" t="s">
        <v>3092</v>
      </c>
      <c r="DC14" s="661" t="s">
        <v>2735</v>
      </c>
      <c r="DD14" s="713">
        <v>0.0</v>
      </c>
      <c r="DE14" s="713" t="s">
        <v>3114</v>
      </c>
      <c r="DF14" s="713"/>
      <c r="DG14" s="734" t="s">
        <v>3363</v>
      </c>
      <c r="DH14" s="688" t="s">
        <v>3341</v>
      </c>
      <c r="DI14" s="688" t="s">
        <v>2426</v>
      </c>
      <c r="DJ14" s="688" t="s">
        <v>2332</v>
      </c>
      <c r="DK14" s="688" t="s">
        <v>70</v>
      </c>
      <c r="DL14" s="688" t="s">
        <v>3112</v>
      </c>
      <c r="DM14" s="688" t="s">
        <v>2289</v>
      </c>
      <c r="DN14" s="680">
        <v>200.0</v>
      </c>
      <c r="DO14" s="709" t="s">
        <v>3390</v>
      </c>
      <c r="DP14" s="713"/>
      <c r="DQ14" s="734" t="s">
        <v>3363</v>
      </c>
      <c r="DR14" s="546"/>
      <c r="DS14" s="546"/>
      <c r="DT14" s="733"/>
      <c r="DU14" s="546"/>
      <c r="DV14" s="546"/>
      <c r="DW14" s="546"/>
      <c r="DX14" s="713"/>
      <c r="DY14" s="713"/>
      <c r="DZ14" s="713"/>
      <c r="EA14" s="734"/>
      <c r="EB14" s="546"/>
      <c r="EC14" s="546"/>
      <c r="ED14" s="733"/>
      <c r="EE14" s="546"/>
      <c r="EF14" s="546"/>
      <c r="EG14" s="546"/>
      <c r="EH14" s="713"/>
      <c r="EI14" s="713"/>
      <c r="EJ14" s="713"/>
      <c r="EK14" s="734"/>
      <c r="EL14" s="735" t="s">
        <v>3368</v>
      </c>
      <c r="EM14" s="735" t="s">
        <v>2426</v>
      </c>
      <c r="EN14" s="918" t="s">
        <v>4741</v>
      </c>
      <c r="EO14" s="735" t="s">
        <v>3135</v>
      </c>
      <c r="EP14" s="735" t="s">
        <v>3092</v>
      </c>
      <c r="EQ14" s="735" t="s">
        <v>2278</v>
      </c>
      <c r="ER14" s="682">
        <v>420.0</v>
      </c>
      <c r="ES14" s="713"/>
      <c r="ET14" s="713" t="s">
        <v>4742</v>
      </c>
      <c r="EU14" s="734" t="s">
        <v>3349</v>
      </c>
      <c r="EV14" s="661" t="s">
        <v>3368</v>
      </c>
      <c r="EW14" s="661" t="s">
        <v>2426</v>
      </c>
      <c r="EX14" s="549" t="s">
        <v>4347</v>
      </c>
      <c r="EY14" s="661" t="s">
        <v>3135</v>
      </c>
      <c r="EZ14" s="661" t="s">
        <v>3095</v>
      </c>
      <c r="FA14" s="661" t="s">
        <v>2289</v>
      </c>
      <c r="FB14" s="709">
        <v>420.0</v>
      </c>
      <c r="FC14" s="713" t="s">
        <v>3355</v>
      </c>
      <c r="FD14" s="713"/>
      <c r="FE14" s="734" t="s">
        <v>3363</v>
      </c>
      <c r="FF14" s="661" t="s">
        <v>3341</v>
      </c>
      <c r="FG14" s="661" t="s">
        <v>2426</v>
      </c>
      <c r="FH14" s="661" t="s">
        <v>2890</v>
      </c>
      <c r="FI14" s="661" t="s">
        <v>3135</v>
      </c>
      <c r="FJ14" s="661" t="s">
        <v>3375</v>
      </c>
      <c r="FK14" s="661" t="s">
        <v>2289</v>
      </c>
      <c r="FL14" s="709">
        <v>350.0</v>
      </c>
      <c r="FM14" s="713" t="s">
        <v>3344</v>
      </c>
      <c r="FN14" s="713"/>
      <c r="FO14" s="734" t="s">
        <v>3363</v>
      </c>
      <c r="FP14" s="546"/>
      <c r="FQ14" s="546"/>
      <c r="FR14" s="733"/>
      <c r="FS14" s="546"/>
      <c r="FT14" s="546"/>
      <c r="FU14" s="546"/>
      <c r="FV14" s="713"/>
      <c r="FW14" s="713"/>
      <c r="FX14" s="713"/>
      <c r="FY14" s="734"/>
      <c r="FZ14" s="861" t="s">
        <v>3341</v>
      </c>
      <c r="GA14" s="861" t="s">
        <v>2426</v>
      </c>
      <c r="GB14" s="660" t="s">
        <v>2794</v>
      </c>
      <c r="GC14" s="861" t="s">
        <v>3135</v>
      </c>
      <c r="GD14" s="861" t="s">
        <v>3104</v>
      </c>
      <c r="GE14" s="861" t="s">
        <v>2713</v>
      </c>
      <c r="GF14" s="1068">
        <v>300.0</v>
      </c>
      <c r="GG14" s="713" t="s">
        <v>3355</v>
      </c>
      <c r="GH14" s="709"/>
      <c r="GI14" s="734" t="s">
        <v>3363</v>
      </c>
      <c r="GJ14" s="546"/>
      <c r="GK14" s="546"/>
      <c r="GL14" s="733"/>
      <c r="GM14" s="546"/>
      <c r="GN14" s="546"/>
      <c r="GO14" s="546"/>
      <c r="GP14" s="713"/>
      <c r="GQ14" s="713"/>
      <c r="GR14" s="713"/>
      <c r="GS14" s="734"/>
      <c r="GT14" s="546" t="s">
        <v>3341</v>
      </c>
      <c r="GU14" s="546" t="s">
        <v>1962</v>
      </c>
      <c r="GV14" s="546" t="s">
        <v>2767</v>
      </c>
      <c r="GW14" s="546" t="s">
        <v>3135</v>
      </c>
      <c r="GX14" s="546" t="s">
        <v>3110</v>
      </c>
      <c r="GY14" s="546" t="s">
        <v>2735</v>
      </c>
      <c r="GZ14" s="713">
        <v>0.0</v>
      </c>
      <c r="HA14" s="713" t="s">
        <v>3114</v>
      </c>
      <c r="HB14" s="713"/>
      <c r="HC14" s="734" t="s">
        <v>3363</v>
      </c>
      <c r="HD14" s="546"/>
      <c r="HE14" s="546"/>
      <c r="HF14" s="733"/>
      <c r="HG14" s="546"/>
      <c r="HH14" s="546"/>
      <c r="HI14" s="546"/>
      <c r="HJ14" s="713"/>
      <c r="HK14" s="713"/>
      <c r="HL14" s="713"/>
      <c r="HM14" s="734"/>
      <c r="HN14" s="546"/>
      <c r="HO14" s="546"/>
      <c r="HP14" s="733"/>
      <c r="HQ14" s="546"/>
      <c r="HR14" s="546"/>
      <c r="HS14" s="546"/>
      <c r="HT14" s="713"/>
      <c r="HU14" s="713"/>
      <c r="HV14" s="713"/>
      <c r="HW14" s="734"/>
      <c r="HX14" s="546" t="s">
        <v>3341</v>
      </c>
      <c r="HY14" s="546" t="s">
        <v>2426</v>
      </c>
      <c r="HZ14" s="733" t="s">
        <v>2890</v>
      </c>
      <c r="IA14" s="546" t="s">
        <v>3135</v>
      </c>
      <c r="IB14" s="546" t="s">
        <v>3375</v>
      </c>
      <c r="IC14" s="546" t="s">
        <v>2289</v>
      </c>
      <c r="ID14" s="713">
        <v>350.0</v>
      </c>
      <c r="IE14" s="713"/>
      <c r="IF14" s="713"/>
      <c r="IG14" s="734" t="s">
        <v>3349</v>
      </c>
      <c r="IH14" s="546"/>
      <c r="II14" s="546"/>
      <c r="IJ14" s="733"/>
      <c r="IK14" s="546"/>
      <c r="IL14" s="546"/>
      <c r="IM14" s="546"/>
      <c r="IN14" s="713"/>
      <c r="IO14" s="713"/>
      <c r="IP14" s="713"/>
      <c r="IQ14" s="734"/>
      <c r="IR14" s="688" t="s">
        <v>3341</v>
      </c>
      <c r="IS14" s="688" t="s">
        <v>2426</v>
      </c>
      <c r="IT14" s="688" t="s">
        <v>2332</v>
      </c>
      <c r="IU14" s="688" t="s">
        <v>70</v>
      </c>
      <c r="IV14" s="688" t="s">
        <v>3112</v>
      </c>
      <c r="IW14" s="688" t="s">
        <v>2289</v>
      </c>
      <c r="IX14" s="680">
        <v>200.0</v>
      </c>
      <c r="IY14" s="709" t="s">
        <v>3390</v>
      </c>
      <c r="IZ14" s="713"/>
      <c r="JA14" s="734" t="s">
        <v>3363</v>
      </c>
      <c r="JB14" s="546"/>
      <c r="JC14" s="546"/>
      <c r="JD14" s="733"/>
      <c r="JE14" s="546"/>
      <c r="JF14" s="546"/>
      <c r="JG14" s="546"/>
      <c r="JH14" s="713"/>
      <c r="JI14" s="713"/>
      <c r="JJ14" s="713"/>
      <c r="JK14" s="734"/>
      <c r="JL14" s="546"/>
      <c r="JM14" s="661"/>
      <c r="JN14" s="661"/>
      <c r="JO14" s="661"/>
      <c r="JP14" s="661"/>
      <c r="JQ14" s="661"/>
      <c r="JR14" s="709"/>
      <c r="JS14" s="713"/>
      <c r="JT14" s="713"/>
      <c r="JU14" s="734"/>
      <c r="JV14" s="546"/>
      <c r="JW14" s="546"/>
      <c r="JX14" s="733"/>
      <c r="JY14" s="546"/>
      <c r="JZ14" s="546"/>
      <c r="KA14" s="546"/>
      <c r="KB14" s="713"/>
      <c r="KC14" s="713"/>
      <c r="KD14" s="713"/>
      <c r="KE14" s="734"/>
      <c r="KF14" s="661"/>
      <c r="KG14" s="661"/>
      <c r="KH14" s="661"/>
      <c r="KI14" s="661"/>
      <c r="KJ14" s="661"/>
      <c r="KK14" s="661"/>
      <c r="KL14" s="709"/>
      <c r="KM14" s="709"/>
      <c r="KN14" s="713"/>
      <c r="KO14" s="734"/>
      <c r="KP14" s="546" t="s">
        <v>3341</v>
      </c>
      <c r="KQ14" s="546" t="s">
        <v>2426</v>
      </c>
      <c r="KR14" s="733" t="s">
        <v>2890</v>
      </c>
      <c r="KS14" s="546" t="s">
        <v>3135</v>
      </c>
      <c r="KT14" s="546" t="s">
        <v>3375</v>
      </c>
      <c r="KU14" s="546" t="s">
        <v>2289</v>
      </c>
      <c r="KV14" s="713">
        <v>350.0</v>
      </c>
      <c r="KW14" s="713" t="s">
        <v>3344</v>
      </c>
      <c r="KX14" s="713"/>
      <c r="KY14" s="734" t="s">
        <v>3363</v>
      </c>
    </row>
    <row r="15" ht="15.75" customHeight="1">
      <c r="A15" s="715">
        <v>0.4583333333333333</v>
      </c>
      <c r="B15" s="669"/>
      <c r="C15" s="669"/>
      <c r="D15" s="669"/>
      <c r="E15" s="669"/>
      <c r="F15" s="669"/>
      <c r="G15" s="669"/>
      <c r="H15" s="700"/>
      <c r="I15" s="700"/>
      <c r="J15" s="700"/>
      <c r="K15" s="716"/>
      <c r="L15" s="669"/>
      <c r="M15" s="669"/>
      <c r="N15" s="1064" t="s">
        <v>3173</v>
      </c>
      <c r="O15" s="1064" t="s">
        <v>3111</v>
      </c>
      <c r="P15" s="1064" t="s">
        <v>3092</v>
      </c>
      <c r="Q15" s="1064" t="s">
        <v>2278</v>
      </c>
      <c r="R15" s="686">
        <v>125.0</v>
      </c>
      <c r="T15" s="700"/>
      <c r="U15" s="716"/>
      <c r="V15" s="759" t="s">
        <v>3341</v>
      </c>
      <c r="W15" s="705" t="s">
        <v>2426</v>
      </c>
      <c r="X15" s="705" t="s">
        <v>2871</v>
      </c>
      <c r="Y15" s="705" t="s">
        <v>3135</v>
      </c>
      <c r="Z15" s="705" t="s">
        <v>3110</v>
      </c>
      <c r="AA15" s="705" t="s">
        <v>2735</v>
      </c>
      <c r="AB15" s="686" t="s">
        <v>847</v>
      </c>
      <c r="AC15" s="700"/>
      <c r="AD15" s="700"/>
      <c r="AE15" s="716" t="s">
        <v>3349</v>
      </c>
      <c r="AF15" s="669"/>
      <c r="AG15" s="669"/>
      <c r="AH15" s="669"/>
      <c r="AI15" s="669"/>
      <c r="AJ15" s="669"/>
      <c r="AK15" s="669"/>
      <c r="AL15" s="700"/>
      <c r="AM15" s="700"/>
      <c r="AN15" s="700"/>
      <c r="AO15" s="716"/>
      <c r="AP15" s="685" t="s">
        <v>3341</v>
      </c>
      <c r="AQ15" s="685" t="s">
        <v>2426</v>
      </c>
      <c r="AR15" s="685" t="s">
        <v>2898</v>
      </c>
      <c r="AS15" s="685" t="s">
        <v>3021</v>
      </c>
      <c r="AT15" s="685" t="s">
        <v>3105</v>
      </c>
      <c r="AU15" s="685" t="s">
        <v>2289</v>
      </c>
      <c r="AV15" s="698">
        <v>850.0</v>
      </c>
      <c r="AW15" s="700" t="s">
        <v>3355</v>
      </c>
      <c r="AX15" s="700"/>
      <c r="AY15" s="716" t="s">
        <v>3363</v>
      </c>
      <c r="AZ15" s="669"/>
      <c r="BA15" s="669"/>
      <c r="BB15" s="669"/>
      <c r="BC15" s="669"/>
      <c r="BD15" s="669"/>
      <c r="BE15" s="669"/>
      <c r="BF15" s="700"/>
      <c r="BG15" s="700"/>
      <c r="BH15" s="700"/>
      <c r="BI15" s="716"/>
      <c r="BJ15" s="669"/>
      <c r="BK15" s="669"/>
      <c r="BL15" s="669"/>
      <c r="BM15" s="669"/>
      <c r="BN15" s="669"/>
      <c r="BO15" s="669"/>
      <c r="BP15" s="700"/>
      <c r="BQ15" s="700"/>
      <c r="BR15" s="700"/>
      <c r="BS15" s="716"/>
      <c r="BT15" s="669"/>
      <c r="BU15" s="669"/>
      <c r="BV15" s="669"/>
      <c r="BW15" s="669"/>
      <c r="BX15" s="669"/>
      <c r="BY15" s="669"/>
      <c r="BZ15" s="700"/>
      <c r="CA15" s="700"/>
      <c r="CB15" s="700"/>
      <c r="CC15" s="716"/>
      <c r="CD15" s="701" t="s">
        <v>3341</v>
      </c>
      <c r="CE15" s="685" t="s">
        <v>1962</v>
      </c>
      <c r="CF15" s="685" t="s">
        <v>2783</v>
      </c>
      <c r="CG15" s="685" t="s">
        <v>34</v>
      </c>
      <c r="CH15" s="685" t="s">
        <v>3095</v>
      </c>
      <c r="CI15" s="685" t="s">
        <v>2502</v>
      </c>
      <c r="CJ15" s="698">
        <v>0.0</v>
      </c>
      <c r="CK15" s="698" t="s">
        <v>3114</v>
      </c>
      <c r="CL15" s="698"/>
      <c r="CM15" s="699" t="s">
        <v>3363</v>
      </c>
      <c r="CN15" s="669" t="s">
        <v>3341</v>
      </c>
      <c r="CO15" s="669" t="s">
        <v>2426</v>
      </c>
      <c r="CP15" s="669" t="s">
        <v>2890</v>
      </c>
      <c r="CQ15" s="669" t="s">
        <v>3135</v>
      </c>
      <c r="CR15" s="669" t="s">
        <v>3375</v>
      </c>
      <c r="CS15" s="669" t="s">
        <v>2289</v>
      </c>
      <c r="CT15" s="700">
        <v>420.0</v>
      </c>
      <c r="CU15" s="700" t="s">
        <v>3390</v>
      </c>
      <c r="CV15" s="700"/>
      <c r="CW15" s="716" t="s">
        <v>3363</v>
      </c>
      <c r="CX15" s="663" t="s">
        <v>3341</v>
      </c>
      <c r="CY15" s="663" t="s">
        <v>2426</v>
      </c>
      <c r="CZ15" s="663" t="s">
        <v>2800</v>
      </c>
      <c r="DA15" s="663" t="s">
        <v>34</v>
      </c>
      <c r="DB15" s="662" t="s">
        <v>802</v>
      </c>
      <c r="DC15" s="663" t="s">
        <v>2289</v>
      </c>
      <c r="DD15" s="664">
        <v>500.0</v>
      </c>
      <c r="DE15" s="670" t="s">
        <v>3355</v>
      </c>
      <c r="DF15" s="698"/>
      <c r="DG15" s="699" t="s">
        <v>3363</v>
      </c>
      <c r="DH15" s="669" t="s">
        <v>3341</v>
      </c>
      <c r="DI15" s="669" t="s">
        <v>1163</v>
      </c>
      <c r="DJ15" s="669" t="s">
        <v>4743</v>
      </c>
      <c r="DK15" s="669" t="s">
        <v>70</v>
      </c>
      <c r="DL15" s="669" t="s">
        <v>3104</v>
      </c>
      <c r="DM15" s="669" t="s">
        <v>2713</v>
      </c>
      <c r="DN15" s="700">
        <v>300.0</v>
      </c>
      <c r="DO15" s="700" t="s">
        <v>3114</v>
      </c>
      <c r="DP15" s="700"/>
      <c r="DQ15" s="716"/>
      <c r="DR15" s="669"/>
      <c r="DS15" s="669"/>
      <c r="DT15" s="669"/>
      <c r="DU15" s="669"/>
      <c r="DV15" s="669"/>
      <c r="DW15" s="669"/>
      <c r="DX15" s="700"/>
      <c r="DY15" s="700"/>
      <c r="DZ15" s="700"/>
      <c r="EA15" s="716"/>
      <c r="EB15" s="669"/>
      <c r="EC15" s="669"/>
      <c r="ED15" s="669"/>
      <c r="EE15" s="669"/>
      <c r="EF15" s="669"/>
      <c r="EG15" s="669"/>
      <c r="EH15" s="700"/>
      <c r="EI15" s="700"/>
      <c r="EJ15" s="700"/>
      <c r="EK15" s="716"/>
      <c r="EL15" s="669"/>
      <c r="EM15" s="669"/>
      <c r="EN15" s="669"/>
      <c r="EO15" s="669"/>
      <c r="EP15" s="669"/>
      <c r="EQ15" s="669"/>
      <c r="ER15" s="700"/>
      <c r="ES15" s="700"/>
      <c r="ET15" s="700"/>
      <c r="EU15" s="716"/>
      <c r="EV15" s="669"/>
      <c r="EW15" s="669"/>
      <c r="EX15" s="669"/>
      <c r="EY15" s="669"/>
      <c r="EZ15" s="669"/>
      <c r="FA15" s="669"/>
      <c r="FB15" s="700"/>
      <c r="FC15" s="700"/>
      <c r="FD15" s="700"/>
      <c r="FE15" s="716"/>
      <c r="FF15" s="669" t="s">
        <v>3368</v>
      </c>
      <c r="FG15" s="669" t="s">
        <v>2426</v>
      </c>
      <c r="FH15" s="669" t="s">
        <v>3558</v>
      </c>
      <c r="FI15" s="669" t="s">
        <v>3135</v>
      </c>
      <c r="FJ15" s="669" t="s">
        <v>1748</v>
      </c>
      <c r="FK15" s="669" t="s">
        <v>2289</v>
      </c>
      <c r="FL15" s="700">
        <v>420.0</v>
      </c>
      <c r="FM15" s="700" t="s">
        <v>3355</v>
      </c>
      <c r="FN15" s="700"/>
      <c r="FO15" s="716" t="s">
        <v>3363</v>
      </c>
      <c r="FP15" s="669"/>
      <c r="FQ15" s="669"/>
      <c r="FR15" s="669"/>
      <c r="FS15" s="669"/>
      <c r="FT15" s="669"/>
      <c r="FU15" s="669"/>
      <c r="FV15" s="700"/>
      <c r="FW15" s="700"/>
      <c r="FX15" s="700"/>
      <c r="FY15" s="716"/>
      <c r="FZ15" s="663" t="s">
        <v>3341</v>
      </c>
      <c r="GA15" s="663" t="s">
        <v>2426</v>
      </c>
      <c r="GB15" s="663" t="s">
        <v>2332</v>
      </c>
      <c r="GC15" s="663" t="s">
        <v>70</v>
      </c>
      <c r="GD15" s="663" t="s">
        <v>3112</v>
      </c>
      <c r="GE15" s="663" t="s">
        <v>2289</v>
      </c>
      <c r="GF15" s="670">
        <v>200.0</v>
      </c>
      <c r="GG15" s="700" t="s">
        <v>3390</v>
      </c>
      <c r="GH15" s="700"/>
      <c r="GI15" s="716" t="s">
        <v>3363</v>
      </c>
      <c r="GJ15" s="669"/>
      <c r="GK15" s="669"/>
      <c r="GL15" s="669"/>
      <c r="GM15" s="669"/>
      <c r="GN15" s="669"/>
      <c r="GO15" s="669"/>
      <c r="GP15" s="700"/>
      <c r="GQ15" s="700"/>
      <c r="GR15" s="700"/>
      <c r="GS15" s="716"/>
      <c r="HB15" s="700"/>
      <c r="HC15" s="716"/>
      <c r="HD15" s="669"/>
      <c r="HE15" s="669"/>
      <c r="HF15" s="669"/>
      <c r="HG15" s="669"/>
      <c r="HH15" s="669"/>
      <c r="HI15" s="669"/>
      <c r="HJ15" s="700"/>
      <c r="HK15" s="700"/>
      <c r="HL15" s="700"/>
      <c r="HM15" s="716"/>
      <c r="HN15" s="669"/>
      <c r="HO15" s="669"/>
      <c r="HP15" s="669"/>
      <c r="HQ15" s="669"/>
      <c r="HR15" s="669"/>
      <c r="HS15" s="669"/>
      <c r="HT15" s="700"/>
      <c r="HU15" s="700"/>
      <c r="HV15" s="700"/>
      <c r="HW15" s="716"/>
      <c r="HX15" s="669"/>
      <c r="HY15" s="669"/>
      <c r="HZ15" s="669"/>
      <c r="IA15" s="669"/>
      <c r="IB15" s="669"/>
      <c r="IC15" s="669"/>
      <c r="ID15" s="700"/>
      <c r="IE15" s="700"/>
      <c r="IF15" s="700"/>
      <c r="IG15" s="716"/>
      <c r="IH15" s="669"/>
      <c r="II15" s="669"/>
      <c r="IJ15" s="669"/>
      <c r="IK15" s="669"/>
      <c r="IL15" s="669"/>
      <c r="IM15" s="669"/>
      <c r="IN15" s="700"/>
      <c r="IO15" s="700"/>
      <c r="IP15" s="700"/>
      <c r="IQ15" s="716"/>
      <c r="IR15" s="669" t="s">
        <v>3368</v>
      </c>
      <c r="IS15" s="669" t="s">
        <v>2426</v>
      </c>
      <c r="IT15" s="669" t="s">
        <v>4305</v>
      </c>
      <c r="IU15" s="669" t="s">
        <v>3135</v>
      </c>
      <c r="IV15" s="669" t="s">
        <v>3099</v>
      </c>
      <c r="IW15" s="669" t="s">
        <v>2289</v>
      </c>
      <c r="IX15" s="700">
        <v>420.0</v>
      </c>
      <c r="IY15" s="700" t="s">
        <v>3344</v>
      </c>
      <c r="IZ15" s="700"/>
      <c r="JA15" s="716" t="s">
        <v>3363</v>
      </c>
      <c r="JB15" s="669"/>
      <c r="JC15" s="669"/>
      <c r="JD15" s="669"/>
      <c r="JE15" s="669"/>
      <c r="JF15" s="669"/>
      <c r="JG15" s="669"/>
      <c r="JH15" s="700"/>
      <c r="JI15" s="700"/>
      <c r="JJ15" s="700"/>
      <c r="JK15" s="716"/>
      <c r="JL15" s="669"/>
      <c r="JM15" s="669"/>
      <c r="JN15" s="669"/>
      <c r="JO15" s="669"/>
      <c r="JP15" s="669"/>
      <c r="JQ15" s="669"/>
      <c r="JR15" s="700"/>
      <c r="JS15" s="700"/>
      <c r="JT15" s="700"/>
      <c r="JU15" s="716"/>
      <c r="JV15" s="669"/>
      <c r="JW15" s="669"/>
      <c r="JX15" s="669"/>
      <c r="JY15" s="669"/>
      <c r="JZ15" s="669"/>
      <c r="KA15" s="669"/>
      <c r="KB15" s="700"/>
      <c r="KC15" s="700"/>
      <c r="KD15" s="700"/>
      <c r="KE15" s="716"/>
      <c r="KF15" s="669"/>
      <c r="KG15" s="669"/>
      <c r="KH15" s="669"/>
      <c r="KI15" s="669"/>
      <c r="KJ15" s="669"/>
      <c r="KK15" s="669"/>
      <c r="KL15" s="700"/>
      <c r="KM15" s="700"/>
      <c r="KN15" s="700"/>
      <c r="KO15" s="716"/>
      <c r="KP15" s="669"/>
      <c r="KQ15" s="669"/>
      <c r="KR15" s="669"/>
      <c r="KS15" s="669"/>
      <c r="KT15" s="669"/>
      <c r="KU15" s="669"/>
      <c r="KV15" s="700"/>
      <c r="KW15" s="700"/>
      <c r="KX15" s="700"/>
      <c r="KY15" s="716"/>
    </row>
    <row r="16" ht="15.75" customHeight="1">
      <c r="A16" s="708">
        <v>0.4583333333333333</v>
      </c>
      <c r="B16" s="661"/>
      <c r="C16" s="661"/>
      <c r="D16" s="661"/>
      <c r="E16" s="661"/>
      <c r="F16" s="661"/>
      <c r="G16" s="661"/>
      <c r="H16" s="709"/>
      <c r="I16" s="709"/>
      <c r="J16" s="709"/>
      <c r="K16" s="710"/>
      <c r="L16" s="661"/>
      <c r="M16" s="661"/>
      <c r="N16" s="661"/>
      <c r="O16" s="661"/>
      <c r="P16" s="661"/>
      <c r="Q16" s="661"/>
      <c r="R16" s="830"/>
      <c r="S16" s="528"/>
      <c r="T16" s="709"/>
      <c r="U16" s="710"/>
      <c r="V16" s="751"/>
      <c r="W16" s="751"/>
      <c r="X16" s="751"/>
      <c r="Y16" s="751"/>
      <c r="Z16" s="751"/>
      <c r="AA16" s="751"/>
      <c r="AB16" s="830"/>
      <c r="AC16" s="709"/>
      <c r="AD16" s="709"/>
      <c r="AE16" s="710"/>
      <c r="AF16" s="661"/>
      <c r="AG16" s="661"/>
      <c r="AH16" s="661"/>
      <c r="AI16" s="661"/>
      <c r="AJ16" s="661"/>
      <c r="AK16" s="661"/>
      <c r="AL16" s="709"/>
      <c r="AM16" s="709"/>
      <c r="AN16" s="709"/>
      <c r="AO16" s="710"/>
      <c r="AP16" s="711"/>
      <c r="AQ16" s="546"/>
      <c r="AR16" s="546"/>
      <c r="AS16" s="546"/>
      <c r="AT16" s="546"/>
      <c r="AU16" s="546"/>
      <c r="AV16" s="713"/>
      <c r="AW16" s="830"/>
      <c r="AX16" s="709"/>
      <c r="AY16" s="710"/>
      <c r="AZ16" s="661"/>
      <c r="BA16" s="661"/>
      <c r="BB16" s="661"/>
      <c r="BC16" s="661"/>
      <c r="BD16" s="661"/>
      <c r="BE16" s="661"/>
      <c r="BF16" s="709"/>
      <c r="BG16" s="709"/>
      <c r="BH16" s="709"/>
      <c r="BI16" s="710"/>
      <c r="BJ16" s="661"/>
      <c r="BK16" s="661"/>
      <c r="BL16" s="661"/>
      <c r="BM16" s="661"/>
      <c r="BN16" s="661"/>
      <c r="BO16" s="661"/>
      <c r="BP16" s="709"/>
      <c r="BQ16" s="709"/>
      <c r="BR16" s="709"/>
      <c r="BS16" s="710"/>
      <c r="BT16" s="661"/>
      <c r="BU16" s="661"/>
      <c r="BV16" s="661"/>
      <c r="BW16" s="661"/>
      <c r="BX16" s="661"/>
      <c r="BY16" s="661"/>
      <c r="BZ16" s="709"/>
      <c r="CA16" s="709"/>
      <c r="CB16" s="709"/>
      <c r="CC16" s="710"/>
      <c r="CD16" s="846"/>
      <c r="CE16" s="751"/>
      <c r="CF16" s="751"/>
      <c r="CG16" s="751"/>
      <c r="CH16" s="751"/>
      <c r="CI16" s="751"/>
      <c r="CJ16" s="830"/>
      <c r="CK16" s="830"/>
      <c r="CL16" s="830"/>
      <c r="CM16" s="949"/>
      <c r="CN16" s="661"/>
      <c r="CO16" s="661"/>
      <c r="CP16" s="661"/>
      <c r="CQ16" s="661"/>
      <c r="CR16" s="661"/>
      <c r="CS16" s="661"/>
      <c r="CT16" s="709"/>
      <c r="CU16" s="709"/>
      <c r="CV16" s="709"/>
      <c r="CW16" s="710"/>
      <c r="CX16" s="661"/>
      <c r="CY16" s="661"/>
      <c r="CZ16" s="661"/>
      <c r="DA16" s="661"/>
      <c r="DB16" s="661"/>
      <c r="DC16" s="661"/>
      <c r="DD16" s="709"/>
      <c r="DE16" s="709"/>
      <c r="DF16" s="830"/>
      <c r="DG16" s="949"/>
      <c r="DH16" s="661"/>
      <c r="DI16" s="661"/>
      <c r="DJ16" s="661"/>
      <c r="DK16" s="661"/>
      <c r="DL16" s="661"/>
      <c r="DM16" s="661"/>
      <c r="DN16" s="709"/>
      <c r="DO16" s="709"/>
      <c r="DP16" s="709"/>
      <c r="DQ16" s="710"/>
      <c r="DR16" s="661"/>
      <c r="DS16" s="661"/>
      <c r="DT16" s="661"/>
      <c r="DU16" s="661"/>
      <c r="DV16" s="661"/>
      <c r="DW16" s="661"/>
      <c r="DX16" s="709"/>
      <c r="DY16" s="709"/>
      <c r="DZ16" s="709"/>
      <c r="EA16" s="710"/>
      <c r="EB16" s="661"/>
      <c r="EC16" s="661"/>
      <c r="ED16" s="661"/>
      <c r="EE16" s="661"/>
      <c r="EF16" s="661"/>
      <c r="EG16" s="661"/>
      <c r="EH16" s="709"/>
      <c r="EI16" s="709"/>
      <c r="EJ16" s="709"/>
      <c r="EK16" s="710"/>
      <c r="EL16" s="661"/>
      <c r="EM16" s="661"/>
      <c r="EN16" s="661"/>
      <c r="EO16" s="661"/>
      <c r="EP16" s="661"/>
      <c r="EQ16" s="661"/>
      <c r="ER16" s="709"/>
      <c r="ES16" s="709"/>
      <c r="ET16" s="709"/>
      <c r="EU16" s="710"/>
      <c r="EV16" s="661"/>
      <c r="EW16" s="661"/>
      <c r="EX16" s="661"/>
      <c r="EY16" s="661"/>
      <c r="EZ16" s="661"/>
      <c r="FA16" s="661"/>
      <c r="FB16" s="709"/>
      <c r="FC16" s="709"/>
      <c r="FD16" s="709"/>
      <c r="FE16" s="710"/>
      <c r="FF16" s="661"/>
      <c r="FG16" s="661"/>
      <c r="FH16" s="661"/>
      <c r="FI16" s="661"/>
      <c r="FJ16" s="661"/>
      <c r="FK16" s="661"/>
      <c r="FL16" s="709"/>
      <c r="FM16" s="709"/>
      <c r="FN16" s="709"/>
      <c r="FO16" s="710"/>
      <c r="FP16" s="661"/>
      <c r="FQ16" s="661"/>
      <c r="FR16" s="661"/>
      <c r="FS16" s="661"/>
      <c r="FT16" s="661"/>
      <c r="FU16" s="661"/>
      <c r="FV16" s="709"/>
      <c r="FW16" s="709"/>
      <c r="FX16" s="709"/>
      <c r="FY16" s="710"/>
      <c r="FZ16" s="751" t="s">
        <v>3368</v>
      </c>
      <c r="GA16" s="751" t="s">
        <v>2426</v>
      </c>
      <c r="GB16" s="751" t="s">
        <v>4744</v>
      </c>
      <c r="GC16" s="751" t="s">
        <v>3135</v>
      </c>
      <c r="GD16" s="751" t="s">
        <v>3096</v>
      </c>
      <c r="GE16" s="751" t="s">
        <v>2278</v>
      </c>
      <c r="GF16" s="830">
        <v>420.0</v>
      </c>
      <c r="GG16" s="709" t="s">
        <v>3390</v>
      </c>
      <c r="GH16" s="709"/>
      <c r="GI16" s="710" t="s">
        <v>3384</v>
      </c>
      <c r="GJ16" s="661"/>
      <c r="GK16" s="661"/>
      <c r="GL16" s="661"/>
      <c r="GM16" s="661"/>
      <c r="GN16" s="661"/>
      <c r="GO16" s="661"/>
      <c r="GP16" s="709"/>
      <c r="GQ16" s="709"/>
      <c r="GR16" s="709"/>
      <c r="GS16" s="710"/>
      <c r="GT16" s="661"/>
      <c r="GU16" s="661"/>
      <c r="GV16" s="661"/>
      <c r="GW16" s="661"/>
      <c r="GX16" s="661"/>
      <c r="GY16" s="661"/>
      <c r="GZ16" s="709"/>
      <c r="HA16" s="709"/>
      <c r="HB16" s="709"/>
      <c r="HC16" s="710"/>
      <c r="HD16" s="661"/>
      <c r="HE16" s="661"/>
      <c r="HF16" s="661"/>
      <c r="HG16" s="661"/>
      <c r="HH16" s="661"/>
      <c r="HI16" s="661"/>
      <c r="HJ16" s="709"/>
      <c r="HK16" s="709"/>
      <c r="HL16" s="709"/>
      <c r="HM16" s="710"/>
      <c r="HN16" s="661"/>
      <c r="HO16" s="661"/>
      <c r="HP16" s="661"/>
      <c r="HQ16" s="661"/>
      <c r="HR16" s="661"/>
      <c r="HS16" s="661"/>
      <c r="HT16" s="709"/>
      <c r="HU16" s="709"/>
      <c r="HV16" s="709"/>
      <c r="HW16" s="710"/>
      <c r="HX16" s="661"/>
      <c r="HY16" s="661"/>
      <c r="HZ16" s="661"/>
      <c r="IA16" s="1058"/>
      <c r="IB16" s="661"/>
      <c r="IC16" s="661"/>
      <c r="ID16" s="709"/>
      <c r="IE16" s="709"/>
      <c r="IF16" s="709"/>
      <c r="IG16" s="710"/>
      <c r="IH16" s="661"/>
      <c r="II16" s="661"/>
      <c r="IJ16" s="661"/>
      <c r="IK16" s="661"/>
      <c r="IL16" s="661"/>
      <c r="IM16" s="661"/>
      <c r="IN16" s="709"/>
      <c r="IO16" s="709"/>
      <c r="IP16" s="709"/>
      <c r="IQ16" s="710"/>
      <c r="IR16" s="546" t="s">
        <v>3341</v>
      </c>
      <c r="IS16" s="661" t="s">
        <v>2426</v>
      </c>
      <c r="IT16" s="661" t="s">
        <v>2910</v>
      </c>
      <c r="IU16" s="661" t="s">
        <v>3135</v>
      </c>
      <c r="IV16" s="661" t="s">
        <v>3096</v>
      </c>
      <c r="IW16" s="661" t="s">
        <v>2278</v>
      </c>
      <c r="IX16" s="709">
        <v>420.0</v>
      </c>
      <c r="IY16" s="713" t="s">
        <v>3390</v>
      </c>
      <c r="IZ16" s="709"/>
      <c r="JA16" s="710" t="s">
        <v>3363</v>
      </c>
      <c r="JB16" s="661"/>
      <c r="JC16" s="661"/>
      <c r="JD16" s="661"/>
      <c r="JE16" s="661"/>
      <c r="JF16" s="661"/>
      <c r="JG16" s="661"/>
      <c r="JH16" s="709"/>
      <c r="JI16" s="709"/>
      <c r="JJ16" s="709"/>
      <c r="JK16" s="710"/>
      <c r="JL16" s="661"/>
      <c r="JM16" s="661"/>
      <c r="JN16" s="661"/>
      <c r="JO16" s="661"/>
      <c r="JP16" s="661"/>
      <c r="JQ16" s="661"/>
      <c r="JR16" s="709"/>
      <c r="JS16" s="709"/>
      <c r="JT16" s="709"/>
      <c r="JU16" s="710"/>
      <c r="JV16" s="661"/>
      <c r="JW16" s="661"/>
      <c r="JX16" s="661"/>
      <c r="JY16" s="661"/>
      <c r="JZ16" s="661"/>
      <c r="KA16" s="661"/>
      <c r="KB16" s="709"/>
      <c r="KC16" s="709"/>
      <c r="KD16" s="709"/>
      <c r="KE16" s="710"/>
      <c r="KF16" s="661"/>
      <c r="KG16" s="661"/>
      <c r="KH16" s="661"/>
      <c r="KI16" s="661"/>
      <c r="KJ16" s="661"/>
      <c r="KK16" s="661"/>
      <c r="KL16" s="709"/>
      <c r="KM16" s="709"/>
      <c r="KN16" s="709"/>
      <c r="KO16" s="710"/>
      <c r="KP16" s="661"/>
      <c r="KQ16" s="661"/>
      <c r="KR16" s="661"/>
      <c r="KS16" s="661"/>
      <c r="KT16" s="661"/>
      <c r="KU16" s="661"/>
      <c r="KV16" s="709"/>
      <c r="KW16" s="709"/>
      <c r="KX16" s="709"/>
      <c r="KY16" s="710"/>
    </row>
    <row r="17" ht="15.75" customHeight="1">
      <c r="A17" s="715">
        <v>0.4583333333333333</v>
      </c>
      <c r="B17" s="669"/>
      <c r="C17" s="669"/>
      <c r="D17" s="669"/>
      <c r="E17" s="669"/>
      <c r="F17" s="669"/>
      <c r="G17" s="669"/>
      <c r="H17" s="700"/>
      <c r="I17" s="700"/>
      <c r="J17" s="700"/>
      <c r="K17" s="716"/>
      <c r="L17" s="669"/>
      <c r="M17" s="669"/>
      <c r="N17" s="669"/>
      <c r="O17" s="669"/>
      <c r="P17" s="669"/>
      <c r="Q17" s="669"/>
      <c r="R17" s="778"/>
      <c r="S17" s="342"/>
      <c r="T17" s="700"/>
      <c r="U17" s="716"/>
      <c r="V17" s="777"/>
      <c r="W17" s="777"/>
      <c r="X17" s="777"/>
      <c r="Y17" s="777"/>
      <c r="Z17" s="777"/>
      <c r="AA17" s="777"/>
      <c r="AB17" s="778"/>
      <c r="AC17" s="700"/>
      <c r="AD17" s="700"/>
      <c r="AE17" s="716"/>
      <c r="AF17" s="669"/>
      <c r="AG17" s="669"/>
      <c r="AH17" s="669"/>
      <c r="AI17" s="669"/>
      <c r="AJ17" s="669"/>
      <c r="AK17" s="669"/>
      <c r="AL17" s="700"/>
      <c r="AM17" s="700"/>
      <c r="AN17" s="700"/>
      <c r="AO17" s="716"/>
      <c r="AP17" s="722"/>
      <c r="AQ17" s="685"/>
      <c r="AR17" s="685"/>
      <c r="AS17" s="685"/>
      <c r="AT17" s="685"/>
      <c r="AU17" s="685"/>
      <c r="AV17" s="698"/>
      <c r="AW17" s="778"/>
      <c r="AX17" s="700"/>
      <c r="AY17" s="716"/>
      <c r="AZ17" s="669"/>
      <c r="BA17" s="669"/>
      <c r="BB17" s="669"/>
      <c r="BC17" s="669"/>
      <c r="BD17" s="669"/>
      <c r="BE17" s="669"/>
      <c r="BF17" s="700"/>
      <c r="BG17" s="700"/>
      <c r="BH17" s="700"/>
      <c r="BI17" s="716"/>
      <c r="BJ17" s="669"/>
      <c r="BK17" s="669"/>
      <c r="BL17" s="669"/>
      <c r="BM17" s="669"/>
      <c r="BN17" s="669"/>
      <c r="BO17" s="669"/>
      <c r="BP17" s="700"/>
      <c r="BQ17" s="700"/>
      <c r="BR17" s="700"/>
      <c r="BS17" s="716"/>
      <c r="BT17" s="669"/>
      <c r="BU17" s="669"/>
      <c r="BV17" s="669"/>
      <c r="BW17" s="669"/>
      <c r="BX17" s="669"/>
      <c r="BY17" s="669"/>
      <c r="BZ17" s="700"/>
      <c r="CA17" s="700"/>
      <c r="CB17" s="700"/>
      <c r="CC17" s="716"/>
      <c r="CD17" s="1069"/>
      <c r="CE17" s="777"/>
      <c r="CF17" s="777"/>
      <c r="CG17" s="777"/>
      <c r="CH17" s="777"/>
      <c r="CI17" s="777"/>
      <c r="CJ17" s="778"/>
      <c r="CK17" s="778"/>
      <c r="CL17" s="778"/>
      <c r="CM17" s="820"/>
      <c r="CN17" s="669"/>
      <c r="CO17" s="669"/>
      <c r="CP17" s="669"/>
      <c r="CQ17" s="669"/>
      <c r="CR17" s="669"/>
      <c r="CS17" s="669"/>
      <c r="CT17" s="700"/>
      <c r="CU17" s="700"/>
      <c r="CV17" s="700"/>
      <c r="CW17" s="716"/>
      <c r="CX17" s="669"/>
      <c r="CY17" s="669"/>
      <c r="CZ17" s="669"/>
      <c r="DA17" s="669"/>
      <c r="DB17" s="669"/>
      <c r="DC17" s="669"/>
      <c r="DD17" s="700"/>
      <c r="DE17" s="700"/>
      <c r="DF17" s="778"/>
      <c r="DG17" s="820"/>
      <c r="DH17" s="669"/>
      <c r="DI17" s="669"/>
      <c r="DJ17" s="669"/>
      <c r="DK17" s="669"/>
      <c r="DL17" s="669"/>
      <c r="DM17" s="669"/>
      <c r="DN17" s="700"/>
      <c r="DO17" s="700"/>
      <c r="DP17" s="700"/>
      <c r="DQ17" s="716"/>
      <c r="DR17" s="669"/>
      <c r="DS17" s="669"/>
      <c r="DT17" s="669"/>
      <c r="DU17" s="669"/>
      <c r="DV17" s="669"/>
      <c r="DW17" s="669"/>
      <c r="DX17" s="700"/>
      <c r="DY17" s="700"/>
      <c r="DZ17" s="700"/>
      <c r="EA17" s="716"/>
      <c r="EB17" s="669"/>
      <c r="EC17" s="669"/>
      <c r="ED17" s="669"/>
      <c r="EE17" s="669"/>
      <c r="EF17" s="669"/>
      <c r="EG17" s="669"/>
      <c r="EH17" s="700"/>
      <c r="EI17" s="700"/>
      <c r="EJ17" s="700"/>
      <c r="EK17" s="716"/>
      <c r="EL17" s="669"/>
      <c r="EM17" s="669"/>
      <c r="EN17" s="669"/>
      <c r="EO17" s="669"/>
      <c r="EP17" s="669"/>
      <c r="EQ17" s="669"/>
      <c r="ER17" s="700"/>
      <c r="ES17" s="700"/>
      <c r="ET17" s="700"/>
      <c r="EU17" s="716"/>
      <c r="EV17" s="669"/>
      <c r="EW17" s="669"/>
      <c r="EX17" s="669"/>
      <c r="EY17" s="669"/>
      <c r="EZ17" s="669"/>
      <c r="FA17" s="669"/>
      <c r="FB17" s="700"/>
      <c r="FC17" s="700"/>
      <c r="FD17" s="700"/>
      <c r="FE17" s="716"/>
      <c r="FF17" s="669"/>
      <c r="FG17" s="669"/>
      <c r="FH17" s="669"/>
      <c r="FI17" s="669"/>
      <c r="FJ17" s="669"/>
      <c r="FK17" s="669"/>
      <c r="FL17" s="700"/>
      <c r="FM17" s="700"/>
      <c r="FN17" s="700"/>
      <c r="FO17" s="716"/>
      <c r="FP17" s="669"/>
      <c r="FQ17" s="669"/>
      <c r="FR17" s="669"/>
      <c r="FS17" s="669"/>
      <c r="FT17" s="669"/>
      <c r="FU17" s="669"/>
      <c r="FV17" s="700"/>
      <c r="FW17" s="700"/>
      <c r="FX17" s="700"/>
      <c r="FY17" s="716"/>
      <c r="FZ17" s="777" t="s">
        <v>3368</v>
      </c>
      <c r="GA17" s="777" t="s">
        <v>2426</v>
      </c>
      <c r="GB17" s="777" t="s">
        <v>4745</v>
      </c>
      <c r="GC17" s="777" t="s">
        <v>3135</v>
      </c>
      <c r="GD17" s="777" t="s">
        <v>3110</v>
      </c>
      <c r="GE17" s="777" t="s">
        <v>2735</v>
      </c>
      <c r="GF17" s="778">
        <v>420.0</v>
      </c>
      <c r="GG17" s="700" t="s">
        <v>3355</v>
      </c>
      <c r="GH17" s="700"/>
      <c r="GI17" s="716" t="s">
        <v>3363</v>
      </c>
      <c r="GJ17" s="669"/>
      <c r="GK17" s="669"/>
      <c r="GL17" s="669"/>
      <c r="GM17" s="669"/>
      <c r="GN17" s="669"/>
      <c r="GO17" s="669"/>
      <c r="GP17" s="700"/>
      <c r="GQ17" s="700"/>
      <c r="GR17" s="700"/>
      <c r="GS17" s="716"/>
      <c r="GT17" s="669"/>
      <c r="GU17" s="669"/>
      <c r="GV17" s="669"/>
      <c r="GW17" s="669"/>
      <c r="GX17" s="669"/>
      <c r="GY17" s="669"/>
      <c r="GZ17" s="700"/>
      <c r="HA17" s="700"/>
      <c r="HB17" s="700"/>
      <c r="HC17" s="716"/>
      <c r="HD17" s="669"/>
      <c r="HE17" s="669"/>
      <c r="HF17" s="669"/>
      <c r="HG17" s="669"/>
      <c r="HH17" s="669"/>
      <c r="HI17" s="669"/>
      <c r="HJ17" s="700"/>
      <c r="HK17" s="700"/>
      <c r="HL17" s="700"/>
      <c r="HM17" s="716"/>
      <c r="HN17" s="669"/>
      <c r="HO17" s="669"/>
      <c r="HP17" s="669"/>
      <c r="HQ17" s="669"/>
      <c r="HR17" s="669"/>
      <c r="HS17" s="669"/>
      <c r="HT17" s="700"/>
      <c r="HU17" s="700"/>
      <c r="HV17" s="700"/>
      <c r="HW17" s="716"/>
      <c r="HX17" s="669"/>
      <c r="HY17" s="669"/>
      <c r="HZ17" s="669"/>
      <c r="IA17" s="669"/>
      <c r="IB17" s="669"/>
      <c r="IC17" s="669"/>
      <c r="ID17" s="700"/>
      <c r="IE17" s="700"/>
      <c r="IF17" s="700"/>
      <c r="IG17" s="716"/>
      <c r="IH17" s="669"/>
      <c r="II17" s="669"/>
      <c r="IJ17" s="669"/>
      <c r="IK17" s="669"/>
      <c r="IL17" s="669"/>
      <c r="IM17" s="669"/>
      <c r="IN17" s="700"/>
      <c r="IO17" s="700"/>
      <c r="IP17" s="700"/>
      <c r="IQ17" s="716"/>
      <c r="IR17" s="669" t="s">
        <v>3368</v>
      </c>
      <c r="IS17" s="669" t="s">
        <v>2426</v>
      </c>
      <c r="IT17" s="669" t="s">
        <v>4746</v>
      </c>
      <c r="IU17" s="669" t="s">
        <v>40</v>
      </c>
      <c r="IV17" s="669" t="s">
        <v>3097</v>
      </c>
      <c r="IW17" s="669" t="s">
        <v>2713</v>
      </c>
      <c r="IX17" s="700">
        <v>520.0</v>
      </c>
      <c r="IY17" s="700"/>
      <c r="IZ17" s="700"/>
      <c r="JA17" s="716" t="s">
        <v>3358</v>
      </c>
      <c r="JB17" s="669"/>
      <c r="JC17" s="669"/>
      <c r="JD17" s="669"/>
      <c r="JE17" s="669"/>
      <c r="JF17" s="669"/>
      <c r="JG17" s="669"/>
      <c r="JH17" s="700"/>
      <c r="JI17" s="700"/>
      <c r="JJ17" s="700"/>
      <c r="JK17" s="716"/>
      <c r="JL17" s="669"/>
      <c r="JM17" s="669"/>
      <c r="JN17" s="669"/>
      <c r="JO17" s="669"/>
      <c r="JP17" s="669"/>
      <c r="JQ17" s="669"/>
      <c r="JR17" s="700"/>
      <c r="JS17" s="700"/>
      <c r="JT17" s="700"/>
      <c r="JU17" s="716"/>
      <c r="JV17" s="669"/>
      <c r="JW17" s="669"/>
      <c r="JX17" s="669"/>
      <c r="JY17" s="669"/>
      <c r="JZ17" s="669"/>
      <c r="KA17" s="669"/>
      <c r="KB17" s="700"/>
      <c r="KC17" s="700"/>
      <c r="KD17" s="700"/>
      <c r="KE17" s="716"/>
      <c r="KF17" s="669"/>
      <c r="KG17" s="669"/>
      <c r="KH17" s="669"/>
      <c r="KI17" s="669"/>
      <c r="KJ17" s="669"/>
      <c r="KK17" s="669"/>
      <c r="KL17" s="700"/>
      <c r="KM17" s="700"/>
      <c r="KN17" s="700"/>
      <c r="KO17" s="716"/>
      <c r="KP17" s="669"/>
      <c r="KQ17" s="669"/>
      <c r="KR17" s="669"/>
      <c r="KS17" s="669"/>
      <c r="KT17" s="669"/>
      <c r="KU17" s="669"/>
      <c r="KV17" s="700"/>
      <c r="KW17" s="700"/>
      <c r="KX17" s="700"/>
      <c r="KY17" s="716"/>
    </row>
    <row r="18" ht="15.75" customHeight="1">
      <c r="A18" s="708">
        <v>0.4583333333333333</v>
      </c>
      <c r="B18" s="661"/>
      <c r="C18" s="661"/>
      <c r="D18" s="661"/>
      <c r="E18" s="661"/>
      <c r="F18" s="661"/>
      <c r="G18" s="661"/>
      <c r="H18" s="709"/>
      <c r="I18" s="709"/>
      <c r="J18" s="709"/>
      <c r="K18" s="710"/>
      <c r="L18" s="661"/>
      <c r="M18" s="661"/>
      <c r="N18" s="661"/>
      <c r="O18" s="661"/>
      <c r="P18" s="661"/>
      <c r="Q18" s="661"/>
      <c r="R18" s="709"/>
      <c r="S18" s="709"/>
      <c r="T18" s="709"/>
      <c r="U18" s="710"/>
      <c r="V18" s="661"/>
      <c r="W18" s="661"/>
      <c r="X18" s="661"/>
      <c r="Y18" s="661"/>
      <c r="Z18" s="661"/>
      <c r="AA18" s="661"/>
      <c r="AB18" s="709"/>
      <c r="AC18" s="709"/>
      <c r="AD18" s="709"/>
      <c r="AE18" s="710"/>
      <c r="AF18" s="661"/>
      <c r="AG18" s="661"/>
      <c r="AH18" s="661"/>
      <c r="AI18" s="661"/>
      <c r="AJ18" s="661"/>
      <c r="AK18" s="661"/>
      <c r="AL18" s="709"/>
      <c r="AM18" s="709"/>
      <c r="AN18" s="709"/>
      <c r="AO18" s="710"/>
      <c r="AP18" s="1006" t="s">
        <v>3368</v>
      </c>
      <c r="AQ18" s="546" t="s">
        <v>1780</v>
      </c>
      <c r="AR18" s="546" t="s">
        <v>2718</v>
      </c>
      <c r="AS18" s="546" t="s">
        <v>40</v>
      </c>
      <c r="AT18" s="546" t="s">
        <v>3097</v>
      </c>
      <c r="AU18" s="546" t="s">
        <v>2713</v>
      </c>
      <c r="AV18" s="713">
        <v>0.0</v>
      </c>
      <c r="AW18" s="713" t="s">
        <v>3114</v>
      </c>
      <c r="AX18" s="709"/>
      <c r="AY18" s="710" t="s">
        <v>3363</v>
      </c>
      <c r="AZ18" s="661"/>
      <c r="BA18" s="661"/>
      <c r="BB18" s="661"/>
      <c r="BC18" s="661"/>
      <c r="BD18" s="661"/>
      <c r="BE18" s="661"/>
      <c r="BF18" s="709"/>
      <c r="BG18" s="709"/>
      <c r="BH18" s="709"/>
      <c r="BI18" s="710"/>
      <c r="BJ18" s="661"/>
      <c r="BK18" s="661"/>
      <c r="BL18" s="661"/>
      <c r="BM18" s="661"/>
      <c r="BN18" s="661"/>
      <c r="BO18" s="661"/>
      <c r="BP18" s="709"/>
      <c r="BQ18" s="709"/>
      <c r="BR18" s="709"/>
      <c r="BS18" s="710"/>
      <c r="BT18" s="661"/>
      <c r="BU18" s="661"/>
      <c r="BV18" s="661"/>
      <c r="BW18" s="661"/>
      <c r="BX18" s="661"/>
      <c r="BY18" s="661"/>
      <c r="BZ18" s="709"/>
      <c r="CA18" s="709"/>
      <c r="CB18" s="709"/>
      <c r="CC18" s="710"/>
      <c r="CD18" s="661"/>
      <c r="CE18" s="661"/>
      <c r="CF18" s="661"/>
      <c r="CG18" s="661"/>
      <c r="CH18" s="661"/>
      <c r="CI18" s="661"/>
      <c r="CJ18" s="709"/>
      <c r="CK18" s="709"/>
      <c r="CL18" s="709"/>
      <c r="CM18" s="710"/>
      <c r="CN18" s="661"/>
      <c r="CO18" s="661"/>
      <c r="CP18" s="661"/>
      <c r="CQ18" s="661"/>
      <c r="CR18" s="661"/>
      <c r="CS18" s="661"/>
      <c r="CT18" s="709"/>
      <c r="CU18" s="709"/>
      <c r="CV18" s="709"/>
      <c r="CW18" s="710"/>
      <c r="CX18" s="661"/>
      <c r="CY18" s="661"/>
      <c r="CZ18" s="661"/>
      <c r="DA18" s="661"/>
      <c r="DB18" s="661"/>
      <c r="DC18" s="661"/>
      <c r="DD18" s="709"/>
      <c r="DE18" s="709"/>
      <c r="DF18" s="709"/>
      <c r="DG18" s="710"/>
      <c r="DH18" s="661" t="s">
        <v>3341</v>
      </c>
      <c r="DI18" s="661" t="s">
        <v>2426</v>
      </c>
      <c r="DJ18" s="661" t="s">
        <v>2878</v>
      </c>
      <c r="DK18" s="661" t="s">
        <v>3135</v>
      </c>
      <c r="DL18" s="661" t="s">
        <v>3106</v>
      </c>
      <c r="DM18" s="661" t="s">
        <v>2289</v>
      </c>
      <c r="DN18" s="709">
        <v>420.0</v>
      </c>
      <c r="DO18" s="709" t="s">
        <v>3344</v>
      </c>
      <c r="DP18" s="709"/>
      <c r="DQ18" s="710" t="s">
        <v>3363</v>
      </c>
      <c r="DR18" s="661"/>
      <c r="DS18" s="661"/>
      <c r="DT18" s="661"/>
      <c r="DU18" s="661"/>
      <c r="DV18" s="661"/>
      <c r="DW18" s="661"/>
      <c r="DX18" s="709"/>
      <c r="DY18" s="709"/>
      <c r="DZ18" s="709"/>
      <c r="EA18" s="710"/>
      <c r="EB18" s="661"/>
      <c r="EC18" s="661"/>
      <c r="ED18" s="661"/>
      <c r="EE18" s="661"/>
      <c r="EF18" s="661"/>
      <c r="EG18" s="661"/>
      <c r="EH18" s="709"/>
      <c r="EI18" s="709"/>
      <c r="EJ18" s="709"/>
      <c r="EK18" s="710"/>
      <c r="EL18" s="661"/>
      <c r="EM18" s="661"/>
      <c r="EN18" s="661"/>
      <c r="EO18" s="661"/>
      <c r="EP18" s="661"/>
      <c r="EQ18" s="661"/>
      <c r="ER18" s="709"/>
      <c r="ES18" s="709"/>
      <c r="ET18" s="709"/>
      <c r="EU18" s="710"/>
      <c r="EV18" s="661"/>
      <c r="EW18" s="661"/>
      <c r="EX18" s="661"/>
      <c r="EY18" s="661"/>
      <c r="EZ18" s="661"/>
      <c r="FA18" s="661"/>
      <c r="FB18" s="709"/>
      <c r="FC18" s="709"/>
      <c r="FD18" s="709"/>
      <c r="FE18" s="710"/>
      <c r="FF18" s="661"/>
      <c r="FG18" s="661"/>
      <c r="FH18" s="661"/>
      <c r="FI18" s="661"/>
      <c r="FJ18" s="661"/>
      <c r="FK18" s="661"/>
      <c r="FL18" s="709"/>
      <c r="FM18" s="709"/>
      <c r="FN18" s="709"/>
      <c r="FO18" s="710"/>
      <c r="FP18" s="661"/>
      <c r="FQ18" s="661"/>
      <c r="FR18" s="661"/>
      <c r="FS18" s="661"/>
      <c r="FT18" s="661"/>
      <c r="FU18" s="661"/>
      <c r="FV18" s="709"/>
      <c r="FW18" s="709"/>
      <c r="FX18" s="709"/>
      <c r="FY18" s="710"/>
      <c r="FZ18" s="546" t="s">
        <v>3341</v>
      </c>
      <c r="GA18" s="546" t="s">
        <v>2426</v>
      </c>
      <c r="GB18" s="546" t="s">
        <v>2898</v>
      </c>
      <c r="GC18" s="546" t="s">
        <v>3135</v>
      </c>
      <c r="GD18" s="546" t="s">
        <v>3097</v>
      </c>
      <c r="GE18" s="546" t="s">
        <v>2713</v>
      </c>
      <c r="GF18" s="713">
        <v>420.0</v>
      </c>
      <c r="GG18" s="709" t="s">
        <v>3390</v>
      </c>
      <c r="GH18" s="709"/>
      <c r="GI18" s="710" t="s">
        <v>3363</v>
      </c>
      <c r="GJ18" s="661"/>
      <c r="GK18" s="661"/>
      <c r="GL18" s="661"/>
      <c r="GM18" s="661"/>
      <c r="GN18" s="661"/>
      <c r="GO18" s="661"/>
      <c r="GP18" s="709"/>
      <c r="GQ18" s="709"/>
      <c r="GR18" s="709"/>
      <c r="GS18" s="710"/>
      <c r="GT18" s="661"/>
      <c r="GU18" s="661"/>
      <c r="GV18" s="661"/>
      <c r="GW18" s="661"/>
      <c r="GX18" s="661"/>
      <c r="GY18" s="661"/>
      <c r="GZ18" s="709"/>
      <c r="HA18" s="709"/>
      <c r="HB18" s="709"/>
      <c r="HC18" s="710"/>
      <c r="HD18" s="661"/>
      <c r="HE18" s="661"/>
      <c r="HF18" s="661"/>
      <c r="HG18" s="661"/>
      <c r="HH18" s="661"/>
      <c r="HI18" s="661"/>
      <c r="HJ18" s="709"/>
      <c r="HK18" s="709"/>
      <c r="HL18" s="709"/>
      <c r="HM18" s="710"/>
      <c r="HN18" s="661"/>
      <c r="HO18" s="661"/>
      <c r="HP18" s="661"/>
      <c r="HQ18" s="661"/>
      <c r="HR18" s="661"/>
      <c r="HS18" s="661"/>
      <c r="HT18" s="709"/>
      <c r="HU18" s="709"/>
      <c r="HV18" s="709"/>
      <c r="HW18" s="710"/>
      <c r="HX18" s="661"/>
      <c r="HY18" s="661"/>
      <c r="HZ18" s="661"/>
      <c r="IA18" s="661"/>
      <c r="IB18" s="661"/>
      <c r="IC18" s="661"/>
      <c r="ID18" s="709"/>
      <c r="IE18" s="709"/>
      <c r="IF18" s="709"/>
      <c r="IG18" s="710"/>
      <c r="IH18" s="661"/>
      <c r="II18" s="661"/>
      <c r="IJ18" s="661"/>
      <c r="IK18" s="661"/>
      <c r="IL18" s="661"/>
      <c r="IM18" s="661"/>
      <c r="IN18" s="709"/>
      <c r="IO18" s="709"/>
      <c r="IP18" s="709"/>
      <c r="IQ18" s="710"/>
      <c r="IR18" s="661" t="s">
        <v>3341</v>
      </c>
      <c r="IS18" s="661" t="s">
        <v>2426</v>
      </c>
      <c r="IT18" s="661" t="s">
        <v>2800</v>
      </c>
      <c r="IU18" s="661" t="s">
        <v>1517</v>
      </c>
      <c r="IV18" s="661" t="s">
        <v>3105</v>
      </c>
      <c r="IW18" s="661" t="s">
        <v>2289</v>
      </c>
      <c r="IX18" s="709"/>
      <c r="IY18" s="709" t="s">
        <v>3355</v>
      </c>
      <c r="IZ18" s="709"/>
      <c r="JA18" s="710" t="s">
        <v>3363</v>
      </c>
      <c r="JB18" s="661"/>
      <c r="JC18" s="661"/>
      <c r="JD18" s="661"/>
      <c r="JE18" s="661"/>
      <c r="JF18" s="661"/>
      <c r="JG18" s="661"/>
      <c r="JH18" s="709"/>
      <c r="JI18" s="709"/>
      <c r="JJ18" s="709"/>
      <c r="JK18" s="710"/>
      <c r="JL18" s="661"/>
      <c r="JM18" s="661"/>
      <c r="JN18" s="661"/>
      <c r="JO18" s="661"/>
      <c r="JP18" s="661"/>
      <c r="JQ18" s="661"/>
      <c r="JR18" s="709"/>
      <c r="JS18" s="709"/>
      <c r="JT18" s="709"/>
      <c r="JU18" s="710"/>
      <c r="JV18" s="661"/>
      <c r="JW18" s="661"/>
      <c r="JX18" s="661"/>
      <c r="JY18" s="661"/>
      <c r="JZ18" s="661"/>
      <c r="KA18" s="661"/>
      <c r="KB18" s="709"/>
      <c r="KC18" s="709"/>
      <c r="KD18" s="709"/>
      <c r="KE18" s="710"/>
      <c r="KF18" s="661"/>
      <c r="KG18" s="661"/>
      <c r="KH18" s="661"/>
      <c r="KI18" s="661"/>
      <c r="KJ18" s="661"/>
      <c r="KK18" s="661"/>
      <c r="KL18" s="709"/>
      <c r="KM18" s="709"/>
      <c r="KN18" s="709"/>
      <c r="KO18" s="710"/>
      <c r="KP18" s="661"/>
      <c r="KQ18" s="661"/>
      <c r="KR18" s="661"/>
      <c r="KS18" s="661"/>
      <c r="KT18" s="661"/>
      <c r="KU18" s="661"/>
      <c r="KV18" s="709"/>
      <c r="KW18" s="709"/>
      <c r="KX18" s="709"/>
      <c r="KY18" s="710"/>
    </row>
    <row r="19" ht="15.75" customHeight="1">
      <c r="A19" s="715">
        <v>0.4583333333333333</v>
      </c>
      <c r="B19" s="669"/>
      <c r="C19" s="669"/>
      <c r="D19" s="669"/>
      <c r="E19" s="669"/>
      <c r="F19" s="669"/>
      <c r="G19" s="669"/>
      <c r="H19" s="700"/>
      <c r="I19" s="700"/>
      <c r="J19" s="700"/>
      <c r="K19" s="716"/>
      <c r="L19" s="669"/>
      <c r="M19" s="669"/>
      <c r="N19" s="669"/>
      <c r="O19" s="669"/>
      <c r="P19" s="669"/>
      <c r="Q19" s="669"/>
      <c r="R19" s="700"/>
      <c r="S19" s="700"/>
      <c r="T19" s="700"/>
      <c r="U19" s="716"/>
      <c r="V19" s="669"/>
      <c r="W19" s="669"/>
      <c r="X19" s="669"/>
      <c r="Y19" s="669"/>
      <c r="Z19" s="669"/>
      <c r="AA19" s="669"/>
      <c r="AB19" s="700"/>
      <c r="AC19" s="700"/>
      <c r="AD19" s="700"/>
      <c r="AE19" s="716"/>
      <c r="AF19" s="669"/>
      <c r="AG19" s="669"/>
      <c r="AH19" s="669"/>
      <c r="AI19" s="669"/>
      <c r="AJ19" s="669"/>
      <c r="AK19" s="669"/>
      <c r="AL19" s="700"/>
      <c r="AM19" s="700"/>
      <c r="AN19" s="700"/>
      <c r="AO19" s="716"/>
      <c r="AP19" s="669"/>
      <c r="AQ19" s="669"/>
      <c r="AR19" s="669"/>
      <c r="AS19" s="669"/>
      <c r="AT19" s="669"/>
      <c r="AU19" s="669"/>
      <c r="AV19" s="700"/>
      <c r="AW19" s="700"/>
      <c r="AX19" s="700"/>
      <c r="AY19" s="716"/>
      <c r="AZ19" s="669"/>
      <c r="BA19" s="669"/>
      <c r="BB19" s="669"/>
      <c r="BC19" s="669"/>
      <c r="BD19" s="669"/>
      <c r="BE19" s="669"/>
      <c r="BF19" s="700"/>
      <c r="BG19" s="700"/>
      <c r="BH19" s="700"/>
      <c r="BI19" s="716"/>
      <c r="BJ19" s="669"/>
      <c r="BK19" s="669"/>
      <c r="BL19" s="669"/>
      <c r="BM19" s="669"/>
      <c r="BN19" s="669"/>
      <c r="BO19" s="669"/>
      <c r="BP19" s="700"/>
      <c r="BQ19" s="700"/>
      <c r="BR19" s="700"/>
      <c r="BS19" s="716"/>
      <c r="BT19" s="669"/>
      <c r="BU19" s="669"/>
      <c r="BV19" s="669"/>
      <c r="BW19" s="669"/>
      <c r="BX19" s="669"/>
      <c r="BY19" s="669"/>
      <c r="BZ19" s="700"/>
      <c r="CA19" s="700"/>
      <c r="CB19" s="700"/>
      <c r="CC19" s="716"/>
      <c r="CD19" s="669"/>
      <c r="CE19" s="669"/>
      <c r="CF19" s="669"/>
      <c r="CG19" s="669"/>
      <c r="CH19" s="669"/>
      <c r="CI19" s="669"/>
      <c r="CJ19" s="700"/>
      <c r="CK19" s="700"/>
      <c r="CL19" s="700"/>
      <c r="CM19" s="716"/>
      <c r="CN19" s="669"/>
      <c r="CO19" s="669"/>
      <c r="CP19" s="669"/>
      <c r="CQ19" s="669"/>
      <c r="CR19" s="669"/>
      <c r="CS19" s="669"/>
      <c r="CT19" s="700"/>
      <c r="CU19" s="700"/>
      <c r="CV19" s="700"/>
      <c r="CW19" s="716"/>
      <c r="CX19" s="669"/>
      <c r="CY19" s="669"/>
      <c r="CZ19" s="669"/>
      <c r="DA19" s="669"/>
      <c r="DB19" s="669"/>
      <c r="DC19" s="669"/>
      <c r="DD19" s="700"/>
      <c r="DE19" s="700"/>
      <c r="DF19" s="700"/>
      <c r="DG19" s="716"/>
      <c r="DH19" s="669" t="s">
        <v>3341</v>
      </c>
      <c r="DI19" s="669" t="s">
        <v>2426</v>
      </c>
      <c r="DJ19" s="669" t="s">
        <v>4723</v>
      </c>
      <c r="DK19" s="669" t="s">
        <v>3135</v>
      </c>
      <c r="DL19" s="669" t="s">
        <v>3097</v>
      </c>
      <c r="DM19" s="669" t="s">
        <v>2713</v>
      </c>
      <c r="DN19" s="700">
        <v>420.0</v>
      </c>
      <c r="DO19" s="700"/>
      <c r="DP19" s="700"/>
      <c r="DQ19" s="716" t="s">
        <v>3363</v>
      </c>
      <c r="DR19" s="669"/>
      <c r="DS19" s="669"/>
      <c r="DT19" s="669"/>
      <c r="DU19" s="669"/>
      <c r="DV19" s="669"/>
      <c r="DW19" s="669"/>
      <c r="DX19" s="700"/>
      <c r="DY19" s="700"/>
      <c r="DZ19" s="700"/>
      <c r="EA19" s="716"/>
      <c r="EB19" s="669"/>
      <c r="EC19" s="669"/>
      <c r="ED19" s="669"/>
      <c r="EE19" s="669"/>
      <c r="EF19" s="669"/>
      <c r="EG19" s="669"/>
      <c r="EH19" s="700"/>
      <c r="EI19" s="700"/>
      <c r="EJ19" s="700"/>
      <c r="EK19" s="716"/>
      <c r="EL19" s="669"/>
      <c r="EM19" s="669"/>
      <c r="EN19" s="669"/>
      <c r="EO19" s="669"/>
      <c r="EP19" s="669"/>
      <c r="EQ19" s="669"/>
      <c r="ER19" s="700"/>
      <c r="ES19" s="700"/>
      <c r="ET19" s="700"/>
      <c r="EU19" s="716"/>
      <c r="EV19" s="669"/>
      <c r="EW19" s="669"/>
      <c r="EX19" s="669"/>
      <c r="EY19" s="669"/>
      <c r="EZ19" s="669"/>
      <c r="FA19" s="669"/>
      <c r="FB19" s="700"/>
      <c r="FC19" s="700"/>
      <c r="FD19" s="700"/>
      <c r="FE19" s="716"/>
      <c r="FF19" s="669"/>
      <c r="FG19" s="669"/>
      <c r="FH19" s="669"/>
      <c r="FI19" s="669"/>
      <c r="FJ19" s="669"/>
      <c r="FK19" s="669"/>
      <c r="FL19" s="700"/>
      <c r="FM19" s="700"/>
      <c r="FN19" s="700"/>
      <c r="FO19" s="716"/>
      <c r="FP19" s="669"/>
      <c r="FQ19" s="669"/>
      <c r="FR19" s="669"/>
      <c r="FS19" s="669"/>
      <c r="FT19" s="669"/>
      <c r="FU19" s="669"/>
      <c r="FV19" s="700"/>
      <c r="FW19" s="700"/>
      <c r="FX19" s="700"/>
      <c r="FY19" s="716"/>
      <c r="GJ19" s="669"/>
      <c r="GK19" s="669"/>
      <c r="GL19" s="669"/>
      <c r="GM19" s="669"/>
      <c r="GN19" s="669"/>
      <c r="GO19" s="669"/>
      <c r="GP19" s="700"/>
      <c r="GQ19" s="700"/>
      <c r="GR19" s="700"/>
      <c r="GS19" s="716"/>
      <c r="GT19" s="669"/>
      <c r="GU19" s="669"/>
      <c r="GV19" s="669"/>
      <c r="GW19" s="669"/>
      <c r="GX19" s="669"/>
      <c r="GY19" s="669"/>
      <c r="GZ19" s="700"/>
      <c r="HA19" s="700"/>
      <c r="HB19" s="700"/>
      <c r="HC19" s="716"/>
      <c r="HD19" s="669"/>
      <c r="HE19" s="669"/>
      <c r="HF19" s="669"/>
      <c r="HG19" s="669"/>
      <c r="HH19" s="669"/>
      <c r="HI19" s="669"/>
      <c r="HJ19" s="700"/>
      <c r="HK19" s="700"/>
      <c r="HL19" s="700"/>
      <c r="HM19" s="716"/>
      <c r="HN19" s="669"/>
      <c r="HO19" s="669"/>
      <c r="HP19" s="669"/>
      <c r="HQ19" s="669"/>
      <c r="HR19" s="669"/>
      <c r="HS19" s="669"/>
      <c r="HT19" s="700"/>
      <c r="HU19" s="700"/>
      <c r="HV19" s="700"/>
      <c r="HW19" s="716"/>
      <c r="HX19" s="669"/>
      <c r="HY19" s="669"/>
      <c r="HZ19" s="669"/>
      <c r="IA19" s="669"/>
      <c r="IB19" s="669"/>
      <c r="IC19" s="669"/>
      <c r="ID19" s="700"/>
      <c r="IE19" s="700"/>
      <c r="IF19" s="700"/>
      <c r="IG19" s="716"/>
      <c r="IH19" s="669"/>
      <c r="II19" s="669"/>
      <c r="IJ19" s="669"/>
      <c r="IK19" s="669"/>
      <c r="IL19" s="669"/>
      <c r="IM19" s="669"/>
      <c r="IN19" s="700"/>
      <c r="IO19" s="700"/>
      <c r="IP19" s="700"/>
      <c r="IQ19" s="716"/>
      <c r="IZ19" s="700"/>
      <c r="JA19" s="716"/>
      <c r="JB19" s="669"/>
      <c r="JC19" s="669"/>
      <c r="JD19" s="669"/>
      <c r="JE19" s="669"/>
      <c r="JF19" s="669"/>
      <c r="JG19" s="669"/>
      <c r="JH19" s="700"/>
      <c r="JI19" s="700"/>
      <c r="JJ19" s="700"/>
      <c r="JK19" s="716"/>
      <c r="JL19" s="669"/>
      <c r="JM19" s="669"/>
      <c r="JN19" s="669"/>
      <c r="JO19" s="669"/>
      <c r="JP19" s="669"/>
      <c r="JQ19" s="669"/>
      <c r="JR19" s="700"/>
      <c r="JS19" s="700"/>
      <c r="JT19" s="700"/>
      <c r="JU19" s="716"/>
      <c r="JV19" s="669"/>
      <c r="JW19" s="669"/>
      <c r="JX19" s="669"/>
      <c r="JY19" s="669"/>
      <c r="JZ19" s="669"/>
      <c r="KA19" s="669"/>
      <c r="KB19" s="700"/>
      <c r="KC19" s="700"/>
      <c r="KD19" s="700"/>
      <c r="KE19" s="716"/>
      <c r="KF19" s="669"/>
      <c r="KG19" s="669"/>
      <c r="KH19" s="669"/>
      <c r="KI19" s="669"/>
      <c r="KJ19" s="669"/>
      <c r="KK19" s="669"/>
      <c r="KL19" s="700"/>
      <c r="KM19" s="700"/>
      <c r="KN19" s="700"/>
      <c r="KO19" s="716"/>
      <c r="KP19" s="669"/>
      <c r="KQ19" s="669"/>
      <c r="KR19" s="669"/>
      <c r="KS19" s="669"/>
      <c r="KT19" s="669"/>
      <c r="KU19" s="669"/>
      <c r="KV19" s="700"/>
      <c r="KW19" s="700"/>
      <c r="KX19" s="700"/>
      <c r="KY19" s="716"/>
    </row>
    <row r="20" ht="15.75" customHeight="1">
      <c r="A20" s="717">
        <v>0.4583333333333333</v>
      </c>
      <c r="B20" s="661"/>
      <c r="C20" s="718"/>
      <c r="D20" s="718"/>
      <c r="E20" s="718"/>
      <c r="F20" s="718"/>
      <c r="G20" s="718"/>
      <c r="H20" s="719"/>
      <c r="I20" s="719"/>
      <c r="J20" s="719"/>
      <c r="K20" s="720"/>
      <c r="L20" s="661"/>
      <c r="M20" s="718"/>
      <c r="N20" s="718"/>
      <c r="O20" s="718"/>
      <c r="P20" s="718"/>
      <c r="Q20" s="718"/>
      <c r="R20" s="719"/>
      <c r="S20" s="719"/>
      <c r="T20" s="719"/>
      <c r="U20" s="720"/>
      <c r="V20" s="661"/>
      <c r="W20" s="718"/>
      <c r="X20" s="718"/>
      <c r="Y20" s="718"/>
      <c r="Z20" s="718"/>
      <c r="AA20" s="718"/>
      <c r="AB20" s="719"/>
      <c r="AC20" s="719"/>
      <c r="AD20" s="719"/>
      <c r="AE20" s="720"/>
      <c r="AF20" s="661"/>
      <c r="AG20" s="718"/>
      <c r="AH20" s="718"/>
      <c r="AI20" s="718"/>
      <c r="AJ20" s="718"/>
      <c r="AK20" s="718"/>
      <c r="AL20" s="719"/>
      <c r="AM20" s="719"/>
      <c r="AN20" s="719"/>
      <c r="AO20" s="720"/>
      <c r="AP20" s="661"/>
      <c r="AQ20" s="718"/>
      <c r="AR20" s="718"/>
      <c r="AS20" s="718"/>
      <c r="AT20" s="718"/>
      <c r="AU20" s="718"/>
      <c r="AV20" s="719"/>
      <c r="AW20" s="719"/>
      <c r="AX20" s="719"/>
      <c r="AY20" s="720"/>
      <c r="AZ20" s="661"/>
      <c r="BA20" s="718"/>
      <c r="BB20" s="718"/>
      <c r="BC20" s="718"/>
      <c r="BD20" s="718"/>
      <c r="BE20" s="718"/>
      <c r="BF20" s="719"/>
      <c r="BG20" s="719"/>
      <c r="BH20" s="719"/>
      <c r="BI20" s="720"/>
      <c r="BJ20" s="661"/>
      <c r="BK20" s="718"/>
      <c r="BL20" s="718"/>
      <c r="BM20" s="718"/>
      <c r="BN20" s="718"/>
      <c r="BO20" s="718"/>
      <c r="BP20" s="719"/>
      <c r="BQ20" s="719"/>
      <c r="BR20" s="719"/>
      <c r="BS20" s="720"/>
      <c r="BT20" s="661"/>
      <c r="BU20" s="718"/>
      <c r="BV20" s="718"/>
      <c r="BW20" s="718"/>
      <c r="BX20" s="718"/>
      <c r="BY20" s="718"/>
      <c r="BZ20" s="719"/>
      <c r="CA20" s="719"/>
      <c r="CB20" s="719"/>
      <c r="CC20" s="720"/>
      <c r="CD20" s="661"/>
      <c r="CE20" s="718"/>
      <c r="CF20" s="718"/>
      <c r="CG20" s="718"/>
      <c r="CH20" s="718"/>
      <c r="CI20" s="718"/>
      <c r="CJ20" s="719"/>
      <c r="CK20" s="719"/>
      <c r="CL20" s="719"/>
      <c r="CM20" s="720"/>
      <c r="CN20" s="661"/>
      <c r="CO20" s="718"/>
      <c r="CP20" s="718"/>
      <c r="CQ20" s="718"/>
      <c r="CR20" s="718"/>
      <c r="CS20" s="718"/>
      <c r="CT20" s="719"/>
      <c r="CU20" s="719"/>
      <c r="CV20" s="719"/>
      <c r="CW20" s="720"/>
      <c r="CX20" s="661"/>
      <c r="CY20" s="718"/>
      <c r="CZ20" s="718"/>
      <c r="DA20" s="718"/>
      <c r="DB20" s="718"/>
      <c r="DC20" s="718"/>
      <c r="DD20" s="719"/>
      <c r="DE20" s="719"/>
      <c r="DF20" s="719"/>
      <c r="DG20" s="720"/>
      <c r="DH20" s="661" t="s">
        <v>3341</v>
      </c>
      <c r="DI20" s="718" t="s">
        <v>2426</v>
      </c>
      <c r="DJ20" s="718" t="s">
        <v>4747</v>
      </c>
      <c r="DK20" s="718" t="s">
        <v>3135</v>
      </c>
      <c r="DL20" s="718" t="s">
        <v>3105</v>
      </c>
      <c r="DM20" s="718" t="s">
        <v>2289</v>
      </c>
      <c r="DN20" s="719">
        <v>600.0</v>
      </c>
      <c r="DO20" s="719" t="s">
        <v>3390</v>
      </c>
      <c r="DP20" s="719"/>
      <c r="DQ20" s="720" t="s">
        <v>3363</v>
      </c>
      <c r="DR20" s="661"/>
      <c r="DS20" s="718"/>
      <c r="DT20" s="718"/>
      <c r="DU20" s="718"/>
      <c r="DV20" s="718"/>
      <c r="DW20" s="718"/>
      <c r="DX20" s="719"/>
      <c r="DY20" s="719"/>
      <c r="DZ20" s="719"/>
      <c r="EA20" s="720"/>
      <c r="EB20" s="661"/>
      <c r="EC20" s="718"/>
      <c r="ED20" s="718"/>
      <c r="EE20" s="718"/>
      <c r="EF20" s="718"/>
      <c r="EG20" s="718"/>
      <c r="EH20" s="719"/>
      <c r="EI20" s="719"/>
      <c r="EJ20" s="719"/>
      <c r="EK20" s="720"/>
      <c r="EL20" s="661"/>
      <c r="EM20" s="718"/>
      <c r="EN20" s="718"/>
      <c r="EO20" s="718"/>
      <c r="EP20" s="718"/>
      <c r="EQ20" s="718"/>
      <c r="ER20" s="719"/>
      <c r="ES20" s="719"/>
      <c r="ET20" s="719"/>
      <c r="EU20" s="720"/>
      <c r="EV20" s="661"/>
      <c r="EW20" s="718"/>
      <c r="EX20" s="718"/>
      <c r="EY20" s="718"/>
      <c r="EZ20" s="718"/>
      <c r="FA20" s="718"/>
      <c r="FB20" s="719"/>
      <c r="FC20" s="719"/>
      <c r="FD20" s="719"/>
      <c r="FE20" s="720"/>
      <c r="FF20" s="661"/>
      <c r="FG20" s="718"/>
      <c r="FH20" s="718"/>
      <c r="FI20" s="718"/>
      <c r="FJ20" s="718"/>
      <c r="FK20" s="718"/>
      <c r="FL20" s="719"/>
      <c r="FM20" s="719"/>
      <c r="FN20" s="719"/>
      <c r="FO20" s="720"/>
      <c r="FP20" s="661"/>
      <c r="FQ20" s="718"/>
      <c r="FR20" s="718"/>
      <c r="FS20" s="718"/>
      <c r="FT20" s="718"/>
      <c r="FU20" s="718"/>
      <c r="FV20" s="719"/>
      <c r="FW20" s="719"/>
      <c r="FX20" s="719"/>
      <c r="FY20" s="720"/>
      <c r="FZ20" s="661" t="s">
        <v>3368</v>
      </c>
      <c r="GA20" s="718" t="s">
        <v>2426</v>
      </c>
      <c r="GB20" s="718" t="s">
        <v>4349</v>
      </c>
      <c r="GC20" s="718" t="s">
        <v>861</v>
      </c>
      <c r="GD20" s="718" t="s">
        <v>3106</v>
      </c>
      <c r="GE20" s="718" t="s">
        <v>2289</v>
      </c>
      <c r="GF20" s="719">
        <v>400.0</v>
      </c>
      <c r="GG20" s="719" t="s">
        <v>3355</v>
      </c>
      <c r="GH20" s="719"/>
      <c r="GI20" s="720" t="s">
        <v>3363</v>
      </c>
      <c r="GJ20" s="661"/>
      <c r="GK20" s="718"/>
      <c r="GL20" s="718"/>
      <c r="GM20" s="718"/>
      <c r="GN20" s="718"/>
      <c r="GO20" s="718"/>
      <c r="GP20" s="719"/>
      <c r="GQ20" s="719"/>
      <c r="GR20" s="719"/>
      <c r="GS20" s="720"/>
      <c r="GT20" s="661"/>
      <c r="GU20" s="718"/>
      <c r="GV20" s="718"/>
      <c r="GW20" s="718"/>
      <c r="GX20" s="718"/>
      <c r="GY20" s="718"/>
      <c r="GZ20" s="719"/>
      <c r="HA20" s="719"/>
      <c r="HB20" s="719"/>
      <c r="HC20" s="720"/>
      <c r="HD20" s="661"/>
      <c r="HE20" s="718"/>
      <c r="HF20" s="718"/>
      <c r="HG20" s="718"/>
      <c r="HH20" s="718"/>
      <c r="HI20" s="718"/>
      <c r="HJ20" s="719"/>
      <c r="HK20" s="719"/>
      <c r="HL20" s="719"/>
      <c r="HM20" s="720"/>
      <c r="HN20" s="661"/>
      <c r="HO20" s="718"/>
      <c r="HP20" s="718"/>
      <c r="HQ20" s="718"/>
      <c r="HR20" s="718"/>
      <c r="HS20" s="718"/>
      <c r="HT20" s="719"/>
      <c r="HU20" s="719"/>
      <c r="HV20" s="719"/>
      <c r="HW20" s="720"/>
      <c r="HX20" s="661"/>
      <c r="HY20" s="718"/>
      <c r="HZ20" s="718"/>
      <c r="IA20" s="718"/>
      <c r="IB20" s="718"/>
      <c r="IC20" s="718"/>
      <c r="ID20" s="719"/>
      <c r="IE20" s="719"/>
      <c r="IF20" s="719"/>
      <c r="IG20" s="720"/>
      <c r="IH20" s="661"/>
      <c r="II20" s="718"/>
      <c r="IJ20" s="718"/>
      <c r="IK20" s="718"/>
      <c r="IL20" s="718"/>
      <c r="IM20" s="718"/>
      <c r="IN20" s="719"/>
      <c r="IO20" s="719"/>
      <c r="IP20" s="719"/>
      <c r="IQ20" s="720"/>
      <c r="IR20" s="661"/>
      <c r="IS20" s="718"/>
      <c r="IT20" s="718"/>
      <c r="IU20" s="718"/>
      <c r="IV20" s="718"/>
      <c r="IW20" s="718"/>
      <c r="IX20" s="719"/>
      <c r="IY20" s="719"/>
      <c r="IZ20" s="719"/>
      <c r="JA20" s="720"/>
      <c r="JB20" s="661"/>
      <c r="JC20" s="718"/>
      <c r="JD20" s="718"/>
      <c r="JE20" s="718"/>
      <c r="JF20" s="718"/>
      <c r="JG20" s="718"/>
      <c r="JH20" s="719"/>
      <c r="JI20" s="719"/>
      <c r="JJ20" s="719"/>
      <c r="JK20" s="720"/>
      <c r="JL20" s="661"/>
      <c r="JM20" s="718"/>
      <c r="JN20" s="718"/>
      <c r="JO20" s="718"/>
      <c r="JP20" s="718"/>
      <c r="JQ20" s="718"/>
      <c r="JR20" s="719"/>
      <c r="JS20" s="719"/>
      <c r="JT20" s="719"/>
      <c r="JU20" s="720"/>
      <c r="JV20" s="661"/>
      <c r="JW20" s="718"/>
      <c r="JX20" s="718"/>
      <c r="JY20" s="718"/>
      <c r="JZ20" s="718"/>
      <c r="KA20" s="718"/>
      <c r="KB20" s="719"/>
      <c r="KC20" s="719"/>
      <c r="KD20" s="719"/>
      <c r="KE20" s="720"/>
      <c r="KF20" s="661"/>
      <c r="KG20" s="718"/>
      <c r="KH20" s="718"/>
      <c r="KI20" s="718"/>
      <c r="KJ20" s="718"/>
      <c r="KK20" s="718"/>
      <c r="KL20" s="719"/>
      <c r="KM20" s="719"/>
      <c r="KN20" s="719"/>
      <c r="KO20" s="720"/>
      <c r="KP20" s="661"/>
      <c r="KQ20" s="718"/>
      <c r="KR20" s="718"/>
      <c r="KS20" s="718"/>
      <c r="KT20" s="718"/>
      <c r="KU20" s="718"/>
      <c r="KV20" s="719"/>
      <c r="KW20" s="719"/>
      <c r="KX20" s="719"/>
      <c r="KY20" s="720"/>
    </row>
    <row r="21" ht="15.75" customHeight="1">
      <c r="A21" s="697">
        <v>0.5</v>
      </c>
      <c r="B21" s="685"/>
      <c r="C21" s="685"/>
      <c r="D21" s="685"/>
      <c r="E21" s="685"/>
      <c r="F21" s="685"/>
      <c r="G21" s="685"/>
      <c r="H21" s="698"/>
      <c r="I21" s="698"/>
      <c r="J21" s="698"/>
      <c r="K21" s="699"/>
      <c r="L21" s="685" t="s">
        <v>3341</v>
      </c>
      <c r="M21" s="685" t="s">
        <v>2426</v>
      </c>
      <c r="N21" s="915" t="s">
        <v>2886</v>
      </c>
      <c r="O21" s="685" t="s">
        <v>3135</v>
      </c>
      <c r="P21" s="685" t="s">
        <v>3095</v>
      </c>
      <c r="Q21" s="685" t="s">
        <v>2289</v>
      </c>
      <c r="R21" s="698">
        <v>420.0</v>
      </c>
      <c r="S21" s="698" t="s">
        <v>3344</v>
      </c>
      <c r="T21" s="698"/>
      <c r="U21" s="699" t="s">
        <v>3363</v>
      </c>
      <c r="V21" s="685"/>
      <c r="W21" s="685"/>
      <c r="X21" s="685"/>
      <c r="Y21" s="685"/>
      <c r="Z21" s="685"/>
      <c r="AA21" s="685"/>
      <c r="AB21" s="698"/>
      <c r="AC21" s="698"/>
      <c r="AD21" s="698"/>
      <c r="AE21" s="699"/>
      <c r="AF21" s="685" t="s">
        <v>3341</v>
      </c>
      <c r="AG21" s="685" t="s">
        <v>2426</v>
      </c>
      <c r="AH21" s="685" t="s">
        <v>2912</v>
      </c>
      <c r="AI21" s="685" t="s">
        <v>3135</v>
      </c>
      <c r="AJ21" s="685" t="s">
        <v>3092</v>
      </c>
      <c r="AK21" s="685" t="s">
        <v>2735</v>
      </c>
      <c r="AL21" s="698">
        <v>300.0</v>
      </c>
      <c r="AM21" s="698" t="s">
        <v>3355</v>
      </c>
      <c r="AN21" s="1045">
        <v>45718.0</v>
      </c>
      <c r="AO21" s="699" t="s">
        <v>3363</v>
      </c>
      <c r="AP21" s="685" t="s">
        <v>3368</v>
      </c>
      <c r="AQ21" s="685" t="s">
        <v>2426</v>
      </c>
      <c r="AR21" s="685" t="s">
        <v>4748</v>
      </c>
      <c r="AS21" s="685" t="s">
        <v>70</v>
      </c>
      <c r="AT21" s="685" t="s">
        <v>3110</v>
      </c>
      <c r="AU21" s="685" t="s">
        <v>2735</v>
      </c>
      <c r="AV21" s="698">
        <v>300.0</v>
      </c>
      <c r="AW21" s="698" t="s">
        <v>3390</v>
      </c>
      <c r="AX21" s="698"/>
      <c r="AY21" s="699" t="s">
        <v>3363</v>
      </c>
      <c r="AZ21" s="685"/>
      <c r="BA21" s="685"/>
      <c r="BB21" s="685"/>
      <c r="BC21" s="685"/>
      <c r="BD21" s="685"/>
      <c r="BE21" s="685"/>
      <c r="BF21" s="698"/>
      <c r="BG21" s="698"/>
      <c r="BH21" s="698"/>
      <c r="BI21" s="699"/>
      <c r="BJ21" s="669"/>
      <c r="BK21" s="669"/>
      <c r="BL21" s="669"/>
      <c r="BM21" s="669"/>
      <c r="BN21" s="669"/>
      <c r="BO21" s="669"/>
      <c r="BP21" s="700"/>
      <c r="BQ21" s="698"/>
      <c r="BR21" s="698"/>
      <c r="BS21" s="699"/>
      <c r="BT21" s="705" t="s">
        <v>3341</v>
      </c>
      <c r="BU21" s="705" t="s">
        <v>2426</v>
      </c>
      <c r="BV21" s="705" t="s">
        <v>4650</v>
      </c>
      <c r="BW21" s="705" t="s">
        <v>34</v>
      </c>
      <c r="BX21" s="705" t="s">
        <v>3092</v>
      </c>
      <c r="BY21" s="705" t="s">
        <v>2278</v>
      </c>
      <c r="BZ21" s="686">
        <v>420.0</v>
      </c>
      <c r="CA21" s="741"/>
      <c r="CB21" s="686" t="s">
        <v>4749</v>
      </c>
      <c r="CC21" s="699" t="s">
        <v>3349</v>
      </c>
      <c r="CD21" s="685"/>
      <c r="CE21" s="685"/>
      <c r="CF21" s="1064" t="s">
        <v>3173</v>
      </c>
      <c r="CG21" s="1064" t="s">
        <v>3111</v>
      </c>
      <c r="CH21" s="1064" t="s">
        <v>3092</v>
      </c>
      <c r="CI21" s="1064" t="s">
        <v>2278</v>
      </c>
      <c r="CJ21" s="686">
        <v>125.0</v>
      </c>
      <c r="CK21" s="698"/>
      <c r="CL21" s="698"/>
      <c r="CM21" s="699" t="s">
        <v>3363</v>
      </c>
      <c r="CN21" s="685" t="s">
        <v>3341</v>
      </c>
      <c r="CO21" s="685" t="s">
        <v>2426</v>
      </c>
      <c r="CP21" s="685" t="s">
        <v>1448</v>
      </c>
      <c r="CQ21" s="685" t="s">
        <v>34</v>
      </c>
      <c r="CR21" s="685" t="s">
        <v>3375</v>
      </c>
      <c r="CS21" s="685" t="s">
        <v>2289</v>
      </c>
      <c r="CT21" s="698">
        <v>300.0</v>
      </c>
      <c r="CU21" s="698"/>
      <c r="CV21" s="1045"/>
      <c r="CW21" s="699" t="s">
        <v>3358</v>
      </c>
      <c r="CX21" s="705" t="s">
        <v>3341</v>
      </c>
      <c r="CY21" s="705" t="s">
        <v>2426</v>
      </c>
      <c r="CZ21" s="705" t="s">
        <v>2912</v>
      </c>
      <c r="DA21" s="705" t="s">
        <v>3135</v>
      </c>
      <c r="DB21" s="705" t="s">
        <v>3092</v>
      </c>
      <c r="DC21" s="705" t="s">
        <v>2735</v>
      </c>
      <c r="DD21" s="686">
        <v>300.0</v>
      </c>
      <c r="DE21" s="686" t="s">
        <v>3355</v>
      </c>
      <c r="DF21" s="1070">
        <v>45719.0</v>
      </c>
      <c r="DG21" s="699" t="s">
        <v>3363</v>
      </c>
      <c r="DH21" s="685" t="s">
        <v>3341</v>
      </c>
      <c r="DI21" s="685" t="s">
        <v>2426</v>
      </c>
      <c r="DJ21" s="685" t="s">
        <v>2898</v>
      </c>
      <c r="DK21" s="685" t="s">
        <v>3135</v>
      </c>
      <c r="DL21" s="685" t="s">
        <v>3097</v>
      </c>
      <c r="DM21" s="685" t="s">
        <v>2713</v>
      </c>
      <c r="DN21" s="698">
        <v>420.0</v>
      </c>
      <c r="DO21" s="700" t="s">
        <v>3355</v>
      </c>
      <c r="DP21" s="698"/>
      <c r="DQ21" s="699" t="s">
        <v>3363</v>
      </c>
      <c r="DR21" s="685"/>
      <c r="DS21" s="685"/>
      <c r="DT21" s="685"/>
      <c r="DU21" s="685"/>
      <c r="DV21" s="685"/>
      <c r="DW21" s="685"/>
      <c r="DX21" s="698"/>
      <c r="DY21" s="698"/>
      <c r="DZ21" s="698"/>
      <c r="EA21" s="699"/>
      <c r="EB21" s="685"/>
      <c r="EC21" s="685"/>
      <c r="ED21" s="685"/>
      <c r="EE21" s="685"/>
      <c r="EF21" s="685"/>
      <c r="EG21" s="685"/>
      <c r="EH21" s="698"/>
      <c r="EI21" s="698"/>
      <c r="EJ21" s="698"/>
      <c r="EK21" s="699"/>
      <c r="EL21" s="685"/>
      <c r="EM21" s="685"/>
      <c r="EN21" s="915"/>
      <c r="EO21" s="685"/>
      <c r="EP21" s="685"/>
      <c r="EQ21" s="685"/>
      <c r="ER21" s="698"/>
      <c r="ES21" s="698"/>
      <c r="ET21" s="698"/>
      <c r="EU21" s="699"/>
      <c r="EV21" s="685"/>
      <c r="EW21" s="685"/>
      <c r="EX21" s="685"/>
      <c r="EY21" s="685"/>
      <c r="EZ21" s="685"/>
      <c r="FA21" s="685"/>
      <c r="FB21" s="698"/>
      <c r="FC21" s="698"/>
      <c r="FD21" s="698"/>
      <c r="FE21" s="699"/>
      <c r="FF21" s="685"/>
      <c r="FG21" s="685"/>
      <c r="FH21" s="685"/>
      <c r="FI21" s="685"/>
      <c r="FJ21" s="685"/>
      <c r="FK21" s="685"/>
      <c r="FL21" s="698"/>
      <c r="FM21" s="698"/>
      <c r="FN21" s="698"/>
      <c r="FO21" s="699"/>
      <c r="FP21" s="685"/>
      <c r="FQ21" s="685"/>
      <c r="FR21" s="1064" t="s">
        <v>3173</v>
      </c>
      <c r="FS21" s="1064" t="s">
        <v>3111</v>
      </c>
      <c r="FT21" s="662" t="s">
        <v>3100</v>
      </c>
      <c r="FU21" s="662" t="s">
        <v>2713</v>
      </c>
      <c r="FV21" s="686">
        <v>125.0</v>
      </c>
      <c r="FW21" s="698"/>
      <c r="FX21" s="698"/>
      <c r="FY21" s="699"/>
      <c r="FZ21" s="685" t="s">
        <v>3368</v>
      </c>
      <c r="GA21" s="685" t="s">
        <v>2426</v>
      </c>
      <c r="GB21" s="685" t="s">
        <v>2862</v>
      </c>
      <c r="GC21" s="685" t="s">
        <v>34</v>
      </c>
      <c r="GD21" s="685" t="s">
        <v>3104</v>
      </c>
      <c r="GE21" s="685" t="s">
        <v>2713</v>
      </c>
      <c r="GF21" s="700">
        <v>420.0</v>
      </c>
      <c r="GG21" s="698" t="s">
        <v>3390</v>
      </c>
      <c r="GH21" s="698" t="s">
        <v>4132</v>
      </c>
      <c r="GI21" s="699" t="s">
        <v>3363</v>
      </c>
      <c r="GJ21" s="685"/>
      <c r="GK21" s="685"/>
      <c r="GL21" s="685"/>
      <c r="GM21" s="685"/>
      <c r="GN21" s="685"/>
      <c r="GO21" s="685"/>
      <c r="GP21" s="698"/>
      <c r="GQ21" s="698"/>
      <c r="GR21" s="698"/>
      <c r="GS21" s="699"/>
      <c r="GT21" s="685"/>
      <c r="GW21" s="685"/>
      <c r="GX21" s="669"/>
      <c r="GY21" s="669"/>
      <c r="HA21" s="698"/>
      <c r="HB21" s="698"/>
      <c r="HC21" s="699"/>
      <c r="HD21" s="685"/>
      <c r="HE21" s="685"/>
      <c r="HF21" s="685"/>
      <c r="HG21" s="685"/>
      <c r="HH21" s="685"/>
      <c r="HI21" s="685"/>
      <c r="HJ21" s="698"/>
      <c r="HK21" s="698"/>
      <c r="HL21" s="698"/>
      <c r="HM21" s="699"/>
      <c r="HN21" s="685" t="s">
        <v>3341</v>
      </c>
      <c r="HO21" s="685" t="s">
        <v>2426</v>
      </c>
      <c r="HP21" s="915" t="s">
        <v>2886</v>
      </c>
      <c r="HQ21" s="685" t="s">
        <v>3135</v>
      </c>
      <c r="HR21" s="685" t="s">
        <v>3095</v>
      </c>
      <c r="HS21" s="685" t="s">
        <v>2289</v>
      </c>
      <c r="HT21" s="698">
        <v>420.0</v>
      </c>
      <c r="HU21" s="698" t="s">
        <v>3344</v>
      </c>
      <c r="HV21" s="698"/>
      <c r="HW21" s="699" t="s">
        <v>3363</v>
      </c>
      <c r="HX21" s="685"/>
      <c r="HY21" s="685"/>
      <c r="HZ21" s="685"/>
      <c r="IA21" s="685"/>
      <c r="IB21" s="685"/>
      <c r="IC21" s="685"/>
      <c r="ID21" s="698"/>
      <c r="IE21" s="698"/>
      <c r="IF21" s="698"/>
      <c r="IG21" s="699"/>
      <c r="IH21" s="685"/>
      <c r="II21" s="685"/>
      <c r="IJ21" s="1064" t="s">
        <v>3173</v>
      </c>
      <c r="IK21" s="1064" t="s">
        <v>3111</v>
      </c>
      <c r="IL21" s="662" t="s">
        <v>3100</v>
      </c>
      <c r="IM21" s="662" t="s">
        <v>2713</v>
      </c>
      <c r="IN21" s="686">
        <v>125.0</v>
      </c>
      <c r="IO21" s="698"/>
      <c r="IP21" s="698"/>
      <c r="IQ21" s="699" t="s">
        <v>3363</v>
      </c>
      <c r="IR21" s="669" t="s">
        <v>3368</v>
      </c>
      <c r="IS21" s="669" t="s">
        <v>2426</v>
      </c>
      <c r="IT21" s="669" t="s">
        <v>2634</v>
      </c>
      <c r="IU21" s="669" t="s">
        <v>3135</v>
      </c>
      <c r="IV21" s="669" t="s">
        <v>3097</v>
      </c>
      <c r="IW21" s="669" t="s">
        <v>2713</v>
      </c>
      <c r="IX21" s="700">
        <v>420.0</v>
      </c>
      <c r="IY21" s="698"/>
      <c r="IZ21" s="698"/>
      <c r="JA21" s="699"/>
      <c r="JB21" s="685"/>
      <c r="JC21" s="685"/>
      <c r="JD21" s="685"/>
      <c r="JE21" s="685"/>
      <c r="JF21" s="685"/>
      <c r="JG21" s="685"/>
      <c r="JH21" s="698"/>
      <c r="JI21" s="698"/>
      <c r="JJ21" s="698"/>
      <c r="JK21" s="699"/>
      <c r="JL21" s="685"/>
      <c r="JM21" s="685"/>
      <c r="JN21" s="685"/>
      <c r="JO21" s="685"/>
      <c r="JP21" s="685"/>
      <c r="JQ21" s="685"/>
      <c r="JR21" s="698"/>
      <c r="JS21" s="698"/>
      <c r="JT21" s="698"/>
      <c r="JU21" s="699"/>
      <c r="JV21" s="685" t="s">
        <v>3368</v>
      </c>
      <c r="JW21" s="685" t="s">
        <v>2426</v>
      </c>
      <c r="JX21" s="685" t="s">
        <v>4356</v>
      </c>
      <c r="JY21" s="685" t="s">
        <v>40</v>
      </c>
      <c r="JZ21" s="685" t="s">
        <v>3095</v>
      </c>
      <c r="KA21" s="685" t="s">
        <v>2289</v>
      </c>
      <c r="KB21" s="698">
        <v>520.0</v>
      </c>
      <c r="KC21" s="698"/>
      <c r="KD21" s="698"/>
      <c r="KE21" s="699" t="s">
        <v>3363</v>
      </c>
      <c r="KF21" s="685" t="s">
        <v>3341</v>
      </c>
      <c r="KG21" s="685" t="s">
        <v>2426</v>
      </c>
      <c r="KH21" s="915" t="s">
        <v>2886</v>
      </c>
      <c r="KI21" s="685" t="s">
        <v>3135</v>
      </c>
      <c r="KJ21" s="685" t="s">
        <v>3095</v>
      </c>
      <c r="KK21" s="685" t="s">
        <v>2289</v>
      </c>
      <c r="KL21" s="698">
        <v>420.0</v>
      </c>
      <c r="KM21" s="698"/>
      <c r="KN21" s="698"/>
      <c r="KO21" s="699" t="s">
        <v>3349</v>
      </c>
      <c r="KP21" s="685"/>
      <c r="KQ21" s="685"/>
      <c r="KR21" s="685"/>
      <c r="KS21" s="685"/>
      <c r="KT21" s="685"/>
      <c r="KU21" s="685"/>
      <c r="KV21" s="698"/>
      <c r="KW21" s="698"/>
      <c r="KX21" s="698"/>
      <c r="KY21" s="699"/>
    </row>
    <row r="22" ht="15.75" customHeight="1">
      <c r="A22" s="708">
        <v>0.5</v>
      </c>
      <c r="B22" s="661"/>
      <c r="C22" s="661"/>
      <c r="D22" s="661"/>
      <c r="E22" s="661"/>
      <c r="F22" s="661"/>
      <c r="G22" s="661"/>
      <c r="H22" s="709"/>
      <c r="I22" s="709"/>
      <c r="J22" s="709"/>
      <c r="K22" s="710"/>
      <c r="L22" s="661"/>
      <c r="M22" s="661"/>
      <c r="N22" s="661"/>
      <c r="O22" s="661"/>
      <c r="P22" s="661"/>
      <c r="Q22" s="661"/>
      <c r="R22" s="709"/>
      <c r="S22" s="709"/>
      <c r="T22" s="709"/>
      <c r="U22" s="710"/>
      <c r="V22" s="661"/>
      <c r="W22" s="661"/>
      <c r="X22" s="661"/>
      <c r="Y22" s="661"/>
      <c r="Z22" s="661"/>
      <c r="AA22" s="661"/>
      <c r="AB22" s="709"/>
      <c r="AC22" s="709"/>
      <c r="AD22" s="709"/>
      <c r="AE22" s="710"/>
      <c r="AF22" s="661"/>
      <c r="AG22" s="661"/>
      <c r="AH22" s="661"/>
      <c r="AI22" s="661"/>
      <c r="AJ22" s="661"/>
      <c r="AK22" s="661"/>
      <c r="AL22" s="709"/>
      <c r="AM22" s="709"/>
      <c r="AN22" s="709"/>
      <c r="AO22" s="710"/>
      <c r="AP22" s="546" t="s">
        <v>3368</v>
      </c>
      <c r="AQ22" s="546" t="s">
        <v>2426</v>
      </c>
      <c r="AR22" s="733" t="s">
        <v>2862</v>
      </c>
      <c r="AS22" s="546" t="s">
        <v>34</v>
      </c>
      <c r="AT22" s="546" t="s">
        <v>3104</v>
      </c>
      <c r="AU22" s="546" t="s">
        <v>2713</v>
      </c>
      <c r="AV22" s="709">
        <v>420.0</v>
      </c>
      <c r="AW22" s="709" t="s">
        <v>3390</v>
      </c>
      <c r="AX22" s="709"/>
      <c r="AY22" s="710" t="s">
        <v>3363</v>
      </c>
      <c r="AZ22" s="661"/>
      <c r="BA22" s="661"/>
      <c r="BB22" s="661"/>
      <c r="BC22" s="661"/>
      <c r="BD22" s="661"/>
      <c r="BE22" s="661"/>
      <c r="BF22" s="709"/>
      <c r="BG22" s="709"/>
      <c r="BH22" s="709"/>
      <c r="BI22" s="710"/>
      <c r="BJ22" s="661"/>
      <c r="BK22" s="661"/>
      <c r="BL22" s="661"/>
      <c r="BM22" s="661"/>
      <c r="BN22" s="661"/>
      <c r="BO22" s="661"/>
      <c r="BP22" s="709"/>
      <c r="BQ22" s="709"/>
      <c r="BR22" s="709"/>
      <c r="BS22" s="710"/>
      <c r="BT22" s="661"/>
      <c r="BU22" s="661"/>
      <c r="BV22" s="661"/>
      <c r="BW22" s="661"/>
      <c r="BX22" s="661"/>
      <c r="BY22" s="661"/>
      <c r="BZ22" s="709"/>
      <c r="CA22" s="709"/>
      <c r="CB22" s="709"/>
      <c r="CC22" s="710"/>
      <c r="CD22" s="546" t="s">
        <v>3341</v>
      </c>
      <c r="CE22" s="546" t="s">
        <v>2426</v>
      </c>
      <c r="CF22" s="733" t="s">
        <v>2886</v>
      </c>
      <c r="CG22" s="546" t="s">
        <v>3135</v>
      </c>
      <c r="CH22" s="546" t="s">
        <v>3095</v>
      </c>
      <c r="CI22" s="546" t="s">
        <v>2289</v>
      </c>
      <c r="CJ22" s="713">
        <v>420.0</v>
      </c>
      <c r="CK22" s="713" t="s">
        <v>3344</v>
      </c>
      <c r="CL22" s="709"/>
      <c r="CM22" s="710" t="s">
        <v>3349</v>
      </c>
      <c r="CN22" s="661"/>
      <c r="CO22" s="661"/>
      <c r="CP22" s="661"/>
      <c r="CQ22" s="661"/>
      <c r="CR22" s="661"/>
      <c r="CS22" s="661"/>
      <c r="CT22" s="709"/>
      <c r="CU22" s="709"/>
      <c r="CV22" s="709"/>
      <c r="CW22" s="710"/>
      <c r="CX22" s="688" t="s">
        <v>3341</v>
      </c>
      <c r="CY22" s="688" t="s">
        <v>2426</v>
      </c>
      <c r="CZ22" s="688" t="s">
        <v>2800</v>
      </c>
      <c r="DA22" s="688" t="s">
        <v>34</v>
      </c>
      <c r="DB22" s="746" t="s">
        <v>3106</v>
      </c>
      <c r="DC22" s="688" t="s">
        <v>2289</v>
      </c>
      <c r="DD22" s="747">
        <v>600.0</v>
      </c>
      <c r="DE22" s="680" t="s">
        <v>3355</v>
      </c>
      <c r="DF22" s="713"/>
      <c r="DG22" s="734" t="s">
        <v>3363</v>
      </c>
      <c r="DH22" s="546" t="s">
        <v>3341</v>
      </c>
      <c r="DI22" s="546" t="s">
        <v>2426</v>
      </c>
      <c r="DJ22" s="546" t="s">
        <v>4748</v>
      </c>
      <c r="DK22" s="546" t="s">
        <v>70</v>
      </c>
      <c r="DL22" s="546" t="s">
        <v>3110</v>
      </c>
      <c r="DM22" s="546" t="s">
        <v>2735</v>
      </c>
      <c r="DN22" s="713">
        <v>300.0</v>
      </c>
      <c r="DO22" s="713" t="s">
        <v>3390</v>
      </c>
      <c r="DP22" s="775">
        <v>45718.0</v>
      </c>
      <c r="DQ22" s="710" t="s">
        <v>3358</v>
      </c>
      <c r="DR22" s="661"/>
      <c r="DS22" s="661"/>
      <c r="DT22" s="661"/>
      <c r="DU22" s="661"/>
      <c r="DV22" s="661"/>
      <c r="DW22" s="661"/>
      <c r="DX22" s="709"/>
      <c r="DY22" s="709"/>
      <c r="DZ22" s="709"/>
      <c r="EA22" s="710"/>
      <c r="EB22" s="661"/>
      <c r="EC22" s="661"/>
      <c r="ED22" s="661"/>
      <c r="EE22" s="661"/>
      <c r="EF22" s="661"/>
      <c r="EG22" s="661"/>
      <c r="EH22" s="709"/>
      <c r="EI22" s="709"/>
      <c r="EJ22" s="709"/>
      <c r="EK22" s="710"/>
      <c r="EL22" s="661"/>
      <c r="EM22" s="661"/>
      <c r="EN22" s="661"/>
      <c r="EO22" s="661"/>
      <c r="EP22" s="661"/>
      <c r="EQ22" s="661"/>
      <c r="ER22" s="709"/>
      <c r="ES22" s="709"/>
      <c r="ET22" s="709"/>
      <c r="EU22" s="710"/>
      <c r="EV22" s="661"/>
      <c r="EW22" s="661"/>
      <c r="EX22" s="661"/>
      <c r="EY22" s="661"/>
      <c r="EZ22" s="661"/>
      <c r="FA22" s="661"/>
      <c r="FB22" s="709"/>
      <c r="FC22" s="709"/>
      <c r="FD22" s="709"/>
      <c r="FE22" s="710"/>
      <c r="FF22" s="661"/>
      <c r="FG22" s="661"/>
      <c r="FH22" s="661"/>
      <c r="FI22" s="661"/>
      <c r="FJ22" s="661"/>
      <c r="FK22" s="661"/>
      <c r="FL22" s="709"/>
      <c r="FM22" s="709"/>
      <c r="FN22" s="709"/>
      <c r="FO22" s="710"/>
      <c r="FP22" s="806" t="s">
        <v>3341</v>
      </c>
      <c r="FQ22" s="661" t="s">
        <v>2426</v>
      </c>
      <c r="FR22" s="661" t="s">
        <v>2821</v>
      </c>
      <c r="FS22" s="661" t="s">
        <v>3135</v>
      </c>
      <c r="FT22" s="661" t="s">
        <v>3110</v>
      </c>
      <c r="FU22" s="661" t="s">
        <v>2735</v>
      </c>
      <c r="FV22" s="709">
        <v>420.0</v>
      </c>
      <c r="FW22" s="709" t="s">
        <v>3355</v>
      </c>
      <c r="FX22" s="709"/>
      <c r="FY22" s="710" t="s">
        <v>3363</v>
      </c>
      <c r="FZ22" s="661" t="s">
        <v>3368</v>
      </c>
      <c r="GA22" s="661" t="s">
        <v>2426</v>
      </c>
      <c r="GB22" s="661" t="s">
        <v>2634</v>
      </c>
      <c r="GC22" s="661" t="s">
        <v>3135</v>
      </c>
      <c r="GD22" s="661" t="s">
        <v>3097</v>
      </c>
      <c r="GE22" s="661" t="s">
        <v>2713</v>
      </c>
      <c r="GF22" s="709">
        <v>420.0</v>
      </c>
      <c r="GG22" s="709"/>
      <c r="GH22" s="709"/>
      <c r="GI22" s="710" t="s">
        <v>3349</v>
      </c>
      <c r="GJ22" s="661"/>
      <c r="GK22" s="661"/>
      <c r="GL22" s="661"/>
      <c r="GM22" s="661"/>
      <c r="GN22" s="661"/>
      <c r="GO22" s="661"/>
      <c r="GP22" s="709"/>
      <c r="GQ22" s="709"/>
      <c r="GR22" s="709"/>
      <c r="GS22" s="710"/>
      <c r="GT22" s="661"/>
      <c r="GU22" s="661"/>
      <c r="GV22" s="661"/>
      <c r="GW22" s="661"/>
      <c r="GX22" s="661"/>
      <c r="GY22" s="661"/>
      <c r="GZ22" s="709"/>
      <c r="HA22" s="709"/>
      <c r="HB22" s="709"/>
      <c r="HC22" s="710"/>
      <c r="HD22" s="661"/>
      <c r="HE22" s="661"/>
      <c r="HF22" s="661"/>
      <c r="HG22" s="661"/>
      <c r="HH22" s="661"/>
      <c r="HI22" s="661"/>
      <c r="HJ22" s="709"/>
      <c r="HK22" s="709"/>
      <c r="HL22" s="709"/>
      <c r="HM22" s="710"/>
      <c r="HN22" s="661"/>
      <c r="HO22" s="661"/>
      <c r="HP22" s="661"/>
      <c r="HQ22" s="661"/>
      <c r="HR22" s="661"/>
      <c r="HS22" s="661"/>
      <c r="HT22" s="709"/>
      <c r="HU22" s="709"/>
      <c r="HV22" s="709"/>
      <c r="HW22" s="710"/>
      <c r="HX22" s="661"/>
      <c r="HY22" s="661"/>
      <c r="HZ22" s="661"/>
      <c r="IA22" s="661"/>
      <c r="IB22" s="661"/>
      <c r="IC22" s="661"/>
      <c r="ID22" s="709"/>
      <c r="IE22" s="709"/>
      <c r="IF22" s="709"/>
      <c r="IG22" s="710"/>
      <c r="IH22" s="661"/>
      <c r="II22" s="661"/>
      <c r="IJ22" s="661"/>
      <c r="IK22" s="661"/>
      <c r="IL22" s="661"/>
      <c r="IM22" s="661"/>
      <c r="IN22" s="709"/>
      <c r="IO22" s="709"/>
      <c r="IP22" s="709"/>
      <c r="IQ22" s="710"/>
      <c r="IR22" s="546" t="s">
        <v>3341</v>
      </c>
      <c r="IS22" s="546" t="s">
        <v>2426</v>
      </c>
      <c r="IT22" s="546" t="s">
        <v>4750</v>
      </c>
      <c r="IU22" s="546" t="s">
        <v>70</v>
      </c>
      <c r="IV22" s="546" t="s">
        <v>3112</v>
      </c>
      <c r="IW22" s="546" t="s">
        <v>2289</v>
      </c>
      <c r="IX22" s="713">
        <v>340.0</v>
      </c>
      <c r="IY22" s="713"/>
      <c r="IZ22" s="709" t="s">
        <v>3682</v>
      </c>
      <c r="JA22" s="710" t="s">
        <v>3363</v>
      </c>
      <c r="JB22" s="661"/>
      <c r="JC22" s="661"/>
      <c r="JD22" s="661"/>
      <c r="JE22" s="661"/>
      <c r="JF22" s="661"/>
      <c r="JG22" s="661"/>
      <c r="JH22" s="709"/>
      <c r="JI22" s="709"/>
      <c r="JJ22" s="709"/>
      <c r="JK22" s="710"/>
      <c r="JL22" s="661"/>
      <c r="JM22" s="661"/>
      <c r="JN22" s="661"/>
      <c r="JO22" s="661"/>
      <c r="JP22" s="661"/>
      <c r="JQ22" s="661"/>
      <c r="JR22" s="709"/>
      <c r="JS22" s="709"/>
      <c r="JT22" s="709"/>
      <c r="JU22" s="710"/>
      <c r="JV22" s="661"/>
      <c r="JW22" s="661"/>
      <c r="JX22" s="661"/>
      <c r="JY22" s="661"/>
      <c r="JZ22" s="661"/>
      <c r="KA22" s="661"/>
      <c r="KB22" s="709"/>
      <c r="KC22" s="709"/>
      <c r="KD22" s="709"/>
      <c r="KE22" s="710"/>
      <c r="KF22" s="661"/>
      <c r="KG22" s="661"/>
      <c r="KH22" s="661"/>
      <c r="KI22" s="661"/>
      <c r="KJ22" s="661"/>
      <c r="KK22" s="661"/>
      <c r="KL22" s="709"/>
      <c r="KM22" s="709"/>
      <c r="KN22" s="709"/>
      <c r="KO22" s="710"/>
      <c r="KP22" s="661"/>
      <c r="KQ22" s="661"/>
      <c r="KR22" s="661"/>
      <c r="KS22" s="661"/>
      <c r="KT22" s="661"/>
      <c r="KU22" s="661"/>
      <c r="KV22" s="709"/>
      <c r="KW22" s="709"/>
      <c r="KX22" s="709"/>
      <c r="KY22" s="710"/>
    </row>
    <row r="23" ht="15.75" customHeight="1">
      <c r="A23" s="715">
        <v>0.5</v>
      </c>
      <c r="B23" s="669"/>
      <c r="C23" s="669"/>
      <c r="D23" s="669"/>
      <c r="E23" s="669"/>
      <c r="F23" s="669"/>
      <c r="G23" s="669"/>
      <c r="H23" s="700"/>
      <c r="I23" s="700"/>
      <c r="J23" s="700"/>
      <c r="K23" s="716"/>
      <c r="L23" s="669"/>
      <c r="M23" s="669"/>
      <c r="N23" s="669"/>
      <c r="O23" s="669"/>
      <c r="P23" s="669"/>
      <c r="Q23" s="669"/>
      <c r="R23" s="700"/>
      <c r="S23" s="700"/>
      <c r="T23" s="700"/>
      <c r="U23" s="716"/>
      <c r="V23" s="669"/>
      <c r="W23" s="669"/>
      <c r="X23" s="669"/>
      <c r="Y23" s="669"/>
      <c r="Z23" s="669"/>
      <c r="AA23" s="669"/>
      <c r="AB23" s="700"/>
      <c r="AC23" s="700"/>
      <c r="AD23" s="700"/>
      <c r="AE23" s="716"/>
      <c r="AF23" s="669"/>
      <c r="AG23" s="669"/>
      <c r="AH23" s="669"/>
      <c r="AI23" s="669"/>
      <c r="AJ23" s="669"/>
      <c r="AK23" s="669"/>
      <c r="AL23" s="700"/>
      <c r="AM23" s="700"/>
      <c r="AN23" s="700"/>
      <c r="AO23" s="716"/>
      <c r="AP23" s="663" t="s">
        <v>3341</v>
      </c>
      <c r="AQ23" s="663" t="s">
        <v>2426</v>
      </c>
      <c r="AR23" s="1071" t="s">
        <v>2456</v>
      </c>
      <c r="AS23" s="662" t="s">
        <v>34</v>
      </c>
      <c r="AT23" s="663" t="s">
        <v>3097</v>
      </c>
      <c r="AU23" s="663" t="s">
        <v>2713</v>
      </c>
      <c r="AV23" s="700">
        <v>420.0</v>
      </c>
      <c r="AW23" s="700"/>
      <c r="AX23" s="700"/>
      <c r="AY23" s="716" t="s">
        <v>3363</v>
      </c>
      <c r="AZ23" s="669"/>
      <c r="BA23" s="669"/>
      <c r="BB23" s="669"/>
      <c r="BC23" s="669"/>
      <c r="BD23" s="669"/>
      <c r="BE23" s="669"/>
      <c r="BF23" s="700"/>
      <c r="BG23" s="700"/>
      <c r="BH23" s="700"/>
      <c r="BI23" s="716"/>
      <c r="BJ23" s="669"/>
      <c r="BK23" s="669"/>
      <c r="BL23" s="669"/>
      <c r="BM23" s="669"/>
      <c r="BN23" s="669"/>
      <c r="BO23" s="669"/>
      <c r="BP23" s="700"/>
      <c r="BQ23" s="700"/>
      <c r="BR23" s="700"/>
      <c r="BS23" s="716"/>
      <c r="BT23" s="669"/>
      <c r="BU23" s="669"/>
      <c r="BV23" s="669"/>
      <c r="BW23" s="669"/>
      <c r="BX23" s="669"/>
      <c r="BY23" s="669"/>
      <c r="BZ23" s="700"/>
      <c r="CA23" s="700"/>
      <c r="CB23" s="700"/>
      <c r="CC23" s="716"/>
      <c r="CD23" s="669"/>
      <c r="CE23" s="669"/>
      <c r="CF23" s="669"/>
      <c r="CG23" s="669"/>
      <c r="CH23" s="669"/>
      <c r="CI23" s="669"/>
      <c r="CJ23" s="700"/>
      <c r="CK23" s="700"/>
      <c r="CL23" s="700"/>
      <c r="CM23" s="716"/>
      <c r="CN23" s="669"/>
      <c r="CO23" s="669"/>
      <c r="CP23" s="669"/>
      <c r="CQ23" s="669"/>
      <c r="CR23" s="669"/>
      <c r="CS23" s="669"/>
      <c r="CT23" s="700"/>
      <c r="CU23" s="700"/>
      <c r="CV23" s="700"/>
      <c r="CW23" s="716"/>
      <c r="CX23" s="669"/>
      <c r="CY23" s="669"/>
      <c r="CZ23" s="669"/>
      <c r="DA23" s="669"/>
      <c r="DB23" s="669"/>
      <c r="DC23" s="669"/>
      <c r="DD23" s="700"/>
      <c r="DE23" s="700"/>
      <c r="DF23" s="700"/>
      <c r="DG23" s="716"/>
      <c r="DH23" s="745" t="s">
        <v>3341</v>
      </c>
      <c r="DI23" s="669" t="s">
        <v>1962</v>
      </c>
      <c r="DJ23" s="669" t="s">
        <v>2895</v>
      </c>
      <c r="DK23" s="669" t="s">
        <v>3135</v>
      </c>
      <c r="DL23" s="669" t="s">
        <v>3104</v>
      </c>
      <c r="DM23" s="669" t="s">
        <v>2502</v>
      </c>
      <c r="DN23" s="700">
        <v>0.0</v>
      </c>
      <c r="DO23" s="700"/>
      <c r="DP23" s="669" t="s">
        <v>4751</v>
      </c>
      <c r="DQ23" s="716" t="s">
        <v>3681</v>
      </c>
      <c r="DR23" s="669"/>
      <c r="DS23" s="669"/>
      <c r="DT23" s="669"/>
      <c r="DU23" s="669"/>
      <c r="DV23" s="669"/>
      <c r="DW23" s="669"/>
      <c r="DX23" s="700"/>
      <c r="DY23" s="700"/>
      <c r="DZ23" s="700"/>
      <c r="EA23" s="716"/>
      <c r="EB23" s="669"/>
      <c r="EC23" s="669"/>
      <c r="ED23" s="669"/>
      <c r="EE23" s="669"/>
      <c r="EF23" s="669"/>
      <c r="EG23" s="669"/>
      <c r="EH23" s="700"/>
      <c r="EI23" s="700"/>
      <c r="EJ23" s="700"/>
      <c r="EK23" s="716"/>
      <c r="EL23" s="669"/>
      <c r="EM23" s="669"/>
      <c r="EN23" s="669"/>
      <c r="EO23" s="669"/>
      <c r="EP23" s="669"/>
      <c r="EQ23" s="669"/>
      <c r="ER23" s="700"/>
      <c r="ES23" s="700"/>
      <c r="ET23" s="700"/>
      <c r="EU23" s="716"/>
      <c r="EV23" s="669"/>
      <c r="EW23" s="669"/>
      <c r="EX23" s="669"/>
      <c r="EY23" s="669"/>
      <c r="EZ23" s="669"/>
      <c r="FA23" s="669"/>
      <c r="FB23" s="700"/>
      <c r="FC23" s="700"/>
      <c r="FD23" s="700"/>
      <c r="FE23" s="716"/>
      <c r="FF23" s="669"/>
      <c r="FG23" s="669"/>
      <c r="FH23" s="669"/>
      <c r="FI23" s="669"/>
      <c r="FJ23" s="669"/>
      <c r="FK23" s="669"/>
      <c r="FL23" s="700"/>
      <c r="FM23" s="700"/>
      <c r="FN23" s="700"/>
      <c r="FO23" s="716"/>
      <c r="FP23" s="669"/>
      <c r="FQ23" s="669"/>
      <c r="FR23" s="669"/>
      <c r="FS23" s="669"/>
      <c r="FT23" s="669"/>
      <c r="FU23" s="669"/>
      <c r="FV23" s="700"/>
      <c r="FW23" s="700"/>
      <c r="FX23" s="700"/>
      <c r="FY23" s="716"/>
      <c r="FZ23" s="745" t="s">
        <v>3341</v>
      </c>
      <c r="GA23" s="669" t="s">
        <v>2426</v>
      </c>
      <c r="GB23" s="669" t="s">
        <v>2821</v>
      </c>
      <c r="GC23" s="669" t="s">
        <v>3021</v>
      </c>
      <c r="GD23" s="669" t="s">
        <v>3105</v>
      </c>
      <c r="GE23" s="669" t="s">
        <v>2289</v>
      </c>
      <c r="GF23" s="700">
        <v>850.0</v>
      </c>
      <c r="GG23" s="700" t="s">
        <v>3355</v>
      </c>
      <c r="GH23" s="700"/>
      <c r="GI23" s="716" t="s">
        <v>3363</v>
      </c>
      <c r="GJ23" s="669"/>
      <c r="GK23" s="669"/>
      <c r="GL23" s="669"/>
      <c r="GM23" s="669"/>
      <c r="GN23" s="669"/>
      <c r="GO23" s="669"/>
      <c r="GP23" s="700"/>
      <c r="GQ23" s="700"/>
      <c r="GR23" s="700"/>
      <c r="GS23" s="716"/>
      <c r="GT23" s="669"/>
      <c r="GU23" s="669"/>
      <c r="GV23" s="669"/>
      <c r="GW23" s="669"/>
      <c r="GX23" s="669"/>
      <c r="GY23" s="669"/>
      <c r="GZ23" s="700"/>
      <c r="HA23" s="700"/>
      <c r="HB23" s="700"/>
      <c r="HC23" s="716"/>
      <c r="HD23" s="669"/>
      <c r="HE23" s="669"/>
      <c r="HF23" s="669"/>
      <c r="HG23" s="669"/>
      <c r="HH23" s="669"/>
      <c r="HI23" s="669"/>
      <c r="HJ23" s="700"/>
      <c r="HK23" s="700"/>
      <c r="HL23" s="700"/>
      <c r="HM23" s="716"/>
      <c r="HN23" s="669"/>
      <c r="HO23" s="669"/>
      <c r="HP23" s="669"/>
      <c r="HQ23" s="669"/>
      <c r="HR23" s="669"/>
      <c r="HS23" s="669"/>
      <c r="HT23" s="700"/>
      <c r="HU23" s="700"/>
      <c r="HV23" s="700"/>
      <c r="HW23" s="716"/>
      <c r="HX23" s="669"/>
      <c r="HY23" s="669"/>
      <c r="HZ23" s="669"/>
      <c r="IA23" s="669"/>
      <c r="IB23" s="669"/>
      <c r="IC23" s="669"/>
      <c r="ID23" s="700"/>
      <c r="IE23" s="700"/>
      <c r="IF23" s="700"/>
      <c r="IG23" s="716"/>
      <c r="IH23" s="669"/>
      <c r="II23" s="669"/>
      <c r="IJ23" s="669"/>
      <c r="IK23" s="669"/>
      <c r="IL23" s="669"/>
      <c r="IM23" s="669"/>
      <c r="IN23" s="700"/>
      <c r="IO23" s="700"/>
      <c r="IP23" s="700"/>
      <c r="IQ23" s="716"/>
      <c r="IR23" s="663" t="s">
        <v>3341</v>
      </c>
      <c r="IS23" s="663" t="s">
        <v>2426</v>
      </c>
      <c r="IT23" s="663" t="s">
        <v>4752</v>
      </c>
      <c r="IU23" s="663" t="s">
        <v>3135</v>
      </c>
      <c r="IV23" s="663" t="s">
        <v>3096</v>
      </c>
      <c r="IW23" s="663" t="s">
        <v>2278</v>
      </c>
      <c r="IX23" s="670">
        <v>420.0</v>
      </c>
      <c r="IY23" s="968"/>
      <c r="IZ23" s="670" t="s">
        <v>287</v>
      </c>
      <c r="JA23" s="716"/>
      <c r="JB23" s="669"/>
      <c r="JC23" s="669"/>
      <c r="JD23" s="669"/>
      <c r="JE23" s="669"/>
      <c r="JF23" s="669"/>
      <c r="JG23" s="669"/>
      <c r="JH23" s="700"/>
      <c r="JI23" s="700"/>
      <c r="JJ23" s="700"/>
      <c r="JK23" s="716"/>
      <c r="JL23" s="669"/>
      <c r="JM23" s="669"/>
      <c r="JN23" s="669"/>
      <c r="JO23" s="669"/>
      <c r="JP23" s="669"/>
      <c r="JQ23" s="669"/>
      <c r="JR23" s="700"/>
      <c r="JS23" s="700"/>
      <c r="JT23" s="700"/>
      <c r="JU23" s="716"/>
      <c r="JV23" s="669"/>
      <c r="JW23" s="669"/>
      <c r="JX23" s="669"/>
      <c r="JY23" s="669"/>
      <c r="JZ23" s="669"/>
      <c r="KA23" s="669"/>
      <c r="KB23" s="700"/>
      <c r="KC23" s="700"/>
      <c r="KD23" s="700"/>
      <c r="KE23" s="716"/>
      <c r="KF23" s="669"/>
      <c r="KG23" s="669"/>
      <c r="KH23" s="669"/>
      <c r="KI23" s="669"/>
      <c r="KJ23" s="669"/>
      <c r="KK23" s="669"/>
      <c r="KL23" s="700"/>
      <c r="KM23" s="700"/>
      <c r="KN23" s="700"/>
      <c r="KO23" s="716"/>
      <c r="KP23" s="669"/>
      <c r="KQ23" s="669"/>
      <c r="KR23" s="669"/>
      <c r="KS23" s="669"/>
      <c r="KT23" s="669"/>
      <c r="KU23" s="669"/>
      <c r="KV23" s="700"/>
      <c r="KW23" s="700"/>
      <c r="KX23" s="700"/>
      <c r="KY23" s="716"/>
    </row>
    <row r="24" ht="15.75" customHeight="1">
      <c r="A24" s="708">
        <v>0.5</v>
      </c>
      <c r="B24" s="661"/>
      <c r="C24" s="661"/>
      <c r="D24" s="661"/>
      <c r="E24" s="661"/>
      <c r="F24" s="661"/>
      <c r="G24" s="661"/>
      <c r="H24" s="709"/>
      <c r="I24" s="709"/>
      <c r="J24" s="709"/>
      <c r="K24" s="710"/>
      <c r="L24" s="661"/>
      <c r="M24" s="661"/>
      <c r="N24" s="661"/>
      <c r="O24" s="661"/>
      <c r="P24" s="661"/>
      <c r="Q24" s="661"/>
      <c r="R24" s="709"/>
      <c r="S24" s="709"/>
      <c r="T24" s="709"/>
      <c r="U24" s="710"/>
      <c r="V24" s="661"/>
      <c r="W24" s="661"/>
      <c r="X24" s="661"/>
      <c r="Y24" s="661"/>
      <c r="Z24" s="661"/>
      <c r="AA24" s="661"/>
      <c r="AB24" s="709"/>
      <c r="AC24" s="709"/>
      <c r="AD24" s="709"/>
      <c r="AE24" s="710"/>
      <c r="AF24" s="661"/>
      <c r="AG24" s="661"/>
      <c r="AH24" s="661"/>
      <c r="AI24" s="661"/>
      <c r="AJ24" s="661"/>
      <c r="AK24" s="661"/>
      <c r="AL24" s="709"/>
      <c r="AM24" s="709"/>
      <c r="AN24" s="709"/>
      <c r="AO24" s="710"/>
      <c r="AP24" s="661" t="s">
        <v>3341</v>
      </c>
      <c r="AQ24" s="661" t="s">
        <v>2426</v>
      </c>
      <c r="AR24" s="661" t="s">
        <v>2878</v>
      </c>
      <c r="AS24" s="661" t="s">
        <v>3021</v>
      </c>
      <c r="AT24" s="661" t="s">
        <v>3105</v>
      </c>
      <c r="AU24" s="661" t="s">
        <v>2289</v>
      </c>
      <c r="AV24" s="709">
        <v>850.0</v>
      </c>
      <c r="AW24" s="709" t="s">
        <v>3344</v>
      </c>
      <c r="AX24" s="709"/>
      <c r="AY24" s="710" t="s">
        <v>3363</v>
      </c>
      <c r="AZ24" s="661"/>
      <c r="BA24" s="661"/>
      <c r="BB24" s="661"/>
      <c r="BC24" s="661"/>
      <c r="BD24" s="661"/>
      <c r="BE24" s="661"/>
      <c r="BF24" s="709"/>
      <c r="BG24" s="709"/>
      <c r="BH24" s="709"/>
      <c r="BI24" s="710"/>
      <c r="BJ24" s="661"/>
      <c r="BK24" s="661"/>
      <c r="BL24" s="661"/>
      <c r="BM24" s="661"/>
      <c r="BN24" s="661"/>
      <c r="BO24" s="661"/>
      <c r="BP24" s="709"/>
      <c r="BQ24" s="709"/>
      <c r="BR24" s="709"/>
      <c r="BS24" s="710"/>
      <c r="BT24" s="661"/>
      <c r="BU24" s="661"/>
      <c r="BV24" s="661"/>
      <c r="BW24" s="661"/>
      <c r="BX24" s="661"/>
      <c r="BY24" s="661"/>
      <c r="BZ24" s="709"/>
      <c r="CA24" s="709"/>
      <c r="CB24" s="709"/>
      <c r="CC24" s="710"/>
      <c r="CD24" s="661"/>
      <c r="CE24" s="661"/>
      <c r="CF24" s="661"/>
      <c r="CG24" s="661"/>
      <c r="CH24" s="661"/>
      <c r="CI24" s="661"/>
      <c r="CJ24" s="709"/>
      <c r="CK24" s="709"/>
      <c r="CL24" s="709"/>
      <c r="CM24" s="710"/>
      <c r="CN24" s="661"/>
      <c r="CO24" s="661"/>
      <c r="CP24" s="661"/>
      <c r="CQ24" s="661"/>
      <c r="CR24" s="661"/>
      <c r="CS24" s="661"/>
      <c r="CT24" s="709"/>
      <c r="CU24" s="709"/>
      <c r="CV24" s="709"/>
      <c r="CW24" s="710"/>
      <c r="CX24" s="661"/>
      <c r="CY24" s="661"/>
      <c r="CZ24" s="661"/>
      <c r="DA24" s="661"/>
      <c r="DB24" s="661"/>
      <c r="DC24" s="661"/>
      <c r="DD24" s="709"/>
      <c r="DE24" s="709"/>
      <c r="DF24" s="709"/>
      <c r="DG24" s="710"/>
      <c r="DH24" s="546" t="s">
        <v>3368</v>
      </c>
      <c r="DI24" s="661" t="s">
        <v>2426</v>
      </c>
      <c r="DJ24" s="661" t="s">
        <v>2910</v>
      </c>
      <c r="DK24" s="661" t="s">
        <v>3135</v>
      </c>
      <c r="DL24" s="661" t="s">
        <v>3096</v>
      </c>
      <c r="DM24" s="661" t="s">
        <v>2278</v>
      </c>
      <c r="DN24" s="709">
        <v>420.0</v>
      </c>
      <c r="DO24" s="709"/>
      <c r="DP24" s="709"/>
      <c r="DQ24" s="710" t="s">
        <v>3363</v>
      </c>
      <c r="DR24" s="661"/>
      <c r="DS24" s="661"/>
      <c r="DT24" s="661"/>
      <c r="DU24" s="661"/>
      <c r="DV24" s="661"/>
      <c r="DW24" s="661"/>
      <c r="DX24" s="709"/>
      <c r="DY24" s="709"/>
      <c r="DZ24" s="709"/>
      <c r="EA24" s="710"/>
      <c r="EB24" s="661"/>
      <c r="EC24" s="661"/>
      <c r="ED24" s="661"/>
      <c r="EE24" s="661"/>
      <c r="EF24" s="661"/>
      <c r="EG24" s="661"/>
      <c r="EH24" s="709"/>
      <c r="EI24" s="709"/>
      <c r="EJ24" s="709"/>
      <c r="EK24" s="710"/>
      <c r="EL24" s="661"/>
      <c r="EM24" s="661"/>
      <c r="EN24" s="661"/>
      <c r="EO24" s="661"/>
      <c r="EP24" s="661"/>
      <c r="EQ24" s="661"/>
      <c r="ER24" s="709"/>
      <c r="ES24" s="709"/>
      <c r="ET24" s="709"/>
      <c r="EU24" s="710"/>
      <c r="EV24" s="661"/>
      <c r="EW24" s="661"/>
      <c r="EX24" s="661"/>
      <c r="EY24" s="661"/>
      <c r="EZ24" s="661"/>
      <c r="FA24" s="661"/>
      <c r="FB24" s="709"/>
      <c r="FC24" s="709"/>
      <c r="FD24" s="709"/>
      <c r="FE24" s="710"/>
      <c r="FF24" s="661"/>
      <c r="FG24" s="661"/>
      <c r="FH24" s="661"/>
      <c r="FI24" s="661"/>
      <c r="FJ24" s="661"/>
      <c r="FK24" s="661"/>
      <c r="FL24" s="709"/>
      <c r="FM24" s="709"/>
      <c r="FN24" s="709"/>
      <c r="FO24" s="710"/>
      <c r="FP24" s="661"/>
      <c r="FQ24" s="661"/>
      <c r="FR24" s="661"/>
      <c r="FS24" s="661"/>
      <c r="FT24" s="661"/>
      <c r="FU24" s="661"/>
      <c r="FV24" s="709"/>
      <c r="FW24" s="709"/>
      <c r="FX24" s="709"/>
      <c r="FY24" s="710"/>
      <c r="FZ24" s="546" t="s">
        <v>3368</v>
      </c>
      <c r="GA24" s="661" t="s">
        <v>2426</v>
      </c>
      <c r="GB24" s="661" t="s">
        <v>2910</v>
      </c>
      <c r="GC24" s="661" t="s">
        <v>3135</v>
      </c>
      <c r="GD24" s="661" t="s">
        <v>3096</v>
      </c>
      <c r="GE24" s="661" t="s">
        <v>2278</v>
      </c>
      <c r="GF24" s="709">
        <v>420.0</v>
      </c>
      <c r="GG24" s="709" t="s">
        <v>3390</v>
      </c>
      <c r="GH24" s="709"/>
      <c r="GI24" s="710" t="s">
        <v>3363</v>
      </c>
      <c r="GJ24" s="661"/>
      <c r="GK24" s="661"/>
      <c r="GL24" s="661"/>
      <c r="GM24" s="661"/>
      <c r="GN24" s="661"/>
      <c r="GO24" s="661"/>
      <c r="GP24" s="709"/>
      <c r="GQ24" s="709"/>
      <c r="GR24" s="709"/>
      <c r="GS24" s="710"/>
      <c r="GT24" s="661"/>
      <c r="GU24" s="661"/>
      <c r="GV24" s="661"/>
      <c r="GW24" s="661"/>
      <c r="GX24" s="661"/>
      <c r="GY24" s="661"/>
      <c r="GZ24" s="709"/>
      <c r="HA24" s="709"/>
      <c r="HB24" s="709"/>
      <c r="HC24" s="710"/>
      <c r="HD24" s="661"/>
      <c r="HE24" s="661"/>
      <c r="HF24" s="661"/>
      <c r="HG24" s="661"/>
      <c r="HH24" s="661"/>
      <c r="HI24" s="661"/>
      <c r="HJ24" s="709"/>
      <c r="HK24" s="709"/>
      <c r="HL24" s="709"/>
      <c r="HM24" s="710"/>
      <c r="HN24" s="661"/>
      <c r="HO24" s="661"/>
      <c r="HP24" s="661"/>
      <c r="HQ24" s="661"/>
      <c r="HR24" s="661"/>
      <c r="HS24" s="661"/>
      <c r="HT24" s="709"/>
      <c r="HU24" s="709"/>
      <c r="HV24" s="709"/>
      <c r="HW24" s="710"/>
      <c r="HX24" s="661"/>
      <c r="HY24" s="661"/>
      <c r="HZ24" s="661"/>
      <c r="IA24" s="661"/>
      <c r="IB24" s="661"/>
      <c r="IC24" s="661"/>
      <c r="ID24" s="709"/>
      <c r="IE24" s="709"/>
      <c r="IF24" s="709"/>
      <c r="IG24" s="710"/>
      <c r="IH24" s="661"/>
      <c r="II24" s="661"/>
      <c r="IJ24" s="661"/>
      <c r="IK24" s="661"/>
      <c r="IL24" s="661"/>
      <c r="IM24" s="661"/>
      <c r="IN24" s="709"/>
      <c r="IO24" s="709"/>
      <c r="IP24" s="709"/>
      <c r="IQ24" s="710"/>
      <c r="IR24" s="661" t="s">
        <v>3341</v>
      </c>
      <c r="IS24" s="661" t="s">
        <v>2426</v>
      </c>
      <c r="IT24" s="661" t="s">
        <v>2800</v>
      </c>
      <c r="IU24" s="661" t="s">
        <v>3135</v>
      </c>
      <c r="IV24" s="661" t="s">
        <v>3106</v>
      </c>
      <c r="IW24" s="661" t="s">
        <v>2289</v>
      </c>
      <c r="IX24" s="709">
        <v>600.0</v>
      </c>
      <c r="IY24" s="709"/>
      <c r="IZ24" s="709"/>
      <c r="JA24" s="710" t="s">
        <v>3363</v>
      </c>
      <c r="JB24" s="661"/>
      <c r="JC24" s="661"/>
      <c r="JD24" s="661"/>
      <c r="JE24" s="661"/>
      <c r="JF24" s="661"/>
      <c r="JG24" s="661"/>
      <c r="JH24" s="709"/>
      <c r="JI24" s="709"/>
      <c r="JJ24" s="709"/>
      <c r="JK24" s="710"/>
      <c r="JL24" s="661"/>
      <c r="JM24" s="661"/>
      <c r="JN24" s="661"/>
      <c r="JO24" s="661"/>
      <c r="JP24" s="661"/>
      <c r="JQ24" s="661"/>
      <c r="JR24" s="709"/>
      <c r="JS24" s="709"/>
      <c r="JT24" s="709"/>
      <c r="JU24" s="710"/>
      <c r="JV24" s="661"/>
      <c r="JW24" s="661"/>
      <c r="JX24" s="661"/>
      <c r="JY24" s="661"/>
      <c r="JZ24" s="661"/>
      <c r="KA24" s="661"/>
      <c r="KB24" s="709"/>
      <c r="KC24" s="709"/>
      <c r="KD24" s="709"/>
      <c r="KE24" s="710"/>
      <c r="KF24" s="661"/>
      <c r="KG24" s="661"/>
      <c r="KH24" s="661"/>
      <c r="KI24" s="661"/>
      <c r="KJ24" s="661"/>
      <c r="KK24" s="661"/>
      <c r="KL24" s="709"/>
      <c r="KM24" s="709"/>
      <c r="KN24" s="709"/>
      <c r="KO24" s="710"/>
      <c r="KP24" s="661"/>
      <c r="KQ24" s="661"/>
      <c r="KR24" s="661"/>
      <c r="KS24" s="661"/>
      <c r="KT24" s="661"/>
      <c r="KU24" s="661"/>
      <c r="KV24" s="709"/>
      <c r="KW24" s="709"/>
      <c r="KX24" s="709"/>
      <c r="KY24" s="710"/>
    </row>
    <row r="25" ht="15.75" customHeight="1">
      <c r="A25" s="728">
        <v>0.5</v>
      </c>
      <c r="B25" s="669"/>
      <c r="C25" s="729"/>
      <c r="D25" s="729"/>
      <c r="E25" s="729"/>
      <c r="F25" s="729"/>
      <c r="G25" s="729"/>
      <c r="H25" s="730"/>
      <c r="I25" s="730"/>
      <c r="J25" s="730"/>
      <c r="K25" s="731"/>
      <c r="L25" s="669"/>
      <c r="M25" s="729"/>
      <c r="N25" s="729"/>
      <c r="O25" s="729"/>
      <c r="P25" s="729"/>
      <c r="Q25" s="729"/>
      <c r="R25" s="730"/>
      <c r="S25" s="730"/>
      <c r="T25" s="730"/>
      <c r="U25" s="731"/>
      <c r="V25" s="669"/>
      <c r="W25" s="729"/>
      <c r="X25" s="729"/>
      <c r="Y25" s="729"/>
      <c r="Z25" s="729"/>
      <c r="AA25" s="729"/>
      <c r="AB25" s="730"/>
      <c r="AC25" s="730"/>
      <c r="AD25" s="730"/>
      <c r="AE25" s="731"/>
      <c r="AF25" s="669"/>
      <c r="AG25" s="729"/>
      <c r="AH25" s="729"/>
      <c r="AI25" s="729"/>
      <c r="AJ25" s="729"/>
      <c r="AK25" s="729"/>
      <c r="AL25" s="730"/>
      <c r="AM25" s="730"/>
      <c r="AN25" s="730"/>
      <c r="AO25" s="731"/>
      <c r="AP25" s="685" t="s">
        <v>3368</v>
      </c>
      <c r="AQ25" s="669" t="s">
        <v>2426</v>
      </c>
      <c r="AR25" s="669" t="s">
        <v>2910</v>
      </c>
      <c r="AS25" s="669" t="s">
        <v>3135</v>
      </c>
      <c r="AT25" s="669" t="s">
        <v>3096</v>
      </c>
      <c r="AU25" s="669" t="s">
        <v>2278</v>
      </c>
      <c r="AV25" s="700">
        <v>420.0</v>
      </c>
      <c r="AW25" s="730" t="s">
        <v>3390</v>
      </c>
      <c r="AX25" s="730" t="s">
        <v>4753</v>
      </c>
      <c r="AY25" s="731" t="s">
        <v>3363</v>
      </c>
      <c r="AZ25" s="669"/>
      <c r="BA25" s="729"/>
      <c r="BB25" s="729"/>
      <c r="BC25" s="729"/>
      <c r="BD25" s="729"/>
      <c r="BE25" s="729"/>
      <c r="BF25" s="730"/>
      <c r="BG25" s="730"/>
      <c r="BH25" s="730"/>
      <c r="BI25" s="731"/>
      <c r="BJ25" s="669"/>
      <c r="BK25" s="729"/>
      <c r="BL25" s="729"/>
      <c r="BM25" s="729"/>
      <c r="BN25" s="729"/>
      <c r="BO25" s="729"/>
      <c r="BP25" s="730"/>
      <c r="BQ25" s="730"/>
      <c r="BR25" s="730"/>
      <c r="BS25" s="731"/>
      <c r="BT25" s="669"/>
      <c r="BU25" s="729"/>
      <c r="BV25" s="729"/>
      <c r="BW25" s="729"/>
      <c r="BX25" s="729"/>
      <c r="BY25" s="729"/>
      <c r="BZ25" s="730"/>
      <c r="CA25" s="730"/>
      <c r="CB25" s="730"/>
      <c r="CC25" s="731"/>
      <c r="CD25" s="669"/>
      <c r="CE25" s="729"/>
      <c r="CF25" s="729"/>
      <c r="CG25" s="729"/>
      <c r="CH25" s="729"/>
      <c r="CI25" s="729"/>
      <c r="CJ25" s="730"/>
      <c r="CK25" s="730"/>
      <c r="CL25" s="730"/>
      <c r="CM25" s="731"/>
      <c r="CN25" s="669"/>
      <c r="CO25" s="729"/>
      <c r="CP25" s="729"/>
      <c r="CQ25" s="729"/>
      <c r="CR25" s="729"/>
      <c r="CS25" s="729"/>
      <c r="CT25" s="730"/>
      <c r="CU25" s="730"/>
      <c r="CV25" s="730"/>
      <c r="CW25" s="731"/>
      <c r="CX25" s="669"/>
      <c r="CY25" s="729"/>
      <c r="CZ25" s="729"/>
      <c r="DA25" s="729"/>
      <c r="DB25" s="729"/>
      <c r="DC25" s="729"/>
      <c r="DD25" s="730"/>
      <c r="DE25" s="730"/>
      <c r="DF25" s="730"/>
      <c r="DG25" s="731"/>
      <c r="DH25" s="669" t="s">
        <v>3341</v>
      </c>
      <c r="DI25" s="729" t="s">
        <v>2426</v>
      </c>
      <c r="DJ25" s="729" t="s">
        <v>4747</v>
      </c>
      <c r="DK25" s="729" t="s">
        <v>3135</v>
      </c>
      <c r="DL25" s="729" t="s">
        <v>3106</v>
      </c>
      <c r="DM25" s="729" t="s">
        <v>2289</v>
      </c>
      <c r="DN25" s="730">
        <v>300.0</v>
      </c>
      <c r="DO25" s="730" t="s">
        <v>3390</v>
      </c>
      <c r="DP25" s="730"/>
      <c r="DQ25" s="731" t="s">
        <v>3363</v>
      </c>
      <c r="DR25" s="669"/>
      <c r="DS25" s="729"/>
      <c r="DT25" s="729"/>
      <c r="DU25" s="729"/>
      <c r="DV25" s="729"/>
      <c r="DW25" s="729"/>
      <c r="DX25" s="730"/>
      <c r="DY25" s="730"/>
      <c r="DZ25" s="730"/>
      <c r="EA25" s="731"/>
      <c r="EB25" s="669"/>
      <c r="EC25" s="729"/>
      <c r="ED25" s="729"/>
      <c r="EE25" s="729"/>
      <c r="EF25" s="729"/>
      <c r="EG25" s="729"/>
      <c r="EH25" s="730"/>
      <c r="EI25" s="730"/>
      <c r="EJ25" s="730"/>
      <c r="EK25" s="731"/>
      <c r="EL25" s="669"/>
      <c r="EM25" s="729"/>
      <c r="EN25" s="729"/>
      <c r="EO25" s="729"/>
      <c r="EP25" s="729"/>
      <c r="EQ25" s="729"/>
      <c r="ER25" s="730"/>
      <c r="ES25" s="730"/>
      <c r="ET25" s="730"/>
      <c r="EU25" s="731"/>
      <c r="EV25" s="669"/>
      <c r="EW25" s="703"/>
      <c r="EX25" s="703"/>
      <c r="EY25" s="703"/>
      <c r="EZ25" s="703"/>
      <c r="FA25" s="703"/>
      <c r="FB25" s="780"/>
      <c r="FC25" s="780"/>
      <c r="FD25" s="730"/>
      <c r="FE25" s="731"/>
      <c r="FF25" s="669"/>
      <c r="FG25" s="729"/>
      <c r="FH25" s="729"/>
      <c r="FI25" s="729"/>
      <c r="FJ25" s="729"/>
      <c r="FK25" s="729"/>
      <c r="FL25" s="730"/>
      <c r="FM25" s="730"/>
      <c r="FN25" s="730"/>
      <c r="FO25" s="731"/>
      <c r="FP25" s="669"/>
      <c r="FQ25" s="729"/>
      <c r="FR25" s="729"/>
      <c r="FS25" s="729"/>
      <c r="FT25" s="729"/>
      <c r="FU25" s="729"/>
      <c r="FV25" s="730"/>
      <c r="FW25" s="730"/>
      <c r="FX25" s="730"/>
      <c r="FY25" s="731"/>
      <c r="FZ25" s="663" t="s">
        <v>3341</v>
      </c>
      <c r="GA25" s="663" t="s">
        <v>2426</v>
      </c>
      <c r="GB25" s="1071" t="s">
        <v>2456</v>
      </c>
      <c r="GC25" s="662" t="s">
        <v>3102</v>
      </c>
      <c r="GD25" s="662" t="s">
        <v>3106</v>
      </c>
      <c r="GE25" s="662" t="s">
        <v>2289</v>
      </c>
      <c r="GF25" s="700">
        <v>400.0</v>
      </c>
      <c r="GG25" s="730" t="s">
        <v>3355</v>
      </c>
      <c r="GH25" s="730"/>
      <c r="GI25" s="731" t="s">
        <v>3363</v>
      </c>
      <c r="GJ25" s="669"/>
      <c r="GK25" s="729"/>
      <c r="GL25" s="729"/>
      <c r="GM25" s="729"/>
      <c r="GN25" s="729"/>
      <c r="GO25" s="729"/>
      <c r="GP25" s="730"/>
      <c r="GQ25" s="730"/>
      <c r="GR25" s="730"/>
      <c r="GS25" s="731"/>
      <c r="GT25" s="669"/>
      <c r="GU25" s="729"/>
      <c r="GV25" s="729"/>
      <c r="GW25" s="729"/>
      <c r="GX25" s="729"/>
      <c r="GY25" s="729"/>
      <c r="GZ25" s="730"/>
      <c r="HA25" s="730"/>
      <c r="HB25" s="730"/>
      <c r="HC25" s="731"/>
      <c r="HD25" s="669"/>
      <c r="HE25" s="729"/>
      <c r="HF25" s="729"/>
      <c r="HG25" s="729"/>
      <c r="HH25" s="729"/>
      <c r="HI25" s="729"/>
      <c r="HJ25" s="730"/>
      <c r="HK25" s="730"/>
      <c r="HL25" s="730"/>
      <c r="HM25" s="731"/>
      <c r="HN25" s="669"/>
      <c r="HO25" s="729"/>
      <c r="HP25" s="729"/>
      <c r="HQ25" s="729"/>
      <c r="HR25" s="729"/>
      <c r="HS25" s="729"/>
      <c r="HT25" s="730"/>
      <c r="HU25" s="730"/>
      <c r="HV25" s="730"/>
      <c r="HW25" s="731"/>
      <c r="HX25" s="669"/>
      <c r="HY25" s="729"/>
      <c r="HZ25" s="729"/>
      <c r="IA25" s="729"/>
      <c r="IB25" s="729"/>
      <c r="IC25" s="729"/>
      <c r="ID25" s="730"/>
      <c r="IE25" s="730"/>
      <c r="IF25" s="730"/>
      <c r="IG25" s="731"/>
      <c r="IH25" s="669"/>
      <c r="II25" s="729"/>
      <c r="IJ25" s="729"/>
      <c r="IK25" s="729"/>
      <c r="IL25" s="729"/>
      <c r="IM25" s="729"/>
      <c r="IN25" s="730"/>
      <c r="IO25" s="730"/>
      <c r="IP25" s="730"/>
      <c r="IQ25" s="731"/>
      <c r="IR25" s="669"/>
      <c r="IS25" s="729"/>
      <c r="IT25" s="729"/>
      <c r="IU25" s="729"/>
      <c r="IV25" s="729"/>
      <c r="IW25" s="729"/>
      <c r="IX25" s="730"/>
      <c r="IY25" s="730"/>
      <c r="IZ25" s="730"/>
      <c r="JA25" s="731"/>
      <c r="JB25" s="669"/>
      <c r="JC25" s="729"/>
      <c r="JD25" s="729"/>
      <c r="JE25" s="729"/>
      <c r="JF25" s="729"/>
      <c r="JG25" s="729"/>
      <c r="JH25" s="730"/>
      <c r="JI25" s="730"/>
      <c r="JJ25" s="730"/>
      <c r="JK25" s="731"/>
      <c r="JL25" s="669"/>
      <c r="JM25" s="729"/>
      <c r="JN25" s="729"/>
      <c r="JO25" s="729"/>
      <c r="JP25" s="729"/>
      <c r="JQ25" s="729"/>
      <c r="JR25" s="730"/>
      <c r="JS25" s="730"/>
      <c r="JT25" s="730"/>
      <c r="JU25" s="731"/>
      <c r="JV25" s="669"/>
      <c r="JW25" s="729"/>
      <c r="JX25" s="729"/>
      <c r="JY25" s="729"/>
      <c r="JZ25" s="729"/>
      <c r="KA25" s="729"/>
      <c r="KB25" s="730"/>
      <c r="KC25" s="730"/>
      <c r="KD25" s="730"/>
      <c r="KE25" s="731"/>
      <c r="KF25" s="669"/>
      <c r="KG25" s="669"/>
      <c r="KH25" s="669"/>
      <c r="KI25" s="669"/>
      <c r="KJ25" s="669"/>
      <c r="KK25" s="669"/>
      <c r="KL25" s="700"/>
      <c r="KM25" s="700"/>
      <c r="KN25" s="700"/>
      <c r="KO25" s="716"/>
      <c r="KP25" s="669"/>
      <c r="KQ25" s="669"/>
      <c r="KR25" s="669"/>
      <c r="KS25" s="669"/>
      <c r="KT25" s="669"/>
      <c r="KU25" s="669"/>
      <c r="KV25" s="700"/>
      <c r="KW25" s="700"/>
      <c r="KX25" s="700"/>
      <c r="KY25" s="716"/>
    </row>
    <row r="26" ht="16.5" customHeight="1">
      <c r="A26" s="708">
        <v>0.5</v>
      </c>
      <c r="B26" s="846"/>
      <c r="C26" s="552"/>
      <c r="D26" s="552"/>
      <c r="E26" s="552"/>
      <c r="F26" s="552"/>
      <c r="G26" s="552"/>
      <c r="H26" s="553"/>
      <c r="I26" s="553"/>
      <c r="J26" s="553"/>
      <c r="K26" s="1037"/>
      <c r="L26" s="736"/>
      <c r="M26" s="736"/>
      <c r="N26" s="736"/>
      <c r="O26" s="736"/>
      <c r="P26" s="736"/>
      <c r="Q26" s="736"/>
      <c r="R26" s="1051"/>
      <c r="S26" s="1051"/>
      <c r="T26" s="553"/>
      <c r="U26" s="1037"/>
      <c r="V26" s="751"/>
      <c r="W26" s="552"/>
      <c r="X26" s="552"/>
      <c r="Y26" s="552"/>
      <c r="Z26" s="552"/>
      <c r="AA26" s="552"/>
      <c r="AB26" s="553"/>
      <c r="AC26" s="553"/>
      <c r="AD26" s="553"/>
      <c r="AE26" s="1037"/>
      <c r="AF26" s="661"/>
      <c r="AG26" s="660"/>
      <c r="AH26" s="660"/>
      <c r="AI26" s="660"/>
      <c r="AJ26" s="660"/>
      <c r="AK26" s="660"/>
      <c r="AL26" s="774"/>
      <c r="AM26" s="774"/>
      <c r="AN26" s="553"/>
      <c r="AO26" s="1037"/>
      <c r="AP26" s="751"/>
      <c r="AQ26" s="661"/>
      <c r="AR26" s="661"/>
      <c r="AS26" s="661"/>
      <c r="AT26" s="661"/>
      <c r="AU26" s="661"/>
      <c r="AV26" s="709"/>
      <c r="AW26" s="553"/>
      <c r="AX26" s="553"/>
      <c r="AY26" s="1037"/>
      <c r="AZ26" s="751"/>
      <c r="BA26" s="552"/>
      <c r="BB26" s="552"/>
      <c r="BC26" s="552"/>
      <c r="BD26" s="552"/>
      <c r="BE26" s="552"/>
      <c r="BF26" s="553"/>
      <c r="BG26" s="553"/>
      <c r="BH26" s="553"/>
      <c r="BI26" s="1037"/>
      <c r="BJ26" s="661"/>
      <c r="BK26" s="718"/>
      <c r="BL26" s="718"/>
      <c r="BM26" s="718"/>
      <c r="BN26" s="718"/>
      <c r="BO26" s="718"/>
      <c r="BP26" s="719"/>
      <c r="BQ26" s="719"/>
      <c r="BR26" s="553"/>
      <c r="BS26" s="1037"/>
      <c r="BT26" s="846"/>
      <c r="BU26" s="552"/>
      <c r="BV26" s="660"/>
      <c r="BW26" s="1072"/>
      <c r="BX26" s="1072"/>
      <c r="BY26" s="1072"/>
      <c r="BZ26" s="553"/>
      <c r="CA26" s="553"/>
      <c r="CB26" s="553"/>
      <c r="CC26" s="1037"/>
      <c r="CD26" s="736"/>
      <c r="CE26" s="736"/>
      <c r="CF26" s="736"/>
      <c r="CG26" s="736"/>
      <c r="CH26" s="736"/>
      <c r="CI26" s="736"/>
      <c r="CJ26" s="1051"/>
      <c r="CK26" s="1051"/>
      <c r="CL26" s="553"/>
      <c r="CM26" s="1037"/>
      <c r="CN26" s="751"/>
      <c r="CO26" s="552"/>
      <c r="CP26" s="552"/>
      <c r="CQ26" s="552"/>
      <c r="CR26" s="552"/>
      <c r="CS26" s="552"/>
      <c r="CT26" s="553"/>
      <c r="CU26" s="553"/>
      <c r="CV26" s="553"/>
      <c r="CW26" s="1037"/>
      <c r="CX26" s="751"/>
      <c r="CY26" s="552"/>
      <c r="CZ26" s="552"/>
      <c r="DA26" s="552"/>
      <c r="DB26" s="552"/>
      <c r="DC26" s="552"/>
      <c r="DD26" s="553"/>
      <c r="DE26" s="553"/>
      <c r="DF26" s="553"/>
      <c r="DG26" s="1037"/>
      <c r="DH26" s="688" t="s">
        <v>3341</v>
      </c>
      <c r="DI26" s="688" t="s">
        <v>2426</v>
      </c>
      <c r="DJ26" s="688" t="s">
        <v>2716</v>
      </c>
      <c r="DK26" s="688" t="s">
        <v>34</v>
      </c>
      <c r="DL26" s="688" t="s">
        <v>3104</v>
      </c>
      <c r="DM26" s="688" t="s">
        <v>2713</v>
      </c>
      <c r="DN26" s="680">
        <v>420.0</v>
      </c>
      <c r="DQ26" s="1037" t="s">
        <v>3363</v>
      </c>
      <c r="DR26" s="751"/>
      <c r="DS26" s="552"/>
      <c r="DT26" s="552"/>
      <c r="DU26" s="552"/>
      <c r="DV26" s="552"/>
      <c r="DW26" s="552"/>
      <c r="DX26" s="553"/>
      <c r="DY26" s="553"/>
      <c r="DZ26" s="553"/>
      <c r="EA26" s="1037"/>
      <c r="EB26" s="751"/>
      <c r="EC26" s="552"/>
      <c r="ED26" s="552"/>
      <c r="EE26" s="552"/>
      <c r="EF26" s="552"/>
      <c r="EG26" s="552"/>
      <c r="EH26" s="553"/>
      <c r="EI26" s="553"/>
      <c r="EJ26" s="553"/>
      <c r="EK26" s="1037"/>
      <c r="EL26" s="751"/>
      <c r="EM26" s="552"/>
      <c r="EN26" s="552"/>
      <c r="EO26" s="552"/>
      <c r="EP26" s="552"/>
      <c r="EQ26" s="552"/>
      <c r="ER26" s="553"/>
      <c r="ES26" s="553"/>
      <c r="ET26" s="553"/>
      <c r="EU26" s="1037"/>
      <c r="EV26" s="546" t="s">
        <v>3341</v>
      </c>
      <c r="EW26" s="546" t="s">
        <v>2426</v>
      </c>
      <c r="EX26" s="733" t="s">
        <v>2886</v>
      </c>
      <c r="EY26" s="546" t="s">
        <v>3135</v>
      </c>
      <c r="EZ26" s="546" t="s">
        <v>3095</v>
      </c>
      <c r="FA26" s="546" t="s">
        <v>2289</v>
      </c>
      <c r="FB26" s="713">
        <v>420.0</v>
      </c>
      <c r="FC26" s="713" t="s">
        <v>3344</v>
      </c>
      <c r="FD26" s="1073"/>
      <c r="FE26" s="1037" t="s">
        <v>3363</v>
      </c>
      <c r="FF26" s="751"/>
      <c r="FG26" s="552"/>
      <c r="FH26" s="552"/>
      <c r="FI26" s="552"/>
      <c r="FJ26" s="552"/>
      <c r="FK26" s="552"/>
      <c r="FL26" s="553"/>
      <c r="FM26" s="553"/>
      <c r="FN26" s="553"/>
      <c r="FO26" s="1037"/>
      <c r="FP26" s="751"/>
      <c r="FQ26" s="552"/>
      <c r="FR26" s="552"/>
      <c r="FS26" s="552"/>
      <c r="FT26" s="552"/>
      <c r="FU26" s="552"/>
      <c r="FV26" s="553"/>
      <c r="FW26" s="553"/>
      <c r="FX26" s="553"/>
      <c r="FY26" s="1037"/>
      <c r="FZ26" s="661"/>
      <c r="GA26" s="661"/>
      <c r="GB26" s="661"/>
      <c r="GC26" s="661"/>
      <c r="GD26" s="661"/>
      <c r="GE26" s="661"/>
      <c r="GF26" s="709"/>
      <c r="GG26" s="709"/>
      <c r="GH26" s="709"/>
      <c r="GI26" s="710"/>
      <c r="GJ26" s="751"/>
      <c r="GK26" s="552"/>
      <c r="GL26" s="552"/>
      <c r="GM26" s="552"/>
      <c r="GN26" s="552"/>
      <c r="GO26" s="552"/>
      <c r="GP26" s="553"/>
      <c r="GQ26" s="553"/>
      <c r="GR26" s="553"/>
      <c r="GS26" s="1037"/>
      <c r="GT26" s="993"/>
      <c r="GU26" s="993"/>
      <c r="GV26" s="660"/>
      <c r="GW26" s="993"/>
      <c r="GX26" s="993"/>
      <c r="GY26" s="993"/>
      <c r="GZ26" s="963"/>
      <c r="HA26" s="553"/>
      <c r="HB26" s="553"/>
      <c r="HC26" s="1037"/>
      <c r="HD26" s="1074"/>
      <c r="HE26" s="1075"/>
      <c r="HF26" s="929"/>
      <c r="HG26" s="1076"/>
      <c r="HH26" s="1076"/>
      <c r="HI26" s="1076"/>
      <c r="HJ26" s="1077"/>
      <c r="HK26" s="1077"/>
      <c r="HL26" s="553"/>
      <c r="HM26" s="1037"/>
      <c r="HN26" s="751"/>
      <c r="HO26" s="552"/>
      <c r="HP26" s="552"/>
      <c r="HQ26" s="552"/>
      <c r="HR26" s="552"/>
      <c r="HS26" s="552"/>
      <c r="HT26" s="553"/>
      <c r="HU26" s="553"/>
      <c r="HV26" s="553"/>
      <c r="HW26" s="1037"/>
      <c r="HX26" s="751"/>
      <c r="HY26" s="552"/>
      <c r="HZ26" s="552"/>
      <c r="IA26" s="552"/>
      <c r="IB26" s="552"/>
      <c r="IC26" s="552"/>
      <c r="ID26" s="553"/>
      <c r="IE26" s="553"/>
      <c r="IF26" s="553"/>
      <c r="IG26" s="1037"/>
      <c r="IH26" s="751"/>
      <c r="II26" s="552"/>
      <c r="IJ26" s="552"/>
      <c r="IK26" s="552"/>
      <c r="IL26" s="552"/>
      <c r="IM26" s="552"/>
      <c r="IN26" s="553"/>
      <c r="IO26" s="553"/>
      <c r="IP26" s="553"/>
      <c r="IQ26" s="1037"/>
      <c r="IR26" s="661" t="s">
        <v>3341</v>
      </c>
      <c r="IS26" s="661" t="s">
        <v>2426</v>
      </c>
      <c r="IT26" s="546" t="s">
        <v>2898</v>
      </c>
      <c r="IU26" s="661" t="s">
        <v>34</v>
      </c>
      <c r="IV26" s="661" t="s">
        <v>3105</v>
      </c>
      <c r="IW26" s="661" t="s">
        <v>2289</v>
      </c>
      <c r="IX26" s="709">
        <v>850.0</v>
      </c>
      <c r="IY26" s="709"/>
      <c r="IZ26" s="709"/>
      <c r="JA26" s="1037" t="s">
        <v>3384</v>
      </c>
      <c r="JB26" s="751"/>
      <c r="JC26" s="552"/>
      <c r="JD26" s="552"/>
      <c r="JE26" s="552"/>
      <c r="JF26" s="552"/>
      <c r="JG26" s="552"/>
      <c r="JH26" s="553"/>
      <c r="JI26" s="553"/>
      <c r="JJ26" s="553"/>
      <c r="JK26" s="1037"/>
      <c r="JL26" s="751"/>
      <c r="JM26" s="552"/>
      <c r="JN26" s="552"/>
      <c r="JO26" s="552"/>
      <c r="JP26" s="552"/>
      <c r="JQ26" s="552"/>
      <c r="JR26" s="553"/>
      <c r="JS26" s="553"/>
      <c r="JT26" s="553"/>
      <c r="JU26" s="1037"/>
      <c r="JV26" s="751"/>
      <c r="JW26" s="552"/>
      <c r="JX26" s="552"/>
      <c r="JY26" s="552"/>
      <c r="JZ26" s="552"/>
      <c r="KA26" s="552"/>
      <c r="KB26" s="553"/>
      <c r="KC26" s="553"/>
      <c r="KD26" s="553"/>
      <c r="KE26" s="1037"/>
      <c r="KF26" s="661"/>
      <c r="KG26" s="661"/>
      <c r="KH26" s="661"/>
      <c r="KI26" s="661"/>
      <c r="KJ26" s="661"/>
      <c r="KK26" s="661"/>
      <c r="KL26" s="709"/>
      <c r="KM26" s="709"/>
      <c r="KN26" s="709"/>
      <c r="KO26" s="710"/>
      <c r="KP26" s="661"/>
      <c r="KQ26" s="661"/>
      <c r="KR26" s="661"/>
      <c r="KS26" s="661"/>
      <c r="KT26" s="661"/>
      <c r="KU26" s="661"/>
      <c r="KV26" s="709"/>
      <c r="KW26" s="709"/>
      <c r="KX26" s="709"/>
      <c r="KY26" s="710"/>
    </row>
    <row r="27" ht="16.5" customHeight="1">
      <c r="A27" s="715">
        <v>0.5</v>
      </c>
      <c r="B27" s="1069"/>
      <c r="C27" s="559"/>
      <c r="D27" s="559"/>
      <c r="E27" s="559"/>
      <c r="F27" s="559"/>
      <c r="G27" s="559"/>
      <c r="H27" s="560"/>
      <c r="I27" s="560"/>
      <c r="J27" s="560"/>
      <c r="K27" s="1032"/>
      <c r="L27" s="706"/>
      <c r="M27" s="706"/>
      <c r="N27" s="706"/>
      <c r="O27" s="706"/>
      <c r="P27" s="706"/>
      <c r="Q27" s="706"/>
      <c r="R27" s="1034"/>
      <c r="S27" s="1034"/>
      <c r="T27" s="560"/>
      <c r="U27" s="1032"/>
      <c r="V27" s="777"/>
      <c r="W27" s="559"/>
      <c r="X27" s="559"/>
      <c r="Y27" s="559"/>
      <c r="Z27" s="559"/>
      <c r="AA27" s="559"/>
      <c r="AB27" s="560"/>
      <c r="AC27" s="560"/>
      <c r="AD27" s="560"/>
      <c r="AE27" s="1032"/>
      <c r="AF27" s="669"/>
      <c r="AG27" s="703"/>
      <c r="AH27" s="703"/>
      <c r="AI27" s="703"/>
      <c r="AJ27" s="703"/>
      <c r="AK27" s="703"/>
      <c r="AL27" s="780"/>
      <c r="AM27" s="780"/>
      <c r="AN27" s="560"/>
      <c r="AO27" s="1032"/>
      <c r="AP27" s="777"/>
      <c r="AQ27" s="669"/>
      <c r="AR27" s="669"/>
      <c r="AS27" s="669"/>
      <c r="AT27" s="669"/>
      <c r="AU27" s="669"/>
      <c r="AV27" s="700"/>
      <c r="AW27" s="560"/>
      <c r="AX27" s="560"/>
      <c r="AY27" s="1032"/>
      <c r="AZ27" s="777"/>
      <c r="BA27" s="559"/>
      <c r="BB27" s="559"/>
      <c r="BC27" s="559"/>
      <c r="BD27" s="559"/>
      <c r="BE27" s="559"/>
      <c r="BF27" s="560"/>
      <c r="BG27" s="560"/>
      <c r="BH27" s="560"/>
      <c r="BI27" s="1032"/>
      <c r="BJ27" s="669"/>
      <c r="BK27" s="729"/>
      <c r="BL27" s="729"/>
      <c r="BM27" s="729"/>
      <c r="BN27" s="729"/>
      <c r="BO27" s="729"/>
      <c r="BP27" s="730"/>
      <c r="BQ27" s="730"/>
      <c r="BR27" s="560"/>
      <c r="BS27" s="1032"/>
      <c r="BT27" s="1069"/>
      <c r="BU27" s="559"/>
      <c r="BV27" s="703"/>
      <c r="BW27" s="1078"/>
      <c r="BX27" s="1078"/>
      <c r="BY27" s="1078"/>
      <c r="BZ27" s="560"/>
      <c r="CA27" s="560"/>
      <c r="CB27" s="560"/>
      <c r="CC27" s="1032"/>
      <c r="CD27" s="706"/>
      <c r="CE27" s="706"/>
      <c r="CF27" s="706"/>
      <c r="CG27" s="706"/>
      <c r="CH27" s="706"/>
      <c r="CI27" s="706"/>
      <c r="CJ27" s="1034"/>
      <c r="CK27" s="1034"/>
      <c r="CL27" s="560"/>
      <c r="CM27" s="1032"/>
      <c r="CN27" s="777"/>
      <c r="CO27" s="559"/>
      <c r="CP27" s="559"/>
      <c r="CQ27" s="559"/>
      <c r="CR27" s="559"/>
      <c r="CS27" s="559"/>
      <c r="CT27" s="560"/>
      <c r="CU27" s="560"/>
      <c r="CV27" s="560"/>
      <c r="CW27" s="1032"/>
      <c r="CX27" s="777"/>
      <c r="CY27" s="559"/>
      <c r="CZ27" s="559"/>
      <c r="DA27" s="559"/>
      <c r="DB27" s="559"/>
      <c r="DC27" s="559"/>
      <c r="DD27" s="560"/>
      <c r="DE27" s="560"/>
      <c r="DF27" s="560"/>
      <c r="DG27" s="1032"/>
      <c r="DH27" s="669"/>
      <c r="DI27" s="669"/>
      <c r="DJ27" s="1064" t="s">
        <v>3173</v>
      </c>
      <c r="DK27" s="1064" t="s">
        <v>3111</v>
      </c>
      <c r="DL27" s="662" t="s">
        <v>3105</v>
      </c>
      <c r="DM27" s="662" t="s">
        <v>2289</v>
      </c>
      <c r="DN27" s="686">
        <v>125.0</v>
      </c>
      <c r="DQ27" s="1032" t="s">
        <v>3363</v>
      </c>
      <c r="DR27" s="777"/>
      <c r="DS27" s="559"/>
      <c r="DT27" s="559"/>
      <c r="DU27" s="559"/>
      <c r="DV27" s="559"/>
      <c r="DW27" s="559"/>
      <c r="DX27" s="560"/>
      <c r="DY27" s="560"/>
      <c r="DZ27" s="560"/>
      <c r="EA27" s="1032"/>
      <c r="EB27" s="777"/>
      <c r="EC27" s="559"/>
      <c r="ED27" s="559"/>
      <c r="EE27" s="559"/>
      <c r="EF27" s="559"/>
      <c r="EG27" s="559"/>
      <c r="EH27" s="560"/>
      <c r="EI27" s="560"/>
      <c r="EJ27" s="560"/>
      <c r="EK27" s="1032"/>
      <c r="EL27" s="777"/>
      <c r="EM27" s="559"/>
      <c r="EN27" s="559"/>
      <c r="EO27" s="559"/>
      <c r="EP27" s="559"/>
      <c r="EQ27" s="559"/>
      <c r="ER27" s="560"/>
      <c r="ES27" s="560"/>
      <c r="ET27" s="560"/>
      <c r="EU27" s="1032"/>
      <c r="EV27" s="1079"/>
      <c r="EW27" s="1080"/>
      <c r="EX27" s="1080"/>
      <c r="EY27" s="1080"/>
      <c r="EZ27" s="1080"/>
      <c r="FA27" s="1080"/>
      <c r="FB27" s="1081"/>
      <c r="FC27" s="1081"/>
      <c r="FD27" s="1082"/>
      <c r="FE27" s="1032"/>
      <c r="FF27" s="777"/>
      <c r="FG27" s="559"/>
      <c r="FH27" s="559"/>
      <c r="FI27" s="559"/>
      <c r="FJ27" s="559"/>
      <c r="FK27" s="559"/>
      <c r="FL27" s="560"/>
      <c r="FM27" s="560"/>
      <c r="FN27" s="560"/>
      <c r="FO27" s="1032"/>
      <c r="FP27" s="777"/>
      <c r="FQ27" s="559"/>
      <c r="FR27" s="559"/>
      <c r="FS27" s="559"/>
      <c r="FT27" s="559"/>
      <c r="FU27" s="559"/>
      <c r="FV27" s="560"/>
      <c r="FW27" s="560"/>
      <c r="FX27" s="560"/>
      <c r="FY27" s="1032"/>
      <c r="FZ27" s="669"/>
      <c r="GA27" s="669"/>
      <c r="GB27" s="669"/>
      <c r="GC27" s="669"/>
      <c r="GD27" s="669"/>
      <c r="GE27" s="669"/>
      <c r="GF27" s="700"/>
      <c r="GG27" s="700"/>
      <c r="GH27" s="700"/>
      <c r="GI27" s="716"/>
      <c r="GJ27" s="777"/>
      <c r="GK27" s="559"/>
      <c r="GL27" s="559"/>
      <c r="GM27" s="559"/>
      <c r="GN27" s="559"/>
      <c r="GO27" s="559"/>
      <c r="GP27" s="560"/>
      <c r="GQ27" s="560"/>
      <c r="GR27" s="560"/>
      <c r="GS27" s="1032"/>
      <c r="GT27" s="1083"/>
      <c r="GU27" s="1083"/>
      <c r="GV27" s="703"/>
      <c r="GW27" s="1083"/>
      <c r="GX27" s="1083"/>
      <c r="GY27" s="1083"/>
      <c r="GZ27" s="968"/>
      <c r="HA27" s="560"/>
      <c r="HB27" s="560"/>
      <c r="HC27" s="1032"/>
      <c r="HD27" s="1084"/>
      <c r="HE27" s="1085"/>
      <c r="HF27" s="783"/>
      <c r="HG27" s="1086"/>
      <c r="HH27" s="1086"/>
      <c r="HI27" s="1086"/>
      <c r="HJ27" s="1087"/>
      <c r="HK27" s="1087"/>
      <c r="HL27" s="560"/>
      <c r="HM27" s="1032"/>
      <c r="HN27" s="777"/>
      <c r="HO27" s="559"/>
      <c r="HP27" s="559"/>
      <c r="HQ27" s="559"/>
      <c r="HR27" s="559"/>
      <c r="HS27" s="559"/>
      <c r="HT27" s="560"/>
      <c r="HU27" s="560"/>
      <c r="HV27" s="560"/>
      <c r="HW27" s="1032"/>
      <c r="HX27" s="777"/>
      <c r="HY27" s="559"/>
      <c r="HZ27" s="559"/>
      <c r="IA27" s="559"/>
      <c r="IB27" s="559"/>
      <c r="IC27" s="559"/>
      <c r="ID27" s="560"/>
      <c r="IE27" s="560"/>
      <c r="IF27" s="560"/>
      <c r="IG27" s="1032"/>
      <c r="IH27" s="777"/>
      <c r="II27" s="559"/>
      <c r="IJ27" s="559"/>
      <c r="IK27" s="559"/>
      <c r="IL27" s="559"/>
      <c r="IM27" s="559"/>
      <c r="IN27" s="560"/>
      <c r="IO27" s="560"/>
      <c r="IP27" s="560"/>
      <c r="IQ27" s="1032"/>
      <c r="IR27" s="669"/>
      <c r="IS27" s="669"/>
      <c r="IT27" s="669"/>
      <c r="IU27" s="669"/>
      <c r="IV27" s="669"/>
      <c r="IW27" s="669"/>
      <c r="IX27" s="700"/>
      <c r="IY27" s="700"/>
      <c r="IZ27" s="700"/>
      <c r="JA27" s="1032"/>
      <c r="JB27" s="777"/>
      <c r="JC27" s="559"/>
      <c r="JD27" s="559"/>
      <c r="JE27" s="559"/>
      <c r="JF27" s="559"/>
      <c r="JG27" s="559"/>
      <c r="JH27" s="560"/>
      <c r="JI27" s="560"/>
      <c r="JJ27" s="560"/>
      <c r="JK27" s="1032"/>
      <c r="JL27" s="777"/>
      <c r="JM27" s="559"/>
      <c r="JN27" s="559"/>
      <c r="JO27" s="559"/>
      <c r="JP27" s="559"/>
      <c r="JQ27" s="559"/>
      <c r="JR27" s="560"/>
      <c r="JS27" s="560"/>
      <c r="JT27" s="560"/>
      <c r="JU27" s="1032"/>
      <c r="JV27" s="777"/>
      <c r="JW27" s="559"/>
      <c r="JX27" s="559"/>
      <c r="JY27" s="559"/>
      <c r="JZ27" s="559"/>
      <c r="KA27" s="559"/>
      <c r="KB27" s="560"/>
      <c r="KC27" s="560"/>
      <c r="KD27" s="560"/>
      <c r="KE27" s="1032"/>
      <c r="KF27" s="777"/>
      <c r="KG27" s="559"/>
      <c r="KH27" s="559"/>
      <c r="KI27" s="559"/>
      <c r="KJ27" s="559"/>
      <c r="KK27" s="559"/>
      <c r="KL27" s="560"/>
      <c r="KM27" s="560"/>
      <c r="KN27" s="560"/>
      <c r="KO27" s="1032"/>
      <c r="KP27" s="777"/>
      <c r="KQ27" s="559"/>
      <c r="KR27" s="559"/>
      <c r="KS27" s="559"/>
      <c r="KT27" s="559"/>
      <c r="KU27" s="559"/>
      <c r="KV27" s="560"/>
      <c r="KW27" s="560"/>
      <c r="KX27" s="560"/>
      <c r="KY27" s="1032"/>
    </row>
    <row r="28" ht="16.5" customHeight="1">
      <c r="A28" s="708">
        <v>0.041666666666666664</v>
      </c>
      <c r="B28" s="711" t="s">
        <v>3341</v>
      </c>
      <c r="C28" s="546" t="s">
        <v>2426</v>
      </c>
      <c r="D28" s="546" t="s">
        <v>2811</v>
      </c>
      <c r="E28" s="546" t="s">
        <v>40</v>
      </c>
      <c r="F28" s="546" t="s">
        <v>3095</v>
      </c>
      <c r="G28" s="546" t="s">
        <v>2289</v>
      </c>
      <c r="H28" s="713">
        <v>520.0</v>
      </c>
      <c r="I28" s="713"/>
      <c r="J28" s="713" t="s">
        <v>4754</v>
      </c>
      <c r="K28" s="734" t="s">
        <v>3681</v>
      </c>
      <c r="L28" s="1050" t="s">
        <v>3341</v>
      </c>
      <c r="M28" s="736" t="s">
        <v>3077</v>
      </c>
      <c r="N28" s="736" t="s">
        <v>2786</v>
      </c>
      <c r="O28" s="736" t="s">
        <v>34</v>
      </c>
      <c r="P28" s="736" t="s">
        <v>3095</v>
      </c>
      <c r="Q28" s="736" t="s">
        <v>2289</v>
      </c>
      <c r="R28" s="1051">
        <v>200.0</v>
      </c>
      <c r="S28" s="1051" t="s">
        <v>3355</v>
      </c>
      <c r="T28" s="713"/>
      <c r="U28" s="734" t="s">
        <v>3363</v>
      </c>
      <c r="V28" s="546"/>
      <c r="W28" s="546"/>
      <c r="X28" s="546"/>
      <c r="Y28" s="546"/>
      <c r="Z28" s="546"/>
      <c r="AA28" s="546"/>
      <c r="AB28" s="713"/>
      <c r="AC28" s="713"/>
      <c r="AD28" s="713"/>
      <c r="AE28" s="734"/>
      <c r="AF28" s="661"/>
      <c r="AG28" s="661"/>
      <c r="AH28" s="661"/>
      <c r="AI28" s="661"/>
      <c r="AJ28" s="661"/>
      <c r="AK28" s="661"/>
      <c r="AL28" s="709"/>
      <c r="AM28" s="709"/>
      <c r="AN28" s="713"/>
      <c r="AO28" s="734"/>
      <c r="AP28" s="661" t="s">
        <v>3368</v>
      </c>
      <c r="AQ28" s="661" t="s">
        <v>2426</v>
      </c>
      <c r="AR28" s="661" t="s">
        <v>4755</v>
      </c>
      <c r="AS28" s="661" t="s">
        <v>70</v>
      </c>
      <c r="AT28" s="661" t="s">
        <v>3110</v>
      </c>
      <c r="AU28" s="661" t="s">
        <v>2735</v>
      </c>
      <c r="AV28" s="709">
        <v>300.0</v>
      </c>
      <c r="AW28" s="713" t="s">
        <v>3390</v>
      </c>
      <c r="AX28" s="713"/>
      <c r="AY28" s="734" t="s">
        <v>3363</v>
      </c>
      <c r="AZ28" s="546"/>
      <c r="BA28" s="546"/>
      <c r="BB28" s="546"/>
      <c r="BC28" s="546"/>
      <c r="BD28" s="546"/>
      <c r="BE28" s="546"/>
      <c r="BF28" s="713"/>
      <c r="BG28" s="713"/>
      <c r="BH28" s="713"/>
      <c r="BI28" s="734"/>
      <c r="BJ28" s="661"/>
      <c r="BK28" s="718"/>
      <c r="BL28" s="718"/>
      <c r="BM28" s="718"/>
      <c r="BN28" s="718"/>
      <c r="BO28" s="718"/>
      <c r="BP28" s="719"/>
      <c r="BQ28" s="719"/>
      <c r="BR28" s="713"/>
      <c r="BS28" s="734"/>
      <c r="BT28" s="711" t="s">
        <v>3341</v>
      </c>
      <c r="BU28" s="546" t="s">
        <v>2426</v>
      </c>
      <c r="BV28" s="661" t="s">
        <v>2848</v>
      </c>
      <c r="BW28" s="712" t="s">
        <v>34</v>
      </c>
      <c r="BX28" s="712" t="s">
        <v>3092</v>
      </c>
      <c r="BY28" s="712" t="s">
        <v>2278</v>
      </c>
      <c r="BZ28" s="713">
        <v>420.0</v>
      </c>
      <c r="CA28" s="713" t="s">
        <v>3390</v>
      </c>
      <c r="CB28" s="713"/>
      <c r="CC28" s="734" t="s">
        <v>3363</v>
      </c>
      <c r="CD28" s="1050" t="s">
        <v>3341</v>
      </c>
      <c r="CE28" s="736" t="s">
        <v>3077</v>
      </c>
      <c r="CF28" s="736" t="s">
        <v>2786</v>
      </c>
      <c r="CG28" s="736" t="s">
        <v>34</v>
      </c>
      <c r="CH28" s="736" t="s">
        <v>3095</v>
      </c>
      <c r="CI28" s="736" t="s">
        <v>2289</v>
      </c>
      <c r="CJ28" s="1051">
        <v>200.0</v>
      </c>
      <c r="CK28" s="1051" t="s">
        <v>3355</v>
      </c>
      <c r="CL28" s="713"/>
      <c r="CM28" s="734" t="s">
        <v>3349</v>
      </c>
      <c r="CN28" s="546"/>
      <c r="CO28" s="546"/>
      <c r="CP28" s="546"/>
      <c r="CQ28" s="546"/>
      <c r="CR28" s="546"/>
      <c r="CS28" s="546"/>
      <c r="CT28" s="713"/>
      <c r="CU28" s="713"/>
      <c r="CV28" s="713"/>
      <c r="CW28" s="734"/>
      <c r="CX28" s="546"/>
      <c r="CY28" s="546"/>
      <c r="CZ28" s="546"/>
      <c r="DA28" s="546"/>
      <c r="DB28" s="546"/>
      <c r="DC28" s="546"/>
      <c r="DD28" s="713"/>
      <c r="DE28" s="713"/>
      <c r="DF28" s="713"/>
      <c r="DG28" s="734"/>
      <c r="DH28" s="661" t="s">
        <v>3368</v>
      </c>
      <c r="DI28" s="661" t="s">
        <v>2426</v>
      </c>
      <c r="DJ28" s="661" t="s">
        <v>4756</v>
      </c>
      <c r="DK28" s="661" t="s">
        <v>3135</v>
      </c>
      <c r="DL28" s="661" t="s">
        <v>3099</v>
      </c>
      <c r="DM28" s="661" t="s">
        <v>2289</v>
      </c>
      <c r="DN28" s="709">
        <v>420.0</v>
      </c>
      <c r="DO28" s="709"/>
      <c r="DP28" s="549"/>
      <c r="DQ28" s="734" t="s">
        <v>3384</v>
      </c>
      <c r="DR28" s="546"/>
      <c r="DS28" s="546"/>
      <c r="DT28" s="546"/>
      <c r="DU28" s="546"/>
      <c r="DV28" s="546"/>
      <c r="DW28" s="546"/>
      <c r="DX28" s="713"/>
      <c r="DY28" s="713"/>
      <c r="DZ28" s="713"/>
      <c r="EA28" s="734"/>
      <c r="EB28" s="546"/>
      <c r="EC28" s="546"/>
      <c r="ED28" s="546"/>
      <c r="EE28" s="546"/>
      <c r="EF28" s="546"/>
      <c r="EG28" s="546"/>
      <c r="EH28" s="713"/>
      <c r="EI28" s="713"/>
      <c r="EJ28" s="713"/>
      <c r="EK28" s="734"/>
      <c r="EL28" s="546" t="s">
        <v>3368</v>
      </c>
      <c r="EM28" s="546" t="s">
        <v>2426</v>
      </c>
      <c r="EN28" s="546" t="s">
        <v>4757</v>
      </c>
      <c r="EO28" s="546" t="s">
        <v>3135</v>
      </c>
      <c r="EP28" s="546" t="s">
        <v>3092</v>
      </c>
      <c r="EQ28" s="546" t="s">
        <v>2278</v>
      </c>
      <c r="ER28" s="713">
        <v>420.0</v>
      </c>
      <c r="ES28" s="713"/>
      <c r="ET28" s="713"/>
      <c r="EU28" s="1005" t="s">
        <v>3358</v>
      </c>
      <c r="EV28" s="1088" t="s">
        <v>3341</v>
      </c>
      <c r="EW28" s="1088" t="s">
        <v>3077</v>
      </c>
      <c r="EX28" s="1088" t="s">
        <v>2786</v>
      </c>
      <c r="EY28" s="1088" t="s">
        <v>34</v>
      </c>
      <c r="EZ28" s="1089" t="s">
        <v>3095</v>
      </c>
      <c r="FA28" s="1088" t="s">
        <v>2289</v>
      </c>
      <c r="FB28" s="1090">
        <v>200.0</v>
      </c>
      <c r="FC28" s="1091" t="s">
        <v>3355</v>
      </c>
      <c r="FD28" s="976"/>
      <c r="FE28" s="734" t="s">
        <v>3363</v>
      </c>
      <c r="FF28" s="546"/>
      <c r="FG28" s="546"/>
      <c r="FH28" s="546"/>
      <c r="FI28" s="546"/>
      <c r="FJ28" s="546"/>
      <c r="FK28" s="546"/>
      <c r="FL28" s="713"/>
      <c r="FM28" s="713"/>
      <c r="FN28" s="713"/>
      <c r="FO28" s="734"/>
      <c r="FP28" s="546"/>
      <c r="FQ28" s="546"/>
      <c r="FR28" s="546"/>
      <c r="FS28" s="546"/>
      <c r="FT28" s="546"/>
      <c r="FU28" s="546"/>
      <c r="FV28" s="713"/>
      <c r="FW28" s="713"/>
      <c r="FX28" s="713"/>
      <c r="FY28" s="734"/>
      <c r="FZ28" s="546"/>
      <c r="GA28" s="546"/>
      <c r="GB28" s="546"/>
      <c r="GC28" s="546"/>
      <c r="GD28" s="546"/>
      <c r="GE28" s="546"/>
      <c r="GF28" s="713"/>
      <c r="GG28" s="713"/>
      <c r="GH28" s="713"/>
      <c r="GI28" s="734"/>
      <c r="GJ28" s="546"/>
      <c r="GK28" s="546"/>
      <c r="GL28" s="546"/>
      <c r="GM28" s="546"/>
      <c r="GN28" s="546"/>
      <c r="GO28" s="546"/>
      <c r="GP28" s="713"/>
      <c r="GQ28" s="713"/>
      <c r="GR28" s="713"/>
      <c r="GS28" s="734"/>
      <c r="GT28" s="751" t="s">
        <v>3368</v>
      </c>
      <c r="GU28" s="552" t="s">
        <v>2426</v>
      </c>
      <c r="GV28" s="552" t="s">
        <v>4324</v>
      </c>
      <c r="GW28" s="552" t="s">
        <v>3135</v>
      </c>
      <c r="GX28" s="552" t="s">
        <v>3100</v>
      </c>
      <c r="GY28" s="552" t="s">
        <v>2713</v>
      </c>
      <c r="GZ28" s="553">
        <v>420.0</v>
      </c>
      <c r="HA28" s="713"/>
      <c r="HB28" s="713"/>
      <c r="HC28" s="734" t="s">
        <v>3363</v>
      </c>
      <c r="HD28" s="1092" t="s">
        <v>3341</v>
      </c>
      <c r="HE28" s="735" t="s">
        <v>2426</v>
      </c>
      <c r="HF28" s="688" t="s">
        <v>2848</v>
      </c>
      <c r="HG28" s="1022" t="s">
        <v>34</v>
      </c>
      <c r="HH28" s="1022" t="s">
        <v>3092</v>
      </c>
      <c r="HI28" s="1022" t="s">
        <v>2278</v>
      </c>
      <c r="HJ28" s="682">
        <v>420.0</v>
      </c>
      <c r="HK28" s="682" t="s">
        <v>3390</v>
      </c>
      <c r="HL28" s="713"/>
      <c r="HM28" s="734" t="s">
        <v>3349</v>
      </c>
      <c r="HN28" s="546" t="s">
        <v>3341</v>
      </c>
      <c r="HO28" s="546" t="s">
        <v>2426</v>
      </c>
      <c r="HP28" s="546" t="s">
        <v>4157</v>
      </c>
      <c r="HQ28" s="546" t="s">
        <v>3135</v>
      </c>
      <c r="HR28" s="546" t="s">
        <v>1748</v>
      </c>
      <c r="HS28" s="546" t="s">
        <v>2289</v>
      </c>
      <c r="HT28" s="713">
        <v>420.0</v>
      </c>
      <c r="HU28" s="713" t="s">
        <v>3390</v>
      </c>
      <c r="HV28" s="713"/>
      <c r="HW28" s="734" t="s">
        <v>3363</v>
      </c>
      <c r="HX28" s="546"/>
      <c r="HY28" s="546"/>
      <c r="HZ28" s="546"/>
      <c r="IA28" s="546"/>
      <c r="IB28" s="546"/>
      <c r="IC28" s="546"/>
      <c r="ID28" s="713"/>
      <c r="IE28" s="713"/>
      <c r="IF28" s="713"/>
      <c r="IG28" s="734"/>
      <c r="IH28" s="546"/>
      <c r="II28" s="546"/>
      <c r="IJ28" s="546"/>
      <c r="IK28" s="546"/>
      <c r="IL28" s="546"/>
      <c r="IM28" s="546"/>
      <c r="IN28" s="713"/>
      <c r="IO28" s="713"/>
      <c r="IP28" s="713"/>
      <c r="IQ28" s="734"/>
      <c r="IR28" s="661"/>
      <c r="IS28" s="661"/>
      <c r="IT28" s="661"/>
      <c r="IU28" s="661"/>
      <c r="IV28" s="661"/>
      <c r="IW28" s="661"/>
      <c r="IX28" s="709"/>
      <c r="IY28" s="709"/>
      <c r="IZ28" s="709"/>
      <c r="JA28" s="710"/>
      <c r="JB28" s="546"/>
      <c r="JC28" s="546"/>
      <c r="JD28" s="546"/>
      <c r="JE28" s="546"/>
      <c r="JF28" s="546"/>
      <c r="JG28" s="546"/>
      <c r="JH28" s="713"/>
      <c r="JI28" s="713"/>
      <c r="JJ28" s="713"/>
      <c r="JK28" s="734"/>
      <c r="JL28" s="546"/>
      <c r="JM28" s="546"/>
      <c r="JN28" s="546"/>
      <c r="JO28" s="546"/>
      <c r="JP28" s="546"/>
      <c r="JQ28" s="546"/>
      <c r="JR28" s="713"/>
      <c r="JS28" s="713"/>
      <c r="JT28" s="713"/>
      <c r="JU28" s="734"/>
      <c r="JV28" s="546" t="s">
        <v>3341</v>
      </c>
      <c r="JW28" s="546" t="s">
        <v>2426</v>
      </c>
      <c r="JX28" s="546" t="s">
        <v>2786</v>
      </c>
      <c r="JY28" s="546" t="s">
        <v>3135</v>
      </c>
      <c r="JZ28" s="546" t="s">
        <v>3095</v>
      </c>
      <c r="KA28" s="546" t="s">
        <v>2289</v>
      </c>
      <c r="KB28" s="713">
        <v>200.0</v>
      </c>
      <c r="KC28" s="713" t="s">
        <v>3355</v>
      </c>
      <c r="KD28" s="713"/>
      <c r="KE28" s="734" t="s">
        <v>3363</v>
      </c>
      <c r="KF28" s="1092" t="s">
        <v>3341</v>
      </c>
      <c r="KG28" s="735" t="s">
        <v>2426</v>
      </c>
      <c r="KH28" s="688" t="s">
        <v>2848</v>
      </c>
      <c r="KI28" s="1092" t="s">
        <v>34</v>
      </c>
      <c r="KJ28" s="1092" t="s">
        <v>3092</v>
      </c>
      <c r="KK28" s="1092" t="s">
        <v>2278</v>
      </c>
      <c r="KL28" s="682">
        <v>420.0</v>
      </c>
      <c r="KM28" s="758" t="s">
        <v>3390</v>
      </c>
      <c r="KN28" s="713"/>
      <c r="KO28" s="734" t="s">
        <v>3363</v>
      </c>
      <c r="KP28" s="546"/>
      <c r="KQ28" s="546"/>
      <c r="KR28" s="546"/>
      <c r="KS28" s="546"/>
      <c r="KT28" s="546"/>
      <c r="KU28" s="546"/>
      <c r="KV28" s="713"/>
      <c r="KW28" s="713"/>
      <c r="KX28" s="713"/>
      <c r="KY28" s="734"/>
    </row>
    <row r="29" ht="16.5" customHeight="1">
      <c r="A29" s="715">
        <v>0.041666666666666664</v>
      </c>
      <c r="B29" s="722"/>
      <c r="C29" s="685"/>
      <c r="D29" s="722"/>
      <c r="E29" s="722"/>
      <c r="F29" s="722"/>
      <c r="G29" s="722"/>
      <c r="H29" s="698"/>
      <c r="I29" s="778"/>
      <c r="J29" s="778"/>
      <c r="K29" s="820"/>
      <c r="L29" s="706"/>
      <c r="M29" s="706"/>
      <c r="N29" s="706"/>
      <c r="O29" s="706"/>
      <c r="P29" s="706"/>
      <c r="Q29" s="706"/>
      <c r="R29" s="1034"/>
      <c r="S29" s="1034"/>
      <c r="T29" s="778"/>
      <c r="U29" s="820"/>
      <c r="V29" s="777"/>
      <c r="W29" s="777"/>
      <c r="X29" s="777"/>
      <c r="Y29" s="777"/>
      <c r="Z29" s="777"/>
      <c r="AA29" s="777"/>
      <c r="AB29" s="778"/>
      <c r="AC29" s="778"/>
      <c r="AD29" s="778"/>
      <c r="AE29" s="820"/>
      <c r="AF29" s="777"/>
      <c r="AG29" s="777"/>
      <c r="AH29" s="777"/>
      <c r="AI29" s="777"/>
      <c r="AJ29" s="777"/>
      <c r="AK29" s="777"/>
      <c r="AL29" s="778"/>
      <c r="AM29" s="700"/>
      <c r="AN29" s="778"/>
      <c r="AO29" s="820"/>
      <c r="AP29" s="777"/>
      <c r="AQ29" s="777"/>
      <c r="AR29" s="777"/>
      <c r="AS29" s="777"/>
      <c r="AT29" s="777"/>
      <c r="AU29" s="777"/>
      <c r="AV29" s="778"/>
      <c r="AW29" s="698"/>
      <c r="AX29" s="778"/>
      <c r="AY29" s="820"/>
      <c r="AZ29" s="777"/>
      <c r="BA29" s="777"/>
      <c r="BB29" s="777"/>
      <c r="BC29" s="777"/>
      <c r="BD29" s="777"/>
      <c r="BE29" s="777"/>
      <c r="BF29" s="778"/>
      <c r="BG29" s="778"/>
      <c r="BH29" s="778"/>
      <c r="BI29" s="820"/>
      <c r="BJ29" s="669"/>
      <c r="BK29" s="703"/>
      <c r="BL29" s="703"/>
      <c r="BM29" s="703"/>
      <c r="BN29" s="703"/>
      <c r="BO29" s="703"/>
      <c r="BP29" s="780"/>
      <c r="BQ29" s="780"/>
      <c r="BR29" s="778"/>
      <c r="BS29" s="820"/>
      <c r="BT29" s="1069"/>
      <c r="BU29" s="559"/>
      <c r="BV29" s="703"/>
      <c r="BW29" s="1078"/>
      <c r="BX29" s="1078"/>
      <c r="BY29" s="1078"/>
      <c r="BZ29" s="560"/>
      <c r="CA29" s="560"/>
      <c r="CB29" s="778"/>
      <c r="CC29" s="820"/>
      <c r="CD29" s="706"/>
      <c r="CE29" s="706"/>
      <c r="CF29" s="706"/>
      <c r="CG29" s="706"/>
      <c r="CH29" s="706"/>
      <c r="CI29" s="706"/>
      <c r="CJ29" s="1034"/>
      <c r="CK29" s="1034"/>
      <c r="CL29" s="778"/>
      <c r="CM29" s="820"/>
      <c r="CN29" s="777"/>
      <c r="CO29" s="777"/>
      <c r="CP29" s="777"/>
      <c r="CQ29" s="777"/>
      <c r="CR29" s="777"/>
      <c r="CS29" s="777"/>
      <c r="CT29" s="778"/>
      <c r="CU29" s="778"/>
      <c r="CV29" s="778"/>
      <c r="CW29" s="820"/>
      <c r="CX29" s="777"/>
      <c r="CY29" s="777"/>
      <c r="CZ29" s="777"/>
      <c r="DA29" s="777"/>
      <c r="DB29" s="777"/>
      <c r="DC29" s="777"/>
      <c r="DD29" s="778"/>
      <c r="DE29" s="778"/>
      <c r="DF29" s="778"/>
      <c r="DG29" s="820"/>
      <c r="DH29" s="669" t="s">
        <v>3368</v>
      </c>
      <c r="DI29" s="669" t="s">
        <v>2426</v>
      </c>
      <c r="DJ29" s="669" t="s">
        <v>4758</v>
      </c>
      <c r="DK29" s="669" t="s">
        <v>3135</v>
      </c>
      <c r="DL29" s="669" t="s">
        <v>3097</v>
      </c>
      <c r="DM29" s="669" t="s">
        <v>2713</v>
      </c>
      <c r="DN29" s="700">
        <v>520.0</v>
      </c>
      <c r="DO29" s="700"/>
      <c r="DP29" s="573"/>
      <c r="DQ29" s="820" t="s">
        <v>3363</v>
      </c>
      <c r="DR29" s="777"/>
      <c r="DS29" s="777"/>
      <c r="DT29" s="777"/>
      <c r="DU29" s="777"/>
      <c r="DV29" s="777"/>
      <c r="DW29" s="777"/>
      <c r="DX29" s="778"/>
      <c r="DY29" s="778"/>
      <c r="DZ29" s="778"/>
      <c r="EA29" s="820"/>
      <c r="EB29" s="777"/>
      <c r="EC29" s="777"/>
      <c r="ED29" s="777"/>
      <c r="EE29" s="777"/>
      <c r="EF29" s="777"/>
      <c r="EG29" s="777"/>
      <c r="EH29" s="778"/>
      <c r="EI29" s="778"/>
      <c r="EJ29" s="778"/>
      <c r="EK29" s="820"/>
      <c r="EL29" s="777" t="s">
        <v>3368</v>
      </c>
      <c r="EM29" s="559" t="s">
        <v>2426</v>
      </c>
      <c r="EN29" s="559" t="s">
        <v>4324</v>
      </c>
      <c r="EO29" s="559" t="s">
        <v>3135</v>
      </c>
      <c r="EP29" s="559" t="s">
        <v>3100</v>
      </c>
      <c r="EQ29" s="559" t="s">
        <v>2713</v>
      </c>
      <c r="ER29" s="560">
        <v>420.0</v>
      </c>
      <c r="ES29" s="560" t="s">
        <v>3390</v>
      </c>
      <c r="ET29" s="778"/>
      <c r="EU29" s="820" t="s">
        <v>3363</v>
      </c>
      <c r="EV29" s="777" t="s">
        <v>3368</v>
      </c>
      <c r="EW29" s="777" t="s">
        <v>2426</v>
      </c>
      <c r="EX29" s="777" t="s">
        <v>4759</v>
      </c>
      <c r="EY29" s="777" t="s">
        <v>70</v>
      </c>
      <c r="EZ29" s="777" t="s">
        <v>3110</v>
      </c>
      <c r="FA29" s="777" t="s">
        <v>2713</v>
      </c>
      <c r="FB29" s="778">
        <v>480.0</v>
      </c>
      <c r="FC29" s="778" t="s">
        <v>3390</v>
      </c>
      <c r="FD29" s="778"/>
      <c r="FE29" s="820" t="s">
        <v>3363</v>
      </c>
      <c r="FF29" s="777"/>
      <c r="FG29" s="777"/>
      <c r="FH29" s="777"/>
      <c r="FI29" s="777"/>
      <c r="FJ29" s="777"/>
      <c r="FK29" s="777"/>
      <c r="FL29" s="778"/>
      <c r="FM29" s="778"/>
      <c r="FN29" s="778"/>
      <c r="FO29" s="820"/>
      <c r="FP29" s="777"/>
      <c r="FQ29" s="777"/>
      <c r="FR29" s="777"/>
      <c r="FS29" s="777"/>
      <c r="FT29" s="777"/>
      <c r="FU29" s="777"/>
      <c r="FV29" s="778"/>
      <c r="FW29" s="778"/>
      <c r="FX29" s="778"/>
      <c r="FY29" s="820"/>
      <c r="FZ29" s="705" t="s">
        <v>3341</v>
      </c>
      <c r="GA29" s="685" t="s">
        <v>1962</v>
      </c>
      <c r="GB29" s="685" t="s">
        <v>2834</v>
      </c>
      <c r="GC29" s="685" t="s">
        <v>34</v>
      </c>
      <c r="GD29" s="685" t="s">
        <v>3097</v>
      </c>
      <c r="GE29" s="685" t="s">
        <v>2502</v>
      </c>
      <c r="GF29" s="698">
        <v>0.0</v>
      </c>
      <c r="GG29" s="698" t="s">
        <v>3114</v>
      </c>
      <c r="GH29" s="778"/>
      <c r="GI29" s="820" t="s">
        <v>3349</v>
      </c>
      <c r="GJ29" s="777"/>
      <c r="GK29" s="777"/>
      <c r="GL29" s="777"/>
      <c r="GM29" s="777"/>
      <c r="GN29" s="777"/>
      <c r="GO29" s="777"/>
      <c r="GP29" s="778"/>
      <c r="GQ29" s="778"/>
      <c r="GR29" s="778"/>
      <c r="GS29" s="820"/>
      <c r="GT29" s="1069"/>
      <c r="GU29" s="777"/>
      <c r="GV29" s="669"/>
      <c r="GW29" s="1093"/>
      <c r="GX29" s="1093"/>
      <c r="GY29" s="1093"/>
      <c r="GZ29" s="778"/>
      <c r="HA29" s="778"/>
      <c r="HB29" s="778"/>
      <c r="HC29" s="820"/>
      <c r="HD29" s="1094" t="s">
        <v>3341</v>
      </c>
      <c r="HE29" s="913" t="s">
        <v>2426</v>
      </c>
      <c r="HF29" s="662" t="s">
        <v>4760</v>
      </c>
      <c r="HG29" s="859" t="s">
        <v>3135</v>
      </c>
      <c r="HH29" s="859" t="s">
        <v>3375</v>
      </c>
      <c r="HI29" s="859" t="s">
        <v>2289</v>
      </c>
      <c r="HJ29" s="923">
        <v>420.0</v>
      </c>
      <c r="HK29" s="923" t="s">
        <v>3355</v>
      </c>
      <c r="HL29" s="778"/>
      <c r="HM29" s="820" t="s">
        <v>3363</v>
      </c>
      <c r="HN29" s="669" t="s">
        <v>3341</v>
      </c>
      <c r="HO29" s="669" t="s">
        <v>2426</v>
      </c>
      <c r="HP29" s="669" t="s">
        <v>2823</v>
      </c>
      <c r="HQ29" s="669" t="s">
        <v>34</v>
      </c>
      <c r="HR29" s="669" t="s">
        <v>3095</v>
      </c>
      <c r="HS29" s="669" t="s">
        <v>2289</v>
      </c>
      <c r="HT29" s="700">
        <v>420.0</v>
      </c>
      <c r="HU29" s="700" t="s">
        <v>3344</v>
      </c>
      <c r="HV29" s="778"/>
      <c r="HW29" s="820" t="s">
        <v>3363</v>
      </c>
      <c r="HX29" s="777"/>
      <c r="HY29" s="777"/>
      <c r="HZ29" s="777"/>
      <c r="IA29" s="777"/>
      <c r="IB29" s="777"/>
      <c r="IC29" s="777"/>
      <c r="ID29" s="778"/>
      <c r="IE29" s="778"/>
      <c r="IF29" s="778"/>
      <c r="IG29" s="820"/>
      <c r="IH29" s="777"/>
      <c r="II29" s="777"/>
      <c r="IJ29" s="777"/>
      <c r="IK29" s="777"/>
      <c r="IL29" s="777"/>
      <c r="IM29" s="777"/>
      <c r="IN29" s="778"/>
      <c r="IO29" s="778"/>
      <c r="IP29" s="778"/>
      <c r="IQ29" s="820"/>
      <c r="IR29" s="669" t="s">
        <v>3341</v>
      </c>
      <c r="IS29" s="669" t="s">
        <v>2426</v>
      </c>
      <c r="IT29" s="669" t="s">
        <v>2883</v>
      </c>
      <c r="IU29" s="669" t="s">
        <v>40</v>
      </c>
      <c r="IV29" s="669" t="s">
        <v>3096</v>
      </c>
      <c r="IW29" s="669" t="s">
        <v>2278</v>
      </c>
      <c r="IX29" s="700">
        <v>520.0</v>
      </c>
      <c r="IY29" s="700"/>
      <c r="IZ29" s="778"/>
      <c r="JA29" s="820" t="s">
        <v>3384</v>
      </c>
      <c r="JB29" s="777"/>
      <c r="JC29" s="777"/>
      <c r="JD29" s="777"/>
      <c r="JE29" s="777"/>
      <c r="JF29" s="777"/>
      <c r="JG29" s="777"/>
      <c r="JH29" s="778"/>
      <c r="JI29" s="778"/>
      <c r="JJ29" s="778"/>
      <c r="JK29" s="820"/>
      <c r="JL29" s="777"/>
      <c r="JM29" s="777"/>
      <c r="JN29" s="777"/>
      <c r="JO29" s="777"/>
      <c r="JP29" s="777"/>
      <c r="JQ29" s="777"/>
      <c r="JR29" s="778"/>
      <c r="JS29" s="778"/>
      <c r="JT29" s="778"/>
      <c r="JU29" s="820"/>
      <c r="JV29" s="1095" t="s">
        <v>3341</v>
      </c>
      <c r="JW29" s="705" t="s">
        <v>2426</v>
      </c>
      <c r="JX29" s="663" t="s">
        <v>2848</v>
      </c>
      <c r="JY29" s="1017" t="s">
        <v>34</v>
      </c>
      <c r="JZ29" s="1017" t="s">
        <v>3092</v>
      </c>
      <c r="KA29" s="1017" t="s">
        <v>2278</v>
      </c>
      <c r="KB29" s="686">
        <v>420.0</v>
      </c>
      <c r="KC29" s="686" t="s">
        <v>3390</v>
      </c>
      <c r="KD29" s="698"/>
      <c r="KE29" s="699" t="s">
        <v>3363</v>
      </c>
      <c r="KF29" s="777"/>
      <c r="KG29" s="777"/>
      <c r="KH29" s="777"/>
      <c r="KI29" s="777"/>
      <c r="KJ29" s="777"/>
      <c r="KK29" s="777"/>
      <c r="KL29" s="778"/>
      <c r="KM29" s="778"/>
      <c r="KN29" s="778"/>
      <c r="KO29" s="820"/>
      <c r="KP29" s="777"/>
      <c r="KQ29" s="777"/>
      <c r="KR29" s="777"/>
      <c r="KS29" s="777"/>
      <c r="KT29" s="777"/>
      <c r="KU29" s="777"/>
      <c r="KV29" s="778"/>
      <c r="KW29" s="778"/>
      <c r="KX29" s="778"/>
      <c r="KY29" s="820"/>
    </row>
    <row r="30" ht="15.75" customHeight="1">
      <c r="A30" s="708">
        <v>0.041666666666666664</v>
      </c>
      <c r="B30" s="546"/>
      <c r="C30" s="546"/>
      <c r="D30" s="712"/>
      <c r="E30" s="712"/>
      <c r="F30" s="712"/>
      <c r="G30" s="712"/>
      <c r="H30" s="713"/>
      <c r="I30" s="709"/>
      <c r="J30" s="709"/>
      <c r="K30" s="710"/>
      <c r="T30" s="709"/>
      <c r="U30" s="710"/>
      <c r="V30" s="661"/>
      <c r="W30" s="661"/>
      <c r="X30" s="661"/>
      <c r="Y30" s="661"/>
      <c r="Z30" s="661"/>
      <c r="AA30" s="661"/>
      <c r="AB30" s="709"/>
      <c r="AC30" s="709"/>
      <c r="AD30" s="709"/>
      <c r="AE30" s="710"/>
      <c r="AF30" s="546"/>
      <c r="AG30" s="546"/>
      <c r="AH30" s="546"/>
      <c r="AI30" s="546"/>
      <c r="AJ30" s="546"/>
      <c r="AK30" s="546"/>
      <c r="AL30" s="713"/>
      <c r="AM30" s="709"/>
      <c r="AN30" s="709"/>
      <c r="AO30" s="710"/>
      <c r="AP30" s="735" t="s">
        <v>3341</v>
      </c>
      <c r="AQ30" s="546" t="s">
        <v>1962</v>
      </c>
      <c r="AR30" s="546" t="s">
        <v>2834</v>
      </c>
      <c r="AS30" s="546" t="s">
        <v>34</v>
      </c>
      <c r="AT30" s="546" t="s">
        <v>3097</v>
      </c>
      <c r="AU30" s="546" t="s">
        <v>2502</v>
      </c>
      <c r="AV30" s="713">
        <v>0.0</v>
      </c>
      <c r="AW30" s="713" t="s">
        <v>3114</v>
      </c>
      <c r="AX30" s="709"/>
      <c r="AY30" s="710" t="s">
        <v>3363</v>
      </c>
      <c r="AZ30" s="661"/>
      <c r="BA30" s="661"/>
      <c r="BB30" s="661"/>
      <c r="BC30" s="661"/>
      <c r="BD30" s="661"/>
      <c r="BE30" s="661"/>
      <c r="BF30" s="709"/>
      <c r="BG30" s="709"/>
      <c r="BH30" s="709"/>
      <c r="BI30" s="710"/>
      <c r="BJ30" s="661"/>
      <c r="BK30" s="661"/>
      <c r="BL30" s="661"/>
      <c r="BM30" s="661"/>
      <c r="BN30" s="661"/>
      <c r="BO30" s="661"/>
      <c r="BP30" s="709"/>
      <c r="BQ30" s="709"/>
      <c r="BR30" s="709"/>
      <c r="BS30" s="710"/>
      <c r="BT30" s="661" t="s">
        <v>3341</v>
      </c>
      <c r="BU30" s="718" t="s">
        <v>2426</v>
      </c>
      <c r="BV30" s="718" t="s">
        <v>2902</v>
      </c>
      <c r="BW30" s="718" t="s">
        <v>3135</v>
      </c>
      <c r="BX30" s="718" t="s">
        <v>3375</v>
      </c>
      <c r="BY30" s="718" t="s">
        <v>2289</v>
      </c>
      <c r="BZ30" s="719">
        <v>420.0</v>
      </c>
      <c r="CA30" s="719" t="s">
        <v>3355</v>
      </c>
      <c r="CB30" s="709"/>
      <c r="CC30" s="710" t="s">
        <v>3363</v>
      </c>
      <c r="CD30" s="735" t="s">
        <v>3341</v>
      </c>
      <c r="CE30" s="735" t="s">
        <v>2426</v>
      </c>
      <c r="CF30" s="735" t="s">
        <v>4650</v>
      </c>
      <c r="CG30" s="735" t="s">
        <v>34</v>
      </c>
      <c r="CH30" s="735" t="s">
        <v>3092</v>
      </c>
      <c r="CI30" s="735" t="s">
        <v>2278</v>
      </c>
      <c r="CJ30" s="682">
        <v>420.0</v>
      </c>
      <c r="CK30" s="709" t="s">
        <v>3355</v>
      </c>
      <c r="CL30" s="709"/>
      <c r="CM30" s="710" t="s">
        <v>3363</v>
      </c>
      <c r="CN30" s="661"/>
      <c r="CO30" s="661"/>
      <c r="CP30" s="661"/>
      <c r="CQ30" s="661"/>
      <c r="CR30" s="661"/>
      <c r="CS30" s="661"/>
      <c r="CT30" s="709"/>
      <c r="CU30" s="709"/>
      <c r="CV30" s="709"/>
      <c r="CW30" s="710"/>
      <c r="CX30" s="661"/>
      <c r="CY30" s="661"/>
      <c r="CZ30" s="661"/>
      <c r="DA30" s="661"/>
      <c r="DB30" s="661"/>
      <c r="DC30" s="661"/>
      <c r="DD30" s="709"/>
      <c r="DE30" s="709"/>
      <c r="DF30" s="709"/>
      <c r="DG30" s="710"/>
      <c r="DH30" s="661" t="s">
        <v>3341</v>
      </c>
      <c r="DI30" s="661" t="s">
        <v>1962</v>
      </c>
      <c r="DJ30" s="661" t="s">
        <v>2855</v>
      </c>
      <c r="DK30" s="661" t="s">
        <v>34</v>
      </c>
      <c r="DL30" s="661" t="s">
        <v>3099</v>
      </c>
      <c r="DM30" s="661" t="s">
        <v>2289</v>
      </c>
      <c r="DN30" s="709">
        <v>0.0</v>
      </c>
      <c r="DO30" s="709" t="s">
        <v>3114</v>
      </c>
      <c r="DP30" s="713"/>
      <c r="DQ30" s="710" t="s">
        <v>3384</v>
      </c>
      <c r="DR30" s="661"/>
      <c r="DS30" s="661"/>
      <c r="DT30" s="661"/>
      <c r="DU30" s="661"/>
      <c r="DV30" s="661"/>
      <c r="DW30" s="661"/>
      <c r="DX30" s="709"/>
      <c r="DY30" s="709"/>
      <c r="DZ30" s="709"/>
      <c r="EA30" s="710"/>
      <c r="EB30" s="661"/>
      <c r="EC30" s="661"/>
      <c r="ED30" s="661"/>
      <c r="EE30" s="661"/>
      <c r="EF30" s="661"/>
      <c r="EG30" s="661"/>
      <c r="EH30" s="709"/>
      <c r="EI30" s="709"/>
      <c r="EJ30" s="709"/>
      <c r="EK30" s="710"/>
      <c r="EL30" s="661" t="s">
        <v>3341</v>
      </c>
      <c r="EM30" s="718" t="s">
        <v>2426</v>
      </c>
      <c r="EN30" s="718" t="s">
        <v>2902</v>
      </c>
      <c r="EO30" s="718" t="s">
        <v>3135</v>
      </c>
      <c r="EP30" s="718" t="s">
        <v>3375</v>
      </c>
      <c r="EQ30" s="718" t="s">
        <v>2289</v>
      </c>
      <c r="ER30" s="719">
        <v>420.0</v>
      </c>
      <c r="ES30" s="719" t="s">
        <v>3390</v>
      </c>
      <c r="ET30" s="709"/>
      <c r="EU30" s="710" t="s">
        <v>3363</v>
      </c>
      <c r="EV30" s="661"/>
      <c r="EW30" s="661"/>
      <c r="EX30" s="661"/>
      <c r="EY30" s="661"/>
      <c r="EZ30" s="661"/>
      <c r="FA30" s="661"/>
      <c r="FB30" s="709"/>
      <c r="FC30" s="709"/>
      <c r="FD30" s="709"/>
      <c r="FE30" s="710"/>
      <c r="FF30" s="661"/>
      <c r="FG30" s="661"/>
      <c r="FH30" s="661"/>
      <c r="FI30" s="661"/>
      <c r="FJ30" s="661"/>
      <c r="FK30" s="661"/>
      <c r="FL30" s="709"/>
      <c r="FM30" s="709"/>
      <c r="FN30" s="709"/>
      <c r="FO30" s="710"/>
      <c r="FP30" s="661"/>
      <c r="FQ30" s="661"/>
      <c r="FR30" s="661"/>
      <c r="FS30" s="661"/>
      <c r="FT30" s="661"/>
      <c r="FU30" s="661"/>
      <c r="FV30" s="709"/>
      <c r="FW30" s="709"/>
      <c r="FX30" s="709"/>
      <c r="FY30" s="710"/>
      <c r="FZ30" s="661" t="s">
        <v>3341</v>
      </c>
      <c r="GA30" s="661" t="s">
        <v>2426</v>
      </c>
      <c r="GB30" s="661" t="s">
        <v>2883</v>
      </c>
      <c r="GC30" s="661" t="s">
        <v>40</v>
      </c>
      <c r="GD30" s="661" t="s">
        <v>3096</v>
      </c>
      <c r="GE30" s="661" t="s">
        <v>2278</v>
      </c>
      <c r="GF30" s="709">
        <v>520.0</v>
      </c>
      <c r="GG30" s="709" t="s">
        <v>3355</v>
      </c>
      <c r="GH30" s="709" t="s">
        <v>4761</v>
      </c>
      <c r="GI30" s="710" t="s">
        <v>3681</v>
      </c>
      <c r="GJ30" s="661"/>
      <c r="GK30" s="661"/>
      <c r="GL30" s="661"/>
      <c r="GM30" s="661"/>
      <c r="GN30" s="661"/>
      <c r="GO30" s="661"/>
      <c r="GP30" s="709"/>
      <c r="GQ30" s="709"/>
      <c r="GR30" s="709"/>
      <c r="GS30" s="710"/>
      <c r="GT30" s="661"/>
      <c r="GU30" s="661"/>
      <c r="GV30" s="661"/>
      <c r="GW30" s="661"/>
      <c r="GX30" s="661"/>
      <c r="GY30" s="661"/>
      <c r="GZ30" s="709"/>
      <c r="HA30" s="709"/>
      <c r="HB30" s="709"/>
      <c r="HC30" s="710"/>
      <c r="HD30" s="661"/>
      <c r="HE30" s="661"/>
      <c r="HF30" s="661"/>
      <c r="HG30" s="661"/>
      <c r="HH30" s="661"/>
      <c r="HI30" s="661"/>
      <c r="HJ30" s="709"/>
      <c r="HK30" s="709"/>
      <c r="HL30" s="709"/>
      <c r="HM30" s="710"/>
      <c r="HN30" s="661" t="s">
        <v>3368</v>
      </c>
      <c r="HO30" s="661" t="s">
        <v>2426</v>
      </c>
      <c r="HP30" s="661" t="s">
        <v>4327</v>
      </c>
      <c r="HQ30" s="661" t="s">
        <v>3135</v>
      </c>
      <c r="HR30" s="661" t="s">
        <v>3092</v>
      </c>
      <c r="HS30" s="661" t="s">
        <v>2278</v>
      </c>
      <c r="HT30" s="709">
        <v>420.0</v>
      </c>
      <c r="HU30" s="709" t="s">
        <v>3355</v>
      </c>
      <c r="HV30" s="709"/>
      <c r="HW30" s="710" t="s">
        <v>3363</v>
      </c>
      <c r="HX30" s="661"/>
      <c r="HY30" s="661"/>
      <c r="HZ30" s="661"/>
      <c r="IA30" s="661"/>
      <c r="IB30" s="661"/>
      <c r="IC30" s="661"/>
      <c r="ID30" s="709"/>
      <c r="IE30" s="709"/>
      <c r="IF30" s="709"/>
      <c r="IG30" s="710"/>
      <c r="IH30" s="661"/>
      <c r="II30" s="661"/>
      <c r="IJ30" s="661"/>
      <c r="IK30" s="661"/>
      <c r="IL30" s="661"/>
      <c r="IM30" s="661"/>
      <c r="IN30" s="709"/>
      <c r="IO30" s="709"/>
      <c r="IP30" s="709"/>
      <c r="IQ30" s="710"/>
      <c r="IR30" s="661" t="s">
        <v>3368</v>
      </c>
      <c r="IS30" s="661" t="s">
        <v>1780</v>
      </c>
      <c r="IT30" s="661" t="s">
        <v>750</v>
      </c>
      <c r="IU30" s="661" t="s">
        <v>3134</v>
      </c>
      <c r="IV30" s="661" t="s">
        <v>3097</v>
      </c>
      <c r="IW30" s="661" t="s">
        <v>2713</v>
      </c>
      <c r="IX30" s="709">
        <v>0.0</v>
      </c>
      <c r="IY30" s="709" t="s">
        <v>3114</v>
      </c>
      <c r="IZ30" s="1096" t="s">
        <v>4762</v>
      </c>
      <c r="JA30" s="710" t="s">
        <v>3363</v>
      </c>
      <c r="JB30" s="661"/>
      <c r="JC30" s="661"/>
      <c r="JD30" s="661"/>
      <c r="JE30" s="661"/>
      <c r="JF30" s="661"/>
      <c r="JG30" s="661"/>
      <c r="JH30" s="709"/>
      <c r="JI30" s="709"/>
      <c r="JJ30" s="709"/>
      <c r="JK30" s="710"/>
      <c r="JL30" s="661"/>
      <c r="JM30" s="661"/>
      <c r="JN30" s="661"/>
      <c r="JO30" s="661"/>
      <c r="JP30" s="661"/>
      <c r="JQ30" s="661"/>
      <c r="JR30" s="709"/>
      <c r="JS30" s="709"/>
      <c r="JT30" s="709"/>
      <c r="JU30" s="710"/>
      <c r="JV30" s="752" t="s">
        <v>3341</v>
      </c>
      <c r="JW30" s="753" t="s">
        <v>2426</v>
      </c>
      <c r="JX30" s="746" t="s">
        <v>4760</v>
      </c>
      <c r="JY30" s="754" t="s">
        <v>3135</v>
      </c>
      <c r="JZ30" s="754" t="s">
        <v>3375</v>
      </c>
      <c r="KA30" s="754" t="s">
        <v>2289</v>
      </c>
      <c r="KB30" s="755">
        <v>420.0</v>
      </c>
      <c r="KC30" s="755" t="s">
        <v>3355</v>
      </c>
      <c r="KD30" s="709"/>
      <c r="KE30" s="710" t="s">
        <v>3363</v>
      </c>
      <c r="KF30" s="661"/>
      <c r="KG30" s="661"/>
      <c r="KH30" s="661"/>
      <c r="KI30" s="661"/>
      <c r="KJ30" s="661"/>
      <c r="KK30" s="661"/>
      <c r="KL30" s="709"/>
      <c r="KM30" s="709"/>
      <c r="KN30" s="709"/>
      <c r="KO30" s="710"/>
      <c r="KP30" s="661"/>
      <c r="KQ30" s="661"/>
      <c r="KR30" s="661"/>
      <c r="KS30" s="661"/>
      <c r="KT30" s="661"/>
      <c r="KU30" s="661"/>
      <c r="KV30" s="709"/>
      <c r="KW30" s="709"/>
      <c r="KX30" s="709"/>
      <c r="KY30" s="710"/>
    </row>
    <row r="31" ht="15.75" customHeight="1">
      <c r="A31" s="715">
        <v>0.041666666666666664</v>
      </c>
      <c r="B31" s="669" t="s">
        <v>3341</v>
      </c>
      <c r="C31" s="669" t="s">
        <v>1780</v>
      </c>
      <c r="D31" s="669" t="s">
        <v>2817</v>
      </c>
      <c r="E31" s="669" t="s">
        <v>34</v>
      </c>
      <c r="F31" s="669" t="s">
        <v>3110</v>
      </c>
      <c r="G31" s="669" t="s">
        <v>2735</v>
      </c>
      <c r="H31" s="700">
        <v>0.0</v>
      </c>
      <c r="I31" s="972" t="s">
        <v>3114</v>
      </c>
      <c r="J31" s="700" t="s">
        <v>4763</v>
      </c>
      <c r="K31" s="716" t="s">
        <v>3681</v>
      </c>
      <c r="L31" s="669"/>
      <c r="M31" s="669"/>
      <c r="N31" s="669"/>
      <c r="O31" s="669"/>
      <c r="P31" s="669"/>
      <c r="Q31" s="669"/>
      <c r="R31" s="700"/>
      <c r="S31" s="700"/>
      <c r="T31" s="700"/>
      <c r="U31" s="716"/>
      <c r="V31" s="669"/>
      <c r="W31" s="669"/>
      <c r="X31" s="669"/>
      <c r="Y31" s="669"/>
      <c r="Z31" s="669"/>
      <c r="AA31" s="669"/>
      <c r="AB31" s="700"/>
      <c r="AC31" s="700"/>
      <c r="AD31" s="700"/>
      <c r="AE31" s="716"/>
      <c r="AF31" s="669"/>
      <c r="AG31" s="669"/>
      <c r="AH31" s="669"/>
      <c r="AI31" s="669"/>
      <c r="AJ31" s="669"/>
      <c r="AK31" s="669"/>
      <c r="AL31" s="700"/>
      <c r="AM31" s="700"/>
      <c r="AN31" s="700"/>
      <c r="AO31" s="716"/>
      <c r="AP31" s="669" t="s">
        <v>3341</v>
      </c>
      <c r="AQ31" s="669" t="s">
        <v>2426</v>
      </c>
      <c r="AR31" s="669" t="s">
        <v>2883</v>
      </c>
      <c r="AS31" s="669" t="s">
        <v>40</v>
      </c>
      <c r="AT31" s="669" t="s">
        <v>3096</v>
      </c>
      <c r="AU31" s="669" t="s">
        <v>2278</v>
      </c>
      <c r="AV31" s="700">
        <v>520.0</v>
      </c>
      <c r="AW31" s="700" t="s">
        <v>3355</v>
      </c>
      <c r="AX31" s="700"/>
      <c r="AY31" s="716" t="s">
        <v>3363</v>
      </c>
      <c r="AZ31" s="669"/>
      <c r="BA31" s="669"/>
      <c r="BB31" s="669"/>
      <c r="BC31" s="669"/>
      <c r="BD31" s="669"/>
      <c r="BE31" s="669"/>
      <c r="BF31" s="700"/>
      <c r="BG31" s="700"/>
      <c r="BH31" s="700"/>
      <c r="BI31" s="716"/>
      <c r="BJ31" s="669"/>
      <c r="BK31" s="669"/>
      <c r="BL31" s="669"/>
      <c r="BM31" s="669"/>
      <c r="BN31" s="669"/>
      <c r="BO31" s="669"/>
      <c r="BP31" s="700"/>
      <c r="BQ31" s="700"/>
      <c r="BR31" s="700"/>
      <c r="BS31" s="716"/>
      <c r="BT31" s="669"/>
      <c r="BU31" s="669"/>
      <c r="BV31" s="669"/>
      <c r="BW31" s="669"/>
      <c r="BX31" s="669"/>
      <c r="BY31" s="669"/>
      <c r="BZ31" s="700"/>
      <c r="CA31" s="700"/>
      <c r="CB31" s="700"/>
      <c r="CC31" s="716"/>
      <c r="CD31" s="669"/>
      <c r="CE31" s="669"/>
      <c r="CF31" s="669"/>
      <c r="CG31" s="669"/>
      <c r="CH31" s="669"/>
      <c r="CI31" s="669"/>
      <c r="CJ31" s="700"/>
      <c r="CK31" s="700"/>
      <c r="CL31" s="700"/>
      <c r="CM31" s="716"/>
      <c r="CN31" s="669"/>
      <c r="CO31" s="669"/>
      <c r="CP31" s="669"/>
      <c r="CQ31" s="669"/>
      <c r="CR31" s="669"/>
      <c r="CS31" s="669"/>
      <c r="CT31" s="700"/>
      <c r="CU31" s="700"/>
      <c r="CV31" s="700"/>
      <c r="CW31" s="716"/>
      <c r="CX31" s="669"/>
      <c r="CY31" s="669"/>
      <c r="CZ31" s="669"/>
      <c r="DA31" s="669"/>
      <c r="DB31" s="669"/>
      <c r="DC31" s="669"/>
      <c r="DD31" s="700"/>
      <c r="DE31" s="700"/>
      <c r="DF31" s="700"/>
      <c r="DG31" s="716"/>
      <c r="DH31" s="669" t="s">
        <v>3368</v>
      </c>
      <c r="DI31" s="669" t="s">
        <v>2426</v>
      </c>
      <c r="DJ31" s="669" t="s">
        <v>4755</v>
      </c>
      <c r="DK31" s="669" t="s">
        <v>70</v>
      </c>
      <c r="DL31" s="669" t="s">
        <v>3110</v>
      </c>
      <c r="DM31" s="669" t="s">
        <v>2735</v>
      </c>
      <c r="DN31" s="700">
        <v>300.0</v>
      </c>
      <c r="DO31" s="700" t="s">
        <v>3390</v>
      </c>
      <c r="DP31" s="1097">
        <v>45718.0</v>
      </c>
      <c r="DQ31" s="716" t="s">
        <v>3384</v>
      </c>
      <c r="DR31" s="669"/>
      <c r="DS31" s="669"/>
      <c r="DT31" s="669"/>
      <c r="DU31" s="669"/>
      <c r="DV31" s="669"/>
      <c r="DW31" s="669"/>
      <c r="DX31" s="700"/>
      <c r="DY31" s="700"/>
      <c r="DZ31" s="700"/>
      <c r="EA31" s="716"/>
      <c r="EB31" s="669"/>
      <c r="EC31" s="669"/>
      <c r="ED31" s="669"/>
      <c r="EE31" s="669"/>
      <c r="EF31" s="669"/>
      <c r="EG31" s="669"/>
      <c r="EH31" s="700"/>
      <c r="EI31" s="700"/>
      <c r="EJ31" s="700"/>
      <c r="EK31" s="716"/>
      <c r="EL31" s="669"/>
      <c r="EM31" s="669"/>
      <c r="EN31" s="669"/>
      <c r="EO31" s="669"/>
      <c r="EP31" s="669"/>
      <c r="EQ31" s="669"/>
      <c r="ER31" s="700"/>
      <c r="ES31" s="700"/>
      <c r="ET31" s="700"/>
      <c r="EU31" s="716"/>
      <c r="EV31" s="669"/>
      <c r="EW31" s="669"/>
      <c r="EX31" s="669"/>
      <c r="EY31" s="669"/>
      <c r="EZ31" s="669"/>
      <c r="FA31" s="669"/>
      <c r="FB31" s="700"/>
      <c r="FC31" s="700"/>
      <c r="FD31" s="700"/>
      <c r="FE31" s="716"/>
      <c r="FF31" s="669"/>
      <c r="FG31" s="669"/>
      <c r="FH31" s="669"/>
      <c r="FI31" s="669"/>
      <c r="FJ31" s="669"/>
      <c r="FK31" s="669"/>
      <c r="FL31" s="700"/>
      <c r="FM31" s="700"/>
      <c r="FN31" s="700"/>
      <c r="FO31" s="716"/>
      <c r="FP31" s="669"/>
      <c r="FQ31" s="669"/>
      <c r="FR31" s="669"/>
      <c r="FS31" s="669"/>
      <c r="FT31" s="669"/>
      <c r="FU31" s="669"/>
      <c r="FV31" s="700"/>
      <c r="FW31" s="700"/>
      <c r="FX31" s="700"/>
      <c r="FY31" s="716"/>
      <c r="FZ31" s="669"/>
      <c r="GA31" s="669"/>
      <c r="GB31" s="669"/>
      <c r="GC31" s="669"/>
      <c r="GD31" s="669"/>
      <c r="GE31" s="669"/>
      <c r="GF31" s="700"/>
      <c r="GG31" s="700"/>
      <c r="GH31" s="700"/>
      <c r="GI31" s="716"/>
      <c r="GJ31" s="669"/>
      <c r="GK31" s="669"/>
      <c r="GL31" s="669"/>
      <c r="GM31" s="669"/>
      <c r="GN31" s="669"/>
      <c r="GO31" s="669"/>
      <c r="GP31" s="700"/>
      <c r="GQ31" s="700"/>
      <c r="GR31" s="700"/>
      <c r="GS31" s="716"/>
      <c r="GT31" s="669"/>
      <c r="GU31" s="669"/>
      <c r="GV31" s="669"/>
      <c r="GW31" s="669"/>
      <c r="GX31" s="669"/>
      <c r="GY31" s="669"/>
      <c r="GZ31" s="700"/>
      <c r="HA31" s="700"/>
      <c r="HB31" s="700"/>
      <c r="HC31" s="716"/>
      <c r="HD31" s="669"/>
      <c r="HE31" s="669"/>
      <c r="HF31" s="669"/>
      <c r="HG31" s="669"/>
      <c r="HH31" s="669"/>
      <c r="HI31" s="669"/>
      <c r="HJ31" s="700"/>
      <c r="HK31" s="700"/>
      <c r="HL31" s="700"/>
      <c r="HM31" s="716"/>
      <c r="HN31" s="669"/>
      <c r="HO31" s="669"/>
      <c r="HP31" s="669"/>
      <c r="HQ31" s="669"/>
      <c r="HR31" s="669"/>
      <c r="HS31" s="669"/>
      <c r="HT31" s="700"/>
      <c r="HU31" s="700"/>
      <c r="HV31" s="700"/>
      <c r="HW31" s="716"/>
      <c r="HX31" s="669"/>
      <c r="HY31" s="669"/>
      <c r="HZ31" s="669"/>
      <c r="IA31" s="669"/>
      <c r="IB31" s="669"/>
      <c r="IC31" s="669"/>
      <c r="ID31" s="700"/>
      <c r="IE31" s="700"/>
      <c r="IF31" s="700"/>
      <c r="IG31" s="716"/>
      <c r="IH31" s="669"/>
      <c r="II31" s="669"/>
      <c r="IJ31" s="669"/>
      <c r="IK31" s="669"/>
      <c r="IL31" s="669"/>
      <c r="IM31" s="669"/>
      <c r="IN31" s="700"/>
      <c r="IO31" s="700"/>
      <c r="IP31" s="700"/>
      <c r="IQ31" s="716"/>
      <c r="IR31" s="669"/>
      <c r="IS31" s="669"/>
      <c r="IT31" s="669"/>
      <c r="IU31" s="669"/>
      <c r="IV31" s="669"/>
      <c r="IW31" s="669"/>
      <c r="IX31" s="700"/>
      <c r="IY31" s="700"/>
      <c r="IZ31" s="700"/>
      <c r="JA31" s="716"/>
      <c r="JB31" s="669"/>
      <c r="JC31" s="669"/>
      <c r="JD31" s="669"/>
      <c r="JE31" s="669"/>
      <c r="JF31" s="669"/>
      <c r="JG31" s="669"/>
      <c r="JH31" s="700"/>
      <c r="JI31" s="700"/>
      <c r="JJ31" s="700"/>
      <c r="JK31" s="716"/>
      <c r="JL31" s="669"/>
      <c r="JM31" s="669"/>
      <c r="JN31" s="669"/>
      <c r="JO31" s="669"/>
      <c r="JP31" s="669"/>
      <c r="JQ31" s="669"/>
      <c r="JR31" s="700"/>
      <c r="JS31" s="700"/>
      <c r="JT31" s="700"/>
      <c r="JU31" s="716"/>
      <c r="JV31" s="669"/>
      <c r="JW31" s="669"/>
      <c r="JX31" s="669"/>
      <c r="JY31" s="669"/>
      <c r="JZ31" s="669"/>
      <c r="KA31" s="669"/>
      <c r="KB31" s="700"/>
      <c r="KC31" s="700"/>
      <c r="KD31" s="700"/>
      <c r="KE31" s="716"/>
      <c r="KF31" s="669"/>
      <c r="KG31" s="669"/>
      <c r="KH31" s="669"/>
      <c r="KI31" s="669"/>
      <c r="KJ31" s="669"/>
      <c r="KK31" s="669"/>
      <c r="KL31" s="700"/>
      <c r="KM31" s="700"/>
      <c r="KN31" s="700"/>
      <c r="KO31" s="716"/>
      <c r="KP31" s="669"/>
      <c r="KQ31" s="669"/>
      <c r="KR31" s="669"/>
      <c r="KS31" s="669"/>
      <c r="KT31" s="669"/>
      <c r="KU31" s="669"/>
      <c r="KV31" s="700"/>
      <c r="KW31" s="700"/>
      <c r="KX31" s="700"/>
      <c r="KY31" s="716"/>
    </row>
    <row r="32" ht="15.75" customHeight="1">
      <c r="A32" s="708">
        <v>0.041666666666666664</v>
      </c>
      <c r="B32" s="711" t="s">
        <v>3341</v>
      </c>
      <c r="C32" s="546" t="s">
        <v>2426</v>
      </c>
      <c r="D32" s="546" t="s">
        <v>2811</v>
      </c>
      <c r="E32" s="546" t="s">
        <v>34</v>
      </c>
      <c r="F32" s="546" t="s">
        <v>3106</v>
      </c>
      <c r="G32" s="546" t="s">
        <v>2289</v>
      </c>
      <c r="H32" s="713">
        <v>420.0</v>
      </c>
      <c r="I32" s="709"/>
      <c r="J32" s="709"/>
      <c r="K32" s="710" t="s">
        <v>3681</v>
      </c>
      <c r="L32" s="661"/>
      <c r="M32" s="661"/>
      <c r="N32" s="661"/>
      <c r="O32" s="661"/>
      <c r="P32" s="661"/>
      <c r="Q32" s="661"/>
      <c r="R32" s="709"/>
      <c r="S32" s="709"/>
      <c r="T32" s="709"/>
      <c r="U32" s="710"/>
      <c r="V32" s="661"/>
      <c r="W32" s="661"/>
      <c r="X32" s="661"/>
      <c r="Y32" s="661"/>
      <c r="Z32" s="661"/>
      <c r="AA32" s="661"/>
      <c r="AB32" s="709"/>
      <c r="AC32" s="709"/>
      <c r="AD32" s="709"/>
      <c r="AE32" s="710"/>
      <c r="AF32" s="661"/>
      <c r="AG32" s="661"/>
      <c r="AH32" s="661"/>
      <c r="AI32" s="661"/>
      <c r="AJ32" s="661"/>
      <c r="AK32" s="661"/>
      <c r="AL32" s="709"/>
      <c r="AM32" s="709"/>
      <c r="AN32" s="709"/>
      <c r="AO32" s="710"/>
      <c r="AP32" s="661" t="s">
        <v>3341</v>
      </c>
      <c r="AQ32" s="661" t="s">
        <v>1962</v>
      </c>
      <c r="AR32" s="661" t="s">
        <v>2855</v>
      </c>
      <c r="AS32" s="661" t="s">
        <v>34</v>
      </c>
      <c r="AT32" s="661" t="s">
        <v>3099</v>
      </c>
      <c r="AU32" s="661" t="s">
        <v>2289</v>
      </c>
      <c r="AV32" s="709">
        <v>0.0</v>
      </c>
      <c r="AW32" s="709" t="s">
        <v>3114</v>
      </c>
      <c r="AX32" s="709"/>
      <c r="AY32" s="710" t="s">
        <v>3681</v>
      </c>
      <c r="AZ32" s="661"/>
      <c r="BA32" s="661"/>
      <c r="BB32" s="661"/>
      <c r="BC32" s="661"/>
      <c r="BD32" s="661"/>
      <c r="BE32" s="661"/>
      <c r="BF32" s="709"/>
      <c r="BG32" s="709"/>
      <c r="BH32" s="709"/>
      <c r="BI32" s="710"/>
      <c r="BJ32" s="661"/>
      <c r="BK32" s="661"/>
      <c r="BL32" s="661"/>
      <c r="BM32" s="661"/>
      <c r="BN32" s="661"/>
      <c r="BO32" s="661"/>
      <c r="BP32" s="709"/>
      <c r="BQ32" s="709"/>
      <c r="BR32" s="709"/>
      <c r="BS32" s="710"/>
      <c r="BT32" s="661"/>
      <c r="BU32" s="661"/>
      <c r="BV32" s="661"/>
      <c r="BW32" s="661"/>
      <c r="BX32" s="661"/>
      <c r="BY32" s="661"/>
      <c r="BZ32" s="709"/>
      <c r="CA32" s="709"/>
      <c r="CB32" s="709"/>
      <c r="CC32" s="710"/>
      <c r="CD32" s="661"/>
      <c r="CE32" s="661"/>
      <c r="CF32" s="661"/>
      <c r="CG32" s="661"/>
      <c r="CH32" s="661"/>
      <c r="CI32" s="661"/>
      <c r="CJ32" s="709"/>
      <c r="CK32" s="709"/>
      <c r="CL32" s="709"/>
      <c r="CM32" s="710"/>
      <c r="CN32" s="661"/>
      <c r="CO32" s="661"/>
      <c r="CP32" s="661"/>
      <c r="CQ32" s="661"/>
      <c r="CR32" s="661"/>
      <c r="CS32" s="661"/>
      <c r="CT32" s="709"/>
      <c r="CU32" s="709"/>
      <c r="CV32" s="709"/>
      <c r="CW32" s="710"/>
      <c r="CX32" s="661"/>
      <c r="CY32" s="661"/>
      <c r="CZ32" s="661"/>
      <c r="DA32" s="661"/>
      <c r="DB32" s="661"/>
      <c r="DC32" s="661"/>
      <c r="DD32" s="709"/>
      <c r="DE32" s="709"/>
      <c r="DF32" s="709"/>
      <c r="DG32" s="710"/>
      <c r="DH32" s="661"/>
      <c r="DI32" s="718"/>
      <c r="DJ32" s="1067" t="s">
        <v>3173</v>
      </c>
      <c r="DK32" s="1067" t="s">
        <v>3111</v>
      </c>
      <c r="DL32" s="746" t="s">
        <v>3105</v>
      </c>
      <c r="DM32" s="746" t="s">
        <v>2289</v>
      </c>
      <c r="DN32" s="682">
        <v>125.0</v>
      </c>
      <c r="DO32" s="719"/>
      <c r="DP32" s="719"/>
      <c r="DQ32" s="710" t="s">
        <v>3363</v>
      </c>
      <c r="DR32" s="661"/>
      <c r="DS32" s="661"/>
      <c r="DT32" s="661"/>
      <c r="DU32" s="661"/>
      <c r="DV32" s="661"/>
      <c r="DW32" s="661"/>
      <c r="DX32" s="709"/>
      <c r="DY32" s="709"/>
      <c r="DZ32" s="709"/>
      <c r="EA32" s="710"/>
      <c r="EB32" s="661"/>
      <c r="EC32" s="661"/>
      <c r="ED32" s="661"/>
      <c r="EE32" s="661"/>
      <c r="EF32" s="661"/>
      <c r="EG32" s="661"/>
      <c r="EH32" s="709"/>
      <c r="EI32" s="709"/>
      <c r="EJ32" s="709"/>
      <c r="EK32" s="710"/>
      <c r="EL32" s="661"/>
      <c r="EM32" s="661"/>
      <c r="EN32" s="661"/>
      <c r="EO32" s="661"/>
      <c r="EP32" s="661"/>
      <c r="EQ32" s="661"/>
      <c r="ER32" s="709"/>
      <c r="ES32" s="709"/>
      <c r="ET32" s="709"/>
      <c r="EU32" s="710"/>
      <c r="EV32" s="661"/>
      <c r="EW32" s="661"/>
      <c r="EX32" s="661"/>
      <c r="EY32" s="661"/>
      <c r="EZ32" s="661"/>
      <c r="FA32" s="661"/>
      <c r="FB32" s="709"/>
      <c r="FC32" s="709"/>
      <c r="FD32" s="709"/>
      <c r="FE32" s="710"/>
      <c r="FF32" s="661"/>
      <c r="FG32" s="661"/>
      <c r="FH32" s="661"/>
      <c r="FI32" s="661"/>
      <c r="FJ32" s="661"/>
      <c r="FK32" s="661"/>
      <c r="FL32" s="709"/>
      <c r="FM32" s="709"/>
      <c r="FN32" s="709"/>
      <c r="FO32" s="710"/>
      <c r="FP32" s="661"/>
      <c r="FQ32" s="661"/>
      <c r="FR32" s="661"/>
      <c r="FS32" s="661"/>
      <c r="FT32" s="661"/>
      <c r="FU32" s="661"/>
      <c r="FV32" s="709"/>
      <c r="FW32" s="709"/>
      <c r="FX32" s="709"/>
      <c r="FY32" s="710"/>
      <c r="FZ32" s="661" t="s">
        <v>3341</v>
      </c>
      <c r="GA32" s="661"/>
      <c r="GB32" s="661" t="s">
        <v>2678</v>
      </c>
      <c r="GC32" s="661" t="s">
        <v>3127</v>
      </c>
      <c r="GD32" s="661" t="s">
        <v>3105</v>
      </c>
      <c r="GE32" s="661" t="s">
        <v>2289</v>
      </c>
      <c r="GF32" s="709">
        <v>0.0</v>
      </c>
      <c r="GG32" s="709" t="s">
        <v>3114</v>
      </c>
      <c r="GH32" s="709"/>
      <c r="GI32" s="710" t="s">
        <v>3363</v>
      </c>
      <c r="GJ32" s="661"/>
      <c r="GK32" s="661"/>
      <c r="GL32" s="661"/>
      <c r="GM32" s="661"/>
      <c r="GN32" s="661"/>
      <c r="GO32" s="661"/>
      <c r="GP32" s="709"/>
      <c r="GQ32" s="709"/>
      <c r="GR32" s="709"/>
      <c r="GS32" s="710"/>
      <c r="GT32" s="661"/>
      <c r="GU32" s="661"/>
      <c r="GV32" s="661"/>
      <c r="GW32" s="661"/>
      <c r="GX32" s="661"/>
      <c r="GY32" s="661"/>
      <c r="GZ32" s="709"/>
      <c r="HA32" s="709"/>
      <c r="HB32" s="709"/>
      <c r="HC32" s="710"/>
      <c r="HD32" s="661"/>
      <c r="HE32" s="661"/>
      <c r="HF32" s="661"/>
      <c r="HG32" s="661"/>
      <c r="HH32" s="661"/>
      <c r="HI32" s="661"/>
      <c r="HJ32" s="709"/>
      <c r="HK32" s="709"/>
      <c r="HL32" s="709"/>
      <c r="HM32" s="710"/>
      <c r="HN32" s="661"/>
      <c r="HO32" s="661"/>
      <c r="HP32" s="661"/>
      <c r="HQ32" s="661"/>
      <c r="HR32" s="661"/>
      <c r="HS32" s="661"/>
      <c r="HT32" s="709"/>
      <c r="HU32" s="709"/>
      <c r="HV32" s="709"/>
      <c r="HW32" s="710"/>
      <c r="HX32" s="661"/>
      <c r="HY32" s="661"/>
      <c r="HZ32" s="661"/>
      <c r="IA32" s="661"/>
      <c r="IB32" s="661"/>
      <c r="IC32" s="661"/>
      <c r="ID32" s="709"/>
      <c r="IE32" s="709"/>
      <c r="IF32" s="709"/>
      <c r="IG32" s="710"/>
      <c r="IH32" s="661"/>
      <c r="II32" s="661"/>
      <c r="IJ32" s="661"/>
      <c r="IK32" s="661"/>
      <c r="IL32" s="661"/>
      <c r="IM32" s="661"/>
      <c r="IN32" s="709"/>
      <c r="IO32" s="709"/>
      <c r="IP32" s="709"/>
      <c r="IQ32" s="710"/>
      <c r="IR32" s="661"/>
      <c r="IS32" s="661"/>
      <c r="IT32" s="661"/>
      <c r="IU32" s="661"/>
      <c r="IV32" s="661"/>
      <c r="IW32" s="661"/>
      <c r="IX32" s="709"/>
      <c r="IY32" s="709"/>
      <c r="IZ32" s="709"/>
      <c r="JA32" s="710"/>
      <c r="JB32" s="661"/>
      <c r="JC32" s="661"/>
      <c r="JD32" s="661"/>
      <c r="JE32" s="661"/>
      <c r="JF32" s="661"/>
      <c r="JG32" s="661"/>
      <c r="JH32" s="709"/>
      <c r="JI32" s="709"/>
      <c r="JJ32" s="709"/>
      <c r="JK32" s="710"/>
      <c r="JL32" s="661"/>
      <c r="JM32" s="661"/>
      <c r="JN32" s="661"/>
      <c r="JO32" s="661"/>
      <c r="JP32" s="661"/>
      <c r="JQ32" s="661"/>
      <c r="JR32" s="709"/>
      <c r="JS32" s="709"/>
      <c r="JT32" s="709"/>
      <c r="JU32" s="710"/>
      <c r="JV32" s="661"/>
      <c r="JW32" s="661"/>
      <c r="JX32" s="661"/>
      <c r="JY32" s="661"/>
      <c r="JZ32" s="661"/>
      <c r="KA32" s="661"/>
      <c r="KB32" s="709"/>
      <c r="KC32" s="709"/>
      <c r="KD32" s="709"/>
      <c r="KE32" s="710"/>
      <c r="KF32" s="661"/>
      <c r="KG32" s="661"/>
      <c r="KH32" s="661"/>
      <c r="KI32" s="661"/>
      <c r="KJ32" s="661"/>
      <c r="KK32" s="661"/>
      <c r="KL32" s="709"/>
      <c r="KM32" s="709"/>
      <c r="KN32" s="709"/>
      <c r="KO32" s="710"/>
      <c r="KP32" s="661"/>
      <c r="KQ32" s="661"/>
      <c r="KR32" s="661"/>
      <c r="KS32" s="661"/>
      <c r="KT32" s="661"/>
      <c r="KU32" s="661"/>
      <c r="KV32" s="709"/>
      <c r="KW32" s="709"/>
      <c r="KX32" s="709"/>
      <c r="KY32" s="710"/>
    </row>
    <row r="33" ht="15.75" customHeight="1">
      <c r="A33" s="728">
        <v>0.041666666666666664</v>
      </c>
      <c r="B33" s="669" t="s">
        <v>3368</v>
      </c>
      <c r="C33" s="729" t="s">
        <v>2426</v>
      </c>
      <c r="D33" s="729" t="s">
        <v>2902</v>
      </c>
      <c r="E33" s="729" t="s">
        <v>3135</v>
      </c>
      <c r="F33" s="729" t="s">
        <v>3375</v>
      </c>
      <c r="G33" s="729" t="s">
        <v>2289</v>
      </c>
      <c r="H33" s="730">
        <v>420.0</v>
      </c>
      <c r="I33" s="730" t="s">
        <v>3355</v>
      </c>
      <c r="J33" s="730"/>
      <c r="K33" s="731" t="s">
        <v>3363</v>
      </c>
      <c r="L33" s="669"/>
      <c r="M33" s="729"/>
      <c r="N33" s="729"/>
      <c r="O33" s="729"/>
      <c r="P33" s="729"/>
      <c r="Q33" s="729"/>
      <c r="R33" s="730"/>
      <c r="S33" s="730"/>
      <c r="T33" s="730"/>
      <c r="U33" s="731"/>
      <c r="V33" s="669"/>
      <c r="W33" s="729"/>
      <c r="X33" s="729"/>
      <c r="Y33" s="729"/>
      <c r="Z33" s="729"/>
      <c r="AA33" s="729"/>
      <c r="AB33" s="730"/>
      <c r="AC33" s="730"/>
      <c r="AD33" s="730"/>
      <c r="AE33" s="731"/>
      <c r="AF33" s="669"/>
      <c r="AG33" s="729"/>
      <c r="AH33" s="729"/>
      <c r="AI33" s="729"/>
      <c r="AJ33" s="729"/>
      <c r="AK33" s="729"/>
      <c r="AL33" s="730"/>
      <c r="AM33" s="730"/>
      <c r="AN33" s="730"/>
      <c r="AO33" s="731"/>
      <c r="AP33" s="669"/>
      <c r="AQ33" s="729"/>
      <c r="AR33" s="729"/>
      <c r="AS33" s="729"/>
      <c r="AT33" s="729"/>
      <c r="AU33" s="729"/>
      <c r="AV33" s="730"/>
      <c r="AW33" s="730"/>
      <c r="AX33" s="730"/>
      <c r="AY33" s="731"/>
      <c r="AZ33" s="669"/>
      <c r="BA33" s="729"/>
      <c r="BB33" s="729"/>
      <c r="BC33" s="729"/>
      <c r="BD33" s="729"/>
      <c r="BE33" s="729"/>
      <c r="BF33" s="730"/>
      <c r="BG33" s="730"/>
      <c r="BH33" s="730"/>
      <c r="BI33" s="731"/>
      <c r="BJ33" s="669"/>
      <c r="BK33" s="729"/>
      <c r="BL33" s="729"/>
      <c r="BM33" s="729"/>
      <c r="BN33" s="729"/>
      <c r="BO33" s="729"/>
      <c r="BP33" s="730"/>
      <c r="BQ33" s="730"/>
      <c r="BR33" s="730"/>
      <c r="BS33" s="731"/>
      <c r="BT33" s="669"/>
      <c r="BU33" s="729"/>
      <c r="BV33" s="729"/>
      <c r="BW33" s="729"/>
      <c r="BX33" s="729"/>
      <c r="BY33" s="729"/>
      <c r="BZ33" s="730"/>
      <c r="CA33" s="730"/>
      <c r="CB33" s="730"/>
      <c r="CC33" s="731"/>
      <c r="CD33" s="669"/>
      <c r="CE33" s="729"/>
      <c r="CF33" s="729"/>
      <c r="CG33" s="729"/>
      <c r="CH33" s="729"/>
      <c r="CI33" s="729"/>
      <c r="CJ33" s="730"/>
      <c r="CK33" s="730"/>
      <c r="CL33" s="730"/>
      <c r="CM33" s="731"/>
      <c r="CN33" s="669"/>
      <c r="CO33" s="729"/>
      <c r="CP33" s="729"/>
      <c r="CQ33" s="729"/>
      <c r="CR33" s="729"/>
      <c r="CS33" s="729"/>
      <c r="CT33" s="730"/>
      <c r="CU33" s="730"/>
      <c r="CV33" s="730"/>
      <c r="CW33" s="731"/>
      <c r="CX33" s="669"/>
      <c r="CY33" s="729"/>
      <c r="CZ33" s="729"/>
      <c r="DA33" s="729"/>
      <c r="DB33" s="729"/>
      <c r="DC33" s="729"/>
      <c r="DD33" s="730"/>
      <c r="DE33" s="730"/>
      <c r="DF33" s="730"/>
      <c r="DG33" s="731"/>
      <c r="DH33" s="685" t="s">
        <v>3368</v>
      </c>
      <c r="DI33" s="685" t="s">
        <v>2426</v>
      </c>
      <c r="DJ33" s="669" t="s">
        <v>4764</v>
      </c>
      <c r="DK33" s="669" t="s">
        <v>3135</v>
      </c>
      <c r="DL33" s="669" t="s">
        <v>3096</v>
      </c>
      <c r="DM33" s="669" t="s">
        <v>2278</v>
      </c>
      <c r="DN33" s="700">
        <v>420.0</v>
      </c>
      <c r="DO33" s="700" t="s">
        <v>3355</v>
      </c>
      <c r="DQ33" s="731" t="s">
        <v>3363</v>
      </c>
      <c r="DR33" s="669"/>
      <c r="DS33" s="729"/>
      <c r="DT33" s="729"/>
      <c r="DU33" s="729"/>
      <c r="DV33" s="729"/>
      <c r="DW33" s="729"/>
      <c r="DX33" s="730"/>
      <c r="DY33" s="730"/>
      <c r="DZ33" s="730"/>
      <c r="EA33" s="731"/>
      <c r="EB33" s="669"/>
      <c r="EC33" s="729"/>
      <c r="ED33" s="729"/>
      <c r="EE33" s="729"/>
      <c r="EF33" s="729"/>
      <c r="EG33" s="729"/>
      <c r="EH33" s="730"/>
      <c r="EI33" s="730"/>
      <c r="EJ33" s="730"/>
      <c r="EK33" s="731"/>
      <c r="EL33" s="669"/>
      <c r="EM33" s="729"/>
      <c r="EN33" s="729"/>
      <c r="EO33" s="729"/>
      <c r="EP33" s="729"/>
      <c r="EQ33" s="729"/>
      <c r="ER33" s="730"/>
      <c r="ES33" s="730"/>
      <c r="ET33" s="730"/>
      <c r="EU33" s="731"/>
      <c r="EV33" s="669"/>
      <c r="EW33" s="729"/>
      <c r="EX33" s="729"/>
      <c r="EY33" s="729"/>
      <c r="EZ33" s="729"/>
      <c r="FA33" s="729"/>
      <c r="FB33" s="730"/>
      <c r="FC33" s="730"/>
      <c r="FD33" s="730"/>
      <c r="FE33" s="731"/>
      <c r="FF33" s="669"/>
      <c r="FG33" s="729"/>
      <c r="FH33" s="729"/>
      <c r="FI33" s="729"/>
      <c r="FJ33" s="729"/>
      <c r="FK33" s="729"/>
      <c r="FL33" s="730"/>
      <c r="FM33" s="730"/>
      <c r="FN33" s="730"/>
      <c r="FO33" s="731"/>
      <c r="FP33" s="669"/>
      <c r="FQ33" s="729"/>
      <c r="FR33" s="729"/>
      <c r="FS33" s="729"/>
      <c r="FT33" s="729"/>
      <c r="FU33" s="729"/>
      <c r="FV33" s="730"/>
      <c r="FW33" s="730"/>
      <c r="FX33" s="730"/>
      <c r="FY33" s="731"/>
      <c r="FZ33" s="669" t="s">
        <v>3368</v>
      </c>
      <c r="GA33" s="729" t="s">
        <v>2426</v>
      </c>
      <c r="GB33" s="729" t="s">
        <v>4765</v>
      </c>
      <c r="GC33" s="729" t="s">
        <v>3135</v>
      </c>
      <c r="GD33" s="729" t="s">
        <v>3099</v>
      </c>
      <c r="GE33" s="729" t="s">
        <v>2289</v>
      </c>
      <c r="GF33" s="730">
        <v>420.0</v>
      </c>
      <c r="GG33" s="730"/>
      <c r="GH33" s="730"/>
      <c r="GI33" s="731" t="s">
        <v>3349</v>
      </c>
      <c r="GJ33" s="669"/>
      <c r="GK33" s="729"/>
      <c r="GL33" s="729"/>
      <c r="GM33" s="729"/>
      <c r="GN33" s="729"/>
      <c r="GO33" s="729"/>
      <c r="GP33" s="730"/>
      <c r="GQ33" s="730"/>
      <c r="GR33" s="730"/>
      <c r="GS33" s="731"/>
      <c r="GT33" s="669"/>
      <c r="GU33" s="729"/>
      <c r="GV33" s="729"/>
      <c r="GW33" s="729"/>
      <c r="GX33" s="729"/>
      <c r="GY33" s="729"/>
      <c r="GZ33" s="730"/>
      <c r="HA33" s="730"/>
      <c r="HB33" s="730"/>
      <c r="HC33" s="731"/>
      <c r="HD33" s="669"/>
      <c r="HE33" s="729"/>
      <c r="HF33" s="729"/>
      <c r="HG33" s="729"/>
      <c r="HH33" s="729"/>
      <c r="HI33" s="729"/>
      <c r="HJ33" s="730"/>
      <c r="HK33" s="730"/>
      <c r="HL33" s="730"/>
      <c r="HM33" s="731"/>
      <c r="HN33" s="669"/>
      <c r="HO33" s="729"/>
      <c r="HP33" s="729"/>
      <c r="HQ33" s="729"/>
      <c r="HR33" s="729"/>
      <c r="HS33" s="729"/>
      <c r="HT33" s="730"/>
      <c r="HU33" s="730"/>
      <c r="HV33" s="730"/>
      <c r="HW33" s="731"/>
      <c r="HX33" s="669"/>
      <c r="HY33" s="729"/>
      <c r="HZ33" s="729"/>
      <c r="IA33" s="729"/>
      <c r="IB33" s="729"/>
      <c r="IC33" s="729"/>
      <c r="ID33" s="730"/>
      <c r="IE33" s="730"/>
      <c r="IF33" s="730"/>
      <c r="IG33" s="731"/>
      <c r="IH33" s="669"/>
      <c r="II33" s="729"/>
      <c r="IJ33" s="729"/>
      <c r="IK33" s="729"/>
      <c r="IL33" s="729"/>
      <c r="IM33" s="729"/>
      <c r="IN33" s="730"/>
      <c r="IO33" s="730"/>
      <c r="IP33" s="730"/>
      <c r="IQ33" s="731"/>
      <c r="IR33" s="669"/>
      <c r="IS33" s="729"/>
      <c r="IT33" s="729"/>
      <c r="IU33" s="729"/>
      <c r="IV33" s="729"/>
      <c r="IW33" s="729"/>
      <c r="IX33" s="730"/>
      <c r="IY33" s="730"/>
      <c r="IZ33" s="730"/>
      <c r="JA33" s="731"/>
      <c r="JB33" s="669"/>
      <c r="JC33" s="729"/>
      <c r="JD33" s="729"/>
      <c r="JE33" s="729"/>
      <c r="JF33" s="729"/>
      <c r="JG33" s="729"/>
      <c r="JH33" s="730"/>
      <c r="JI33" s="730"/>
      <c r="JJ33" s="730"/>
      <c r="JK33" s="731"/>
      <c r="JL33" s="669"/>
      <c r="JM33" s="729"/>
      <c r="JN33" s="729"/>
      <c r="JO33" s="729"/>
      <c r="JP33" s="729"/>
      <c r="JQ33" s="729"/>
      <c r="JR33" s="730"/>
      <c r="JS33" s="730"/>
      <c r="JT33" s="730"/>
      <c r="JU33" s="731"/>
      <c r="JV33" s="669"/>
      <c r="JW33" s="729"/>
      <c r="JX33" s="729"/>
      <c r="JY33" s="729"/>
      <c r="JZ33" s="729"/>
      <c r="KA33" s="729"/>
      <c r="KB33" s="730"/>
      <c r="KC33" s="730"/>
      <c r="KD33" s="730"/>
      <c r="KE33" s="731"/>
      <c r="KF33" s="669"/>
      <c r="KG33" s="729"/>
      <c r="KH33" s="729"/>
      <c r="KI33" s="729"/>
      <c r="KJ33" s="729"/>
      <c r="KK33" s="729"/>
      <c r="KL33" s="730"/>
      <c r="KM33" s="730"/>
      <c r="KN33" s="730"/>
      <c r="KO33" s="731"/>
      <c r="KP33" s="669"/>
      <c r="KQ33" s="729"/>
      <c r="KR33" s="729"/>
      <c r="KS33" s="729"/>
      <c r="KT33" s="729"/>
      <c r="KU33" s="729"/>
      <c r="KV33" s="730"/>
      <c r="KW33" s="730"/>
      <c r="KX33" s="730"/>
      <c r="KY33" s="731"/>
    </row>
    <row r="34" ht="15.75" customHeight="1">
      <c r="A34" s="708">
        <v>0.08333333333333333</v>
      </c>
      <c r="B34" s="546" t="s">
        <v>3341</v>
      </c>
      <c r="C34" s="546" t="s">
        <v>2426</v>
      </c>
      <c r="D34" s="546" t="s">
        <v>2903</v>
      </c>
      <c r="E34" s="546" t="s">
        <v>3135</v>
      </c>
      <c r="F34" s="546" t="s">
        <v>3375</v>
      </c>
      <c r="G34" s="546" t="s">
        <v>2289</v>
      </c>
      <c r="H34" s="713">
        <v>420.0</v>
      </c>
      <c r="I34" s="713" t="s">
        <v>3344</v>
      </c>
      <c r="J34" s="713"/>
      <c r="K34" s="734" t="s">
        <v>3384</v>
      </c>
      <c r="L34" s="688" t="s">
        <v>3341</v>
      </c>
      <c r="M34" s="688" t="s">
        <v>2426</v>
      </c>
      <c r="N34" s="1098" t="s">
        <v>1449</v>
      </c>
      <c r="O34" s="688" t="s">
        <v>34</v>
      </c>
      <c r="P34" s="688" t="s">
        <v>3092</v>
      </c>
      <c r="Q34" s="688" t="s">
        <v>2278</v>
      </c>
      <c r="R34" s="680">
        <v>420.0</v>
      </c>
      <c r="S34" s="758"/>
      <c r="T34" s="713"/>
      <c r="U34" s="734" t="s">
        <v>3349</v>
      </c>
      <c r="V34" s="735" t="s">
        <v>3341</v>
      </c>
      <c r="W34" s="735" t="s">
        <v>2426</v>
      </c>
      <c r="X34" s="735" t="s">
        <v>2842</v>
      </c>
      <c r="Y34" s="735" t="s">
        <v>34</v>
      </c>
      <c r="Z34" s="735" t="s">
        <v>3100</v>
      </c>
      <c r="AA34" s="735" t="s">
        <v>2713</v>
      </c>
      <c r="AB34" s="682">
        <v>350.0</v>
      </c>
      <c r="AC34" s="713"/>
      <c r="AD34" s="713"/>
      <c r="AE34" s="734" t="s">
        <v>3349</v>
      </c>
      <c r="AF34" s="546" t="s">
        <v>3341</v>
      </c>
      <c r="AG34" s="688" t="s">
        <v>2426</v>
      </c>
      <c r="AH34" s="746" t="s">
        <v>2884</v>
      </c>
      <c r="AI34" s="688" t="s">
        <v>3135</v>
      </c>
      <c r="AJ34" s="661" t="s">
        <v>3092</v>
      </c>
      <c r="AK34" s="661" t="s">
        <v>2735</v>
      </c>
      <c r="AL34" s="709">
        <v>300.0</v>
      </c>
      <c r="AM34" s="713"/>
      <c r="AN34" s="763">
        <v>45718.0</v>
      </c>
      <c r="AO34" s="734" t="s">
        <v>3349</v>
      </c>
      <c r="AP34" s="546" t="s">
        <v>3368</v>
      </c>
      <c r="AQ34" s="546" t="s">
        <v>2426</v>
      </c>
      <c r="AR34" s="546" t="s">
        <v>4766</v>
      </c>
      <c r="AS34" s="546" t="s">
        <v>40</v>
      </c>
      <c r="AT34" s="546" t="s">
        <v>3104</v>
      </c>
      <c r="AU34" s="546" t="s">
        <v>2713</v>
      </c>
      <c r="AV34" s="713">
        <v>520.0</v>
      </c>
      <c r="AW34" s="713" t="s">
        <v>3355</v>
      </c>
      <c r="AX34" s="713"/>
      <c r="AY34" s="734" t="s">
        <v>3363</v>
      </c>
      <c r="AZ34" s="546"/>
      <c r="BA34" s="546"/>
      <c r="BB34" s="546"/>
      <c r="BC34" s="546"/>
      <c r="BD34" s="546"/>
      <c r="BE34" s="546"/>
      <c r="BF34" s="713"/>
      <c r="BG34" s="713"/>
      <c r="BH34" s="713"/>
      <c r="BI34" s="734"/>
      <c r="BJ34" s="546" t="s">
        <v>3341</v>
      </c>
      <c r="BK34" s="546" t="s">
        <v>2465</v>
      </c>
      <c r="BL34" s="546" t="s">
        <v>2540</v>
      </c>
      <c r="BM34" s="546" t="s">
        <v>34</v>
      </c>
      <c r="BN34" s="546" t="s">
        <v>3100</v>
      </c>
      <c r="BO34" s="546" t="s">
        <v>2713</v>
      </c>
      <c r="BP34" s="713" t="s">
        <v>2107</v>
      </c>
      <c r="BQ34" s="713" t="s">
        <v>3114</v>
      </c>
      <c r="BR34" s="713"/>
      <c r="BS34" s="734" t="s">
        <v>3363</v>
      </c>
      <c r="BT34" s="546" t="s">
        <v>3341</v>
      </c>
      <c r="BU34" s="546" t="s">
        <v>2426</v>
      </c>
      <c r="BV34" s="712" t="s">
        <v>2524</v>
      </c>
      <c r="BW34" s="712" t="s">
        <v>3135</v>
      </c>
      <c r="BX34" s="712" t="s">
        <v>3092</v>
      </c>
      <c r="BY34" s="712" t="s">
        <v>2278</v>
      </c>
      <c r="BZ34" s="713">
        <v>420.0</v>
      </c>
      <c r="CA34" s="713" t="s">
        <v>3355</v>
      </c>
      <c r="CB34" s="713"/>
      <c r="CC34" s="734" t="s">
        <v>3363</v>
      </c>
      <c r="CD34" s="546"/>
      <c r="CE34" s="546"/>
      <c r="CF34" s="546"/>
      <c r="CG34" s="546"/>
      <c r="CH34" s="546"/>
      <c r="CI34" s="546"/>
      <c r="CJ34" s="713"/>
      <c r="CK34" s="713"/>
      <c r="CL34" s="713"/>
      <c r="CM34" s="734"/>
      <c r="CN34" s="735" t="s">
        <v>3341</v>
      </c>
      <c r="CO34" s="735" t="s">
        <v>2426</v>
      </c>
      <c r="CP34" s="735" t="s">
        <v>2842</v>
      </c>
      <c r="CQ34" s="735" t="s">
        <v>34</v>
      </c>
      <c r="CR34" s="735" t="s">
        <v>3100</v>
      </c>
      <c r="CS34" s="735" t="s">
        <v>2713</v>
      </c>
      <c r="CT34" s="682">
        <v>350.0</v>
      </c>
      <c r="CU34" s="713"/>
      <c r="CV34" s="713"/>
      <c r="CW34" s="734" t="s">
        <v>3363</v>
      </c>
      <c r="CX34" s="546"/>
      <c r="CY34" s="546"/>
      <c r="CZ34" s="546"/>
      <c r="DA34" s="546"/>
      <c r="DB34" s="546"/>
      <c r="DC34" s="546"/>
      <c r="DD34" s="713"/>
      <c r="DE34" s="713"/>
      <c r="DF34" s="713"/>
      <c r="DG34" s="734"/>
      <c r="DH34" s="661"/>
      <c r="DI34" s="661"/>
      <c r="DQ34" s="734"/>
      <c r="DR34" s="546"/>
      <c r="DS34" s="546"/>
      <c r="DT34" s="546"/>
      <c r="DU34" s="546"/>
      <c r="DV34" s="546"/>
      <c r="DW34" s="546"/>
      <c r="DX34" s="713"/>
      <c r="DY34" s="713"/>
      <c r="DZ34" s="713"/>
      <c r="EA34" s="734"/>
      <c r="EB34" s="546"/>
      <c r="EC34" s="546"/>
      <c r="ED34" s="546"/>
      <c r="EE34" s="546"/>
      <c r="EF34" s="546"/>
      <c r="EG34" s="546"/>
      <c r="EH34" s="713"/>
      <c r="EI34" s="713"/>
      <c r="EJ34" s="713"/>
      <c r="EK34" s="734"/>
      <c r="EL34" s="546" t="s">
        <v>3341</v>
      </c>
      <c r="EM34" s="546" t="s">
        <v>2426</v>
      </c>
      <c r="EN34" s="712" t="s">
        <v>2524</v>
      </c>
      <c r="EO34" s="712" t="s">
        <v>3135</v>
      </c>
      <c r="EP34" s="735" t="s">
        <v>3092</v>
      </c>
      <c r="EQ34" s="712" t="s">
        <v>2278</v>
      </c>
      <c r="ER34" s="713">
        <v>420.0</v>
      </c>
      <c r="ES34" s="713" t="s">
        <v>3355</v>
      </c>
      <c r="ET34" s="713"/>
      <c r="EU34" s="734" t="s">
        <v>3363</v>
      </c>
      <c r="EV34" s="546" t="s">
        <v>3368</v>
      </c>
      <c r="EW34" s="546" t="s">
        <v>1274</v>
      </c>
      <c r="EX34" s="546" t="s">
        <v>4104</v>
      </c>
      <c r="EY34" s="546" t="s">
        <v>3135</v>
      </c>
      <c r="EZ34" s="546" t="s">
        <v>3092</v>
      </c>
      <c r="FA34" s="546" t="s">
        <v>2278</v>
      </c>
      <c r="FB34" s="713">
        <v>300.0</v>
      </c>
      <c r="FC34" s="713" t="s">
        <v>3355</v>
      </c>
      <c r="FD34" s="713"/>
      <c r="FE34" s="734" t="s">
        <v>3384</v>
      </c>
      <c r="FF34" s="546"/>
      <c r="FG34" s="546"/>
      <c r="FH34" s="546"/>
      <c r="FI34" s="546"/>
      <c r="FJ34" s="546"/>
      <c r="FK34" s="546"/>
      <c r="FL34" s="713"/>
      <c r="FM34" s="713"/>
      <c r="FN34" s="713"/>
      <c r="FO34" s="734"/>
      <c r="FP34" s="546"/>
      <c r="FQ34" s="546"/>
      <c r="FR34" s="546"/>
      <c r="FS34" s="546"/>
      <c r="FT34" s="546"/>
      <c r="FU34" s="546"/>
      <c r="FV34" s="713"/>
      <c r="FW34" s="713"/>
      <c r="FX34" s="713"/>
      <c r="FY34" s="734"/>
      <c r="FZ34" s="661" t="s">
        <v>3341</v>
      </c>
      <c r="GA34" s="661" t="s">
        <v>2426</v>
      </c>
      <c r="GB34" s="661" t="s">
        <v>2771</v>
      </c>
      <c r="GC34" s="661" t="s">
        <v>34</v>
      </c>
      <c r="GD34" s="661" t="s">
        <v>3099</v>
      </c>
      <c r="GE34" s="661" t="s">
        <v>2289</v>
      </c>
      <c r="GF34" s="709">
        <v>420.0</v>
      </c>
      <c r="GG34" s="713"/>
      <c r="GH34" s="713" t="s">
        <v>4729</v>
      </c>
      <c r="GI34" s="734" t="s">
        <v>3349</v>
      </c>
      <c r="GJ34" s="546"/>
      <c r="GK34" s="546"/>
      <c r="GL34" s="546"/>
      <c r="GM34" s="546"/>
      <c r="GN34" s="546"/>
      <c r="GO34" s="546"/>
      <c r="GP34" s="713"/>
      <c r="GQ34" s="713"/>
      <c r="GR34" s="713"/>
      <c r="GS34" s="734"/>
      <c r="GT34" s="546" t="s">
        <v>3341</v>
      </c>
      <c r="GU34" s="546" t="s">
        <v>2465</v>
      </c>
      <c r="GV34" s="546" t="s">
        <v>2540</v>
      </c>
      <c r="GW34" s="546" t="s">
        <v>34</v>
      </c>
      <c r="GX34" s="546" t="s">
        <v>3100</v>
      </c>
      <c r="GY34" s="546" t="s">
        <v>2713</v>
      </c>
      <c r="GZ34" s="713" t="s">
        <v>2107</v>
      </c>
      <c r="HA34" s="713" t="s">
        <v>3114</v>
      </c>
      <c r="HB34" s="713"/>
      <c r="HC34" s="734" t="s">
        <v>3363</v>
      </c>
      <c r="HD34" s="735" t="s">
        <v>3341</v>
      </c>
      <c r="HE34" s="735" t="s">
        <v>2426</v>
      </c>
      <c r="HF34" s="735" t="s">
        <v>2912</v>
      </c>
      <c r="HG34" s="735" t="s">
        <v>3135</v>
      </c>
      <c r="HH34" s="735" t="s">
        <v>3092</v>
      </c>
      <c r="HI34" s="757" t="s">
        <v>2278</v>
      </c>
      <c r="HJ34" s="682">
        <v>300.0</v>
      </c>
      <c r="HK34" s="709"/>
      <c r="HL34" s="709"/>
      <c r="HM34" s="734" t="s">
        <v>3363</v>
      </c>
      <c r="HN34" s="751" t="s">
        <v>3368</v>
      </c>
      <c r="HO34" s="751" t="s">
        <v>2426</v>
      </c>
      <c r="HP34" s="751" t="s">
        <v>4759</v>
      </c>
      <c r="HQ34" s="751" t="s">
        <v>70</v>
      </c>
      <c r="HR34" s="751" t="s">
        <v>3110</v>
      </c>
      <c r="HS34" s="751" t="s">
        <v>2713</v>
      </c>
      <c r="HT34" s="830">
        <v>480.0</v>
      </c>
      <c r="HU34" s="713" t="s">
        <v>3390</v>
      </c>
      <c r="HV34" s="713"/>
      <c r="HW34" s="734" t="s">
        <v>3363</v>
      </c>
      <c r="HX34" s="735" t="s">
        <v>3341</v>
      </c>
      <c r="HY34" s="735" t="s">
        <v>2426</v>
      </c>
      <c r="HZ34" s="735" t="s">
        <v>2842</v>
      </c>
      <c r="IA34" s="735" t="s">
        <v>34</v>
      </c>
      <c r="IB34" s="735" t="s">
        <v>3100</v>
      </c>
      <c r="IC34" s="735" t="s">
        <v>2713</v>
      </c>
      <c r="ID34" s="682">
        <v>350.0</v>
      </c>
      <c r="IE34" s="713"/>
      <c r="IF34" s="713"/>
      <c r="IG34" s="734" t="s">
        <v>3349</v>
      </c>
      <c r="IH34" s="546" t="s">
        <v>3341</v>
      </c>
      <c r="II34" s="546" t="s">
        <v>2426</v>
      </c>
      <c r="IJ34" s="546" t="s">
        <v>4294</v>
      </c>
      <c r="IK34" s="546" t="s">
        <v>3135</v>
      </c>
      <c r="IL34" s="546" t="s">
        <v>3092</v>
      </c>
      <c r="IM34" s="546" t="s">
        <v>2735</v>
      </c>
      <c r="IN34" s="713">
        <v>300.0</v>
      </c>
      <c r="IO34" s="713" t="s">
        <v>3355</v>
      </c>
      <c r="IP34" s="763">
        <v>45719.0</v>
      </c>
      <c r="IQ34" s="734" t="s">
        <v>3363</v>
      </c>
      <c r="IR34" s="546"/>
      <c r="IS34" s="546"/>
      <c r="IT34" s="546"/>
      <c r="IU34" s="546"/>
      <c r="IV34" s="546"/>
      <c r="IW34" s="546"/>
      <c r="IX34" s="713"/>
      <c r="IY34" s="713"/>
      <c r="IZ34" s="713"/>
      <c r="JA34" s="734"/>
      <c r="JB34" s="546"/>
      <c r="JC34" s="546"/>
      <c r="JD34" s="546"/>
      <c r="JE34" s="546"/>
      <c r="JF34" s="546"/>
      <c r="JG34" s="546"/>
      <c r="JH34" s="713"/>
      <c r="JI34" s="713"/>
      <c r="JJ34" s="713"/>
      <c r="JK34" s="734"/>
      <c r="JL34" s="546" t="s">
        <v>3368</v>
      </c>
      <c r="JM34" s="546" t="s">
        <v>2426</v>
      </c>
      <c r="JN34" s="546" t="s">
        <v>1833</v>
      </c>
      <c r="JO34" s="546" t="s">
        <v>3135</v>
      </c>
      <c r="JP34" s="546" t="s">
        <v>3852</v>
      </c>
      <c r="JQ34" s="546" t="s">
        <v>2278</v>
      </c>
      <c r="JR34" s="713">
        <v>420.0</v>
      </c>
      <c r="JS34" s="713"/>
      <c r="JT34" s="713"/>
      <c r="JU34" s="734" t="s">
        <v>3349</v>
      </c>
      <c r="JV34" s="546"/>
      <c r="JW34" s="546"/>
      <c r="JX34" s="546"/>
      <c r="JY34" s="546"/>
      <c r="JZ34" s="546"/>
      <c r="KA34" s="546"/>
      <c r="KB34" s="713"/>
      <c r="KC34" s="713"/>
      <c r="KD34" s="713"/>
      <c r="KE34" s="734"/>
      <c r="KF34" s="751" t="s">
        <v>3341</v>
      </c>
      <c r="KG34" s="751" t="s">
        <v>2426</v>
      </c>
      <c r="KH34" s="751" t="s">
        <v>4759</v>
      </c>
      <c r="KI34" s="751" t="s">
        <v>70</v>
      </c>
      <c r="KJ34" s="751" t="s">
        <v>3110</v>
      </c>
      <c r="KK34" s="751" t="s">
        <v>2713</v>
      </c>
      <c r="KL34" s="830">
        <v>480.0</v>
      </c>
      <c r="KM34" s="830"/>
      <c r="KN34" s="713"/>
      <c r="KO34" s="734"/>
      <c r="KP34" s="735" t="s">
        <v>3341</v>
      </c>
      <c r="KQ34" s="735" t="s">
        <v>2426</v>
      </c>
      <c r="KR34" s="735" t="s">
        <v>2842</v>
      </c>
      <c r="KS34" s="735" t="s">
        <v>34</v>
      </c>
      <c r="KT34" s="735" t="s">
        <v>3100</v>
      </c>
      <c r="KU34" s="735" t="s">
        <v>2713</v>
      </c>
      <c r="KV34" s="682">
        <v>350.0</v>
      </c>
      <c r="KW34" s="713"/>
      <c r="KX34" s="713"/>
      <c r="KY34" s="734" t="s">
        <v>3681</v>
      </c>
    </row>
    <row r="35" ht="15.75" customHeight="1">
      <c r="A35" s="715">
        <v>0.08333333333333333</v>
      </c>
      <c r="B35" s="685" t="s">
        <v>3341</v>
      </c>
      <c r="C35" s="685" t="s">
        <v>2426</v>
      </c>
      <c r="D35" s="721" t="s">
        <v>2524</v>
      </c>
      <c r="E35" s="721" t="s">
        <v>3135</v>
      </c>
      <c r="F35" s="721" t="s">
        <v>3092</v>
      </c>
      <c r="G35" s="721" t="s">
        <v>2278</v>
      </c>
      <c r="H35" s="698">
        <v>420.0</v>
      </c>
      <c r="I35" s="700" t="s">
        <v>3355</v>
      </c>
      <c r="J35" s="700"/>
      <c r="K35" s="716" t="s">
        <v>3363</v>
      </c>
      <c r="L35" s="669" t="s">
        <v>3341</v>
      </c>
      <c r="M35" s="669" t="s">
        <v>2426</v>
      </c>
      <c r="N35" s="669" t="s">
        <v>2823</v>
      </c>
      <c r="O35" s="669" t="s">
        <v>34</v>
      </c>
      <c r="P35" s="669" t="s">
        <v>3095</v>
      </c>
      <c r="Q35" s="669" t="s">
        <v>2289</v>
      </c>
      <c r="R35" s="698">
        <v>420.0</v>
      </c>
      <c r="S35" s="700"/>
      <c r="T35" s="700"/>
      <c r="U35" s="716" t="s">
        <v>3349</v>
      </c>
      <c r="V35" s="669"/>
      <c r="W35" s="669"/>
      <c r="X35" s="669"/>
      <c r="Y35" s="669"/>
      <c r="Z35" s="669"/>
      <c r="AA35" s="669"/>
      <c r="AB35" s="700"/>
      <c r="AC35" s="700"/>
      <c r="AD35" s="700"/>
      <c r="AE35" s="716"/>
      <c r="AF35" s="669"/>
      <c r="AG35" s="669"/>
      <c r="AH35" s="669"/>
      <c r="AI35" s="669"/>
      <c r="AJ35" s="669"/>
      <c r="AK35" s="669"/>
      <c r="AL35" s="700"/>
      <c r="AM35" s="700"/>
      <c r="AN35" s="700"/>
      <c r="AO35" s="716"/>
      <c r="AP35" s="669" t="s">
        <v>3368</v>
      </c>
      <c r="AQ35" s="669" t="s">
        <v>2426</v>
      </c>
      <c r="AR35" s="669" t="s">
        <v>4767</v>
      </c>
      <c r="AS35" s="669" t="s">
        <v>3135</v>
      </c>
      <c r="AT35" s="669" t="s">
        <v>3099</v>
      </c>
      <c r="AU35" s="669" t="s">
        <v>2289</v>
      </c>
      <c r="AV35" s="700">
        <v>420.0</v>
      </c>
      <c r="AW35" s="700"/>
      <c r="AX35" s="700"/>
      <c r="AY35" s="716" t="s">
        <v>3349</v>
      </c>
      <c r="AZ35" s="669"/>
      <c r="BA35" s="669"/>
      <c r="BB35" s="669"/>
      <c r="BC35" s="669"/>
      <c r="BD35" s="669"/>
      <c r="BE35" s="669"/>
      <c r="BF35" s="700"/>
      <c r="BG35" s="700"/>
      <c r="BH35" s="700"/>
      <c r="BI35" s="716"/>
      <c r="BJ35" s="669"/>
      <c r="BK35" s="669"/>
      <c r="BL35" s="669"/>
      <c r="BM35" s="669"/>
      <c r="BN35" s="669"/>
      <c r="BO35" s="669"/>
      <c r="BP35" s="700"/>
      <c r="BQ35" s="700"/>
      <c r="BR35" s="700"/>
      <c r="BS35" s="716"/>
      <c r="CA35" s="700"/>
      <c r="CB35" s="700"/>
      <c r="CC35" s="716"/>
      <c r="CD35" s="669"/>
      <c r="CE35" s="669"/>
      <c r="CF35" s="669"/>
      <c r="CG35" s="669"/>
      <c r="CH35" s="669"/>
      <c r="CI35" s="669"/>
      <c r="CJ35" s="700"/>
      <c r="CK35" s="700"/>
      <c r="CL35" s="700"/>
      <c r="CM35" s="716"/>
      <c r="CN35" s="669"/>
      <c r="CO35" s="669"/>
      <c r="CP35" s="669"/>
      <c r="CQ35" s="669"/>
      <c r="CR35" s="669"/>
      <c r="CS35" s="669"/>
      <c r="CT35" s="700"/>
      <c r="CU35" s="700"/>
      <c r="CV35" s="700"/>
      <c r="CW35" s="716"/>
      <c r="CX35" s="689" t="s">
        <v>3341</v>
      </c>
      <c r="CY35" s="689" t="s">
        <v>2426</v>
      </c>
      <c r="CZ35" s="689" t="s">
        <v>2800</v>
      </c>
      <c r="DA35" s="689" t="s">
        <v>34</v>
      </c>
      <c r="DB35" s="1099" t="s">
        <v>3095</v>
      </c>
      <c r="DC35" s="689" t="s">
        <v>2289</v>
      </c>
      <c r="DD35" s="1100">
        <v>300.0</v>
      </c>
      <c r="DE35" s="1100" t="s">
        <v>3355</v>
      </c>
      <c r="DF35" s="741"/>
      <c r="DG35" s="742" t="s">
        <v>3681</v>
      </c>
      <c r="DJ35" s="1064" t="s">
        <v>3173</v>
      </c>
      <c r="DK35" s="1064" t="s">
        <v>3111</v>
      </c>
      <c r="DL35" s="662" t="s">
        <v>3105</v>
      </c>
      <c r="DM35" s="662" t="s">
        <v>2289</v>
      </c>
      <c r="DN35" s="686">
        <v>125.0</v>
      </c>
      <c r="DO35" s="698"/>
      <c r="DP35" s="698"/>
      <c r="DQ35" s="716" t="s">
        <v>3363</v>
      </c>
      <c r="DR35" s="669"/>
      <c r="DS35" s="669"/>
      <c r="DT35" s="669"/>
      <c r="DU35" s="669"/>
      <c r="DV35" s="669"/>
      <c r="DW35" s="669"/>
      <c r="DX35" s="700"/>
      <c r="DY35" s="700"/>
      <c r="DZ35" s="700"/>
      <c r="EA35" s="716"/>
      <c r="EB35" s="669"/>
      <c r="EC35" s="669"/>
      <c r="ED35" s="669"/>
      <c r="EE35" s="669"/>
      <c r="EF35" s="669"/>
      <c r="EG35" s="669"/>
      <c r="EH35" s="700"/>
      <c r="EI35" s="700"/>
      <c r="EJ35" s="700"/>
      <c r="EK35" s="716"/>
      <c r="EL35" s="669"/>
      <c r="EM35" s="669"/>
      <c r="EN35" s="669"/>
      <c r="EO35" s="669"/>
      <c r="EP35" s="669"/>
      <c r="EQ35" s="669"/>
      <c r="ER35" s="700"/>
      <c r="ES35" s="700"/>
      <c r="ET35" s="700"/>
      <c r="EU35" s="716"/>
      <c r="EV35" s="669"/>
      <c r="EW35" s="669"/>
      <c r="EX35" s="669"/>
      <c r="EY35" s="669"/>
      <c r="EZ35" s="669"/>
      <c r="FA35" s="669"/>
      <c r="FB35" s="700"/>
      <c r="FC35" s="700"/>
      <c r="FD35" s="700"/>
      <c r="FE35" s="716"/>
      <c r="FF35" s="669"/>
      <c r="FG35" s="669"/>
      <c r="FH35" s="669"/>
      <c r="FI35" s="669"/>
      <c r="FJ35" s="669"/>
      <c r="FK35" s="669"/>
      <c r="FL35" s="700"/>
      <c r="FM35" s="700"/>
      <c r="FN35" s="700"/>
      <c r="FO35" s="716"/>
      <c r="FP35" s="669"/>
      <c r="FQ35" s="669"/>
      <c r="FR35" s="669"/>
      <c r="FS35" s="669"/>
      <c r="FT35" s="669"/>
      <c r="FU35" s="669"/>
      <c r="FV35" s="700"/>
      <c r="FW35" s="700"/>
      <c r="FX35" s="700"/>
      <c r="FY35" s="716"/>
      <c r="FZ35" s="669" t="s">
        <v>3341</v>
      </c>
      <c r="GA35" s="669" t="s">
        <v>2426</v>
      </c>
      <c r="GB35" s="669" t="s">
        <v>4301</v>
      </c>
      <c r="GC35" s="669" t="s">
        <v>40</v>
      </c>
      <c r="GD35" s="669" t="s">
        <v>3104</v>
      </c>
      <c r="GE35" s="669" t="s">
        <v>2713</v>
      </c>
      <c r="GF35" s="700">
        <v>520.0</v>
      </c>
      <c r="GG35" s="700" t="s">
        <v>3355</v>
      </c>
      <c r="GH35" s="700"/>
      <c r="GI35" s="716" t="s">
        <v>3363</v>
      </c>
      <c r="GJ35" s="669"/>
      <c r="GK35" s="669"/>
      <c r="GL35" s="669"/>
      <c r="GM35" s="669"/>
      <c r="GN35" s="669"/>
      <c r="GO35" s="669"/>
      <c r="GP35" s="700"/>
      <c r="GQ35" s="700"/>
      <c r="GR35" s="700"/>
      <c r="GS35" s="716"/>
      <c r="GT35" s="669"/>
      <c r="GU35" s="669"/>
      <c r="GV35" s="669"/>
      <c r="GW35" s="669"/>
      <c r="GX35" s="669"/>
      <c r="GY35" s="669"/>
      <c r="GZ35" s="700"/>
      <c r="HA35" s="700"/>
      <c r="HB35" s="700"/>
      <c r="HC35" s="716"/>
      <c r="HD35" s="669" t="s">
        <v>3368</v>
      </c>
      <c r="HE35" s="669" t="s">
        <v>2426</v>
      </c>
      <c r="HF35" s="669" t="s">
        <v>4277</v>
      </c>
      <c r="HG35" s="669" t="s">
        <v>3135</v>
      </c>
      <c r="HH35" s="669" t="s">
        <v>3110</v>
      </c>
      <c r="HI35" s="669" t="s">
        <v>2713</v>
      </c>
      <c r="HJ35" s="700">
        <v>420.0</v>
      </c>
      <c r="HK35" s="700" t="s">
        <v>3355</v>
      </c>
      <c r="HL35" s="700"/>
      <c r="HM35" s="716" t="s">
        <v>3363</v>
      </c>
      <c r="HN35" s="669"/>
      <c r="HO35" s="669"/>
      <c r="HP35" s="669"/>
      <c r="HQ35" s="669"/>
      <c r="HR35" s="669"/>
      <c r="HS35" s="669"/>
      <c r="HT35" s="700"/>
      <c r="HU35" s="700"/>
      <c r="HV35" s="700"/>
      <c r="HW35" s="716"/>
      <c r="HX35" s="669" t="s">
        <v>3368</v>
      </c>
      <c r="HY35" s="669" t="s">
        <v>2426</v>
      </c>
      <c r="HZ35" s="669" t="s">
        <v>4338</v>
      </c>
      <c r="IA35" s="669" t="s">
        <v>3135</v>
      </c>
      <c r="IB35" s="669" t="s">
        <v>3375</v>
      </c>
      <c r="IC35" s="669" t="s">
        <v>2289</v>
      </c>
      <c r="ID35" s="700">
        <v>400.0</v>
      </c>
      <c r="IE35" s="700" t="s">
        <v>3355</v>
      </c>
      <c r="IF35" s="700"/>
      <c r="IG35" s="716" t="s">
        <v>3363</v>
      </c>
      <c r="IH35" s="669" t="s">
        <v>3368</v>
      </c>
      <c r="II35" s="669" t="s">
        <v>2426</v>
      </c>
      <c r="IJ35" s="669" t="s">
        <v>4354</v>
      </c>
      <c r="IK35" s="669" t="s">
        <v>3135</v>
      </c>
      <c r="IL35" s="669" t="s">
        <v>3100</v>
      </c>
      <c r="IM35" s="669" t="s">
        <v>2713</v>
      </c>
      <c r="IN35" s="700">
        <v>420.0</v>
      </c>
      <c r="IO35" s="700"/>
      <c r="IP35" s="700"/>
      <c r="IQ35" s="716" t="s">
        <v>3363</v>
      </c>
      <c r="IR35" s="669"/>
      <c r="IS35" s="669"/>
      <c r="IT35" s="669"/>
      <c r="IU35" s="669"/>
      <c r="IV35" s="669"/>
      <c r="IW35" s="669"/>
      <c r="IX35" s="700"/>
      <c r="IY35" s="700"/>
      <c r="IZ35" s="700"/>
      <c r="JA35" s="716"/>
      <c r="JB35" s="669"/>
      <c r="JC35" s="669"/>
      <c r="JD35" s="669"/>
      <c r="JE35" s="669"/>
      <c r="JF35" s="669"/>
      <c r="JG35" s="669"/>
      <c r="JH35" s="700"/>
      <c r="JI35" s="700"/>
      <c r="JJ35" s="700"/>
      <c r="JK35" s="716"/>
      <c r="JL35" s="669"/>
      <c r="JM35" s="669"/>
      <c r="JN35" s="669"/>
      <c r="JO35" s="669"/>
      <c r="JP35" s="669"/>
      <c r="JQ35" s="669"/>
      <c r="JR35" s="700"/>
      <c r="JS35" s="700"/>
      <c r="JT35" s="700"/>
      <c r="JU35" s="716"/>
      <c r="JV35" s="669"/>
      <c r="JW35" s="669"/>
      <c r="JX35" s="669"/>
      <c r="JY35" s="669"/>
      <c r="JZ35" s="669"/>
      <c r="KA35" s="669"/>
      <c r="KB35" s="700"/>
      <c r="KC35" s="700"/>
      <c r="KD35" s="700"/>
      <c r="KE35" s="716"/>
      <c r="KF35" s="705" t="s">
        <v>3368</v>
      </c>
      <c r="KG35" s="705" t="s">
        <v>2426</v>
      </c>
      <c r="KH35" s="705" t="s">
        <v>2932</v>
      </c>
      <c r="KI35" s="705" t="s">
        <v>3135</v>
      </c>
      <c r="KJ35" s="705" t="s">
        <v>3092</v>
      </c>
      <c r="KK35" s="705" t="s">
        <v>2278</v>
      </c>
      <c r="KL35" s="686">
        <v>420.0</v>
      </c>
      <c r="KM35" s="959" t="s">
        <v>3390</v>
      </c>
      <c r="KN35" s="700"/>
      <c r="KO35" s="716" t="s">
        <v>3363</v>
      </c>
      <c r="KP35" s="669" t="s">
        <v>3368</v>
      </c>
      <c r="KQ35" s="669" t="s">
        <v>2426</v>
      </c>
      <c r="KR35" s="669" t="s">
        <v>4338</v>
      </c>
      <c r="KS35" s="669" t="s">
        <v>3135</v>
      </c>
      <c r="KT35" s="669" t="s">
        <v>3375</v>
      </c>
      <c r="KU35" s="669" t="s">
        <v>2289</v>
      </c>
      <c r="KV35" s="700">
        <v>400.0</v>
      </c>
      <c r="KW35" s="700"/>
      <c r="KX35" s="700"/>
      <c r="KY35" s="716" t="s">
        <v>3363</v>
      </c>
    </row>
    <row r="36" ht="15.75" customHeight="1">
      <c r="A36" s="708">
        <v>0.08333333333333333</v>
      </c>
      <c r="B36" s="661"/>
      <c r="C36" s="661"/>
      <c r="D36" s="661"/>
      <c r="E36" s="661"/>
      <c r="F36" s="661"/>
      <c r="G36" s="661"/>
      <c r="H36" s="709"/>
      <c r="I36" s="709"/>
      <c r="J36" s="709"/>
      <c r="K36" s="710"/>
      <c r="L36" s="661"/>
      <c r="M36" s="661"/>
      <c r="N36" s="661"/>
      <c r="O36" s="661"/>
      <c r="P36" s="661"/>
      <c r="Q36" s="661"/>
      <c r="R36" s="709"/>
      <c r="S36" s="709"/>
      <c r="T36" s="709"/>
      <c r="U36" s="710"/>
      <c r="V36" s="661"/>
      <c r="W36" s="661"/>
      <c r="X36" s="661"/>
      <c r="Y36" s="661"/>
      <c r="Z36" s="661"/>
      <c r="AA36" s="661"/>
      <c r="AB36" s="709"/>
      <c r="AC36" s="709"/>
      <c r="AD36" s="709"/>
      <c r="AE36" s="710"/>
      <c r="AF36" s="661"/>
      <c r="AG36" s="661"/>
      <c r="AH36" s="661"/>
      <c r="AI36" s="661"/>
      <c r="AJ36" s="661"/>
      <c r="AK36" s="661"/>
      <c r="AL36" s="709"/>
      <c r="AM36" s="709"/>
      <c r="AN36" s="709"/>
      <c r="AO36" s="710"/>
      <c r="AP36" s="661"/>
      <c r="AQ36" s="661"/>
      <c r="AR36" s="661"/>
      <c r="AS36" s="661"/>
      <c r="AT36" s="661"/>
      <c r="AU36" s="661"/>
      <c r="AV36" s="709"/>
      <c r="AW36" s="709"/>
      <c r="AX36" s="709"/>
      <c r="AY36" s="710"/>
      <c r="AZ36" s="661"/>
      <c r="BA36" s="661"/>
      <c r="BB36" s="661"/>
      <c r="BC36" s="661"/>
      <c r="BD36" s="661"/>
      <c r="BE36" s="661"/>
      <c r="BF36" s="709"/>
      <c r="BG36" s="709"/>
      <c r="BH36" s="709"/>
      <c r="BI36" s="710"/>
      <c r="BJ36" s="661"/>
      <c r="BK36" s="661"/>
      <c r="BL36" s="661"/>
      <c r="BM36" s="661"/>
      <c r="BN36" s="661"/>
      <c r="BO36" s="661"/>
      <c r="BP36" s="709"/>
      <c r="BQ36" s="709"/>
      <c r="BR36" s="709"/>
      <c r="BS36" s="710"/>
      <c r="BT36" s="661"/>
      <c r="BU36" s="661"/>
      <c r="BV36" s="661"/>
      <c r="BW36" s="661"/>
      <c r="BX36" s="661"/>
      <c r="BY36" s="661"/>
      <c r="BZ36" s="709"/>
      <c r="CA36" s="709"/>
      <c r="CB36" s="709"/>
      <c r="CC36" s="710"/>
      <c r="CD36" s="661"/>
      <c r="CE36" s="661"/>
      <c r="CF36" s="661"/>
      <c r="CG36" s="661"/>
      <c r="CH36" s="661"/>
      <c r="CI36" s="661"/>
      <c r="CJ36" s="709"/>
      <c r="CK36" s="709"/>
      <c r="CL36" s="709"/>
      <c r="CM36" s="710"/>
      <c r="CN36" s="661"/>
      <c r="CO36" s="661"/>
      <c r="CP36" s="661"/>
      <c r="CQ36" s="661"/>
      <c r="CR36" s="661"/>
      <c r="CS36" s="661"/>
      <c r="CT36" s="709"/>
      <c r="CU36" s="709"/>
      <c r="CV36" s="709"/>
      <c r="CW36" s="710"/>
      <c r="CX36" s="661"/>
      <c r="CY36" s="661"/>
      <c r="CZ36" s="661"/>
      <c r="DA36" s="661"/>
      <c r="DB36" s="661"/>
      <c r="DC36" s="661"/>
      <c r="DD36" s="709"/>
      <c r="DE36" s="709"/>
      <c r="DF36" s="709"/>
      <c r="DG36" s="710"/>
      <c r="DO36" s="709"/>
      <c r="DP36" s="709"/>
      <c r="DQ36" s="710"/>
      <c r="DR36" s="661"/>
      <c r="DS36" s="661"/>
      <c r="DT36" s="661"/>
      <c r="DU36" s="661"/>
      <c r="DV36" s="661"/>
      <c r="DW36" s="661"/>
      <c r="DX36" s="709"/>
      <c r="DY36" s="709"/>
      <c r="DZ36" s="709"/>
      <c r="EA36" s="710"/>
      <c r="EB36" s="661"/>
      <c r="EC36" s="661"/>
      <c r="ED36" s="661"/>
      <c r="EE36" s="661"/>
      <c r="EF36" s="661"/>
      <c r="EG36" s="661"/>
      <c r="EH36" s="709"/>
      <c r="EI36" s="709"/>
      <c r="EJ36" s="709"/>
      <c r="EK36" s="710"/>
      <c r="EL36" s="661"/>
      <c r="EM36" s="661"/>
      <c r="EN36" s="661"/>
      <c r="EO36" s="661"/>
      <c r="EP36" s="661"/>
      <c r="EQ36" s="661"/>
      <c r="ER36" s="709"/>
      <c r="ES36" s="709"/>
      <c r="ET36" s="709"/>
      <c r="EU36" s="710"/>
      <c r="EV36" s="661"/>
      <c r="EW36" s="661"/>
      <c r="EX36" s="661"/>
      <c r="EY36" s="661"/>
      <c r="EZ36" s="661"/>
      <c r="FA36" s="661"/>
      <c r="FB36" s="709"/>
      <c r="FC36" s="709"/>
      <c r="FD36" s="709"/>
      <c r="FE36" s="710"/>
      <c r="FF36" s="661"/>
      <c r="FG36" s="661"/>
      <c r="FH36" s="661"/>
      <c r="FI36" s="661"/>
      <c r="FJ36" s="661"/>
      <c r="FK36" s="661"/>
      <c r="FL36" s="709"/>
      <c r="FM36" s="709"/>
      <c r="FN36" s="709"/>
      <c r="FO36" s="710"/>
      <c r="FP36" s="661"/>
      <c r="FQ36" s="661"/>
      <c r="FR36" s="661"/>
      <c r="FS36" s="661"/>
      <c r="FT36" s="661"/>
      <c r="FU36" s="661"/>
      <c r="FV36" s="709"/>
      <c r="FW36" s="709"/>
      <c r="FX36" s="709"/>
      <c r="FY36" s="710"/>
      <c r="FZ36" s="661"/>
      <c r="GA36" s="661"/>
      <c r="GB36" s="661"/>
      <c r="GC36" s="661"/>
      <c r="GD36" s="661"/>
      <c r="GE36" s="661"/>
      <c r="GF36" s="709"/>
      <c r="GG36" s="709"/>
      <c r="GH36" s="709"/>
      <c r="GI36" s="710"/>
      <c r="GJ36" s="661"/>
      <c r="GK36" s="661"/>
      <c r="GL36" s="661"/>
      <c r="GM36" s="661"/>
      <c r="GN36" s="661"/>
      <c r="GO36" s="661"/>
      <c r="GP36" s="709"/>
      <c r="GQ36" s="709"/>
      <c r="GR36" s="709"/>
      <c r="GS36" s="710"/>
      <c r="GT36" s="661"/>
      <c r="GU36" s="661"/>
      <c r="GV36" s="661"/>
      <c r="GW36" s="661"/>
      <c r="GX36" s="661"/>
      <c r="GY36" s="661"/>
      <c r="GZ36" s="709"/>
      <c r="HA36" s="709"/>
      <c r="HB36" s="709"/>
      <c r="HC36" s="710"/>
      <c r="HD36" s="661"/>
      <c r="HE36" s="661"/>
      <c r="HF36" s="661"/>
      <c r="HG36" s="661"/>
      <c r="HH36" s="661"/>
      <c r="HI36" s="661"/>
      <c r="HJ36" s="709"/>
      <c r="HK36" s="709"/>
      <c r="HL36" s="709"/>
      <c r="HM36" s="710"/>
      <c r="HN36" s="661"/>
      <c r="HO36" s="661"/>
      <c r="HP36" s="661"/>
      <c r="HQ36" s="661"/>
      <c r="HR36" s="661"/>
      <c r="HS36" s="661"/>
      <c r="HT36" s="709"/>
      <c r="HU36" s="709"/>
      <c r="HV36" s="709"/>
      <c r="HW36" s="710"/>
      <c r="HX36" s="661"/>
      <c r="HY36" s="661"/>
      <c r="HZ36" s="661"/>
      <c r="IA36" s="661"/>
      <c r="IB36" s="661"/>
      <c r="IC36" s="661"/>
      <c r="ID36" s="709"/>
      <c r="IE36" s="709"/>
      <c r="IF36" s="709"/>
      <c r="IG36" s="710"/>
      <c r="IH36" s="661"/>
      <c r="II36" s="661"/>
      <c r="IJ36" s="661"/>
      <c r="IK36" s="661"/>
      <c r="IL36" s="661"/>
      <c r="IM36" s="661"/>
      <c r="IN36" s="709"/>
      <c r="IO36" s="709"/>
      <c r="IP36" s="709"/>
      <c r="IQ36" s="710"/>
      <c r="IR36" s="661"/>
      <c r="IS36" s="661"/>
      <c r="IT36" s="661"/>
      <c r="IU36" s="661"/>
      <c r="IV36" s="661"/>
      <c r="IW36" s="661"/>
      <c r="IX36" s="709"/>
      <c r="IY36" s="709"/>
      <c r="IZ36" s="709"/>
      <c r="JA36" s="710"/>
      <c r="JB36" s="661"/>
      <c r="JC36" s="661"/>
      <c r="JD36" s="661"/>
      <c r="JE36" s="661"/>
      <c r="JF36" s="661"/>
      <c r="JG36" s="661"/>
      <c r="JH36" s="709"/>
      <c r="JI36" s="709"/>
      <c r="JJ36" s="709"/>
      <c r="JK36" s="710"/>
      <c r="JL36" s="661"/>
      <c r="JM36" s="661"/>
      <c r="JN36" s="661"/>
      <c r="JO36" s="661"/>
      <c r="JP36" s="661"/>
      <c r="JQ36" s="661"/>
      <c r="JR36" s="709"/>
      <c r="JS36" s="709"/>
      <c r="JT36" s="709"/>
      <c r="JU36" s="710"/>
      <c r="JV36" s="661"/>
      <c r="JW36" s="661"/>
      <c r="JX36" s="661"/>
      <c r="JY36" s="661"/>
      <c r="JZ36" s="661"/>
      <c r="KA36" s="661"/>
      <c r="KB36" s="709"/>
      <c r="KC36" s="709"/>
      <c r="KD36" s="709"/>
      <c r="KE36" s="710"/>
      <c r="KF36" s="661" t="s">
        <v>3368</v>
      </c>
      <c r="KG36" s="661" t="s">
        <v>2426</v>
      </c>
      <c r="KH36" s="661" t="s">
        <v>4332</v>
      </c>
      <c r="KI36" s="661" t="s">
        <v>3135</v>
      </c>
      <c r="KJ36" s="661" t="s">
        <v>3852</v>
      </c>
      <c r="KK36" s="661" t="s">
        <v>2278</v>
      </c>
      <c r="KL36" s="709">
        <v>420.0</v>
      </c>
      <c r="KM36" s="709" t="s">
        <v>3355</v>
      </c>
      <c r="KN36" s="709"/>
      <c r="KO36" s="710" t="s">
        <v>3363</v>
      </c>
      <c r="KP36" s="661"/>
      <c r="KQ36" s="661"/>
      <c r="KR36" s="661"/>
      <c r="KS36" s="661"/>
      <c r="KT36" s="661"/>
      <c r="KU36" s="661"/>
      <c r="KV36" s="709"/>
      <c r="KW36" s="709"/>
      <c r="KX36" s="709"/>
      <c r="KY36" s="710"/>
    </row>
    <row r="37" ht="15.75" customHeight="1">
      <c r="A37" s="715">
        <v>0.08333333333333333</v>
      </c>
      <c r="B37" s="669"/>
      <c r="C37" s="669"/>
      <c r="D37" s="669"/>
      <c r="E37" s="669"/>
      <c r="F37" s="669"/>
      <c r="G37" s="669"/>
      <c r="H37" s="700"/>
      <c r="I37" s="700"/>
      <c r="J37" s="700"/>
      <c r="K37" s="716"/>
      <c r="L37" s="669"/>
      <c r="M37" s="669"/>
      <c r="N37" s="669"/>
      <c r="O37" s="669"/>
      <c r="P37" s="669"/>
      <c r="Q37" s="669"/>
      <c r="R37" s="700"/>
      <c r="S37" s="700"/>
      <c r="T37" s="700"/>
      <c r="U37" s="716"/>
      <c r="V37" s="669"/>
      <c r="W37" s="669"/>
      <c r="X37" s="669"/>
      <c r="Y37" s="669"/>
      <c r="Z37" s="669"/>
      <c r="AA37" s="669"/>
      <c r="AB37" s="700"/>
      <c r="AC37" s="700"/>
      <c r="AD37" s="700"/>
      <c r="AE37" s="716"/>
      <c r="AF37" s="669"/>
      <c r="AG37" s="669"/>
      <c r="AH37" s="669"/>
      <c r="AI37" s="669"/>
      <c r="AJ37" s="669"/>
      <c r="AK37" s="669"/>
      <c r="AL37" s="700"/>
      <c r="AM37" s="700"/>
      <c r="AN37" s="700"/>
      <c r="AO37" s="716"/>
      <c r="AP37" s="669"/>
      <c r="AQ37" s="669"/>
      <c r="AR37" s="669"/>
      <c r="AS37" s="669"/>
      <c r="AT37" s="669"/>
      <c r="AU37" s="669"/>
      <c r="AV37" s="700"/>
      <c r="AW37" s="700"/>
      <c r="AX37" s="700"/>
      <c r="AY37" s="716"/>
      <c r="AZ37" s="669"/>
      <c r="BA37" s="669"/>
      <c r="BB37" s="669"/>
      <c r="BC37" s="669"/>
      <c r="BD37" s="669"/>
      <c r="BE37" s="669"/>
      <c r="BF37" s="700"/>
      <c r="BG37" s="700"/>
      <c r="BH37" s="700"/>
      <c r="BI37" s="716"/>
      <c r="BJ37" s="669"/>
      <c r="BK37" s="669"/>
      <c r="BL37" s="669"/>
      <c r="BM37" s="669"/>
      <c r="BN37" s="669"/>
      <c r="BO37" s="669"/>
      <c r="BP37" s="700"/>
      <c r="BQ37" s="700"/>
      <c r="BR37" s="700"/>
      <c r="BS37" s="716"/>
      <c r="BT37" s="669"/>
      <c r="BU37" s="669"/>
      <c r="BV37" s="669"/>
      <c r="BW37" s="669"/>
      <c r="BX37" s="669"/>
      <c r="BY37" s="669"/>
      <c r="BZ37" s="700"/>
      <c r="CA37" s="700"/>
      <c r="CB37" s="700"/>
      <c r="CC37" s="716"/>
      <c r="CD37" s="669"/>
      <c r="CE37" s="669"/>
      <c r="CF37" s="669"/>
      <c r="CG37" s="669"/>
      <c r="CH37" s="669"/>
      <c r="CI37" s="669"/>
      <c r="CJ37" s="700"/>
      <c r="CK37" s="700"/>
      <c r="CL37" s="700"/>
      <c r="CM37" s="716"/>
      <c r="CN37" s="669"/>
      <c r="CO37" s="669"/>
      <c r="CP37" s="669"/>
      <c r="CQ37" s="669"/>
      <c r="CR37" s="669"/>
      <c r="CS37" s="669"/>
      <c r="CT37" s="700"/>
      <c r="CU37" s="700"/>
      <c r="CV37" s="700"/>
      <c r="CW37" s="716"/>
      <c r="CX37" s="669"/>
      <c r="CY37" s="669"/>
      <c r="CZ37" s="669"/>
      <c r="DA37" s="669"/>
      <c r="DB37" s="669"/>
      <c r="DC37" s="669"/>
      <c r="DD37" s="700"/>
      <c r="DE37" s="700"/>
      <c r="DF37" s="700"/>
      <c r="DG37" s="716"/>
      <c r="DH37" s="669"/>
      <c r="DI37" s="669"/>
      <c r="DJ37" s="669"/>
      <c r="DK37" s="669"/>
      <c r="DL37" s="669"/>
      <c r="DM37" s="669"/>
      <c r="DN37" s="700"/>
      <c r="DO37" s="700"/>
      <c r="DP37" s="700"/>
      <c r="DQ37" s="716"/>
      <c r="DR37" s="669"/>
      <c r="DS37" s="669"/>
      <c r="DT37" s="669"/>
      <c r="DU37" s="669"/>
      <c r="DV37" s="669"/>
      <c r="DW37" s="669"/>
      <c r="DX37" s="700"/>
      <c r="DY37" s="700"/>
      <c r="DZ37" s="700"/>
      <c r="EA37" s="716"/>
      <c r="EB37" s="669"/>
      <c r="EC37" s="669"/>
      <c r="ED37" s="669"/>
      <c r="EE37" s="669"/>
      <c r="EF37" s="669"/>
      <c r="EG37" s="669"/>
      <c r="EH37" s="700"/>
      <c r="EI37" s="700"/>
      <c r="EJ37" s="700"/>
      <c r="EK37" s="716"/>
      <c r="EL37" s="669"/>
      <c r="EM37" s="669"/>
      <c r="EN37" s="669"/>
      <c r="EO37" s="669"/>
      <c r="EP37" s="669"/>
      <c r="EQ37" s="669"/>
      <c r="ER37" s="700"/>
      <c r="ES37" s="700"/>
      <c r="ET37" s="700"/>
      <c r="EU37" s="716"/>
      <c r="EV37" s="669"/>
      <c r="EW37" s="669"/>
      <c r="EX37" s="669"/>
      <c r="EY37" s="669"/>
      <c r="EZ37" s="669"/>
      <c r="FA37" s="669"/>
      <c r="FB37" s="700"/>
      <c r="FC37" s="700"/>
      <c r="FD37" s="700"/>
      <c r="FE37" s="716"/>
      <c r="FF37" s="669"/>
      <c r="FG37" s="669"/>
      <c r="FH37" s="669"/>
      <c r="FI37" s="669"/>
      <c r="FJ37" s="669"/>
      <c r="FK37" s="669"/>
      <c r="FL37" s="700"/>
      <c r="FM37" s="700"/>
      <c r="FN37" s="700"/>
      <c r="FO37" s="716"/>
      <c r="FP37" s="669"/>
      <c r="FQ37" s="669"/>
      <c r="FR37" s="669"/>
      <c r="FS37" s="669"/>
      <c r="FT37" s="669"/>
      <c r="FU37" s="669"/>
      <c r="FV37" s="700"/>
      <c r="FW37" s="700"/>
      <c r="FX37" s="700"/>
      <c r="FY37" s="716"/>
      <c r="FZ37" s="669"/>
      <c r="GA37" s="669"/>
      <c r="GB37" s="669"/>
      <c r="GC37" s="669"/>
      <c r="GD37" s="669"/>
      <c r="GE37" s="669"/>
      <c r="GF37" s="700"/>
      <c r="GG37" s="700"/>
      <c r="GH37" s="700"/>
      <c r="GI37" s="716"/>
      <c r="GJ37" s="669"/>
      <c r="GK37" s="669"/>
      <c r="GL37" s="669"/>
      <c r="GM37" s="669"/>
      <c r="GN37" s="669"/>
      <c r="GO37" s="669"/>
      <c r="GP37" s="700"/>
      <c r="GQ37" s="700"/>
      <c r="GR37" s="700"/>
      <c r="GS37" s="716"/>
      <c r="GT37" s="669"/>
      <c r="GU37" s="669"/>
      <c r="GV37" s="669"/>
      <c r="GW37" s="669"/>
      <c r="GX37" s="669"/>
      <c r="GY37" s="669"/>
      <c r="GZ37" s="700"/>
      <c r="HA37" s="700"/>
      <c r="HB37" s="700"/>
      <c r="HC37" s="716"/>
      <c r="HD37" s="669"/>
      <c r="HE37" s="669"/>
      <c r="HF37" s="669"/>
      <c r="HG37" s="669"/>
      <c r="HH37" s="669"/>
      <c r="HI37" s="669"/>
      <c r="HJ37" s="700"/>
      <c r="HK37" s="700"/>
      <c r="HL37" s="700"/>
      <c r="HM37" s="716"/>
      <c r="HN37" s="669"/>
      <c r="HO37" s="669"/>
      <c r="HP37" s="669"/>
      <c r="HQ37" s="669"/>
      <c r="HR37" s="669"/>
      <c r="HS37" s="669"/>
      <c r="HT37" s="700"/>
      <c r="HU37" s="700"/>
      <c r="HV37" s="700"/>
      <c r="HW37" s="716"/>
      <c r="HX37" s="669"/>
      <c r="HY37" s="669"/>
      <c r="HZ37" s="669"/>
      <c r="IA37" s="669"/>
      <c r="IB37" s="669"/>
      <c r="IC37" s="669"/>
      <c r="ID37" s="700"/>
      <c r="IE37" s="700"/>
      <c r="IF37" s="700"/>
      <c r="IG37" s="716"/>
      <c r="IH37" s="669"/>
      <c r="II37" s="669"/>
      <c r="IJ37" s="669"/>
      <c r="IK37" s="669"/>
      <c r="IL37" s="669"/>
      <c r="IM37" s="669"/>
      <c r="IN37" s="700"/>
      <c r="IO37" s="700"/>
      <c r="IP37" s="700"/>
      <c r="IQ37" s="716"/>
      <c r="IR37" s="669"/>
      <c r="IS37" s="669"/>
      <c r="IT37" s="669"/>
      <c r="IU37" s="669"/>
      <c r="IV37" s="669"/>
      <c r="IW37" s="669"/>
      <c r="IX37" s="700"/>
      <c r="IY37" s="700"/>
      <c r="IZ37" s="700"/>
      <c r="JA37" s="716"/>
      <c r="JB37" s="669"/>
      <c r="JC37" s="669"/>
      <c r="JD37" s="669"/>
      <c r="JE37" s="669"/>
      <c r="JF37" s="669"/>
      <c r="JG37" s="669"/>
      <c r="JH37" s="700"/>
      <c r="JI37" s="700"/>
      <c r="JJ37" s="700"/>
      <c r="JK37" s="716"/>
      <c r="JL37" s="669"/>
      <c r="JM37" s="669"/>
      <c r="JN37" s="669"/>
      <c r="JO37" s="669"/>
      <c r="JP37" s="669"/>
      <c r="JQ37" s="669"/>
      <c r="JR37" s="700"/>
      <c r="JS37" s="700"/>
      <c r="JT37" s="700"/>
      <c r="JU37" s="716"/>
      <c r="JV37" s="669"/>
      <c r="JW37" s="669"/>
      <c r="JX37" s="669"/>
      <c r="JY37" s="669"/>
      <c r="JZ37" s="669"/>
      <c r="KA37" s="669"/>
      <c r="KB37" s="700"/>
      <c r="KC37" s="700"/>
      <c r="KD37" s="700"/>
      <c r="KE37" s="716"/>
      <c r="KF37" s="669"/>
      <c r="KG37" s="669"/>
      <c r="KH37" s="669"/>
      <c r="KI37" s="669"/>
      <c r="KJ37" s="669"/>
      <c r="KK37" s="669"/>
      <c r="KL37" s="700"/>
      <c r="KM37" s="700"/>
      <c r="KN37" s="700"/>
      <c r="KO37" s="716"/>
      <c r="KP37" s="669"/>
      <c r="KQ37" s="669"/>
      <c r="KR37" s="669"/>
      <c r="KS37" s="669"/>
      <c r="KT37" s="669"/>
      <c r="KU37" s="669"/>
      <c r="KV37" s="700"/>
      <c r="KW37" s="700"/>
      <c r="KX37" s="700"/>
      <c r="KY37" s="716"/>
    </row>
    <row r="38" ht="15.75" customHeight="1">
      <c r="A38" s="717">
        <v>0.08333333333333333</v>
      </c>
      <c r="B38" s="661"/>
      <c r="C38" s="718"/>
      <c r="D38" s="718"/>
      <c r="E38" s="718"/>
      <c r="F38" s="718"/>
      <c r="G38" s="718"/>
      <c r="H38" s="719"/>
      <c r="I38" s="719"/>
      <c r="J38" s="719"/>
      <c r="K38" s="720"/>
      <c r="L38" s="661"/>
      <c r="M38" s="718"/>
      <c r="N38" s="718"/>
      <c r="O38" s="718"/>
      <c r="P38" s="718"/>
      <c r="Q38" s="718"/>
      <c r="R38" s="719"/>
      <c r="S38" s="719"/>
      <c r="T38" s="719"/>
      <c r="U38" s="720"/>
      <c r="V38" s="661"/>
      <c r="W38" s="718"/>
      <c r="X38" s="718"/>
      <c r="Y38" s="718"/>
      <c r="Z38" s="718"/>
      <c r="AA38" s="718"/>
      <c r="AB38" s="719"/>
      <c r="AC38" s="719"/>
      <c r="AD38" s="719"/>
      <c r="AE38" s="720"/>
      <c r="AF38" s="661"/>
      <c r="AG38" s="718"/>
      <c r="AH38" s="718"/>
      <c r="AI38" s="718"/>
      <c r="AJ38" s="718"/>
      <c r="AK38" s="718"/>
      <c r="AL38" s="719"/>
      <c r="AM38" s="719"/>
      <c r="AN38" s="719"/>
      <c r="AO38" s="720"/>
      <c r="AP38" s="661"/>
      <c r="AQ38" s="718"/>
      <c r="AR38" s="718"/>
      <c r="AS38" s="718"/>
      <c r="AT38" s="718"/>
      <c r="AU38" s="718"/>
      <c r="AV38" s="719"/>
      <c r="AW38" s="719"/>
      <c r="AX38" s="719"/>
      <c r="AY38" s="720"/>
      <c r="AZ38" s="661"/>
      <c r="BA38" s="718"/>
      <c r="BB38" s="718"/>
      <c r="BC38" s="718"/>
      <c r="BD38" s="718"/>
      <c r="BE38" s="718"/>
      <c r="BF38" s="719"/>
      <c r="BG38" s="719"/>
      <c r="BH38" s="719"/>
      <c r="BI38" s="720"/>
      <c r="BJ38" s="661"/>
      <c r="BK38" s="718"/>
      <c r="BL38" s="718"/>
      <c r="BM38" s="718"/>
      <c r="BN38" s="718"/>
      <c r="BO38" s="718"/>
      <c r="BP38" s="719"/>
      <c r="BQ38" s="719"/>
      <c r="BR38" s="719"/>
      <c r="BS38" s="720"/>
      <c r="BT38" s="661"/>
      <c r="BU38" s="718"/>
      <c r="BV38" s="718"/>
      <c r="BW38" s="718"/>
      <c r="BX38" s="718"/>
      <c r="BY38" s="718"/>
      <c r="BZ38" s="719"/>
      <c r="CA38" s="719"/>
      <c r="CB38" s="719"/>
      <c r="CC38" s="720"/>
      <c r="CD38" s="661"/>
      <c r="CE38" s="718"/>
      <c r="CF38" s="718"/>
      <c r="CG38" s="718"/>
      <c r="CH38" s="718"/>
      <c r="CI38" s="718"/>
      <c r="CJ38" s="719"/>
      <c r="CK38" s="719"/>
      <c r="CL38" s="719"/>
      <c r="CM38" s="720"/>
      <c r="CN38" s="661"/>
      <c r="CO38" s="718"/>
      <c r="CP38" s="718"/>
      <c r="CQ38" s="718"/>
      <c r="CR38" s="718"/>
      <c r="CS38" s="718"/>
      <c r="CT38" s="719"/>
      <c r="CU38" s="719"/>
      <c r="CV38" s="719"/>
      <c r="CW38" s="720"/>
      <c r="CX38" s="661"/>
      <c r="CY38" s="718"/>
      <c r="CZ38" s="718"/>
      <c r="DA38" s="718"/>
      <c r="DB38" s="718"/>
      <c r="DC38" s="718"/>
      <c r="DD38" s="719"/>
      <c r="DE38" s="719"/>
      <c r="DF38" s="719"/>
      <c r="DG38" s="720"/>
      <c r="DH38" s="661"/>
      <c r="DI38" s="718"/>
      <c r="DJ38" s="718"/>
      <c r="DK38" s="718"/>
      <c r="DL38" s="718"/>
      <c r="DM38" s="718"/>
      <c r="DN38" s="719"/>
      <c r="DO38" s="719"/>
      <c r="DP38" s="719"/>
      <c r="DQ38" s="720"/>
      <c r="DR38" s="661"/>
      <c r="DS38" s="718"/>
      <c r="DT38" s="718"/>
      <c r="DU38" s="718"/>
      <c r="DV38" s="718"/>
      <c r="DW38" s="718"/>
      <c r="DX38" s="719"/>
      <c r="DY38" s="719"/>
      <c r="DZ38" s="719"/>
      <c r="EA38" s="720"/>
      <c r="EB38" s="661"/>
      <c r="EC38" s="718"/>
      <c r="ED38" s="718"/>
      <c r="EE38" s="718"/>
      <c r="EF38" s="718"/>
      <c r="EG38" s="718"/>
      <c r="EH38" s="719"/>
      <c r="EI38" s="719"/>
      <c r="EJ38" s="719"/>
      <c r="EK38" s="720"/>
      <c r="EL38" s="661"/>
      <c r="EM38" s="718"/>
      <c r="EN38" s="718"/>
      <c r="EO38" s="718"/>
      <c r="EP38" s="718"/>
      <c r="EQ38" s="718"/>
      <c r="ER38" s="719"/>
      <c r="ES38" s="719"/>
      <c r="ET38" s="719"/>
      <c r="EU38" s="720"/>
      <c r="EV38" s="661"/>
      <c r="EW38" s="718"/>
      <c r="EX38" s="718"/>
      <c r="EY38" s="718"/>
      <c r="EZ38" s="718"/>
      <c r="FA38" s="718"/>
      <c r="FB38" s="719"/>
      <c r="FC38" s="719"/>
      <c r="FD38" s="719"/>
      <c r="FE38" s="720"/>
      <c r="FF38" s="661"/>
      <c r="FG38" s="718"/>
      <c r="FH38" s="718"/>
      <c r="FI38" s="718"/>
      <c r="FJ38" s="718"/>
      <c r="FK38" s="718"/>
      <c r="FL38" s="719"/>
      <c r="FM38" s="719"/>
      <c r="FN38" s="719"/>
      <c r="FO38" s="720"/>
      <c r="FP38" s="661"/>
      <c r="FQ38" s="718"/>
      <c r="FR38" s="718"/>
      <c r="FS38" s="718"/>
      <c r="FT38" s="718"/>
      <c r="FU38" s="718"/>
      <c r="FV38" s="719"/>
      <c r="FW38" s="719"/>
      <c r="FX38" s="719"/>
      <c r="FY38" s="720"/>
      <c r="FZ38" s="661"/>
      <c r="GA38" s="718"/>
      <c r="GB38" s="718"/>
      <c r="GC38" s="718"/>
      <c r="GD38" s="718"/>
      <c r="GE38" s="718"/>
      <c r="GF38" s="719"/>
      <c r="GG38" s="719"/>
      <c r="GH38" s="719"/>
      <c r="GI38" s="720"/>
      <c r="GJ38" s="661"/>
      <c r="GK38" s="718"/>
      <c r="GL38" s="718"/>
      <c r="GM38" s="718"/>
      <c r="GN38" s="718"/>
      <c r="GO38" s="718"/>
      <c r="GP38" s="719"/>
      <c r="GQ38" s="719"/>
      <c r="GR38" s="719"/>
      <c r="GS38" s="720"/>
      <c r="GT38" s="661"/>
      <c r="GU38" s="718"/>
      <c r="GV38" s="718"/>
      <c r="GW38" s="718"/>
      <c r="GX38" s="718"/>
      <c r="GY38" s="718"/>
      <c r="GZ38" s="719"/>
      <c r="HA38" s="719"/>
      <c r="HB38" s="719"/>
      <c r="HC38" s="720"/>
      <c r="HD38" s="661"/>
      <c r="HE38" s="718"/>
      <c r="HF38" s="718"/>
      <c r="HG38" s="718"/>
      <c r="HH38" s="718"/>
      <c r="HI38" s="718"/>
      <c r="HJ38" s="719"/>
      <c r="HK38" s="719"/>
      <c r="HL38" s="719"/>
      <c r="HM38" s="720"/>
      <c r="HN38" s="661"/>
      <c r="HO38" s="718"/>
      <c r="HP38" s="718"/>
      <c r="HQ38" s="718"/>
      <c r="HR38" s="718"/>
      <c r="HS38" s="718"/>
      <c r="HT38" s="719"/>
      <c r="HU38" s="719"/>
      <c r="HV38" s="719"/>
      <c r="HW38" s="720"/>
      <c r="HX38" s="661"/>
      <c r="HY38" s="718"/>
      <c r="HZ38" s="718"/>
      <c r="IA38" s="718"/>
      <c r="IB38" s="718"/>
      <c r="IC38" s="718"/>
      <c r="ID38" s="719"/>
      <c r="IE38" s="719"/>
      <c r="IF38" s="719"/>
      <c r="IG38" s="720"/>
      <c r="IH38" s="661"/>
      <c r="II38" s="718"/>
      <c r="IJ38" s="718"/>
      <c r="IK38" s="718"/>
      <c r="IL38" s="718"/>
      <c r="IM38" s="718"/>
      <c r="IN38" s="719"/>
      <c r="IO38" s="719"/>
      <c r="IP38" s="719"/>
      <c r="IQ38" s="720"/>
      <c r="IR38" s="661"/>
      <c r="IS38" s="718"/>
      <c r="IT38" s="718"/>
      <c r="IU38" s="718"/>
      <c r="IV38" s="718"/>
      <c r="IW38" s="718"/>
      <c r="IX38" s="719"/>
      <c r="IY38" s="719"/>
      <c r="IZ38" s="719"/>
      <c r="JA38" s="720"/>
      <c r="JB38" s="661"/>
      <c r="JC38" s="718"/>
      <c r="JD38" s="718"/>
      <c r="JE38" s="718"/>
      <c r="JF38" s="718"/>
      <c r="JG38" s="718"/>
      <c r="JH38" s="719"/>
      <c r="JI38" s="719"/>
      <c r="JJ38" s="719"/>
      <c r="JK38" s="720"/>
      <c r="JL38" s="661"/>
      <c r="JM38" s="718"/>
      <c r="JN38" s="718"/>
      <c r="JO38" s="718"/>
      <c r="JP38" s="718"/>
      <c r="JQ38" s="718"/>
      <c r="JR38" s="719"/>
      <c r="JS38" s="719"/>
      <c r="JT38" s="719"/>
      <c r="JU38" s="720"/>
      <c r="JV38" s="661"/>
      <c r="JW38" s="718"/>
      <c r="JX38" s="718"/>
      <c r="JY38" s="718"/>
      <c r="JZ38" s="718"/>
      <c r="KA38" s="718"/>
      <c r="KB38" s="719"/>
      <c r="KC38" s="719"/>
      <c r="KD38" s="719"/>
      <c r="KE38" s="720"/>
      <c r="KF38" s="661"/>
      <c r="KG38" s="718"/>
      <c r="KH38" s="718"/>
      <c r="KI38" s="718"/>
      <c r="KJ38" s="718"/>
      <c r="KK38" s="718"/>
      <c r="KL38" s="719"/>
      <c r="KM38" s="719"/>
      <c r="KN38" s="719"/>
      <c r="KO38" s="720"/>
      <c r="KP38" s="661"/>
      <c r="KQ38" s="718"/>
      <c r="KR38" s="718"/>
      <c r="KS38" s="718"/>
      <c r="KT38" s="718"/>
      <c r="KU38" s="718"/>
      <c r="KV38" s="719"/>
      <c r="KW38" s="719"/>
      <c r="KX38" s="719"/>
      <c r="KY38" s="720"/>
    </row>
    <row r="39" ht="15.75" customHeight="1">
      <c r="A39" s="697">
        <v>0.125</v>
      </c>
      <c r="B39" s="705" t="s">
        <v>3341</v>
      </c>
      <c r="C39" s="705" t="s">
        <v>2426</v>
      </c>
      <c r="D39" s="705" t="s">
        <v>2693</v>
      </c>
      <c r="E39" s="705" t="s">
        <v>34</v>
      </c>
      <c r="F39" s="759" t="s">
        <v>3092</v>
      </c>
      <c r="G39" s="759" t="s">
        <v>2278</v>
      </c>
      <c r="H39" s="686">
        <v>420.0</v>
      </c>
      <c r="I39" s="698" t="s">
        <v>3390</v>
      </c>
      <c r="J39" s="698"/>
      <c r="K39" s="699" t="s">
        <v>3349</v>
      </c>
      <c r="L39" s="685"/>
      <c r="M39" s="685"/>
      <c r="N39" s="685"/>
      <c r="O39" s="685"/>
      <c r="P39" s="685"/>
      <c r="Q39" s="685"/>
      <c r="R39" s="698"/>
      <c r="S39" s="698"/>
      <c r="T39" s="698"/>
      <c r="U39" s="699"/>
      <c r="V39" s="669"/>
      <c r="W39" s="685"/>
      <c r="X39" s="685"/>
      <c r="Y39" s="685"/>
      <c r="Z39" s="685"/>
      <c r="AA39" s="685"/>
      <c r="AB39" s="698"/>
      <c r="AC39" s="698"/>
      <c r="AD39" s="698"/>
      <c r="AE39" s="699"/>
      <c r="AF39" s="1099" t="s">
        <v>3341</v>
      </c>
      <c r="AG39" s="689" t="s">
        <v>2426</v>
      </c>
      <c r="AH39" s="663" t="s">
        <v>2881</v>
      </c>
      <c r="AI39" s="689" t="s">
        <v>3135</v>
      </c>
      <c r="AJ39" s="663" t="s">
        <v>3092</v>
      </c>
      <c r="AK39" s="663" t="s">
        <v>2735</v>
      </c>
      <c r="AL39" s="670">
        <v>300.0</v>
      </c>
      <c r="AM39" s="698"/>
      <c r="AN39" s="698"/>
      <c r="AO39" s="699" t="s">
        <v>3384</v>
      </c>
      <c r="AP39" s="685" t="s">
        <v>3341</v>
      </c>
      <c r="AQ39" s="685" t="s">
        <v>2426</v>
      </c>
      <c r="AR39" s="685" t="s">
        <v>2775</v>
      </c>
      <c r="AS39" s="685" t="s">
        <v>3127</v>
      </c>
      <c r="AT39" s="685" t="s">
        <v>3105</v>
      </c>
      <c r="AU39" s="685" t="s">
        <v>2289</v>
      </c>
      <c r="AV39" s="698">
        <v>850.0</v>
      </c>
      <c r="AW39" s="698" t="s">
        <v>3355</v>
      </c>
      <c r="AX39" s="698"/>
      <c r="AY39" s="699" t="s">
        <v>3363</v>
      </c>
      <c r="AZ39" s="685"/>
      <c r="BA39" s="685"/>
      <c r="BB39" s="685"/>
      <c r="BC39" s="685"/>
      <c r="BD39" s="685"/>
      <c r="BE39" s="685"/>
      <c r="BF39" s="698"/>
      <c r="BG39" s="698"/>
      <c r="BH39" s="698"/>
      <c r="BI39" s="699"/>
      <c r="BJ39" s="669"/>
      <c r="BK39" s="669"/>
      <c r="BL39" s="669"/>
      <c r="BM39" s="669"/>
      <c r="BN39" s="669"/>
      <c r="BO39" s="669"/>
      <c r="BP39" s="700"/>
      <c r="BQ39" s="698"/>
      <c r="BR39" s="698"/>
      <c r="BS39" s="699"/>
      <c r="BT39" s="705" t="s">
        <v>3341</v>
      </c>
      <c r="BU39" s="705" t="s">
        <v>2426</v>
      </c>
      <c r="BV39" s="705" t="s">
        <v>2693</v>
      </c>
      <c r="BW39" s="705" t="s">
        <v>34</v>
      </c>
      <c r="BX39" s="759" t="s">
        <v>3092</v>
      </c>
      <c r="BY39" s="759" t="s">
        <v>2278</v>
      </c>
      <c r="BZ39" s="686">
        <v>420.0</v>
      </c>
      <c r="CA39" s="698" t="s">
        <v>3390</v>
      </c>
      <c r="CB39" s="698" t="s">
        <v>4768</v>
      </c>
      <c r="CC39" s="699" t="s">
        <v>3363</v>
      </c>
      <c r="CD39" s="1038" t="s">
        <v>3341</v>
      </c>
      <c r="CE39" s="437" t="s">
        <v>2426</v>
      </c>
      <c r="CF39" s="437" t="s">
        <v>2873</v>
      </c>
      <c r="CG39" s="437" t="s">
        <v>3135</v>
      </c>
      <c r="CH39" s="437" t="s">
        <v>3092</v>
      </c>
      <c r="CI39" s="437" t="s">
        <v>2278</v>
      </c>
      <c r="CJ39" s="438">
        <v>0.0</v>
      </c>
      <c r="CK39" s="438" t="s">
        <v>2413</v>
      </c>
      <c r="CL39" s="435" t="s">
        <v>4769</v>
      </c>
      <c r="CM39" s="699" t="s">
        <v>3363</v>
      </c>
      <c r="CN39" s="685"/>
      <c r="CO39" s="685"/>
      <c r="CP39" s="685"/>
      <c r="CQ39" s="685"/>
      <c r="CR39" s="685"/>
      <c r="CS39" s="685"/>
      <c r="CT39" s="698"/>
      <c r="CU39" s="698"/>
      <c r="CV39" s="698"/>
      <c r="CW39" s="699"/>
      <c r="CX39" s="685" t="s">
        <v>3368</v>
      </c>
      <c r="CY39" s="685" t="s">
        <v>2426</v>
      </c>
      <c r="CZ39" s="685" t="s">
        <v>2913</v>
      </c>
      <c r="DA39" s="685" t="s">
        <v>3135</v>
      </c>
      <c r="DB39" s="685" t="s">
        <v>3106</v>
      </c>
      <c r="DC39" s="685" t="s">
        <v>2289</v>
      </c>
      <c r="DD39" s="698">
        <v>420.0</v>
      </c>
      <c r="DE39" s="698"/>
      <c r="DF39" s="698" t="s">
        <v>4770</v>
      </c>
      <c r="DG39" s="699" t="s">
        <v>3681</v>
      </c>
      <c r="DH39" s="663" t="s">
        <v>3341</v>
      </c>
      <c r="DI39" s="1018" t="s">
        <v>2426</v>
      </c>
      <c r="DJ39" s="1018" t="s">
        <v>2900</v>
      </c>
      <c r="DK39" s="1018" t="s">
        <v>3135</v>
      </c>
      <c r="DL39" s="1018" t="s">
        <v>3106</v>
      </c>
      <c r="DM39" s="1018" t="s">
        <v>2289</v>
      </c>
      <c r="DN39" s="1019">
        <v>300.0</v>
      </c>
      <c r="DO39" s="700" t="s">
        <v>3355</v>
      </c>
      <c r="DP39" s="698"/>
      <c r="DQ39" s="699" t="s">
        <v>3363</v>
      </c>
      <c r="DR39" s="685"/>
      <c r="DS39" s="685"/>
      <c r="DT39" s="685"/>
      <c r="DU39" s="685"/>
      <c r="DV39" s="685"/>
      <c r="DW39" s="685"/>
      <c r="DX39" s="698"/>
      <c r="DY39" s="698"/>
      <c r="DZ39" s="698"/>
      <c r="EA39" s="699"/>
      <c r="EB39" s="669"/>
      <c r="EC39" s="771"/>
      <c r="ED39" s="341"/>
      <c r="EE39" s="341"/>
      <c r="EF39" s="341"/>
      <c r="EG39" s="341"/>
      <c r="EH39" s="341"/>
      <c r="EI39" s="342"/>
      <c r="EJ39" s="698"/>
      <c r="EK39" s="699"/>
      <c r="EL39" s="685" t="s">
        <v>3368</v>
      </c>
      <c r="EM39" s="685" t="s">
        <v>2426</v>
      </c>
      <c r="EN39" s="685" t="s">
        <v>2913</v>
      </c>
      <c r="EO39" s="685" t="s">
        <v>3135</v>
      </c>
      <c r="EP39" s="685" t="s">
        <v>3106</v>
      </c>
      <c r="EQ39" s="685" t="s">
        <v>2289</v>
      </c>
      <c r="ER39" s="698">
        <v>420.0</v>
      </c>
      <c r="ES39" s="698"/>
      <c r="ET39" s="698" t="s">
        <v>4771</v>
      </c>
      <c r="EU39" s="699" t="s">
        <v>3681</v>
      </c>
      <c r="EV39" s="685"/>
      <c r="EW39" s="685"/>
      <c r="EX39" s="685"/>
      <c r="EY39" s="685"/>
      <c r="EZ39" s="685"/>
      <c r="FA39" s="685"/>
      <c r="FB39" s="698"/>
      <c r="FC39" s="698"/>
      <c r="FD39" s="698"/>
      <c r="FE39" s="699"/>
      <c r="FF39" s="685"/>
      <c r="FG39" s="685"/>
      <c r="FH39" s="685"/>
      <c r="FI39" s="685"/>
      <c r="FJ39" s="685"/>
      <c r="FK39" s="685"/>
      <c r="FL39" s="698"/>
      <c r="FM39" s="698"/>
      <c r="FN39" s="698"/>
      <c r="FO39" s="699"/>
      <c r="FP39" s="669" t="s">
        <v>3368</v>
      </c>
      <c r="FQ39" s="669" t="s">
        <v>2426</v>
      </c>
      <c r="FR39" s="669" t="s">
        <v>4772</v>
      </c>
      <c r="FS39" s="669" t="s">
        <v>3135</v>
      </c>
      <c r="FT39" s="669" t="s">
        <v>3100</v>
      </c>
      <c r="FU39" s="669" t="s">
        <v>2713</v>
      </c>
      <c r="FV39" s="700">
        <v>420.0</v>
      </c>
      <c r="FW39" s="700"/>
      <c r="FX39" s="700"/>
      <c r="FY39" s="699" t="s">
        <v>3384</v>
      </c>
      <c r="FZ39" s="685" t="s">
        <v>3341</v>
      </c>
      <c r="GA39" s="685" t="s">
        <v>2426</v>
      </c>
      <c r="GB39" s="685" t="s">
        <v>4375</v>
      </c>
      <c r="GC39" s="685" t="s">
        <v>3135</v>
      </c>
      <c r="GD39" s="685" t="s">
        <v>3105</v>
      </c>
      <c r="GE39" s="685" t="s">
        <v>2289</v>
      </c>
      <c r="GF39" s="698">
        <v>850.0</v>
      </c>
      <c r="GG39" s="698"/>
      <c r="GH39" s="698"/>
      <c r="GI39" s="699" t="s">
        <v>3384</v>
      </c>
      <c r="GJ39" s="685"/>
      <c r="GK39" s="685"/>
      <c r="GL39" s="685"/>
      <c r="GM39" s="685"/>
      <c r="GN39" s="685"/>
      <c r="GO39" s="685"/>
      <c r="GP39" s="698"/>
      <c r="GQ39" s="698"/>
      <c r="GR39" s="698"/>
      <c r="GS39" s="699"/>
      <c r="GT39" s="685"/>
      <c r="GU39" s="685"/>
      <c r="GV39" s="685"/>
      <c r="GW39" s="685"/>
      <c r="GX39" s="685"/>
      <c r="GY39" s="685"/>
      <c r="GZ39" s="698"/>
      <c r="HA39" s="698"/>
      <c r="HB39" s="698"/>
      <c r="HC39" s="699"/>
      <c r="HD39" s="705" t="s">
        <v>3341</v>
      </c>
      <c r="HE39" s="705" t="s">
        <v>2426</v>
      </c>
      <c r="HF39" s="705" t="s">
        <v>2693</v>
      </c>
      <c r="HG39" s="705" t="s">
        <v>34</v>
      </c>
      <c r="HH39" s="759" t="s">
        <v>3092</v>
      </c>
      <c r="HI39" s="759" t="s">
        <v>2278</v>
      </c>
      <c r="HJ39" s="686">
        <v>420.0</v>
      </c>
      <c r="HK39" s="698"/>
      <c r="HL39" s="698" t="s">
        <v>4773</v>
      </c>
      <c r="HM39" s="699"/>
      <c r="HN39" s="1038" t="s">
        <v>3341</v>
      </c>
      <c r="HO39" s="437" t="s">
        <v>2426</v>
      </c>
      <c r="HP39" s="437" t="s">
        <v>2873</v>
      </c>
      <c r="HQ39" s="437" t="s">
        <v>3135</v>
      </c>
      <c r="HR39" s="437" t="s">
        <v>3092</v>
      </c>
      <c r="HS39" s="437" t="s">
        <v>2278</v>
      </c>
      <c r="HT39" s="435">
        <v>420.0</v>
      </c>
      <c r="HU39" s="438"/>
      <c r="HV39" s="435"/>
      <c r="HW39" s="699" t="s">
        <v>3358</v>
      </c>
      <c r="HX39" s="685"/>
      <c r="HY39" s="685"/>
      <c r="HZ39" s="685"/>
      <c r="IA39" s="685"/>
      <c r="IB39" s="685"/>
      <c r="IC39" s="685"/>
      <c r="ID39" s="698"/>
      <c r="IE39" s="698"/>
      <c r="IF39" s="698"/>
      <c r="IG39" s="699"/>
      <c r="IH39" s="1099" t="s">
        <v>3341</v>
      </c>
      <c r="II39" s="689" t="s">
        <v>2426</v>
      </c>
      <c r="IJ39" s="663" t="s">
        <v>2881</v>
      </c>
      <c r="IK39" s="689" t="s">
        <v>3135</v>
      </c>
      <c r="IL39" s="663" t="s">
        <v>3092</v>
      </c>
      <c r="IM39" s="663" t="s">
        <v>2735</v>
      </c>
      <c r="IN39" s="670">
        <v>300.0</v>
      </c>
      <c r="IO39" s="698"/>
      <c r="IP39" s="1045">
        <v>45718.0</v>
      </c>
      <c r="IQ39" s="699"/>
      <c r="IR39" s="685" t="s">
        <v>3341</v>
      </c>
      <c r="IS39" s="685" t="s">
        <v>2426</v>
      </c>
      <c r="IT39" s="685" t="s">
        <v>4774</v>
      </c>
      <c r="IU39" s="685" t="s">
        <v>3127</v>
      </c>
      <c r="IV39" s="685" t="s">
        <v>3105</v>
      </c>
      <c r="IW39" s="685" t="s">
        <v>2289</v>
      </c>
      <c r="IX39" s="698">
        <v>680.0</v>
      </c>
      <c r="IY39" s="698"/>
      <c r="IZ39" s="698"/>
      <c r="JA39" s="699" t="s">
        <v>3349</v>
      </c>
      <c r="JB39" s="685"/>
      <c r="JC39" s="685"/>
      <c r="JD39" s="685"/>
      <c r="JE39" s="685"/>
      <c r="JF39" s="685"/>
      <c r="JG39" s="685"/>
      <c r="JH39" s="698"/>
      <c r="JI39" s="698"/>
      <c r="JJ39" s="698"/>
      <c r="JK39" s="699"/>
      <c r="JL39" s="685"/>
      <c r="JM39" s="685"/>
      <c r="JN39" s="685"/>
      <c r="JO39" s="685"/>
      <c r="JP39" s="685"/>
      <c r="JQ39" s="685"/>
      <c r="JR39" s="698"/>
      <c r="JS39" s="698"/>
      <c r="JT39" s="698"/>
      <c r="JU39" s="699"/>
      <c r="JV39" s="669" t="s">
        <v>3368</v>
      </c>
      <c r="JW39" s="669" t="s">
        <v>2426</v>
      </c>
      <c r="JX39" s="669" t="s">
        <v>4395</v>
      </c>
      <c r="JY39" s="669" t="s">
        <v>3135</v>
      </c>
      <c r="JZ39" s="669" t="s">
        <v>3092</v>
      </c>
      <c r="KA39" s="669" t="s">
        <v>2278</v>
      </c>
      <c r="KB39" s="700">
        <v>420.0</v>
      </c>
      <c r="KC39" s="698" t="s">
        <v>3355</v>
      </c>
      <c r="KD39" s="698"/>
      <c r="KE39" s="699" t="s">
        <v>3363</v>
      </c>
      <c r="KF39" s="685"/>
      <c r="KG39" s="685"/>
      <c r="KH39" s="1064" t="s">
        <v>3173</v>
      </c>
      <c r="KI39" s="1064" t="s">
        <v>3111</v>
      </c>
      <c r="KJ39" s="662" t="s">
        <v>3852</v>
      </c>
      <c r="KK39" s="662" t="s">
        <v>2278</v>
      </c>
      <c r="KL39" s="686">
        <v>125.0</v>
      </c>
      <c r="KM39" s="698"/>
      <c r="KN39" s="698" t="s">
        <v>3725</v>
      </c>
      <c r="KO39" s="699" t="s">
        <v>3363</v>
      </c>
      <c r="KP39" s="685"/>
      <c r="KQ39" s="685"/>
      <c r="KR39" s="685"/>
      <c r="KS39" s="685"/>
      <c r="KT39" s="685"/>
      <c r="KU39" s="685"/>
      <c r="KV39" s="698"/>
      <c r="KW39" s="698"/>
      <c r="KX39" s="698"/>
      <c r="KY39" s="699"/>
    </row>
    <row r="40" ht="15.75" customHeight="1">
      <c r="A40" s="708">
        <v>0.125</v>
      </c>
      <c r="B40" s="661" t="s">
        <v>3341</v>
      </c>
      <c r="C40" s="546" t="s">
        <v>2426</v>
      </c>
      <c r="D40" s="546" t="s">
        <v>2784</v>
      </c>
      <c r="E40" s="546" t="s">
        <v>34</v>
      </c>
      <c r="F40" s="546" t="s">
        <v>3110</v>
      </c>
      <c r="G40" s="546" t="s">
        <v>2735</v>
      </c>
      <c r="H40" s="713">
        <v>250.0</v>
      </c>
      <c r="I40" s="709"/>
      <c r="J40" s="709"/>
      <c r="K40" s="710" t="s">
        <v>3681</v>
      </c>
      <c r="L40" s="661"/>
      <c r="M40" s="661"/>
      <c r="N40" s="661"/>
      <c r="O40" s="661"/>
      <c r="P40" s="661"/>
      <c r="Q40" s="661"/>
      <c r="R40" s="709"/>
      <c r="S40" s="709"/>
      <c r="T40" s="709"/>
      <c r="U40" s="710"/>
      <c r="V40" s="661"/>
      <c r="W40" s="661"/>
      <c r="X40" s="661"/>
      <c r="Y40" s="661"/>
      <c r="Z40" s="661"/>
      <c r="AA40" s="661"/>
      <c r="AB40" s="709"/>
      <c r="AC40" s="709"/>
      <c r="AD40" s="709"/>
      <c r="AE40" s="710"/>
      <c r="AF40" s="546" t="s">
        <v>3368</v>
      </c>
      <c r="AG40" s="546" t="s">
        <v>2426</v>
      </c>
      <c r="AH40" s="546" t="s">
        <v>2913</v>
      </c>
      <c r="AI40" s="546" t="s">
        <v>3135</v>
      </c>
      <c r="AJ40" s="546" t="s">
        <v>3106</v>
      </c>
      <c r="AK40" s="546" t="s">
        <v>2289</v>
      </c>
      <c r="AL40" s="713">
        <v>420.0</v>
      </c>
      <c r="AM40" s="709" t="s">
        <v>3390</v>
      </c>
      <c r="AN40" s="709"/>
      <c r="AO40" s="710" t="s">
        <v>3363</v>
      </c>
      <c r="AP40" s="688" t="s">
        <v>3341</v>
      </c>
      <c r="AQ40" s="1101" t="s">
        <v>2426</v>
      </c>
      <c r="AR40" s="1101" t="s">
        <v>2900</v>
      </c>
      <c r="AS40" s="1101" t="s">
        <v>3135</v>
      </c>
      <c r="AT40" s="1101" t="s">
        <v>3106</v>
      </c>
      <c r="AU40" s="1101" t="s">
        <v>2289</v>
      </c>
      <c r="AV40" s="1102">
        <v>300.0</v>
      </c>
      <c r="AW40" s="709" t="s">
        <v>3355</v>
      </c>
      <c r="AX40" s="709"/>
      <c r="AY40" s="710" t="s">
        <v>3363</v>
      </c>
      <c r="AZ40" s="661"/>
      <c r="BA40" s="661"/>
      <c r="BB40" s="661"/>
      <c r="BC40" s="661"/>
      <c r="BD40" s="661"/>
      <c r="BE40" s="661"/>
      <c r="BF40" s="709"/>
      <c r="BG40" s="709"/>
      <c r="BH40" s="709"/>
      <c r="BI40" s="710"/>
      <c r="BJ40" s="661"/>
      <c r="BK40" s="661"/>
      <c r="BL40" s="661"/>
      <c r="BM40" s="661"/>
      <c r="BN40" s="661"/>
      <c r="BO40" s="661"/>
      <c r="BP40" s="709"/>
      <c r="BQ40" s="709"/>
      <c r="BR40" s="709"/>
      <c r="BS40" s="710"/>
      <c r="BT40" s="661"/>
      <c r="BU40" s="661"/>
      <c r="BV40" s="661"/>
      <c r="BW40" s="661"/>
      <c r="BX40" s="661"/>
      <c r="BY40" s="661"/>
      <c r="BZ40" s="709"/>
      <c r="CA40" s="709"/>
      <c r="CB40" s="709"/>
      <c r="CC40" s="710"/>
      <c r="CD40" s="661"/>
      <c r="CE40" s="661"/>
      <c r="CF40" s="661"/>
      <c r="CG40" s="661"/>
      <c r="CH40" s="661"/>
      <c r="CI40" s="661"/>
      <c r="CJ40" s="709"/>
      <c r="CK40" s="709"/>
      <c r="CL40" s="709"/>
      <c r="CM40" s="710"/>
      <c r="CN40" s="661"/>
      <c r="CO40" s="661"/>
      <c r="CP40" s="661"/>
      <c r="CQ40" s="661"/>
      <c r="CR40" s="661"/>
      <c r="CS40" s="661"/>
      <c r="CT40" s="709"/>
      <c r="CU40" s="709"/>
      <c r="CV40" s="709"/>
      <c r="CW40" s="710"/>
      <c r="CX40" s="1029" t="s">
        <v>3341</v>
      </c>
      <c r="CY40" s="579" t="s">
        <v>2426</v>
      </c>
      <c r="CZ40" s="688" t="s">
        <v>2881</v>
      </c>
      <c r="DA40" s="579" t="s">
        <v>3135</v>
      </c>
      <c r="DB40" s="688" t="s">
        <v>3092</v>
      </c>
      <c r="DC40" s="688" t="s">
        <v>2735</v>
      </c>
      <c r="DD40" s="680">
        <v>300.0</v>
      </c>
      <c r="DE40" s="709"/>
      <c r="DF40" s="709"/>
      <c r="DG40" s="710" t="s">
        <v>3363</v>
      </c>
      <c r="DH40" s="661"/>
      <c r="DI40" s="661"/>
      <c r="DJ40" s="661" t="s">
        <v>1398</v>
      </c>
      <c r="DK40" s="661" t="s">
        <v>1517</v>
      </c>
      <c r="DL40" s="661" t="s">
        <v>3105</v>
      </c>
      <c r="DM40" s="661" t="s">
        <v>2289</v>
      </c>
      <c r="DN40" s="709"/>
      <c r="DO40" s="709"/>
      <c r="DP40" s="709"/>
      <c r="DQ40" s="710" t="s">
        <v>3358</v>
      </c>
      <c r="DR40" s="661"/>
      <c r="DS40" s="661"/>
      <c r="DT40" s="661"/>
      <c r="DU40" s="661"/>
      <c r="DV40" s="661"/>
      <c r="DW40" s="661"/>
      <c r="DX40" s="709"/>
      <c r="DY40" s="709"/>
      <c r="DZ40" s="709"/>
      <c r="EA40" s="710"/>
      <c r="EB40" s="661"/>
      <c r="EC40" s="661"/>
      <c r="ED40" s="661"/>
      <c r="EE40" s="661"/>
      <c r="EF40" s="661"/>
      <c r="EG40" s="661"/>
      <c r="EH40" s="709"/>
      <c r="EI40" s="709"/>
      <c r="EJ40" s="709"/>
      <c r="EK40" s="710"/>
      <c r="EL40" s="661"/>
      <c r="EM40" s="661"/>
      <c r="EN40" s="661"/>
      <c r="EO40" s="661"/>
      <c r="EP40" s="661"/>
      <c r="EQ40" s="661"/>
      <c r="ER40" s="709"/>
      <c r="ES40" s="709"/>
      <c r="ET40" s="709"/>
      <c r="EU40" s="710"/>
      <c r="EV40" s="661"/>
      <c r="EW40" s="661"/>
      <c r="EX40" s="661"/>
      <c r="EY40" s="661"/>
      <c r="EZ40" s="661"/>
      <c r="FA40" s="661"/>
      <c r="FB40" s="709"/>
      <c r="FC40" s="709"/>
      <c r="FD40" s="709"/>
      <c r="FE40" s="710"/>
      <c r="FF40" s="661"/>
      <c r="FG40" s="661"/>
      <c r="FH40" s="661"/>
      <c r="FI40" s="661"/>
      <c r="FJ40" s="661"/>
      <c r="FK40" s="661"/>
      <c r="FL40" s="709"/>
      <c r="FM40" s="709"/>
      <c r="FN40" s="709"/>
      <c r="FO40" s="710"/>
      <c r="FP40" s="661"/>
      <c r="FQ40" s="661"/>
      <c r="FR40" s="661"/>
      <c r="FS40" s="661"/>
      <c r="FT40" s="661"/>
      <c r="FU40" s="661"/>
      <c r="FV40" s="709"/>
      <c r="FW40" s="709"/>
      <c r="FX40" s="709"/>
      <c r="FY40" s="710"/>
      <c r="FZ40" s="688" t="s">
        <v>3341</v>
      </c>
      <c r="GA40" s="1101" t="s">
        <v>2426</v>
      </c>
      <c r="GB40" s="1101" t="s">
        <v>2900</v>
      </c>
      <c r="GC40" s="1101" t="s">
        <v>3135</v>
      </c>
      <c r="GD40" s="1101" t="s">
        <v>3106</v>
      </c>
      <c r="GE40" s="1101" t="s">
        <v>2289</v>
      </c>
      <c r="GF40" s="1102">
        <v>300.0</v>
      </c>
      <c r="GG40" s="709"/>
      <c r="GH40" s="709"/>
      <c r="GI40" s="710"/>
      <c r="GJ40" s="661"/>
      <c r="GK40" s="661"/>
      <c r="GL40" s="661"/>
      <c r="GM40" s="661"/>
      <c r="GN40" s="661"/>
      <c r="GO40" s="661"/>
      <c r="GP40" s="709"/>
      <c r="GQ40" s="709"/>
      <c r="GR40" s="709"/>
      <c r="GS40" s="710"/>
      <c r="GT40" s="661"/>
      <c r="GU40" s="661"/>
      <c r="GV40" s="661"/>
      <c r="GW40" s="661"/>
      <c r="GX40" s="661"/>
      <c r="GY40" s="661"/>
      <c r="GZ40" s="709"/>
      <c r="HA40" s="709"/>
      <c r="HB40" s="709"/>
      <c r="HC40" s="710"/>
      <c r="HD40" s="661" t="s">
        <v>3368</v>
      </c>
      <c r="HE40" s="661" t="s">
        <v>1780</v>
      </c>
      <c r="HF40" s="661" t="s">
        <v>4775</v>
      </c>
      <c r="HG40" s="661" t="s">
        <v>34</v>
      </c>
      <c r="HH40" s="661" t="s">
        <v>3100</v>
      </c>
      <c r="HI40" s="661" t="s">
        <v>2713</v>
      </c>
      <c r="HJ40" s="709">
        <v>0.0</v>
      </c>
      <c r="HK40" s="709" t="s">
        <v>3114</v>
      </c>
      <c r="HL40" s="709"/>
      <c r="HM40" s="710" t="s">
        <v>3363</v>
      </c>
      <c r="HN40" s="661"/>
      <c r="HO40" s="661"/>
      <c r="HP40" s="661"/>
      <c r="HQ40" s="661"/>
      <c r="HR40" s="661"/>
      <c r="HS40" s="661"/>
      <c r="HT40" s="709"/>
      <c r="HU40" s="709"/>
      <c r="HV40" s="709"/>
      <c r="HW40" s="710"/>
      <c r="HX40" s="661"/>
      <c r="HY40" s="661"/>
      <c r="HZ40" s="661"/>
      <c r="IA40" s="661"/>
      <c r="IB40" s="661"/>
      <c r="IC40" s="661"/>
      <c r="ID40" s="709"/>
      <c r="IE40" s="709"/>
      <c r="IF40" s="709"/>
      <c r="IG40" s="710"/>
      <c r="IH40" s="661"/>
      <c r="II40" s="661"/>
      <c r="IJ40" s="661"/>
      <c r="IK40" s="661"/>
      <c r="IL40" s="661"/>
      <c r="IM40" s="661"/>
      <c r="IN40" s="709"/>
      <c r="IO40" s="709"/>
      <c r="IP40" s="709"/>
      <c r="IQ40" s="710"/>
      <c r="IR40" s="661"/>
      <c r="IS40" s="661"/>
      <c r="IT40" s="661"/>
      <c r="IU40" s="661"/>
      <c r="IV40" s="661"/>
      <c r="IW40" s="661"/>
      <c r="IX40" s="709"/>
      <c r="IY40" s="709"/>
      <c r="IZ40" s="709"/>
      <c r="JA40" s="710"/>
      <c r="JB40" s="661"/>
      <c r="JC40" s="661"/>
      <c r="JD40" s="661"/>
      <c r="JE40" s="661"/>
      <c r="JF40" s="661"/>
      <c r="JG40" s="661"/>
      <c r="JH40" s="709"/>
      <c r="JI40" s="709"/>
      <c r="JJ40" s="709"/>
      <c r="JK40" s="710"/>
      <c r="JL40" s="661"/>
      <c r="JM40" s="661"/>
      <c r="JN40" s="661"/>
      <c r="JO40" s="661"/>
      <c r="JP40" s="661"/>
      <c r="JQ40" s="661"/>
      <c r="JR40" s="709"/>
      <c r="JS40" s="709"/>
      <c r="JT40" s="709"/>
      <c r="JU40" s="710"/>
      <c r="JV40" s="661"/>
      <c r="JW40" s="661"/>
      <c r="JX40" s="661"/>
      <c r="JY40" s="661"/>
      <c r="JZ40" s="661"/>
      <c r="KA40" s="661"/>
      <c r="KB40" s="709"/>
      <c r="KC40" s="709"/>
      <c r="KD40" s="709"/>
      <c r="KE40" s="710"/>
      <c r="KF40" s="661" t="s">
        <v>3368</v>
      </c>
      <c r="KG40" s="661" t="s">
        <v>2426</v>
      </c>
      <c r="KH40" s="661" t="s">
        <v>4395</v>
      </c>
      <c r="KI40" s="661" t="s">
        <v>3135</v>
      </c>
      <c r="KJ40" s="661" t="s">
        <v>3092</v>
      </c>
      <c r="KK40" s="661" t="s">
        <v>2278</v>
      </c>
      <c r="KL40" s="709">
        <v>420.0</v>
      </c>
      <c r="KM40" s="713" t="s">
        <v>3355</v>
      </c>
      <c r="KN40" s="709"/>
      <c r="KO40" s="710" t="s">
        <v>3363</v>
      </c>
      <c r="KP40" s="661"/>
      <c r="KQ40" s="661"/>
      <c r="KR40" s="661"/>
      <c r="KS40" s="661"/>
      <c r="KT40" s="661"/>
      <c r="KU40" s="661"/>
      <c r="KV40" s="709"/>
      <c r="KW40" s="709"/>
      <c r="KX40" s="709"/>
      <c r="KY40" s="710"/>
    </row>
    <row r="41" ht="15.75" customHeight="1">
      <c r="A41" s="715">
        <v>0.125</v>
      </c>
      <c r="B41" s="669"/>
      <c r="C41" s="669"/>
      <c r="D41" s="669" t="s">
        <v>3781</v>
      </c>
      <c r="E41" s="669"/>
      <c r="F41" s="669" t="s">
        <v>3100</v>
      </c>
      <c r="G41" s="669" t="s">
        <v>2713</v>
      </c>
      <c r="H41" s="700">
        <v>125.0</v>
      </c>
      <c r="I41" s="700"/>
      <c r="J41" s="700"/>
      <c r="K41" s="716" t="s">
        <v>3358</v>
      </c>
      <c r="L41" s="669"/>
      <c r="M41" s="669"/>
      <c r="N41" s="669"/>
      <c r="O41" s="669"/>
      <c r="P41" s="669"/>
      <c r="Q41" s="669"/>
      <c r="R41" s="700"/>
      <c r="S41" s="700"/>
      <c r="T41" s="700"/>
      <c r="U41" s="716"/>
      <c r="V41" s="669"/>
      <c r="W41" s="669"/>
      <c r="X41" s="669"/>
      <c r="Y41" s="669"/>
      <c r="Z41" s="669"/>
      <c r="AA41" s="669"/>
      <c r="AB41" s="700"/>
      <c r="AC41" s="700"/>
      <c r="AD41" s="700"/>
      <c r="AE41" s="716"/>
      <c r="AF41" s="669"/>
      <c r="AG41" s="669"/>
      <c r="AH41" s="669"/>
      <c r="AI41" s="669"/>
      <c r="AJ41" s="669"/>
      <c r="AK41" s="669"/>
      <c r="AL41" s="700"/>
      <c r="AM41" s="700"/>
      <c r="AN41" s="700"/>
      <c r="AO41" s="716"/>
      <c r="AP41" s="669"/>
      <c r="AQ41" s="669"/>
      <c r="AR41" s="669"/>
      <c r="AS41" s="669"/>
      <c r="AT41" s="669"/>
      <c r="AU41" s="669"/>
      <c r="AV41" s="700"/>
      <c r="AW41" s="700"/>
      <c r="AX41" s="700"/>
      <c r="AY41" s="716"/>
      <c r="AZ41" s="669"/>
      <c r="BA41" s="669"/>
      <c r="BB41" s="669"/>
      <c r="BC41" s="669"/>
      <c r="BD41" s="669"/>
      <c r="BE41" s="669"/>
      <c r="BF41" s="700"/>
      <c r="BG41" s="700"/>
      <c r="BH41" s="700"/>
      <c r="BI41" s="716"/>
      <c r="BJ41" s="669"/>
      <c r="BK41" s="669"/>
      <c r="BL41" s="669"/>
      <c r="BM41" s="669"/>
      <c r="BN41" s="669"/>
      <c r="BO41" s="669"/>
      <c r="BP41" s="700"/>
      <c r="BQ41" s="700"/>
      <c r="BR41" s="700"/>
      <c r="BS41" s="716"/>
      <c r="BT41" s="669"/>
      <c r="BU41" s="669"/>
      <c r="BV41" s="669"/>
      <c r="BW41" s="669"/>
      <c r="BX41" s="669"/>
      <c r="BY41" s="669"/>
      <c r="BZ41" s="700"/>
      <c r="CA41" s="700"/>
      <c r="CB41" s="700"/>
      <c r="CC41" s="716"/>
      <c r="CD41" s="669"/>
      <c r="CE41" s="669"/>
      <c r="CF41" s="669"/>
      <c r="CG41" s="669"/>
      <c r="CH41" s="669"/>
      <c r="CI41" s="669"/>
      <c r="CJ41" s="700"/>
      <c r="CK41" s="700"/>
      <c r="CL41" s="700"/>
      <c r="CM41" s="716"/>
      <c r="CN41" s="669"/>
      <c r="CO41" s="669"/>
      <c r="CP41" s="669"/>
      <c r="CQ41" s="669"/>
      <c r="CR41" s="669"/>
      <c r="CS41" s="669"/>
      <c r="CT41" s="700"/>
      <c r="CU41" s="700"/>
      <c r="CV41" s="700"/>
      <c r="CW41" s="716"/>
      <c r="DH41" s="669"/>
      <c r="DI41" s="669"/>
      <c r="DJ41" s="669"/>
      <c r="DK41" s="669"/>
      <c r="DL41" s="669"/>
      <c r="DM41" s="669"/>
      <c r="DN41" s="700"/>
      <c r="DO41" s="700"/>
      <c r="DP41" s="700"/>
      <c r="DQ41" s="716"/>
      <c r="DR41" s="669"/>
      <c r="DS41" s="669"/>
      <c r="DT41" s="669"/>
      <c r="DU41" s="669"/>
      <c r="DV41" s="669"/>
      <c r="DW41" s="669"/>
      <c r="DX41" s="700"/>
      <c r="DY41" s="700"/>
      <c r="DZ41" s="700"/>
      <c r="EA41" s="716"/>
      <c r="EB41" s="669"/>
      <c r="EC41" s="669"/>
      <c r="ED41" s="669"/>
      <c r="EE41" s="669"/>
      <c r="EF41" s="669"/>
      <c r="EG41" s="669"/>
      <c r="EH41" s="700"/>
      <c r="EI41" s="700"/>
      <c r="EJ41" s="700"/>
      <c r="EK41" s="716"/>
      <c r="EL41" s="669"/>
      <c r="EM41" s="669"/>
      <c r="EN41" s="669"/>
      <c r="EO41" s="669"/>
      <c r="EP41" s="669"/>
      <c r="EQ41" s="669"/>
      <c r="ER41" s="700"/>
      <c r="ES41" s="700"/>
      <c r="ET41" s="700"/>
      <c r="EU41" s="716"/>
      <c r="EV41" s="669"/>
      <c r="EW41" s="669"/>
      <c r="EX41" s="669"/>
      <c r="EY41" s="669"/>
      <c r="EZ41" s="669"/>
      <c r="FA41" s="669"/>
      <c r="FB41" s="700"/>
      <c r="FC41" s="700"/>
      <c r="FD41" s="700"/>
      <c r="FE41" s="716"/>
      <c r="FF41" s="669"/>
      <c r="FG41" s="669"/>
      <c r="FH41" s="669"/>
      <c r="FI41" s="669"/>
      <c r="FJ41" s="669"/>
      <c r="FK41" s="669"/>
      <c r="FL41" s="700"/>
      <c r="FM41" s="700"/>
      <c r="FN41" s="700"/>
      <c r="FO41" s="716"/>
      <c r="FP41" s="669"/>
      <c r="FQ41" s="669"/>
      <c r="FR41" s="669"/>
      <c r="FS41" s="669"/>
      <c r="FT41" s="669"/>
      <c r="FU41" s="669"/>
      <c r="FV41" s="700"/>
      <c r="FW41" s="700"/>
      <c r="FX41" s="700"/>
      <c r="FY41" s="716"/>
      <c r="FZ41" s="669"/>
      <c r="GA41" s="669"/>
      <c r="GB41" s="669"/>
      <c r="GC41" s="669"/>
      <c r="GD41" s="669"/>
      <c r="GE41" s="669"/>
      <c r="GF41" s="700"/>
      <c r="GG41" s="700"/>
      <c r="GH41" s="700"/>
      <c r="GI41" s="716"/>
      <c r="GJ41" s="669"/>
      <c r="GK41" s="669"/>
      <c r="GL41" s="669"/>
      <c r="GM41" s="669"/>
      <c r="GN41" s="669"/>
      <c r="GO41" s="669"/>
      <c r="GP41" s="700"/>
      <c r="GQ41" s="700"/>
      <c r="GR41" s="700"/>
      <c r="GS41" s="716"/>
      <c r="GT41" s="669"/>
      <c r="GU41" s="669"/>
      <c r="GV41" s="669"/>
      <c r="GW41" s="669"/>
      <c r="GX41" s="669"/>
      <c r="GY41" s="669"/>
      <c r="GZ41" s="700"/>
      <c r="HA41" s="700"/>
      <c r="HB41" s="700"/>
      <c r="HC41" s="716"/>
      <c r="HL41" s="700"/>
      <c r="HM41" s="716"/>
      <c r="HN41" s="669"/>
      <c r="HO41" s="669"/>
      <c r="HP41" s="669"/>
      <c r="HQ41" s="669"/>
      <c r="HR41" s="669"/>
      <c r="HS41" s="669"/>
      <c r="HT41" s="700"/>
      <c r="HU41" s="700"/>
      <c r="HV41" s="700"/>
      <c r="HW41" s="716"/>
      <c r="HX41" s="669"/>
      <c r="HY41" s="669"/>
      <c r="HZ41" s="669"/>
      <c r="IA41" s="669"/>
      <c r="IB41" s="669"/>
      <c r="IC41" s="669"/>
      <c r="ID41" s="700"/>
      <c r="IE41" s="700"/>
      <c r="IF41" s="700"/>
      <c r="IG41" s="716"/>
      <c r="IH41" s="669"/>
      <c r="II41" s="669"/>
      <c r="IJ41" s="669"/>
      <c r="IK41" s="669"/>
      <c r="IL41" s="669"/>
      <c r="IM41" s="669"/>
      <c r="IN41" s="700"/>
      <c r="IO41" s="700"/>
      <c r="IP41" s="700"/>
      <c r="IQ41" s="716"/>
      <c r="IR41" s="669"/>
      <c r="IS41" s="669"/>
      <c r="IT41" s="669"/>
      <c r="IU41" s="669"/>
      <c r="IV41" s="669"/>
      <c r="IW41" s="669"/>
      <c r="IX41" s="700"/>
      <c r="IY41" s="700"/>
      <c r="IZ41" s="700"/>
      <c r="JA41" s="716"/>
      <c r="JB41" s="669"/>
      <c r="JC41" s="669"/>
      <c r="JD41" s="669"/>
      <c r="JE41" s="669"/>
      <c r="JF41" s="669"/>
      <c r="JG41" s="669"/>
      <c r="JH41" s="700"/>
      <c r="JI41" s="700"/>
      <c r="JJ41" s="700"/>
      <c r="JK41" s="716"/>
      <c r="JL41" s="669"/>
      <c r="JM41" s="669"/>
      <c r="JN41" s="669"/>
      <c r="JO41" s="669"/>
      <c r="JP41" s="669"/>
      <c r="JQ41" s="669"/>
      <c r="JR41" s="700"/>
      <c r="JS41" s="700"/>
      <c r="JT41" s="700"/>
      <c r="JU41" s="716"/>
      <c r="JV41" s="669"/>
      <c r="JW41" s="669"/>
      <c r="JX41" s="669"/>
      <c r="JY41" s="669"/>
      <c r="JZ41" s="669"/>
      <c r="KA41" s="669"/>
      <c r="KB41" s="700"/>
      <c r="KC41" s="700"/>
      <c r="KD41" s="700"/>
      <c r="KE41" s="716"/>
      <c r="KF41" s="669"/>
      <c r="KG41" s="669"/>
      <c r="KH41" s="669"/>
      <c r="KI41" s="669"/>
      <c r="KJ41" s="669"/>
      <c r="KK41" s="669"/>
      <c r="KL41" s="700"/>
      <c r="KM41" s="700"/>
      <c r="KN41" s="700"/>
      <c r="KO41" s="716"/>
      <c r="KP41" s="669"/>
      <c r="KQ41" s="669"/>
      <c r="KR41" s="669"/>
      <c r="KS41" s="669"/>
      <c r="KT41" s="669"/>
      <c r="KU41" s="669"/>
      <c r="KV41" s="700"/>
      <c r="KW41" s="700"/>
      <c r="KX41" s="700"/>
      <c r="KY41" s="716"/>
    </row>
    <row r="42" ht="15.75" customHeight="1">
      <c r="A42" s="708">
        <v>0.125</v>
      </c>
      <c r="B42" s="661"/>
      <c r="C42" s="661"/>
      <c r="D42" s="661"/>
      <c r="E42" s="661"/>
      <c r="F42" s="661"/>
      <c r="G42" s="661"/>
      <c r="H42" s="709"/>
      <c r="I42" s="709"/>
      <c r="J42" s="709"/>
      <c r="K42" s="710"/>
      <c r="L42" s="661"/>
      <c r="M42" s="661"/>
      <c r="N42" s="661"/>
      <c r="O42" s="661"/>
      <c r="P42" s="661"/>
      <c r="Q42" s="661"/>
      <c r="R42" s="709"/>
      <c r="S42" s="709"/>
      <c r="T42" s="709"/>
      <c r="U42" s="710"/>
      <c r="V42" s="661"/>
      <c r="W42" s="661"/>
      <c r="X42" s="661"/>
      <c r="Y42" s="661"/>
      <c r="Z42" s="661"/>
      <c r="AA42" s="661"/>
      <c r="AB42" s="709"/>
      <c r="AC42" s="709"/>
      <c r="AD42" s="709"/>
      <c r="AE42" s="710"/>
      <c r="AF42" s="661"/>
      <c r="AG42" s="661"/>
      <c r="AH42" s="661"/>
      <c r="AI42" s="661"/>
      <c r="AJ42" s="661"/>
      <c r="AK42" s="661"/>
      <c r="AL42" s="709"/>
      <c r="AM42" s="709"/>
      <c r="AN42" s="709"/>
      <c r="AO42" s="710"/>
      <c r="AP42" s="661"/>
      <c r="AQ42" s="661"/>
      <c r="AR42" s="661"/>
      <c r="AS42" s="661"/>
      <c r="AT42" s="661"/>
      <c r="AU42" s="661"/>
      <c r="AV42" s="709"/>
      <c r="AW42" s="709"/>
      <c r="AX42" s="709"/>
      <c r="AY42" s="710"/>
      <c r="AZ42" s="661"/>
      <c r="BA42" s="661"/>
      <c r="BB42" s="661"/>
      <c r="BC42" s="661"/>
      <c r="BD42" s="661"/>
      <c r="BE42" s="661"/>
      <c r="BF42" s="709"/>
      <c r="BG42" s="709"/>
      <c r="BH42" s="709"/>
      <c r="BI42" s="710"/>
      <c r="BJ42" s="661"/>
      <c r="BK42" s="661"/>
      <c r="BL42" s="661"/>
      <c r="BM42" s="661"/>
      <c r="BN42" s="661"/>
      <c r="BO42" s="661"/>
      <c r="BP42" s="709"/>
      <c r="BQ42" s="709"/>
      <c r="BR42" s="709"/>
      <c r="BS42" s="710"/>
      <c r="BT42" s="661"/>
      <c r="BU42" s="661"/>
      <c r="BV42" s="661"/>
      <c r="BW42" s="661"/>
      <c r="BX42" s="661"/>
      <c r="BY42" s="661"/>
      <c r="BZ42" s="709"/>
      <c r="CA42" s="709"/>
      <c r="CB42" s="709"/>
      <c r="CC42" s="710"/>
      <c r="CD42" s="661"/>
      <c r="CE42" s="661"/>
      <c r="CF42" s="661"/>
      <c r="CG42" s="661"/>
      <c r="CH42" s="661"/>
      <c r="CI42" s="661"/>
      <c r="CJ42" s="709"/>
      <c r="CK42" s="709"/>
      <c r="CL42" s="709"/>
      <c r="CM42" s="710"/>
      <c r="CN42" s="661"/>
      <c r="CO42" s="661"/>
      <c r="CP42" s="661"/>
      <c r="CQ42" s="661"/>
      <c r="CR42" s="661"/>
      <c r="CS42" s="661"/>
      <c r="CT42" s="709"/>
      <c r="CU42" s="709"/>
      <c r="CV42" s="709"/>
      <c r="CW42" s="710"/>
      <c r="CX42" s="661"/>
      <c r="CY42" s="661"/>
      <c r="CZ42" s="661"/>
      <c r="DA42" s="661"/>
      <c r="DB42" s="661"/>
      <c r="DC42" s="661"/>
      <c r="DD42" s="709"/>
      <c r="DE42" s="709"/>
      <c r="DF42" s="709"/>
      <c r="DG42" s="710"/>
      <c r="DH42" s="661"/>
      <c r="DI42" s="661"/>
      <c r="DJ42" s="661"/>
      <c r="DK42" s="661"/>
      <c r="DL42" s="661"/>
      <c r="DM42" s="661"/>
      <c r="DN42" s="709"/>
      <c r="DO42" s="709"/>
      <c r="DP42" s="709"/>
      <c r="DQ42" s="710"/>
      <c r="DR42" s="661"/>
      <c r="DS42" s="661"/>
      <c r="DT42" s="661"/>
      <c r="DU42" s="661"/>
      <c r="DV42" s="661"/>
      <c r="DW42" s="661"/>
      <c r="DX42" s="709"/>
      <c r="DY42" s="709"/>
      <c r="DZ42" s="709"/>
      <c r="EA42" s="710"/>
      <c r="EB42" s="661"/>
      <c r="EC42" s="661"/>
      <c r="ED42" s="661"/>
      <c r="EE42" s="661"/>
      <c r="EF42" s="661"/>
      <c r="EG42" s="661"/>
      <c r="EH42" s="709"/>
      <c r="EI42" s="709"/>
      <c r="EJ42" s="709"/>
      <c r="EK42" s="710"/>
      <c r="EL42" s="661"/>
      <c r="EM42" s="661"/>
      <c r="EN42" s="661"/>
      <c r="EO42" s="661"/>
      <c r="EP42" s="661"/>
      <c r="EQ42" s="661"/>
      <c r="ER42" s="709"/>
      <c r="ES42" s="709"/>
      <c r="ET42" s="709"/>
      <c r="EU42" s="710"/>
      <c r="EV42" s="661"/>
      <c r="EW42" s="661"/>
      <c r="EX42" s="661"/>
      <c r="EY42" s="661"/>
      <c r="EZ42" s="661"/>
      <c r="FA42" s="661"/>
      <c r="FB42" s="709"/>
      <c r="FC42" s="709"/>
      <c r="FD42" s="709"/>
      <c r="FE42" s="710"/>
      <c r="FF42" s="661"/>
      <c r="FG42" s="661"/>
      <c r="FH42" s="661"/>
      <c r="FI42" s="661"/>
      <c r="FJ42" s="661"/>
      <c r="FK42" s="661"/>
      <c r="FL42" s="709"/>
      <c r="FM42" s="709"/>
      <c r="FN42" s="709"/>
      <c r="FO42" s="710"/>
      <c r="FP42" s="661"/>
      <c r="FQ42" s="661"/>
      <c r="FR42" s="661"/>
      <c r="FS42" s="661"/>
      <c r="FT42" s="661"/>
      <c r="FU42" s="661"/>
      <c r="FV42" s="709"/>
      <c r="FW42" s="709"/>
      <c r="FX42" s="709"/>
      <c r="FY42" s="710"/>
      <c r="FZ42" s="661"/>
      <c r="GA42" s="661"/>
      <c r="GB42" s="661"/>
      <c r="GC42" s="661"/>
      <c r="GD42" s="661"/>
      <c r="GE42" s="661"/>
      <c r="GF42" s="709"/>
      <c r="GG42" s="709"/>
      <c r="GH42" s="709"/>
      <c r="GI42" s="710"/>
      <c r="GJ42" s="661"/>
      <c r="GK42" s="661"/>
      <c r="GL42" s="661"/>
      <c r="GM42" s="661"/>
      <c r="GN42" s="661"/>
      <c r="GO42" s="661"/>
      <c r="GP42" s="709"/>
      <c r="GQ42" s="709"/>
      <c r="GR42" s="709"/>
      <c r="GS42" s="710"/>
      <c r="GT42" s="661"/>
      <c r="GU42" s="661"/>
      <c r="GV42" s="661"/>
      <c r="GW42" s="661"/>
      <c r="GX42" s="661"/>
      <c r="GY42" s="661"/>
      <c r="GZ42" s="709"/>
      <c r="HA42" s="709"/>
      <c r="HB42" s="709"/>
      <c r="HC42" s="710"/>
      <c r="HD42" s="661"/>
      <c r="HE42" s="661"/>
      <c r="HF42" s="661"/>
      <c r="HG42" s="661"/>
      <c r="HH42" s="661"/>
      <c r="HI42" s="661"/>
      <c r="HJ42" s="709"/>
      <c r="HK42" s="709"/>
      <c r="HL42" s="709"/>
      <c r="HM42" s="710"/>
      <c r="HN42" s="661"/>
      <c r="HO42" s="661"/>
      <c r="HP42" s="661"/>
      <c r="HQ42" s="661"/>
      <c r="HR42" s="661"/>
      <c r="HS42" s="661"/>
      <c r="HT42" s="709"/>
      <c r="HU42" s="709"/>
      <c r="HV42" s="709"/>
      <c r="HW42" s="710"/>
      <c r="HX42" s="661"/>
      <c r="HY42" s="661"/>
      <c r="HZ42" s="661"/>
      <c r="IA42" s="661"/>
      <c r="IB42" s="661"/>
      <c r="IC42" s="661"/>
      <c r="ID42" s="709"/>
      <c r="IE42" s="709"/>
      <c r="IF42" s="709"/>
      <c r="IG42" s="710"/>
      <c r="IH42" s="661"/>
      <c r="II42" s="661"/>
      <c r="IJ42" s="661"/>
      <c r="IK42" s="661"/>
      <c r="IL42" s="661"/>
      <c r="IM42" s="661"/>
      <c r="IN42" s="709"/>
      <c r="IO42" s="709"/>
      <c r="IP42" s="709"/>
      <c r="IQ42" s="710"/>
      <c r="IR42" s="661"/>
      <c r="IS42" s="661"/>
      <c r="IT42" s="661"/>
      <c r="IU42" s="661"/>
      <c r="IV42" s="661"/>
      <c r="IW42" s="661"/>
      <c r="IX42" s="709"/>
      <c r="IY42" s="709"/>
      <c r="IZ42" s="709"/>
      <c r="JA42" s="710"/>
      <c r="JB42" s="661"/>
      <c r="JC42" s="661"/>
      <c r="JD42" s="661"/>
      <c r="JE42" s="661"/>
      <c r="JF42" s="661"/>
      <c r="JG42" s="661"/>
      <c r="JH42" s="709"/>
      <c r="JI42" s="709"/>
      <c r="JJ42" s="709"/>
      <c r="JK42" s="710"/>
      <c r="JL42" s="661"/>
      <c r="JM42" s="661"/>
      <c r="JN42" s="661"/>
      <c r="JO42" s="661"/>
      <c r="JP42" s="661"/>
      <c r="JQ42" s="661"/>
      <c r="JR42" s="709"/>
      <c r="JS42" s="709"/>
      <c r="JT42" s="709"/>
      <c r="JU42" s="710"/>
      <c r="JV42" s="661"/>
      <c r="JW42" s="661"/>
      <c r="JX42" s="661"/>
      <c r="JY42" s="661"/>
      <c r="JZ42" s="661"/>
      <c r="KA42" s="661"/>
      <c r="KB42" s="709"/>
      <c r="KC42" s="709"/>
      <c r="KD42" s="709"/>
      <c r="KE42" s="710"/>
      <c r="KF42" s="661"/>
      <c r="KG42" s="661"/>
      <c r="KH42" s="661"/>
      <c r="KI42" s="661"/>
      <c r="KJ42" s="661"/>
      <c r="KK42" s="661"/>
      <c r="KL42" s="709"/>
      <c r="KM42" s="709"/>
      <c r="KN42" s="709"/>
      <c r="KO42" s="710"/>
      <c r="KP42" s="661"/>
      <c r="KQ42" s="661"/>
      <c r="KR42" s="661"/>
      <c r="KS42" s="661"/>
      <c r="KT42" s="661"/>
      <c r="KU42" s="661"/>
      <c r="KV42" s="709"/>
      <c r="KW42" s="709"/>
      <c r="KX42" s="709"/>
      <c r="KY42" s="710"/>
    </row>
    <row r="43" ht="15.75" customHeight="1">
      <c r="A43" s="728">
        <v>0.125</v>
      </c>
      <c r="B43" s="669"/>
      <c r="C43" s="729"/>
      <c r="D43" s="729"/>
      <c r="E43" s="729"/>
      <c r="F43" s="729"/>
      <c r="G43" s="729"/>
      <c r="H43" s="730"/>
      <c r="I43" s="730"/>
      <c r="J43" s="730"/>
      <c r="K43" s="731"/>
      <c r="L43" s="669"/>
      <c r="M43" s="729"/>
      <c r="N43" s="729"/>
      <c r="O43" s="729"/>
      <c r="P43" s="729"/>
      <c r="Q43" s="729"/>
      <c r="R43" s="730"/>
      <c r="S43" s="730"/>
      <c r="T43" s="730"/>
      <c r="U43" s="731"/>
      <c r="V43" s="669"/>
      <c r="W43" s="729"/>
      <c r="X43" s="729"/>
      <c r="Y43" s="729"/>
      <c r="Z43" s="729"/>
      <c r="AA43" s="729"/>
      <c r="AB43" s="730"/>
      <c r="AC43" s="730"/>
      <c r="AD43" s="730"/>
      <c r="AE43" s="731"/>
      <c r="AF43" s="669"/>
      <c r="AG43" s="729"/>
      <c r="AH43" s="729"/>
      <c r="AI43" s="729"/>
      <c r="AJ43" s="729"/>
      <c r="AK43" s="729"/>
      <c r="AL43" s="730"/>
      <c r="AM43" s="730"/>
      <c r="AN43" s="730"/>
      <c r="AO43" s="731"/>
      <c r="AP43" s="669"/>
      <c r="AQ43" s="729"/>
      <c r="AR43" s="729"/>
      <c r="AS43" s="729"/>
      <c r="AT43" s="729"/>
      <c r="AU43" s="729"/>
      <c r="AV43" s="730"/>
      <c r="AW43" s="730"/>
      <c r="AX43" s="730"/>
      <c r="AY43" s="731"/>
      <c r="AZ43" s="669"/>
      <c r="BA43" s="729"/>
      <c r="BB43" s="729"/>
      <c r="BC43" s="729"/>
      <c r="BD43" s="729"/>
      <c r="BE43" s="729"/>
      <c r="BF43" s="730"/>
      <c r="BG43" s="730"/>
      <c r="BH43" s="730"/>
      <c r="BI43" s="731"/>
      <c r="BJ43" s="669"/>
      <c r="BK43" s="729"/>
      <c r="BL43" s="729"/>
      <c r="BM43" s="729"/>
      <c r="BN43" s="729"/>
      <c r="BO43" s="729"/>
      <c r="BP43" s="730"/>
      <c r="BQ43" s="730"/>
      <c r="BR43" s="730"/>
      <c r="BS43" s="731"/>
      <c r="BT43" s="669"/>
      <c r="BU43" s="729"/>
      <c r="BV43" s="729"/>
      <c r="BW43" s="729"/>
      <c r="BX43" s="729"/>
      <c r="BY43" s="729"/>
      <c r="BZ43" s="730"/>
      <c r="CA43" s="730"/>
      <c r="CB43" s="730"/>
      <c r="CC43" s="731"/>
      <c r="CD43" s="669"/>
      <c r="CE43" s="729"/>
      <c r="CF43" s="729"/>
      <c r="CG43" s="729"/>
      <c r="CH43" s="729"/>
      <c r="CI43" s="729"/>
      <c r="CJ43" s="730"/>
      <c r="CK43" s="730"/>
      <c r="CL43" s="730"/>
      <c r="CM43" s="731"/>
      <c r="CN43" s="669"/>
      <c r="CO43" s="729"/>
      <c r="CP43" s="729"/>
      <c r="CQ43" s="729"/>
      <c r="CR43" s="729"/>
      <c r="CS43" s="729"/>
      <c r="CT43" s="730"/>
      <c r="CU43" s="730"/>
      <c r="CV43" s="730"/>
      <c r="CW43" s="731"/>
      <c r="CX43" s="669"/>
      <c r="CY43" s="729"/>
      <c r="CZ43" s="729"/>
      <c r="DA43" s="729"/>
      <c r="DB43" s="729"/>
      <c r="DC43" s="729"/>
      <c r="DD43" s="730"/>
      <c r="DE43" s="730"/>
      <c r="DF43" s="730"/>
      <c r="DG43" s="731"/>
      <c r="DH43" s="669"/>
      <c r="DI43" s="729"/>
      <c r="DJ43" s="729"/>
      <c r="DK43" s="729"/>
      <c r="DL43" s="729"/>
      <c r="DM43" s="729"/>
      <c r="DN43" s="730"/>
      <c r="DO43" s="730"/>
      <c r="DP43" s="730"/>
      <c r="DQ43" s="731"/>
      <c r="DR43" s="669"/>
      <c r="DS43" s="729"/>
      <c r="DT43" s="729"/>
      <c r="DU43" s="729"/>
      <c r="DV43" s="729"/>
      <c r="DW43" s="729"/>
      <c r="DX43" s="730"/>
      <c r="DY43" s="730"/>
      <c r="DZ43" s="730"/>
      <c r="EA43" s="731"/>
      <c r="EB43" s="669"/>
      <c r="EC43" s="729"/>
      <c r="ED43" s="729"/>
      <c r="EE43" s="729"/>
      <c r="EF43" s="729"/>
      <c r="EG43" s="729"/>
      <c r="EH43" s="730"/>
      <c r="EI43" s="730"/>
      <c r="EJ43" s="730"/>
      <c r="EK43" s="731"/>
      <c r="EL43" s="669"/>
      <c r="EM43" s="729"/>
      <c r="EN43" s="729"/>
      <c r="EO43" s="729"/>
      <c r="EP43" s="729"/>
      <c r="EQ43" s="729"/>
      <c r="ER43" s="730"/>
      <c r="ES43" s="730"/>
      <c r="ET43" s="730"/>
      <c r="EU43" s="731"/>
      <c r="EV43" s="669"/>
      <c r="EW43" s="729"/>
      <c r="EX43" s="729"/>
      <c r="EY43" s="729"/>
      <c r="EZ43" s="729"/>
      <c r="FA43" s="729"/>
      <c r="FB43" s="730"/>
      <c r="FC43" s="730"/>
      <c r="FD43" s="730"/>
      <c r="FE43" s="731"/>
      <c r="FF43" s="669"/>
      <c r="FG43" s="729"/>
      <c r="FH43" s="729"/>
      <c r="FI43" s="729"/>
      <c r="FJ43" s="729"/>
      <c r="FK43" s="729"/>
      <c r="FL43" s="730"/>
      <c r="FM43" s="730"/>
      <c r="FN43" s="730"/>
      <c r="FO43" s="731"/>
      <c r="FP43" s="669"/>
      <c r="FQ43" s="729"/>
      <c r="FR43" s="729"/>
      <c r="FS43" s="729"/>
      <c r="FT43" s="729"/>
      <c r="FU43" s="729"/>
      <c r="FV43" s="730"/>
      <c r="FW43" s="730"/>
      <c r="FX43" s="730"/>
      <c r="FY43" s="731"/>
      <c r="FZ43" s="669"/>
      <c r="GA43" s="729"/>
      <c r="GB43" s="729"/>
      <c r="GC43" s="729"/>
      <c r="GD43" s="729"/>
      <c r="GE43" s="729"/>
      <c r="GF43" s="730"/>
      <c r="GG43" s="730"/>
      <c r="GH43" s="730"/>
      <c r="GI43" s="731"/>
      <c r="GJ43" s="669"/>
      <c r="GK43" s="729"/>
      <c r="GL43" s="729"/>
      <c r="GM43" s="729"/>
      <c r="GN43" s="729"/>
      <c r="GO43" s="729"/>
      <c r="GP43" s="730"/>
      <c r="GQ43" s="730"/>
      <c r="GR43" s="730"/>
      <c r="GS43" s="731"/>
      <c r="GT43" s="669"/>
      <c r="GU43" s="729"/>
      <c r="GV43" s="729"/>
      <c r="GW43" s="729"/>
      <c r="GX43" s="729"/>
      <c r="GY43" s="729"/>
      <c r="GZ43" s="730"/>
      <c r="HA43" s="730"/>
      <c r="HB43" s="730"/>
      <c r="HC43" s="731"/>
      <c r="HD43" s="669"/>
      <c r="HE43" s="729"/>
      <c r="HF43" s="729"/>
      <c r="HG43" s="729"/>
      <c r="HH43" s="729"/>
      <c r="HI43" s="729"/>
      <c r="HJ43" s="730"/>
      <c r="HK43" s="730"/>
      <c r="HL43" s="730"/>
      <c r="HM43" s="731"/>
      <c r="HN43" s="669"/>
      <c r="HO43" s="729"/>
      <c r="HP43" s="729"/>
      <c r="HQ43" s="729"/>
      <c r="HR43" s="729"/>
      <c r="HS43" s="729"/>
      <c r="HT43" s="730"/>
      <c r="HU43" s="730"/>
      <c r="HV43" s="730"/>
      <c r="HW43" s="731"/>
      <c r="HX43" s="669"/>
      <c r="HY43" s="729"/>
      <c r="HZ43" s="729"/>
      <c r="IA43" s="729"/>
      <c r="IB43" s="729"/>
      <c r="IC43" s="729"/>
      <c r="ID43" s="730"/>
      <c r="IE43" s="730"/>
      <c r="IF43" s="730"/>
      <c r="IG43" s="731"/>
      <c r="IH43" s="669"/>
      <c r="II43" s="729"/>
      <c r="IJ43" s="729"/>
      <c r="IK43" s="729"/>
      <c r="IL43" s="729"/>
      <c r="IM43" s="729"/>
      <c r="IN43" s="730"/>
      <c r="IO43" s="730"/>
      <c r="IP43" s="730"/>
      <c r="IQ43" s="731"/>
      <c r="IR43" s="669"/>
      <c r="IS43" s="729"/>
      <c r="IT43" s="729"/>
      <c r="IU43" s="729"/>
      <c r="IV43" s="729"/>
      <c r="IW43" s="729"/>
      <c r="IX43" s="730"/>
      <c r="IY43" s="730"/>
      <c r="IZ43" s="730"/>
      <c r="JA43" s="731"/>
      <c r="JB43" s="669"/>
      <c r="JC43" s="729"/>
      <c r="JD43" s="729"/>
      <c r="JE43" s="729"/>
      <c r="JF43" s="729"/>
      <c r="JG43" s="729"/>
      <c r="JH43" s="730"/>
      <c r="JI43" s="730"/>
      <c r="JJ43" s="730"/>
      <c r="JK43" s="731"/>
      <c r="JL43" s="669"/>
      <c r="JM43" s="729"/>
      <c r="JN43" s="729"/>
      <c r="JO43" s="729"/>
      <c r="JP43" s="729"/>
      <c r="JQ43" s="729"/>
      <c r="JR43" s="730"/>
      <c r="JS43" s="730"/>
      <c r="JT43" s="730"/>
      <c r="JU43" s="731"/>
      <c r="JV43" s="669"/>
      <c r="JW43" s="729"/>
      <c r="JX43" s="729"/>
      <c r="JY43" s="729"/>
      <c r="JZ43" s="729"/>
      <c r="KA43" s="729"/>
      <c r="KB43" s="730"/>
      <c r="KC43" s="730"/>
      <c r="KD43" s="730"/>
      <c r="KE43" s="731"/>
      <c r="KF43" s="669"/>
      <c r="KG43" s="729"/>
      <c r="KH43" s="729"/>
      <c r="KI43" s="729"/>
      <c r="KJ43" s="729"/>
      <c r="KK43" s="729"/>
      <c r="KL43" s="730"/>
      <c r="KM43" s="730"/>
      <c r="KN43" s="730"/>
      <c r="KO43" s="731"/>
      <c r="KP43" s="669"/>
      <c r="KQ43" s="729"/>
      <c r="KR43" s="729"/>
      <c r="KS43" s="729"/>
      <c r="KT43" s="729"/>
      <c r="KU43" s="729"/>
      <c r="KV43" s="730"/>
      <c r="KW43" s="730"/>
      <c r="KX43" s="730"/>
      <c r="KY43" s="731"/>
    </row>
    <row r="44" ht="15.75" customHeight="1">
      <c r="A44" s="732">
        <v>0.16666666666666666</v>
      </c>
      <c r="B44" s="1103" t="s">
        <v>3341</v>
      </c>
      <c r="C44" s="451" t="s">
        <v>2426</v>
      </c>
      <c r="D44" s="451" t="s">
        <v>2873</v>
      </c>
      <c r="E44" s="451" t="s">
        <v>3135</v>
      </c>
      <c r="F44" s="451" t="s">
        <v>3092</v>
      </c>
      <c r="G44" s="451" t="s">
        <v>2278</v>
      </c>
      <c r="H44" s="452">
        <v>0.0</v>
      </c>
      <c r="I44" s="452" t="s">
        <v>2413</v>
      </c>
      <c r="J44" s="1036" t="s">
        <v>4711</v>
      </c>
      <c r="K44" s="734" t="s">
        <v>3363</v>
      </c>
      <c r="L44" s="746" t="s">
        <v>3341</v>
      </c>
      <c r="M44" s="688" t="s">
        <v>2426</v>
      </c>
      <c r="N44" s="688" t="s">
        <v>2870</v>
      </c>
      <c r="O44" s="746" t="s">
        <v>3127</v>
      </c>
      <c r="P44" s="746" t="s">
        <v>3105</v>
      </c>
      <c r="Q44" s="688" t="s">
        <v>2289</v>
      </c>
      <c r="R44" s="709">
        <v>850.0</v>
      </c>
      <c r="S44" s="713"/>
      <c r="T44" s="713" t="s">
        <v>4776</v>
      </c>
      <c r="U44" s="734" t="s">
        <v>3349</v>
      </c>
      <c r="V44" s="661"/>
      <c r="W44" s="661"/>
      <c r="X44" s="661"/>
      <c r="Y44" s="661"/>
      <c r="Z44" s="661"/>
      <c r="AA44" s="661"/>
      <c r="AB44" s="709"/>
      <c r="AC44" s="1104"/>
      <c r="AD44" s="713"/>
      <c r="AE44" s="734"/>
      <c r="AF44" s="546" t="s">
        <v>3341</v>
      </c>
      <c r="AG44" s="546" t="s">
        <v>2426</v>
      </c>
      <c r="AH44" s="144" t="s">
        <v>1932</v>
      </c>
      <c r="AI44" s="546" t="s">
        <v>3102</v>
      </c>
      <c r="AJ44" s="546" t="s">
        <v>3106</v>
      </c>
      <c r="AK44" s="546" t="s">
        <v>2289</v>
      </c>
      <c r="AL44" s="713">
        <v>420.0</v>
      </c>
      <c r="AM44" s="713" t="s">
        <v>3390</v>
      </c>
      <c r="AN44" s="713"/>
      <c r="AO44" s="734" t="s">
        <v>3363</v>
      </c>
      <c r="AP44" s="688"/>
      <c r="AQ44" s="688"/>
      <c r="AR44" s="688"/>
      <c r="AS44" s="688"/>
      <c r="AT44" s="688"/>
      <c r="AU44" s="688"/>
      <c r="AV44" s="680"/>
      <c r="AW44" s="713"/>
      <c r="AX44" s="713"/>
      <c r="AY44" s="734"/>
      <c r="AZ44" s="546"/>
      <c r="BA44" s="546"/>
      <c r="BB44" s="546"/>
      <c r="BC44" s="546"/>
      <c r="BD44" s="546"/>
      <c r="BE44" s="546"/>
      <c r="BF44" s="713"/>
      <c r="BG44" s="713"/>
      <c r="BH44" s="713"/>
      <c r="BI44" s="734"/>
      <c r="BJ44" s="546"/>
      <c r="BK44" s="546"/>
      <c r="BL44" s="546"/>
      <c r="BM44" s="546"/>
      <c r="BN44" s="546"/>
      <c r="BO44" s="546"/>
      <c r="BP44" s="713"/>
      <c r="BQ44" s="713"/>
      <c r="BR44" s="713"/>
      <c r="BS44" s="734"/>
      <c r="BT44" s="766" t="s">
        <v>3341</v>
      </c>
      <c r="BU44" s="767" t="s">
        <v>3019</v>
      </c>
      <c r="BV44" s="767" t="s">
        <v>2543</v>
      </c>
      <c r="BW44" s="767" t="s">
        <v>34</v>
      </c>
      <c r="BX44" s="767" t="s">
        <v>443</v>
      </c>
      <c r="BY44" s="767" t="s">
        <v>2289</v>
      </c>
      <c r="BZ44" s="768">
        <v>300.0</v>
      </c>
      <c r="CA44" s="713" t="s">
        <v>3355</v>
      </c>
      <c r="CB44" s="713"/>
      <c r="CC44" s="734" t="s">
        <v>3363</v>
      </c>
      <c r="CD44" s="688" t="s">
        <v>3341</v>
      </c>
      <c r="CE44" s="688" t="s">
        <v>2426</v>
      </c>
      <c r="CF44" s="757" t="s">
        <v>1449</v>
      </c>
      <c r="CG44" s="688" t="s">
        <v>34</v>
      </c>
      <c r="CH44" s="688" t="s">
        <v>3092</v>
      </c>
      <c r="CI44" s="688" t="s">
        <v>2278</v>
      </c>
      <c r="CJ44" s="680">
        <v>420.0</v>
      </c>
      <c r="CK44" s="713"/>
      <c r="CL44" s="713"/>
      <c r="CM44" s="734"/>
      <c r="CN44" s="688"/>
      <c r="CO44" s="688"/>
      <c r="CP44" s="918"/>
      <c r="CQ44" s="688"/>
      <c r="CR44" s="688"/>
      <c r="CS44" s="688"/>
      <c r="CT44" s="680"/>
      <c r="CU44" s="713"/>
      <c r="CV44" s="713"/>
      <c r="CW44" s="734"/>
      <c r="CX44" s="546" t="s">
        <v>3341</v>
      </c>
      <c r="CY44" s="546" t="s">
        <v>2426</v>
      </c>
      <c r="CZ44" s="144" t="s">
        <v>1932</v>
      </c>
      <c r="DA44" s="546" t="s">
        <v>3102</v>
      </c>
      <c r="DB44" s="546" t="s">
        <v>3106</v>
      </c>
      <c r="DC44" s="546" t="s">
        <v>2289</v>
      </c>
      <c r="DD44" s="713">
        <v>420.0</v>
      </c>
      <c r="DE44" s="713" t="s">
        <v>3390</v>
      </c>
      <c r="DF44" s="713"/>
      <c r="DG44" s="734" t="s">
        <v>3384</v>
      </c>
      <c r="DH44" s="546"/>
      <c r="DI44" s="546"/>
      <c r="DJ44" s="546"/>
      <c r="DK44" s="546"/>
      <c r="DL44" s="546"/>
      <c r="DM44" s="546"/>
      <c r="DN44" s="713"/>
      <c r="DO44" s="713"/>
      <c r="DP44" s="713"/>
      <c r="DQ44" s="734"/>
      <c r="DR44" s="546"/>
      <c r="DS44" s="546"/>
      <c r="DT44" s="546"/>
      <c r="DU44" s="546"/>
      <c r="DV44" s="546"/>
      <c r="DW44" s="546"/>
      <c r="DX44" s="713"/>
      <c r="DY44" s="713"/>
      <c r="DZ44" s="713"/>
      <c r="EA44" s="734"/>
      <c r="EB44" s="546"/>
      <c r="EC44" s="546"/>
      <c r="ED44" s="546"/>
      <c r="EE44" s="546"/>
      <c r="EF44" s="546"/>
      <c r="EG44" s="546"/>
      <c r="EH44" s="713"/>
      <c r="EI44" s="713"/>
      <c r="EJ44" s="713"/>
      <c r="EK44" s="734"/>
      <c r="EL44" s="735" t="s">
        <v>3341</v>
      </c>
      <c r="EM44" s="735" t="s">
        <v>2426</v>
      </c>
      <c r="EN44" s="735" t="s">
        <v>2912</v>
      </c>
      <c r="EO44" s="735" t="s">
        <v>3135</v>
      </c>
      <c r="EP44" s="735" t="s">
        <v>3092</v>
      </c>
      <c r="EQ44" s="757" t="s">
        <v>2278</v>
      </c>
      <c r="ER44" s="682">
        <v>300.0</v>
      </c>
      <c r="ES44" s="682" t="s">
        <v>3355</v>
      </c>
      <c r="ET44" s="1105">
        <v>45719.0</v>
      </c>
      <c r="EU44" s="734" t="s">
        <v>3363</v>
      </c>
      <c r="EV44" s="546"/>
      <c r="EW44" s="546"/>
      <c r="EX44" s="1067" t="s">
        <v>3173</v>
      </c>
      <c r="EY44" s="1067" t="s">
        <v>3111</v>
      </c>
      <c r="EZ44" s="746" t="s">
        <v>3105</v>
      </c>
      <c r="FA44" s="746" t="s">
        <v>2289</v>
      </c>
      <c r="FB44" s="682">
        <v>125.0</v>
      </c>
      <c r="FC44" s="713"/>
      <c r="FD44" s="713"/>
      <c r="FE44" s="734"/>
      <c r="FF44" s="546"/>
      <c r="FG44" s="546"/>
      <c r="FH44" s="546"/>
      <c r="FI44" s="546"/>
      <c r="FJ44" s="546"/>
      <c r="FK44" s="546"/>
      <c r="FL44" s="713"/>
      <c r="FM44" s="713"/>
      <c r="FN44" s="713"/>
      <c r="FO44" s="734"/>
      <c r="FP44" s="661" t="s">
        <v>3368</v>
      </c>
      <c r="FQ44" s="661" t="s">
        <v>2426</v>
      </c>
      <c r="FR44" s="661" t="s">
        <v>4777</v>
      </c>
      <c r="FS44" s="661" t="s">
        <v>3135</v>
      </c>
      <c r="FT44" s="661" t="s">
        <v>3095</v>
      </c>
      <c r="FU44" s="661" t="s">
        <v>2289</v>
      </c>
      <c r="FV44" s="709">
        <v>420.0</v>
      </c>
      <c r="FW44" s="713"/>
      <c r="FX44" s="713"/>
      <c r="FY44" s="734" t="s">
        <v>3681</v>
      </c>
      <c r="FZ44" s="546"/>
      <c r="GA44" s="546"/>
      <c r="GB44" s="661" t="s">
        <v>3781</v>
      </c>
      <c r="GC44" s="661"/>
      <c r="GD44" s="661" t="s">
        <v>3105</v>
      </c>
      <c r="GE44" s="661" t="s">
        <v>2289</v>
      </c>
      <c r="GF44" s="709">
        <v>125.0</v>
      </c>
      <c r="GG44" s="713"/>
      <c r="GH44" s="713"/>
      <c r="GI44" s="734" t="s">
        <v>3363</v>
      </c>
      <c r="GJ44" s="546"/>
      <c r="GK44" s="546"/>
      <c r="GL44" s="546"/>
      <c r="GM44" s="546"/>
      <c r="GN44" s="546"/>
      <c r="GO44" s="546"/>
      <c r="GP44" s="713"/>
      <c r="GQ44" s="713"/>
      <c r="GR44" s="713"/>
      <c r="GS44" s="734"/>
      <c r="GT44" s="546" t="s">
        <v>3341</v>
      </c>
      <c r="GU44" s="546" t="s">
        <v>2426</v>
      </c>
      <c r="GV44" s="546" t="s">
        <v>2296</v>
      </c>
      <c r="GW44" s="546" t="s">
        <v>3135</v>
      </c>
      <c r="GX44" s="546" t="s">
        <v>3106</v>
      </c>
      <c r="GY44" s="546" t="s">
        <v>2289</v>
      </c>
      <c r="GZ44" s="713">
        <v>420.0</v>
      </c>
      <c r="HA44" s="713" t="s">
        <v>3390</v>
      </c>
      <c r="HB44" s="713"/>
      <c r="HC44" s="734" t="s">
        <v>3363</v>
      </c>
      <c r="HD44" s="766" t="s">
        <v>3341</v>
      </c>
      <c r="HE44" s="767" t="s">
        <v>3019</v>
      </c>
      <c r="HF44" s="767" t="s">
        <v>2543</v>
      </c>
      <c r="HG44" s="767" t="s">
        <v>34</v>
      </c>
      <c r="HH44" s="767" t="s">
        <v>443</v>
      </c>
      <c r="HI44" s="767" t="s">
        <v>2289</v>
      </c>
      <c r="HJ44" s="768">
        <v>300.0</v>
      </c>
      <c r="HK44" s="713" t="s">
        <v>3355</v>
      </c>
      <c r="HL44" s="713"/>
      <c r="HM44" s="734" t="s">
        <v>3363</v>
      </c>
      <c r="HN44" s="546" t="s">
        <v>3341</v>
      </c>
      <c r="HO44" s="546" t="s">
        <v>2426</v>
      </c>
      <c r="HP44" s="144" t="s">
        <v>1932</v>
      </c>
      <c r="HQ44" s="546" t="s">
        <v>3127</v>
      </c>
      <c r="HR44" s="546" t="s">
        <v>3105</v>
      </c>
      <c r="HS44" s="546" t="s">
        <v>2289</v>
      </c>
      <c r="HT44" s="713">
        <v>850.0</v>
      </c>
      <c r="HU44" s="713"/>
      <c r="HV44" s="713"/>
      <c r="HW44" s="734" t="s">
        <v>3349</v>
      </c>
      <c r="HX44" s="546"/>
      <c r="HY44" s="546"/>
      <c r="HZ44" s="546"/>
      <c r="IA44" s="546"/>
      <c r="IB44" s="546"/>
      <c r="IC44" s="546"/>
      <c r="ID44" s="713"/>
      <c r="IE44" s="713"/>
      <c r="IF44" s="713"/>
      <c r="IG44" s="734"/>
      <c r="IH44" s="806" t="s">
        <v>3341</v>
      </c>
      <c r="II44" s="661" t="s">
        <v>2426</v>
      </c>
      <c r="IJ44" s="661" t="s">
        <v>2821</v>
      </c>
      <c r="IK44" s="661" t="s">
        <v>3135</v>
      </c>
      <c r="IL44" s="661" t="s">
        <v>3110</v>
      </c>
      <c r="IM44" s="661" t="s">
        <v>2713</v>
      </c>
      <c r="IN44" s="709">
        <v>420.0</v>
      </c>
      <c r="IO44" s="709" t="s">
        <v>3355</v>
      </c>
      <c r="IP44" s="713"/>
      <c r="IQ44" s="734" t="s">
        <v>3363</v>
      </c>
      <c r="IR44" s="546"/>
      <c r="IS44" s="546"/>
      <c r="IT44" s="546"/>
      <c r="IU44" s="546"/>
      <c r="IV44" s="546"/>
      <c r="IW44" s="546"/>
      <c r="IX44" s="713"/>
      <c r="IY44" s="713"/>
      <c r="IZ44" s="713"/>
      <c r="JA44" s="734"/>
      <c r="JB44" s="546"/>
      <c r="JC44" s="546"/>
      <c r="JD44" s="546"/>
      <c r="JE44" s="546"/>
      <c r="JF44" s="546"/>
      <c r="JG44" s="546"/>
      <c r="JH44" s="713"/>
      <c r="JI44" s="713"/>
      <c r="JJ44" s="713"/>
      <c r="JK44" s="734"/>
      <c r="JL44" s="546"/>
      <c r="JM44" s="546"/>
      <c r="JN44" s="546"/>
      <c r="JO44" s="546"/>
      <c r="JP44" s="546"/>
      <c r="JQ44" s="546"/>
      <c r="JR44" s="713"/>
      <c r="JS44" s="713"/>
      <c r="JT44" s="713"/>
      <c r="JU44" s="734"/>
      <c r="JV44" s="546"/>
      <c r="JW44" s="546"/>
      <c r="JX44" s="546"/>
      <c r="JY44" s="546"/>
      <c r="JZ44" s="546"/>
      <c r="KA44" s="546"/>
      <c r="KB44" s="713"/>
      <c r="KC44" s="713"/>
      <c r="KD44" s="713"/>
      <c r="KE44" s="734"/>
      <c r="KF44" s="546" t="s">
        <v>3341</v>
      </c>
      <c r="KG44" s="546" t="s">
        <v>2426</v>
      </c>
      <c r="KH44" s="144" t="s">
        <v>1932</v>
      </c>
      <c r="KI44" s="546" t="s">
        <v>3127</v>
      </c>
      <c r="KJ44" s="546" t="s">
        <v>3105</v>
      </c>
      <c r="KK44" s="546" t="s">
        <v>2289</v>
      </c>
      <c r="KL44" s="713">
        <v>850.0</v>
      </c>
      <c r="KM44" s="713"/>
      <c r="KN44" s="713"/>
      <c r="KO44" s="734" t="s">
        <v>3363</v>
      </c>
      <c r="KP44" s="1000" t="s">
        <v>3341</v>
      </c>
      <c r="KQ44" s="661" t="s">
        <v>2426</v>
      </c>
      <c r="KR44" s="661" t="s">
        <v>2758</v>
      </c>
      <c r="KS44" s="661" t="s">
        <v>34</v>
      </c>
      <c r="KT44" s="661" t="s">
        <v>3097</v>
      </c>
      <c r="KU44" s="661" t="s">
        <v>2713</v>
      </c>
      <c r="KV44" s="709">
        <v>350.0</v>
      </c>
      <c r="KW44" s="713"/>
      <c r="KX44" s="713"/>
      <c r="KY44" s="734" t="s">
        <v>3363</v>
      </c>
    </row>
    <row r="45" ht="15.75" customHeight="1">
      <c r="A45" s="715">
        <v>0.16666666666666666</v>
      </c>
      <c r="B45" s="662" t="s">
        <v>3341</v>
      </c>
      <c r="C45" s="663" t="s">
        <v>2426</v>
      </c>
      <c r="D45" s="663" t="s">
        <v>2870</v>
      </c>
      <c r="E45" s="662" t="s">
        <v>3127</v>
      </c>
      <c r="F45" s="662" t="s">
        <v>3105</v>
      </c>
      <c r="G45" s="663" t="s">
        <v>2289</v>
      </c>
      <c r="H45" s="700">
        <v>850.0</v>
      </c>
      <c r="I45" s="700"/>
      <c r="J45" s="700"/>
      <c r="K45" s="716" t="s">
        <v>3363</v>
      </c>
      <c r="L45" s="669" t="s">
        <v>3368</v>
      </c>
      <c r="M45" s="669" t="s">
        <v>2426</v>
      </c>
      <c r="N45" s="915" t="s">
        <v>4778</v>
      </c>
      <c r="O45" s="669" t="s">
        <v>3135</v>
      </c>
      <c r="P45" s="669" t="s">
        <v>3106</v>
      </c>
      <c r="Q45" s="669" t="s">
        <v>2289</v>
      </c>
      <c r="R45" s="700">
        <v>300.0</v>
      </c>
      <c r="S45" s="700"/>
      <c r="T45" s="669" t="s">
        <v>4779</v>
      </c>
      <c r="U45" s="716" t="s">
        <v>3363</v>
      </c>
      <c r="V45" s="669"/>
      <c r="W45" s="669"/>
      <c r="X45" s="669"/>
      <c r="Y45" s="669"/>
      <c r="Z45" s="669"/>
      <c r="AA45" s="669"/>
      <c r="AB45" s="700"/>
      <c r="AC45" s="700"/>
      <c r="AD45" s="700"/>
      <c r="AE45" s="716"/>
      <c r="AF45" s="669" t="s">
        <v>3341</v>
      </c>
      <c r="AG45" s="669" t="s">
        <v>2426</v>
      </c>
      <c r="AH45" s="669" t="s">
        <v>2800</v>
      </c>
      <c r="AI45" s="669" t="s">
        <v>229</v>
      </c>
      <c r="AJ45" s="669" t="s">
        <v>3095</v>
      </c>
      <c r="AK45" s="669" t="s">
        <v>2289</v>
      </c>
      <c r="AL45" s="700">
        <v>220.0</v>
      </c>
      <c r="AM45" s="700" t="s">
        <v>3355</v>
      </c>
      <c r="AN45" s="700"/>
      <c r="AO45" s="716" t="s">
        <v>3349</v>
      </c>
      <c r="AP45" s="685"/>
      <c r="AQ45" s="685"/>
      <c r="AR45" s="685"/>
      <c r="AS45" s="685"/>
      <c r="AT45" s="685"/>
      <c r="AU45" s="685"/>
      <c r="AV45" s="698"/>
      <c r="AW45" s="698"/>
      <c r="AX45" s="700"/>
      <c r="AY45" s="716"/>
      <c r="AZ45" s="669"/>
      <c r="BA45" s="669"/>
      <c r="BB45" s="669"/>
      <c r="BC45" s="669"/>
      <c r="BD45" s="669"/>
      <c r="BE45" s="669"/>
      <c r="BF45" s="700"/>
      <c r="BG45" s="700"/>
      <c r="BH45" s="700"/>
      <c r="BI45" s="716"/>
      <c r="BJ45" s="669"/>
      <c r="BK45" s="669"/>
      <c r="BL45" s="669"/>
      <c r="BM45" s="669"/>
      <c r="BN45" s="669"/>
      <c r="BO45" s="669"/>
      <c r="BP45" s="700"/>
      <c r="BQ45" s="700"/>
      <c r="BR45" s="700"/>
      <c r="BS45" s="716"/>
      <c r="BT45" s="1038" t="s">
        <v>3341</v>
      </c>
      <c r="BU45" s="437" t="s">
        <v>2426</v>
      </c>
      <c r="BV45" s="437" t="s">
        <v>2873</v>
      </c>
      <c r="BW45" s="437" t="s">
        <v>3135</v>
      </c>
      <c r="BX45" s="437" t="s">
        <v>3092</v>
      </c>
      <c r="BY45" s="437" t="s">
        <v>2278</v>
      </c>
      <c r="BZ45" s="438">
        <v>0.0</v>
      </c>
      <c r="CA45" s="438" t="s">
        <v>2413</v>
      </c>
      <c r="CB45" s="435" t="s">
        <v>4769</v>
      </c>
      <c r="CC45" s="716" t="s">
        <v>3349</v>
      </c>
      <c r="CD45" s="669"/>
      <c r="CE45" s="669"/>
      <c r="CF45" s="669" t="s">
        <v>3781</v>
      </c>
      <c r="CG45" s="669"/>
      <c r="CH45" s="669" t="s">
        <v>3105</v>
      </c>
      <c r="CI45" s="669" t="s">
        <v>2289</v>
      </c>
      <c r="CJ45" s="700">
        <v>125.0</v>
      </c>
      <c r="CK45" s="700"/>
      <c r="CL45" s="700"/>
      <c r="CM45" s="716" t="s">
        <v>3363</v>
      </c>
      <c r="CN45" s="669"/>
      <c r="CO45" s="685"/>
      <c r="CP45" s="685"/>
      <c r="CQ45" s="685"/>
      <c r="CR45" s="685"/>
      <c r="CS45" s="685"/>
      <c r="CT45" s="698"/>
      <c r="CU45" s="700"/>
      <c r="CV45" s="700"/>
      <c r="CW45" s="716"/>
      <c r="CX45" s="669"/>
      <c r="CY45" s="669"/>
      <c r="CZ45" s="669"/>
      <c r="DA45" s="669"/>
      <c r="DB45" s="669"/>
      <c r="DC45" s="669"/>
      <c r="DD45" s="700"/>
      <c r="DE45" s="700"/>
      <c r="DF45" s="700"/>
      <c r="DG45" s="716"/>
      <c r="DH45" s="669"/>
      <c r="DI45" s="669"/>
      <c r="DJ45" s="669"/>
      <c r="DK45" s="669"/>
      <c r="DL45" s="669"/>
      <c r="DM45" s="669"/>
      <c r="DN45" s="700"/>
      <c r="DO45" s="700"/>
      <c r="DP45" s="700"/>
      <c r="DQ45" s="716"/>
      <c r="DR45" s="669"/>
      <c r="DS45" s="669"/>
      <c r="DT45" s="669"/>
      <c r="DU45" s="669"/>
      <c r="DV45" s="669"/>
      <c r="DW45" s="669"/>
      <c r="DX45" s="700"/>
      <c r="DY45" s="700"/>
      <c r="DZ45" s="700"/>
      <c r="EA45" s="716"/>
      <c r="EB45" s="669"/>
      <c r="EC45" s="669"/>
      <c r="ED45" s="669"/>
      <c r="EE45" s="669"/>
      <c r="EF45" s="669"/>
      <c r="EG45" s="669"/>
      <c r="EH45" s="700"/>
      <c r="EI45" s="700"/>
      <c r="EJ45" s="700"/>
      <c r="EK45" s="716"/>
      <c r="EU45" s="716"/>
      <c r="FC45" s="700"/>
      <c r="FD45" s="700"/>
      <c r="FE45" s="716"/>
      <c r="FF45" s="669"/>
      <c r="FG45" s="669"/>
      <c r="FH45" s="669"/>
      <c r="FI45" s="669"/>
      <c r="FJ45" s="669"/>
      <c r="FK45" s="669"/>
      <c r="FL45" s="700"/>
      <c r="FM45" s="700"/>
      <c r="FN45" s="700"/>
      <c r="FO45" s="716"/>
      <c r="FY45" s="716"/>
      <c r="FZ45" s="669"/>
      <c r="GA45" s="669"/>
      <c r="GB45" s="669"/>
      <c r="GC45" s="669"/>
      <c r="GD45" s="669"/>
      <c r="GE45" s="669"/>
      <c r="GF45" s="700"/>
      <c r="GG45" s="700"/>
      <c r="GH45" s="700"/>
      <c r="GI45" s="716"/>
      <c r="GJ45" s="669"/>
      <c r="GK45" s="669"/>
      <c r="GL45" s="669"/>
      <c r="GM45" s="669"/>
      <c r="GN45" s="669"/>
      <c r="GO45" s="669"/>
      <c r="GP45" s="700"/>
      <c r="GQ45" s="700"/>
      <c r="GR45" s="700"/>
      <c r="GS45" s="716"/>
      <c r="GT45" s="669"/>
      <c r="GU45" s="669"/>
      <c r="GV45" s="669"/>
      <c r="GW45" s="669"/>
      <c r="GX45" s="669"/>
      <c r="GY45" s="669"/>
      <c r="GZ45" s="700"/>
      <c r="HA45" s="700"/>
      <c r="HB45" s="700"/>
      <c r="HC45" s="716"/>
      <c r="HD45" s="669" t="s">
        <v>3368</v>
      </c>
      <c r="HE45" s="669" t="s">
        <v>2426</v>
      </c>
      <c r="HF45" s="669" t="s">
        <v>4395</v>
      </c>
      <c r="HG45" s="669" t="s">
        <v>3135</v>
      </c>
      <c r="HH45" s="669" t="s">
        <v>3092</v>
      </c>
      <c r="HI45" s="669" t="s">
        <v>2278</v>
      </c>
      <c r="HJ45" s="700">
        <v>420.0</v>
      </c>
      <c r="HK45" s="700" t="s">
        <v>3390</v>
      </c>
      <c r="HL45" s="700" t="s">
        <v>4132</v>
      </c>
      <c r="HM45" s="716" t="s">
        <v>3363</v>
      </c>
      <c r="HN45" s="669"/>
      <c r="HO45" s="669"/>
      <c r="HP45" s="1064" t="s">
        <v>3173</v>
      </c>
      <c r="HQ45" s="1064" t="s">
        <v>3111</v>
      </c>
      <c r="HR45" s="662" t="s">
        <v>3092</v>
      </c>
      <c r="HS45" s="662" t="s">
        <v>2278</v>
      </c>
      <c r="HT45" s="686">
        <v>125.0</v>
      </c>
      <c r="HU45" s="700"/>
      <c r="HV45" s="700"/>
      <c r="HW45" s="716" t="s">
        <v>3363</v>
      </c>
      <c r="HX45" s="669"/>
      <c r="HY45" s="669"/>
      <c r="HZ45" s="669"/>
      <c r="IA45" s="669"/>
      <c r="IB45" s="669"/>
      <c r="IC45" s="669"/>
      <c r="ID45" s="700"/>
      <c r="IE45" s="700"/>
      <c r="IF45" s="700"/>
      <c r="IG45" s="716"/>
      <c r="IH45" s="669" t="s">
        <v>3368</v>
      </c>
      <c r="II45" s="669" t="s">
        <v>2426</v>
      </c>
      <c r="IJ45" s="669" t="s">
        <v>4780</v>
      </c>
      <c r="IK45" s="669" t="s">
        <v>3135</v>
      </c>
      <c r="IL45" s="669" t="s">
        <v>3410</v>
      </c>
      <c r="IM45" s="669" t="s">
        <v>2735</v>
      </c>
      <c r="IN45" s="700">
        <v>400.0</v>
      </c>
      <c r="IO45" s="700" t="s">
        <v>3355</v>
      </c>
      <c r="IP45" s="700"/>
      <c r="IQ45" s="716" t="s">
        <v>3363</v>
      </c>
      <c r="IR45" s="669"/>
      <c r="IS45" s="669"/>
      <c r="IT45" s="669"/>
      <c r="IU45" s="669"/>
      <c r="IV45" s="669"/>
      <c r="IW45" s="669"/>
      <c r="IX45" s="700"/>
      <c r="IY45" s="700"/>
      <c r="IZ45" s="700"/>
      <c r="JA45" s="716"/>
      <c r="JB45" s="669"/>
      <c r="JC45" s="669"/>
      <c r="JD45" s="669"/>
      <c r="JE45" s="669"/>
      <c r="JF45" s="669"/>
      <c r="JG45" s="669"/>
      <c r="JH45" s="700"/>
      <c r="JI45" s="700"/>
      <c r="JJ45" s="700"/>
      <c r="JK45" s="716"/>
      <c r="JL45" s="669"/>
      <c r="JM45" s="669"/>
      <c r="JN45" s="669"/>
      <c r="JO45" s="669"/>
      <c r="JP45" s="669"/>
      <c r="JQ45" s="669"/>
      <c r="JR45" s="700"/>
      <c r="JS45" s="700"/>
      <c r="JT45" s="700"/>
      <c r="JU45" s="716"/>
      <c r="JV45" s="669"/>
      <c r="JW45" s="669"/>
      <c r="JX45" s="669"/>
      <c r="JY45" s="669"/>
      <c r="JZ45" s="669"/>
      <c r="KA45" s="669"/>
      <c r="KB45" s="700"/>
      <c r="KC45" s="700"/>
      <c r="KD45" s="700"/>
      <c r="KE45" s="716"/>
      <c r="KF45" s="669" t="s">
        <v>3368</v>
      </c>
      <c r="KG45" s="669" t="s">
        <v>2426</v>
      </c>
      <c r="KH45" s="669" t="s">
        <v>4355</v>
      </c>
      <c r="KI45" s="669" t="s">
        <v>3135</v>
      </c>
      <c r="KJ45" s="669" t="s">
        <v>3852</v>
      </c>
      <c r="KK45" s="669" t="s">
        <v>2278</v>
      </c>
      <c r="KL45" s="700">
        <v>420.0</v>
      </c>
      <c r="KM45" s="700"/>
      <c r="KN45" s="841">
        <v>0.1875</v>
      </c>
      <c r="KO45" s="716" t="s">
        <v>3363</v>
      </c>
      <c r="KP45" s="669" t="s">
        <v>3368</v>
      </c>
      <c r="KQ45" s="669" t="s">
        <v>2426</v>
      </c>
      <c r="KR45" s="669" t="s">
        <v>4736</v>
      </c>
      <c r="KS45" s="669" t="s">
        <v>3135</v>
      </c>
      <c r="KT45" s="669" t="s">
        <v>3852</v>
      </c>
      <c r="KU45" s="669" t="s">
        <v>2278</v>
      </c>
      <c r="KV45" s="700">
        <v>420.0</v>
      </c>
      <c r="KW45" s="700" t="s">
        <v>3390</v>
      </c>
      <c r="KX45" s="700"/>
      <c r="KY45" s="716" t="s">
        <v>3363</v>
      </c>
    </row>
    <row r="46" ht="15.75" customHeight="1">
      <c r="A46" s="708">
        <v>0.16666666666666666</v>
      </c>
      <c r="B46" s="661" t="s">
        <v>3368</v>
      </c>
      <c r="C46" s="661" t="s">
        <v>2426</v>
      </c>
      <c r="D46" s="661" t="s">
        <v>2904</v>
      </c>
      <c r="E46" s="661" t="s">
        <v>3135</v>
      </c>
      <c r="F46" s="661" t="s">
        <v>3375</v>
      </c>
      <c r="G46" s="661" t="s">
        <v>2289</v>
      </c>
      <c r="H46" s="709">
        <v>420.0</v>
      </c>
      <c r="I46" s="709"/>
      <c r="J46" s="764">
        <v>0.1875</v>
      </c>
      <c r="K46" s="710" t="s">
        <v>3363</v>
      </c>
      <c r="L46" s="661"/>
      <c r="M46" s="661"/>
      <c r="N46" s="661"/>
      <c r="O46" s="661"/>
      <c r="P46" s="661"/>
      <c r="Q46" s="661"/>
      <c r="R46" s="709"/>
      <c r="S46" s="709"/>
      <c r="T46" s="709"/>
      <c r="U46" s="710"/>
      <c r="V46" s="661"/>
      <c r="W46" s="661"/>
      <c r="X46" s="661"/>
      <c r="Y46" s="661"/>
      <c r="Z46" s="661"/>
      <c r="AA46" s="661"/>
      <c r="AB46" s="709"/>
      <c r="AC46" s="709"/>
      <c r="AD46" s="709"/>
      <c r="AE46" s="710"/>
      <c r="AF46" s="661"/>
      <c r="AG46" s="661"/>
      <c r="AH46" s="661"/>
      <c r="AI46" s="661"/>
      <c r="AJ46" s="661"/>
      <c r="AK46" s="661"/>
      <c r="AL46" s="709"/>
      <c r="AM46" s="709"/>
      <c r="AN46" s="709"/>
      <c r="AO46" s="710"/>
      <c r="AP46" s="661"/>
      <c r="AQ46" s="661"/>
      <c r="AR46" s="661"/>
      <c r="AS46" s="661"/>
      <c r="AT46" s="661"/>
      <c r="AU46" s="661"/>
      <c r="AV46" s="709"/>
      <c r="AW46" s="709"/>
      <c r="AX46" s="709"/>
      <c r="AY46" s="710"/>
      <c r="AZ46" s="661"/>
      <c r="BA46" s="661"/>
      <c r="BB46" s="661"/>
      <c r="BC46" s="661"/>
      <c r="BD46" s="661"/>
      <c r="BE46" s="661"/>
      <c r="BF46" s="709"/>
      <c r="BG46" s="709"/>
      <c r="BH46" s="709"/>
      <c r="BI46" s="710"/>
      <c r="BJ46" s="661"/>
      <c r="BK46" s="661"/>
      <c r="BL46" s="661"/>
      <c r="BM46" s="661"/>
      <c r="BN46" s="661"/>
      <c r="BO46" s="661"/>
      <c r="BP46" s="709"/>
      <c r="BQ46" s="709"/>
      <c r="BR46" s="709"/>
      <c r="BS46" s="710"/>
      <c r="BT46" s="661"/>
      <c r="BU46" s="661"/>
      <c r="BV46" s="661"/>
      <c r="BW46" s="661"/>
      <c r="BX46" s="661"/>
      <c r="BY46" s="661"/>
      <c r="BZ46" s="709"/>
      <c r="CA46" s="709"/>
      <c r="CB46" s="709"/>
      <c r="CC46" s="710"/>
      <c r="CD46" s="661" t="s">
        <v>3368</v>
      </c>
      <c r="CE46" s="661" t="s">
        <v>2426</v>
      </c>
      <c r="CF46" s="661" t="s">
        <v>2908</v>
      </c>
      <c r="CG46" s="661" t="s">
        <v>3135</v>
      </c>
      <c r="CH46" s="661" t="s">
        <v>4738</v>
      </c>
      <c r="CI46" s="661" t="s">
        <v>2735</v>
      </c>
      <c r="CJ46" s="709">
        <v>420.0</v>
      </c>
      <c r="CK46" s="709" t="s">
        <v>3355</v>
      </c>
      <c r="CL46" s="775">
        <v>45717.0</v>
      </c>
      <c r="CM46" s="710" t="s">
        <v>3681</v>
      </c>
      <c r="CN46" s="661"/>
      <c r="CO46" s="661"/>
      <c r="CP46" s="661"/>
      <c r="CQ46" s="661"/>
      <c r="CR46" s="661"/>
      <c r="CS46" s="661"/>
      <c r="CT46" s="709"/>
      <c r="CU46" s="709"/>
      <c r="CV46" s="709"/>
      <c r="CW46" s="710"/>
      <c r="CX46" s="661"/>
      <c r="CY46" s="661"/>
      <c r="CZ46" s="661"/>
      <c r="DA46" s="661"/>
      <c r="DB46" s="661"/>
      <c r="DC46" s="661"/>
      <c r="DD46" s="709"/>
      <c r="DE46" s="709"/>
      <c r="DF46" s="709"/>
      <c r="DG46" s="710"/>
      <c r="DH46" s="661"/>
      <c r="DI46" s="661"/>
      <c r="DJ46" s="661"/>
      <c r="DK46" s="661"/>
      <c r="DL46" s="661"/>
      <c r="DM46" s="661"/>
      <c r="DN46" s="709"/>
      <c r="DO46" s="709"/>
      <c r="DP46" s="709"/>
      <c r="DQ46" s="710"/>
      <c r="DR46" s="661"/>
      <c r="DS46" s="661"/>
      <c r="DT46" s="661"/>
      <c r="DU46" s="661"/>
      <c r="DV46" s="661"/>
      <c r="DW46" s="661"/>
      <c r="DX46" s="709"/>
      <c r="DY46" s="709"/>
      <c r="DZ46" s="709"/>
      <c r="EA46" s="710"/>
      <c r="EB46" s="661"/>
      <c r="EC46" s="661"/>
      <c r="ED46" s="661"/>
      <c r="EE46" s="661"/>
      <c r="EF46" s="661"/>
      <c r="EG46" s="661"/>
      <c r="EH46" s="709"/>
      <c r="EI46" s="709"/>
      <c r="EJ46" s="709"/>
      <c r="EK46" s="710"/>
      <c r="EL46" s="661"/>
      <c r="EM46" s="661"/>
      <c r="EN46" s="661"/>
      <c r="EO46" s="661"/>
      <c r="EP46" s="661"/>
      <c r="EQ46" s="661"/>
      <c r="ER46" s="709"/>
      <c r="ES46" s="709"/>
      <c r="ET46" s="709"/>
      <c r="EU46" s="710"/>
      <c r="EV46" s="661"/>
      <c r="EW46" s="661"/>
      <c r="EX46" s="661"/>
      <c r="EY46" s="661"/>
      <c r="EZ46" s="661"/>
      <c r="FA46" s="661"/>
      <c r="FB46" s="709"/>
      <c r="FC46" s="709"/>
      <c r="FD46" s="709"/>
      <c r="FE46" s="710"/>
      <c r="FF46" s="661"/>
      <c r="FG46" s="661"/>
      <c r="FH46" s="661"/>
      <c r="FI46" s="661"/>
      <c r="FJ46" s="661"/>
      <c r="FK46" s="661"/>
      <c r="FL46" s="709"/>
      <c r="FM46" s="709"/>
      <c r="FN46" s="709"/>
      <c r="FO46" s="710"/>
      <c r="FP46" s="661"/>
      <c r="FQ46" s="661"/>
      <c r="FR46" s="661"/>
      <c r="FS46" s="661"/>
      <c r="FT46" s="661"/>
      <c r="FU46" s="661"/>
      <c r="FV46" s="709"/>
      <c r="FW46" s="709"/>
      <c r="FX46" s="709"/>
      <c r="FY46" s="710"/>
      <c r="FZ46" s="661"/>
      <c r="GA46" s="661"/>
      <c r="GB46" s="661"/>
      <c r="GC46" s="661"/>
      <c r="GD46" s="661"/>
      <c r="GE46" s="661"/>
      <c r="GF46" s="709"/>
      <c r="GG46" s="709"/>
      <c r="GH46" s="709"/>
      <c r="GI46" s="710"/>
      <c r="GJ46" s="661"/>
      <c r="GK46" s="661"/>
      <c r="GL46" s="661"/>
      <c r="GM46" s="661"/>
      <c r="GN46" s="661"/>
      <c r="GO46" s="661"/>
      <c r="GP46" s="709"/>
      <c r="GQ46" s="709"/>
      <c r="GR46" s="709"/>
      <c r="GS46" s="710"/>
      <c r="GT46" s="661"/>
      <c r="GU46" s="661"/>
      <c r="GV46" s="661"/>
      <c r="GW46" s="661"/>
      <c r="GX46" s="661"/>
      <c r="GY46" s="661"/>
      <c r="GZ46" s="709"/>
      <c r="HA46" s="709"/>
      <c r="HB46" s="709"/>
      <c r="HC46" s="710"/>
      <c r="HD46" s="661"/>
      <c r="HE46" s="661"/>
      <c r="HF46" s="661"/>
      <c r="HG46" s="661"/>
      <c r="HH46" s="661"/>
      <c r="HI46" s="661"/>
      <c r="HJ46" s="709"/>
      <c r="HK46" s="709"/>
      <c r="HL46" s="709"/>
      <c r="HM46" s="710"/>
      <c r="HN46" s="661"/>
      <c r="HO46" s="661"/>
      <c r="HP46" s="661"/>
      <c r="HQ46" s="661"/>
      <c r="HR46" s="661"/>
      <c r="HS46" s="661"/>
      <c r="HT46" s="709"/>
      <c r="HU46" s="709"/>
      <c r="HV46" s="709"/>
      <c r="HW46" s="710"/>
      <c r="HX46" s="661"/>
      <c r="HY46" s="661"/>
      <c r="HZ46" s="661"/>
      <c r="IA46" s="661"/>
      <c r="IB46" s="661"/>
      <c r="IC46" s="661"/>
      <c r="ID46" s="709"/>
      <c r="IE46" s="709"/>
      <c r="IF46" s="709"/>
      <c r="IG46" s="710"/>
      <c r="IH46" s="661" t="s">
        <v>3368</v>
      </c>
      <c r="II46" s="661" t="s">
        <v>2426</v>
      </c>
      <c r="IJ46" s="661" t="s">
        <v>4781</v>
      </c>
      <c r="IK46" s="661" t="s">
        <v>3135</v>
      </c>
      <c r="IL46" s="661" t="s">
        <v>3095</v>
      </c>
      <c r="IM46" s="661" t="s">
        <v>2289</v>
      </c>
      <c r="IN46" s="709">
        <v>250.0</v>
      </c>
      <c r="IO46" s="709" t="s">
        <v>3355</v>
      </c>
      <c r="IP46" s="709"/>
      <c r="IQ46" s="710" t="s">
        <v>3363</v>
      </c>
      <c r="IR46" s="661"/>
      <c r="IS46" s="661"/>
      <c r="IT46" s="661"/>
      <c r="IU46" s="661"/>
      <c r="IV46" s="661"/>
      <c r="IW46" s="661"/>
      <c r="IX46" s="709"/>
      <c r="IY46" s="709"/>
      <c r="IZ46" s="709"/>
      <c r="JA46" s="710"/>
      <c r="JB46" s="661"/>
      <c r="JC46" s="661"/>
      <c r="JD46" s="661"/>
      <c r="JE46" s="661"/>
      <c r="JF46" s="661"/>
      <c r="JG46" s="661"/>
      <c r="JH46" s="709"/>
      <c r="JI46" s="709"/>
      <c r="JJ46" s="709"/>
      <c r="JK46" s="710"/>
      <c r="JL46" s="661"/>
      <c r="JM46" s="661"/>
      <c r="JN46" s="661"/>
      <c r="JO46" s="661"/>
      <c r="JP46" s="661"/>
      <c r="JQ46" s="661"/>
      <c r="JR46" s="709"/>
      <c r="JS46" s="709"/>
      <c r="JT46" s="709"/>
      <c r="JU46" s="710"/>
      <c r="JV46" s="661"/>
      <c r="JW46" s="661"/>
      <c r="JX46" s="661"/>
      <c r="JY46" s="661"/>
      <c r="JZ46" s="661"/>
      <c r="KA46" s="661"/>
      <c r="KB46" s="709"/>
      <c r="KC46" s="709"/>
      <c r="KD46" s="709"/>
      <c r="KE46" s="710"/>
      <c r="KF46" s="661"/>
      <c r="KG46" s="661"/>
      <c r="KH46" s="1067" t="s">
        <v>3173</v>
      </c>
      <c r="KI46" s="1067" t="s">
        <v>3111</v>
      </c>
      <c r="KJ46" s="746" t="s">
        <v>3092</v>
      </c>
      <c r="KK46" s="746" t="s">
        <v>2278</v>
      </c>
      <c r="KL46" s="682">
        <v>125.0</v>
      </c>
      <c r="KM46" s="709"/>
      <c r="KN46" s="709"/>
      <c r="KO46" s="710" t="s">
        <v>3363</v>
      </c>
      <c r="KP46" s="661"/>
      <c r="KQ46" s="661"/>
      <c r="KR46" s="661"/>
      <c r="KS46" s="661"/>
      <c r="KT46" s="661"/>
      <c r="KU46" s="661"/>
      <c r="KV46" s="709"/>
      <c r="KW46" s="709"/>
      <c r="KX46" s="709"/>
      <c r="KY46" s="710"/>
    </row>
    <row r="47" ht="15.75" customHeight="1">
      <c r="A47" s="715">
        <v>0.16666666666666666</v>
      </c>
      <c r="B47" s="669"/>
      <c r="C47" s="669"/>
      <c r="D47" s="669"/>
      <c r="E47" s="669"/>
      <c r="F47" s="669"/>
      <c r="G47" s="669"/>
      <c r="H47" s="700"/>
      <c r="I47" s="700"/>
      <c r="J47" s="700"/>
      <c r="K47" s="716"/>
      <c r="L47" s="669"/>
      <c r="M47" s="669"/>
      <c r="N47" s="669"/>
      <c r="O47" s="669"/>
      <c r="P47" s="669"/>
      <c r="Q47" s="669"/>
      <c r="R47" s="700"/>
      <c r="S47" s="700"/>
      <c r="T47" s="700"/>
      <c r="U47" s="716"/>
      <c r="V47" s="669"/>
      <c r="W47" s="669"/>
      <c r="X47" s="669"/>
      <c r="Y47" s="669"/>
      <c r="Z47" s="669"/>
      <c r="AA47" s="669"/>
      <c r="AB47" s="700"/>
      <c r="AC47" s="700"/>
      <c r="AD47" s="700"/>
      <c r="AE47" s="716"/>
      <c r="AF47" s="669"/>
      <c r="AG47" s="669"/>
      <c r="AH47" s="669"/>
      <c r="AI47" s="669"/>
      <c r="AJ47" s="669"/>
      <c r="AK47" s="669"/>
      <c r="AL47" s="700"/>
      <c r="AM47" s="700"/>
      <c r="AN47" s="700"/>
      <c r="AO47" s="716"/>
      <c r="AP47" s="669"/>
      <c r="AQ47" s="669"/>
      <c r="AR47" s="669"/>
      <c r="AS47" s="669"/>
      <c r="AT47" s="669"/>
      <c r="AU47" s="669"/>
      <c r="AV47" s="700"/>
      <c r="AW47" s="700"/>
      <c r="AX47" s="700"/>
      <c r="AY47" s="716"/>
      <c r="AZ47" s="669"/>
      <c r="BA47" s="669"/>
      <c r="BB47" s="669"/>
      <c r="BC47" s="669"/>
      <c r="BD47" s="669"/>
      <c r="BE47" s="669"/>
      <c r="BF47" s="700"/>
      <c r="BG47" s="700"/>
      <c r="BH47" s="700"/>
      <c r="BI47" s="716"/>
      <c r="BJ47" s="669"/>
      <c r="BK47" s="669"/>
      <c r="BL47" s="669"/>
      <c r="BM47" s="669"/>
      <c r="BN47" s="669"/>
      <c r="BO47" s="669"/>
      <c r="BP47" s="700"/>
      <c r="BQ47" s="700"/>
      <c r="BR47" s="700"/>
      <c r="BS47" s="716"/>
      <c r="BT47" s="669"/>
      <c r="BU47" s="669"/>
      <c r="BV47" s="669"/>
      <c r="BW47" s="669"/>
      <c r="BX47" s="669"/>
      <c r="BY47" s="669"/>
      <c r="BZ47" s="700"/>
      <c r="CA47" s="700"/>
      <c r="CB47" s="700"/>
      <c r="CC47" s="716"/>
      <c r="CD47" s="669"/>
      <c r="CE47" s="669"/>
      <c r="CF47" s="915"/>
      <c r="CG47" s="669"/>
      <c r="CH47" s="669"/>
      <c r="CI47" s="669"/>
      <c r="CJ47" s="700"/>
      <c r="CK47" s="700"/>
      <c r="CL47" s="700"/>
      <c r="CM47" s="716"/>
      <c r="CN47" s="669"/>
      <c r="CO47" s="669"/>
      <c r="CP47" s="669"/>
      <c r="CQ47" s="669"/>
      <c r="CR47" s="669"/>
      <c r="CS47" s="669"/>
      <c r="CT47" s="700"/>
      <c r="CU47" s="700"/>
      <c r="CV47" s="700"/>
      <c r="CW47" s="716"/>
      <c r="CX47" s="669"/>
      <c r="CY47" s="669"/>
      <c r="CZ47" s="669"/>
      <c r="DA47" s="669"/>
      <c r="DB47" s="669"/>
      <c r="DC47" s="669"/>
      <c r="DD47" s="700"/>
      <c r="DE47" s="700"/>
      <c r="DF47" s="700"/>
      <c r="DG47" s="716"/>
      <c r="DH47" s="669"/>
      <c r="DI47" s="669"/>
      <c r="DJ47" s="669"/>
      <c r="DK47" s="669"/>
      <c r="DL47" s="669"/>
      <c r="DM47" s="669"/>
      <c r="DN47" s="700"/>
      <c r="DO47" s="700"/>
      <c r="DP47" s="700"/>
      <c r="DQ47" s="716"/>
      <c r="DR47" s="669"/>
      <c r="DS47" s="669"/>
      <c r="DT47" s="669"/>
      <c r="DU47" s="669"/>
      <c r="DV47" s="669"/>
      <c r="DW47" s="669"/>
      <c r="DX47" s="700"/>
      <c r="DY47" s="700"/>
      <c r="DZ47" s="700"/>
      <c r="EA47" s="716"/>
      <c r="EB47" s="669"/>
      <c r="EC47" s="669"/>
      <c r="ED47" s="669"/>
      <c r="EE47" s="669"/>
      <c r="EF47" s="669"/>
      <c r="EG47" s="669"/>
      <c r="EH47" s="700"/>
      <c r="EI47" s="700"/>
      <c r="EJ47" s="700"/>
      <c r="EK47" s="716"/>
      <c r="EL47" s="669"/>
      <c r="EM47" s="669"/>
      <c r="EN47" s="669"/>
      <c r="EO47" s="669"/>
      <c r="EP47" s="669"/>
      <c r="EQ47" s="669"/>
      <c r="ER47" s="700"/>
      <c r="ES47" s="700"/>
      <c r="ET47" s="700"/>
      <c r="EU47" s="716"/>
      <c r="EV47" s="669"/>
      <c r="EW47" s="669"/>
      <c r="EX47" s="669"/>
      <c r="EY47" s="669"/>
      <c r="EZ47" s="669"/>
      <c r="FA47" s="669"/>
      <c r="FB47" s="700"/>
      <c r="FC47" s="700"/>
      <c r="FD47" s="700"/>
      <c r="FE47" s="716"/>
      <c r="FF47" s="669"/>
      <c r="FG47" s="669"/>
      <c r="FH47" s="669"/>
      <c r="FI47" s="669"/>
      <c r="FJ47" s="669"/>
      <c r="FK47" s="669"/>
      <c r="FL47" s="700"/>
      <c r="FM47" s="700"/>
      <c r="FN47" s="700"/>
      <c r="FO47" s="716"/>
      <c r="FP47" s="669"/>
      <c r="FQ47" s="669"/>
      <c r="FR47" s="669"/>
      <c r="FS47" s="669"/>
      <c r="FT47" s="669"/>
      <c r="FU47" s="669"/>
      <c r="FV47" s="700"/>
      <c r="FW47" s="700"/>
      <c r="FX47" s="700"/>
      <c r="FY47" s="716"/>
      <c r="FZ47" s="669"/>
      <c r="GA47" s="669"/>
      <c r="GB47" s="669"/>
      <c r="GC47" s="669"/>
      <c r="GD47" s="669"/>
      <c r="GE47" s="669"/>
      <c r="GF47" s="700"/>
      <c r="GG47" s="700"/>
      <c r="GH47" s="700"/>
      <c r="GI47" s="716"/>
      <c r="GJ47" s="669"/>
      <c r="GK47" s="669"/>
      <c r="GL47" s="669"/>
      <c r="GM47" s="669"/>
      <c r="GN47" s="669"/>
      <c r="GO47" s="669"/>
      <c r="GP47" s="700"/>
      <c r="GQ47" s="700"/>
      <c r="GR47" s="700"/>
      <c r="GS47" s="716"/>
      <c r="GT47" s="669"/>
      <c r="GU47" s="669"/>
      <c r="GV47" s="669"/>
      <c r="GW47" s="669"/>
      <c r="GX47" s="669"/>
      <c r="GY47" s="669"/>
      <c r="GZ47" s="700"/>
      <c r="HA47" s="700"/>
      <c r="HB47" s="700"/>
      <c r="HC47" s="716"/>
      <c r="HD47" s="669"/>
      <c r="HE47" s="669"/>
      <c r="HF47" s="669"/>
      <c r="HG47" s="669"/>
      <c r="HH47" s="669"/>
      <c r="HI47" s="669"/>
      <c r="HJ47" s="700"/>
      <c r="HK47" s="700"/>
      <c r="HL47" s="700"/>
      <c r="HM47" s="716"/>
      <c r="HN47" s="669"/>
      <c r="HO47" s="669"/>
      <c r="HP47" s="669"/>
      <c r="HQ47" s="669"/>
      <c r="HR47" s="669"/>
      <c r="HS47" s="669"/>
      <c r="HT47" s="700"/>
      <c r="HU47" s="700"/>
      <c r="HV47" s="700"/>
      <c r="HW47" s="716"/>
      <c r="HX47" s="669"/>
      <c r="HY47" s="669"/>
      <c r="HZ47" s="669"/>
      <c r="IA47" s="669"/>
      <c r="IB47" s="669"/>
      <c r="IC47" s="669"/>
      <c r="ID47" s="700"/>
      <c r="IE47" s="700"/>
      <c r="IF47" s="700"/>
      <c r="IG47" s="716"/>
      <c r="IH47" s="669"/>
      <c r="II47" s="669"/>
      <c r="IJ47" s="669"/>
      <c r="IK47" s="669"/>
      <c r="IL47" s="669"/>
      <c r="IM47" s="669"/>
      <c r="IN47" s="700"/>
      <c r="IO47" s="700"/>
      <c r="IP47" s="700"/>
      <c r="IQ47" s="716"/>
      <c r="IR47" s="669"/>
      <c r="IS47" s="669"/>
      <c r="IT47" s="669"/>
      <c r="IU47" s="669"/>
      <c r="IV47" s="669"/>
      <c r="IW47" s="669"/>
      <c r="IX47" s="700"/>
      <c r="IY47" s="700"/>
      <c r="IZ47" s="700"/>
      <c r="JA47" s="716"/>
      <c r="JB47" s="669"/>
      <c r="JC47" s="669"/>
      <c r="JD47" s="669"/>
      <c r="JE47" s="669"/>
      <c r="JF47" s="669"/>
      <c r="JG47" s="669"/>
      <c r="JH47" s="700"/>
      <c r="JI47" s="700"/>
      <c r="JJ47" s="700"/>
      <c r="JK47" s="716"/>
      <c r="JL47" s="669"/>
      <c r="JM47" s="669"/>
      <c r="JN47" s="669"/>
      <c r="JO47" s="669"/>
      <c r="JP47" s="669"/>
      <c r="JQ47" s="669"/>
      <c r="JR47" s="700"/>
      <c r="JS47" s="700"/>
      <c r="JT47" s="700"/>
      <c r="JU47" s="716"/>
      <c r="JV47" s="669"/>
      <c r="JW47" s="669"/>
      <c r="JX47" s="669"/>
      <c r="JY47" s="669"/>
      <c r="JZ47" s="669"/>
      <c r="KA47" s="669"/>
      <c r="KB47" s="700"/>
      <c r="KC47" s="700"/>
      <c r="KD47" s="700"/>
      <c r="KE47" s="716"/>
      <c r="KF47" s="669"/>
      <c r="KG47" s="669"/>
      <c r="KH47" s="669"/>
      <c r="KI47" s="669"/>
      <c r="KJ47" s="669"/>
      <c r="KK47" s="669"/>
      <c r="KL47" s="700"/>
      <c r="KM47" s="700"/>
      <c r="KN47" s="700"/>
      <c r="KO47" s="716"/>
      <c r="KP47" s="669"/>
      <c r="KQ47" s="669"/>
      <c r="KR47" s="669"/>
      <c r="KS47" s="669"/>
      <c r="KT47" s="669"/>
      <c r="KU47" s="669"/>
      <c r="KV47" s="700"/>
      <c r="KW47" s="700"/>
      <c r="KX47" s="700"/>
      <c r="KY47" s="716"/>
    </row>
    <row r="48" ht="15.75" customHeight="1">
      <c r="A48" s="1106">
        <v>0.16666666666666666</v>
      </c>
      <c r="B48" s="661"/>
      <c r="C48" s="718"/>
      <c r="D48" s="718"/>
      <c r="E48" s="718"/>
      <c r="F48" s="718"/>
      <c r="G48" s="718"/>
      <c r="H48" s="719"/>
      <c r="I48" s="719"/>
      <c r="J48" s="719"/>
      <c r="K48" s="720"/>
      <c r="L48" s="661"/>
      <c r="M48" s="718"/>
      <c r="N48" s="718"/>
      <c r="O48" s="718"/>
      <c r="P48" s="718"/>
      <c r="Q48" s="718"/>
      <c r="R48" s="719"/>
      <c r="S48" s="719"/>
      <c r="T48" s="719"/>
      <c r="U48" s="720"/>
      <c r="V48" s="661"/>
      <c r="W48" s="718"/>
      <c r="X48" s="718"/>
      <c r="Y48" s="718"/>
      <c r="Z48" s="718"/>
      <c r="AA48" s="718"/>
      <c r="AB48" s="719"/>
      <c r="AC48" s="719"/>
      <c r="AD48" s="719"/>
      <c r="AE48" s="720"/>
      <c r="AF48" s="661"/>
      <c r="AG48" s="718"/>
      <c r="AH48" s="718"/>
      <c r="AI48" s="718"/>
      <c r="AJ48" s="718"/>
      <c r="AK48" s="718"/>
      <c r="AL48" s="719"/>
      <c r="AM48" s="719"/>
      <c r="AN48" s="719"/>
      <c r="AO48" s="720"/>
      <c r="AP48" s="661"/>
      <c r="AQ48" s="718"/>
      <c r="AR48" s="718"/>
      <c r="AS48" s="718"/>
      <c r="AT48" s="718"/>
      <c r="AU48" s="718"/>
      <c r="AV48" s="719"/>
      <c r="AW48" s="719"/>
      <c r="AY48" s="720"/>
      <c r="AZ48" s="661"/>
      <c r="BA48" s="718"/>
      <c r="BB48" s="718"/>
      <c r="BC48" s="718"/>
      <c r="BD48" s="718"/>
      <c r="BE48" s="718"/>
      <c r="BF48" s="719"/>
      <c r="BG48" s="719"/>
      <c r="BH48" s="719"/>
      <c r="BI48" s="720"/>
      <c r="BJ48" s="661"/>
      <c r="BK48" s="718"/>
      <c r="BL48" s="718"/>
      <c r="BM48" s="718"/>
      <c r="BN48" s="718"/>
      <c r="BO48" s="718"/>
      <c r="BP48" s="719"/>
      <c r="BQ48" s="719"/>
      <c r="BR48" s="719"/>
      <c r="BS48" s="720"/>
      <c r="BT48" s="661"/>
      <c r="BU48" s="718"/>
      <c r="BV48" s="718"/>
      <c r="BW48" s="718"/>
      <c r="BX48" s="718"/>
      <c r="BY48" s="718"/>
      <c r="BZ48" s="719"/>
      <c r="CA48" s="719"/>
      <c r="CB48" s="719"/>
      <c r="CC48" s="720"/>
      <c r="CD48" s="661"/>
      <c r="CE48" s="718"/>
      <c r="CF48" s="718"/>
      <c r="CG48" s="718"/>
      <c r="CH48" s="718"/>
      <c r="CI48" s="718"/>
      <c r="CJ48" s="719"/>
      <c r="CK48" s="719"/>
      <c r="CL48" s="719"/>
      <c r="CM48" s="720"/>
      <c r="CN48" s="661"/>
      <c r="CO48" s="718"/>
      <c r="CP48" s="718"/>
      <c r="CQ48" s="718"/>
      <c r="CR48" s="718"/>
      <c r="CS48" s="718"/>
      <c r="CT48" s="719"/>
      <c r="CU48" s="719"/>
      <c r="CV48" s="719"/>
      <c r="CW48" s="720"/>
      <c r="CX48" s="661"/>
      <c r="CY48" s="718"/>
      <c r="CZ48" s="718"/>
      <c r="DA48" s="718"/>
      <c r="DB48" s="718"/>
      <c r="DC48" s="718"/>
      <c r="DD48" s="719"/>
      <c r="DE48" s="719"/>
      <c r="DF48" s="719"/>
      <c r="DG48" s="720"/>
      <c r="DH48" s="661"/>
      <c r="DI48" s="718"/>
      <c r="DJ48" s="718"/>
      <c r="DK48" s="718"/>
      <c r="DL48" s="718"/>
      <c r="DM48" s="718"/>
      <c r="DN48" s="719"/>
      <c r="DO48" s="719"/>
      <c r="DP48" s="719"/>
      <c r="DQ48" s="720"/>
      <c r="DR48" s="661"/>
      <c r="DS48" s="718"/>
      <c r="DT48" s="718"/>
      <c r="DU48" s="718"/>
      <c r="DV48" s="718"/>
      <c r="DW48" s="718"/>
      <c r="DX48" s="719"/>
      <c r="DY48" s="719"/>
      <c r="DZ48" s="719"/>
      <c r="EA48" s="720"/>
      <c r="EB48" s="661"/>
      <c r="EC48" s="718"/>
      <c r="ED48" s="718"/>
      <c r="EE48" s="718"/>
      <c r="EF48" s="718"/>
      <c r="EG48" s="718"/>
      <c r="EH48" s="719"/>
      <c r="EI48" s="719"/>
      <c r="EJ48" s="719"/>
      <c r="EK48" s="720"/>
      <c r="EL48" s="661"/>
      <c r="EM48" s="718"/>
      <c r="EN48" s="718"/>
      <c r="EO48" s="718"/>
      <c r="EP48" s="718"/>
      <c r="EQ48" s="718"/>
      <c r="ER48" s="719"/>
      <c r="ES48" s="719"/>
      <c r="ET48" s="719"/>
      <c r="EU48" s="720"/>
      <c r="EV48" s="661"/>
      <c r="EW48" s="718"/>
      <c r="EX48" s="718"/>
      <c r="EY48" s="718"/>
      <c r="EZ48" s="718"/>
      <c r="FA48" s="718"/>
      <c r="FB48" s="719"/>
      <c r="FC48" s="719"/>
      <c r="FD48" s="719"/>
      <c r="FE48" s="720"/>
      <c r="FF48" s="661"/>
      <c r="FG48" s="718"/>
      <c r="FH48" s="718"/>
      <c r="FI48" s="718"/>
      <c r="FJ48" s="718"/>
      <c r="FK48" s="718"/>
      <c r="FL48" s="719"/>
      <c r="FM48" s="719"/>
      <c r="FN48" s="719"/>
      <c r="FO48" s="720"/>
      <c r="FP48" s="661"/>
      <c r="FQ48" s="718"/>
      <c r="FR48" s="718"/>
      <c r="FS48" s="718"/>
      <c r="FT48" s="718"/>
      <c r="FU48" s="718"/>
      <c r="FV48" s="719"/>
      <c r="FW48" s="719"/>
      <c r="FX48" s="719"/>
      <c r="FY48" s="720"/>
      <c r="FZ48" s="661"/>
      <c r="GA48" s="718"/>
      <c r="GB48" s="718"/>
      <c r="GC48" s="718"/>
      <c r="GD48" s="718"/>
      <c r="GE48" s="718"/>
      <c r="GF48" s="719"/>
      <c r="GG48" s="719"/>
      <c r="GH48" s="719"/>
      <c r="GI48" s="720"/>
      <c r="GJ48" s="661"/>
      <c r="GK48" s="718"/>
      <c r="GL48" s="718"/>
      <c r="GM48" s="718"/>
      <c r="GN48" s="718"/>
      <c r="GO48" s="718"/>
      <c r="GP48" s="719"/>
      <c r="GQ48" s="719"/>
      <c r="GR48" s="719"/>
      <c r="GS48" s="720"/>
      <c r="GT48" s="661"/>
      <c r="GU48" s="718"/>
      <c r="GV48" s="718"/>
      <c r="GW48" s="718"/>
      <c r="GX48" s="718"/>
      <c r="GY48" s="718"/>
      <c r="GZ48" s="719"/>
      <c r="HA48" s="719"/>
      <c r="HB48" s="719"/>
      <c r="HC48" s="720"/>
      <c r="HD48" s="661"/>
      <c r="HE48" s="718"/>
      <c r="HF48" s="718"/>
      <c r="HG48" s="718"/>
      <c r="HH48" s="718"/>
      <c r="HI48" s="718"/>
      <c r="HJ48" s="719"/>
      <c r="HK48" s="719"/>
      <c r="HL48" s="719"/>
      <c r="HM48" s="720"/>
      <c r="HN48" s="661"/>
      <c r="HO48" s="718"/>
      <c r="HP48" s="718"/>
      <c r="HQ48" s="718"/>
      <c r="HR48" s="718"/>
      <c r="HS48" s="718"/>
      <c r="HT48" s="719"/>
      <c r="HU48" s="719"/>
      <c r="HV48" s="719"/>
      <c r="HW48" s="720"/>
      <c r="HX48" s="661"/>
      <c r="HY48" s="718"/>
      <c r="HZ48" s="718"/>
      <c r="IA48" s="718"/>
      <c r="IB48" s="718"/>
      <c r="IC48" s="718"/>
      <c r="ID48" s="719"/>
      <c r="IE48" s="719"/>
      <c r="IF48" s="719"/>
      <c r="IG48" s="720"/>
      <c r="IH48" s="661"/>
      <c r="II48" s="718"/>
      <c r="IJ48" s="718"/>
      <c r="IK48" s="718"/>
      <c r="IL48" s="718"/>
      <c r="IM48" s="718"/>
      <c r="IN48" s="719"/>
      <c r="IO48" s="719"/>
      <c r="IP48" s="719"/>
      <c r="IQ48" s="720"/>
      <c r="IR48" s="661"/>
      <c r="IS48" s="718"/>
      <c r="IT48" s="718"/>
      <c r="IU48" s="718"/>
      <c r="IV48" s="718"/>
      <c r="IW48" s="718"/>
      <c r="IX48" s="719"/>
      <c r="IY48" s="719"/>
      <c r="IZ48" s="719"/>
      <c r="JA48" s="720"/>
      <c r="JB48" s="661"/>
      <c r="JC48" s="718"/>
      <c r="JD48" s="718"/>
      <c r="JE48" s="718"/>
      <c r="JF48" s="718"/>
      <c r="JG48" s="718"/>
      <c r="JH48" s="719"/>
      <c r="JI48" s="719"/>
      <c r="JJ48" s="719"/>
      <c r="JK48" s="720"/>
      <c r="JL48" s="661"/>
      <c r="JM48" s="718"/>
      <c r="JN48" s="718"/>
      <c r="JO48" s="718"/>
      <c r="JP48" s="718"/>
      <c r="JQ48" s="718"/>
      <c r="JR48" s="719"/>
      <c r="JS48" s="719"/>
      <c r="JT48" s="719"/>
      <c r="JU48" s="720"/>
      <c r="JV48" s="661"/>
      <c r="JW48" s="718"/>
      <c r="JX48" s="718"/>
      <c r="JY48" s="718"/>
      <c r="JZ48" s="718"/>
      <c r="KA48" s="718"/>
      <c r="KB48" s="719"/>
      <c r="KC48" s="719"/>
      <c r="KD48" s="719"/>
      <c r="KE48" s="720"/>
      <c r="KF48" s="661"/>
      <c r="KG48" s="718"/>
      <c r="KH48" s="718"/>
      <c r="KI48" s="718"/>
      <c r="KJ48" s="718"/>
      <c r="KK48" s="718"/>
      <c r="KL48" s="719"/>
      <c r="KM48" s="719"/>
      <c r="KN48" s="719"/>
      <c r="KO48" s="720"/>
      <c r="KP48" s="661"/>
      <c r="KQ48" s="718"/>
      <c r="KR48" s="718"/>
      <c r="KS48" s="718"/>
      <c r="KT48" s="718"/>
      <c r="KU48" s="718"/>
      <c r="KV48" s="719"/>
      <c r="KW48" s="719"/>
      <c r="KX48" s="719"/>
      <c r="KY48" s="720"/>
    </row>
    <row r="49" ht="15.75" customHeight="1">
      <c r="A49" s="697">
        <v>0.20833333333333334</v>
      </c>
      <c r="B49" s="669"/>
      <c r="C49" s="669"/>
      <c r="D49" s="669"/>
      <c r="E49" s="669"/>
      <c r="F49" s="669"/>
      <c r="G49" s="669"/>
      <c r="H49" s="700"/>
      <c r="I49" s="700"/>
      <c r="J49" s="700"/>
      <c r="K49" s="716"/>
      <c r="L49" s="1107" t="s">
        <v>3341</v>
      </c>
      <c r="M49" s="1108" t="s">
        <v>2426</v>
      </c>
      <c r="N49" s="1108" t="s">
        <v>2769</v>
      </c>
      <c r="O49" s="1108" t="s">
        <v>34</v>
      </c>
      <c r="P49" s="1108" t="s">
        <v>3099</v>
      </c>
      <c r="Q49" s="1109" t="s">
        <v>2713</v>
      </c>
      <c r="R49" s="1110">
        <v>420.0</v>
      </c>
      <c r="S49" s="1110" t="s">
        <v>3355</v>
      </c>
      <c r="T49" s="698"/>
      <c r="U49" s="699" t="s">
        <v>3363</v>
      </c>
      <c r="V49" s="663" t="s">
        <v>3341</v>
      </c>
      <c r="W49" s="663" t="s">
        <v>2426</v>
      </c>
      <c r="X49" s="663" t="s">
        <v>924</v>
      </c>
      <c r="Y49" s="663" t="s">
        <v>34</v>
      </c>
      <c r="Z49" s="663" t="s">
        <v>3106</v>
      </c>
      <c r="AA49" s="663" t="s">
        <v>2289</v>
      </c>
      <c r="AB49" s="670">
        <v>250.0</v>
      </c>
      <c r="AC49" s="698"/>
      <c r="AD49" s="698"/>
      <c r="AE49" s="699" t="s">
        <v>3358</v>
      </c>
      <c r="AF49" s="685"/>
      <c r="AG49" s="685"/>
      <c r="AH49" s="669"/>
      <c r="AI49" s="669"/>
      <c r="AJ49" s="669"/>
      <c r="AK49" s="669"/>
      <c r="AL49" s="700"/>
      <c r="AM49" s="698"/>
      <c r="AN49" s="698"/>
      <c r="AO49" s="699"/>
      <c r="AY49" s="699"/>
      <c r="AZ49" s="685"/>
      <c r="BA49" s="685"/>
      <c r="BB49" s="685"/>
      <c r="BC49" s="685"/>
      <c r="BD49" s="685"/>
      <c r="BE49" s="685"/>
      <c r="BF49" s="698"/>
      <c r="BG49" s="698"/>
      <c r="BH49" s="698"/>
      <c r="BI49" s="699"/>
      <c r="BJ49" s="769" t="s">
        <v>3341</v>
      </c>
      <c r="BK49" s="669" t="s">
        <v>2426</v>
      </c>
      <c r="BL49" s="669" t="s">
        <v>2758</v>
      </c>
      <c r="BM49" s="669" t="s">
        <v>34</v>
      </c>
      <c r="BN49" s="669" t="s">
        <v>3097</v>
      </c>
      <c r="BO49" s="669" t="s">
        <v>2713</v>
      </c>
      <c r="BP49" s="700">
        <v>350.0</v>
      </c>
      <c r="BQ49" s="698" t="s">
        <v>3390</v>
      </c>
      <c r="BR49" s="698"/>
      <c r="BS49" s="699" t="s">
        <v>3363</v>
      </c>
      <c r="BT49" s="722" t="s">
        <v>3341</v>
      </c>
      <c r="BU49" s="669" t="s">
        <v>2426</v>
      </c>
      <c r="BV49" s="661" t="s">
        <v>4393</v>
      </c>
      <c r="BW49" s="669" t="s">
        <v>34</v>
      </c>
      <c r="BX49" s="669" t="s">
        <v>443</v>
      </c>
      <c r="BY49" s="669" t="s">
        <v>2289</v>
      </c>
      <c r="BZ49" s="700">
        <v>420.0</v>
      </c>
      <c r="CA49" s="698" t="s">
        <v>3344</v>
      </c>
      <c r="CB49" s="698"/>
      <c r="CC49" s="699" t="s">
        <v>3363</v>
      </c>
      <c r="CD49" s="685" t="s">
        <v>3341</v>
      </c>
      <c r="CE49" s="685" t="s">
        <v>2426</v>
      </c>
      <c r="CF49" s="685" t="s">
        <v>2658</v>
      </c>
      <c r="CG49" s="685" t="s">
        <v>34</v>
      </c>
      <c r="CH49" s="685" t="s">
        <v>3097</v>
      </c>
      <c r="CI49" s="685" t="s">
        <v>2735</v>
      </c>
      <c r="CJ49" s="698">
        <v>300.0</v>
      </c>
      <c r="CK49" s="700" t="s">
        <v>3390</v>
      </c>
      <c r="CL49" s="698"/>
      <c r="CM49" s="699" t="s">
        <v>3349</v>
      </c>
      <c r="CN49" s="669" t="s">
        <v>3341</v>
      </c>
      <c r="CO49" s="669" t="s">
        <v>1780</v>
      </c>
      <c r="CP49" s="669" t="s">
        <v>343</v>
      </c>
      <c r="CQ49" s="669" t="s">
        <v>34</v>
      </c>
      <c r="CR49" s="669" t="s">
        <v>3097</v>
      </c>
      <c r="CS49" s="669" t="s">
        <v>2713</v>
      </c>
      <c r="CT49" s="700">
        <v>0.0</v>
      </c>
      <c r="CU49" s="698" t="s">
        <v>3114</v>
      </c>
      <c r="CV49" s="698"/>
      <c r="CW49" s="699" t="s">
        <v>3363</v>
      </c>
      <c r="CX49" s="669" t="s">
        <v>3368</v>
      </c>
      <c r="CY49" s="669" t="s">
        <v>3017</v>
      </c>
      <c r="CZ49" s="669" t="s">
        <v>4361</v>
      </c>
      <c r="DA49" s="669" t="s">
        <v>3135</v>
      </c>
      <c r="DB49" s="669" t="s">
        <v>3095</v>
      </c>
      <c r="DC49" s="669" t="s">
        <v>2289</v>
      </c>
      <c r="DD49" s="700">
        <v>300.0</v>
      </c>
      <c r="DE49" s="698" t="s">
        <v>3355</v>
      </c>
      <c r="DF49" s="698"/>
      <c r="DG49" s="699" t="s">
        <v>3363</v>
      </c>
      <c r="DH49" s="703"/>
      <c r="DI49" s="703"/>
      <c r="DJ49" s="703"/>
      <c r="DK49" s="703"/>
      <c r="DL49" s="703"/>
      <c r="DM49" s="703"/>
      <c r="DN49" s="780"/>
      <c r="DO49" s="698"/>
      <c r="DP49" s="698"/>
      <c r="DQ49" s="699"/>
      <c r="DR49" s="685"/>
      <c r="DS49" s="685"/>
      <c r="DT49" s="685"/>
      <c r="DU49" s="685"/>
      <c r="DV49" s="685"/>
      <c r="DW49" s="685"/>
      <c r="DX49" s="698"/>
      <c r="DY49" s="698"/>
      <c r="DZ49" s="698"/>
      <c r="EA49" s="699"/>
      <c r="EB49" s="685"/>
      <c r="EC49" s="685"/>
      <c r="ED49" s="1064" t="s">
        <v>3173</v>
      </c>
      <c r="EE49" s="1064" t="s">
        <v>3111</v>
      </c>
      <c r="EF49" s="662" t="s">
        <v>3852</v>
      </c>
      <c r="EG49" s="662" t="s">
        <v>2289</v>
      </c>
      <c r="EH49" s="686">
        <v>125.0</v>
      </c>
      <c r="EI49" s="698"/>
      <c r="EJ49" s="698"/>
      <c r="EK49" s="699" t="s">
        <v>3363</v>
      </c>
      <c r="EL49" s="1033" t="s">
        <v>3341</v>
      </c>
      <c r="EM49" s="706" t="s">
        <v>2426</v>
      </c>
      <c r="EN49" s="706" t="s">
        <v>2822</v>
      </c>
      <c r="EO49" s="706" t="s">
        <v>70</v>
      </c>
      <c r="EP49" s="706" t="s">
        <v>602</v>
      </c>
      <c r="EQ49" s="706" t="s">
        <v>2278</v>
      </c>
      <c r="ER49" s="1111">
        <v>400.0</v>
      </c>
      <c r="ES49" s="698" t="s">
        <v>3355</v>
      </c>
      <c r="ET49" s="698"/>
      <c r="EU49" s="699" t="s">
        <v>3681</v>
      </c>
      <c r="EV49" s="669" t="s">
        <v>3368</v>
      </c>
      <c r="EW49" s="669" t="s">
        <v>2426</v>
      </c>
      <c r="EX49" s="662" t="s">
        <v>4782</v>
      </c>
      <c r="EY49" s="669" t="s">
        <v>3135</v>
      </c>
      <c r="EZ49" s="669" t="s">
        <v>3410</v>
      </c>
      <c r="FA49" s="669" t="s">
        <v>2735</v>
      </c>
      <c r="FB49" s="700">
        <v>420.0</v>
      </c>
      <c r="FC49" s="700"/>
      <c r="FD49" s="698" t="s">
        <v>4783</v>
      </c>
      <c r="FE49" s="699" t="s">
        <v>3349</v>
      </c>
      <c r="FF49" s="722" t="s">
        <v>3341</v>
      </c>
      <c r="FG49" s="669" t="s">
        <v>2426</v>
      </c>
      <c r="FH49" s="661" t="s">
        <v>4393</v>
      </c>
      <c r="FI49" s="669" t="s">
        <v>34</v>
      </c>
      <c r="FJ49" s="669" t="s">
        <v>443</v>
      </c>
      <c r="FK49" s="669" t="s">
        <v>2289</v>
      </c>
      <c r="FL49" s="700">
        <v>420.0</v>
      </c>
      <c r="FM49" s="698" t="s">
        <v>3344</v>
      </c>
      <c r="FN49" s="698"/>
      <c r="FO49" s="699" t="s">
        <v>3363</v>
      </c>
      <c r="FP49" s="669" t="s">
        <v>3368</v>
      </c>
      <c r="FQ49" s="669" t="s">
        <v>3017</v>
      </c>
      <c r="FR49" s="669" t="s">
        <v>4361</v>
      </c>
      <c r="FS49" s="669" t="s">
        <v>3135</v>
      </c>
      <c r="FT49" s="669" t="s">
        <v>3095</v>
      </c>
      <c r="FU49" s="669" t="s">
        <v>2289</v>
      </c>
      <c r="FV49" s="700">
        <v>300.0</v>
      </c>
      <c r="FW49" s="698" t="s">
        <v>3355</v>
      </c>
      <c r="FX49" s="698"/>
      <c r="FY49" s="699" t="s">
        <v>3363</v>
      </c>
      <c r="FZ49" s="685" t="s">
        <v>3368</v>
      </c>
      <c r="GA49" s="685" t="s">
        <v>2426</v>
      </c>
      <c r="GB49" s="685" t="s">
        <v>4277</v>
      </c>
      <c r="GC49" s="685" t="s">
        <v>3135</v>
      </c>
      <c r="GD49" s="685" t="s">
        <v>3410</v>
      </c>
      <c r="GE49" s="685" t="s">
        <v>2713</v>
      </c>
      <c r="GF49" s="698">
        <v>420.0</v>
      </c>
      <c r="GG49" s="698"/>
      <c r="GH49" s="698" t="s">
        <v>4784</v>
      </c>
      <c r="GI49" s="699" t="s">
        <v>3681</v>
      </c>
      <c r="GJ49" s="685"/>
      <c r="GK49" s="685"/>
      <c r="GL49" s="685"/>
      <c r="GM49" s="685"/>
      <c r="GN49" s="685"/>
      <c r="GO49" s="685"/>
      <c r="GP49" s="698"/>
      <c r="GQ49" s="698"/>
      <c r="GR49" s="698"/>
      <c r="GS49" s="699"/>
      <c r="GT49" s="669" t="s">
        <v>3368</v>
      </c>
      <c r="GU49" s="669" t="s">
        <v>2426</v>
      </c>
      <c r="GV49" s="669" t="s">
        <v>4785</v>
      </c>
      <c r="GW49" s="669" t="s">
        <v>3135</v>
      </c>
      <c r="GX49" s="669" t="s">
        <v>3110</v>
      </c>
      <c r="GY49" s="669" t="s">
        <v>2713</v>
      </c>
      <c r="GZ49" s="700">
        <v>420.0</v>
      </c>
      <c r="HA49" s="700" t="s">
        <v>3390</v>
      </c>
      <c r="HB49" s="700"/>
      <c r="HC49" s="716"/>
      <c r="HD49" s="1033" t="s">
        <v>3341</v>
      </c>
      <c r="HE49" s="706" t="s">
        <v>2426</v>
      </c>
      <c r="HF49" s="706" t="s">
        <v>2822</v>
      </c>
      <c r="HG49" s="706" t="s">
        <v>70</v>
      </c>
      <c r="HH49" s="706" t="s">
        <v>602</v>
      </c>
      <c r="HI49" s="706" t="s">
        <v>2278</v>
      </c>
      <c r="HJ49" s="1111">
        <v>400.0</v>
      </c>
      <c r="HK49" s="698"/>
      <c r="HL49" s="698"/>
      <c r="HM49" s="699" t="s">
        <v>3384</v>
      </c>
      <c r="HN49" s="685" t="s">
        <v>3368</v>
      </c>
      <c r="HO49" s="685" t="s">
        <v>2426</v>
      </c>
      <c r="HP49" s="685" t="s">
        <v>2874</v>
      </c>
      <c r="HQ49" s="685" t="s">
        <v>3135</v>
      </c>
      <c r="HR49" s="685" t="s">
        <v>3097</v>
      </c>
      <c r="HS49" s="685" t="s">
        <v>2735</v>
      </c>
      <c r="HT49" s="698">
        <v>300.0</v>
      </c>
      <c r="HU49" s="698" t="s">
        <v>3355</v>
      </c>
      <c r="HV49" s="1045">
        <v>45718.0</v>
      </c>
      <c r="HW49" s="699" t="s">
        <v>3363</v>
      </c>
      <c r="HX49" s="685" t="s">
        <v>3341</v>
      </c>
      <c r="HY49" s="685" t="s">
        <v>2426</v>
      </c>
      <c r="HZ49" s="685" t="s">
        <v>4786</v>
      </c>
      <c r="IA49" s="685" t="s">
        <v>3135</v>
      </c>
      <c r="IB49" s="685" t="s">
        <v>3375</v>
      </c>
      <c r="IC49" s="685" t="s">
        <v>2289</v>
      </c>
      <c r="ID49" s="698">
        <v>420.0</v>
      </c>
      <c r="IE49" s="698" t="s">
        <v>3355</v>
      </c>
      <c r="IF49" s="698"/>
      <c r="IG49" s="699" t="s">
        <v>3349</v>
      </c>
      <c r="IH49" s="669" t="s">
        <v>3341</v>
      </c>
      <c r="II49" s="669" t="s">
        <v>2426</v>
      </c>
      <c r="IJ49" s="662" t="s">
        <v>4782</v>
      </c>
      <c r="IK49" s="669" t="s">
        <v>3135</v>
      </c>
      <c r="IL49" s="669" t="s">
        <v>3410</v>
      </c>
      <c r="IM49" s="669" t="s">
        <v>2735</v>
      </c>
      <c r="IN49" s="700">
        <v>420.0</v>
      </c>
      <c r="IO49" s="698"/>
      <c r="IP49" s="698"/>
      <c r="IQ49" s="699" t="s">
        <v>3358</v>
      </c>
      <c r="IR49" s="685"/>
      <c r="IS49" s="685"/>
      <c r="IT49" s="685" t="s">
        <v>3173</v>
      </c>
      <c r="IU49" s="685" t="s">
        <v>3111</v>
      </c>
      <c r="IV49" s="685" t="s">
        <v>3105</v>
      </c>
      <c r="IW49" s="685"/>
      <c r="IX49" s="698">
        <v>125.0</v>
      </c>
      <c r="IY49" s="698"/>
      <c r="IZ49" s="787">
        <v>0.22916666666666666</v>
      </c>
      <c r="JA49" s="699" t="s">
        <v>3363</v>
      </c>
      <c r="JB49" s="685"/>
      <c r="JC49" s="685"/>
      <c r="JD49" s="685"/>
      <c r="JE49" s="685"/>
      <c r="JF49" s="685"/>
      <c r="JG49" s="685"/>
      <c r="JH49" s="698"/>
      <c r="JI49" s="698"/>
      <c r="JJ49" s="698"/>
      <c r="JK49" s="699"/>
      <c r="JL49" s="685" t="s">
        <v>3341</v>
      </c>
      <c r="JM49" s="685" t="s">
        <v>2426</v>
      </c>
      <c r="JN49" s="685" t="s">
        <v>2526</v>
      </c>
      <c r="JO49" s="685" t="s">
        <v>3135</v>
      </c>
      <c r="JP49" s="685" t="s">
        <v>3097</v>
      </c>
      <c r="JQ49" s="685" t="s">
        <v>2502</v>
      </c>
      <c r="JR49" s="698">
        <v>0.0</v>
      </c>
      <c r="JS49" s="698" t="s">
        <v>3114</v>
      </c>
      <c r="JT49" s="698"/>
      <c r="JU49" s="699" t="s">
        <v>3384</v>
      </c>
      <c r="JV49" s="669" t="s">
        <v>3341</v>
      </c>
      <c r="JW49" s="669" t="s">
        <v>2426</v>
      </c>
      <c r="JX49" s="669" t="s">
        <v>4787</v>
      </c>
      <c r="JY49" s="669" t="s">
        <v>3135</v>
      </c>
      <c r="JZ49" s="669" t="s">
        <v>3097</v>
      </c>
      <c r="KA49" s="669" t="s">
        <v>2713</v>
      </c>
      <c r="KB49" s="700">
        <v>420.0</v>
      </c>
      <c r="KC49" s="698"/>
      <c r="KD49" s="698"/>
      <c r="KE49" s="699" t="s">
        <v>3363</v>
      </c>
      <c r="KF49" s="685"/>
      <c r="KG49" s="685"/>
      <c r="KH49" s="1064" t="s">
        <v>3173</v>
      </c>
      <c r="KI49" s="1064" t="s">
        <v>3111</v>
      </c>
      <c r="KJ49" s="662" t="s">
        <v>3092</v>
      </c>
      <c r="KK49" s="662" t="s">
        <v>2278</v>
      </c>
      <c r="KL49" s="686">
        <v>125.0</v>
      </c>
      <c r="KM49" s="698"/>
      <c r="KN49" s="698"/>
      <c r="KO49" s="699" t="s">
        <v>3363</v>
      </c>
      <c r="KP49" s="722" t="s">
        <v>3341</v>
      </c>
      <c r="KQ49" s="669" t="s">
        <v>2426</v>
      </c>
      <c r="KR49" s="661" t="s">
        <v>4393</v>
      </c>
      <c r="KS49" s="669" t="s">
        <v>34</v>
      </c>
      <c r="KT49" s="669" t="s">
        <v>443</v>
      </c>
      <c r="KU49" s="669" t="s">
        <v>2289</v>
      </c>
      <c r="KV49" s="700">
        <v>420.0</v>
      </c>
      <c r="KW49" s="698"/>
      <c r="KX49" s="698"/>
      <c r="KY49" s="699" t="s">
        <v>3349</v>
      </c>
    </row>
    <row r="50" ht="15.75" customHeight="1">
      <c r="A50" s="708">
        <v>0.20833333333333334</v>
      </c>
      <c r="B50" s="661"/>
      <c r="C50" s="661"/>
      <c r="D50" s="661" t="s">
        <v>3781</v>
      </c>
      <c r="E50" s="661"/>
      <c r="F50" s="661" t="s">
        <v>3837</v>
      </c>
      <c r="G50" s="661" t="s">
        <v>2289</v>
      </c>
      <c r="H50" s="709">
        <v>125.0</v>
      </c>
      <c r="I50" s="709"/>
      <c r="J50" s="709"/>
      <c r="K50" s="710" t="s">
        <v>3358</v>
      </c>
      <c r="L50" s="546" t="s">
        <v>3341</v>
      </c>
      <c r="M50" s="546" t="s">
        <v>2426</v>
      </c>
      <c r="N50" s="546" t="s">
        <v>2658</v>
      </c>
      <c r="O50" s="546" t="s">
        <v>34</v>
      </c>
      <c r="P50" s="546" t="s">
        <v>3097</v>
      </c>
      <c r="Q50" s="546" t="s">
        <v>2735</v>
      </c>
      <c r="R50" s="713">
        <v>300.0</v>
      </c>
      <c r="S50" s="709" t="s">
        <v>3390</v>
      </c>
      <c r="T50" s="709"/>
      <c r="U50" s="710" t="s">
        <v>3349</v>
      </c>
      <c r="V50" s="661" t="s">
        <v>3341</v>
      </c>
      <c r="W50" s="661" t="s">
        <v>1962</v>
      </c>
      <c r="X50" s="661" t="s">
        <v>2767</v>
      </c>
      <c r="Y50" s="661" t="s">
        <v>34</v>
      </c>
      <c r="Z50" s="661" t="s">
        <v>3110</v>
      </c>
      <c r="AA50" s="661" t="s">
        <v>2735</v>
      </c>
      <c r="AB50" s="709">
        <v>0.0</v>
      </c>
      <c r="AC50" s="709" t="s">
        <v>3114</v>
      </c>
      <c r="AD50" s="709"/>
      <c r="AE50" s="710" t="s">
        <v>3681</v>
      </c>
      <c r="AF50" s="661"/>
      <c r="AG50" s="661"/>
      <c r="AH50" s="661" t="s">
        <v>3781</v>
      </c>
      <c r="AI50" s="661"/>
      <c r="AJ50" s="661" t="s">
        <v>3100</v>
      </c>
      <c r="AK50" s="661" t="s">
        <v>2713</v>
      </c>
      <c r="AL50" s="709">
        <v>125.0</v>
      </c>
      <c r="AM50" s="709"/>
      <c r="AN50" s="709"/>
      <c r="AO50" s="734"/>
      <c r="AP50" s="661"/>
      <c r="AQ50" s="661"/>
      <c r="AR50" s="661"/>
      <c r="AS50" s="661"/>
      <c r="AT50" s="661"/>
      <c r="AU50" s="661"/>
      <c r="AV50" s="709"/>
      <c r="AW50" s="709"/>
      <c r="AX50" s="709"/>
      <c r="AY50" s="710"/>
      <c r="AZ50" s="661"/>
      <c r="BA50" s="661"/>
      <c r="BB50" s="661"/>
      <c r="BC50" s="661"/>
      <c r="BD50" s="661"/>
      <c r="BE50" s="661"/>
      <c r="BF50" s="709"/>
      <c r="BG50" s="709"/>
      <c r="BH50" s="709"/>
      <c r="BI50" s="710"/>
      <c r="BJ50" s="661" t="s">
        <v>3368</v>
      </c>
      <c r="BK50" s="661" t="s">
        <v>2426</v>
      </c>
      <c r="BL50" s="746" t="s">
        <v>4782</v>
      </c>
      <c r="BM50" s="661" t="s">
        <v>3135</v>
      </c>
      <c r="BN50" s="661" t="s">
        <v>3410</v>
      </c>
      <c r="BO50" s="661" t="s">
        <v>2735</v>
      </c>
      <c r="BP50" s="709">
        <v>420.0</v>
      </c>
      <c r="BQ50" s="709" t="s">
        <v>3355</v>
      </c>
      <c r="BR50" s="709"/>
      <c r="BS50" s="710" t="s">
        <v>3384</v>
      </c>
      <c r="BT50" s="1050" t="s">
        <v>3341</v>
      </c>
      <c r="BU50" s="736" t="s">
        <v>2426</v>
      </c>
      <c r="BV50" s="736" t="s">
        <v>2822</v>
      </c>
      <c r="BW50" s="736" t="s">
        <v>70</v>
      </c>
      <c r="BX50" s="736" t="s">
        <v>602</v>
      </c>
      <c r="BY50" s="736" t="s">
        <v>2278</v>
      </c>
      <c r="BZ50" s="1051">
        <v>480.0</v>
      </c>
      <c r="CA50" s="709"/>
      <c r="CB50" s="709" t="s">
        <v>4788</v>
      </c>
      <c r="CC50" s="710" t="s">
        <v>3681</v>
      </c>
      <c r="CD50" s="1050" t="s">
        <v>3341</v>
      </c>
      <c r="CE50" s="736" t="s">
        <v>3077</v>
      </c>
      <c r="CF50" s="736" t="s">
        <v>2786</v>
      </c>
      <c r="CG50" s="736" t="s">
        <v>34</v>
      </c>
      <c r="CH50" s="1112" t="s">
        <v>3105</v>
      </c>
      <c r="CI50" s="736" t="s">
        <v>2289</v>
      </c>
      <c r="CJ50" s="1113">
        <v>700.0</v>
      </c>
      <c r="CK50" s="709" t="s">
        <v>3344</v>
      </c>
      <c r="CL50" s="709"/>
      <c r="CM50" s="710" t="s">
        <v>3363</v>
      </c>
      <c r="CU50" s="709"/>
      <c r="CV50" s="709"/>
      <c r="CW50" s="710"/>
      <c r="CX50" s="661"/>
      <c r="CY50" s="661"/>
      <c r="CZ50" s="661"/>
      <c r="DA50" s="661"/>
      <c r="DB50" s="661"/>
      <c r="DC50" s="661"/>
      <c r="DD50" s="709"/>
      <c r="DE50" s="709"/>
      <c r="DF50" s="709"/>
      <c r="DG50" s="710"/>
      <c r="DH50" s="661"/>
      <c r="DI50" s="661"/>
      <c r="DJ50" s="661"/>
      <c r="DK50" s="661"/>
      <c r="DL50" s="661"/>
      <c r="DM50" s="661"/>
      <c r="DN50" s="709"/>
      <c r="DO50" s="709"/>
      <c r="DP50" s="709"/>
      <c r="DQ50" s="710"/>
      <c r="DR50" s="661"/>
      <c r="DS50" s="661"/>
      <c r="DT50" s="661"/>
      <c r="DU50" s="661"/>
      <c r="DV50" s="661"/>
      <c r="DW50" s="661"/>
      <c r="DX50" s="709"/>
      <c r="DY50" s="709"/>
      <c r="DZ50" s="709"/>
      <c r="EA50" s="710"/>
      <c r="EB50" s="661"/>
      <c r="EC50" s="661"/>
      <c r="ED50" s="661"/>
      <c r="EE50" s="661"/>
      <c r="EF50" s="661"/>
      <c r="EG50" s="661"/>
      <c r="EH50" s="709"/>
      <c r="EI50" s="709"/>
      <c r="EJ50" s="709"/>
      <c r="EK50" s="710"/>
      <c r="EL50" s="661" t="s">
        <v>3368</v>
      </c>
      <c r="EM50" s="661" t="s">
        <v>2426</v>
      </c>
      <c r="EN50" s="661" t="s">
        <v>4395</v>
      </c>
      <c r="EO50" s="661" t="s">
        <v>3135</v>
      </c>
      <c r="EP50" s="661" t="s">
        <v>3092</v>
      </c>
      <c r="EQ50" s="661" t="s">
        <v>2278</v>
      </c>
      <c r="ER50" s="709">
        <v>420.0</v>
      </c>
      <c r="ES50" s="709" t="s">
        <v>3390</v>
      </c>
      <c r="ET50" s="709" t="s">
        <v>4132</v>
      </c>
      <c r="EU50" s="710" t="s">
        <v>3363</v>
      </c>
      <c r="EV50" s="661" t="s">
        <v>3368</v>
      </c>
      <c r="EW50" s="661" t="s">
        <v>2426</v>
      </c>
      <c r="EX50" s="661" t="s">
        <v>2678</v>
      </c>
      <c r="EY50" s="661" t="s">
        <v>3135</v>
      </c>
      <c r="EZ50" s="661" t="s">
        <v>3105</v>
      </c>
      <c r="FA50" s="661" t="s">
        <v>2289</v>
      </c>
      <c r="FB50" s="709">
        <v>850.0</v>
      </c>
      <c r="FC50" s="709"/>
      <c r="FD50" s="709"/>
      <c r="FE50" s="710" t="s">
        <v>3358</v>
      </c>
      <c r="FF50" s="661" t="s">
        <v>3341</v>
      </c>
      <c r="FG50" s="661" t="s">
        <v>1780</v>
      </c>
      <c r="FH50" s="661" t="s">
        <v>343</v>
      </c>
      <c r="FI50" s="661" t="s">
        <v>34</v>
      </c>
      <c r="FJ50" s="661" t="s">
        <v>3097</v>
      </c>
      <c r="FK50" s="661" t="s">
        <v>2713</v>
      </c>
      <c r="FL50" s="709">
        <v>0.0</v>
      </c>
      <c r="FM50" s="713" t="s">
        <v>3114</v>
      </c>
      <c r="FN50" s="709"/>
      <c r="FO50" s="710" t="s">
        <v>3363</v>
      </c>
      <c r="FP50" s="661" t="s">
        <v>3368</v>
      </c>
      <c r="FQ50" s="661" t="s">
        <v>1274</v>
      </c>
      <c r="FR50" s="661" t="s">
        <v>3766</v>
      </c>
      <c r="FS50" s="661" t="s">
        <v>3135</v>
      </c>
      <c r="FT50" s="661" t="s">
        <v>3110</v>
      </c>
      <c r="FU50" s="661" t="s">
        <v>2713</v>
      </c>
      <c r="FV50" s="709">
        <v>300.0</v>
      </c>
      <c r="FW50" s="709" t="s">
        <v>3355</v>
      </c>
      <c r="FX50" s="709"/>
      <c r="FY50" s="710" t="s">
        <v>3363</v>
      </c>
      <c r="FZ50" s="661" t="s">
        <v>3341</v>
      </c>
      <c r="GA50" s="661" t="s">
        <v>2426</v>
      </c>
      <c r="GB50" s="661" t="s">
        <v>4741</v>
      </c>
      <c r="GC50" s="661" t="s">
        <v>3021</v>
      </c>
      <c r="GD50" s="661" t="s">
        <v>3105</v>
      </c>
      <c r="GE50" s="661" t="s">
        <v>2289</v>
      </c>
      <c r="GF50" s="709">
        <v>850.0</v>
      </c>
      <c r="GG50" s="709" t="s">
        <v>3355</v>
      </c>
      <c r="GH50" s="709"/>
      <c r="GI50" s="710" t="s">
        <v>3384</v>
      </c>
      <c r="GJ50" s="661"/>
      <c r="GK50" s="661"/>
      <c r="GL50" s="661"/>
      <c r="GM50" s="661"/>
      <c r="GN50" s="661"/>
      <c r="GO50" s="661"/>
      <c r="GP50" s="709"/>
      <c r="GQ50" s="709"/>
      <c r="GR50" s="709"/>
      <c r="GS50" s="710"/>
      <c r="GT50" s="661" t="s">
        <v>3368</v>
      </c>
      <c r="GU50" s="661" t="s">
        <v>2426</v>
      </c>
      <c r="GV50" s="661" t="s">
        <v>4378</v>
      </c>
      <c r="GW50" s="661" t="s">
        <v>3135</v>
      </c>
      <c r="GX50" s="661" t="s">
        <v>3096</v>
      </c>
      <c r="GY50" s="661" t="s">
        <v>2278</v>
      </c>
      <c r="GZ50" s="709">
        <v>420.0</v>
      </c>
      <c r="HA50" s="709" t="s">
        <v>3355</v>
      </c>
      <c r="HB50" s="709"/>
      <c r="HC50" s="710" t="s">
        <v>3363</v>
      </c>
      <c r="HD50" s="661" t="s">
        <v>3368</v>
      </c>
      <c r="HE50" s="661" t="s">
        <v>2426</v>
      </c>
      <c r="HF50" s="661" t="s">
        <v>804</v>
      </c>
      <c r="HG50" s="661" t="s">
        <v>3135</v>
      </c>
      <c r="HH50" s="661" t="s">
        <v>443</v>
      </c>
      <c r="HI50" s="661" t="s">
        <v>2289</v>
      </c>
      <c r="HJ50" s="709">
        <v>420.0</v>
      </c>
      <c r="HK50" s="709"/>
      <c r="HL50" s="709"/>
      <c r="HM50" s="710" t="s">
        <v>3358</v>
      </c>
      <c r="HN50" s="661" t="s">
        <v>3368</v>
      </c>
      <c r="HO50" s="661" t="s">
        <v>2426</v>
      </c>
      <c r="HP50" s="661" t="s">
        <v>3558</v>
      </c>
      <c r="HQ50" s="661" t="s">
        <v>3021</v>
      </c>
      <c r="HR50" s="661" t="s">
        <v>3105</v>
      </c>
      <c r="HS50" s="661" t="s">
        <v>2289</v>
      </c>
      <c r="HT50" s="709">
        <v>700.0</v>
      </c>
      <c r="HU50" s="709" t="s">
        <v>3355</v>
      </c>
      <c r="HV50" s="709"/>
      <c r="HW50" s="710" t="s">
        <v>3363</v>
      </c>
      <c r="HX50" s="661" t="s">
        <v>3341</v>
      </c>
      <c r="HY50" s="661" t="s">
        <v>2426</v>
      </c>
      <c r="HZ50" s="661" t="s">
        <v>4314</v>
      </c>
      <c r="IA50" s="661" t="s">
        <v>3135</v>
      </c>
      <c r="IB50" s="661" t="s">
        <v>3097</v>
      </c>
      <c r="IC50" s="661" t="s">
        <v>2713</v>
      </c>
      <c r="ID50" s="709">
        <v>420.0</v>
      </c>
      <c r="IE50" s="709" t="s">
        <v>3390</v>
      </c>
      <c r="IF50" s="709"/>
      <c r="IG50" s="710" t="s">
        <v>3363</v>
      </c>
      <c r="IH50" s="661" t="s">
        <v>3341</v>
      </c>
      <c r="II50" s="661" t="s">
        <v>1274</v>
      </c>
      <c r="IJ50" s="661" t="s">
        <v>3766</v>
      </c>
      <c r="IK50" s="661" t="s">
        <v>3135</v>
      </c>
      <c r="IL50" s="661" t="s">
        <v>3110</v>
      </c>
      <c r="IM50" s="661" t="s">
        <v>2713</v>
      </c>
      <c r="IN50" s="709">
        <v>300.0</v>
      </c>
      <c r="IO50" s="709"/>
      <c r="IP50" s="709"/>
      <c r="IQ50" s="710" t="s">
        <v>3358</v>
      </c>
      <c r="IR50" s="661"/>
      <c r="IS50" s="661"/>
      <c r="IT50" s="661"/>
      <c r="IU50" s="661"/>
      <c r="IV50" s="661"/>
      <c r="IW50" s="661"/>
      <c r="IX50" s="709"/>
      <c r="IY50" s="709"/>
      <c r="IZ50" s="709"/>
      <c r="JA50" s="710"/>
      <c r="JB50" s="661"/>
      <c r="JC50" s="661"/>
      <c r="JD50" s="661"/>
      <c r="JE50" s="661"/>
      <c r="JF50" s="661"/>
      <c r="JG50" s="661"/>
      <c r="JH50" s="709"/>
      <c r="JI50" s="709"/>
      <c r="JJ50" s="709"/>
      <c r="JK50" s="710"/>
      <c r="JL50" s="661"/>
      <c r="JM50" s="661"/>
      <c r="JN50" s="661"/>
      <c r="JO50" s="661"/>
      <c r="JP50" s="661"/>
      <c r="JQ50" s="661"/>
      <c r="JR50" s="709"/>
      <c r="JS50" s="709"/>
      <c r="JT50" s="709"/>
      <c r="JU50" s="710"/>
      <c r="JV50" s="661"/>
      <c r="JW50" s="661"/>
      <c r="JX50" s="661"/>
      <c r="JY50" s="661"/>
      <c r="JZ50" s="661"/>
      <c r="KA50" s="661"/>
      <c r="KB50" s="709"/>
      <c r="KC50" s="709"/>
      <c r="KD50" s="709"/>
      <c r="KE50" s="710"/>
      <c r="KF50" s="546" t="s">
        <v>3341</v>
      </c>
      <c r="KG50" s="546" t="s">
        <v>2426</v>
      </c>
      <c r="KH50" s="546" t="s">
        <v>2874</v>
      </c>
      <c r="KI50" s="546" t="s">
        <v>3135</v>
      </c>
      <c r="KJ50" s="546" t="s">
        <v>3097</v>
      </c>
      <c r="KK50" s="546" t="s">
        <v>2735</v>
      </c>
      <c r="KL50" s="713">
        <v>300.0</v>
      </c>
      <c r="KM50" s="713" t="s">
        <v>3355</v>
      </c>
      <c r="KN50" s="763">
        <v>45719.0</v>
      </c>
      <c r="KO50" s="710" t="s">
        <v>3363</v>
      </c>
      <c r="KP50" s="1114" t="s">
        <v>3341</v>
      </c>
      <c r="KQ50" s="1114" t="s">
        <v>2426</v>
      </c>
      <c r="KR50" s="1115" t="s">
        <v>2658</v>
      </c>
      <c r="KS50" s="1114" t="s">
        <v>3135</v>
      </c>
      <c r="KT50" s="1115" t="s">
        <v>3097</v>
      </c>
      <c r="KU50" s="1115" t="s">
        <v>2713</v>
      </c>
      <c r="KV50" s="1116">
        <v>300.0</v>
      </c>
      <c r="KW50" s="709" t="s">
        <v>3355</v>
      </c>
      <c r="KX50" s="709"/>
      <c r="KY50" s="710" t="s">
        <v>3363</v>
      </c>
    </row>
    <row r="51" ht="15.75" customHeight="1">
      <c r="A51" s="715">
        <v>0.20833333333333334</v>
      </c>
      <c r="B51" s="669"/>
      <c r="C51" s="669"/>
      <c r="D51" s="669"/>
      <c r="E51" s="669"/>
      <c r="F51" s="669"/>
      <c r="G51" s="669"/>
      <c r="H51" s="700"/>
      <c r="I51" s="700"/>
      <c r="J51" s="700"/>
      <c r="K51" s="716"/>
      <c r="L51" s="669"/>
      <c r="M51" s="669"/>
      <c r="N51" s="669"/>
      <c r="O51" s="669"/>
      <c r="P51" s="669"/>
      <c r="Q51" s="669"/>
      <c r="R51" s="700"/>
      <c r="S51" s="700"/>
      <c r="T51" s="700"/>
      <c r="U51" s="716"/>
      <c r="V51" s="669" t="s">
        <v>3341</v>
      </c>
      <c r="W51" s="669" t="s">
        <v>2426</v>
      </c>
      <c r="X51" s="669" t="s">
        <v>2907</v>
      </c>
      <c r="Y51" s="669" t="s">
        <v>3135</v>
      </c>
      <c r="Z51" s="669" t="s">
        <v>3097</v>
      </c>
      <c r="AA51" s="669" t="s">
        <v>2713</v>
      </c>
      <c r="AB51" s="700">
        <v>420.0</v>
      </c>
      <c r="AC51" s="700"/>
      <c r="AD51" s="700" t="s">
        <v>4789</v>
      </c>
      <c r="AE51" s="716" t="s">
        <v>3363</v>
      </c>
      <c r="AF51" s="669"/>
      <c r="AG51" s="669"/>
      <c r="AH51" s="669"/>
      <c r="AI51" s="669"/>
      <c r="AJ51" s="669"/>
      <c r="AK51" s="669"/>
      <c r="AL51" s="700"/>
      <c r="AM51" s="700"/>
      <c r="AN51" s="700"/>
      <c r="AO51" s="716"/>
      <c r="AP51" s="669"/>
      <c r="AQ51" s="669"/>
      <c r="AR51" s="669"/>
      <c r="AS51" s="669"/>
      <c r="AT51" s="669"/>
      <c r="AU51" s="669"/>
      <c r="AV51" s="700"/>
      <c r="AW51" s="700"/>
      <c r="AX51" s="700"/>
      <c r="AY51" s="716"/>
      <c r="AZ51" s="669"/>
      <c r="BA51" s="669"/>
      <c r="BB51" s="669"/>
      <c r="BC51" s="669"/>
      <c r="BD51" s="669"/>
      <c r="BE51" s="669"/>
      <c r="BF51" s="700"/>
      <c r="BG51" s="700"/>
      <c r="BH51" s="700"/>
      <c r="BI51" s="716"/>
      <c r="BJ51" s="669"/>
      <c r="BK51" s="669"/>
      <c r="BL51" s="669"/>
      <c r="BM51" s="669"/>
      <c r="BN51" s="669"/>
      <c r="BO51" s="669"/>
      <c r="BP51" s="700"/>
      <c r="BQ51" s="700"/>
      <c r="BR51" s="700"/>
      <c r="BS51" s="716"/>
      <c r="BT51" s="669"/>
      <c r="BU51" s="669"/>
      <c r="BV51" s="669" t="s">
        <v>3781</v>
      </c>
      <c r="BW51" s="669"/>
      <c r="BX51" s="669" t="s">
        <v>3100</v>
      </c>
      <c r="BY51" s="669" t="s">
        <v>2713</v>
      </c>
      <c r="BZ51" s="700">
        <v>125.0</v>
      </c>
      <c r="CA51" s="700"/>
      <c r="CB51" s="700"/>
      <c r="CC51" s="716"/>
      <c r="CD51" s="1033" t="s">
        <v>3341</v>
      </c>
      <c r="CE51" s="706" t="s">
        <v>2426</v>
      </c>
      <c r="CF51" s="706" t="s">
        <v>2822</v>
      </c>
      <c r="CG51" s="706" t="s">
        <v>70</v>
      </c>
      <c r="CH51" s="706" t="s">
        <v>602</v>
      </c>
      <c r="CI51" s="706" t="s">
        <v>2278</v>
      </c>
      <c r="CJ51" s="1034">
        <v>480.0</v>
      </c>
      <c r="CK51" s="700" t="s">
        <v>3390</v>
      </c>
      <c r="CL51" s="700"/>
      <c r="CM51" s="716" t="s">
        <v>3363</v>
      </c>
      <c r="CN51" s="669"/>
      <c r="CO51" s="669"/>
      <c r="CP51" s="669"/>
      <c r="CQ51" s="669"/>
      <c r="CR51" s="669"/>
      <c r="CS51" s="669"/>
      <c r="CT51" s="700"/>
      <c r="CU51" s="700"/>
      <c r="CV51" s="700"/>
      <c r="CW51" s="716"/>
      <c r="CX51" s="669"/>
      <c r="CY51" s="669"/>
      <c r="CZ51" s="669"/>
      <c r="DA51" s="669"/>
      <c r="DB51" s="669"/>
      <c r="DC51" s="669"/>
      <c r="DD51" s="700"/>
      <c r="DE51" s="700"/>
      <c r="DF51" s="700"/>
      <c r="DG51" s="716"/>
      <c r="DH51" s="669"/>
      <c r="DI51" s="669"/>
      <c r="DJ51" s="669"/>
      <c r="DK51" s="669"/>
      <c r="DL51" s="669"/>
      <c r="DM51" s="669"/>
      <c r="DN51" s="700"/>
      <c r="DO51" s="700"/>
      <c r="DP51" s="700"/>
      <c r="DQ51" s="716"/>
      <c r="DR51" s="669"/>
      <c r="DS51" s="669"/>
      <c r="DT51" s="669"/>
      <c r="DU51" s="669"/>
      <c r="DV51" s="669"/>
      <c r="DW51" s="669"/>
      <c r="DX51" s="700"/>
      <c r="DY51" s="700"/>
      <c r="DZ51" s="700"/>
      <c r="EA51" s="716"/>
      <c r="EB51" s="669"/>
      <c r="EC51" s="669"/>
      <c r="ED51" s="669"/>
      <c r="EE51" s="669"/>
      <c r="EF51" s="669"/>
      <c r="EG51" s="669"/>
      <c r="EH51" s="700"/>
      <c r="EI51" s="700"/>
      <c r="EJ51" s="700"/>
      <c r="EK51" s="716"/>
      <c r="EL51" s="669"/>
      <c r="EM51" s="669"/>
      <c r="EN51" s="669"/>
      <c r="EO51" s="669"/>
      <c r="EP51" s="669"/>
      <c r="EQ51" s="669"/>
      <c r="ER51" s="700"/>
      <c r="ES51" s="700"/>
      <c r="ET51" s="700"/>
      <c r="EU51" s="716"/>
      <c r="EV51" s="1117" t="s">
        <v>3341</v>
      </c>
      <c r="EW51" s="1117" t="s">
        <v>2426</v>
      </c>
      <c r="EX51" s="1117" t="s">
        <v>2861</v>
      </c>
      <c r="EY51" s="1117" t="s">
        <v>3135</v>
      </c>
      <c r="EZ51" s="1117" t="s">
        <v>602</v>
      </c>
      <c r="FA51" s="1117" t="s">
        <v>2278</v>
      </c>
      <c r="FB51" s="1118">
        <v>200.0</v>
      </c>
      <c r="FC51" s="686"/>
      <c r="FD51" s="700"/>
      <c r="FE51" s="716" t="s">
        <v>3681</v>
      </c>
      <c r="FF51" s="669"/>
      <c r="FG51" s="669"/>
      <c r="FH51" s="669"/>
      <c r="FI51" s="669"/>
      <c r="FJ51" s="669"/>
      <c r="FK51" s="669"/>
      <c r="FL51" s="700"/>
      <c r="FM51" s="700"/>
      <c r="FN51" s="700"/>
      <c r="FO51" s="716"/>
      <c r="FR51" s="1064" t="s">
        <v>3173</v>
      </c>
      <c r="FS51" s="1064" t="s">
        <v>3111</v>
      </c>
      <c r="FT51" s="662" t="s">
        <v>3100</v>
      </c>
      <c r="FU51" s="662" t="s">
        <v>2713</v>
      </c>
      <c r="FV51" s="686">
        <v>125.0</v>
      </c>
      <c r="FW51" s="700"/>
      <c r="FX51" s="700"/>
      <c r="FY51" s="716" t="s">
        <v>3358</v>
      </c>
      <c r="FZ51" s="669"/>
      <c r="GA51" s="669"/>
      <c r="GB51" s="669"/>
      <c r="GC51" s="669"/>
      <c r="GD51" s="669"/>
      <c r="GE51" s="669"/>
      <c r="GF51" s="700"/>
      <c r="GG51" s="700"/>
      <c r="GH51" s="700"/>
      <c r="GI51" s="716"/>
      <c r="GJ51" s="669"/>
      <c r="GK51" s="669"/>
      <c r="GL51" s="669"/>
      <c r="GM51" s="669"/>
      <c r="GN51" s="669"/>
      <c r="GO51" s="669"/>
      <c r="GP51" s="700"/>
      <c r="GQ51" s="700"/>
      <c r="GR51" s="700"/>
      <c r="GS51" s="716"/>
      <c r="GT51" s="669"/>
      <c r="GU51" s="669"/>
      <c r="GV51" s="669"/>
      <c r="GW51" s="669"/>
      <c r="GX51" s="669"/>
      <c r="GY51" s="669"/>
      <c r="GZ51" s="700"/>
      <c r="HA51" s="700"/>
      <c r="HB51" s="700"/>
      <c r="HC51" s="716"/>
      <c r="HD51" s="669"/>
      <c r="HE51" s="669"/>
      <c r="HF51" s="669"/>
      <c r="HG51" s="669"/>
      <c r="HH51" s="669"/>
      <c r="HI51" s="669"/>
      <c r="HJ51" s="700"/>
      <c r="HK51" s="700"/>
      <c r="HL51" s="700"/>
      <c r="HM51" s="716"/>
      <c r="HN51" s="669"/>
      <c r="HO51" s="669"/>
      <c r="HP51" s="1064" t="s">
        <v>3173</v>
      </c>
      <c r="HQ51" s="1064" t="s">
        <v>3111</v>
      </c>
      <c r="HR51" s="662" t="s">
        <v>3092</v>
      </c>
      <c r="HS51" s="662" t="s">
        <v>2278</v>
      </c>
      <c r="HT51" s="686">
        <v>125.0</v>
      </c>
      <c r="HU51" s="700"/>
      <c r="HV51" s="700"/>
      <c r="HW51" s="716" t="s">
        <v>3363</v>
      </c>
      <c r="HX51" s="669"/>
      <c r="HY51" s="669"/>
      <c r="HZ51" s="669"/>
      <c r="IA51" s="669"/>
      <c r="IB51" s="669"/>
      <c r="IC51" s="669"/>
      <c r="ID51" s="700"/>
      <c r="IE51" s="700"/>
      <c r="IF51" s="700"/>
      <c r="IG51" s="716"/>
      <c r="IH51" s="669" t="s">
        <v>3341</v>
      </c>
      <c r="II51" s="669" t="s">
        <v>1274</v>
      </c>
      <c r="IJ51" s="669" t="s">
        <v>3757</v>
      </c>
      <c r="IK51" s="669" t="s">
        <v>3135</v>
      </c>
      <c r="IL51" s="669" t="s">
        <v>3110</v>
      </c>
      <c r="IM51" s="669" t="s">
        <v>2713</v>
      </c>
      <c r="IN51" s="700">
        <v>300.0</v>
      </c>
      <c r="IO51" s="700" t="s">
        <v>3355</v>
      </c>
      <c r="IP51" s="700"/>
      <c r="IQ51" s="716" t="s">
        <v>3363</v>
      </c>
      <c r="IR51" s="669"/>
      <c r="IS51" s="669"/>
      <c r="IT51" s="669"/>
      <c r="IU51" s="669"/>
      <c r="IV51" s="669"/>
      <c r="IW51" s="669"/>
      <c r="IX51" s="700"/>
      <c r="IY51" s="700"/>
      <c r="IZ51" s="700"/>
      <c r="JA51" s="716"/>
      <c r="JB51" s="669"/>
      <c r="JC51" s="669"/>
      <c r="JD51" s="669"/>
      <c r="JE51" s="669"/>
      <c r="JF51" s="669"/>
      <c r="JG51" s="669"/>
      <c r="JH51" s="700"/>
      <c r="JI51" s="700"/>
      <c r="JJ51" s="700"/>
      <c r="JK51" s="716"/>
      <c r="JL51" s="669"/>
      <c r="JM51" s="669"/>
      <c r="JN51" s="669"/>
      <c r="JO51" s="669"/>
      <c r="JP51" s="669"/>
      <c r="JQ51" s="669"/>
      <c r="JR51" s="700"/>
      <c r="JS51" s="700"/>
      <c r="JT51" s="700"/>
      <c r="JU51" s="716"/>
      <c r="JV51" s="669"/>
      <c r="JW51" s="669"/>
      <c r="JX51" s="669"/>
      <c r="JY51" s="669"/>
      <c r="JZ51" s="669"/>
      <c r="KA51" s="669"/>
      <c r="KB51" s="700"/>
      <c r="KC51" s="700"/>
      <c r="KD51" s="700"/>
      <c r="KE51" s="716"/>
      <c r="KF51" s="663" t="s">
        <v>3368</v>
      </c>
      <c r="KG51" s="1018" t="s">
        <v>2426</v>
      </c>
      <c r="KH51" s="1018" t="s">
        <v>4790</v>
      </c>
      <c r="KI51" s="1018" t="s">
        <v>3135</v>
      </c>
      <c r="KJ51" s="1018" t="s">
        <v>3100</v>
      </c>
      <c r="KK51" s="1018" t="s">
        <v>2713</v>
      </c>
      <c r="KL51" s="1119">
        <v>420.0</v>
      </c>
      <c r="KM51" s="700"/>
      <c r="KN51" s="700" t="s">
        <v>4791</v>
      </c>
      <c r="KO51" s="716" t="s">
        <v>3681</v>
      </c>
      <c r="KR51" s="581"/>
      <c r="KX51" s="700"/>
      <c r="KY51" s="716"/>
    </row>
    <row r="52" ht="15.75" customHeight="1">
      <c r="A52" s="708">
        <v>0.20833333333333334</v>
      </c>
      <c r="B52" s="661"/>
      <c r="C52" s="661"/>
      <c r="D52" s="661"/>
      <c r="E52" s="661"/>
      <c r="F52" s="661"/>
      <c r="G52" s="661"/>
      <c r="H52" s="709"/>
      <c r="I52" s="709"/>
      <c r="J52" s="709"/>
      <c r="K52" s="710"/>
      <c r="L52" s="661"/>
      <c r="M52" s="661"/>
      <c r="N52" s="661"/>
      <c r="O52" s="661"/>
      <c r="P52" s="661"/>
      <c r="Q52" s="661"/>
      <c r="R52" s="709"/>
      <c r="S52" s="709"/>
      <c r="T52" s="709"/>
      <c r="U52" s="710"/>
      <c r="V52" s="661" t="s">
        <v>3368</v>
      </c>
      <c r="W52" s="661" t="s">
        <v>2426</v>
      </c>
      <c r="X52" s="661" t="s">
        <v>2908</v>
      </c>
      <c r="Y52" s="661" t="s">
        <v>3135</v>
      </c>
      <c r="Z52" s="661" t="s">
        <v>4738</v>
      </c>
      <c r="AA52" s="661" t="s">
        <v>2735</v>
      </c>
      <c r="AB52" s="709">
        <v>420.0</v>
      </c>
      <c r="AC52" s="709" t="s">
        <v>3355</v>
      </c>
      <c r="AD52" s="775">
        <v>45717.0</v>
      </c>
      <c r="AE52" s="710" t="s">
        <v>3363</v>
      </c>
      <c r="AF52" s="546"/>
      <c r="AG52" s="546"/>
      <c r="AH52" s="546"/>
      <c r="AI52" s="546"/>
      <c r="AJ52" s="546"/>
      <c r="AK52" s="546"/>
      <c r="AL52" s="713"/>
      <c r="AM52" s="709"/>
      <c r="AN52" s="709"/>
      <c r="AO52" s="710"/>
      <c r="AP52" s="661"/>
      <c r="AQ52" s="661"/>
      <c r="AR52" s="661"/>
      <c r="AS52" s="661"/>
      <c r="AT52" s="661"/>
      <c r="AU52" s="661"/>
      <c r="AV52" s="709"/>
      <c r="AW52" s="709"/>
      <c r="AX52" s="709"/>
      <c r="AY52" s="710"/>
      <c r="AZ52" s="661"/>
      <c r="BA52" s="661"/>
      <c r="BB52" s="661"/>
      <c r="BC52" s="661"/>
      <c r="BD52" s="661"/>
      <c r="BE52" s="661"/>
      <c r="BF52" s="709"/>
      <c r="BG52" s="709"/>
      <c r="BH52" s="709"/>
      <c r="BI52" s="710"/>
      <c r="BJ52" s="661"/>
      <c r="BK52" s="661"/>
      <c r="BL52" s="661"/>
      <c r="BM52" s="661"/>
      <c r="BN52" s="661"/>
      <c r="BO52" s="661"/>
      <c r="BP52" s="709"/>
      <c r="BQ52" s="709"/>
      <c r="BR52" s="709"/>
      <c r="BS52" s="710"/>
      <c r="BT52" s="546" t="s">
        <v>3341</v>
      </c>
      <c r="BU52" s="546" t="s">
        <v>2426</v>
      </c>
      <c r="BV52" s="546" t="s">
        <v>2658</v>
      </c>
      <c r="BW52" s="546" t="s">
        <v>34</v>
      </c>
      <c r="BX52" s="546" t="s">
        <v>3097</v>
      </c>
      <c r="BY52" s="546" t="s">
        <v>2735</v>
      </c>
      <c r="BZ52" s="713">
        <v>300.0</v>
      </c>
      <c r="CA52" s="709" t="s">
        <v>3390</v>
      </c>
      <c r="CB52" s="709"/>
      <c r="CC52" s="710" t="s">
        <v>3363</v>
      </c>
      <c r="CD52" s="661" t="s">
        <v>3368</v>
      </c>
      <c r="CE52" s="661" t="s">
        <v>2426</v>
      </c>
      <c r="CF52" s="746" t="s">
        <v>4782</v>
      </c>
      <c r="CG52" s="661" t="s">
        <v>3135</v>
      </c>
      <c r="CH52" s="661" t="s">
        <v>3410</v>
      </c>
      <c r="CI52" s="661" t="s">
        <v>2735</v>
      </c>
      <c r="CJ52" s="709">
        <v>420.0</v>
      </c>
      <c r="CK52" s="709" t="s">
        <v>3355</v>
      </c>
      <c r="CL52" s="709"/>
      <c r="CM52" s="710" t="s">
        <v>3363</v>
      </c>
      <c r="CN52" s="661"/>
      <c r="CO52" s="661"/>
      <c r="CP52" s="661"/>
      <c r="CQ52" s="661"/>
      <c r="CR52" s="661"/>
      <c r="CS52" s="661"/>
      <c r="CT52" s="709"/>
      <c r="CU52" s="709"/>
      <c r="CV52" s="709"/>
      <c r="CW52" s="710"/>
      <c r="CX52" s="661"/>
      <c r="CY52" s="661"/>
      <c r="CZ52" s="661"/>
      <c r="DA52" s="661"/>
      <c r="DB52" s="661"/>
      <c r="DC52" s="661"/>
      <c r="DD52" s="709"/>
      <c r="DE52" s="709"/>
      <c r="DF52" s="709"/>
      <c r="DG52" s="710"/>
      <c r="DH52" s="661"/>
      <c r="DI52" s="661"/>
      <c r="DJ52" s="661"/>
      <c r="DK52" s="661"/>
      <c r="DL52" s="661"/>
      <c r="DM52" s="661"/>
      <c r="DN52" s="709"/>
      <c r="DO52" s="709"/>
      <c r="DP52" s="709"/>
      <c r="DQ52" s="710"/>
      <c r="DR52" s="661"/>
      <c r="DS52" s="661"/>
      <c r="DT52" s="661"/>
      <c r="DU52" s="661"/>
      <c r="DV52" s="661"/>
      <c r="DW52" s="661"/>
      <c r="DX52" s="709"/>
      <c r="DY52" s="709"/>
      <c r="DZ52" s="709"/>
      <c r="EA52" s="710"/>
      <c r="EB52" s="661"/>
      <c r="EC52" s="661"/>
      <c r="ED52" s="661"/>
      <c r="EE52" s="661"/>
      <c r="EF52" s="661"/>
      <c r="EG52" s="661"/>
      <c r="EH52" s="709"/>
      <c r="EI52" s="709"/>
      <c r="EJ52" s="709"/>
      <c r="EK52" s="710"/>
      <c r="EL52" s="661"/>
      <c r="EM52" s="661"/>
      <c r="EN52" s="661"/>
      <c r="EO52" s="661"/>
      <c r="EP52" s="661"/>
      <c r="EQ52" s="661"/>
      <c r="ER52" s="709"/>
      <c r="ES52" s="709"/>
      <c r="ET52" s="709"/>
      <c r="EU52" s="710"/>
      <c r="EV52" s="1114" t="s">
        <v>3341</v>
      </c>
      <c r="EW52" s="1114" t="s">
        <v>2426</v>
      </c>
      <c r="EX52" s="1115" t="s">
        <v>2658</v>
      </c>
      <c r="EY52" s="1114" t="s">
        <v>3135</v>
      </c>
      <c r="EZ52" s="1115" t="s">
        <v>3097</v>
      </c>
      <c r="FA52" s="1115" t="s">
        <v>2735</v>
      </c>
      <c r="FB52" s="1116">
        <v>300.0</v>
      </c>
      <c r="FC52" s="709" t="s">
        <v>3390</v>
      </c>
      <c r="FD52" s="709"/>
      <c r="FE52" s="710" t="s">
        <v>3363</v>
      </c>
      <c r="FF52" s="661"/>
      <c r="FG52" s="661"/>
      <c r="FH52" s="661"/>
      <c r="FI52" s="661"/>
      <c r="FJ52" s="661"/>
      <c r="FK52" s="661"/>
      <c r="FL52" s="709"/>
      <c r="FM52" s="709"/>
      <c r="FN52" s="709"/>
      <c r="FO52" s="710"/>
      <c r="FP52" s="661" t="s">
        <v>3368</v>
      </c>
      <c r="FQ52" s="661" t="s">
        <v>2426</v>
      </c>
      <c r="FR52" s="746" t="s">
        <v>4782</v>
      </c>
      <c r="FS52" s="661" t="s">
        <v>3135</v>
      </c>
      <c r="FT52" s="661" t="s">
        <v>3410</v>
      </c>
      <c r="FU52" s="661" t="s">
        <v>2735</v>
      </c>
      <c r="FV52" s="709">
        <v>420.0</v>
      </c>
      <c r="FW52" s="709"/>
      <c r="FX52" s="709"/>
      <c r="FY52" s="710" t="s">
        <v>3363</v>
      </c>
      <c r="FZ52" s="661"/>
      <c r="GA52" s="661"/>
      <c r="GB52" s="661"/>
      <c r="GC52" s="661"/>
      <c r="GD52" s="661"/>
      <c r="GE52" s="661"/>
      <c r="GF52" s="709"/>
      <c r="GG52" s="709"/>
      <c r="GH52" s="709"/>
      <c r="GI52" s="710"/>
      <c r="GJ52" s="661"/>
      <c r="GK52" s="661"/>
      <c r="GL52" s="661"/>
      <c r="GM52" s="661"/>
      <c r="GN52" s="661"/>
      <c r="GO52" s="661"/>
      <c r="GP52" s="709"/>
      <c r="GQ52" s="709"/>
      <c r="GR52" s="709"/>
      <c r="GS52" s="710"/>
      <c r="GT52" s="661"/>
      <c r="GU52" s="661"/>
      <c r="GV52" s="661"/>
      <c r="GW52" s="661"/>
      <c r="GX52" s="661"/>
      <c r="GY52" s="661"/>
      <c r="GZ52" s="709"/>
      <c r="HA52" s="709"/>
      <c r="HB52" s="709"/>
      <c r="HC52" s="710"/>
      <c r="HD52" s="661"/>
      <c r="HE52" s="661"/>
      <c r="HF52" s="661"/>
      <c r="HG52" s="661"/>
      <c r="HH52" s="661"/>
      <c r="HI52" s="661"/>
      <c r="HJ52" s="709"/>
      <c r="HK52" s="709"/>
      <c r="HL52" s="709"/>
      <c r="HM52" s="710"/>
      <c r="HN52" s="661"/>
      <c r="HO52" s="661"/>
      <c r="HP52" s="661"/>
      <c r="HQ52" s="661"/>
      <c r="HR52" s="661"/>
      <c r="HS52" s="661"/>
      <c r="HT52" s="709"/>
      <c r="HU52" s="709"/>
      <c r="HV52" s="709"/>
      <c r="HW52" s="710"/>
      <c r="HX52" s="661"/>
      <c r="HY52" s="661"/>
      <c r="HZ52" s="661"/>
      <c r="IA52" s="661"/>
      <c r="IB52" s="661"/>
      <c r="IC52" s="661"/>
      <c r="ID52" s="709"/>
      <c r="IE52" s="709"/>
      <c r="IF52" s="709"/>
      <c r="IG52" s="710"/>
      <c r="IH52" s="661" t="s">
        <v>3341</v>
      </c>
      <c r="II52" s="661" t="s">
        <v>3017</v>
      </c>
      <c r="IJ52" s="661" t="s">
        <v>4361</v>
      </c>
      <c r="IK52" s="661" t="s">
        <v>3135</v>
      </c>
      <c r="IL52" s="661" t="s">
        <v>3095</v>
      </c>
      <c r="IM52" s="661" t="s">
        <v>2289</v>
      </c>
      <c r="IN52" s="709">
        <v>300.0</v>
      </c>
      <c r="IO52" s="713" t="s">
        <v>3355</v>
      </c>
      <c r="IP52" s="709"/>
      <c r="IQ52" s="710" t="s">
        <v>3363</v>
      </c>
      <c r="IR52" s="661"/>
      <c r="IS52" s="661"/>
      <c r="IT52" s="661"/>
      <c r="IU52" s="661"/>
      <c r="IV52" s="661"/>
      <c r="IW52" s="661"/>
      <c r="IX52" s="709"/>
      <c r="IY52" s="709"/>
      <c r="IZ52" s="709"/>
      <c r="JA52" s="710"/>
      <c r="JB52" s="661"/>
      <c r="JC52" s="661"/>
      <c r="JD52" s="661"/>
      <c r="JE52" s="661"/>
      <c r="JF52" s="661"/>
      <c r="JG52" s="661"/>
      <c r="JH52" s="709"/>
      <c r="JI52" s="709"/>
      <c r="JJ52" s="709"/>
      <c r="JK52" s="710"/>
      <c r="JL52" s="661"/>
      <c r="JM52" s="661"/>
      <c r="JN52" s="661"/>
      <c r="JO52" s="661"/>
      <c r="JP52" s="661"/>
      <c r="JQ52" s="661"/>
      <c r="JR52" s="709"/>
      <c r="JS52" s="709"/>
      <c r="JT52" s="709"/>
      <c r="JU52" s="710"/>
      <c r="JV52" s="661"/>
      <c r="JW52" s="661"/>
      <c r="JX52" s="661"/>
      <c r="JY52" s="661"/>
      <c r="JZ52" s="661"/>
      <c r="KA52" s="661"/>
      <c r="KB52" s="709"/>
      <c r="KC52" s="709"/>
      <c r="KD52" s="709"/>
      <c r="KE52" s="710"/>
      <c r="KF52" s="661"/>
      <c r="KG52" s="661"/>
      <c r="KH52" s="661"/>
      <c r="KI52" s="661"/>
      <c r="KJ52" s="661"/>
      <c r="KK52" s="661"/>
      <c r="KL52" s="709"/>
      <c r="KM52" s="709"/>
      <c r="KN52" s="709"/>
      <c r="KO52" s="710"/>
      <c r="KP52" s="661" t="s">
        <v>3368</v>
      </c>
      <c r="KQ52" s="661" t="s">
        <v>2426</v>
      </c>
      <c r="KR52" s="661" t="s">
        <v>2959</v>
      </c>
      <c r="KS52" s="661" t="s">
        <v>3135</v>
      </c>
      <c r="KT52" s="661" t="s">
        <v>3852</v>
      </c>
      <c r="KU52" s="661" t="s">
        <v>2278</v>
      </c>
      <c r="KV52" s="709">
        <v>420.0</v>
      </c>
      <c r="KW52" s="709" t="s">
        <v>3390</v>
      </c>
      <c r="KX52" s="709"/>
      <c r="KY52" s="710" t="s">
        <v>3363</v>
      </c>
    </row>
    <row r="53" ht="15.75" customHeight="1">
      <c r="A53" s="728">
        <v>0.20833333333333334</v>
      </c>
      <c r="B53" s="669"/>
      <c r="C53" s="729"/>
      <c r="D53" s="729"/>
      <c r="E53" s="729"/>
      <c r="F53" s="729"/>
      <c r="G53" s="729"/>
      <c r="H53" s="730"/>
      <c r="I53" s="730"/>
      <c r="J53" s="730"/>
      <c r="K53" s="731"/>
      <c r="L53" s="669"/>
      <c r="M53" s="729"/>
      <c r="N53" s="729"/>
      <c r="O53" s="729"/>
      <c r="P53" s="729"/>
      <c r="Q53" s="729"/>
      <c r="R53" s="730"/>
      <c r="S53" s="730"/>
      <c r="T53" s="730"/>
      <c r="U53" s="731"/>
      <c r="V53" s="669"/>
      <c r="W53" s="729"/>
      <c r="X53" s="729"/>
      <c r="Y53" s="729"/>
      <c r="Z53" s="729"/>
      <c r="AA53" s="729"/>
      <c r="AB53" s="730"/>
      <c r="AC53" s="730"/>
      <c r="AD53" s="730"/>
      <c r="AE53" s="731"/>
      <c r="AF53" s="669"/>
      <c r="AG53" s="729"/>
      <c r="AH53" s="729"/>
      <c r="AI53" s="729"/>
      <c r="AJ53" s="729"/>
      <c r="AK53" s="729"/>
      <c r="AL53" s="730"/>
      <c r="AM53" s="730"/>
      <c r="AN53" s="730"/>
      <c r="AO53" s="731"/>
      <c r="AP53" s="669"/>
      <c r="AQ53" s="729"/>
      <c r="AR53" s="729"/>
      <c r="AS53" s="729"/>
      <c r="AT53" s="729"/>
      <c r="AU53" s="729"/>
      <c r="AV53" s="730"/>
      <c r="AW53" s="730"/>
      <c r="AX53" s="730"/>
      <c r="AY53" s="731"/>
      <c r="AZ53" s="669"/>
      <c r="BA53" s="729"/>
      <c r="BB53" s="729"/>
      <c r="BC53" s="729"/>
      <c r="BD53" s="729"/>
      <c r="BE53" s="729"/>
      <c r="BF53" s="730"/>
      <c r="BG53" s="730"/>
      <c r="BH53" s="730"/>
      <c r="BI53" s="731"/>
      <c r="BJ53" s="669"/>
      <c r="BK53" s="729"/>
      <c r="BL53" s="729"/>
      <c r="BM53" s="729"/>
      <c r="BN53" s="729"/>
      <c r="BO53" s="729"/>
      <c r="BP53" s="730"/>
      <c r="BQ53" s="730"/>
      <c r="BR53" s="730"/>
      <c r="BS53" s="731"/>
      <c r="BT53" s="669"/>
      <c r="BU53" s="729"/>
      <c r="BV53" s="729"/>
      <c r="BW53" s="729"/>
      <c r="BX53" s="729"/>
      <c r="BY53" s="729"/>
      <c r="BZ53" s="730"/>
      <c r="CA53" s="730"/>
      <c r="CB53" s="730"/>
      <c r="CC53" s="731"/>
      <c r="CD53" s="669"/>
      <c r="CE53" s="729"/>
      <c r="CF53" s="729"/>
      <c r="CG53" s="729"/>
      <c r="CH53" s="729"/>
      <c r="CI53" s="729"/>
      <c r="CJ53" s="730"/>
      <c r="CK53" s="730"/>
      <c r="CL53" s="730"/>
      <c r="CM53" s="731"/>
      <c r="CN53" s="669"/>
      <c r="CO53" s="729"/>
      <c r="CP53" s="729"/>
      <c r="CQ53" s="729"/>
      <c r="CR53" s="729"/>
      <c r="CS53" s="729"/>
      <c r="CT53" s="730"/>
      <c r="CU53" s="730"/>
      <c r="CV53" s="730"/>
      <c r="CW53" s="731"/>
      <c r="CX53" s="669"/>
      <c r="CY53" s="729"/>
      <c r="CZ53" s="729"/>
      <c r="DA53" s="729"/>
      <c r="DB53" s="729"/>
      <c r="DC53" s="729"/>
      <c r="DD53" s="730"/>
      <c r="DE53" s="730"/>
      <c r="DF53" s="730"/>
      <c r="DG53" s="731"/>
      <c r="DH53" s="669"/>
      <c r="DI53" s="729"/>
      <c r="DJ53" s="729"/>
      <c r="DK53" s="729"/>
      <c r="DL53" s="729"/>
      <c r="DM53" s="729"/>
      <c r="DN53" s="730"/>
      <c r="DO53" s="730"/>
      <c r="DP53" s="730"/>
      <c r="DQ53" s="731"/>
      <c r="DR53" s="669"/>
      <c r="DS53" s="729"/>
      <c r="DT53" s="729"/>
      <c r="DU53" s="729"/>
      <c r="DV53" s="729"/>
      <c r="DW53" s="729"/>
      <c r="DX53" s="730"/>
      <c r="DY53" s="730"/>
      <c r="DZ53" s="730"/>
      <c r="EA53" s="731"/>
      <c r="EB53" s="669"/>
      <c r="EC53" s="729"/>
      <c r="ED53" s="729"/>
      <c r="EE53" s="729"/>
      <c r="EF53" s="729"/>
      <c r="EG53" s="729"/>
      <c r="EH53" s="730"/>
      <c r="EI53" s="730"/>
      <c r="EJ53" s="730"/>
      <c r="EK53" s="731"/>
      <c r="EL53" s="669"/>
      <c r="EM53" s="729"/>
      <c r="EN53" s="729"/>
      <c r="EO53" s="729"/>
      <c r="EP53" s="729"/>
      <c r="EQ53" s="729"/>
      <c r="ER53" s="730"/>
      <c r="ES53" s="730"/>
      <c r="ET53" s="730"/>
      <c r="EU53" s="731"/>
      <c r="EV53" s="669" t="s">
        <v>3368</v>
      </c>
      <c r="EW53" s="729" t="s">
        <v>2426</v>
      </c>
      <c r="EX53" s="729" t="s">
        <v>4790</v>
      </c>
      <c r="EY53" s="729" t="s">
        <v>3135</v>
      </c>
      <c r="EZ53" s="729" t="s">
        <v>3100</v>
      </c>
      <c r="FA53" s="729" t="s">
        <v>2713</v>
      </c>
      <c r="FB53" s="730">
        <v>420.0</v>
      </c>
      <c r="FC53" s="730" t="s">
        <v>3390</v>
      </c>
      <c r="FD53" s="730"/>
      <c r="FE53" s="731" t="s">
        <v>3363</v>
      </c>
      <c r="FF53" s="669"/>
      <c r="FG53" s="729"/>
      <c r="FH53" s="729"/>
      <c r="FI53" s="729"/>
      <c r="FJ53" s="729"/>
      <c r="FK53" s="729"/>
      <c r="FL53" s="730"/>
      <c r="FM53" s="730"/>
      <c r="FN53" s="730"/>
      <c r="FO53" s="731"/>
      <c r="FP53" s="669"/>
      <c r="FQ53" s="729"/>
      <c r="FR53" s="729"/>
      <c r="FS53" s="729"/>
      <c r="FT53" s="729"/>
      <c r="FU53" s="729"/>
      <c r="FV53" s="730"/>
      <c r="FW53" s="730"/>
      <c r="FX53" s="730"/>
      <c r="FY53" s="731"/>
      <c r="FZ53" s="669"/>
      <c r="GA53" s="729"/>
      <c r="GB53" s="729"/>
      <c r="GC53" s="729"/>
      <c r="GD53" s="729"/>
      <c r="GE53" s="729"/>
      <c r="GF53" s="730"/>
      <c r="GG53" s="730"/>
      <c r="GH53" s="730"/>
      <c r="GI53" s="731"/>
      <c r="GJ53" s="669"/>
      <c r="GK53" s="729"/>
      <c r="GL53" s="729"/>
      <c r="GM53" s="729"/>
      <c r="GN53" s="729"/>
      <c r="GO53" s="729"/>
      <c r="GP53" s="730"/>
      <c r="GQ53" s="730"/>
      <c r="GR53" s="730"/>
      <c r="GS53" s="731"/>
      <c r="GT53" s="669"/>
      <c r="GU53" s="729"/>
      <c r="GV53" s="729"/>
      <c r="GW53" s="729"/>
      <c r="GX53" s="729"/>
      <c r="GY53" s="729"/>
      <c r="GZ53" s="730"/>
      <c r="HA53" s="730"/>
      <c r="HB53" s="730"/>
      <c r="HC53" s="731"/>
      <c r="HD53" s="669"/>
      <c r="HE53" s="729"/>
      <c r="HF53" s="729"/>
      <c r="HG53" s="729"/>
      <c r="HH53" s="729"/>
      <c r="HI53" s="729"/>
      <c r="HJ53" s="730"/>
      <c r="HK53" s="730"/>
      <c r="HL53" s="730"/>
      <c r="HM53" s="731"/>
      <c r="HN53" s="669"/>
      <c r="HO53" s="729"/>
      <c r="HP53" s="729"/>
      <c r="HQ53" s="729"/>
      <c r="HR53" s="729"/>
      <c r="HS53" s="729"/>
      <c r="HT53" s="730"/>
      <c r="HU53" s="730"/>
      <c r="HV53" s="730"/>
      <c r="HW53" s="731"/>
      <c r="HX53" s="669"/>
      <c r="HY53" s="729"/>
      <c r="HZ53" s="729"/>
      <c r="IA53" s="729"/>
      <c r="IB53" s="729"/>
      <c r="IC53" s="729"/>
      <c r="ID53" s="730"/>
      <c r="IE53" s="730"/>
      <c r="IF53" s="730"/>
      <c r="IG53" s="731"/>
      <c r="IH53" s="669"/>
      <c r="II53" s="729"/>
      <c r="IJ53" s="1064" t="s">
        <v>3173</v>
      </c>
      <c r="IK53" s="1064" t="s">
        <v>3111</v>
      </c>
      <c r="IL53" s="662" t="s">
        <v>3100</v>
      </c>
      <c r="IM53" s="662" t="s">
        <v>2713</v>
      </c>
      <c r="IN53" s="686">
        <v>125.0</v>
      </c>
      <c r="IO53" s="730"/>
      <c r="IP53" s="730"/>
      <c r="IQ53" s="731" t="s">
        <v>3363</v>
      </c>
      <c r="IR53" s="669"/>
      <c r="IS53" s="729"/>
      <c r="IT53" s="729"/>
      <c r="IU53" s="729"/>
      <c r="IV53" s="729"/>
      <c r="IW53" s="729"/>
      <c r="IX53" s="730"/>
      <c r="IY53" s="730"/>
      <c r="IZ53" s="730"/>
      <c r="JA53" s="731"/>
      <c r="JB53" s="669"/>
      <c r="JC53" s="729"/>
      <c r="JD53" s="729"/>
      <c r="JE53" s="729"/>
      <c r="JF53" s="729"/>
      <c r="JG53" s="729"/>
      <c r="JH53" s="730"/>
      <c r="JI53" s="730"/>
      <c r="JJ53" s="730"/>
      <c r="JK53" s="731"/>
      <c r="JL53" s="669"/>
      <c r="JM53" s="729"/>
      <c r="JN53" s="729"/>
      <c r="JO53" s="729"/>
      <c r="JP53" s="729"/>
      <c r="JQ53" s="729"/>
      <c r="JR53" s="730"/>
      <c r="JS53" s="730"/>
      <c r="JT53" s="730"/>
      <c r="JU53" s="731"/>
      <c r="JV53" s="663"/>
      <c r="JW53" s="1018"/>
      <c r="JX53" s="1018"/>
      <c r="JY53" s="1018"/>
      <c r="JZ53" s="1018"/>
      <c r="KA53" s="1018"/>
      <c r="KB53" s="1119"/>
      <c r="KC53" s="730"/>
      <c r="KD53" s="730"/>
      <c r="KE53" s="731"/>
      <c r="KF53" s="669"/>
      <c r="KG53" s="729"/>
      <c r="KH53" s="729"/>
      <c r="KI53" s="729"/>
      <c r="KJ53" s="729"/>
      <c r="KK53" s="729"/>
      <c r="KL53" s="730"/>
      <c r="KM53" s="730"/>
      <c r="KN53" s="730"/>
      <c r="KO53" s="731"/>
      <c r="KP53" s="669"/>
      <c r="KQ53" s="729"/>
      <c r="KR53" s="729"/>
      <c r="KS53" s="729"/>
      <c r="KT53" s="729"/>
      <c r="KU53" s="729"/>
      <c r="KV53" s="730"/>
      <c r="KW53" s="730"/>
      <c r="KX53" s="730"/>
      <c r="KY53" s="731"/>
    </row>
    <row r="54" ht="15.75" customHeight="1">
      <c r="A54" s="732">
        <v>0.25</v>
      </c>
      <c r="B54" s="757" t="s">
        <v>3341</v>
      </c>
      <c r="C54" s="735" t="s">
        <v>2426</v>
      </c>
      <c r="D54" s="735" t="s">
        <v>2871</v>
      </c>
      <c r="E54" s="735" t="s">
        <v>3135</v>
      </c>
      <c r="F54" s="735" t="s">
        <v>3110</v>
      </c>
      <c r="G54" s="735" t="s">
        <v>2735</v>
      </c>
      <c r="H54" s="682" t="s">
        <v>847</v>
      </c>
      <c r="I54" s="1120"/>
      <c r="J54" s="682" t="s">
        <v>4792</v>
      </c>
      <c r="K54" s="734" t="s">
        <v>3681</v>
      </c>
      <c r="L54" s="661"/>
      <c r="M54" s="661"/>
      <c r="N54" s="661" t="s">
        <v>4592</v>
      </c>
      <c r="O54" s="661" t="s">
        <v>3111</v>
      </c>
      <c r="P54" s="661" t="s">
        <v>3105</v>
      </c>
      <c r="Q54" s="661" t="s">
        <v>2289</v>
      </c>
      <c r="R54" s="709">
        <v>125.0</v>
      </c>
      <c r="S54" s="713"/>
      <c r="T54" s="713"/>
      <c r="U54" s="734"/>
      <c r="V54" s="806" t="s">
        <v>3341</v>
      </c>
      <c r="W54" s="661" t="s">
        <v>2426</v>
      </c>
      <c r="X54" s="661" t="s">
        <v>2602</v>
      </c>
      <c r="Y54" s="661" t="s">
        <v>34</v>
      </c>
      <c r="Z54" s="661" t="s">
        <v>3097</v>
      </c>
      <c r="AA54" s="661" t="s">
        <v>2713</v>
      </c>
      <c r="AB54" s="709">
        <v>400.0</v>
      </c>
      <c r="AC54" s="713" t="s">
        <v>3355</v>
      </c>
      <c r="AD54" s="713"/>
      <c r="AE54" s="734" t="s">
        <v>3363</v>
      </c>
      <c r="AF54" s="661" t="s">
        <v>3341</v>
      </c>
      <c r="AG54" s="661" t="s">
        <v>2426</v>
      </c>
      <c r="AH54" s="661" t="s">
        <v>2760</v>
      </c>
      <c r="AI54" s="661" t="s">
        <v>70</v>
      </c>
      <c r="AJ54" s="661" t="s">
        <v>3112</v>
      </c>
      <c r="AK54" s="661" t="s">
        <v>2713</v>
      </c>
      <c r="AL54" s="709">
        <v>480.0</v>
      </c>
      <c r="AM54" s="709" t="s">
        <v>3355</v>
      </c>
      <c r="AN54" s="713"/>
      <c r="AO54" s="734" t="s">
        <v>3384</v>
      </c>
      <c r="AP54" s="546"/>
      <c r="AQ54" s="661"/>
      <c r="AR54" s="661"/>
      <c r="AS54" s="661"/>
      <c r="AT54" s="661"/>
      <c r="AU54" s="661"/>
      <c r="AV54" s="709"/>
      <c r="AW54" s="713"/>
      <c r="AX54" s="713"/>
      <c r="AY54" s="734"/>
      <c r="AZ54" s="546"/>
      <c r="BA54" s="546"/>
      <c r="BB54" s="546"/>
      <c r="BC54" s="661"/>
      <c r="BD54" s="975"/>
      <c r="BE54" s="303"/>
      <c r="BF54" s="976"/>
      <c r="BG54" s="713"/>
      <c r="BH54" s="713"/>
      <c r="BI54" s="734"/>
      <c r="BJ54" s="546" t="s">
        <v>3368</v>
      </c>
      <c r="BK54" s="546" t="s">
        <v>2426</v>
      </c>
      <c r="BL54" s="546" t="s">
        <v>4750</v>
      </c>
      <c r="BM54" s="546" t="s">
        <v>70</v>
      </c>
      <c r="BN54" s="546" t="s">
        <v>3112</v>
      </c>
      <c r="BO54" s="546" t="s">
        <v>2289</v>
      </c>
      <c r="BP54" s="713">
        <v>320.0</v>
      </c>
      <c r="BQ54" s="713" t="s">
        <v>3355</v>
      </c>
      <c r="BR54" s="713" t="s">
        <v>4793</v>
      </c>
      <c r="BS54" s="734" t="s">
        <v>3349</v>
      </c>
      <c r="BT54" s="1035" t="s">
        <v>3341</v>
      </c>
      <c r="BU54" s="320" t="s">
        <v>2426</v>
      </c>
      <c r="BV54" s="320" t="s">
        <v>2741</v>
      </c>
      <c r="BW54" s="320" t="s">
        <v>70</v>
      </c>
      <c r="BX54" s="320" t="s">
        <v>602</v>
      </c>
      <c r="BY54" s="320" t="s">
        <v>2278</v>
      </c>
      <c r="BZ54" s="528">
        <v>480.0</v>
      </c>
      <c r="CA54" s="713"/>
      <c r="CB54" s="713"/>
      <c r="CC54" s="734" t="s">
        <v>3681</v>
      </c>
      <c r="CD54" s="660" t="s">
        <v>3341</v>
      </c>
      <c r="CE54" s="660" t="s">
        <v>2426</v>
      </c>
      <c r="CF54" s="660" t="s">
        <v>2795</v>
      </c>
      <c r="CG54" s="660" t="s">
        <v>34</v>
      </c>
      <c r="CH54" s="660" t="s">
        <v>3097</v>
      </c>
      <c r="CI54" s="660" t="s">
        <v>2735</v>
      </c>
      <c r="CJ54" s="774">
        <v>420.0</v>
      </c>
      <c r="CK54" s="713" t="s">
        <v>3390</v>
      </c>
      <c r="CL54" s="1121">
        <v>0.2708333333333333</v>
      </c>
      <c r="CM54" s="734" t="s">
        <v>3363</v>
      </c>
      <c r="CN54" s="806" t="s">
        <v>3341</v>
      </c>
      <c r="CO54" s="661" t="s">
        <v>2426</v>
      </c>
      <c r="CP54" s="661" t="s">
        <v>2849</v>
      </c>
      <c r="CQ54" s="661" t="s">
        <v>34</v>
      </c>
      <c r="CR54" s="661" t="s">
        <v>3110</v>
      </c>
      <c r="CS54" s="661" t="s">
        <v>2713</v>
      </c>
      <c r="CT54" s="709">
        <v>0.0</v>
      </c>
      <c r="CU54" s="709" t="s">
        <v>2413</v>
      </c>
      <c r="CV54" s="713"/>
      <c r="CW54" s="734" t="s">
        <v>3363</v>
      </c>
      <c r="CX54" s="546" t="s">
        <v>3341</v>
      </c>
      <c r="CY54" s="546" t="s">
        <v>1274</v>
      </c>
      <c r="CZ54" s="546" t="s">
        <v>2714</v>
      </c>
      <c r="DA54" s="546" t="s">
        <v>34</v>
      </c>
      <c r="DB54" s="546" t="s">
        <v>3099</v>
      </c>
      <c r="DC54" s="546" t="s">
        <v>2289</v>
      </c>
      <c r="DD54" s="713">
        <v>300.0</v>
      </c>
      <c r="DE54" s="713"/>
      <c r="DF54" s="713"/>
      <c r="DG54" s="734" t="s">
        <v>3349</v>
      </c>
      <c r="DH54" s="546"/>
      <c r="DI54" s="546"/>
      <c r="DJ54" s="546"/>
      <c r="DK54" s="546"/>
      <c r="DL54" s="546"/>
      <c r="DM54" s="546"/>
      <c r="DN54" s="713"/>
      <c r="DO54" s="713"/>
      <c r="DP54" s="713"/>
      <c r="DQ54" s="734"/>
      <c r="DR54" s="661"/>
      <c r="DS54" s="661"/>
      <c r="DT54" s="661"/>
      <c r="DU54" s="661"/>
      <c r="DV54" s="661"/>
      <c r="DW54" s="661"/>
      <c r="DX54" s="709"/>
      <c r="DY54" s="713"/>
      <c r="DZ54" s="713"/>
      <c r="EA54" s="734"/>
      <c r="EB54" s="1006" t="s">
        <v>3341</v>
      </c>
      <c r="EC54" s="546" t="s">
        <v>1780</v>
      </c>
      <c r="ED54" s="546" t="s">
        <v>2718</v>
      </c>
      <c r="EE54" s="546" t="s">
        <v>3135</v>
      </c>
      <c r="EF54" s="546" t="s">
        <v>3106</v>
      </c>
      <c r="EG54" s="546" t="s">
        <v>2289</v>
      </c>
      <c r="EH54" s="713">
        <v>0.0</v>
      </c>
      <c r="EI54" s="713" t="s">
        <v>3114</v>
      </c>
      <c r="EJ54" s="763">
        <v>45717.0</v>
      </c>
      <c r="EK54" s="734" t="s">
        <v>3349</v>
      </c>
      <c r="EL54" s="1035" t="s">
        <v>3341</v>
      </c>
      <c r="EM54" s="320" t="s">
        <v>2426</v>
      </c>
      <c r="EN54" s="320" t="s">
        <v>2741</v>
      </c>
      <c r="EO54" s="320" t="s">
        <v>70</v>
      </c>
      <c r="EP54" s="320" t="s">
        <v>602</v>
      </c>
      <c r="EQ54" s="320" t="s">
        <v>2278</v>
      </c>
      <c r="ER54" s="528">
        <v>480.0</v>
      </c>
      <c r="ES54" s="713" t="s">
        <v>3355</v>
      </c>
      <c r="ET54" s="713"/>
      <c r="EU54" s="734" t="s">
        <v>3681</v>
      </c>
      <c r="EV54" s="660" t="s">
        <v>3341</v>
      </c>
      <c r="EW54" s="660" t="s">
        <v>2426</v>
      </c>
      <c r="EX54" s="660" t="s">
        <v>2795</v>
      </c>
      <c r="EY54" s="660" t="s">
        <v>34</v>
      </c>
      <c r="EZ54" s="660" t="s">
        <v>3097</v>
      </c>
      <c r="FA54" s="660" t="s">
        <v>2502</v>
      </c>
      <c r="FB54" s="774">
        <v>420.0</v>
      </c>
      <c r="FC54" s="713" t="s">
        <v>3390</v>
      </c>
      <c r="FD54" s="713"/>
      <c r="FE54" s="734" t="s">
        <v>3363</v>
      </c>
      <c r="FF54" s="546" t="s">
        <v>3368</v>
      </c>
      <c r="FG54" s="546" t="s">
        <v>2426</v>
      </c>
      <c r="FH54" s="658" t="s">
        <v>4794</v>
      </c>
      <c r="FI54" s="546" t="s">
        <v>3135</v>
      </c>
      <c r="FJ54" s="546" t="s">
        <v>3096</v>
      </c>
      <c r="FK54" s="546" t="s">
        <v>2278</v>
      </c>
      <c r="FL54" s="713">
        <v>420.0</v>
      </c>
      <c r="FM54" s="713"/>
      <c r="FN54" s="713" t="s">
        <v>4795</v>
      </c>
      <c r="FO54" s="734"/>
      <c r="FP54" s="546" t="s">
        <v>3341</v>
      </c>
      <c r="FQ54" s="546" t="s">
        <v>1274</v>
      </c>
      <c r="FR54" s="546" t="s">
        <v>2714</v>
      </c>
      <c r="FS54" s="546" t="s">
        <v>34</v>
      </c>
      <c r="FT54" s="546" t="s">
        <v>3099</v>
      </c>
      <c r="FU54" s="546" t="s">
        <v>2289</v>
      </c>
      <c r="FV54" s="713">
        <v>300.0</v>
      </c>
      <c r="FW54" s="713"/>
      <c r="FX54" s="713"/>
      <c r="FY54" s="734" t="s">
        <v>3349</v>
      </c>
      <c r="FZ54" s="546"/>
      <c r="GA54" s="546"/>
      <c r="GB54" s="546"/>
      <c r="GC54" s="546"/>
      <c r="GD54" s="546"/>
      <c r="GE54" s="546"/>
      <c r="GF54" s="713"/>
      <c r="GG54" s="713"/>
      <c r="GH54" s="713"/>
      <c r="GI54" s="734"/>
      <c r="GJ54" s="546"/>
      <c r="GK54" s="546"/>
      <c r="GL54" s="546"/>
      <c r="GM54" s="546"/>
      <c r="GN54" s="546"/>
      <c r="GO54" s="546"/>
      <c r="GP54" s="713"/>
      <c r="GQ54" s="713"/>
      <c r="GR54" s="713"/>
      <c r="GS54" s="734"/>
      <c r="GT54" s="546" t="s">
        <v>3368</v>
      </c>
      <c r="GU54" s="546" t="s">
        <v>2426</v>
      </c>
      <c r="GV54" s="546" t="s">
        <v>4796</v>
      </c>
      <c r="GW54" s="546" t="s">
        <v>3135</v>
      </c>
      <c r="GX54" s="546" t="s">
        <v>3099</v>
      </c>
      <c r="GY54" s="546" t="s">
        <v>2289</v>
      </c>
      <c r="GZ54" s="713">
        <v>420.0</v>
      </c>
      <c r="HA54" s="709" t="s">
        <v>3355</v>
      </c>
      <c r="HB54" s="713"/>
      <c r="HC54" s="734" t="s">
        <v>3358</v>
      </c>
      <c r="HD54" s="661" t="s">
        <v>3341</v>
      </c>
      <c r="HE54" s="661" t="s">
        <v>2426</v>
      </c>
      <c r="HF54" s="661" t="s">
        <v>4787</v>
      </c>
      <c r="HG54" s="661" t="s">
        <v>3135</v>
      </c>
      <c r="HH54" s="661" t="s">
        <v>3097</v>
      </c>
      <c r="HI54" s="661" t="s">
        <v>2713</v>
      </c>
      <c r="HJ54" s="709">
        <v>420.0</v>
      </c>
      <c r="HK54" s="713"/>
      <c r="HL54" s="713"/>
      <c r="HM54" s="734" t="s">
        <v>3349</v>
      </c>
      <c r="HN54" s="546" t="s">
        <v>3341</v>
      </c>
      <c r="HO54" s="546" t="s">
        <v>2426</v>
      </c>
      <c r="HP54" s="546" t="s">
        <v>2759</v>
      </c>
      <c r="HQ54" s="546" t="s">
        <v>70</v>
      </c>
      <c r="HR54" s="546" t="s">
        <v>3112</v>
      </c>
      <c r="HS54" s="546" t="s">
        <v>2289</v>
      </c>
      <c r="HT54" s="713"/>
      <c r="HU54" s="713"/>
      <c r="HV54" s="713" t="s">
        <v>4797</v>
      </c>
      <c r="HW54" s="734" t="s">
        <v>3349</v>
      </c>
      <c r="HX54" s="661" t="s">
        <v>3341</v>
      </c>
      <c r="HY54" s="661" t="s">
        <v>2426</v>
      </c>
      <c r="HZ54" s="661" t="s">
        <v>4731</v>
      </c>
      <c r="IA54" s="661" t="s">
        <v>3135</v>
      </c>
      <c r="IB54" s="661" t="s">
        <v>3097</v>
      </c>
      <c r="IC54" s="661" t="s">
        <v>2713</v>
      </c>
      <c r="ID54" s="709">
        <v>420.0</v>
      </c>
      <c r="IE54" s="713" t="s">
        <v>3355</v>
      </c>
      <c r="IF54" s="713"/>
      <c r="IG54" s="734" t="s">
        <v>3349</v>
      </c>
      <c r="IH54" s="661" t="s">
        <v>3368</v>
      </c>
      <c r="II54" s="661" t="s">
        <v>2426</v>
      </c>
      <c r="IJ54" s="549" t="s">
        <v>4347</v>
      </c>
      <c r="IK54" s="661" t="s">
        <v>3135</v>
      </c>
      <c r="IL54" s="661" t="s">
        <v>3095</v>
      </c>
      <c r="IM54" s="661" t="s">
        <v>2289</v>
      </c>
      <c r="IN54" s="709">
        <v>420.0</v>
      </c>
      <c r="IO54" s="713" t="s">
        <v>3355</v>
      </c>
      <c r="IP54" s="713"/>
      <c r="IQ54" s="734" t="s">
        <v>3363</v>
      </c>
      <c r="IR54" s="546"/>
      <c r="IS54" s="546"/>
      <c r="IT54" s="546"/>
      <c r="IU54" s="546"/>
      <c r="IV54" s="546"/>
      <c r="IW54" s="546"/>
      <c r="IX54" s="713"/>
      <c r="IY54" s="713"/>
      <c r="IZ54" s="713"/>
      <c r="JA54" s="734"/>
      <c r="JB54" s="546"/>
      <c r="JC54" s="546"/>
      <c r="JD54" s="546"/>
      <c r="JE54" s="546"/>
      <c r="JF54" s="546"/>
      <c r="JG54" s="546"/>
      <c r="JH54" s="713"/>
      <c r="JI54" s="713"/>
      <c r="JJ54" s="713"/>
      <c r="JK54" s="734"/>
      <c r="JL54" s="1122" t="s">
        <v>3341</v>
      </c>
      <c r="JM54" s="919" t="s">
        <v>2426</v>
      </c>
      <c r="JN54" s="919" t="s">
        <v>2769</v>
      </c>
      <c r="JO54" s="919" t="s">
        <v>34</v>
      </c>
      <c r="JP54" s="919" t="s">
        <v>3099</v>
      </c>
      <c r="JQ54" s="1123" t="s">
        <v>2289</v>
      </c>
      <c r="JR54" s="920">
        <v>420.0</v>
      </c>
      <c r="JS54" s="713"/>
      <c r="JT54" s="713" t="s">
        <v>4798</v>
      </c>
      <c r="JU54" s="734" t="s">
        <v>3349</v>
      </c>
      <c r="JV54" s="320" t="s">
        <v>3368</v>
      </c>
      <c r="JW54" s="320" t="s">
        <v>1780</v>
      </c>
      <c r="JX54" s="320" t="s">
        <v>2718</v>
      </c>
      <c r="JY54" s="320" t="s">
        <v>3135</v>
      </c>
      <c r="JZ54" s="320" t="s">
        <v>3097</v>
      </c>
      <c r="KA54" s="320" t="s">
        <v>2713</v>
      </c>
      <c r="KB54" s="528">
        <v>0.0</v>
      </c>
      <c r="KC54" s="830" t="s">
        <v>3114</v>
      </c>
      <c r="KD54" s="713"/>
      <c r="KE54" s="734" t="s">
        <v>3363</v>
      </c>
      <c r="KF54" s="661" t="s">
        <v>3368</v>
      </c>
      <c r="KG54" s="661" t="s">
        <v>2426</v>
      </c>
      <c r="KH54" s="661" t="s">
        <v>4398</v>
      </c>
      <c r="KI54" s="661" t="s">
        <v>3135</v>
      </c>
      <c r="KJ54" s="661" t="s">
        <v>3110</v>
      </c>
      <c r="KK54" s="661" t="s">
        <v>2713</v>
      </c>
      <c r="KL54" s="709">
        <v>420.0</v>
      </c>
      <c r="KM54" s="713" t="s">
        <v>3390</v>
      </c>
      <c r="KN54" s="713"/>
      <c r="KO54" s="734" t="s">
        <v>3363</v>
      </c>
      <c r="KP54" s="757" t="s">
        <v>3341</v>
      </c>
      <c r="KQ54" s="735" t="s">
        <v>2426</v>
      </c>
      <c r="KR54" s="648" t="s">
        <v>4794</v>
      </c>
      <c r="KS54" s="735" t="s">
        <v>3135</v>
      </c>
      <c r="KT54" s="757" t="s">
        <v>3852</v>
      </c>
      <c r="KU54" s="735" t="s">
        <v>2278</v>
      </c>
      <c r="KV54" s="682">
        <v>420.0</v>
      </c>
      <c r="KW54" s="713"/>
      <c r="KX54" s="713"/>
      <c r="KY54" s="734"/>
    </row>
    <row r="55" ht="15.75" customHeight="1">
      <c r="A55" s="776">
        <v>0.25</v>
      </c>
      <c r="B55" s="434"/>
      <c r="C55" s="437"/>
      <c r="D55" s="437"/>
      <c r="E55" s="437"/>
      <c r="F55" s="437"/>
      <c r="G55" s="437"/>
      <c r="H55" s="438"/>
      <c r="I55" s="1124"/>
      <c r="J55" s="914"/>
      <c r="K55" s="820"/>
      <c r="L55" s="669"/>
      <c r="M55" s="669"/>
      <c r="N55" s="669"/>
      <c r="O55" s="669"/>
      <c r="P55" s="669"/>
      <c r="Q55" s="669"/>
      <c r="R55" s="700"/>
      <c r="S55" s="698"/>
      <c r="T55" s="698"/>
      <c r="U55" s="820"/>
      <c r="V55" s="745"/>
      <c r="W55" s="669"/>
      <c r="X55" s="669"/>
      <c r="Y55" s="669"/>
      <c r="Z55" s="669"/>
      <c r="AA55" s="669"/>
      <c r="AB55" s="700"/>
      <c r="AC55" s="778"/>
      <c r="AD55" s="778"/>
      <c r="AE55" s="820"/>
      <c r="AF55" s="669"/>
      <c r="AG55" s="669"/>
      <c r="AH55" s="669"/>
      <c r="AI55" s="669"/>
      <c r="AJ55" s="669"/>
      <c r="AK55" s="669"/>
      <c r="AL55" s="700"/>
      <c r="AM55" s="700"/>
      <c r="AN55" s="342"/>
      <c r="AO55" s="699"/>
      <c r="AP55" s="777"/>
      <c r="AQ55" s="669"/>
      <c r="AR55" s="669"/>
      <c r="AS55" s="669"/>
      <c r="AT55" s="669"/>
      <c r="AU55" s="669"/>
      <c r="AV55" s="700"/>
      <c r="AW55" s="778"/>
      <c r="AX55" s="778"/>
      <c r="AY55" s="820"/>
      <c r="AZ55" s="777"/>
      <c r="BA55" s="777"/>
      <c r="BB55" s="777"/>
      <c r="BC55" s="669"/>
      <c r="BD55" s="950"/>
      <c r="BE55" s="559"/>
      <c r="BF55" s="1125"/>
      <c r="BG55" s="778"/>
      <c r="BH55" s="778"/>
      <c r="BI55" s="820"/>
      <c r="BJ55" s="777"/>
      <c r="BK55" s="777"/>
      <c r="BL55" s="777"/>
      <c r="BM55" s="777"/>
      <c r="BN55" s="777"/>
      <c r="BO55" s="777"/>
      <c r="BP55" s="778"/>
      <c r="BQ55" s="778"/>
      <c r="BR55" s="778"/>
      <c r="BS55" s="820"/>
      <c r="BT55" s="341"/>
      <c r="BU55" s="341"/>
      <c r="BV55" s="341"/>
      <c r="BW55" s="341"/>
      <c r="BX55" s="341"/>
      <c r="BY55" s="341"/>
      <c r="BZ55" s="342"/>
      <c r="CA55" s="778"/>
      <c r="CB55" s="778"/>
      <c r="CC55" s="820"/>
      <c r="CD55" s="1126"/>
      <c r="CE55" s="703"/>
      <c r="CF55" s="703"/>
      <c r="CG55" s="703"/>
      <c r="CH55" s="703"/>
      <c r="CI55" s="703"/>
      <c r="CJ55" s="780"/>
      <c r="CK55" s="698"/>
      <c r="CL55" s="1127"/>
      <c r="CM55" s="820"/>
      <c r="CN55" s="745"/>
      <c r="CO55" s="669"/>
      <c r="CP55" s="669"/>
      <c r="CQ55" s="669"/>
      <c r="CR55" s="669"/>
      <c r="CS55" s="669"/>
      <c r="CT55" s="700"/>
      <c r="CU55" s="700"/>
      <c r="CV55" s="778"/>
      <c r="CW55" s="820"/>
      <c r="CX55" s="685"/>
      <c r="CY55" s="685"/>
      <c r="CZ55" s="685"/>
      <c r="DA55" s="685"/>
      <c r="DB55" s="685"/>
      <c r="DC55" s="685"/>
      <c r="DD55" s="698"/>
      <c r="DE55" s="778"/>
      <c r="DF55" s="778"/>
      <c r="DG55" s="820"/>
      <c r="DH55" s="777"/>
      <c r="DI55" s="777"/>
      <c r="DJ55" s="777"/>
      <c r="DK55" s="777"/>
      <c r="DL55" s="777"/>
      <c r="DM55" s="777"/>
      <c r="DN55" s="778"/>
      <c r="DO55" s="778"/>
      <c r="DP55" s="778"/>
      <c r="DQ55" s="820"/>
      <c r="DR55" s="669"/>
      <c r="DS55" s="669"/>
      <c r="DT55" s="669"/>
      <c r="DU55" s="669"/>
      <c r="DV55" s="669"/>
      <c r="DW55" s="669"/>
      <c r="DX55" s="700"/>
      <c r="DY55" s="778"/>
      <c r="DZ55" s="778"/>
      <c r="EA55" s="820"/>
      <c r="EB55" s="1069"/>
      <c r="EC55" s="777"/>
      <c r="ED55" s="777"/>
      <c r="EE55" s="777"/>
      <c r="EF55" s="777"/>
      <c r="EG55" s="777"/>
      <c r="EH55" s="778"/>
      <c r="EI55" s="778"/>
      <c r="EJ55" s="1128"/>
      <c r="EK55" s="820"/>
      <c r="EL55" s="341"/>
      <c r="EM55" s="341"/>
      <c r="EN55" s="341"/>
      <c r="EO55" s="341"/>
      <c r="EP55" s="341"/>
      <c r="EQ55" s="341"/>
      <c r="ER55" s="342"/>
      <c r="ES55" s="698"/>
      <c r="ET55" s="778"/>
      <c r="EU55" s="820"/>
      <c r="EV55" s="703"/>
      <c r="EW55" s="703"/>
      <c r="EX55" s="703"/>
      <c r="EY55" s="703"/>
      <c r="EZ55" s="703"/>
      <c r="FA55" s="703"/>
      <c r="FB55" s="780"/>
      <c r="FC55" s="778"/>
      <c r="FD55" s="778"/>
      <c r="FE55" s="820"/>
      <c r="FF55" s="685"/>
      <c r="FG55" s="685"/>
      <c r="FH55" s="581"/>
      <c r="FI55" s="685"/>
      <c r="FJ55" s="685"/>
      <c r="FK55" s="685"/>
      <c r="FL55" s="698"/>
      <c r="FM55" s="778"/>
      <c r="FN55" s="778"/>
      <c r="FO55" s="820"/>
      <c r="FP55" s="777"/>
      <c r="FQ55" s="777"/>
      <c r="FR55" s="777"/>
      <c r="FS55" s="777"/>
      <c r="FT55" s="777"/>
      <c r="FU55" s="777"/>
      <c r="FV55" s="778"/>
      <c r="FW55" s="778"/>
      <c r="FX55" s="778"/>
      <c r="FY55" s="820"/>
      <c r="FZ55" s="777"/>
      <c r="GA55" s="777"/>
      <c r="GB55" s="777"/>
      <c r="GC55" s="777"/>
      <c r="GD55" s="777"/>
      <c r="GE55" s="777"/>
      <c r="GF55" s="778"/>
      <c r="GG55" s="778"/>
      <c r="GH55" s="778"/>
      <c r="GI55" s="820"/>
      <c r="GJ55" s="777"/>
      <c r="GK55" s="777"/>
      <c r="GL55" s="777"/>
      <c r="GM55" s="777"/>
      <c r="GN55" s="777"/>
      <c r="GO55" s="777"/>
      <c r="GP55" s="778"/>
      <c r="GQ55" s="778"/>
      <c r="GR55" s="778"/>
      <c r="GS55" s="820"/>
      <c r="GT55" s="669" t="s">
        <v>3341</v>
      </c>
      <c r="GU55" s="669" t="s">
        <v>2426</v>
      </c>
      <c r="GV55" s="669" t="s">
        <v>2883</v>
      </c>
      <c r="GW55" s="669" t="s">
        <v>40</v>
      </c>
      <c r="GX55" s="669" t="s">
        <v>3096</v>
      </c>
      <c r="GY55" s="669" t="s">
        <v>2278</v>
      </c>
      <c r="GZ55" s="700">
        <v>520.0</v>
      </c>
      <c r="HA55" s="700" t="s">
        <v>3355</v>
      </c>
      <c r="HB55" s="778"/>
      <c r="HC55" s="820" t="s">
        <v>3363</v>
      </c>
      <c r="HD55" s="341" t="s">
        <v>3368</v>
      </c>
      <c r="HE55" s="341" t="s">
        <v>1780</v>
      </c>
      <c r="HF55" s="341" t="s">
        <v>2718</v>
      </c>
      <c r="HG55" s="341" t="s">
        <v>3135</v>
      </c>
      <c r="HH55" s="341" t="s">
        <v>3097</v>
      </c>
      <c r="HI55" s="341" t="s">
        <v>2713</v>
      </c>
      <c r="HJ55" s="342">
        <v>0.0</v>
      </c>
      <c r="HK55" s="778" t="s">
        <v>3114</v>
      </c>
      <c r="HL55" s="778"/>
      <c r="HM55" s="820" t="s">
        <v>3363</v>
      </c>
      <c r="HN55" s="777" t="s">
        <v>3341</v>
      </c>
      <c r="HO55" s="777" t="s">
        <v>2426</v>
      </c>
      <c r="HP55" s="777" t="s">
        <v>2974</v>
      </c>
      <c r="HQ55" s="777" t="s">
        <v>3135</v>
      </c>
      <c r="HR55" s="777" t="s">
        <v>3099</v>
      </c>
      <c r="HS55" s="777" t="s">
        <v>2713</v>
      </c>
      <c r="HT55" s="778">
        <v>420.0</v>
      </c>
      <c r="HU55" s="778" t="s">
        <v>3355</v>
      </c>
      <c r="HV55" s="778"/>
      <c r="HW55" s="820" t="s">
        <v>3363</v>
      </c>
      <c r="HX55" s="669" t="s">
        <v>3341</v>
      </c>
      <c r="HY55" s="669" t="s">
        <v>2426</v>
      </c>
      <c r="HZ55" s="573" t="s">
        <v>4595</v>
      </c>
      <c r="IA55" s="669" t="s">
        <v>3135</v>
      </c>
      <c r="IB55" s="669" t="s">
        <v>3096</v>
      </c>
      <c r="IC55" s="669" t="s">
        <v>2278</v>
      </c>
      <c r="ID55" s="700">
        <v>420.0</v>
      </c>
      <c r="IE55" s="700" t="s">
        <v>3355</v>
      </c>
      <c r="IF55" s="778"/>
      <c r="IG55" s="820" t="s">
        <v>3363</v>
      </c>
      <c r="IH55" s="669" t="s">
        <v>3368</v>
      </c>
      <c r="II55" s="669" t="s">
        <v>2426</v>
      </c>
      <c r="IJ55" s="573" t="s">
        <v>3449</v>
      </c>
      <c r="IK55" s="669" t="s">
        <v>861</v>
      </c>
      <c r="IL55" s="669" t="s">
        <v>3106</v>
      </c>
      <c r="IM55" s="669" t="s">
        <v>2289</v>
      </c>
      <c r="IN55" s="700">
        <v>500.0</v>
      </c>
      <c r="IO55" s="778"/>
      <c r="IP55" s="778"/>
      <c r="IQ55" s="820"/>
      <c r="IR55" s="777"/>
      <c r="IS55" s="777"/>
      <c r="IT55" s="777"/>
      <c r="IU55" s="777"/>
      <c r="IV55" s="777"/>
      <c r="IW55" s="777"/>
      <c r="IX55" s="778"/>
      <c r="IY55" s="778"/>
      <c r="IZ55" s="778"/>
      <c r="JA55" s="820"/>
      <c r="JB55" s="777"/>
      <c r="JC55" s="777"/>
      <c r="JD55" s="777"/>
      <c r="JE55" s="777"/>
      <c r="JF55" s="777"/>
      <c r="JG55" s="777"/>
      <c r="JH55" s="778"/>
      <c r="JI55" s="778"/>
      <c r="JJ55" s="778"/>
      <c r="JK55" s="820"/>
      <c r="JL55" s="669" t="s">
        <v>3368</v>
      </c>
      <c r="JM55" s="729" t="s">
        <v>2426</v>
      </c>
      <c r="JN55" s="729" t="s">
        <v>4799</v>
      </c>
      <c r="JO55" s="729" t="s">
        <v>3135</v>
      </c>
      <c r="JP55" s="729" t="s">
        <v>3375</v>
      </c>
      <c r="JQ55" s="729" t="s">
        <v>2713</v>
      </c>
      <c r="JR55" s="730">
        <v>420.0</v>
      </c>
      <c r="JS55" s="730"/>
      <c r="JT55" s="778"/>
      <c r="JU55" s="820" t="s">
        <v>3363</v>
      </c>
      <c r="JV55" s="669"/>
      <c r="JW55" s="669"/>
      <c r="JX55" s="669"/>
      <c r="JY55" s="669"/>
      <c r="JZ55" s="669"/>
      <c r="KA55" s="669"/>
      <c r="KB55" s="700"/>
      <c r="KC55" s="778"/>
      <c r="KD55" s="778"/>
      <c r="KE55" s="820"/>
      <c r="KF55" s="685" t="s">
        <v>3341</v>
      </c>
      <c r="KG55" s="685" t="s">
        <v>2426</v>
      </c>
      <c r="KH55" s="685" t="s">
        <v>2775</v>
      </c>
      <c r="KI55" s="685" t="s">
        <v>3127</v>
      </c>
      <c r="KJ55" s="685" t="s">
        <v>3105</v>
      </c>
      <c r="KK55" s="685" t="s">
        <v>2289</v>
      </c>
      <c r="KL55" s="698">
        <v>850.0</v>
      </c>
      <c r="KM55" s="698" t="s">
        <v>3355</v>
      </c>
      <c r="KN55" s="778"/>
      <c r="KO55" s="820" t="s">
        <v>3363</v>
      </c>
      <c r="KP55" s="685" t="s">
        <v>3341</v>
      </c>
      <c r="KQ55" s="685" t="s">
        <v>1780</v>
      </c>
      <c r="KR55" s="721" t="s">
        <v>2817</v>
      </c>
      <c r="KS55" s="721" t="s">
        <v>3135</v>
      </c>
      <c r="KT55" s="721" t="s">
        <v>3110</v>
      </c>
      <c r="KU55" s="721" t="s">
        <v>2713</v>
      </c>
      <c r="KV55" s="698">
        <v>0.0</v>
      </c>
      <c r="KW55" s="698" t="s">
        <v>3114</v>
      </c>
      <c r="KX55" s="778"/>
      <c r="KY55" s="820" t="s">
        <v>3363</v>
      </c>
    </row>
    <row r="56" ht="15.75" customHeight="1">
      <c r="A56" s="773">
        <v>0.25</v>
      </c>
      <c r="B56" s="1050" t="s">
        <v>3341</v>
      </c>
      <c r="C56" s="736" t="s">
        <v>2426</v>
      </c>
      <c r="D56" s="736" t="s">
        <v>2822</v>
      </c>
      <c r="E56" s="736" t="s">
        <v>70</v>
      </c>
      <c r="F56" s="736" t="s">
        <v>602</v>
      </c>
      <c r="G56" s="736" t="s">
        <v>2278</v>
      </c>
      <c r="H56" s="1051">
        <v>480.0</v>
      </c>
      <c r="I56" s="709" t="s">
        <v>3355</v>
      </c>
      <c r="J56" s="709"/>
      <c r="K56" s="710" t="s">
        <v>3363</v>
      </c>
      <c r="L56" s="661" t="s">
        <v>3341</v>
      </c>
      <c r="M56" s="661" t="s">
        <v>2426</v>
      </c>
      <c r="N56" s="661" t="s">
        <v>4800</v>
      </c>
      <c r="O56" s="661" t="s">
        <v>34</v>
      </c>
      <c r="P56" s="661"/>
      <c r="Q56" s="661"/>
      <c r="R56" s="709"/>
      <c r="S56" s="713"/>
      <c r="T56" s="713" t="s">
        <v>4801</v>
      </c>
      <c r="U56" s="710"/>
      <c r="V56" s="661" t="s">
        <v>3341</v>
      </c>
      <c r="W56" s="661" t="s">
        <v>2426</v>
      </c>
      <c r="X56" s="661" t="s">
        <v>2775</v>
      </c>
      <c r="Y56" s="661" t="s">
        <v>34</v>
      </c>
      <c r="Z56" s="661" t="s">
        <v>3105</v>
      </c>
      <c r="AA56" s="661" t="s">
        <v>2289</v>
      </c>
      <c r="AB56" s="709">
        <v>850.0</v>
      </c>
      <c r="AC56" s="709"/>
      <c r="AD56" s="709"/>
      <c r="AE56" s="710" t="s">
        <v>3681</v>
      </c>
      <c r="AF56" s="661" t="s">
        <v>3341</v>
      </c>
      <c r="AG56" s="661" t="s">
        <v>2426</v>
      </c>
      <c r="AH56" s="661" t="s">
        <v>2876</v>
      </c>
      <c r="AI56" s="661" t="s">
        <v>34</v>
      </c>
      <c r="AJ56" s="661" t="s">
        <v>3095</v>
      </c>
      <c r="AK56" s="661" t="s">
        <v>2289</v>
      </c>
      <c r="AL56" s="709">
        <v>420.0</v>
      </c>
      <c r="AM56" s="709" t="s">
        <v>3344</v>
      </c>
      <c r="AO56" s="734" t="s">
        <v>3363</v>
      </c>
      <c r="AP56" s="661"/>
      <c r="AQ56" s="661"/>
      <c r="AR56" s="661"/>
      <c r="AS56" s="661"/>
      <c r="AT56" s="661"/>
      <c r="AU56" s="661"/>
      <c r="AV56" s="709"/>
      <c r="AW56" s="709"/>
      <c r="AX56" s="709"/>
      <c r="AY56" s="710"/>
      <c r="AZ56" s="661"/>
      <c r="BA56" s="661"/>
      <c r="BB56" s="661"/>
      <c r="BC56" s="661"/>
      <c r="BD56" s="661"/>
      <c r="BE56" s="661"/>
      <c r="BF56" s="709"/>
      <c r="BG56" s="709"/>
      <c r="BH56" s="709"/>
      <c r="BI56" s="710"/>
      <c r="BJ56" s="661" t="s">
        <v>3368</v>
      </c>
      <c r="BK56" s="661" t="s">
        <v>2426</v>
      </c>
      <c r="BL56" s="661" t="s">
        <v>4767</v>
      </c>
      <c r="BM56" s="661" t="s">
        <v>3135</v>
      </c>
      <c r="BN56" s="661" t="s">
        <v>3099</v>
      </c>
      <c r="BO56" s="661" t="s">
        <v>2289</v>
      </c>
      <c r="BP56" s="709">
        <v>420.0</v>
      </c>
      <c r="BQ56" s="709" t="s">
        <v>3355</v>
      </c>
      <c r="BR56" s="709"/>
      <c r="BS56" s="710" t="s">
        <v>3681</v>
      </c>
      <c r="BT56" s="661" t="s">
        <v>3368</v>
      </c>
      <c r="BU56" s="661" t="s">
        <v>2426</v>
      </c>
      <c r="BV56" s="661" t="s">
        <v>2889</v>
      </c>
      <c r="BW56" s="661" t="s">
        <v>3135</v>
      </c>
      <c r="BX56" s="661" t="s">
        <v>3852</v>
      </c>
      <c r="BY56" s="661" t="s">
        <v>2735</v>
      </c>
      <c r="BZ56" s="709">
        <v>300.0</v>
      </c>
      <c r="CA56" s="709" t="s">
        <v>3355</v>
      </c>
      <c r="CB56" s="661" t="s">
        <v>4802</v>
      </c>
      <c r="CC56" s="710" t="s">
        <v>3363</v>
      </c>
      <c r="CD56" s="806" t="s">
        <v>3341</v>
      </c>
      <c r="CE56" s="661" t="s">
        <v>2426</v>
      </c>
      <c r="CF56" s="661" t="s">
        <v>2840</v>
      </c>
      <c r="CG56" s="661" t="s">
        <v>70</v>
      </c>
      <c r="CH56" s="661" t="s">
        <v>3112</v>
      </c>
      <c r="CI56" s="661" t="s">
        <v>2289</v>
      </c>
      <c r="CJ56" s="709">
        <v>300.0</v>
      </c>
      <c r="CK56" s="713" t="s">
        <v>3355</v>
      </c>
      <c r="CL56" s="709"/>
      <c r="CM56" s="710" t="s">
        <v>3681</v>
      </c>
      <c r="CN56" s="661" t="s">
        <v>3341</v>
      </c>
      <c r="CO56" s="661" t="s">
        <v>2426</v>
      </c>
      <c r="CP56" s="661" t="s">
        <v>4803</v>
      </c>
      <c r="CQ56" s="661" t="s">
        <v>3135</v>
      </c>
      <c r="CR56" s="661" t="s">
        <v>3097</v>
      </c>
      <c r="CS56" s="661" t="s">
        <v>2713</v>
      </c>
      <c r="CT56" s="709">
        <v>420.0</v>
      </c>
      <c r="CU56" s="709"/>
      <c r="CV56" s="709" t="s">
        <v>4789</v>
      </c>
      <c r="CW56" s="710" t="s">
        <v>3363</v>
      </c>
      <c r="CX56" s="546" t="s">
        <v>3341</v>
      </c>
      <c r="CY56" s="546" t="s">
        <v>2426</v>
      </c>
      <c r="CZ56" s="546" t="s">
        <v>2759</v>
      </c>
      <c r="DA56" s="546" t="s">
        <v>70</v>
      </c>
      <c r="DB56" s="546" t="s">
        <v>3112</v>
      </c>
      <c r="DC56" s="546" t="s">
        <v>2289</v>
      </c>
      <c r="DD56" s="713">
        <v>240.0</v>
      </c>
      <c r="DE56" s="709" t="s">
        <v>3390</v>
      </c>
      <c r="DF56" s="709"/>
      <c r="DG56" s="710" t="s">
        <v>3363</v>
      </c>
      <c r="DH56" s="661"/>
      <c r="DI56" s="661"/>
      <c r="DJ56" s="661"/>
      <c r="DK56" s="661"/>
      <c r="DL56" s="661"/>
      <c r="DM56" s="661"/>
      <c r="DN56" s="709"/>
      <c r="DO56" s="709"/>
      <c r="DP56" s="709"/>
      <c r="DQ56" s="710"/>
      <c r="DR56" s="661"/>
      <c r="DS56" s="661"/>
      <c r="DT56" s="661"/>
      <c r="DU56" s="661"/>
      <c r="DV56" s="661"/>
      <c r="DW56" s="661"/>
      <c r="DX56" s="709"/>
      <c r="DY56" s="709"/>
      <c r="DZ56" s="709"/>
      <c r="EA56" s="710"/>
      <c r="EB56" s="661" t="s">
        <v>3368</v>
      </c>
      <c r="EC56" s="661" t="s">
        <v>1274</v>
      </c>
      <c r="ED56" s="661" t="s">
        <v>4293</v>
      </c>
      <c r="EE56" s="661" t="s">
        <v>3135</v>
      </c>
      <c r="EF56" s="661" t="s">
        <v>3097</v>
      </c>
      <c r="EG56" s="661" t="s">
        <v>2713</v>
      </c>
      <c r="EH56" s="709">
        <v>350.0</v>
      </c>
      <c r="EI56" s="709" t="s">
        <v>3355</v>
      </c>
      <c r="EJ56" s="709"/>
      <c r="EK56" s="710" t="s">
        <v>3363</v>
      </c>
      <c r="EL56" s="1129" t="s">
        <v>3341</v>
      </c>
      <c r="EM56" s="1129" t="s">
        <v>2426</v>
      </c>
      <c r="EN56" s="1129" t="s">
        <v>2833</v>
      </c>
      <c r="EO56" s="753" t="s">
        <v>3135</v>
      </c>
      <c r="EP56" s="1129" t="s">
        <v>3097</v>
      </c>
      <c r="EQ56" s="1129" t="s">
        <v>2713</v>
      </c>
      <c r="ER56" s="917">
        <v>420.0</v>
      </c>
      <c r="ES56" s="682" t="s">
        <v>3355</v>
      </c>
      <c r="ET56" s="709"/>
      <c r="EU56" s="710" t="s">
        <v>3349</v>
      </c>
      <c r="EV56" s="661" t="s">
        <v>3341</v>
      </c>
      <c r="EW56" s="661" t="s">
        <v>2426</v>
      </c>
      <c r="EX56" s="661" t="s">
        <v>4741</v>
      </c>
      <c r="EY56" s="661" t="s">
        <v>3021</v>
      </c>
      <c r="EZ56" s="661" t="s">
        <v>3105</v>
      </c>
      <c r="FA56" s="661" t="s">
        <v>2289</v>
      </c>
      <c r="FB56" s="709">
        <v>850.0</v>
      </c>
      <c r="FC56" s="709"/>
      <c r="FD56" s="709" t="s">
        <v>4804</v>
      </c>
      <c r="FE56" s="710" t="s">
        <v>3349</v>
      </c>
      <c r="FF56" s="735" t="s">
        <v>3368</v>
      </c>
      <c r="FG56" s="735" t="s">
        <v>2426</v>
      </c>
      <c r="FH56" s="735" t="s">
        <v>4262</v>
      </c>
      <c r="FI56" s="735" t="s">
        <v>3135</v>
      </c>
      <c r="FJ56" s="735" t="s">
        <v>443</v>
      </c>
      <c r="FK56" s="735" t="s">
        <v>2289</v>
      </c>
      <c r="FL56" s="682">
        <v>420.0</v>
      </c>
      <c r="FM56" s="709"/>
      <c r="FN56" s="709"/>
      <c r="FO56" s="710" t="s">
        <v>3384</v>
      </c>
      <c r="FP56" s="661"/>
      <c r="FQ56" s="661"/>
      <c r="FR56" s="661"/>
      <c r="FS56" s="661"/>
      <c r="FT56" s="661"/>
      <c r="FU56" s="661"/>
      <c r="FV56" s="709"/>
      <c r="FW56" s="709"/>
      <c r="FX56" s="709"/>
      <c r="FY56" s="710"/>
      <c r="FZ56" s="661"/>
      <c r="GA56" s="661"/>
      <c r="GB56" s="661"/>
      <c r="GC56" s="661"/>
      <c r="GD56" s="661"/>
      <c r="GE56" s="661"/>
      <c r="GF56" s="709"/>
      <c r="GG56" s="709"/>
      <c r="GH56" s="709"/>
      <c r="GI56" s="710"/>
      <c r="GJ56" s="661"/>
      <c r="GK56" s="661"/>
      <c r="GL56" s="661"/>
      <c r="GM56" s="661"/>
      <c r="GN56" s="661"/>
      <c r="GO56" s="661"/>
      <c r="GP56" s="709"/>
      <c r="GQ56" s="709"/>
      <c r="GR56" s="709"/>
      <c r="GS56" s="710"/>
      <c r="GT56" s="661" t="s">
        <v>3368</v>
      </c>
      <c r="GU56" s="661" t="s">
        <v>1962</v>
      </c>
      <c r="GV56" s="661" t="s">
        <v>4805</v>
      </c>
      <c r="GW56" s="661" t="s">
        <v>3135</v>
      </c>
      <c r="GX56" s="661" t="s">
        <v>3375</v>
      </c>
      <c r="GY56" s="661" t="s">
        <v>2713</v>
      </c>
      <c r="GZ56" s="709">
        <v>0.0</v>
      </c>
      <c r="HA56" s="709" t="s">
        <v>3114</v>
      </c>
      <c r="HB56" s="709"/>
      <c r="HC56" s="710" t="s">
        <v>3363</v>
      </c>
      <c r="HD56" s="1035" t="s">
        <v>3341</v>
      </c>
      <c r="HE56" s="320" t="s">
        <v>2426</v>
      </c>
      <c r="HF56" s="320" t="s">
        <v>2741</v>
      </c>
      <c r="HG56" s="320" t="s">
        <v>70</v>
      </c>
      <c r="HH56" s="320" t="s">
        <v>602</v>
      </c>
      <c r="HI56" s="320" t="s">
        <v>2278</v>
      </c>
      <c r="HJ56" s="528">
        <v>480.0</v>
      </c>
      <c r="HK56" s="709" t="s">
        <v>3355</v>
      </c>
      <c r="HL56" s="709"/>
      <c r="HM56" s="710" t="s">
        <v>3363</v>
      </c>
      <c r="HN56" s="661" t="s">
        <v>3341</v>
      </c>
      <c r="HO56" s="661" t="s">
        <v>2426</v>
      </c>
      <c r="HP56" s="661" t="s">
        <v>4398</v>
      </c>
      <c r="HQ56" s="661" t="s">
        <v>3135</v>
      </c>
      <c r="HR56" s="661" t="s">
        <v>3110</v>
      </c>
      <c r="HS56" s="661" t="s">
        <v>2713</v>
      </c>
      <c r="HT56" s="709">
        <v>420.0</v>
      </c>
      <c r="HU56" s="709" t="s">
        <v>3390</v>
      </c>
      <c r="HV56" s="709"/>
      <c r="HW56" s="710" t="s">
        <v>3363</v>
      </c>
      <c r="HX56" s="661" t="s">
        <v>3368</v>
      </c>
      <c r="HY56" s="661" t="s">
        <v>2426</v>
      </c>
      <c r="HZ56" s="661" t="s">
        <v>4806</v>
      </c>
      <c r="IA56" s="661" t="s">
        <v>3135</v>
      </c>
      <c r="IB56" s="661" t="s">
        <v>3852</v>
      </c>
      <c r="IC56" s="661" t="s">
        <v>2735</v>
      </c>
      <c r="ID56" s="709">
        <v>420.0</v>
      </c>
      <c r="IE56" s="709"/>
      <c r="IF56" s="709"/>
      <c r="IG56" s="710" t="s">
        <v>3363</v>
      </c>
      <c r="IH56" s="661" t="s">
        <v>3368</v>
      </c>
      <c r="II56" s="661" t="s">
        <v>2426</v>
      </c>
      <c r="IJ56" s="661" t="s">
        <v>4807</v>
      </c>
      <c r="IK56" s="661" t="s">
        <v>3135</v>
      </c>
      <c r="IL56" s="661" t="s">
        <v>3410</v>
      </c>
      <c r="IM56" s="661" t="s">
        <v>2735</v>
      </c>
      <c r="IN56" s="709">
        <v>420.0</v>
      </c>
      <c r="IO56" s="709"/>
      <c r="IP56" s="709"/>
      <c r="IQ56" s="710"/>
      <c r="IR56" s="661"/>
      <c r="IS56" s="661"/>
      <c r="IT56" s="661"/>
      <c r="IU56" s="661"/>
      <c r="IV56" s="661"/>
      <c r="IW56" s="661"/>
      <c r="IX56" s="709"/>
      <c r="IY56" s="709"/>
      <c r="IZ56" s="709"/>
      <c r="JA56" s="710"/>
      <c r="JB56" s="661"/>
      <c r="JC56" s="661"/>
      <c r="JD56" s="661"/>
      <c r="JE56" s="661"/>
      <c r="JF56" s="661"/>
      <c r="JG56" s="661"/>
      <c r="JH56" s="709"/>
      <c r="JI56" s="709"/>
      <c r="JJ56" s="709"/>
      <c r="JK56" s="710"/>
      <c r="JL56" s="661" t="s">
        <v>3368</v>
      </c>
      <c r="JM56" s="661" t="s">
        <v>2426</v>
      </c>
      <c r="JN56" s="661" t="s">
        <v>2804</v>
      </c>
      <c r="JO56" s="661" t="s">
        <v>3135</v>
      </c>
      <c r="JP56" s="661" t="s">
        <v>3852</v>
      </c>
      <c r="JQ56" s="661" t="s">
        <v>2278</v>
      </c>
      <c r="JR56" s="709">
        <v>420.0</v>
      </c>
      <c r="JS56" s="709"/>
      <c r="JT56" s="709"/>
      <c r="JU56" s="710" t="s">
        <v>3363</v>
      </c>
      <c r="JV56" s="661"/>
      <c r="JW56" s="661"/>
      <c r="JX56" s="661"/>
      <c r="JY56" s="661"/>
      <c r="JZ56" s="661"/>
      <c r="KA56" s="661"/>
      <c r="KB56" s="709"/>
      <c r="KC56" s="709"/>
      <c r="KD56" s="709"/>
      <c r="KE56" s="710"/>
      <c r="KF56" s="661"/>
      <c r="KG56" s="661"/>
      <c r="KH56" s="661"/>
      <c r="KI56" s="661"/>
      <c r="KJ56" s="661"/>
      <c r="KK56" s="661"/>
      <c r="KL56" s="709"/>
      <c r="KM56" s="709"/>
      <c r="KN56" s="709"/>
      <c r="KO56" s="710"/>
      <c r="KX56" s="709"/>
      <c r="KY56" s="710"/>
    </row>
    <row r="57" ht="15.75" customHeight="1">
      <c r="A57" s="776">
        <v>0.25</v>
      </c>
      <c r="B57" s="669"/>
      <c r="C57" s="669"/>
      <c r="D57" s="669"/>
      <c r="E57" s="669"/>
      <c r="F57" s="669"/>
      <c r="G57" s="669"/>
      <c r="H57" s="700"/>
      <c r="I57" s="700"/>
      <c r="J57" s="700"/>
      <c r="K57" s="716"/>
      <c r="L57" s="703" t="s">
        <v>3341</v>
      </c>
      <c r="M57" s="703" t="s">
        <v>2426</v>
      </c>
      <c r="N57" s="703" t="s">
        <v>2795</v>
      </c>
      <c r="O57" s="703" t="s">
        <v>34</v>
      </c>
      <c r="P57" s="703" t="s">
        <v>3097</v>
      </c>
      <c r="Q57" s="703" t="s">
        <v>2735</v>
      </c>
      <c r="R57" s="780">
        <v>420.0</v>
      </c>
      <c r="S57" s="700" t="s">
        <v>3390</v>
      </c>
      <c r="T57" s="700"/>
      <c r="U57" s="716" t="s">
        <v>3349</v>
      </c>
      <c r="V57" s="669"/>
      <c r="W57" s="669"/>
      <c r="X57" s="669"/>
      <c r="Y57" s="669"/>
      <c r="Z57" s="669"/>
      <c r="AA57" s="669"/>
      <c r="AB57" s="700"/>
      <c r="AC57" s="700"/>
      <c r="AD57" s="700"/>
      <c r="AE57" s="716"/>
      <c r="AF57" s="669"/>
      <c r="AG57" s="669"/>
      <c r="AH57" s="669"/>
      <c r="AI57" s="669"/>
      <c r="AJ57" s="669"/>
      <c r="AK57" s="669"/>
      <c r="AL57" s="700"/>
      <c r="AM57" s="700"/>
      <c r="AN57" s="700"/>
      <c r="AO57" s="716"/>
      <c r="AP57" s="669"/>
      <c r="AQ57" s="669"/>
      <c r="AR57" s="669"/>
      <c r="AS57" s="669"/>
      <c r="AT57" s="669"/>
      <c r="AU57" s="669"/>
      <c r="AV57" s="700"/>
      <c r="AW57" s="700"/>
      <c r="AX57" s="700"/>
      <c r="AY57" s="716"/>
      <c r="AZ57" s="669"/>
      <c r="BA57" s="669"/>
      <c r="BB57" s="669"/>
      <c r="BC57" s="669"/>
      <c r="BD57" s="669"/>
      <c r="BE57" s="669"/>
      <c r="BF57" s="700"/>
      <c r="BG57" s="700"/>
      <c r="BH57" s="700"/>
      <c r="BI57" s="716"/>
      <c r="BJ57" s="669" t="s">
        <v>3341</v>
      </c>
      <c r="BK57" s="669" t="s">
        <v>2426</v>
      </c>
      <c r="BL57" s="669" t="s">
        <v>2901</v>
      </c>
      <c r="BM57" s="669" t="s">
        <v>3135</v>
      </c>
      <c r="BN57" s="669" t="s">
        <v>3375</v>
      </c>
      <c r="BO57" s="669" t="s">
        <v>2713</v>
      </c>
      <c r="BP57" s="700">
        <v>420.0</v>
      </c>
      <c r="BQ57" s="700" t="s">
        <v>3355</v>
      </c>
      <c r="BR57" s="841">
        <v>0.2708333333333333</v>
      </c>
      <c r="BS57" s="716" t="s">
        <v>3363</v>
      </c>
      <c r="BT57" s="669"/>
      <c r="BU57" s="669"/>
      <c r="BV57" s="669"/>
      <c r="BW57" s="669"/>
      <c r="BX57" s="669"/>
      <c r="BY57" s="669"/>
      <c r="BZ57" s="700"/>
      <c r="CA57" s="700"/>
      <c r="CB57" s="700"/>
      <c r="CC57" s="716"/>
      <c r="CD57" s="771" t="s">
        <v>3341</v>
      </c>
      <c r="CE57" s="341" t="s">
        <v>2426</v>
      </c>
      <c r="CF57" s="341" t="s">
        <v>2741</v>
      </c>
      <c r="CG57" s="341" t="s">
        <v>70</v>
      </c>
      <c r="CH57" s="341" t="s">
        <v>602</v>
      </c>
      <c r="CI57" s="341" t="s">
        <v>2278</v>
      </c>
      <c r="CJ57" s="342">
        <v>480.0</v>
      </c>
      <c r="CK57" s="700" t="s">
        <v>3355</v>
      </c>
      <c r="CL57" s="700"/>
      <c r="CM57" s="716" t="s">
        <v>3363</v>
      </c>
      <c r="CN57" s="669"/>
      <c r="CO57" s="669"/>
      <c r="CP57" s="669"/>
      <c r="CQ57" s="669"/>
      <c r="CR57" s="669"/>
      <c r="CS57" s="669"/>
      <c r="CT57" s="700"/>
      <c r="CU57" s="700"/>
      <c r="CV57" s="700"/>
      <c r="CW57" s="716"/>
      <c r="CX57" s="669" t="s">
        <v>3341</v>
      </c>
      <c r="CY57" s="669" t="s">
        <v>2426</v>
      </c>
      <c r="CZ57" s="669" t="s">
        <v>2876</v>
      </c>
      <c r="DA57" s="669" t="s">
        <v>34</v>
      </c>
      <c r="DB57" s="669" t="s">
        <v>3095</v>
      </c>
      <c r="DC57" s="669" t="s">
        <v>2289</v>
      </c>
      <c r="DD57" s="700">
        <v>420.0</v>
      </c>
      <c r="DE57" s="700" t="s">
        <v>3344</v>
      </c>
      <c r="DF57" s="700"/>
      <c r="DG57" s="716"/>
      <c r="DH57" s="669"/>
      <c r="DI57" s="669"/>
      <c r="DJ57" s="669"/>
      <c r="DK57" s="669"/>
      <c r="DL57" s="669"/>
      <c r="DM57" s="669"/>
      <c r="DN57" s="700"/>
      <c r="DO57" s="700"/>
      <c r="DP57" s="700"/>
      <c r="DQ57" s="716"/>
      <c r="DR57" s="669"/>
      <c r="DS57" s="669"/>
      <c r="DT57" s="669"/>
      <c r="DU57" s="669"/>
      <c r="DV57" s="669"/>
      <c r="DW57" s="669"/>
      <c r="DX57" s="700"/>
      <c r="DY57" s="700"/>
      <c r="DZ57" s="700"/>
      <c r="EA57" s="716"/>
      <c r="EB57" s="1107" t="s">
        <v>3341</v>
      </c>
      <c r="EC57" s="1108" t="s">
        <v>2426</v>
      </c>
      <c r="ED57" s="1108" t="s">
        <v>2769</v>
      </c>
      <c r="EE57" s="1108" t="s">
        <v>34</v>
      </c>
      <c r="EF57" s="1108" t="s">
        <v>3099</v>
      </c>
      <c r="EG57" s="1109" t="s">
        <v>2289</v>
      </c>
      <c r="EH57" s="1110">
        <v>420.0</v>
      </c>
      <c r="EI57" s="698" t="s">
        <v>3355</v>
      </c>
      <c r="EJ57" s="700"/>
      <c r="EK57" s="716" t="s">
        <v>3363</v>
      </c>
      <c r="EL57" s="669" t="s">
        <v>3368</v>
      </c>
      <c r="EM57" s="669" t="s">
        <v>2426</v>
      </c>
      <c r="EN57" s="669" t="s">
        <v>804</v>
      </c>
      <c r="EO57" s="669" t="s">
        <v>3135</v>
      </c>
      <c r="EP57" s="669" t="s">
        <v>443</v>
      </c>
      <c r="EQ57" s="669" t="s">
        <v>2289</v>
      </c>
      <c r="ER57" s="700">
        <v>420.0</v>
      </c>
      <c r="ES57" s="700" t="s">
        <v>3355</v>
      </c>
      <c r="ET57" s="700"/>
      <c r="EU57" s="716" t="s">
        <v>3363</v>
      </c>
      <c r="EV57" s="705" t="s">
        <v>3368</v>
      </c>
      <c r="EW57" s="705" t="s">
        <v>2426</v>
      </c>
      <c r="EX57" s="705" t="s">
        <v>2877</v>
      </c>
      <c r="EY57" s="705" t="s">
        <v>3135</v>
      </c>
      <c r="EZ57" s="759" t="s">
        <v>3099</v>
      </c>
      <c r="FA57" s="705" t="s">
        <v>2289</v>
      </c>
      <c r="FB57" s="760">
        <v>850.0</v>
      </c>
      <c r="FC57" s="700" t="s">
        <v>3344</v>
      </c>
      <c r="FD57" s="700"/>
      <c r="FE57" s="716" t="s">
        <v>3363</v>
      </c>
      <c r="FF57" s="669" t="s">
        <v>3341</v>
      </c>
      <c r="FG57" s="669" t="s">
        <v>2426</v>
      </c>
      <c r="FH57" s="669" t="s">
        <v>4803</v>
      </c>
      <c r="FI57" s="669" t="s">
        <v>3135</v>
      </c>
      <c r="FJ57" s="669" t="s">
        <v>3097</v>
      </c>
      <c r="FK57" s="669" t="s">
        <v>2713</v>
      </c>
      <c r="FL57" s="700">
        <v>420.0</v>
      </c>
      <c r="FM57" s="700"/>
      <c r="FN57" s="700" t="s">
        <v>4789</v>
      </c>
      <c r="FO57" s="716" t="s">
        <v>3363</v>
      </c>
      <c r="FP57" s="669"/>
      <c r="FQ57" s="669"/>
      <c r="FR57" s="669"/>
      <c r="FS57" s="669"/>
      <c r="FT57" s="669"/>
      <c r="FU57" s="669"/>
      <c r="FV57" s="700"/>
      <c r="FW57" s="700"/>
      <c r="FX57" s="700"/>
      <c r="FY57" s="716"/>
      <c r="FZ57" s="669"/>
      <c r="GA57" s="669"/>
      <c r="GB57" s="669"/>
      <c r="GC57" s="669"/>
      <c r="GD57" s="669"/>
      <c r="GE57" s="669"/>
      <c r="GF57" s="700"/>
      <c r="GG57" s="700"/>
      <c r="GH57" s="700"/>
      <c r="GI57" s="716"/>
      <c r="GJ57" s="669"/>
      <c r="GK57" s="669"/>
      <c r="GL57" s="669"/>
      <c r="GM57" s="669"/>
      <c r="GN57" s="669"/>
      <c r="GO57" s="669"/>
      <c r="GP57" s="700"/>
      <c r="GQ57" s="700"/>
      <c r="GR57" s="700"/>
      <c r="GS57" s="716"/>
      <c r="GT57" s="669"/>
      <c r="GU57" s="669"/>
      <c r="GV57" s="669"/>
      <c r="GW57" s="669"/>
      <c r="GX57" s="669"/>
      <c r="GY57" s="669"/>
      <c r="GZ57" s="700"/>
      <c r="HA57" s="700"/>
      <c r="HB57" s="700"/>
      <c r="HC57" s="716"/>
      <c r="HD57" s="669" t="s">
        <v>3368</v>
      </c>
      <c r="HE57" s="669" t="s">
        <v>2426</v>
      </c>
      <c r="HF57" s="669" t="s">
        <v>4808</v>
      </c>
      <c r="HG57" s="669" t="s">
        <v>3135</v>
      </c>
      <c r="HH57" s="669" t="s">
        <v>443</v>
      </c>
      <c r="HI57" s="669" t="s">
        <v>2289</v>
      </c>
      <c r="HJ57" s="700">
        <v>420.0</v>
      </c>
      <c r="HK57" s="700" t="s">
        <v>3390</v>
      </c>
      <c r="HL57" s="700"/>
      <c r="HM57" s="716" t="s">
        <v>3384</v>
      </c>
      <c r="HN57" s="669" t="s">
        <v>3341</v>
      </c>
      <c r="HO57" s="669" t="s">
        <v>2426</v>
      </c>
      <c r="HP57" s="669" t="s">
        <v>2673</v>
      </c>
      <c r="HQ57" s="669" t="s">
        <v>3021</v>
      </c>
      <c r="HR57" s="669" t="s">
        <v>3105</v>
      </c>
      <c r="HS57" s="669" t="s">
        <v>2289</v>
      </c>
      <c r="HT57" s="700">
        <v>850.0</v>
      </c>
      <c r="HV57" s="700" t="s">
        <v>4809</v>
      </c>
      <c r="HW57" s="716" t="s">
        <v>3349</v>
      </c>
      <c r="HX57" s="669"/>
      <c r="HY57" s="669"/>
      <c r="HZ57" s="669"/>
      <c r="IA57" s="669"/>
      <c r="IB57" s="669"/>
      <c r="IC57" s="669"/>
      <c r="ID57" s="700"/>
      <c r="IE57" s="700"/>
      <c r="IF57" s="700"/>
      <c r="IG57" s="716"/>
      <c r="IH57" s="669"/>
      <c r="II57" s="669"/>
      <c r="IJ57" s="669"/>
      <c r="IK57" s="669"/>
      <c r="IL57" s="669"/>
      <c r="IM57" s="669"/>
      <c r="IN57" s="700"/>
      <c r="IO57" s="700"/>
      <c r="IP57" s="700"/>
      <c r="IQ57" s="716"/>
      <c r="IR57" s="669"/>
      <c r="IS57" s="669"/>
      <c r="IT57" s="669"/>
      <c r="IU57" s="669"/>
      <c r="IV57" s="669"/>
      <c r="IW57" s="669"/>
      <c r="IX57" s="700"/>
      <c r="IY57" s="700"/>
      <c r="IZ57" s="700"/>
      <c r="JA57" s="716"/>
      <c r="JB57" s="669"/>
      <c r="JC57" s="669"/>
      <c r="JD57" s="669"/>
      <c r="JE57" s="669"/>
      <c r="JF57" s="669"/>
      <c r="JG57" s="669"/>
      <c r="JH57" s="700"/>
      <c r="JI57" s="700"/>
      <c r="JJ57" s="700"/>
      <c r="JK57" s="716"/>
      <c r="JL57" s="669"/>
      <c r="JM57" s="669"/>
      <c r="JN57" s="669"/>
      <c r="JO57" s="669"/>
      <c r="JP57" s="669"/>
      <c r="JQ57" s="669"/>
      <c r="JR57" s="700"/>
      <c r="JS57" s="700"/>
      <c r="JT57" s="700"/>
      <c r="JU57" s="716"/>
      <c r="JV57" s="669"/>
      <c r="JW57" s="669"/>
      <c r="JX57" s="669"/>
      <c r="JY57" s="669"/>
      <c r="JZ57" s="669"/>
      <c r="KA57" s="669"/>
      <c r="KB57" s="700"/>
      <c r="KC57" s="700"/>
      <c r="KD57" s="700"/>
      <c r="KE57" s="716"/>
      <c r="KF57" s="669"/>
      <c r="KG57" s="669"/>
      <c r="KH57" s="669"/>
      <c r="KI57" s="669"/>
      <c r="KJ57" s="669"/>
      <c r="KK57" s="669"/>
      <c r="KL57" s="700"/>
      <c r="KM57" s="700"/>
      <c r="KN57" s="700"/>
      <c r="KO57" s="716"/>
      <c r="KP57" s="669" t="s">
        <v>3368</v>
      </c>
      <c r="KQ57" s="669" t="s">
        <v>1962</v>
      </c>
      <c r="KR57" s="669" t="s">
        <v>4805</v>
      </c>
      <c r="KS57" s="669" t="s">
        <v>3135</v>
      </c>
      <c r="KT57" s="669" t="s">
        <v>3375</v>
      </c>
      <c r="KU57" s="669" t="s">
        <v>2713</v>
      </c>
      <c r="KV57" s="700">
        <v>0.0</v>
      </c>
      <c r="KW57" s="698"/>
      <c r="KX57" s="787">
        <v>0.2708333333333333</v>
      </c>
      <c r="KY57" s="716" t="s">
        <v>3349</v>
      </c>
    </row>
    <row r="58" ht="15.75" customHeight="1">
      <c r="A58" s="773">
        <v>0.25</v>
      </c>
      <c r="B58" s="661"/>
      <c r="C58" s="661"/>
      <c r="D58" s="661"/>
      <c r="E58" s="661"/>
      <c r="F58" s="661"/>
      <c r="G58" s="661"/>
      <c r="H58" s="709"/>
      <c r="I58" s="709"/>
      <c r="J58" s="709"/>
      <c r="K58" s="710"/>
      <c r="L58" s="546" t="s">
        <v>3341</v>
      </c>
      <c r="M58" s="546" t="s">
        <v>2426</v>
      </c>
      <c r="N58" s="546" t="s">
        <v>2775</v>
      </c>
      <c r="O58" s="546" t="s">
        <v>3127</v>
      </c>
      <c r="P58" s="546" t="s">
        <v>3105</v>
      </c>
      <c r="Q58" s="546" t="s">
        <v>2289</v>
      </c>
      <c r="R58" s="713">
        <v>850.0</v>
      </c>
      <c r="S58" s="709"/>
      <c r="T58" s="709"/>
      <c r="U58" s="710" t="s">
        <v>3349</v>
      </c>
      <c r="V58" s="661"/>
      <c r="W58" s="661"/>
      <c r="X58" s="661"/>
      <c r="Y58" s="661"/>
      <c r="Z58" s="661"/>
      <c r="AA58" s="661"/>
      <c r="AB58" s="709"/>
      <c r="AC58" s="709"/>
      <c r="AD58" s="709"/>
      <c r="AE58" s="710"/>
      <c r="AF58" s="661"/>
      <c r="AG58" s="661"/>
      <c r="AH58" s="661"/>
      <c r="AI58" s="661"/>
      <c r="AJ58" s="661"/>
      <c r="AK58" s="661"/>
      <c r="AL58" s="709"/>
      <c r="AM58" s="709"/>
      <c r="AN58" s="709"/>
      <c r="AO58" s="710"/>
      <c r="AP58" s="661"/>
      <c r="AQ58" s="661"/>
      <c r="AR58" s="661"/>
      <c r="AS58" s="661"/>
      <c r="AT58" s="661"/>
      <c r="AU58" s="661"/>
      <c r="AV58" s="709"/>
      <c r="AW58" s="709"/>
      <c r="AX58" s="709"/>
      <c r="AY58" s="710"/>
      <c r="AZ58" s="661"/>
      <c r="BA58" s="661"/>
      <c r="BB58" s="661"/>
      <c r="BC58" s="661"/>
      <c r="BD58" s="661"/>
      <c r="BE58" s="661"/>
      <c r="BF58" s="709"/>
      <c r="BG58" s="709"/>
      <c r="BH58" s="709"/>
      <c r="BI58" s="710"/>
      <c r="BJ58" s="661"/>
      <c r="BK58" s="661"/>
      <c r="BL58" s="661"/>
      <c r="BM58" s="661"/>
      <c r="BN58" s="661"/>
      <c r="BO58" s="661"/>
      <c r="BP58" s="709"/>
      <c r="BQ58" s="709"/>
      <c r="BR58" s="709"/>
      <c r="BS58" s="710"/>
      <c r="BT58" s="661"/>
      <c r="BU58" s="661"/>
      <c r="BV58" s="661"/>
      <c r="BW58" s="661"/>
      <c r="BX58" s="661"/>
      <c r="BY58" s="661"/>
      <c r="BZ58" s="709"/>
      <c r="CA58" s="709"/>
      <c r="CB58" s="709"/>
      <c r="CC58" s="710"/>
      <c r="CD58" s="661"/>
      <c r="CE58" s="661"/>
      <c r="CF58" s="1067" t="s">
        <v>3173</v>
      </c>
      <c r="CG58" s="1067" t="s">
        <v>3111</v>
      </c>
      <c r="CH58" s="746" t="s">
        <v>3105</v>
      </c>
      <c r="CI58" s="746" t="s">
        <v>2289</v>
      </c>
      <c r="CJ58" s="682">
        <v>125.0</v>
      </c>
      <c r="CK58" s="709"/>
      <c r="CL58" s="709"/>
      <c r="CM58" s="710" t="s">
        <v>3363</v>
      </c>
      <c r="CN58" s="661"/>
      <c r="CO58" s="661"/>
      <c r="CP58" s="661"/>
      <c r="CQ58" s="661"/>
      <c r="CR58" s="661"/>
      <c r="CS58" s="661"/>
      <c r="CT58" s="709"/>
      <c r="CU58" s="709"/>
      <c r="CV58" s="709"/>
      <c r="CW58" s="710"/>
      <c r="CX58" s="735" t="s">
        <v>3368</v>
      </c>
      <c r="CY58" s="735" t="s">
        <v>2426</v>
      </c>
      <c r="CZ58" s="648" t="s">
        <v>4794</v>
      </c>
      <c r="DA58" s="735" t="s">
        <v>3135</v>
      </c>
      <c r="DB58" s="757" t="s">
        <v>3852</v>
      </c>
      <c r="DC58" s="735" t="s">
        <v>2278</v>
      </c>
      <c r="DD58" s="682">
        <v>420.0</v>
      </c>
      <c r="DE58" s="709"/>
      <c r="DF58" s="709"/>
      <c r="DG58" s="710" t="s">
        <v>3363</v>
      </c>
      <c r="DH58" s="661"/>
      <c r="DI58" s="661"/>
      <c r="DJ58" s="661"/>
      <c r="DK58" s="661"/>
      <c r="DL58" s="661"/>
      <c r="DM58" s="661"/>
      <c r="DN58" s="709"/>
      <c r="DO58" s="709"/>
      <c r="DP58" s="709"/>
      <c r="DQ58" s="710"/>
      <c r="DR58" s="661"/>
      <c r="DS58" s="661"/>
      <c r="DT58" s="661"/>
      <c r="DU58" s="661"/>
      <c r="DV58" s="661"/>
      <c r="DW58" s="661"/>
      <c r="DX58" s="709"/>
      <c r="DY58" s="709"/>
      <c r="DZ58" s="709"/>
      <c r="EA58" s="710"/>
      <c r="EB58" s="661" t="s">
        <v>3368</v>
      </c>
      <c r="EC58" s="718" t="s">
        <v>2426</v>
      </c>
      <c r="ED58" s="718" t="s">
        <v>2859</v>
      </c>
      <c r="EE58" s="718" t="s">
        <v>3135</v>
      </c>
      <c r="EF58" s="718" t="s">
        <v>3852</v>
      </c>
      <c r="EG58" s="718" t="s">
        <v>2278</v>
      </c>
      <c r="EH58" s="719">
        <v>420.0</v>
      </c>
      <c r="EI58" s="709"/>
      <c r="EJ58" s="709"/>
      <c r="EK58" s="710" t="s">
        <v>3384</v>
      </c>
      <c r="EL58" s="661"/>
      <c r="EM58" s="661"/>
      <c r="EN58" s="661"/>
      <c r="EO58" s="661"/>
      <c r="EP58" s="661"/>
      <c r="EQ58" s="661"/>
      <c r="ER58" s="709"/>
      <c r="ES58" s="709"/>
      <c r="ET58" s="709"/>
      <c r="EU58" s="710"/>
      <c r="EV58" s="806" t="s">
        <v>3341</v>
      </c>
      <c r="EW58" s="661" t="s">
        <v>2426</v>
      </c>
      <c r="EX58" s="661" t="s">
        <v>2840</v>
      </c>
      <c r="EY58" s="661" t="s">
        <v>70</v>
      </c>
      <c r="EZ58" s="661" t="s">
        <v>3112</v>
      </c>
      <c r="FA58" s="661" t="s">
        <v>2289</v>
      </c>
      <c r="FB58" s="709">
        <v>300.0</v>
      </c>
      <c r="FC58" s="709"/>
      <c r="FD58" s="709"/>
      <c r="FE58" s="710" t="s">
        <v>3349</v>
      </c>
      <c r="FF58" s="1006" t="s">
        <v>3341</v>
      </c>
      <c r="FG58" s="546" t="s">
        <v>1780</v>
      </c>
      <c r="FH58" s="546" t="s">
        <v>2718</v>
      </c>
      <c r="FI58" s="546" t="s">
        <v>3135</v>
      </c>
      <c r="FJ58" s="546" t="s">
        <v>3106</v>
      </c>
      <c r="FK58" s="546" t="s">
        <v>2289</v>
      </c>
      <c r="FL58" s="713">
        <v>0.0</v>
      </c>
      <c r="FM58" s="713" t="s">
        <v>3114</v>
      </c>
      <c r="FN58" s="763">
        <v>45717.0</v>
      </c>
      <c r="FO58" s="710" t="s">
        <v>3363</v>
      </c>
      <c r="FP58" s="661"/>
      <c r="FQ58" s="661"/>
      <c r="FR58" s="661"/>
      <c r="FS58" s="661"/>
      <c r="FT58" s="661"/>
      <c r="FU58" s="661"/>
      <c r="FV58" s="709"/>
      <c r="FW58" s="709"/>
      <c r="FX58" s="709"/>
      <c r="FY58" s="710"/>
      <c r="FZ58" s="661"/>
      <c r="GA58" s="661"/>
      <c r="GB58" s="661"/>
      <c r="GC58" s="661"/>
      <c r="GD58" s="661"/>
      <c r="GE58" s="661"/>
      <c r="GF58" s="709"/>
      <c r="GG58" s="709"/>
      <c r="GH58" s="709"/>
      <c r="GI58" s="710"/>
      <c r="GJ58" s="661"/>
      <c r="GK58" s="661"/>
      <c r="GL58" s="661"/>
      <c r="GM58" s="661"/>
      <c r="GN58" s="661"/>
      <c r="GO58" s="661"/>
      <c r="GP58" s="709"/>
      <c r="GQ58" s="709"/>
      <c r="GR58" s="709"/>
      <c r="GS58" s="710"/>
      <c r="GT58" s="661"/>
      <c r="GU58" s="661"/>
      <c r="GV58" s="661"/>
      <c r="GW58" s="661"/>
      <c r="GX58" s="661"/>
      <c r="GY58" s="661"/>
      <c r="GZ58" s="709"/>
      <c r="HA58" s="709"/>
      <c r="HB58" s="709"/>
      <c r="HC58" s="710"/>
      <c r="HD58" s="661"/>
      <c r="HE58" s="661"/>
      <c r="HF58" s="661"/>
      <c r="HG58" s="661"/>
      <c r="HH58" s="661"/>
      <c r="HI58" s="661"/>
      <c r="HJ58" s="709"/>
      <c r="HK58" s="709"/>
      <c r="HL58" s="709"/>
      <c r="HM58" s="710"/>
      <c r="HN58" s="660" t="s">
        <v>3341</v>
      </c>
      <c r="HO58" s="660" t="s">
        <v>2426</v>
      </c>
      <c r="HP58" s="660" t="s">
        <v>2795</v>
      </c>
      <c r="HQ58" s="660" t="s">
        <v>34</v>
      </c>
      <c r="HR58" s="660" t="s">
        <v>3097</v>
      </c>
      <c r="HS58" s="660" t="s">
        <v>2502</v>
      </c>
      <c r="HT58" s="774">
        <v>420.0</v>
      </c>
      <c r="HU58" s="713" t="s">
        <v>3390</v>
      </c>
      <c r="HV58" s="709"/>
      <c r="HW58" s="710" t="s">
        <v>3363</v>
      </c>
      <c r="HX58" s="661"/>
      <c r="HY58" s="661"/>
      <c r="HZ58" s="661"/>
      <c r="IA58" s="661"/>
      <c r="IB58" s="661"/>
      <c r="IC58" s="661"/>
      <c r="ID58" s="709"/>
      <c r="IE58" s="709"/>
      <c r="IF58" s="709"/>
      <c r="IG58" s="710"/>
      <c r="IH58" s="661"/>
      <c r="II58" s="661"/>
      <c r="IJ58" s="661"/>
      <c r="IK58" s="661"/>
      <c r="IL58" s="661"/>
      <c r="IM58" s="661"/>
      <c r="IN58" s="709"/>
      <c r="IO58" s="709"/>
      <c r="IP58" s="709"/>
      <c r="IQ58" s="710"/>
      <c r="IR58" s="661"/>
      <c r="IS58" s="661"/>
      <c r="IT58" s="661"/>
      <c r="IU58" s="661"/>
      <c r="IV58" s="661"/>
      <c r="IW58" s="661"/>
      <c r="IX58" s="709"/>
      <c r="IY58" s="709"/>
      <c r="IZ58" s="709"/>
      <c r="JA58" s="710"/>
      <c r="JB58" s="661"/>
      <c r="JC58" s="661"/>
      <c r="JD58" s="661"/>
      <c r="JE58" s="661"/>
      <c r="JF58" s="661"/>
      <c r="JG58" s="661"/>
      <c r="JH58" s="709"/>
      <c r="JI58" s="709"/>
      <c r="JJ58" s="709"/>
      <c r="JK58" s="710"/>
      <c r="JL58" s="661"/>
      <c r="JM58" s="661"/>
      <c r="JN58" s="661"/>
      <c r="JO58" s="661"/>
      <c r="JP58" s="661"/>
      <c r="JQ58" s="661"/>
      <c r="JR58" s="709"/>
      <c r="JS58" s="709"/>
      <c r="JT58" s="709"/>
      <c r="JU58" s="710"/>
      <c r="JV58" s="661"/>
      <c r="JW58" s="661"/>
      <c r="JX58" s="661"/>
      <c r="JY58" s="661"/>
      <c r="JZ58" s="661"/>
      <c r="KA58" s="661"/>
      <c r="KB58" s="709"/>
      <c r="KC58" s="709"/>
      <c r="KD58" s="709"/>
      <c r="KE58" s="710"/>
      <c r="KF58" s="661"/>
      <c r="KG58" s="661"/>
      <c r="KH58" s="661"/>
      <c r="KI58" s="661"/>
      <c r="KJ58" s="661"/>
      <c r="KK58" s="661"/>
      <c r="KL58" s="709"/>
      <c r="KM58" s="709"/>
      <c r="KN58" s="709"/>
      <c r="KO58" s="710"/>
      <c r="KP58" s="661"/>
      <c r="KQ58" s="661"/>
      <c r="KR58" s="661"/>
      <c r="KS58" s="661"/>
      <c r="KT58" s="661"/>
      <c r="KU58" s="661"/>
      <c r="KV58" s="709"/>
      <c r="KW58" s="709"/>
      <c r="KX58" s="709"/>
      <c r="KY58" s="710"/>
    </row>
    <row r="59" ht="15.75" customHeight="1">
      <c r="A59" s="904">
        <v>0.25</v>
      </c>
      <c r="B59" s="669"/>
      <c r="C59" s="729"/>
      <c r="D59" s="729"/>
      <c r="E59" s="729"/>
      <c r="F59" s="729"/>
      <c r="G59" s="729"/>
      <c r="H59" s="730"/>
      <c r="I59" s="730"/>
      <c r="J59" s="730"/>
      <c r="K59" s="731"/>
      <c r="L59" s="669"/>
      <c r="M59" s="729"/>
      <c r="N59" s="729"/>
      <c r="O59" s="729"/>
      <c r="P59" s="729"/>
      <c r="Q59" s="729"/>
      <c r="R59" s="730"/>
      <c r="S59" s="730"/>
      <c r="T59" s="730"/>
      <c r="U59" s="731"/>
      <c r="V59" s="669"/>
      <c r="W59" s="729"/>
      <c r="X59" s="729"/>
      <c r="Y59" s="729"/>
      <c r="Z59" s="729"/>
      <c r="AA59" s="729"/>
      <c r="AB59" s="730"/>
      <c r="AC59" s="730"/>
      <c r="AD59" s="730"/>
      <c r="AE59" s="731"/>
      <c r="AP59" s="669"/>
      <c r="AQ59" s="729"/>
      <c r="AR59" s="729"/>
      <c r="AS59" s="729"/>
      <c r="AT59" s="729"/>
      <c r="AU59" s="729"/>
      <c r="AV59" s="730"/>
      <c r="AW59" s="730"/>
      <c r="AX59" s="730"/>
      <c r="AY59" s="731"/>
      <c r="AZ59" s="669"/>
      <c r="BA59" s="729"/>
      <c r="BB59" s="729"/>
      <c r="BC59" s="729"/>
      <c r="BD59" s="729"/>
      <c r="BE59" s="729"/>
      <c r="BF59" s="730"/>
      <c r="BG59" s="730"/>
      <c r="BH59" s="730"/>
      <c r="BI59" s="731"/>
      <c r="BJ59" s="669"/>
      <c r="BK59" s="729"/>
      <c r="BL59" s="729"/>
      <c r="BM59" s="729"/>
      <c r="BN59" s="729"/>
      <c r="BO59" s="729"/>
      <c r="BP59" s="730"/>
      <c r="BQ59" s="730"/>
      <c r="BR59" s="730"/>
      <c r="BS59" s="731"/>
      <c r="BT59" s="669"/>
      <c r="BU59" s="729"/>
      <c r="BV59" s="729"/>
      <c r="BW59" s="729"/>
      <c r="BX59" s="729"/>
      <c r="BY59" s="729"/>
      <c r="BZ59" s="730"/>
      <c r="CA59" s="730"/>
      <c r="CB59" s="730"/>
      <c r="CC59" s="731"/>
      <c r="CD59" s="669"/>
      <c r="CE59" s="729"/>
      <c r="CF59" s="729"/>
      <c r="CG59" s="729"/>
      <c r="CH59" s="729"/>
      <c r="CI59" s="729"/>
      <c r="CJ59" s="730"/>
      <c r="CK59" s="730"/>
      <c r="CL59" s="730"/>
      <c r="CM59" s="731"/>
      <c r="CN59" s="669"/>
      <c r="CO59" s="729"/>
      <c r="CP59" s="729"/>
      <c r="CQ59" s="729"/>
      <c r="CR59" s="729"/>
      <c r="CS59" s="729"/>
      <c r="CT59" s="730"/>
      <c r="CU59" s="730"/>
      <c r="CV59" s="730"/>
      <c r="CW59" s="731"/>
      <c r="CX59" s="669"/>
      <c r="CY59" s="729"/>
      <c r="CZ59" s="729"/>
      <c r="DA59" s="729"/>
      <c r="DB59" s="729"/>
      <c r="DC59" s="729"/>
      <c r="DD59" s="730"/>
      <c r="DE59" s="730"/>
      <c r="DF59" s="730"/>
      <c r="DG59" s="731"/>
      <c r="DH59" s="669"/>
      <c r="DI59" s="729"/>
      <c r="DJ59" s="729"/>
      <c r="DK59" s="729"/>
      <c r="DL59" s="729"/>
      <c r="DM59" s="729"/>
      <c r="DN59" s="730"/>
      <c r="DO59" s="730"/>
      <c r="DP59" s="730"/>
      <c r="DQ59" s="731"/>
      <c r="DR59" s="669"/>
      <c r="DS59" s="729"/>
      <c r="DT59" s="729"/>
      <c r="DU59" s="729"/>
      <c r="DV59" s="729"/>
      <c r="DW59" s="729"/>
      <c r="DX59" s="730"/>
      <c r="DY59" s="730"/>
      <c r="DZ59" s="730"/>
      <c r="EA59" s="731"/>
      <c r="EB59" s="669"/>
      <c r="EC59" s="729"/>
      <c r="ED59" s="729"/>
      <c r="EE59" s="729"/>
      <c r="EF59" s="729"/>
      <c r="EG59" s="729"/>
      <c r="EH59" s="730"/>
      <c r="EI59" s="730"/>
      <c r="EJ59" s="730"/>
      <c r="EK59" s="731"/>
      <c r="EL59" s="669"/>
      <c r="EM59" s="729"/>
      <c r="EN59" s="729"/>
      <c r="EO59" s="729"/>
      <c r="EP59" s="729"/>
      <c r="EQ59" s="729"/>
      <c r="ER59" s="730"/>
      <c r="ES59" s="730"/>
      <c r="ET59" s="730"/>
      <c r="EU59" s="731"/>
      <c r="EV59" s="669" t="s">
        <v>3341</v>
      </c>
      <c r="EW59" s="729" t="s">
        <v>2426</v>
      </c>
      <c r="EX59" s="729" t="s">
        <v>2964</v>
      </c>
      <c r="EY59" s="729" t="s">
        <v>3135</v>
      </c>
      <c r="EZ59" s="729" t="s">
        <v>3106</v>
      </c>
      <c r="FA59" s="729" t="s">
        <v>2289</v>
      </c>
      <c r="FB59" s="730">
        <v>400.0</v>
      </c>
      <c r="FC59" s="730" t="s">
        <v>3355</v>
      </c>
      <c r="FD59" s="730"/>
      <c r="FE59" s="731" t="s">
        <v>3363</v>
      </c>
      <c r="FF59" s="669" t="s">
        <v>3368</v>
      </c>
      <c r="FG59" s="729" t="s">
        <v>2426</v>
      </c>
      <c r="FH59" s="729" t="s">
        <v>4799</v>
      </c>
      <c r="FI59" s="729" t="s">
        <v>3135</v>
      </c>
      <c r="FJ59" s="729" t="s">
        <v>3375</v>
      </c>
      <c r="FK59" s="729" t="s">
        <v>2289</v>
      </c>
      <c r="FL59" s="730">
        <v>420.0</v>
      </c>
      <c r="FM59" s="730" t="s">
        <v>3390</v>
      </c>
      <c r="FN59" s="730"/>
      <c r="FO59" s="731" t="s">
        <v>3363</v>
      </c>
      <c r="FP59" s="669"/>
      <c r="FQ59" s="729"/>
      <c r="FR59" s="729"/>
      <c r="FS59" s="729"/>
      <c r="FT59" s="729"/>
      <c r="FU59" s="729"/>
      <c r="FV59" s="730"/>
      <c r="FW59" s="730"/>
      <c r="FX59" s="730"/>
      <c r="FY59" s="731"/>
      <c r="FZ59" s="669"/>
      <c r="GA59" s="729"/>
      <c r="GB59" s="729"/>
      <c r="GC59" s="729"/>
      <c r="GD59" s="729"/>
      <c r="GE59" s="729"/>
      <c r="GF59" s="730"/>
      <c r="GG59" s="730"/>
      <c r="GH59" s="730"/>
      <c r="GI59" s="731"/>
      <c r="GJ59" s="669"/>
      <c r="GK59" s="729"/>
      <c r="GL59" s="729"/>
      <c r="GM59" s="729"/>
      <c r="GN59" s="729"/>
      <c r="GO59" s="729"/>
      <c r="GP59" s="730"/>
      <c r="GQ59" s="730"/>
      <c r="GR59" s="730"/>
      <c r="GS59" s="731"/>
      <c r="HA59" s="730"/>
      <c r="HB59" s="730"/>
      <c r="HC59" s="731"/>
      <c r="HD59" s="669"/>
      <c r="HE59" s="729"/>
      <c r="HF59" s="729"/>
      <c r="HG59" s="729"/>
      <c r="HH59" s="729"/>
      <c r="HI59" s="729"/>
      <c r="HJ59" s="730"/>
      <c r="HK59" s="730"/>
      <c r="HL59" s="730"/>
      <c r="HM59" s="731"/>
      <c r="HN59" s="663" t="s">
        <v>3341</v>
      </c>
      <c r="HO59" s="1018" t="s">
        <v>2426</v>
      </c>
      <c r="HP59" s="1018" t="s">
        <v>2964</v>
      </c>
      <c r="HQ59" s="1018" t="s">
        <v>3135</v>
      </c>
      <c r="HR59" s="1018" t="s">
        <v>3106</v>
      </c>
      <c r="HS59" s="1018" t="s">
        <v>2289</v>
      </c>
      <c r="HT59" s="730">
        <v>400.0</v>
      </c>
      <c r="HU59" s="730" t="s">
        <v>3355</v>
      </c>
      <c r="HV59" s="730"/>
      <c r="HW59" s="731" t="s">
        <v>3363</v>
      </c>
      <c r="HX59" s="669"/>
      <c r="HY59" s="729"/>
      <c r="HZ59" s="729"/>
      <c r="IA59" s="729"/>
      <c r="IB59" s="729"/>
      <c r="IC59" s="729"/>
      <c r="ID59" s="730"/>
      <c r="IE59" s="730"/>
      <c r="IF59" s="730"/>
      <c r="IG59" s="731"/>
      <c r="IH59" s="669"/>
      <c r="II59" s="729"/>
      <c r="IJ59" s="729"/>
      <c r="IK59" s="729"/>
      <c r="IL59" s="729"/>
      <c r="IM59" s="729"/>
      <c r="IN59" s="730"/>
      <c r="IO59" s="730"/>
      <c r="IP59" s="730"/>
      <c r="IQ59" s="731"/>
      <c r="IR59" s="669"/>
      <c r="IS59" s="729"/>
      <c r="IT59" s="729"/>
      <c r="IU59" s="729"/>
      <c r="IV59" s="729"/>
      <c r="IW59" s="729"/>
      <c r="IX59" s="730"/>
      <c r="IY59" s="730"/>
      <c r="IZ59" s="730"/>
      <c r="JA59" s="731"/>
      <c r="JB59" s="669"/>
      <c r="JC59" s="729"/>
      <c r="JD59" s="729"/>
      <c r="JE59" s="729"/>
      <c r="JF59" s="729"/>
      <c r="JG59" s="729"/>
      <c r="JH59" s="730"/>
      <c r="JI59" s="730"/>
      <c r="JJ59" s="730"/>
      <c r="JK59" s="731"/>
      <c r="JL59" s="669"/>
      <c r="JM59" s="729"/>
      <c r="JN59" s="729"/>
      <c r="JO59" s="729"/>
      <c r="JP59" s="729"/>
      <c r="JQ59" s="729"/>
      <c r="JR59" s="730"/>
      <c r="JS59" s="730"/>
      <c r="JT59" s="730"/>
      <c r="JU59" s="731"/>
      <c r="JV59" s="669"/>
      <c r="JW59" s="729"/>
      <c r="JX59" s="729"/>
      <c r="JY59" s="729"/>
      <c r="JZ59" s="729"/>
      <c r="KA59" s="729"/>
      <c r="KB59" s="730"/>
      <c r="KC59" s="730"/>
      <c r="KD59" s="730"/>
      <c r="KE59" s="731"/>
      <c r="KF59" s="669"/>
      <c r="KG59" s="729"/>
      <c r="KH59" s="729"/>
      <c r="KI59" s="729"/>
      <c r="KJ59" s="729"/>
      <c r="KK59" s="729"/>
      <c r="KL59" s="730"/>
      <c r="KM59" s="730"/>
      <c r="KN59" s="730"/>
      <c r="KO59" s="731"/>
      <c r="KP59" s="669"/>
      <c r="KQ59" s="729"/>
      <c r="KR59" s="729"/>
      <c r="KS59" s="729"/>
      <c r="KT59" s="729"/>
      <c r="KU59" s="729"/>
      <c r="KV59" s="730"/>
      <c r="KW59" s="730"/>
      <c r="KX59" s="730"/>
      <c r="KY59" s="731"/>
    </row>
    <row r="60" ht="15.75" customHeight="1">
      <c r="A60" s="708">
        <v>0.2916666666666667</v>
      </c>
      <c r="B60" s="546" t="s">
        <v>3341</v>
      </c>
      <c r="C60" s="546" t="s">
        <v>2426</v>
      </c>
      <c r="D60" s="546" t="s">
        <v>2872</v>
      </c>
      <c r="E60" s="546" t="s">
        <v>70</v>
      </c>
      <c r="F60" s="546" t="s">
        <v>3110</v>
      </c>
      <c r="G60" s="546" t="s">
        <v>2735</v>
      </c>
      <c r="H60" s="713">
        <v>300.0</v>
      </c>
      <c r="I60" s="713"/>
      <c r="J60" s="713"/>
      <c r="K60" s="734" t="s">
        <v>3681</v>
      </c>
      <c r="L60" s="546" t="s">
        <v>3341</v>
      </c>
      <c r="M60" s="546" t="s">
        <v>2426</v>
      </c>
      <c r="N60" s="546" t="s">
        <v>2754</v>
      </c>
      <c r="O60" s="546" t="s">
        <v>34</v>
      </c>
      <c r="P60" s="546" t="s">
        <v>3097</v>
      </c>
      <c r="Q60" s="546" t="s">
        <v>2735</v>
      </c>
      <c r="R60" s="713">
        <v>420.0</v>
      </c>
      <c r="S60" s="713" t="s">
        <v>3355</v>
      </c>
      <c r="T60" s="739">
        <v>0.2986111111111111</v>
      </c>
      <c r="U60" s="734" t="s">
        <v>3363</v>
      </c>
      <c r="V60" s="546" t="s">
        <v>3368</v>
      </c>
      <c r="W60" s="661" t="s">
        <v>2426</v>
      </c>
      <c r="X60" s="661" t="s">
        <v>2910</v>
      </c>
      <c r="Y60" s="661" t="s">
        <v>3135</v>
      </c>
      <c r="Z60" s="661" t="s">
        <v>3096</v>
      </c>
      <c r="AA60" s="661" t="s">
        <v>2278</v>
      </c>
      <c r="AB60" s="709">
        <v>420.0</v>
      </c>
      <c r="AC60" s="713" t="s">
        <v>3355</v>
      </c>
      <c r="AD60" s="713"/>
      <c r="AE60" s="734" t="s">
        <v>3681</v>
      </c>
      <c r="AF60" s="688" t="s">
        <v>3341</v>
      </c>
      <c r="AG60" s="688" t="s">
        <v>2426</v>
      </c>
      <c r="AH60" s="688" t="s">
        <v>2841</v>
      </c>
      <c r="AI60" s="688" t="s">
        <v>34</v>
      </c>
      <c r="AJ60" s="688" t="s">
        <v>3095</v>
      </c>
      <c r="AK60" s="688" t="s">
        <v>2289</v>
      </c>
      <c r="AL60" s="680">
        <v>420.0</v>
      </c>
      <c r="AM60" s="709" t="s">
        <v>3355</v>
      </c>
      <c r="AN60" s="713"/>
      <c r="AO60" s="734" t="s">
        <v>3363</v>
      </c>
      <c r="AY60" s="734"/>
      <c r="AZ60" s="661"/>
      <c r="BA60" s="661"/>
      <c r="BB60" s="661"/>
      <c r="BC60" s="661"/>
      <c r="BD60" s="661"/>
      <c r="BE60" s="661"/>
      <c r="BF60" s="709"/>
      <c r="BG60" s="713"/>
      <c r="BH60" s="713"/>
      <c r="BI60" s="734"/>
      <c r="BJ60" s="1130" t="s">
        <v>3368</v>
      </c>
      <c r="BK60" s="1130" t="s">
        <v>2426</v>
      </c>
      <c r="BL60" s="1131" t="s">
        <v>4725</v>
      </c>
      <c r="BM60" s="1130" t="s">
        <v>3135</v>
      </c>
      <c r="BN60" s="718" t="s">
        <v>3092</v>
      </c>
      <c r="BO60" s="1132" t="s">
        <v>2278</v>
      </c>
      <c r="BP60" s="1133">
        <v>420.0</v>
      </c>
      <c r="BQ60" s="709" t="s">
        <v>3355</v>
      </c>
      <c r="BR60" s="709"/>
      <c r="BS60" s="710" t="s">
        <v>3363</v>
      </c>
      <c r="BT60" s="661" t="s">
        <v>3368</v>
      </c>
      <c r="BU60" s="661" t="s">
        <v>2426</v>
      </c>
      <c r="BV60" s="661" t="s">
        <v>2905</v>
      </c>
      <c r="BW60" s="661" t="s">
        <v>34</v>
      </c>
      <c r="BX60" s="661" t="s">
        <v>3852</v>
      </c>
      <c r="BY60" s="661" t="s">
        <v>2735</v>
      </c>
      <c r="BZ60" s="709">
        <v>300.0</v>
      </c>
      <c r="CA60" s="709" t="s">
        <v>3355</v>
      </c>
      <c r="CB60" s="713" t="s">
        <v>4810</v>
      </c>
      <c r="CC60" s="734" t="s">
        <v>3363</v>
      </c>
      <c r="CD60" s="661"/>
      <c r="CE60" s="661"/>
      <c r="CF60" s="661"/>
      <c r="CG60" s="661"/>
      <c r="CH60" s="661"/>
      <c r="CI60" s="661"/>
      <c r="CJ60" s="709"/>
      <c r="CK60" s="713"/>
      <c r="CL60" s="713"/>
      <c r="CM60" s="734"/>
      <c r="CN60" s="661" t="s">
        <v>3341</v>
      </c>
      <c r="CO60" s="661" t="s">
        <v>2426</v>
      </c>
      <c r="CP60" s="661" t="s">
        <v>4731</v>
      </c>
      <c r="CQ60" s="661" t="s">
        <v>3135</v>
      </c>
      <c r="CR60" s="661" t="s">
        <v>3097</v>
      </c>
      <c r="CS60" s="661" t="s">
        <v>2713</v>
      </c>
      <c r="CT60" s="709">
        <v>420.0</v>
      </c>
      <c r="CU60" s="713" t="s">
        <v>3355</v>
      </c>
      <c r="CV60" s="713"/>
      <c r="CW60" s="734" t="s">
        <v>3363</v>
      </c>
      <c r="CX60" s="688" t="s">
        <v>3341</v>
      </c>
      <c r="CY60" s="688" t="s">
        <v>2426</v>
      </c>
      <c r="CZ60" s="688" t="s">
        <v>2841</v>
      </c>
      <c r="DA60" s="688" t="s">
        <v>34</v>
      </c>
      <c r="DB60" s="688" t="s">
        <v>3095</v>
      </c>
      <c r="DC60" s="688" t="s">
        <v>2289</v>
      </c>
      <c r="DD60" s="680">
        <v>420.0</v>
      </c>
      <c r="DE60" s="709" t="s">
        <v>3355</v>
      </c>
      <c r="DF60" s="713"/>
      <c r="DG60" s="734" t="s">
        <v>3363</v>
      </c>
      <c r="DH60" s="546"/>
      <c r="DI60" s="661"/>
      <c r="DJ60" s="661"/>
      <c r="DK60" s="661"/>
      <c r="DL60" s="661"/>
      <c r="DM60" s="661"/>
      <c r="DN60" s="709"/>
      <c r="DO60" s="713"/>
      <c r="DP60" s="713"/>
      <c r="DQ60" s="734"/>
      <c r="DR60" s="546"/>
      <c r="DS60" s="546"/>
      <c r="DT60" s="546"/>
      <c r="DU60" s="546"/>
      <c r="DV60" s="546"/>
      <c r="DW60" s="546"/>
      <c r="DX60" s="713"/>
      <c r="DY60" s="713"/>
      <c r="DZ60" s="713"/>
      <c r="EA60" s="734"/>
      <c r="EB60" s="661" t="s">
        <v>3368</v>
      </c>
      <c r="EC60" s="661" t="s">
        <v>2426</v>
      </c>
      <c r="ED60" s="549" t="s">
        <v>4595</v>
      </c>
      <c r="EE60" s="661" t="s">
        <v>3135</v>
      </c>
      <c r="EF60" s="661" t="s">
        <v>3096</v>
      </c>
      <c r="EG60" s="661" t="s">
        <v>2278</v>
      </c>
      <c r="EH60" s="709">
        <v>420.0</v>
      </c>
      <c r="EI60" s="709" t="s">
        <v>3355</v>
      </c>
      <c r="EJ60" s="713"/>
      <c r="EK60" s="734" t="s">
        <v>3384</v>
      </c>
      <c r="EL60" s="916" t="s">
        <v>3341</v>
      </c>
      <c r="EM60" s="916" t="s">
        <v>2426</v>
      </c>
      <c r="EN60" s="916" t="s">
        <v>2861</v>
      </c>
      <c r="EO60" s="753" t="s">
        <v>3135</v>
      </c>
      <c r="EP60" s="916" t="s">
        <v>602</v>
      </c>
      <c r="EQ60" s="916" t="s">
        <v>2278</v>
      </c>
      <c r="ER60" s="755">
        <v>200.0</v>
      </c>
      <c r="ES60" s="713" t="s">
        <v>3355</v>
      </c>
      <c r="ET60" s="713"/>
      <c r="EU60" s="734" t="s">
        <v>3681</v>
      </c>
      <c r="EV60" s="546" t="s">
        <v>3341</v>
      </c>
      <c r="EW60" s="546" t="s">
        <v>2426</v>
      </c>
      <c r="EX60" s="546" t="s">
        <v>2754</v>
      </c>
      <c r="EY60" s="546" t="s">
        <v>34</v>
      </c>
      <c r="EZ60" s="546" t="s">
        <v>3097</v>
      </c>
      <c r="FA60" s="546" t="s">
        <v>2735</v>
      </c>
      <c r="FB60" s="713">
        <v>420.0</v>
      </c>
      <c r="FC60" s="713"/>
      <c r="FD60" s="713" t="s">
        <v>4811</v>
      </c>
      <c r="FE60" s="734" t="s">
        <v>3349</v>
      </c>
      <c r="FF60" s="661" t="s">
        <v>3368</v>
      </c>
      <c r="FG60" s="661" t="s">
        <v>2426</v>
      </c>
      <c r="FH60" s="661" t="s">
        <v>4812</v>
      </c>
      <c r="FI60" s="661" t="s">
        <v>3135</v>
      </c>
      <c r="FJ60" s="661" t="s">
        <v>443</v>
      </c>
      <c r="FK60" s="661" t="s">
        <v>2289</v>
      </c>
      <c r="FL60" s="709">
        <v>420.0</v>
      </c>
      <c r="FM60" s="713" t="s">
        <v>3344</v>
      </c>
      <c r="FN60" s="713"/>
      <c r="FO60" s="734" t="s">
        <v>3384</v>
      </c>
      <c r="FP60" s="688" t="s">
        <v>3341</v>
      </c>
      <c r="FQ60" s="688" t="s">
        <v>2426</v>
      </c>
      <c r="FR60" s="688" t="s">
        <v>2841</v>
      </c>
      <c r="FS60" s="688" t="s">
        <v>34</v>
      </c>
      <c r="FT60" s="688" t="s">
        <v>3095</v>
      </c>
      <c r="FU60" s="688" t="s">
        <v>2289</v>
      </c>
      <c r="FV60" s="680">
        <v>420.0</v>
      </c>
      <c r="FW60" s="709" t="s">
        <v>3355</v>
      </c>
      <c r="FX60" s="713"/>
      <c r="FY60" s="734" t="s">
        <v>3363</v>
      </c>
      <c r="FZ60" s="546"/>
      <c r="GA60" s="546"/>
      <c r="GB60" s="546"/>
      <c r="GC60" s="546"/>
      <c r="GD60" s="546"/>
      <c r="GE60" s="546"/>
      <c r="GF60" s="713"/>
      <c r="GG60" s="713"/>
      <c r="GH60" s="713"/>
      <c r="GI60" s="734"/>
      <c r="GJ60" s="546"/>
      <c r="GK60" s="546"/>
      <c r="GL60" s="546"/>
      <c r="GM60" s="546"/>
      <c r="GN60" s="546"/>
      <c r="GO60" s="546"/>
      <c r="GP60" s="713"/>
      <c r="GQ60" s="713"/>
      <c r="GR60" s="713"/>
      <c r="GS60" s="734"/>
      <c r="GT60" s="546" t="s">
        <v>3368</v>
      </c>
      <c r="GU60" s="546" t="s">
        <v>2426</v>
      </c>
      <c r="GV60" s="546" t="s">
        <v>4415</v>
      </c>
      <c r="GW60" s="546" t="s">
        <v>3135</v>
      </c>
      <c r="GX60" s="546" t="s">
        <v>3096</v>
      </c>
      <c r="GY60" s="546" t="s">
        <v>2278</v>
      </c>
      <c r="GZ60" s="713">
        <v>420.0</v>
      </c>
      <c r="HA60" s="713"/>
      <c r="HB60" s="713"/>
      <c r="HC60" s="734" t="s">
        <v>3363</v>
      </c>
      <c r="HD60" s="916" t="s">
        <v>3341</v>
      </c>
      <c r="HE60" s="916" t="s">
        <v>2426</v>
      </c>
      <c r="HF60" s="916" t="s">
        <v>2861</v>
      </c>
      <c r="HG60" s="753" t="s">
        <v>3135</v>
      </c>
      <c r="HH60" s="916" t="s">
        <v>602</v>
      </c>
      <c r="HI60" s="916" t="s">
        <v>2278</v>
      </c>
      <c r="HJ60" s="755">
        <v>200.0</v>
      </c>
      <c r="HK60" s="713" t="s">
        <v>3355</v>
      </c>
      <c r="HL60" s="713"/>
      <c r="HM60" s="734" t="s">
        <v>3384</v>
      </c>
      <c r="HN60" s="546" t="s">
        <v>3368</v>
      </c>
      <c r="HO60" s="546" t="s">
        <v>2426</v>
      </c>
      <c r="HP60" s="546" t="s">
        <v>4813</v>
      </c>
      <c r="HQ60" s="546" t="s">
        <v>34</v>
      </c>
      <c r="HR60" s="546" t="s">
        <v>3097</v>
      </c>
      <c r="HS60" s="546" t="s">
        <v>2735</v>
      </c>
      <c r="HT60" s="713">
        <v>420.0</v>
      </c>
      <c r="HU60" s="713" t="s">
        <v>3390</v>
      </c>
      <c r="HV60" s="713"/>
      <c r="HW60" s="734" t="s">
        <v>3363</v>
      </c>
      <c r="HX60" s="806" t="s">
        <v>3341</v>
      </c>
      <c r="HY60" s="661" t="s">
        <v>2426</v>
      </c>
      <c r="HZ60" s="661" t="s">
        <v>2602</v>
      </c>
      <c r="IA60" s="661" t="s">
        <v>34</v>
      </c>
      <c r="IB60" s="661" t="s">
        <v>3097</v>
      </c>
      <c r="IC60" s="661" t="s">
        <v>2713</v>
      </c>
      <c r="ID60" s="709">
        <v>400.0</v>
      </c>
      <c r="IE60" s="713" t="s">
        <v>3355</v>
      </c>
      <c r="IF60" s="713"/>
      <c r="IG60" s="734" t="s">
        <v>3363</v>
      </c>
      <c r="IH60" s="1134" t="s">
        <v>3368</v>
      </c>
      <c r="II60" s="1134" t="s">
        <v>2426</v>
      </c>
      <c r="IJ60" s="1134" t="s">
        <v>4814</v>
      </c>
      <c r="IK60" s="1134" t="s">
        <v>3135</v>
      </c>
      <c r="IL60" s="1134" t="s">
        <v>3410</v>
      </c>
      <c r="IM60" s="1134" t="s">
        <v>2735</v>
      </c>
      <c r="IN60" s="682">
        <v>420.0</v>
      </c>
      <c r="IO60" s="1120"/>
      <c r="IP60" s="713"/>
      <c r="IQ60" s="734" t="s">
        <v>3363</v>
      </c>
      <c r="IR60" s="546"/>
      <c r="IS60" s="546"/>
      <c r="IT60" s="546"/>
      <c r="IU60" s="546"/>
      <c r="IV60" s="546"/>
      <c r="IW60" s="546"/>
      <c r="IX60" s="713"/>
      <c r="IY60" s="713"/>
      <c r="IZ60" s="713"/>
      <c r="JA60" s="734"/>
      <c r="JB60" s="546"/>
      <c r="JC60" s="546"/>
      <c r="JD60" s="546"/>
      <c r="JE60" s="546"/>
      <c r="JF60" s="546"/>
      <c r="JG60" s="546"/>
      <c r="JH60" s="713"/>
      <c r="JI60" s="713"/>
      <c r="JJ60" s="713"/>
      <c r="JK60" s="734"/>
      <c r="JL60" s="661" t="s">
        <v>3368</v>
      </c>
      <c r="JM60" s="661" t="s">
        <v>2426</v>
      </c>
      <c r="JN60" s="661" t="s">
        <v>4815</v>
      </c>
      <c r="JO60" s="661" t="s">
        <v>3135</v>
      </c>
      <c r="JP60" s="661" t="s">
        <v>3099</v>
      </c>
      <c r="JQ60" s="661" t="s">
        <v>2289</v>
      </c>
      <c r="JR60" s="709">
        <v>420.0</v>
      </c>
      <c r="JS60" s="709"/>
      <c r="JT60" s="713"/>
      <c r="JU60" s="734" t="s">
        <v>3384</v>
      </c>
      <c r="JV60" s="661" t="s">
        <v>3341</v>
      </c>
      <c r="JW60" s="661" t="s">
        <v>2426</v>
      </c>
      <c r="JX60" s="661" t="s">
        <v>2905</v>
      </c>
      <c r="JY60" s="661" t="s">
        <v>34</v>
      </c>
      <c r="JZ60" s="661" t="s">
        <v>3852</v>
      </c>
      <c r="KA60" s="661" t="s">
        <v>2735</v>
      </c>
      <c r="KB60" s="709">
        <v>420.0</v>
      </c>
      <c r="KC60" s="713" t="s">
        <v>3355</v>
      </c>
      <c r="KD60" s="713"/>
      <c r="KE60" s="734" t="s">
        <v>3363</v>
      </c>
      <c r="KF60" s="546" t="s">
        <v>3368</v>
      </c>
      <c r="KG60" s="546" t="s">
        <v>2426</v>
      </c>
      <c r="KH60" s="546" t="s">
        <v>2973</v>
      </c>
      <c r="KI60" s="546" t="s">
        <v>229</v>
      </c>
      <c r="KJ60" s="546" t="s">
        <v>3097</v>
      </c>
      <c r="KK60" s="546" t="s">
        <v>2735</v>
      </c>
      <c r="KL60" s="713">
        <v>550.0</v>
      </c>
      <c r="KM60" s="713" t="s">
        <v>3390</v>
      </c>
      <c r="KN60" s="713"/>
      <c r="KO60" s="734" t="s">
        <v>3363</v>
      </c>
      <c r="KY60" s="734"/>
    </row>
    <row r="61" ht="15.75" customHeight="1">
      <c r="A61" s="715">
        <v>0.2916666666666667</v>
      </c>
      <c r="B61" s="912" t="s">
        <v>3341</v>
      </c>
      <c r="C61" s="912" t="s">
        <v>2426</v>
      </c>
      <c r="D61" s="912" t="s">
        <v>2861</v>
      </c>
      <c r="E61" s="913" t="s">
        <v>3135</v>
      </c>
      <c r="F61" s="912" t="s">
        <v>602</v>
      </c>
      <c r="G61" s="912" t="s">
        <v>2278</v>
      </c>
      <c r="H61" s="923">
        <v>200.0</v>
      </c>
      <c r="I61" s="698" t="s">
        <v>3355</v>
      </c>
      <c r="J61" s="700"/>
      <c r="K61" s="716" t="s">
        <v>3363</v>
      </c>
      <c r="L61" s="669"/>
      <c r="M61" s="669"/>
      <c r="N61" s="669"/>
      <c r="O61" s="669"/>
      <c r="P61" s="669"/>
      <c r="Q61" s="669"/>
      <c r="R61" s="700"/>
      <c r="S61" s="700"/>
      <c r="T61" s="700"/>
      <c r="U61" s="716"/>
      <c r="V61" s="777" t="s">
        <v>3341</v>
      </c>
      <c r="W61" s="777" t="s">
        <v>2426</v>
      </c>
      <c r="X61" s="777" t="s">
        <v>2833</v>
      </c>
      <c r="Y61" s="777" t="s">
        <v>40</v>
      </c>
      <c r="Z61" s="777" t="s">
        <v>3097</v>
      </c>
      <c r="AA61" s="777" t="s">
        <v>2713</v>
      </c>
      <c r="AB61" s="778">
        <v>420.0</v>
      </c>
      <c r="AC61" s="698" t="s">
        <v>3355</v>
      </c>
      <c r="AD61" s="698"/>
      <c r="AE61" s="699" t="s">
        <v>3363</v>
      </c>
      <c r="AF61" s="669"/>
      <c r="AG61" s="669"/>
      <c r="AH61" s="669"/>
      <c r="AI61" s="669"/>
      <c r="AJ61" s="669"/>
      <c r="AK61" s="669"/>
      <c r="AL61" s="700"/>
      <c r="AM61" s="700"/>
      <c r="AN61" s="700"/>
      <c r="AO61" s="716"/>
      <c r="AP61" s="669"/>
      <c r="AQ61" s="669"/>
      <c r="AR61" s="669"/>
      <c r="AS61" s="669"/>
      <c r="AT61" s="669"/>
      <c r="AU61" s="669"/>
      <c r="AV61" s="700"/>
      <c r="AW61" s="700"/>
      <c r="AX61" s="700"/>
      <c r="AY61" s="716"/>
      <c r="AZ61" s="669"/>
      <c r="BA61" s="669"/>
      <c r="BB61" s="669"/>
      <c r="BC61" s="669"/>
      <c r="BD61" s="669"/>
      <c r="BE61" s="669"/>
      <c r="BF61" s="700"/>
      <c r="BG61" s="700"/>
      <c r="BH61" s="700"/>
      <c r="BI61" s="716"/>
      <c r="BJ61" s="685" t="s">
        <v>3341</v>
      </c>
      <c r="BK61" s="685" t="s">
        <v>1780</v>
      </c>
      <c r="BL61" s="685" t="s">
        <v>3113</v>
      </c>
      <c r="BM61" s="685" t="s">
        <v>70</v>
      </c>
      <c r="BN61" s="685" t="s">
        <v>3112</v>
      </c>
      <c r="BO61" s="685" t="s">
        <v>2289</v>
      </c>
      <c r="BP61" s="698">
        <v>0.0</v>
      </c>
      <c r="BQ61" s="698" t="s">
        <v>3114</v>
      </c>
      <c r="BR61" s="700"/>
      <c r="BS61" s="716" t="s">
        <v>3363</v>
      </c>
      <c r="BT61" s="669" t="s">
        <v>3341</v>
      </c>
      <c r="BU61" s="669" t="s">
        <v>2426</v>
      </c>
      <c r="BV61" s="669" t="s">
        <v>2298</v>
      </c>
      <c r="BW61" s="669" t="s">
        <v>34</v>
      </c>
      <c r="BX61" s="669" t="s">
        <v>3106</v>
      </c>
      <c r="BY61" s="669" t="s">
        <v>2289</v>
      </c>
      <c r="BZ61" s="700">
        <v>600.0</v>
      </c>
      <c r="CA61" s="700"/>
      <c r="CB61" s="700" t="s">
        <v>4816</v>
      </c>
      <c r="CC61" s="716" t="s">
        <v>3363</v>
      </c>
      <c r="CD61" s="663" t="s">
        <v>3341</v>
      </c>
      <c r="CE61" s="663" t="s">
        <v>2426</v>
      </c>
      <c r="CF61" s="662" t="s">
        <v>2709</v>
      </c>
      <c r="CG61" s="663" t="s">
        <v>34</v>
      </c>
      <c r="CH61" s="663" t="s">
        <v>3099</v>
      </c>
      <c r="CI61" s="663" t="s">
        <v>2289</v>
      </c>
      <c r="CJ61" s="664">
        <v>300.0</v>
      </c>
      <c r="CK61" s="700" t="s">
        <v>3344</v>
      </c>
      <c r="CL61" s="700"/>
      <c r="CM61" s="716" t="s">
        <v>3363</v>
      </c>
      <c r="CN61" s="669" t="s">
        <v>3368</v>
      </c>
      <c r="CO61" s="669" t="s">
        <v>2426</v>
      </c>
      <c r="CP61" s="669" t="s">
        <v>4812</v>
      </c>
      <c r="CQ61" s="669" t="s">
        <v>3135</v>
      </c>
      <c r="CR61" s="669" t="s">
        <v>443</v>
      </c>
      <c r="CS61" s="669" t="s">
        <v>2289</v>
      </c>
      <c r="CT61" s="700">
        <v>420.0</v>
      </c>
      <c r="CU61" s="700"/>
      <c r="CV61" s="700"/>
      <c r="CW61" s="716" t="s">
        <v>3349</v>
      </c>
      <c r="CX61" s="685" t="s">
        <v>3368</v>
      </c>
      <c r="CY61" s="685" t="s">
        <v>2426</v>
      </c>
      <c r="CZ61" s="685" t="s">
        <v>4750</v>
      </c>
      <c r="DA61" s="685" t="s">
        <v>70</v>
      </c>
      <c r="DB61" s="685" t="s">
        <v>3112</v>
      </c>
      <c r="DC61" s="685" t="s">
        <v>2289</v>
      </c>
      <c r="DD61" s="698">
        <v>320.0</v>
      </c>
      <c r="DE61" s="698" t="s">
        <v>3355</v>
      </c>
      <c r="DF61" s="698" t="s">
        <v>4793</v>
      </c>
      <c r="DG61" s="716" t="s">
        <v>3363</v>
      </c>
      <c r="DH61" s="685"/>
      <c r="DI61" s="685"/>
      <c r="DJ61" s="685"/>
      <c r="DK61" s="685"/>
      <c r="DL61" s="685"/>
      <c r="DM61" s="685"/>
      <c r="DN61" s="698"/>
      <c r="DO61" s="698"/>
      <c r="DP61" s="698"/>
      <c r="DQ61" s="716"/>
      <c r="DR61" s="669"/>
      <c r="DS61" s="669"/>
      <c r="DT61" s="669"/>
      <c r="DU61" s="669"/>
      <c r="DV61" s="669"/>
      <c r="DW61" s="669"/>
      <c r="DX61" s="700"/>
      <c r="DY61" s="700"/>
      <c r="DZ61" s="700"/>
      <c r="EA61" s="716"/>
      <c r="EB61" s="669" t="s">
        <v>3341</v>
      </c>
      <c r="EC61" s="669" t="s">
        <v>2426</v>
      </c>
      <c r="ED61" s="669" t="s">
        <v>2901</v>
      </c>
      <c r="EE61" s="669" t="s">
        <v>3135</v>
      </c>
      <c r="EF61" s="669" t="s">
        <v>3375</v>
      </c>
      <c r="EG61" s="669" t="s">
        <v>2713</v>
      </c>
      <c r="EH61" s="700">
        <v>420.0</v>
      </c>
      <c r="EI61" s="700"/>
      <c r="EJ61" s="700"/>
      <c r="EK61" s="716" t="s">
        <v>3681</v>
      </c>
      <c r="EL61" s="669"/>
      <c r="EM61" s="669"/>
      <c r="EN61" s="669"/>
      <c r="EO61" s="669"/>
      <c r="EP61" s="669"/>
      <c r="EQ61" s="669"/>
      <c r="ER61" s="700"/>
      <c r="ES61" s="700"/>
      <c r="ET61" s="700"/>
      <c r="EU61" s="716"/>
      <c r="EV61" s="669" t="s">
        <v>3341</v>
      </c>
      <c r="EW61" s="669" t="s">
        <v>2426</v>
      </c>
      <c r="EX61" s="669" t="s">
        <v>459</v>
      </c>
      <c r="EY61" s="669" t="s">
        <v>3135</v>
      </c>
      <c r="EZ61" s="669" t="s">
        <v>3097</v>
      </c>
      <c r="FA61" s="669" t="s">
        <v>2735</v>
      </c>
      <c r="FB61" s="700">
        <v>400.0</v>
      </c>
      <c r="FC61" s="700"/>
      <c r="FD61" s="700"/>
      <c r="FE61" s="716" t="s">
        <v>3363</v>
      </c>
      <c r="FF61" s="669" t="s">
        <v>3341</v>
      </c>
      <c r="FG61" s="669" t="s">
        <v>2426</v>
      </c>
      <c r="FH61" s="669" t="s">
        <v>2905</v>
      </c>
      <c r="FI61" s="669" t="s">
        <v>34</v>
      </c>
      <c r="FJ61" s="669" t="s">
        <v>3852</v>
      </c>
      <c r="FK61" s="669" t="s">
        <v>2735</v>
      </c>
      <c r="FL61" s="700">
        <v>300.0</v>
      </c>
      <c r="FM61" s="700" t="s">
        <v>3355</v>
      </c>
      <c r="FN61" s="1097">
        <v>45718.0</v>
      </c>
      <c r="FO61" s="716" t="s">
        <v>3363</v>
      </c>
      <c r="FP61" s="669" t="s">
        <v>3368</v>
      </c>
      <c r="FQ61" s="669" t="s">
        <v>2426</v>
      </c>
      <c r="FR61" s="669" t="s">
        <v>2889</v>
      </c>
      <c r="FS61" s="669" t="s">
        <v>3135</v>
      </c>
      <c r="FT61" s="669" t="s">
        <v>3852</v>
      </c>
      <c r="FU61" s="669" t="s">
        <v>2735</v>
      </c>
      <c r="FV61" s="700">
        <v>300.0</v>
      </c>
      <c r="FW61" s="700"/>
      <c r="FX61" s="669" t="s">
        <v>4810</v>
      </c>
      <c r="FY61" s="716" t="s">
        <v>3358</v>
      </c>
      <c r="FZ61" s="669"/>
      <c r="GA61" s="669"/>
      <c r="GB61" s="669"/>
      <c r="GC61" s="669"/>
      <c r="GD61" s="669"/>
      <c r="GE61" s="669"/>
      <c r="GF61" s="700"/>
      <c r="GG61" s="700"/>
      <c r="GH61" s="700"/>
      <c r="GI61" s="716"/>
      <c r="GJ61" s="669"/>
      <c r="GK61" s="669"/>
      <c r="GL61" s="669"/>
      <c r="GM61" s="669"/>
      <c r="GN61" s="669"/>
      <c r="GO61" s="669"/>
      <c r="GP61" s="700"/>
      <c r="GQ61" s="700"/>
      <c r="GR61" s="700"/>
      <c r="GS61" s="716"/>
      <c r="GT61" s="685" t="s">
        <v>3341</v>
      </c>
      <c r="GU61" s="685" t="s">
        <v>1780</v>
      </c>
      <c r="GV61" s="685" t="s">
        <v>3113</v>
      </c>
      <c r="GW61" s="685" t="s">
        <v>70</v>
      </c>
      <c r="GX61" s="685" t="s">
        <v>3112</v>
      </c>
      <c r="GY61" s="685" t="s">
        <v>2289</v>
      </c>
      <c r="GZ61" s="698">
        <v>0.0</v>
      </c>
      <c r="HA61" s="698" t="s">
        <v>3114</v>
      </c>
      <c r="HB61" s="700"/>
      <c r="HC61" s="716" t="s">
        <v>3363</v>
      </c>
      <c r="HD61" s="669"/>
      <c r="HE61" s="669"/>
      <c r="HF61" s="669"/>
      <c r="HG61" s="669"/>
      <c r="HH61" s="669"/>
      <c r="HI61" s="669"/>
      <c r="HJ61" s="700"/>
      <c r="HK61" s="700"/>
      <c r="HL61" s="700"/>
      <c r="HM61" s="716"/>
      <c r="HN61" s="745" t="s">
        <v>3341</v>
      </c>
      <c r="HO61" s="669" t="s">
        <v>2426</v>
      </c>
      <c r="HP61" s="669" t="s">
        <v>2840</v>
      </c>
      <c r="HQ61" s="669" t="s">
        <v>70</v>
      </c>
      <c r="HR61" s="669" t="s">
        <v>3112</v>
      </c>
      <c r="HS61" s="669" t="s">
        <v>2713</v>
      </c>
      <c r="HT61" s="700">
        <v>300.0</v>
      </c>
      <c r="HU61" s="698"/>
      <c r="HV61" s="700"/>
      <c r="HW61" s="716" t="s">
        <v>3681</v>
      </c>
      <c r="HX61" s="669" t="s">
        <v>3341</v>
      </c>
      <c r="HY61" s="669" t="s">
        <v>2426</v>
      </c>
      <c r="HZ61" s="669" t="s">
        <v>2905</v>
      </c>
      <c r="IA61" s="669" t="s">
        <v>34</v>
      </c>
      <c r="IB61" s="669" t="s">
        <v>3852</v>
      </c>
      <c r="IC61" s="669" t="s">
        <v>2735</v>
      </c>
      <c r="ID61" s="700">
        <v>300.0</v>
      </c>
      <c r="IE61" s="700" t="s">
        <v>3390</v>
      </c>
      <c r="IF61" s="1097">
        <v>45719.0</v>
      </c>
      <c r="IG61" s="716" t="s">
        <v>3363</v>
      </c>
      <c r="IH61" s="663" t="s">
        <v>3341</v>
      </c>
      <c r="II61" s="663" t="s">
        <v>2426</v>
      </c>
      <c r="IJ61" s="663" t="s">
        <v>2841</v>
      </c>
      <c r="IK61" s="663" t="s">
        <v>34</v>
      </c>
      <c r="IL61" s="663" t="s">
        <v>3095</v>
      </c>
      <c r="IM61" s="663" t="s">
        <v>2289</v>
      </c>
      <c r="IN61" s="670">
        <v>420.0</v>
      </c>
      <c r="IO61" s="700" t="s">
        <v>3355</v>
      </c>
      <c r="IP61" s="700"/>
      <c r="IQ61" s="716" t="s">
        <v>3363</v>
      </c>
      <c r="IR61" s="669"/>
      <c r="IS61" s="669"/>
      <c r="IT61" s="669"/>
      <c r="IU61" s="669"/>
      <c r="IV61" s="669"/>
      <c r="IW61" s="669"/>
      <c r="IX61" s="700"/>
      <c r="IY61" s="700"/>
      <c r="IZ61" s="700"/>
      <c r="JA61" s="716"/>
      <c r="JB61" s="669"/>
      <c r="JC61" s="669"/>
      <c r="JD61" s="669"/>
      <c r="JE61" s="669"/>
      <c r="JF61" s="669"/>
      <c r="JG61" s="669"/>
      <c r="JH61" s="700"/>
      <c r="JI61" s="700"/>
      <c r="JJ61" s="700"/>
      <c r="JK61" s="716"/>
      <c r="JL61" s="669" t="s">
        <v>3341</v>
      </c>
      <c r="JM61" s="669" t="s">
        <v>2426</v>
      </c>
      <c r="JN61" s="669" t="s">
        <v>2901</v>
      </c>
      <c r="JO61" s="669" t="s">
        <v>3135</v>
      </c>
      <c r="JP61" s="669" t="s">
        <v>3375</v>
      </c>
      <c r="JQ61" s="669" t="s">
        <v>2713</v>
      </c>
      <c r="JR61" s="700">
        <v>420.0</v>
      </c>
      <c r="JS61" s="700"/>
      <c r="JT61" s="700"/>
      <c r="JU61" s="716" t="s">
        <v>3363</v>
      </c>
      <c r="JV61" s="669"/>
      <c r="JW61" s="669"/>
      <c r="JX61" s="669"/>
      <c r="JY61" s="669"/>
      <c r="JZ61" s="669"/>
      <c r="KA61" s="669"/>
      <c r="KB61" s="700"/>
      <c r="KC61" s="700"/>
      <c r="KD61" s="700"/>
      <c r="KE61" s="716"/>
      <c r="KF61" s="777" t="s">
        <v>3341</v>
      </c>
      <c r="KG61" s="777" t="s">
        <v>2426</v>
      </c>
      <c r="KH61" s="777" t="s">
        <v>2974</v>
      </c>
      <c r="KI61" s="777" t="s">
        <v>3135</v>
      </c>
      <c r="KJ61" s="777" t="s">
        <v>3099</v>
      </c>
      <c r="KK61" s="777" t="s">
        <v>2713</v>
      </c>
      <c r="KL61" s="778">
        <v>420.0</v>
      </c>
      <c r="KM61" s="700" t="s">
        <v>3355</v>
      </c>
      <c r="KN61" s="700"/>
      <c r="KO61" s="716" t="s">
        <v>3363</v>
      </c>
      <c r="KP61" s="669" t="s">
        <v>3341</v>
      </c>
      <c r="KQ61" s="669" t="s">
        <v>2426</v>
      </c>
      <c r="KR61" s="669" t="s">
        <v>4787</v>
      </c>
      <c r="KS61" s="669" t="s">
        <v>3135</v>
      </c>
      <c r="KT61" s="669" t="s">
        <v>3097</v>
      </c>
      <c r="KU61" s="669" t="s">
        <v>2713</v>
      </c>
      <c r="KV61" s="700">
        <v>420.0</v>
      </c>
      <c r="KW61" s="700"/>
      <c r="KX61" s="700"/>
      <c r="KY61" s="716" t="s">
        <v>3363</v>
      </c>
    </row>
    <row r="62" ht="15.75" customHeight="1">
      <c r="A62" s="708">
        <v>0.2916666666666667</v>
      </c>
      <c r="B62" s="661" t="s">
        <v>3368</v>
      </c>
      <c r="C62" s="661" t="s">
        <v>2426</v>
      </c>
      <c r="D62" s="661" t="s">
        <v>2905</v>
      </c>
      <c r="E62" s="661" t="s">
        <v>34</v>
      </c>
      <c r="F62" s="661" t="s">
        <v>3852</v>
      </c>
      <c r="G62" s="661" t="s">
        <v>2735</v>
      </c>
      <c r="H62" s="709">
        <v>300.0</v>
      </c>
      <c r="I62" s="709" t="s">
        <v>3355</v>
      </c>
      <c r="J62" s="709"/>
      <c r="K62" s="710" t="s">
        <v>3363</v>
      </c>
      <c r="L62" s="661"/>
      <c r="M62" s="661"/>
      <c r="N62" s="661"/>
      <c r="O62" s="661"/>
      <c r="P62" s="661"/>
      <c r="Q62" s="661"/>
      <c r="R62" s="709"/>
      <c r="S62" s="709"/>
      <c r="T62" s="709"/>
      <c r="U62" s="710"/>
      <c r="V62" s="661"/>
      <c r="W62" s="661"/>
      <c r="X62" s="661"/>
      <c r="Y62" s="661"/>
      <c r="Z62" s="661"/>
      <c r="AA62" s="661"/>
      <c r="AB62" s="709"/>
      <c r="AC62" s="709"/>
      <c r="AD62" s="709"/>
      <c r="AE62" s="710"/>
      <c r="AF62" s="661"/>
      <c r="AG62" s="661"/>
      <c r="AH62" s="661"/>
      <c r="AI62" s="661"/>
      <c r="AJ62" s="661"/>
      <c r="AK62" s="661"/>
      <c r="AL62" s="709"/>
      <c r="AM62" s="709"/>
      <c r="AN62" s="709"/>
      <c r="AO62" s="710"/>
      <c r="AP62" s="661"/>
      <c r="AQ62" s="661"/>
      <c r="AR62" s="661"/>
      <c r="AS62" s="661"/>
      <c r="AT62" s="661"/>
      <c r="AU62" s="661"/>
      <c r="AV62" s="709"/>
      <c r="AW62" s="709"/>
      <c r="AX62" s="709"/>
      <c r="AY62" s="710"/>
      <c r="AZ62" s="661"/>
      <c r="BA62" s="661"/>
      <c r="BB62" s="661"/>
      <c r="BC62" s="661"/>
      <c r="BD62" s="661"/>
      <c r="BE62" s="661"/>
      <c r="BF62" s="709"/>
      <c r="BG62" s="709"/>
      <c r="BH62" s="709"/>
      <c r="BI62" s="710"/>
      <c r="BJ62" s="661" t="s">
        <v>3368</v>
      </c>
      <c r="BK62" s="661" t="s">
        <v>2426</v>
      </c>
      <c r="BL62" s="549" t="s">
        <v>4595</v>
      </c>
      <c r="BM62" s="661" t="s">
        <v>3135</v>
      </c>
      <c r="BN62" s="661" t="s">
        <v>3096</v>
      </c>
      <c r="BO62" s="661" t="s">
        <v>2278</v>
      </c>
      <c r="BP62" s="709">
        <v>420.0</v>
      </c>
      <c r="BQ62" s="709" t="s">
        <v>3355</v>
      </c>
      <c r="BR62" s="709"/>
      <c r="BS62" s="710" t="s">
        <v>3363</v>
      </c>
      <c r="BT62" s="661"/>
      <c r="BU62" s="661"/>
      <c r="BV62" s="661"/>
      <c r="BW62" s="661"/>
      <c r="BX62" s="661"/>
      <c r="BY62" s="661"/>
      <c r="BZ62" s="709"/>
      <c r="CA62" s="709"/>
      <c r="CB62" s="709"/>
      <c r="CC62" s="710"/>
      <c r="CD62" s="757" t="s">
        <v>3341</v>
      </c>
      <c r="CE62" s="735" t="s">
        <v>2426</v>
      </c>
      <c r="CF62" s="735" t="s">
        <v>2877</v>
      </c>
      <c r="CG62" s="757" t="s">
        <v>3127</v>
      </c>
      <c r="CH62" s="757" t="s">
        <v>3105</v>
      </c>
      <c r="CI62" s="735" t="s">
        <v>2289</v>
      </c>
      <c r="CJ62" s="758">
        <v>850.0</v>
      </c>
      <c r="CK62" s="709" t="s">
        <v>3344</v>
      </c>
      <c r="CL62" s="709"/>
      <c r="CM62" s="710" t="s">
        <v>3363</v>
      </c>
      <c r="CN62" s="661" t="s">
        <v>3368</v>
      </c>
      <c r="CO62" s="661" t="s">
        <v>2426</v>
      </c>
      <c r="CP62" s="661" t="s">
        <v>4398</v>
      </c>
      <c r="CQ62" s="661" t="s">
        <v>3135</v>
      </c>
      <c r="CR62" s="661" t="s">
        <v>3110</v>
      </c>
      <c r="CS62" s="661" t="s">
        <v>2713</v>
      </c>
      <c r="CT62" s="709">
        <v>420.0</v>
      </c>
      <c r="CU62" s="709" t="s">
        <v>3390</v>
      </c>
      <c r="CV62" s="709"/>
      <c r="CW62" s="710" t="s">
        <v>3363</v>
      </c>
      <c r="CX62" s="661"/>
      <c r="CY62" s="661"/>
      <c r="CZ62" s="661"/>
      <c r="DA62" s="661"/>
      <c r="DB62" s="661"/>
      <c r="DC62" s="661"/>
      <c r="DD62" s="709"/>
      <c r="DE62" s="709"/>
      <c r="DF62" s="709"/>
      <c r="DG62" s="710"/>
      <c r="DH62" s="661"/>
      <c r="DI62" s="661"/>
      <c r="DJ62" s="661"/>
      <c r="DK62" s="661"/>
      <c r="DL62" s="661"/>
      <c r="DM62" s="661"/>
      <c r="DN62" s="709"/>
      <c r="DO62" s="709"/>
      <c r="DP62" s="709"/>
      <c r="DQ62" s="710"/>
      <c r="DR62" s="661"/>
      <c r="DS62" s="661"/>
      <c r="DT62" s="661"/>
      <c r="DU62" s="661"/>
      <c r="DV62" s="661"/>
      <c r="DW62" s="661"/>
      <c r="DX62" s="709"/>
      <c r="DY62" s="709"/>
      <c r="DZ62" s="709"/>
      <c r="EA62" s="710"/>
      <c r="EB62" s="661" t="s">
        <v>3368</v>
      </c>
      <c r="EC62" s="661" t="s">
        <v>2426</v>
      </c>
      <c r="ED62" s="661" t="s">
        <v>4815</v>
      </c>
      <c r="EE62" s="661" t="s">
        <v>3135</v>
      </c>
      <c r="EF62" s="661" t="s">
        <v>3099</v>
      </c>
      <c r="EG62" s="661" t="s">
        <v>2289</v>
      </c>
      <c r="EH62" s="709">
        <v>420.0</v>
      </c>
      <c r="EI62" s="709" t="s">
        <v>3355</v>
      </c>
      <c r="EK62" s="710" t="s">
        <v>3363</v>
      </c>
      <c r="EL62" s="661"/>
      <c r="EM62" s="661"/>
      <c r="EN62" s="661"/>
      <c r="EO62" s="661"/>
      <c r="EP62" s="661"/>
      <c r="EQ62" s="661"/>
      <c r="ER62" s="709"/>
      <c r="ES62" s="709"/>
      <c r="ET62" s="709"/>
      <c r="EU62" s="710"/>
      <c r="EV62" s="546" t="s">
        <v>3368</v>
      </c>
      <c r="EW62" s="546" t="s">
        <v>2426</v>
      </c>
      <c r="EX62" s="546" t="s">
        <v>4750</v>
      </c>
      <c r="EY62" s="546" t="s">
        <v>70</v>
      </c>
      <c r="EZ62" s="546" t="s">
        <v>3112</v>
      </c>
      <c r="FA62" s="546" t="s">
        <v>2289</v>
      </c>
      <c r="FB62" s="713">
        <v>320.0</v>
      </c>
      <c r="FC62" s="713" t="s">
        <v>3344</v>
      </c>
      <c r="FD62" s="709"/>
      <c r="FE62" s="710" t="s">
        <v>3363</v>
      </c>
      <c r="FF62" s="661" t="s">
        <v>3368</v>
      </c>
      <c r="FG62" s="661" t="s">
        <v>2426</v>
      </c>
      <c r="FH62" s="661" t="s">
        <v>4817</v>
      </c>
      <c r="FI62" s="661" t="s">
        <v>3135</v>
      </c>
      <c r="FJ62" s="661" t="s">
        <v>3375</v>
      </c>
      <c r="FK62" s="661" t="s">
        <v>2289</v>
      </c>
      <c r="FL62" s="709">
        <v>420.0</v>
      </c>
      <c r="FM62" s="709" t="s">
        <v>3344</v>
      </c>
      <c r="FN62" s="709"/>
      <c r="FO62" s="710" t="s">
        <v>3384</v>
      </c>
      <c r="FP62" s="661"/>
      <c r="FQ62" s="661"/>
      <c r="FR62" s="661"/>
      <c r="FS62" s="661"/>
      <c r="FT62" s="661"/>
      <c r="FU62" s="661"/>
      <c r="FV62" s="709"/>
      <c r="FW62" s="709"/>
      <c r="FX62" s="709"/>
      <c r="FY62" s="710"/>
      <c r="FZ62" s="661"/>
      <c r="GA62" s="661"/>
      <c r="GB62" s="661"/>
      <c r="GC62" s="661"/>
      <c r="GD62" s="661"/>
      <c r="GE62" s="661"/>
      <c r="GF62" s="709"/>
      <c r="GG62" s="709"/>
      <c r="GH62" s="709"/>
      <c r="GI62" s="710"/>
      <c r="GJ62" s="661"/>
      <c r="GK62" s="661"/>
      <c r="GL62" s="661"/>
      <c r="GM62" s="661"/>
      <c r="GN62" s="661"/>
      <c r="GO62" s="661"/>
      <c r="GP62" s="709"/>
      <c r="GQ62" s="709"/>
      <c r="GR62" s="709"/>
      <c r="GS62" s="710"/>
      <c r="GT62" s="661" t="s">
        <v>3341</v>
      </c>
      <c r="GU62" s="661" t="s">
        <v>2426</v>
      </c>
      <c r="GV62" s="661" t="s">
        <v>2901</v>
      </c>
      <c r="GW62" s="661" t="s">
        <v>3135</v>
      </c>
      <c r="GX62" s="661" t="s">
        <v>3375</v>
      </c>
      <c r="GY62" s="661" t="s">
        <v>2713</v>
      </c>
      <c r="GZ62" s="709">
        <v>420.0</v>
      </c>
      <c r="HA62" s="709"/>
      <c r="HB62" s="709"/>
      <c r="HC62" s="710" t="s">
        <v>3363</v>
      </c>
      <c r="HD62" s="661"/>
      <c r="HE62" s="661"/>
      <c r="HF62" s="661"/>
      <c r="HG62" s="661"/>
      <c r="HH62" s="661"/>
      <c r="HI62" s="661"/>
      <c r="HJ62" s="709"/>
      <c r="HK62" s="709"/>
      <c r="HL62" s="709"/>
      <c r="HM62" s="710"/>
      <c r="HN62" s="661"/>
      <c r="HO62" s="661"/>
      <c r="HP62" s="661"/>
      <c r="HQ62" s="661"/>
      <c r="HR62" s="661"/>
      <c r="HS62" s="661"/>
      <c r="HT62" s="709"/>
      <c r="HU62" s="709"/>
      <c r="HV62" s="709"/>
      <c r="HW62" s="710"/>
      <c r="HX62" s="661"/>
      <c r="HY62" s="661"/>
      <c r="HZ62" s="661"/>
      <c r="IA62" s="661"/>
      <c r="IB62" s="661"/>
      <c r="IC62" s="661"/>
      <c r="ID62" s="709"/>
      <c r="IE62" s="709"/>
      <c r="IF62" s="709"/>
      <c r="IG62" s="710"/>
      <c r="IH62" s="661"/>
      <c r="II62" s="661"/>
      <c r="IJ62" s="661"/>
      <c r="IK62" s="661"/>
      <c r="IL62" s="661"/>
      <c r="IM62" s="661"/>
      <c r="IN62" s="709"/>
      <c r="IO62" s="709"/>
      <c r="IP62" s="709"/>
      <c r="IQ62" s="710"/>
      <c r="IR62" s="661"/>
      <c r="IS62" s="661"/>
      <c r="IT62" s="661"/>
      <c r="IU62" s="661"/>
      <c r="IV62" s="661"/>
      <c r="IW62" s="661"/>
      <c r="IX62" s="709"/>
      <c r="IY62" s="709"/>
      <c r="IZ62" s="709"/>
      <c r="JA62" s="710"/>
      <c r="JB62" s="661"/>
      <c r="JC62" s="661"/>
      <c r="JD62" s="661"/>
      <c r="JE62" s="661"/>
      <c r="JF62" s="661"/>
      <c r="JG62" s="661"/>
      <c r="JH62" s="709"/>
      <c r="JI62" s="709"/>
      <c r="JJ62" s="709"/>
      <c r="JK62" s="710"/>
      <c r="JL62" s="661"/>
      <c r="JM62" s="661"/>
      <c r="JN62" s="661"/>
      <c r="JO62" s="661"/>
      <c r="JP62" s="661"/>
      <c r="JQ62" s="661"/>
      <c r="JR62" s="709"/>
      <c r="JS62" s="709"/>
      <c r="JT62" s="709"/>
      <c r="JU62" s="710"/>
      <c r="JV62" s="661"/>
      <c r="JW62" s="661"/>
      <c r="JX62" s="661"/>
      <c r="JY62" s="661"/>
      <c r="JZ62" s="661"/>
      <c r="KA62" s="661"/>
      <c r="KB62" s="709"/>
      <c r="KC62" s="709"/>
      <c r="KD62" s="709"/>
      <c r="KE62" s="710"/>
      <c r="KF62" s="661"/>
      <c r="KG62" s="661"/>
      <c r="KH62" s="661"/>
      <c r="KI62" s="661"/>
      <c r="KJ62" s="661"/>
      <c r="KK62" s="661"/>
      <c r="KL62" s="709"/>
      <c r="KM62" s="709"/>
      <c r="KN62" s="709"/>
      <c r="KO62" s="710"/>
      <c r="KP62" s="661"/>
      <c r="KQ62" s="661"/>
      <c r="KR62" s="661"/>
      <c r="KS62" s="661"/>
      <c r="KT62" s="661"/>
      <c r="KU62" s="661"/>
      <c r="KV62" s="709"/>
      <c r="KW62" s="709"/>
      <c r="KX62" s="709"/>
      <c r="KY62" s="710"/>
    </row>
    <row r="63" ht="15.75" customHeight="1">
      <c r="A63" s="715">
        <v>0.2916666666666667</v>
      </c>
      <c r="B63" s="669"/>
      <c r="C63" s="669"/>
      <c r="D63" s="669"/>
      <c r="E63" s="669"/>
      <c r="F63" s="669"/>
      <c r="G63" s="669"/>
      <c r="H63" s="700"/>
      <c r="I63" s="700"/>
      <c r="J63" s="700"/>
      <c r="K63" s="716"/>
      <c r="L63" s="669"/>
      <c r="M63" s="669"/>
      <c r="N63" s="669"/>
      <c r="O63" s="669"/>
      <c r="P63" s="669"/>
      <c r="Q63" s="669"/>
      <c r="R63" s="700"/>
      <c r="S63" s="700"/>
      <c r="T63" s="700"/>
      <c r="U63" s="716"/>
      <c r="W63" s="669"/>
      <c r="X63" s="669"/>
      <c r="Y63" s="669"/>
      <c r="Z63" s="669"/>
      <c r="AA63" s="669"/>
      <c r="AB63" s="700"/>
      <c r="AC63" s="700"/>
      <c r="AD63" s="700"/>
      <c r="AE63" s="716"/>
      <c r="AF63" s="669"/>
      <c r="AG63" s="669"/>
      <c r="AH63" s="669"/>
      <c r="AI63" s="669"/>
      <c r="AJ63" s="669"/>
      <c r="AK63" s="669"/>
      <c r="AL63" s="700"/>
      <c r="AM63" s="700"/>
      <c r="AN63" s="700"/>
      <c r="AO63" s="716"/>
      <c r="AP63" s="669"/>
      <c r="AQ63" s="669"/>
      <c r="AR63" s="669"/>
      <c r="AS63" s="669"/>
      <c r="AT63" s="669"/>
      <c r="AU63" s="669"/>
      <c r="AV63" s="700"/>
      <c r="AW63" s="700"/>
      <c r="AX63" s="700"/>
      <c r="AY63" s="716"/>
      <c r="AZ63" s="669"/>
      <c r="BA63" s="669"/>
      <c r="BB63" s="669"/>
      <c r="BC63" s="669"/>
      <c r="BD63" s="669"/>
      <c r="BE63" s="669"/>
      <c r="BF63" s="700"/>
      <c r="BG63" s="700"/>
      <c r="BH63" s="700"/>
      <c r="BI63" s="716"/>
      <c r="BJ63" s="669"/>
      <c r="BK63" s="669"/>
      <c r="BL63" s="669"/>
      <c r="BM63" s="669"/>
      <c r="BN63" s="669"/>
      <c r="BO63" s="669"/>
      <c r="BP63" s="700"/>
      <c r="BQ63" s="700"/>
      <c r="BR63" s="700"/>
      <c r="BS63" s="716"/>
      <c r="BT63" s="669"/>
      <c r="BU63" s="669"/>
      <c r="BV63" s="669"/>
      <c r="BW63" s="669"/>
      <c r="BX63" s="669"/>
      <c r="BY63" s="669"/>
      <c r="BZ63" s="700"/>
      <c r="CA63" s="700"/>
      <c r="CB63" s="700"/>
      <c r="CC63" s="716"/>
      <c r="CD63" s="912" t="s">
        <v>3341</v>
      </c>
      <c r="CE63" s="912" t="s">
        <v>2426</v>
      </c>
      <c r="CF63" s="912" t="s">
        <v>2861</v>
      </c>
      <c r="CG63" s="913" t="s">
        <v>3135</v>
      </c>
      <c r="CH63" s="912" t="s">
        <v>602</v>
      </c>
      <c r="CI63" s="912" t="s">
        <v>2278</v>
      </c>
      <c r="CJ63" s="923">
        <v>200.0</v>
      </c>
      <c r="CK63" s="698" t="s">
        <v>3355</v>
      </c>
      <c r="CL63" s="700"/>
      <c r="CM63" s="716" t="s">
        <v>3363</v>
      </c>
      <c r="CN63" s="669"/>
      <c r="CO63" s="669"/>
      <c r="CP63" s="669"/>
      <c r="CQ63" s="669"/>
      <c r="CR63" s="669"/>
      <c r="CS63" s="669"/>
      <c r="CT63" s="700"/>
      <c r="CU63" s="700"/>
      <c r="CV63" s="700"/>
      <c r="CW63" s="716"/>
      <c r="CX63" s="669"/>
      <c r="CY63" s="669"/>
      <c r="CZ63" s="669"/>
      <c r="DA63" s="669"/>
      <c r="DB63" s="669"/>
      <c r="DC63" s="669"/>
      <c r="DD63" s="700"/>
      <c r="DE63" s="700"/>
      <c r="DF63" s="700"/>
      <c r="DG63" s="716"/>
      <c r="DH63" s="669"/>
      <c r="DI63" s="669"/>
      <c r="DJ63" s="669"/>
      <c r="DK63" s="669"/>
      <c r="DL63" s="669"/>
      <c r="DM63" s="669"/>
      <c r="DN63" s="700"/>
      <c r="DO63" s="700"/>
      <c r="DP63" s="700"/>
      <c r="DQ63" s="716"/>
      <c r="DR63" s="669"/>
      <c r="DS63" s="669"/>
      <c r="DT63" s="669"/>
      <c r="DU63" s="669"/>
      <c r="DV63" s="669"/>
      <c r="DW63" s="669"/>
      <c r="DX63" s="700"/>
      <c r="DY63" s="700"/>
      <c r="DZ63" s="700"/>
      <c r="EA63" s="716"/>
      <c r="EB63" s="669" t="s">
        <v>3341</v>
      </c>
      <c r="EC63" s="669" t="s">
        <v>2426</v>
      </c>
      <c r="ED63" s="669" t="s">
        <v>4398</v>
      </c>
      <c r="EE63" s="669" t="s">
        <v>3135</v>
      </c>
      <c r="EF63" s="669" t="s">
        <v>3110</v>
      </c>
      <c r="EG63" s="669" t="s">
        <v>2713</v>
      </c>
      <c r="EH63" s="700">
        <v>420.0</v>
      </c>
      <c r="EI63" s="700" t="s">
        <v>3390</v>
      </c>
      <c r="EJ63" s="700"/>
      <c r="EK63" s="716" t="s">
        <v>3363</v>
      </c>
      <c r="EL63" s="669"/>
      <c r="EM63" s="669"/>
      <c r="EN63" s="669"/>
      <c r="EO63" s="669"/>
      <c r="EP63" s="669"/>
      <c r="EQ63" s="669"/>
      <c r="ER63" s="700"/>
      <c r="ES63" s="700"/>
      <c r="ET63" s="700"/>
      <c r="EU63" s="716"/>
      <c r="EV63" s="669" t="s">
        <v>3341</v>
      </c>
      <c r="EW63" s="669" t="s">
        <v>1962</v>
      </c>
      <c r="EX63" s="669" t="s">
        <v>2694</v>
      </c>
      <c r="EY63" s="669" t="s">
        <v>3135</v>
      </c>
      <c r="EZ63" s="669" t="s">
        <v>3105</v>
      </c>
      <c r="FA63" s="669" t="s">
        <v>2502</v>
      </c>
      <c r="FB63" s="700">
        <v>0.0</v>
      </c>
      <c r="FC63" s="700" t="s">
        <v>3114</v>
      </c>
      <c r="FD63" s="700"/>
      <c r="FE63" s="716" t="s">
        <v>3358</v>
      </c>
      <c r="FF63" s="669" t="s">
        <v>3341</v>
      </c>
      <c r="FG63" s="669" t="s">
        <v>2426</v>
      </c>
      <c r="FH63" s="669" t="s">
        <v>4787</v>
      </c>
      <c r="FI63" s="669" t="s">
        <v>3135</v>
      </c>
      <c r="FJ63" s="669" t="s">
        <v>3097</v>
      </c>
      <c r="FK63" s="669" t="s">
        <v>2713</v>
      </c>
      <c r="FL63" s="700">
        <v>420.0</v>
      </c>
      <c r="FM63" s="700" t="s">
        <v>3355</v>
      </c>
      <c r="FN63" s="700"/>
      <c r="FO63" s="716" t="s">
        <v>3363</v>
      </c>
      <c r="FP63" s="669"/>
      <c r="FQ63" s="669"/>
      <c r="FR63" s="669"/>
      <c r="FS63" s="669"/>
      <c r="FT63" s="669"/>
      <c r="FU63" s="669"/>
      <c r="FV63" s="700"/>
      <c r="FW63" s="700"/>
      <c r="FX63" s="700"/>
      <c r="FY63" s="716"/>
      <c r="FZ63" s="669"/>
      <c r="GA63" s="669"/>
      <c r="GB63" s="669"/>
      <c r="GC63" s="669"/>
      <c r="GD63" s="669"/>
      <c r="GE63" s="669"/>
      <c r="GF63" s="700"/>
      <c r="GG63" s="700"/>
      <c r="GH63" s="700"/>
      <c r="GI63" s="716"/>
      <c r="GJ63" s="669"/>
      <c r="GK63" s="669"/>
      <c r="GL63" s="669"/>
      <c r="GM63" s="669"/>
      <c r="GN63" s="669"/>
      <c r="GO63" s="669"/>
      <c r="GP63" s="700"/>
      <c r="GQ63" s="700"/>
      <c r="GR63" s="700"/>
      <c r="GS63" s="716"/>
      <c r="GT63" s="669"/>
      <c r="GU63" s="669"/>
      <c r="GV63" s="669"/>
      <c r="GW63" s="669"/>
      <c r="GX63" s="669"/>
      <c r="GY63" s="669"/>
      <c r="GZ63" s="700"/>
      <c r="HA63" s="700"/>
      <c r="HB63" s="700"/>
      <c r="HC63" s="716"/>
      <c r="HD63" s="669"/>
      <c r="HE63" s="669"/>
      <c r="HF63" s="669"/>
      <c r="HG63" s="669"/>
      <c r="HH63" s="669"/>
      <c r="HI63" s="669"/>
      <c r="HJ63" s="700"/>
      <c r="HK63" s="700"/>
      <c r="HL63" s="700"/>
      <c r="HM63" s="716"/>
      <c r="HN63" s="669"/>
      <c r="HO63" s="669"/>
      <c r="HP63" s="669"/>
      <c r="HQ63" s="669"/>
      <c r="HR63" s="669"/>
      <c r="HS63" s="669"/>
      <c r="HT63" s="700"/>
      <c r="HU63" s="700"/>
      <c r="HV63" s="700"/>
      <c r="HW63" s="716"/>
      <c r="HX63" s="669"/>
      <c r="HY63" s="669"/>
      <c r="HZ63" s="669"/>
      <c r="IA63" s="669"/>
      <c r="IB63" s="669"/>
      <c r="IC63" s="669"/>
      <c r="ID63" s="700"/>
      <c r="IE63" s="700"/>
      <c r="IF63" s="700"/>
      <c r="IG63" s="716"/>
      <c r="IH63" s="669"/>
      <c r="II63" s="669"/>
      <c r="IJ63" s="669"/>
      <c r="IK63" s="669"/>
      <c r="IL63" s="669"/>
      <c r="IM63" s="669"/>
      <c r="IN63" s="700"/>
      <c r="IO63" s="700"/>
      <c r="IP63" s="700"/>
      <c r="IQ63" s="716"/>
      <c r="IR63" s="669"/>
      <c r="IS63" s="669"/>
      <c r="IT63" s="669"/>
      <c r="IU63" s="669"/>
      <c r="IV63" s="669"/>
      <c r="IW63" s="669"/>
      <c r="IX63" s="700"/>
      <c r="IY63" s="700"/>
      <c r="IZ63" s="700"/>
      <c r="JA63" s="716"/>
      <c r="JB63" s="669"/>
      <c r="JC63" s="669"/>
      <c r="JD63" s="669"/>
      <c r="JE63" s="669"/>
      <c r="JF63" s="669"/>
      <c r="JG63" s="669"/>
      <c r="JH63" s="700"/>
      <c r="JI63" s="700"/>
      <c r="JJ63" s="700"/>
      <c r="JK63" s="716"/>
      <c r="JL63" s="669"/>
      <c r="JM63" s="669"/>
      <c r="JN63" s="669"/>
      <c r="JO63" s="669"/>
      <c r="JP63" s="669"/>
      <c r="JQ63" s="669"/>
      <c r="JR63" s="700"/>
      <c r="JS63" s="700"/>
      <c r="JT63" s="700"/>
      <c r="JU63" s="716"/>
      <c r="JV63" s="669"/>
      <c r="JW63" s="669"/>
      <c r="JX63" s="669"/>
      <c r="JY63" s="669"/>
      <c r="JZ63" s="669"/>
      <c r="KA63" s="669"/>
      <c r="KB63" s="700"/>
      <c r="KC63" s="700"/>
      <c r="KD63" s="700"/>
      <c r="KE63" s="716"/>
      <c r="KF63" s="669"/>
      <c r="KG63" s="669"/>
      <c r="KH63" s="669"/>
      <c r="KI63" s="669"/>
      <c r="KJ63" s="669"/>
      <c r="KK63" s="669"/>
      <c r="KL63" s="700"/>
      <c r="KM63" s="700"/>
      <c r="KN63" s="700"/>
      <c r="KO63" s="716"/>
      <c r="KP63" s="669"/>
      <c r="KQ63" s="669"/>
      <c r="KR63" s="669"/>
      <c r="KS63" s="669"/>
      <c r="KT63" s="669"/>
      <c r="KU63" s="669"/>
      <c r="KV63" s="700"/>
      <c r="KW63" s="700"/>
      <c r="KX63" s="700"/>
      <c r="KY63" s="716"/>
    </row>
    <row r="64" ht="15.75" customHeight="1">
      <c r="A64" s="717">
        <v>0.2916666666666667</v>
      </c>
      <c r="B64" s="661"/>
      <c r="C64" s="718"/>
      <c r="D64" s="718"/>
      <c r="E64" s="718"/>
      <c r="F64" s="718"/>
      <c r="G64" s="718"/>
      <c r="H64" s="719"/>
      <c r="I64" s="719"/>
      <c r="J64" s="719"/>
      <c r="K64" s="720"/>
      <c r="L64" s="661"/>
      <c r="M64" s="718"/>
      <c r="N64" s="718"/>
      <c r="O64" s="718"/>
      <c r="P64" s="718"/>
      <c r="Q64" s="718"/>
      <c r="R64" s="719"/>
      <c r="S64" s="719"/>
      <c r="T64" s="719"/>
      <c r="U64" s="720"/>
      <c r="V64" s="661"/>
      <c r="W64" s="718"/>
      <c r="X64" s="718"/>
      <c r="Y64" s="718"/>
      <c r="Z64" s="718"/>
      <c r="AA64" s="718"/>
      <c r="AB64" s="719"/>
      <c r="AC64" s="719"/>
      <c r="AD64" s="719"/>
      <c r="AE64" s="720"/>
      <c r="AF64" s="661"/>
      <c r="AG64" s="718"/>
      <c r="AH64" s="718"/>
      <c r="AI64" s="718"/>
      <c r="AJ64" s="718"/>
      <c r="AK64" s="718"/>
      <c r="AL64" s="719"/>
      <c r="AM64" s="719"/>
      <c r="AN64" s="719"/>
      <c r="AO64" s="720"/>
      <c r="AP64" s="661"/>
      <c r="AQ64" s="718"/>
      <c r="AR64" s="718"/>
      <c r="AS64" s="718"/>
      <c r="AT64" s="718"/>
      <c r="AU64" s="718"/>
      <c r="AV64" s="719"/>
      <c r="AW64" s="719"/>
      <c r="AX64" s="719"/>
      <c r="AY64" s="720"/>
      <c r="AZ64" s="661"/>
      <c r="BA64" s="718"/>
      <c r="BB64" s="718"/>
      <c r="BC64" s="718"/>
      <c r="BD64" s="718"/>
      <c r="BE64" s="718"/>
      <c r="BF64" s="719"/>
      <c r="BG64" s="719"/>
      <c r="BH64" s="719"/>
      <c r="BI64" s="720"/>
      <c r="BJ64" s="661"/>
      <c r="BK64" s="718"/>
      <c r="BL64" s="718"/>
      <c r="BM64" s="718"/>
      <c r="BN64" s="718"/>
      <c r="BO64" s="718"/>
      <c r="BP64" s="719"/>
      <c r="BQ64" s="719"/>
      <c r="BR64" s="719"/>
      <c r="BS64" s="720"/>
      <c r="BT64" s="661"/>
      <c r="BU64" s="718"/>
      <c r="BV64" s="718"/>
      <c r="BW64" s="718"/>
      <c r="BX64" s="718"/>
      <c r="BY64" s="718"/>
      <c r="BZ64" s="719"/>
      <c r="CA64" s="719"/>
      <c r="CB64" s="719"/>
      <c r="CC64" s="720"/>
      <c r="CL64" s="719"/>
      <c r="CM64" s="720"/>
      <c r="CN64" s="661"/>
      <c r="CO64" s="718"/>
      <c r="CP64" s="718"/>
      <c r="CQ64" s="718"/>
      <c r="CR64" s="718"/>
      <c r="CS64" s="718"/>
      <c r="CT64" s="719"/>
      <c r="CU64" s="719"/>
      <c r="CV64" s="719"/>
      <c r="CW64" s="720"/>
      <c r="CX64" s="661"/>
      <c r="CY64" s="718"/>
      <c r="CZ64" s="718"/>
      <c r="DA64" s="718"/>
      <c r="DB64" s="718"/>
      <c r="DC64" s="718"/>
      <c r="DD64" s="719"/>
      <c r="DE64" s="719"/>
      <c r="DF64" s="719"/>
      <c r="DG64" s="720"/>
      <c r="DH64" s="661"/>
      <c r="DI64" s="718"/>
      <c r="DJ64" s="718"/>
      <c r="DK64" s="718"/>
      <c r="DL64" s="718"/>
      <c r="DM64" s="718"/>
      <c r="DN64" s="719"/>
      <c r="DO64" s="719"/>
      <c r="DP64" s="719"/>
      <c r="DQ64" s="720"/>
      <c r="DR64" s="661"/>
      <c r="DS64" s="718"/>
      <c r="DT64" s="718"/>
      <c r="DU64" s="718"/>
      <c r="DV64" s="718"/>
      <c r="DW64" s="718"/>
      <c r="DX64" s="719"/>
      <c r="DY64" s="719"/>
      <c r="DZ64" s="719"/>
      <c r="EA64" s="720"/>
      <c r="EB64" s="661"/>
      <c r="EC64" s="718"/>
      <c r="ED64" s="718"/>
      <c r="EE64" s="718"/>
      <c r="EF64" s="718"/>
      <c r="EG64" s="718"/>
      <c r="EH64" s="719"/>
      <c r="EI64" s="719"/>
      <c r="EJ64" s="719"/>
      <c r="EK64" s="720"/>
      <c r="EL64" s="661"/>
      <c r="EM64" s="718"/>
      <c r="EN64" s="718"/>
      <c r="EO64" s="718"/>
      <c r="EP64" s="718"/>
      <c r="EQ64" s="718"/>
      <c r="ER64" s="719"/>
      <c r="ES64" s="719"/>
      <c r="ET64" s="719"/>
      <c r="EU64" s="720"/>
      <c r="EV64" s="661"/>
      <c r="EW64" s="718"/>
      <c r="EX64" s="718"/>
      <c r="EY64" s="718"/>
      <c r="EZ64" s="718"/>
      <c r="FA64" s="718"/>
      <c r="FB64" s="719"/>
      <c r="FC64" s="719"/>
      <c r="FD64" s="719"/>
      <c r="FE64" s="720"/>
      <c r="FF64" s="661"/>
      <c r="FG64" s="718"/>
      <c r="FH64" s="718"/>
      <c r="FI64" s="718"/>
      <c r="FJ64" s="718"/>
      <c r="FK64" s="718"/>
      <c r="FL64" s="719"/>
      <c r="FM64" s="719"/>
      <c r="FN64" s="719"/>
      <c r="FO64" s="720"/>
      <c r="FP64" s="661"/>
      <c r="FQ64" s="718"/>
      <c r="FR64" s="718"/>
      <c r="FS64" s="718"/>
      <c r="FT64" s="718"/>
      <c r="FU64" s="718"/>
      <c r="FV64" s="719"/>
      <c r="FW64" s="719"/>
      <c r="FX64" s="719"/>
      <c r="FY64" s="720"/>
      <c r="FZ64" s="661"/>
      <c r="GA64" s="718"/>
      <c r="GB64" s="718"/>
      <c r="GC64" s="718"/>
      <c r="GD64" s="718"/>
      <c r="GE64" s="718"/>
      <c r="GF64" s="719"/>
      <c r="GG64" s="719"/>
      <c r="GH64" s="719"/>
      <c r="GI64" s="720"/>
      <c r="GJ64" s="661"/>
      <c r="GK64" s="718"/>
      <c r="GL64" s="718"/>
      <c r="GM64" s="718"/>
      <c r="GN64" s="718"/>
      <c r="GO64" s="718"/>
      <c r="GP64" s="719"/>
      <c r="GQ64" s="719"/>
      <c r="GR64" s="719"/>
      <c r="GS64" s="720"/>
      <c r="GT64" s="661"/>
      <c r="GU64" s="718"/>
      <c r="GV64" s="718"/>
      <c r="GW64" s="718"/>
      <c r="GX64" s="718"/>
      <c r="GY64" s="718"/>
      <c r="GZ64" s="719"/>
      <c r="HA64" s="719"/>
      <c r="HB64" s="719"/>
      <c r="HC64" s="720"/>
      <c r="HD64" s="661"/>
      <c r="HE64" s="718"/>
      <c r="HF64" s="718"/>
      <c r="HG64" s="718"/>
      <c r="HH64" s="718"/>
      <c r="HI64" s="718"/>
      <c r="HJ64" s="719"/>
      <c r="HK64" s="719"/>
      <c r="HL64" s="719"/>
      <c r="HM64" s="720"/>
      <c r="HN64" s="661"/>
      <c r="HO64" s="718"/>
      <c r="HP64" s="718"/>
      <c r="HQ64" s="718"/>
      <c r="HR64" s="718"/>
      <c r="HS64" s="718"/>
      <c r="HT64" s="719"/>
      <c r="HU64" s="719"/>
      <c r="HV64" s="719"/>
      <c r="HW64" s="720"/>
      <c r="HX64" s="661"/>
      <c r="HY64" s="718"/>
      <c r="HZ64" s="718"/>
      <c r="IA64" s="718"/>
      <c r="IB64" s="718"/>
      <c r="IC64" s="718"/>
      <c r="ID64" s="719"/>
      <c r="IE64" s="719"/>
      <c r="IF64" s="719"/>
      <c r="IG64" s="720"/>
      <c r="IH64" s="661"/>
      <c r="II64" s="718"/>
      <c r="IJ64" s="718"/>
      <c r="IK64" s="718"/>
      <c r="IL64" s="718"/>
      <c r="IM64" s="718"/>
      <c r="IN64" s="719"/>
      <c r="IO64" s="719"/>
      <c r="IP64" s="719"/>
      <c r="IQ64" s="720"/>
      <c r="IR64" s="661"/>
      <c r="IS64" s="718"/>
      <c r="IT64" s="718"/>
      <c r="IU64" s="718"/>
      <c r="IV64" s="718"/>
      <c r="IW64" s="718"/>
      <c r="IX64" s="719"/>
      <c r="IY64" s="719"/>
      <c r="IZ64" s="719"/>
      <c r="JA64" s="720"/>
      <c r="JB64" s="661"/>
      <c r="JC64" s="718"/>
      <c r="JD64" s="718"/>
      <c r="JE64" s="718"/>
      <c r="JF64" s="718"/>
      <c r="JG64" s="718"/>
      <c r="JH64" s="719"/>
      <c r="JI64" s="719"/>
      <c r="JJ64" s="719"/>
      <c r="JK64" s="720"/>
      <c r="JL64" s="661"/>
      <c r="JM64" s="718"/>
      <c r="JN64" s="718"/>
      <c r="JO64" s="718"/>
      <c r="JP64" s="718"/>
      <c r="JQ64" s="718"/>
      <c r="JR64" s="719"/>
      <c r="JS64" s="719"/>
      <c r="JT64" s="719"/>
      <c r="JU64" s="720"/>
      <c r="JV64" s="661"/>
      <c r="JW64" s="718"/>
      <c r="JX64" s="718"/>
      <c r="JY64" s="718"/>
      <c r="JZ64" s="718"/>
      <c r="KA64" s="718"/>
      <c r="KB64" s="719"/>
      <c r="KC64" s="719"/>
      <c r="KD64" s="719"/>
      <c r="KE64" s="720"/>
      <c r="KF64" s="661"/>
      <c r="KG64" s="718"/>
      <c r="KH64" s="718"/>
      <c r="KI64" s="718"/>
      <c r="KJ64" s="718"/>
      <c r="KK64" s="718"/>
      <c r="KL64" s="719"/>
      <c r="KM64" s="719"/>
      <c r="KN64" s="719"/>
      <c r="KO64" s="720"/>
      <c r="KP64" s="661"/>
      <c r="KQ64" s="718"/>
      <c r="KR64" s="718"/>
      <c r="KS64" s="718"/>
      <c r="KT64" s="718"/>
      <c r="KU64" s="718"/>
      <c r="KV64" s="719"/>
      <c r="KW64" s="719"/>
      <c r="KX64" s="719"/>
      <c r="KY64" s="720"/>
    </row>
    <row r="65" ht="15.75" customHeight="1">
      <c r="A65" s="715">
        <v>0.3333333333333333</v>
      </c>
      <c r="B65" s="685" t="s">
        <v>3368</v>
      </c>
      <c r="C65" s="685" t="s">
        <v>2426</v>
      </c>
      <c r="D65" s="685" t="s">
        <v>2863</v>
      </c>
      <c r="E65" s="685" t="s">
        <v>3135</v>
      </c>
      <c r="F65" s="685" t="s">
        <v>602</v>
      </c>
      <c r="G65" s="685" t="s">
        <v>2278</v>
      </c>
      <c r="H65" s="698">
        <v>420.0</v>
      </c>
      <c r="I65" s="698"/>
      <c r="J65" s="698"/>
      <c r="K65" s="699" t="s">
        <v>3363</v>
      </c>
      <c r="L65" s="669" t="s">
        <v>3341</v>
      </c>
      <c r="M65" s="669" t="s">
        <v>2426</v>
      </c>
      <c r="N65" s="669" t="s">
        <v>4723</v>
      </c>
      <c r="O65" s="669" t="s">
        <v>3135</v>
      </c>
      <c r="P65" s="669" t="s">
        <v>3097</v>
      </c>
      <c r="Q65" s="669" t="s">
        <v>2713</v>
      </c>
      <c r="R65" s="700">
        <v>420.0</v>
      </c>
      <c r="S65" s="698"/>
      <c r="T65" s="698"/>
      <c r="U65" s="699" t="s">
        <v>3681</v>
      </c>
      <c r="V65" s="685"/>
      <c r="W65" s="669"/>
      <c r="X65" s="669"/>
      <c r="Y65" s="669"/>
      <c r="Z65" s="669"/>
      <c r="AA65" s="669"/>
      <c r="AB65" s="700"/>
      <c r="AC65" s="698"/>
      <c r="AD65" s="698"/>
      <c r="AE65" s="699"/>
      <c r="AF65" s="685"/>
      <c r="AG65" s="685"/>
      <c r="AH65" s="685"/>
      <c r="AI65" s="685"/>
      <c r="AJ65" s="685"/>
      <c r="AK65" s="685"/>
      <c r="AL65" s="698"/>
      <c r="AM65" s="698"/>
      <c r="AN65" s="698"/>
      <c r="AO65" s="699"/>
      <c r="AP65" s="685"/>
      <c r="AQ65" s="685"/>
      <c r="AR65" s="685"/>
      <c r="AS65" s="685"/>
      <c r="AT65" s="685"/>
      <c r="AU65" s="685"/>
      <c r="AV65" s="698"/>
      <c r="AW65" s="698"/>
      <c r="AX65" s="698"/>
      <c r="AY65" s="699"/>
      <c r="AZ65" s="685"/>
      <c r="BA65" s="685"/>
      <c r="BB65" s="685"/>
      <c r="BC65" s="685"/>
      <c r="BD65" s="685"/>
      <c r="BE65" s="685"/>
      <c r="BF65" s="698"/>
      <c r="BG65" s="698"/>
      <c r="BH65" s="698"/>
      <c r="BI65" s="699"/>
      <c r="BJ65" s="685"/>
      <c r="BK65" s="685"/>
      <c r="BL65" s="685"/>
      <c r="BM65" s="685"/>
      <c r="BN65" s="685"/>
      <c r="BO65" s="685"/>
      <c r="BP65" s="698"/>
      <c r="BQ65" s="698"/>
      <c r="BR65" s="698"/>
      <c r="BS65" s="699"/>
      <c r="BT65" s="685" t="s">
        <v>3368</v>
      </c>
      <c r="BU65" s="685" t="s">
        <v>2426</v>
      </c>
      <c r="BV65" s="685" t="s">
        <v>2863</v>
      </c>
      <c r="BW65" s="685" t="s">
        <v>3135</v>
      </c>
      <c r="BX65" s="685" t="s">
        <v>602</v>
      </c>
      <c r="BY65" s="685" t="s">
        <v>2278</v>
      </c>
      <c r="BZ65" s="698">
        <v>420.0</v>
      </c>
      <c r="CA65" s="698"/>
      <c r="CB65" s="698"/>
      <c r="CC65" s="699" t="s">
        <v>3681</v>
      </c>
      <c r="CD65" s="685" t="s">
        <v>3341</v>
      </c>
      <c r="CE65" s="685" t="s">
        <v>2426</v>
      </c>
      <c r="CF65" s="685" t="s">
        <v>2863</v>
      </c>
      <c r="CG65" s="685" t="s">
        <v>3135</v>
      </c>
      <c r="CH65" s="685" t="s">
        <v>602</v>
      </c>
      <c r="CI65" s="685" t="s">
        <v>2278</v>
      </c>
      <c r="CJ65" s="698">
        <v>420.0</v>
      </c>
      <c r="CK65" s="698" t="s">
        <v>3390</v>
      </c>
      <c r="CL65" s="698"/>
      <c r="CM65" s="699" t="s">
        <v>3363</v>
      </c>
      <c r="CN65" s="685"/>
      <c r="CO65" s="685"/>
      <c r="CP65" s="685"/>
      <c r="CQ65" s="685"/>
      <c r="CR65" s="685"/>
      <c r="CS65" s="685"/>
      <c r="CT65" s="698"/>
      <c r="CU65" s="698"/>
      <c r="CV65" s="698"/>
      <c r="CW65" s="699"/>
      <c r="CX65" s="685"/>
      <c r="CY65" s="685"/>
      <c r="CZ65" s="685"/>
      <c r="DA65" s="685"/>
      <c r="DB65" s="685"/>
      <c r="DC65" s="685"/>
      <c r="DD65" s="698"/>
      <c r="DE65" s="698"/>
      <c r="DF65" s="698"/>
      <c r="DG65" s="699"/>
      <c r="DH65" s="685"/>
      <c r="DI65" s="685"/>
      <c r="DJ65" s="685"/>
      <c r="DK65" s="685"/>
      <c r="DL65" s="685"/>
      <c r="DM65" s="685"/>
      <c r="DN65" s="698"/>
      <c r="DO65" s="698"/>
      <c r="DP65" s="698"/>
      <c r="DQ65" s="699"/>
      <c r="DR65" s="685"/>
      <c r="DS65" s="685"/>
      <c r="DT65" s="685"/>
      <c r="DU65" s="685"/>
      <c r="DV65" s="685"/>
      <c r="DW65" s="685"/>
      <c r="DX65" s="698"/>
      <c r="DY65" s="698"/>
      <c r="DZ65" s="698"/>
      <c r="EA65" s="699"/>
      <c r="EB65" s="685"/>
      <c r="EC65" s="685"/>
      <c r="ED65" s="685"/>
      <c r="EE65" s="685"/>
      <c r="EF65" s="685"/>
      <c r="EG65" s="685"/>
      <c r="EH65" s="698"/>
      <c r="EI65" s="698"/>
      <c r="EJ65" s="698"/>
      <c r="EK65" s="699"/>
      <c r="EL65" s="685"/>
      <c r="EM65" s="685"/>
      <c r="EN65" s="685"/>
      <c r="EO65" s="685"/>
      <c r="EP65" s="685"/>
      <c r="EQ65" s="685"/>
      <c r="ER65" s="698"/>
      <c r="ES65" s="698"/>
      <c r="ET65" s="698"/>
      <c r="EU65" s="699"/>
      <c r="EV65" s="685"/>
      <c r="EW65" s="685"/>
      <c r="EX65" s="685"/>
      <c r="EY65" s="685"/>
      <c r="EZ65" s="685"/>
      <c r="FA65" s="685"/>
      <c r="FB65" s="698"/>
      <c r="FC65" s="698"/>
      <c r="FD65" s="698"/>
      <c r="FE65" s="699"/>
      <c r="FF65" s="685"/>
      <c r="FG65" s="685"/>
      <c r="FH65" s="685"/>
      <c r="FI65" s="685"/>
      <c r="FJ65" s="685"/>
      <c r="FK65" s="685"/>
      <c r="FL65" s="698"/>
      <c r="FM65" s="698"/>
      <c r="FN65" s="698"/>
      <c r="FO65" s="699"/>
      <c r="FP65" s="685"/>
      <c r="FQ65" s="685"/>
      <c r="FR65" s="685"/>
      <c r="FS65" s="685"/>
      <c r="FT65" s="685"/>
      <c r="FU65" s="685"/>
      <c r="FV65" s="698"/>
      <c r="FW65" s="698"/>
      <c r="FX65" s="698"/>
      <c r="FY65" s="699"/>
      <c r="FZ65" s="685" t="s">
        <v>3368</v>
      </c>
      <c r="GA65" s="685" t="s">
        <v>2426</v>
      </c>
      <c r="GB65" s="685" t="s">
        <v>626</v>
      </c>
      <c r="GC65" s="685" t="s">
        <v>3135</v>
      </c>
      <c r="GD65" s="685" t="s">
        <v>3092</v>
      </c>
      <c r="GE65" s="685" t="s">
        <v>2289</v>
      </c>
      <c r="GF65" s="698">
        <v>550.0</v>
      </c>
      <c r="GG65" s="698"/>
      <c r="GH65" s="698"/>
      <c r="GI65" s="699" t="s">
        <v>3349</v>
      </c>
      <c r="GJ65" s="685"/>
      <c r="GK65" s="685"/>
      <c r="GL65" s="685"/>
      <c r="GM65" s="685"/>
      <c r="GN65" s="685"/>
      <c r="GO65" s="685"/>
      <c r="GP65" s="698"/>
      <c r="GQ65" s="698"/>
      <c r="GR65" s="698"/>
      <c r="GS65" s="699"/>
      <c r="GT65" s="685"/>
      <c r="GU65" s="685"/>
      <c r="GV65" s="685"/>
      <c r="GW65" s="685"/>
      <c r="GX65" s="685"/>
      <c r="GY65" s="685"/>
      <c r="GZ65" s="698"/>
      <c r="HA65" s="698"/>
      <c r="HB65" s="698"/>
      <c r="HC65" s="699"/>
      <c r="HD65" s="685" t="s">
        <v>3368</v>
      </c>
      <c r="HE65" s="685" t="s">
        <v>2426</v>
      </c>
      <c r="HF65" s="685" t="s">
        <v>2863</v>
      </c>
      <c r="HG65" s="685" t="s">
        <v>3135</v>
      </c>
      <c r="HH65" s="685" t="s">
        <v>602</v>
      </c>
      <c r="HI65" s="685" t="s">
        <v>2278</v>
      </c>
      <c r="HJ65" s="698">
        <v>420.0</v>
      </c>
      <c r="HK65" s="698" t="s">
        <v>3390</v>
      </c>
      <c r="HL65" s="698"/>
      <c r="HM65" s="699" t="s">
        <v>3363</v>
      </c>
      <c r="HN65" s="685"/>
      <c r="HO65" s="685"/>
      <c r="HP65" s="685"/>
      <c r="HQ65" s="685"/>
      <c r="HR65" s="685"/>
      <c r="HS65" s="685"/>
      <c r="HT65" s="698"/>
      <c r="HU65" s="698"/>
      <c r="HV65" s="698"/>
      <c r="HW65" s="699"/>
      <c r="HX65" s="685"/>
      <c r="HY65" s="685"/>
      <c r="HZ65" s="685"/>
      <c r="IA65" s="685"/>
      <c r="IB65" s="685"/>
      <c r="IC65" s="685"/>
      <c r="ID65" s="698"/>
      <c r="IE65" s="698"/>
      <c r="IF65" s="698"/>
      <c r="IG65" s="699"/>
      <c r="IH65" s="685"/>
      <c r="II65" s="685"/>
      <c r="IJ65" s="685"/>
      <c r="IK65" s="685"/>
      <c r="IL65" s="685"/>
      <c r="IM65" s="685"/>
      <c r="IN65" s="698"/>
      <c r="IO65" s="698"/>
      <c r="IP65" s="698"/>
      <c r="IQ65" s="699"/>
      <c r="IR65" s="685"/>
      <c r="IS65" s="685"/>
      <c r="IT65" s="685"/>
      <c r="IU65" s="685"/>
      <c r="IV65" s="685"/>
      <c r="IW65" s="685"/>
      <c r="IX65" s="698"/>
      <c r="IY65" s="698"/>
      <c r="IZ65" s="698"/>
      <c r="JA65" s="699"/>
      <c r="JB65" s="685"/>
      <c r="JC65" s="685"/>
      <c r="JD65" s="685"/>
      <c r="JE65" s="685"/>
      <c r="JF65" s="685"/>
      <c r="JG65" s="685"/>
      <c r="JH65" s="698"/>
      <c r="JI65" s="698"/>
      <c r="JJ65" s="698"/>
      <c r="JK65" s="699"/>
      <c r="JL65" s="685"/>
      <c r="JM65" s="685"/>
      <c r="JN65" s="685"/>
      <c r="JO65" s="685"/>
      <c r="JP65" s="685"/>
      <c r="JQ65" s="685"/>
      <c r="JR65" s="698"/>
      <c r="JS65" s="698"/>
      <c r="JT65" s="698"/>
      <c r="JU65" s="699"/>
      <c r="JV65" s="685"/>
      <c r="JW65" s="685"/>
      <c r="JX65" s="685"/>
      <c r="JY65" s="685"/>
      <c r="JZ65" s="685"/>
      <c r="KA65" s="685"/>
      <c r="KB65" s="698"/>
      <c r="KC65" s="698"/>
      <c r="KD65" s="698"/>
      <c r="KE65" s="699"/>
      <c r="KF65" s="685"/>
      <c r="KG65" s="685"/>
      <c r="KH65" s="685"/>
      <c r="KI65" s="685"/>
      <c r="KJ65" s="685"/>
      <c r="KK65" s="685"/>
      <c r="KL65" s="698"/>
      <c r="KM65" s="698"/>
      <c r="KN65" s="698"/>
      <c r="KO65" s="699"/>
      <c r="KP65" s="685"/>
      <c r="KQ65" s="685"/>
      <c r="KR65" s="685"/>
      <c r="KS65" s="685"/>
      <c r="KT65" s="685"/>
      <c r="KU65" s="685"/>
      <c r="KV65" s="698"/>
      <c r="KW65" s="698"/>
      <c r="KX65" s="698"/>
      <c r="KY65" s="699"/>
    </row>
    <row r="66" ht="15.75" customHeight="1">
      <c r="A66" s="708">
        <v>0.3333333333333333</v>
      </c>
      <c r="B66" s="661"/>
      <c r="C66" s="661"/>
      <c r="D66" s="661"/>
      <c r="E66" s="661"/>
      <c r="F66" s="661"/>
      <c r="G66" s="661"/>
      <c r="H66" s="709"/>
      <c r="I66" s="709"/>
      <c r="J66" s="709"/>
      <c r="K66" s="710"/>
      <c r="L66" s="661" t="s">
        <v>3341</v>
      </c>
      <c r="M66" s="661" t="s">
        <v>2426</v>
      </c>
      <c r="N66" s="661" t="s">
        <v>4800</v>
      </c>
      <c r="O66" s="661" t="s">
        <v>34</v>
      </c>
      <c r="P66" s="661" t="s">
        <v>3097</v>
      </c>
      <c r="Q66" s="661" t="s">
        <v>2502</v>
      </c>
      <c r="R66" s="709"/>
      <c r="S66" s="713"/>
      <c r="T66" s="713" t="s">
        <v>4801</v>
      </c>
      <c r="U66" s="710" t="s">
        <v>3363</v>
      </c>
      <c r="V66" s="661"/>
      <c r="W66" s="661"/>
      <c r="X66" s="661"/>
      <c r="Y66" s="661"/>
      <c r="Z66" s="661"/>
      <c r="AA66" s="661"/>
      <c r="AB66" s="709"/>
      <c r="AC66" s="709"/>
      <c r="AD66" s="709"/>
      <c r="AE66" s="710"/>
      <c r="AF66" s="661"/>
      <c r="AG66" s="661"/>
      <c r="AH66" s="661"/>
      <c r="AI66" s="661"/>
      <c r="AJ66" s="661"/>
      <c r="AK66" s="661"/>
      <c r="AL66" s="709"/>
      <c r="AM66" s="709"/>
      <c r="AN66" s="709"/>
      <c r="AO66" s="710"/>
      <c r="AP66" s="661"/>
      <c r="AQ66" s="661"/>
      <c r="AR66" s="661"/>
      <c r="AS66" s="661"/>
      <c r="AT66" s="661"/>
      <c r="AU66" s="661"/>
      <c r="AV66" s="709"/>
      <c r="AW66" s="709"/>
      <c r="AX66" s="709"/>
      <c r="AY66" s="710"/>
      <c r="AZ66" s="661"/>
      <c r="BA66" s="661"/>
      <c r="BB66" s="661"/>
      <c r="BC66" s="661"/>
      <c r="BD66" s="661"/>
      <c r="BE66" s="661"/>
      <c r="BF66" s="709"/>
      <c r="BG66" s="709"/>
      <c r="BH66" s="709"/>
      <c r="BI66" s="710"/>
      <c r="BJ66" s="661"/>
      <c r="BK66" s="661"/>
      <c r="BL66" s="661"/>
      <c r="BM66" s="661"/>
      <c r="BN66" s="661"/>
      <c r="BO66" s="661"/>
      <c r="BP66" s="709"/>
      <c r="BQ66" s="709"/>
      <c r="BR66" s="709"/>
      <c r="BS66" s="710"/>
      <c r="BT66" s="661"/>
      <c r="BU66" s="661"/>
      <c r="BV66" s="661"/>
      <c r="BW66" s="661"/>
      <c r="BX66" s="661"/>
      <c r="BY66" s="661"/>
      <c r="BZ66" s="709"/>
      <c r="CA66" s="709"/>
      <c r="CB66" s="709"/>
      <c r="CC66" s="710"/>
      <c r="CD66" s="661"/>
      <c r="CE66" s="661"/>
      <c r="CF66" s="661"/>
      <c r="CG66" s="661"/>
      <c r="CH66" s="661"/>
      <c r="CI66" s="661"/>
      <c r="CJ66" s="709"/>
      <c r="CK66" s="709"/>
      <c r="CL66" s="709"/>
      <c r="CM66" s="710"/>
      <c r="CN66" s="661"/>
      <c r="CO66" s="661"/>
      <c r="CP66" s="661"/>
      <c r="CQ66" s="661"/>
      <c r="CR66" s="661"/>
      <c r="CS66" s="661"/>
      <c r="CT66" s="709"/>
      <c r="CU66" s="709"/>
      <c r="CV66" s="709"/>
      <c r="CW66" s="710"/>
      <c r="CX66" s="661"/>
      <c r="CY66" s="661"/>
      <c r="CZ66" s="661"/>
      <c r="DA66" s="661"/>
      <c r="DB66" s="661"/>
      <c r="DC66" s="661"/>
      <c r="DD66" s="709"/>
      <c r="DE66" s="709"/>
      <c r="DF66" s="709"/>
      <c r="DG66" s="710"/>
      <c r="DH66" s="661"/>
      <c r="DI66" s="661"/>
      <c r="DJ66" s="661"/>
      <c r="DK66" s="661"/>
      <c r="DL66" s="661"/>
      <c r="DM66" s="661"/>
      <c r="DN66" s="709"/>
      <c r="DO66" s="709"/>
      <c r="DP66" s="709"/>
      <c r="DQ66" s="710"/>
      <c r="DR66" s="661"/>
      <c r="DS66" s="661"/>
      <c r="DT66" s="661"/>
      <c r="DU66" s="661"/>
      <c r="DV66" s="661"/>
      <c r="DW66" s="661"/>
      <c r="DX66" s="709"/>
      <c r="DY66" s="709"/>
      <c r="DZ66" s="709"/>
      <c r="EA66" s="710"/>
      <c r="EB66" s="661"/>
      <c r="EC66" s="661"/>
      <c r="ED66" s="661"/>
      <c r="EE66" s="661"/>
      <c r="EF66" s="661"/>
      <c r="EG66" s="661"/>
      <c r="EH66" s="709"/>
      <c r="EI66" s="709"/>
      <c r="EJ66" s="709"/>
      <c r="EK66" s="710"/>
      <c r="EL66" s="661"/>
      <c r="EM66" s="661"/>
      <c r="EN66" s="661"/>
      <c r="EO66" s="661"/>
      <c r="EP66" s="661"/>
      <c r="EQ66" s="661"/>
      <c r="ER66" s="709"/>
      <c r="ES66" s="709"/>
      <c r="ET66" s="709"/>
      <c r="EU66" s="710"/>
      <c r="EV66" s="661"/>
      <c r="EW66" s="661"/>
      <c r="EX66" s="661"/>
      <c r="EY66" s="661"/>
      <c r="EZ66" s="661"/>
      <c r="FA66" s="661"/>
      <c r="FB66" s="709"/>
      <c r="FC66" s="709"/>
      <c r="FD66" s="709"/>
      <c r="FE66" s="710"/>
      <c r="FF66" s="661"/>
      <c r="FG66" s="661"/>
      <c r="FH66" s="661"/>
      <c r="FI66" s="661"/>
      <c r="FJ66" s="661"/>
      <c r="FK66" s="661"/>
      <c r="FL66" s="709"/>
      <c r="FM66" s="709"/>
      <c r="FN66" s="709"/>
      <c r="FO66" s="710"/>
      <c r="FP66" s="661"/>
      <c r="FQ66" s="661"/>
      <c r="FR66" s="661"/>
      <c r="FS66" s="661"/>
      <c r="FT66" s="661"/>
      <c r="FU66" s="661"/>
      <c r="FV66" s="709"/>
      <c r="FW66" s="709"/>
      <c r="FX66" s="709"/>
      <c r="FY66" s="710"/>
      <c r="FZ66" s="661"/>
      <c r="GA66" s="661"/>
      <c r="GB66" s="661"/>
      <c r="GC66" s="661"/>
      <c r="GD66" s="661"/>
      <c r="GE66" s="661"/>
      <c r="GF66" s="709"/>
      <c r="GG66" s="709"/>
      <c r="GH66" s="709"/>
      <c r="GI66" s="710"/>
      <c r="GJ66" s="661"/>
      <c r="GK66" s="661"/>
      <c r="GL66" s="661"/>
      <c r="GM66" s="661"/>
      <c r="GN66" s="661"/>
      <c r="GO66" s="661"/>
      <c r="GP66" s="709"/>
      <c r="GQ66" s="709"/>
      <c r="GR66" s="709"/>
      <c r="GS66" s="710"/>
      <c r="GT66" s="661"/>
      <c r="GU66" s="661"/>
      <c r="GV66" s="661"/>
      <c r="GW66" s="661"/>
      <c r="GX66" s="661"/>
      <c r="GY66" s="661"/>
      <c r="GZ66" s="709"/>
      <c r="HA66" s="709"/>
      <c r="HB66" s="709"/>
      <c r="HC66" s="710"/>
      <c r="HD66" s="661"/>
      <c r="HE66" s="661"/>
      <c r="HF66" s="661"/>
      <c r="HG66" s="661"/>
      <c r="HH66" s="661"/>
      <c r="HI66" s="661"/>
      <c r="HJ66" s="709"/>
      <c r="HK66" s="709"/>
      <c r="HL66" s="709"/>
      <c r="HM66" s="710"/>
      <c r="HN66" s="661"/>
      <c r="HO66" s="661"/>
      <c r="HP66" s="661"/>
      <c r="HQ66" s="661"/>
      <c r="HR66" s="661"/>
      <c r="HS66" s="661"/>
      <c r="HT66" s="709"/>
      <c r="HU66" s="709"/>
      <c r="HV66" s="709"/>
      <c r="HW66" s="710"/>
      <c r="HX66" s="661"/>
      <c r="HY66" s="661"/>
      <c r="HZ66" s="661"/>
      <c r="IA66" s="661"/>
      <c r="IB66" s="661"/>
      <c r="IC66" s="661"/>
      <c r="ID66" s="709"/>
      <c r="IE66" s="709"/>
      <c r="IF66" s="709"/>
      <c r="IG66" s="710"/>
      <c r="IH66" s="661"/>
      <c r="II66" s="661"/>
      <c r="IJ66" s="661"/>
      <c r="IK66" s="661"/>
      <c r="IL66" s="661"/>
      <c r="IM66" s="661"/>
      <c r="IN66" s="709"/>
      <c r="IO66" s="709"/>
      <c r="IP66" s="709"/>
      <c r="IQ66" s="710"/>
      <c r="IR66" s="661"/>
      <c r="IS66" s="661"/>
      <c r="IT66" s="661"/>
      <c r="IU66" s="661"/>
      <c r="IV66" s="661"/>
      <c r="IW66" s="661"/>
      <c r="IX66" s="709"/>
      <c r="IY66" s="709"/>
      <c r="IZ66" s="709"/>
      <c r="JA66" s="710"/>
      <c r="JB66" s="661"/>
      <c r="JC66" s="661"/>
      <c r="JD66" s="661"/>
      <c r="JE66" s="661"/>
      <c r="JF66" s="661"/>
      <c r="JG66" s="661"/>
      <c r="JH66" s="709"/>
      <c r="JI66" s="709"/>
      <c r="JJ66" s="709"/>
      <c r="JK66" s="710"/>
      <c r="JL66" s="661"/>
      <c r="JM66" s="661"/>
      <c r="JN66" s="661"/>
      <c r="JO66" s="661"/>
      <c r="JP66" s="661"/>
      <c r="JQ66" s="661"/>
      <c r="JR66" s="709"/>
      <c r="JS66" s="709"/>
      <c r="JT66" s="709"/>
      <c r="JU66" s="710"/>
      <c r="JV66" s="661"/>
      <c r="JW66" s="661"/>
      <c r="JX66" s="661"/>
      <c r="JY66" s="661"/>
      <c r="JZ66" s="661"/>
      <c r="KA66" s="661"/>
      <c r="KB66" s="709"/>
      <c r="KC66" s="709"/>
      <c r="KD66" s="709"/>
      <c r="KE66" s="710"/>
      <c r="KF66" s="661"/>
      <c r="KG66" s="661"/>
      <c r="KH66" s="661"/>
      <c r="KI66" s="661"/>
      <c r="KJ66" s="661"/>
      <c r="KK66" s="661"/>
      <c r="KL66" s="709"/>
      <c r="KM66" s="709"/>
      <c r="KN66" s="709"/>
      <c r="KO66" s="710"/>
      <c r="KP66" s="661"/>
      <c r="KQ66" s="661"/>
      <c r="KR66" s="661"/>
      <c r="KS66" s="661"/>
      <c r="KT66" s="661"/>
      <c r="KU66" s="661"/>
      <c r="KV66" s="709"/>
      <c r="KW66" s="709"/>
      <c r="KX66" s="709"/>
      <c r="KY66" s="710"/>
    </row>
    <row r="67" ht="15.75" customHeight="1">
      <c r="A67" s="715">
        <v>0.3333333333333333</v>
      </c>
      <c r="B67" s="669"/>
      <c r="C67" s="669"/>
      <c r="D67" s="669"/>
      <c r="E67" s="669"/>
      <c r="F67" s="669"/>
      <c r="G67" s="669"/>
      <c r="H67" s="700"/>
      <c r="I67" s="700"/>
      <c r="J67" s="700"/>
      <c r="K67" s="716"/>
      <c r="L67" s="669"/>
      <c r="M67" s="669"/>
      <c r="N67" s="669"/>
      <c r="O67" s="669"/>
      <c r="P67" s="669"/>
      <c r="Q67" s="669"/>
      <c r="R67" s="700"/>
      <c r="S67" s="700"/>
      <c r="T67" s="700"/>
      <c r="U67" s="716"/>
      <c r="V67" s="669"/>
      <c r="W67" s="669"/>
      <c r="X67" s="669"/>
      <c r="Y67" s="669"/>
      <c r="Z67" s="669"/>
      <c r="AA67" s="669"/>
      <c r="AB67" s="700"/>
      <c r="AC67" s="700"/>
      <c r="AD67" s="700"/>
      <c r="AE67" s="716"/>
      <c r="AF67" s="669"/>
      <c r="AG67" s="669"/>
      <c r="AH67" s="669"/>
      <c r="AI67" s="669"/>
      <c r="AJ67" s="669"/>
      <c r="AK67" s="669"/>
      <c r="AL67" s="700"/>
      <c r="AM67" s="700"/>
      <c r="AN67" s="700"/>
      <c r="AO67" s="716"/>
      <c r="AP67" s="669"/>
      <c r="AQ67" s="669"/>
      <c r="AR67" s="669"/>
      <c r="AS67" s="669"/>
      <c r="AT67" s="669"/>
      <c r="AU67" s="669"/>
      <c r="AV67" s="700"/>
      <c r="AW67" s="700"/>
      <c r="AX67" s="700"/>
      <c r="AY67" s="716"/>
      <c r="AZ67" s="669"/>
      <c r="BA67" s="669"/>
      <c r="BB67" s="669"/>
      <c r="BC67" s="669"/>
      <c r="BD67" s="669"/>
      <c r="BE67" s="669"/>
      <c r="BF67" s="700"/>
      <c r="BG67" s="700"/>
      <c r="BH67" s="700"/>
      <c r="BI67" s="716"/>
      <c r="BJ67" s="669"/>
      <c r="BK67" s="669"/>
      <c r="BL67" s="669"/>
      <c r="BM67" s="669"/>
      <c r="BN67" s="669"/>
      <c r="BO67" s="669"/>
      <c r="BP67" s="700"/>
      <c r="BQ67" s="700"/>
      <c r="BR67" s="700"/>
      <c r="BS67" s="716"/>
      <c r="BT67" s="669"/>
      <c r="BU67" s="669"/>
      <c r="BV67" s="669"/>
      <c r="BW67" s="669"/>
      <c r="BX67" s="669"/>
      <c r="BY67" s="669"/>
      <c r="BZ67" s="700"/>
      <c r="CA67" s="700"/>
      <c r="CB67" s="700"/>
      <c r="CC67" s="716"/>
      <c r="CD67" s="669"/>
      <c r="CE67" s="669"/>
      <c r="CF67" s="669"/>
      <c r="CG67" s="669"/>
      <c r="CH67" s="669"/>
      <c r="CI67" s="669"/>
      <c r="CJ67" s="700"/>
      <c r="CK67" s="700"/>
      <c r="CL67" s="700"/>
      <c r="CM67" s="716"/>
      <c r="CN67" s="669"/>
      <c r="CO67" s="669"/>
      <c r="CP67" s="669"/>
      <c r="CQ67" s="669"/>
      <c r="CR67" s="669"/>
      <c r="CS67" s="669"/>
      <c r="CT67" s="700"/>
      <c r="CU67" s="700"/>
      <c r="CV67" s="700"/>
      <c r="CW67" s="716"/>
      <c r="CX67" s="669"/>
      <c r="CY67" s="669"/>
      <c r="CZ67" s="669"/>
      <c r="DA67" s="669"/>
      <c r="DB67" s="669"/>
      <c r="DC67" s="669"/>
      <c r="DD67" s="700"/>
      <c r="DE67" s="700"/>
      <c r="DF67" s="700"/>
      <c r="DG67" s="716"/>
      <c r="DH67" s="669"/>
      <c r="DI67" s="669"/>
      <c r="DJ67" s="669"/>
      <c r="DK67" s="669"/>
      <c r="DL67" s="669"/>
      <c r="DM67" s="669"/>
      <c r="DN67" s="700"/>
      <c r="DO67" s="700"/>
      <c r="DP67" s="700"/>
      <c r="DQ67" s="716"/>
      <c r="DR67" s="669"/>
      <c r="DS67" s="669"/>
      <c r="DT67" s="669"/>
      <c r="DU67" s="669"/>
      <c r="DV67" s="669"/>
      <c r="DW67" s="669"/>
      <c r="DX67" s="700"/>
      <c r="DY67" s="700"/>
      <c r="DZ67" s="700"/>
      <c r="EA67" s="716"/>
      <c r="EB67" s="669"/>
      <c r="EC67" s="669"/>
      <c r="ED67" s="669"/>
      <c r="EE67" s="669"/>
      <c r="EF67" s="669"/>
      <c r="EG67" s="669"/>
      <c r="EH67" s="700"/>
      <c r="EI67" s="700"/>
      <c r="EJ67" s="700"/>
      <c r="EK67" s="716"/>
      <c r="EL67" s="669"/>
      <c r="EM67" s="669"/>
      <c r="EN67" s="669"/>
      <c r="EO67" s="669"/>
      <c r="EP67" s="669"/>
      <c r="EQ67" s="669"/>
      <c r="ER67" s="700"/>
      <c r="ES67" s="700"/>
      <c r="ET67" s="700"/>
      <c r="EU67" s="716"/>
      <c r="EV67" s="669"/>
      <c r="EW67" s="669"/>
      <c r="EX67" s="669"/>
      <c r="EY67" s="669"/>
      <c r="EZ67" s="669"/>
      <c r="FA67" s="669"/>
      <c r="FB67" s="700"/>
      <c r="FC67" s="700"/>
      <c r="FD67" s="700"/>
      <c r="FE67" s="716"/>
      <c r="FF67" s="669"/>
      <c r="FG67" s="669"/>
      <c r="FH67" s="669"/>
      <c r="FI67" s="669"/>
      <c r="FJ67" s="669"/>
      <c r="FK67" s="669"/>
      <c r="FL67" s="700"/>
      <c r="FM67" s="700"/>
      <c r="FN67" s="700"/>
      <c r="FO67" s="716"/>
      <c r="FP67" s="669"/>
      <c r="FQ67" s="669"/>
      <c r="FR67" s="669"/>
      <c r="FS67" s="669"/>
      <c r="FT67" s="669"/>
      <c r="FU67" s="669"/>
      <c r="FV67" s="700"/>
      <c r="FW67" s="700"/>
      <c r="FX67" s="700"/>
      <c r="FY67" s="716"/>
      <c r="FZ67" s="669"/>
      <c r="GA67" s="669"/>
      <c r="GB67" s="669"/>
      <c r="GC67" s="669"/>
      <c r="GD67" s="669"/>
      <c r="GE67" s="669"/>
      <c r="GF67" s="700"/>
      <c r="GG67" s="700"/>
      <c r="GH67" s="700"/>
      <c r="GI67" s="716"/>
      <c r="GJ67" s="669"/>
      <c r="GK67" s="669"/>
      <c r="GL67" s="669"/>
      <c r="GM67" s="669"/>
      <c r="GN67" s="669"/>
      <c r="GO67" s="669"/>
      <c r="GP67" s="700"/>
      <c r="GQ67" s="700"/>
      <c r="GR67" s="700"/>
      <c r="GS67" s="716"/>
      <c r="GT67" s="669"/>
      <c r="GU67" s="669"/>
      <c r="GV67" s="669"/>
      <c r="GW67" s="669"/>
      <c r="GX67" s="669"/>
      <c r="GY67" s="669"/>
      <c r="GZ67" s="700"/>
      <c r="HA67" s="700"/>
      <c r="HB67" s="700"/>
      <c r="HC67" s="716"/>
      <c r="HD67" s="669"/>
      <c r="HE67" s="669"/>
      <c r="HF67" s="669"/>
      <c r="HG67" s="669"/>
      <c r="HH67" s="669"/>
      <c r="HI67" s="669"/>
      <c r="HJ67" s="700"/>
      <c r="HK67" s="700"/>
      <c r="HL67" s="700"/>
      <c r="HM67" s="716"/>
      <c r="HN67" s="669"/>
      <c r="HO67" s="669"/>
      <c r="HP67" s="669"/>
      <c r="HQ67" s="669"/>
      <c r="HR67" s="669"/>
      <c r="HS67" s="669"/>
      <c r="HT67" s="700"/>
      <c r="HU67" s="700"/>
      <c r="HV67" s="700"/>
      <c r="HW67" s="716"/>
      <c r="HX67" s="669"/>
      <c r="HY67" s="669"/>
      <c r="HZ67" s="669"/>
      <c r="IA67" s="669"/>
      <c r="IB67" s="669"/>
      <c r="IC67" s="669"/>
      <c r="ID67" s="700"/>
      <c r="IE67" s="700"/>
      <c r="IF67" s="700"/>
      <c r="IG67" s="716"/>
      <c r="IH67" s="669"/>
      <c r="II67" s="669"/>
      <c r="IJ67" s="669"/>
      <c r="IK67" s="669"/>
      <c r="IL67" s="669"/>
      <c r="IM67" s="669"/>
      <c r="IN67" s="700"/>
      <c r="IO67" s="700"/>
      <c r="IP67" s="700"/>
      <c r="IQ67" s="716"/>
      <c r="IR67" s="669"/>
      <c r="IS67" s="669"/>
      <c r="IT67" s="669"/>
      <c r="IU67" s="669"/>
      <c r="IV67" s="669"/>
      <c r="IW67" s="669"/>
      <c r="IX67" s="700"/>
      <c r="IY67" s="700"/>
      <c r="IZ67" s="700"/>
      <c r="JA67" s="716"/>
      <c r="JB67" s="669"/>
      <c r="JC67" s="669"/>
      <c r="JD67" s="669"/>
      <c r="JE67" s="669"/>
      <c r="JF67" s="669"/>
      <c r="JG67" s="669"/>
      <c r="JH67" s="700"/>
      <c r="JI67" s="700"/>
      <c r="JJ67" s="700"/>
      <c r="JK67" s="716"/>
      <c r="JL67" s="669"/>
      <c r="JM67" s="669"/>
      <c r="JN67" s="669"/>
      <c r="JO67" s="669"/>
      <c r="JP67" s="669"/>
      <c r="JQ67" s="669"/>
      <c r="JR67" s="700"/>
      <c r="JS67" s="700"/>
      <c r="JT67" s="700"/>
      <c r="JU67" s="716"/>
      <c r="JV67" s="669"/>
      <c r="JW67" s="669"/>
      <c r="JX67" s="669"/>
      <c r="JY67" s="669"/>
      <c r="JZ67" s="669"/>
      <c r="KA67" s="669"/>
      <c r="KB67" s="700"/>
      <c r="KC67" s="700"/>
      <c r="KD67" s="700"/>
      <c r="KE67" s="716"/>
      <c r="KF67" s="669"/>
      <c r="KG67" s="669"/>
      <c r="KH67" s="669"/>
      <c r="KI67" s="669"/>
      <c r="KJ67" s="669"/>
      <c r="KK67" s="669"/>
      <c r="KL67" s="700"/>
      <c r="KM67" s="700"/>
      <c r="KN67" s="700"/>
      <c r="KO67" s="716"/>
      <c r="KP67" s="669"/>
      <c r="KQ67" s="669"/>
      <c r="KR67" s="669"/>
      <c r="KS67" s="669"/>
      <c r="KT67" s="669"/>
      <c r="KU67" s="669"/>
      <c r="KV67" s="700"/>
      <c r="KW67" s="700"/>
      <c r="KX67" s="700"/>
      <c r="KY67" s="716"/>
    </row>
    <row r="68" ht="15.75" customHeight="1">
      <c r="A68" s="708">
        <v>0.3333333333333333</v>
      </c>
      <c r="B68" s="661"/>
      <c r="C68" s="661"/>
      <c r="D68" s="661"/>
      <c r="E68" s="661"/>
      <c r="F68" s="661"/>
      <c r="G68" s="661"/>
      <c r="H68" s="709"/>
      <c r="I68" s="709"/>
      <c r="J68" s="709"/>
      <c r="K68" s="710"/>
      <c r="L68" s="661"/>
      <c r="M68" s="661"/>
      <c r="N68" s="661"/>
      <c r="O68" s="661"/>
      <c r="P68" s="661"/>
      <c r="Q68" s="661"/>
      <c r="R68" s="709"/>
      <c r="S68" s="709"/>
      <c r="T68" s="709"/>
      <c r="U68" s="710"/>
      <c r="V68" s="661"/>
      <c r="W68" s="661"/>
      <c r="X68" s="661"/>
      <c r="Y68" s="661"/>
      <c r="Z68" s="661"/>
      <c r="AA68" s="661"/>
      <c r="AB68" s="709"/>
      <c r="AC68" s="709"/>
      <c r="AD68" s="709"/>
      <c r="AE68" s="710"/>
      <c r="AF68" s="661"/>
      <c r="AG68" s="661"/>
      <c r="AH68" s="661"/>
      <c r="AI68" s="661"/>
      <c r="AJ68" s="661"/>
      <c r="AK68" s="661"/>
      <c r="AL68" s="709"/>
      <c r="AM68" s="709"/>
      <c r="AN68" s="709"/>
      <c r="AO68" s="710"/>
      <c r="AP68" s="661"/>
      <c r="AQ68" s="661"/>
      <c r="AR68" s="661"/>
      <c r="AS68" s="661"/>
      <c r="AT68" s="661"/>
      <c r="AU68" s="661"/>
      <c r="AV68" s="709"/>
      <c r="AW68" s="709"/>
      <c r="AX68" s="709"/>
      <c r="AY68" s="710"/>
      <c r="AZ68" s="661"/>
      <c r="BA68" s="661"/>
      <c r="BB68" s="661"/>
      <c r="BC68" s="661"/>
      <c r="BD68" s="661"/>
      <c r="BE68" s="661"/>
      <c r="BF68" s="709"/>
      <c r="BG68" s="709"/>
      <c r="BH68" s="709"/>
      <c r="BI68" s="710"/>
      <c r="BJ68" s="661"/>
      <c r="BK68" s="661"/>
      <c r="BL68" s="661"/>
      <c r="BM68" s="661"/>
      <c r="BN68" s="661"/>
      <c r="BO68" s="661"/>
      <c r="BP68" s="709"/>
      <c r="BQ68" s="709"/>
      <c r="BR68" s="709"/>
      <c r="BS68" s="710"/>
      <c r="BT68" s="661"/>
      <c r="BU68" s="661"/>
      <c r="BV68" s="661"/>
      <c r="BW68" s="661"/>
      <c r="BX68" s="661"/>
      <c r="BY68" s="661"/>
      <c r="BZ68" s="709"/>
      <c r="CA68" s="709"/>
      <c r="CB68" s="709"/>
      <c r="CC68" s="710"/>
      <c r="CD68" s="661"/>
      <c r="CE68" s="661"/>
      <c r="CF68" s="661"/>
      <c r="CG68" s="661"/>
      <c r="CH68" s="661"/>
      <c r="CI68" s="661"/>
      <c r="CJ68" s="709"/>
      <c r="CK68" s="709"/>
      <c r="CL68" s="709"/>
      <c r="CM68" s="710"/>
      <c r="CN68" s="661"/>
      <c r="CO68" s="661"/>
      <c r="CP68" s="661"/>
      <c r="CQ68" s="661"/>
      <c r="CR68" s="661"/>
      <c r="CS68" s="661"/>
      <c r="CT68" s="709"/>
      <c r="CU68" s="709"/>
      <c r="CV68" s="709"/>
      <c r="CW68" s="710"/>
      <c r="CX68" s="661"/>
      <c r="CY68" s="661"/>
      <c r="CZ68" s="661"/>
      <c r="DA68" s="661"/>
      <c r="DB68" s="661"/>
      <c r="DC68" s="661"/>
      <c r="DD68" s="709"/>
      <c r="DE68" s="709"/>
      <c r="DF68" s="709"/>
      <c r="DG68" s="710"/>
      <c r="DH68" s="661"/>
      <c r="DI68" s="661"/>
      <c r="DJ68" s="661"/>
      <c r="DK68" s="661"/>
      <c r="DL68" s="661"/>
      <c r="DM68" s="661"/>
      <c r="DN68" s="709"/>
      <c r="DO68" s="709"/>
      <c r="DP68" s="709"/>
      <c r="DQ68" s="710"/>
      <c r="DR68" s="661"/>
      <c r="DS68" s="661"/>
      <c r="DT68" s="661"/>
      <c r="DU68" s="661"/>
      <c r="DV68" s="661"/>
      <c r="DW68" s="661"/>
      <c r="DX68" s="709"/>
      <c r="DY68" s="709"/>
      <c r="DZ68" s="709"/>
      <c r="EA68" s="710"/>
      <c r="EB68" s="661"/>
      <c r="EC68" s="661"/>
      <c r="ED68" s="661"/>
      <c r="EE68" s="661"/>
      <c r="EF68" s="661"/>
      <c r="EG68" s="661"/>
      <c r="EH68" s="709"/>
      <c r="EI68" s="709"/>
      <c r="EJ68" s="709"/>
      <c r="EK68" s="710"/>
      <c r="EL68" s="661"/>
      <c r="EM68" s="661"/>
      <c r="EN68" s="661"/>
      <c r="EO68" s="661"/>
      <c r="EP68" s="661"/>
      <c r="EQ68" s="661"/>
      <c r="ER68" s="709"/>
      <c r="ES68" s="709"/>
      <c r="ET68" s="709"/>
      <c r="EU68" s="710"/>
      <c r="EV68" s="661"/>
      <c r="EW68" s="661"/>
      <c r="EX68" s="661"/>
      <c r="EY68" s="661"/>
      <c r="EZ68" s="661"/>
      <c r="FA68" s="661"/>
      <c r="FB68" s="709"/>
      <c r="FC68" s="709"/>
      <c r="FD68" s="709"/>
      <c r="FE68" s="710"/>
      <c r="FF68" s="661"/>
      <c r="FG68" s="661"/>
      <c r="FH68" s="661"/>
      <c r="FI68" s="661"/>
      <c r="FJ68" s="661"/>
      <c r="FK68" s="661"/>
      <c r="FL68" s="709"/>
      <c r="FM68" s="709"/>
      <c r="FN68" s="709"/>
      <c r="FO68" s="710"/>
      <c r="FP68" s="661"/>
      <c r="FQ68" s="661"/>
      <c r="FR68" s="661"/>
      <c r="FS68" s="661"/>
      <c r="FT68" s="661"/>
      <c r="FU68" s="661"/>
      <c r="FV68" s="709"/>
      <c r="FW68" s="709"/>
      <c r="FX68" s="709"/>
      <c r="FY68" s="710"/>
      <c r="FZ68" s="661"/>
      <c r="GA68" s="661"/>
      <c r="GB68" s="661"/>
      <c r="GC68" s="661"/>
      <c r="GD68" s="661"/>
      <c r="GE68" s="661"/>
      <c r="GF68" s="709"/>
      <c r="GG68" s="709"/>
      <c r="GH68" s="709"/>
      <c r="GI68" s="710"/>
      <c r="GJ68" s="661"/>
      <c r="GK68" s="661"/>
      <c r="GL68" s="661"/>
      <c r="GM68" s="661"/>
      <c r="GN68" s="661"/>
      <c r="GO68" s="661"/>
      <c r="GP68" s="709"/>
      <c r="GQ68" s="709"/>
      <c r="GR68" s="709"/>
      <c r="GS68" s="710"/>
      <c r="GT68" s="661"/>
      <c r="GU68" s="661"/>
      <c r="GV68" s="661"/>
      <c r="GW68" s="661"/>
      <c r="GX68" s="661"/>
      <c r="GY68" s="661"/>
      <c r="GZ68" s="709"/>
      <c r="HA68" s="709"/>
      <c r="HB68" s="709"/>
      <c r="HC68" s="710"/>
      <c r="HD68" s="661"/>
      <c r="HE68" s="661"/>
      <c r="HF68" s="661"/>
      <c r="HG68" s="661"/>
      <c r="HH68" s="661"/>
      <c r="HI68" s="661"/>
      <c r="HJ68" s="709"/>
      <c r="HK68" s="709"/>
      <c r="HL68" s="709"/>
      <c r="HM68" s="710"/>
      <c r="HN68" s="661"/>
      <c r="HO68" s="661"/>
      <c r="HP68" s="661"/>
      <c r="HQ68" s="661"/>
      <c r="HR68" s="661"/>
      <c r="HS68" s="661"/>
      <c r="HT68" s="709"/>
      <c r="HU68" s="709"/>
      <c r="HV68" s="709"/>
      <c r="HW68" s="710"/>
      <c r="HX68" s="661"/>
      <c r="HY68" s="661"/>
      <c r="HZ68" s="661"/>
      <c r="IA68" s="661"/>
      <c r="IB68" s="661"/>
      <c r="IC68" s="661"/>
      <c r="ID68" s="709"/>
      <c r="IE68" s="709"/>
      <c r="IF68" s="709"/>
      <c r="IG68" s="710"/>
      <c r="IH68" s="661"/>
      <c r="II68" s="661"/>
      <c r="IJ68" s="661"/>
      <c r="IK68" s="661"/>
      <c r="IL68" s="661"/>
      <c r="IM68" s="661"/>
      <c r="IN68" s="709"/>
      <c r="IO68" s="709"/>
      <c r="IP68" s="709"/>
      <c r="IQ68" s="710"/>
      <c r="IR68" s="661"/>
      <c r="IS68" s="661"/>
      <c r="IT68" s="661"/>
      <c r="IU68" s="661"/>
      <c r="IV68" s="661"/>
      <c r="IW68" s="661"/>
      <c r="IX68" s="709"/>
      <c r="IY68" s="709"/>
      <c r="IZ68" s="709"/>
      <c r="JA68" s="710"/>
      <c r="JB68" s="661"/>
      <c r="JC68" s="661"/>
      <c r="JD68" s="661"/>
      <c r="JE68" s="661"/>
      <c r="JF68" s="661"/>
      <c r="JG68" s="661"/>
      <c r="JH68" s="709"/>
      <c r="JI68" s="709"/>
      <c r="JJ68" s="709"/>
      <c r="JK68" s="710"/>
      <c r="JL68" s="661"/>
      <c r="JM68" s="661"/>
      <c r="JN68" s="661"/>
      <c r="JO68" s="661"/>
      <c r="JP68" s="661"/>
      <c r="JQ68" s="661"/>
      <c r="JR68" s="709"/>
      <c r="JS68" s="709"/>
      <c r="JT68" s="709"/>
      <c r="JU68" s="710"/>
      <c r="JV68" s="661"/>
      <c r="JW68" s="661"/>
      <c r="JX68" s="661"/>
      <c r="JY68" s="661"/>
      <c r="JZ68" s="661"/>
      <c r="KA68" s="661"/>
      <c r="KB68" s="709"/>
      <c r="KC68" s="709"/>
      <c r="KD68" s="709"/>
      <c r="KE68" s="710"/>
      <c r="KF68" s="661"/>
      <c r="KG68" s="661"/>
      <c r="KH68" s="661"/>
      <c r="KI68" s="661"/>
      <c r="KJ68" s="661"/>
      <c r="KK68" s="661"/>
      <c r="KL68" s="709"/>
      <c r="KM68" s="709"/>
      <c r="KN68" s="709"/>
      <c r="KO68" s="710"/>
      <c r="KP68" s="661"/>
      <c r="KQ68" s="661"/>
      <c r="KR68" s="661"/>
      <c r="KS68" s="661"/>
      <c r="KT68" s="661"/>
      <c r="KU68" s="661"/>
      <c r="KV68" s="709"/>
      <c r="KW68" s="709"/>
      <c r="KX68" s="709"/>
      <c r="KY68" s="710"/>
    </row>
    <row r="69" ht="15.75" customHeight="1">
      <c r="A69" s="715">
        <v>0.3333333333333333</v>
      </c>
      <c r="B69" s="669"/>
      <c r="C69" s="729"/>
      <c r="D69" s="729"/>
      <c r="E69" s="729"/>
      <c r="F69" s="729"/>
      <c r="G69" s="729"/>
      <c r="H69" s="730"/>
      <c r="I69" s="730"/>
      <c r="J69" s="730"/>
      <c r="K69" s="731"/>
      <c r="L69" s="669"/>
      <c r="M69" s="729"/>
      <c r="N69" s="729"/>
      <c r="O69" s="729"/>
      <c r="P69" s="729"/>
      <c r="Q69" s="729"/>
      <c r="R69" s="730"/>
      <c r="S69" s="730"/>
      <c r="T69" s="730"/>
      <c r="U69" s="731"/>
      <c r="V69" s="669"/>
      <c r="W69" s="729"/>
      <c r="X69" s="729"/>
      <c r="Y69" s="729"/>
      <c r="Z69" s="729"/>
      <c r="AA69" s="729"/>
      <c r="AB69" s="730"/>
      <c r="AC69" s="730"/>
      <c r="AD69" s="730"/>
      <c r="AE69" s="731"/>
      <c r="AF69" s="669"/>
      <c r="AG69" s="729"/>
      <c r="AH69" s="729"/>
      <c r="AI69" s="729"/>
      <c r="AJ69" s="729"/>
      <c r="AK69" s="729"/>
      <c r="AL69" s="730"/>
      <c r="AM69" s="730"/>
      <c r="AN69" s="730"/>
      <c r="AO69" s="731"/>
      <c r="AP69" s="669"/>
      <c r="AQ69" s="729"/>
      <c r="AR69" s="729"/>
      <c r="AS69" s="729"/>
      <c r="AT69" s="729"/>
      <c r="AU69" s="729"/>
      <c r="AV69" s="730"/>
      <c r="AW69" s="730"/>
      <c r="AX69" s="730"/>
      <c r="AY69" s="731"/>
      <c r="AZ69" s="669"/>
      <c r="BA69" s="729"/>
      <c r="BB69" s="729"/>
      <c r="BC69" s="729"/>
      <c r="BD69" s="729"/>
      <c r="BE69" s="729"/>
      <c r="BF69" s="730"/>
      <c r="BG69" s="730"/>
      <c r="BH69" s="730"/>
      <c r="BI69" s="731"/>
      <c r="BJ69" s="669"/>
      <c r="BK69" s="729"/>
      <c r="BL69" s="729"/>
      <c r="BM69" s="729"/>
      <c r="BN69" s="729"/>
      <c r="BO69" s="729"/>
      <c r="BP69" s="730"/>
      <c r="BQ69" s="730"/>
      <c r="BR69" s="730"/>
      <c r="BS69" s="731"/>
      <c r="BT69" s="669"/>
      <c r="BU69" s="729"/>
      <c r="BV69" s="729"/>
      <c r="BW69" s="729"/>
      <c r="BX69" s="729"/>
      <c r="BY69" s="729"/>
      <c r="BZ69" s="730"/>
      <c r="CA69" s="730"/>
      <c r="CB69" s="730"/>
      <c r="CC69" s="731"/>
      <c r="CD69" s="669"/>
      <c r="CE69" s="729"/>
      <c r="CF69" s="729"/>
      <c r="CG69" s="729"/>
      <c r="CH69" s="729"/>
      <c r="CI69" s="729"/>
      <c r="CJ69" s="730"/>
      <c r="CK69" s="730"/>
      <c r="CL69" s="730"/>
      <c r="CM69" s="731"/>
      <c r="CN69" s="669"/>
      <c r="CO69" s="729"/>
      <c r="CP69" s="729"/>
      <c r="CQ69" s="729"/>
      <c r="CR69" s="729"/>
      <c r="CS69" s="729"/>
      <c r="CT69" s="730"/>
      <c r="CU69" s="730"/>
      <c r="CV69" s="730"/>
      <c r="CW69" s="731"/>
      <c r="CX69" s="669"/>
      <c r="CY69" s="729"/>
      <c r="CZ69" s="729"/>
      <c r="DA69" s="729"/>
      <c r="DB69" s="729"/>
      <c r="DC69" s="729"/>
      <c r="DD69" s="730"/>
      <c r="DE69" s="730"/>
      <c r="DF69" s="730"/>
      <c r="DG69" s="731"/>
      <c r="DH69" s="669"/>
      <c r="DI69" s="729"/>
      <c r="DJ69" s="729"/>
      <c r="DK69" s="729"/>
      <c r="DL69" s="729"/>
      <c r="DM69" s="729"/>
      <c r="DN69" s="730"/>
      <c r="DO69" s="730"/>
      <c r="DP69" s="730"/>
      <c r="DQ69" s="731"/>
      <c r="DR69" s="669"/>
      <c r="DS69" s="729"/>
      <c r="DT69" s="729"/>
      <c r="DU69" s="729"/>
      <c r="DV69" s="729"/>
      <c r="DW69" s="729"/>
      <c r="DX69" s="730"/>
      <c r="DY69" s="730"/>
      <c r="DZ69" s="730"/>
      <c r="EA69" s="731"/>
      <c r="EB69" s="669"/>
      <c r="EC69" s="729"/>
      <c r="ED69" s="729"/>
      <c r="EE69" s="729"/>
      <c r="EF69" s="729"/>
      <c r="EG69" s="729"/>
      <c r="EH69" s="730"/>
      <c r="EI69" s="730"/>
      <c r="EJ69" s="730"/>
      <c r="EK69" s="731"/>
      <c r="EL69" s="669"/>
      <c r="EM69" s="729"/>
      <c r="EN69" s="729"/>
      <c r="EO69" s="729"/>
      <c r="EP69" s="729"/>
      <c r="EQ69" s="729"/>
      <c r="ER69" s="730"/>
      <c r="ES69" s="730"/>
      <c r="ET69" s="730"/>
      <c r="EU69" s="731"/>
      <c r="EV69" s="669"/>
      <c r="EW69" s="729"/>
      <c r="EX69" s="729"/>
      <c r="EY69" s="729"/>
      <c r="EZ69" s="729"/>
      <c r="FA69" s="729"/>
      <c r="FB69" s="730"/>
      <c r="FC69" s="730"/>
      <c r="FD69" s="730"/>
      <c r="FE69" s="731"/>
      <c r="FF69" s="669"/>
      <c r="FG69" s="729"/>
      <c r="FH69" s="729"/>
      <c r="FI69" s="729"/>
      <c r="FJ69" s="729"/>
      <c r="FK69" s="729"/>
      <c r="FL69" s="730"/>
      <c r="FM69" s="730"/>
      <c r="FN69" s="730"/>
      <c r="FO69" s="731"/>
      <c r="FP69" s="669"/>
      <c r="FQ69" s="729"/>
      <c r="FR69" s="729"/>
      <c r="FS69" s="729"/>
      <c r="FT69" s="729"/>
      <c r="FU69" s="729"/>
      <c r="FV69" s="730"/>
      <c r="FW69" s="730"/>
      <c r="FX69" s="730"/>
      <c r="FY69" s="731"/>
      <c r="FZ69" s="669"/>
      <c r="GA69" s="729"/>
      <c r="GB69" s="729"/>
      <c r="GC69" s="729"/>
      <c r="GD69" s="729"/>
      <c r="GE69" s="729"/>
      <c r="GF69" s="730"/>
      <c r="GG69" s="730"/>
      <c r="GH69" s="730"/>
      <c r="GI69" s="731"/>
      <c r="GJ69" s="669"/>
      <c r="GK69" s="729"/>
      <c r="GL69" s="729"/>
      <c r="GM69" s="729"/>
      <c r="GN69" s="729"/>
      <c r="GO69" s="729"/>
      <c r="GP69" s="730"/>
      <c r="GQ69" s="730"/>
      <c r="GR69" s="730"/>
      <c r="GS69" s="731"/>
      <c r="GT69" s="669"/>
      <c r="GU69" s="729"/>
      <c r="GV69" s="729"/>
      <c r="GW69" s="729"/>
      <c r="GX69" s="729"/>
      <c r="GY69" s="729"/>
      <c r="GZ69" s="730"/>
      <c r="HA69" s="730"/>
      <c r="HB69" s="730"/>
      <c r="HC69" s="731"/>
      <c r="HD69" s="669"/>
      <c r="HE69" s="729"/>
      <c r="HF69" s="729"/>
      <c r="HG69" s="729"/>
      <c r="HH69" s="729"/>
      <c r="HI69" s="729"/>
      <c r="HJ69" s="730"/>
      <c r="HK69" s="730"/>
      <c r="HL69" s="730"/>
      <c r="HM69" s="731"/>
      <c r="HN69" s="669"/>
      <c r="HO69" s="729"/>
      <c r="HP69" s="729"/>
      <c r="HQ69" s="729"/>
      <c r="HR69" s="729"/>
      <c r="HS69" s="729"/>
      <c r="HT69" s="730"/>
      <c r="HU69" s="730"/>
      <c r="HV69" s="730"/>
      <c r="HW69" s="731"/>
      <c r="HX69" s="669"/>
      <c r="HY69" s="729"/>
      <c r="HZ69" s="729"/>
      <c r="IA69" s="729"/>
      <c r="IB69" s="729"/>
      <c r="IC69" s="729"/>
      <c r="ID69" s="730"/>
      <c r="IE69" s="730"/>
      <c r="IF69" s="730"/>
      <c r="IG69" s="731"/>
      <c r="IH69" s="669"/>
      <c r="II69" s="729"/>
      <c r="IJ69" s="729"/>
      <c r="IK69" s="729"/>
      <c r="IL69" s="729"/>
      <c r="IM69" s="729"/>
      <c r="IN69" s="730"/>
      <c r="IO69" s="730"/>
      <c r="IP69" s="730"/>
      <c r="IQ69" s="731"/>
      <c r="IR69" s="669"/>
      <c r="IS69" s="729"/>
      <c r="IT69" s="729"/>
      <c r="IU69" s="729"/>
      <c r="IV69" s="729"/>
      <c r="IW69" s="729"/>
      <c r="IX69" s="730"/>
      <c r="IY69" s="730"/>
      <c r="IZ69" s="730"/>
      <c r="JA69" s="731"/>
      <c r="JB69" s="669"/>
      <c r="JC69" s="729"/>
      <c r="JD69" s="729"/>
      <c r="JE69" s="729"/>
      <c r="JF69" s="729"/>
      <c r="JG69" s="729"/>
      <c r="JH69" s="730"/>
      <c r="JI69" s="730"/>
      <c r="JJ69" s="730"/>
      <c r="JK69" s="731"/>
      <c r="JL69" s="669"/>
      <c r="JM69" s="729"/>
      <c r="JN69" s="729"/>
      <c r="JO69" s="729"/>
      <c r="JP69" s="729"/>
      <c r="JQ69" s="729"/>
      <c r="JR69" s="730"/>
      <c r="JS69" s="730"/>
      <c r="JT69" s="730"/>
      <c r="JU69" s="731"/>
      <c r="JV69" s="669"/>
      <c r="JW69" s="729"/>
      <c r="JX69" s="729"/>
      <c r="JY69" s="729"/>
      <c r="JZ69" s="729"/>
      <c r="KA69" s="729"/>
      <c r="KB69" s="730"/>
      <c r="KC69" s="730"/>
      <c r="KD69" s="730"/>
      <c r="KE69" s="731"/>
      <c r="KF69" s="669"/>
      <c r="KG69" s="729"/>
      <c r="KH69" s="729"/>
      <c r="KI69" s="729"/>
      <c r="KJ69" s="729"/>
      <c r="KK69" s="729"/>
      <c r="KL69" s="730"/>
      <c r="KM69" s="730"/>
      <c r="KN69" s="730"/>
      <c r="KO69" s="731"/>
      <c r="KP69" s="669"/>
      <c r="KQ69" s="729"/>
      <c r="KR69" s="729"/>
      <c r="KS69" s="729"/>
      <c r="KT69" s="729"/>
      <c r="KU69" s="729"/>
      <c r="KV69" s="730"/>
      <c r="KW69" s="730"/>
      <c r="KX69" s="730"/>
      <c r="KY69" s="731"/>
    </row>
  </sheetData>
  <mergeCells count="31">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KP1:KY1"/>
    <mergeCell ref="HD1:HM1"/>
    <mergeCell ref="HN1:HW1"/>
    <mergeCell ref="HX1:IG1"/>
    <mergeCell ref="IH1:IQ1"/>
    <mergeCell ref="IR1:JA1"/>
    <mergeCell ref="JB1:JK1"/>
    <mergeCell ref="JL1:JU1"/>
  </mergeCells>
  <conditionalFormatting sqref="B1:KY2">
    <cfRule type="expression" dxfId="4" priority="1">
      <formula>#REF!&lt;&gt;""</formula>
    </cfRule>
  </conditionalFormatting>
  <dataValidations>
    <dataValidation type="list" allowBlank="1" showDropDown="1" showErrorMessage="1" sqref="E3:E4 AI3:AI4 BM3:BM4 EY3:EY5 EY7:EY10 GW3:GW14 GC3:GC18 IU3:IU18 GW16:GW25 O3:O29 DK3:DK33 BW3:BW34 DK35 EE3:EE38 EF39 DA3:DA40 HG3:HG40 EO3:EO44 EY12:EY44 FS3:FS44 AS3:AS48 CQ3:CQ49 KS3:KS50 KS52:KS55 AI6:AI58 GW28:GW58 AS50:AS59 KS57:KS59 CG3:CG63 E6:E69 O31:O69 Y3:Y69 AI60:AI69 AS61:AS69 BC3:BC69 BM6:BM69 BW36:BW69 CG65:CG69 CQ51:CQ69 DA42:DA69 DK37:DK69 DU3:DU69 EE40:EE69 EO46:EO69 EY46:EY69 FI3:FI69 FS46:FS69 GC20:GC69 GM3:GM69 GW60:GW69 HG42:HG69 HQ3:HQ69 IA3:IA69 IK3:IK69 IU20:IU69 JE3:JE69 JO3:JO69 JY3:JY69 KI3:KI69 KS61:KS69">
      <formula1>catalogo!$B:$B</formula1>
    </dataValidation>
    <dataValidation type="list" allowBlank="1" showErrorMessage="1" sqref="AO26:AO29 U62">
      <formula1>"Confirmó,Canceló,No llegó,Reagendó,Pendiente REAG,Asistió"</formula1>
    </dataValidation>
    <dataValidation type="list" allowBlank="1" showDropDown="1" showErrorMessage="1" sqref="G3:G4 AK3:AK4 BO3:BO4 FA3:FA5 FA7:FA10 GY3:GY14 GE3:GE18 IW3:IW18 GY16:GY25 Q3:Q29 DM3:DM33 BY3:BY34 DM35 EG3:EG38 EH39 DC3:DC40 HI3:HI40 EQ3:EQ44 FA12:FA44 FU3:FU44 AU3:AU48 CS3:CS49 KU3:KU50 KU52:KU55 AK6:AK58 GY28:GY58 AU50:AU59 KU57:KU59 CI3:CI63 G6:G69 Q31:Q69 AA3:AA69 AK60:AK69 AU61:AU69 BE3:BE69 BO6:BO69 BY36:BY69 CI65:CI69 CS51:CS69 DC42:DC69 DM37:DM69 DW3:DW69 EG40:EG69 EQ46:EQ69 FA46:FA69 FK3:FK69 FU46:FU69 GE20:GE69 GO3:GO69 GY60:GY69 HI42:HI69 HS3:HS69 IC3:IC69 IM3:IM69 IW20:IW69 JG3:JG69 JQ3:JQ69 KA3:KA69 KK3:KK69 KU61:KU69">
      <formula1>catalogo!$H:$H</formula1>
    </dataValidation>
    <dataValidation type="list" allowBlank="1" showDropDown="1" showErrorMessage="1" sqref="F9 BX9 CH9 DV9 EF9 FJ9 GN9 HH9 IB9 IL9 JF9 JP9 JZ9 KJ28 BX26:BX29 GX29 HH26:HH29 F30 JZ29:JZ30 BX34 F35 BD54:BD55 KT55">
      <formula1>catalogo!$F:$F</formula1>
    </dataValidation>
    <dataValidation type="list" allowBlank="1" showDropDown="1" showErrorMessage="1" sqref="B3:B4 AF3:AF4 BJ3:BJ4 EV3:EV5 L3:L8 CX3:CX8 EV7:EV10 GT3:GT14 FZ3:FZ18 IR3:IR18 GW26:GW27 GY26:GY27 L10:L29 BT3:BT34 DH3:DH34 EB3:EB38 EB39:EC39 CX10:CX40 HD3:HD40 EL3:EL44 EV12:EV44 FP3:FP44 AP3:AP48 CN3:CN49 FP46:FP50 KP3:KP50 KP52:KP55 AF6:AF58 GT16:GT58 AP50:AP59 KP57:KP59 V3:V62 CD3:CD63 B6:B69 L31:L69 V64:V69 AF60:AF69 AP61:AP69 AZ3:AZ69 BJ6:BJ69 BT36:BT69 CD65:CD69 CN51:CN69 CX42:CX69 DH37:DH69 DR3:DR69 EB40:EB69 EL46:EL69 EV46:EV69 FF3:FF69 FP52:FP69 FZ20:FZ69 GJ3:GJ69 GT60:GT69 HD42:HD69 HN3:HN69 HX3:HX69 IH3:IH69 IR20:IR69 JB3:JB69 JL3:JL69 JV3:JV69 KF3:KF69 KP61:KP69">
      <formula1>"N,S"</formula1>
    </dataValidation>
    <dataValidation type="list" allowBlank="1" showErrorMessage="1" sqref="GI3:GI18 AO3:AO25 DG3:DG40 AO30:AO58 U3:U61 K3:K69 U63:U69 AE3:AE69 AO60:AO69 AY3:AY69 BI3:BI69 BS3:BS69 CC3:CC69 CM3:CM69 CW3:CW69 DG42:DG69 DQ3:DQ69 EA3:EA69 EK3:EK69 EU3:EU69 FE3:FE69 FO3:FO69 FY3:FY69 GI20:GI69 GS3:GS69 HC3:HC69 HM3:HM69 HW3:HW69 IG3:IG69 IQ3:IQ69 JA3:JA69 JK3:JK69 JU3:JU69 KE3:KE69 KO3:KO69 KY3:KY69">
      <formula1>"Confirmó,Canceló,No llegó,Reagendó,Pendiente REAG,Asistió"</formula1>
    </dataValidation>
    <dataValidation type="list" allowBlank="1" showDropDown="1" showErrorMessage="1" sqref="C3:C4 AG3:AG4 BK3:BK4 EW3:EW5 M3:M8 CY3:CY8 EW7:EW10 GU3:GU14 GA3:GA18 IS3:IS18 GU16:GU20 GX26:GX27 GZ26:GZ27 M10:M29 BU3:BU34 DI3:DI34 EC3:EC38 ED39 CY10:CY40 HE3:HE40 EM3:EM44 EW12:EW44 FQ3:FQ44 AQ3:AQ48 CO3:CO49 FQ46:FQ50 KQ3:KQ50 KQ52:KQ55 AG6:AG58 GU22:GU58 AQ50:AQ59 KQ57:KQ59 CE3:CE63 C6:C69 M31:M69 W3:W69 AG60:AG69 AQ61:AQ69 BA3:BA69 BK6:BK69 BU36:BU69 CE65:CE69 CO51:CO69 CY42:CY69 DI37:DI69 DS3:DS69 EC40:EC69 EM46:EM69 EW46:EW69 FG3:FG69 FQ52:FQ69 GA20:GA69 GK3:GK69 GU60:GU69 HE42:HE69 HO3:HO69 HY3:HY69 II3:II69 IS20:IS69 JC3:JC69 JM3:JM69 JW3:JW69 KG3:KG69 KQ61:KQ69">
      <formula1>Convenios!$B$5:$B69</formula1>
    </dataValidation>
    <dataValidation type="list" allowBlank="1" showDropDown="1" sqref="D3:D4 AH3:AH4 BL3:BL4 EX3:EX5 D6 EX7:EX10 GV3:GV14 GB3:GB18 IT3:IT18 GV16:GV20 N3:N29 DJ3:DJ33 BV3:BV34 DJ35 ED3:ED38 EE39 CZ3:CZ40 HF3:HF40 EN3:EN44 EX12:EX44 FR3:FR44 AR3:AR48 BV36:BV48 FH3:FH48 KR3:KR48 CP3:CP49 KR50 KR52:KR55 AH6:AH58 GV22:GV58 AR50:AR59 BL6:BL59 KR57:KR59 GV60 CF3:CF63 D8:D69 N31:N69 X3:X69 AH60:AH69 AR61:AR69 BB3:BB69 BL62:BL69 BV50:BV69 CF65:CF69 CP51:CP69 CZ42:CZ69 DJ37:DJ69 DT3:DT69 ED40:ED69 EN46:EN69 EX46:EX69 FH50:FH69 FR46:FR69 GB20:GB69 GL3:GL69 GV62:GV69 HF42:HF69 HP3:HP69 HZ3:HZ69 IJ3:IJ69 IT20:IT69 JD3:JD69 JN3:JN69 JX3:JX69 KH3:KH69 KR61:KR69">
      <formula1>DATABASE!$B$2:$B69</formula1>
    </dataValidation>
    <dataValidation type="list" allowBlank="1" showDropDown="1" showErrorMessage="1" sqref="S4 FC3:FC5 AW3:AW8 CU3:CU8 DE3:DE8 DO3:DO8 KW3:KW8 AC3:AC10 AW10:AW13 DE11:DE13 DO10:DO13 GG3:GG13 IY3:IY13 S6:S14 HA3:HA14 GG16:GG18 IY15:IY18 AW15:AW25 DO15:DO25 GG20:GG28 S16:S29 I3:I30 S31:S33 BQ3:BQ33 DO28:DO33 HA16:HA33 EI3:EI38 DE15:DE40 HK3:HK40 AC12:AC43 ES3:ES44 FW3:FW44 AW31:AW48 AC45:AC49 KW10:KW50 KW52:KW55 HU3:HU56 AM3:AM58 AW51:AW59 KW57:KW59 BQ35:BQ60 HA35:HA60 S35:S61 CK3:CK63 I32:I69 S63:S69 AC51:AC69 AM60:AM69 AW61:AW69 BG3:BG69 BQ62:BQ69 CA3:CA69 CK65:CK69 CU10:CU69 DE42:DE69 DO35:DO69 DY3:DY69 EI40:EI69 ES46:ES69 FC7:FC69 FM3:FM69 FW46:FW69 GG30:GG69 GQ3:GQ69 HA62:HA69 HK42:HK69 HU58:HU69 IE3:IE69 IO3:IO69 IY20:IY69 JI3:JI69 JS3:JS69 KC3:KC69 KM3:KM69 KW61:KW69">
      <formula1>catalogo!$L$1:$L69</formula1>
    </dataValidation>
    <dataValidation type="list" allowBlank="1" showDropDown="1" showErrorMessage="1" sqref="S3 S5 CU9 DO9 KW9 DE10 AC11 AW14 DE14 DO14 IY14 GG14:GG15 GG29 AW26:AW30 I31 S34 BQ34 HA34 AC44 AC50 AW50 BQ61 HA61 S62">
      <formula1>catalogo!$L$1:$L69</formula1>
    </dataValidation>
    <dataValidation type="list" allowBlank="1" showDropDown="1" showErrorMessage="1" sqref="F3:F4 AJ3:AJ4 BN3:BN4 EZ3:EZ5 F6:F8 BX3:BX8 CH3:CH8 DV3:DV8 EF3:EF8 FJ3:FJ8 GN3:GN8 HH3:HH8 IB3:IB8 IL3:IL8 JF3:JF8 JP3:JP8 JZ3:JZ8 EZ7:EZ10 GX3:GX14 GD3:GD18 IV3:IV18 BX10:BX25 GX16:GX25 HH10:HH25 KJ3:KJ27 GX28 JZ10:JZ28 F10:F29 P3:P29 BX30:BX33 DL3:DL33 F31:F34 DL35 EF10:EF38 EG39 DB3:DB40 HH30:HH40 EP3:EP44 EZ12:EZ44 FT3:FT44 AT3:AT48 CR3:CR49 KT3:KT50 BD3:BD53 KT52:KT54 AJ6:AJ58 GX30:GX58 AT50:AT59 KT57:KT59 CH10:CH63 F36:F69 P31:P69 Z3:Z69 AJ60:AJ69 AT61:AT69 BD56:BD69 BN6:BN69 BX36:BX69 CH65:CH69 CR51:CR69 DB42:DB69 DL37:DL69 DV10:DV69 EF40:EF69 EP46:EP69 EZ46:EZ69 FJ10:FJ69 FT46:FT69 GD20:GD69 GN10:GN69 GX60:GX69 HH42:HH69 HR3:HR69 IB10:IB69 IL10:IL69 IV20:IV69 JF10:JF69 JP10:JP69 JZ31:JZ69 KJ29:KJ69 KT61:KT69">
      <formula1>catalogo!$F:$F</formula1>
    </dataValidation>
  </dataValidation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6" width="17.63"/>
    <col customWidth="1" min="7" max="7" width="12.25"/>
    <col customWidth="1" min="8" max="8" width="14.0"/>
    <col customWidth="1" min="9" max="9" width="12.13"/>
    <col customWidth="1" min="10" max="10" width="8.25"/>
    <col customWidth="1" min="11" max="11" width="17.63"/>
    <col customWidth="1" min="12" max="12" width="9.63"/>
    <col customWidth="1" min="13" max="13" width="19.25"/>
    <col customWidth="1" min="14" max="14" width="34.13"/>
    <col customWidth="1" min="15" max="15" width="12.63"/>
    <col customWidth="1" min="16" max="16" width="17.63"/>
    <col customWidth="1" min="17" max="17" width="12.25"/>
    <col customWidth="1" min="18" max="18" width="14.0"/>
    <col customWidth="1" min="19" max="19" width="12.13"/>
    <col customWidth="1" min="20" max="20" width="8.25"/>
    <col customWidth="1" min="21" max="21" width="17.63"/>
    <col customWidth="1" min="22" max="22" width="9.63"/>
    <col customWidth="1" min="23" max="23" width="19.25"/>
    <col customWidth="1" min="24" max="24" width="44.75"/>
    <col customWidth="1" min="25" max="25" width="12.63"/>
    <col customWidth="1" min="26" max="26" width="17.63"/>
    <col customWidth="1" min="27" max="27" width="12.25"/>
    <col customWidth="1" min="28" max="28" width="14.0"/>
    <col customWidth="1" min="29" max="29" width="12.13"/>
    <col customWidth="1" min="30" max="30" width="8.25"/>
    <col customWidth="1" min="31" max="31" width="17.63"/>
    <col customWidth="1" min="32" max="32" width="9.63"/>
    <col customWidth="1" min="33" max="33" width="19.25"/>
    <col customWidth="1" min="34" max="34" width="34.13"/>
    <col customWidth="1" min="35" max="35" width="12.63"/>
    <col customWidth="1" min="36" max="36" width="17.63"/>
    <col customWidth="1" min="37" max="37" width="12.25"/>
    <col customWidth="1" min="38" max="38" width="14.0"/>
    <col customWidth="1" min="39" max="39" width="12.13"/>
    <col customWidth="1" min="40" max="40" width="8.25"/>
    <col customWidth="1" min="41" max="41" width="17.63"/>
    <col customWidth="1" min="42" max="42" width="9.63"/>
    <col customWidth="1" min="43" max="43" width="19.25"/>
    <col customWidth="1" min="44" max="44" width="44.75"/>
    <col customWidth="1" min="45" max="45" width="12.63"/>
    <col customWidth="1" min="46" max="46" width="17.63"/>
    <col customWidth="1" min="47" max="47" width="12.25"/>
    <col customWidth="1" min="48" max="48" width="14.0"/>
    <col customWidth="1" min="49" max="49" width="12.13"/>
    <col customWidth="1" min="50" max="50" width="8.25"/>
    <col customWidth="1" min="51" max="51" width="17.63"/>
    <col customWidth="1" min="52" max="52" width="9.63"/>
    <col customWidth="1" min="53" max="53" width="19.25"/>
    <col customWidth="1" min="54" max="54" width="34.13"/>
    <col customWidth="1" min="55" max="55" width="12.63"/>
    <col customWidth="1" min="56" max="56" width="17.63"/>
    <col customWidth="1" min="57" max="57" width="12.25"/>
    <col customWidth="1" min="58" max="58" width="14.0"/>
    <col customWidth="1" min="59" max="59" width="12.13"/>
    <col customWidth="1" min="60" max="60" width="8.25"/>
    <col customWidth="1" min="61" max="61" width="17.63"/>
    <col customWidth="1" min="62" max="62" width="9.63"/>
    <col customWidth="1" min="63" max="63" width="19.25"/>
    <col customWidth="1" min="64" max="64" width="44.75"/>
    <col customWidth="1" min="65" max="65" width="12.63"/>
    <col customWidth="1" min="66" max="66" width="17.63"/>
    <col customWidth="1" min="67" max="67" width="12.25"/>
    <col customWidth="1" min="68" max="68" width="14.0"/>
    <col customWidth="1" min="69" max="69" width="12.13"/>
    <col customWidth="1" min="70" max="70" width="8.25"/>
    <col customWidth="1" min="71" max="71" width="17.63"/>
    <col customWidth="1" min="72" max="72" width="9.63"/>
    <col customWidth="1" min="73" max="73" width="19.25"/>
    <col customWidth="1" min="74" max="74" width="34.13"/>
    <col customWidth="1" min="75" max="75" width="12.63"/>
    <col customWidth="1" min="76" max="76" width="17.63"/>
    <col customWidth="1" min="77" max="77" width="13.63"/>
    <col customWidth="1" min="78" max="78" width="14.0"/>
    <col customWidth="1" min="79" max="79" width="12.13"/>
    <col customWidth="1" min="80" max="80" width="8.25"/>
    <col customWidth="1" min="81" max="81" width="17.63"/>
    <col customWidth="1" min="82" max="82" width="9.63"/>
    <col customWidth="1" min="83" max="83" width="19.25"/>
    <col customWidth="1" min="84" max="84" width="44.75"/>
    <col customWidth="1" min="85" max="85" width="12.63"/>
    <col customWidth="1" min="86" max="86" width="17.63"/>
    <col customWidth="1" min="87" max="87" width="12.25"/>
    <col customWidth="1" min="88" max="88" width="14.0"/>
    <col customWidth="1" min="89" max="89" width="12.13"/>
    <col customWidth="1" min="90" max="90" width="8.25"/>
    <col customWidth="1" min="91" max="91" width="17.63"/>
    <col customWidth="1" min="92" max="92" width="9.63"/>
    <col customWidth="1" min="93" max="93" width="19.25"/>
    <col customWidth="1" min="94" max="94" width="34.13"/>
    <col customWidth="1" min="95" max="95" width="12.63"/>
    <col customWidth="1" min="96" max="96" width="17.63"/>
    <col customWidth="1" min="97" max="97" width="12.25"/>
    <col customWidth="1" min="98" max="98" width="14.0"/>
    <col customWidth="1" min="99" max="99" width="12.13"/>
    <col customWidth="1" min="100" max="100" width="8.25"/>
    <col customWidth="1" min="101" max="101" width="17.63"/>
    <col customWidth="1" min="102" max="102" width="9.63"/>
    <col customWidth="1" min="103" max="103" width="19.25"/>
    <col customWidth="1" min="104" max="104" width="44.75"/>
    <col customWidth="1" min="105" max="105" width="12.63"/>
    <col customWidth="1" min="106" max="106" width="17.63"/>
    <col customWidth="1" min="107" max="107" width="12.25"/>
    <col customWidth="1" min="108" max="108" width="14.0"/>
    <col customWidth="1" min="109" max="109" width="12.13"/>
    <col customWidth="1" min="110" max="110" width="8.25"/>
    <col customWidth="1" min="111" max="111" width="17.63"/>
    <col customWidth="1" min="112" max="112" width="9.63"/>
    <col customWidth="1" min="113" max="113" width="19.25"/>
    <col customWidth="1" min="114" max="114" width="34.13"/>
    <col customWidth="1" min="115" max="115" width="12.63"/>
    <col customWidth="1" min="116" max="116" width="17.63"/>
    <col customWidth="1" min="117" max="117" width="12.25"/>
    <col customWidth="1" min="118" max="118" width="14.0"/>
    <col customWidth="1" min="119" max="119" width="12.13"/>
    <col customWidth="1" min="120" max="120" width="8.25"/>
    <col customWidth="1" min="121" max="121" width="17.63"/>
    <col customWidth="1" min="122" max="122" width="9.63"/>
    <col customWidth="1" min="123" max="123" width="19.25"/>
    <col customWidth="1" min="124" max="124" width="44.75"/>
    <col customWidth="1" min="125" max="125" width="12.63"/>
    <col customWidth="1" min="126" max="126" width="17.63"/>
    <col customWidth="1" min="127" max="127" width="12.25"/>
    <col customWidth="1" min="128" max="128" width="14.0"/>
    <col customWidth="1" min="129" max="129" width="12.13"/>
    <col customWidth="1" min="130" max="130" width="8.25"/>
    <col customWidth="1" min="131" max="131" width="17.63"/>
    <col customWidth="1" min="132" max="132" width="9.63"/>
    <col customWidth="1" min="133" max="133" width="19.25"/>
    <col customWidth="1" min="134" max="134" width="34.13"/>
    <col customWidth="1" min="135" max="135" width="12.63"/>
    <col customWidth="1" min="136" max="136" width="17.63"/>
    <col customWidth="1" min="137" max="137" width="12.25"/>
    <col customWidth="1" min="138" max="138" width="14.0"/>
    <col customWidth="1" min="139" max="139" width="12.13"/>
    <col customWidth="1" min="140" max="140" width="8.25"/>
    <col customWidth="1" min="141" max="141" width="17.63"/>
    <col customWidth="1" min="142" max="142" width="9.63"/>
    <col customWidth="1" min="143" max="143" width="19.25"/>
    <col customWidth="1" min="144" max="144" width="44.75"/>
    <col customWidth="1" min="145" max="145" width="12.63"/>
    <col customWidth="1" min="146" max="146" width="17.63"/>
    <col customWidth="1" min="147" max="147" width="12.25"/>
    <col customWidth="1" min="148" max="148" width="14.0"/>
    <col customWidth="1" min="149" max="149" width="12.13"/>
    <col customWidth="1" min="150" max="150" width="8.25"/>
    <col customWidth="1" min="151" max="151" width="17.63"/>
    <col customWidth="1" min="152" max="152" width="9.63"/>
    <col customWidth="1" min="153" max="153" width="19.25"/>
    <col customWidth="1" min="154" max="154" width="34.13"/>
    <col customWidth="1" min="155" max="155" width="12.63"/>
    <col customWidth="1" min="156" max="156" width="17.63"/>
    <col customWidth="1" min="157" max="157" width="12.25"/>
    <col customWidth="1" min="158" max="158" width="14.0"/>
    <col customWidth="1" min="159" max="159" width="12.13"/>
    <col customWidth="1" min="160" max="160" width="8.25"/>
    <col customWidth="1" min="161" max="161" width="17.63"/>
    <col customWidth="1" min="162" max="162" width="9.63"/>
    <col customWidth="1" min="163" max="163" width="19.25"/>
    <col customWidth="1" min="164" max="164" width="44.75"/>
    <col customWidth="1" min="165" max="165" width="12.63"/>
    <col customWidth="1" min="166" max="166" width="17.63"/>
    <col customWidth="1" min="167" max="167" width="12.25"/>
    <col customWidth="1" min="168" max="168" width="14.0"/>
    <col customWidth="1" min="169" max="169" width="12.13"/>
    <col customWidth="1" min="170" max="170" width="8.25"/>
    <col customWidth="1" min="171" max="171" width="17.63"/>
    <col customWidth="1" min="172" max="172" width="9.63"/>
    <col customWidth="1" min="173" max="173" width="19.25"/>
    <col customWidth="1" min="174" max="174" width="34.13"/>
    <col customWidth="1" min="175" max="175" width="12.63"/>
    <col customWidth="1" min="176" max="176" width="17.63"/>
    <col customWidth="1" min="177" max="177" width="12.25"/>
    <col customWidth="1" min="178" max="178" width="14.0"/>
    <col customWidth="1" min="179" max="179" width="12.13"/>
    <col customWidth="1" min="180" max="180" width="8.25"/>
    <col customWidth="1" min="181" max="181" width="17.63"/>
    <col customWidth="1" min="182" max="182" width="9.63"/>
    <col customWidth="1" min="183" max="183" width="19.25"/>
    <col customWidth="1" min="184" max="184" width="44.75"/>
    <col customWidth="1" min="185" max="185" width="12.63"/>
    <col customWidth="1" min="186" max="186" width="17.63"/>
    <col customWidth="1" min="187" max="187" width="12.25"/>
    <col customWidth="1" min="188" max="188" width="14.0"/>
    <col customWidth="1" min="189" max="189" width="12.13"/>
    <col customWidth="1" min="190" max="190" width="8.25"/>
    <col customWidth="1" min="191" max="191" width="17.63"/>
    <col customWidth="1" min="192" max="192" width="9.63"/>
    <col customWidth="1" min="193" max="193" width="19.25"/>
    <col customWidth="1" min="194" max="194" width="34.13"/>
    <col customWidth="1" min="195" max="195" width="12.63"/>
    <col customWidth="1" min="196" max="196" width="17.63"/>
    <col customWidth="1" min="197" max="197" width="12.25"/>
    <col customWidth="1" min="198" max="198" width="14.0"/>
    <col customWidth="1" min="199" max="199" width="12.13"/>
    <col customWidth="1" min="200" max="200" width="8.25"/>
    <col customWidth="1" min="201" max="201" width="17.63"/>
    <col customWidth="1" min="202" max="202" width="9.63"/>
    <col customWidth="1" min="203" max="203" width="19.25"/>
    <col customWidth="1" min="204" max="204" width="44.75"/>
    <col customWidth="1" min="205" max="205" width="12.63"/>
    <col customWidth="1" min="206" max="206" width="17.63"/>
    <col customWidth="1" min="207" max="207" width="12.25"/>
    <col customWidth="1" min="208" max="208" width="14.0"/>
    <col customWidth="1" min="209" max="209" width="12.13"/>
    <col customWidth="1" min="210" max="210" width="8.25"/>
    <col customWidth="1" min="211" max="211" width="17.63"/>
    <col customWidth="1" min="212" max="212" width="9.63"/>
    <col customWidth="1" min="213" max="213" width="19.25"/>
    <col customWidth="1" min="214" max="214" width="34.13"/>
    <col customWidth="1" min="215" max="215" width="18.5"/>
    <col customWidth="1" min="216" max="216" width="17.63"/>
    <col customWidth="1" min="217" max="217" width="12.25"/>
    <col customWidth="1" min="218" max="218" width="14.0"/>
    <col customWidth="1" min="219" max="219" width="12.13"/>
    <col customWidth="1" min="220" max="220" width="8.25"/>
    <col customWidth="1" min="221" max="221" width="17.63"/>
    <col customWidth="1" min="222" max="222" width="9.63"/>
    <col customWidth="1" min="223" max="223" width="19.25"/>
    <col customWidth="1" min="224" max="224" width="44.75"/>
    <col customWidth="1" min="225" max="225" width="12.63"/>
    <col customWidth="1" min="226" max="226" width="17.63"/>
    <col customWidth="1" min="227" max="227" width="12.25"/>
    <col customWidth="1" min="228" max="228" width="14.0"/>
    <col customWidth="1" min="229" max="229" width="12.13"/>
    <col customWidth="1" min="230" max="230" width="8.25"/>
    <col customWidth="1" min="231" max="231" width="17.63"/>
    <col customWidth="1" min="232" max="232" width="9.63"/>
    <col customWidth="1" min="233" max="233" width="19.25"/>
    <col customWidth="1" min="234" max="234" width="34.13"/>
    <col customWidth="1" min="235" max="235" width="12.63"/>
    <col customWidth="1" min="236" max="236" width="17.63"/>
    <col customWidth="1" min="237" max="237" width="12.25"/>
    <col customWidth="1" min="238" max="238" width="14.0"/>
    <col customWidth="1" min="239" max="239" width="12.13"/>
    <col customWidth="1" min="240" max="240" width="8.25"/>
    <col customWidth="1" min="241" max="241" width="17.63"/>
    <col customWidth="1" min="242" max="242" width="9.63"/>
    <col customWidth="1" min="243" max="243" width="19.25"/>
    <col customWidth="1" min="244" max="244" width="44.75"/>
    <col customWidth="1" min="245" max="245" width="12.63"/>
    <col customWidth="1" min="246" max="246" width="17.63"/>
    <col customWidth="1" min="247" max="247" width="12.25"/>
    <col customWidth="1" min="248" max="248" width="14.0"/>
    <col customWidth="1" min="249" max="249" width="12.13"/>
    <col customWidth="1" min="250" max="250" width="8.25"/>
    <col customWidth="1" min="251" max="251" width="17.63"/>
    <col customWidth="1" min="252" max="252" width="9.63"/>
    <col customWidth="1" min="253" max="253" width="19.25"/>
    <col customWidth="1" min="254" max="254" width="34.13"/>
    <col customWidth="1" min="255" max="255" width="12.63"/>
    <col customWidth="1" min="256" max="256" width="17.63"/>
    <col customWidth="1" min="257" max="257" width="12.25"/>
    <col customWidth="1" min="258" max="258" width="14.0"/>
    <col customWidth="1" min="259" max="259" width="12.13"/>
    <col customWidth="1" min="260" max="260" width="8.25"/>
    <col customWidth="1" min="261" max="261" width="17.63"/>
    <col customWidth="1" min="262" max="262" width="9.63"/>
    <col customWidth="1" min="263" max="263" width="19.25"/>
    <col customWidth="1" min="264" max="264" width="44.75"/>
    <col customWidth="1" min="265" max="265" width="12.63"/>
    <col customWidth="1" min="266" max="266" width="17.63"/>
    <col customWidth="1" min="267" max="267" width="12.25"/>
    <col customWidth="1" min="268" max="268" width="14.0"/>
    <col customWidth="1" min="269" max="269" width="12.13"/>
    <col customWidth="1" min="270" max="270" width="8.25"/>
    <col customWidth="1" min="271" max="271" width="17.63"/>
    <col customWidth="1" min="272" max="272" width="9.63"/>
    <col customWidth="1" min="273" max="273" width="19.25"/>
    <col customWidth="1" min="274" max="274" width="34.13"/>
    <col customWidth="1" min="275" max="275" width="12.63"/>
    <col customWidth="1" min="276" max="276" width="17.63"/>
    <col customWidth="1" min="277" max="277" width="12.25"/>
    <col customWidth="1" min="278" max="278" width="14.0"/>
    <col customWidth="1" min="279" max="279" width="12.13"/>
    <col customWidth="1" min="280" max="280" width="8.25"/>
    <col customWidth="1" min="281" max="281" width="17.63"/>
    <col customWidth="1" min="282" max="282" width="9.63"/>
    <col customWidth="1" min="283" max="283" width="19.25"/>
    <col customWidth="1" min="284" max="284" width="44.75"/>
    <col customWidth="1" min="285" max="285" width="12.63"/>
    <col customWidth="1" min="286" max="286" width="17.63"/>
    <col customWidth="1" min="287" max="287" width="12.25"/>
    <col customWidth="1" min="288" max="288" width="14.0"/>
    <col customWidth="1" min="289" max="289" width="12.13"/>
    <col customWidth="1" min="290" max="290" width="8.25"/>
    <col customWidth="1" min="291" max="291" width="17.63"/>
    <col customWidth="1" min="292" max="292" width="9.63"/>
    <col customWidth="1" min="293" max="293" width="19.25"/>
    <col customWidth="1" min="294" max="294" width="34.13"/>
    <col customWidth="1" min="295" max="295" width="12.63"/>
    <col customWidth="1" min="296" max="296" width="17.63"/>
    <col customWidth="1" min="297" max="297" width="12.25"/>
    <col customWidth="1" min="298" max="298" width="14.0"/>
    <col customWidth="1" min="299" max="299" width="12.13"/>
    <col customWidth="1" min="300" max="300" width="8.25"/>
    <col customWidth="1" min="301" max="301" width="17.63"/>
  </cols>
  <sheetData>
    <row r="1" ht="26.25" customHeight="1">
      <c r="A1" s="788" t="s">
        <v>4818</v>
      </c>
      <c r="B1" s="1135">
        <v>45901.0</v>
      </c>
      <c r="C1" s="692"/>
      <c r="D1" s="692"/>
      <c r="E1" s="692"/>
      <c r="F1" s="692"/>
      <c r="G1" s="692"/>
      <c r="H1" s="692"/>
      <c r="I1" s="692"/>
      <c r="J1" s="692"/>
      <c r="K1" s="693"/>
      <c r="L1" s="789">
        <f>B1+1</f>
        <v>45902</v>
      </c>
      <c r="M1" s="692"/>
      <c r="N1" s="692"/>
      <c r="O1" s="692"/>
      <c r="P1" s="692"/>
      <c r="Q1" s="692"/>
      <c r="R1" s="692"/>
      <c r="S1" s="692"/>
      <c r="T1" s="692"/>
      <c r="U1" s="693"/>
      <c r="V1" s="789">
        <f>L1+1</f>
        <v>45903</v>
      </c>
      <c r="W1" s="692"/>
      <c r="X1" s="692"/>
      <c r="Y1" s="692"/>
      <c r="Z1" s="692"/>
      <c r="AA1" s="692"/>
      <c r="AB1" s="692"/>
      <c r="AC1" s="692"/>
      <c r="AD1" s="692"/>
      <c r="AE1" s="693"/>
      <c r="AF1" s="789">
        <f>V1+1</f>
        <v>45904</v>
      </c>
      <c r="AG1" s="692"/>
      <c r="AH1" s="692"/>
      <c r="AI1" s="692"/>
      <c r="AJ1" s="692"/>
      <c r="AK1" s="692"/>
      <c r="AL1" s="692"/>
      <c r="AM1" s="692"/>
      <c r="AN1" s="692"/>
      <c r="AO1" s="693"/>
      <c r="AP1" s="789">
        <f>AF1+1</f>
        <v>45905</v>
      </c>
      <c r="AQ1" s="692"/>
      <c r="AR1" s="692"/>
      <c r="AS1" s="692"/>
      <c r="AT1" s="692"/>
      <c r="AU1" s="692"/>
      <c r="AV1" s="692"/>
      <c r="AW1" s="692"/>
      <c r="AX1" s="692"/>
      <c r="AY1" s="693"/>
      <c r="AZ1" s="789">
        <f>AP1+1</f>
        <v>45906</v>
      </c>
      <c r="BA1" s="692"/>
      <c r="BB1" s="692"/>
      <c r="BC1" s="692"/>
      <c r="BD1" s="692"/>
      <c r="BE1" s="692"/>
      <c r="BF1" s="692"/>
      <c r="BG1" s="692"/>
      <c r="BH1" s="692"/>
      <c r="BI1" s="693"/>
      <c r="BJ1" s="789">
        <f>AZ1+1</f>
        <v>45907</v>
      </c>
      <c r="BK1" s="692"/>
      <c r="BL1" s="692"/>
      <c r="BM1" s="692"/>
      <c r="BN1" s="692"/>
      <c r="BO1" s="692"/>
      <c r="BP1" s="692"/>
      <c r="BQ1" s="692"/>
      <c r="BR1" s="692"/>
      <c r="BS1" s="693"/>
      <c r="BT1" s="789">
        <f>BJ1+1</f>
        <v>45908</v>
      </c>
      <c r="BU1" s="692"/>
      <c r="BV1" s="692"/>
      <c r="BW1" s="692"/>
      <c r="BX1" s="692"/>
      <c r="BY1" s="692"/>
      <c r="BZ1" s="692"/>
      <c r="CA1" s="692"/>
      <c r="CB1" s="692"/>
      <c r="CC1" s="693"/>
      <c r="CD1" s="789">
        <f>BT1+1</f>
        <v>45909</v>
      </c>
      <c r="CE1" s="692"/>
      <c r="CF1" s="692"/>
      <c r="CG1" s="692"/>
      <c r="CH1" s="692"/>
      <c r="CI1" s="692"/>
      <c r="CJ1" s="692"/>
      <c r="CK1" s="692"/>
      <c r="CL1" s="692"/>
      <c r="CM1" s="693"/>
      <c r="CN1" s="789">
        <f>CD1+1</f>
        <v>45910</v>
      </c>
      <c r="CO1" s="692"/>
      <c r="CP1" s="692"/>
      <c r="CQ1" s="692"/>
      <c r="CR1" s="692"/>
      <c r="CS1" s="692"/>
      <c r="CT1" s="692"/>
      <c r="CU1" s="692"/>
      <c r="CV1" s="692"/>
      <c r="CW1" s="693"/>
      <c r="CX1" s="789">
        <f>CN1+1</f>
        <v>45911</v>
      </c>
      <c r="CY1" s="692"/>
      <c r="CZ1" s="692"/>
      <c r="DA1" s="692"/>
      <c r="DB1" s="692"/>
      <c r="DC1" s="692"/>
      <c r="DD1" s="692"/>
      <c r="DE1" s="692"/>
      <c r="DF1" s="692"/>
      <c r="DG1" s="693"/>
      <c r="DH1" s="789">
        <f>CX1+1</f>
        <v>45912</v>
      </c>
      <c r="DI1" s="692"/>
      <c r="DJ1" s="692"/>
      <c r="DK1" s="692"/>
      <c r="DL1" s="692"/>
      <c r="DM1" s="692"/>
      <c r="DN1" s="692"/>
      <c r="DO1" s="692"/>
      <c r="DP1" s="692"/>
      <c r="DQ1" s="693"/>
      <c r="DR1" s="789">
        <f>DH1+1</f>
        <v>45913</v>
      </c>
      <c r="DS1" s="692"/>
      <c r="DT1" s="692"/>
      <c r="DU1" s="692"/>
      <c r="DV1" s="692"/>
      <c r="DW1" s="692"/>
      <c r="DX1" s="692"/>
      <c r="DY1" s="692"/>
      <c r="DZ1" s="692"/>
      <c r="EA1" s="693"/>
      <c r="EB1" s="789">
        <f>DR1+1</f>
        <v>45914</v>
      </c>
      <c r="EC1" s="692"/>
      <c r="ED1" s="692"/>
      <c r="EE1" s="692"/>
      <c r="EF1" s="692"/>
      <c r="EG1" s="692"/>
      <c r="EH1" s="692"/>
      <c r="EI1" s="692"/>
      <c r="EJ1" s="692"/>
      <c r="EK1" s="693"/>
      <c r="EL1" s="789">
        <f>EB1+1</f>
        <v>45915</v>
      </c>
      <c r="EM1" s="692"/>
      <c r="EN1" s="692"/>
      <c r="EO1" s="692"/>
      <c r="EP1" s="692"/>
      <c r="EQ1" s="692"/>
      <c r="ER1" s="692"/>
      <c r="ES1" s="692"/>
      <c r="ET1" s="692"/>
      <c r="EU1" s="693"/>
      <c r="EV1" s="789">
        <f>EL1+1</f>
        <v>45916</v>
      </c>
      <c r="EW1" s="692"/>
      <c r="EX1" s="692"/>
      <c r="EY1" s="692"/>
      <c r="EZ1" s="692"/>
      <c r="FA1" s="692"/>
      <c r="FB1" s="692"/>
      <c r="FC1" s="692"/>
      <c r="FD1" s="692"/>
      <c r="FE1" s="693"/>
      <c r="FF1" s="789">
        <f>EV1+1</f>
        <v>45917</v>
      </c>
      <c r="FG1" s="692"/>
      <c r="FH1" s="692"/>
      <c r="FI1" s="692"/>
      <c r="FJ1" s="692"/>
      <c r="FK1" s="692"/>
      <c r="FL1" s="692"/>
      <c r="FM1" s="692"/>
      <c r="FN1" s="692"/>
      <c r="FO1" s="693"/>
      <c r="FP1" s="789">
        <f>FF1+1</f>
        <v>45918</v>
      </c>
      <c r="FQ1" s="692"/>
      <c r="FR1" s="692"/>
      <c r="FS1" s="692"/>
      <c r="FT1" s="692"/>
      <c r="FU1" s="692"/>
      <c r="FV1" s="692"/>
      <c r="FW1" s="692"/>
      <c r="FX1" s="692"/>
      <c r="FY1" s="693"/>
      <c r="FZ1" s="789">
        <f>FP1+1</f>
        <v>45919</v>
      </c>
      <c r="GA1" s="692"/>
      <c r="GB1" s="692"/>
      <c r="GC1" s="692"/>
      <c r="GD1" s="692"/>
      <c r="GE1" s="692"/>
      <c r="GF1" s="692"/>
      <c r="GG1" s="692"/>
      <c r="GH1" s="692"/>
      <c r="GI1" s="693"/>
      <c r="GJ1" s="789">
        <f>FZ1+1</f>
        <v>45920</v>
      </c>
      <c r="GK1" s="692"/>
      <c r="GL1" s="692"/>
      <c r="GM1" s="692"/>
      <c r="GN1" s="692"/>
      <c r="GO1" s="692"/>
      <c r="GP1" s="692"/>
      <c r="GQ1" s="692"/>
      <c r="GR1" s="692"/>
      <c r="GS1" s="693"/>
      <c r="GT1" s="789">
        <f>GJ1+1</f>
        <v>45921</v>
      </c>
      <c r="GU1" s="692"/>
      <c r="GV1" s="692"/>
      <c r="GW1" s="692"/>
      <c r="GX1" s="692"/>
      <c r="GY1" s="692"/>
      <c r="GZ1" s="692"/>
      <c r="HA1" s="692"/>
      <c r="HB1" s="692"/>
      <c r="HC1" s="693"/>
      <c r="HD1" s="789">
        <f>GT1+1</f>
        <v>45922</v>
      </c>
      <c r="HE1" s="692"/>
      <c r="HF1" s="692"/>
      <c r="HG1" s="692"/>
      <c r="HH1" s="692"/>
      <c r="HI1" s="692"/>
      <c r="HJ1" s="692"/>
      <c r="HK1" s="692"/>
      <c r="HL1" s="692"/>
      <c r="HM1" s="693"/>
      <c r="HN1" s="789">
        <f>HD1+1</f>
        <v>45923</v>
      </c>
      <c r="HO1" s="692"/>
      <c r="HP1" s="692"/>
      <c r="HQ1" s="692"/>
      <c r="HR1" s="692"/>
      <c r="HS1" s="692"/>
      <c r="HT1" s="692"/>
      <c r="HU1" s="692"/>
      <c r="HV1" s="692"/>
      <c r="HW1" s="693"/>
      <c r="HX1" s="789">
        <f>HN1+1</f>
        <v>45924</v>
      </c>
      <c r="HY1" s="692"/>
      <c r="HZ1" s="692"/>
      <c r="IA1" s="692"/>
      <c r="IB1" s="692"/>
      <c r="IC1" s="692"/>
      <c r="ID1" s="692"/>
      <c r="IE1" s="692"/>
      <c r="IF1" s="692"/>
      <c r="IG1" s="693"/>
      <c r="IH1" s="789">
        <f>HX1+1</f>
        <v>45925</v>
      </c>
      <c r="II1" s="692"/>
      <c r="IJ1" s="692"/>
      <c r="IK1" s="692"/>
      <c r="IL1" s="692"/>
      <c r="IM1" s="692"/>
      <c r="IN1" s="692"/>
      <c r="IO1" s="692"/>
      <c r="IP1" s="692"/>
      <c r="IQ1" s="693"/>
      <c r="IR1" s="789">
        <f>IH1+1</f>
        <v>45926</v>
      </c>
      <c r="IS1" s="692"/>
      <c r="IT1" s="692"/>
      <c r="IU1" s="692"/>
      <c r="IV1" s="692"/>
      <c r="IW1" s="692"/>
      <c r="IX1" s="692"/>
      <c r="IY1" s="692"/>
      <c r="IZ1" s="692"/>
      <c r="JA1" s="693"/>
      <c r="JB1" s="789">
        <f>IR1+1</f>
        <v>45927</v>
      </c>
      <c r="JC1" s="692"/>
      <c r="JD1" s="692"/>
      <c r="JE1" s="692"/>
      <c r="JF1" s="692"/>
      <c r="JG1" s="692"/>
      <c r="JH1" s="692"/>
      <c r="JI1" s="692"/>
      <c r="JJ1" s="692"/>
      <c r="JK1" s="693"/>
      <c r="JL1" s="789">
        <f>JB1+1</f>
        <v>45928</v>
      </c>
      <c r="JM1" s="692"/>
      <c r="JN1" s="692"/>
      <c r="JO1" s="692"/>
      <c r="JP1" s="692"/>
      <c r="JQ1" s="692"/>
      <c r="JR1" s="692"/>
      <c r="JS1" s="692"/>
      <c r="JT1" s="692"/>
      <c r="JU1" s="693"/>
      <c r="JV1" s="789">
        <f>JL1+1</f>
        <v>45929</v>
      </c>
      <c r="JW1" s="692"/>
      <c r="JX1" s="692"/>
      <c r="JY1" s="692"/>
      <c r="JZ1" s="692"/>
      <c r="KA1" s="692"/>
      <c r="KB1" s="692"/>
      <c r="KC1" s="692"/>
      <c r="KD1" s="692"/>
      <c r="KE1" s="693"/>
      <c r="KF1" s="789">
        <f>JV1+1</f>
        <v>45930</v>
      </c>
      <c r="KG1" s="692"/>
      <c r="KH1" s="692"/>
      <c r="KI1" s="692"/>
      <c r="KJ1" s="692"/>
      <c r="KK1" s="692"/>
      <c r="KL1" s="692"/>
      <c r="KM1" s="692"/>
      <c r="KN1" s="692"/>
      <c r="KO1" s="693"/>
    </row>
    <row r="2" ht="22.5" customHeight="1">
      <c r="A2" s="694" t="s">
        <v>3330</v>
      </c>
      <c r="B2" s="695" t="s">
        <v>3331</v>
      </c>
      <c r="C2" s="695" t="s">
        <v>3332</v>
      </c>
      <c r="D2" s="695" t="s">
        <v>3333</v>
      </c>
      <c r="E2" s="695" t="s">
        <v>3334</v>
      </c>
      <c r="F2" s="695" t="s">
        <v>3335</v>
      </c>
      <c r="G2" s="695" t="s">
        <v>3337</v>
      </c>
      <c r="H2" s="695" t="s">
        <v>3338</v>
      </c>
      <c r="I2" s="695" t="s">
        <v>3339</v>
      </c>
      <c r="J2" s="695" t="s">
        <v>3340</v>
      </c>
      <c r="K2" s="696" t="s">
        <v>3336</v>
      </c>
      <c r="L2" s="695" t="s">
        <v>3331</v>
      </c>
      <c r="M2" s="695" t="s">
        <v>3332</v>
      </c>
      <c r="N2" s="695" t="s">
        <v>3333</v>
      </c>
      <c r="O2" s="695" t="s">
        <v>3334</v>
      </c>
      <c r="P2" s="695" t="s">
        <v>3335</v>
      </c>
      <c r="Q2" s="695" t="s">
        <v>3337</v>
      </c>
      <c r="R2" s="695" t="s">
        <v>3338</v>
      </c>
      <c r="S2" s="695" t="s">
        <v>3339</v>
      </c>
      <c r="T2" s="695" t="s">
        <v>3340</v>
      </c>
      <c r="U2" s="696" t="s">
        <v>3336</v>
      </c>
      <c r="V2" s="695" t="s">
        <v>3331</v>
      </c>
      <c r="W2" s="695" t="s">
        <v>3332</v>
      </c>
      <c r="X2" s="695" t="s">
        <v>3333</v>
      </c>
      <c r="Y2" s="695" t="s">
        <v>3334</v>
      </c>
      <c r="Z2" s="695" t="s">
        <v>3335</v>
      </c>
      <c r="AA2" s="695" t="s">
        <v>3337</v>
      </c>
      <c r="AB2" s="695" t="s">
        <v>3338</v>
      </c>
      <c r="AC2" s="695" t="s">
        <v>3339</v>
      </c>
      <c r="AD2" s="695" t="s">
        <v>3340</v>
      </c>
      <c r="AE2" s="696" t="s">
        <v>3336</v>
      </c>
      <c r="AF2" s="695" t="s">
        <v>3331</v>
      </c>
      <c r="AG2" s="695" t="s">
        <v>3332</v>
      </c>
      <c r="AH2" s="695" t="s">
        <v>3333</v>
      </c>
      <c r="AI2" s="695" t="s">
        <v>3334</v>
      </c>
      <c r="AJ2" s="695" t="s">
        <v>3335</v>
      </c>
      <c r="AK2" s="695" t="s">
        <v>3337</v>
      </c>
      <c r="AL2" s="695" t="s">
        <v>3338</v>
      </c>
      <c r="AM2" s="695" t="s">
        <v>3339</v>
      </c>
      <c r="AN2" s="695" t="s">
        <v>3340</v>
      </c>
      <c r="AO2" s="696" t="s">
        <v>3336</v>
      </c>
      <c r="AP2" s="695" t="s">
        <v>3331</v>
      </c>
      <c r="AQ2" s="695" t="s">
        <v>3332</v>
      </c>
      <c r="AR2" s="695" t="s">
        <v>3333</v>
      </c>
      <c r="AS2" s="695" t="s">
        <v>3334</v>
      </c>
      <c r="AT2" s="695" t="s">
        <v>3335</v>
      </c>
      <c r="AU2" s="695" t="s">
        <v>3337</v>
      </c>
      <c r="AV2" s="695" t="s">
        <v>3338</v>
      </c>
      <c r="AW2" s="695" t="s">
        <v>3339</v>
      </c>
      <c r="AX2" s="695" t="s">
        <v>3340</v>
      </c>
      <c r="AY2" s="696" t="s">
        <v>3336</v>
      </c>
      <c r="AZ2" s="695" t="s">
        <v>3331</v>
      </c>
      <c r="BA2" s="695" t="s">
        <v>3332</v>
      </c>
      <c r="BB2" s="695" t="s">
        <v>3333</v>
      </c>
      <c r="BC2" s="695" t="s">
        <v>3334</v>
      </c>
      <c r="BD2" s="695" t="s">
        <v>3335</v>
      </c>
      <c r="BE2" s="695" t="s">
        <v>3337</v>
      </c>
      <c r="BF2" s="695" t="s">
        <v>3338</v>
      </c>
      <c r="BG2" s="695" t="s">
        <v>3339</v>
      </c>
      <c r="BH2" s="695" t="s">
        <v>3340</v>
      </c>
      <c r="BI2" s="696" t="s">
        <v>3336</v>
      </c>
      <c r="BJ2" s="695" t="s">
        <v>3331</v>
      </c>
      <c r="BK2" s="695" t="s">
        <v>3332</v>
      </c>
      <c r="BL2" s="695" t="s">
        <v>3333</v>
      </c>
      <c r="BM2" s="695" t="s">
        <v>3334</v>
      </c>
      <c r="BN2" s="695" t="s">
        <v>3335</v>
      </c>
      <c r="BO2" s="695" t="s">
        <v>3337</v>
      </c>
      <c r="BP2" s="695" t="s">
        <v>3338</v>
      </c>
      <c r="BQ2" s="695" t="s">
        <v>3339</v>
      </c>
      <c r="BR2" s="695" t="s">
        <v>3340</v>
      </c>
      <c r="BS2" s="696" t="s">
        <v>3336</v>
      </c>
      <c r="BT2" s="695" t="s">
        <v>3331</v>
      </c>
      <c r="BU2" s="695" t="s">
        <v>3332</v>
      </c>
      <c r="BV2" s="695" t="s">
        <v>3333</v>
      </c>
      <c r="BW2" s="695" t="s">
        <v>3334</v>
      </c>
      <c r="BX2" s="695" t="s">
        <v>3335</v>
      </c>
      <c r="BY2" s="695" t="s">
        <v>3337</v>
      </c>
      <c r="BZ2" s="695" t="s">
        <v>3338</v>
      </c>
      <c r="CA2" s="695" t="s">
        <v>3339</v>
      </c>
      <c r="CB2" s="695" t="s">
        <v>3340</v>
      </c>
      <c r="CC2" s="696" t="s">
        <v>3336</v>
      </c>
      <c r="CD2" s="695" t="s">
        <v>3331</v>
      </c>
      <c r="CE2" s="695" t="s">
        <v>3332</v>
      </c>
      <c r="CF2" s="695" t="s">
        <v>3333</v>
      </c>
      <c r="CG2" s="695" t="s">
        <v>3334</v>
      </c>
      <c r="CH2" s="695" t="s">
        <v>3335</v>
      </c>
      <c r="CI2" s="695" t="s">
        <v>3337</v>
      </c>
      <c r="CJ2" s="695" t="s">
        <v>3338</v>
      </c>
      <c r="CK2" s="695" t="s">
        <v>3339</v>
      </c>
      <c r="CL2" s="695" t="s">
        <v>3340</v>
      </c>
      <c r="CM2" s="696" t="s">
        <v>3336</v>
      </c>
      <c r="CN2" s="695" t="s">
        <v>3331</v>
      </c>
      <c r="CO2" s="695" t="s">
        <v>3332</v>
      </c>
      <c r="CP2" s="695" t="s">
        <v>3333</v>
      </c>
      <c r="CQ2" s="695" t="s">
        <v>3334</v>
      </c>
      <c r="CR2" s="695" t="s">
        <v>3335</v>
      </c>
      <c r="CS2" s="695" t="s">
        <v>3337</v>
      </c>
      <c r="CT2" s="695" t="s">
        <v>3338</v>
      </c>
      <c r="CU2" s="695" t="s">
        <v>3339</v>
      </c>
      <c r="CV2" s="695" t="s">
        <v>3340</v>
      </c>
      <c r="CW2" s="696" t="s">
        <v>3336</v>
      </c>
      <c r="CX2" s="695" t="s">
        <v>3331</v>
      </c>
      <c r="CY2" s="695" t="s">
        <v>3332</v>
      </c>
      <c r="CZ2" s="695" t="s">
        <v>3333</v>
      </c>
      <c r="DA2" s="695" t="s">
        <v>3334</v>
      </c>
      <c r="DB2" s="695" t="s">
        <v>3335</v>
      </c>
      <c r="DC2" s="695" t="s">
        <v>3337</v>
      </c>
      <c r="DD2" s="695" t="s">
        <v>3338</v>
      </c>
      <c r="DE2" s="695" t="s">
        <v>3339</v>
      </c>
      <c r="DF2" s="695" t="s">
        <v>3340</v>
      </c>
      <c r="DG2" s="696" t="s">
        <v>3336</v>
      </c>
      <c r="DH2" s="695" t="s">
        <v>3331</v>
      </c>
      <c r="DI2" s="695" t="s">
        <v>3332</v>
      </c>
      <c r="DJ2" s="695" t="s">
        <v>3333</v>
      </c>
      <c r="DK2" s="695" t="s">
        <v>3334</v>
      </c>
      <c r="DL2" s="695" t="s">
        <v>3335</v>
      </c>
      <c r="DM2" s="695" t="s">
        <v>3337</v>
      </c>
      <c r="DN2" s="695" t="s">
        <v>3338</v>
      </c>
      <c r="DO2" s="695" t="s">
        <v>3339</v>
      </c>
      <c r="DP2" s="695" t="s">
        <v>3340</v>
      </c>
      <c r="DQ2" s="696" t="s">
        <v>3336</v>
      </c>
      <c r="DR2" s="695" t="s">
        <v>3331</v>
      </c>
      <c r="DS2" s="695" t="s">
        <v>3332</v>
      </c>
      <c r="DT2" s="695" t="s">
        <v>3333</v>
      </c>
      <c r="DU2" s="695" t="s">
        <v>3334</v>
      </c>
      <c r="DV2" s="695" t="s">
        <v>3335</v>
      </c>
      <c r="DW2" s="695" t="s">
        <v>3337</v>
      </c>
      <c r="DX2" s="695" t="s">
        <v>3338</v>
      </c>
      <c r="DY2" s="695" t="s">
        <v>3339</v>
      </c>
      <c r="DZ2" s="695" t="s">
        <v>3340</v>
      </c>
      <c r="EA2" s="696" t="s">
        <v>3336</v>
      </c>
      <c r="EB2" s="695" t="s">
        <v>3331</v>
      </c>
      <c r="EC2" s="695" t="s">
        <v>3332</v>
      </c>
      <c r="ED2" s="695" t="s">
        <v>3333</v>
      </c>
      <c r="EE2" s="695" t="s">
        <v>3334</v>
      </c>
      <c r="EF2" s="695" t="s">
        <v>3335</v>
      </c>
      <c r="EG2" s="695" t="s">
        <v>3337</v>
      </c>
      <c r="EH2" s="695" t="s">
        <v>3338</v>
      </c>
      <c r="EI2" s="695" t="s">
        <v>3339</v>
      </c>
      <c r="EJ2" s="695" t="s">
        <v>3340</v>
      </c>
      <c r="EK2" s="696" t="s">
        <v>3336</v>
      </c>
      <c r="EL2" s="695" t="s">
        <v>3331</v>
      </c>
      <c r="EM2" s="695" t="s">
        <v>3332</v>
      </c>
      <c r="EN2" s="695" t="s">
        <v>3333</v>
      </c>
      <c r="EO2" s="695" t="s">
        <v>3334</v>
      </c>
      <c r="EP2" s="695" t="s">
        <v>3335</v>
      </c>
      <c r="EQ2" s="695" t="s">
        <v>3337</v>
      </c>
      <c r="ER2" s="695" t="s">
        <v>3338</v>
      </c>
      <c r="ES2" s="695" t="s">
        <v>3339</v>
      </c>
      <c r="ET2" s="695" t="s">
        <v>3340</v>
      </c>
      <c r="EU2" s="696" t="s">
        <v>3336</v>
      </c>
      <c r="EV2" s="695" t="s">
        <v>3331</v>
      </c>
      <c r="EW2" s="695" t="s">
        <v>3332</v>
      </c>
      <c r="EX2" s="695" t="s">
        <v>3333</v>
      </c>
      <c r="EY2" s="695" t="s">
        <v>3334</v>
      </c>
      <c r="EZ2" s="695" t="s">
        <v>3335</v>
      </c>
      <c r="FA2" s="695" t="s">
        <v>3337</v>
      </c>
      <c r="FB2" s="695" t="s">
        <v>3338</v>
      </c>
      <c r="FC2" s="695" t="s">
        <v>3339</v>
      </c>
      <c r="FD2" s="695" t="s">
        <v>3340</v>
      </c>
      <c r="FE2" s="696" t="s">
        <v>3336</v>
      </c>
      <c r="FF2" s="695" t="s">
        <v>3331</v>
      </c>
      <c r="FG2" s="695" t="s">
        <v>3332</v>
      </c>
      <c r="FH2" s="695" t="s">
        <v>3333</v>
      </c>
      <c r="FI2" s="695" t="s">
        <v>3334</v>
      </c>
      <c r="FJ2" s="695" t="s">
        <v>3335</v>
      </c>
      <c r="FK2" s="695" t="s">
        <v>3337</v>
      </c>
      <c r="FL2" s="695" t="s">
        <v>3338</v>
      </c>
      <c r="FM2" s="695" t="s">
        <v>3339</v>
      </c>
      <c r="FN2" s="695" t="s">
        <v>3340</v>
      </c>
      <c r="FO2" s="696" t="s">
        <v>3336</v>
      </c>
      <c r="FP2" s="695" t="s">
        <v>3331</v>
      </c>
      <c r="FQ2" s="695" t="s">
        <v>3332</v>
      </c>
      <c r="FR2" s="695" t="s">
        <v>3333</v>
      </c>
      <c r="FS2" s="695" t="s">
        <v>3334</v>
      </c>
      <c r="FT2" s="695" t="s">
        <v>3335</v>
      </c>
      <c r="FU2" s="695" t="s">
        <v>3337</v>
      </c>
      <c r="FV2" s="695" t="s">
        <v>3338</v>
      </c>
      <c r="FW2" s="695" t="s">
        <v>3339</v>
      </c>
      <c r="FX2" s="695" t="s">
        <v>3340</v>
      </c>
      <c r="FY2" s="696" t="s">
        <v>3336</v>
      </c>
      <c r="FZ2" s="695" t="s">
        <v>3331</v>
      </c>
      <c r="GA2" s="695" t="s">
        <v>3332</v>
      </c>
      <c r="GB2" s="695" t="s">
        <v>3333</v>
      </c>
      <c r="GC2" s="695" t="s">
        <v>3334</v>
      </c>
      <c r="GD2" s="695" t="s">
        <v>3335</v>
      </c>
      <c r="GE2" s="695" t="s">
        <v>3337</v>
      </c>
      <c r="GF2" s="695" t="s">
        <v>3338</v>
      </c>
      <c r="GG2" s="695" t="s">
        <v>3339</v>
      </c>
      <c r="GH2" s="695" t="s">
        <v>3340</v>
      </c>
      <c r="GI2" s="696" t="s">
        <v>3336</v>
      </c>
      <c r="GJ2" s="695" t="s">
        <v>3331</v>
      </c>
      <c r="GK2" s="695" t="s">
        <v>3332</v>
      </c>
      <c r="GL2" s="695" t="s">
        <v>3333</v>
      </c>
      <c r="GM2" s="695" t="s">
        <v>3334</v>
      </c>
      <c r="GN2" s="695" t="s">
        <v>3335</v>
      </c>
      <c r="GO2" s="695" t="s">
        <v>3337</v>
      </c>
      <c r="GP2" s="695" t="s">
        <v>3338</v>
      </c>
      <c r="GQ2" s="695" t="s">
        <v>3339</v>
      </c>
      <c r="GR2" s="695" t="s">
        <v>3340</v>
      </c>
      <c r="GS2" s="696" t="s">
        <v>3336</v>
      </c>
      <c r="GT2" s="695" t="s">
        <v>3331</v>
      </c>
      <c r="GU2" s="695" t="s">
        <v>3332</v>
      </c>
      <c r="GV2" s="695" t="s">
        <v>3333</v>
      </c>
      <c r="GW2" s="695" t="s">
        <v>3334</v>
      </c>
      <c r="GX2" s="695" t="s">
        <v>3335</v>
      </c>
      <c r="GY2" s="695" t="s">
        <v>3337</v>
      </c>
      <c r="GZ2" s="695" t="s">
        <v>3338</v>
      </c>
      <c r="HA2" s="695" t="s">
        <v>3339</v>
      </c>
      <c r="HB2" s="695" t="s">
        <v>3340</v>
      </c>
      <c r="HC2" s="696" t="s">
        <v>3336</v>
      </c>
      <c r="HD2" s="695" t="s">
        <v>3331</v>
      </c>
      <c r="HE2" s="695" t="s">
        <v>3332</v>
      </c>
      <c r="HF2" s="695" t="s">
        <v>3333</v>
      </c>
      <c r="HG2" s="695" t="s">
        <v>3334</v>
      </c>
      <c r="HH2" s="695" t="s">
        <v>3335</v>
      </c>
      <c r="HI2" s="695" t="s">
        <v>3337</v>
      </c>
      <c r="HJ2" s="695" t="s">
        <v>3338</v>
      </c>
      <c r="HK2" s="695" t="s">
        <v>3339</v>
      </c>
      <c r="HL2" s="695" t="s">
        <v>3340</v>
      </c>
      <c r="HM2" s="696" t="s">
        <v>3336</v>
      </c>
      <c r="HN2" s="695" t="s">
        <v>3331</v>
      </c>
      <c r="HO2" s="695" t="s">
        <v>3332</v>
      </c>
      <c r="HP2" s="695" t="s">
        <v>3333</v>
      </c>
      <c r="HQ2" s="695" t="s">
        <v>3334</v>
      </c>
      <c r="HR2" s="695" t="s">
        <v>3335</v>
      </c>
      <c r="HS2" s="695" t="s">
        <v>3337</v>
      </c>
      <c r="HT2" s="695" t="s">
        <v>3338</v>
      </c>
      <c r="HU2" s="695" t="s">
        <v>3339</v>
      </c>
      <c r="HV2" s="695" t="s">
        <v>3340</v>
      </c>
      <c r="HW2" s="696" t="s">
        <v>3336</v>
      </c>
      <c r="HX2" s="695" t="s">
        <v>3331</v>
      </c>
      <c r="HY2" s="695" t="s">
        <v>3332</v>
      </c>
      <c r="HZ2" s="695" t="s">
        <v>3333</v>
      </c>
      <c r="IA2" s="695" t="s">
        <v>3334</v>
      </c>
      <c r="IB2" s="695" t="s">
        <v>3335</v>
      </c>
      <c r="IC2" s="695" t="s">
        <v>3337</v>
      </c>
      <c r="ID2" s="695" t="s">
        <v>3338</v>
      </c>
      <c r="IE2" s="695" t="s">
        <v>3339</v>
      </c>
      <c r="IF2" s="695" t="s">
        <v>3340</v>
      </c>
      <c r="IG2" s="696" t="s">
        <v>3336</v>
      </c>
      <c r="IH2" s="695" t="s">
        <v>3331</v>
      </c>
      <c r="II2" s="695" t="s">
        <v>3332</v>
      </c>
      <c r="IJ2" s="695" t="s">
        <v>3333</v>
      </c>
      <c r="IK2" s="695" t="s">
        <v>3334</v>
      </c>
      <c r="IL2" s="695" t="s">
        <v>3335</v>
      </c>
      <c r="IM2" s="695" t="s">
        <v>3337</v>
      </c>
      <c r="IN2" s="695" t="s">
        <v>3338</v>
      </c>
      <c r="IO2" s="695" t="s">
        <v>3339</v>
      </c>
      <c r="IP2" s="695" t="s">
        <v>3340</v>
      </c>
      <c r="IQ2" s="696" t="s">
        <v>3336</v>
      </c>
      <c r="IR2" s="695" t="s">
        <v>3331</v>
      </c>
      <c r="IS2" s="695" t="s">
        <v>3332</v>
      </c>
      <c r="IT2" s="695" t="s">
        <v>3333</v>
      </c>
      <c r="IU2" s="695" t="s">
        <v>3334</v>
      </c>
      <c r="IV2" s="695" t="s">
        <v>3335</v>
      </c>
      <c r="IW2" s="695" t="s">
        <v>3337</v>
      </c>
      <c r="IX2" s="695" t="s">
        <v>3338</v>
      </c>
      <c r="IY2" s="695" t="s">
        <v>3339</v>
      </c>
      <c r="IZ2" s="695" t="s">
        <v>3340</v>
      </c>
      <c r="JA2" s="696" t="s">
        <v>3336</v>
      </c>
      <c r="JB2" s="695" t="s">
        <v>3331</v>
      </c>
      <c r="JC2" s="695" t="s">
        <v>3332</v>
      </c>
      <c r="JD2" s="695" t="s">
        <v>3333</v>
      </c>
      <c r="JE2" s="695" t="s">
        <v>3334</v>
      </c>
      <c r="JF2" s="1136" t="s">
        <v>4819</v>
      </c>
      <c r="JG2" s="695" t="s">
        <v>3337</v>
      </c>
      <c r="JH2" s="695" t="s">
        <v>3338</v>
      </c>
      <c r="JI2" s="695" t="s">
        <v>3339</v>
      </c>
      <c r="JJ2" s="695" t="s">
        <v>3340</v>
      </c>
      <c r="JK2" s="696" t="s">
        <v>3336</v>
      </c>
      <c r="JL2" s="695" t="s">
        <v>3331</v>
      </c>
      <c r="JM2" s="695" t="s">
        <v>3332</v>
      </c>
      <c r="JN2" s="695" t="s">
        <v>3333</v>
      </c>
      <c r="JO2" s="695" t="s">
        <v>3334</v>
      </c>
      <c r="JP2" s="695" t="s">
        <v>3335</v>
      </c>
      <c r="JQ2" s="695" t="s">
        <v>3337</v>
      </c>
      <c r="JR2" s="695" t="s">
        <v>3338</v>
      </c>
      <c r="JS2" s="695" t="s">
        <v>3339</v>
      </c>
      <c r="JT2" s="695" t="s">
        <v>3340</v>
      </c>
      <c r="JU2" s="696" t="s">
        <v>3336</v>
      </c>
      <c r="JV2" s="695" t="s">
        <v>3331</v>
      </c>
      <c r="JW2" s="695" t="s">
        <v>3332</v>
      </c>
      <c r="JX2" s="695" t="s">
        <v>3333</v>
      </c>
      <c r="JY2" s="695" t="s">
        <v>3334</v>
      </c>
      <c r="JZ2" s="695" t="s">
        <v>3335</v>
      </c>
      <c r="KA2" s="695" t="s">
        <v>3337</v>
      </c>
      <c r="KB2" s="695" t="s">
        <v>3338</v>
      </c>
      <c r="KC2" s="695" t="s">
        <v>3339</v>
      </c>
      <c r="KD2" s="695" t="s">
        <v>3340</v>
      </c>
      <c r="KE2" s="696" t="s">
        <v>3336</v>
      </c>
      <c r="KF2" s="695" t="s">
        <v>3331</v>
      </c>
      <c r="KG2" s="695" t="s">
        <v>3332</v>
      </c>
      <c r="KH2" s="695" t="s">
        <v>3333</v>
      </c>
      <c r="KI2" s="695" t="s">
        <v>3334</v>
      </c>
      <c r="KJ2" s="695" t="s">
        <v>3335</v>
      </c>
      <c r="KK2" s="695" t="s">
        <v>3337</v>
      </c>
      <c r="KL2" s="695" t="s">
        <v>3338</v>
      </c>
      <c r="KM2" s="695" t="s">
        <v>3339</v>
      </c>
      <c r="KN2" s="695" t="s">
        <v>3340</v>
      </c>
      <c r="KO2" s="696" t="s">
        <v>3336</v>
      </c>
    </row>
    <row r="3" ht="15.75" customHeight="1">
      <c r="A3" s="793">
        <v>0.375</v>
      </c>
      <c r="B3" s="685"/>
      <c r="C3" s="685"/>
      <c r="D3" s="685"/>
      <c r="E3" s="685"/>
      <c r="F3" s="685"/>
      <c r="G3" s="685"/>
      <c r="H3" s="698"/>
      <c r="I3" s="698"/>
      <c r="J3" s="698"/>
      <c r="K3" s="699"/>
      <c r="L3" s="685"/>
      <c r="M3" s="685"/>
      <c r="N3" s="685"/>
      <c r="O3" s="685"/>
      <c r="P3" s="685"/>
      <c r="Q3" s="685"/>
      <c r="R3" s="698"/>
      <c r="S3" s="698"/>
      <c r="T3" s="698"/>
      <c r="U3" s="699"/>
      <c r="V3" s="705" t="s">
        <v>3368</v>
      </c>
      <c r="W3" s="705" t="s">
        <v>2426</v>
      </c>
      <c r="X3" s="706" t="s">
        <v>4281</v>
      </c>
      <c r="Y3" s="705" t="s">
        <v>3135</v>
      </c>
      <c r="Z3" s="705" t="s">
        <v>3095</v>
      </c>
      <c r="AA3" s="705" t="s">
        <v>2289</v>
      </c>
      <c r="AB3" s="686">
        <v>420.0</v>
      </c>
      <c r="AC3" s="698" t="s">
        <v>3344</v>
      </c>
      <c r="AD3" s="698"/>
      <c r="AE3" s="699" t="s">
        <v>3363</v>
      </c>
      <c r="AF3" s="685"/>
      <c r="AG3" s="685"/>
      <c r="AH3" s="685"/>
      <c r="AI3" s="685"/>
      <c r="AJ3" s="685"/>
      <c r="AK3" s="685"/>
      <c r="AL3" s="698"/>
      <c r="AM3" s="698"/>
      <c r="AN3" s="698"/>
      <c r="AO3" s="699"/>
      <c r="AP3" s="685"/>
      <c r="AQ3" s="685"/>
      <c r="AR3" s="685"/>
      <c r="AS3" s="685"/>
      <c r="AT3" s="685"/>
      <c r="AU3" s="685"/>
      <c r="AV3" s="698"/>
      <c r="AW3" s="698"/>
      <c r="AX3" s="698"/>
      <c r="AY3" s="699"/>
      <c r="AZ3" s="685"/>
      <c r="BA3" s="685"/>
      <c r="BB3" s="685"/>
      <c r="BC3" s="685"/>
      <c r="BD3" s="685"/>
      <c r="BE3" s="685"/>
      <c r="BF3" s="698"/>
      <c r="BG3" s="698"/>
      <c r="BH3" s="698"/>
      <c r="BI3" s="699"/>
      <c r="BJ3" s="685"/>
      <c r="BK3" s="685"/>
      <c r="BL3" s="685"/>
      <c r="BM3" s="685"/>
      <c r="BN3" s="685"/>
      <c r="BO3" s="685"/>
      <c r="BP3" s="698"/>
      <c r="BQ3" s="698"/>
      <c r="BR3" s="698"/>
      <c r="BS3" s="699"/>
      <c r="BT3" s="701" t="s">
        <v>3341</v>
      </c>
      <c r="BU3" s="685" t="s">
        <v>1962</v>
      </c>
      <c r="BV3" s="685" t="s">
        <v>2783</v>
      </c>
      <c r="BW3" s="685" t="s">
        <v>34</v>
      </c>
      <c r="BX3" s="685" t="s">
        <v>3095</v>
      </c>
      <c r="BY3" s="685" t="s">
        <v>3373</v>
      </c>
      <c r="BZ3" s="698" t="s">
        <v>2107</v>
      </c>
      <c r="CA3" s="698" t="s">
        <v>3114</v>
      </c>
      <c r="CB3" s="698"/>
      <c r="CC3" s="699" t="s">
        <v>3363</v>
      </c>
      <c r="CD3" s="685" t="s">
        <v>3368</v>
      </c>
      <c r="CE3" s="685" t="s">
        <v>2426</v>
      </c>
      <c r="CF3" s="685" t="s">
        <v>4820</v>
      </c>
      <c r="CG3" s="685" t="s">
        <v>3135</v>
      </c>
      <c r="CH3" s="685" t="s">
        <v>3095</v>
      </c>
      <c r="CI3" s="685" t="s">
        <v>3350</v>
      </c>
      <c r="CJ3" s="698">
        <v>420.0</v>
      </c>
      <c r="CK3" s="698"/>
      <c r="CL3" s="698"/>
      <c r="CM3" s="699" t="s">
        <v>3384</v>
      </c>
      <c r="CN3" s="705" t="s">
        <v>3368</v>
      </c>
      <c r="CO3" s="705" t="s">
        <v>2426</v>
      </c>
      <c r="CP3" s="706" t="s">
        <v>4281</v>
      </c>
      <c r="CQ3" s="705" t="s">
        <v>3135</v>
      </c>
      <c r="CR3" s="705" t="s">
        <v>3095</v>
      </c>
      <c r="CS3" s="705" t="s">
        <v>2289</v>
      </c>
      <c r="CT3" s="686">
        <v>420.0</v>
      </c>
      <c r="CU3" s="698"/>
      <c r="CV3" s="698" t="s">
        <v>4821</v>
      </c>
      <c r="CW3" s="699" t="s">
        <v>3349</v>
      </c>
      <c r="CX3" s="669"/>
      <c r="CY3" s="669"/>
      <c r="CZ3" s="669"/>
      <c r="DA3" s="669"/>
      <c r="DB3" s="669"/>
      <c r="DC3" s="669"/>
      <c r="DD3" s="700"/>
      <c r="DE3" s="698"/>
      <c r="DF3" s="698"/>
      <c r="DG3" s="699"/>
      <c r="DH3" s="685"/>
      <c r="DI3" s="685"/>
      <c r="DJ3" s="685"/>
      <c r="DK3" s="685"/>
      <c r="DL3" s="685"/>
      <c r="DM3" s="685"/>
      <c r="DN3" s="698"/>
      <c r="DO3" s="698"/>
      <c r="DP3" s="698"/>
      <c r="DQ3" s="699"/>
      <c r="DR3" s="685"/>
      <c r="DS3" s="685"/>
      <c r="DT3" s="685"/>
      <c r="DU3" s="685"/>
      <c r="DV3" s="685"/>
      <c r="DW3" s="669"/>
      <c r="DX3" s="700"/>
      <c r="DY3" s="698"/>
      <c r="DZ3" s="698"/>
      <c r="EA3" s="699"/>
      <c r="EB3" s="685"/>
      <c r="EC3" s="685"/>
      <c r="ED3" s="685"/>
      <c r="EE3" s="685"/>
      <c r="EF3" s="685"/>
      <c r="EG3" s="685"/>
      <c r="EH3" s="698"/>
      <c r="EI3" s="698"/>
      <c r="EJ3" s="698"/>
      <c r="EK3" s="699"/>
      <c r="EL3" s="685"/>
      <c r="EM3" s="685"/>
      <c r="EN3" s="685"/>
      <c r="EO3" s="685"/>
      <c r="EP3" s="685"/>
      <c r="EQ3" s="685"/>
      <c r="ER3" s="698"/>
      <c r="ES3" s="698"/>
      <c r="ET3" s="698"/>
      <c r="EU3" s="699"/>
      <c r="EV3" s="685"/>
      <c r="EW3" s="685"/>
      <c r="EX3" s="685"/>
      <c r="EY3" s="685"/>
      <c r="EZ3" s="685"/>
      <c r="FA3" s="685"/>
      <c r="FB3" s="698"/>
      <c r="FC3" s="698"/>
      <c r="FD3" s="698"/>
      <c r="FE3" s="699"/>
      <c r="FF3" s="759" t="s">
        <v>3341</v>
      </c>
      <c r="FG3" s="705" t="s">
        <v>2426</v>
      </c>
      <c r="FH3" s="706" t="s">
        <v>4281</v>
      </c>
      <c r="FI3" s="705" t="s">
        <v>3135</v>
      </c>
      <c r="FJ3" s="705" t="s">
        <v>3095</v>
      </c>
      <c r="FK3" s="759" t="s">
        <v>3350</v>
      </c>
      <c r="FL3" s="686">
        <v>420.0</v>
      </c>
      <c r="FM3" s="698" t="s">
        <v>3344</v>
      </c>
      <c r="FN3" s="698"/>
      <c r="FO3" s="699" t="s">
        <v>3358</v>
      </c>
      <c r="FP3" s="685"/>
      <c r="FQ3" s="685"/>
      <c r="FR3" s="685"/>
      <c r="FS3" s="685"/>
      <c r="FT3" s="685"/>
      <c r="FU3" s="685"/>
      <c r="FV3" s="698"/>
      <c r="FW3" s="698"/>
      <c r="FX3" s="698"/>
      <c r="FY3" s="699"/>
      <c r="FZ3" s="761" t="s">
        <v>3368</v>
      </c>
      <c r="GA3" s="761" t="s">
        <v>1780</v>
      </c>
      <c r="GB3" s="761" t="s">
        <v>2979</v>
      </c>
      <c r="GC3" s="761" t="s">
        <v>3135</v>
      </c>
      <c r="GD3" s="759" t="s">
        <v>3852</v>
      </c>
      <c r="GE3" s="759" t="s">
        <v>3370</v>
      </c>
      <c r="GF3" s="686" t="s">
        <v>2107</v>
      </c>
      <c r="GG3" s="686" t="s">
        <v>3114</v>
      </c>
      <c r="GH3" s="698"/>
      <c r="GI3" s="699" t="s">
        <v>3363</v>
      </c>
      <c r="GJ3" s="685"/>
      <c r="GK3" s="685"/>
      <c r="GL3" s="685"/>
      <c r="GM3" s="685"/>
      <c r="GN3" s="685"/>
      <c r="GO3" s="685"/>
      <c r="GP3" s="698"/>
      <c r="GQ3" s="698"/>
      <c r="GR3" s="698"/>
      <c r="GS3" s="699"/>
      <c r="GT3" s="685"/>
      <c r="GU3" s="685"/>
      <c r="GV3" s="685"/>
      <c r="GW3" s="685"/>
      <c r="GX3" s="685"/>
      <c r="GY3" s="685"/>
      <c r="GZ3" s="698"/>
      <c r="HA3" s="698"/>
      <c r="HB3" s="698"/>
      <c r="HC3" s="699"/>
      <c r="HD3" s="685"/>
      <c r="HE3" s="685"/>
      <c r="HF3" s="685"/>
      <c r="HG3" s="685"/>
      <c r="HH3" s="685"/>
      <c r="HI3" s="685"/>
      <c r="HJ3" s="698"/>
      <c r="HK3" s="698"/>
      <c r="HL3" s="698"/>
      <c r="HM3" s="699"/>
      <c r="HN3" s="685"/>
      <c r="HO3" s="685"/>
      <c r="HP3" s="685"/>
      <c r="HQ3" s="685"/>
      <c r="HR3" s="685"/>
      <c r="HS3" s="685"/>
      <c r="HT3" s="698"/>
      <c r="HU3" s="698"/>
      <c r="HV3" s="698"/>
      <c r="HW3" s="699"/>
      <c r="HX3" s="685" t="s">
        <v>3341</v>
      </c>
      <c r="HY3" s="685" t="s">
        <v>2426</v>
      </c>
      <c r="HZ3" s="685" t="s">
        <v>3677</v>
      </c>
      <c r="IA3" s="685" t="s">
        <v>3135</v>
      </c>
      <c r="IB3" s="685" t="s">
        <v>3095</v>
      </c>
      <c r="IC3" s="685" t="s">
        <v>3350</v>
      </c>
      <c r="ID3" s="698">
        <v>420.0</v>
      </c>
      <c r="IE3" s="698" t="s">
        <v>3344</v>
      </c>
      <c r="IF3" s="698"/>
      <c r="IG3" s="699" t="s">
        <v>3342</v>
      </c>
      <c r="IH3" s="685"/>
      <c r="II3" s="685"/>
      <c r="IJ3" s="685"/>
      <c r="IK3" s="685"/>
      <c r="IL3" s="685"/>
      <c r="IM3" s="685"/>
      <c r="IN3" s="698"/>
      <c r="IO3" s="698"/>
      <c r="IP3" s="698"/>
      <c r="IQ3" s="699"/>
      <c r="IR3" s="685"/>
      <c r="IS3" s="685"/>
      <c r="IT3" s="685"/>
      <c r="IU3" s="685"/>
      <c r="IV3" s="685"/>
      <c r="IW3" s="685"/>
      <c r="IX3" s="698"/>
      <c r="IY3" s="698"/>
      <c r="IZ3" s="698"/>
      <c r="JA3" s="699"/>
      <c r="JB3" s="685"/>
      <c r="JC3" s="685"/>
      <c r="JD3" s="685"/>
      <c r="JE3" s="685"/>
      <c r="JF3" s="685"/>
      <c r="JG3" s="685"/>
      <c r="JH3" s="698"/>
      <c r="JI3" s="698"/>
      <c r="JJ3" s="698"/>
      <c r="JK3" s="699"/>
      <c r="JL3" s="685"/>
      <c r="JM3" s="685"/>
      <c r="JN3" s="685"/>
      <c r="JO3" s="685"/>
      <c r="JP3" s="685"/>
      <c r="JQ3" s="685"/>
      <c r="JR3" s="698"/>
      <c r="JS3" s="698"/>
      <c r="JT3" s="698"/>
      <c r="JU3" s="699"/>
      <c r="JV3" s="685"/>
      <c r="JW3" s="685"/>
      <c r="JX3" s="685"/>
      <c r="JY3" s="685"/>
      <c r="JZ3" s="685"/>
      <c r="KA3" s="685"/>
      <c r="KB3" s="698"/>
      <c r="KC3" s="698"/>
      <c r="KD3" s="698"/>
      <c r="KE3" s="699"/>
      <c r="KF3" s="685"/>
      <c r="KG3" s="685"/>
      <c r="KH3" s="685"/>
      <c r="KI3" s="685"/>
      <c r="KJ3" s="685"/>
      <c r="KK3" s="685"/>
      <c r="KL3" s="698"/>
      <c r="KM3" s="698"/>
      <c r="KN3" s="698"/>
      <c r="KO3" s="699"/>
    </row>
    <row r="4" ht="15.75" customHeight="1">
      <c r="A4" s="800">
        <v>0.375</v>
      </c>
      <c r="B4" s="661"/>
      <c r="C4" s="661"/>
      <c r="D4" s="661"/>
      <c r="E4" s="661"/>
      <c r="F4" s="661"/>
      <c r="G4" s="661"/>
      <c r="H4" s="709"/>
      <c r="I4" s="709"/>
      <c r="J4" s="709"/>
      <c r="K4" s="710"/>
      <c r="L4" s="661"/>
      <c r="M4" s="661"/>
      <c r="N4" s="661"/>
      <c r="O4" s="661"/>
      <c r="P4" s="661"/>
      <c r="Q4" s="661"/>
      <c r="R4" s="709"/>
      <c r="S4" s="709"/>
      <c r="T4" s="709"/>
      <c r="U4" s="710"/>
      <c r="V4" s="661"/>
      <c r="W4" s="661"/>
      <c r="X4" s="661"/>
      <c r="Y4" s="661"/>
      <c r="Z4" s="661"/>
      <c r="AA4" s="661"/>
      <c r="AB4" s="709"/>
      <c r="AC4" s="709"/>
      <c r="AD4" s="709"/>
      <c r="AE4" s="710"/>
      <c r="AF4" s="661"/>
      <c r="AG4" s="661"/>
      <c r="AH4" s="661"/>
      <c r="AI4" s="661"/>
      <c r="AJ4" s="661"/>
      <c r="AK4" s="661"/>
      <c r="AL4" s="709"/>
      <c r="AM4" s="709"/>
      <c r="AN4" s="709"/>
      <c r="AO4" s="710"/>
      <c r="AP4" s="661"/>
      <c r="AQ4" s="661"/>
      <c r="AR4" s="661"/>
      <c r="AS4" s="661"/>
      <c r="AT4" s="661"/>
      <c r="AU4" s="661"/>
      <c r="AV4" s="709"/>
      <c r="AW4" s="709"/>
      <c r="AX4" s="709"/>
      <c r="AY4" s="710"/>
      <c r="AZ4" s="661"/>
      <c r="BA4" s="661"/>
      <c r="BB4" s="661"/>
      <c r="BC4" s="661"/>
      <c r="BD4" s="661"/>
      <c r="BE4" s="661"/>
      <c r="BF4" s="709"/>
      <c r="BG4" s="709"/>
      <c r="BH4" s="709"/>
      <c r="BI4" s="710"/>
      <c r="BJ4" s="661"/>
      <c r="BK4" s="661"/>
      <c r="BL4" s="661"/>
      <c r="BM4" s="661"/>
      <c r="BN4" s="661"/>
      <c r="BO4" s="661"/>
      <c r="BP4" s="709"/>
      <c r="BQ4" s="709"/>
      <c r="BR4" s="709"/>
      <c r="BS4" s="710"/>
      <c r="BT4" s="661"/>
      <c r="BU4" s="661"/>
      <c r="BV4" s="661"/>
      <c r="BW4" s="661"/>
      <c r="BX4" s="661"/>
      <c r="BY4" s="661"/>
      <c r="BZ4" s="709"/>
      <c r="CA4" s="709"/>
      <c r="CB4" s="709"/>
      <c r="CC4" s="710"/>
      <c r="CD4" s="661"/>
      <c r="CE4" s="661"/>
      <c r="CF4" s="661"/>
      <c r="CG4" s="661"/>
      <c r="CH4" s="661"/>
      <c r="CI4" s="661"/>
      <c r="CJ4" s="709"/>
      <c r="CK4" s="709"/>
      <c r="CL4" s="709"/>
      <c r="CM4" s="710"/>
      <c r="CN4" s="661"/>
      <c r="CO4" s="661"/>
      <c r="CP4" s="661"/>
      <c r="CQ4" s="661"/>
      <c r="CR4" s="661"/>
      <c r="CS4" s="661"/>
      <c r="CT4" s="709"/>
      <c r="CU4" s="709"/>
      <c r="CV4" s="709"/>
      <c r="CW4" s="710"/>
      <c r="CX4" s="661"/>
      <c r="CY4" s="661"/>
      <c r="CZ4" s="661"/>
      <c r="DA4" s="661"/>
      <c r="DB4" s="661"/>
      <c r="DC4" s="661"/>
      <c r="DD4" s="709"/>
      <c r="DE4" s="709"/>
      <c r="DF4" s="709"/>
      <c r="DG4" s="710"/>
      <c r="DH4" s="661"/>
      <c r="DI4" s="661"/>
      <c r="DJ4" s="661"/>
      <c r="DK4" s="661"/>
      <c r="DL4" s="661"/>
      <c r="DM4" s="661"/>
      <c r="DN4" s="709"/>
      <c r="DO4" s="709"/>
      <c r="DP4" s="709"/>
      <c r="DQ4" s="710"/>
      <c r="DR4" s="661"/>
      <c r="DS4" s="661"/>
      <c r="DT4" s="661"/>
      <c r="DU4" s="661"/>
      <c r="DV4" s="661"/>
      <c r="DW4" s="661"/>
      <c r="DX4" s="709"/>
      <c r="DY4" s="709"/>
      <c r="DZ4" s="709"/>
      <c r="EA4" s="710"/>
      <c r="EB4" s="661"/>
      <c r="EC4" s="661"/>
      <c r="ED4" s="661"/>
      <c r="EE4" s="661"/>
      <c r="EF4" s="661"/>
      <c r="EG4" s="661"/>
      <c r="EH4" s="709"/>
      <c r="EI4" s="709"/>
      <c r="EJ4" s="709"/>
      <c r="EK4" s="710"/>
      <c r="EL4" s="661"/>
      <c r="EM4" s="661"/>
      <c r="EN4" s="661"/>
      <c r="EO4" s="661"/>
      <c r="EP4" s="661"/>
      <c r="EQ4" s="661"/>
      <c r="ER4" s="709"/>
      <c r="ES4" s="709"/>
      <c r="ET4" s="709"/>
      <c r="EU4" s="710"/>
      <c r="EV4" s="661"/>
      <c r="EW4" s="661"/>
      <c r="EX4" s="661"/>
      <c r="EY4" s="661"/>
      <c r="EZ4" s="661"/>
      <c r="FA4" s="661"/>
      <c r="FB4" s="709"/>
      <c r="FC4" s="709"/>
      <c r="FD4" s="709"/>
      <c r="FE4" s="710"/>
      <c r="FF4" s="661"/>
      <c r="FG4" s="661"/>
      <c r="FH4" s="661"/>
      <c r="FI4" s="661"/>
      <c r="FJ4" s="661"/>
      <c r="FK4" s="661"/>
      <c r="FL4" s="709"/>
      <c r="FM4" s="709"/>
      <c r="FN4" s="709"/>
      <c r="FO4" s="710"/>
      <c r="FP4" s="661"/>
      <c r="FQ4" s="661"/>
      <c r="FR4" s="661"/>
      <c r="FS4" s="661"/>
      <c r="FT4" s="661"/>
      <c r="FU4" s="661"/>
      <c r="FV4" s="709"/>
      <c r="FW4" s="709"/>
      <c r="FX4" s="709"/>
      <c r="FY4" s="710"/>
      <c r="FZ4" s="661"/>
      <c r="GA4" s="661"/>
      <c r="GB4" s="661"/>
      <c r="GC4" s="661"/>
      <c r="GD4" s="661"/>
      <c r="GE4" s="661"/>
      <c r="GF4" s="709"/>
      <c r="GG4" s="709"/>
      <c r="GH4" s="709"/>
      <c r="GI4" s="710"/>
      <c r="GJ4" s="661"/>
      <c r="GK4" s="661"/>
      <c r="GL4" s="661"/>
      <c r="GM4" s="661"/>
      <c r="GN4" s="661"/>
      <c r="GO4" s="661"/>
      <c r="GP4" s="709"/>
      <c r="GQ4" s="709"/>
      <c r="GR4" s="709"/>
      <c r="GS4" s="710"/>
      <c r="GT4" s="661"/>
      <c r="GU4" s="661"/>
      <c r="GV4" s="661"/>
      <c r="GW4" s="661"/>
      <c r="GX4" s="661"/>
      <c r="GY4" s="661"/>
      <c r="GZ4" s="709"/>
      <c r="HA4" s="709"/>
      <c r="HB4" s="709"/>
      <c r="HC4" s="710"/>
      <c r="HD4" s="661"/>
      <c r="HE4" s="661"/>
      <c r="HF4" s="661"/>
      <c r="HG4" s="661"/>
      <c r="HH4" s="661"/>
      <c r="HI4" s="661"/>
      <c r="HJ4" s="709"/>
      <c r="HK4" s="709"/>
      <c r="HL4" s="709"/>
      <c r="HM4" s="710"/>
      <c r="HN4" s="661"/>
      <c r="HO4" s="661"/>
      <c r="HP4" s="661"/>
      <c r="HQ4" s="661"/>
      <c r="HR4" s="661"/>
      <c r="HS4" s="661"/>
      <c r="HT4" s="709"/>
      <c r="HU4" s="709"/>
      <c r="HV4" s="709"/>
      <c r="HW4" s="710"/>
      <c r="HX4" s="661"/>
      <c r="HY4" s="661"/>
      <c r="HZ4" s="661"/>
      <c r="IA4" s="661"/>
      <c r="IB4" s="661"/>
      <c r="IC4" s="661"/>
      <c r="ID4" s="709"/>
      <c r="IE4" s="709"/>
      <c r="IF4" s="709"/>
      <c r="IG4" s="710"/>
      <c r="IH4" s="661"/>
      <c r="II4" s="661"/>
      <c r="IJ4" s="661"/>
      <c r="IK4" s="661"/>
      <c r="IL4" s="661"/>
      <c r="IM4" s="661"/>
      <c r="IN4" s="709"/>
      <c r="IO4" s="709"/>
      <c r="IP4" s="709"/>
      <c r="IQ4" s="710"/>
      <c r="IR4" s="661"/>
      <c r="IS4" s="661"/>
      <c r="IT4" s="661"/>
      <c r="IU4" s="661"/>
      <c r="IV4" s="661"/>
      <c r="IW4" s="661"/>
      <c r="IX4" s="709"/>
      <c r="IY4" s="709"/>
      <c r="IZ4" s="709"/>
      <c r="JA4" s="710"/>
      <c r="JB4" s="661"/>
      <c r="JC4" s="661"/>
      <c r="JD4" s="661"/>
      <c r="JE4" s="661"/>
      <c r="JF4" s="661"/>
      <c r="JG4" s="661"/>
      <c r="JH4" s="709"/>
      <c r="JI4" s="709"/>
      <c r="JJ4" s="709"/>
      <c r="JK4" s="710"/>
      <c r="JL4" s="661"/>
      <c r="JM4" s="661"/>
      <c r="JN4" s="661"/>
      <c r="JO4" s="661"/>
      <c r="JP4" s="661"/>
      <c r="JQ4" s="661"/>
      <c r="JR4" s="709"/>
      <c r="JS4" s="709"/>
      <c r="JT4" s="709"/>
      <c r="JU4" s="710"/>
      <c r="JV4" s="661"/>
      <c r="JW4" s="661"/>
      <c r="JX4" s="661"/>
      <c r="JY4" s="661"/>
      <c r="JZ4" s="661"/>
      <c r="KA4" s="661"/>
      <c r="KB4" s="709"/>
      <c r="KC4" s="709"/>
      <c r="KD4" s="709"/>
      <c r="KE4" s="710"/>
      <c r="KF4" s="661"/>
      <c r="KG4" s="661"/>
      <c r="KH4" s="661"/>
      <c r="KI4" s="661"/>
      <c r="KJ4" s="661"/>
      <c r="KK4" s="661"/>
      <c r="KL4" s="709"/>
      <c r="KM4" s="709"/>
      <c r="KN4" s="709"/>
      <c r="KO4" s="710"/>
    </row>
    <row r="5" ht="15.75" customHeight="1">
      <c r="A5" s="808">
        <v>0.375</v>
      </c>
      <c r="B5" s="669"/>
      <c r="C5" s="669"/>
      <c r="D5" s="669"/>
      <c r="E5" s="669"/>
      <c r="F5" s="669"/>
      <c r="G5" s="669"/>
      <c r="H5" s="700"/>
      <c r="I5" s="700"/>
      <c r="J5" s="700"/>
      <c r="K5" s="716"/>
      <c r="L5" s="669"/>
      <c r="M5" s="669"/>
      <c r="N5" s="669"/>
      <c r="O5" s="669"/>
      <c r="P5" s="669"/>
      <c r="Q5" s="669"/>
      <c r="R5" s="700"/>
      <c r="S5" s="700"/>
      <c r="T5" s="700"/>
      <c r="U5" s="716"/>
      <c r="V5" s="669"/>
      <c r="W5" s="669"/>
      <c r="X5" s="669"/>
      <c r="Y5" s="669"/>
      <c r="Z5" s="669"/>
      <c r="AA5" s="669"/>
      <c r="AB5" s="700"/>
      <c r="AC5" s="700"/>
      <c r="AD5" s="700"/>
      <c r="AE5" s="716"/>
      <c r="AF5" s="669"/>
      <c r="AG5" s="669"/>
      <c r="AH5" s="669"/>
      <c r="AI5" s="669"/>
      <c r="AJ5" s="669"/>
      <c r="AK5" s="669"/>
      <c r="AL5" s="700"/>
      <c r="AM5" s="700"/>
      <c r="AN5" s="700"/>
      <c r="AO5" s="716"/>
      <c r="AP5" s="669"/>
      <c r="AQ5" s="669"/>
      <c r="AR5" s="669"/>
      <c r="AS5" s="669"/>
      <c r="AT5" s="669"/>
      <c r="AU5" s="669"/>
      <c r="AV5" s="700"/>
      <c r="AW5" s="700"/>
      <c r="AX5" s="700"/>
      <c r="AY5" s="716"/>
      <c r="AZ5" s="669"/>
      <c r="BA5" s="669"/>
      <c r="BB5" s="669"/>
      <c r="BC5" s="669"/>
      <c r="BD5" s="669"/>
      <c r="BE5" s="669"/>
      <c r="BF5" s="700"/>
      <c r="BG5" s="700"/>
      <c r="BH5" s="700"/>
      <c r="BI5" s="716"/>
      <c r="BJ5" s="669"/>
      <c r="BK5" s="669"/>
      <c r="BL5" s="669"/>
      <c r="BM5" s="669"/>
      <c r="BN5" s="669"/>
      <c r="BO5" s="669"/>
      <c r="BP5" s="700"/>
      <c r="BQ5" s="700"/>
      <c r="BR5" s="700"/>
      <c r="BS5" s="716"/>
      <c r="BT5" s="669"/>
      <c r="BU5" s="669"/>
      <c r="BV5" s="669"/>
      <c r="BW5" s="669"/>
      <c r="BX5" s="669"/>
      <c r="BY5" s="669"/>
      <c r="BZ5" s="700"/>
      <c r="CA5" s="700"/>
      <c r="CB5" s="700"/>
      <c r="CC5" s="716"/>
      <c r="CD5" s="669"/>
      <c r="CE5" s="669"/>
      <c r="CF5" s="669"/>
      <c r="CG5" s="669"/>
      <c r="CH5" s="669"/>
      <c r="CI5" s="669"/>
      <c r="CJ5" s="700"/>
      <c r="CK5" s="700"/>
      <c r="CL5" s="700"/>
      <c r="CM5" s="716"/>
      <c r="CN5" s="669"/>
      <c r="CO5" s="669"/>
      <c r="CP5" s="669"/>
      <c r="CQ5" s="669"/>
      <c r="CR5" s="669"/>
      <c r="CS5" s="669"/>
      <c r="CT5" s="700"/>
      <c r="CU5" s="700"/>
      <c r="CV5" s="700"/>
      <c r="CW5" s="716"/>
      <c r="CX5" s="669"/>
      <c r="CY5" s="669"/>
      <c r="CZ5" s="669"/>
      <c r="DA5" s="669"/>
      <c r="DB5" s="669"/>
      <c r="DC5" s="669"/>
      <c r="DD5" s="700"/>
      <c r="DE5" s="700"/>
      <c r="DF5" s="700"/>
      <c r="DG5" s="716"/>
      <c r="DH5" s="669"/>
      <c r="DI5" s="669"/>
      <c r="DJ5" s="669"/>
      <c r="DK5" s="669"/>
      <c r="DL5" s="669"/>
      <c r="DM5" s="669"/>
      <c r="DN5" s="700"/>
      <c r="DO5" s="700"/>
      <c r="DP5" s="700"/>
      <c r="DQ5" s="716"/>
      <c r="DR5" s="669"/>
      <c r="DS5" s="669"/>
      <c r="DT5" s="669"/>
      <c r="DU5" s="669"/>
      <c r="DV5" s="669"/>
      <c r="DW5" s="669"/>
      <c r="DX5" s="700"/>
      <c r="DY5" s="700"/>
      <c r="DZ5" s="700"/>
      <c r="EA5" s="716"/>
      <c r="EB5" s="669"/>
      <c r="EC5" s="669"/>
      <c r="ED5" s="669"/>
      <c r="EE5" s="669"/>
      <c r="EF5" s="669"/>
      <c r="EG5" s="669"/>
      <c r="EH5" s="700"/>
      <c r="EI5" s="700"/>
      <c r="EJ5" s="700"/>
      <c r="EK5" s="716"/>
      <c r="EL5" s="669"/>
      <c r="EM5" s="669"/>
      <c r="EN5" s="669"/>
      <c r="EO5" s="669"/>
      <c r="EP5" s="669"/>
      <c r="EQ5" s="669"/>
      <c r="ER5" s="700"/>
      <c r="ES5" s="700"/>
      <c r="ET5" s="700"/>
      <c r="EU5" s="716"/>
      <c r="EV5" s="669"/>
      <c r="EW5" s="669"/>
      <c r="EX5" s="669"/>
      <c r="EY5" s="669"/>
      <c r="EZ5" s="669"/>
      <c r="FA5" s="669"/>
      <c r="FB5" s="700"/>
      <c r="FC5" s="700"/>
      <c r="FD5" s="700"/>
      <c r="FE5" s="716"/>
      <c r="FF5" s="669"/>
      <c r="FG5" s="669"/>
      <c r="FH5" s="669"/>
      <c r="FI5" s="669"/>
      <c r="FJ5" s="669"/>
      <c r="FK5" s="669"/>
      <c r="FL5" s="700"/>
      <c r="FM5" s="700"/>
      <c r="FN5" s="700"/>
      <c r="FO5" s="716"/>
      <c r="FP5" s="669"/>
      <c r="FQ5" s="669"/>
      <c r="FR5" s="669"/>
      <c r="FS5" s="669"/>
      <c r="FT5" s="669"/>
      <c r="FU5" s="669"/>
      <c r="FV5" s="700"/>
      <c r="FW5" s="700"/>
      <c r="FX5" s="700"/>
      <c r="FY5" s="716"/>
      <c r="FZ5" s="669"/>
      <c r="GA5" s="669"/>
      <c r="GB5" s="669"/>
      <c r="GC5" s="669"/>
      <c r="GD5" s="669"/>
      <c r="GE5" s="669"/>
      <c r="GF5" s="700"/>
      <c r="GG5" s="700"/>
      <c r="GH5" s="700"/>
      <c r="GI5" s="716"/>
      <c r="GJ5" s="669"/>
      <c r="GK5" s="669"/>
      <c r="GL5" s="669"/>
      <c r="GM5" s="669"/>
      <c r="GN5" s="669"/>
      <c r="GO5" s="669"/>
      <c r="GP5" s="700"/>
      <c r="GQ5" s="700"/>
      <c r="GR5" s="700"/>
      <c r="GS5" s="716"/>
      <c r="GT5" s="669"/>
      <c r="GU5" s="669"/>
      <c r="GV5" s="669"/>
      <c r="GW5" s="669"/>
      <c r="GX5" s="669"/>
      <c r="GY5" s="669"/>
      <c r="GZ5" s="700"/>
      <c r="HA5" s="700"/>
      <c r="HB5" s="700"/>
      <c r="HC5" s="716"/>
      <c r="HD5" s="669"/>
      <c r="HE5" s="669"/>
      <c r="HF5" s="669"/>
      <c r="HG5" s="669"/>
      <c r="HH5" s="669"/>
      <c r="HI5" s="669"/>
      <c r="HJ5" s="700"/>
      <c r="HK5" s="700"/>
      <c r="HL5" s="700"/>
      <c r="HM5" s="716"/>
      <c r="HN5" s="669"/>
      <c r="HO5" s="669"/>
      <c r="HP5" s="669"/>
      <c r="HQ5" s="669"/>
      <c r="HR5" s="669"/>
      <c r="HS5" s="669"/>
      <c r="HT5" s="700"/>
      <c r="HU5" s="700"/>
      <c r="HV5" s="700"/>
      <c r="HW5" s="716"/>
      <c r="HX5" s="669"/>
      <c r="HY5" s="669"/>
      <c r="HZ5" s="669"/>
      <c r="IA5" s="669"/>
      <c r="IB5" s="669"/>
      <c r="IC5" s="669"/>
      <c r="ID5" s="700"/>
      <c r="IE5" s="700"/>
      <c r="IF5" s="700"/>
      <c r="IG5" s="716"/>
      <c r="IH5" s="669"/>
      <c r="II5" s="669"/>
      <c r="IJ5" s="669"/>
      <c r="IK5" s="669"/>
      <c r="IL5" s="669"/>
      <c r="IM5" s="669"/>
      <c r="IN5" s="700"/>
      <c r="IO5" s="700"/>
      <c r="IP5" s="700"/>
      <c r="IQ5" s="716"/>
      <c r="IR5" s="669"/>
      <c r="IS5" s="669"/>
      <c r="IT5" s="669"/>
      <c r="IU5" s="669"/>
      <c r="IV5" s="669"/>
      <c r="IW5" s="669"/>
      <c r="IX5" s="700"/>
      <c r="IY5" s="700"/>
      <c r="IZ5" s="700"/>
      <c r="JA5" s="716"/>
      <c r="JB5" s="669"/>
      <c r="JC5" s="669"/>
      <c r="JD5" s="669"/>
      <c r="JE5" s="669"/>
      <c r="JF5" s="669"/>
      <c r="JG5" s="669"/>
      <c r="JH5" s="700"/>
      <c r="JI5" s="700"/>
      <c r="JJ5" s="700"/>
      <c r="JK5" s="716"/>
      <c r="JL5" s="669"/>
      <c r="JM5" s="669"/>
      <c r="JN5" s="669"/>
      <c r="JO5" s="669"/>
      <c r="JP5" s="669"/>
      <c r="JQ5" s="669"/>
      <c r="JR5" s="700"/>
      <c r="JS5" s="700"/>
      <c r="JT5" s="700"/>
      <c r="JU5" s="716"/>
      <c r="JV5" s="669"/>
      <c r="JW5" s="669"/>
      <c r="JX5" s="669"/>
      <c r="JY5" s="669"/>
      <c r="JZ5" s="669"/>
      <c r="KA5" s="669"/>
      <c r="KB5" s="700"/>
      <c r="KC5" s="700"/>
      <c r="KD5" s="700"/>
      <c r="KE5" s="716"/>
      <c r="KF5" s="669"/>
      <c r="KG5" s="669"/>
      <c r="KH5" s="669"/>
      <c r="KI5" s="669"/>
      <c r="KJ5" s="669"/>
      <c r="KK5" s="669"/>
      <c r="KL5" s="700"/>
      <c r="KM5" s="700"/>
      <c r="KN5" s="700"/>
      <c r="KO5" s="716"/>
    </row>
    <row r="6" ht="15.75" customHeight="1">
      <c r="A6" s="814">
        <v>0.375</v>
      </c>
      <c r="B6" s="661"/>
      <c r="C6" s="718"/>
      <c r="D6" s="718"/>
      <c r="E6" s="718"/>
      <c r="F6" s="718"/>
      <c r="G6" s="718"/>
      <c r="H6" s="719"/>
      <c r="I6" s="719"/>
      <c r="J6" s="719"/>
      <c r="K6" s="720"/>
      <c r="L6" s="661"/>
      <c r="M6" s="718"/>
      <c r="N6" s="718"/>
      <c r="O6" s="718"/>
      <c r="P6" s="718"/>
      <c r="Q6" s="718"/>
      <c r="R6" s="719"/>
      <c r="S6" s="719"/>
      <c r="T6" s="719"/>
      <c r="U6" s="720"/>
      <c r="V6" s="661"/>
      <c r="W6" s="718"/>
      <c r="X6" s="718"/>
      <c r="Y6" s="718"/>
      <c r="Z6" s="718"/>
      <c r="AA6" s="718"/>
      <c r="AB6" s="719"/>
      <c r="AC6" s="719"/>
      <c r="AD6" s="719"/>
      <c r="AE6" s="720"/>
      <c r="AF6" s="661"/>
      <c r="AG6" s="718"/>
      <c r="AH6" s="718"/>
      <c r="AI6" s="718"/>
      <c r="AJ6" s="718"/>
      <c r="AK6" s="718"/>
      <c r="AL6" s="719"/>
      <c r="AM6" s="719"/>
      <c r="AN6" s="719"/>
      <c r="AO6" s="720"/>
      <c r="AP6" s="661"/>
      <c r="AQ6" s="718"/>
      <c r="AR6" s="718"/>
      <c r="AS6" s="718"/>
      <c r="AT6" s="718"/>
      <c r="AU6" s="718"/>
      <c r="AV6" s="719"/>
      <c r="AW6" s="719"/>
      <c r="AX6" s="719"/>
      <c r="AY6" s="720"/>
      <c r="AZ6" s="661"/>
      <c r="BA6" s="718"/>
      <c r="BB6" s="718"/>
      <c r="BC6" s="718"/>
      <c r="BD6" s="718"/>
      <c r="BE6" s="718"/>
      <c r="BF6" s="719"/>
      <c r="BG6" s="719"/>
      <c r="BH6" s="719"/>
      <c r="BI6" s="720"/>
      <c r="BJ6" s="661"/>
      <c r="BK6" s="718"/>
      <c r="BL6" s="718"/>
      <c r="BM6" s="718"/>
      <c r="BN6" s="718"/>
      <c r="BO6" s="718"/>
      <c r="BP6" s="719"/>
      <c r="BQ6" s="719"/>
      <c r="BR6" s="719"/>
      <c r="BS6" s="720"/>
      <c r="BT6" s="661"/>
      <c r="BU6" s="718"/>
      <c r="BV6" s="718"/>
      <c r="BW6" s="718"/>
      <c r="BX6" s="718"/>
      <c r="BY6" s="718"/>
      <c r="BZ6" s="719"/>
      <c r="CA6" s="719"/>
      <c r="CB6" s="719"/>
      <c r="CC6" s="720"/>
      <c r="CD6" s="661"/>
      <c r="CE6" s="718"/>
      <c r="CF6" s="718"/>
      <c r="CG6" s="718"/>
      <c r="CH6" s="718"/>
      <c r="CI6" s="718"/>
      <c r="CJ6" s="719"/>
      <c r="CK6" s="719"/>
      <c r="CL6" s="719"/>
      <c r="CM6" s="720"/>
      <c r="CN6" s="661"/>
      <c r="CO6" s="718"/>
      <c r="CP6" s="718"/>
      <c r="CQ6" s="718"/>
      <c r="CR6" s="718"/>
      <c r="CS6" s="718"/>
      <c r="CT6" s="719"/>
      <c r="CU6" s="719"/>
      <c r="CV6" s="719"/>
      <c r="CW6" s="720"/>
      <c r="CX6" s="661"/>
      <c r="CY6" s="718"/>
      <c r="CZ6" s="718"/>
      <c r="DA6" s="718"/>
      <c r="DB6" s="718"/>
      <c r="DC6" s="718"/>
      <c r="DD6" s="719"/>
      <c r="DE6" s="719"/>
      <c r="DF6" s="719"/>
      <c r="DG6" s="720"/>
      <c r="DH6" s="661"/>
      <c r="DI6" s="718"/>
      <c r="DJ6" s="718"/>
      <c r="DK6" s="718"/>
      <c r="DL6" s="718"/>
      <c r="DM6" s="718"/>
      <c r="DN6" s="719"/>
      <c r="DO6" s="719"/>
      <c r="DP6" s="719"/>
      <c r="DQ6" s="720"/>
      <c r="DR6" s="661"/>
      <c r="DS6" s="718"/>
      <c r="DT6" s="718"/>
      <c r="DU6" s="718"/>
      <c r="DV6" s="718"/>
      <c r="DW6" s="718"/>
      <c r="DX6" s="719"/>
      <c r="DY6" s="719"/>
      <c r="DZ6" s="719"/>
      <c r="EA6" s="720"/>
      <c r="EB6" s="661"/>
      <c r="EC6" s="718"/>
      <c r="ED6" s="718"/>
      <c r="EE6" s="718"/>
      <c r="EF6" s="718"/>
      <c r="EG6" s="718"/>
      <c r="EH6" s="719"/>
      <c r="EI6" s="719"/>
      <c r="EJ6" s="719"/>
      <c r="EK6" s="720"/>
      <c r="EL6" s="661"/>
      <c r="EM6" s="718"/>
      <c r="EN6" s="718"/>
      <c r="EO6" s="718"/>
      <c r="EP6" s="718"/>
      <c r="EQ6" s="718"/>
      <c r="ER6" s="719"/>
      <c r="ES6" s="719"/>
      <c r="ET6" s="719"/>
      <c r="EU6" s="720"/>
      <c r="EV6" s="661"/>
      <c r="EW6" s="718"/>
      <c r="EX6" s="718"/>
      <c r="EY6" s="718"/>
      <c r="EZ6" s="718"/>
      <c r="FA6" s="718"/>
      <c r="FB6" s="719"/>
      <c r="FC6" s="719"/>
      <c r="FD6" s="719"/>
      <c r="FE6" s="720"/>
      <c r="FF6" s="661"/>
      <c r="FG6" s="718"/>
      <c r="FH6" s="718"/>
      <c r="FI6" s="718"/>
      <c r="FJ6" s="718"/>
      <c r="FK6" s="718"/>
      <c r="FL6" s="719"/>
      <c r="FM6" s="719"/>
      <c r="FN6" s="719"/>
      <c r="FO6" s="720"/>
      <c r="FP6" s="661"/>
      <c r="FQ6" s="718"/>
      <c r="FR6" s="718"/>
      <c r="FS6" s="718"/>
      <c r="FT6" s="718"/>
      <c r="FU6" s="718"/>
      <c r="FV6" s="719"/>
      <c r="FW6" s="719"/>
      <c r="FX6" s="719"/>
      <c r="FY6" s="720"/>
      <c r="FZ6" s="661"/>
      <c r="GA6" s="718"/>
      <c r="GB6" s="718"/>
      <c r="GC6" s="718"/>
      <c r="GD6" s="718"/>
      <c r="GE6" s="718"/>
      <c r="GF6" s="719"/>
      <c r="GG6" s="719"/>
      <c r="GH6" s="719"/>
      <c r="GI6" s="720"/>
      <c r="GJ6" s="661"/>
      <c r="GK6" s="718"/>
      <c r="GL6" s="718"/>
      <c r="GM6" s="718"/>
      <c r="GN6" s="718"/>
      <c r="GO6" s="718"/>
      <c r="GP6" s="719"/>
      <c r="GQ6" s="719"/>
      <c r="GR6" s="719"/>
      <c r="GS6" s="720"/>
      <c r="GT6" s="661"/>
      <c r="GU6" s="718"/>
      <c r="GV6" s="718"/>
      <c r="GW6" s="718"/>
      <c r="GX6" s="718"/>
      <c r="GY6" s="718"/>
      <c r="GZ6" s="719"/>
      <c r="HA6" s="719"/>
      <c r="HB6" s="719"/>
      <c r="HC6" s="720"/>
      <c r="HD6" s="661"/>
      <c r="HE6" s="718"/>
      <c r="HF6" s="718"/>
      <c r="HG6" s="718"/>
      <c r="HH6" s="718"/>
      <c r="HI6" s="718"/>
      <c r="HJ6" s="719"/>
      <c r="HK6" s="719"/>
      <c r="HL6" s="719"/>
      <c r="HM6" s="720"/>
      <c r="HN6" s="661"/>
      <c r="HO6" s="718"/>
      <c r="HP6" s="718"/>
      <c r="HQ6" s="718"/>
      <c r="HR6" s="718"/>
      <c r="HS6" s="718"/>
      <c r="HT6" s="719"/>
      <c r="HU6" s="719"/>
      <c r="HV6" s="719"/>
      <c r="HW6" s="720"/>
      <c r="HX6" s="661"/>
      <c r="HY6" s="718"/>
      <c r="HZ6" s="718"/>
      <c r="IA6" s="718"/>
      <c r="IB6" s="718"/>
      <c r="IC6" s="718"/>
      <c r="ID6" s="719"/>
      <c r="IE6" s="719"/>
      <c r="IF6" s="719"/>
      <c r="IG6" s="720"/>
      <c r="IH6" s="661"/>
      <c r="II6" s="718"/>
      <c r="IJ6" s="718"/>
      <c r="IK6" s="718"/>
      <c r="IL6" s="718"/>
      <c r="IM6" s="718"/>
      <c r="IN6" s="719"/>
      <c r="IO6" s="719"/>
      <c r="IP6" s="719"/>
      <c r="IQ6" s="720"/>
      <c r="IR6" s="661"/>
      <c r="IS6" s="718"/>
      <c r="IT6" s="718"/>
      <c r="IU6" s="718"/>
      <c r="IV6" s="718"/>
      <c r="IW6" s="718"/>
      <c r="IX6" s="719"/>
      <c r="IY6" s="719"/>
      <c r="IZ6" s="719"/>
      <c r="JA6" s="720"/>
      <c r="JB6" s="661"/>
      <c r="JC6" s="718"/>
      <c r="JD6" s="718"/>
      <c r="JE6" s="718"/>
      <c r="JF6" s="718"/>
      <c r="JG6" s="718"/>
      <c r="JH6" s="719"/>
      <c r="JI6" s="719"/>
      <c r="JJ6" s="719"/>
      <c r="JK6" s="720"/>
      <c r="JL6" s="661"/>
      <c r="JM6" s="718"/>
      <c r="JN6" s="718"/>
      <c r="JO6" s="718"/>
      <c r="JP6" s="718"/>
      <c r="JQ6" s="718"/>
      <c r="JR6" s="719"/>
      <c r="JS6" s="719"/>
      <c r="JT6" s="719"/>
      <c r="JU6" s="720"/>
      <c r="JV6" s="661"/>
      <c r="JW6" s="718"/>
      <c r="JX6" s="718"/>
      <c r="JY6" s="718"/>
      <c r="JZ6" s="718"/>
      <c r="KA6" s="718"/>
      <c r="KB6" s="719"/>
      <c r="KC6" s="719"/>
      <c r="KD6" s="719"/>
      <c r="KE6" s="720"/>
      <c r="KF6" s="661"/>
      <c r="KG6" s="718"/>
      <c r="KH6" s="718"/>
      <c r="KI6" s="718"/>
      <c r="KJ6" s="718"/>
      <c r="KK6" s="718"/>
      <c r="KL6" s="719"/>
      <c r="KM6" s="719"/>
      <c r="KN6" s="719"/>
      <c r="KO6" s="720"/>
    </row>
    <row r="7" ht="15.75" customHeight="1">
      <c r="A7" s="793">
        <v>0.416666666666667</v>
      </c>
      <c r="B7" s="685" t="s">
        <v>3368</v>
      </c>
      <c r="C7" s="685" t="s">
        <v>2426</v>
      </c>
      <c r="D7" s="685" t="s">
        <v>2916</v>
      </c>
      <c r="E7" s="685" t="s">
        <v>3135</v>
      </c>
      <c r="F7" s="685" t="s">
        <v>3095</v>
      </c>
      <c r="G7" s="685" t="s">
        <v>2289</v>
      </c>
      <c r="H7" s="698">
        <v>420.0</v>
      </c>
      <c r="I7" s="698" t="s">
        <v>3344</v>
      </c>
      <c r="J7" s="698"/>
      <c r="K7" s="699" t="s">
        <v>3363</v>
      </c>
      <c r="L7" s="685" t="s">
        <v>3368</v>
      </c>
      <c r="M7" s="685" t="s">
        <v>1962</v>
      </c>
      <c r="N7" s="722" t="s">
        <v>2926</v>
      </c>
      <c r="O7" s="722" t="s">
        <v>3135</v>
      </c>
      <c r="P7" s="722" t="s">
        <v>3095</v>
      </c>
      <c r="Q7" s="721" t="s">
        <v>2502</v>
      </c>
      <c r="R7" s="698">
        <v>0.0</v>
      </c>
      <c r="S7" s="698" t="s">
        <v>3114</v>
      </c>
      <c r="T7" s="698"/>
      <c r="U7" s="699" t="s">
        <v>3363</v>
      </c>
      <c r="V7" s="701" t="s">
        <v>3341</v>
      </c>
      <c r="W7" s="685" t="s">
        <v>1962</v>
      </c>
      <c r="X7" s="685" t="s">
        <v>2783</v>
      </c>
      <c r="Y7" s="685" t="s">
        <v>34</v>
      </c>
      <c r="Z7" s="685" t="s">
        <v>3095</v>
      </c>
      <c r="AA7" s="685" t="s">
        <v>2502</v>
      </c>
      <c r="AB7" s="698" t="s">
        <v>2107</v>
      </c>
      <c r="AC7" s="698" t="s">
        <v>3114</v>
      </c>
      <c r="AD7" s="698"/>
      <c r="AE7" s="699" t="s">
        <v>3358</v>
      </c>
      <c r="AF7" s="685"/>
      <c r="AG7" s="685"/>
      <c r="AH7" s="721"/>
      <c r="AI7" s="721"/>
      <c r="AJ7" s="721"/>
      <c r="AK7" s="721"/>
      <c r="AL7" s="698"/>
      <c r="AM7" s="698"/>
      <c r="AN7" s="698"/>
      <c r="AO7" s="699"/>
      <c r="AP7" s="685"/>
      <c r="AQ7" s="685"/>
      <c r="AR7" s="721"/>
      <c r="AS7" s="721"/>
      <c r="AT7" s="721"/>
      <c r="AU7" s="721"/>
      <c r="AV7" s="698"/>
      <c r="AW7" s="698"/>
      <c r="AX7" s="698"/>
      <c r="AY7" s="699"/>
      <c r="AZ7" s="685" t="s">
        <v>3341</v>
      </c>
      <c r="BA7" s="685" t="s">
        <v>1962</v>
      </c>
      <c r="BB7" s="721" t="s">
        <v>1907</v>
      </c>
      <c r="BC7" s="721" t="s">
        <v>3135</v>
      </c>
      <c r="BD7" s="721" t="s">
        <v>3106</v>
      </c>
      <c r="BE7" s="721" t="s">
        <v>2502</v>
      </c>
      <c r="BF7" s="698" t="s">
        <v>2107</v>
      </c>
      <c r="BG7" s="698" t="s">
        <v>3114</v>
      </c>
      <c r="BH7" s="698"/>
      <c r="BI7" s="699" t="s">
        <v>3384</v>
      </c>
      <c r="BJ7" s="685"/>
      <c r="BK7" s="685"/>
      <c r="BL7" s="721"/>
      <c r="BM7" s="721"/>
      <c r="BN7" s="721"/>
      <c r="BO7" s="721"/>
      <c r="BP7" s="698"/>
      <c r="BQ7" s="698"/>
      <c r="BR7" s="698"/>
      <c r="BS7" s="699"/>
      <c r="BT7" s="685"/>
      <c r="BU7" s="685"/>
      <c r="BV7" s="685"/>
      <c r="BW7" s="685"/>
      <c r="BX7" s="685"/>
      <c r="BY7" s="685"/>
      <c r="BZ7" s="698"/>
      <c r="CA7" s="698"/>
      <c r="CB7" s="698"/>
      <c r="CC7" s="699"/>
      <c r="CD7" s="685" t="s">
        <v>3341</v>
      </c>
      <c r="CE7" s="685" t="s">
        <v>1962</v>
      </c>
      <c r="CF7" s="722" t="s">
        <v>2926</v>
      </c>
      <c r="CG7" s="722" t="s">
        <v>3135</v>
      </c>
      <c r="CH7" s="722" t="s">
        <v>3095</v>
      </c>
      <c r="CI7" s="721" t="s">
        <v>3373</v>
      </c>
      <c r="CJ7" s="698">
        <v>0.0</v>
      </c>
      <c r="CK7" s="698" t="s">
        <v>3114</v>
      </c>
      <c r="CL7" s="698"/>
      <c r="CM7" s="699" t="s">
        <v>3363</v>
      </c>
      <c r="CN7" s="685"/>
      <c r="CO7" s="685"/>
      <c r="CP7" s="721"/>
      <c r="CQ7" s="721"/>
      <c r="CR7" s="721"/>
      <c r="CS7" s="721"/>
      <c r="CT7" s="698"/>
      <c r="CU7" s="698"/>
      <c r="CV7" s="698"/>
      <c r="CW7" s="699"/>
      <c r="CX7" s="705" t="s">
        <v>3368</v>
      </c>
      <c r="CY7" s="705" t="s">
        <v>2426</v>
      </c>
      <c r="CZ7" s="705" t="s">
        <v>4822</v>
      </c>
      <c r="DA7" s="705" t="s">
        <v>3135</v>
      </c>
      <c r="DB7" s="705" t="s">
        <v>3375</v>
      </c>
      <c r="DC7" s="705" t="s">
        <v>3350</v>
      </c>
      <c r="DD7" s="686" t="s">
        <v>2490</v>
      </c>
      <c r="DE7" s="686" t="s">
        <v>3355</v>
      </c>
      <c r="DF7" s="741"/>
      <c r="DG7" s="1026" t="s">
        <v>3363</v>
      </c>
      <c r="DH7" s="685"/>
      <c r="DI7" s="685"/>
      <c r="DJ7" s="721"/>
      <c r="DK7" s="721"/>
      <c r="DL7" s="721"/>
      <c r="DM7" s="721"/>
      <c r="DN7" s="698"/>
      <c r="DO7" s="698"/>
      <c r="DP7" s="698"/>
      <c r="DQ7" s="699"/>
      <c r="DR7" s="685"/>
      <c r="DS7" s="685"/>
      <c r="DT7" s="669"/>
      <c r="DU7" s="721"/>
      <c r="DV7" s="721"/>
      <c r="DW7" s="721"/>
      <c r="DX7" s="698"/>
      <c r="DY7" s="698"/>
      <c r="DZ7" s="698"/>
      <c r="EA7" s="699"/>
      <c r="EB7" s="685"/>
      <c r="EC7" s="685"/>
      <c r="ED7" s="721"/>
      <c r="EE7" s="721"/>
      <c r="EF7" s="721"/>
      <c r="EG7" s="721"/>
      <c r="EH7" s="698"/>
      <c r="EI7" s="698"/>
      <c r="EJ7" s="698"/>
      <c r="EK7" s="699"/>
      <c r="EL7" s="685" t="s">
        <v>3368</v>
      </c>
      <c r="EM7" s="685" t="s">
        <v>2426</v>
      </c>
      <c r="EN7" s="685" t="s">
        <v>2916</v>
      </c>
      <c r="EO7" s="685" t="s">
        <v>3135</v>
      </c>
      <c r="EP7" s="685" t="s">
        <v>3095</v>
      </c>
      <c r="EQ7" s="685" t="s">
        <v>2289</v>
      </c>
      <c r="ER7" s="698">
        <v>420.0</v>
      </c>
      <c r="ES7" s="698"/>
      <c r="ET7" s="698"/>
      <c r="EU7" s="699" t="s">
        <v>3681</v>
      </c>
      <c r="EV7" s="685" t="s">
        <v>3341</v>
      </c>
      <c r="EW7" s="685" t="s">
        <v>2426</v>
      </c>
      <c r="EX7" s="669" t="s">
        <v>2928</v>
      </c>
      <c r="EY7" s="721" t="s">
        <v>3134</v>
      </c>
      <c r="EZ7" s="721" t="s">
        <v>3092</v>
      </c>
      <c r="FA7" s="721" t="s">
        <v>3370</v>
      </c>
      <c r="FB7" s="698" t="s">
        <v>2490</v>
      </c>
      <c r="FC7" s="698"/>
      <c r="FD7" s="698"/>
      <c r="FE7" s="699" t="s">
        <v>3349</v>
      </c>
      <c r="FF7" s="685"/>
      <c r="FG7" s="685"/>
      <c r="FH7" s="721"/>
      <c r="FI7" s="721"/>
      <c r="FJ7" s="721"/>
      <c r="FK7" s="721"/>
      <c r="FL7" s="698"/>
      <c r="FM7" s="698"/>
      <c r="FN7" s="698"/>
      <c r="FO7" s="699"/>
      <c r="FP7" s="705"/>
      <c r="FQ7" s="705"/>
      <c r="FR7" s="705"/>
      <c r="FS7" s="705"/>
      <c r="FT7" s="705"/>
      <c r="FU7" s="705"/>
      <c r="FV7" s="686"/>
      <c r="FW7" s="698"/>
      <c r="FX7" s="698"/>
      <c r="FY7" s="699"/>
      <c r="FZ7" s="669" t="s">
        <v>3368</v>
      </c>
      <c r="GA7" s="669" t="s">
        <v>2426</v>
      </c>
      <c r="GB7" s="669" t="s">
        <v>4823</v>
      </c>
      <c r="GC7" s="669" t="s">
        <v>3135</v>
      </c>
      <c r="GD7" s="669" t="s">
        <v>3852</v>
      </c>
      <c r="GE7" s="669" t="s">
        <v>3370</v>
      </c>
      <c r="GF7" s="700">
        <v>420.0</v>
      </c>
      <c r="GG7" s="700" t="s">
        <v>3355</v>
      </c>
      <c r="GH7" s="698"/>
      <c r="GI7" s="699" t="s">
        <v>3384</v>
      </c>
      <c r="GJ7" s="685"/>
      <c r="GK7" s="685"/>
      <c r="GL7" s="721"/>
      <c r="GM7" s="721"/>
      <c r="GN7" s="721"/>
      <c r="GO7" s="721"/>
      <c r="GP7" s="698"/>
      <c r="GQ7" s="698"/>
      <c r="GR7" s="698"/>
      <c r="GS7" s="699"/>
      <c r="GT7" s="685"/>
      <c r="GU7" s="685"/>
      <c r="GV7" s="721"/>
      <c r="GW7" s="721"/>
      <c r="GX7" s="721"/>
      <c r="GY7" s="721"/>
      <c r="GZ7" s="698"/>
      <c r="HA7" s="698"/>
      <c r="HB7" s="698"/>
      <c r="HC7" s="699"/>
      <c r="HD7" s="685"/>
      <c r="HE7" s="685"/>
      <c r="HF7" s="685"/>
      <c r="HG7" s="685"/>
      <c r="HH7" s="685"/>
      <c r="HI7" s="685"/>
      <c r="HJ7" s="698"/>
      <c r="HK7" s="698"/>
      <c r="HL7" s="698"/>
      <c r="HM7" s="699"/>
      <c r="HN7" s="685" t="s">
        <v>3341</v>
      </c>
      <c r="HO7" s="685" t="s">
        <v>1274</v>
      </c>
      <c r="HP7" s="669" t="s">
        <v>4104</v>
      </c>
      <c r="HQ7" s="721" t="s">
        <v>3135</v>
      </c>
      <c r="HR7" s="721" t="s">
        <v>3092</v>
      </c>
      <c r="HS7" s="722" t="s">
        <v>3370</v>
      </c>
      <c r="HT7" s="698">
        <v>300.0</v>
      </c>
      <c r="HU7" s="698" t="s">
        <v>3355</v>
      </c>
      <c r="HV7" s="698"/>
      <c r="HW7" s="699" t="s">
        <v>3363</v>
      </c>
      <c r="HX7" s="685" t="s">
        <v>3341</v>
      </c>
      <c r="HY7" s="685" t="s">
        <v>2426</v>
      </c>
      <c r="HZ7" s="722" t="s">
        <v>4824</v>
      </c>
      <c r="IA7" s="722" t="s">
        <v>40</v>
      </c>
      <c r="IB7" s="722" t="s">
        <v>3095</v>
      </c>
      <c r="IC7" s="722" t="s">
        <v>3350</v>
      </c>
      <c r="ID7" s="698">
        <v>520.0</v>
      </c>
      <c r="IE7" s="698"/>
      <c r="IF7" s="698"/>
      <c r="IG7" s="699" t="s">
        <v>3358</v>
      </c>
      <c r="IH7" s="685"/>
      <c r="II7" s="685"/>
      <c r="IJ7" s="721"/>
      <c r="IK7" s="721"/>
      <c r="IL7" s="721"/>
      <c r="IM7" s="721"/>
      <c r="IN7" s="698"/>
      <c r="IO7" s="698"/>
      <c r="IP7" s="698"/>
      <c r="IQ7" s="699"/>
      <c r="IR7" s="685"/>
      <c r="IS7" s="685"/>
      <c r="IT7" s="721"/>
      <c r="IU7" s="721"/>
      <c r="IV7" s="721"/>
      <c r="IW7" s="721"/>
      <c r="IX7" s="698"/>
      <c r="IY7" s="698"/>
      <c r="IZ7" s="698"/>
      <c r="JA7" s="699"/>
      <c r="JB7" s="685" t="s">
        <v>3368</v>
      </c>
      <c r="JC7" s="685" t="s">
        <v>2426</v>
      </c>
      <c r="JD7" s="722" t="s">
        <v>4825</v>
      </c>
      <c r="JE7" s="722" t="s">
        <v>3135</v>
      </c>
      <c r="JF7" s="722" t="s">
        <v>3852</v>
      </c>
      <c r="JG7" s="722" t="s">
        <v>3370</v>
      </c>
      <c r="JH7" s="698">
        <v>420.0</v>
      </c>
      <c r="JI7" s="698"/>
      <c r="JJ7" s="698"/>
      <c r="JK7" s="699" t="s">
        <v>3349</v>
      </c>
      <c r="JL7" s="685"/>
      <c r="JM7" s="685"/>
      <c r="JN7" s="721"/>
      <c r="JO7" s="721"/>
      <c r="JP7" s="721"/>
      <c r="JQ7" s="721"/>
      <c r="JR7" s="698"/>
      <c r="JS7" s="698"/>
      <c r="JT7" s="698"/>
      <c r="JU7" s="699"/>
      <c r="JV7" s="685"/>
      <c r="JW7" s="685"/>
      <c r="JX7" s="721"/>
      <c r="JY7" s="721"/>
      <c r="JZ7" s="721"/>
      <c r="KA7" s="721"/>
      <c r="KB7" s="698"/>
      <c r="KC7" s="698"/>
      <c r="KD7" s="698"/>
      <c r="KE7" s="699"/>
      <c r="KF7" s="685"/>
      <c r="KG7" s="685"/>
      <c r="KH7" s="721"/>
      <c r="KI7" s="721"/>
      <c r="KJ7" s="721"/>
      <c r="KK7" s="721"/>
      <c r="KL7" s="698"/>
      <c r="KM7" s="698"/>
      <c r="KN7" s="698"/>
      <c r="KO7" s="699"/>
    </row>
    <row r="8" ht="15.75" customHeight="1">
      <c r="A8" s="800">
        <v>0.4166666666666667</v>
      </c>
      <c r="B8" s="661"/>
      <c r="C8" s="661"/>
      <c r="D8" s="661"/>
      <c r="E8" s="661"/>
      <c r="F8" s="661"/>
      <c r="G8" s="661"/>
      <c r="H8" s="709"/>
      <c r="I8" s="709"/>
      <c r="J8" s="709"/>
      <c r="K8" s="710"/>
      <c r="L8" s="661"/>
      <c r="M8" s="661"/>
      <c r="N8" s="661"/>
      <c r="O8" s="661"/>
      <c r="P8" s="661"/>
      <c r="Q8" s="661"/>
      <c r="R8" s="709"/>
      <c r="S8" s="709"/>
      <c r="T8" s="709"/>
      <c r="U8" s="710"/>
      <c r="V8" s="661"/>
      <c r="W8" s="661"/>
      <c r="X8" s="661"/>
      <c r="Y8" s="661"/>
      <c r="Z8" s="661"/>
      <c r="AA8" s="661"/>
      <c r="AB8" s="709"/>
      <c r="AC8" s="709"/>
      <c r="AD8" s="709"/>
      <c r="AE8" s="710"/>
      <c r="AF8" s="661"/>
      <c r="AG8" s="661"/>
      <c r="AH8" s="661"/>
      <c r="AI8" s="661"/>
      <c r="AJ8" s="661"/>
      <c r="AK8" s="661"/>
      <c r="AL8" s="709"/>
      <c r="AM8" s="709"/>
      <c r="AN8" s="709"/>
      <c r="AO8" s="710"/>
      <c r="AP8" s="661"/>
      <c r="AQ8" s="661"/>
      <c r="AR8" s="661"/>
      <c r="AS8" s="661"/>
      <c r="AT8" s="661"/>
      <c r="AU8" s="661"/>
      <c r="AV8" s="709"/>
      <c r="AW8" s="709"/>
      <c r="AX8" s="709"/>
      <c r="AY8" s="710"/>
      <c r="AZ8" s="661" t="s">
        <v>3341</v>
      </c>
      <c r="BA8" s="661" t="s">
        <v>2426</v>
      </c>
      <c r="BB8" s="661" t="s">
        <v>4280</v>
      </c>
      <c r="BC8" s="661" t="s">
        <v>3135</v>
      </c>
      <c r="BD8" s="661" t="s">
        <v>3110</v>
      </c>
      <c r="BE8" s="661" t="s">
        <v>2735</v>
      </c>
      <c r="BF8" s="709" t="s">
        <v>847</v>
      </c>
      <c r="BG8" s="709"/>
      <c r="BH8" s="709" t="s">
        <v>4826</v>
      </c>
      <c r="BI8" s="710" t="s">
        <v>3349</v>
      </c>
      <c r="BJ8" s="661"/>
      <c r="BK8" s="661"/>
      <c r="BL8" s="661"/>
      <c r="BM8" s="661"/>
      <c r="BN8" s="661"/>
      <c r="BO8" s="661"/>
      <c r="BP8" s="709"/>
      <c r="BQ8" s="709"/>
      <c r="BR8" s="709"/>
      <c r="BS8" s="710"/>
      <c r="BT8" s="661"/>
      <c r="BU8" s="661"/>
      <c r="BV8" s="661"/>
      <c r="BW8" s="661"/>
      <c r="BX8" s="661"/>
      <c r="BY8" s="661"/>
      <c r="BZ8" s="709"/>
      <c r="CA8" s="709"/>
      <c r="CB8" s="709"/>
      <c r="CC8" s="710"/>
      <c r="CD8" s="546" t="s">
        <v>3368</v>
      </c>
      <c r="CE8" s="546" t="s">
        <v>2426</v>
      </c>
      <c r="CF8" s="711" t="s">
        <v>4827</v>
      </c>
      <c r="CG8" s="711" t="s">
        <v>3135</v>
      </c>
      <c r="CH8" s="711" t="s">
        <v>3092</v>
      </c>
      <c r="CI8" s="711" t="s">
        <v>2278</v>
      </c>
      <c r="CJ8" s="713">
        <v>420.0</v>
      </c>
      <c r="CK8" s="713"/>
      <c r="CL8" s="713"/>
      <c r="CM8" s="734" t="s">
        <v>3681</v>
      </c>
      <c r="CN8" s="661"/>
      <c r="CO8" s="661"/>
      <c r="CP8" s="661"/>
      <c r="CQ8" s="661"/>
      <c r="CR8" s="661"/>
      <c r="CS8" s="661"/>
      <c r="CT8" s="709"/>
      <c r="CU8" s="709"/>
      <c r="CV8" s="709"/>
      <c r="CW8" s="710"/>
      <c r="CX8" s="661"/>
      <c r="CY8" s="661"/>
      <c r="CZ8" s="661"/>
      <c r="DA8" s="661"/>
      <c r="DB8" s="661"/>
      <c r="DC8" s="661"/>
      <c r="DD8" s="709"/>
      <c r="DE8" s="709"/>
      <c r="DF8" s="709"/>
      <c r="DG8" s="710"/>
      <c r="DH8" s="661"/>
      <c r="DI8" s="661"/>
      <c r="DJ8" s="661"/>
      <c r="DK8" s="661"/>
      <c r="DL8" s="661"/>
      <c r="DM8" s="661"/>
      <c r="DN8" s="709"/>
      <c r="DO8" s="709"/>
      <c r="DP8" s="709"/>
      <c r="DQ8" s="710"/>
      <c r="DR8" s="661" t="s">
        <v>3341</v>
      </c>
      <c r="DS8" s="661" t="s">
        <v>2426</v>
      </c>
      <c r="DT8" s="661" t="s">
        <v>2947</v>
      </c>
      <c r="DU8" s="661" t="s">
        <v>3135</v>
      </c>
      <c r="DV8" s="661" t="s">
        <v>3097</v>
      </c>
      <c r="DW8" s="661" t="s">
        <v>3370</v>
      </c>
      <c r="DX8" s="709" t="s">
        <v>2490</v>
      </c>
      <c r="DY8" s="709"/>
      <c r="DZ8" s="709"/>
      <c r="EA8" s="710" t="s">
        <v>3681</v>
      </c>
      <c r="EB8" s="661"/>
      <c r="EC8" s="661"/>
      <c r="ED8" s="661"/>
      <c r="EE8" s="661"/>
      <c r="EF8" s="661"/>
      <c r="EG8" s="661"/>
      <c r="EH8" s="709"/>
      <c r="EI8" s="709"/>
      <c r="EJ8" s="709"/>
      <c r="EK8" s="710"/>
      <c r="EL8" s="661"/>
      <c r="EM8" s="661"/>
      <c r="EN8" s="661"/>
      <c r="EO8" s="661"/>
      <c r="EP8" s="661"/>
      <c r="EQ8" s="661"/>
      <c r="ER8" s="709"/>
      <c r="ES8" s="709"/>
      <c r="ET8" s="709"/>
      <c r="EU8" s="710"/>
      <c r="EV8" s="688" t="s">
        <v>3368</v>
      </c>
      <c r="EW8" s="688" t="s">
        <v>2426</v>
      </c>
      <c r="EX8" s="688" t="s">
        <v>3686</v>
      </c>
      <c r="EY8" s="688" t="s">
        <v>3135</v>
      </c>
      <c r="EZ8" s="688" t="s">
        <v>3095</v>
      </c>
      <c r="FA8" s="688" t="s">
        <v>3350</v>
      </c>
      <c r="FB8" s="680">
        <v>420.0</v>
      </c>
      <c r="FC8" s="709" t="s">
        <v>3344</v>
      </c>
      <c r="FD8" s="709"/>
      <c r="FE8" s="710" t="s">
        <v>3363</v>
      </c>
      <c r="FF8" s="661"/>
      <c r="FG8" s="661"/>
      <c r="FH8" s="661"/>
      <c r="FI8" s="661"/>
      <c r="FJ8" s="661"/>
      <c r="FK8" s="661"/>
      <c r="FL8" s="709"/>
      <c r="FM8" s="709"/>
      <c r="FN8" s="709"/>
      <c r="FO8" s="710"/>
      <c r="FP8" s="661"/>
      <c r="FQ8" s="661"/>
      <c r="FR8" s="661"/>
      <c r="FS8" s="661"/>
      <c r="FT8" s="661"/>
      <c r="FU8" s="661"/>
      <c r="FV8" s="709"/>
      <c r="FW8" s="709"/>
      <c r="FX8" s="709"/>
      <c r="FY8" s="710"/>
      <c r="FZ8" s="661"/>
      <c r="GA8" s="661"/>
      <c r="GB8" s="661"/>
      <c r="GC8" s="661"/>
      <c r="GD8" s="661"/>
      <c r="GE8" s="661"/>
      <c r="GF8" s="709"/>
      <c r="GG8" s="709"/>
      <c r="GH8" s="709"/>
      <c r="GI8" s="710"/>
      <c r="GJ8" s="661"/>
      <c r="GK8" s="661"/>
      <c r="GL8" s="661"/>
      <c r="GM8" s="661"/>
      <c r="GN8" s="661"/>
      <c r="GO8" s="661"/>
      <c r="GP8" s="709"/>
      <c r="GQ8" s="709"/>
      <c r="GR8" s="709"/>
      <c r="GS8" s="710"/>
      <c r="GT8" s="661"/>
      <c r="GU8" s="661"/>
      <c r="GV8" s="661"/>
      <c r="GW8" s="661"/>
      <c r="GX8" s="661"/>
      <c r="GY8" s="661"/>
      <c r="GZ8" s="709"/>
      <c r="HA8" s="709"/>
      <c r="HB8" s="709"/>
      <c r="HC8" s="710"/>
      <c r="HD8" s="661"/>
      <c r="HE8" s="661"/>
      <c r="HF8" s="661"/>
      <c r="HG8" s="661"/>
      <c r="HH8" s="661"/>
      <c r="HI8" s="661"/>
      <c r="HJ8" s="709"/>
      <c r="HK8" s="709"/>
      <c r="HL8" s="709"/>
      <c r="HM8" s="710"/>
      <c r="HN8" s="661" t="s">
        <v>3341</v>
      </c>
      <c r="HO8" s="661" t="s">
        <v>2426</v>
      </c>
      <c r="HP8" s="661" t="s">
        <v>4400</v>
      </c>
      <c r="HQ8" s="661" t="s">
        <v>3135</v>
      </c>
      <c r="HR8" s="661" t="s">
        <v>3095</v>
      </c>
      <c r="HS8" s="661" t="s">
        <v>3350</v>
      </c>
      <c r="HT8" s="709">
        <v>420.0</v>
      </c>
      <c r="HU8" s="709"/>
      <c r="HV8" s="709"/>
      <c r="HW8" s="710" t="s">
        <v>3358</v>
      </c>
      <c r="HX8" s="661"/>
      <c r="HY8" s="661"/>
      <c r="HZ8" s="661"/>
      <c r="IA8" s="661"/>
      <c r="IB8" s="661"/>
      <c r="IC8" s="661"/>
      <c r="ID8" s="709"/>
      <c r="IE8" s="709"/>
      <c r="IF8" s="709"/>
      <c r="IG8" s="710"/>
      <c r="IH8" s="661"/>
      <c r="II8" s="661"/>
      <c r="IJ8" s="661"/>
      <c r="IK8" s="661"/>
      <c r="IL8" s="661"/>
      <c r="IM8" s="661"/>
      <c r="IN8" s="709"/>
      <c r="IO8" s="709"/>
      <c r="IP8" s="709"/>
      <c r="IQ8" s="710"/>
      <c r="IR8" s="661"/>
      <c r="IS8" s="661"/>
      <c r="IT8" s="661"/>
      <c r="IU8" s="661"/>
      <c r="IV8" s="661"/>
      <c r="IW8" s="661"/>
      <c r="IX8" s="709"/>
      <c r="IY8" s="709"/>
      <c r="IZ8" s="709"/>
      <c r="JA8" s="710"/>
      <c r="JB8" s="661" t="s">
        <v>3341</v>
      </c>
      <c r="JC8" s="661" t="s">
        <v>2426</v>
      </c>
      <c r="JD8" s="661" t="s">
        <v>3680</v>
      </c>
      <c r="JE8" s="661" t="s">
        <v>3135</v>
      </c>
      <c r="JF8" s="661" t="s">
        <v>3097</v>
      </c>
      <c r="JG8" s="661" t="s">
        <v>3453</v>
      </c>
      <c r="JH8" s="709">
        <v>420.0</v>
      </c>
      <c r="JI8" s="709" t="s">
        <v>3390</v>
      </c>
      <c r="JJ8" s="709"/>
      <c r="JK8" s="710" t="s">
        <v>3342</v>
      </c>
      <c r="JL8" s="661"/>
      <c r="JM8" s="661"/>
      <c r="JN8" s="661"/>
      <c r="JO8" s="661"/>
      <c r="JP8" s="661"/>
      <c r="JQ8" s="661"/>
      <c r="JR8" s="709"/>
      <c r="JS8" s="709"/>
      <c r="JT8" s="709"/>
      <c r="JU8" s="710"/>
      <c r="JV8" s="661"/>
      <c r="JW8" s="661"/>
      <c r="JX8" s="661"/>
      <c r="JY8" s="661"/>
      <c r="JZ8" s="661"/>
      <c r="KA8" s="661"/>
      <c r="KB8" s="709"/>
      <c r="KC8" s="709"/>
      <c r="KD8" s="709"/>
      <c r="KE8" s="710"/>
      <c r="KF8" s="746" t="s">
        <v>3341</v>
      </c>
      <c r="KG8" s="688" t="s">
        <v>2426</v>
      </c>
      <c r="KH8" s="688" t="s">
        <v>3686</v>
      </c>
      <c r="KI8" s="688" t="s">
        <v>3135</v>
      </c>
      <c r="KJ8" s="688" t="s">
        <v>3095</v>
      </c>
      <c r="KK8" s="688" t="s">
        <v>3350</v>
      </c>
      <c r="KL8" s="680">
        <v>420.0</v>
      </c>
      <c r="KM8" s="709" t="s">
        <v>3344</v>
      </c>
      <c r="KN8" s="709"/>
      <c r="KO8" s="710" t="s">
        <v>3342</v>
      </c>
    </row>
    <row r="9" ht="15.75" customHeight="1">
      <c r="A9" s="808">
        <v>0.4166666666666667</v>
      </c>
      <c r="B9" s="669"/>
      <c r="C9" s="669"/>
      <c r="D9" s="669"/>
      <c r="E9" s="669"/>
      <c r="F9" s="669"/>
      <c r="G9" s="669"/>
      <c r="H9" s="700"/>
      <c r="I9" s="700"/>
      <c r="J9" s="700"/>
      <c r="K9" s="716"/>
      <c r="L9" s="669"/>
      <c r="M9" s="669"/>
      <c r="N9" s="669"/>
      <c r="O9" s="669"/>
      <c r="P9" s="669"/>
      <c r="Q9" s="669"/>
      <c r="R9" s="700"/>
      <c r="S9" s="700"/>
      <c r="T9" s="700"/>
      <c r="U9" s="716"/>
      <c r="V9" s="669"/>
      <c r="W9" s="669"/>
      <c r="X9" s="669"/>
      <c r="Y9" s="669"/>
      <c r="Z9" s="669"/>
      <c r="AA9" s="669"/>
      <c r="AB9" s="700"/>
      <c r="AC9" s="700"/>
      <c r="AD9" s="700"/>
      <c r="AE9" s="716"/>
      <c r="AF9" s="669"/>
      <c r="AG9" s="669"/>
      <c r="AH9" s="669"/>
      <c r="AI9" s="669"/>
      <c r="AJ9" s="669"/>
      <c r="AK9" s="669"/>
      <c r="AL9" s="700"/>
      <c r="AM9" s="700"/>
      <c r="AN9" s="700"/>
      <c r="AO9" s="716"/>
      <c r="AP9" s="669"/>
      <c r="AQ9" s="669"/>
      <c r="AR9" s="669"/>
      <c r="AS9" s="669"/>
      <c r="AT9" s="669"/>
      <c r="AU9" s="669"/>
      <c r="AV9" s="700"/>
      <c r="AW9" s="700"/>
      <c r="AX9" s="700"/>
      <c r="AY9" s="716"/>
      <c r="AZ9" s="705" t="s">
        <v>3341</v>
      </c>
      <c r="BA9" s="705" t="s">
        <v>2426</v>
      </c>
      <c r="BB9" s="705" t="s">
        <v>4282</v>
      </c>
      <c r="BC9" s="705" t="s">
        <v>3135</v>
      </c>
      <c r="BD9" s="705" t="s">
        <v>3097</v>
      </c>
      <c r="BE9" s="705" t="s">
        <v>2713</v>
      </c>
      <c r="BF9" s="686" t="s">
        <v>847</v>
      </c>
      <c r="BG9" s="700"/>
      <c r="BH9" s="700"/>
      <c r="BI9" s="716" t="s">
        <v>3681</v>
      </c>
      <c r="BJ9" s="669"/>
      <c r="BK9" s="669"/>
      <c r="BL9" s="669"/>
      <c r="BM9" s="669"/>
      <c r="BN9" s="669"/>
      <c r="BO9" s="669"/>
      <c r="BP9" s="700"/>
      <c r="BQ9" s="700"/>
      <c r="BR9" s="700"/>
      <c r="BS9" s="716"/>
      <c r="BT9" s="669"/>
      <c r="BU9" s="669"/>
      <c r="BV9" s="669"/>
      <c r="BW9" s="669"/>
      <c r="BX9" s="669"/>
      <c r="BY9" s="669"/>
      <c r="BZ9" s="700"/>
      <c r="CA9" s="700"/>
      <c r="CB9" s="700"/>
      <c r="CC9" s="716"/>
      <c r="CD9" s="669"/>
      <c r="CE9" s="669"/>
      <c r="CF9" s="669"/>
      <c r="CG9" s="669"/>
      <c r="CH9" s="669"/>
      <c r="CI9" s="669"/>
      <c r="CJ9" s="700"/>
      <c r="CK9" s="700"/>
      <c r="CL9" s="700"/>
      <c r="CM9" s="716"/>
      <c r="CN9" s="669"/>
      <c r="CO9" s="669"/>
      <c r="CP9" s="669"/>
      <c r="CQ9" s="669"/>
      <c r="CR9" s="669"/>
      <c r="CS9" s="669"/>
      <c r="CT9" s="700"/>
      <c r="CU9" s="700"/>
      <c r="CV9" s="700"/>
      <c r="CW9" s="716"/>
      <c r="CX9" s="669"/>
      <c r="CY9" s="669"/>
      <c r="CZ9" s="669"/>
      <c r="DA9" s="669"/>
      <c r="DB9" s="669"/>
      <c r="DC9" s="669"/>
      <c r="DD9" s="700"/>
      <c r="DE9" s="700"/>
      <c r="DF9" s="700"/>
      <c r="DG9" s="716"/>
      <c r="DH9" s="669"/>
      <c r="DI9" s="669"/>
      <c r="DJ9" s="669"/>
      <c r="DK9" s="669"/>
      <c r="DL9" s="669"/>
      <c r="DM9" s="669"/>
      <c r="DN9" s="700"/>
      <c r="DO9" s="700"/>
      <c r="DP9" s="700"/>
      <c r="DQ9" s="716"/>
      <c r="DR9" s="669" t="s">
        <v>3341</v>
      </c>
      <c r="DS9" s="669" t="s">
        <v>2426</v>
      </c>
      <c r="DT9" s="685" t="s">
        <v>3701</v>
      </c>
      <c r="DU9" s="685" t="s">
        <v>3135</v>
      </c>
      <c r="DV9" s="685" t="s">
        <v>3097</v>
      </c>
      <c r="DW9" s="669" t="s">
        <v>3370</v>
      </c>
      <c r="DX9" s="700" t="s">
        <v>2490</v>
      </c>
      <c r="DY9" s="698" t="s">
        <v>3390</v>
      </c>
      <c r="DZ9" s="700"/>
      <c r="EA9" s="716" t="s">
        <v>3363</v>
      </c>
      <c r="EB9" s="669"/>
      <c r="EC9" s="669"/>
      <c r="ED9" s="669"/>
      <c r="EE9" s="669"/>
      <c r="EF9" s="669"/>
      <c r="EG9" s="669"/>
      <c r="EH9" s="700"/>
      <c r="EI9" s="700"/>
      <c r="EJ9" s="700"/>
      <c r="EK9" s="716"/>
      <c r="EL9" s="669"/>
      <c r="EM9" s="669"/>
      <c r="EN9" s="669"/>
      <c r="EO9" s="669"/>
      <c r="EP9" s="669"/>
      <c r="EQ9" s="669"/>
      <c r="ER9" s="700"/>
      <c r="ES9" s="700"/>
      <c r="ET9" s="700"/>
      <c r="EU9" s="716"/>
      <c r="EV9" s="669"/>
      <c r="EW9" s="669"/>
      <c r="EX9" s="669"/>
      <c r="EY9" s="669"/>
      <c r="EZ9" s="669"/>
      <c r="FA9" s="669"/>
      <c r="FB9" s="700"/>
      <c r="FC9" s="700"/>
      <c r="FD9" s="700"/>
      <c r="FE9" s="716"/>
      <c r="FF9" s="669"/>
      <c r="FG9" s="669"/>
      <c r="FH9" s="669"/>
      <c r="FI9" s="669"/>
      <c r="FJ9" s="669"/>
      <c r="FK9" s="669"/>
      <c r="FL9" s="700"/>
      <c r="FM9" s="700"/>
      <c r="FN9" s="700"/>
      <c r="FO9" s="716"/>
      <c r="FP9" s="669"/>
      <c r="FQ9" s="669"/>
      <c r="FR9" s="669"/>
      <c r="FS9" s="669"/>
      <c r="FT9" s="669"/>
      <c r="FU9" s="669"/>
      <c r="FV9" s="700"/>
      <c r="FW9" s="700"/>
      <c r="FX9" s="700"/>
      <c r="FY9" s="716"/>
      <c r="FZ9" s="669"/>
      <c r="GA9" s="669"/>
      <c r="GB9" s="669"/>
      <c r="GC9" s="669"/>
      <c r="GD9" s="669"/>
      <c r="GE9" s="669"/>
      <c r="GF9" s="700"/>
      <c r="GG9" s="700"/>
      <c r="GH9" s="700"/>
      <c r="GI9" s="716"/>
      <c r="GJ9" s="669"/>
      <c r="GK9" s="669"/>
      <c r="GL9" s="669"/>
      <c r="GM9" s="669"/>
      <c r="GN9" s="669"/>
      <c r="GO9" s="669"/>
      <c r="GP9" s="700"/>
      <c r="GQ9" s="700"/>
      <c r="GR9" s="700"/>
      <c r="GS9" s="716"/>
      <c r="GT9" s="669"/>
      <c r="GU9" s="669"/>
      <c r="GV9" s="669"/>
      <c r="GW9" s="669"/>
      <c r="GX9" s="669"/>
      <c r="GY9" s="669"/>
      <c r="GZ9" s="700"/>
      <c r="HA9" s="700"/>
      <c r="HB9" s="700"/>
      <c r="HC9" s="716"/>
      <c r="HD9" s="669"/>
      <c r="HE9" s="669"/>
      <c r="HF9" s="669"/>
      <c r="HG9" s="669"/>
      <c r="HH9" s="669"/>
      <c r="HI9" s="669"/>
      <c r="HJ9" s="700"/>
      <c r="HK9" s="700"/>
      <c r="HL9" s="700"/>
      <c r="HM9" s="716"/>
      <c r="HN9" s="669"/>
      <c r="HO9" s="669"/>
      <c r="HP9" s="669"/>
      <c r="HQ9" s="669"/>
      <c r="HR9" s="669"/>
      <c r="HS9" s="669"/>
      <c r="HT9" s="700"/>
      <c r="HU9" s="700"/>
      <c r="HV9" s="700"/>
      <c r="HW9" s="716"/>
      <c r="HX9" s="669"/>
      <c r="HY9" s="669"/>
      <c r="HZ9" s="669"/>
      <c r="IA9" s="669"/>
      <c r="IB9" s="669"/>
      <c r="IC9" s="669"/>
      <c r="ID9" s="700"/>
      <c r="IE9" s="700"/>
      <c r="IF9" s="700"/>
      <c r="IG9" s="716"/>
      <c r="IH9" s="669"/>
      <c r="II9" s="669"/>
      <c r="IJ9" s="669"/>
      <c r="IK9" s="669"/>
      <c r="IL9" s="669"/>
      <c r="IM9" s="669"/>
      <c r="IN9" s="700"/>
      <c r="IO9" s="700"/>
      <c r="IP9" s="700"/>
      <c r="IQ9" s="716"/>
      <c r="IR9" s="669"/>
      <c r="IS9" s="669"/>
      <c r="IT9" s="669"/>
      <c r="IU9" s="669"/>
      <c r="IV9" s="669"/>
      <c r="IW9" s="669"/>
      <c r="IX9" s="700"/>
      <c r="IY9" s="700"/>
      <c r="IZ9" s="700"/>
      <c r="JA9" s="716"/>
      <c r="JB9" s="669" t="s">
        <v>3368</v>
      </c>
      <c r="JC9" s="669" t="s">
        <v>2426</v>
      </c>
      <c r="JD9" s="669" t="s">
        <v>2948</v>
      </c>
      <c r="JE9" s="669" t="s">
        <v>40</v>
      </c>
      <c r="JF9" s="669" t="s">
        <v>3104</v>
      </c>
      <c r="JG9" s="669" t="s">
        <v>3370</v>
      </c>
      <c r="JH9" s="700">
        <v>520.0</v>
      </c>
      <c r="JI9" s="700" t="s">
        <v>3355</v>
      </c>
      <c r="JJ9" s="700"/>
      <c r="JK9" s="716" t="s">
        <v>3342</v>
      </c>
      <c r="JL9" s="669"/>
      <c r="JM9" s="669"/>
      <c r="JN9" s="669"/>
      <c r="JO9" s="669"/>
      <c r="JP9" s="669"/>
      <c r="JQ9" s="669"/>
      <c r="JR9" s="700"/>
      <c r="JS9" s="700"/>
      <c r="JT9" s="700"/>
      <c r="JU9" s="716"/>
      <c r="JV9" s="669"/>
      <c r="JW9" s="669"/>
      <c r="JX9" s="669"/>
      <c r="JY9" s="669"/>
      <c r="JZ9" s="669"/>
      <c r="KA9" s="669"/>
      <c r="KB9" s="700"/>
      <c r="KC9" s="700"/>
      <c r="KD9" s="700"/>
      <c r="KE9" s="716"/>
      <c r="KF9" s="669"/>
      <c r="KG9" s="669"/>
      <c r="KH9" s="669"/>
      <c r="KI9" s="669"/>
      <c r="KJ9" s="669"/>
      <c r="KK9" s="669"/>
      <c r="KL9" s="700"/>
      <c r="KM9" s="700"/>
      <c r="KN9" s="700"/>
      <c r="KO9" s="716"/>
    </row>
    <row r="10" ht="15.75" customHeight="1">
      <c r="A10" s="800">
        <v>0.4166666666666667</v>
      </c>
      <c r="B10" s="661"/>
      <c r="C10" s="661"/>
      <c r="D10" s="661"/>
      <c r="E10" s="661"/>
      <c r="F10" s="661"/>
      <c r="G10" s="661"/>
      <c r="H10" s="709"/>
      <c r="I10" s="709"/>
      <c r="J10" s="709"/>
      <c r="K10" s="710"/>
      <c r="L10" s="661"/>
      <c r="M10" s="661"/>
      <c r="N10" s="661"/>
      <c r="O10" s="661"/>
      <c r="P10" s="661"/>
      <c r="Q10" s="661"/>
      <c r="R10" s="709"/>
      <c r="S10" s="709"/>
      <c r="T10" s="709"/>
      <c r="U10" s="710"/>
      <c r="V10" s="661"/>
      <c r="W10" s="661"/>
      <c r="X10" s="661"/>
      <c r="Y10" s="661"/>
      <c r="Z10" s="661"/>
      <c r="AA10" s="661"/>
      <c r="AB10" s="709"/>
      <c r="AC10" s="709"/>
      <c r="AD10" s="709"/>
      <c r="AE10" s="710"/>
      <c r="AF10" s="661"/>
      <c r="AG10" s="661"/>
      <c r="AH10" s="661"/>
      <c r="AI10" s="661"/>
      <c r="AJ10" s="661"/>
      <c r="AK10" s="661"/>
      <c r="AL10" s="709"/>
      <c r="AM10" s="709"/>
      <c r="AN10" s="709"/>
      <c r="AO10" s="710"/>
      <c r="AP10" s="661"/>
      <c r="AQ10" s="661"/>
      <c r="AR10" s="661"/>
      <c r="AS10" s="661"/>
      <c r="AT10" s="661"/>
      <c r="AU10" s="661"/>
      <c r="AV10" s="709"/>
      <c r="AW10" s="709"/>
      <c r="AX10" s="709"/>
      <c r="AY10" s="710"/>
      <c r="AZ10" s="661"/>
      <c r="BA10" s="661"/>
      <c r="BB10" s="661"/>
      <c r="BC10" s="661"/>
      <c r="BD10" s="661"/>
      <c r="BE10" s="661"/>
      <c r="BF10" s="709"/>
      <c r="BG10" s="709"/>
      <c r="BH10" s="709"/>
      <c r="BI10" s="710"/>
      <c r="BJ10" s="661"/>
      <c r="BK10" s="661"/>
      <c r="BL10" s="661"/>
      <c r="BM10" s="661"/>
      <c r="BN10" s="661"/>
      <c r="BO10" s="661"/>
      <c r="BP10" s="709"/>
      <c r="BQ10" s="709"/>
      <c r="BR10" s="709"/>
      <c r="BS10" s="710"/>
      <c r="BT10" s="661"/>
      <c r="BU10" s="661"/>
      <c r="BV10" s="661"/>
      <c r="BW10" s="661"/>
      <c r="BX10" s="661"/>
      <c r="BY10" s="661"/>
      <c r="BZ10" s="709"/>
      <c r="CA10" s="709"/>
      <c r="CB10" s="709"/>
      <c r="CC10" s="710"/>
      <c r="CD10" s="661"/>
      <c r="CE10" s="661"/>
      <c r="CF10" s="661"/>
      <c r="CG10" s="661"/>
      <c r="CH10" s="661"/>
      <c r="CI10" s="661"/>
      <c r="CJ10" s="709"/>
      <c r="CK10" s="709"/>
      <c r="CL10" s="709"/>
      <c r="CM10" s="710"/>
      <c r="CN10" s="661"/>
      <c r="CO10" s="661"/>
      <c r="CP10" s="661"/>
      <c r="CQ10" s="661"/>
      <c r="CR10" s="661"/>
      <c r="CS10" s="661"/>
      <c r="CT10" s="709"/>
      <c r="CU10" s="709"/>
      <c r="CV10" s="709"/>
      <c r="CW10" s="710"/>
      <c r="CX10" s="661"/>
      <c r="CY10" s="661"/>
      <c r="CZ10" s="661"/>
      <c r="DA10" s="661"/>
      <c r="DB10" s="661"/>
      <c r="DC10" s="661"/>
      <c r="DD10" s="709"/>
      <c r="DE10" s="709"/>
      <c r="DF10" s="709"/>
      <c r="DG10" s="710"/>
      <c r="DH10" s="661"/>
      <c r="DI10" s="661"/>
      <c r="DJ10" s="661"/>
      <c r="DK10" s="661"/>
      <c r="DL10" s="661"/>
      <c r="DM10" s="661"/>
      <c r="DN10" s="709"/>
      <c r="DO10" s="709"/>
      <c r="DP10" s="709"/>
      <c r="DQ10" s="710"/>
      <c r="DR10" s="661"/>
      <c r="DS10" s="661"/>
      <c r="DT10" s="661"/>
      <c r="DU10" s="661"/>
      <c r="DV10" s="661"/>
      <c r="DW10" s="661"/>
      <c r="DX10" s="709"/>
      <c r="DY10" s="709"/>
      <c r="DZ10" s="709"/>
      <c r="EA10" s="710"/>
      <c r="EB10" s="661"/>
      <c r="EC10" s="661"/>
      <c r="ED10" s="661"/>
      <c r="EE10" s="661"/>
      <c r="EF10" s="661"/>
      <c r="EG10" s="661"/>
      <c r="EH10" s="709"/>
      <c r="EI10" s="709"/>
      <c r="EJ10" s="709"/>
      <c r="EK10" s="710"/>
      <c r="EL10" s="661"/>
      <c r="EM10" s="661"/>
      <c r="EN10" s="661"/>
      <c r="EO10" s="661"/>
      <c r="EP10" s="661"/>
      <c r="EQ10" s="661"/>
      <c r="ER10" s="709"/>
      <c r="ES10" s="709"/>
      <c r="ET10" s="709"/>
      <c r="EU10" s="710"/>
      <c r="EV10" s="661"/>
      <c r="EW10" s="661"/>
      <c r="EX10" s="661"/>
      <c r="EY10" s="661"/>
      <c r="EZ10" s="661"/>
      <c r="FA10" s="661"/>
      <c r="FB10" s="709"/>
      <c r="FC10" s="709"/>
      <c r="FD10" s="709"/>
      <c r="FE10" s="710"/>
      <c r="FF10" s="661"/>
      <c r="FG10" s="661"/>
      <c r="FH10" s="661"/>
      <c r="FI10" s="661"/>
      <c r="FJ10" s="661"/>
      <c r="FK10" s="661"/>
      <c r="FL10" s="709"/>
      <c r="FM10" s="709"/>
      <c r="FN10" s="709"/>
      <c r="FO10" s="710"/>
      <c r="FP10" s="661"/>
      <c r="FQ10" s="661"/>
      <c r="FR10" s="661"/>
      <c r="FS10" s="661"/>
      <c r="FT10" s="661"/>
      <c r="FU10" s="661"/>
      <c r="FV10" s="709"/>
      <c r="FW10" s="709"/>
      <c r="FX10" s="709"/>
      <c r="FY10" s="710"/>
      <c r="FZ10" s="661"/>
      <c r="GA10" s="661"/>
      <c r="GB10" s="661"/>
      <c r="GC10" s="661"/>
      <c r="GD10" s="661"/>
      <c r="GE10" s="661"/>
      <c r="GF10" s="709"/>
      <c r="GG10" s="709"/>
      <c r="GH10" s="709"/>
      <c r="GI10" s="710"/>
      <c r="GJ10" s="661"/>
      <c r="GK10" s="661"/>
      <c r="GL10" s="661"/>
      <c r="GM10" s="661"/>
      <c r="GN10" s="661"/>
      <c r="GO10" s="661"/>
      <c r="GP10" s="709"/>
      <c r="GQ10" s="709"/>
      <c r="GR10" s="709"/>
      <c r="GS10" s="710"/>
      <c r="GT10" s="661"/>
      <c r="GU10" s="661"/>
      <c r="GV10" s="661"/>
      <c r="GW10" s="661"/>
      <c r="GX10" s="661"/>
      <c r="GY10" s="661"/>
      <c r="GZ10" s="709"/>
      <c r="HA10" s="709"/>
      <c r="HB10" s="709"/>
      <c r="HC10" s="710"/>
      <c r="HD10" s="661"/>
      <c r="HE10" s="661"/>
      <c r="HF10" s="661"/>
      <c r="HG10" s="661"/>
      <c r="HH10" s="661"/>
      <c r="HI10" s="661"/>
      <c r="HJ10" s="709"/>
      <c r="HK10" s="709"/>
      <c r="HL10" s="709"/>
      <c r="HM10" s="710"/>
      <c r="HN10" s="661"/>
      <c r="HO10" s="661"/>
      <c r="HP10" s="661"/>
      <c r="HQ10" s="661"/>
      <c r="HR10" s="661"/>
      <c r="HS10" s="661"/>
      <c r="HT10" s="709"/>
      <c r="HU10" s="709"/>
      <c r="HV10" s="709"/>
      <c r="HW10" s="710"/>
      <c r="HX10" s="661"/>
      <c r="HY10" s="661"/>
      <c r="HZ10" s="661"/>
      <c r="IA10" s="661"/>
      <c r="IB10" s="661"/>
      <c r="IC10" s="661"/>
      <c r="ID10" s="709"/>
      <c r="IE10" s="709"/>
      <c r="IF10" s="709"/>
      <c r="IG10" s="710"/>
      <c r="IH10" s="661"/>
      <c r="II10" s="661"/>
      <c r="IJ10" s="661"/>
      <c r="IK10" s="661"/>
      <c r="IL10" s="661"/>
      <c r="IM10" s="661"/>
      <c r="IN10" s="709"/>
      <c r="IO10" s="709"/>
      <c r="IP10" s="709"/>
      <c r="IQ10" s="710"/>
      <c r="IR10" s="661"/>
      <c r="IS10" s="661"/>
      <c r="IT10" s="661"/>
      <c r="IU10" s="661"/>
      <c r="IV10" s="661"/>
      <c r="IW10" s="661"/>
      <c r="IX10" s="709"/>
      <c r="IY10" s="709"/>
      <c r="IZ10" s="709"/>
      <c r="JA10" s="710"/>
      <c r="JB10" s="661" t="s">
        <v>3368</v>
      </c>
      <c r="JC10" s="661" t="s">
        <v>2426</v>
      </c>
      <c r="JD10" s="661" t="s">
        <v>2962</v>
      </c>
      <c r="JE10" s="661" t="s">
        <v>3135</v>
      </c>
      <c r="JF10" s="661" t="s">
        <v>3106</v>
      </c>
      <c r="JG10" s="661" t="s">
        <v>3343</v>
      </c>
      <c r="JH10" s="709">
        <v>420.0</v>
      </c>
      <c r="JI10" s="709" t="s">
        <v>3344</v>
      </c>
      <c r="JJ10" s="709"/>
      <c r="JK10" s="710" t="s">
        <v>3349</v>
      </c>
      <c r="JL10" s="661"/>
      <c r="JM10" s="661"/>
      <c r="JN10" s="661"/>
      <c r="JO10" s="661"/>
      <c r="JP10" s="661"/>
      <c r="JQ10" s="661"/>
      <c r="JR10" s="709"/>
      <c r="JS10" s="709"/>
      <c r="JT10" s="709"/>
      <c r="JU10" s="710"/>
      <c r="JV10" s="661"/>
      <c r="JW10" s="661"/>
      <c r="JX10" s="661"/>
      <c r="JY10" s="661"/>
      <c r="JZ10" s="661"/>
      <c r="KA10" s="661"/>
      <c r="KB10" s="709"/>
      <c r="KC10" s="709"/>
      <c r="KD10" s="709"/>
      <c r="KE10" s="710"/>
      <c r="KF10" s="661"/>
      <c r="KG10" s="661"/>
      <c r="KH10" s="661"/>
      <c r="KI10" s="661"/>
      <c r="KJ10" s="661"/>
      <c r="KK10" s="661"/>
      <c r="KL10" s="709"/>
      <c r="KM10" s="709"/>
      <c r="KN10" s="709"/>
      <c r="KO10" s="710"/>
    </row>
    <row r="11" ht="15.75" customHeight="1">
      <c r="A11" s="823">
        <v>0.4166666666666667</v>
      </c>
      <c r="B11" s="669"/>
      <c r="C11" s="729"/>
      <c r="D11" s="729"/>
      <c r="E11" s="729"/>
      <c r="F11" s="729"/>
      <c r="G11" s="729"/>
      <c r="H11" s="730"/>
      <c r="I11" s="730"/>
      <c r="J11" s="730"/>
      <c r="K11" s="731"/>
      <c r="L11" s="669"/>
      <c r="M11" s="729"/>
      <c r="N11" s="729"/>
      <c r="O11" s="729"/>
      <c r="P11" s="729"/>
      <c r="Q11" s="729"/>
      <c r="R11" s="730"/>
      <c r="S11" s="730"/>
      <c r="T11" s="730"/>
      <c r="U11" s="731"/>
      <c r="V11" s="669"/>
      <c r="W11" s="729"/>
      <c r="X11" s="729"/>
      <c r="Y11" s="729"/>
      <c r="Z11" s="729"/>
      <c r="AA11" s="729"/>
      <c r="AB11" s="730"/>
      <c r="AC11" s="730"/>
      <c r="AD11" s="730"/>
      <c r="AE11" s="731"/>
      <c r="AF11" s="669"/>
      <c r="AG11" s="729"/>
      <c r="AH11" s="729"/>
      <c r="AI11" s="729"/>
      <c r="AJ11" s="729"/>
      <c r="AK11" s="729"/>
      <c r="AL11" s="730"/>
      <c r="AM11" s="730"/>
      <c r="AN11" s="730"/>
      <c r="AO11" s="731"/>
      <c r="AP11" s="669"/>
      <c r="AQ11" s="729"/>
      <c r="AR11" s="729"/>
      <c r="AS11" s="729"/>
      <c r="AT11" s="729"/>
      <c r="AU11" s="729"/>
      <c r="AV11" s="730"/>
      <c r="AW11" s="730"/>
      <c r="AX11" s="730"/>
      <c r="AY11" s="731"/>
      <c r="AZ11" s="669"/>
      <c r="BA11" s="729"/>
      <c r="BB11" s="729"/>
      <c r="BC11" s="729"/>
      <c r="BD11" s="729"/>
      <c r="BE11" s="729"/>
      <c r="BF11" s="730"/>
      <c r="BG11" s="730"/>
      <c r="BH11" s="730"/>
      <c r="BI11" s="731"/>
      <c r="BJ11" s="669"/>
      <c r="BK11" s="729"/>
      <c r="BL11" s="729"/>
      <c r="BM11" s="729"/>
      <c r="BN11" s="729"/>
      <c r="BO11" s="729"/>
      <c r="BP11" s="730"/>
      <c r="BQ11" s="730"/>
      <c r="BR11" s="730"/>
      <c r="BS11" s="731"/>
      <c r="BT11" s="669"/>
      <c r="BU11" s="729"/>
      <c r="BV11" s="729"/>
      <c r="BW11" s="729"/>
      <c r="BX11" s="729"/>
      <c r="BY11" s="729"/>
      <c r="BZ11" s="730"/>
      <c r="CA11" s="730"/>
      <c r="CB11" s="730"/>
      <c r="CC11" s="731"/>
      <c r="CD11" s="669"/>
      <c r="CE11" s="729"/>
      <c r="CF11" s="729"/>
      <c r="CG11" s="729"/>
      <c r="CH11" s="729"/>
      <c r="CI11" s="729"/>
      <c r="CJ11" s="730"/>
      <c r="CK11" s="730"/>
      <c r="CL11" s="730"/>
      <c r="CM11" s="731"/>
      <c r="CN11" s="669"/>
      <c r="CO11" s="729"/>
      <c r="CP11" s="729"/>
      <c r="CQ11" s="729"/>
      <c r="CR11" s="729"/>
      <c r="CS11" s="729"/>
      <c r="CT11" s="730"/>
      <c r="CU11" s="730"/>
      <c r="CV11" s="730"/>
      <c r="CW11" s="731"/>
      <c r="CX11" s="669"/>
      <c r="CY11" s="729"/>
      <c r="CZ11" s="729"/>
      <c r="DA11" s="729"/>
      <c r="DB11" s="729"/>
      <c r="DC11" s="729"/>
      <c r="DD11" s="730"/>
      <c r="DE11" s="730"/>
      <c r="DF11" s="730"/>
      <c r="DG11" s="731"/>
      <c r="DH11" s="669"/>
      <c r="DI11" s="729"/>
      <c r="DJ11" s="729"/>
      <c r="DK11" s="729"/>
      <c r="DL11" s="729"/>
      <c r="DM11" s="729"/>
      <c r="DN11" s="730"/>
      <c r="DO11" s="730"/>
      <c r="DP11" s="730"/>
      <c r="DQ11" s="731"/>
      <c r="DR11" s="669"/>
      <c r="DS11" s="729"/>
      <c r="DT11" s="729"/>
      <c r="DU11" s="729"/>
      <c r="DV11" s="729"/>
      <c r="DW11" s="729"/>
      <c r="DX11" s="730"/>
      <c r="DY11" s="730"/>
      <c r="DZ11" s="730"/>
      <c r="EA11" s="731"/>
      <c r="EB11" s="669"/>
      <c r="EC11" s="729"/>
      <c r="ED11" s="729"/>
      <c r="EE11" s="729"/>
      <c r="EF11" s="729"/>
      <c r="EG11" s="729"/>
      <c r="EH11" s="730"/>
      <c r="EI11" s="730"/>
      <c r="EJ11" s="730"/>
      <c r="EK11" s="731"/>
      <c r="EL11" s="669"/>
      <c r="EM11" s="729"/>
      <c r="EN11" s="729"/>
      <c r="EO11" s="729"/>
      <c r="EP11" s="729"/>
      <c r="EQ11" s="729"/>
      <c r="ER11" s="730"/>
      <c r="ES11" s="730"/>
      <c r="ET11" s="730"/>
      <c r="EU11" s="731"/>
      <c r="EV11" s="669"/>
      <c r="EW11" s="729"/>
      <c r="EX11" s="729"/>
      <c r="EY11" s="729"/>
      <c r="EZ11" s="729"/>
      <c r="FA11" s="729"/>
      <c r="FB11" s="730"/>
      <c r="FC11" s="730"/>
      <c r="FD11" s="730"/>
      <c r="FE11" s="731"/>
      <c r="FF11" s="669"/>
      <c r="FG11" s="729"/>
      <c r="FH11" s="729"/>
      <c r="FI11" s="729"/>
      <c r="FJ11" s="729"/>
      <c r="FK11" s="729"/>
      <c r="FL11" s="730"/>
      <c r="FM11" s="730"/>
      <c r="FN11" s="730"/>
      <c r="FO11" s="731"/>
      <c r="FP11" s="669"/>
      <c r="FQ11" s="729"/>
      <c r="FR11" s="729"/>
      <c r="FS11" s="729"/>
      <c r="FT11" s="729"/>
      <c r="FU11" s="729"/>
      <c r="FV11" s="730"/>
      <c r="FW11" s="730"/>
      <c r="FX11" s="730"/>
      <c r="FY11" s="731"/>
      <c r="FZ11" s="669"/>
      <c r="GA11" s="729"/>
      <c r="GB11" s="729"/>
      <c r="GC11" s="729"/>
      <c r="GD11" s="729"/>
      <c r="GE11" s="729"/>
      <c r="GF11" s="730"/>
      <c r="GG11" s="730"/>
      <c r="GH11" s="730"/>
      <c r="GI11" s="731"/>
      <c r="GJ11" s="669"/>
      <c r="GK11" s="729"/>
      <c r="GL11" s="729"/>
      <c r="GM11" s="729"/>
      <c r="GN11" s="729"/>
      <c r="GO11" s="729"/>
      <c r="GP11" s="730"/>
      <c r="GQ11" s="730"/>
      <c r="GR11" s="730"/>
      <c r="GS11" s="731"/>
      <c r="GT11" s="669"/>
      <c r="GU11" s="729"/>
      <c r="GV11" s="729"/>
      <c r="GW11" s="729"/>
      <c r="GX11" s="729"/>
      <c r="GY11" s="729"/>
      <c r="GZ11" s="730"/>
      <c r="HA11" s="730"/>
      <c r="HB11" s="730"/>
      <c r="HC11" s="731"/>
      <c r="HD11" s="669"/>
      <c r="HE11" s="729"/>
      <c r="HF11" s="729"/>
      <c r="HG11" s="729"/>
      <c r="HH11" s="729"/>
      <c r="HI11" s="729"/>
      <c r="HJ11" s="730"/>
      <c r="HK11" s="730"/>
      <c r="HL11" s="730"/>
      <c r="HM11" s="731"/>
      <c r="HN11" s="669"/>
      <c r="HO11" s="729"/>
      <c r="HP11" s="729"/>
      <c r="HQ11" s="729"/>
      <c r="HR11" s="729"/>
      <c r="HS11" s="729"/>
      <c r="HT11" s="730"/>
      <c r="HU11" s="730"/>
      <c r="HV11" s="730"/>
      <c r="HW11" s="731"/>
      <c r="HX11" s="669"/>
      <c r="HY11" s="729"/>
      <c r="HZ11" s="729"/>
      <c r="IA11" s="729"/>
      <c r="IB11" s="729"/>
      <c r="IC11" s="729"/>
      <c r="ID11" s="730"/>
      <c r="IE11" s="730"/>
      <c r="IF11" s="730"/>
      <c r="IG11" s="731"/>
      <c r="IH11" s="669"/>
      <c r="II11" s="729"/>
      <c r="IJ11" s="729"/>
      <c r="IK11" s="729"/>
      <c r="IL11" s="729"/>
      <c r="IM11" s="729"/>
      <c r="IN11" s="730"/>
      <c r="IO11" s="730"/>
      <c r="IP11" s="730"/>
      <c r="IQ11" s="731"/>
      <c r="IR11" s="669"/>
      <c r="IS11" s="729"/>
      <c r="IT11" s="729"/>
      <c r="IU11" s="729"/>
      <c r="IV11" s="729"/>
      <c r="IW11" s="729"/>
      <c r="IX11" s="730"/>
      <c r="IY11" s="730"/>
      <c r="IZ11" s="730"/>
      <c r="JA11" s="731"/>
      <c r="JB11" s="669"/>
      <c r="JC11" s="729"/>
      <c r="JD11" s="729"/>
      <c r="JE11" s="729"/>
      <c r="JF11" s="729"/>
      <c r="JG11" s="729"/>
      <c r="JH11" s="730"/>
      <c r="JI11" s="730"/>
      <c r="JJ11" s="730"/>
      <c r="JK11" s="731"/>
      <c r="JL11" s="669"/>
      <c r="JM11" s="729"/>
      <c r="JN11" s="729"/>
      <c r="JO11" s="729"/>
      <c r="JP11" s="729"/>
      <c r="JQ11" s="729"/>
      <c r="JR11" s="730"/>
      <c r="JS11" s="730"/>
      <c r="JT11" s="730"/>
      <c r="JU11" s="731"/>
      <c r="JV11" s="669"/>
      <c r="JW11" s="729"/>
      <c r="JX11" s="729"/>
      <c r="JY11" s="729"/>
      <c r="JZ11" s="729"/>
      <c r="KA11" s="729"/>
      <c r="KB11" s="730"/>
      <c r="KC11" s="730"/>
      <c r="KD11" s="730"/>
      <c r="KE11" s="731"/>
      <c r="KF11" s="669"/>
      <c r="KG11" s="729"/>
      <c r="KH11" s="729"/>
      <c r="KI11" s="729"/>
      <c r="KJ11" s="729"/>
      <c r="KK11" s="729"/>
      <c r="KL11" s="730"/>
      <c r="KM11" s="730"/>
      <c r="KN11" s="730"/>
      <c r="KO11" s="731"/>
    </row>
    <row r="12" ht="15.75" customHeight="1">
      <c r="A12" s="732">
        <v>0.4583333333333333</v>
      </c>
      <c r="B12" s="546"/>
      <c r="C12" s="546"/>
      <c r="D12" s="733"/>
      <c r="E12" s="546"/>
      <c r="F12" s="546"/>
      <c r="G12" s="546"/>
      <c r="H12" s="713"/>
      <c r="I12" s="713"/>
      <c r="J12" s="713"/>
      <c r="K12" s="734"/>
      <c r="L12" s="735" t="s">
        <v>3368</v>
      </c>
      <c r="M12" s="546" t="s">
        <v>2426</v>
      </c>
      <c r="N12" s="735" t="s">
        <v>2927</v>
      </c>
      <c r="O12" s="735" t="s">
        <v>3135</v>
      </c>
      <c r="P12" s="735" t="s">
        <v>3095</v>
      </c>
      <c r="Q12" s="735" t="s">
        <v>2289</v>
      </c>
      <c r="R12" s="713" t="s">
        <v>2490</v>
      </c>
      <c r="S12" s="713" t="s">
        <v>3344</v>
      </c>
      <c r="T12" s="713"/>
      <c r="U12" s="734" t="s">
        <v>3681</v>
      </c>
      <c r="V12" s="546" t="s">
        <v>3368</v>
      </c>
      <c r="W12" s="546" t="s">
        <v>2426</v>
      </c>
      <c r="X12" s="546" t="s">
        <v>2939</v>
      </c>
      <c r="Y12" s="546" t="s">
        <v>3134</v>
      </c>
      <c r="Z12" s="546" t="s">
        <v>3092</v>
      </c>
      <c r="AA12" s="546" t="s">
        <v>2278</v>
      </c>
      <c r="AB12" s="713">
        <v>400.0</v>
      </c>
      <c r="AC12" s="713" t="s">
        <v>3355</v>
      </c>
      <c r="AD12" s="713"/>
      <c r="AE12" s="734" t="s">
        <v>3681</v>
      </c>
      <c r="AF12" s="546"/>
      <c r="AG12" s="546"/>
      <c r="AH12" s="733"/>
      <c r="AI12" s="546"/>
      <c r="AJ12" s="546"/>
      <c r="AK12" s="546"/>
      <c r="AL12" s="713"/>
      <c r="AM12" s="713"/>
      <c r="AN12" s="713"/>
      <c r="AO12" s="734"/>
      <c r="AP12" s="546"/>
      <c r="AQ12" s="546"/>
      <c r="AR12" s="733"/>
      <c r="AS12" s="546"/>
      <c r="AT12" s="546"/>
      <c r="AU12" s="546"/>
      <c r="AV12" s="713"/>
      <c r="AW12" s="713"/>
      <c r="AX12" s="713"/>
      <c r="AY12" s="734"/>
      <c r="AZ12" s="661" t="s">
        <v>3341</v>
      </c>
      <c r="BA12" s="661" t="s">
        <v>2426</v>
      </c>
      <c r="BB12" s="661" t="s">
        <v>2332</v>
      </c>
      <c r="BC12" s="661" t="s">
        <v>70</v>
      </c>
      <c r="BD12" s="661" t="s">
        <v>3112</v>
      </c>
      <c r="BE12" s="661" t="s">
        <v>3350</v>
      </c>
      <c r="BF12" s="713" t="s">
        <v>864</v>
      </c>
      <c r="BG12" s="713" t="s">
        <v>3390</v>
      </c>
      <c r="BH12" s="713"/>
      <c r="BI12" s="734" t="s">
        <v>3363</v>
      </c>
      <c r="BJ12" s="546"/>
      <c r="BK12" s="546"/>
      <c r="BL12" s="733"/>
      <c r="BM12" s="546"/>
      <c r="BN12" s="546"/>
      <c r="BO12" s="546"/>
      <c r="BP12" s="713"/>
      <c r="BQ12" s="713"/>
      <c r="BR12" s="713"/>
      <c r="BS12" s="734"/>
      <c r="BT12" s="546"/>
      <c r="BU12" s="546"/>
      <c r="BV12" s="733"/>
      <c r="BW12" s="546"/>
      <c r="BX12" s="546"/>
      <c r="BY12" s="546"/>
      <c r="BZ12" s="713"/>
      <c r="CA12" s="713"/>
      <c r="CB12" s="713"/>
      <c r="CC12" s="734"/>
      <c r="CD12" s="1137"/>
      <c r="CE12" s="1137"/>
      <c r="CF12" s="1138"/>
      <c r="CG12" s="711"/>
      <c r="CH12" s="1138"/>
      <c r="CI12" s="1138"/>
      <c r="CJ12" s="970"/>
      <c r="CK12" s="713"/>
      <c r="CL12" s="713"/>
      <c r="CM12" s="734"/>
      <c r="CN12" s="546"/>
      <c r="CO12" s="546"/>
      <c r="CP12" s="733"/>
      <c r="CQ12" s="546"/>
      <c r="CR12" s="546"/>
      <c r="CS12" s="546"/>
      <c r="CT12" s="713"/>
      <c r="CU12" s="713"/>
      <c r="CV12" s="713"/>
      <c r="CW12" s="734"/>
      <c r="CX12" s="546"/>
      <c r="CY12" s="546"/>
      <c r="CZ12" s="546"/>
      <c r="DA12" s="546"/>
      <c r="DB12" s="546"/>
      <c r="DC12" s="546"/>
      <c r="DD12" s="713"/>
      <c r="DE12" s="713"/>
      <c r="DF12" s="713"/>
      <c r="DG12" s="734"/>
      <c r="DH12" s="546"/>
      <c r="DI12" s="546"/>
      <c r="DJ12" s="733"/>
      <c r="DK12" s="546"/>
      <c r="DL12" s="546"/>
      <c r="DM12" s="546"/>
      <c r="DN12" s="713"/>
      <c r="DO12" s="713"/>
      <c r="DP12" s="713"/>
      <c r="DQ12" s="734"/>
      <c r="DR12" s="546" t="s">
        <v>3341</v>
      </c>
      <c r="DS12" s="661" t="s">
        <v>2426</v>
      </c>
      <c r="DT12" s="661" t="s">
        <v>2716</v>
      </c>
      <c r="DU12" s="661" t="s">
        <v>3135</v>
      </c>
      <c r="DV12" s="661" t="s">
        <v>3104</v>
      </c>
      <c r="DW12" s="661" t="s">
        <v>3453</v>
      </c>
      <c r="DX12" s="709" t="s">
        <v>2490</v>
      </c>
      <c r="DY12" s="709"/>
      <c r="DZ12" s="713"/>
      <c r="EA12" s="734" t="s">
        <v>3358</v>
      </c>
      <c r="EB12" s="546"/>
      <c r="EC12" s="546"/>
      <c r="ED12" s="733"/>
      <c r="EE12" s="546"/>
      <c r="EF12" s="546"/>
      <c r="EG12" s="546"/>
      <c r="EH12" s="713"/>
      <c r="EI12" s="713"/>
      <c r="EJ12" s="713"/>
      <c r="EK12" s="734"/>
      <c r="EL12" s="546"/>
      <c r="EM12" s="546"/>
      <c r="EN12" s="733"/>
      <c r="EO12" s="546"/>
      <c r="EP12" s="546"/>
      <c r="EQ12" s="546"/>
      <c r="ER12" s="713"/>
      <c r="ES12" s="713"/>
      <c r="ET12" s="713"/>
      <c r="EU12" s="734"/>
      <c r="EV12" s="546" t="s">
        <v>3368</v>
      </c>
      <c r="EW12" s="546" t="s">
        <v>2426</v>
      </c>
      <c r="EX12" s="546" t="s">
        <v>4400</v>
      </c>
      <c r="EY12" s="546" t="s">
        <v>40</v>
      </c>
      <c r="EZ12" s="546" t="s">
        <v>3095</v>
      </c>
      <c r="FA12" s="546" t="s">
        <v>3350</v>
      </c>
      <c r="FB12" s="713" t="s">
        <v>2567</v>
      </c>
      <c r="FC12" s="713" t="s">
        <v>3390</v>
      </c>
      <c r="FD12" s="713"/>
      <c r="FE12" s="734" t="s">
        <v>3363</v>
      </c>
      <c r="FF12" s="546" t="s">
        <v>3368</v>
      </c>
      <c r="FG12" s="546" t="s">
        <v>2426</v>
      </c>
      <c r="FH12" s="546" t="s">
        <v>2980</v>
      </c>
      <c r="FI12" s="546" t="s">
        <v>3135</v>
      </c>
      <c r="FJ12" s="546" t="s">
        <v>3095</v>
      </c>
      <c r="FK12" s="546" t="s">
        <v>3350</v>
      </c>
      <c r="FL12" s="713">
        <v>420.0</v>
      </c>
      <c r="FM12" s="713" t="s">
        <v>3344</v>
      </c>
      <c r="FN12" s="713"/>
      <c r="FO12" s="734" t="s">
        <v>3363</v>
      </c>
      <c r="FP12" s="735" t="s">
        <v>3368</v>
      </c>
      <c r="FQ12" s="735" t="s">
        <v>2426</v>
      </c>
      <c r="FR12" s="735" t="s">
        <v>4822</v>
      </c>
      <c r="FS12" s="735" t="s">
        <v>3135</v>
      </c>
      <c r="FT12" s="735" t="s">
        <v>3375</v>
      </c>
      <c r="FU12" s="735" t="s">
        <v>3350</v>
      </c>
      <c r="FV12" s="682" t="s">
        <v>2490</v>
      </c>
      <c r="FW12" s="713"/>
      <c r="FX12" s="713"/>
      <c r="FY12" s="734" t="s">
        <v>3384</v>
      </c>
      <c r="FZ12" s="546"/>
      <c r="GA12" s="546"/>
      <c r="GB12" s="733"/>
      <c r="GC12" s="546"/>
      <c r="GD12" s="546"/>
      <c r="GE12" s="546"/>
      <c r="GF12" s="713"/>
      <c r="GG12" s="713"/>
      <c r="GH12" s="713"/>
      <c r="GI12" s="734"/>
      <c r="GJ12" s="661" t="s">
        <v>3341</v>
      </c>
      <c r="GK12" s="661" t="s">
        <v>1962</v>
      </c>
      <c r="GL12" s="661" t="s">
        <v>2526</v>
      </c>
      <c r="GM12" s="661" t="s">
        <v>3135</v>
      </c>
      <c r="GN12" s="661" t="s">
        <v>3105</v>
      </c>
      <c r="GO12" s="661" t="s">
        <v>2502</v>
      </c>
      <c r="GP12" s="709" t="s">
        <v>2107</v>
      </c>
      <c r="GQ12" s="709" t="s">
        <v>3114</v>
      </c>
      <c r="GR12" s="713" t="s">
        <v>4828</v>
      </c>
      <c r="GS12" s="734" t="s">
        <v>3358</v>
      </c>
      <c r="GT12" s="546"/>
      <c r="GU12" s="546"/>
      <c r="GV12" s="733"/>
      <c r="GW12" s="546"/>
      <c r="GX12" s="546"/>
      <c r="GY12" s="546"/>
      <c r="GZ12" s="713"/>
      <c r="HA12" s="713"/>
      <c r="HB12" s="713"/>
      <c r="HC12" s="734"/>
      <c r="HD12" s="546"/>
      <c r="HE12" s="546"/>
      <c r="HF12" s="733"/>
      <c r="HG12" s="546"/>
      <c r="HH12" s="546"/>
      <c r="HI12" s="546"/>
      <c r="HJ12" s="713"/>
      <c r="HK12" s="713"/>
      <c r="HL12" s="713"/>
      <c r="HM12" s="734"/>
      <c r="HN12" s="546" t="s">
        <v>3341</v>
      </c>
      <c r="HO12" s="546" t="s">
        <v>2426</v>
      </c>
      <c r="HP12" s="661" t="s">
        <v>2928</v>
      </c>
      <c r="HQ12" s="712" t="s">
        <v>3135</v>
      </c>
      <c r="HR12" s="712" t="s">
        <v>3092</v>
      </c>
      <c r="HS12" s="712" t="s">
        <v>3370</v>
      </c>
      <c r="HT12" s="713" t="s">
        <v>2490</v>
      </c>
      <c r="HU12" s="713"/>
      <c r="HV12" s="713"/>
      <c r="HW12" s="734" t="s">
        <v>3349</v>
      </c>
      <c r="HX12" s="546"/>
      <c r="HY12" s="546"/>
      <c r="HZ12" s="733"/>
      <c r="IA12" s="546"/>
      <c r="IB12" s="546"/>
      <c r="IC12" s="546"/>
      <c r="ID12" s="713"/>
      <c r="IE12" s="713"/>
      <c r="IF12" s="713"/>
      <c r="IG12" s="734"/>
      <c r="IH12" s="546"/>
      <c r="II12" s="546"/>
      <c r="IJ12" s="733"/>
      <c r="IK12" s="546"/>
      <c r="IL12" s="546"/>
      <c r="IM12" s="546"/>
      <c r="IN12" s="713"/>
      <c r="IO12" s="713"/>
      <c r="IP12" s="713"/>
      <c r="IQ12" s="734"/>
      <c r="IR12" s="546"/>
      <c r="IS12" s="546"/>
      <c r="IT12" s="733"/>
      <c r="IU12" s="546"/>
      <c r="IV12" s="546"/>
      <c r="IW12" s="546"/>
      <c r="IX12" s="713"/>
      <c r="IY12" s="713"/>
      <c r="IZ12" s="713"/>
      <c r="JA12" s="734"/>
      <c r="JB12" s="546" t="s">
        <v>3368</v>
      </c>
      <c r="JC12" s="546" t="s">
        <v>1780</v>
      </c>
      <c r="JD12" s="546" t="s">
        <v>697</v>
      </c>
      <c r="JE12" s="546" t="s">
        <v>3127</v>
      </c>
      <c r="JF12" s="546" t="s">
        <v>3105</v>
      </c>
      <c r="JG12" s="546" t="s">
        <v>3350</v>
      </c>
      <c r="JH12" s="713">
        <v>0.0</v>
      </c>
      <c r="JI12" s="713" t="s">
        <v>3114</v>
      </c>
      <c r="JJ12" s="713"/>
      <c r="JK12" s="734" t="s">
        <v>3342</v>
      </c>
      <c r="JL12" s="546"/>
      <c r="JM12" s="546"/>
      <c r="JN12" s="733"/>
      <c r="JO12" s="546"/>
      <c r="JP12" s="546"/>
      <c r="JQ12" s="546"/>
      <c r="JR12" s="713"/>
      <c r="JS12" s="713"/>
      <c r="JT12" s="713"/>
      <c r="JU12" s="734"/>
      <c r="JV12" s="546"/>
      <c r="JW12" s="546"/>
      <c r="JX12" s="733"/>
      <c r="JY12" s="546"/>
      <c r="JZ12" s="546"/>
      <c r="KA12" s="546"/>
      <c r="KB12" s="713"/>
      <c r="KC12" s="713"/>
      <c r="KD12" s="713"/>
      <c r="KE12" s="734"/>
      <c r="KF12" s="546" t="s">
        <v>3368</v>
      </c>
      <c r="KG12" s="546" t="s">
        <v>2426</v>
      </c>
      <c r="KH12" s="546" t="s">
        <v>4165</v>
      </c>
      <c r="KI12" s="546" t="s">
        <v>3135</v>
      </c>
      <c r="KJ12" s="546" t="s">
        <v>3095</v>
      </c>
      <c r="KK12" s="546" t="s">
        <v>3350</v>
      </c>
      <c r="KL12" s="713">
        <v>420.0</v>
      </c>
      <c r="KM12" s="713" t="s">
        <v>3355</v>
      </c>
      <c r="KN12" s="713"/>
      <c r="KO12" s="734" t="s">
        <v>3342</v>
      </c>
    </row>
    <row r="13" ht="15.75" customHeight="1">
      <c r="A13" s="715">
        <v>0.4583333333333333</v>
      </c>
      <c r="B13" s="669"/>
      <c r="C13" s="669"/>
      <c r="D13" s="669"/>
      <c r="E13" s="669"/>
      <c r="F13" s="669"/>
      <c r="G13" s="669"/>
      <c r="H13" s="700"/>
      <c r="I13" s="700"/>
      <c r="J13" s="700"/>
      <c r="K13" s="716"/>
      <c r="L13" s="669"/>
      <c r="M13" s="669"/>
      <c r="N13" s="669"/>
      <c r="O13" s="669"/>
      <c r="P13" s="669"/>
      <c r="Q13" s="669"/>
      <c r="R13" s="700"/>
      <c r="S13" s="700"/>
      <c r="T13" s="700"/>
      <c r="U13" s="716"/>
      <c r="V13" s="669"/>
      <c r="W13" s="669"/>
      <c r="X13" s="669"/>
      <c r="Y13" s="669"/>
      <c r="Z13" s="669"/>
      <c r="AA13" s="669"/>
      <c r="AB13" s="700"/>
      <c r="AC13" s="700"/>
      <c r="AD13" s="700"/>
      <c r="AE13" s="716"/>
      <c r="AF13" s="669"/>
      <c r="AG13" s="669"/>
      <c r="AH13" s="669"/>
      <c r="AI13" s="669"/>
      <c r="AJ13" s="669"/>
      <c r="AK13" s="669"/>
      <c r="AL13" s="700"/>
      <c r="AM13" s="700"/>
      <c r="AN13" s="700"/>
      <c r="AO13" s="716"/>
      <c r="AP13" s="669"/>
      <c r="AQ13" s="669"/>
      <c r="AR13" s="669"/>
      <c r="AS13" s="669"/>
      <c r="AT13" s="669"/>
      <c r="AU13" s="669"/>
      <c r="AV13" s="700"/>
      <c r="AW13" s="700"/>
      <c r="AX13" s="700"/>
      <c r="AY13" s="716"/>
      <c r="AZ13" s="669" t="s">
        <v>3341</v>
      </c>
      <c r="BA13" s="669" t="s">
        <v>2426</v>
      </c>
      <c r="BB13" s="662" t="s">
        <v>4315</v>
      </c>
      <c r="BC13" s="669" t="s">
        <v>40</v>
      </c>
      <c r="BD13" s="669" t="s">
        <v>3097</v>
      </c>
      <c r="BE13" s="669" t="s">
        <v>3370</v>
      </c>
      <c r="BF13" s="700" t="s">
        <v>839</v>
      </c>
      <c r="BG13" s="700" t="s">
        <v>3355</v>
      </c>
      <c r="BH13" s="700"/>
      <c r="BI13" s="716" t="s">
        <v>3363</v>
      </c>
      <c r="BJ13" s="669"/>
      <c r="BK13" s="669"/>
      <c r="BL13" s="669"/>
      <c r="BM13" s="669"/>
      <c r="BN13" s="669"/>
      <c r="BO13" s="669"/>
      <c r="BP13" s="700"/>
      <c r="BQ13" s="700"/>
      <c r="BR13" s="700"/>
      <c r="BS13" s="716"/>
      <c r="BT13" s="669"/>
      <c r="BU13" s="669"/>
      <c r="BV13" s="669"/>
      <c r="BW13" s="669"/>
      <c r="BX13" s="669"/>
      <c r="BY13" s="669"/>
      <c r="BZ13" s="700"/>
      <c r="CA13" s="700"/>
      <c r="CB13" s="700"/>
      <c r="CC13" s="716"/>
      <c r="CD13" s="669"/>
      <c r="CE13" s="669"/>
      <c r="CF13" s="669"/>
      <c r="CG13" s="669"/>
      <c r="CH13" s="669"/>
      <c r="CI13" s="669"/>
      <c r="CJ13" s="700"/>
      <c r="CK13" s="700"/>
      <c r="CL13" s="700"/>
      <c r="CM13" s="716"/>
      <c r="CN13" s="669"/>
      <c r="CO13" s="669"/>
      <c r="CP13" s="669"/>
      <c r="CQ13" s="669"/>
      <c r="CR13" s="669"/>
      <c r="CS13" s="669"/>
      <c r="CT13" s="700"/>
      <c r="CU13" s="700"/>
      <c r="CV13" s="700"/>
      <c r="CW13" s="716"/>
      <c r="CX13" s="669"/>
      <c r="CY13" s="669"/>
      <c r="CZ13" s="669"/>
      <c r="DA13" s="669"/>
      <c r="DB13" s="669"/>
      <c r="DC13" s="669"/>
      <c r="DD13" s="700"/>
      <c r="DE13" s="700"/>
      <c r="DF13" s="700"/>
      <c r="DG13" s="716"/>
      <c r="DH13" s="669"/>
      <c r="DI13" s="669"/>
      <c r="DJ13" s="669"/>
      <c r="DK13" s="669"/>
      <c r="DL13" s="669"/>
      <c r="DM13" s="669"/>
      <c r="DN13" s="700"/>
      <c r="DO13" s="700"/>
      <c r="DP13" s="700"/>
      <c r="DQ13" s="716"/>
      <c r="DR13" s="669" t="s">
        <v>3368</v>
      </c>
      <c r="DS13" s="669" t="s">
        <v>2426</v>
      </c>
      <c r="DT13" s="669" t="s">
        <v>4317</v>
      </c>
      <c r="DU13" s="669" t="s">
        <v>3135</v>
      </c>
      <c r="DV13" s="669" t="s">
        <v>3110</v>
      </c>
      <c r="DW13" s="669" t="s">
        <v>3532</v>
      </c>
      <c r="DX13" s="700" t="s">
        <v>2490</v>
      </c>
      <c r="DY13" s="700"/>
      <c r="DZ13" s="700"/>
      <c r="EA13" s="716" t="s">
        <v>3358</v>
      </c>
      <c r="EB13" s="669"/>
      <c r="EC13" s="669"/>
      <c r="ED13" s="669"/>
      <c r="EE13" s="669"/>
      <c r="EF13" s="669"/>
      <c r="EG13" s="669"/>
      <c r="EH13" s="700"/>
      <c r="EI13" s="700"/>
      <c r="EJ13" s="700"/>
      <c r="EK13" s="716"/>
      <c r="EL13" s="669"/>
      <c r="EM13" s="669"/>
      <c r="EN13" s="669"/>
      <c r="EO13" s="669"/>
      <c r="EP13" s="669"/>
      <c r="EQ13" s="669"/>
      <c r="ER13" s="700"/>
      <c r="ES13" s="700"/>
      <c r="ET13" s="700"/>
      <c r="EU13" s="716"/>
      <c r="FD13" s="700"/>
      <c r="FE13" s="716"/>
      <c r="FF13" s="669"/>
      <c r="FG13" s="669"/>
      <c r="FH13" s="669"/>
      <c r="FI13" s="669"/>
      <c r="FJ13" s="669"/>
      <c r="FK13" s="669"/>
      <c r="FL13" s="700"/>
      <c r="FM13" s="700"/>
      <c r="FN13" s="700"/>
      <c r="FO13" s="716"/>
      <c r="FP13" s="669"/>
      <c r="FQ13" s="669"/>
      <c r="FR13" s="669"/>
      <c r="FS13" s="669"/>
      <c r="FT13" s="669"/>
      <c r="FU13" s="669"/>
      <c r="FV13" s="700"/>
      <c r="FW13" s="700"/>
      <c r="FX13" s="700"/>
      <c r="FY13" s="716"/>
      <c r="FZ13" s="669"/>
      <c r="GA13" s="669"/>
      <c r="GB13" s="669"/>
      <c r="GC13" s="669"/>
      <c r="GD13" s="669"/>
      <c r="GE13" s="669"/>
      <c r="GF13" s="700"/>
      <c r="GG13" s="700"/>
      <c r="GH13" s="700"/>
      <c r="GI13" s="716"/>
      <c r="GJ13" s="723" t="s">
        <v>3341</v>
      </c>
      <c r="GK13" s="723" t="s">
        <v>2426</v>
      </c>
      <c r="GL13" s="724" t="s">
        <v>2552</v>
      </c>
      <c r="GM13" s="722" t="s">
        <v>3135</v>
      </c>
      <c r="GN13" s="669" t="s">
        <v>3097</v>
      </c>
      <c r="GO13" s="724" t="s">
        <v>3370</v>
      </c>
      <c r="GP13" s="725" t="s">
        <v>619</v>
      </c>
      <c r="GQ13" s="698" t="s">
        <v>3355</v>
      </c>
      <c r="GR13" s="700"/>
      <c r="GS13" s="716" t="s">
        <v>3349</v>
      </c>
      <c r="GT13" s="669"/>
      <c r="GU13" s="669"/>
      <c r="GV13" s="669"/>
      <c r="GW13" s="669"/>
      <c r="GX13" s="669"/>
      <c r="GY13" s="669"/>
      <c r="GZ13" s="700"/>
      <c r="HA13" s="700"/>
      <c r="HB13" s="700"/>
      <c r="HC13" s="716"/>
      <c r="HD13" s="669"/>
      <c r="HE13" s="669"/>
      <c r="HF13" s="669"/>
      <c r="HG13" s="669"/>
      <c r="HH13" s="669"/>
      <c r="HI13" s="669"/>
      <c r="HJ13" s="700"/>
      <c r="HK13" s="700"/>
      <c r="HL13" s="700"/>
      <c r="HM13" s="716"/>
      <c r="HN13" s="669" t="s">
        <v>3341</v>
      </c>
      <c r="HO13" s="669" t="s">
        <v>2426</v>
      </c>
      <c r="HP13" s="669" t="s">
        <v>4829</v>
      </c>
      <c r="HQ13" s="669" t="s">
        <v>3135</v>
      </c>
      <c r="HR13" s="669" t="s">
        <v>3095</v>
      </c>
      <c r="HS13" s="669" t="s">
        <v>3350</v>
      </c>
      <c r="HT13" s="700">
        <v>420.0</v>
      </c>
      <c r="HU13" s="700"/>
      <c r="HV13" s="700" t="s">
        <v>4830</v>
      </c>
      <c r="HW13" s="716" t="s">
        <v>3358</v>
      </c>
      <c r="HX13" s="669"/>
      <c r="HY13" s="669"/>
      <c r="HZ13" s="669"/>
      <c r="IA13" s="669"/>
      <c r="IB13" s="669"/>
      <c r="IC13" s="669"/>
      <c r="ID13" s="700"/>
      <c r="IE13" s="700"/>
      <c r="IF13" s="700"/>
      <c r="IG13" s="716"/>
      <c r="IH13" s="669"/>
      <c r="II13" s="669"/>
      <c r="IJ13" s="669"/>
      <c r="IK13" s="669"/>
      <c r="IL13" s="669"/>
      <c r="IM13" s="669"/>
      <c r="IN13" s="700"/>
      <c r="IO13" s="700"/>
      <c r="IP13" s="700"/>
      <c r="IQ13" s="716"/>
      <c r="IR13" s="669"/>
      <c r="IS13" s="669"/>
      <c r="IT13" s="669"/>
      <c r="IU13" s="669"/>
      <c r="IV13" s="669"/>
      <c r="IW13" s="669"/>
      <c r="IX13" s="700"/>
      <c r="IY13" s="700"/>
      <c r="IZ13" s="700"/>
      <c r="JA13" s="716"/>
      <c r="JB13" s="669" t="s">
        <v>3341</v>
      </c>
      <c r="JC13" s="669" t="s">
        <v>2426</v>
      </c>
      <c r="JD13" s="669" t="s">
        <v>2870</v>
      </c>
      <c r="JE13" s="669" t="s">
        <v>229</v>
      </c>
      <c r="JF13" s="669" t="s">
        <v>3104</v>
      </c>
      <c r="JG13" s="669" t="s">
        <v>3370</v>
      </c>
      <c r="JH13" s="700">
        <v>550.0</v>
      </c>
      <c r="JI13" s="700"/>
      <c r="JJ13" s="700"/>
      <c r="JK13" s="716" t="s">
        <v>3358</v>
      </c>
      <c r="JL13" s="669"/>
      <c r="JM13" s="669"/>
      <c r="JN13" s="669"/>
      <c r="JO13" s="669"/>
      <c r="JP13" s="669"/>
      <c r="JQ13" s="669"/>
      <c r="JR13" s="700"/>
      <c r="JS13" s="700"/>
      <c r="JT13" s="700"/>
      <c r="JU13" s="716"/>
      <c r="JV13" s="669"/>
      <c r="JW13" s="669"/>
      <c r="JX13" s="669"/>
      <c r="JY13" s="669"/>
      <c r="JZ13" s="669"/>
      <c r="KA13" s="669"/>
      <c r="KB13" s="700"/>
      <c r="KC13" s="700"/>
      <c r="KD13" s="700"/>
      <c r="KE13" s="716"/>
      <c r="KF13" s="669"/>
      <c r="KG13" s="669"/>
      <c r="KH13" s="669"/>
      <c r="KI13" s="669"/>
      <c r="KJ13" s="669"/>
      <c r="KK13" s="669"/>
      <c r="KL13" s="700"/>
      <c r="KM13" s="700"/>
      <c r="KN13" s="700"/>
      <c r="KO13" s="716"/>
    </row>
    <row r="14" ht="15.75" customHeight="1">
      <c r="A14" s="708">
        <v>0.4583333333333333</v>
      </c>
      <c r="B14" s="661"/>
      <c r="C14" s="661"/>
      <c r="D14" s="661"/>
      <c r="E14" s="661"/>
      <c r="F14" s="661"/>
      <c r="G14" s="661"/>
      <c r="H14" s="709"/>
      <c r="I14" s="709"/>
      <c r="J14" s="709"/>
      <c r="K14" s="710"/>
      <c r="L14" s="661"/>
      <c r="M14" s="661"/>
      <c r="N14" s="661"/>
      <c r="O14" s="661"/>
      <c r="P14" s="661"/>
      <c r="Q14" s="661"/>
      <c r="R14" s="709"/>
      <c r="S14" s="709"/>
      <c r="T14" s="709"/>
      <c r="U14" s="710"/>
      <c r="V14" s="661"/>
      <c r="W14" s="661"/>
      <c r="X14" s="661"/>
      <c r="Y14" s="661"/>
      <c r="Z14" s="661"/>
      <c r="AA14" s="661"/>
      <c r="AB14" s="709"/>
      <c r="AC14" s="709"/>
      <c r="AD14" s="709"/>
      <c r="AE14" s="710"/>
      <c r="AF14" s="661"/>
      <c r="AG14" s="661"/>
      <c r="AH14" s="661"/>
      <c r="AI14" s="661"/>
      <c r="AJ14" s="661"/>
      <c r="AK14" s="661"/>
      <c r="AL14" s="709"/>
      <c r="AM14" s="709"/>
      <c r="AN14" s="709"/>
      <c r="AO14" s="710"/>
      <c r="AP14" s="661"/>
      <c r="AQ14" s="661"/>
      <c r="AR14" s="661"/>
      <c r="AS14" s="661"/>
      <c r="AT14" s="661"/>
      <c r="AU14" s="661"/>
      <c r="AV14" s="709"/>
      <c r="AW14" s="709"/>
      <c r="AX14" s="709"/>
      <c r="AY14" s="710"/>
      <c r="AZ14" s="661" t="s">
        <v>3368</v>
      </c>
      <c r="BA14" s="661" t="s">
        <v>2426</v>
      </c>
      <c r="BB14" s="661" t="s">
        <v>4317</v>
      </c>
      <c r="BC14" s="661" t="s">
        <v>3135</v>
      </c>
      <c r="BD14" s="661" t="s">
        <v>3110</v>
      </c>
      <c r="BE14" s="661" t="s">
        <v>2735</v>
      </c>
      <c r="BF14" s="709" t="s">
        <v>2490</v>
      </c>
      <c r="BG14" s="709"/>
      <c r="BH14" s="709" t="s">
        <v>4826</v>
      </c>
      <c r="BI14" s="710" t="s">
        <v>3349</v>
      </c>
      <c r="BJ14" s="661"/>
      <c r="BK14" s="661"/>
      <c r="BL14" s="661"/>
      <c r="BM14" s="661"/>
      <c r="BN14" s="661"/>
      <c r="BO14" s="661"/>
      <c r="BP14" s="709"/>
      <c r="BQ14" s="709"/>
      <c r="BR14" s="709"/>
      <c r="BS14" s="710"/>
      <c r="BT14" s="661"/>
      <c r="BU14" s="661"/>
      <c r="BV14" s="661"/>
      <c r="BW14" s="661"/>
      <c r="BX14" s="661"/>
      <c r="BY14" s="661"/>
      <c r="BZ14" s="709"/>
      <c r="CA14" s="709"/>
      <c r="CB14" s="709"/>
      <c r="CC14" s="710"/>
      <c r="CD14" s="661"/>
      <c r="CE14" s="661"/>
      <c r="CF14" s="661"/>
      <c r="CG14" s="661"/>
      <c r="CH14" s="661"/>
      <c r="CI14" s="661"/>
      <c r="CJ14" s="709"/>
      <c r="CK14" s="709"/>
      <c r="CL14" s="709"/>
      <c r="CM14" s="710"/>
      <c r="CN14" s="661"/>
      <c r="CO14" s="661"/>
      <c r="CP14" s="661"/>
      <c r="CQ14" s="661"/>
      <c r="CR14" s="661"/>
      <c r="CS14" s="661"/>
      <c r="CT14" s="709"/>
      <c r="CU14" s="709"/>
      <c r="CV14" s="709"/>
      <c r="CW14" s="710"/>
      <c r="CX14" s="661"/>
      <c r="CY14" s="661"/>
      <c r="CZ14" s="661"/>
      <c r="DA14" s="661"/>
      <c r="DB14" s="661"/>
      <c r="DC14" s="661"/>
      <c r="DD14" s="709"/>
      <c r="DE14" s="709"/>
      <c r="DF14" s="709"/>
      <c r="DG14" s="710"/>
      <c r="DH14" s="661"/>
      <c r="DI14" s="661"/>
      <c r="DJ14" s="661"/>
      <c r="DK14" s="661"/>
      <c r="DL14" s="661"/>
      <c r="DM14" s="661"/>
      <c r="DN14" s="709"/>
      <c r="DO14" s="709"/>
      <c r="DP14" s="709"/>
      <c r="DQ14" s="710"/>
      <c r="DR14" s="661" t="s">
        <v>3368</v>
      </c>
      <c r="DS14" s="661" t="s">
        <v>2426</v>
      </c>
      <c r="DT14" s="661" t="s">
        <v>2952</v>
      </c>
      <c r="DU14" s="661" t="s">
        <v>3135</v>
      </c>
      <c r="DV14" s="661" t="s">
        <v>3099</v>
      </c>
      <c r="DW14" s="661" t="s">
        <v>3350</v>
      </c>
      <c r="DX14" s="709">
        <v>420.0</v>
      </c>
      <c r="DY14" s="709"/>
      <c r="DZ14" s="709"/>
      <c r="EA14" s="710" t="s">
        <v>3358</v>
      </c>
      <c r="EB14" s="661"/>
      <c r="EC14" s="661"/>
      <c r="ED14" s="661"/>
      <c r="EE14" s="661"/>
      <c r="EF14" s="661"/>
      <c r="EG14" s="661"/>
      <c r="EH14" s="709"/>
      <c r="EI14" s="709"/>
      <c r="EJ14" s="709"/>
      <c r="EK14" s="710"/>
      <c r="EL14" s="661"/>
      <c r="EM14" s="661"/>
      <c r="EN14" s="661"/>
      <c r="EO14" s="661"/>
      <c r="EP14" s="661"/>
      <c r="EQ14" s="661"/>
      <c r="ER14" s="709"/>
      <c r="ES14" s="709"/>
      <c r="ET14" s="709"/>
      <c r="EU14" s="710"/>
      <c r="EV14" s="661"/>
      <c r="EW14" s="661"/>
      <c r="EX14" s="661"/>
      <c r="EY14" s="661"/>
      <c r="EZ14" s="661"/>
      <c r="FA14" s="661"/>
      <c r="FB14" s="709"/>
      <c r="FC14" s="709"/>
      <c r="FD14" s="709"/>
      <c r="FE14" s="710"/>
      <c r="FF14" s="661"/>
      <c r="FG14" s="661"/>
      <c r="FH14" s="661"/>
      <c r="FI14" s="661"/>
      <c r="FJ14" s="661"/>
      <c r="FK14" s="661"/>
      <c r="FL14" s="709"/>
      <c r="FM14" s="709"/>
      <c r="FN14" s="709"/>
      <c r="FO14" s="710"/>
      <c r="FP14" s="661"/>
      <c r="FQ14" s="661"/>
      <c r="FR14" s="661"/>
      <c r="FS14" s="661"/>
      <c r="FT14" s="661"/>
      <c r="FU14" s="661"/>
      <c r="FV14" s="709"/>
      <c r="FW14" s="709"/>
      <c r="FX14" s="709"/>
      <c r="FY14" s="710"/>
      <c r="FZ14" s="661"/>
      <c r="GA14" s="661"/>
      <c r="GB14" s="661"/>
      <c r="GC14" s="661"/>
      <c r="GD14" s="661"/>
      <c r="GE14" s="661"/>
      <c r="GF14" s="709"/>
      <c r="GG14" s="709"/>
      <c r="GH14" s="709"/>
      <c r="GI14" s="710"/>
      <c r="GJ14" s="661" t="s">
        <v>3368</v>
      </c>
      <c r="GK14" s="661" t="s">
        <v>2426</v>
      </c>
      <c r="GL14" s="661" t="s">
        <v>4831</v>
      </c>
      <c r="GM14" s="661" t="s">
        <v>3135</v>
      </c>
      <c r="GN14" s="661" t="s">
        <v>3104</v>
      </c>
      <c r="GO14" s="661" t="s">
        <v>3453</v>
      </c>
      <c r="GP14" s="709">
        <v>420.0</v>
      </c>
      <c r="GQ14" s="709"/>
      <c r="GR14" s="709"/>
      <c r="GS14" s="710" t="s">
        <v>3384</v>
      </c>
      <c r="GT14" s="661"/>
      <c r="GU14" s="661"/>
      <c r="GV14" s="661"/>
      <c r="GW14" s="661"/>
      <c r="GX14" s="661"/>
      <c r="GY14" s="661"/>
      <c r="GZ14" s="709"/>
      <c r="HA14" s="709"/>
      <c r="HB14" s="709"/>
      <c r="HC14" s="710"/>
      <c r="HD14" s="661"/>
      <c r="HE14" s="661"/>
      <c r="HF14" s="661"/>
      <c r="HG14" s="661"/>
      <c r="HH14" s="661"/>
      <c r="HI14" s="661"/>
      <c r="HJ14" s="709"/>
      <c r="HK14" s="709"/>
      <c r="HL14" s="709"/>
      <c r="HM14" s="710"/>
      <c r="HN14" s="661"/>
      <c r="HO14" s="661"/>
      <c r="HP14" s="661"/>
      <c r="HQ14" s="661"/>
      <c r="HR14" s="661"/>
      <c r="HS14" s="661"/>
      <c r="HT14" s="709"/>
      <c r="HU14" s="709"/>
      <c r="HV14" s="709"/>
      <c r="HW14" s="710"/>
      <c r="HX14" s="661"/>
      <c r="HY14" s="661"/>
      <c r="HZ14" s="661"/>
      <c r="IA14" s="661"/>
      <c r="IB14" s="661"/>
      <c r="IC14" s="661"/>
      <c r="ID14" s="709"/>
      <c r="IE14" s="709"/>
      <c r="IF14" s="709"/>
      <c r="IG14" s="710"/>
      <c r="IH14" s="661"/>
      <c r="II14" s="661"/>
      <c r="IJ14" s="661"/>
      <c r="IK14" s="661"/>
      <c r="IL14" s="661"/>
      <c r="IM14" s="661"/>
      <c r="IN14" s="709"/>
      <c r="IO14" s="709"/>
      <c r="IP14" s="709"/>
      <c r="IQ14" s="710"/>
      <c r="IR14" s="661"/>
      <c r="IS14" s="661"/>
      <c r="IT14" s="661"/>
      <c r="IU14" s="661"/>
      <c r="IV14" s="661"/>
      <c r="IW14" s="661"/>
      <c r="IX14" s="709"/>
      <c r="IY14" s="709"/>
      <c r="IZ14" s="709"/>
      <c r="JA14" s="710"/>
      <c r="JB14" s="661" t="s">
        <v>3368</v>
      </c>
      <c r="JC14" s="661" t="s">
        <v>1962</v>
      </c>
      <c r="JD14" s="661" t="s">
        <v>2949</v>
      </c>
      <c r="JE14" s="661" t="s">
        <v>3135</v>
      </c>
      <c r="JF14" s="661" t="s">
        <v>3099</v>
      </c>
      <c r="JG14" s="661" t="s">
        <v>3392</v>
      </c>
      <c r="JH14" s="709">
        <v>0.0</v>
      </c>
      <c r="JI14" s="709" t="s">
        <v>3114</v>
      </c>
      <c r="JJ14" s="764">
        <v>0.4791666666666667</v>
      </c>
      <c r="JK14" s="710" t="s">
        <v>3342</v>
      </c>
      <c r="JL14" s="661"/>
      <c r="JM14" s="661"/>
      <c r="JN14" s="661"/>
      <c r="JO14" s="661"/>
      <c r="JP14" s="661"/>
      <c r="JQ14" s="661"/>
      <c r="JR14" s="709"/>
      <c r="JS14" s="709"/>
      <c r="JT14" s="709"/>
      <c r="JU14" s="710"/>
      <c r="JV14" s="661"/>
      <c r="JW14" s="661"/>
      <c r="JX14" s="661"/>
      <c r="JY14" s="661"/>
      <c r="JZ14" s="661"/>
      <c r="KA14" s="661"/>
      <c r="KB14" s="709"/>
      <c r="KC14" s="709"/>
      <c r="KD14" s="709"/>
      <c r="KE14" s="710"/>
      <c r="KF14" s="661"/>
      <c r="KG14" s="661"/>
      <c r="KH14" s="661"/>
      <c r="KI14" s="661"/>
      <c r="KJ14" s="661"/>
      <c r="KK14" s="661"/>
      <c r="KL14" s="709"/>
      <c r="KM14" s="709"/>
      <c r="KN14" s="709"/>
      <c r="KO14" s="710"/>
    </row>
    <row r="15" ht="15.75" customHeight="1">
      <c r="A15" s="715">
        <v>0.4583333333333333</v>
      </c>
      <c r="B15" s="669"/>
      <c r="C15" s="669"/>
      <c r="D15" s="669"/>
      <c r="E15" s="669"/>
      <c r="F15" s="669"/>
      <c r="G15" s="669"/>
      <c r="H15" s="700"/>
      <c r="I15" s="700"/>
      <c r="J15" s="700"/>
      <c r="K15" s="716"/>
      <c r="L15" s="669"/>
      <c r="M15" s="669"/>
      <c r="N15" s="669"/>
      <c r="O15" s="669"/>
      <c r="P15" s="669"/>
      <c r="Q15" s="669"/>
      <c r="R15" s="700"/>
      <c r="S15" s="700"/>
      <c r="T15" s="700"/>
      <c r="U15" s="716"/>
      <c r="V15" s="669"/>
      <c r="W15" s="669"/>
      <c r="X15" s="669"/>
      <c r="Y15" s="669"/>
      <c r="Z15" s="669"/>
      <c r="AA15" s="669"/>
      <c r="AB15" s="700"/>
      <c r="AC15" s="700"/>
      <c r="AD15" s="700"/>
      <c r="AE15" s="716"/>
      <c r="AF15" s="669"/>
      <c r="AG15" s="669"/>
      <c r="AH15" s="669"/>
      <c r="AI15" s="669"/>
      <c r="AJ15" s="669"/>
      <c r="AK15" s="669"/>
      <c r="AL15" s="700"/>
      <c r="AM15" s="700"/>
      <c r="AN15" s="700"/>
      <c r="AO15" s="716"/>
      <c r="AP15" s="669"/>
      <c r="AQ15" s="669"/>
      <c r="AR15" s="669"/>
      <c r="AS15" s="669"/>
      <c r="AT15" s="669"/>
      <c r="AU15" s="669"/>
      <c r="AV15" s="700"/>
      <c r="AW15" s="700"/>
      <c r="AX15" s="700"/>
      <c r="AY15" s="716"/>
      <c r="AZ15" s="669" t="s">
        <v>3368</v>
      </c>
      <c r="BA15" s="669" t="s">
        <v>2426</v>
      </c>
      <c r="BB15" s="669" t="s">
        <v>4166</v>
      </c>
      <c r="BC15" s="669" t="s">
        <v>3135</v>
      </c>
      <c r="BD15" s="669" t="s">
        <v>3104</v>
      </c>
      <c r="BE15" s="669" t="s">
        <v>3453</v>
      </c>
      <c r="BF15" s="700">
        <v>420.0</v>
      </c>
      <c r="BG15" s="700" t="s">
        <v>3355</v>
      </c>
      <c r="BH15" s="700"/>
      <c r="BI15" s="716" t="s">
        <v>3363</v>
      </c>
      <c r="BJ15" s="669"/>
      <c r="BK15" s="669"/>
      <c r="BL15" s="669"/>
      <c r="BM15" s="669"/>
      <c r="BN15" s="669"/>
      <c r="BO15" s="669"/>
      <c r="BP15" s="700"/>
      <c r="BQ15" s="700"/>
      <c r="BR15" s="700"/>
      <c r="BS15" s="716"/>
      <c r="BT15" s="669"/>
      <c r="BU15" s="669"/>
      <c r="BV15" s="669"/>
      <c r="BW15" s="669"/>
      <c r="BX15" s="669"/>
      <c r="BY15" s="669"/>
      <c r="BZ15" s="700"/>
      <c r="CA15" s="700"/>
      <c r="CB15" s="700"/>
      <c r="CC15" s="716"/>
      <c r="CD15" s="669"/>
      <c r="CE15" s="669"/>
      <c r="CF15" s="669"/>
      <c r="CG15" s="669"/>
      <c r="CH15" s="669"/>
      <c r="CI15" s="669"/>
      <c r="CJ15" s="700"/>
      <c r="CK15" s="700"/>
      <c r="CL15" s="700"/>
      <c r="CM15" s="716"/>
      <c r="CN15" s="669"/>
      <c r="CO15" s="669"/>
      <c r="CP15" s="669"/>
      <c r="CQ15" s="669"/>
      <c r="CR15" s="669"/>
      <c r="CS15" s="669"/>
      <c r="CT15" s="700"/>
      <c r="CU15" s="700"/>
      <c r="CV15" s="700"/>
      <c r="CW15" s="716"/>
      <c r="CX15" s="669"/>
      <c r="CY15" s="669"/>
      <c r="CZ15" s="669"/>
      <c r="DA15" s="669"/>
      <c r="DB15" s="669"/>
      <c r="DC15" s="669"/>
      <c r="DD15" s="700"/>
      <c r="DE15" s="700"/>
      <c r="DF15" s="700"/>
      <c r="DG15" s="716"/>
      <c r="DH15" s="669"/>
      <c r="DI15" s="669"/>
      <c r="DJ15" s="669"/>
      <c r="DK15" s="669"/>
      <c r="DL15" s="669"/>
      <c r="DM15" s="669"/>
      <c r="DN15" s="700"/>
      <c r="DO15" s="700"/>
      <c r="DP15" s="700"/>
      <c r="DQ15" s="716"/>
      <c r="DR15" s="669" t="s">
        <v>3341</v>
      </c>
      <c r="DS15" s="669" t="s">
        <v>2426</v>
      </c>
      <c r="DT15" s="669" t="s">
        <v>2800</v>
      </c>
      <c r="DU15" s="669" t="s">
        <v>3135</v>
      </c>
      <c r="DV15" s="669" t="s">
        <v>3106</v>
      </c>
      <c r="DW15" s="669" t="s">
        <v>3373</v>
      </c>
      <c r="DX15" s="700">
        <v>300.0</v>
      </c>
      <c r="DY15" s="700" t="s">
        <v>3390</v>
      </c>
      <c r="DZ15" s="700"/>
      <c r="EA15" s="716" t="s">
        <v>3363</v>
      </c>
      <c r="EB15" s="669"/>
      <c r="EC15" s="669"/>
      <c r="ED15" s="669"/>
      <c r="EE15" s="669"/>
      <c r="EF15" s="669"/>
      <c r="EG15" s="669"/>
      <c r="EH15" s="700"/>
      <c r="EI15" s="700"/>
      <c r="EJ15" s="700"/>
      <c r="EK15" s="716"/>
      <c r="EL15" s="669"/>
      <c r="EM15" s="669"/>
      <c r="EN15" s="669"/>
      <c r="EO15" s="669"/>
      <c r="EP15" s="669"/>
      <c r="EQ15" s="669"/>
      <c r="ER15" s="700"/>
      <c r="ES15" s="700"/>
      <c r="ET15" s="700"/>
      <c r="EU15" s="716"/>
      <c r="EV15" s="669"/>
      <c r="EW15" s="669"/>
      <c r="EX15" s="669"/>
      <c r="EY15" s="669"/>
      <c r="EZ15" s="669"/>
      <c r="FA15" s="669"/>
      <c r="FB15" s="700"/>
      <c r="FC15" s="700"/>
      <c r="FD15" s="700"/>
      <c r="FE15" s="716"/>
      <c r="FF15" s="669"/>
      <c r="FG15" s="669"/>
      <c r="FH15" s="669"/>
      <c r="FI15" s="669"/>
      <c r="FJ15" s="669"/>
      <c r="FK15" s="669"/>
      <c r="FL15" s="700"/>
      <c r="FM15" s="700"/>
      <c r="FN15" s="700"/>
      <c r="FO15" s="716"/>
      <c r="FP15" s="669"/>
      <c r="FQ15" s="669"/>
      <c r="FR15" s="669"/>
      <c r="FS15" s="669"/>
      <c r="FT15" s="669"/>
      <c r="FU15" s="669"/>
      <c r="FV15" s="700"/>
      <c r="FW15" s="700"/>
      <c r="FX15" s="700"/>
      <c r="FY15" s="716"/>
      <c r="FZ15" s="669"/>
      <c r="GA15" s="669"/>
      <c r="GB15" s="669"/>
      <c r="GC15" s="669"/>
      <c r="GD15" s="669"/>
      <c r="GE15" s="669"/>
      <c r="GF15" s="700"/>
      <c r="GG15" s="700"/>
      <c r="GH15" s="700"/>
      <c r="GI15" s="716"/>
      <c r="GJ15" s="669" t="s">
        <v>3368</v>
      </c>
      <c r="GK15" s="669" t="s">
        <v>2426</v>
      </c>
      <c r="GL15" s="669" t="s">
        <v>3818</v>
      </c>
      <c r="GM15" s="669" t="s">
        <v>3135</v>
      </c>
      <c r="GN15" s="669" t="s">
        <v>3099</v>
      </c>
      <c r="GO15" s="669" t="s">
        <v>3350</v>
      </c>
      <c r="GP15" s="700" t="s">
        <v>2490</v>
      </c>
      <c r="GQ15" s="700" t="s">
        <v>3344</v>
      </c>
      <c r="GR15" s="1139">
        <v>0.4791666666666667</v>
      </c>
      <c r="GS15" s="716" t="s">
        <v>3363</v>
      </c>
      <c r="GT15" s="669"/>
      <c r="GU15" s="669"/>
      <c r="GV15" s="669"/>
      <c r="GW15" s="669"/>
      <c r="GX15" s="669"/>
      <c r="GY15" s="669"/>
      <c r="GZ15" s="700"/>
      <c r="HA15" s="700"/>
      <c r="HB15" s="700"/>
      <c r="HC15" s="716"/>
      <c r="HD15" s="669"/>
      <c r="HE15" s="669"/>
      <c r="HF15" s="669"/>
      <c r="HG15" s="669"/>
      <c r="HH15" s="669"/>
      <c r="HI15" s="669"/>
      <c r="HJ15" s="700"/>
      <c r="HK15" s="700"/>
      <c r="HL15" s="700"/>
      <c r="HM15" s="716"/>
      <c r="HN15" s="669"/>
      <c r="HO15" s="669"/>
      <c r="HP15" s="669"/>
      <c r="HQ15" s="669"/>
      <c r="HR15" s="669"/>
      <c r="HS15" s="669"/>
      <c r="HT15" s="700"/>
      <c r="HU15" s="700"/>
      <c r="HV15" s="700"/>
      <c r="HW15" s="716"/>
      <c r="HX15" s="669"/>
      <c r="HY15" s="669"/>
      <c r="HZ15" s="669"/>
      <c r="IA15" s="669"/>
      <c r="IB15" s="669"/>
      <c r="IC15" s="669"/>
      <c r="ID15" s="700"/>
      <c r="IE15" s="700"/>
      <c r="IF15" s="700"/>
      <c r="IG15" s="716"/>
      <c r="IH15" s="669"/>
      <c r="II15" s="669"/>
      <c r="IJ15" s="669"/>
      <c r="IK15" s="669"/>
      <c r="IL15" s="669"/>
      <c r="IM15" s="669"/>
      <c r="IN15" s="700"/>
      <c r="IO15" s="700"/>
      <c r="IP15" s="700"/>
      <c r="IQ15" s="716"/>
      <c r="IR15" s="669"/>
      <c r="IS15" s="669"/>
      <c r="IT15" s="669"/>
      <c r="IU15" s="669"/>
      <c r="IV15" s="669"/>
      <c r="IW15" s="669"/>
      <c r="IX15" s="700"/>
      <c r="IY15" s="700"/>
      <c r="IZ15" s="700"/>
      <c r="JA15" s="716"/>
      <c r="JB15" s="669" t="s">
        <v>3341</v>
      </c>
      <c r="JC15" s="669" t="s">
        <v>2426</v>
      </c>
      <c r="JD15" s="669" t="s">
        <v>2552</v>
      </c>
      <c r="JE15" s="669" t="s">
        <v>3135</v>
      </c>
      <c r="JF15" s="669" t="s">
        <v>3097</v>
      </c>
      <c r="JG15" s="669" t="s">
        <v>3453</v>
      </c>
      <c r="JH15" s="700">
        <v>400.0</v>
      </c>
      <c r="JI15" s="700" t="s">
        <v>3355</v>
      </c>
      <c r="JJ15" s="700"/>
      <c r="JK15" s="716" t="s">
        <v>3342</v>
      </c>
      <c r="JL15" s="669"/>
      <c r="JM15" s="669"/>
      <c r="JN15" s="669"/>
      <c r="JO15" s="669"/>
      <c r="JP15" s="669"/>
      <c r="JQ15" s="669"/>
      <c r="JR15" s="700"/>
      <c r="JS15" s="700"/>
      <c r="JT15" s="700"/>
      <c r="JU15" s="716"/>
      <c r="JV15" s="669"/>
      <c r="JW15" s="669"/>
      <c r="JX15" s="669"/>
      <c r="JY15" s="669"/>
      <c r="JZ15" s="669"/>
      <c r="KA15" s="669"/>
      <c r="KB15" s="700"/>
      <c r="KC15" s="700"/>
      <c r="KD15" s="700"/>
      <c r="KE15" s="716"/>
      <c r="KF15" s="669"/>
      <c r="KG15" s="669"/>
      <c r="KH15" s="669"/>
      <c r="KI15" s="669"/>
      <c r="KJ15" s="669"/>
      <c r="KK15" s="669"/>
      <c r="KL15" s="700"/>
      <c r="KM15" s="700"/>
      <c r="KN15" s="700"/>
      <c r="KO15" s="716"/>
    </row>
    <row r="16" ht="15.75" customHeight="1">
      <c r="A16" s="717">
        <v>0.4583333333333333</v>
      </c>
      <c r="B16" s="661"/>
      <c r="C16" s="718"/>
      <c r="D16" s="718"/>
      <c r="E16" s="718"/>
      <c r="F16" s="718"/>
      <c r="G16" s="718"/>
      <c r="H16" s="719"/>
      <c r="I16" s="719"/>
      <c r="J16" s="719"/>
      <c r="K16" s="720"/>
      <c r="L16" s="661"/>
      <c r="M16" s="718"/>
      <c r="N16" s="718"/>
      <c r="O16" s="718"/>
      <c r="P16" s="718"/>
      <c r="Q16" s="718"/>
      <c r="R16" s="719"/>
      <c r="S16" s="719"/>
      <c r="T16" s="719"/>
      <c r="U16" s="720"/>
      <c r="V16" s="661"/>
      <c r="W16" s="718"/>
      <c r="X16" s="718"/>
      <c r="Y16" s="718"/>
      <c r="Z16" s="718"/>
      <c r="AA16" s="718"/>
      <c r="AB16" s="719"/>
      <c r="AC16" s="719"/>
      <c r="AD16" s="719"/>
      <c r="AE16" s="720"/>
      <c r="AF16" s="661"/>
      <c r="AG16" s="718"/>
      <c r="AH16" s="718"/>
      <c r="AI16" s="718"/>
      <c r="AJ16" s="718"/>
      <c r="AK16" s="718"/>
      <c r="AL16" s="719"/>
      <c r="AM16" s="719"/>
      <c r="AN16" s="719"/>
      <c r="AO16" s="720"/>
      <c r="AP16" s="661"/>
      <c r="AQ16" s="718"/>
      <c r="AR16" s="718"/>
      <c r="AS16" s="718"/>
      <c r="AT16" s="718"/>
      <c r="AU16" s="718"/>
      <c r="AV16" s="719"/>
      <c r="AW16" s="719"/>
      <c r="AX16" s="719"/>
      <c r="AY16" s="720"/>
      <c r="AZ16" s="661" t="s">
        <v>3368</v>
      </c>
      <c r="BA16" s="718" t="s">
        <v>2426</v>
      </c>
      <c r="BB16" s="718" t="s">
        <v>2952</v>
      </c>
      <c r="BC16" s="718" t="s">
        <v>3135</v>
      </c>
      <c r="BD16" s="718" t="s">
        <v>3099</v>
      </c>
      <c r="BE16" s="718" t="s">
        <v>3392</v>
      </c>
      <c r="BF16" s="719">
        <v>420.0</v>
      </c>
      <c r="BG16" s="719" t="s">
        <v>3355</v>
      </c>
      <c r="BH16" s="719"/>
      <c r="BI16" s="720" t="s">
        <v>3363</v>
      </c>
      <c r="BJ16" s="661"/>
      <c r="BK16" s="718"/>
      <c r="BL16" s="718"/>
      <c r="BM16" s="718"/>
      <c r="BN16" s="718"/>
      <c r="BO16" s="718"/>
      <c r="BP16" s="719"/>
      <c r="BQ16" s="719"/>
      <c r="BR16" s="719"/>
      <c r="BS16" s="720"/>
      <c r="BT16" s="661"/>
      <c r="BU16" s="718"/>
      <c r="BV16" s="718"/>
      <c r="BW16" s="718"/>
      <c r="BX16" s="718"/>
      <c r="BY16" s="718"/>
      <c r="BZ16" s="719"/>
      <c r="CA16" s="719"/>
      <c r="CB16" s="719"/>
      <c r="CC16" s="720"/>
      <c r="CD16" s="661"/>
      <c r="CE16" s="718"/>
      <c r="CF16" s="718"/>
      <c r="CG16" s="718"/>
      <c r="CH16" s="718"/>
      <c r="CI16" s="718"/>
      <c r="CJ16" s="719"/>
      <c r="CK16" s="719"/>
      <c r="CL16" s="719"/>
      <c r="CM16" s="720"/>
      <c r="CN16" s="661"/>
      <c r="CO16" s="718"/>
      <c r="CP16" s="718"/>
      <c r="CQ16" s="718"/>
      <c r="CR16" s="718"/>
      <c r="CS16" s="718"/>
      <c r="CT16" s="719"/>
      <c r="CU16" s="719"/>
      <c r="CV16" s="719"/>
      <c r="CW16" s="720"/>
      <c r="CX16" s="661"/>
      <c r="CY16" s="718"/>
      <c r="CZ16" s="718"/>
      <c r="DA16" s="718"/>
      <c r="DB16" s="718"/>
      <c r="DC16" s="718"/>
      <c r="DD16" s="719"/>
      <c r="DE16" s="719"/>
      <c r="DF16" s="719"/>
      <c r="DG16" s="720"/>
      <c r="DH16" s="661"/>
      <c r="DI16" s="718"/>
      <c r="DJ16" s="718"/>
      <c r="DK16" s="718"/>
      <c r="DL16" s="718"/>
      <c r="DM16" s="718"/>
      <c r="DN16" s="719"/>
      <c r="DO16" s="719"/>
      <c r="DP16" s="719"/>
      <c r="DQ16" s="720"/>
      <c r="DR16" s="661" t="s">
        <v>3341</v>
      </c>
      <c r="DS16" s="661" t="s">
        <v>2426</v>
      </c>
      <c r="DT16" s="661" t="s">
        <v>4832</v>
      </c>
      <c r="DU16" s="661" t="s">
        <v>3135</v>
      </c>
      <c r="DV16" s="661" t="s">
        <v>3110</v>
      </c>
      <c r="DW16" s="661" t="s">
        <v>3532</v>
      </c>
      <c r="DX16" s="709">
        <v>300.0</v>
      </c>
      <c r="DY16" s="709" t="s">
        <v>3355</v>
      </c>
      <c r="DZ16" s="709"/>
      <c r="EA16" s="710" t="s">
        <v>3363</v>
      </c>
      <c r="EB16" s="661"/>
      <c r="EC16" s="718"/>
      <c r="ED16" s="718"/>
      <c r="EE16" s="718"/>
      <c r="EF16" s="718"/>
      <c r="EG16" s="718"/>
      <c r="EH16" s="719"/>
      <c r="EI16" s="719"/>
      <c r="EJ16" s="719"/>
      <c r="EK16" s="720"/>
      <c r="EL16" s="661"/>
      <c r="EM16" s="718"/>
      <c r="EN16" s="718"/>
      <c r="EO16" s="718"/>
      <c r="EP16" s="718"/>
      <c r="EQ16" s="718"/>
      <c r="ER16" s="719"/>
      <c r="ES16" s="719"/>
      <c r="ET16" s="719"/>
      <c r="EU16" s="720"/>
      <c r="EV16" s="661"/>
      <c r="EW16" s="718"/>
      <c r="EX16" s="718"/>
      <c r="EY16" s="718"/>
      <c r="EZ16" s="718"/>
      <c r="FA16" s="718"/>
      <c r="FB16" s="719"/>
      <c r="FC16" s="719"/>
      <c r="FD16" s="719"/>
      <c r="FE16" s="720"/>
      <c r="FF16" s="661"/>
      <c r="FG16" s="718"/>
      <c r="FH16" s="718"/>
      <c r="FI16" s="718"/>
      <c r="FJ16" s="718"/>
      <c r="FK16" s="718"/>
      <c r="FL16" s="719"/>
      <c r="FM16" s="719"/>
      <c r="FN16" s="719"/>
      <c r="FO16" s="720"/>
      <c r="FP16" s="661"/>
      <c r="FQ16" s="718"/>
      <c r="FR16" s="718"/>
      <c r="FS16" s="718"/>
      <c r="FT16" s="718"/>
      <c r="FU16" s="718"/>
      <c r="FV16" s="719"/>
      <c r="FW16" s="719"/>
      <c r="FX16" s="719"/>
      <c r="FY16" s="720"/>
      <c r="FZ16" s="661"/>
      <c r="GA16" s="718"/>
      <c r="GB16" s="718"/>
      <c r="GC16" s="718"/>
      <c r="GD16" s="718"/>
      <c r="GE16" s="718"/>
      <c r="GF16" s="719"/>
      <c r="GG16" s="719"/>
      <c r="GH16" s="719"/>
      <c r="GI16" s="720"/>
      <c r="GJ16" s="661" t="s">
        <v>3368</v>
      </c>
      <c r="GK16" s="718" t="s">
        <v>2426</v>
      </c>
      <c r="GL16" s="718" t="s">
        <v>2962</v>
      </c>
      <c r="GM16" s="718" t="s">
        <v>3135</v>
      </c>
      <c r="GN16" s="718" t="s">
        <v>3106</v>
      </c>
      <c r="GO16" s="718" t="s">
        <v>3343</v>
      </c>
      <c r="GP16" s="719">
        <v>420.0</v>
      </c>
      <c r="GQ16" s="719" t="s">
        <v>3344</v>
      </c>
      <c r="GR16" s="719"/>
      <c r="GS16" s="720" t="s">
        <v>3363</v>
      </c>
      <c r="GT16" s="661"/>
      <c r="GU16" s="718"/>
      <c r="GV16" s="718"/>
      <c r="GW16" s="718"/>
      <c r="GX16" s="718"/>
      <c r="GY16" s="718"/>
      <c r="GZ16" s="719"/>
      <c r="HA16" s="719"/>
      <c r="HB16" s="719"/>
      <c r="HC16" s="720"/>
      <c r="HD16" s="661"/>
      <c r="HE16" s="718"/>
      <c r="HF16" s="718"/>
      <c r="HG16" s="718"/>
      <c r="HH16" s="718"/>
      <c r="HI16" s="718"/>
      <c r="HJ16" s="719"/>
      <c r="HK16" s="719"/>
      <c r="HL16" s="719"/>
      <c r="HM16" s="720"/>
      <c r="HN16" s="661"/>
      <c r="HO16" s="718"/>
      <c r="HP16" s="718"/>
      <c r="HQ16" s="718"/>
      <c r="HR16" s="718"/>
      <c r="HS16" s="718"/>
      <c r="HT16" s="719"/>
      <c r="HU16" s="719"/>
      <c r="HV16" s="719"/>
      <c r="HW16" s="720"/>
      <c r="HX16" s="661"/>
      <c r="HY16" s="718"/>
      <c r="HZ16" s="718"/>
      <c r="IA16" s="718"/>
      <c r="IB16" s="718"/>
      <c r="IC16" s="718"/>
      <c r="ID16" s="719"/>
      <c r="IE16" s="719"/>
      <c r="IF16" s="719"/>
      <c r="IG16" s="720"/>
      <c r="IH16" s="661"/>
      <c r="II16" s="718"/>
      <c r="IJ16" s="718"/>
      <c r="IK16" s="718"/>
      <c r="IL16" s="718"/>
      <c r="IM16" s="718"/>
      <c r="IN16" s="719"/>
      <c r="IO16" s="719"/>
      <c r="IP16" s="719"/>
      <c r="IQ16" s="720"/>
      <c r="IR16" s="661"/>
      <c r="IS16" s="718"/>
      <c r="IT16" s="718"/>
      <c r="IU16" s="718"/>
      <c r="IV16" s="718"/>
      <c r="IW16" s="718"/>
      <c r="IX16" s="719"/>
      <c r="IY16" s="719"/>
      <c r="IZ16" s="719"/>
      <c r="JA16" s="720"/>
      <c r="JB16" s="661"/>
      <c r="JC16" s="718"/>
      <c r="JD16" s="718"/>
      <c r="JE16" s="718"/>
      <c r="JF16" s="718"/>
      <c r="JG16" s="718"/>
      <c r="JH16" s="719"/>
      <c r="JI16" s="719"/>
      <c r="JJ16" s="719"/>
      <c r="JK16" s="720"/>
      <c r="JL16" s="661"/>
      <c r="JM16" s="718"/>
      <c r="JN16" s="718"/>
      <c r="JO16" s="718"/>
      <c r="JP16" s="718"/>
      <c r="JQ16" s="718"/>
      <c r="JR16" s="719"/>
      <c r="JS16" s="719"/>
      <c r="JT16" s="719"/>
      <c r="JU16" s="720"/>
      <c r="JV16" s="661"/>
      <c r="JW16" s="718"/>
      <c r="JX16" s="718"/>
      <c r="JY16" s="718"/>
      <c r="JZ16" s="718"/>
      <c r="KA16" s="718"/>
      <c r="KB16" s="719"/>
      <c r="KC16" s="719"/>
      <c r="KD16" s="719"/>
      <c r="KE16" s="720"/>
      <c r="KF16" s="661"/>
      <c r="KG16" s="718"/>
      <c r="KI16" s="718"/>
      <c r="KJ16" s="718"/>
      <c r="KK16" s="718"/>
      <c r="KL16" s="719"/>
      <c r="KM16" s="719"/>
      <c r="KN16" s="719"/>
      <c r="KO16" s="720"/>
    </row>
    <row r="17" ht="15.75" customHeight="1">
      <c r="A17" s="697">
        <v>0.5</v>
      </c>
      <c r="B17" s="685" t="s">
        <v>3368</v>
      </c>
      <c r="C17" s="685" t="s">
        <v>1962</v>
      </c>
      <c r="D17" s="685" t="s">
        <v>2918</v>
      </c>
      <c r="E17" s="685" t="s">
        <v>3135</v>
      </c>
      <c r="F17" s="685" t="s">
        <v>3095</v>
      </c>
      <c r="G17" s="685" t="s">
        <v>2289</v>
      </c>
      <c r="H17" s="698">
        <v>0.0</v>
      </c>
      <c r="I17" s="698" t="s">
        <v>3114</v>
      </c>
      <c r="J17" s="698"/>
      <c r="K17" s="699" t="s">
        <v>3358</v>
      </c>
      <c r="L17" s="685" t="s">
        <v>3341</v>
      </c>
      <c r="M17" s="685" t="s">
        <v>2426</v>
      </c>
      <c r="N17" s="685" t="s">
        <v>2786</v>
      </c>
      <c r="O17" s="685" t="s">
        <v>3135</v>
      </c>
      <c r="P17" s="685" t="s">
        <v>3095</v>
      </c>
      <c r="Q17" s="685" t="s">
        <v>2289</v>
      </c>
      <c r="R17" s="698">
        <v>200.0</v>
      </c>
      <c r="S17" s="698" t="s">
        <v>3355</v>
      </c>
      <c r="T17" s="698"/>
      <c r="U17" s="699" t="s">
        <v>3363</v>
      </c>
      <c r="V17" s="685"/>
      <c r="W17" s="685"/>
      <c r="X17" s="685"/>
      <c r="Y17" s="685"/>
      <c r="Z17" s="685"/>
      <c r="AA17" s="685"/>
      <c r="AB17" s="698"/>
      <c r="AC17" s="698"/>
      <c r="AD17" s="698"/>
      <c r="AE17" s="699"/>
      <c r="AF17" s="685"/>
      <c r="AG17" s="685"/>
      <c r="AH17" s="581" t="s">
        <v>3781</v>
      </c>
      <c r="AI17" s="685" t="s">
        <v>3111</v>
      </c>
      <c r="AJ17" s="685" t="s">
        <v>3852</v>
      </c>
      <c r="AK17" s="685" t="s">
        <v>2278</v>
      </c>
      <c r="AL17" s="698" t="s">
        <v>902</v>
      </c>
      <c r="AM17" s="698"/>
      <c r="AN17" s="698"/>
      <c r="AO17" s="699" t="s">
        <v>3358</v>
      </c>
      <c r="AP17" s="685"/>
      <c r="AQ17" s="685"/>
      <c r="AR17" s="685"/>
      <c r="AS17" s="685"/>
      <c r="AT17" s="685"/>
      <c r="AU17" s="685"/>
      <c r="AV17" s="698"/>
      <c r="AW17" s="698"/>
      <c r="AX17" s="698"/>
      <c r="AY17" s="699"/>
      <c r="AZ17" s="669" t="s">
        <v>3341</v>
      </c>
      <c r="BA17" s="669" t="s">
        <v>2426</v>
      </c>
      <c r="BB17" s="669" t="s">
        <v>4420</v>
      </c>
      <c r="BC17" s="669" t="s">
        <v>3135</v>
      </c>
      <c r="BD17" s="669" t="s">
        <v>3097</v>
      </c>
      <c r="BE17" s="669" t="s">
        <v>2713</v>
      </c>
      <c r="BF17" s="700">
        <v>420.0</v>
      </c>
      <c r="BG17" s="698"/>
      <c r="BH17" s="698"/>
      <c r="BI17" s="699" t="s">
        <v>3681</v>
      </c>
      <c r="BJ17" s="685"/>
      <c r="BK17" s="685"/>
      <c r="BL17" s="685"/>
      <c r="BM17" s="685"/>
      <c r="BN17" s="685"/>
      <c r="BO17" s="685"/>
      <c r="BP17" s="698"/>
      <c r="BQ17" s="698"/>
      <c r="BR17" s="698"/>
      <c r="BS17" s="699"/>
      <c r="BT17" s="685"/>
      <c r="BU17" s="685"/>
      <c r="BV17" s="685"/>
      <c r="BW17" s="685"/>
      <c r="BX17" s="685"/>
      <c r="BY17" s="685"/>
      <c r="BZ17" s="698"/>
      <c r="CA17" s="698"/>
      <c r="CB17" s="698"/>
      <c r="CC17" s="699"/>
      <c r="CD17" s="685"/>
      <c r="CE17" s="685"/>
      <c r="CF17" s="685"/>
      <c r="CG17" s="685"/>
      <c r="CH17" s="685"/>
      <c r="CI17" s="685"/>
      <c r="CJ17" s="698"/>
      <c r="CK17" s="698"/>
      <c r="CL17" s="698"/>
      <c r="CM17" s="699"/>
      <c r="CN17" s="685"/>
      <c r="CO17" s="685"/>
      <c r="CP17" s="685"/>
      <c r="CQ17" s="685"/>
      <c r="CR17" s="685"/>
      <c r="CS17" s="685"/>
      <c r="CT17" s="698"/>
      <c r="CU17" s="698"/>
      <c r="CV17" s="698"/>
      <c r="CW17" s="699"/>
      <c r="CX17" s="685"/>
      <c r="CY17" s="685"/>
      <c r="CZ17" s="685"/>
      <c r="DA17" s="685"/>
      <c r="DB17" s="685"/>
      <c r="DC17" s="685"/>
      <c r="DD17" s="698"/>
      <c r="DE17" s="698"/>
      <c r="DF17" s="698"/>
      <c r="DG17" s="699"/>
      <c r="DH17" s="685" t="s">
        <v>3341</v>
      </c>
      <c r="DI17" s="685" t="s">
        <v>2426</v>
      </c>
      <c r="DJ17" s="685" t="s">
        <v>4330</v>
      </c>
      <c r="DK17" s="685" t="s">
        <v>3135</v>
      </c>
      <c r="DL17" s="685" t="s">
        <v>3100</v>
      </c>
      <c r="DM17" s="685" t="s">
        <v>2713</v>
      </c>
      <c r="DN17" s="698">
        <v>0.0</v>
      </c>
      <c r="DO17" s="698" t="s">
        <v>3114</v>
      </c>
      <c r="DP17" s="698" t="s">
        <v>3708</v>
      </c>
      <c r="DQ17" s="699" t="s">
        <v>3681</v>
      </c>
      <c r="DR17" s="685" t="s">
        <v>3341</v>
      </c>
      <c r="DS17" s="685" t="s">
        <v>2426</v>
      </c>
      <c r="DT17" s="685" t="s">
        <v>2862</v>
      </c>
      <c r="DU17" s="685" t="s">
        <v>3135</v>
      </c>
      <c r="DV17" s="685" t="s">
        <v>3104</v>
      </c>
      <c r="DW17" s="685" t="s">
        <v>3453</v>
      </c>
      <c r="DX17" s="698" t="s">
        <v>2490</v>
      </c>
      <c r="DY17" s="698"/>
      <c r="DZ17" s="698"/>
      <c r="EA17" s="699" t="s">
        <v>3349</v>
      </c>
      <c r="EB17" s="685"/>
      <c r="EC17" s="685"/>
      <c r="ED17" s="685"/>
      <c r="EE17" s="685"/>
      <c r="EF17" s="685"/>
      <c r="EG17" s="685"/>
      <c r="EH17" s="698"/>
      <c r="EI17" s="698"/>
      <c r="EJ17" s="698"/>
      <c r="EK17" s="699"/>
      <c r="EL17" s="685"/>
      <c r="EM17" s="685"/>
      <c r="EN17" s="685"/>
      <c r="EO17" s="685"/>
      <c r="EP17" s="685"/>
      <c r="EQ17" s="685"/>
      <c r="ER17" s="698"/>
      <c r="ES17" s="698"/>
      <c r="ET17" s="698"/>
      <c r="EU17" s="699"/>
      <c r="EV17" s="685"/>
      <c r="EW17" s="685"/>
      <c r="EX17" s="685"/>
      <c r="EY17" s="685"/>
      <c r="EZ17" s="685"/>
      <c r="FA17" s="685"/>
      <c r="FB17" s="698"/>
      <c r="FC17" s="698"/>
      <c r="FD17" s="698"/>
      <c r="FE17" s="699"/>
      <c r="FF17" s="685" t="s">
        <v>3368</v>
      </c>
      <c r="FG17" s="685" t="s">
        <v>2426</v>
      </c>
      <c r="FH17" s="685" t="s">
        <v>4833</v>
      </c>
      <c r="FI17" s="685" t="s">
        <v>3135</v>
      </c>
      <c r="FJ17" s="685" t="s">
        <v>3095</v>
      </c>
      <c r="FK17" s="685" t="s">
        <v>3350</v>
      </c>
      <c r="FL17" s="698">
        <v>420.0</v>
      </c>
      <c r="FM17" s="698" t="s">
        <v>3355</v>
      </c>
      <c r="FN17" s="698"/>
      <c r="FO17" s="699" t="s">
        <v>3363</v>
      </c>
      <c r="FP17" s="685" t="s">
        <v>3368</v>
      </c>
      <c r="FQ17" s="685" t="s">
        <v>2426</v>
      </c>
      <c r="FR17" s="685" t="s">
        <v>4834</v>
      </c>
      <c r="FS17" s="685" t="s">
        <v>3135</v>
      </c>
      <c r="FT17" s="685" t="s">
        <v>3375</v>
      </c>
      <c r="FU17" s="685" t="s">
        <v>3350</v>
      </c>
      <c r="FV17" s="698">
        <v>420.0</v>
      </c>
      <c r="FW17" s="698"/>
      <c r="FX17" s="698"/>
      <c r="FY17" s="699" t="s">
        <v>3384</v>
      </c>
      <c r="FZ17" s="685"/>
      <c r="GA17" s="685"/>
      <c r="GB17" s="685"/>
      <c r="GC17" s="685"/>
      <c r="GD17" s="685"/>
      <c r="GE17" s="685"/>
      <c r="GF17" s="698"/>
      <c r="GG17" s="698"/>
      <c r="GH17" s="698"/>
      <c r="GI17" s="699"/>
      <c r="GJ17" s="777" t="s">
        <v>3341</v>
      </c>
      <c r="GK17" s="777" t="s">
        <v>2426</v>
      </c>
      <c r="GL17" s="777" t="s">
        <v>2974</v>
      </c>
      <c r="GM17" s="777" t="s">
        <v>3135</v>
      </c>
      <c r="GN17" s="777" t="s">
        <v>3099</v>
      </c>
      <c r="GO17" s="777" t="s">
        <v>3350</v>
      </c>
      <c r="GP17" s="778" t="s">
        <v>2490</v>
      </c>
      <c r="GQ17" s="698" t="s">
        <v>3355</v>
      </c>
      <c r="GR17" s="1139">
        <v>0.5208333333333334</v>
      </c>
      <c r="GS17" s="699" t="s">
        <v>3384</v>
      </c>
      <c r="GT17" s="685"/>
      <c r="GU17" s="685"/>
      <c r="GV17" s="685"/>
      <c r="GW17" s="685"/>
      <c r="GX17" s="685"/>
      <c r="GY17" s="685"/>
      <c r="GZ17" s="698"/>
      <c r="HA17" s="698"/>
      <c r="HB17" s="698"/>
      <c r="HC17" s="699"/>
      <c r="HD17" s="685"/>
      <c r="HE17" s="685"/>
      <c r="HF17" s="685"/>
      <c r="HG17" s="685"/>
      <c r="HH17" s="685"/>
      <c r="HI17" s="685"/>
      <c r="HJ17" s="698"/>
      <c r="HK17" s="698"/>
      <c r="HL17" s="698"/>
      <c r="HM17" s="699"/>
      <c r="HN17" s="685" t="s">
        <v>3368</v>
      </c>
      <c r="HO17" s="685" t="s">
        <v>2426</v>
      </c>
      <c r="HP17" s="685" t="s">
        <v>4835</v>
      </c>
      <c r="HQ17" s="685" t="s">
        <v>3135</v>
      </c>
      <c r="HR17" s="685" t="s">
        <v>3095</v>
      </c>
      <c r="HS17" s="685" t="s">
        <v>3350</v>
      </c>
      <c r="HT17" s="698">
        <v>420.0</v>
      </c>
      <c r="HU17" s="698"/>
      <c r="HV17" s="698"/>
      <c r="HW17" s="699" t="s">
        <v>3358</v>
      </c>
      <c r="HX17" s="685" t="s">
        <v>3341</v>
      </c>
      <c r="HY17" s="685" t="s">
        <v>2426</v>
      </c>
      <c r="HZ17" s="685" t="s">
        <v>4836</v>
      </c>
      <c r="IA17" s="685" t="s">
        <v>3135</v>
      </c>
      <c r="IB17" s="685" t="s">
        <v>3095</v>
      </c>
      <c r="IC17" s="685" t="s">
        <v>3350</v>
      </c>
      <c r="ID17" s="698">
        <v>420.0</v>
      </c>
      <c r="IE17" s="698"/>
      <c r="IF17" s="698"/>
      <c r="IG17" s="699" t="s">
        <v>3384</v>
      </c>
      <c r="IH17" s="685"/>
      <c r="II17" s="685"/>
      <c r="IJ17" s="685"/>
      <c r="IK17" s="685"/>
      <c r="IL17" s="685"/>
      <c r="IM17" s="685"/>
      <c r="IN17" s="698"/>
      <c r="IO17" s="698"/>
      <c r="IP17" s="698"/>
      <c r="IQ17" s="699"/>
      <c r="IR17" s="685"/>
      <c r="IS17" s="685"/>
      <c r="IT17" s="685"/>
      <c r="IU17" s="685"/>
      <c r="IV17" s="685"/>
      <c r="IW17" s="685"/>
      <c r="IX17" s="698"/>
      <c r="IY17" s="698"/>
      <c r="IZ17" s="698"/>
      <c r="JA17" s="699"/>
      <c r="JB17" s="685" t="s">
        <v>3341</v>
      </c>
      <c r="JC17" s="685" t="s">
        <v>2426</v>
      </c>
      <c r="JD17" s="685" t="s">
        <v>2898</v>
      </c>
      <c r="JE17" s="685" t="s">
        <v>3127</v>
      </c>
      <c r="JF17" s="685" t="s">
        <v>3105</v>
      </c>
      <c r="JG17" s="685" t="s">
        <v>3350</v>
      </c>
      <c r="JH17" s="698">
        <v>850.0</v>
      </c>
      <c r="JI17" s="698" t="s">
        <v>3390</v>
      </c>
      <c r="JJ17" s="698"/>
      <c r="JK17" s="699" t="s">
        <v>3342</v>
      </c>
      <c r="JL17" s="685"/>
      <c r="JM17" s="685"/>
      <c r="JN17" s="685"/>
      <c r="JO17" s="685"/>
      <c r="JP17" s="685"/>
      <c r="JQ17" s="685"/>
      <c r="JR17" s="698"/>
      <c r="JS17" s="698"/>
      <c r="JT17" s="698"/>
      <c r="JU17" s="699"/>
      <c r="JV17" s="685"/>
      <c r="JW17" s="685"/>
      <c r="JX17" s="685"/>
      <c r="JY17" s="685"/>
      <c r="JZ17" s="685"/>
      <c r="KA17" s="685"/>
      <c r="KB17" s="698"/>
      <c r="KC17" s="698"/>
      <c r="KD17" s="698"/>
      <c r="KE17" s="699"/>
      <c r="KF17" s="685" t="s">
        <v>3341</v>
      </c>
      <c r="KG17" s="685" t="s">
        <v>2426</v>
      </c>
      <c r="KH17" s="705" t="s">
        <v>2927</v>
      </c>
      <c r="KI17" s="685" t="s">
        <v>3135</v>
      </c>
      <c r="KJ17" s="685" t="s">
        <v>3095</v>
      </c>
      <c r="KK17" s="685" t="s">
        <v>3350</v>
      </c>
      <c r="KL17" s="698">
        <v>420.0</v>
      </c>
      <c r="KM17" s="698"/>
      <c r="KN17" s="698"/>
      <c r="KO17" s="699" t="s">
        <v>3384</v>
      </c>
    </row>
    <row r="18" ht="15.75" customHeight="1">
      <c r="A18" s="708">
        <v>0.5</v>
      </c>
      <c r="B18" s="661"/>
      <c r="C18" s="661"/>
      <c r="D18" s="661"/>
      <c r="E18" s="661"/>
      <c r="F18" s="661"/>
      <c r="G18" s="661"/>
      <c r="H18" s="709"/>
      <c r="I18" s="709"/>
      <c r="J18" s="709"/>
      <c r="K18" s="710"/>
      <c r="L18" s="661" t="s">
        <v>3368</v>
      </c>
      <c r="M18" s="661" t="s">
        <v>2426</v>
      </c>
      <c r="N18" s="661" t="s">
        <v>2928</v>
      </c>
      <c r="O18" s="661" t="s">
        <v>3134</v>
      </c>
      <c r="P18" s="661" t="s">
        <v>3092</v>
      </c>
      <c r="Q18" s="661" t="s">
        <v>2278</v>
      </c>
      <c r="R18" s="709">
        <v>420.0</v>
      </c>
      <c r="S18" s="709" t="s">
        <v>3390</v>
      </c>
      <c r="T18" s="709"/>
      <c r="U18" s="710" t="s">
        <v>3363</v>
      </c>
      <c r="V18" s="661"/>
      <c r="W18" s="661"/>
      <c r="X18" s="661"/>
      <c r="Y18" s="661"/>
      <c r="Z18" s="661"/>
      <c r="AA18" s="661"/>
      <c r="AB18" s="709"/>
      <c r="AC18" s="709"/>
      <c r="AD18" s="709"/>
      <c r="AE18" s="710"/>
      <c r="AF18" s="661"/>
      <c r="AG18" s="661"/>
      <c r="AH18" s="661"/>
      <c r="AI18" s="661"/>
      <c r="AJ18" s="661"/>
      <c r="AK18" s="661"/>
      <c r="AL18" s="709"/>
      <c r="AM18" s="709"/>
      <c r="AN18" s="709"/>
      <c r="AO18" s="710"/>
      <c r="AP18" s="661"/>
      <c r="AQ18" s="661"/>
      <c r="AR18" s="661"/>
      <c r="AS18" s="661"/>
      <c r="AT18" s="661"/>
      <c r="AU18" s="661"/>
      <c r="AV18" s="709"/>
      <c r="AW18" s="709"/>
      <c r="AX18" s="709"/>
      <c r="AY18" s="710"/>
      <c r="AZ18" s="751" t="s">
        <v>3341</v>
      </c>
      <c r="BA18" s="751" t="s">
        <v>2426</v>
      </c>
      <c r="BB18" s="751" t="s">
        <v>2974</v>
      </c>
      <c r="BC18" s="751" t="s">
        <v>3135</v>
      </c>
      <c r="BD18" s="751" t="s">
        <v>3099</v>
      </c>
      <c r="BE18" s="751" t="s">
        <v>3392</v>
      </c>
      <c r="BF18" s="830" t="s">
        <v>2490</v>
      </c>
      <c r="BG18" s="709" t="s">
        <v>3355</v>
      </c>
      <c r="BH18" s="709"/>
      <c r="BI18" s="710" t="s">
        <v>3363</v>
      </c>
      <c r="BJ18" s="661"/>
      <c r="BK18" s="661"/>
      <c r="BL18" s="661"/>
      <c r="BM18" s="661"/>
      <c r="BN18" s="661"/>
      <c r="BO18" s="661"/>
      <c r="BP18" s="709"/>
      <c r="BQ18" s="709"/>
      <c r="BR18" s="709"/>
      <c r="BS18" s="710"/>
      <c r="BT18" s="661"/>
      <c r="BU18" s="661"/>
      <c r="BV18" s="661"/>
      <c r="BW18" s="661"/>
      <c r="BX18" s="661"/>
      <c r="BY18" s="661"/>
      <c r="BZ18" s="709"/>
      <c r="CA18" s="709"/>
      <c r="CB18" s="709"/>
      <c r="CC18" s="710"/>
      <c r="CD18" s="661"/>
      <c r="CE18" s="661"/>
      <c r="CF18" s="661"/>
      <c r="CG18" s="661"/>
      <c r="CH18" s="661"/>
      <c r="CI18" s="661"/>
      <c r="CJ18" s="709"/>
      <c r="CK18" s="709"/>
      <c r="CL18" s="709"/>
      <c r="CM18" s="710"/>
      <c r="CN18" s="661"/>
      <c r="CO18" s="661"/>
      <c r="CP18" s="661"/>
      <c r="CQ18" s="661"/>
      <c r="CR18" s="661"/>
      <c r="CS18" s="661"/>
      <c r="CT18" s="709"/>
      <c r="CU18" s="709"/>
      <c r="CV18" s="709"/>
      <c r="CW18" s="710"/>
      <c r="CX18" s="661"/>
      <c r="CY18" s="661"/>
      <c r="CZ18" s="661"/>
      <c r="DA18" s="661"/>
      <c r="DB18" s="661"/>
      <c r="DC18" s="661"/>
      <c r="DD18" s="709"/>
      <c r="DE18" s="709"/>
      <c r="DF18" s="709"/>
      <c r="DG18" s="710"/>
      <c r="DH18" s="661" t="s">
        <v>3368</v>
      </c>
      <c r="DI18" s="661" t="s">
        <v>2426</v>
      </c>
      <c r="DJ18" s="661" t="s">
        <v>4823</v>
      </c>
      <c r="DK18" s="661" t="s">
        <v>3135</v>
      </c>
      <c r="DL18" s="661" t="s">
        <v>3852</v>
      </c>
      <c r="DM18" s="661" t="s">
        <v>3370</v>
      </c>
      <c r="DN18" s="709">
        <v>420.0</v>
      </c>
      <c r="DO18" s="709" t="s">
        <v>3355</v>
      </c>
      <c r="DP18" s="709"/>
      <c r="DQ18" s="710" t="s">
        <v>3363</v>
      </c>
      <c r="DR18" s="661" t="s">
        <v>3341</v>
      </c>
      <c r="DS18" s="661" t="s">
        <v>2426</v>
      </c>
      <c r="DT18" s="661" t="s">
        <v>994</v>
      </c>
      <c r="DU18" s="661" t="s">
        <v>34</v>
      </c>
      <c r="DV18" s="661" t="s">
        <v>3106</v>
      </c>
      <c r="DW18" s="661" t="s">
        <v>3343</v>
      </c>
      <c r="DX18" s="709">
        <v>300.0</v>
      </c>
      <c r="DY18" s="709" t="s">
        <v>3355</v>
      </c>
      <c r="DZ18" s="709"/>
      <c r="EA18" s="710" t="s">
        <v>3363</v>
      </c>
      <c r="EB18" s="661"/>
      <c r="EC18" s="661"/>
      <c r="ED18" s="661"/>
      <c r="EE18" s="661"/>
      <c r="EF18" s="661"/>
      <c r="EG18" s="661"/>
      <c r="EH18" s="709"/>
      <c r="EI18" s="709"/>
      <c r="EJ18" s="709"/>
      <c r="EK18" s="710"/>
      <c r="EL18" s="661"/>
      <c r="EM18" s="661"/>
      <c r="EN18" s="661"/>
      <c r="EO18" s="661"/>
      <c r="EP18" s="661"/>
      <c r="EQ18" s="661"/>
      <c r="ER18" s="709"/>
      <c r="ES18" s="709"/>
      <c r="ET18" s="709"/>
      <c r="EU18" s="710"/>
      <c r="EV18" s="661"/>
      <c r="EW18" s="661"/>
      <c r="EX18" s="661"/>
      <c r="EY18" s="661"/>
      <c r="EZ18" s="661"/>
      <c r="FA18" s="661"/>
      <c r="FB18" s="709"/>
      <c r="FC18" s="709"/>
      <c r="FD18" s="709"/>
      <c r="FE18" s="710"/>
      <c r="FF18" s="661"/>
      <c r="FG18" s="661"/>
      <c r="FH18" s="661"/>
      <c r="FI18" s="661"/>
      <c r="FJ18" s="661"/>
      <c r="FK18" s="661"/>
      <c r="FL18" s="709"/>
      <c r="FM18" s="709"/>
      <c r="FN18" s="709"/>
      <c r="FO18" s="710"/>
      <c r="FP18" s="661"/>
      <c r="FQ18" s="661"/>
      <c r="FR18" s="661"/>
      <c r="FS18" s="661"/>
      <c r="FT18" s="661"/>
      <c r="FU18" s="661"/>
      <c r="FV18" s="709"/>
      <c r="FW18" s="709"/>
      <c r="FX18" s="709"/>
      <c r="FY18" s="710"/>
      <c r="FZ18" s="661"/>
      <c r="GA18" s="661"/>
      <c r="GB18" s="661"/>
      <c r="GC18" s="661"/>
      <c r="GD18" s="661"/>
      <c r="GE18" s="661"/>
      <c r="GF18" s="709"/>
      <c r="GG18" s="709"/>
      <c r="GH18" s="709"/>
      <c r="GI18" s="710"/>
      <c r="GJ18" s="661" t="s">
        <v>3341</v>
      </c>
      <c r="GK18" s="661" t="s">
        <v>1274</v>
      </c>
      <c r="GL18" s="746" t="s">
        <v>2944</v>
      </c>
      <c r="GM18" s="661" t="s">
        <v>40</v>
      </c>
      <c r="GN18" s="661" t="s">
        <v>3097</v>
      </c>
      <c r="GO18" s="661" t="s">
        <v>3370</v>
      </c>
      <c r="GP18" s="709" t="s">
        <v>839</v>
      </c>
      <c r="GQ18" s="709"/>
      <c r="GR18" s="709"/>
      <c r="GS18" s="710" t="s">
        <v>3358</v>
      </c>
      <c r="GT18" s="661"/>
      <c r="GU18" s="661"/>
      <c r="GV18" s="661"/>
      <c r="GW18" s="661"/>
      <c r="GX18" s="661"/>
      <c r="GY18" s="661"/>
      <c r="GZ18" s="709"/>
      <c r="HA18" s="709"/>
      <c r="HB18" s="709"/>
      <c r="HC18" s="710"/>
      <c r="HD18" s="661"/>
      <c r="HE18" s="661"/>
      <c r="HF18" s="661"/>
      <c r="HG18" s="661"/>
      <c r="HH18" s="661"/>
      <c r="HI18" s="661"/>
      <c r="HJ18" s="709"/>
      <c r="HK18" s="709"/>
      <c r="HL18" s="709"/>
      <c r="HM18" s="710"/>
      <c r="HN18" s="661"/>
      <c r="HO18" s="661"/>
      <c r="HP18" s="661"/>
      <c r="HQ18" s="661"/>
      <c r="HR18" s="661"/>
      <c r="HS18" s="661"/>
      <c r="HT18" s="709"/>
      <c r="HU18" s="709"/>
      <c r="HV18" s="709"/>
      <c r="HW18" s="710"/>
      <c r="HX18" s="661"/>
      <c r="HY18" s="661"/>
      <c r="HZ18" s="661"/>
      <c r="IA18" s="661"/>
      <c r="IB18" s="661"/>
      <c r="IC18" s="661"/>
      <c r="ID18" s="709"/>
      <c r="IE18" s="709"/>
      <c r="IF18" s="709"/>
      <c r="IG18" s="710"/>
      <c r="IH18" s="661"/>
      <c r="II18" s="661"/>
      <c r="IJ18" s="661"/>
      <c r="IK18" s="661"/>
      <c r="IL18" s="661"/>
      <c r="IM18" s="661"/>
      <c r="IN18" s="709"/>
      <c r="IO18" s="709"/>
      <c r="IP18" s="709"/>
      <c r="IQ18" s="710"/>
      <c r="IR18" s="661"/>
      <c r="IS18" s="661"/>
      <c r="IT18" s="661"/>
      <c r="IU18" s="661"/>
      <c r="IV18" s="661"/>
      <c r="IW18" s="661"/>
      <c r="IX18" s="709"/>
      <c r="IY18" s="709"/>
      <c r="IZ18" s="709"/>
      <c r="JA18" s="710"/>
      <c r="JB18" s="661" t="s">
        <v>3368</v>
      </c>
      <c r="JC18" s="661" t="s">
        <v>1962</v>
      </c>
      <c r="JD18" s="661" t="s">
        <v>2955</v>
      </c>
      <c r="JE18" s="661" t="s">
        <v>3135</v>
      </c>
      <c r="JF18" s="661" t="s">
        <v>3099</v>
      </c>
      <c r="JG18" s="661" t="s">
        <v>3392</v>
      </c>
      <c r="JH18" s="709">
        <v>0.0</v>
      </c>
      <c r="JI18" s="709" t="s">
        <v>3114</v>
      </c>
      <c r="JJ18" s="764">
        <v>0.5208333333333334</v>
      </c>
      <c r="JK18" s="710" t="s">
        <v>3342</v>
      </c>
      <c r="JL18" s="661"/>
      <c r="JM18" s="661"/>
      <c r="JN18" s="661"/>
      <c r="JO18" s="661"/>
      <c r="JP18" s="661"/>
      <c r="JQ18" s="661"/>
      <c r="JR18" s="709"/>
      <c r="JS18" s="709"/>
      <c r="JT18" s="709"/>
      <c r="JU18" s="710"/>
      <c r="JV18" s="661"/>
      <c r="JW18" s="661"/>
      <c r="JX18" s="661"/>
      <c r="JY18" s="661"/>
      <c r="JZ18" s="661"/>
      <c r="KA18" s="661"/>
      <c r="KB18" s="709"/>
      <c r="KC18" s="709"/>
      <c r="KD18" s="709"/>
      <c r="KE18" s="710"/>
      <c r="KF18" s="661" t="s">
        <v>3341</v>
      </c>
      <c r="KG18" s="661" t="s">
        <v>2426</v>
      </c>
      <c r="KH18" s="661" t="s">
        <v>4175</v>
      </c>
      <c r="KI18" s="661" t="s">
        <v>3135</v>
      </c>
      <c r="KJ18" s="661" t="s">
        <v>3092</v>
      </c>
      <c r="KK18" s="661" t="s">
        <v>3370</v>
      </c>
      <c r="KL18" s="709">
        <v>420.0</v>
      </c>
      <c r="KM18" s="709" t="s">
        <v>3390</v>
      </c>
      <c r="KN18" s="709"/>
      <c r="KO18" s="710" t="s">
        <v>3342</v>
      </c>
    </row>
    <row r="19" ht="15.75" customHeight="1">
      <c r="A19" s="715">
        <v>0.5</v>
      </c>
      <c r="B19" s="669"/>
      <c r="C19" s="669"/>
      <c r="D19" s="669"/>
      <c r="E19" s="669"/>
      <c r="F19" s="669"/>
      <c r="G19" s="669"/>
      <c r="H19" s="700"/>
      <c r="I19" s="700"/>
      <c r="J19" s="700"/>
      <c r="K19" s="716"/>
      <c r="L19" s="669"/>
      <c r="M19" s="669"/>
      <c r="N19" s="669"/>
      <c r="O19" s="669"/>
      <c r="P19" s="669"/>
      <c r="Q19" s="669"/>
      <c r="R19" s="700"/>
      <c r="S19" s="700"/>
      <c r="T19" s="700"/>
      <c r="U19" s="716"/>
      <c r="V19" s="669"/>
      <c r="W19" s="669"/>
      <c r="X19" s="669"/>
      <c r="Y19" s="669"/>
      <c r="Z19" s="669"/>
      <c r="AA19" s="669"/>
      <c r="AB19" s="700"/>
      <c r="AC19" s="700"/>
      <c r="AD19" s="700"/>
      <c r="AE19" s="716"/>
      <c r="AF19" s="669"/>
      <c r="AG19" s="669"/>
      <c r="AH19" s="669"/>
      <c r="AI19" s="669"/>
      <c r="AJ19" s="669"/>
      <c r="AK19" s="669"/>
      <c r="AL19" s="700"/>
      <c r="AM19" s="700"/>
      <c r="AN19" s="700"/>
      <c r="AO19" s="716"/>
      <c r="AP19" s="669"/>
      <c r="AQ19" s="669"/>
      <c r="AR19" s="669"/>
      <c r="AS19" s="669"/>
      <c r="AT19" s="669"/>
      <c r="AU19" s="669"/>
      <c r="AV19" s="700"/>
      <c r="AW19" s="700"/>
      <c r="AX19" s="700"/>
      <c r="AY19" s="716"/>
      <c r="AZ19" s="777" t="s">
        <v>3341</v>
      </c>
      <c r="BA19" s="777" t="s">
        <v>2426</v>
      </c>
      <c r="BB19" s="777" t="s">
        <v>4837</v>
      </c>
      <c r="BC19" s="777" t="s">
        <v>3135</v>
      </c>
      <c r="BD19" s="777" t="s">
        <v>3112</v>
      </c>
      <c r="BE19" s="777" t="s">
        <v>3350</v>
      </c>
      <c r="BF19" s="778">
        <v>550.0</v>
      </c>
      <c r="BG19" s="700" t="s">
        <v>3355</v>
      </c>
      <c r="BH19" s="700"/>
      <c r="BI19" s="716" t="s">
        <v>3363</v>
      </c>
      <c r="BJ19" s="669"/>
      <c r="BK19" s="669"/>
      <c r="BL19" s="669"/>
      <c r="BM19" s="669"/>
      <c r="BN19" s="669"/>
      <c r="BO19" s="669"/>
      <c r="BP19" s="700"/>
      <c r="BQ19" s="700"/>
      <c r="BR19" s="700"/>
      <c r="BS19" s="716"/>
      <c r="BT19" s="669"/>
      <c r="BU19" s="669"/>
      <c r="BV19" s="669"/>
      <c r="BW19" s="669"/>
      <c r="BX19" s="669"/>
      <c r="BY19" s="669"/>
      <c r="BZ19" s="700"/>
      <c r="CA19" s="700"/>
      <c r="CB19" s="700"/>
      <c r="CC19" s="716"/>
      <c r="CD19" s="669"/>
      <c r="CE19" s="669"/>
      <c r="CF19" s="669"/>
      <c r="CG19" s="669"/>
      <c r="CH19" s="669"/>
      <c r="CI19" s="669"/>
      <c r="CJ19" s="700"/>
      <c r="CK19" s="700"/>
      <c r="CL19" s="700"/>
      <c r="CM19" s="716"/>
      <c r="CN19" s="669"/>
      <c r="CO19" s="669"/>
      <c r="CP19" s="669"/>
      <c r="CQ19" s="669"/>
      <c r="CR19" s="669"/>
      <c r="CS19" s="669"/>
      <c r="CT19" s="700"/>
      <c r="CU19" s="700"/>
      <c r="CV19" s="700"/>
      <c r="CW19" s="716"/>
      <c r="CX19" s="669"/>
      <c r="CY19" s="669"/>
      <c r="CZ19" s="669"/>
      <c r="DA19" s="669"/>
      <c r="DB19" s="669"/>
      <c r="DC19" s="669"/>
      <c r="DD19" s="700"/>
      <c r="DE19" s="700"/>
      <c r="DF19" s="700"/>
      <c r="DG19" s="716"/>
      <c r="DH19" s="669"/>
      <c r="DI19" s="669"/>
      <c r="DJ19" s="669"/>
      <c r="DK19" s="669"/>
      <c r="DL19" s="669"/>
      <c r="DM19" s="669"/>
      <c r="DN19" s="700"/>
      <c r="DO19" s="700"/>
      <c r="DP19" s="700"/>
      <c r="DQ19" s="716"/>
      <c r="DR19" s="669" t="s">
        <v>3341</v>
      </c>
      <c r="DS19" s="669" t="s">
        <v>2426</v>
      </c>
      <c r="DT19" s="669" t="s">
        <v>3834</v>
      </c>
      <c r="DU19" s="669" t="s">
        <v>3135</v>
      </c>
      <c r="DV19" s="669" t="s">
        <v>3099</v>
      </c>
      <c r="DW19" s="669" t="s">
        <v>3350</v>
      </c>
      <c r="DX19" s="700">
        <v>350.0</v>
      </c>
      <c r="DY19" s="700" t="s">
        <v>3355</v>
      </c>
      <c r="DZ19" s="700"/>
      <c r="EA19" s="716" t="s">
        <v>3363</v>
      </c>
      <c r="EB19" s="669"/>
      <c r="EC19" s="669"/>
      <c r="ED19" s="669"/>
      <c r="EE19" s="669"/>
      <c r="EF19" s="669"/>
      <c r="EG19" s="669"/>
      <c r="EH19" s="700"/>
      <c r="EI19" s="700"/>
      <c r="EJ19" s="700"/>
      <c r="EK19" s="716"/>
      <c r="EL19" s="669"/>
      <c r="EM19" s="669"/>
      <c r="EN19" s="669"/>
      <c r="EO19" s="669"/>
      <c r="EP19" s="669"/>
      <c r="EQ19" s="669"/>
      <c r="ER19" s="700"/>
      <c r="ES19" s="700"/>
      <c r="ET19" s="700"/>
      <c r="EU19" s="716"/>
      <c r="EV19" s="669"/>
      <c r="EW19" s="669"/>
      <c r="EX19" s="669"/>
      <c r="EY19" s="669"/>
      <c r="EZ19" s="669"/>
      <c r="FA19" s="669"/>
      <c r="FB19" s="700"/>
      <c r="FC19" s="700"/>
      <c r="FD19" s="700"/>
      <c r="FE19" s="716"/>
      <c r="FF19" s="669"/>
      <c r="FG19" s="669"/>
      <c r="FH19" s="669"/>
      <c r="FI19" s="669"/>
      <c r="FJ19" s="669"/>
      <c r="FK19" s="669"/>
      <c r="FL19" s="700"/>
      <c r="FM19" s="700"/>
      <c r="FN19" s="700"/>
      <c r="FO19" s="716"/>
      <c r="FP19" s="669"/>
      <c r="FQ19" s="669"/>
      <c r="FR19" s="669"/>
      <c r="FS19" s="669"/>
      <c r="FT19" s="669"/>
      <c r="FU19" s="669"/>
      <c r="FV19" s="700"/>
      <c r="FW19" s="700"/>
      <c r="FX19" s="700"/>
      <c r="FY19" s="716"/>
      <c r="FZ19" s="669"/>
      <c r="GA19" s="669"/>
      <c r="GB19" s="669"/>
      <c r="GC19" s="669"/>
      <c r="GD19" s="669"/>
      <c r="GE19" s="669"/>
      <c r="GF19" s="700"/>
      <c r="GG19" s="700"/>
      <c r="GH19" s="700"/>
      <c r="GI19" s="716"/>
      <c r="GJ19" s="669" t="s">
        <v>3341</v>
      </c>
      <c r="GK19" s="669" t="s">
        <v>2426</v>
      </c>
      <c r="GL19" s="669" t="s">
        <v>4838</v>
      </c>
      <c r="GM19" s="669" t="s">
        <v>3135</v>
      </c>
      <c r="GN19" s="669" t="s">
        <v>3104</v>
      </c>
      <c r="GO19" s="669" t="s">
        <v>3370</v>
      </c>
      <c r="GP19" s="700">
        <v>420.0</v>
      </c>
      <c r="GQ19" s="700"/>
      <c r="GR19" s="700"/>
      <c r="GS19" s="716" t="s">
        <v>3384</v>
      </c>
      <c r="GT19" s="669"/>
      <c r="GU19" s="669"/>
      <c r="GV19" s="669"/>
      <c r="GW19" s="669"/>
      <c r="GX19" s="669"/>
      <c r="GY19" s="669"/>
      <c r="GZ19" s="700"/>
      <c r="HA19" s="700"/>
      <c r="HB19" s="700"/>
      <c r="HC19" s="716"/>
      <c r="HD19" s="669"/>
      <c r="HE19" s="669"/>
      <c r="HF19" s="669"/>
      <c r="HG19" s="669"/>
      <c r="HH19" s="669"/>
      <c r="HI19" s="669"/>
      <c r="HJ19" s="700"/>
      <c r="HK19" s="700"/>
      <c r="HL19" s="700"/>
      <c r="HM19" s="716"/>
      <c r="HN19" s="669"/>
      <c r="HO19" s="669"/>
      <c r="HP19" s="669"/>
      <c r="HQ19" s="669"/>
      <c r="HR19" s="669"/>
      <c r="HS19" s="669"/>
      <c r="HT19" s="700"/>
      <c r="HU19" s="700"/>
      <c r="HV19" s="700"/>
      <c r="HW19" s="716"/>
      <c r="HX19" s="669"/>
      <c r="HY19" s="669"/>
      <c r="HZ19" s="669"/>
      <c r="IA19" s="669"/>
      <c r="IB19" s="669"/>
      <c r="IC19" s="669"/>
      <c r="ID19" s="700"/>
      <c r="IE19" s="700"/>
      <c r="IF19" s="700"/>
      <c r="IG19" s="716"/>
      <c r="IH19" s="669"/>
      <c r="II19" s="669"/>
      <c r="IJ19" s="669"/>
      <c r="IK19" s="669"/>
      <c r="IL19" s="669"/>
      <c r="IM19" s="669"/>
      <c r="IN19" s="700"/>
      <c r="IO19" s="700"/>
      <c r="IP19" s="700"/>
      <c r="IQ19" s="716"/>
      <c r="IR19" s="669"/>
      <c r="IS19" s="669"/>
      <c r="IT19" s="669"/>
      <c r="IU19" s="669"/>
      <c r="IV19" s="669"/>
      <c r="IW19" s="669"/>
      <c r="IX19" s="700"/>
      <c r="IY19" s="700"/>
      <c r="IZ19" s="700"/>
      <c r="JA19" s="716"/>
      <c r="JB19" s="669"/>
      <c r="JC19" s="669"/>
      <c r="JD19" s="669"/>
      <c r="JE19" s="669"/>
      <c r="JF19" s="669"/>
      <c r="JG19" s="669"/>
      <c r="JH19" s="700"/>
      <c r="JI19" s="700"/>
      <c r="JJ19" s="700"/>
      <c r="JK19" s="716"/>
      <c r="JL19" s="669"/>
      <c r="JM19" s="669"/>
      <c r="JN19" s="669"/>
      <c r="JO19" s="669"/>
      <c r="JP19" s="669"/>
      <c r="JQ19" s="669"/>
      <c r="JR19" s="700"/>
      <c r="JS19" s="700"/>
      <c r="JT19" s="700"/>
      <c r="JU19" s="716"/>
      <c r="JV19" s="669"/>
      <c r="JW19" s="669"/>
      <c r="JX19" s="669"/>
      <c r="JY19" s="669"/>
      <c r="JZ19" s="669"/>
      <c r="KA19" s="669"/>
      <c r="KB19" s="700"/>
      <c r="KC19" s="700"/>
      <c r="KD19" s="700"/>
      <c r="KE19" s="716"/>
      <c r="KF19" s="669"/>
      <c r="KG19" s="669"/>
      <c r="KH19" s="669"/>
      <c r="KI19" s="669"/>
      <c r="KJ19" s="669"/>
      <c r="KK19" s="669"/>
      <c r="KL19" s="700"/>
      <c r="KM19" s="700"/>
      <c r="KN19" s="700"/>
      <c r="KO19" s="716"/>
    </row>
    <row r="20" ht="15.75" customHeight="1">
      <c r="A20" s="708">
        <v>0.5</v>
      </c>
      <c r="B20" s="661"/>
      <c r="C20" s="661"/>
      <c r="D20" s="661"/>
      <c r="E20" s="661"/>
      <c r="F20" s="661"/>
      <c r="G20" s="661"/>
      <c r="H20" s="709"/>
      <c r="I20" s="709"/>
      <c r="J20" s="709"/>
      <c r="K20" s="710"/>
      <c r="L20" s="661"/>
      <c r="M20" s="661"/>
      <c r="N20" s="661"/>
      <c r="O20" s="661"/>
      <c r="P20" s="661"/>
      <c r="Q20" s="661"/>
      <c r="R20" s="709"/>
      <c r="S20" s="709"/>
      <c r="T20" s="709"/>
      <c r="U20" s="710"/>
      <c r="V20" s="661"/>
      <c r="W20" s="661"/>
      <c r="X20" s="661"/>
      <c r="Y20" s="661"/>
      <c r="Z20" s="661"/>
      <c r="AA20" s="661"/>
      <c r="AB20" s="709"/>
      <c r="AC20" s="709"/>
      <c r="AD20" s="709"/>
      <c r="AE20" s="710"/>
      <c r="AF20" s="661"/>
      <c r="AG20" s="661"/>
      <c r="AH20" s="661"/>
      <c r="AI20" s="661"/>
      <c r="AJ20" s="661"/>
      <c r="AK20" s="661"/>
      <c r="AL20" s="709"/>
      <c r="AM20" s="709"/>
      <c r="AN20" s="709"/>
      <c r="AO20" s="710"/>
      <c r="AP20" s="661"/>
      <c r="AQ20" s="661"/>
      <c r="AR20" s="661"/>
      <c r="AS20" s="661"/>
      <c r="AT20" s="661"/>
      <c r="AU20" s="661"/>
      <c r="AV20" s="709"/>
      <c r="AW20" s="709"/>
      <c r="AX20" s="709"/>
      <c r="AY20" s="710"/>
      <c r="AZ20" s="661" t="s">
        <v>3368</v>
      </c>
      <c r="BA20" s="661" t="s">
        <v>2426</v>
      </c>
      <c r="BB20" s="661" t="s">
        <v>4014</v>
      </c>
      <c r="BC20" s="661" t="s">
        <v>3135</v>
      </c>
      <c r="BD20" s="661" t="s">
        <v>3097</v>
      </c>
      <c r="BE20" s="661" t="s">
        <v>3370</v>
      </c>
      <c r="BF20" s="709">
        <v>420.0</v>
      </c>
      <c r="BG20" s="709" t="s">
        <v>3355</v>
      </c>
      <c r="BH20" s="709"/>
      <c r="BI20" s="710" t="s">
        <v>3363</v>
      </c>
      <c r="BJ20" s="661"/>
      <c r="BK20" s="661"/>
      <c r="BL20" s="661"/>
      <c r="BM20" s="661"/>
      <c r="BN20" s="661"/>
      <c r="BO20" s="661"/>
      <c r="BP20" s="709"/>
      <c r="BQ20" s="709"/>
      <c r="BR20" s="709"/>
      <c r="BS20" s="710"/>
      <c r="BT20" s="661"/>
      <c r="BU20" s="661"/>
      <c r="BV20" s="661"/>
      <c r="BW20" s="661"/>
      <c r="BX20" s="661"/>
      <c r="BY20" s="661"/>
      <c r="BZ20" s="709"/>
      <c r="CA20" s="709"/>
      <c r="CB20" s="709"/>
      <c r="CC20" s="710"/>
      <c r="CD20" s="661"/>
      <c r="CE20" s="661"/>
      <c r="CF20" s="661"/>
      <c r="CG20" s="661"/>
      <c r="CH20" s="661"/>
      <c r="CI20" s="661"/>
      <c r="CJ20" s="709"/>
      <c r="CK20" s="709"/>
      <c r="CL20" s="709"/>
      <c r="CM20" s="710"/>
      <c r="CN20" s="661"/>
      <c r="CO20" s="661"/>
      <c r="CP20" s="661"/>
      <c r="CQ20" s="661"/>
      <c r="CR20" s="661"/>
      <c r="CS20" s="661"/>
      <c r="CT20" s="709"/>
      <c r="CU20" s="709"/>
      <c r="CV20" s="709"/>
      <c r="CW20" s="710"/>
      <c r="CX20" s="661"/>
      <c r="CY20" s="661"/>
      <c r="CZ20" s="661"/>
      <c r="DA20" s="661"/>
      <c r="DB20" s="661"/>
      <c r="DC20" s="661"/>
      <c r="DD20" s="709"/>
      <c r="DE20" s="709"/>
      <c r="DF20" s="709"/>
      <c r="DG20" s="710"/>
      <c r="DH20" s="661"/>
      <c r="DI20" s="661"/>
      <c r="DJ20" s="661"/>
      <c r="DK20" s="661"/>
      <c r="DL20" s="661"/>
      <c r="DM20" s="661"/>
      <c r="DN20" s="709"/>
      <c r="DO20" s="709"/>
      <c r="DP20" s="709"/>
      <c r="DQ20" s="710"/>
      <c r="DR20" s="661"/>
      <c r="DS20" s="661"/>
      <c r="DT20" s="661"/>
      <c r="DU20" s="661"/>
      <c r="DV20" s="661"/>
      <c r="DW20" s="661"/>
      <c r="DX20" s="709"/>
      <c r="DY20" s="709"/>
      <c r="DZ20" s="709"/>
      <c r="EA20" s="710"/>
      <c r="EB20" s="661"/>
      <c r="EC20" s="661"/>
      <c r="ED20" s="661"/>
      <c r="EE20" s="661"/>
      <c r="EF20" s="661"/>
      <c r="EG20" s="661"/>
      <c r="EH20" s="709"/>
      <c r="EI20" s="709"/>
      <c r="EJ20" s="709"/>
      <c r="EK20" s="710"/>
      <c r="EL20" s="661"/>
      <c r="EM20" s="661"/>
      <c r="EN20" s="661"/>
      <c r="EO20" s="661"/>
      <c r="EP20" s="661"/>
      <c r="EQ20" s="661"/>
      <c r="ER20" s="709"/>
      <c r="ES20" s="709"/>
      <c r="ET20" s="709"/>
      <c r="EU20" s="710"/>
      <c r="EV20" s="661"/>
      <c r="EW20" s="661"/>
      <c r="EX20" s="661"/>
      <c r="EY20" s="661"/>
      <c r="EZ20" s="661"/>
      <c r="FA20" s="661"/>
      <c r="FB20" s="709"/>
      <c r="FC20" s="709"/>
      <c r="FD20" s="709"/>
      <c r="FE20" s="710"/>
      <c r="FF20" s="661"/>
      <c r="FG20" s="661"/>
      <c r="FH20" s="661"/>
      <c r="FI20" s="661"/>
      <c r="FJ20" s="661"/>
      <c r="FK20" s="661"/>
      <c r="FL20" s="709"/>
      <c r="FM20" s="709"/>
      <c r="FN20" s="709"/>
      <c r="FO20" s="710"/>
      <c r="FP20" s="661"/>
      <c r="FQ20" s="661"/>
      <c r="FR20" s="661"/>
      <c r="FS20" s="661"/>
      <c r="FT20" s="661"/>
      <c r="FU20" s="661"/>
      <c r="FV20" s="709"/>
      <c r="FW20" s="709"/>
      <c r="FX20" s="709"/>
      <c r="FY20" s="710"/>
      <c r="FZ20" s="661"/>
      <c r="GA20" s="661"/>
      <c r="GB20" s="661"/>
      <c r="GC20" s="661"/>
      <c r="GD20" s="661"/>
      <c r="GE20" s="661"/>
      <c r="GF20" s="709"/>
      <c r="GG20" s="709"/>
      <c r="GH20" s="709"/>
      <c r="GI20" s="710"/>
      <c r="GJ20" s="661"/>
      <c r="GK20" s="661"/>
      <c r="GL20" s="661"/>
      <c r="GM20" s="661"/>
      <c r="GN20" s="661"/>
      <c r="GO20" s="661"/>
      <c r="GP20" s="709"/>
      <c r="GQ20" s="709"/>
      <c r="GR20" s="709"/>
      <c r="GS20" s="710"/>
      <c r="GT20" s="661"/>
      <c r="GU20" s="661"/>
      <c r="GV20" s="661"/>
      <c r="GW20" s="661"/>
      <c r="GX20" s="661"/>
      <c r="GY20" s="661"/>
      <c r="GZ20" s="709"/>
      <c r="HA20" s="709"/>
      <c r="HB20" s="709"/>
      <c r="HC20" s="710"/>
      <c r="HD20" s="661"/>
      <c r="HE20" s="661"/>
      <c r="HF20" s="661"/>
      <c r="HG20" s="661"/>
      <c r="HH20" s="661"/>
      <c r="HI20" s="661"/>
      <c r="HJ20" s="709"/>
      <c r="HK20" s="709"/>
      <c r="HL20" s="709"/>
      <c r="HM20" s="710"/>
      <c r="HN20" s="661"/>
      <c r="HO20" s="661"/>
      <c r="HP20" s="661"/>
      <c r="HQ20" s="661"/>
      <c r="HR20" s="661"/>
      <c r="HS20" s="661"/>
      <c r="HT20" s="709"/>
      <c r="HU20" s="709"/>
      <c r="HV20" s="709"/>
      <c r="HW20" s="710"/>
      <c r="HX20" s="661"/>
      <c r="HY20" s="661"/>
      <c r="HZ20" s="661"/>
      <c r="IA20" s="661"/>
      <c r="IB20" s="661"/>
      <c r="IC20" s="661"/>
      <c r="ID20" s="709"/>
      <c r="IE20" s="709"/>
      <c r="IF20" s="709"/>
      <c r="IG20" s="710"/>
      <c r="IH20" s="661"/>
      <c r="II20" s="661"/>
      <c r="IJ20" s="661"/>
      <c r="IK20" s="661"/>
      <c r="IL20" s="661"/>
      <c r="IM20" s="661"/>
      <c r="IN20" s="709"/>
      <c r="IO20" s="709"/>
      <c r="IP20" s="709"/>
      <c r="IQ20" s="710"/>
      <c r="IR20" s="661"/>
      <c r="IS20" s="661"/>
      <c r="IT20" s="661"/>
      <c r="IU20" s="661"/>
      <c r="IV20" s="661"/>
      <c r="IW20" s="661"/>
      <c r="IX20" s="709"/>
      <c r="IY20" s="709"/>
      <c r="IZ20" s="709"/>
      <c r="JA20" s="710"/>
      <c r="JB20" s="661"/>
      <c r="JC20" s="661"/>
      <c r="JD20" s="661"/>
      <c r="JE20" s="661"/>
      <c r="JF20" s="661"/>
      <c r="JG20" s="661"/>
      <c r="JH20" s="709"/>
      <c r="JI20" s="709"/>
      <c r="JJ20" s="709"/>
      <c r="JK20" s="710"/>
      <c r="JL20" s="661"/>
      <c r="JM20" s="661"/>
      <c r="JN20" s="661"/>
      <c r="JO20" s="661"/>
      <c r="JP20" s="661"/>
      <c r="JQ20" s="661"/>
      <c r="JR20" s="709"/>
      <c r="JS20" s="709"/>
      <c r="JT20" s="709"/>
      <c r="JU20" s="710"/>
      <c r="JV20" s="661"/>
      <c r="JW20" s="661"/>
      <c r="JX20" s="661"/>
      <c r="JY20" s="661"/>
      <c r="JZ20" s="661"/>
      <c r="KA20" s="661"/>
      <c r="KB20" s="709"/>
      <c r="KC20" s="709"/>
      <c r="KD20" s="709"/>
      <c r="KE20" s="710"/>
      <c r="KF20" s="661"/>
      <c r="KG20" s="661"/>
      <c r="KH20" s="661"/>
      <c r="KI20" s="661"/>
      <c r="KJ20" s="661"/>
      <c r="KK20" s="661"/>
      <c r="KL20" s="709"/>
      <c r="KM20" s="709"/>
      <c r="KN20" s="709"/>
      <c r="KO20" s="710"/>
    </row>
    <row r="21" ht="15.75" customHeight="1">
      <c r="A21" s="728">
        <v>0.5</v>
      </c>
      <c r="B21" s="669"/>
      <c r="C21" s="729"/>
      <c r="D21" s="729"/>
      <c r="E21" s="729"/>
      <c r="F21" s="729"/>
      <c r="G21" s="729"/>
      <c r="H21" s="730"/>
      <c r="I21" s="730"/>
      <c r="J21" s="730"/>
      <c r="K21" s="731"/>
      <c r="L21" s="669"/>
      <c r="M21" s="729"/>
      <c r="N21" s="729"/>
      <c r="O21" s="729"/>
      <c r="P21" s="729"/>
      <c r="Q21" s="729"/>
      <c r="R21" s="730"/>
      <c r="S21" s="730"/>
      <c r="T21" s="730"/>
      <c r="U21" s="731"/>
      <c r="V21" s="669"/>
      <c r="W21" s="729"/>
      <c r="X21" s="729"/>
      <c r="Y21" s="729"/>
      <c r="Z21" s="729"/>
      <c r="AA21" s="729"/>
      <c r="AB21" s="730"/>
      <c r="AC21" s="730"/>
      <c r="AD21" s="730"/>
      <c r="AE21" s="731"/>
      <c r="AF21" s="669"/>
      <c r="AG21" s="729"/>
      <c r="AH21" s="729"/>
      <c r="AI21" s="729"/>
      <c r="AJ21" s="729"/>
      <c r="AK21" s="729"/>
      <c r="AL21" s="730"/>
      <c r="AM21" s="730"/>
      <c r="AN21" s="730"/>
      <c r="AO21" s="731"/>
      <c r="AP21" s="669"/>
      <c r="AQ21" s="729"/>
      <c r="AR21" s="729"/>
      <c r="AS21" s="729"/>
      <c r="AT21" s="729"/>
      <c r="AU21" s="729"/>
      <c r="AV21" s="730"/>
      <c r="AW21" s="730"/>
      <c r="AX21" s="730"/>
      <c r="AY21" s="731"/>
      <c r="AZ21" s="669"/>
      <c r="BA21" s="729"/>
      <c r="BB21" s="729"/>
      <c r="BC21" s="729"/>
      <c r="BD21" s="729"/>
      <c r="BE21" s="729"/>
      <c r="BF21" s="730"/>
      <c r="BG21" s="730"/>
      <c r="BH21" s="730"/>
      <c r="BI21" s="731"/>
      <c r="BJ21" s="669"/>
      <c r="BK21" s="729"/>
      <c r="BL21" s="729"/>
      <c r="BM21" s="729"/>
      <c r="BN21" s="729"/>
      <c r="BO21" s="729"/>
      <c r="BP21" s="730"/>
      <c r="BQ21" s="730"/>
      <c r="BR21" s="730"/>
      <c r="BS21" s="731"/>
      <c r="BT21" s="669"/>
      <c r="BU21" s="729"/>
      <c r="BV21" s="729"/>
      <c r="BW21" s="729"/>
      <c r="BX21" s="729"/>
      <c r="BY21" s="729"/>
      <c r="BZ21" s="730"/>
      <c r="CA21" s="730"/>
      <c r="CB21" s="730"/>
      <c r="CC21" s="731"/>
      <c r="CD21" s="669"/>
      <c r="CE21" s="729"/>
      <c r="CF21" s="729"/>
      <c r="CG21" s="729"/>
      <c r="CH21" s="729"/>
      <c r="CI21" s="729"/>
      <c r="CJ21" s="730"/>
      <c r="CK21" s="730"/>
      <c r="CL21" s="730"/>
      <c r="CM21" s="731"/>
      <c r="CN21" s="669"/>
      <c r="CO21" s="729"/>
      <c r="CP21" s="729"/>
      <c r="CQ21" s="729"/>
      <c r="CR21" s="729"/>
      <c r="CS21" s="729"/>
      <c r="CT21" s="730"/>
      <c r="CU21" s="730"/>
      <c r="CV21" s="730"/>
      <c r="CW21" s="731"/>
      <c r="CX21" s="669"/>
      <c r="CY21" s="729"/>
      <c r="CZ21" s="729"/>
      <c r="DA21" s="729"/>
      <c r="DB21" s="729"/>
      <c r="DC21" s="729"/>
      <c r="DD21" s="730"/>
      <c r="DE21" s="730"/>
      <c r="DF21" s="730"/>
      <c r="DG21" s="731"/>
      <c r="DH21" s="669"/>
      <c r="DI21" s="729"/>
      <c r="DJ21" s="729"/>
      <c r="DK21" s="729"/>
      <c r="DL21" s="729"/>
      <c r="DM21" s="729"/>
      <c r="DN21" s="730"/>
      <c r="DO21" s="730"/>
      <c r="DP21" s="730"/>
      <c r="DQ21" s="731"/>
      <c r="DR21" s="669"/>
      <c r="DS21" s="729"/>
      <c r="DT21" s="729"/>
      <c r="DU21" s="729"/>
      <c r="DV21" s="729"/>
      <c r="DW21" s="729"/>
      <c r="DX21" s="730"/>
      <c r="DY21" s="730"/>
      <c r="DZ21" s="730"/>
      <c r="EA21" s="731"/>
      <c r="EB21" s="669"/>
      <c r="EC21" s="729"/>
      <c r="ED21" s="729"/>
      <c r="EE21" s="729"/>
      <c r="EF21" s="729"/>
      <c r="EG21" s="729"/>
      <c r="EH21" s="730"/>
      <c r="EI21" s="730"/>
      <c r="EJ21" s="730"/>
      <c r="EK21" s="731"/>
      <c r="EL21" s="669"/>
      <c r="EM21" s="729"/>
      <c r="EN21" s="729"/>
      <c r="EO21" s="729"/>
      <c r="EP21" s="729"/>
      <c r="EQ21" s="729"/>
      <c r="ER21" s="730"/>
      <c r="ES21" s="730"/>
      <c r="ET21" s="730"/>
      <c r="EU21" s="731"/>
      <c r="EV21" s="669"/>
      <c r="EW21" s="729"/>
      <c r="EX21" s="729"/>
      <c r="EY21" s="729"/>
      <c r="EZ21" s="729"/>
      <c r="FA21" s="729"/>
      <c r="FB21" s="730"/>
      <c r="FC21" s="730"/>
      <c r="FD21" s="730"/>
      <c r="FE21" s="731"/>
      <c r="FF21" s="669"/>
      <c r="FG21" s="729"/>
      <c r="FH21" s="729"/>
      <c r="FI21" s="729"/>
      <c r="FJ21" s="729"/>
      <c r="FK21" s="729"/>
      <c r="FL21" s="730"/>
      <c r="FM21" s="730"/>
      <c r="FN21" s="730"/>
      <c r="FO21" s="731"/>
      <c r="FP21" s="669"/>
      <c r="FQ21" s="729"/>
      <c r="FR21" s="729"/>
      <c r="FS21" s="729"/>
      <c r="FT21" s="729"/>
      <c r="FU21" s="729"/>
      <c r="FV21" s="730"/>
      <c r="FW21" s="730"/>
      <c r="FX21" s="730"/>
      <c r="FY21" s="731"/>
      <c r="FZ21" s="669"/>
      <c r="GA21" s="729"/>
      <c r="GB21" s="729"/>
      <c r="GC21" s="729"/>
      <c r="GD21" s="729"/>
      <c r="GE21" s="729"/>
      <c r="GF21" s="730"/>
      <c r="GG21" s="730"/>
      <c r="GH21" s="730"/>
      <c r="GI21" s="731"/>
      <c r="GJ21" s="669"/>
      <c r="GK21" s="729"/>
      <c r="GL21" s="729"/>
      <c r="GM21" s="729"/>
      <c r="GN21" s="729"/>
      <c r="GO21" s="729"/>
      <c r="GP21" s="730"/>
      <c r="GQ21" s="730"/>
      <c r="GR21" s="730"/>
      <c r="GS21" s="731"/>
      <c r="GT21" s="669"/>
      <c r="GU21" s="729"/>
      <c r="GV21" s="729"/>
      <c r="GW21" s="729"/>
      <c r="GX21" s="729"/>
      <c r="GY21" s="729"/>
      <c r="GZ21" s="730"/>
      <c r="HA21" s="730"/>
      <c r="HB21" s="730"/>
      <c r="HC21" s="731"/>
      <c r="HD21" s="669"/>
      <c r="HE21" s="729"/>
      <c r="HF21" s="729"/>
      <c r="HG21" s="729"/>
      <c r="HH21" s="729"/>
      <c r="HI21" s="729"/>
      <c r="HJ21" s="730"/>
      <c r="HK21" s="730"/>
      <c r="HL21" s="730"/>
      <c r="HM21" s="731"/>
      <c r="HN21" s="669"/>
      <c r="HO21" s="729"/>
      <c r="HP21" s="729"/>
      <c r="HQ21" s="729"/>
      <c r="HR21" s="729"/>
      <c r="HS21" s="729"/>
      <c r="HT21" s="730"/>
      <c r="HU21" s="730"/>
      <c r="HV21" s="730"/>
      <c r="HW21" s="731"/>
      <c r="HX21" s="669"/>
      <c r="HY21" s="729"/>
      <c r="HZ21" s="729"/>
      <c r="IA21" s="729"/>
      <c r="IB21" s="729"/>
      <c r="IC21" s="729"/>
      <c r="ID21" s="730"/>
      <c r="IE21" s="730"/>
      <c r="IF21" s="730"/>
      <c r="IG21" s="731"/>
      <c r="IH21" s="669"/>
      <c r="II21" s="729"/>
      <c r="IJ21" s="729"/>
      <c r="IK21" s="729"/>
      <c r="IL21" s="729"/>
      <c r="IM21" s="729"/>
      <c r="IN21" s="730"/>
      <c r="IO21" s="730"/>
      <c r="IP21" s="730"/>
      <c r="IQ21" s="731"/>
      <c r="IR21" s="669"/>
      <c r="IS21" s="729"/>
      <c r="IT21" s="729"/>
      <c r="IU21" s="729"/>
      <c r="IV21" s="729"/>
      <c r="IW21" s="729"/>
      <c r="IX21" s="730"/>
      <c r="IY21" s="730"/>
      <c r="IZ21" s="730"/>
      <c r="JA21" s="731"/>
      <c r="JB21" s="669"/>
      <c r="JC21" s="729"/>
      <c r="JD21" s="729"/>
      <c r="JE21" s="729"/>
      <c r="JF21" s="729"/>
      <c r="JG21" s="729"/>
      <c r="JH21" s="730"/>
      <c r="JI21" s="730"/>
      <c r="JJ21" s="730"/>
      <c r="JK21" s="731"/>
      <c r="JL21" s="669"/>
      <c r="JM21" s="729"/>
      <c r="JN21" s="729"/>
      <c r="JO21" s="729"/>
      <c r="JP21" s="729"/>
      <c r="JQ21" s="729"/>
      <c r="JR21" s="730"/>
      <c r="JS21" s="730"/>
      <c r="JT21" s="730"/>
      <c r="JU21" s="731"/>
      <c r="JV21" s="669"/>
      <c r="JW21" s="729"/>
      <c r="JX21" s="729"/>
      <c r="JY21" s="729"/>
      <c r="JZ21" s="729"/>
      <c r="KA21" s="729"/>
      <c r="KB21" s="730"/>
      <c r="KC21" s="730"/>
      <c r="KD21" s="730"/>
      <c r="KE21" s="731"/>
      <c r="KF21" s="669"/>
      <c r="KG21" s="729"/>
      <c r="KH21" s="729"/>
      <c r="KI21" s="729"/>
      <c r="KJ21" s="729"/>
      <c r="KK21" s="729"/>
      <c r="KL21" s="730"/>
      <c r="KM21" s="730"/>
      <c r="KN21" s="730"/>
      <c r="KO21" s="731"/>
    </row>
    <row r="22" ht="16.5" customHeight="1">
      <c r="A22" s="732">
        <v>0.041666666666666664</v>
      </c>
      <c r="B22" s="546" t="s">
        <v>3368</v>
      </c>
      <c r="C22" s="546" t="s">
        <v>2426</v>
      </c>
      <c r="D22" s="546" t="s">
        <v>2919</v>
      </c>
      <c r="E22" s="546" t="s">
        <v>3135</v>
      </c>
      <c r="F22" s="546" t="s">
        <v>3095</v>
      </c>
      <c r="G22" s="546" t="s">
        <v>2289</v>
      </c>
      <c r="H22" s="713">
        <v>350.0</v>
      </c>
      <c r="I22" s="713" t="s">
        <v>3355</v>
      </c>
      <c r="J22" s="713"/>
      <c r="K22" s="734" t="s">
        <v>3363</v>
      </c>
      <c r="L22" s="546"/>
      <c r="M22" s="546"/>
      <c r="N22" s="546"/>
      <c r="O22" s="546"/>
      <c r="P22" s="546"/>
      <c r="Q22" s="546"/>
      <c r="R22" s="713"/>
      <c r="S22" s="713"/>
      <c r="T22" s="713"/>
      <c r="U22" s="734"/>
      <c r="V22" s="546" t="s">
        <v>3368</v>
      </c>
      <c r="W22" s="546" t="s">
        <v>2426</v>
      </c>
      <c r="X22" s="546" t="s">
        <v>2940</v>
      </c>
      <c r="Y22" s="546" t="s">
        <v>3135</v>
      </c>
      <c r="Z22" s="546" t="s">
        <v>3092</v>
      </c>
      <c r="AA22" s="546" t="s">
        <v>2278</v>
      </c>
      <c r="AB22" s="713">
        <v>420.0</v>
      </c>
      <c r="AC22" s="713" t="s">
        <v>3355</v>
      </c>
      <c r="AD22" s="713"/>
      <c r="AE22" s="734" t="s">
        <v>3681</v>
      </c>
      <c r="AF22" s="688" t="s">
        <v>3341</v>
      </c>
      <c r="AG22" s="688" t="s">
        <v>2426</v>
      </c>
      <c r="AH22" s="688" t="s">
        <v>247</v>
      </c>
      <c r="AI22" s="688" t="s">
        <v>3135</v>
      </c>
      <c r="AJ22" s="746" t="s">
        <v>3375</v>
      </c>
      <c r="AK22" s="746" t="s">
        <v>2289</v>
      </c>
      <c r="AL22" s="747">
        <v>400.0</v>
      </c>
      <c r="AM22" s="713"/>
      <c r="AN22" s="713"/>
      <c r="AO22" s="734" t="s">
        <v>3681</v>
      </c>
      <c r="AP22" s="546"/>
      <c r="AQ22" s="546"/>
      <c r="AR22" s="546"/>
      <c r="AS22" s="546"/>
      <c r="AT22" s="546"/>
      <c r="AU22" s="546"/>
      <c r="AV22" s="713"/>
      <c r="AW22" s="713"/>
      <c r="AX22" s="713"/>
      <c r="AY22" s="734"/>
      <c r="AZ22" s="661" t="s">
        <v>3368</v>
      </c>
      <c r="BA22" s="661" t="s">
        <v>2426</v>
      </c>
      <c r="BB22" s="661" t="s">
        <v>2951</v>
      </c>
      <c r="BC22" s="661" t="s">
        <v>3135</v>
      </c>
      <c r="BD22" s="661" t="s">
        <v>3104</v>
      </c>
      <c r="BE22" s="661" t="s">
        <v>3453</v>
      </c>
      <c r="BF22" s="709">
        <v>420.0</v>
      </c>
      <c r="BG22" s="713" t="s">
        <v>3355</v>
      </c>
      <c r="BH22" s="713" t="s">
        <v>4839</v>
      </c>
      <c r="BI22" s="734" t="s">
        <v>3349</v>
      </c>
      <c r="BJ22" s="546"/>
      <c r="BK22" s="546"/>
      <c r="BL22" s="546"/>
      <c r="BM22" s="546"/>
      <c r="BN22" s="546"/>
      <c r="BO22" s="546"/>
      <c r="BP22" s="713"/>
      <c r="BQ22" s="713"/>
      <c r="BR22" s="713"/>
      <c r="BS22" s="734"/>
      <c r="BT22" s="546"/>
      <c r="BU22" s="546"/>
      <c r="BV22" s="546"/>
      <c r="BW22" s="546"/>
      <c r="BX22" s="546"/>
      <c r="BY22" s="546"/>
      <c r="BZ22" s="713"/>
      <c r="CA22" s="713"/>
      <c r="CB22" s="713"/>
      <c r="CC22" s="734"/>
      <c r="CD22" s="752" t="s">
        <v>3341</v>
      </c>
      <c r="CE22" s="753" t="s">
        <v>2426</v>
      </c>
      <c r="CF22" s="746" t="s">
        <v>2902</v>
      </c>
      <c r="CG22" s="752" t="s">
        <v>3135</v>
      </c>
      <c r="CH22" s="754" t="s">
        <v>3375</v>
      </c>
      <c r="CI22" s="754" t="s">
        <v>3392</v>
      </c>
      <c r="CJ22" s="755">
        <v>420.0</v>
      </c>
      <c r="CK22" s="755" t="s">
        <v>3355</v>
      </c>
      <c r="CL22" s="713"/>
      <c r="CM22" s="734" t="s">
        <v>3363</v>
      </c>
      <c r="CN22" s="546"/>
      <c r="CO22" s="546"/>
      <c r="CP22" s="546"/>
      <c r="CQ22" s="546"/>
      <c r="CR22" s="546"/>
      <c r="CS22" s="546"/>
      <c r="CT22" s="713"/>
      <c r="CU22" s="713"/>
      <c r="CV22" s="713"/>
      <c r="CW22" s="734"/>
      <c r="CX22" s="546"/>
      <c r="CY22" s="546"/>
      <c r="CZ22" s="546"/>
      <c r="DA22" s="546"/>
      <c r="DB22" s="546"/>
      <c r="DC22" s="546"/>
      <c r="DD22" s="713"/>
      <c r="DE22" s="713"/>
      <c r="DF22" s="713"/>
      <c r="DG22" s="734"/>
      <c r="DH22" s="546"/>
      <c r="DI22" s="546"/>
      <c r="DJ22" s="546"/>
      <c r="DK22" s="546"/>
      <c r="DL22" s="546"/>
      <c r="DM22" s="546"/>
      <c r="DN22" s="713"/>
      <c r="DO22" s="713"/>
      <c r="DP22" s="713"/>
      <c r="DQ22" s="734"/>
      <c r="DR22" s="546" t="s">
        <v>3368</v>
      </c>
      <c r="DS22" s="661" t="s">
        <v>2426</v>
      </c>
      <c r="DT22" s="661" t="s">
        <v>2951</v>
      </c>
      <c r="DU22" s="661" t="s">
        <v>3135</v>
      </c>
      <c r="DV22" s="661" t="s">
        <v>3104</v>
      </c>
      <c r="DW22" s="661" t="s">
        <v>3453</v>
      </c>
      <c r="DX22" s="709">
        <v>340.0</v>
      </c>
      <c r="DY22" s="713"/>
      <c r="DZ22" s="713"/>
      <c r="EA22" s="734" t="s">
        <v>3358</v>
      </c>
      <c r="EB22" s="546"/>
      <c r="EC22" s="546"/>
      <c r="ED22" s="546"/>
      <c r="EE22" s="546"/>
      <c r="EF22" s="546"/>
      <c r="EG22" s="546"/>
      <c r="EH22" s="713"/>
      <c r="EI22" s="713"/>
      <c r="EJ22" s="713"/>
      <c r="EK22" s="734"/>
      <c r="EL22" s="546"/>
      <c r="EM22" s="546"/>
      <c r="EN22" s="546"/>
      <c r="EO22" s="546"/>
      <c r="EP22" s="546"/>
      <c r="EQ22" s="546"/>
      <c r="ER22" s="713"/>
      <c r="ES22" s="713"/>
      <c r="ET22" s="713"/>
      <c r="EU22" s="734"/>
      <c r="EV22" s="546"/>
      <c r="EW22" s="546"/>
      <c r="EX22" s="579" t="s">
        <v>3717</v>
      </c>
      <c r="EY22" s="579" t="s">
        <v>3111</v>
      </c>
      <c r="EZ22" s="1140"/>
      <c r="FA22" s="1029" t="s">
        <v>3392</v>
      </c>
      <c r="FB22" s="748">
        <v>125.0</v>
      </c>
      <c r="FC22" s="680"/>
      <c r="FD22" s="1030" t="s">
        <v>4840</v>
      </c>
      <c r="FE22" s="734" t="s">
        <v>3363</v>
      </c>
      <c r="FF22" s="735" t="s">
        <v>3341</v>
      </c>
      <c r="FG22" s="735" t="s">
        <v>2426</v>
      </c>
      <c r="FH22" s="735" t="s">
        <v>2786</v>
      </c>
      <c r="FI22" s="735" t="s">
        <v>34</v>
      </c>
      <c r="FJ22" s="735" t="s">
        <v>3095</v>
      </c>
      <c r="FK22" s="757" t="s">
        <v>3350</v>
      </c>
      <c r="FL22" s="682" t="s">
        <v>864</v>
      </c>
      <c r="FM22" s="755" t="s">
        <v>3355</v>
      </c>
      <c r="FN22" s="682"/>
      <c r="FO22" s="710" t="s">
        <v>3349</v>
      </c>
      <c r="FP22" s="546"/>
      <c r="FQ22" s="546"/>
      <c r="FR22" s="546"/>
      <c r="FS22" s="546"/>
      <c r="FT22" s="546"/>
      <c r="FU22" s="546"/>
      <c r="FV22" s="713"/>
      <c r="FW22" s="713"/>
      <c r="FX22" s="713"/>
      <c r="FY22" s="734"/>
      <c r="FZ22" s="546"/>
      <c r="GA22" s="546"/>
      <c r="GB22" s="546"/>
      <c r="GC22" s="546"/>
      <c r="GD22" s="546"/>
      <c r="GE22" s="546"/>
      <c r="GF22" s="713"/>
      <c r="GG22" s="713"/>
      <c r="GH22" s="713"/>
      <c r="GI22" s="734"/>
      <c r="GJ22" s="661" t="s">
        <v>3341</v>
      </c>
      <c r="GK22" s="661" t="s">
        <v>2426</v>
      </c>
      <c r="GL22" s="661" t="s">
        <v>868</v>
      </c>
      <c r="GM22" s="661" t="s">
        <v>3135</v>
      </c>
      <c r="GN22" s="661" t="s">
        <v>3106</v>
      </c>
      <c r="GO22" s="661" t="s">
        <v>3343</v>
      </c>
      <c r="GP22" s="709">
        <v>200.0</v>
      </c>
      <c r="GQ22" s="713" t="s">
        <v>3355</v>
      </c>
      <c r="GR22" s="713"/>
      <c r="GS22" s="734" t="s">
        <v>3363</v>
      </c>
      <c r="GT22" s="546"/>
      <c r="GU22" s="546"/>
      <c r="GV22" s="546"/>
      <c r="GW22" s="546"/>
      <c r="GX22" s="546"/>
      <c r="GY22" s="546"/>
      <c r="GZ22" s="713"/>
      <c r="HA22" s="713"/>
      <c r="HB22" s="713"/>
      <c r="HC22" s="734"/>
      <c r="HD22" s="546"/>
      <c r="HE22" s="546"/>
      <c r="HF22" s="546"/>
      <c r="HG22" s="546"/>
      <c r="HH22" s="546"/>
      <c r="HI22" s="546"/>
      <c r="HJ22" s="713"/>
      <c r="HK22" s="713"/>
      <c r="HL22" s="713"/>
      <c r="HM22" s="734"/>
      <c r="HN22" s="546"/>
      <c r="HO22" s="546"/>
      <c r="HP22" s="546"/>
      <c r="HQ22" s="546"/>
      <c r="HR22" s="546"/>
      <c r="HS22" s="546"/>
      <c r="HT22" s="713"/>
      <c r="HU22" s="713"/>
      <c r="HV22" s="713"/>
      <c r="HW22" s="734"/>
      <c r="HX22" s="546" t="s">
        <v>3341</v>
      </c>
      <c r="HY22" s="546" t="s">
        <v>2426</v>
      </c>
      <c r="HZ22" s="546" t="s">
        <v>2786</v>
      </c>
      <c r="IA22" s="546" t="s">
        <v>3135</v>
      </c>
      <c r="IB22" s="546" t="s">
        <v>3095</v>
      </c>
      <c r="IC22" s="546" t="s">
        <v>3350</v>
      </c>
      <c r="ID22" s="713">
        <v>200.0</v>
      </c>
      <c r="IE22" s="713" t="s">
        <v>3355</v>
      </c>
      <c r="IF22" s="713"/>
      <c r="IG22" s="734" t="s">
        <v>3342</v>
      </c>
      <c r="IH22" s="546"/>
      <c r="II22" s="546"/>
      <c r="IJ22" s="546"/>
      <c r="IK22" s="546"/>
      <c r="IL22" s="546"/>
      <c r="IM22" s="546"/>
      <c r="IN22" s="713"/>
      <c r="IO22" s="713"/>
      <c r="IP22" s="713"/>
      <c r="IQ22" s="734"/>
      <c r="IR22" s="546"/>
      <c r="IS22" s="546"/>
      <c r="IT22" s="546"/>
      <c r="IU22" s="546"/>
      <c r="IV22" s="546"/>
      <c r="IW22" s="546"/>
      <c r="IX22" s="713"/>
      <c r="IY22" s="713"/>
      <c r="IZ22" s="713"/>
      <c r="JA22" s="734"/>
      <c r="JB22" s="546" t="s">
        <v>3341</v>
      </c>
      <c r="JC22" s="546" t="s">
        <v>1962</v>
      </c>
      <c r="JD22" s="546" t="s">
        <v>4841</v>
      </c>
      <c r="JE22" s="546" t="s">
        <v>3127</v>
      </c>
      <c r="JF22" s="546" t="s">
        <v>3105</v>
      </c>
      <c r="JG22" s="546" t="s">
        <v>3350</v>
      </c>
      <c r="JH22" s="713">
        <v>0.0</v>
      </c>
      <c r="JI22" s="713" t="s">
        <v>3114</v>
      </c>
      <c r="JJ22" s="713"/>
      <c r="JK22" s="734" t="s">
        <v>3358</v>
      </c>
      <c r="JL22" s="546"/>
      <c r="JM22" s="546"/>
      <c r="JN22" s="546"/>
      <c r="JO22" s="546"/>
      <c r="JP22" s="546"/>
      <c r="JQ22" s="546"/>
      <c r="JR22" s="713"/>
      <c r="JS22" s="713"/>
      <c r="JT22" s="713"/>
      <c r="JU22" s="734"/>
      <c r="JV22" s="546"/>
      <c r="JW22" s="546"/>
      <c r="JX22" s="546"/>
      <c r="JY22" s="546"/>
      <c r="JZ22" s="546"/>
      <c r="KA22" s="546"/>
      <c r="KB22" s="713"/>
      <c r="KC22" s="713"/>
      <c r="KD22" s="713"/>
      <c r="KE22" s="734"/>
      <c r="KF22" s="546" t="s">
        <v>3368</v>
      </c>
      <c r="KG22" s="546" t="s">
        <v>2426</v>
      </c>
      <c r="KH22" s="546" t="s">
        <v>4182</v>
      </c>
      <c r="KI22" s="546" t="s">
        <v>3135</v>
      </c>
      <c r="KJ22" s="546" t="s">
        <v>3095</v>
      </c>
      <c r="KK22" s="546" t="s">
        <v>3350</v>
      </c>
      <c r="KL22" s="713">
        <v>0.0</v>
      </c>
      <c r="KM22" s="713" t="s">
        <v>2413</v>
      </c>
      <c r="KN22" s="763">
        <v>45717.0</v>
      </c>
      <c r="KO22" s="734" t="s">
        <v>3342</v>
      </c>
    </row>
    <row r="23" ht="15.75" customHeight="1">
      <c r="A23" s="715">
        <v>0.041666666666666664</v>
      </c>
      <c r="B23" s="669"/>
      <c r="C23" s="669"/>
      <c r="D23" s="669"/>
      <c r="E23" s="669"/>
      <c r="F23" s="669"/>
      <c r="G23" s="669"/>
      <c r="H23" s="700"/>
      <c r="I23" s="700"/>
      <c r="J23" s="700"/>
      <c r="K23" s="716"/>
      <c r="L23" s="669"/>
      <c r="M23" s="669"/>
      <c r="N23" s="669"/>
      <c r="O23" s="669"/>
      <c r="P23" s="669"/>
      <c r="Q23" s="669"/>
      <c r="R23" s="700"/>
      <c r="S23" s="700"/>
      <c r="T23" s="700"/>
      <c r="U23" s="716"/>
      <c r="V23" s="669"/>
      <c r="W23" s="669"/>
      <c r="X23" s="669"/>
      <c r="Y23" s="669"/>
      <c r="Z23" s="669"/>
      <c r="AA23" s="669"/>
      <c r="AB23" s="700"/>
      <c r="AC23" s="700"/>
      <c r="AD23" s="700"/>
      <c r="AE23" s="716"/>
      <c r="AF23" s="669"/>
      <c r="AG23" s="669"/>
      <c r="AH23" s="669"/>
      <c r="AI23" s="669"/>
      <c r="AJ23" s="669"/>
      <c r="AK23" s="669"/>
      <c r="AL23" s="700"/>
      <c r="AM23" s="700"/>
      <c r="AN23" s="700"/>
      <c r="AO23" s="716"/>
      <c r="AP23" s="669"/>
      <c r="AQ23" s="669"/>
      <c r="AR23" s="669"/>
      <c r="AS23" s="669"/>
      <c r="AT23" s="669"/>
      <c r="AU23" s="669"/>
      <c r="AV23" s="700"/>
      <c r="AW23" s="700"/>
      <c r="AX23" s="700"/>
      <c r="AY23" s="716"/>
      <c r="AZ23" s="669" t="s">
        <v>3341</v>
      </c>
      <c r="BA23" s="669" t="s">
        <v>2426</v>
      </c>
      <c r="BB23" s="669" t="s">
        <v>3834</v>
      </c>
      <c r="BC23" s="669" t="s">
        <v>3135</v>
      </c>
      <c r="BD23" s="669" t="s">
        <v>3099</v>
      </c>
      <c r="BE23" s="669" t="s">
        <v>3392</v>
      </c>
      <c r="BF23" s="700">
        <v>350.0</v>
      </c>
      <c r="BG23" s="700" t="s">
        <v>3390</v>
      </c>
      <c r="BH23" s="700"/>
      <c r="BI23" s="716" t="s">
        <v>3363</v>
      </c>
      <c r="BJ23" s="669"/>
      <c r="BK23" s="669"/>
      <c r="BL23" s="669"/>
      <c r="BM23" s="669"/>
      <c r="BN23" s="669"/>
      <c r="BO23" s="669"/>
      <c r="BP23" s="700"/>
      <c r="BQ23" s="700"/>
      <c r="BR23" s="700"/>
      <c r="BS23" s="716"/>
      <c r="BT23" s="669"/>
      <c r="BU23" s="669"/>
      <c r="BV23" s="669"/>
      <c r="BW23" s="669"/>
      <c r="BX23" s="669"/>
      <c r="BY23" s="669"/>
      <c r="BZ23" s="700"/>
      <c r="CA23" s="700"/>
      <c r="CB23" s="700"/>
      <c r="CC23" s="716"/>
      <c r="CD23" s="705" t="s">
        <v>3341</v>
      </c>
      <c r="CE23" s="705" t="s">
        <v>2426</v>
      </c>
      <c r="CF23" s="705" t="s">
        <v>2786</v>
      </c>
      <c r="CG23" s="705" t="s">
        <v>34</v>
      </c>
      <c r="CH23" s="705" t="s">
        <v>3095</v>
      </c>
      <c r="CI23" s="705" t="s">
        <v>2289</v>
      </c>
      <c r="CJ23" s="686" t="s">
        <v>864</v>
      </c>
      <c r="CK23" s="923" t="s">
        <v>3355</v>
      </c>
      <c r="CL23" s="686"/>
      <c r="CM23" s="716" t="s">
        <v>3363</v>
      </c>
      <c r="CN23" s="669"/>
      <c r="CO23" s="669"/>
      <c r="CP23" s="669"/>
      <c r="CQ23" s="669"/>
      <c r="CR23" s="669"/>
      <c r="CS23" s="669"/>
      <c r="CT23" s="700"/>
      <c r="CU23" s="700"/>
      <c r="CV23" s="700"/>
      <c r="CW23" s="716"/>
      <c r="CX23" s="669"/>
      <c r="CY23" s="669"/>
      <c r="CZ23" s="669"/>
      <c r="DA23" s="669"/>
      <c r="DB23" s="669"/>
      <c r="DC23" s="669"/>
      <c r="DD23" s="700"/>
      <c r="DE23" s="700"/>
      <c r="DF23" s="700"/>
      <c r="DG23" s="716"/>
      <c r="DH23" s="669"/>
      <c r="DI23" s="669"/>
      <c r="DJ23" s="669"/>
      <c r="DK23" s="669"/>
      <c r="DL23" s="669"/>
      <c r="DM23" s="669"/>
      <c r="DN23" s="700"/>
      <c r="DO23" s="700"/>
      <c r="DP23" s="700"/>
      <c r="DQ23" s="716"/>
      <c r="DR23" s="685" t="s">
        <v>3341</v>
      </c>
      <c r="DS23" s="685" t="s">
        <v>1962</v>
      </c>
      <c r="DT23" s="685" t="s">
        <v>2918</v>
      </c>
      <c r="DU23" s="685" t="s">
        <v>3127</v>
      </c>
      <c r="DV23" s="685" t="s">
        <v>3105</v>
      </c>
      <c r="DW23" s="685" t="s">
        <v>3373</v>
      </c>
      <c r="DX23" s="698">
        <v>0.0</v>
      </c>
      <c r="DY23" s="698" t="s">
        <v>3114</v>
      </c>
      <c r="EA23" s="716" t="s">
        <v>3384</v>
      </c>
      <c r="EB23" s="669"/>
      <c r="EC23" s="669"/>
      <c r="ED23" s="669"/>
      <c r="EE23" s="669"/>
      <c r="EF23" s="669"/>
      <c r="EG23" s="669"/>
      <c r="EH23" s="700"/>
      <c r="EI23" s="700"/>
      <c r="EJ23" s="700"/>
      <c r="EK23" s="716"/>
      <c r="EL23" s="669"/>
      <c r="EM23" s="669"/>
      <c r="EN23" s="669"/>
      <c r="EO23" s="669"/>
      <c r="EP23" s="669"/>
      <c r="EQ23" s="669"/>
      <c r="ER23" s="700"/>
      <c r="ES23" s="700"/>
      <c r="ET23" s="700"/>
      <c r="EU23" s="716"/>
      <c r="EV23" s="669"/>
      <c r="EW23" s="669"/>
      <c r="EX23" s="669"/>
      <c r="EY23" s="669"/>
      <c r="EZ23" s="669"/>
      <c r="FA23" s="669"/>
      <c r="FB23" s="700"/>
      <c r="FC23" s="700"/>
      <c r="FD23" s="700"/>
      <c r="FE23" s="716"/>
      <c r="FF23" s="669"/>
      <c r="FG23" s="669"/>
      <c r="FH23" s="669"/>
      <c r="FI23" s="669"/>
      <c r="FJ23" s="669"/>
      <c r="FK23" s="669"/>
      <c r="FL23" s="700"/>
      <c r="FM23" s="700"/>
      <c r="FN23" s="700"/>
      <c r="FO23" s="716"/>
      <c r="FP23" s="669"/>
      <c r="FQ23" s="669"/>
      <c r="FR23" s="669"/>
      <c r="FS23" s="669"/>
      <c r="FT23" s="669"/>
      <c r="FU23" s="669"/>
      <c r="FV23" s="700"/>
      <c r="FW23" s="700"/>
      <c r="FX23" s="700"/>
      <c r="FY23" s="716"/>
      <c r="FZ23" s="669"/>
      <c r="GA23" s="669"/>
      <c r="GB23" s="669"/>
      <c r="GC23" s="669"/>
      <c r="GD23" s="669"/>
      <c r="GE23" s="669"/>
      <c r="GF23" s="700"/>
      <c r="GG23" s="700"/>
      <c r="GH23" s="700"/>
      <c r="GI23" s="716"/>
      <c r="GJ23" s="669" t="s">
        <v>3341</v>
      </c>
      <c r="GK23" s="669" t="s">
        <v>1780</v>
      </c>
      <c r="GL23" s="669" t="s">
        <v>3113</v>
      </c>
      <c r="GM23" s="669" t="s">
        <v>70</v>
      </c>
      <c r="GN23" s="669" t="s">
        <v>3112</v>
      </c>
      <c r="GO23" s="669" t="s">
        <v>3392</v>
      </c>
      <c r="GP23" s="700" t="s">
        <v>2107</v>
      </c>
      <c r="GQ23" s="700" t="s">
        <v>3114</v>
      </c>
      <c r="GR23" s="700"/>
      <c r="GS23" s="716" t="s">
        <v>3349</v>
      </c>
      <c r="GT23" s="669"/>
      <c r="GU23" s="669"/>
      <c r="GV23" s="669"/>
      <c r="GW23" s="669"/>
      <c r="GX23" s="669"/>
      <c r="GY23" s="669"/>
      <c r="GZ23" s="700"/>
      <c r="HA23" s="700"/>
      <c r="HB23" s="700"/>
      <c r="HC23" s="716"/>
      <c r="HD23" s="669"/>
      <c r="HE23" s="669"/>
      <c r="HF23" s="669"/>
      <c r="HG23" s="669"/>
      <c r="HH23" s="669"/>
      <c r="HI23" s="669"/>
      <c r="HJ23" s="700"/>
      <c r="HK23" s="700"/>
      <c r="HL23" s="700"/>
      <c r="HM23" s="716"/>
      <c r="HN23" s="669"/>
      <c r="HO23" s="669"/>
      <c r="HP23" s="669"/>
      <c r="HQ23" s="669"/>
      <c r="HR23" s="669"/>
      <c r="HS23" s="669"/>
      <c r="HT23" s="700"/>
      <c r="HU23" s="700"/>
      <c r="HV23" s="700"/>
      <c r="HW23" s="716"/>
      <c r="HX23" s="669"/>
      <c r="HY23" s="669"/>
      <c r="HZ23" s="669"/>
      <c r="IA23" s="669"/>
      <c r="IB23" s="669"/>
      <c r="IC23" s="669"/>
      <c r="ID23" s="700"/>
      <c r="IE23" s="700"/>
      <c r="IF23" s="700"/>
      <c r="IG23" s="716"/>
      <c r="IH23" s="669"/>
      <c r="II23" s="669"/>
      <c r="IJ23" s="669"/>
      <c r="IK23" s="669"/>
      <c r="IL23" s="669"/>
      <c r="IM23" s="669"/>
      <c r="IN23" s="700"/>
      <c r="IO23" s="700"/>
      <c r="IP23" s="700"/>
      <c r="IQ23" s="716"/>
      <c r="IR23" s="669"/>
      <c r="IS23" s="669"/>
      <c r="IT23" s="669"/>
      <c r="IU23" s="669"/>
      <c r="IV23" s="669"/>
      <c r="IW23" s="669"/>
      <c r="IX23" s="700"/>
      <c r="IY23" s="700"/>
      <c r="IZ23" s="700"/>
      <c r="JA23" s="716"/>
      <c r="JB23" s="669" t="s">
        <v>3341</v>
      </c>
      <c r="JC23" s="669" t="s">
        <v>2426</v>
      </c>
      <c r="JD23" s="669" t="s">
        <v>4273</v>
      </c>
      <c r="JE23" s="669" t="s">
        <v>70</v>
      </c>
      <c r="JF23" s="669" t="s">
        <v>3112</v>
      </c>
      <c r="JG23" s="669" t="s">
        <v>3392</v>
      </c>
      <c r="JH23" s="700">
        <v>460.0</v>
      </c>
      <c r="JI23" s="700" t="s">
        <v>3355</v>
      </c>
      <c r="JJ23" s="700"/>
      <c r="JK23" s="716" t="s">
        <v>3384</v>
      </c>
      <c r="JL23" s="669"/>
      <c r="JM23" s="669"/>
      <c r="JN23" s="669"/>
      <c r="JO23" s="669"/>
      <c r="JP23" s="669"/>
      <c r="JQ23" s="669"/>
      <c r="JR23" s="700"/>
      <c r="JS23" s="700"/>
      <c r="JT23" s="700"/>
      <c r="JU23" s="716"/>
      <c r="JV23" s="669"/>
      <c r="JW23" s="669"/>
      <c r="JX23" s="669"/>
      <c r="JY23" s="669"/>
      <c r="JZ23" s="669"/>
      <c r="KA23" s="669"/>
      <c r="KB23" s="700"/>
      <c r="KC23" s="700"/>
      <c r="KD23" s="700"/>
      <c r="KE23" s="716"/>
      <c r="KF23" s="669"/>
      <c r="KG23" s="669"/>
      <c r="KH23" s="669"/>
      <c r="KI23" s="669"/>
      <c r="KJ23" s="669"/>
      <c r="KK23" s="669"/>
      <c r="KL23" s="700"/>
      <c r="KM23" s="700"/>
      <c r="KN23" s="700"/>
      <c r="KO23" s="716"/>
    </row>
    <row r="24" ht="15.75" customHeight="1">
      <c r="A24" s="708">
        <v>0.041666666666666664</v>
      </c>
      <c r="B24" s="661"/>
      <c r="C24" s="661"/>
      <c r="D24" s="661"/>
      <c r="E24" s="661"/>
      <c r="F24" s="661"/>
      <c r="G24" s="661"/>
      <c r="H24" s="709"/>
      <c r="I24" s="709"/>
      <c r="J24" s="709"/>
      <c r="K24" s="710"/>
      <c r="L24" s="661"/>
      <c r="M24" s="661"/>
      <c r="N24" s="661"/>
      <c r="O24" s="661"/>
      <c r="P24" s="661"/>
      <c r="Q24" s="661"/>
      <c r="R24" s="709"/>
      <c r="S24" s="709"/>
      <c r="T24" s="709"/>
      <c r="U24" s="710"/>
      <c r="V24" s="661"/>
      <c r="W24" s="661"/>
      <c r="X24" s="661"/>
      <c r="Y24" s="661"/>
      <c r="Z24" s="661"/>
      <c r="AA24" s="661"/>
      <c r="AB24" s="709"/>
      <c r="AC24" s="709"/>
      <c r="AD24" s="709"/>
      <c r="AE24" s="710"/>
      <c r="AF24" s="661"/>
      <c r="AG24" s="661"/>
      <c r="AH24" s="661"/>
      <c r="AI24" s="661"/>
      <c r="AJ24" s="661"/>
      <c r="AK24" s="661"/>
      <c r="AL24" s="709"/>
      <c r="AM24" s="709"/>
      <c r="AN24" s="709"/>
      <c r="AO24" s="710"/>
      <c r="AP24" s="661"/>
      <c r="AQ24" s="661"/>
      <c r="AR24" s="661"/>
      <c r="AS24" s="661"/>
      <c r="AT24" s="661"/>
      <c r="AU24" s="661"/>
      <c r="AV24" s="709"/>
      <c r="AW24" s="709"/>
      <c r="AX24" s="709"/>
      <c r="AY24" s="710"/>
      <c r="AZ24" s="661" t="s">
        <v>3341</v>
      </c>
      <c r="BA24" s="661" t="s">
        <v>2426</v>
      </c>
      <c r="BB24" s="661" t="s">
        <v>868</v>
      </c>
      <c r="BC24" s="661" t="s">
        <v>3135</v>
      </c>
      <c r="BD24" s="661" t="s">
        <v>3106</v>
      </c>
      <c r="BE24" s="661" t="s">
        <v>3343</v>
      </c>
      <c r="BF24" s="709">
        <v>200.0</v>
      </c>
      <c r="BG24" s="709"/>
      <c r="BH24" s="709" t="s">
        <v>4842</v>
      </c>
      <c r="BI24" s="710" t="s">
        <v>3363</v>
      </c>
      <c r="BJ24" s="661"/>
      <c r="BK24" s="661"/>
      <c r="BL24" s="661"/>
      <c r="BM24" s="661"/>
      <c r="BN24" s="661"/>
      <c r="BO24" s="661"/>
      <c r="BP24" s="709"/>
      <c r="BQ24" s="709"/>
      <c r="BR24" s="709"/>
      <c r="BS24" s="710"/>
      <c r="BT24" s="661"/>
      <c r="BU24" s="661"/>
      <c r="BV24" s="661"/>
      <c r="BW24" s="661"/>
      <c r="BX24" s="661"/>
      <c r="BY24" s="661"/>
      <c r="BZ24" s="709"/>
      <c r="CA24" s="709"/>
      <c r="CB24" s="709"/>
      <c r="CC24" s="710"/>
      <c r="CD24" s="661"/>
      <c r="CE24" s="661"/>
      <c r="CF24" s="661"/>
      <c r="CG24" s="661"/>
      <c r="CH24" s="661"/>
      <c r="CI24" s="661"/>
      <c r="CJ24" s="709"/>
      <c r="CK24" s="709"/>
      <c r="CL24" s="709"/>
      <c r="CM24" s="710"/>
      <c r="CN24" s="661"/>
      <c r="CO24" s="661"/>
      <c r="CP24" s="661"/>
      <c r="CQ24" s="661"/>
      <c r="CR24" s="661"/>
      <c r="CS24" s="661"/>
      <c r="CT24" s="709"/>
      <c r="CU24" s="709"/>
      <c r="CV24" s="709"/>
      <c r="CW24" s="710"/>
      <c r="CX24" s="661"/>
      <c r="CY24" s="661"/>
      <c r="CZ24" s="661"/>
      <c r="DA24" s="661"/>
      <c r="DB24" s="661"/>
      <c r="DC24" s="661"/>
      <c r="DD24" s="709"/>
      <c r="DE24" s="709"/>
      <c r="DF24" s="709"/>
      <c r="DG24" s="710"/>
      <c r="DH24" s="661"/>
      <c r="DI24" s="661"/>
      <c r="DJ24" s="661"/>
      <c r="DK24" s="661"/>
      <c r="DL24" s="661"/>
      <c r="DM24" s="661"/>
      <c r="DN24" s="709"/>
      <c r="DO24" s="709"/>
      <c r="DP24" s="709"/>
      <c r="DQ24" s="710"/>
      <c r="DR24" s="661" t="s">
        <v>3341</v>
      </c>
      <c r="DS24" s="661" t="s">
        <v>2426</v>
      </c>
      <c r="DT24" s="661" t="s">
        <v>868</v>
      </c>
      <c r="DU24" s="661" t="s">
        <v>3135</v>
      </c>
      <c r="DV24" s="661" t="s">
        <v>3106</v>
      </c>
      <c r="DW24" s="661" t="s">
        <v>3343</v>
      </c>
      <c r="DX24" s="709">
        <v>200.0</v>
      </c>
      <c r="DY24" s="709"/>
      <c r="DZ24" s="709"/>
      <c r="EA24" s="710" t="s">
        <v>3349</v>
      </c>
      <c r="EB24" s="661"/>
      <c r="EC24" s="661"/>
      <c r="ED24" s="661"/>
      <c r="EE24" s="661"/>
      <c r="EF24" s="661"/>
      <c r="EG24" s="661"/>
      <c r="EH24" s="709"/>
      <c r="EI24" s="709"/>
      <c r="EJ24" s="709"/>
      <c r="EK24" s="710"/>
      <c r="EL24" s="661"/>
      <c r="EM24" s="661"/>
      <c r="EN24" s="661"/>
      <c r="EO24" s="661"/>
      <c r="EP24" s="661"/>
      <c r="EQ24" s="661"/>
      <c r="ER24" s="709"/>
      <c r="ES24" s="709"/>
      <c r="ET24" s="709"/>
      <c r="EU24" s="710"/>
      <c r="EV24" s="661"/>
      <c r="EW24" s="661"/>
      <c r="EX24" s="661"/>
      <c r="EY24" s="661"/>
      <c r="EZ24" s="661"/>
      <c r="FA24" s="661"/>
      <c r="FB24" s="709"/>
      <c r="FC24" s="709"/>
      <c r="FD24" s="709"/>
      <c r="FE24" s="710"/>
      <c r="FF24" s="661"/>
      <c r="FG24" s="661"/>
      <c r="FH24" s="661"/>
      <c r="FI24" s="661"/>
      <c r="FJ24" s="661"/>
      <c r="FK24" s="661"/>
      <c r="FL24" s="709"/>
      <c r="FM24" s="709"/>
      <c r="FN24" s="709"/>
      <c r="FO24" s="710"/>
      <c r="FP24" s="661"/>
      <c r="FQ24" s="661"/>
      <c r="FR24" s="661"/>
      <c r="FS24" s="661"/>
      <c r="FT24" s="661"/>
      <c r="FU24" s="661"/>
      <c r="FV24" s="709"/>
      <c r="FW24" s="709"/>
      <c r="FX24" s="709"/>
      <c r="FY24" s="710"/>
      <c r="FZ24" s="661"/>
      <c r="GA24" s="661"/>
      <c r="GB24" s="661"/>
      <c r="GC24" s="661"/>
      <c r="GD24" s="661"/>
      <c r="GE24" s="661"/>
      <c r="GF24" s="709"/>
      <c r="GG24" s="709"/>
      <c r="GH24" s="709"/>
      <c r="GI24" s="710"/>
      <c r="GJ24" s="546" t="s">
        <v>3341</v>
      </c>
      <c r="GK24" s="661" t="s">
        <v>2426</v>
      </c>
      <c r="GL24" s="661" t="s">
        <v>2951</v>
      </c>
      <c r="GM24" s="661" t="s">
        <v>3135</v>
      </c>
      <c r="GN24" s="661" t="s">
        <v>3104</v>
      </c>
      <c r="GO24" s="661" t="s">
        <v>3370</v>
      </c>
      <c r="GP24" s="709">
        <v>340.0</v>
      </c>
      <c r="GQ24" s="709" t="s">
        <v>3355</v>
      </c>
      <c r="GR24" s="709"/>
      <c r="GS24" s="710" t="s">
        <v>3363</v>
      </c>
      <c r="GT24" s="661"/>
      <c r="GU24" s="661"/>
      <c r="GV24" s="661"/>
      <c r="GW24" s="661"/>
      <c r="GX24" s="661"/>
      <c r="GY24" s="661"/>
      <c r="GZ24" s="709"/>
      <c r="HA24" s="709"/>
      <c r="HB24" s="709"/>
      <c r="HC24" s="710"/>
      <c r="HD24" s="661"/>
      <c r="HE24" s="661"/>
      <c r="HF24" s="661"/>
      <c r="HG24" s="661"/>
      <c r="HH24" s="661"/>
      <c r="HI24" s="661"/>
      <c r="HJ24" s="709"/>
      <c r="HK24" s="709"/>
      <c r="HL24" s="709"/>
      <c r="HM24" s="710"/>
      <c r="HN24" s="661"/>
      <c r="HO24" s="661"/>
      <c r="HP24" s="661"/>
      <c r="HQ24" s="661"/>
      <c r="HR24" s="661"/>
      <c r="HS24" s="661"/>
      <c r="HT24" s="709"/>
      <c r="HU24" s="709"/>
      <c r="HV24" s="709"/>
      <c r="HW24" s="710"/>
      <c r="HX24" s="661"/>
      <c r="HY24" s="661"/>
      <c r="HZ24" s="661"/>
      <c r="IA24" s="661"/>
      <c r="IB24" s="661"/>
      <c r="IC24" s="661"/>
      <c r="ID24" s="709"/>
      <c r="IE24" s="709"/>
      <c r="IF24" s="709"/>
      <c r="IG24" s="710"/>
      <c r="IH24" s="661"/>
      <c r="II24" s="661"/>
      <c r="IJ24" s="661"/>
      <c r="IK24" s="661"/>
      <c r="IL24" s="661"/>
      <c r="IM24" s="661"/>
      <c r="IN24" s="709"/>
      <c r="IO24" s="709"/>
      <c r="IP24" s="709"/>
      <c r="IQ24" s="710"/>
      <c r="IR24" s="661"/>
      <c r="IS24" s="661"/>
      <c r="IT24" s="661"/>
      <c r="IU24" s="661"/>
      <c r="IV24" s="661"/>
      <c r="IW24" s="661"/>
      <c r="IX24" s="709"/>
      <c r="IY24" s="709"/>
      <c r="IZ24" s="709"/>
      <c r="JA24" s="710"/>
      <c r="JB24" s="661" t="s">
        <v>3368</v>
      </c>
      <c r="JC24" s="661" t="s">
        <v>2426</v>
      </c>
      <c r="JD24" s="661" t="s">
        <v>2952</v>
      </c>
      <c r="JE24" s="661" t="s">
        <v>3135</v>
      </c>
      <c r="JF24" s="661" t="s">
        <v>3099</v>
      </c>
      <c r="JG24" s="661" t="s">
        <v>3343</v>
      </c>
      <c r="JH24" s="709">
        <v>420.0</v>
      </c>
      <c r="JI24" s="709"/>
      <c r="JJ24" s="764">
        <v>0.0625</v>
      </c>
      <c r="JK24" s="710" t="s">
        <v>3384</v>
      </c>
      <c r="JL24" s="661"/>
      <c r="JM24" s="661"/>
      <c r="JN24" s="661"/>
      <c r="JO24" s="661"/>
      <c r="JP24" s="661"/>
      <c r="JQ24" s="661"/>
      <c r="JR24" s="709"/>
      <c r="JS24" s="709"/>
      <c r="JT24" s="709"/>
      <c r="JU24" s="710"/>
      <c r="JV24" s="661"/>
      <c r="JW24" s="661"/>
      <c r="JX24" s="661"/>
      <c r="JY24" s="661"/>
      <c r="JZ24" s="661"/>
      <c r="KA24" s="661"/>
      <c r="KB24" s="709"/>
      <c r="KC24" s="709"/>
      <c r="KD24" s="709"/>
      <c r="KE24" s="710"/>
      <c r="KF24" s="661"/>
      <c r="KG24" s="661"/>
      <c r="KH24" s="661"/>
      <c r="KI24" s="661"/>
      <c r="KJ24" s="661"/>
      <c r="KK24" s="661"/>
      <c r="KL24" s="709"/>
      <c r="KM24" s="709"/>
      <c r="KN24" s="709"/>
      <c r="KO24" s="710"/>
    </row>
    <row r="25" ht="15.75" customHeight="1">
      <c r="A25" s="715">
        <v>0.041666666666666664</v>
      </c>
      <c r="B25" s="669"/>
      <c r="C25" s="669"/>
      <c r="D25" s="669"/>
      <c r="E25" s="669"/>
      <c r="F25" s="669"/>
      <c r="G25" s="669"/>
      <c r="H25" s="700"/>
      <c r="I25" s="700"/>
      <c r="J25" s="700"/>
      <c r="K25" s="716"/>
      <c r="L25" s="669"/>
      <c r="M25" s="669"/>
      <c r="N25" s="669"/>
      <c r="O25" s="669"/>
      <c r="P25" s="669"/>
      <c r="Q25" s="669"/>
      <c r="R25" s="700"/>
      <c r="S25" s="700"/>
      <c r="T25" s="700"/>
      <c r="U25" s="716"/>
      <c r="V25" s="669"/>
      <c r="W25" s="669"/>
      <c r="X25" s="669"/>
      <c r="Y25" s="669"/>
      <c r="Z25" s="669"/>
      <c r="AA25" s="669"/>
      <c r="AB25" s="700"/>
      <c r="AC25" s="700"/>
      <c r="AD25" s="700"/>
      <c r="AE25" s="716"/>
      <c r="AF25" s="669"/>
      <c r="AG25" s="669"/>
      <c r="AH25" s="669"/>
      <c r="AI25" s="669"/>
      <c r="AJ25" s="669"/>
      <c r="AK25" s="669"/>
      <c r="AL25" s="700"/>
      <c r="AM25" s="700"/>
      <c r="AN25" s="700"/>
      <c r="AO25" s="716"/>
      <c r="AP25" s="669"/>
      <c r="AQ25" s="669"/>
      <c r="AR25" s="669"/>
      <c r="AS25" s="669"/>
      <c r="AT25" s="669"/>
      <c r="AU25" s="669"/>
      <c r="AV25" s="700"/>
      <c r="AW25" s="700"/>
      <c r="AX25" s="700"/>
      <c r="AY25" s="716"/>
      <c r="AZ25" s="669" t="s">
        <v>3341</v>
      </c>
      <c r="BA25" s="669" t="s">
        <v>1962</v>
      </c>
      <c r="BB25" s="669" t="s">
        <v>3480</v>
      </c>
      <c r="BC25" s="669" t="s">
        <v>3135</v>
      </c>
      <c r="BD25" s="669" t="s">
        <v>3105</v>
      </c>
      <c r="BE25" s="669" t="s">
        <v>3373</v>
      </c>
      <c r="BF25" s="700">
        <v>0.0</v>
      </c>
      <c r="BG25" s="700" t="s">
        <v>3114</v>
      </c>
      <c r="BH25" s="700"/>
      <c r="BI25" s="716" t="s">
        <v>3363</v>
      </c>
      <c r="BJ25" s="669"/>
      <c r="BK25" s="669"/>
      <c r="BL25" s="669"/>
      <c r="BM25" s="669"/>
      <c r="BN25" s="669"/>
      <c r="BO25" s="669"/>
      <c r="BP25" s="700"/>
      <c r="BQ25" s="700"/>
      <c r="BR25" s="700"/>
      <c r="BS25" s="716"/>
      <c r="BT25" s="669"/>
      <c r="BU25" s="669"/>
      <c r="BV25" s="669"/>
      <c r="BW25" s="669"/>
      <c r="BX25" s="669"/>
      <c r="BY25" s="669"/>
      <c r="BZ25" s="700"/>
      <c r="CA25" s="700"/>
      <c r="CB25" s="700"/>
      <c r="CC25" s="716"/>
      <c r="CD25" s="669"/>
      <c r="CE25" s="669"/>
      <c r="CF25" s="669"/>
      <c r="CG25" s="669"/>
      <c r="CH25" s="669"/>
      <c r="CI25" s="669"/>
      <c r="CJ25" s="700"/>
      <c r="CK25" s="700"/>
      <c r="CL25" s="700"/>
      <c r="CM25" s="716"/>
      <c r="CN25" s="669"/>
      <c r="CO25" s="669"/>
      <c r="CP25" s="669"/>
      <c r="CQ25" s="669"/>
      <c r="CR25" s="669"/>
      <c r="CS25" s="669"/>
      <c r="CT25" s="700"/>
      <c r="CU25" s="700"/>
      <c r="CV25" s="700"/>
      <c r="CW25" s="716"/>
      <c r="CX25" s="669"/>
      <c r="CY25" s="669"/>
      <c r="CZ25" s="669"/>
      <c r="DA25" s="669"/>
      <c r="DB25" s="669"/>
      <c r="DC25" s="669"/>
      <c r="DD25" s="700"/>
      <c r="DE25" s="700"/>
      <c r="DF25" s="700"/>
      <c r="DG25" s="716"/>
      <c r="DH25" s="669"/>
      <c r="DI25" s="669"/>
      <c r="DJ25" s="669"/>
      <c r="DK25" s="669"/>
      <c r="DL25" s="669"/>
      <c r="DM25" s="669"/>
      <c r="DN25" s="700"/>
      <c r="DO25" s="700"/>
      <c r="DP25" s="700"/>
      <c r="DQ25" s="716"/>
      <c r="DR25" s="669"/>
      <c r="DS25" s="669"/>
      <c r="DT25" s="669"/>
      <c r="DU25" s="669"/>
      <c r="DV25" s="669"/>
      <c r="DW25" s="669"/>
      <c r="DX25" s="700"/>
      <c r="DY25" s="700"/>
      <c r="DZ25" s="700"/>
      <c r="EA25" s="716"/>
      <c r="EB25" s="669"/>
      <c r="EC25" s="669"/>
      <c r="ED25" s="669"/>
      <c r="EE25" s="669"/>
      <c r="EF25" s="669"/>
      <c r="EG25" s="669"/>
      <c r="EH25" s="700"/>
      <c r="EI25" s="700"/>
      <c r="EJ25" s="700"/>
      <c r="EK25" s="716"/>
      <c r="EL25" s="669"/>
      <c r="EM25" s="669"/>
      <c r="EN25" s="669"/>
      <c r="EO25" s="669"/>
      <c r="EP25" s="669"/>
      <c r="EQ25" s="669"/>
      <c r="ER25" s="700"/>
      <c r="ES25" s="700"/>
      <c r="ET25" s="700"/>
      <c r="EU25" s="716"/>
      <c r="EV25" s="669"/>
      <c r="EW25" s="669"/>
      <c r="EX25" s="669"/>
      <c r="EY25" s="669"/>
      <c r="EZ25" s="669"/>
      <c r="FA25" s="669"/>
      <c r="FB25" s="700"/>
      <c r="FC25" s="700"/>
      <c r="FD25" s="700"/>
      <c r="FE25" s="716"/>
      <c r="FF25" s="669"/>
      <c r="FG25" s="669"/>
      <c r="FH25" s="669"/>
      <c r="FI25" s="669"/>
      <c r="FJ25" s="669"/>
      <c r="FK25" s="669"/>
      <c r="FL25" s="700"/>
      <c r="FM25" s="700"/>
      <c r="FN25" s="700"/>
      <c r="FO25" s="716"/>
      <c r="FP25" s="669"/>
      <c r="FQ25" s="669"/>
      <c r="FR25" s="669"/>
      <c r="FS25" s="669"/>
      <c r="FT25" s="669"/>
      <c r="FU25" s="669"/>
      <c r="FV25" s="700"/>
      <c r="FW25" s="700"/>
      <c r="FX25" s="700"/>
      <c r="FY25" s="716"/>
      <c r="FZ25" s="669"/>
      <c r="GA25" s="669"/>
      <c r="GB25" s="669"/>
      <c r="GC25" s="669"/>
      <c r="GD25" s="669"/>
      <c r="GE25" s="669"/>
      <c r="GF25" s="700"/>
      <c r="GG25" s="700"/>
      <c r="GH25" s="700"/>
      <c r="GI25" s="716"/>
      <c r="GJ25" s="669" t="s">
        <v>3341</v>
      </c>
      <c r="GK25" s="669" t="s">
        <v>2426</v>
      </c>
      <c r="GL25" s="669" t="s">
        <v>3834</v>
      </c>
      <c r="GM25" s="669" t="s">
        <v>3135</v>
      </c>
      <c r="GN25" s="669" t="s">
        <v>3099</v>
      </c>
      <c r="GO25" s="669" t="s">
        <v>3350</v>
      </c>
      <c r="GP25" s="700">
        <v>350.0</v>
      </c>
      <c r="GQ25" s="700"/>
      <c r="GR25" s="700" t="s">
        <v>4843</v>
      </c>
      <c r="GS25" s="716" t="s">
        <v>3349</v>
      </c>
      <c r="GT25" s="669"/>
      <c r="GU25" s="669"/>
      <c r="GV25" s="669"/>
      <c r="GW25" s="669"/>
      <c r="GX25" s="669"/>
      <c r="GY25" s="669"/>
      <c r="GZ25" s="700"/>
      <c r="HA25" s="700"/>
      <c r="HB25" s="700"/>
      <c r="HC25" s="716"/>
      <c r="HD25" s="669"/>
      <c r="HE25" s="669"/>
      <c r="HF25" s="669"/>
      <c r="HG25" s="669"/>
      <c r="HH25" s="669"/>
      <c r="HI25" s="669"/>
      <c r="HJ25" s="700"/>
      <c r="HK25" s="700"/>
      <c r="HL25" s="700"/>
      <c r="HM25" s="716"/>
      <c r="HN25" s="669"/>
      <c r="HO25" s="669"/>
      <c r="HP25" s="669"/>
      <c r="HQ25" s="669"/>
      <c r="HR25" s="669"/>
      <c r="HS25" s="669"/>
      <c r="HT25" s="700"/>
      <c r="HU25" s="700"/>
      <c r="HV25" s="700"/>
      <c r="HW25" s="716"/>
      <c r="HX25" s="669"/>
      <c r="HY25" s="669"/>
      <c r="HZ25" s="669"/>
      <c r="IA25" s="669"/>
      <c r="IB25" s="669"/>
      <c r="IC25" s="669"/>
      <c r="ID25" s="700"/>
      <c r="IE25" s="700"/>
      <c r="IF25" s="700"/>
      <c r="IG25" s="716"/>
      <c r="IH25" s="669"/>
      <c r="II25" s="669"/>
      <c r="IJ25" s="669"/>
      <c r="IK25" s="669"/>
      <c r="IL25" s="669"/>
      <c r="IM25" s="669"/>
      <c r="IN25" s="700"/>
      <c r="IO25" s="700"/>
      <c r="IP25" s="700"/>
      <c r="IQ25" s="716"/>
      <c r="IR25" s="669"/>
      <c r="IS25" s="669"/>
      <c r="IT25" s="669"/>
      <c r="IU25" s="669"/>
      <c r="IV25" s="669"/>
      <c r="IW25" s="669"/>
      <c r="IX25" s="700"/>
      <c r="IY25" s="700"/>
      <c r="IZ25" s="700"/>
      <c r="JA25" s="716"/>
      <c r="JB25" s="669" t="s">
        <v>3341</v>
      </c>
      <c r="JC25" s="669" t="s">
        <v>2426</v>
      </c>
      <c r="JD25" s="669" t="s">
        <v>2951</v>
      </c>
      <c r="JE25" s="669" t="s">
        <v>3135</v>
      </c>
      <c r="JF25" s="669" t="s">
        <v>3104</v>
      </c>
      <c r="JG25" s="669" t="s">
        <v>3370</v>
      </c>
      <c r="JH25" s="700">
        <v>260.0</v>
      </c>
      <c r="JI25" s="700"/>
      <c r="JJ25" s="700"/>
      <c r="JK25" s="716" t="s">
        <v>3349</v>
      </c>
      <c r="JL25" s="669"/>
      <c r="JM25" s="669"/>
      <c r="JN25" s="669"/>
      <c r="JO25" s="669"/>
      <c r="JP25" s="669"/>
      <c r="JQ25" s="669"/>
      <c r="JR25" s="700"/>
      <c r="JS25" s="700"/>
      <c r="JT25" s="700"/>
      <c r="JU25" s="716"/>
      <c r="JV25" s="669"/>
      <c r="JW25" s="669"/>
      <c r="JX25" s="669"/>
      <c r="JY25" s="669"/>
      <c r="JZ25" s="669"/>
      <c r="KA25" s="669"/>
      <c r="KB25" s="700"/>
      <c r="KC25" s="700"/>
      <c r="KD25" s="700"/>
      <c r="KE25" s="716"/>
      <c r="KF25" s="669"/>
      <c r="KG25" s="669"/>
      <c r="KH25" s="669"/>
      <c r="KI25" s="669"/>
      <c r="KJ25" s="669"/>
      <c r="KK25" s="669"/>
      <c r="KL25" s="700"/>
      <c r="KM25" s="700"/>
      <c r="KN25" s="700"/>
      <c r="KO25" s="716"/>
    </row>
    <row r="26" ht="15.75" customHeight="1">
      <c r="A26" s="717">
        <v>0.041666666666666664</v>
      </c>
      <c r="B26" s="661"/>
      <c r="C26" s="718"/>
      <c r="D26" s="718"/>
      <c r="E26" s="718"/>
      <c r="F26" s="718"/>
      <c r="G26" s="718"/>
      <c r="H26" s="719"/>
      <c r="I26" s="719"/>
      <c r="J26" s="719"/>
      <c r="K26" s="720"/>
      <c r="L26" s="661"/>
      <c r="M26" s="718"/>
      <c r="N26" s="718"/>
      <c r="O26" s="718"/>
      <c r="P26" s="718"/>
      <c r="Q26" s="718"/>
      <c r="R26" s="719"/>
      <c r="S26" s="719"/>
      <c r="T26" s="719"/>
      <c r="U26" s="720"/>
      <c r="V26" s="661"/>
      <c r="W26" s="718"/>
      <c r="X26" s="718"/>
      <c r="Y26" s="718"/>
      <c r="Z26" s="718"/>
      <c r="AA26" s="718"/>
      <c r="AB26" s="719"/>
      <c r="AC26" s="719"/>
      <c r="AD26" s="719"/>
      <c r="AE26" s="720"/>
      <c r="AF26" s="661"/>
      <c r="AG26" s="718"/>
      <c r="AH26" s="718"/>
      <c r="AI26" s="718"/>
      <c r="AJ26" s="718"/>
      <c r="AK26" s="718"/>
      <c r="AL26" s="719"/>
      <c r="AM26" s="719"/>
      <c r="AN26" s="719"/>
      <c r="AO26" s="720"/>
      <c r="AP26" s="661"/>
      <c r="AQ26" s="718"/>
      <c r="AR26" s="718"/>
      <c r="AS26" s="718"/>
      <c r="AT26" s="718"/>
      <c r="AU26" s="718"/>
      <c r="AV26" s="719"/>
      <c r="AW26" s="719"/>
      <c r="AX26" s="719"/>
      <c r="AY26" s="720"/>
      <c r="AZ26" s="661"/>
      <c r="BA26" s="718"/>
      <c r="BB26" s="718"/>
      <c r="BC26" s="718"/>
      <c r="BD26" s="718"/>
      <c r="BE26" s="718"/>
      <c r="BF26" s="719"/>
      <c r="BG26" s="719"/>
      <c r="BH26" s="719"/>
      <c r="BI26" s="720"/>
      <c r="BJ26" s="661"/>
      <c r="BK26" s="718"/>
      <c r="BL26" s="718"/>
      <c r="BM26" s="718"/>
      <c r="BN26" s="718"/>
      <c r="BO26" s="718"/>
      <c r="BP26" s="719"/>
      <c r="BQ26" s="719"/>
      <c r="BR26" s="719"/>
      <c r="BS26" s="720"/>
      <c r="BT26" s="661"/>
      <c r="BU26" s="718"/>
      <c r="BV26" s="718"/>
      <c r="BW26" s="718"/>
      <c r="BX26" s="718"/>
      <c r="BY26" s="718"/>
      <c r="BZ26" s="719"/>
      <c r="CA26" s="719"/>
      <c r="CB26" s="719"/>
      <c r="CC26" s="720"/>
      <c r="CD26" s="661"/>
      <c r="CE26" s="718"/>
      <c r="CF26" s="718"/>
      <c r="CG26" s="718"/>
      <c r="CH26" s="718"/>
      <c r="CI26" s="718"/>
      <c r="CJ26" s="719"/>
      <c r="CK26" s="719"/>
      <c r="CL26" s="719"/>
      <c r="CM26" s="720"/>
      <c r="CN26" s="661"/>
      <c r="CO26" s="718"/>
      <c r="CP26" s="718"/>
      <c r="CQ26" s="718"/>
      <c r="CR26" s="718"/>
      <c r="CS26" s="718"/>
      <c r="CT26" s="719"/>
      <c r="CU26" s="719"/>
      <c r="CV26" s="719"/>
      <c r="CW26" s="720"/>
      <c r="CX26" s="661"/>
      <c r="CY26" s="718"/>
      <c r="CZ26" s="718"/>
      <c r="DA26" s="718"/>
      <c r="DB26" s="718"/>
      <c r="DC26" s="718"/>
      <c r="DD26" s="719"/>
      <c r="DE26" s="719"/>
      <c r="DF26" s="719"/>
      <c r="DG26" s="720"/>
      <c r="DH26" s="661"/>
      <c r="DI26" s="718"/>
      <c r="DJ26" s="718"/>
      <c r="DK26" s="718"/>
      <c r="DL26" s="718"/>
      <c r="DM26" s="718"/>
      <c r="DN26" s="719"/>
      <c r="DO26" s="719"/>
      <c r="DP26" s="719"/>
      <c r="DQ26" s="720"/>
      <c r="DR26" s="661"/>
      <c r="DS26" s="718"/>
      <c r="DT26" s="718"/>
      <c r="DU26" s="718"/>
      <c r="DV26" s="718"/>
      <c r="DW26" s="718"/>
      <c r="DX26" s="719"/>
      <c r="DY26" s="719"/>
      <c r="DZ26" s="719"/>
      <c r="EA26" s="720"/>
      <c r="EB26" s="661"/>
      <c r="EC26" s="718"/>
      <c r="ED26" s="718"/>
      <c r="EE26" s="718"/>
      <c r="EF26" s="718"/>
      <c r="EG26" s="718"/>
      <c r="EH26" s="719"/>
      <c r="EI26" s="719"/>
      <c r="EJ26" s="719"/>
      <c r="EK26" s="720"/>
      <c r="EL26" s="661"/>
      <c r="EM26" s="718"/>
      <c r="EN26" s="718"/>
      <c r="EO26" s="718"/>
      <c r="EP26" s="718"/>
      <c r="EQ26" s="718"/>
      <c r="ER26" s="719"/>
      <c r="ES26" s="719"/>
      <c r="ET26" s="719"/>
      <c r="EU26" s="720"/>
      <c r="EV26" s="661"/>
      <c r="EW26" s="718"/>
      <c r="EX26" s="718"/>
      <c r="EY26" s="718"/>
      <c r="EZ26" s="718"/>
      <c r="FA26" s="718"/>
      <c r="FB26" s="719"/>
      <c r="FC26" s="719"/>
      <c r="FD26" s="719"/>
      <c r="FE26" s="720"/>
      <c r="FF26" s="661"/>
      <c r="FG26" s="718"/>
      <c r="FH26" s="718"/>
      <c r="FI26" s="718"/>
      <c r="FJ26" s="718"/>
      <c r="FK26" s="718"/>
      <c r="FL26" s="719"/>
      <c r="FM26" s="719"/>
      <c r="FN26" s="719"/>
      <c r="FO26" s="720"/>
      <c r="FP26" s="661"/>
      <c r="FQ26" s="718"/>
      <c r="FR26" s="718"/>
      <c r="FS26" s="718"/>
      <c r="FT26" s="718"/>
      <c r="FU26" s="718"/>
      <c r="FV26" s="719"/>
      <c r="FW26" s="719"/>
      <c r="FX26" s="719"/>
      <c r="FY26" s="720"/>
      <c r="FZ26" s="661"/>
      <c r="GA26" s="718"/>
      <c r="GB26" s="718"/>
      <c r="GC26" s="718"/>
      <c r="GD26" s="718"/>
      <c r="GE26" s="718"/>
      <c r="GF26" s="719"/>
      <c r="GG26" s="719"/>
      <c r="GH26" s="719"/>
      <c r="GI26" s="720"/>
      <c r="GJ26" s="661" t="s">
        <v>3368</v>
      </c>
      <c r="GK26" s="718" t="s">
        <v>2426</v>
      </c>
      <c r="GL26" s="718" t="s">
        <v>4844</v>
      </c>
      <c r="GM26" s="718" t="s">
        <v>3135</v>
      </c>
      <c r="GN26" s="718" t="s">
        <v>3097</v>
      </c>
      <c r="GO26" s="718" t="s">
        <v>3370</v>
      </c>
      <c r="GP26" s="719">
        <v>420.0</v>
      </c>
      <c r="GQ26" s="719"/>
      <c r="GR26" s="719"/>
      <c r="GS26" s="720" t="s">
        <v>3358</v>
      </c>
      <c r="GT26" s="661"/>
      <c r="GU26" s="718"/>
      <c r="GV26" s="718"/>
      <c r="GW26" s="718"/>
      <c r="GX26" s="718"/>
      <c r="GY26" s="718"/>
      <c r="GZ26" s="719"/>
      <c r="HA26" s="719"/>
      <c r="HB26" s="719"/>
      <c r="HC26" s="720"/>
      <c r="HD26" s="661"/>
      <c r="HE26" s="718"/>
      <c r="HF26" s="718"/>
      <c r="HG26" s="718"/>
      <c r="HH26" s="718"/>
      <c r="HI26" s="718"/>
      <c r="HJ26" s="719"/>
      <c r="HK26" s="719"/>
      <c r="HL26" s="719"/>
      <c r="HM26" s="720"/>
      <c r="HN26" s="661"/>
      <c r="HO26" s="718"/>
      <c r="HP26" s="718"/>
      <c r="HQ26" s="718"/>
      <c r="HR26" s="718"/>
      <c r="HS26" s="718"/>
      <c r="HT26" s="719"/>
      <c r="HU26" s="719"/>
      <c r="HV26" s="719"/>
      <c r="HW26" s="720"/>
      <c r="HX26" s="661"/>
      <c r="HY26" s="718"/>
      <c r="HZ26" s="718"/>
      <c r="IA26" s="718"/>
      <c r="IB26" s="718"/>
      <c r="IC26" s="718"/>
      <c r="ID26" s="719"/>
      <c r="IE26" s="719"/>
      <c r="IF26" s="719"/>
      <c r="IG26" s="720"/>
      <c r="IH26" s="661"/>
      <c r="II26" s="718"/>
      <c r="IJ26" s="718"/>
      <c r="IK26" s="718"/>
      <c r="IL26" s="718"/>
      <c r="IM26" s="718"/>
      <c r="IN26" s="719"/>
      <c r="IO26" s="719"/>
      <c r="IP26" s="719"/>
      <c r="IQ26" s="720"/>
      <c r="IR26" s="661"/>
      <c r="IS26" s="718"/>
      <c r="IT26" s="718"/>
      <c r="IU26" s="718"/>
      <c r="IV26" s="718"/>
      <c r="IW26" s="718"/>
      <c r="IX26" s="719"/>
      <c r="IY26" s="719"/>
      <c r="IZ26" s="719"/>
      <c r="JA26" s="720"/>
      <c r="JB26" s="661"/>
      <c r="JC26" s="718"/>
      <c r="JD26" s="718"/>
      <c r="JE26" s="718"/>
      <c r="JF26" s="718"/>
      <c r="JG26" s="718"/>
      <c r="JH26" s="719"/>
      <c r="JI26" s="719"/>
      <c r="JJ26" s="719"/>
      <c r="JK26" s="720"/>
      <c r="JL26" s="661"/>
      <c r="JM26" s="718"/>
      <c r="JN26" s="718"/>
      <c r="JO26" s="718"/>
      <c r="JP26" s="718"/>
      <c r="JQ26" s="718"/>
      <c r="JR26" s="719"/>
      <c r="JS26" s="719"/>
      <c r="JT26" s="719"/>
      <c r="JU26" s="720"/>
      <c r="JV26" s="661"/>
      <c r="JW26" s="718"/>
      <c r="JX26" s="718"/>
      <c r="JY26" s="718"/>
      <c r="JZ26" s="718"/>
      <c r="KA26" s="718"/>
      <c r="KB26" s="719"/>
      <c r="KC26" s="719"/>
      <c r="KD26" s="719"/>
      <c r="KE26" s="720"/>
      <c r="KF26" s="661"/>
      <c r="KG26" s="718"/>
      <c r="KH26" s="718"/>
      <c r="KI26" s="718"/>
      <c r="KJ26" s="718"/>
      <c r="KK26" s="718"/>
      <c r="KL26" s="719"/>
      <c r="KM26" s="719"/>
      <c r="KN26" s="719"/>
      <c r="KO26" s="720"/>
    </row>
    <row r="27" ht="15.75" customHeight="1">
      <c r="A27" s="697">
        <v>0.08333333333333333</v>
      </c>
      <c r="B27" s="685" t="s">
        <v>3341</v>
      </c>
      <c r="C27" s="685" t="s">
        <v>2465</v>
      </c>
      <c r="D27" s="685" t="s">
        <v>2920</v>
      </c>
      <c r="E27" s="685" t="s">
        <v>34</v>
      </c>
      <c r="F27" s="685" t="s">
        <v>3100</v>
      </c>
      <c r="G27" s="685" t="s">
        <v>2713</v>
      </c>
      <c r="H27" s="698" t="s">
        <v>2107</v>
      </c>
      <c r="I27" s="698" t="s">
        <v>3114</v>
      </c>
      <c r="J27" s="698"/>
      <c r="K27" s="699" t="s">
        <v>3681</v>
      </c>
      <c r="L27" s="685" t="s">
        <v>3368</v>
      </c>
      <c r="M27" s="685" t="s">
        <v>2426</v>
      </c>
      <c r="N27" s="685" t="s">
        <v>2929</v>
      </c>
      <c r="O27" s="750" t="s">
        <v>34</v>
      </c>
      <c r="P27" s="750" t="s">
        <v>3092</v>
      </c>
      <c r="Q27" s="750" t="s">
        <v>2278</v>
      </c>
      <c r="R27" s="760" t="s">
        <v>2490</v>
      </c>
      <c r="S27" s="698" t="s">
        <v>3355</v>
      </c>
      <c r="T27" s="698"/>
      <c r="U27" s="699" t="s">
        <v>3363</v>
      </c>
      <c r="V27" s="685"/>
      <c r="W27" s="685"/>
      <c r="X27" s="685"/>
      <c r="Y27" s="685"/>
      <c r="Z27" s="685"/>
      <c r="AA27" s="685"/>
      <c r="AB27" s="698"/>
      <c r="AC27" s="698"/>
      <c r="AD27" s="698"/>
      <c r="AE27" s="699"/>
      <c r="AF27" s="685" t="s">
        <v>3341</v>
      </c>
      <c r="AG27" s="685" t="s">
        <v>2426</v>
      </c>
      <c r="AH27" s="573" t="s">
        <v>4845</v>
      </c>
      <c r="AI27" s="685" t="s">
        <v>34</v>
      </c>
      <c r="AJ27" s="685" t="s">
        <v>3110</v>
      </c>
      <c r="AK27" s="685" t="s">
        <v>2713</v>
      </c>
      <c r="AL27" s="698" t="s">
        <v>2490</v>
      </c>
      <c r="AM27" s="698" t="s">
        <v>3390</v>
      </c>
      <c r="AN27" s="698"/>
      <c r="AO27" s="699" t="s">
        <v>3363</v>
      </c>
      <c r="AP27" s="761" t="s">
        <v>3368</v>
      </c>
      <c r="AQ27" s="761" t="s">
        <v>1780</v>
      </c>
      <c r="AR27" s="761" t="s">
        <v>2979</v>
      </c>
      <c r="AS27" s="761" t="s">
        <v>3135</v>
      </c>
      <c r="AT27" s="759" t="s">
        <v>3852</v>
      </c>
      <c r="AU27" s="761" t="s">
        <v>2278</v>
      </c>
      <c r="AV27" s="686" t="s">
        <v>2107</v>
      </c>
      <c r="AW27" s="686" t="s">
        <v>3114</v>
      </c>
      <c r="AX27" s="698"/>
      <c r="AY27" s="699" t="s">
        <v>3363</v>
      </c>
      <c r="AZ27" s="685"/>
      <c r="BA27" s="685"/>
      <c r="BB27" s="685"/>
      <c r="BC27" s="685"/>
      <c r="BD27" s="685"/>
      <c r="BE27" s="685"/>
      <c r="BF27" s="698"/>
      <c r="BG27" s="698"/>
      <c r="BH27" s="698"/>
      <c r="BI27" s="699"/>
      <c r="BJ27" s="685"/>
      <c r="BK27" s="685"/>
      <c r="BL27" s="685"/>
      <c r="BM27" s="685"/>
      <c r="BN27" s="685"/>
      <c r="BO27" s="685"/>
      <c r="BP27" s="698"/>
      <c r="BQ27" s="698"/>
      <c r="BR27" s="698"/>
      <c r="BS27" s="699"/>
      <c r="BT27" s="685"/>
      <c r="BU27" s="685"/>
      <c r="BV27" s="685"/>
      <c r="BW27" s="685"/>
      <c r="BX27" s="685"/>
      <c r="BY27" s="685"/>
      <c r="BZ27" s="698"/>
      <c r="CA27" s="698"/>
      <c r="CB27" s="698"/>
      <c r="CC27" s="699"/>
      <c r="CD27" s="685"/>
      <c r="CE27" s="685"/>
      <c r="CF27" s="685"/>
      <c r="CG27" s="685"/>
      <c r="CH27" s="685"/>
      <c r="CI27" s="685"/>
      <c r="CJ27" s="698"/>
      <c r="CK27" s="698"/>
      <c r="CL27" s="698"/>
      <c r="CM27" s="699"/>
      <c r="CN27" s="685"/>
      <c r="CO27" s="685"/>
      <c r="CP27" s="685"/>
      <c r="CQ27" s="685"/>
      <c r="CR27" s="685"/>
      <c r="CS27" s="685"/>
      <c r="CT27" s="698"/>
      <c r="CU27" s="698"/>
      <c r="CV27" s="698"/>
      <c r="CW27" s="699"/>
      <c r="CX27" s="685" t="s">
        <v>3341</v>
      </c>
      <c r="CY27" s="685" t="s">
        <v>2426</v>
      </c>
      <c r="CZ27" s="573" t="s">
        <v>4845</v>
      </c>
      <c r="DA27" s="685" t="s">
        <v>34</v>
      </c>
      <c r="DB27" s="685" t="s">
        <v>3110</v>
      </c>
      <c r="DC27" s="685" t="s">
        <v>3370</v>
      </c>
      <c r="DD27" s="698" t="s">
        <v>2490</v>
      </c>
      <c r="DE27" s="698"/>
      <c r="DF27" s="698"/>
      <c r="DG27" s="699" t="s">
        <v>3349</v>
      </c>
      <c r="DH27" s="685"/>
      <c r="DI27" s="685"/>
      <c r="DJ27" s="685"/>
      <c r="DK27" s="685"/>
      <c r="DL27" s="685"/>
      <c r="DM27" s="685"/>
      <c r="DN27" s="698"/>
      <c r="DO27" s="698"/>
      <c r="DP27" s="698"/>
      <c r="DQ27" s="699"/>
      <c r="DR27" s="685" t="s">
        <v>3341</v>
      </c>
      <c r="DS27" s="685" t="s">
        <v>2426</v>
      </c>
      <c r="DT27" s="669" t="s">
        <v>4298</v>
      </c>
      <c r="DU27" s="685" t="s">
        <v>3135</v>
      </c>
      <c r="DV27" s="685" t="s">
        <v>3410</v>
      </c>
      <c r="DW27" s="685" t="s">
        <v>3350</v>
      </c>
      <c r="DX27" s="698" t="s">
        <v>2490</v>
      </c>
      <c r="DY27" s="698" t="s">
        <v>3355</v>
      </c>
      <c r="DZ27" s="698"/>
      <c r="EA27" s="699" t="s">
        <v>3363</v>
      </c>
      <c r="EB27" s="685"/>
      <c r="EC27" s="685"/>
      <c r="ED27" s="685"/>
      <c r="EE27" s="685"/>
      <c r="EF27" s="685"/>
      <c r="EG27" s="685"/>
      <c r="EH27" s="698"/>
      <c r="EI27" s="698"/>
      <c r="EJ27" s="698"/>
      <c r="EK27" s="699"/>
      <c r="EL27" s="685"/>
      <c r="EM27" s="685"/>
      <c r="EN27" s="685"/>
      <c r="EO27" s="685"/>
      <c r="EP27" s="685"/>
      <c r="EQ27" s="685"/>
      <c r="ER27" s="698"/>
      <c r="ES27" s="698"/>
      <c r="ET27" s="698"/>
      <c r="EU27" s="699"/>
      <c r="EV27" s="761" t="s">
        <v>3368</v>
      </c>
      <c r="EW27" s="761" t="s">
        <v>1780</v>
      </c>
      <c r="EX27" s="761" t="s">
        <v>2979</v>
      </c>
      <c r="EY27" s="761" t="s">
        <v>3135</v>
      </c>
      <c r="EZ27" s="759" t="s">
        <v>3852</v>
      </c>
      <c r="FA27" s="759" t="s">
        <v>3370</v>
      </c>
      <c r="FB27" s="686" t="s">
        <v>2107</v>
      </c>
      <c r="FC27" s="686" t="s">
        <v>3114</v>
      </c>
      <c r="FD27" s="698" t="s">
        <v>4846</v>
      </c>
      <c r="FE27" s="699" t="s">
        <v>3384</v>
      </c>
      <c r="FF27" s="685" t="s">
        <v>3368</v>
      </c>
      <c r="FG27" s="685" t="s">
        <v>2426</v>
      </c>
      <c r="FH27" s="685" t="s">
        <v>4847</v>
      </c>
      <c r="FI27" s="685" t="s">
        <v>3135</v>
      </c>
      <c r="FJ27" s="685" t="s">
        <v>3375</v>
      </c>
      <c r="FK27" s="685" t="s">
        <v>3350</v>
      </c>
      <c r="FL27" s="698">
        <v>420.0</v>
      </c>
      <c r="FM27" s="698" t="s">
        <v>3355</v>
      </c>
      <c r="FN27" s="698"/>
      <c r="FO27" s="699" t="s">
        <v>3384</v>
      </c>
      <c r="FP27" s="761" t="s">
        <v>3368</v>
      </c>
      <c r="FQ27" s="761" t="s">
        <v>1780</v>
      </c>
      <c r="FR27" s="761" t="s">
        <v>2979</v>
      </c>
      <c r="FS27" s="761" t="s">
        <v>3135</v>
      </c>
      <c r="FT27" s="759" t="s">
        <v>3852</v>
      </c>
      <c r="FU27" s="759" t="s">
        <v>3370</v>
      </c>
      <c r="FV27" s="686" t="s">
        <v>2107</v>
      </c>
      <c r="FW27" s="686" t="s">
        <v>3114</v>
      </c>
      <c r="FX27" s="698" t="s">
        <v>4848</v>
      </c>
      <c r="FY27" s="699" t="s">
        <v>3384</v>
      </c>
      <c r="FZ27" s="685" t="s">
        <v>3368</v>
      </c>
      <c r="GA27" s="685" t="s">
        <v>2426</v>
      </c>
      <c r="GB27" s="685" t="s">
        <v>2958</v>
      </c>
      <c r="GC27" s="685" t="s">
        <v>70</v>
      </c>
      <c r="GD27" s="685" t="s">
        <v>3110</v>
      </c>
      <c r="GE27" s="685" t="s">
        <v>3370</v>
      </c>
      <c r="GF27" s="698">
        <v>350.0</v>
      </c>
      <c r="GG27" s="698" t="s">
        <v>3355</v>
      </c>
      <c r="GH27" s="698"/>
      <c r="GI27" s="699" t="s">
        <v>3363</v>
      </c>
      <c r="GJ27" s="685" t="s">
        <v>3368</v>
      </c>
      <c r="GK27" s="685" t="s">
        <v>2426</v>
      </c>
      <c r="GL27" s="573" t="s">
        <v>4849</v>
      </c>
      <c r="GM27" s="685" t="s">
        <v>70</v>
      </c>
      <c r="GN27" s="685" t="s">
        <v>3112</v>
      </c>
      <c r="GO27" s="685" t="s">
        <v>3350</v>
      </c>
      <c r="GP27" s="698" t="s">
        <v>2508</v>
      </c>
      <c r="GQ27" s="698" t="s">
        <v>3355</v>
      </c>
      <c r="GR27" s="1139">
        <v>0.10416666666666667</v>
      </c>
      <c r="GS27" s="699" t="s">
        <v>3363</v>
      </c>
      <c r="GT27" s="685"/>
      <c r="GU27" s="685"/>
      <c r="GV27" s="685"/>
      <c r="GW27" s="685"/>
      <c r="GX27" s="685"/>
      <c r="GY27" s="685"/>
      <c r="GZ27" s="698"/>
      <c r="HA27" s="698"/>
      <c r="HB27" s="698"/>
      <c r="HC27" s="699"/>
      <c r="HD27" s="685"/>
      <c r="HE27" s="685"/>
      <c r="HF27" s="685"/>
      <c r="HG27" s="685"/>
      <c r="HH27" s="685"/>
      <c r="HI27" s="685"/>
      <c r="HJ27" s="698"/>
      <c r="HK27" s="698"/>
      <c r="HL27" s="698"/>
      <c r="HM27" s="699"/>
      <c r="HN27" s="685"/>
      <c r="HO27" s="685"/>
      <c r="HP27" s="685"/>
      <c r="HQ27" s="685"/>
      <c r="HR27" s="685"/>
      <c r="HS27" s="685"/>
      <c r="HT27" s="698"/>
      <c r="HU27" s="698"/>
      <c r="HV27" s="698"/>
      <c r="HW27" s="699"/>
      <c r="HX27" s="685"/>
      <c r="HY27" s="685"/>
      <c r="HZ27" s="685"/>
      <c r="IA27" s="685"/>
      <c r="IB27" s="685"/>
      <c r="IC27" s="685"/>
      <c r="ID27" s="698"/>
      <c r="IE27" s="698"/>
      <c r="IF27" s="698"/>
      <c r="IG27" s="699"/>
      <c r="IH27" s="685" t="s">
        <v>3368</v>
      </c>
      <c r="II27" s="685" t="s">
        <v>1962</v>
      </c>
      <c r="IJ27" s="685" t="s">
        <v>2957</v>
      </c>
      <c r="IK27" s="685" t="s">
        <v>3135</v>
      </c>
      <c r="IL27" s="685" t="s">
        <v>3375</v>
      </c>
      <c r="IM27" s="685" t="s">
        <v>3392</v>
      </c>
      <c r="IN27" s="698">
        <v>0.0</v>
      </c>
      <c r="IO27" s="698" t="s">
        <v>3114</v>
      </c>
      <c r="IP27" s="698"/>
      <c r="IQ27" s="699" t="s">
        <v>3363</v>
      </c>
      <c r="IR27" s="685"/>
      <c r="IS27" s="685"/>
      <c r="IT27" s="685"/>
      <c r="IU27" s="685"/>
      <c r="IV27" s="685"/>
      <c r="IW27" s="685"/>
      <c r="IX27" s="698"/>
      <c r="IY27" s="698"/>
      <c r="IZ27" s="698"/>
      <c r="JA27" s="699"/>
      <c r="JB27" s="685" t="s">
        <v>3341</v>
      </c>
      <c r="JC27" s="685" t="s">
        <v>2426</v>
      </c>
      <c r="JD27" s="685" t="s">
        <v>4850</v>
      </c>
      <c r="JE27" s="685" t="s">
        <v>3135</v>
      </c>
      <c r="JF27" s="685" t="s">
        <v>3105</v>
      </c>
      <c r="JG27" s="685" t="s">
        <v>3350</v>
      </c>
      <c r="JH27" s="698">
        <v>850.0</v>
      </c>
      <c r="JI27" s="698"/>
      <c r="JJ27" s="698"/>
      <c r="JK27" s="699" t="s">
        <v>3358</v>
      </c>
      <c r="JL27" s="685"/>
      <c r="JM27" s="685"/>
      <c r="JN27" s="685"/>
      <c r="JO27" s="685"/>
      <c r="JP27" s="685"/>
      <c r="JQ27" s="685"/>
      <c r="JR27" s="698"/>
      <c r="JS27" s="698"/>
      <c r="JT27" s="698"/>
      <c r="JU27" s="699"/>
      <c r="JV27" s="685"/>
      <c r="JW27" s="685"/>
      <c r="JX27" s="685"/>
      <c r="JY27" s="685"/>
      <c r="JZ27" s="685"/>
      <c r="KA27" s="685"/>
      <c r="KB27" s="698"/>
      <c r="KC27" s="698"/>
      <c r="KD27" s="698"/>
      <c r="KE27" s="699"/>
      <c r="KF27" s="685"/>
      <c r="KG27" s="685"/>
      <c r="KH27" s="685"/>
      <c r="KI27" s="685"/>
      <c r="KJ27" s="685"/>
      <c r="KK27" s="685"/>
      <c r="KL27" s="698"/>
      <c r="KM27" s="698"/>
      <c r="KN27" s="698"/>
      <c r="KO27" s="699"/>
    </row>
    <row r="28" ht="15.75" customHeight="1">
      <c r="A28" s="708">
        <v>0.08333333333333333</v>
      </c>
      <c r="B28" s="746" t="s">
        <v>3368</v>
      </c>
      <c r="C28" s="746" t="s">
        <v>2426</v>
      </c>
      <c r="D28" s="746" t="s">
        <v>2921</v>
      </c>
      <c r="E28" s="746" t="s">
        <v>3135</v>
      </c>
      <c r="F28" s="746" t="s">
        <v>3110</v>
      </c>
      <c r="G28" s="746" t="s">
        <v>2713</v>
      </c>
      <c r="H28" s="747">
        <v>420.0</v>
      </c>
      <c r="I28" s="747" t="s">
        <v>3355</v>
      </c>
      <c r="J28" s="709"/>
      <c r="K28" s="710" t="s">
        <v>3363</v>
      </c>
      <c r="L28" s="661" t="s">
        <v>3341</v>
      </c>
      <c r="M28" s="661" t="s">
        <v>2426</v>
      </c>
      <c r="N28" s="661" t="s">
        <v>2930</v>
      </c>
      <c r="O28" s="661" t="s">
        <v>3135</v>
      </c>
      <c r="P28" s="661" t="s">
        <v>3110</v>
      </c>
      <c r="Q28" s="661" t="s">
        <v>2713</v>
      </c>
      <c r="R28" s="709">
        <v>420.0</v>
      </c>
      <c r="S28" s="709"/>
      <c r="T28" s="709"/>
      <c r="U28" s="710" t="s">
        <v>3358</v>
      </c>
      <c r="V28" s="661"/>
      <c r="W28" s="661"/>
      <c r="X28" s="661"/>
      <c r="Y28" s="661"/>
      <c r="Z28" s="661"/>
      <c r="AA28" s="661"/>
      <c r="AB28" s="709"/>
      <c r="AC28" s="709"/>
      <c r="AD28" s="709"/>
      <c r="AE28" s="710"/>
      <c r="AF28" s="546" t="s">
        <v>3341</v>
      </c>
      <c r="AG28" s="546" t="s">
        <v>2426</v>
      </c>
      <c r="AH28" s="546" t="s">
        <v>4338</v>
      </c>
      <c r="AI28" s="546" t="s">
        <v>3135</v>
      </c>
      <c r="AJ28" s="546" t="s">
        <v>3375</v>
      </c>
      <c r="AK28" s="546" t="s">
        <v>2289</v>
      </c>
      <c r="AL28" s="713" t="s">
        <v>619</v>
      </c>
      <c r="AM28" s="713"/>
      <c r="AN28" s="713"/>
      <c r="AO28" s="734" t="s">
        <v>3349</v>
      </c>
      <c r="AP28" s="661"/>
      <c r="AQ28" s="661"/>
      <c r="AR28" s="661"/>
      <c r="AS28" s="661"/>
      <c r="AT28" s="661"/>
      <c r="AU28" s="661"/>
      <c r="AV28" s="709"/>
      <c r="AW28" s="709"/>
      <c r="AX28" s="709"/>
      <c r="AY28" s="710"/>
      <c r="AZ28" s="661"/>
      <c r="BA28" s="661"/>
      <c r="BB28" s="661"/>
      <c r="BC28" s="661"/>
      <c r="BD28" s="661"/>
      <c r="BE28" s="661"/>
      <c r="BF28" s="709"/>
      <c r="BG28" s="709"/>
      <c r="BH28" s="709"/>
      <c r="BI28" s="710"/>
      <c r="BJ28" s="661"/>
      <c r="BK28" s="661"/>
      <c r="BL28" s="661"/>
      <c r="BM28" s="661"/>
      <c r="BN28" s="661"/>
      <c r="BO28" s="661"/>
      <c r="BP28" s="709"/>
      <c r="BQ28" s="709"/>
      <c r="BR28" s="709"/>
      <c r="BS28" s="710"/>
      <c r="BT28" s="661"/>
      <c r="BU28" s="661"/>
      <c r="BV28" s="661"/>
      <c r="BW28" s="661"/>
      <c r="BX28" s="661"/>
      <c r="BY28" s="661"/>
      <c r="BZ28" s="709"/>
      <c r="CA28" s="709"/>
      <c r="CB28" s="709"/>
      <c r="CC28" s="710"/>
      <c r="CD28" s="661"/>
      <c r="CE28" s="661"/>
      <c r="CF28" s="661"/>
      <c r="CG28" s="661"/>
      <c r="CH28" s="661"/>
      <c r="CI28" s="661"/>
      <c r="CJ28" s="709"/>
      <c r="CK28" s="709"/>
      <c r="CL28" s="709"/>
      <c r="CM28" s="710"/>
      <c r="CN28" s="661"/>
      <c r="CO28" s="661"/>
      <c r="CP28" s="661"/>
      <c r="CQ28" s="661"/>
      <c r="CR28" s="661"/>
      <c r="CS28" s="661"/>
      <c r="CT28" s="709"/>
      <c r="CU28" s="709"/>
      <c r="CV28" s="709"/>
      <c r="CW28" s="710"/>
      <c r="CX28" s="661"/>
      <c r="CY28" s="661"/>
      <c r="CZ28" s="661"/>
      <c r="DA28" s="661"/>
      <c r="DB28" s="661"/>
      <c r="DC28" s="661"/>
      <c r="DD28" s="709"/>
      <c r="DE28" s="709"/>
      <c r="DF28" s="709"/>
      <c r="DG28" s="710"/>
      <c r="DH28" s="661"/>
      <c r="DI28" s="661"/>
      <c r="DJ28" s="661"/>
      <c r="DK28" s="661"/>
      <c r="DL28" s="661"/>
      <c r="DM28" s="661"/>
      <c r="DN28" s="709"/>
      <c r="DO28" s="709"/>
      <c r="DP28" s="709"/>
      <c r="DQ28" s="710"/>
      <c r="DR28" s="661"/>
      <c r="DS28" s="661"/>
      <c r="DT28" s="1141"/>
      <c r="DU28" s="661"/>
      <c r="DV28" s="661"/>
      <c r="DW28" s="661"/>
      <c r="DX28" s="709"/>
      <c r="DY28" s="709"/>
      <c r="DZ28" s="709"/>
      <c r="EA28" s="710"/>
      <c r="EB28" s="661"/>
      <c r="EC28" s="661"/>
      <c r="ED28" s="661"/>
      <c r="EE28" s="661"/>
      <c r="EF28" s="661"/>
      <c r="EG28" s="661"/>
      <c r="EH28" s="709"/>
      <c r="EI28" s="709"/>
      <c r="EJ28" s="709"/>
      <c r="EK28" s="710"/>
      <c r="EL28" s="661"/>
      <c r="EM28" s="661"/>
      <c r="EN28" s="661"/>
      <c r="EO28" s="661"/>
      <c r="EP28" s="661"/>
      <c r="EQ28" s="661"/>
      <c r="ER28" s="709"/>
      <c r="ES28" s="709"/>
      <c r="ET28" s="709"/>
      <c r="EU28" s="710"/>
      <c r="EV28" s="661"/>
      <c r="EW28" s="661"/>
      <c r="EX28" s="661"/>
      <c r="EY28" s="661"/>
      <c r="EZ28" s="661"/>
      <c r="FA28" s="661"/>
      <c r="FB28" s="709"/>
      <c r="FC28" s="709"/>
      <c r="FD28" s="709"/>
      <c r="FE28" s="710"/>
      <c r="FF28" s="661"/>
      <c r="FG28" s="661"/>
      <c r="FH28" s="661"/>
      <c r="FI28" s="661"/>
      <c r="FJ28" s="661"/>
      <c r="FK28" s="661"/>
      <c r="FL28" s="709"/>
      <c r="FM28" s="709"/>
      <c r="FN28" s="709"/>
      <c r="FO28" s="710"/>
      <c r="FP28" s="661"/>
      <c r="FQ28" s="661"/>
      <c r="FR28" s="661"/>
      <c r="FS28" s="661"/>
      <c r="FT28" s="661"/>
      <c r="FU28" s="661"/>
      <c r="FV28" s="709"/>
      <c r="FW28" s="709"/>
      <c r="FX28" s="709"/>
      <c r="FY28" s="710"/>
      <c r="FZ28" s="661"/>
      <c r="GA28" s="661"/>
      <c r="GB28" s="661"/>
      <c r="GC28" s="661"/>
      <c r="GD28" s="661"/>
      <c r="GE28" s="661"/>
      <c r="GF28" s="709"/>
      <c r="GG28" s="709"/>
      <c r="GH28" s="709"/>
      <c r="GI28" s="710"/>
      <c r="GJ28" s="661" t="s">
        <v>3341</v>
      </c>
      <c r="GK28" s="661" t="s">
        <v>2426</v>
      </c>
      <c r="GL28" s="661" t="s">
        <v>2960</v>
      </c>
      <c r="GM28" s="661" t="s">
        <v>3135</v>
      </c>
      <c r="GN28" s="661" t="s">
        <v>3110</v>
      </c>
      <c r="GO28" s="746" t="s">
        <v>3532</v>
      </c>
      <c r="GP28" s="709">
        <v>420.0</v>
      </c>
      <c r="GQ28" s="709" t="s">
        <v>3355</v>
      </c>
      <c r="GR28" s="709"/>
      <c r="GS28" s="710" t="s">
        <v>3363</v>
      </c>
      <c r="GT28" s="661"/>
      <c r="GU28" s="661"/>
      <c r="GV28" s="661"/>
      <c r="GW28" s="661"/>
      <c r="GX28" s="661"/>
      <c r="GY28" s="661"/>
      <c r="GZ28" s="709"/>
      <c r="HA28" s="709"/>
      <c r="HB28" s="709"/>
      <c r="HC28" s="710"/>
      <c r="HD28" s="661"/>
      <c r="HE28" s="661"/>
      <c r="HF28" s="661"/>
      <c r="HG28" s="661"/>
      <c r="HH28" s="661"/>
      <c r="HI28" s="661"/>
      <c r="HJ28" s="709"/>
      <c r="HK28" s="709"/>
      <c r="HL28" s="709"/>
      <c r="HM28" s="710"/>
      <c r="HN28" s="661"/>
      <c r="HO28" s="661"/>
      <c r="HP28" s="661"/>
      <c r="HQ28" s="661"/>
      <c r="HR28" s="661"/>
      <c r="HS28" s="661"/>
      <c r="HT28" s="709"/>
      <c r="HU28" s="709"/>
      <c r="HV28" s="709"/>
      <c r="HW28" s="710"/>
      <c r="HX28" s="661"/>
      <c r="HY28" s="661"/>
      <c r="HZ28" s="661"/>
      <c r="IA28" s="661"/>
      <c r="IB28" s="661"/>
      <c r="IC28" s="661"/>
      <c r="ID28" s="709"/>
      <c r="IE28" s="709"/>
      <c r="IF28" s="709"/>
      <c r="IG28" s="710"/>
      <c r="IH28" s="661"/>
      <c r="II28" s="661"/>
      <c r="IJ28" s="661"/>
      <c r="IK28" s="661"/>
      <c r="IL28" s="661"/>
      <c r="IM28" s="661"/>
      <c r="IN28" s="709"/>
      <c r="IO28" s="709"/>
      <c r="IP28" s="709"/>
      <c r="IQ28" s="710"/>
      <c r="IR28" s="661"/>
      <c r="IS28" s="661"/>
      <c r="IT28" s="661"/>
      <c r="IU28" s="661"/>
      <c r="IV28" s="661"/>
      <c r="IW28" s="661"/>
      <c r="IX28" s="709"/>
      <c r="IY28" s="709"/>
      <c r="IZ28" s="709"/>
      <c r="JA28" s="710"/>
      <c r="JB28" s="661" t="s">
        <v>3341</v>
      </c>
      <c r="JC28" s="661" t="s">
        <v>2426</v>
      </c>
      <c r="JD28" s="661" t="s">
        <v>3541</v>
      </c>
      <c r="JE28" s="661" t="s">
        <v>3135</v>
      </c>
      <c r="JF28" s="661" t="s">
        <v>3410</v>
      </c>
      <c r="JG28" s="661" t="s">
        <v>3343</v>
      </c>
      <c r="JH28" s="709">
        <v>420.0</v>
      </c>
      <c r="JI28" s="709" t="s">
        <v>3344</v>
      </c>
      <c r="JJ28" s="709"/>
      <c r="JK28" s="710" t="s">
        <v>3342</v>
      </c>
      <c r="JL28" s="661"/>
      <c r="JM28" s="661"/>
      <c r="JN28" s="661"/>
      <c r="JO28" s="661"/>
      <c r="JP28" s="661"/>
      <c r="JQ28" s="661"/>
      <c r="JR28" s="709"/>
      <c r="JS28" s="709"/>
      <c r="JT28" s="709"/>
      <c r="JU28" s="710"/>
      <c r="JV28" s="661"/>
      <c r="JW28" s="661"/>
      <c r="JX28" s="661"/>
      <c r="JY28" s="661"/>
      <c r="JZ28" s="661"/>
      <c r="KA28" s="661"/>
      <c r="KB28" s="709"/>
      <c r="KC28" s="709"/>
      <c r="KD28" s="709"/>
      <c r="KE28" s="710"/>
      <c r="KF28" s="661"/>
      <c r="KG28" s="661"/>
      <c r="KH28" s="661"/>
      <c r="KI28" s="661"/>
      <c r="KJ28" s="661"/>
      <c r="KK28" s="661"/>
      <c r="KL28" s="709"/>
      <c r="KM28" s="709"/>
      <c r="KN28" s="709"/>
      <c r="KO28" s="710"/>
    </row>
    <row r="29" ht="15.75" customHeight="1">
      <c r="A29" s="715">
        <v>0.08333333333333333</v>
      </c>
      <c r="B29" s="669"/>
      <c r="C29" s="669"/>
      <c r="D29" s="669"/>
      <c r="E29" s="669"/>
      <c r="F29" s="669"/>
      <c r="G29" s="669"/>
      <c r="H29" s="700"/>
      <c r="I29" s="700"/>
      <c r="J29" s="700"/>
      <c r="K29" s="716"/>
      <c r="L29" s="669"/>
      <c r="M29" s="669"/>
      <c r="N29" s="669"/>
      <c r="O29" s="669"/>
      <c r="P29" s="669"/>
      <c r="Q29" s="669"/>
      <c r="R29" s="700"/>
      <c r="S29" s="700"/>
      <c r="T29" s="700"/>
      <c r="U29" s="716"/>
      <c r="V29" s="669"/>
      <c r="W29" s="669"/>
      <c r="X29" s="669"/>
      <c r="Y29" s="669"/>
      <c r="Z29" s="669"/>
      <c r="AA29" s="669"/>
      <c r="AB29" s="700"/>
      <c r="AC29" s="700"/>
      <c r="AD29" s="700"/>
      <c r="AE29" s="716"/>
      <c r="AF29" s="669"/>
      <c r="AG29" s="669"/>
      <c r="AH29" s="669"/>
      <c r="AI29" s="669"/>
      <c r="AJ29" s="669"/>
      <c r="AK29" s="669"/>
      <c r="AL29" s="700"/>
      <c r="AM29" s="700"/>
      <c r="AN29" s="700"/>
      <c r="AO29" s="716"/>
      <c r="AP29" s="669"/>
      <c r="AQ29" s="669"/>
      <c r="AR29" s="669"/>
      <c r="AS29" s="669"/>
      <c r="AT29" s="669"/>
      <c r="AU29" s="669"/>
      <c r="AV29" s="700"/>
      <c r="AW29" s="700"/>
      <c r="AX29" s="700"/>
      <c r="AY29" s="716"/>
      <c r="AZ29" s="669"/>
      <c r="BA29" s="669"/>
      <c r="BB29" s="669"/>
      <c r="BC29" s="669"/>
      <c r="BD29" s="669"/>
      <c r="BE29" s="669"/>
      <c r="BF29" s="700"/>
      <c r="BG29" s="700"/>
      <c r="BH29" s="700"/>
      <c r="BI29" s="716"/>
      <c r="BJ29" s="669"/>
      <c r="BK29" s="669"/>
      <c r="BL29" s="669"/>
      <c r="BM29" s="669"/>
      <c r="BN29" s="669"/>
      <c r="BO29" s="669"/>
      <c r="BP29" s="700"/>
      <c r="BQ29" s="700"/>
      <c r="BR29" s="700"/>
      <c r="BS29" s="716"/>
      <c r="BT29" s="669"/>
      <c r="BU29" s="669"/>
      <c r="BV29" s="669"/>
      <c r="BW29" s="669"/>
      <c r="BX29" s="669"/>
      <c r="BY29" s="669"/>
      <c r="BZ29" s="700"/>
      <c r="CA29" s="700"/>
      <c r="CB29" s="700"/>
      <c r="CC29" s="716"/>
      <c r="CD29" s="669"/>
      <c r="CE29" s="669"/>
      <c r="CF29" s="669"/>
      <c r="CG29" s="669"/>
      <c r="CH29" s="669"/>
      <c r="CI29" s="669"/>
      <c r="CJ29" s="700"/>
      <c r="CK29" s="700"/>
      <c r="CL29" s="700"/>
      <c r="CM29" s="716"/>
      <c r="CN29" s="669"/>
      <c r="CO29" s="669"/>
      <c r="CP29" s="669"/>
      <c r="CQ29" s="669"/>
      <c r="CR29" s="669"/>
      <c r="CS29" s="669"/>
      <c r="CT29" s="700"/>
      <c r="CU29" s="700"/>
      <c r="CV29" s="700"/>
      <c r="CW29" s="716"/>
      <c r="CX29" s="669"/>
      <c r="CY29" s="669"/>
      <c r="CZ29" s="669"/>
      <c r="DA29" s="669"/>
      <c r="DB29" s="669"/>
      <c r="DC29" s="669"/>
      <c r="DD29" s="700"/>
      <c r="DE29" s="700"/>
      <c r="DF29" s="700"/>
      <c r="DG29" s="716"/>
      <c r="DH29" s="669"/>
      <c r="DI29" s="669"/>
      <c r="DJ29" s="669"/>
      <c r="DK29" s="669"/>
      <c r="DL29" s="669"/>
      <c r="DM29" s="669"/>
      <c r="DN29" s="700"/>
      <c r="DO29" s="700"/>
      <c r="DP29" s="700"/>
      <c r="DQ29" s="716"/>
      <c r="DR29" s="669"/>
      <c r="DS29" s="669"/>
      <c r="DT29" s="669"/>
      <c r="DU29" s="669"/>
      <c r="DV29" s="669"/>
      <c r="DW29" s="669"/>
      <c r="DX29" s="700"/>
      <c r="DY29" s="700"/>
      <c r="DZ29" s="700"/>
      <c r="EA29" s="716"/>
      <c r="EB29" s="669"/>
      <c r="EC29" s="669"/>
      <c r="ED29" s="669"/>
      <c r="EE29" s="669"/>
      <c r="EF29" s="669"/>
      <c r="EG29" s="669"/>
      <c r="EH29" s="700"/>
      <c r="EI29" s="700"/>
      <c r="EJ29" s="700"/>
      <c r="EK29" s="716"/>
      <c r="EL29" s="669"/>
      <c r="EM29" s="669"/>
      <c r="EN29" s="669"/>
      <c r="EO29" s="669"/>
      <c r="EP29" s="669"/>
      <c r="EQ29" s="669"/>
      <c r="ER29" s="700"/>
      <c r="ES29" s="700"/>
      <c r="ET29" s="700"/>
      <c r="EU29" s="716"/>
      <c r="EV29" s="669"/>
      <c r="EW29" s="669"/>
      <c r="EX29" s="669"/>
      <c r="EY29" s="669"/>
      <c r="EZ29" s="669"/>
      <c r="FA29" s="669"/>
      <c r="FB29" s="700"/>
      <c r="FC29" s="700"/>
      <c r="FD29" s="700"/>
      <c r="FE29" s="716"/>
      <c r="FF29" s="669"/>
      <c r="FG29" s="669"/>
      <c r="FH29" s="669"/>
      <c r="FI29" s="669"/>
      <c r="FJ29" s="669"/>
      <c r="FK29" s="669"/>
      <c r="FL29" s="700"/>
      <c r="FM29" s="700"/>
      <c r="FN29" s="700"/>
      <c r="FO29" s="716"/>
      <c r="FP29" s="669"/>
      <c r="FQ29" s="669"/>
      <c r="FR29" s="669"/>
      <c r="FS29" s="669"/>
      <c r="FT29" s="669"/>
      <c r="FU29" s="669"/>
      <c r="FV29" s="700"/>
      <c r="FW29" s="700"/>
      <c r="FX29" s="700"/>
      <c r="FY29" s="716"/>
      <c r="FZ29" s="669"/>
      <c r="GA29" s="669"/>
      <c r="GB29" s="669"/>
      <c r="GC29" s="669"/>
      <c r="GD29" s="669"/>
      <c r="GE29" s="669"/>
      <c r="GF29" s="700"/>
      <c r="GG29" s="700"/>
      <c r="GH29" s="700"/>
      <c r="GI29" s="716"/>
      <c r="GJ29" s="669" t="s">
        <v>3341</v>
      </c>
      <c r="GK29" s="669" t="s">
        <v>2426</v>
      </c>
      <c r="GL29" s="669" t="s">
        <v>2709</v>
      </c>
      <c r="GM29" s="669" t="s">
        <v>3135</v>
      </c>
      <c r="GN29" s="669" t="s">
        <v>3099</v>
      </c>
      <c r="GO29" s="669" t="s">
        <v>3392</v>
      </c>
      <c r="GP29" s="700">
        <v>300.0</v>
      </c>
      <c r="GQ29" s="700"/>
      <c r="GR29" s="1139">
        <v>0.10416666666666667</v>
      </c>
      <c r="GS29" s="716" t="s">
        <v>3363</v>
      </c>
      <c r="GT29" s="669"/>
      <c r="GU29" s="669"/>
      <c r="GV29" s="669"/>
      <c r="GW29" s="669"/>
      <c r="GX29" s="669"/>
      <c r="GY29" s="669"/>
      <c r="GZ29" s="700"/>
      <c r="HA29" s="700"/>
      <c r="HB29" s="700"/>
      <c r="HC29" s="716"/>
      <c r="HD29" s="669"/>
      <c r="HE29" s="669"/>
      <c r="HF29" s="669"/>
      <c r="HG29" s="669"/>
      <c r="HH29" s="669"/>
      <c r="HI29" s="669"/>
      <c r="HJ29" s="700"/>
      <c r="HK29" s="700"/>
      <c r="HL29" s="700"/>
      <c r="HM29" s="716"/>
      <c r="HN29" s="669"/>
      <c r="HO29" s="669"/>
      <c r="HP29" s="669"/>
      <c r="HQ29" s="669"/>
      <c r="HR29" s="669"/>
      <c r="HS29" s="669"/>
      <c r="HT29" s="700"/>
      <c r="HU29" s="700"/>
      <c r="HV29" s="700"/>
      <c r="HW29" s="716"/>
      <c r="HX29" s="669"/>
      <c r="HY29" s="669"/>
      <c r="HZ29" s="669"/>
      <c r="IA29" s="669"/>
      <c r="IB29" s="669"/>
      <c r="IC29" s="669"/>
      <c r="ID29" s="700"/>
      <c r="IE29" s="700"/>
      <c r="IF29" s="700"/>
      <c r="IG29" s="716"/>
      <c r="IH29" s="669"/>
      <c r="II29" s="669"/>
      <c r="IJ29" s="669"/>
      <c r="IK29" s="669"/>
      <c r="IL29" s="669"/>
      <c r="IM29" s="669"/>
      <c r="IN29" s="700"/>
      <c r="IO29" s="700"/>
      <c r="IP29" s="700"/>
      <c r="IQ29" s="716"/>
      <c r="IR29" s="669"/>
      <c r="IS29" s="669"/>
      <c r="IT29" s="669"/>
      <c r="IU29" s="669"/>
      <c r="IV29" s="669"/>
      <c r="IW29" s="669"/>
      <c r="IX29" s="700"/>
      <c r="IY29" s="700"/>
      <c r="IZ29" s="700"/>
      <c r="JA29" s="716"/>
      <c r="JB29" s="669" t="s">
        <v>3368</v>
      </c>
      <c r="JC29" s="669" t="s">
        <v>1274</v>
      </c>
      <c r="JD29" s="669" t="s">
        <v>3757</v>
      </c>
      <c r="JE29" s="669" t="s">
        <v>3135</v>
      </c>
      <c r="JF29" s="669" t="s">
        <v>3092</v>
      </c>
      <c r="JG29" s="669" t="s">
        <v>3370</v>
      </c>
      <c r="JH29" s="700">
        <v>300.0</v>
      </c>
      <c r="JI29" s="700" t="s">
        <v>3355</v>
      </c>
      <c r="JJ29" s="700"/>
      <c r="JK29" s="716" t="s">
        <v>3358</v>
      </c>
      <c r="JL29" s="669"/>
      <c r="JM29" s="669"/>
      <c r="JN29" s="669"/>
      <c r="JO29" s="669"/>
      <c r="JP29" s="669"/>
      <c r="JQ29" s="669"/>
      <c r="JR29" s="700"/>
      <c r="JS29" s="700"/>
      <c r="JT29" s="700"/>
      <c r="JU29" s="716"/>
      <c r="JV29" s="669"/>
      <c r="JW29" s="669"/>
      <c r="JX29" s="669"/>
      <c r="JY29" s="669"/>
      <c r="JZ29" s="669"/>
      <c r="KA29" s="669"/>
      <c r="KB29" s="700"/>
      <c r="KC29" s="700"/>
      <c r="KD29" s="700"/>
      <c r="KE29" s="716"/>
      <c r="KF29" s="669"/>
      <c r="KG29" s="669"/>
      <c r="KH29" s="669"/>
      <c r="KI29" s="669"/>
      <c r="KJ29" s="669"/>
      <c r="KK29" s="669"/>
      <c r="KL29" s="700"/>
      <c r="KM29" s="700"/>
      <c r="KN29" s="700"/>
      <c r="KO29" s="716"/>
    </row>
    <row r="30" ht="15.75" customHeight="1">
      <c r="A30" s="708">
        <v>0.08333333333333333</v>
      </c>
      <c r="B30" s="661"/>
      <c r="C30" s="661"/>
      <c r="D30" s="661"/>
      <c r="E30" s="661"/>
      <c r="F30" s="661"/>
      <c r="G30" s="661"/>
      <c r="H30" s="709"/>
      <c r="I30" s="709"/>
      <c r="J30" s="709"/>
      <c r="K30" s="710"/>
      <c r="L30" s="661"/>
      <c r="M30" s="661"/>
      <c r="N30" s="661"/>
      <c r="O30" s="661"/>
      <c r="P30" s="661"/>
      <c r="Q30" s="661"/>
      <c r="R30" s="709"/>
      <c r="S30" s="709"/>
      <c r="T30" s="709"/>
      <c r="U30" s="710"/>
      <c r="V30" s="661"/>
      <c r="W30" s="661"/>
      <c r="X30" s="661"/>
      <c r="Y30" s="661"/>
      <c r="Z30" s="661"/>
      <c r="AA30" s="661"/>
      <c r="AB30" s="709"/>
      <c r="AC30" s="709"/>
      <c r="AD30" s="709"/>
      <c r="AE30" s="710"/>
      <c r="AF30" s="661"/>
      <c r="AG30" s="661"/>
      <c r="AH30" s="661"/>
      <c r="AI30" s="661"/>
      <c r="AJ30" s="661"/>
      <c r="AK30" s="661"/>
      <c r="AL30" s="709"/>
      <c r="AM30" s="709"/>
      <c r="AN30" s="709"/>
      <c r="AO30" s="710"/>
      <c r="AP30" s="661"/>
      <c r="AQ30" s="661"/>
      <c r="AR30" s="661"/>
      <c r="AS30" s="661"/>
      <c r="AT30" s="661"/>
      <c r="AU30" s="661"/>
      <c r="AV30" s="709"/>
      <c r="AW30" s="709"/>
      <c r="AX30" s="709"/>
      <c r="AY30" s="710"/>
      <c r="AZ30" s="661"/>
      <c r="BA30" s="661"/>
      <c r="BB30" s="661"/>
      <c r="BC30" s="661"/>
      <c r="BD30" s="661"/>
      <c r="BE30" s="661"/>
      <c r="BF30" s="709"/>
      <c r="BG30" s="709"/>
      <c r="BH30" s="709"/>
      <c r="BI30" s="710"/>
      <c r="BJ30" s="661"/>
      <c r="BK30" s="661"/>
      <c r="BL30" s="661"/>
      <c r="BM30" s="661"/>
      <c r="BN30" s="661"/>
      <c r="BO30" s="661"/>
      <c r="BP30" s="709"/>
      <c r="BQ30" s="709"/>
      <c r="BR30" s="709"/>
      <c r="BS30" s="710"/>
      <c r="BT30" s="661"/>
      <c r="BU30" s="661"/>
      <c r="BV30" s="661"/>
      <c r="BW30" s="661"/>
      <c r="BX30" s="661"/>
      <c r="BY30" s="661"/>
      <c r="BZ30" s="709"/>
      <c r="CA30" s="709"/>
      <c r="CB30" s="709"/>
      <c r="CC30" s="710"/>
      <c r="CD30" s="661"/>
      <c r="CE30" s="661"/>
      <c r="CF30" s="661"/>
      <c r="CG30" s="661"/>
      <c r="CH30" s="661"/>
      <c r="CI30" s="661"/>
      <c r="CJ30" s="709"/>
      <c r="CK30" s="709"/>
      <c r="CL30" s="709"/>
      <c r="CM30" s="710"/>
      <c r="CN30" s="661"/>
      <c r="CO30" s="661"/>
      <c r="CP30" s="661"/>
      <c r="CQ30" s="661"/>
      <c r="CR30" s="661"/>
      <c r="CS30" s="661"/>
      <c r="CT30" s="709"/>
      <c r="CU30" s="709"/>
      <c r="CV30" s="709"/>
      <c r="CW30" s="710"/>
      <c r="CX30" s="661"/>
      <c r="CY30" s="661"/>
      <c r="CZ30" s="661"/>
      <c r="DA30" s="661"/>
      <c r="DB30" s="661"/>
      <c r="DC30" s="661"/>
      <c r="DD30" s="709"/>
      <c r="DE30" s="709"/>
      <c r="DF30" s="709"/>
      <c r="DG30" s="710"/>
      <c r="DH30" s="661"/>
      <c r="DI30" s="661"/>
      <c r="DJ30" s="661"/>
      <c r="DK30" s="661"/>
      <c r="DL30" s="661"/>
      <c r="DM30" s="661"/>
      <c r="DN30" s="709"/>
      <c r="DO30" s="709"/>
      <c r="DP30" s="709"/>
      <c r="DQ30" s="710"/>
      <c r="DR30" s="661"/>
      <c r="DS30" s="661"/>
      <c r="DT30" s="661"/>
      <c r="DU30" s="661"/>
      <c r="DV30" s="661"/>
      <c r="DW30" s="661"/>
      <c r="DX30" s="709"/>
      <c r="DY30" s="709"/>
      <c r="DZ30" s="709"/>
      <c r="EA30" s="710"/>
      <c r="EB30" s="661"/>
      <c r="EC30" s="661"/>
      <c r="ED30" s="661"/>
      <c r="EE30" s="661"/>
      <c r="EF30" s="661"/>
      <c r="EG30" s="661"/>
      <c r="EH30" s="709"/>
      <c r="EI30" s="709"/>
      <c r="EJ30" s="709"/>
      <c r="EK30" s="710"/>
      <c r="EL30" s="661"/>
      <c r="EM30" s="661"/>
      <c r="EN30" s="661"/>
      <c r="EO30" s="661"/>
      <c r="EP30" s="661"/>
      <c r="EQ30" s="661"/>
      <c r="ER30" s="709"/>
      <c r="ES30" s="709"/>
      <c r="ET30" s="709"/>
      <c r="EU30" s="710"/>
      <c r="EV30" s="661"/>
      <c r="EW30" s="661"/>
      <c r="EX30" s="661"/>
      <c r="EY30" s="661"/>
      <c r="EZ30" s="661"/>
      <c r="FA30" s="661"/>
      <c r="FB30" s="709"/>
      <c r="FC30" s="709"/>
      <c r="FD30" s="709"/>
      <c r="FE30" s="710"/>
      <c r="FF30" s="661"/>
      <c r="FG30" s="661"/>
      <c r="FH30" s="661"/>
      <c r="FI30" s="661"/>
      <c r="FJ30" s="661"/>
      <c r="FK30" s="661"/>
      <c r="FL30" s="709"/>
      <c r="FM30" s="709"/>
      <c r="FN30" s="709"/>
      <c r="FO30" s="710"/>
      <c r="FP30" s="661"/>
      <c r="FQ30" s="661"/>
      <c r="FR30" s="661"/>
      <c r="FS30" s="661"/>
      <c r="FT30" s="661"/>
      <c r="FU30" s="661"/>
      <c r="FV30" s="709"/>
      <c r="FW30" s="709"/>
      <c r="FX30" s="709"/>
      <c r="FY30" s="710"/>
      <c r="FZ30" s="661"/>
      <c r="GA30" s="661"/>
      <c r="GB30" s="661"/>
      <c r="GC30" s="661"/>
      <c r="GD30" s="661"/>
      <c r="GE30" s="661"/>
      <c r="GF30" s="709"/>
      <c r="GG30" s="709"/>
      <c r="GH30" s="709"/>
      <c r="GI30" s="710"/>
      <c r="GJ30" s="661" t="s">
        <v>3341</v>
      </c>
      <c r="GK30" s="661" t="s">
        <v>2426</v>
      </c>
      <c r="GL30" s="661" t="s">
        <v>2800</v>
      </c>
      <c r="GM30" s="661" t="s">
        <v>3135</v>
      </c>
      <c r="GN30" s="661" t="s">
        <v>3106</v>
      </c>
      <c r="GO30" s="661" t="s">
        <v>3343</v>
      </c>
      <c r="GP30" s="709">
        <v>300.0</v>
      </c>
      <c r="GQ30" s="709" t="s">
        <v>3355</v>
      </c>
      <c r="GR30" s="709"/>
      <c r="GS30" s="710" t="s">
        <v>3363</v>
      </c>
      <c r="GT30" s="661"/>
      <c r="GU30" s="661"/>
      <c r="GV30" s="661"/>
      <c r="GW30" s="661"/>
      <c r="GX30" s="661"/>
      <c r="GY30" s="661"/>
      <c r="GZ30" s="709"/>
      <c r="HA30" s="709"/>
      <c r="HB30" s="709"/>
      <c r="HC30" s="710"/>
      <c r="HD30" s="661"/>
      <c r="HE30" s="661"/>
      <c r="HF30" s="661"/>
      <c r="HG30" s="661"/>
      <c r="HH30" s="661"/>
      <c r="HI30" s="661"/>
      <c r="HJ30" s="709"/>
      <c r="HK30" s="709"/>
      <c r="HL30" s="709"/>
      <c r="HM30" s="710"/>
      <c r="HN30" s="661"/>
      <c r="HO30" s="661"/>
      <c r="HP30" s="661"/>
      <c r="HQ30" s="661"/>
      <c r="HR30" s="661"/>
      <c r="HS30" s="661"/>
      <c r="HT30" s="709"/>
      <c r="HU30" s="709"/>
      <c r="HV30" s="709"/>
      <c r="HW30" s="710"/>
      <c r="HX30" s="661"/>
      <c r="HY30" s="661"/>
      <c r="HZ30" s="661"/>
      <c r="IA30" s="661"/>
      <c r="IB30" s="661"/>
      <c r="IC30" s="661"/>
      <c r="ID30" s="709"/>
      <c r="IE30" s="709"/>
      <c r="IF30" s="709"/>
      <c r="IG30" s="710"/>
      <c r="IH30" s="661"/>
      <c r="II30" s="661"/>
      <c r="IJ30" s="661"/>
      <c r="IK30" s="661"/>
      <c r="IL30" s="661"/>
      <c r="IM30" s="661"/>
      <c r="IN30" s="709"/>
      <c r="IO30" s="709"/>
      <c r="IP30" s="709"/>
      <c r="IQ30" s="710"/>
      <c r="IR30" s="661"/>
      <c r="IS30" s="661"/>
      <c r="IT30" s="661"/>
      <c r="IU30" s="661"/>
      <c r="IV30" s="661"/>
      <c r="IW30" s="661"/>
      <c r="IX30" s="709"/>
      <c r="IY30" s="709"/>
      <c r="IZ30" s="709"/>
      <c r="JA30" s="710"/>
      <c r="JB30" s="661"/>
      <c r="JC30" s="661"/>
      <c r="JD30" s="661" t="s">
        <v>3751</v>
      </c>
      <c r="JE30" s="661" t="s">
        <v>3111</v>
      </c>
      <c r="JF30" s="661" t="s">
        <v>3105</v>
      </c>
      <c r="JG30" s="661" t="s">
        <v>3350</v>
      </c>
      <c r="JH30" s="709">
        <v>125.0</v>
      </c>
      <c r="JI30" s="709" t="s">
        <v>3390</v>
      </c>
      <c r="JJ30" s="709"/>
      <c r="JK30" s="710" t="s">
        <v>3342</v>
      </c>
      <c r="JL30" s="661"/>
      <c r="JM30" s="661"/>
      <c r="JN30" s="661"/>
      <c r="JO30" s="661"/>
      <c r="JP30" s="661"/>
      <c r="JQ30" s="661"/>
      <c r="JR30" s="709"/>
      <c r="JS30" s="709"/>
      <c r="JT30" s="709"/>
      <c r="JU30" s="710"/>
      <c r="JV30" s="661"/>
      <c r="JW30" s="661"/>
      <c r="JX30" s="661"/>
      <c r="JY30" s="661"/>
      <c r="JZ30" s="661"/>
      <c r="KA30" s="661"/>
      <c r="KB30" s="709"/>
      <c r="KC30" s="709"/>
      <c r="KD30" s="709"/>
      <c r="KE30" s="710"/>
      <c r="KF30" s="661"/>
      <c r="KG30" s="661"/>
      <c r="KH30" s="661"/>
      <c r="KI30" s="661"/>
      <c r="KJ30" s="661"/>
      <c r="KK30" s="661"/>
      <c r="KL30" s="709"/>
      <c r="KM30" s="709"/>
      <c r="KN30" s="709"/>
      <c r="KO30" s="710"/>
    </row>
    <row r="31" ht="15.75" customHeight="1">
      <c r="A31" s="728">
        <v>0.08333333333333333</v>
      </c>
      <c r="B31" s="669"/>
      <c r="C31" s="729"/>
      <c r="D31" s="729"/>
      <c r="E31" s="729"/>
      <c r="F31" s="729"/>
      <c r="G31" s="729"/>
      <c r="H31" s="730"/>
      <c r="I31" s="730"/>
      <c r="J31" s="730"/>
      <c r="K31" s="731"/>
      <c r="L31" s="669"/>
      <c r="M31" s="729"/>
      <c r="N31" s="729"/>
      <c r="O31" s="729"/>
      <c r="P31" s="729"/>
      <c r="Q31" s="729"/>
      <c r="R31" s="730"/>
      <c r="S31" s="730"/>
      <c r="T31" s="730"/>
      <c r="U31" s="731"/>
      <c r="V31" s="669"/>
      <c r="W31" s="729"/>
      <c r="X31" s="729"/>
      <c r="Y31" s="729"/>
      <c r="Z31" s="729"/>
      <c r="AA31" s="729"/>
      <c r="AB31" s="730"/>
      <c r="AC31" s="730"/>
      <c r="AD31" s="730"/>
      <c r="AE31" s="731"/>
      <c r="AF31" s="669"/>
      <c r="AG31" s="729"/>
      <c r="AH31" s="729"/>
      <c r="AI31" s="729"/>
      <c r="AJ31" s="729"/>
      <c r="AK31" s="729"/>
      <c r="AL31" s="730"/>
      <c r="AM31" s="730"/>
      <c r="AN31" s="730"/>
      <c r="AO31" s="731"/>
      <c r="AP31" s="669"/>
      <c r="AQ31" s="729"/>
      <c r="AR31" s="729"/>
      <c r="AS31" s="729"/>
      <c r="AT31" s="729"/>
      <c r="AU31" s="729"/>
      <c r="AV31" s="730"/>
      <c r="AW31" s="730"/>
      <c r="AX31" s="730"/>
      <c r="AY31" s="731"/>
      <c r="AZ31" s="669"/>
      <c r="BA31" s="729"/>
      <c r="BB31" s="729"/>
      <c r="BC31" s="729"/>
      <c r="BD31" s="729"/>
      <c r="BE31" s="729"/>
      <c r="BF31" s="730"/>
      <c r="BG31" s="730"/>
      <c r="BH31" s="730"/>
      <c r="BI31" s="731"/>
      <c r="BJ31" s="669"/>
      <c r="BK31" s="729"/>
      <c r="BL31" s="729"/>
      <c r="BM31" s="729"/>
      <c r="BN31" s="729"/>
      <c r="BO31" s="729"/>
      <c r="BP31" s="730"/>
      <c r="BQ31" s="730"/>
      <c r="BR31" s="730"/>
      <c r="BS31" s="731"/>
      <c r="BT31" s="669"/>
      <c r="BU31" s="729"/>
      <c r="BV31" s="729"/>
      <c r="BW31" s="729"/>
      <c r="BX31" s="729"/>
      <c r="BY31" s="729"/>
      <c r="BZ31" s="730"/>
      <c r="CA31" s="730"/>
      <c r="CB31" s="730"/>
      <c r="CC31" s="731"/>
      <c r="CD31" s="669"/>
      <c r="CE31" s="729"/>
      <c r="CF31" s="729"/>
      <c r="CG31" s="729"/>
      <c r="CH31" s="729"/>
      <c r="CI31" s="729"/>
      <c r="CJ31" s="730"/>
      <c r="CK31" s="730"/>
      <c r="CL31" s="730"/>
      <c r="CM31" s="731"/>
      <c r="CN31" s="669"/>
      <c r="CO31" s="729"/>
      <c r="CP31" s="729"/>
      <c r="CQ31" s="729"/>
      <c r="CR31" s="729"/>
      <c r="CS31" s="729"/>
      <c r="CT31" s="730"/>
      <c r="CU31" s="730"/>
      <c r="CV31" s="730"/>
      <c r="CW31" s="731"/>
      <c r="CX31" s="669"/>
      <c r="CY31" s="729"/>
      <c r="CZ31" s="729"/>
      <c r="DA31" s="729"/>
      <c r="DB31" s="729"/>
      <c r="DC31" s="729"/>
      <c r="DD31" s="730"/>
      <c r="DE31" s="730"/>
      <c r="DF31" s="730"/>
      <c r="DG31" s="731"/>
      <c r="DH31" s="669"/>
      <c r="DI31" s="729"/>
      <c r="DJ31" s="729"/>
      <c r="DK31" s="729"/>
      <c r="DL31" s="729"/>
      <c r="DM31" s="729"/>
      <c r="DN31" s="730"/>
      <c r="DO31" s="730"/>
      <c r="DP31" s="730"/>
      <c r="DQ31" s="731"/>
      <c r="DR31" s="669"/>
      <c r="DS31" s="729"/>
      <c r="DT31" s="729"/>
      <c r="DU31" s="729"/>
      <c r="DV31" s="729"/>
      <c r="DW31" s="729"/>
      <c r="DX31" s="730"/>
      <c r="DY31" s="730"/>
      <c r="DZ31" s="730"/>
      <c r="EA31" s="731"/>
      <c r="EB31" s="669"/>
      <c r="EC31" s="729"/>
      <c r="ED31" s="729"/>
      <c r="EE31" s="729"/>
      <c r="EF31" s="729"/>
      <c r="EG31" s="729"/>
      <c r="EH31" s="730"/>
      <c r="EI31" s="730"/>
      <c r="EJ31" s="730"/>
      <c r="EK31" s="731"/>
      <c r="EL31" s="669"/>
      <c r="EM31" s="729"/>
      <c r="EN31" s="729"/>
      <c r="EO31" s="729"/>
      <c r="EP31" s="729"/>
      <c r="EQ31" s="729"/>
      <c r="ER31" s="730"/>
      <c r="ES31" s="730"/>
      <c r="ET31" s="730"/>
      <c r="EU31" s="731"/>
      <c r="EV31" s="669"/>
      <c r="EW31" s="729"/>
      <c r="EX31" s="729"/>
      <c r="EY31" s="729"/>
      <c r="EZ31" s="729"/>
      <c r="FA31" s="729"/>
      <c r="FB31" s="730"/>
      <c r="FC31" s="730"/>
      <c r="FD31" s="730"/>
      <c r="FE31" s="731"/>
      <c r="FF31" s="669"/>
      <c r="FG31" s="729"/>
      <c r="FH31" s="729"/>
      <c r="FI31" s="729"/>
      <c r="FJ31" s="729"/>
      <c r="FK31" s="729"/>
      <c r="FL31" s="730"/>
      <c r="FM31" s="730"/>
      <c r="FN31" s="730"/>
      <c r="FO31" s="731"/>
      <c r="FP31" s="669"/>
      <c r="FQ31" s="729"/>
      <c r="FR31" s="729"/>
      <c r="FS31" s="729"/>
      <c r="FT31" s="729"/>
      <c r="FU31" s="729"/>
      <c r="FV31" s="730"/>
      <c r="FW31" s="730"/>
      <c r="FX31" s="730"/>
      <c r="FY31" s="731"/>
      <c r="FZ31" s="669"/>
      <c r="GA31" s="729"/>
      <c r="GB31" s="729"/>
      <c r="GC31" s="729"/>
      <c r="GD31" s="729"/>
      <c r="GE31" s="729"/>
      <c r="GF31" s="730"/>
      <c r="GG31" s="730"/>
      <c r="GH31" s="730"/>
      <c r="GI31" s="731"/>
      <c r="GJ31" s="669"/>
      <c r="GK31" s="729"/>
      <c r="GL31" s="729"/>
      <c r="GM31" s="729"/>
      <c r="GN31" s="729"/>
      <c r="GO31" s="729"/>
      <c r="GP31" s="730"/>
      <c r="GQ31" s="730"/>
      <c r="GR31" s="730"/>
      <c r="GS31" s="731"/>
      <c r="GT31" s="669"/>
      <c r="GU31" s="729"/>
      <c r="GV31" s="729"/>
      <c r="GW31" s="729"/>
      <c r="GX31" s="729"/>
      <c r="GY31" s="729"/>
      <c r="GZ31" s="730"/>
      <c r="HA31" s="730"/>
      <c r="HB31" s="730"/>
      <c r="HC31" s="731"/>
      <c r="HD31" s="669"/>
      <c r="HE31" s="729"/>
      <c r="HF31" s="729"/>
      <c r="HG31" s="729"/>
      <c r="HH31" s="729"/>
      <c r="HI31" s="729"/>
      <c r="HJ31" s="730"/>
      <c r="HK31" s="730"/>
      <c r="HL31" s="730"/>
      <c r="HM31" s="731"/>
      <c r="HN31" s="669"/>
      <c r="HO31" s="729"/>
      <c r="HP31" s="729"/>
      <c r="HQ31" s="729"/>
      <c r="HR31" s="729"/>
      <c r="HS31" s="729"/>
      <c r="HT31" s="730"/>
      <c r="HU31" s="730"/>
      <c r="HV31" s="730"/>
      <c r="HW31" s="731"/>
      <c r="HX31" s="669"/>
      <c r="HY31" s="729"/>
      <c r="HZ31" s="729"/>
      <c r="IA31" s="729"/>
      <c r="IB31" s="729"/>
      <c r="IC31" s="729"/>
      <c r="ID31" s="730"/>
      <c r="IE31" s="730"/>
      <c r="IF31" s="730"/>
      <c r="IG31" s="731"/>
      <c r="IH31" s="669"/>
      <c r="II31" s="729"/>
      <c r="IJ31" s="729"/>
      <c r="IK31" s="729"/>
      <c r="IL31" s="729"/>
      <c r="IM31" s="729"/>
      <c r="IN31" s="730"/>
      <c r="IO31" s="730"/>
      <c r="IP31" s="730"/>
      <c r="IQ31" s="731"/>
      <c r="IR31" s="669"/>
      <c r="IS31" s="729"/>
      <c r="IT31" s="729"/>
      <c r="IU31" s="729"/>
      <c r="IV31" s="729"/>
      <c r="IW31" s="729"/>
      <c r="IX31" s="730"/>
      <c r="IY31" s="730"/>
      <c r="IZ31" s="730"/>
      <c r="JA31" s="731"/>
      <c r="JB31" s="669"/>
      <c r="JC31" s="729"/>
      <c r="JD31" s="729"/>
      <c r="JE31" s="729"/>
      <c r="JF31" s="729"/>
      <c r="JG31" s="729"/>
      <c r="JH31" s="730"/>
      <c r="JI31" s="730"/>
      <c r="JJ31" s="730"/>
      <c r="JK31" s="731"/>
      <c r="JL31" s="669"/>
      <c r="JM31" s="729"/>
      <c r="JN31" s="729"/>
      <c r="JO31" s="729"/>
      <c r="JP31" s="729"/>
      <c r="JQ31" s="729"/>
      <c r="JR31" s="730"/>
      <c r="JS31" s="730"/>
      <c r="JT31" s="730"/>
      <c r="JU31" s="731"/>
      <c r="JV31" s="669"/>
      <c r="JW31" s="729"/>
      <c r="JX31" s="729"/>
      <c r="JY31" s="729"/>
      <c r="JZ31" s="729"/>
      <c r="KA31" s="729"/>
      <c r="KB31" s="730"/>
      <c r="KC31" s="730"/>
      <c r="KD31" s="730"/>
      <c r="KE31" s="731"/>
      <c r="KF31" s="669"/>
      <c r="KG31" s="729"/>
      <c r="KH31" s="729"/>
      <c r="KI31" s="729"/>
      <c r="KJ31" s="729"/>
      <c r="KK31" s="729"/>
      <c r="KL31" s="730"/>
      <c r="KM31" s="730"/>
      <c r="KN31" s="730"/>
      <c r="KO31" s="731"/>
    </row>
    <row r="32" ht="15.75" customHeight="1">
      <c r="A32" s="732">
        <v>0.125</v>
      </c>
      <c r="B32" s="546"/>
      <c r="C32" s="546"/>
      <c r="D32" s="546"/>
      <c r="E32" s="546"/>
      <c r="F32" s="546"/>
      <c r="G32" s="546"/>
      <c r="H32" s="713"/>
      <c r="I32" s="713"/>
      <c r="J32" s="713"/>
      <c r="K32" s="734"/>
      <c r="L32" s="546" t="s">
        <v>3368</v>
      </c>
      <c r="M32" s="546" t="s">
        <v>2426</v>
      </c>
      <c r="N32" s="546" t="s">
        <v>2931</v>
      </c>
      <c r="O32" s="546" t="s">
        <v>3135</v>
      </c>
      <c r="P32" s="546" t="s">
        <v>3092</v>
      </c>
      <c r="Q32" s="546" t="s">
        <v>2278</v>
      </c>
      <c r="R32" s="713">
        <v>420.0</v>
      </c>
      <c r="S32" s="713"/>
      <c r="T32" s="713"/>
      <c r="U32" s="734" t="s">
        <v>3384</v>
      </c>
      <c r="V32" s="546"/>
      <c r="W32" s="546"/>
      <c r="X32" s="546"/>
      <c r="Y32" s="546"/>
      <c r="Z32" s="546"/>
      <c r="AA32" s="546"/>
      <c r="AB32" s="713"/>
      <c r="AC32" s="713"/>
      <c r="AD32" s="713"/>
      <c r="AE32" s="734"/>
      <c r="AF32" s="688" t="s">
        <v>3341</v>
      </c>
      <c r="AG32" s="688" t="s">
        <v>2426</v>
      </c>
      <c r="AH32" s="688" t="s">
        <v>2959</v>
      </c>
      <c r="AI32" s="688" t="s">
        <v>3135</v>
      </c>
      <c r="AJ32" s="688" t="s">
        <v>3852</v>
      </c>
      <c r="AK32" s="688" t="s">
        <v>2278</v>
      </c>
      <c r="AL32" s="680" t="s">
        <v>2490</v>
      </c>
      <c r="AM32" s="713" t="s">
        <v>3390</v>
      </c>
      <c r="AN32" s="713"/>
      <c r="AO32" s="734" t="s">
        <v>3363</v>
      </c>
      <c r="AP32" s="688"/>
      <c r="AQ32" s="688"/>
      <c r="AR32" s="688"/>
      <c r="AS32" s="688"/>
      <c r="AT32" s="688"/>
      <c r="AU32" s="688"/>
      <c r="AV32" s="680"/>
      <c r="AW32" s="713"/>
      <c r="AX32" s="713"/>
      <c r="AY32" s="734"/>
      <c r="AZ32" s="746"/>
      <c r="BA32" s="746"/>
      <c r="BB32" s="746"/>
      <c r="BC32" s="746"/>
      <c r="BD32" s="746"/>
      <c r="BE32" s="746"/>
      <c r="BF32" s="747"/>
      <c r="BG32" s="713"/>
      <c r="BH32" s="713"/>
      <c r="BI32" s="734"/>
      <c r="BJ32" s="546"/>
      <c r="BK32" s="546"/>
      <c r="BL32" s="546"/>
      <c r="BM32" s="546"/>
      <c r="BN32" s="546"/>
      <c r="BO32" s="546"/>
      <c r="BP32" s="713"/>
      <c r="BQ32" s="713"/>
      <c r="BR32" s="713"/>
      <c r="BS32" s="734"/>
      <c r="BT32" s="546"/>
      <c r="BU32" s="546"/>
      <c r="BV32" s="549" t="s">
        <v>3781</v>
      </c>
      <c r="BW32" s="546" t="s">
        <v>3111</v>
      </c>
      <c r="BX32" s="546" t="s">
        <v>3852</v>
      </c>
      <c r="BY32" s="546" t="s">
        <v>3370</v>
      </c>
      <c r="BZ32" s="713" t="s">
        <v>902</v>
      </c>
      <c r="CA32" s="713" t="s">
        <v>3390</v>
      </c>
      <c r="CB32" s="713"/>
      <c r="CC32" s="734" t="s">
        <v>3363</v>
      </c>
      <c r="CD32" s="546"/>
      <c r="CE32" s="546"/>
      <c r="CF32" s="546"/>
      <c r="CG32" s="546"/>
      <c r="CH32" s="546"/>
      <c r="CI32" s="746"/>
      <c r="CJ32" s="713"/>
      <c r="CK32" s="713"/>
      <c r="CL32" s="713"/>
      <c r="CM32" s="734"/>
      <c r="CN32" s="546" t="s">
        <v>3368</v>
      </c>
      <c r="CO32" s="546" t="s">
        <v>2426</v>
      </c>
      <c r="CP32" s="546" t="s">
        <v>2939</v>
      </c>
      <c r="CQ32" s="546" t="s">
        <v>3134</v>
      </c>
      <c r="CR32" s="546" t="s">
        <v>3092</v>
      </c>
      <c r="CS32" s="546" t="s">
        <v>2278</v>
      </c>
      <c r="CT32" s="713">
        <v>400.0</v>
      </c>
      <c r="CU32" s="713"/>
      <c r="CV32" s="713"/>
      <c r="CW32" s="734" t="s">
        <v>3358</v>
      </c>
      <c r="CX32" s="661" t="s">
        <v>3341</v>
      </c>
      <c r="CY32" s="661" t="s">
        <v>2426</v>
      </c>
      <c r="CZ32" s="661" t="s">
        <v>2890</v>
      </c>
      <c r="DA32" s="661" t="s">
        <v>3135</v>
      </c>
      <c r="DB32" s="661" t="s">
        <v>3375</v>
      </c>
      <c r="DC32" s="661" t="s">
        <v>2289</v>
      </c>
      <c r="DD32" s="709">
        <v>350.0</v>
      </c>
      <c r="DE32" s="713" t="s">
        <v>3344</v>
      </c>
      <c r="DF32" s="713"/>
      <c r="DG32" s="734" t="s">
        <v>3363</v>
      </c>
      <c r="DH32" s="546" t="s">
        <v>3341</v>
      </c>
      <c r="DI32" s="546" t="s">
        <v>2426</v>
      </c>
      <c r="DJ32" s="546" t="s">
        <v>4174</v>
      </c>
      <c r="DK32" s="546" t="s">
        <v>3135</v>
      </c>
      <c r="DL32" s="546" t="s">
        <v>3095</v>
      </c>
      <c r="DM32" s="546" t="s">
        <v>3350</v>
      </c>
      <c r="DN32" s="713">
        <v>420.0</v>
      </c>
      <c r="DO32" s="713" t="s">
        <v>3390</v>
      </c>
      <c r="DP32" s="713"/>
      <c r="DQ32" s="734" t="s">
        <v>3363</v>
      </c>
      <c r="DR32" s="546"/>
      <c r="DS32" s="546"/>
      <c r="DT32" s="546"/>
      <c r="DU32" s="546"/>
      <c r="DV32" s="546"/>
      <c r="DW32" s="546"/>
      <c r="DX32" s="713"/>
      <c r="DY32" s="713"/>
      <c r="DZ32" s="713"/>
      <c r="EA32" s="734"/>
      <c r="EB32" s="546"/>
      <c r="EC32" s="546"/>
      <c r="ED32" s="546"/>
      <c r="EE32" s="546"/>
      <c r="EF32" s="546"/>
      <c r="EG32" s="546"/>
      <c r="EH32" s="713"/>
      <c r="EI32" s="713"/>
      <c r="EJ32" s="713"/>
      <c r="EK32" s="734"/>
      <c r="EL32" s="546"/>
      <c r="EM32" s="546"/>
      <c r="EN32" s="546"/>
      <c r="EO32" s="546"/>
      <c r="EP32" s="546"/>
      <c r="EQ32" s="546"/>
      <c r="ER32" s="713"/>
      <c r="ES32" s="713"/>
      <c r="ET32" s="713"/>
      <c r="EU32" s="734"/>
      <c r="EV32" s="546" t="s">
        <v>3368</v>
      </c>
      <c r="EW32" s="546" t="s">
        <v>2426</v>
      </c>
      <c r="EX32" s="546" t="s">
        <v>2929</v>
      </c>
      <c r="EY32" s="756" t="s">
        <v>34</v>
      </c>
      <c r="EZ32" s="756" t="s">
        <v>3092</v>
      </c>
      <c r="FA32" s="756" t="s">
        <v>3453</v>
      </c>
      <c r="FB32" s="758" t="s">
        <v>2490</v>
      </c>
      <c r="FC32" s="713" t="s">
        <v>3355</v>
      </c>
      <c r="FD32" s="713"/>
      <c r="FE32" s="734" t="s">
        <v>3384</v>
      </c>
      <c r="FF32" s="546" t="s">
        <v>3341</v>
      </c>
      <c r="FG32" s="546" t="s">
        <v>2426</v>
      </c>
      <c r="FH32" s="549" t="s">
        <v>4251</v>
      </c>
      <c r="FI32" s="546" t="s">
        <v>3135</v>
      </c>
      <c r="FJ32" s="546" t="s">
        <v>3092</v>
      </c>
      <c r="FK32" s="546" t="s">
        <v>2278</v>
      </c>
      <c r="FL32" s="713" t="s">
        <v>2490</v>
      </c>
      <c r="FM32" s="709"/>
      <c r="FN32" s="709"/>
      <c r="FO32" s="710" t="s">
        <v>3349</v>
      </c>
      <c r="FP32" s="688" t="s">
        <v>3341</v>
      </c>
      <c r="FQ32" s="688" t="s">
        <v>2426</v>
      </c>
      <c r="FR32" s="688" t="s">
        <v>2959</v>
      </c>
      <c r="FS32" s="688" t="s">
        <v>3135</v>
      </c>
      <c r="FT32" s="688" t="s">
        <v>3852</v>
      </c>
      <c r="FU32" s="688" t="s">
        <v>2278</v>
      </c>
      <c r="FV32" s="680" t="s">
        <v>2490</v>
      </c>
      <c r="FW32" s="713"/>
      <c r="FX32" s="713"/>
      <c r="FY32" s="734" t="s">
        <v>3681</v>
      </c>
      <c r="FZ32" s="546" t="s">
        <v>3341</v>
      </c>
      <c r="GA32" s="546" t="s">
        <v>2426</v>
      </c>
      <c r="GB32" s="546" t="s">
        <v>4175</v>
      </c>
      <c r="GC32" s="546" t="s">
        <v>3135</v>
      </c>
      <c r="GD32" s="546" t="s">
        <v>3092</v>
      </c>
      <c r="GE32" s="546" t="s">
        <v>3532</v>
      </c>
      <c r="GF32" s="713">
        <v>420.0</v>
      </c>
      <c r="GG32" s="713" t="s">
        <v>3390</v>
      </c>
      <c r="GH32" s="713"/>
      <c r="GI32" s="734" t="s">
        <v>3363</v>
      </c>
      <c r="GJ32" s="546" t="s">
        <v>3341</v>
      </c>
      <c r="GK32" s="546" t="s">
        <v>2426</v>
      </c>
      <c r="GL32" s="546" t="s">
        <v>2800</v>
      </c>
      <c r="GM32" s="546" t="s">
        <v>229</v>
      </c>
      <c r="GN32" s="546" t="s">
        <v>3095</v>
      </c>
      <c r="GO32" s="546" t="s">
        <v>3350</v>
      </c>
      <c r="GP32" s="713">
        <v>600.0</v>
      </c>
      <c r="GQ32" s="713" t="s">
        <v>3355</v>
      </c>
      <c r="GR32" s="713"/>
      <c r="GS32" s="734" t="s">
        <v>3363</v>
      </c>
      <c r="GT32" s="546"/>
      <c r="GU32" s="546"/>
      <c r="GV32" s="546"/>
      <c r="GW32" s="546"/>
      <c r="GX32" s="546"/>
      <c r="GY32" s="546"/>
      <c r="GZ32" s="713"/>
      <c r="HA32" s="713"/>
      <c r="HB32" s="713"/>
      <c r="HC32" s="734"/>
      <c r="HD32" s="546" t="s">
        <v>3368</v>
      </c>
      <c r="HE32" s="546" t="s">
        <v>2426</v>
      </c>
      <c r="HF32" s="546" t="s">
        <v>4851</v>
      </c>
      <c r="HG32" s="546" t="s">
        <v>3135</v>
      </c>
      <c r="HH32" s="546" t="s">
        <v>3852</v>
      </c>
      <c r="HI32" s="546" t="s">
        <v>3370</v>
      </c>
      <c r="HJ32" s="713" t="s">
        <v>2490</v>
      </c>
      <c r="HK32" s="713" t="s">
        <v>3355</v>
      </c>
      <c r="HL32" s="713"/>
      <c r="HM32" s="734" t="s">
        <v>3363</v>
      </c>
      <c r="HN32" s="546" t="s">
        <v>3341</v>
      </c>
      <c r="HO32" s="546" t="s">
        <v>2426</v>
      </c>
      <c r="HP32" s="549" t="s">
        <v>4201</v>
      </c>
      <c r="HQ32" s="546" t="s">
        <v>3135</v>
      </c>
      <c r="HR32" s="546" t="s">
        <v>3092</v>
      </c>
      <c r="HS32" s="546" t="s">
        <v>3370</v>
      </c>
      <c r="HT32" s="713" t="s">
        <v>2490</v>
      </c>
      <c r="HU32" s="713" t="s">
        <v>3355</v>
      </c>
      <c r="HV32" s="713"/>
      <c r="HW32" s="734" t="s">
        <v>3363</v>
      </c>
      <c r="HX32" s="546" t="s">
        <v>3341</v>
      </c>
      <c r="HY32" s="546" t="s">
        <v>2426</v>
      </c>
      <c r="HZ32" s="546" t="s">
        <v>2971</v>
      </c>
      <c r="IA32" s="546" t="s">
        <v>3135</v>
      </c>
      <c r="IB32" s="546" t="s">
        <v>3375</v>
      </c>
      <c r="IC32" s="546" t="s">
        <v>3392</v>
      </c>
      <c r="ID32" s="713">
        <v>420.0</v>
      </c>
      <c r="IE32" s="713" t="s">
        <v>3390</v>
      </c>
      <c r="IF32" s="713"/>
      <c r="IG32" s="734" t="s">
        <v>3363</v>
      </c>
      <c r="IH32" s="688" t="s">
        <v>3341</v>
      </c>
      <c r="II32" s="688" t="s">
        <v>2426</v>
      </c>
      <c r="IJ32" s="688" t="s">
        <v>2959</v>
      </c>
      <c r="IK32" s="688" t="s">
        <v>3135</v>
      </c>
      <c r="IL32" s="688" t="s">
        <v>3852</v>
      </c>
      <c r="IM32" s="746" t="s">
        <v>3370</v>
      </c>
      <c r="IN32" s="680" t="s">
        <v>2490</v>
      </c>
      <c r="IO32" s="713" t="s">
        <v>3390</v>
      </c>
      <c r="IP32" s="713"/>
      <c r="IQ32" s="734" t="s">
        <v>3363</v>
      </c>
      <c r="IR32" s="546" t="s">
        <v>3341</v>
      </c>
      <c r="IS32" s="546" t="s">
        <v>2426</v>
      </c>
      <c r="IT32" s="546" t="s">
        <v>4852</v>
      </c>
      <c r="IU32" s="546" t="s">
        <v>3135</v>
      </c>
      <c r="IV32" s="546" t="s">
        <v>3092</v>
      </c>
      <c r="IW32" s="546" t="s">
        <v>3532</v>
      </c>
      <c r="IX32" s="713">
        <v>420.0</v>
      </c>
      <c r="IY32" s="713"/>
      <c r="IZ32" s="713"/>
      <c r="JA32" s="734" t="s">
        <v>3349</v>
      </c>
      <c r="JB32" s="546"/>
      <c r="JC32" s="546"/>
      <c r="JD32" s="546"/>
      <c r="JE32" s="546"/>
      <c r="JF32" s="546"/>
      <c r="JG32" s="546"/>
      <c r="JH32" s="713"/>
      <c r="JI32" s="713"/>
      <c r="JJ32" s="713"/>
      <c r="JK32" s="734"/>
      <c r="JL32" s="546"/>
      <c r="JM32" s="546"/>
      <c r="JN32" s="546"/>
      <c r="JO32" s="546"/>
      <c r="JP32" s="546"/>
      <c r="JQ32" s="546"/>
      <c r="JR32" s="713"/>
      <c r="JS32" s="713"/>
      <c r="JT32" s="713"/>
      <c r="JU32" s="734"/>
      <c r="JV32" s="546"/>
      <c r="JW32" s="546"/>
      <c r="JX32" s="546"/>
      <c r="JY32" s="546"/>
      <c r="JZ32" s="546"/>
      <c r="KA32" s="546"/>
      <c r="KB32" s="713"/>
      <c r="KC32" s="713"/>
      <c r="KD32" s="713"/>
      <c r="KE32" s="734"/>
      <c r="KF32" s="546"/>
      <c r="KG32" s="546"/>
      <c r="KH32" s="546"/>
      <c r="KI32" s="756"/>
      <c r="KJ32" s="756"/>
      <c r="KK32" s="756"/>
      <c r="KL32" s="758"/>
      <c r="KM32" s="713"/>
      <c r="KN32" s="713"/>
      <c r="KO32" s="734"/>
    </row>
    <row r="33" ht="15.75" customHeight="1">
      <c r="A33" s="715">
        <v>0.125</v>
      </c>
      <c r="B33" s="669"/>
      <c r="C33" s="669"/>
      <c r="D33" s="669"/>
      <c r="E33" s="669"/>
      <c r="F33" s="669"/>
      <c r="G33" s="669"/>
      <c r="H33" s="700"/>
      <c r="I33" s="700"/>
      <c r="J33" s="700"/>
      <c r="K33" s="716"/>
      <c r="L33" s="669"/>
      <c r="M33" s="669"/>
      <c r="N33" s="669"/>
      <c r="O33" s="669"/>
      <c r="P33" s="669"/>
      <c r="Q33" s="669"/>
      <c r="R33" s="700"/>
      <c r="S33" s="700"/>
      <c r="T33" s="700"/>
      <c r="U33" s="716"/>
      <c r="V33" s="669"/>
      <c r="W33" s="669"/>
      <c r="X33" s="669"/>
      <c r="Y33" s="669"/>
      <c r="Z33" s="669"/>
      <c r="AA33" s="669"/>
      <c r="AB33" s="700"/>
      <c r="AC33" s="700"/>
      <c r="AD33" s="700"/>
      <c r="AE33" s="716"/>
      <c r="AF33" s="669"/>
      <c r="AG33" s="669"/>
      <c r="AH33" s="669" t="s">
        <v>3751</v>
      </c>
      <c r="AI33" s="669" t="s">
        <v>3111</v>
      </c>
      <c r="AJ33" s="669" t="s">
        <v>3105</v>
      </c>
      <c r="AK33" s="669" t="s">
        <v>2289</v>
      </c>
      <c r="AL33" s="700">
        <v>125.0</v>
      </c>
      <c r="AM33" s="700"/>
      <c r="AN33" s="700"/>
      <c r="AO33" s="716" t="s">
        <v>3363</v>
      </c>
      <c r="AW33" s="700"/>
      <c r="AX33" s="700"/>
      <c r="AY33" s="716"/>
      <c r="AZ33" s="669"/>
      <c r="BA33" s="669"/>
      <c r="BB33" s="669"/>
      <c r="BC33" s="669"/>
      <c r="BD33" s="669"/>
      <c r="BE33" s="669"/>
      <c r="BF33" s="700"/>
      <c r="BG33" s="700"/>
      <c r="BH33" s="700"/>
      <c r="BI33" s="716"/>
      <c r="BJ33" s="669"/>
      <c r="BK33" s="669"/>
      <c r="BL33" s="669"/>
      <c r="BM33" s="669"/>
      <c r="BN33" s="669"/>
      <c r="BO33" s="669"/>
      <c r="BP33" s="700"/>
      <c r="BQ33" s="700"/>
      <c r="BR33" s="700"/>
      <c r="BS33" s="716"/>
      <c r="BT33" s="669"/>
      <c r="BU33" s="669"/>
      <c r="BV33" s="669"/>
      <c r="BW33" s="669"/>
      <c r="BX33" s="669"/>
      <c r="BY33" s="669"/>
      <c r="BZ33" s="700"/>
      <c r="CA33" s="700"/>
      <c r="CB33" s="700"/>
      <c r="CC33" s="716"/>
      <c r="CD33" s="662" t="s">
        <v>3368</v>
      </c>
      <c r="CE33" s="662" t="s">
        <v>2426</v>
      </c>
      <c r="CF33" s="662" t="s">
        <v>2921</v>
      </c>
      <c r="CG33" s="662" t="s">
        <v>3135</v>
      </c>
      <c r="CH33" s="662" t="s">
        <v>3110</v>
      </c>
      <c r="CI33" s="662" t="s">
        <v>2713</v>
      </c>
      <c r="CJ33" s="664">
        <v>420.0</v>
      </c>
      <c r="CK33" s="700"/>
      <c r="CL33" s="700"/>
      <c r="CM33" s="716" t="s">
        <v>3358</v>
      </c>
      <c r="CN33" s="669"/>
      <c r="CO33" s="669"/>
      <c r="CP33" s="669"/>
      <c r="CQ33" s="669"/>
      <c r="CR33" s="669"/>
      <c r="CS33" s="669"/>
      <c r="CT33" s="700"/>
      <c r="CU33" s="700"/>
      <c r="CV33" s="700"/>
      <c r="CW33" s="716"/>
      <c r="CX33" s="663" t="s">
        <v>3341</v>
      </c>
      <c r="CY33" s="663" t="s">
        <v>2426</v>
      </c>
      <c r="CZ33" s="663" t="s">
        <v>2959</v>
      </c>
      <c r="DA33" s="663" t="s">
        <v>3135</v>
      </c>
      <c r="DB33" s="663" t="s">
        <v>3852</v>
      </c>
      <c r="DC33" s="663" t="s">
        <v>2278</v>
      </c>
      <c r="DD33" s="670" t="s">
        <v>2490</v>
      </c>
      <c r="DE33" s="700" t="s">
        <v>3390</v>
      </c>
      <c r="DF33" s="700"/>
      <c r="DG33" s="716" t="s">
        <v>3358</v>
      </c>
      <c r="DH33" s="669"/>
      <c r="DI33" s="669"/>
      <c r="DJ33" s="669"/>
      <c r="DK33" s="669"/>
      <c r="DL33" s="669"/>
      <c r="DM33" s="669"/>
      <c r="DN33" s="700"/>
      <c r="DO33" s="700"/>
      <c r="DP33" s="700"/>
      <c r="DQ33" s="716"/>
      <c r="DR33" s="669"/>
      <c r="DS33" s="669"/>
      <c r="DT33" s="669"/>
      <c r="DU33" s="669"/>
      <c r="DV33" s="669"/>
      <c r="DW33" s="669"/>
      <c r="DX33" s="700"/>
      <c r="DY33" s="700"/>
      <c r="DZ33" s="700"/>
      <c r="EA33" s="716"/>
      <c r="EB33" s="669"/>
      <c r="EC33" s="669"/>
      <c r="ED33" s="669"/>
      <c r="EE33" s="669"/>
      <c r="EF33" s="669"/>
      <c r="EG33" s="669"/>
      <c r="EH33" s="700"/>
      <c r="EI33" s="700"/>
      <c r="EJ33" s="700"/>
      <c r="EK33" s="716"/>
      <c r="EL33" s="669"/>
      <c r="EM33" s="669"/>
      <c r="EN33" s="669"/>
      <c r="EO33" s="669"/>
      <c r="EP33" s="669"/>
      <c r="EQ33" s="669"/>
      <c r="ER33" s="700"/>
      <c r="ES33" s="700"/>
      <c r="ET33" s="700"/>
      <c r="EU33" s="716"/>
      <c r="EV33" s="669"/>
      <c r="EW33" s="669"/>
      <c r="EX33" s="669"/>
      <c r="EY33" s="669"/>
      <c r="EZ33" s="669"/>
      <c r="FA33" s="669"/>
      <c r="FB33" s="700"/>
      <c r="FC33" s="700"/>
      <c r="FD33" s="700"/>
      <c r="FE33" s="716"/>
      <c r="FF33" s="669"/>
      <c r="FG33" s="669"/>
      <c r="FH33" s="689" t="s">
        <v>3717</v>
      </c>
      <c r="FI33" s="689" t="s">
        <v>3111</v>
      </c>
      <c r="FJ33" s="1142"/>
      <c r="FK33" s="1099" t="s">
        <v>3392</v>
      </c>
      <c r="FL33" s="1100">
        <v>125.0</v>
      </c>
      <c r="FM33" s="670"/>
      <c r="FN33" s="1143" t="s">
        <v>4840</v>
      </c>
      <c r="FO33" s="716" t="s">
        <v>3363</v>
      </c>
      <c r="FP33" s="669" t="s">
        <v>3368</v>
      </c>
      <c r="FQ33" s="669" t="s">
        <v>2426</v>
      </c>
      <c r="FR33" s="669" t="s">
        <v>4853</v>
      </c>
      <c r="FS33" s="669" t="s">
        <v>3135</v>
      </c>
      <c r="FT33" s="669" t="s">
        <v>3375</v>
      </c>
      <c r="FU33" s="669" t="s">
        <v>3350</v>
      </c>
      <c r="FV33" s="700">
        <v>420.0</v>
      </c>
      <c r="FW33" s="700" t="s">
        <v>3390</v>
      </c>
      <c r="FX33" s="700"/>
      <c r="FY33" s="716" t="s">
        <v>3363</v>
      </c>
      <c r="FZ33" s="669"/>
      <c r="GA33" s="669"/>
      <c r="GB33" s="669" t="s">
        <v>3781</v>
      </c>
      <c r="GC33" s="669" t="s">
        <v>3111</v>
      </c>
      <c r="GD33" s="669" t="s">
        <v>3100</v>
      </c>
      <c r="GE33" s="669" t="s">
        <v>3453</v>
      </c>
      <c r="GF33" s="700" t="s">
        <v>902</v>
      </c>
      <c r="GG33" s="700" t="s">
        <v>3390</v>
      </c>
      <c r="GH33" s="700"/>
      <c r="GI33" s="716" t="s">
        <v>3363</v>
      </c>
      <c r="GJ33" s="669" t="s">
        <v>3341</v>
      </c>
      <c r="GK33" s="669" t="s">
        <v>2426</v>
      </c>
      <c r="GL33" s="669" t="s">
        <v>2947</v>
      </c>
      <c r="GM33" s="669" t="s">
        <v>3135</v>
      </c>
      <c r="GN33" s="669" t="s">
        <v>3097</v>
      </c>
      <c r="GO33" s="669" t="s">
        <v>3532</v>
      </c>
      <c r="GP33" s="700">
        <v>300.0</v>
      </c>
      <c r="GQ33" s="700" t="s">
        <v>3355</v>
      </c>
      <c r="GR33" s="1139">
        <v>0.14583333333333334</v>
      </c>
      <c r="GS33" s="716" t="s">
        <v>3363</v>
      </c>
      <c r="GT33" s="669"/>
      <c r="GU33" s="669"/>
      <c r="GV33" s="669"/>
      <c r="GW33" s="669"/>
      <c r="GX33" s="669"/>
      <c r="GY33" s="669"/>
      <c r="GZ33" s="700"/>
      <c r="HA33" s="700"/>
      <c r="HB33" s="700"/>
      <c r="HC33" s="716"/>
      <c r="HD33" s="669"/>
      <c r="HE33" s="669"/>
      <c r="HF33" s="669"/>
      <c r="HG33" s="669"/>
      <c r="HH33" s="669"/>
      <c r="HI33" s="669"/>
      <c r="HJ33" s="700"/>
      <c r="HK33" s="700"/>
      <c r="HL33" s="700"/>
      <c r="HM33" s="716"/>
      <c r="HN33" s="669"/>
      <c r="HO33" s="669"/>
      <c r="HP33" s="669"/>
      <c r="HQ33" s="669"/>
      <c r="HR33" s="669"/>
      <c r="HS33" s="669"/>
      <c r="HT33" s="700"/>
      <c r="HU33" s="700"/>
      <c r="HV33" s="700"/>
      <c r="HW33" s="716"/>
      <c r="HX33" s="669" t="s">
        <v>3341</v>
      </c>
      <c r="HY33" s="669" t="s">
        <v>2426</v>
      </c>
      <c r="HZ33" s="669" t="s">
        <v>2940</v>
      </c>
      <c r="IA33" s="669" t="s">
        <v>3135</v>
      </c>
      <c r="IB33" s="669" t="s">
        <v>3092</v>
      </c>
      <c r="IC33" s="669" t="s">
        <v>3370</v>
      </c>
      <c r="ID33" s="700">
        <v>420.0</v>
      </c>
      <c r="IE33" s="700" t="s">
        <v>3355</v>
      </c>
      <c r="IF33" s="700"/>
      <c r="IG33" s="716" t="s">
        <v>3363</v>
      </c>
      <c r="IH33" s="669"/>
      <c r="II33" s="669"/>
      <c r="IJ33" s="669"/>
      <c r="IK33" s="669"/>
      <c r="IL33" s="669"/>
      <c r="IM33" s="669"/>
      <c r="IN33" s="700"/>
      <c r="IO33" s="700"/>
      <c r="IP33" s="700"/>
      <c r="IQ33" s="716"/>
      <c r="IR33" s="669" t="s">
        <v>3341</v>
      </c>
      <c r="IS33" s="669" t="s">
        <v>2426</v>
      </c>
      <c r="IT33" s="669" t="s">
        <v>2919</v>
      </c>
      <c r="IU33" s="669" t="s">
        <v>3135</v>
      </c>
      <c r="IV33" s="669" t="s">
        <v>3095</v>
      </c>
      <c r="IW33" s="669" t="s">
        <v>3350</v>
      </c>
      <c r="IX33" s="700">
        <v>350.0</v>
      </c>
      <c r="IY33" s="700" t="s">
        <v>3344</v>
      </c>
      <c r="IZ33" s="700"/>
      <c r="JA33" s="716" t="s">
        <v>3342</v>
      </c>
      <c r="JB33" s="669"/>
      <c r="JC33" s="669"/>
      <c r="JD33" s="669"/>
      <c r="JE33" s="669"/>
      <c r="JF33" s="669"/>
      <c r="JG33" s="669"/>
      <c r="JH33" s="700"/>
      <c r="JI33" s="700"/>
      <c r="JJ33" s="700"/>
      <c r="JK33" s="716"/>
      <c r="JL33" s="669"/>
      <c r="JM33" s="669"/>
      <c r="JN33" s="669"/>
      <c r="JO33" s="669"/>
      <c r="JP33" s="669"/>
      <c r="JQ33" s="669"/>
      <c r="JR33" s="700"/>
      <c r="JS33" s="700"/>
      <c r="JT33" s="700"/>
      <c r="JU33" s="716"/>
      <c r="JV33" s="669" t="s">
        <v>3368</v>
      </c>
      <c r="JW33" s="669" t="s">
        <v>2426</v>
      </c>
      <c r="JX33" s="669" t="s">
        <v>4851</v>
      </c>
      <c r="JY33" s="669" t="s">
        <v>3135</v>
      </c>
      <c r="JZ33" s="669" t="s">
        <v>3852</v>
      </c>
      <c r="KA33" s="669" t="s">
        <v>3370</v>
      </c>
      <c r="KB33" s="700">
        <v>420.0</v>
      </c>
      <c r="KC33" s="700" t="s">
        <v>3355</v>
      </c>
      <c r="KD33" s="700"/>
      <c r="KE33" s="716" t="s">
        <v>3384</v>
      </c>
      <c r="KF33" s="669"/>
      <c r="KG33" s="669"/>
      <c r="KH33" s="669"/>
      <c r="KI33" s="669"/>
      <c r="KJ33" s="669"/>
      <c r="KK33" s="669"/>
      <c r="KL33" s="700"/>
      <c r="KM33" s="700"/>
      <c r="KN33" s="700"/>
      <c r="KO33" s="716"/>
    </row>
    <row r="34" ht="15.75" customHeight="1">
      <c r="A34" s="708">
        <v>0.125</v>
      </c>
      <c r="B34" s="661"/>
      <c r="C34" s="661"/>
      <c r="D34" s="661"/>
      <c r="E34" s="661"/>
      <c r="F34" s="661"/>
      <c r="G34" s="661"/>
      <c r="H34" s="709"/>
      <c r="I34" s="709"/>
      <c r="J34" s="709"/>
      <c r="K34" s="710"/>
      <c r="L34" s="661"/>
      <c r="M34" s="661"/>
      <c r="N34" s="661"/>
      <c r="O34" s="661"/>
      <c r="P34" s="661"/>
      <c r="Q34" s="661"/>
      <c r="R34" s="709"/>
      <c r="S34" s="709"/>
      <c r="T34" s="709"/>
      <c r="U34" s="710"/>
      <c r="V34" s="661"/>
      <c r="W34" s="661"/>
      <c r="X34" s="661"/>
      <c r="Y34" s="661"/>
      <c r="Z34" s="661"/>
      <c r="AA34" s="661"/>
      <c r="AB34" s="709"/>
      <c r="AC34" s="709"/>
      <c r="AD34" s="709"/>
      <c r="AE34" s="710"/>
      <c r="AF34" s="661"/>
      <c r="AG34" s="661"/>
      <c r="AH34" s="661"/>
      <c r="AI34" s="661"/>
      <c r="AJ34" s="661"/>
      <c r="AK34" s="661"/>
      <c r="AL34" s="709"/>
      <c r="AM34" s="709"/>
      <c r="AN34" s="709"/>
      <c r="AO34" s="710"/>
      <c r="AP34" s="661"/>
      <c r="AQ34" s="661"/>
      <c r="AR34" s="661"/>
      <c r="AS34" s="661"/>
      <c r="AT34" s="661"/>
      <c r="AU34" s="661"/>
      <c r="AV34" s="709"/>
      <c r="AW34" s="709"/>
      <c r="AX34" s="709"/>
      <c r="AY34" s="710"/>
      <c r="AZ34" s="661"/>
      <c r="BA34" s="661"/>
      <c r="BB34" s="661"/>
      <c r="BC34" s="661"/>
      <c r="BD34" s="661"/>
      <c r="BE34" s="661"/>
      <c r="BF34" s="709"/>
      <c r="BG34" s="709"/>
      <c r="BH34" s="709"/>
      <c r="BI34" s="710"/>
      <c r="BJ34" s="661"/>
      <c r="BK34" s="661"/>
      <c r="BL34" s="661"/>
      <c r="BM34" s="661"/>
      <c r="BN34" s="661"/>
      <c r="BO34" s="661"/>
      <c r="BP34" s="709"/>
      <c r="BQ34" s="709"/>
      <c r="BR34" s="709"/>
      <c r="BS34" s="710"/>
      <c r="BT34" s="661"/>
      <c r="BU34" s="661"/>
      <c r="BV34" s="661"/>
      <c r="BW34" s="661"/>
      <c r="BX34" s="661"/>
      <c r="BY34" s="661"/>
      <c r="BZ34" s="709"/>
      <c r="CA34" s="709"/>
      <c r="CB34" s="709"/>
      <c r="CC34" s="710"/>
      <c r="CD34" s="661"/>
      <c r="CE34" s="661"/>
      <c r="CF34" s="661"/>
      <c r="CG34" s="661"/>
      <c r="CH34" s="661"/>
      <c r="CI34" s="661"/>
      <c r="CJ34" s="709"/>
      <c r="CK34" s="709"/>
      <c r="CL34" s="709"/>
      <c r="CM34" s="710"/>
      <c r="CN34" s="661"/>
      <c r="CO34" s="661"/>
      <c r="CP34" s="661"/>
      <c r="CQ34" s="661"/>
      <c r="CR34" s="661"/>
      <c r="CS34" s="661"/>
      <c r="CT34" s="709"/>
      <c r="CU34" s="709"/>
      <c r="CV34" s="709"/>
      <c r="CW34" s="710"/>
      <c r="CX34" s="661"/>
      <c r="CY34" s="661"/>
      <c r="CZ34" s="661"/>
      <c r="DA34" s="661"/>
      <c r="DB34" s="661"/>
      <c r="DC34" s="661"/>
      <c r="DD34" s="709"/>
      <c r="DE34" s="709"/>
      <c r="DF34" s="709"/>
      <c r="DG34" s="710"/>
      <c r="DH34" s="661"/>
      <c r="DI34" s="661"/>
      <c r="DJ34" s="661"/>
      <c r="DK34" s="661"/>
      <c r="DL34" s="661"/>
      <c r="DM34" s="661"/>
      <c r="DN34" s="709"/>
      <c r="DO34" s="709"/>
      <c r="DP34" s="709"/>
      <c r="DQ34" s="710"/>
      <c r="DR34" s="661"/>
      <c r="DS34" s="661"/>
      <c r="DT34" s="661"/>
      <c r="DU34" s="661"/>
      <c r="DV34" s="661"/>
      <c r="DW34" s="661"/>
      <c r="DX34" s="709"/>
      <c r="DY34" s="709"/>
      <c r="DZ34" s="709"/>
      <c r="EA34" s="710"/>
      <c r="EB34" s="661"/>
      <c r="EC34" s="661"/>
      <c r="ED34" s="661"/>
      <c r="EE34" s="661"/>
      <c r="EF34" s="661"/>
      <c r="EG34" s="661"/>
      <c r="EH34" s="709"/>
      <c r="EI34" s="709"/>
      <c r="EJ34" s="709"/>
      <c r="EK34" s="710"/>
      <c r="EL34" s="661"/>
      <c r="EM34" s="661"/>
      <c r="EN34" s="661"/>
      <c r="EO34" s="661"/>
      <c r="EP34" s="661"/>
      <c r="EQ34" s="661"/>
      <c r="ER34" s="709"/>
      <c r="ES34" s="709"/>
      <c r="ET34" s="709"/>
      <c r="EU34" s="710"/>
      <c r="EV34" s="661"/>
      <c r="EW34" s="661"/>
      <c r="EX34" s="661"/>
      <c r="EY34" s="661"/>
      <c r="EZ34" s="661"/>
      <c r="FA34" s="661"/>
      <c r="FB34" s="709"/>
      <c r="FC34" s="709"/>
      <c r="FD34" s="709"/>
      <c r="FE34" s="710"/>
      <c r="FF34" s="661" t="s">
        <v>3368</v>
      </c>
      <c r="FG34" s="661" t="s">
        <v>2426</v>
      </c>
      <c r="FH34" s="661" t="s">
        <v>4854</v>
      </c>
      <c r="FI34" s="661" t="s">
        <v>3135</v>
      </c>
      <c r="FJ34" s="661" t="s">
        <v>3375</v>
      </c>
      <c r="FK34" s="661" t="s">
        <v>3350</v>
      </c>
      <c r="FL34" s="709">
        <v>420.0</v>
      </c>
      <c r="FM34" s="709" t="s">
        <v>3344</v>
      </c>
      <c r="FO34" s="734" t="s">
        <v>3363</v>
      </c>
      <c r="FP34" s="661"/>
      <c r="FQ34" s="661"/>
      <c r="FR34" s="661"/>
      <c r="FS34" s="661"/>
      <c r="FT34" s="661"/>
      <c r="FU34" s="661"/>
      <c r="FV34" s="709"/>
      <c r="FW34" s="709"/>
      <c r="FX34" s="709"/>
      <c r="FY34" s="710"/>
      <c r="FZ34" s="688" t="s">
        <v>3368</v>
      </c>
      <c r="GA34" s="688" t="s">
        <v>2426</v>
      </c>
      <c r="GB34" s="688" t="s">
        <v>4855</v>
      </c>
      <c r="GC34" s="688" t="s">
        <v>3135</v>
      </c>
      <c r="GD34" s="688" t="s">
        <v>3095</v>
      </c>
      <c r="GE34" s="688" t="s">
        <v>2289</v>
      </c>
      <c r="GF34" s="680" t="s">
        <v>2490</v>
      </c>
      <c r="GG34" s="680" t="s">
        <v>3355</v>
      </c>
      <c r="GH34" s="680"/>
      <c r="GI34" s="969" t="s">
        <v>3363</v>
      </c>
      <c r="GJ34" s="661"/>
      <c r="GK34" s="661"/>
      <c r="GL34" s="661"/>
      <c r="GM34" s="661"/>
      <c r="GN34" s="661"/>
      <c r="GO34" s="661"/>
      <c r="GP34" s="709"/>
      <c r="GQ34" s="709"/>
      <c r="GR34" s="709"/>
      <c r="GS34" s="710"/>
      <c r="GT34" s="661"/>
      <c r="GU34" s="661"/>
      <c r="GV34" s="661"/>
      <c r="GW34" s="661"/>
      <c r="GX34" s="661"/>
      <c r="GY34" s="661"/>
      <c r="GZ34" s="709"/>
      <c r="HA34" s="709"/>
      <c r="HB34" s="709"/>
      <c r="HC34" s="710"/>
      <c r="HD34" s="661"/>
      <c r="HE34" s="661"/>
      <c r="HF34" s="661"/>
      <c r="HG34" s="661"/>
      <c r="HH34" s="661"/>
      <c r="HI34" s="661"/>
      <c r="HJ34" s="709"/>
      <c r="HK34" s="709"/>
      <c r="HL34" s="709"/>
      <c r="HM34" s="710"/>
      <c r="HN34" s="661"/>
      <c r="HO34" s="661"/>
      <c r="HP34" s="661"/>
      <c r="HQ34" s="661"/>
      <c r="HR34" s="661"/>
      <c r="HS34" s="661"/>
      <c r="HT34" s="709"/>
      <c r="HU34" s="709"/>
      <c r="HV34" s="709"/>
      <c r="HW34" s="710"/>
      <c r="HX34" s="661"/>
      <c r="HY34" s="661"/>
      <c r="HZ34" s="661"/>
      <c r="IA34" s="661"/>
      <c r="IB34" s="661"/>
      <c r="IC34" s="661"/>
      <c r="ID34" s="709"/>
      <c r="IE34" s="709"/>
      <c r="IF34" s="709"/>
      <c r="IG34" s="710"/>
      <c r="IH34" s="661"/>
      <c r="II34" s="661"/>
      <c r="IJ34" s="661"/>
      <c r="IK34" s="661"/>
      <c r="IL34" s="661"/>
      <c r="IM34" s="661"/>
      <c r="IN34" s="709"/>
      <c r="IO34" s="709"/>
      <c r="IP34" s="709"/>
      <c r="IQ34" s="710"/>
      <c r="IR34" s="661" t="s">
        <v>3368</v>
      </c>
      <c r="IS34" s="661" t="s">
        <v>2426</v>
      </c>
      <c r="IT34" s="661" t="s">
        <v>2958</v>
      </c>
      <c r="IU34" s="661" t="s">
        <v>70</v>
      </c>
      <c r="IV34" s="661" t="s">
        <v>3110</v>
      </c>
      <c r="IW34" s="661" t="s">
        <v>3370</v>
      </c>
      <c r="IX34" s="709">
        <v>350.0</v>
      </c>
      <c r="IY34" s="709"/>
      <c r="IZ34" s="709"/>
      <c r="JA34" s="710" t="s">
        <v>3342</v>
      </c>
      <c r="JB34" s="661"/>
      <c r="JC34" s="661"/>
      <c r="JD34" s="661"/>
      <c r="JE34" s="661"/>
      <c r="JF34" s="661"/>
      <c r="JG34" s="661"/>
      <c r="JH34" s="709"/>
      <c r="JI34" s="709"/>
      <c r="JJ34" s="709"/>
      <c r="JK34" s="710"/>
      <c r="JL34" s="661"/>
      <c r="JM34" s="661"/>
      <c r="JN34" s="661"/>
      <c r="JO34" s="661"/>
      <c r="JP34" s="661"/>
      <c r="JQ34" s="661"/>
      <c r="JR34" s="709"/>
      <c r="JS34" s="709"/>
      <c r="JT34" s="709"/>
      <c r="JU34" s="710"/>
      <c r="JV34" s="661"/>
      <c r="JW34" s="661"/>
      <c r="JX34" s="661"/>
      <c r="JY34" s="661"/>
      <c r="JZ34" s="661"/>
      <c r="KA34" s="661"/>
      <c r="KB34" s="709"/>
      <c r="KC34" s="709"/>
      <c r="KD34" s="709"/>
      <c r="KE34" s="710"/>
      <c r="KF34" s="661"/>
      <c r="KG34" s="661"/>
      <c r="KH34" s="661"/>
      <c r="KI34" s="661"/>
      <c r="KJ34" s="661"/>
      <c r="KK34" s="661"/>
      <c r="KL34" s="709"/>
      <c r="KM34" s="709"/>
      <c r="KN34" s="709"/>
      <c r="KO34" s="710"/>
    </row>
    <row r="35" ht="15.75" customHeight="1">
      <c r="A35" s="715">
        <v>0.125</v>
      </c>
      <c r="B35" s="669"/>
      <c r="C35" s="669"/>
      <c r="D35" s="669"/>
      <c r="E35" s="669"/>
      <c r="F35" s="669"/>
      <c r="G35" s="669"/>
      <c r="H35" s="700"/>
      <c r="I35" s="700"/>
      <c r="J35" s="700"/>
      <c r="K35" s="716"/>
      <c r="L35" s="669"/>
      <c r="M35" s="669"/>
      <c r="N35" s="669"/>
      <c r="O35" s="669"/>
      <c r="P35" s="669"/>
      <c r="Q35" s="669"/>
      <c r="R35" s="700"/>
      <c r="S35" s="700"/>
      <c r="T35" s="700"/>
      <c r="U35" s="716"/>
      <c r="V35" s="669"/>
      <c r="W35" s="669"/>
      <c r="X35" s="669"/>
      <c r="Y35" s="669"/>
      <c r="Z35" s="669"/>
      <c r="AA35" s="669"/>
      <c r="AB35" s="700"/>
      <c r="AC35" s="700"/>
      <c r="AD35" s="700"/>
      <c r="AE35" s="716"/>
      <c r="AF35" s="669"/>
      <c r="AG35" s="669"/>
      <c r="AH35" s="669"/>
      <c r="AI35" s="669"/>
      <c r="AJ35" s="669"/>
      <c r="AK35" s="669"/>
      <c r="AL35" s="700"/>
      <c r="AM35" s="700"/>
      <c r="AN35" s="700"/>
      <c r="AO35" s="716"/>
      <c r="AP35" s="669"/>
      <c r="AQ35" s="669"/>
      <c r="AR35" s="669"/>
      <c r="AS35" s="669"/>
      <c r="AT35" s="669"/>
      <c r="AU35" s="669"/>
      <c r="AV35" s="700"/>
      <c r="AW35" s="700"/>
      <c r="AX35" s="700"/>
      <c r="AY35" s="716"/>
      <c r="AZ35" s="669"/>
      <c r="BA35" s="669"/>
      <c r="BB35" s="669"/>
      <c r="BC35" s="669"/>
      <c r="BD35" s="669"/>
      <c r="BE35" s="669"/>
      <c r="BF35" s="700"/>
      <c r="BG35" s="700"/>
      <c r="BH35" s="700"/>
      <c r="BI35" s="716"/>
      <c r="BJ35" s="669"/>
      <c r="BK35" s="669"/>
      <c r="BL35" s="669"/>
      <c r="BM35" s="669"/>
      <c r="BN35" s="669"/>
      <c r="BO35" s="669"/>
      <c r="BP35" s="700"/>
      <c r="BQ35" s="700"/>
      <c r="BR35" s="700"/>
      <c r="BS35" s="716"/>
      <c r="BT35" s="669"/>
      <c r="BU35" s="669"/>
      <c r="BV35" s="669"/>
      <c r="BW35" s="669"/>
      <c r="BX35" s="669"/>
      <c r="BY35" s="669"/>
      <c r="BZ35" s="700"/>
      <c r="CA35" s="700"/>
      <c r="CB35" s="700"/>
      <c r="CC35" s="716"/>
      <c r="CD35" s="669"/>
      <c r="CE35" s="669"/>
      <c r="CF35" s="669"/>
      <c r="CG35" s="669"/>
      <c r="CH35" s="669"/>
      <c r="CI35" s="669"/>
      <c r="CJ35" s="700"/>
      <c r="CK35" s="700"/>
      <c r="CL35" s="700"/>
      <c r="CM35" s="716"/>
      <c r="CN35" s="669"/>
      <c r="CO35" s="669"/>
      <c r="CP35" s="669"/>
      <c r="CQ35" s="669"/>
      <c r="CR35" s="669"/>
      <c r="CS35" s="669"/>
      <c r="CT35" s="700"/>
      <c r="CU35" s="700"/>
      <c r="CV35" s="700"/>
      <c r="CW35" s="716"/>
      <c r="CX35" s="669"/>
      <c r="CY35" s="669"/>
      <c r="CZ35" s="669"/>
      <c r="DA35" s="669"/>
      <c r="DB35" s="669"/>
      <c r="DC35" s="669"/>
      <c r="DD35" s="700"/>
      <c r="DE35" s="700"/>
      <c r="DF35" s="700"/>
      <c r="DG35" s="716"/>
      <c r="DH35" s="669"/>
      <c r="DI35" s="669"/>
      <c r="DJ35" s="669"/>
      <c r="DK35" s="669"/>
      <c r="DL35" s="669"/>
      <c r="DM35" s="669"/>
      <c r="DN35" s="700"/>
      <c r="DO35" s="700"/>
      <c r="DP35" s="700"/>
      <c r="DQ35" s="716"/>
      <c r="DR35" s="669"/>
      <c r="DS35" s="669"/>
      <c r="DT35" s="669"/>
      <c r="DU35" s="669"/>
      <c r="DV35" s="669"/>
      <c r="DW35" s="669"/>
      <c r="DX35" s="700"/>
      <c r="DY35" s="700"/>
      <c r="DZ35" s="700"/>
      <c r="EA35" s="716"/>
      <c r="EB35" s="669"/>
      <c r="EC35" s="669"/>
      <c r="ED35" s="669"/>
      <c r="EE35" s="669"/>
      <c r="EF35" s="669"/>
      <c r="EG35" s="669"/>
      <c r="EH35" s="700"/>
      <c r="EI35" s="700"/>
      <c r="EJ35" s="700"/>
      <c r="EK35" s="716"/>
      <c r="EL35" s="669"/>
      <c r="EM35" s="669"/>
      <c r="EN35" s="669"/>
      <c r="EO35" s="669"/>
      <c r="EP35" s="669"/>
      <c r="EQ35" s="669"/>
      <c r="ER35" s="700"/>
      <c r="ES35" s="700"/>
      <c r="ET35" s="700"/>
      <c r="EU35" s="716"/>
      <c r="EV35" s="669"/>
      <c r="EW35" s="669"/>
      <c r="EX35" s="669"/>
      <c r="EY35" s="669"/>
      <c r="EZ35" s="669"/>
      <c r="FA35" s="669"/>
      <c r="FB35" s="700"/>
      <c r="FC35" s="700"/>
      <c r="FD35" s="700"/>
      <c r="FE35" s="716"/>
      <c r="FF35" s="662" t="s">
        <v>3368</v>
      </c>
      <c r="FG35" s="1064" t="s">
        <v>2426</v>
      </c>
      <c r="FH35" s="1064" t="s">
        <v>4856</v>
      </c>
      <c r="FI35" s="1064" t="s">
        <v>3135</v>
      </c>
      <c r="FJ35" s="1064" t="s">
        <v>3110</v>
      </c>
      <c r="FK35" s="1064" t="s">
        <v>3370</v>
      </c>
      <c r="FL35" s="670">
        <v>420.0</v>
      </c>
      <c r="FM35" s="698" t="s">
        <v>3355</v>
      </c>
      <c r="FN35" s="670" t="s">
        <v>4230</v>
      </c>
      <c r="FO35" s="716" t="s">
        <v>3363</v>
      </c>
      <c r="FP35" s="669"/>
      <c r="FQ35" s="669"/>
      <c r="FR35" s="669"/>
      <c r="FS35" s="669"/>
      <c r="FT35" s="669"/>
      <c r="FU35" s="669"/>
      <c r="FV35" s="700"/>
      <c r="FW35" s="700"/>
      <c r="FX35" s="700"/>
      <c r="FY35" s="716"/>
      <c r="FZ35" s="669"/>
      <c r="GA35" s="669"/>
      <c r="GB35" s="669"/>
      <c r="GC35" s="669"/>
      <c r="GD35" s="669"/>
      <c r="GE35" s="669"/>
      <c r="GF35" s="700"/>
      <c r="GG35" s="700"/>
      <c r="GH35" s="700"/>
      <c r="GI35" s="716"/>
      <c r="GJ35" s="669"/>
      <c r="GK35" s="669"/>
      <c r="GL35" s="669"/>
      <c r="GM35" s="669"/>
      <c r="GN35" s="669"/>
      <c r="GO35" s="669"/>
      <c r="GP35" s="700"/>
      <c r="GQ35" s="700"/>
      <c r="GR35" s="700"/>
      <c r="GS35" s="716"/>
      <c r="GT35" s="669"/>
      <c r="GU35" s="669"/>
      <c r="GV35" s="669"/>
      <c r="GW35" s="669"/>
      <c r="GX35" s="669"/>
      <c r="GY35" s="669"/>
      <c r="GZ35" s="700"/>
      <c r="HA35" s="700"/>
      <c r="HB35" s="700"/>
      <c r="HC35" s="716"/>
      <c r="HD35" s="669"/>
      <c r="HE35" s="669"/>
      <c r="HF35" s="669"/>
      <c r="HG35" s="669"/>
      <c r="HH35" s="669"/>
      <c r="HI35" s="669"/>
      <c r="HJ35" s="700"/>
      <c r="HK35" s="700"/>
      <c r="HL35" s="700"/>
      <c r="HM35" s="716"/>
      <c r="HN35" s="669"/>
      <c r="HO35" s="669"/>
      <c r="HP35" s="669"/>
      <c r="HQ35" s="669"/>
      <c r="HR35" s="669"/>
      <c r="HS35" s="669"/>
      <c r="HT35" s="700"/>
      <c r="HU35" s="700"/>
      <c r="HV35" s="700"/>
      <c r="HW35" s="716"/>
      <c r="HX35" s="669"/>
      <c r="HY35" s="669"/>
      <c r="HZ35" s="669"/>
      <c r="IA35" s="669"/>
      <c r="IB35" s="669"/>
      <c r="IC35" s="669"/>
      <c r="ID35" s="700"/>
      <c r="IE35" s="700"/>
      <c r="IF35" s="700"/>
      <c r="IG35" s="716"/>
      <c r="IH35" s="669"/>
      <c r="II35" s="669"/>
      <c r="IJ35" s="669"/>
      <c r="IK35" s="669"/>
      <c r="IL35" s="669"/>
      <c r="IM35" s="669"/>
      <c r="IN35" s="700"/>
      <c r="IO35" s="700"/>
      <c r="IP35" s="700"/>
      <c r="IQ35" s="716"/>
      <c r="IR35" s="669"/>
      <c r="IS35" s="669"/>
      <c r="IT35" s="669"/>
      <c r="IU35" s="669"/>
      <c r="IV35" s="669"/>
      <c r="IW35" s="669"/>
      <c r="IX35" s="700"/>
      <c r="IY35" s="700"/>
      <c r="IZ35" s="700"/>
      <c r="JA35" s="716"/>
      <c r="JB35" s="669"/>
      <c r="JC35" s="669"/>
      <c r="JD35" s="669"/>
      <c r="JE35" s="669"/>
      <c r="JF35" s="669"/>
      <c r="JG35" s="669"/>
      <c r="JH35" s="700"/>
      <c r="JI35" s="700"/>
      <c r="JJ35" s="700"/>
      <c r="JK35" s="716"/>
      <c r="JL35" s="669"/>
      <c r="JM35" s="669"/>
      <c r="JN35" s="669"/>
      <c r="JO35" s="669"/>
      <c r="JP35" s="669"/>
      <c r="JQ35" s="669"/>
      <c r="JR35" s="700"/>
      <c r="JS35" s="700"/>
      <c r="JT35" s="700"/>
      <c r="JU35" s="716"/>
      <c r="JV35" s="669"/>
      <c r="JW35" s="669"/>
      <c r="JX35" s="669"/>
      <c r="JY35" s="669"/>
      <c r="JZ35" s="669"/>
      <c r="KA35" s="669"/>
      <c r="KB35" s="700"/>
      <c r="KC35" s="700"/>
      <c r="KD35" s="700"/>
      <c r="KE35" s="716"/>
      <c r="KF35" s="669"/>
      <c r="KG35" s="669"/>
      <c r="KH35" s="669"/>
      <c r="KI35" s="669"/>
      <c r="KJ35" s="669"/>
      <c r="KK35" s="669"/>
      <c r="KL35" s="700"/>
      <c r="KM35" s="700"/>
      <c r="KN35" s="700"/>
      <c r="KO35" s="716"/>
    </row>
    <row r="36" ht="15.75" customHeight="1">
      <c r="A36" s="717">
        <v>0.125</v>
      </c>
      <c r="B36" s="661"/>
      <c r="C36" s="718"/>
      <c r="D36" s="718"/>
      <c r="E36" s="718"/>
      <c r="F36" s="718"/>
      <c r="G36" s="718"/>
      <c r="H36" s="719"/>
      <c r="I36" s="719"/>
      <c r="J36" s="719"/>
      <c r="K36" s="720"/>
      <c r="L36" s="661"/>
      <c r="M36" s="718"/>
      <c r="N36" s="718"/>
      <c r="O36" s="718"/>
      <c r="P36" s="718"/>
      <c r="Q36" s="718"/>
      <c r="R36" s="719"/>
      <c r="S36" s="719"/>
      <c r="T36" s="719"/>
      <c r="U36" s="720"/>
      <c r="V36" s="661"/>
      <c r="W36" s="718"/>
      <c r="X36" s="718"/>
      <c r="Y36" s="718"/>
      <c r="Z36" s="718"/>
      <c r="AA36" s="718"/>
      <c r="AB36" s="719"/>
      <c r="AC36" s="719"/>
      <c r="AD36" s="719"/>
      <c r="AE36" s="720"/>
      <c r="AF36" s="661"/>
      <c r="AG36" s="718"/>
      <c r="AH36" s="718"/>
      <c r="AI36" s="718"/>
      <c r="AJ36" s="718"/>
      <c r="AK36" s="718"/>
      <c r="AL36" s="719"/>
      <c r="AM36" s="719"/>
      <c r="AN36" s="719"/>
      <c r="AO36" s="720"/>
      <c r="AP36" s="661"/>
      <c r="AQ36" s="718"/>
      <c r="AR36" s="718"/>
      <c r="AS36" s="718"/>
      <c r="AT36" s="718"/>
      <c r="AU36" s="718"/>
      <c r="AV36" s="719"/>
      <c r="AW36" s="719"/>
      <c r="AX36" s="719"/>
      <c r="AY36" s="720"/>
      <c r="AZ36" s="661"/>
      <c r="BA36" s="718"/>
      <c r="BB36" s="718"/>
      <c r="BC36" s="718"/>
      <c r="BD36" s="718"/>
      <c r="BE36" s="718"/>
      <c r="BF36" s="719"/>
      <c r="BG36" s="719"/>
      <c r="BH36" s="719"/>
      <c r="BI36" s="720"/>
      <c r="BJ36" s="661"/>
      <c r="BK36" s="718"/>
      <c r="BL36" s="718"/>
      <c r="BM36" s="718"/>
      <c r="BN36" s="718"/>
      <c r="BO36" s="718"/>
      <c r="BP36" s="719"/>
      <c r="BQ36" s="719"/>
      <c r="BR36" s="719"/>
      <c r="BS36" s="720"/>
      <c r="BT36" s="661"/>
      <c r="BU36" s="718"/>
      <c r="BV36" s="718"/>
      <c r="BW36" s="718"/>
      <c r="BX36" s="718"/>
      <c r="BY36" s="718"/>
      <c r="BZ36" s="719"/>
      <c r="CA36" s="719"/>
      <c r="CB36" s="719"/>
      <c r="CC36" s="720"/>
      <c r="CD36" s="661"/>
      <c r="CE36" s="718"/>
      <c r="CF36" s="718"/>
      <c r="CG36" s="718"/>
      <c r="CH36" s="718"/>
      <c r="CI36" s="718"/>
      <c r="CJ36" s="719"/>
      <c r="CK36" s="719"/>
      <c r="CL36" s="719"/>
      <c r="CM36" s="720"/>
      <c r="CN36" s="661"/>
      <c r="CO36" s="718"/>
      <c r="CP36" s="718"/>
      <c r="CQ36" s="718"/>
      <c r="CR36" s="718"/>
      <c r="CS36" s="718"/>
      <c r="CT36" s="719"/>
      <c r="CU36" s="719"/>
      <c r="CV36" s="719"/>
      <c r="CW36" s="720"/>
      <c r="CX36" s="661"/>
      <c r="CY36" s="718"/>
      <c r="CZ36" s="718"/>
      <c r="DA36" s="718"/>
      <c r="DB36" s="718"/>
      <c r="DC36" s="718"/>
      <c r="DD36" s="719"/>
      <c r="DE36" s="719"/>
      <c r="DF36" s="719"/>
      <c r="DG36" s="720"/>
      <c r="DH36" s="661"/>
      <c r="DI36" s="718"/>
      <c r="DJ36" s="718"/>
      <c r="DK36" s="718"/>
      <c r="DL36" s="718"/>
      <c r="DM36" s="718"/>
      <c r="DN36" s="719"/>
      <c r="DO36" s="719"/>
      <c r="DP36" s="719"/>
      <c r="DQ36" s="720"/>
      <c r="DR36" s="661"/>
      <c r="DS36" s="718"/>
      <c r="DT36" s="718"/>
      <c r="DU36" s="718"/>
      <c r="DV36" s="718"/>
      <c r="DW36" s="718"/>
      <c r="DX36" s="719"/>
      <c r="DY36" s="719"/>
      <c r="DZ36" s="719"/>
      <c r="EA36" s="720"/>
      <c r="EB36" s="661"/>
      <c r="EC36" s="718"/>
      <c r="ED36" s="718"/>
      <c r="EE36" s="718"/>
      <c r="EF36" s="718"/>
      <c r="EG36" s="718"/>
      <c r="EH36" s="719"/>
      <c r="EI36" s="719"/>
      <c r="EJ36" s="719"/>
      <c r="EK36" s="720"/>
      <c r="EL36" s="661"/>
      <c r="EM36" s="718"/>
      <c r="EN36" s="718"/>
      <c r="EO36" s="718"/>
      <c r="EP36" s="718"/>
      <c r="EQ36" s="718"/>
      <c r="ER36" s="719"/>
      <c r="ES36" s="719"/>
      <c r="ET36" s="719"/>
      <c r="EU36" s="720"/>
      <c r="EV36" s="661"/>
      <c r="EW36" s="718"/>
      <c r="EX36" s="718"/>
      <c r="EY36" s="718"/>
      <c r="EZ36" s="718"/>
      <c r="FA36" s="718"/>
      <c r="FB36" s="719"/>
      <c r="FC36" s="719"/>
      <c r="FD36" s="719"/>
      <c r="FE36" s="720"/>
      <c r="FF36" s="661"/>
      <c r="FG36" s="718"/>
      <c r="FH36" s="718"/>
      <c r="FI36" s="718"/>
      <c r="FJ36" s="718"/>
      <c r="FK36" s="718"/>
      <c r="FL36" s="719"/>
      <c r="FM36" s="719"/>
      <c r="FN36" s="719"/>
      <c r="FO36" s="720"/>
      <c r="FP36" s="661"/>
      <c r="FQ36" s="718"/>
      <c r="FR36" s="718"/>
      <c r="FS36" s="718"/>
      <c r="FT36" s="718"/>
      <c r="FU36" s="718"/>
      <c r="FV36" s="719"/>
      <c r="FW36" s="719"/>
      <c r="FX36" s="719"/>
      <c r="FY36" s="720"/>
      <c r="FZ36" s="661"/>
      <c r="GA36" s="718"/>
      <c r="GB36" s="718"/>
      <c r="GC36" s="718"/>
      <c r="GD36" s="718"/>
      <c r="GE36" s="718"/>
      <c r="GF36" s="719"/>
      <c r="GG36" s="719"/>
      <c r="GH36" s="719"/>
      <c r="GI36" s="720"/>
      <c r="GJ36" s="661"/>
      <c r="GK36" s="718"/>
      <c r="GL36" s="718"/>
      <c r="GM36" s="718"/>
      <c r="GN36" s="718"/>
      <c r="GO36" s="718"/>
      <c r="GP36" s="719"/>
      <c r="GQ36" s="719"/>
      <c r="GR36" s="719"/>
      <c r="GS36" s="720"/>
      <c r="GT36" s="661"/>
      <c r="GU36" s="718"/>
      <c r="GV36" s="718"/>
      <c r="GW36" s="718"/>
      <c r="GX36" s="718"/>
      <c r="GY36" s="718"/>
      <c r="GZ36" s="719"/>
      <c r="HA36" s="719"/>
      <c r="HB36" s="719"/>
      <c r="HC36" s="720"/>
      <c r="HD36" s="661"/>
      <c r="HE36" s="718"/>
      <c r="HF36" s="718"/>
      <c r="HG36" s="718"/>
      <c r="HH36" s="718"/>
      <c r="HI36" s="718"/>
      <c r="HJ36" s="719"/>
      <c r="HK36" s="719"/>
      <c r="HL36" s="719"/>
      <c r="HM36" s="720"/>
      <c r="HN36" s="661"/>
      <c r="HO36" s="718"/>
      <c r="HP36" s="718"/>
      <c r="HQ36" s="718"/>
      <c r="HR36" s="718"/>
      <c r="HS36" s="718"/>
      <c r="HT36" s="719"/>
      <c r="HU36" s="719"/>
      <c r="HV36" s="719"/>
      <c r="HW36" s="720"/>
      <c r="HX36" s="661"/>
      <c r="HY36" s="718"/>
      <c r="HZ36" s="718"/>
      <c r="IA36" s="718"/>
      <c r="IB36" s="718"/>
      <c r="IC36" s="718"/>
      <c r="ID36" s="719"/>
      <c r="IE36" s="719"/>
      <c r="IF36" s="719"/>
      <c r="IG36" s="720"/>
      <c r="IH36" s="661"/>
      <c r="II36" s="718"/>
      <c r="IJ36" s="718"/>
      <c r="IK36" s="718"/>
      <c r="IL36" s="718"/>
      <c r="IM36" s="718"/>
      <c r="IN36" s="719"/>
      <c r="IO36" s="719"/>
      <c r="IP36" s="719"/>
      <c r="IQ36" s="720"/>
      <c r="IR36" s="661"/>
      <c r="IS36" s="718"/>
      <c r="IT36" s="718"/>
      <c r="IU36" s="718"/>
      <c r="IV36" s="718"/>
      <c r="IW36" s="718"/>
      <c r="IX36" s="719"/>
      <c r="IY36" s="719"/>
      <c r="IZ36" s="719"/>
      <c r="JA36" s="720"/>
      <c r="JB36" s="661"/>
      <c r="JC36" s="718"/>
      <c r="JD36" s="718"/>
      <c r="JE36" s="718"/>
      <c r="JF36" s="718"/>
      <c r="JG36" s="718"/>
      <c r="JH36" s="719"/>
      <c r="JI36" s="719"/>
      <c r="JJ36" s="719"/>
      <c r="JK36" s="720"/>
      <c r="JL36" s="661"/>
      <c r="JM36" s="718"/>
      <c r="JN36" s="718"/>
      <c r="JO36" s="718"/>
      <c r="JP36" s="718"/>
      <c r="JQ36" s="718"/>
      <c r="JR36" s="719"/>
      <c r="JS36" s="719"/>
      <c r="JT36" s="719"/>
      <c r="JU36" s="720"/>
      <c r="JV36" s="661"/>
      <c r="JW36" s="718"/>
      <c r="JX36" s="718"/>
      <c r="JY36" s="718"/>
      <c r="JZ36" s="718"/>
      <c r="KA36" s="718"/>
      <c r="KB36" s="719"/>
      <c r="KC36" s="719"/>
      <c r="KD36" s="719"/>
      <c r="KE36" s="720"/>
      <c r="KF36" s="661"/>
      <c r="KG36" s="718"/>
      <c r="KH36" s="718"/>
      <c r="KI36" s="718"/>
      <c r="KJ36" s="718"/>
      <c r="KK36" s="718"/>
      <c r="KL36" s="719"/>
      <c r="KM36" s="719"/>
      <c r="KN36" s="719"/>
      <c r="KO36" s="720"/>
    </row>
    <row r="37" ht="15.75" customHeight="1">
      <c r="A37" s="697">
        <v>0.16666666666666666</v>
      </c>
      <c r="B37" s="685"/>
      <c r="C37" s="685"/>
      <c r="D37" s="685"/>
      <c r="E37" s="685"/>
      <c r="F37" s="685"/>
      <c r="G37" s="685"/>
      <c r="H37" s="698"/>
      <c r="I37" s="698"/>
      <c r="J37" s="698"/>
      <c r="K37" s="699"/>
      <c r="L37" s="669" t="s">
        <v>3341</v>
      </c>
      <c r="M37" s="669" t="s">
        <v>2426</v>
      </c>
      <c r="N37" s="669" t="s">
        <v>2932</v>
      </c>
      <c r="O37" s="669" t="s">
        <v>3135</v>
      </c>
      <c r="P37" s="669" t="s">
        <v>3092</v>
      </c>
      <c r="Q37" s="669" t="s">
        <v>2278</v>
      </c>
      <c r="R37" s="700" t="s">
        <v>2490</v>
      </c>
      <c r="S37" s="700" t="s">
        <v>3390</v>
      </c>
      <c r="T37" s="698"/>
      <c r="U37" s="699" t="s">
        <v>3349</v>
      </c>
      <c r="V37" s="685" t="s">
        <v>3341</v>
      </c>
      <c r="W37" s="685" t="s">
        <v>2426</v>
      </c>
      <c r="X37" s="685" t="s">
        <v>2941</v>
      </c>
      <c r="Y37" s="685" t="s">
        <v>3135</v>
      </c>
      <c r="Z37" s="685" t="s">
        <v>3097</v>
      </c>
      <c r="AA37" s="685" t="s">
        <v>2735</v>
      </c>
      <c r="AB37" s="698">
        <v>420.0</v>
      </c>
      <c r="AC37" s="698" t="s">
        <v>3390</v>
      </c>
      <c r="AD37" s="698" t="s">
        <v>4857</v>
      </c>
      <c r="AE37" s="699" t="s">
        <v>3363</v>
      </c>
      <c r="AF37" s="685" t="s">
        <v>3341</v>
      </c>
      <c r="AG37" s="685" t="s">
        <v>2426</v>
      </c>
      <c r="AH37" s="685" t="s">
        <v>4210</v>
      </c>
      <c r="AI37" s="685" t="s">
        <v>3127</v>
      </c>
      <c r="AJ37" s="685" t="s">
        <v>3105</v>
      </c>
      <c r="AK37" s="685" t="s">
        <v>2289</v>
      </c>
      <c r="AL37" s="698" t="s">
        <v>2675</v>
      </c>
      <c r="AM37" s="698" t="s">
        <v>3390</v>
      </c>
      <c r="AN37" s="698"/>
      <c r="AO37" s="699" t="s">
        <v>3363</v>
      </c>
      <c r="AP37" s="685"/>
      <c r="AQ37" s="685"/>
      <c r="AR37" s="685"/>
      <c r="AS37" s="685"/>
      <c r="AT37" s="685"/>
      <c r="AU37" s="685"/>
      <c r="AV37" s="698"/>
      <c r="AW37" s="698"/>
      <c r="AX37" s="698"/>
      <c r="AY37" s="699"/>
      <c r="BG37" s="698"/>
      <c r="BH37" s="698"/>
      <c r="BI37" s="699"/>
      <c r="BJ37" s="685"/>
      <c r="BK37" s="685"/>
      <c r="BL37" s="685"/>
      <c r="BM37" s="685"/>
      <c r="BN37" s="685"/>
      <c r="BO37" s="685"/>
      <c r="BP37" s="698"/>
      <c r="BQ37" s="698"/>
      <c r="BR37" s="698"/>
      <c r="BS37" s="699"/>
      <c r="BT37" s="669"/>
      <c r="BU37" s="669"/>
      <c r="BV37" s="669"/>
      <c r="BW37" s="669"/>
      <c r="BX37" s="669"/>
      <c r="BY37" s="669"/>
      <c r="BZ37" s="700"/>
      <c r="CA37" s="700"/>
      <c r="CB37" s="700"/>
      <c r="CC37" s="716"/>
      <c r="CD37" s="685"/>
      <c r="CE37" s="685"/>
      <c r="CF37" s="663" t="s">
        <v>3717</v>
      </c>
      <c r="CG37" s="663" t="s">
        <v>3111</v>
      </c>
      <c r="CH37" s="1083"/>
      <c r="CI37" s="662" t="s">
        <v>3350</v>
      </c>
      <c r="CJ37" s="670">
        <v>125.0</v>
      </c>
      <c r="CK37" s="968"/>
      <c r="CL37" s="670" t="s">
        <v>4858</v>
      </c>
      <c r="CM37" s="699" t="s">
        <v>3363</v>
      </c>
      <c r="CN37" s="685"/>
      <c r="CO37" s="685"/>
      <c r="CP37" s="669"/>
      <c r="CQ37" s="685"/>
      <c r="CR37" s="685"/>
      <c r="CS37" s="685"/>
      <c r="CT37" s="698"/>
      <c r="CU37" s="698"/>
      <c r="CV37" s="698"/>
      <c r="CW37" s="699"/>
      <c r="CX37" s="669" t="s">
        <v>3368</v>
      </c>
      <c r="CY37" s="669" t="s">
        <v>2426</v>
      </c>
      <c r="CZ37" s="714" t="s">
        <v>2970</v>
      </c>
      <c r="DA37" s="669" t="s">
        <v>3135</v>
      </c>
      <c r="DB37" s="669" t="s">
        <v>3375</v>
      </c>
      <c r="DC37" s="669" t="s">
        <v>2289</v>
      </c>
      <c r="DD37" s="700">
        <v>420.0</v>
      </c>
      <c r="DE37" s="698" t="s">
        <v>3344</v>
      </c>
      <c r="DF37" s="698"/>
      <c r="DG37" s="699" t="s">
        <v>3363</v>
      </c>
      <c r="DH37" s="685" t="s">
        <v>3368</v>
      </c>
      <c r="DI37" s="685" t="s">
        <v>2426</v>
      </c>
      <c r="DJ37" s="685" t="s">
        <v>2919</v>
      </c>
      <c r="DK37" s="685" t="s">
        <v>3135</v>
      </c>
      <c r="DL37" s="685" t="s">
        <v>3095</v>
      </c>
      <c r="DM37" s="685" t="s">
        <v>3350</v>
      </c>
      <c r="DN37" s="698">
        <v>350.0</v>
      </c>
      <c r="DO37" s="698" t="s">
        <v>3355</v>
      </c>
      <c r="DP37" s="698"/>
      <c r="DQ37" s="699" t="s">
        <v>3363</v>
      </c>
      <c r="DR37" s="685"/>
      <c r="DS37" s="685"/>
      <c r="DT37" s="685"/>
      <c r="DU37" s="685"/>
      <c r="DV37" s="685"/>
      <c r="DW37" s="685"/>
      <c r="DX37" s="698"/>
      <c r="DY37" s="698"/>
      <c r="DZ37" s="698"/>
      <c r="EA37" s="699"/>
      <c r="EB37" s="685"/>
      <c r="EC37" s="685"/>
      <c r="ED37" s="685"/>
      <c r="EE37" s="685"/>
      <c r="EF37" s="685"/>
      <c r="EG37" s="685"/>
      <c r="EH37" s="698"/>
      <c r="EI37" s="698"/>
      <c r="EJ37" s="698"/>
      <c r="EK37" s="699"/>
      <c r="EL37" s="685"/>
      <c r="EM37" s="685"/>
      <c r="EN37" s="685"/>
      <c r="EO37" s="685"/>
      <c r="EP37" s="685"/>
      <c r="EQ37" s="685"/>
      <c r="ER37" s="698"/>
      <c r="ES37" s="698"/>
      <c r="ET37" s="698"/>
      <c r="EU37" s="699"/>
      <c r="EV37" s="669" t="s">
        <v>3341</v>
      </c>
      <c r="EW37" s="669" t="s">
        <v>2426</v>
      </c>
      <c r="EX37" s="669" t="s">
        <v>2932</v>
      </c>
      <c r="EY37" s="669" t="s">
        <v>3135</v>
      </c>
      <c r="EZ37" s="669" t="s">
        <v>3092</v>
      </c>
      <c r="FA37" s="669" t="s">
        <v>3453</v>
      </c>
      <c r="FB37" s="700" t="s">
        <v>2490</v>
      </c>
      <c r="FC37" s="700" t="s">
        <v>3390</v>
      </c>
      <c r="FD37" s="698"/>
      <c r="FE37" s="699" t="s">
        <v>3363</v>
      </c>
      <c r="FF37" s="685" t="s">
        <v>3341</v>
      </c>
      <c r="FG37" s="669" t="s">
        <v>2426</v>
      </c>
      <c r="FH37" s="669" t="s">
        <v>2961</v>
      </c>
      <c r="FI37" s="669" t="s">
        <v>34</v>
      </c>
      <c r="FJ37" s="669" t="s">
        <v>3110</v>
      </c>
      <c r="FK37" s="669" t="s">
        <v>3370</v>
      </c>
      <c r="FL37" s="700">
        <v>420.0</v>
      </c>
      <c r="FM37" s="698" t="s">
        <v>3355</v>
      </c>
      <c r="FN37" s="698"/>
      <c r="FO37" s="699" t="s">
        <v>3363</v>
      </c>
      <c r="FP37" s="685" t="s">
        <v>3368</v>
      </c>
      <c r="FQ37" s="685" t="s">
        <v>2426</v>
      </c>
      <c r="FR37" s="685" t="s">
        <v>4859</v>
      </c>
      <c r="FS37" s="685" t="s">
        <v>3135</v>
      </c>
      <c r="FT37" s="685" t="s">
        <v>3092</v>
      </c>
      <c r="FU37" s="685" t="s">
        <v>3370</v>
      </c>
      <c r="FV37" s="698">
        <v>420.0</v>
      </c>
      <c r="FW37" s="698" t="s">
        <v>3390</v>
      </c>
      <c r="FX37" s="698"/>
      <c r="FY37" s="699" t="s">
        <v>3363</v>
      </c>
      <c r="FZ37" s="685" t="s">
        <v>3341</v>
      </c>
      <c r="GA37" s="685" t="s">
        <v>2426</v>
      </c>
      <c r="GB37" s="685" t="s">
        <v>4174</v>
      </c>
      <c r="GC37" s="685" t="s">
        <v>3135</v>
      </c>
      <c r="GD37" s="685" t="s">
        <v>3095</v>
      </c>
      <c r="GE37" s="685" t="s">
        <v>3350</v>
      </c>
      <c r="GF37" s="698">
        <v>420.0</v>
      </c>
      <c r="GG37" s="698"/>
      <c r="GH37" s="698"/>
      <c r="GI37" s="699" t="s">
        <v>3384</v>
      </c>
      <c r="GJ37" s="685" t="s">
        <v>3341</v>
      </c>
      <c r="GK37" s="685" t="s">
        <v>2426</v>
      </c>
      <c r="GL37" s="573" t="s">
        <v>4860</v>
      </c>
      <c r="GM37" s="685" t="s">
        <v>3135</v>
      </c>
      <c r="GN37" s="685" t="s">
        <v>3097</v>
      </c>
      <c r="GO37" s="685" t="s">
        <v>3532</v>
      </c>
      <c r="GP37" s="698">
        <v>420.0</v>
      </c>
      <c r="GQ37" s="698"/>
      <c r="GR37" s="1121">
        <v>0.1875</v>
      </c>
      <c r="GS37" s="699" t="s">
        <v>3384</v>
      </c>
      <c r="GT37" s="685"/>
      <c r="GU37" s="685"/>
      <c r="GV37" s="685"/>
      <c r="GW37" s="685"/>
      <c r="GX37" s="685"/>
      <c r="GY37" s="685"/>
      <c r="GZ37" s="698"/>
      <c r="HA37" s="698"/>
      <c r="HB37" s="698"/>
      <c r="HC37" s="699"/>
      <c r="HD37" s="685"/>
      <c r="HE37" s="685"/>
      <c r="HF37" s="685"/>
      <c r="HG37" s="685"/>
      <c r="HH37" s="685"/>
      <c r="HI37" s="685"/>
      <c r="HJ37" s="698"/>
      <c r="HK37" s="698"/>
      <c r="HL37" s="698"/>
      <c r="HM37" s="699"/>
      <c r="HN37" s="685"/>
      <c r="HO37" s="685"/>
      <c r="HP37" s="689" t="s">
        <v>3717</v>
      </c>
      <c r="HQ37" s="689" t="s">
        <v>3111</v>
      </c>
      <c r="HR37" s="1099" t="s">
        <v>3483</v>
      </c>
      <c r="HS37" s="689" t="s">
        <v>3350</v>
      </c>
      <c r="HT37" s="1100">
        <v>125.0</v>
      </c>
      <c r="HU37" s="968"/>
      <c r="HV37" s="1144">
        <v>0.1875</v>
      </c>
      <c r="HW37" s="1145" t="s">
        <v>3358</v>
      </c>
      <c r="HX37" s="685" t="s">
        <v>3341</v>
      </c>
      <c r="HY37" s="685" t="s">
        <v>2426</v>
      </c>
      <c r="HZ37" s="685" t="s">
        <v>2968</v>
      </c>
      <c r="IA37" s="685" t="s">
        <v>3127</v>
      </c>
      <c r="IB37" s="685" t="s">
        <v>3105</v>
      </c>
      <c r="IC37" s="685" t="s">
        <v>3350</v>
      </c>
      <c r="ID37" s="698">
        <v>650.0</v>
      </c>
      <c r="IE37" s="698"/>
      <c r="IF37" s="698"/>
      <c r="IG37" s="699" t="s">
        <v>3349</v>
      </c>
      <c r="IH37" s="685"/>
      <c r="II37" s="685"/>
      <c r="IJ37" s="685"/>
      <c r="IK37" s="685"/>
      <c r="IL37" s="685"/>
      <c r="IM37" s="685"/>
      <c r="IN37" s="698"/>
      <c r="IO37" s="698"/>
      <c r="IP37" s="698"/>
      <c r="IQ37" s="699"/>
      <c r="IR37" s="1146" t="s">
        <v>3341</v>
      </c>
      <c r="IS37" s="669" t="s">
        <v>2426</v>
      </c>
      <c r="IT37" s="669" t="s">
        <v>4174</v>
      </c>
      <c r="IU37" s="669" t="s">
        <v>3135</v>
      </c>
      <c r="IV37" s="669" t="s">
        <v>3095</v>
      </c>
      <c r="IW37" s="669" t="s">
        <v>3350</v>
      </c>
      <c r="IX37" s="700">
        <v>420.0</v>
      </c>
      <c r="IY37" s="700"/>
      <c r="IZ37" s="700"/>
      <c r="JA37" s="699" t="s">
        <v>3358</v>
      </c>
      <c r="JB37" s="685"/>
      <c r="JC37" s="685"/>
      <c r="JD37" s="685"/>
      <c r="JE37" s="685"/>
      <c r="JF37" s="685"/>
      <c r="JG37" s="685"/>
      <c r="JH37" s="698"/>
      <c r="JI37" s="698"/>
      <c r="JJ37" s="698"/>
      <c r="JK37" s="699"/>
      <c r="JL37" s="685"/>
      <c r="JM37" s="685"/>
      <c r="JN37" s="685"/>
      <c r="JO37" s="685"/>
      <c r="JP37" s="685"/>
      <c r="JQ37" s="685"/>
      <c r="JR37" s="698"/>
      <c r="JS37" s="698"/>
      <c r="JT37" s="698"/>
      <c r="JU37" s="699"/>
      <c r="JV37" s="685"/>
      <c r="JW37" s="685"/>
      <c r="JX37" s="685"/>
      <c r="JY37" s="685"/>
      <c r="JZ37" s="685"/>
      <c r="KA37" s="685"/>
      <c r="KB37" s="698"/>
      <c r="KC37" s="698"/>
      <c r="KD37" s="698"/>
      <c r="KE37" s="699"/>
      <c r="KF37" s="669" t="s">
        <v>3341</v>
      </c>
      <c r="KG37" s="669" t="s">
        <v>2426</v>
      </c>
      <c r="KH37" s="669" t="s">
        <v>2932</v>
      </c>
      <c r="KI37" s="669" t="s">
        <v>3135</v>
      </c>
      <c r="KJ37" s="669" t="s">
        <v>3092</v>
      </c>
      <c r="KK37" s="669" t="s">
        <v>3453</v>
      </c>
      <c r="KL37" s="700" t="s">
        <v>2490</v>
      </c>
      <c r="KM37" s="698" t="s">
        <v>3390</v>
      </c>
      <c r="KN37" s="698"/>
      <c r="KO37" s="699" t="s">
        <v>3363</v>
      </c>
    </row>
    <row r="38" ht="15.75" customHeight="1">
      <c r="A38" s="708">
        <v>0.16666666666666666</v>
      </c>
      <c r="B38" s="661"/>
      <c r="C38" s="661"/>
      <c r="D38" s="661"/>
      <c r="E38" s="661"/>
      <c r="F38" s="661"/>
      <c r="G38" s="661"/>
      <c r="H38" s="709"/>
      <c r="I38" s="709"/>
      <c r="J38" s="709"/>
      <c r="K38" s="710"/>
      <c r="L38" s="661"/>
      <c r="M38" s="661"/>
      <c r="N38" s="688" t="s">
        <v>3717</v>
      </c>
      <c r="O38" s="688" t="s">
        <v>3111</v>
      </c>
      <c r="P38" s="993"/>
      <c r="Q38" s="688" t="s">
        <v>2289</v>
      </c>
      <c r="R38" s="680">
        <v>125.0</v>
      </c>
      <c r="S38" s="709" t="s">
        <v>3355</v>
      </c>
      <c r="T38" s="680" t="s">
        <v>4858</v>
      </c>
      <c r="U38" s="964" t="s">
        <v>3363</v>
      </c>
      <c r="V38" s="688"/>
      <c r="W38" s="688"/>
      <c r="X38" s="688"/>
      <c r="Y38" s="746"/>
      <c r="Z38" s="746"/>
      <c r="AA38" s="688"/>
      <c r="AB38" s="747"/>
      <c r="AC38" s="1147"/>
      <c r="AD38" s="709"/>
      <c r="AE38" s="710"/>
      <c r="AF38" s="661" t="s">
        <v>3368</v>
      </c>
      <c r="AG38" s="661" t="s">
        <v>2426</v>
      </c>
      <c r="AH38" s="714" t="s">
        <v>2970</v>
      </c>
      <c r="AI38" s="661" t="s">
        <v>3135</v>
      </c>
      <c r="AJ38" s="661" t="s">
        <v>3375</v>
      </c>
      <c r="AK38" s="661" t="s">
        <v>2289</v>
      </c>
      <c r="AL38" s="709">
        <v>420.0</v>
      </c>
      <c r="AM38" s="709" t="s">
        <v>3355</v>
      </c>
      <c r="AN38" s="709"/>
      <c r="AO38" s="710" t="s">
        <v>3363</v>
      </c>
      <c r="AP38" s="661" t="s">
        <v>3341</v>
      </c>
      <c r="AQ38" s="661" t="s">
        <v>2426</v>
      </c>
      <c r="AR38" s="661" t="s">
        <v>4349</v>
      </c>
      <c r="AS38" s="661" t="s">
        <v>3135</v>
      </c>
      <c r="AT38" s="661" t="s">
        <v>3095</v>
      </c>
      <c r="AU38" s="661" t="s">
        <v>2289</v>
      </c>
      <c r="AV38" s="709" t="s">
        <v>82</v>
      </c>
      <c r="AW38" s="709" t="s">
        <v>3355</v>
      </c>
      <c r="AX38" s="709"/>
      <c r="AY38" s="710" t="s">
        <v>3363</v>
      </c>
      <c r="AZ38" s="661"/>
      <c r="BA38" s="661"/>
      <c r="BB38" s="661"/>
      <c r="BC38" s="661"/>
      <c r="BD38" s="661"/>
      <c r="BE38" s="661"/>
      <c r="BF38" s="709"/>
      <c r="BG38" s="709"/>
      <c r="BH38" s="709"/>
      <c r="BI38" s="710"/>
      <c r="BJ38" s="661"/>
      <c r="BK38" s="661"/>
      <c r="BL38" s="661"/>
      <c r="BM38" s="661"/>
      <c r="BN38" s="661"/>
      <c r="BO38" s="661"/>
      <c r="BP38" s="709"/>
      <c r="BQ38" s="709"/>
      <c r="BR38" s="709"/>
      <c r="BS38" s="710"/>
      <c r="BT38" s="661" t="s">
        <v>3368</v>
      </c>
      <c r="BU38" s="661" t="s">
        <v>2426</v>
      </c>
      <c r="BV38" s="661" t="s">
        <v>2960</v>
      </c>
      <c r="BW38" s="661" t="s">
        <v>3135</v>
      </c>
      <c r="BX38" s="661" t="s">
        <v>3110</v>
      </c>
      <c r="BY38" s="746" t="s">
        <v>2713</v>
      </c>
      <c r="BZ38" s="709">
        <v>420.0</v>
      </c>
      <c r="CA38" s="709" t="s">
        <v>3355</v>
      </c>
      <c r="CB38" s="709"/>
      <c r="CC38" s="710" t="s">
        <v>3363</v>
      </c>
      <c r="CD38" s="661" t="s">
        <v>3341</v>
      </c>
      <c r="CE38" s="661" t="s">
        <v>2426</v>
      </c>
      <c r="CF38" s="661" t="s">
        <v>2933</v>
      </c>
      <c r="CG38" s="661" t="s">
        <v>3135</v>
      </c>
      <c r="CH38" s="661" t="s">
        <v>3106</v>
      </c>
      <c r="CI38" s="661" t="s">
        <v>2289</v>
      </c>
      <c r="CJ38" s="709" t="s">
        <v>839</v>
      </c>
      <c r="CK38" s="709"/>
      <c r="CL38" s="709"/>
      <c r="CM38" s="710" t="s">
        <v>3384</v>
      </c>
      <c r="CN38" s="661" t="s">
        <v>3341</v>
      </c>
      <c r="CO38" s="661" t="s">
        <v>2426</v>
      </c>
      <c r="CP38" s="661" t="s">
        <v>2961</v>
      </c>
      <c r="CQ38" s="661" t="s">
        <v>34</v>
      </c>
      <c r="CR38" s="661" t="s">
        <v>3110</v>
      </c>
      <c r="CS38" s="661" t="s">
        <v>3370</v>
      </c>
      <c r="CT38" s="709">
        <v>420.0</v>
      </c>
      <c r="CU38" s="709" t="s">
        <v>3355</v>
      </c>
      <c r="CV38" s="709"/>
      <c r="CW38" s="710" t="s">
        <v>3363</v>
      </c>
      <c r="CX38" s="661"/>
      <c r="CY38" s="661"/>
      <c r="CZ38" s="661"/>
      <c r="DA38" s="661"/>
      <c r="DB38" s="661"/>
      <c r="DC38" s="661"/>
      <c r="DD38" s="709"/>
      <c r="DE38" s="709"/>
      <c r="DF38" s="709"/>
      <c r="DG38" s="710"/>
      <c r="DH38" s="661" t="s">
        <v>3341</v>
      </c>
      <c r="DI38" s="661" t="s">
        <v>2426</v>
      </c>
      <c r="DJ38" s="661" t="s">
        <v>2821</v>
      </c>
      <c r="DK38" s="137" t="s">
        <v>3135</v>
      </c>
      <c r="DL38" s="546" t="s">
        <v>3110</v>
      </c>
      <c r="DM38" s="546" t="s">
        <v>3370</v>
      </c>
      <c r="DN38" s="709" t="s">
        <v>2490</v>
      </c>
      <c r="DO38" s="709"/>
      <c r="DP38" s="709"/>
      <c r="DQ38" s="710" t="s">
        <v>3384</v>
      </c>
      <c r="DR38" s="661"/>
      <c r="DS38" s="661"/>
      <c r="DT38" s="661"/>
      <c r="DU38" s="661"/>
      <c r="DV38" s="661"/>
      <c r="DW38" s="661"/>
      <c r="DX38" s="709"/>
      <c r="DY38" s="709"/>
      <c r="DZ38" s="709"/>
      <c r="EA38" s="710"/>
      <c r="EB38" s="661"/>
      <c r="EC38" s="661"/>
      <c r="ED38" s="661"/>
      <c r="EE38" s="661"/>
      <c r="EF38" s="661"/>
      <c r="EG38" s="661"/>
      <c r="EH38" s="709"/>
      <c r="EI38" s="709"/>
      <c r="EJ38" s="709"/>
      <c r="EK38" s="710"/>
      <c r="EL38" s="661"/>
      <c r="EM38" s="661"/>
      <c r="EN38" s="661"/>
      <c r="EO38" s="661"/>
      <c r="EP38" s="661"/>
      <c r="EQ38" s="661"/>
      <c r="ER38" s="709"/>
      <c r="ES38" s="709"/>
      <c r="ET38" s="709"/>
      <c r="EU38" s="710"/>
      <c r="EV38" s="661"/>
      <c r="EW38" s="661"/>
      <c r="EX38" s="688" t="s">
        <v>3717</v>
      </c>
      <c r="EY38" s="688" t="s">
        <v>3111</v>
      </c>
      <c r="EZ38" s="993"/>
      <c r="FA38" s="746" t="s">
        <v>3350</v>
      </c>
      <c r="FB38" s="680">
        <v>125.0</v>
      </c>
      <c r="FC38" s="709"/>
      <c r="FD38" s="680" t="s">
        <v>4858</v>
      </c>
      <c r="FE38" s="710" t="s">
        <v>3363</v>
      </c>
      <c r="FF38" s="661" t="s">
        <v>3341</v>
      </c>
      <c r="FG38" s="661" t="s">
        <v>2426</v>
      </c>
      <c r="FH38" s="714" t="s">
        <v>2970</v>
      </c>
      <c r="FI38" s="661" t="s">
        <v>3135</v>
      </c>
      <c r="FJ38" s="661" t="s">
        <v>3375</v>
      </c>
      <c r="FK38" s="661" t="s">
        <v>3350</v>
      </c>
      <c r="FL38" s="709">
        <v>420.0</v>
      </c>
      <c r="FM38" s="709" t="s">
        <v>3355</v>
      </c>
      <c r="FN38" s="709"/>
      <c r="FO38" s="710" t="s">
        <v>3363</v>
      </c>
      <c r="FP38" s="661"/>
      <c r="FQ38" s="661"/>
      <c r="FR38" s="661"/>
      <c r="FS38" s="661"/>
      <c r="FT38" s="661"/>
      <c r="FU38" s="661"/>
      <c r="FV38" s="709"/>
      <c r="FW38" s="709"/>
      <c r="FX38" s="709"/>
      <c r="FY38" s="710"/>
      <c r="FZ38" s="661" t="s">
        <v>3341</v>
      </c>
      <c r="GA38" s="661" t="s">
        <v>2426</v>
      </c>
      <c r="GB38" s="661" t="s">
        <v>2821</v>
      </c>
      <c r="GC38" s="661" t="s">
        <v>3135</v>
      </c>
      <c r="GD38" s="661" t="s">
        <v>3110</v>
      </c>
      <c r="GE38" s="661" t="s">
        <v>3370</v>
      </c>
      <c r="GF38" s="709">
        <v>420.0</v>
      </c>
      <c r="GG38" s="709" t="s">
        <v>3355</v>
      </c>
      <c r="GH38" s="709"/>
      <c r="GI38" s="710" t="s">
        <v>3363</v>
      </c>
      <c r="GJ38" s="661"/>
      <c r="GK38" s="661"/>
      <c r="GL38" s="661"/>
      <c r="GM38" s="661"/>
      <c r="GN38" s="661"/>
      <c r="GO38" s="661"/>
      <c r="GP38" s="709"/>
      <c r="GQ38" s="709"/>
      <c r="GR38" s="709"/>
      <c r="GS38" s="710"/>
      <c r="GT38" s="661"/>
      <c r="GU38" s="661"/>
      <c r="GV38" s="661"/>
      <c r="GW38" s="661"/>
      <c r="GX38" s="661"/>
      <c r="GY38" s="661"/>
      <c r="GZ38" s="709"/>
      <c r="HA38" s="709"/>
      <c r="HB38" s="709"/>
      <c r="HC38" s="710"/>
      <c r="HD38" s="661"/>
      <c r="HE38" s="661"/>
      <c r="HF38" s="661"/>
      <c r="HG38" s="661"/>
      <c r="HH38" s="661"/>
      <c r="HI38" s="661"/>
      <c r="HJ38" s="709"/>
      <c r="HK38" s="709"/>
      <c r="HL38" s="709"/>
      <c r="HM38" s="710"/>
      <c r="HN38" s="661"/>
      <c r="HO38" s="661"/>
      <c r="HP38" s="661"/>
      <c r="HQ38" s="661"/>
      <c r="HR38" s="661"/>
      <c r="HS38" s="661"/>
      <c r="HT38" s="709"/>
      <c r="HU38" s="709"/>
      <c r="HV38" s="709"/>
      <c r="HW38" s="710"/>
      <c r="HX38" s="661" t="s">
        <v>3368</v>
      </c>
      <c r="HY38" s="661" t="s">
        <v>2426</v>
      </c>
      <c r="HZ38" s="661" t="s">
        <v>4861</v>
      </c>
      <c r="IA38" s="661" t="s">
        <v>3127</v>
      </c>
      <c r="IB38" s="661" t="s">
        <v>3105</v>
      </c>
      <c r="IC38" s="661" t="s">
        <v>3350</v>
      </c>
      <c r="ID38" s="709">
        <v>850.0</v>
      </c>
      <c r="IE38" s="709"/>
      <c r="IF38" s="709"/>
      <c r="IG38" s="710" t="s">
        <v>3384</v>
      </c>
      <c r="IH38" s="661"/>
      <c r="II38" s="661"/>
      <c r="IJ38" s="661"/>
      <c r="IK38" s="661"/>
      <c r="IL38" s="661"/>
      <c r="IM38" s="661"/>
      <c r="IN38" s="709"/>
      <c r="IO38" s="709"/>
      <c r="IP38" s="709"/>
      <c r="IQ38" s="710"/>
      <c r="IR38" s="661" t="s">
        <v>3368</v>
      </c>
      <c r="IS38" s="661" t="s">
        <v>2426</v>
      </c>
      <c r="IT38" s="661" t="s">
        <v>4862</v>
      </c>
      <c r="IU38" s="661" t="s">
        <v>70</v>
      </c>
      <c r="IV38" s="661" t="s">
        <v>3110</v>
      </c>
      <c r="IW38" s="661" t="s">
        <v>3370</v>
      </c>
      <c r="IX38" s="709">
        <v>480.0</v>
      </c>
      <c r="IY38" s="709"/>
      <c r="IZ38" s="709"/>
      <c r="JA38" s="710" t="s">
        <v>3384</v>
      </c>
      <c r="JB38" s="661"/>
      <c r="JC38" s="661"/>
      <c r="JD38" s="661"/>
      <c r="JE38" s="661"/>
      <c r="JF38" s="661"/>
      <c r="JG38" s="661"/>
      <c r="JH38" s="709"/>
      <c r="JI38" s="709"/>
      <c r="JJ38" s="709"/>
      <c r="JK38" s="710"/>
      <c r="JL38" s="661"/>
      <c r="JM38" s="661"/>
      <c r="JN38" s="661"/>
      <c r="JO38" s="661"/>
      <c r="JP38" s="661"/>
      <c r="JQ38" s="661"/>
      <c r="JR38" s="709"/>
      <c r="JS38" s="709"/>
      <c r="JT38" s="709"/>
      <c r="JU38" s="710"/>
      <c r="JV38" s="661"/>
      <c r="JW38" s="661"/>
      <c r="JX38" s="661"/>
      <c r="JY38" s="661"/>
      <c r="JZ38" s="661"/>
      <c r="KA38" s="661"/>
      <c r="KB38" s="709"/>
      <c r="KC38" s="709"/>
      <c r="KD38" s="709"/>
      <c r="KE38" s="710"/>
      <c r="KF38" s="661"/>
      <c r="KG38" s="661"/>
      <c r="KH38" s="661" t="s">
        <v>3751</v>
      </c>
      <c r="KI38" s="661" t="s">
        <v>3111</v>
      </c>
      <c r="KJ38" s="661" t="s">
        <v>3483</v>
      </c>
      <c r="KK38" s="661" t="s">
        <v>3392</v>
      </c>
      <c r="KL38" s="709">
        <v>125.0</v>
      </c>
      <c r="KM38" s="709"/>
      <c r="KN38" s="709"/>
      <c r="KO38" s="710" t="s">
        <v>3363</v>
      </c>
    </row>
    <row r="39" ht="15.75" customHeight="1">
      <c r="A39" s="715">
        <v>0.16666666666666666</v>
      </c>
      <c r="B39" s="669"/>
      <c r="C39" s="669"/>
      <c r="D39" s="669"/>
      <c r="E39" s="669"/>
      <c r="F39" s="669"/>
      <c r="G39" s="669"/>
      <c r="H39" s="700"/>
      <c r="I39" s="700"/>
      <c r="J39" s="700"/>
      <c r="K39" s="716"/>
      <c r="L39" s="669" t="s">
        <v>3368</v>
      </c>
      <c r="M39" s="669" t="s">
        <v>2426</v>
      </c>
      <c r="N39" s="669" t="s">
        <v>2933</v>
      </c>
      <c r="O39" s="669" t="s">
        <v>3135</v>
      </c>
      <c r="P39" s="669" t="s">
        <v>3106</v>
      </c>
      <c r="Q39" s="669" t="s">
        <v>2289</v>
      </c>
      <c r="R39" s="700" t="s">
        <v>2490</v>
      </c>
      <c r="S39" s="700" t="s">
        <v>3355</v>
      </c>
      <c r="T39" s="700"/>
      <c r="U39" s="716" t="s">
        <v>3363</v>
      </c>
      <c r="V39" s="669"/>
      <c r="W39" s="669"/>
      <c r="X39" s="669"/>
      <c r="Y39" s="669"/>
      <c r="Z39" s="669"/>
      <c r="AA39" s="669"/>
      <c r="AB39" s="700"/>
      <c r="AC39" s="700"/>
      <c r="AD39" s="700"/>
      <c r="AE39" s="716"/>
      <c r="AF39" s="669" t="s">
        <v>3341</v>
      </c>
      <c r="AG39" s="669" t="s">
        <v>2426</v>
      </c>
      <c r="AH39" s="669" t="s">
        <v>833</v>
      </c>
      <c r="AI39" s="669" t="s">
        <v>3135</v>
      </c>
      <c r="AJ39" s="669" t="s">
        <v>3106</v>
      </c>
      <c r="AK39" s="669" t="s">
        <v>2289</v>
      </c>
      <c r="AL39" s="700">
        <v>420.0</v>
      </c>
      <c r="AM39" s="700" t="s">
        <v>3355</v>
      </c>
      <c r="AN39" s="700"/>
      <c r="AO39" s="716" t="s">
        <v>3363</v>
      </c>
      <c r="AP39" s="669"/>
      <c r="AQ39" s="669"/>
      <c r="AR39" s="669"/>
      <c r="AS39" s="669"/>
      <c r="AT39" s="669"/>
      <c r="AU39" s="669"/>
      <c r="AV39" s="700"/>
      <c r="AW39" s="700"/>
      <c r="AX39" s="700"/>
      <c r="AY39" s="716"/>
      <c r="AZ39" s="669"/>
      <c r="BA39" s="669"/>
      <c r="BB39" s="669"/>
      <c r="BC39" s="669"/>
      <c r="BD39" s="669"/>
      <c r="BE39" s="669"/>
      <c r="BF39" s="700"/>
      <c r="BG39" s="700"/>
      <c r="BH39" s="700"/>
      <c r="BI39" s="716"/>
      <c r="BJ39" s="669"/>
      <c r="BK39" s="669"/>
      <c r="BL39" s="669"/>
      <c r="BM39" s="669"/>
      <c r="BN39" s="669"/>
      <c r="BO39" s="669"/>
      <c r="BP39" s="700"/>
      <c r="BQ39" s="700"/>
      <c r="BR39" s="700"/>
      <c r="BS39" s="716"/>
      <c r="BT39" s="669"/>
      <c r="BU39" s="669"/>
      <c r="BV39" s="669"/>
      <c r="BW39" s="669"/>
      <c r="BX39" s="669"/>
      <c r="BY39" s="669"/>
      <c r="BZ39" s="700"/>
      <c r="CA39" s="700"/>
      <c r="CB39" s="700"/>
      <c r="CC39" s="716"/>
      <c r="CD39" s="669"/>
      <c r="CE39" s="669"/>
      <c r="CF39" s="669"/>
      <c r="CG39" s="669"/>
      <c r="CH39" s="669"/>
      <c r="CI39" s="669"/>
      <c r="CJ39" s="700"/>
      <c r="CK39" s="700"/>
      <c r="CL39" s="700"/>
      <c r="CM39" s="716"/>
      <c r="CN39" s="669"/>
      <c r="CO39" s="669"/>
      <c r="CP39" s="669"/>
      <c r="CQ39" s="669"/>
      <c r="CR39" s="669"/>
      <c r="CS39" s="669"/>
      <c r="CT39" s="700"/>
      <c r="CU39" s="700"/>
      <c r="CV39" s="700"/>
      <c r="CW39" s="716"/>
      <c r="CX39" s="669"/>
      <c r="CY39" s="669"/>
      <c r="CZ39" s="669"/>
      <c r="DA39" s="669"/>
      <c r="DB39" s="669"/>
      <c r="DC39" s="669"/>
      <c r="DD39" s="700"/>
      <c r="DE39" s="700"/>
      <c r="DF39" s="700"/>
      <c r="DG39" s="716"/>
      <c r="DH39" s="669" t="s">
        <v>3368</v>
      </c>
      <c r="DI39" s="669" t="s">
        <v>2426</v>
      </c>
      <c r="DJ39" s="669" t="s">
        <v>4863</v>
      </c>
      <c r="DK39" s="669" t="s">
        <v>3135</v>
      </c>
      <c r="DL39" s="669" t="s">
        <v>3106</v>
      </c>
      <c r="DM39" s="669" t="s">
        <v>3392</v>
      </c>
      <c r="DN39" s="700">
        <v>420.0</v>
      </c>
      <c r="DO39" s="700" t="s">
        <v>3344</v>
      </c>
      <c r="DP39" s="700"/>
      <c r="DQ39" s="716" t="s">
        <v>3363</v>
      </c>
      <c r="DR39" s="669"/>
      <c r="DS39" s="669"/>
      <c r="DT39" s="669"/>
      <c r="DU39" s="669"/>
      <c r="DV39" s="669"/>
      <c r="DW39" s="669"/>
      <c r="DX39" s="700"/>
      <c r="DY39" s="700"/>
      <c r="DZ39" s="700"/>
      <c r="EA39" s="716"/>
      <c r="EB39" s="669"/>
      <c r="EC39" s="669"/>
      <c r="ED39" s="669"/>
      <c r="EE39" s="669"/>
      <c r="EF39" s="669"/>
      <c r="EG39" s="669"/>
      <c r="EH39" s="700"/>
      <c r="EI39" s="700"/>
      <c r="EJ39" s="700"/>
      <c r="EK39" s="716"/>
      <c r="EL39" s="669"/>
      <c r="EM39" s="669"/>
      <c r="EN39" s="669"/>
      <c r="EO39" s="669"/>
      <c r="EP39" s="669"/>
      <c r="EQ39" s="669"/>
      <c r="ER39" s="700"/>
      <c r="ES39" s="700"/>
      <c r="ET39" s="700"/>
      <c r="EU39" s="716"/>
      <c r="EV39" s="669"/>
      <c r="EW39" s="669"/>
      <c r="EX39" s="669"/>
      <c r="EY39" s="669"/>
      <c r="EZ39" s="669"/>
      <c r="FA39" s="669"/>
      <c r="FB39" s="700"/>
      <c r="FC39" s="700"/>
      <c r="FD39" s="700"/>
      <c r="FE39" s="716"/>
      <c r="FF39" s="669"/>
      <c r="FG39" s="669"/>
      <c r="FH39" s="669"/>
      <c r="FI39" s="669"/>
      <c r="FJ39" s="669"/>
      <c r="FK39" s="669"/>
      <c r="FL39" s="700"/>
      <c r="FM39" s="700"/>
      <c r="FN39" s="700"/>
      <c r="FO39" s="716"/>
      <c r="FP39" s="669"/>
      <c r="FQ39" s="669"/>
      <c r="FR39" s="669"/>
      <c r="FS39" s="669"/>
      <c r="FT39" s="669"/>
      <c r="FU39" s="669"/>
      <c r="FV39" s="700"/>
      <c r="FW39" s="700"/>
      <c r="FX39" s="700"/>
      <c r="FY39" s="716"/>
      <c r="FZ39" s="669" t="s">
        <v>3368</v>
      </c>
      <c r="GA39" s="669" t="s">
        <v>2426</v>
      </c>
      <c r="GB39" s="669" t="s">
        <v>4864</v>
      </c>
      <c r="GC39" s="669" t="s">
        <v>3135</v>
      </c>
      <c r="GD39" s="669" t="s">
        <v>3106</v>
      </c>
      <c r="GE39" s="669" t="s">
        <v>3350</v>
      </c>
      <c r="GF39" s="700">
        <v>420.0</v>
      </c>
      <c r="GG39" s="700"/>
      <c r="GH39" s="700"/>
      <c r="GI39" s="716" t="s">
        <v>3349</v>
      </c>
      <c r="GJ39" s="669"/>
      <c r="GK39" s="669"/>
      <c r="GL39" s="669"/>
      <c r="GM39" s="669"/>
      <c r="GN39" s="669"/>
      <c r="GO39" s="669"/>
      <c r="GP39" s="700"/>
      <c r="GQ39" s="700"/>
      <c r="GR39" s="700"/>
      <c r="GS39" s="716"/>
      <c r="GT39" s="669"/>
      <c r="GU39" s="669"/>
      <c r="GV39" s="669"/>
      <c r="GW39" s="669"/>
      <c r="GX39" s="669"/>
      <c r="GY39" s="669"/>
      <c r="GZ39" s="700"/>
      <c r="HA39" s="700"/>
      <c r="HB39" s="700"/>
      <c r="HC39" s="716"/>
      <c r="HD39" s="669"/>
      <c r="HE39" s="669"/>
      <c r="HF39" s="669"/>
      <c r="HG39" s="669"/>
      <c r="HH39" s="669"/>
      <c r="HI39" s="669"/>
      <c r="HJ39" s="700"/>
      <c r="HK39" s="700"/>
      <c r="HL39" s="700"/>
      <c r="HM39" s="716"/>
      <c r="HN39" s="669"/>
      <c r="HO39" s="669"/>
      <c r="HP39" s="669"/>
      <c r="HQ39" s="669"/>
      <c r="HR39" s="669"/>
      <c r="HS39" s="669"/>
      <c r="HT39" s="700"/>
      <c r="HU39" s="700"/>
      <c r="HV39" s="700"/>
      <c r="HW39" s="716"/>
      <c r="HX39" s="669" t="s">
        <v>3341</v>
      </c>
      <c r="HY39" s="669" t="s">
        <v>2426</v>
      </c>
      <c r="HZ39" s="669" t="s">
        <v>4865</v>
      </c>
      <c r="IA39" s="669" t="s">
        <v>3135</v>
      </c>
      <c r="IB39" s="669" t="s">
        <v>3110</v>
      </c>
      <c r="IC39" s="669" t="s">
        <v>3453</v>
      </c>
      <c r="ID39" s="700">
        <v>420.0</v>
      </c>
      <c r="IE39" s="700" t="s">
        <v>3355</v>
      </c>
      <c r="IF39" s="700"/>
      <c r="IG39" s="716" t="s">
        <v>3363</v>
      </c>
      <c r="IH39" s="669"/>
      <c r="II39" s="669"/>
      <c r="IJ39" s="669"/>
      <c r="IK39" s="669"/>
      <c r="IL39" s="669"/>
      <c r="IM39" s="669"/>
      <c r="IN39" s="700"/>
      <c r="IO39" s="700"/>
      <c r="IP39" s="700"/>
      <c r="IQ39" s="716"/>
      <c r="IR39" s="669" t="s">
        <v>3341</v>
      </c>
      <c r="IS39" s="669" t="s">
        <v>2426</v>
      </c>
      <c r="IT39" s="573" t="s">
        <v>2980</v>
      </c>
      <c r="IU39" s="573" t="s">
        <v>4209</v>
      </c>
      <c r="IV39" s="573" t="s">
        <v>3095</v>
      </c>
      <c r="IW39" s="573" t="s">
        <v>3350</v>
      </c>
      <c r="IX39" s="573">
        <v>420.0</v>
      </c>
      <c r="IY39" s="700" t="s">
        <v>3344</v>
      </c>
      <c r="IZ39" s="700"/>
      <c r="JA39" s="716" t="s">
        <v>3342</v>
      </c>
      <c r="JB39" s="669"/>
      <c r="JC39" s="669"/>
      <c r="JD39" s="669"/>
      <c r="JE39" s="669"/>
      <c r="JF39" s="669"/>
      <c r="JG39" s="669"/>
      <c r="JH39" s="700"/>
      <c r="JI39" s="700"/>
      <c r="JJ39" s="700"/>
      <c r="JK39" s="716"/>
      <c r="JL39" s="669"/>
      <c r="JM39" s="669"/>
      <c r="JN39" s="669"/>
      <c r="JO39" s="669"/>
      <c r="JP39" s="669"/>
      <c r="JQ39" s="669"/>
      <c r="JR39" s="700"/>
      <c r="JS39" s="700"/>
      <c r="JT39" s="700"/>
      <c r="JU39" s="716"/>
      <c r="JV39" s="669"/>
      <c r="JW39" s="669"/>
      <c r="JX39" s="669"/>
      <c r="JY39" s="669"/>
      <c r="JZ39" s="669"/>
      <c r="KA39" s="669"/>
      <c r="KB39" s="700"/>
      <c r="KC39" s="700"/>
      <c r="KD39" s="700"/>
      <c r="KE39" s="716"/>
      <c r="KF39" s="669"/>
      <c r="KG39" s="669"/>
      <c r="KH39" s="669"/>
      <c r="KI39" s="669"/>
      <c r="KJ39" s="669"/>
      <c r="KK39" s="669"/>
      <c r="KL39" s="700"/>
      <c r="KM39" s="700"/>
      <c r="KN39" s="700"/>
      <c r="KO39" s="716"/>
    </row>
    <row r="40" ht="15.75" customHeight="1">
      <c r="A40" s="708">
        <v>0.16666666666666666</v>
      </c>
      <c r="B40" s="661"/>
      <c r="C40" s="661"/>
      <c r="D40" s="661"/>
      <c r="E40" s="661"/>
      <c r="F40" s="661"/>
      <c r="G40" s="661"/>
      <c r="H40" s="709"/>
      <c r="I40" s="709"/>
      <c r="J40" s="709"/>
      <c r="K40" s="710"/>
      <c r="L40" s="661"/>
      <c r="M40" s="661"/>
      <c r="N40" s="661"/>
      <c r="O40" s="661"/>
      <c r="P40" s="661"/>
      <c r="Q40" s="661"/>
      <c r="R40" s="709"/>
      <c r="S40" s="709"/>
      <c r="T40" s="709"/>
      <c r="U40" s="710"/>
      <c r="V40" s="661"/>
      <c r="W40" s="661"/>
      <c r="X40" s="661"/>
      <c r="Y40" s="661"/>
      <c r="Z40" s="661"/>
      <c r="AA40" s="661"/>
      <c r="AB40" s="709"/>
      <c r="AC40" s="709"/>
      <c r="AD40" s="709"/>
      <c r="AE40" s="710"/>
      <c r="AF40" s="661"/>
      <c r="AG40" s="661"/>
      <c r="AH40" s="661"/>
      <c r="AI40" s="661"/>
      <c r="AJ40" s="661"/>
      <c r="AK40" s="661"/>
      <c r="AL40" s="709"/>
      <c r="AM40" s="709"/>
      <c r="AN40" s="709"/>
      <c r="AO40" s="710"/>
      <c r="AP40" s="661"/>
      <c r="AQ40" s="661"/>
      <c r="AR40" s="661"/>
      <c r="AS40" s="661"/>
      <c r="AT40" s="661"/>
      <c r="AU40" s="661"/>
      <c r="AV40" s="709"/>
      <c r="AW40" s="709"/>
      <c r="AX40" s="709"/>
      <c r="AY40" s="710"/>
      <c r="AZ40" s="661"/>
      <c r="BA40" s="661"/>
      <c r="BB40" s="661"/>
      <c r="BC40" s="661"/>
      <c r="BD40" s="661"/>
      <c r="BE40" s="661"/>
      <c r="BF40" s="709"/>
      <c r="BG40" s="709"/>
      <c r="BH40" s="709"/>
      <c r="BI40" s="710"/>
      <c r="BJ40" s="661"/>
      <c r="BK40" s="661"/>
      <c r="BL40" s="661"/>
      <c r="BM40" s="661"/>
      <c r="BN40" s="661"/>
      <c r="BO40" s="661"/>
      <c r="BP40" s="709"/>
      <c r="BQ40" s="709"/>
      <c r="BR40" s="709"/>
      <c r="BS40" s="710"/>
      <c r="BT40" s="661"/>
      <c r="BU40" s="661"/>
      <c r="BV40" s="661"/>
      <c r="BW40" s="661"/>
      <c r="BX40" s="661"/>
      <c r="BY40" s="661"/>
      <c r="BZ40" s="709"/>
      <c r="CA40" s="709"/>
      <c r="CB40" s="709"/>
      <c r="CC40" s="710"/>
      <c r="CD40" s="661"/>
      <c r="CE40" s="661"/>
      <c r="CF40" s="661"/>
      <c r="CG40" s="661"/>
      <c r="CH40" s="661"/>
      <c r="CI40" s="661"/>
      <c r="CJ40" s="709"/>
      <c r="CK40" s="709"/>
      <c r="CL40" s="709"/>
      <c r="CM40" s="710"/>
      <c r="CN40" s="661"/>
      <c r="CO40" s="661"/>
      <c r="CP40" s="661"/>
      <c r="CQ40" s="661"/>
      <c r="CR40" s="661"/>
      <c r="CS40" s="661"/>
      <c r="CT40" s="709"/>
      <c r="CU40" s="709"/>
      <c r="CV40" s="709"/>
      <c r="CW40" s="710"/>
      <c r="CX40" s="661"/>
      <c r="CY40" s="661"/>
      <c r="CZ40" s="661"/>
      <c r="DA40" s="661"/>
      <c r="DB40" s="661"/>
      <c r="DC40" s="661"/>
      <c r="DD40" s="709"/>
      <c r="DE40" s="709"/>
      <c r="DF40" s="709"/>
      <c r="DG40" s="710"/>
      <c r="DH40" s="661"/>
      <c r="DI40" s="661"/>
      <c r="DJ40" s="661"/>
      <c r="DK40" s="661"/>
      <c r="DL40" s="661"/>
      <c r="DM40" s="661"/>
      <c r="DN40" s="709"/>
      <c r="DO40" s="709"/>
      <c r="DP40" s="709"/>
      <c r="DQ40" s="710"/>
      <c r="DR40" s="661"/>
      <c r="DS40" s="661"/>
      <c r="DT40" s="661"/>
      <c r="DU40" s="661"/>
      <c r="DV40" s="661"/>
      <c r="DW40" s="661"/>
      <c r="DX40" s="709"/>
      <c r="DY40" s="709"/>
      <c r="DZ40" s="709"/>
      <c r="EA40" s="710"/>
      <c r="EB40" s="661"/>
      <c r="EC40" s="661"/>
      <c r="ED40" s="661"/>
      <c r="EE40" s="661"/>
      <c r="EF40" s="661"/>
      <c r="EG40" s="661"/>
      <c r="EH40" s="709"/>
      <c r="EI40" s="709"/>
      <c r="EJ40" s="709"/>
      <c r="EK40" s="710"/>
      <c r="EL40" s="661"/>
      <c r="EM40" s="661"/>
      <c r="EN40" s="661"/>
      <c r="EO40" s="661"/>
      <c r="EP40" s="661"/>
      <c r="EQ40" s="661"/>
      <c r="ER40" s="709"/>
      <c r="ES40" s="709"/>
      <c r="ET40" s="709"/>
      <c r="EU40" s="710"/>
      <c r="EV40" s="661"/>
      <c r="EW40" s="661"/>
      <c r="EX40" s="661"/>
      <c r="EY40" s="661"/>
      <c r="EZ40" s="661"/>
      <c r="FA40" s="661"/>
      <c r="FB40" s="709"/>
      <c r="FC40" s="709"/>
      <c r="FD40" s="709"/>
      <c r="FE40" s="710"/>
      <c r="FF40" s="661"/>
      <c r="FG40" s="661"/>
      <c r="FH40" s="661"/>
      <c r="FI40" s="661"/>
      <c r="FJ40" s="661"/>
      <c r="FK40" s="661"/>
      <c r="FL40" s="709"/>
      <c r="FM40" s="709"/>
      <c r="FN40" s="709"/>
      <c r="FO40" s="710"/>
      <c r="FP40" s="661"/>
      <c r="FQ40" s="661"/>
      <c r="FR40" s="661"/>
      <c r="FS40" s="661"/>
      <c r="FT40" s="661"/>
      <c r="FU40" s="661"/>
      <c r="FV40" s="709"/>
      <c r="FW40" s="709"/>
      <c r="FX40" s="709"/>
      <c r="FY40" s="710"/>
      <c r="FZ40" s="661"/>
      <c r="GA40" s="661"/>
      <c r="GB40" s="661"/>
      <c r="GC40" s="661"/>
      <c r="GD40" s="661"/>
      <c r="GE40" s="661"/>
      <c r="GF40" s="709"/>
      <c r="GG40" s="709"/>
      <c r="GH40" s="713"/>
      <c r="GI40" s="734"/>
      <c r="GJ40" s="661"/>
      <c r="GK40" s="661"/>
      <c r="GL40" s="661"/>
      <c r="GM40" s="661"/>
      <c r="GN40" s="661"/>
      <c r="GO40" s="661"/>
      <c r="GP40" s="709"/>
      <c r="GQ40" s="709"/>
      <c r="GR40" s="709"/>
      <c r="GS40" s="710"/>
      <c r="GT40" s="661"/>
      <c r="GU40" s="661"/>
      <c r="GV40" s="661"/>
      <c r="GW40" s="661"/>
      <c r="GX40" s="661"/>
      <c r="GY40" s="661"/>
      <c r="GZ40" s="709"/>
      <c r="HA40" s="709"/>
      <c r="HB40" s="709"/>
      <c r="HC40" s="710"/>
      <c r="HD40" s="661"/>
      <c r="HE40" s="661"/>
      <c r="HF40" s="688"/>
      <c r="HG40" s="688"/>
      <c r="HH40" s="993"/>
      <c r="HI40" s="746"/>
      <c r="HJ40" s="680"/>
      <c r="HK40" s="709"/>
      <c r="HL40" s="680"/>
      <c r="HM40" s="710"/>
      <c r="HN40" s="661"/>
      <c r="HO40" s="661"/>
      <c r="HP40" s="661"/>
      <c r="HQ40" s="661"/>
      <c r="HR40" s="661"/>
      <c r="HS40" s="661"/>
      <c r="HT40" s="709"/>
      <c r="HU40" s="709"/>
      <c r="HV40" s="709"/>
      <c r="HW40" s="710"/>
      <c r="HX40" s="661" t="s">
        <v>3341</v>
      </c>
      <c r="HY40" s="661" t="s">
        <v>2426</v>
      </c>
      <c r="HZ40" s="661" t="s">
        <v>4217</v>
      </c>
      <c r="IA40" s="661" t="s">
        <v>3135</v>
      </c>
      <c r="IB40" s="661" t="s">
        <v>3092</v>
      </c>
      <c r="IC40" s="661" t="s">
        <v>3370</v>
      </c>
      <c r="ID40" s="709">
        <v>420.0</v>
      </c>
      <c r="IE40" s="709" t="s">
        <v>3390</v>
      </c>
      <c r="IF40" s="709"/>
      <c r="IG40" s="710" t="s">
        <v>3363</v>
      </c>
      <c r="IH40" s="661"/>
      <c r="II40" s="661"/>
      <c r="IJ40" s="661"/>
      <c r="IK40" s="661"/>
      <c r="IL40" s="661"/>
      <c r="IM40" s="661"/>
      <c r="IN40" s="709"/>
      <c r="IO40" s="709"/>
      <c r="IP40" s="709"/>
      <c r="IQ40" s="710"/>
      <c r="IR40" s="661"/>
      <c r="IS40" s="661"/>
      <c r="IT40" s="661" t="s">
        <v>3751</v>
      </c>
      <c r="IU40" s="661" t="s">
        <v>3111</v>
      </c>
      <c r="IV40" s="661" t="s">
        <v>3483</v>
      </c>
      <c r="IW40" s="661" t="s">
        <v>3392</v>
      </c>
      <c r="IX40" s="709">
        <v>125.0</v>
      </c>
      <c r="IY40" s="709" t="s">
        <v>3390</v>
      </c>
      <c r="IZ40" s="709"/>
      <c r="JA40" s="710" t="s">
        <v>3342</v>
      </c>
      <c r="JB40" s="661"/>
      <c r="JC40" s="661"/>
      <c r="JD40" s="661"/>
      <c r="JE40" s="661"/>
      <c r="JF40" s="661"/>
      <c r="JG40" s="661"/>
      <c r="JH40" s="709"/>
      <c r="JI40" s="709"/>
      <c r="JJ40" s="709"/>
      <c r="JK40" s="710"/>
      <c r="JL40" s="661"/>
      <c r="JM40" s="661"/>
      <c r="JN40" s="661"/>
      <c r="JO40" s="661"/>
      <c r="JP40" s="661"/>
      <c r="JQ40" s="661"/>
      <c r="JR40" s="709"/>
      <c r="JS40" s="709"/>
      <c r="JT40" s="709"/>
      <c r="JU40" s="710"/>
      <c r="JV40" s="661"/>
      <c r="JW40" s="661"/>
      <c r="JX40" s="661"/>
      <c r="JY40" s="661"/>
      <c r="JZ40" s="661"/>
      <c r="KA40" s="661"/>
      <c r="KB40" s="709"/>
      <c r="KC40" s="709"/>
      <c r="KD40" s="709"/>
      <c r="KE40" s="710"/>
      <c r="KF40" s="661"/>
      <c r="KG40" s="661"/>
      <c r="KH40" s="661"/>
      <c r="KI40" s="661"/>
      <c r="KJ40" s="661"/>
      <c r="KK40" s="661"/>
      <c r="KL40" s="709"/>
      <c r="KM40" s="709"/>
      <c r="KN40" s="709"/>
      <c r="KO40" s="710"/>
    </row>
    <row r="41" ht="15.75" customHeight="1">
      <c r="A41" s="765">
        <v>0.16666666666666666</v>
      </c>
      <c r="B41" s="669"/>
      <c r="C41" s="729"/>
      <c r="D41" s="729"/>
      <c r="E41" s="729"/>
      <c r="F41" s="729"/>
      <c r="G41" s="729"/>
      <c r="H41" s="730"/>
      <c r="I41" s="730"/>
      <c r="J41" s="730"/>
      <c r="K41" s="731"/>
      <c r="L41" s="669"/>
      <c r="M41" s="729"/>
      <c r="N41" s="729"/>
      <c r="O41" s="729"/>
      <c r="P41" s="729"/>
      <c r="Q41" s="729"/>
      <c r="R41" s="730"/>
      <c r="S41" s="730"/>
      <c r="T41" s="730"/>
      <c r="U41" s="731"/>
      <c r="V41" s="669"/>
      <c r="W41" s="729"/>
      <c r="X41" s="729"/>
      <c r="Y41" s="729"/>
      <c r="Z41" s="729"/>
      <c r="AA41" s="729"/>
      <c r="AB41" s="730"/>
      <c r="AC41" s="730"/>
      <c r="AD41" s="730"/>
      <c r="AE41" s="731"/>
      <c r="AF41" s="669"/>
      <c r="AG41" s="729"/>
      <c r="AH41" s="729"/>
      <c r="AI41" s="729"/>
      <c r="AJ41" s="729"/>
      <c r="AK41" s="729"/>
      <c r="AL41" s="730"/>
      <c r="AM41" s="730"/>
      <c r="AN41" s="730"/>
      <c r="AO41" s="731"/>
      <c r="AP41" s="669"/>
      <c r="AQ41" s="729"/>
      <c r="AR41" s="729"/>
      <c r="AS41" s="729"/>
      <c r="AT41" s="729"/>
      <c r="AU41" s="729"/>
      <c r="AV41" s="730"/>
      <c r="AW41" s="730"/>
      <c r="AX41" s="730"/>
      <c r="AY41" s="731"/>
      <c r="AZ41" s="669"/>
      <c r="BA41" s="729"/>
      <c r="BB41" s="729"/>
      <c r="BC41" s="729"/>
      <c r="BD41" s="729"/>
      <c r="BE41" s="729"/>
      <c r="BF41" s="730"/>
      <c r="BG41" s="730"/>
      <c r="BH41" s="730"/>
      <c r="BI41" s="731"/>
      <c r="BJ41" s="669"/>
      <c r="BK41" s="729"/>
      <c r="BL41" s="729"/>
      <c r="BM41" s="729"/>
      <c r="BN41" s="729"/>
      <c r="BO41" s="729"/>
      <c r="BP41" s="730"/>
      <c r="BQ41" s="730"/>
      <c r="BR41" s="730"/>
      <c r="BS41" s="731"/>
      <c r="BT41" s="669"/>
      <c r="BU41" s="729"/>
      <c r="BV41" s="729"/>
      <c r="BW41" s="729"/>
      <c r="BX41" s="729"/>
      <c r="BY41" s="729"/>
      <c r="BZ41" s="730"/>
      <c r="CA41" s="730"/>
      <c r="CB41" s="730"/>
      <c r="CC41" s="731"/>
      <c r="CD41" s="669"/>
      <c r="CE41" s="729"/>
      <c r="CF41" s="729"/>
      <c r="CG41" s="729"/>
      <c r="CH41" s="729"/>
      <c r="CI41" s="729"/>
      <c r="CJ41" s="730"/>
      <c r="CK41" s="730"/>
      <c r="CL41" s="730"/>
      <c r="CM41" s="731"/>
      <c r="CN41" s="669"/>
      <c r="CO41" s="729"/>
      <c r="CP41" s="729"/>
      <c r="CQ41" s="729"/>
      <c r="CR41" s="729"/>
      <c r="CS41" s="729"/>
      <c r="CT41" s="730"/>
      <c r="CU41" s="730"/>
      <c r="CV41" s="730"/>
      <c r="CW41" s="731"/>
      <c r="CX41" s="669"/>
      <c r="CY41" s="729"/>
      <c r="CZ41" s="729"/>
      <c r="DA41" s="729"/>
      <c r="DB41" s="729"/>
      <c r="DC41" s="729"/>
      <c r="DD41" s="730"/>
      <c r="DE41" s="730"/>
      <c r="DF41" s="730"/>
      <c r="DG41" s="731"/>
      <c r="DH41" s="669"/>
      <c r="DI41" s="729"/>
      <c r="DJ41" s="729"/>
      <c r="DK41" s="729"/>
      <c r="DL41" s="729"/>
      <c r="DM41" s="729"/>
      <c r="DN41" s="730"/>
      <c r="DO41" s="730"/>
      <c r="DP41" s="730"/>
      <c r="DQ41" s="731"/>
      <c r="DR41" s="669"/>
      <c r="DS41" s="729"/>
      <c r="DT41" s="729"/>
      <c r="DU41" s="729"/>
      <c r="DV41" s="729"/>
      <c r="DW41" s="729"/>
      <c r="DX41" s="730"/>
      <c r="DY41" s="730"/>
      <c r="DZ41" s="730"/>
      <c r="EA41" s="731"/>
      <c r="EB41" s="669"/>
      <c r="EC41" s="729"/>
      <c r="ED41" s="729"/>
      <c r="EE41" s="729"/>
      <c r="EF41" s="729"/>
      <c r="EG41" s="729"/>
      <c r="EH41" s="730"/>
      <c r="EI41" s="730"/>
      <c r="EJ41" s="730"/>
      <c r="EK41" s="731"/>
      <c r="EL41" s="669"/>
      <c r="EM41" s="729"/>
      <c r="EN41" s="729"/>
      <c r="EO41" s="729"/>
      <c r="EP41" s="729"/>
      <c r="EQ41" s="729"/>
      <c r="ER41" s="730"/>
      <c r="ES41" s="730"/>
      <c r="ET41" s="730"/>
      <c r="EU41" s="731"/>
      <c r="EV41" s="669"/>
      <c r="EW41" s="729"/>
      <c r="EX41" s="729"/>
      <c r="EY41" s="729"/>
      <c r="EZ41" s="729"/>
      <c r="FA41" s="729"/>
      <c r="FB41" s="730"/>
      <c r="FC41" s="730"/>
      <c r="FD41" s="730"/>
      <c r="FE41" s="731"/>
      <c r="FF41" s="669"/>
      <c r="FG41" s="729"/>
      <c r="FH41" s="729"/>
      <c r="FI41" s="729"/>
      <c r="FJ41" s="729"/>
      <c r="FK41" s="729"/>
      <c r="FL41" s="730"/>
      <c r="FM41" s="730"/>
      <c r="FN41" s="730"/>
      <c r="FO41" s="731"/>
      <c r="FP41" s="669"/>
      <c r="FQ41" s="729"/>
      <c r="FR41" s="729"/>
      <c r="FS41" s="729"/>
      <c r="FT41" s="729"/>
      <c r="FU41" s="729"/>
      <c r="FV41" s="730"/>
      <c r="FW41" s="730"/>
      <c r="FX41" s="730"/>
      <c r="FY41" s="731"/>
      <c r="FZ41" s="669"/>
      <c r="GA41" s="729"/>
      <c r="GB41" s="729"/>
      <c r="GC41" s="729"/>
      <c r="GD41" s="729"/>
      <c r="GE41" s="729"/>
      <c r="GF41" s="730"/>
      <c r="GG41" s="730"/>
      <c r="GH41" s="730"/>
      <c r="GI41" s="731"/>
      <c r="GJ41" s="669"/>
      <c r="GK41" s="729"/>
      <c r="GL41" s="729"/>
      <c r="GM41" s="729"/>
      <c r="GN41" s="729"/>
      <c r="GO41" s="729"/>
      <c r="GP41" s="730"/>
      <c r="GQ41" s="730"/>
      <c r="GR41" s="730"/>
      <c r="GS41" s="731"/>
      <c r="GT41" s="669"/>
      <c r="GU41" s="729"/>
      <c r="GV41" s="729"/>
      <c r="GW41" s="729"/>
      <c r="GX41" s="729"/>
      <c r="GY41" s="729"/>
      <c r="GZ41" s="730"/>
      <c r="HA41" s="730"/>
      <c r="HB41" s="730"/>
      <c r="HC41" s="731"/>
      <c r="HD41" s="669"/>
      <c r="HE41" s="729"/>
      <c r="HF41" s="729"/>
      <c r="HG41" s="729"/>
      <c r="HH41" s="729"/>
      <c r="HI41" s="729"/>
      <c r="HJ41" s="730"/>
      <c r="HK41" s="730"/>
      <c r="HL41" s="730"/>
      <c r="HM41" s="731"/>
      <c r="HN41" s="669"/>
      <c r="HO41" s="729"/>
      <c r="HP41" s="729"/>
      <c r="HQ41" s="729"/>
      <c r="HR41" s="729"/>
      <c r="HS41" s="729"/>
      <c r="HT41" s="730"/>
      <c r="HU41" s="730"/>
      <c r="HV41" s="730"/>
      <c r="HW41" s="731"/>
      <c r="HX41" s="669" t="s">
        <v>3341</v>
      </c>
      <c r="HY41" s="729" t="s">
        <v>2426</v>
      </c>
      <c r="HZ41" s="729" t="s">
        <v>2970</v>
      </c>
      <c r="IA41" s="729" t="s">
        <v>3135</v>
      </c>
      <c r="IB41" s="729" t="s">
        <v>3375</v>
      </c>
      <c r="IC41" s="729" t="s">
        <v>3392</v>
      </c>
      <c r="ID41" s="730">
        <v>420.0</v>
      </c>
      <c r="IE41" s="730" t="s">
        <v>3355</v>
      </c>
      <c r="IF41" s="730"/>
      <c r="IG41" s="731" t="s">
        <v>3349</v>
      </c>
      <c r="IH41" s="669"/>
      <c r="II41" s="729"/>
      <c r="IJ41" s="729"/>
      <c r="IK41" s="729"/>
      <c r="IL41" s="729"/>
      <c r="IM41" s="729"/>
      <c r="IN41" s="730"/>
      <c r="IO41" s="730"/>
      <c r="IP41" s="730"/>
      <c r="IQ41" s="731"/>
      <c r="IR41" s="669" t="s">
        <v>3341</v>
      </c>
      <c r="IS41" s="729" t="s">
        <v>2426</v>
      </c>
      <c r="IT41" s="729" t="s">
        <v>2981</v>
      </c>
      <c r="IU41" s="729" t="s">
        <v>70</v>
      </c>
      <c r="IV41" s="729" t="s">
        <v>3110</v>
      </c>
      <c r="IW41" s="729" t="s">
        <v>3370</v>
      </c>
      <c r="IX41" s="730">
        <v>350.0</v>
      </c>
      <c r="IY41" s="730" t="s">
        <v>3355</v>
      </c>
      <c r="IZ41" s="730"/>
      <c r="JA41" s="731" t="s">
        <v>3342</v>
      </c>
      <c r="JB41" s="669"/>
      <c r="JC41" s="729"/>
      <c r="JD41" s="729"/>
      <c r="JE41" s="729"/>
      <c r="JF41" s="729"/>
      <c r="JG41" s="729"/>
      <c r="JH41" s="730"/>
      <c r="JI41" s="730"/>
      <c r="JJ41" s="730"/>
      <c r="JK41" s="731"/>
      <c r="JL41" s="669"/>
      <c r="JM41" s="729"/>
      <c r="JN41" s="729"/>
      <c r="JO41" s="729"/>
      <c r="JP41" s="729"/>
      <c r="JQ41" s="729"/>
      <c r="JR41" s="730"/>
      <c r="JS41" s="730"/>
      <c r="JT41" s="730"/>
      <c r="JU41" s="731"/>
      <c r="JV41" s="669"/>
      <c r="JW41" s="729"/>
      <c r="JX41" s="729"/>
      <c r="JY41" s="729"/>
      <c r="JZ41" s="729"/>
      <c r="KA41" s="729"/>
      <c r="KB41" s="730"/>
      <c r="KC41" s="730"/>
      <c r="KD41" s="730"/>
      <c r="KE41" s="731"/>
      <c r="KF41" s="669"/>
      <c r="KG41" s="729"/>
      <c r="KH41" s="729"/>
      <c r="KI41" s="729"/>
      <c r="KJ41" s="729"/>
      <c r="KK41" s="729"/>
      <c r="KL41" s="730"/>
      <c r="KM41" s="730"/>
      <c r="KN41" s="730"/>
      <c r="KO41" s="731"/>
    </row>
    <row r="42" ht="15.75" customHeight="1">
      <c r="A42" s="732">
        <v>0.20833333333333334</v>
      </c>
      <c r="B42" s="546" t="s">
        <v>3368</v>
      </c>
      <c r="C42" s="546" t="s">
        <v>2426</v>
      </c>
      <c r="D42" s="546" t="s">
        <v>2922</v>
      </c>
      <c r="E42" s="546" t="s">
        <v>3135</v>
      </c>
      <c r="F42" s="546" t="s">
        <v>3097</v>
      </c>
      <c r="G42" s="546" t="s">
        <v>2713</v>
      </c>
      <c r="H42" s="713" t="s">
        <v>2490</v>
      </c>
      <c r="I42" s="713"/>
      <c r="J42" s="713"/>
      <c r="K42" s="734" t="s">
        <v>3681</v>
      </c>
      <c r="L42" s="746" t="s">
        <v>3341</v>
      </c>
      <c r="M42" s="746" t="s">
        <v>2426</v>
      </c>
      <c r="N42" s="746" t="s">
        <v>2934</v>
      </c>
      <c r="O42" s="746" t="s">
        <v>3102</v>
      </c>
      <c r="P42" s="746" t="s">
        <v>3106</v>
      </c>
      <c r="Q42" s="746" t="s">
        <v>2289</v>
      </c>
      <c r="R42" s="709" t="s">
        <v>2490</v>
      </c>
      <c r="S42" s="713" t="s">
        <v>3344</v>
      </c>
      <c r="T42" s="713"/>
      <c r="U42" s="734" t="s">
        <v>3363</v>
      </c>
      <c r="V42" s="661" t="s">
        <v>3341</v>
      </c>
      <c r="W42" s="661" t="s">
        <v>1780</v>
      </c>
      <c r="X42" s="661" t="s">
        <v>4212</v>
      </c>
      <c r="Y42" s="661" t="s">
        <v>3135</v>
      </c>
      <c r="Z42" s="661" t="s">
        <v>3105</v>
      </c>
      <c r="AA42" s="661" t="s">
        <v>2289</v>
      </c>
      <c r="AB42" s="709" t="s">
        <v>2107</v>
      </c>
      <c r="AC42" s="709" t="s">
        <v>3114</v>
      </c>
      <c r="AD42" s="713"/>
      <c r="AE42" s="734" t="s">
        <v>3363</v>
      </c>
      <c r="AF42" s="661" t="s">
        <v>3341</v>
      </c>
      <c r="AG42" s="546" t="s">
        <v>2426</v>
      </c>
      <c r="AH42" s="546" t="s">
        <v>2950</v>
      </c>
      <c r="AI42" s="546" t="s">
        <v>3135</v>
      </c>
      <c r="AJ42" s="546" t="s">
        <v>3097</v>
      </c>
      <c r="AK42" s="546" t="s">
        <v>2713</v>
      </c>
      <c r="AL42" s="713" t="s">
        <v>2490</v>
      </c>
      <c r="AM42" s="713" t="s">
        <v>3390</v>
      </c>
      <c r="AN42" s="713"/>
      <c r="AO42" s="734" t="s">
        <v>3363</v>
      </c>
      <c r="AP42" s="546" t="s">
        <v>3341</v>
      </c>
      <c r="AQ42" s="546" t="s">
        <v>2426</v>
      </c>
      <c r="AR42" s="661" t="s">
        <v>4329</v>
      </c>
      <c r="AS42" s="546" t="s">
        <v>3135</v>
      </c>
      <c r="AT42" s="546" t="s">
        <v>3100</v>
      </c>
      <c r="AU42" s="546" t="s">
        <v>2278</v>
      </c>
      <c r="AV42" s="713" t="s">
        <v>2490</v>
      </c>
      <c r="AW42" s="713"/>
      <c r="AX42" s="713"/>
      <c r="AY42" s="734" t="s">
        <v>3681</v>
      </c>
      <c r="AZ42" s="661" t="s">
        <v>3368</v>
      </c>
      <c r="BA42" s="661" t="s">
        <v>2426</v>
      </c>
      <c r="BB42" s="661" t="s">
        <v>4277</v>
      </c>
      <c r="BC42" s="661" t="s">
        <v>3135</v>
      </c>
      <c r="BD42" s="661" t="s">
        <v>3110</v>
      </c>
      <c r="BE42" s="661" t="s">
        <v>2735</v>
      </c>
      <c r="BF42" s="709" t="s">
        <v>2490</v>
      </c>
      <c r="BG42" s="713"/>
      <c r="BH42" s="713" t="s">
        <v>4866</v>
      </c>
      <c r="BI42" s="734" t="s">
        <v>3384</v>
      </c>
      <c r="BJ42" s="579"/>
      <c r="BK42" s="579"/>
      <c r="BL42" s="579"/>
      <c r="BM42" s="579"/>
      <c r="BN42" s="579"/>
      <c r="BO42" s="579"/>
      <c r="BP42" s="748"/>
      <c r="BQ42" s="713"/>
      <c r="BR42" s="713"/>
      <c r="BS42" s="734"/>
      <c r="BT42" s="546" t="s">
        <v>3341</v>
      </c>
      <c r="BU42" s="546" t="s">
        <v>2426</v>
      </c>
      <c r="BV42" s="661" t="s">
        <v>4867</v>
      </c>
      <c r="BW42" s="546" t="s">
        <v>3135</v>
      </c>
      <c r="BX42" s="546" t="s">
        <v>3097</v>
      </c>
      <c r="BY42" s="546" t="s">
        <v>3370</v>
      </c>
      <c r="BZ42" s="713" t="s">
        <v>2490</v>
      </c>
      <c r="CA42" s="713"/>
      <c r="CB42" s="713"/>
      <c r="CC42" s="734" t="s">
        <v>3358</v>
      </c>
      <c r="CD42" s="661" t="s">
        <v>3341</v>
      </c>
      <c r="CE42" s="661" t="s">
        <v>2426</v>
      </c>
      <c r="CF42" s="661" t="s">
        <v>4383</v>
      </c>
      <c r="CG42" s="661" t="s">
        <v>3135</v>
      </c>
      <c r="CH42" s="661" t="s">
        <v>3097</v>
      </c>
      <c r="CI42" s="661" t="s">
        <v>3532</v>
      </c>
      <c r="CJ42" s="709">
        <v>420.0</v>
      </c>
      <c r="CK42" s="713"/>
      <c r="CL42" s="713"/>
      <c r="CM42" s="734" t="s">
        <v>3358</v>
      </c>
      <c r="CN42" s="1029" t="s">
        <v>3341</v>
      </c>
      <c r="CO42" s="1029" t="s">
        <v>2426</v>
      </c>
      <c r="CP42" s="661" t="s">
        <v>2795</v>
      </c>
      <c r="CQ42" s="546" t="s">
        <v>3135</v>
      </c>
      <c r="CR42" s="546" t="s">
        <v>3097</v>
      </c>
      <c r="CS42" s="1029" t="s">
        <v>3453</v>
      </c>
      <c r="CT42" s="713" t="s">
        <v>2490</v>
      </c>
      <c r="CU42" s="749" t="s">
        <v>3390</v>
      </c>
      <c r="CV42" s="680"/>
      <c r="CW42" s="710" t="s">
        <v>3358</v>
      </c>
      <c r="CX42" s="661" t="s">
        <v>3341</v>
      </c>
      <c r="CY42" s="661" t="s">
        <v>2426</v>
      </c>
      <c r="CZ42" s="661" t="s">
        <v>2758</v>
      </c>
      <c r="DA42" s="661" t="s">
        <v>3135</v>
      </c>
      <c r="DB42" s="661" t="s">
        <v>3097</v>
      </c>
      <c r="DC42" s="661" t="s">
        <v>3532</v>
      </c>
      <c r="DD42" s="709">
        <v>350.0</v>
      </c>
      <c r="DE42" s="713" t="s">
        <v>3390</v>
      </c>
      <c r="DF42" s="713"/>
      <c r="DG42" s="734" t="s">
        <v>3363</v>
      </c>
      <c r="DH42" s="661" t="s">
        <v>3368</v>
      </c>
      <c r="DI42" s="661" t="s">
        <v>2426</v>
      </c>
      <c r="DJ42" s="661" t="s">
        <v>2982</v>
      </c>
      <c r="DK42" s="661" t="s">
        <v>3135</v>
      </c>
      <c r="DL42" s="661" t="s">
        <v>3095</v>
      </c>
      <c r="DM42" s="661" t="s">
        <v>3350</v>
      </c>
      <c r="DN42" s="709">
        <v>420.0</v>
      </c>
      <c r="DO42" s="713"/>
      <c r="DP42" s="713"/>
      <c r="DQ42" s="734" t="s">
        <v>3384</v>
      </c>
      <c r="DR42" s="546" t="s">
        <v>3341</v>
      </c>
      <c r="DS42" s="546" t="s">
        <v>1274</v>
      </c>
      <c r="DT42" s="546" t="s">
        <v>3757</v>
      </c>
      <c r="DU42" s="546" t="s">
        <v>34</v>
      </c>
      <c r="DV42" s="546" t="s">
        <v>3092</v>
      </c>
      <c r="DW42" s="546" t="s">
        <v>2735</v>
      </c>
      <c r="DX42" s="713" t="s">
        <v>847</v>
      </c>
      <c r="DY42" s="713"/>
      <c r="DZ42" s="713" t="s">
        <v>4868</v>
      </c>
      <c r="EA42" s="734" t="s">
        <v>3349</v>
      </c>
      <c r="EB42" s="546"/>
      <c r="EC42" s="546"/>
      <c r="ED42" s="546"/>
      <c r="EE42" s="546"/>
      <c r="EF42" s="546"/>
      <c r="EG42" s="546"/>
      <c r="EH42" s="713"/>
      <c r="EI42" s="713"/>
      <c r="EJ42" s="713"/>
      <c r="EK42" s="734"/>
      <c r="EL42" s="546" t="s">
        <v>3368</v>
      </c>
      <c r="EM42" s="546" t="s">
        <v>2426</v>
      </c>
      <c r="EN42" s="546" t="s">
        <v>4827</v>
      </c>
      <c r="EO42" s="546" t="s">
        <v>3135</v>
      </c>
      <c r="EP42" s="546" t="s">
        <v>3852</v>
      </c>
      <c r="EQ42" s="546" t="s">
        <v>3370</v>
      </c>
      <c r="ER42" s="713" t="s">
        <v>2490</v>
      </c>
      <c r="ES42" s="713" t="s">
        <v>3355</v>
      </c>
      <c r="ET42" s="713"/>
      <c r="EU42" s="734" t="s">
        <v>3363</v>
      </c>
      <c r="EV42" s="546" t="s">
        <v>3368</v>
      </c>
      <c r="EW42" s="546" t="s">
        <v>2426</v>
      </c>
      <c r="EX42" s="546" t="s">
        <v>4869</v>
      </c>
      <c r="EY42" s="546" t="s">
        <v>3135</v>
      </c>
      <c r="EZ42" s="546" t="s">
        <v>3852</v>
      </c>
      <c r="FA42" s="546" t="s">
        <v>3370</v>
      </c>
      <c r="FB42" s="713">
        <v>420.0</v>
      </c>
      <c r="FC42" s="713" t="s">
        <v>3355</v>
      </c>
      <c r="FD42" s="713"/>
      <c r="FE42" s="734" t="s">
        <v>3363</v>
      </c>
      <c r="FF42" s="546" t="s">
        <v>3341</v>
      </c>
      <c r="FG42" s="661" t="s">
        <v>2426</v>
      </c>
      <c r="FH42" s="661" t="s">
        <v>3680</v>
      </c>
      <c r="FI42" s="661" t="s">
        <v>3135</v>
      </c>
      <c r="FJ42" s="661" t="s">
        <v>443</v>
      </c>
      <c r="FK42" s="661" t="s">
        <v>3392</v>
      </c>
      <c r="FL42" s="709">
        <v>420.0</v>
      </c>
      <c r="FM42" s="709" t="s">
        <v>3344</v>
      </c>
      <c r="FN42" s="713"/>
      <c r="FO42" s="734" t="s">
        <v>3363</v>
      </c>
      <c r="FP42" s="546" t="s">
        <v>3341</v>
      </c>
      <c r="FQ42" s="546" t="s">
        <v>2426</v>
      </c>
      <c r="FR42" s="661" t="s">
        <v>2795</v>
      </c>
      <c r="FS42" s="546" t="s">
        <v>34</v>
      </c>
      <c r="FT42" s="546" t="s">
        <v>3097</v>
      </c>
      <c r="FU42" s="546" t="s">
        <v>3532</v>
      </c>
      <c r="FV42" s="713" t="s">
        <v>2490</v>
      </c>
      <c r="FW42" s="713" t="s">
        <v>3390</v>
      </c>
      <c r="FX42" s="713"/>
      <c r="FY42" s="734" t="s">
        <v>3363</v>
      </c>
      <c r="FZ42" s="661"/>
      <c r="GA42" s="661"/>
      <c r="GB42" s="661"/>
      <c r="GC42" s="661"/>
      <c r="GD42" s="661"/>
      <c r="GE42" s="661"/>
      <c r="GF42" s="709"/>
      <c r="GG42" s="709"/>
      <c r="GH42" s="709"/>
      <c r="GI42" s="710"/>
      <c r="GJ42" s="546"/>
      <c r="GK42" s="546"/>
      <c r="GL42" s="546"/>
      <c r="GM42" s="546"/>
      <c r="GN42" s="546"/>
      <c r="GO42" s="546"/>
      <c r="GP42" s="713"/>
      <c r="GQ42" s="713"/>
      <c r="GR42" s="713"/>
      <c r="GS42" s="734"/>
      <c r="GT42" s="546"/>
      <c r="GU42" s="546"/>
      <c r="GV42" s="546"/>
      <c r="GW42" s="546"/>
      <c r="GX42" s="546"/>
      <c r="GY42" s="546"/>
      <c r="GZ42" s="713"/>
      <c r="HA42" s="713"/>
      <c r="HB42" s="713"/>
      <c r="HC42" s="734"/>
      <c r="HD42" s="546" t="s">
        <v>3341</v>
      </c>
      <c r="HE42" s="546" t="s">
        <v>2426</v>
      </c>
      <c r="HF42" s="546" t="s">
        <v>4870</v>
      </c>
      <c r="HG42" s="546" t="s">
        <v>40</v>
      </c>
      <c r="HH42" s="546" t="s">
        <v>3410</v>
      </c>
      <c r="HI42" s="546" t="s">
        <v>3350</v>
      </c>
      <c r="HJ42" s="713">
        <v>420.0</v>
      </c>
      <c r="HK42" s="713"/>
      <c r="HL42" s="713"/>
      <c r="HM42" s="734" t="s">
        <v>3384</v>
      </c>
      <c r="HN42" s="546" t="s">
        <v>3341</v>
      </c>
      <c r="HO42" s="546" t="s">
        <v>2426</v>
      </c>
      <c r="HP42" s="546" t="s">
        <v>4223</v>
      </c>
      <c r="HQ42" s="546" t="s">
        <v>3135</v>
      </c>
      <c r="HR42" s="546" t="s">
        <v>3097</v>
      </c>
      <c r="HS42" s="546" t="s">
        <v>3532</v>
      </c>
      <c r="HT42" s="713">
        <v>420.0</v>
      </c>
      <c r="HU42" s="713" t="s">
        <v>3355</v>
      </c>
      <c r="HV42" s="713"/>
      <c r="HW42" s="734" t="s">
        <v>3363</v>
      </c>
      <c r="HX42" s="546" t="s">
        <v>3341</v>
      </c>
      <c r="HY42" s="546" t="s">
        <v>2426</v>
      </c>
      <c r="HZ42" s="546" t="s">
        <v>4871</v>
      </c>
      <c r="IA42" s="546" t="s">
        <v>3135</v>
      </c>
      <c r="IB42" s="546" t="s">
        <v>3410</v>
      </c>
      <c r="IC42" s="546" t="s">
        <v>3392</v>
      </c>
      <c r="ID42" s="713">
        <v>420.0</v>
      </c>
      <c r="IE42" s="713" t="s">
        <v>3355</v>
      </c>
      <c r="IF42" s="713"/>
      <c r="IG42" s="734" t="s">
        <v>3384</v>
      </c>
      <c r="IH42" s="661" t="s">
        <v>3341</v>
      </c>
      <c r="II42" s="661" t="s">
        <v>2426</v>
      </c>
      <c r="IJ42" s="661" t="s">
        <v>2602</v>
      </c>
      <c r="IK42" s="661" t="s">
        <v>3135</v>
      </c>
      <c r="IL42" s="661" t="s">
        <v>3097</v>
      </c>
      <c r="IM42" s="661"/>
      <c r="IN42" s="709">
        <v>420.0</v>
      </c>
      <c r="IO42" s="713"/>
      <c r="IP42" s="713" t="s">
        <v>4872</v>
      </c>
      <c r="IQ42" s="734" t="s">
        <v>3349</v>
      </c>
      <c r="IR42" s="546" t="s">
        <v>3341</v>
      </c>
      <c r="IS42" s="546" t="s">
        <v>2426</v>
      </c>
      <c r="IT42" s="711" t="s">
        <v>2983</v>
      </c>
      <c r="IU42" s="711" t="s">
        <v>3135</v>
      </c>
      <c r="IV42" s="711" t="s">
        <v>3110</v>
      </c>
      <c r="IW42" s="711" t="s">
        <v>3370</v>
      </c>
      <c r="IX42" s="713">
        <v>480.0</v>
      </c>
      <c r="IY42" s="713" t="s">
        <v>3355</v>
      </c>
      <c r="IZ42" s="713"/>
      <c r="JA42" s="734" t="s">
        <v>3342</v>
      </c>
      <c r="JB42" s="546"/>
      <c r="JC42" s="546"/>
      <c r="JD42" s="546"/>
      <c r="JE42" s="546"/>
      <c r="JF42" s="546"/>
      <c r="JG42" s="546"/>
      <c r="JH42" s="713"/>
      <c r="JI42" s="713"/>
      <c r="JJ42" s="713"/>
      <c r="JK42" s="734"/>
      <c r="JL42" s="546"/>
      <c r="JM42" s="546"/>
      <c r="JN42" s="546"/>
      <c r="JO42" s="546"/>
      <c r="JP42" s="546"/>
      <c r="JQ42" s="546"/>
      <c r="JR42" s="713"/>
      <c r="JS42" s="713"/>
      <c r="JT42" s="713"/>
      <c r="JU42" s="734"/>
      <c r="JV42" s="546" t="s">
        <v>3341</v>
      </c>
      <c r="JW42" s="546" t="s">
        <v>2426</v>
      </c>
      <c r="JX42" s="546" t="s">
        <v>2602</v>
      </c>
      <c r="JY42" s="546" t="s">
        <v>34</v>
      </c>
      <c r="JZ42" s="546" t="s">
        <v>3097</v>
      </c>
      <c r="KA42" s="546" t="s">
        <v>3370</v>
      </c>
      <c r="KB42" s="713">
        <v>420.0</v>
      </c>
      <c r="KC42" s="713" t="s">
        <v>3355</v>
      </c>
      <c r="KD42" s="713"/>
      <c r="KE42" s="734" t="s">
        <v>3342</v>
      </c>
      <c r="KF42" s="546" t="s">
        <v>3368</v>
      </c>
      <c r="KG42" s="546" t="s">
        <v>2426</v>
      </c>
      <c r="KH42" s="546" t="s">
        <v>4873</v>
      </c>
      <c r="KI42" s="546" t="s">
        <v>3135</v>
      </c>
      <c r="KJ42" s="546" t="s">
        <v>3097</v>
      </c>
      <c r="KK42" s="546" t="s">
        <v>3532</v>
      </c>
      <c r="KL42" s="713" t="s">
        <v>2490</v>
      </c>
      <c r="KM42" s="713" t="s">
        <v>3355</v>
      </c>
      <c r="KN42" s="713"/>
      <c r="KO42" s="734" t="s">
        <v>3384</v>
      </c>
    </row>
    <row r="43" ht="15.75" customHeight="1">
      <c r="A43" s="715">
        <v>0.20833333333333334</v>
      </c>
      <c r="B43" s="669"/>
      <c r="C43" s="669"/>
      <c r="D43" s="669" t="s">
        <v>3173</v>
      </c>
      <c r="E43" s="669" t="s">
        <v>3111</v>
      </c>
      <c r="F43" s="669"/>
      <c r="G43" s="669"/>
      <c r="H43" s="700"/>
      <c r="I43" s="700"/>
      <c r="J43" s="700" t="s">
        <v>4874</v>
      </c>
      <c r="K43" s="716" t="s">
        <v>3363</v>
      </c>
      <c r="L43" s="669" t="s">
        <v>3341</v>
      </c>
      <c r="M43" s="669" t="s">
        <v>1780</v>
      </c>
      <c r="N43" s="573" t="s">
        <v>2737</v>
      </c>
      <c r="O43" s="669" t="s">
        <v>3135</v>
      </c>
      <c r="P43" s="669" t="s">
        <v>3097</v>
      </c>
      <c r="Q43" s="669" t="s">
        <v>2713</v>
      </c>
      <c r="R43" s="700">
        <v>0.0</v>
      </c>
      <c r="S43" s="700" t="s">
        <v>3114</v>
      </c>
      <c r="T43" s="700"/>
      <c r="U43" s="716" t="s">
        <v>3363</v>
      </c>
      <c r="V43" s="669" t="s">
        <v>3368</v>
      </c>
      <c r="W43" s="729" t="s">
        <v>2426</v>
      </c>
      <c r="X43" s="729" t="s">
        <v>4875</v>
      </c>
      <c r="Y43" s="729" t="s">
        <v>70</v>
      </c>
      <c r="Z43" s="729" t="s">
        <v>602</v>
      </c>
      <c r="AA43" s="729" t="s">
        <v>2278</v>
      </c>
      <c r="AB43" s="730">
        <v>480.0</v>
      </c>
      <c r="AC43" s="700" t="s">
        <v>3390</v>
      </c>
      <c r="AD43" s="700"/>
      <c r="AE43" s="716" t="s">
        <v>3363</v>
      </c>
      <c r="AF43" s="663" t="s">
        <v>3341</v>
      </c>
      <c r="AG43" s="663" t="s">
        <v>2426</v>
      </c>
      <c r="AH43" s="663" t="s">
        <v>2938</v>
      </c>
      <c r="AI43" s="663" t="s">
        <v>34</v>
      </c>
      <c r="AJ43" s="662" t="s">
        <v>3105</v>
      </c>
      <c r="AK43" s="662" t="s">
        <v>2289</v>
      </c>
      <c r="AL43" s="664">
        <v>850.0</v>
      </c>
      <c r="AM43" s="700"/>
      <c r="AN43" s="700"/>
      <c r="AO43" s="716" t="s">
        <v>3358</v>
      </c>
      <c r="AP43" s="669"/>
      <c r="AQ43" s="669"/>
      <c r="AR43" s="669"/>
      <c r="AS43" s="669"/>
      <c r="AT43" s="669"/>
      <c r="AU43" s="669"/>
      <c r="AV43" s="700"/>
      <c r="AW43" s="700"/>
      <c r="AX43" s="700"/>
      <c r="AY43" s="716"/>
      <c r="AZ43" s="669"/>
      <c r="BA43" s="669"/>
      <c r="BB43" s="669"/>
      <c r="BC43" s="669"/>
      <c r="BD43" s="669"/>
      <c r="BE43" s="669"/>
      <c r="BF43" s="700"/>
      <c r="BG43" s="700"/>
      <c r="BH43" s="700"/>
      <c r="BI43" s="716"/>
      <c r="BJ43" s="669"/>
      <c r="BK43" s="669"/>
      <c r="BL43" s="669"/>
      <c r="BM43" s="669"/>
      <c r="BN43" s="669"/>
      <c r="BO43" s="669"/>
      <c r="BP43" s="700"/>
      <c r="BQ43" s="700"/>
      <c r="BR43" s="700"/>
      <c r="BS43" s="716"/>
      <c r="BT43" s="669" t="s">
        <v>3341</v>
      </c>
      <c r="BU43" s="669" t="s">
        <v>2426</v>
      </c>
      <c r="BV43" s="669" t="s">
        <v>4876</v>
      </c>
      <c r="BW43" s="669" t="s">
        <v>3134</v>
      </c>
      <c r="BX43" s="669" t="s">
        <v>3375</v>
      </c>
      <c r="BY43" s="669" t="s">
        <v>3350</v>
      </c>
      <c r="BZ43" s="700">
        <v>400.0</v>
      </c>
      <c r="CA43" s="700"/>
      <c r="CB43" s="700"/>
      <c r="CC43" s="716" t="s">
        <v>3358</v>
      </c>
      <c r="CD43" s="669" t="s">
        <v>3368</v>
      </c>
      <c r="CE43" s="669" t="s">
        <v>2426</v>
      </c>
      <c r="CF43" s="581" t="s">
        <v>4877</v>
      </c>
      <c r="CG43" s="669" t="s">
        <v>3135</v>
      </c>
      <c r="CH43" s="669" t="s">
        <v>602</v>
      </c>
      <c r="CI43" s="669" t="s">
        <v>3370</v>
      </c>
      <c r="CJ43" s="700">
        <v>420.0</v>
      </c>
      <c r="CK43" s="700" t="s">
        <v>3355</v>
      </c>
      <c r="CL43" s="700"/>
      <c r="CM43" s="716" t="s">
        <v>3363</v>
      </c>
      <c r="CN43" s="669" t="s">
        <v>3341</v>
      </c>
      <c r="CO43" s="669" t="s">
        <v>2426</v>
      </c>
      <c r="CP43" s="573" t="s">
        <v>3680</v>
      </c>
      <c r="CQ43" s="669" t="s">
        <v>3135</v>
      </c>
      <c r="CR43" s="669" t="s">
        <v>443</v>
      </c>
      <c r="CS43" s="669" t="s">
        <v>3350</v>
      </c>
      <c r="CT43" s="700">
        <v>420.0</v>
      </c>
      <c r="CU43" s="700" t="s">
        <v>3390</v>
      </c>
      <c r="CV43" s="700"/>
      <c r="CW43" s="716" t="s">
        <v>3349</v>
      </c>
      <c r="CX43" s="669" t="s">
        <v>3368</v>
      </c>
      <c r="CY43" s="669" t="s">
        <v>2426</v>
      </c>
      <c r="CZ43" s="669" t="s">
        <v>4878</v>
      </c>
      <c r="DA43" s="669" t="s">
        <v>861</v>
      </c>
      <c r="DB43" s="669" t="s">
        <v>3106</v>
      </c>
      <c r="DC43" s="669" t="s">
        <v>3350</v>
      </c>
      <c r="DD43" s="700" t="s">
        <v>832</v>
      </c>
      <c r="DE43" s="700"/>
      <c r="DF43" s="700"/>
      <c r="DG43" s="716" t="s">
        <v>3349</v>
      </c>
      <c r="DH43" s="669" t="s">
        <v>3341</v>
      </c>
      <c r="DI43" s="669" t="s">
        <v>1274</v>
      </c>
      <c r="DJ43" s="669" t="s">
        <v>4879</v>
      </c>
      <c r="DK43" s="669" t="s">
        <v>3135</v>
      </c>
      <c r="DL43" s="669" t="s">
        <v>3110</v>
      </c>
      <c r="DM43" s="685" t="s">
        <v>3370</v>
      </c>
      <c r="DN43" s="700">
        <v>300.0</v>
      </c>
      <c r="DO43" s="700"/>
      <c r="DP43" s="700"/>
      <c r="DQ43" s="716" t="s">
        <v>3363</v>
      </c>
      <c r="DR43" s="669"/>
      <c r="DS43" s="669"/>
      <c r="DT43" s="669"/>
      <c r="DU43" s="669"/>
      <c r="DV43" s="669"/>
      <c r="DW43" s="669"/>
      <c r="DX43" s="700"/>
      <c r="DY43" s="700"/>
      <c r="DZ43" s="700"/>
      <c r="EA43" s="716"/>
      <c r="EB43" s="669"/>
      <c r="EC43" s="669"/>
      <c r="ED43" s="669"/>
      <c r="EE43" s="669"/>
      <c r="EF43" s="669"/>
      <c r="EG43" s="669"/>
      <c r="EH43" s="700"/>
      <c r="EI43" s="700"/>
      <c r="EJ43" s="700"/>
      <c r="EK43" s="716"/>
      <c r="EL43" s="669" t="s">
        <v>3368</v>
      </c>
      <c r="EM43" s="669" t="s">
        <v>2426</v>
      </c>
      <c r="EN43" s="669" t="s">
        <v>4878</v>
      </c>
      <c r="EO43" s="669" t="s">
        <v>861</v>
      </c>
      <c r="EP43" s="669" t="s">
        <v>3106</v>
      </c>
      <c r="EQ43" s="669" t="s">
        <v>3343</v>
      </c>
      <c r="ER43" s="700" t="s">
        <v>832</v>
      </c>
      <c r="ES43" s="700"/>
      <c r="ET43" s="700"/>
      <c r="EU43" s="716" t="s">
        <v>3384</v>
      </c>
      <c r="EV43" s="669"/>
      <c r="EW43" s="669"/>
      <c r="EX43" s="669"/>
      <c r="EY43" s="669"/>
      <c r="EZ43" s="669"/>
      <c r="FA43" s="669"/>
      <c r="FB43" s="700"/>
      <c r="FC43" s="700"/>
      <c r="FD43" s="700"/>
      <c r="FE43" s="716"/>
      <c r="FF43" s="669" t="s">
        <v>3341</v>
      </c>
      <c r="FG43" s="669" t="s">
        <v>1780</v>
      </c>
      <c r="FH43" s="573" t="s">
        <v>2737</v>
      </c>
      <c r="FI43" s="669" t="s">
        <v>3135</v>
      </c>
      <c r="FJ43" s="669" t="s">
        <v>3097</v>
      </c>
      <c r="FK43" s="669" t="s">
        <v>3532</v>
      </c>
      <c r="FL43" s="700">
        <v>0.0</v>
      </c>
      <c r="FM43" s="700" t="s">
        <v>3114</v>
      </c>
      <c r="FN43" s="700"/>
      <c r="FO43" s="716" t="s">
        <v>3363</v>
      </c>
      <c r="FP43" s="669" t="s">
        <v>3368</v>
      </c>
      <c r="FQ43" s="669" t="s">
        <v>2426</v>
      </c>
      <c r="FR43" s="669" t="s">
        <v>4880</v>
      </c>
      <c r="FS43" s="669" t="s">
        <v>3135</v>
      </c>
      <c r="FT43" s="669" t="s">
        <v>3092</v>
      </c>
      <c r="FU43" s="669" t="s">
        <v>3370</v>
      </c>
      <c r="FV43" s="700">
        <v>420.0</v>
      </c>
      <c r="FW43" s="700" t="s">
        <v>3390</v>
      </c>
      <c r="FX43" s="700"/>
      <c r="FY43" s="716" t="s">
        <v>3363</v>
      </c>
      <c r="FZ43" s="669" t="s">
        <v>3368</v>
      </c>
      <c r="GA43" s="669" t="s">
        <v>2426</v>
      </c>
      <c r="GB43" s="669" t="s">
        <v>2982</v>
      </c>
      <c r="GC43" s="669" t="s">
        <v>3135</v>
      </c>
      <c r="GD43" s="669" t="s">
        <v>3095</v>
      </c>
      <c r="GE43" s="669" t="s">
        <v>3350</v>
      </c>
      <c r="GF43" s="700">
        <v>420.0</v>
      </c>
      <c r="GG43" s="700" t="s">
        <v>3355</v>
      </c>
      <c r="GH43" s="700"/>
      <c r="GI43" s="716" t="s">
        <v>3363</v>
      </c>
      <c r="GJ43" s="669"/>
      <c r="GK43" s="669"/>
      <c r="GL43" s="669"/>
      <c r="GM43" s="669"/>
      <c r="GN43" s="669"/>
      <c r="GO43" s="669"/>
      <c r="GP43" s="700"/>
      <c r="GQ43" s="700"/>
      <c r="GR43" s="700"/>
      <c r="GS43" s="716"/>
      <c r="GT43" s="669"/>
      <c r="GU43" s="669"/>
      <c r="GV43" s="669"/>
      <c r="GW43" s="669"/>
      <c r="GX43" s="669"/>
      <c r="GY43" s="669"/>
      <c r="GZ43" s="700"/>
      <c r="HA43" s="700"/>
      <c r="HB43" s="700"/>
      <c r="HC43" s="716"/>
      <c r="HD43" s="689" t="s">
        <v>3368</v>
      </c>
      <c r="HE43" s="689" t="s">
        <v>2426</v>
      </c>
      <c r="HF43" s="689" t="s">
        <v>4881</v>
      </c>
      <c r="HG43" s="1099" t="s">
        <v>3135</v>
      </c>
      <c r="HH43" s="1099" t="s">
        <v>3096</v>
      </c>
      <c r="HI43" s="1099" t="s">
        <v>3453</v>
      </c>
      <c r="HJ43" s="1100">
        <v>250.0</v>
      </c>
      <c r="HK43" s="700"/>
      <c r="HL43" s="700"/>
      <c r="HM43" s="716" t="s">
        <v>3358</v>
      </c>
      <c r="HN43" s="669"/>
      <c r="HO43" s="669"/>
      <c r="HP43" s="669"/>
      <c r="HQ43" s="669"/>
      <c r="HR43" s="669"/>
      <c r="HS43" s="669"/>
      <c r="HT43" s="700"/>
      <c r="HU43" s="700"/>
      <c r="HV43" s="700"/>
      <c r="HW43" s="716"/>
      <c r="HX43" s="669" t="s">
        <v>3341</v>
      </c>
      <c r="HY43" s="669" t="s">
        <v>1780</v>
      </c>
      <c r="HZ43" s="669" t="s">
        <v>2737</v>
      </c>
      <c r="IA43" s="669" t="s">
        <v>3135</v>
      </c>
      <c r="IB43" s="669" t="s">
        <v>3097</v>
      </c>
      <c r="IC43" s="669" t="s">
        <v>3532</v>
      </c>
      <c r="ID43" s="700">
        <v>0.0</v>
      </c>
      <c r="IE43" s="700" t="s">
        <v>3114</v>
      </c>
      <c r="IF43" s="700"/>
      <c r="IG43" s="716" t="s">
        <v>3363</v>
      </c>
      <c r="IH43" s="669" t="s">
        <v>3368</v>
      </c>
      <c r="II43" s="669" t="s">
        <v>2426</v>
      </c>
      <c r="IJ43" s="669" t="s">
        <v>2956</v>
      </c>
      <c r="IK43" s="669" t="s">
        <v>3135</v>
      </c>
      <c r="IL43" s="669" t="s">
        <v>3410</v>
      </c>
      <c r="IM43" s="669" t="s">
        <v>3350</v>
      </c>
      <c r="IN43" s="700">
        <v>400.0</v>
      </c>
      <c r="IO43" s="700" t="s">
        <v>3355</v>
      </c>
      <c r="IP43" s="1097">
        <v>45748.0</v>
      </c>
      <c r="IQ43" s="716" t="s">
        <v>3363</v>
      </c>
      <c r="IR43" s="669"/>
      <c r="IS43" s="669"/>
      <c r="IT43" s="669"/>
      <c r="IU43" s="669"/>
      <c r="IV43" s="669"/>
      <c r="IW43" s="669"/>
      <c r="IX43" s="700"/>
      <c r="IY43" s="700"/>
      <c r="IZ43" s="700"/>
      <c r="JA43" s="716"/>
      <c r="JB43" s="669"/>
      <c r="JC43" s="669"/>
      <c r="JD43" s="669"/>
      <c r="JE43" s="669"/>
      <c r="JF43" s="669"/>
      <c r="JG43" s="669"/>
      <c r="JH43" s="700"/>
      <c r="JI43" s="700"/>
      <c r="JJ43" s="700"/>
      <c r="JK43" s="716"/>
      <c r="JL43" s="669"/>
      <c r="JM43" s="669"/>
      <c r="JN43" s="669"/>
      <c r="JO43" s="669"/>
      <c r="JP43" s="669"/>
      <c r="JQ43" s="669"/>
      <c r="JR43" s="700"/>
      <c r="JS43" s="700"/>
      <c r="JT43" s="700"/>
      <c r="JU43" s="716"/>
      <c r="JV43" s="663" t="s">
        <v>3341</v>
      </c>
      <c r="JW43" s="663" t="s">
        <v>2426</v>
      </c>
      <c r="JX43" s="663" t="s">
        <v>247</v>
      </c>
      <c r="JY43" s="663" t="s">
        <v>3135</v>
      </c>
      <c r="JZ43" s="662" t="s">
        <v>3375</v>
      </c>
      <c r="KA43" s="662" t="s">
        <v>3392</v>
      </c>
      <c r="KB43" s="664">
        <v>400.0</v>
      </c>
      <c r="KC43" s="700" t="s">
        <v>3355</v>
      </c>
      <c r="KD43" s="700"/>
      <c r="KE43" s="716" t="s">
        <v>3342</v>
      </c>
      <c r="KF43" s="669" t="s">
        <v>3368</v>
      </c>
      <c r="KG43" s="669" t="s">
        <v>2426</v>
      </c>
      <c r="KH43" s="669" t="s">
        <v>4882</v>
      </c>
      <c r="KI43" s="669" t="s">
        <v>70</v>
      </c>
      <c r="KJ43" s="669" t="s">
        <v>602</v>
      </c>
      <c r="KK43" s="669" t="s">
        <v>3453</v>
      </c>
      <c r="KL43" s="700">
        <v>480.0</v>
      </c>
      <c r="KM43" s="700" t="s">
        <v>3355</v>
      </c>
      <c r="KN43" s="700"/>
      <c r="KO43" s="716" t="s">
        <v>3384</v>
      </c>
    </row>
    <row r="44" ht="15.75" customHeight="1">
      <c r="A44" s="708">
        <v>0.20833333333333334</v>
      </c>
      <c r="B44" s="661" t="s">
        <v>3368</v>
      </c>
      <c r="C44" s="661" t="s">
        <v>2426</v>
      </c>
      <c r="D44" s="661" t="s">
        <v>2923</v>
      </c>
      <c r="E44" s="661" t="s">
        <v>3135</v>
      </c>
      <c r="F44" s="661" t="s">
        <v>3097</v>
      </c>
      <c r="G44" s="661" t="s">
        <v>3370</v>
      </c>
      <c r="H44" s="709">
        <v>420.0</v>
      </c>
      <c r="I44" s="709" t="s">
        <v>3390</v>
      </c>
      <c r="J44" s="709" t="s">
        <v>4883</v>
      </c>
      <c r="K44" s="710" t="s">
        <v>3363</v>
      </c>
      <c r="L44" s="546" t="s">
        <v>3368</v>
      </c>
      <c r="M44" s="546" t="s">
        <v>2426</v>
      </c>
      <c r="N44" s="546" t="s">
        <v>2935</v>
      </c>
      <c r="O44" s="546" t="s">
        <v>70</v>
      </c>
      <c r="P44" s="546" t="s">
        <v>602</v>
      </c>
      <c r="Q44" s="546" t="s">
        <v>2278</v>
      </c>
      <c r="R44" s="713" t="s">
        <v>2508</v>
      </c>
      <c r="S44" s="709"/>
      <c r="T44" s="709"/>
      <c r="U44" s="710" t="s">
        <v>3681</v>
      </c>
      <c r="V44" s="661" t="s">
        <v>3368</v>
      </c>
      <c r="W44" s="661" t="s">
        <v>2426</v>
      </c>
      <c r="X44" s="661" t="s">
        <v>2973</v>
      </c>
      <c r="Y44" s="661" t="s">
        <v>3135</v>
      </c>
      <c r="Z44" s="661" t="s">
        <v>3097</v>
      </c>
      <c r="AA44" s="661" t="s">
        <v>2735</v>
      </c>
      <c r="AB44" s="709">
        <v>360.0</v>
      </c>
      <c r="AC44" s="658" t="s">
        <v>3355</v>
      </c>
      <c r="AD44" s="709" t="s">
        <v>4884</v>
      </c>
      <c r="AE44" s="710" t="s">
        <v>3363</v>
      </c>
      <c r="AF44" s="661"/>
      <c r="AG44" s="661"/>
      <c r="AH44" s="661"/>
      <c r="AI44" s="661"/>
      <c r="AJ44" s="661"/>
      <c r="AK44" s="661"/>
      <c r="AL44" s="709"/>
      <c r="AM44" s="709"/>
      <c r="AN44" s="709"/>
      <c r="AO44" s="710"/>
      <c r="AP44" s="661" t="s">
        <v>3368</v>
      </c>
      <c r="AQ44" s="661" t="s">
        <v>2426</v>
      </c>
      <c r="AR44" s="661" t="s">
        <v>4855</v>
      </c>
      <c r="AS44" s="661" t="s">
        <v>3135</v>
      </c>
      <c r="AT44" s="661" t="s">
        <v>3095</v>
      </c>
      <c r="AU44" s="661" t="s">
        <v>2289</v>
      </c>
      <c r="AV44" s="709" t="s">
        <v>2490</v>
      </c>
      <c r="AW44" s="709" t="s">
        <v>3355</v>
      </c>
      <c r="AX44" s="709"/>
      <c r="AY44" s="710" t="s">
        <v>3363</v>
      </c>
      <c r="AZ44" s="661"/>
      <c r="BA44" s="661"/>
      <c r="BB44" s="661"/>
      <c r="BC44" s="661"/>
      <c r="BD44" s="661"/>
      <c r="BE44" s="661"/>
      <c r="BF44" s="709"/>
      <c r="BG44" s="709"/>
      <c r="BH44" s="709"/>
      <c r="BI44" s="710"/>
      <c r="BJ44" s="661"/>
      <c r="BK44" s="661"/>
      <c r="BL44" s="661"/>
      <c r="BM44" s="661"/>
      <c r="BN44" s="661"/>
      <c r="BO44" s="661"/>
      <c r="BP44" s="709"/>
      <c r="BQ44" s="709"/>
      <c r="BR44" s="709"/>
      <c r="BS44" s="710"/>
      <c r="BT44" s="579" t="s">
        <v>3368</v>
      </c>
      <c r="BU44" s="579" t="s">
        <v>2426</v>
      </c>
      <c r="BV44" s="579" t="s">
        <v>4881</v>
      </c>
      <c r="BW44" s="1029" t="s">
        <v>3135</v>
      </c>
      <c r="BX44" s="1029" t="s">
        <v>3096</v>
      </c>
      <c r="BY44" s="1029" t="s">
        <v>3453</v>
      </c>
      <c r="BZ44" s="748">
        <v>250.0</v>
      </c>
      <c r="CA44" s="709" t="s">
        <v>3355</v>
      </c>
      <c r="CB44" s="709" t="s">
        <v>4885</v>
      </c>
      <c r="CC44" s="710" t="s">
        <v>3363</v>
      </c>
      <c r="CD44" s="746" t="s">
        <v>3341</v>
      </c>
      <c r="CE44" s="746" t="s">
        <v>2426</v>
      </c>
      <c r="CF44" s="746" t="s">
        <v>2936</v>
      </c>
      <c r="CG44" s="746" t="s">
        <v>3135</v>
      </c>
      <c r="CH44" s="746" t="s">
        <v>3852</v>
      </c>
      <c r="CI44" s="746" t="s">
        <v>3453</v>
      </c>
      <c r="CJ44" s="709">
        <v>420.0</v>
      </c>
      <c r="CK44" s="709"/>
      <c r="CL44" s="709"/>
      <c r="CM44" s="710" t="s">
        <v>3681</v>
      </c>
      <c r="CN44" s="661" t="s">
        <v>3368</v>
      </c>
      <c r="CO44" s="661" t="s">
        <v>2426</v>
      </c>
      <c r="CP44" s="661" t="s">
        <v>4886</v>
      </c>
      <c r="CQ44" s="661" t="s">
        <v>3135</v>
      </c>
      <c r="CR44" s="661" t="s">
        <v>3410</v>
      </c>
      <c r="CS44" s="661" t="s">
        <v>3392</v>
      </c>
      <c r="CT44" s="709">
        <v>420.0</v>
      </c>
      <c r="CU44" s="709" t="s">
        <v>3355</v>
      </c>
      <c r="CV44" s="709"/>
      <c r="CW44" s="710" t="s">
        <v>3363</v>
      </c>
      <c r="DF44" s="709"/>
      <c r="DG44" s="710"/>
      <c r="DH44" s="661"/>
      <c r="DI44" s="661"/>
      <c r="DJ44" s="661"/>
      <c r="DK44" s="661"/>
      <c r="DL44" s="661"/>
      <c r="DM44" s="661"/>
      <c r="DN44" s="709"/>
      <c r="DO44" s="709"/>
      <c r="DP44" s="709"/>
      <c r="DQ44" s="710"/>
      <c r="DR44" s="661"/>
      <c r="DS44" s="661"/>
      <c r="DT44" s="661"/>
      <c r="DU44" s="661"/>
      <c r="DV44" s="661"/>
      <c r="DW44" s="661"/>
      <c r="DX44" s="709"/>
      <c r="DY44" s="709"/>
      <c r="DZ44" s="709"/>
      <c r="EA44" s="710"/>
      <c r="EB44" s="661"/>
      <c r="EC44" s="661"/>
      <c r="ED44" s="661"/>
      <c r="EE44" s="661"/>
      <c r="EF44" s="661"/>
      <c r="EG44" s="661"/>
      <c r="EH44" s="709"/>
      <c r="EI44" s="709"/>
      <c r="EJ44" s="709"/>
      <c r="EK44" s="710"/>
      <c r="EL44" s="688" t="s">
        <v>3341</v>
      </c>
      <c r="EM44" s="688" t="s">
        <v>2426</v>
      </c>
      <c r="EN44" s="688" t="s">
        <v>247</v>
      </c>
      <c r="EO44" s="688" t="s">
        <v>3135</v>
      </c>
      <c r="EP44" s="746" t="s">
        <v>3375</v>
      </c>
      <c r="EQ44" s="746" t="s">
        <v>3350</v>
      </c>
      <c r="ER44" s="747">
        <v>400.0</v>
      </c>
      <c r="ES44" s="709" t="s">
        <v>3355</v>
      </c>
      <c r="ET44" s="709"/>
      <c r="EU44" s="710" t="s">
        <v>3363</v>
      </c>
      <c r="EV44" s="661"/>
      <c r="EW44" s="661"/>
      <c r="EX44" s="661"/>
      <c r="EY44" s="661"/>
      <c r="EZ44" s="661"/>
      <c r="FA44" s="661"/>
      <c r="FB44" s="709"/>
      <c r="FC44" s="709"/>
      <c r="FD44" s="709"/>
      <c r="FE44" s="710"/>
      <c r="FF44" s="579" t="s">
        <v>3368</v>
      </c>
      <c r="FG44" s="579" t="s">
        <v>2426</v>
      </c>
      <c r="FH44" s="579" t="s">
        <v>4881</v>
      </c>
      <c r="FI44" s="1029" t="s">
        <v>3135</v>
      </c>
      <c r="FJ44" s="1029" t="s">
        <v>3096</v>
      </c>
      <c r="FK44" s="1029" t="s">
        <v>3453</v>
      </c>
      <c r="FL44" s="748">
        <v>250.0</v>
      </c>
      <c r="FM44" s="709"/>
      <c r="FN44" s="709"/>
      <c r="FO44" s="710" t="s">
        <v>3681</v>
      </c>
      <c r="FP44" s="661"/>
      <c r="FQ44" s="661"/>
      <c r="FR44" s="661"/>
      <c r="FS44" s="661"/>
      <c r="FT44" s="661"/>
      <c r="FU44" s="661"/>
      <c r="FV44" s="709"/>
      <c r="FW44" s="709"/>
      <c r="FX44" s="709"/>
      <c r="FY44" s="710"/>
      <c r="GG44" s="709"/>
      <c r="GH44" s="709"/>
      <c r="GI44" s="710"/>
      <c r="GJ44" s="661"/>
      <c r="GK44" s="661"/>
      <c r="GL44" s="661"/>
      <c r="GM44" s="661"/>
      <c r="GN44" s="661"/>
      <c r="GO44" s="661"/>
      <c r="GP44" s="709"/>
      <c r="GQ44" s="709"/>
      <c r="GR44" s="709"/>
      <c r="GS44" s="710"/>
      <c r="GT44" s="661"/>
      <c r="GU44" s="661"/>
      <c r="GV44" s="661"/>
      <c r="GW44" s="661"/>
      <c r="GX44" s="661"/>
      <c r="GY44" s="661"/>
      <c r="GZ44" s="709"/>
      <c r="HA44" s="709"/>
      <c r="HB44" s="709"/>
      <c r="HC44" s="710"/>
      <c r="HD44" s="661"/>
      <c r="HE44" s="661"/>
      <c r="HF44" s="661"/>
      <c r="HG44" s="661"/>
      <c r="HH44" s="661"/>
      <c r="HI44" s="661"/>
      <c r="HJ44" s="709"/>
      <c r="HK44" s="709"/>
      <c r="HL44" s="709"/>
      <c r="HM44" s="710"/>
      <c r="HN44" s="661"/>
      <c r="HO44" s="661"/>
      <c r="HP44" s="661"/>
      <c r="HQ44" s="661"/>
      <c r="HR44" s="661"/>
      <c r="HS44" s="661"/>
      <c r="HT44" s="709"/>
      <c r="HU44" s="709"/>
      <c r="HV44" s="709"/>
      <c r="HW44" s="710"/>
      <c r="HX44" s="661" t="s">
        <v>3341</v>
      </c>
      <c r="HY44" s="661" t="s">
        <v>2426</v>
      </c>
      <c r="HZ44" s="661" t="s">
        <v>4231</v>
      </c>
      <c r="IA44" s="661" t="s">
        <v>3135</v>
      </c>
      <c r="IB44" s="661" t="s">
        <v>3092</v>
      </c>
      <c r="IC44" s="661" t="s">
        <v>3370</v>
      </c>
      <c r="ID44" s="709">
        <v>420.0</v>
      </c>
      <c r="IE44" s="709" t="s">
        <v>3390</v>
      </c>
      <c r="IF44" s="709"/>
      <c r="IG44" s="710" t="s">
        <v>3363</v>
      </c>
      <c r="IH44" s="661"/>
      <c r="II44" s="661"/>
      <c r="IJ44" s="661"/>
      <c r="IK44" s="661"/>
      <c r="IL44" s="661"/>
      <c r="IM44" s="661"/>
      <c r="IN44" s="709"/>
      <c r="IO44" s="709"/>
      <c r="IP44" s="709"/>
      <c r="IQ44" s="710"/>
      <c r="IR44" s="661"/>
      <c r="IS44" s="661"/>
      <c r="IT44" s="661"/>
      <c r="IU44" s="661"/>
      <c r="IV44" s="661"/>
      <c r="IW44" s="661"/>
      <c r="IX44" s="709"/>
      <c r="IY44" s="709"/>
      <c r="IZ44" s="709"/>
      <c r="JA44" s="710"/>
      <c r="JB44" s="661"/>
      <c r="JC44" s="661"/>
      <c r="JD44" s="661"/>
      <c r="JE44" s="661"/>
      <c r="JF44" s="661"/>
      <c r="JG44" s="661"/>
      <c r="JH44" s="709"/>
      <c r="JI44" s="709"/>
      <c r="JJ44" s="709"/>
      <c r="JK44" s="710"/>
      <c r="JL44" s="661"/>
      <c r="JM44" s="661"/>
      <c r="JN44" s="661"/>
      <c r="JO44" s="661"/>
      <c r="JP44" s="661"/>
      <c r="JQ44" s="661"/>
      <c r="JR44" s="709"/>
      <c r="JS44" s="709"/>
      <c r="JT44" s="709"/>
      <c r="JU44" s="710"/>
      <c r="JV44" s="661" t="s">
        <v>3368</v>
      </c>
      <c r="JW44" s="661" t="s">
        <v>2426</v>
      </c>
      <c r="JX44" s="661" t="s">
        <v>4887</v>
      </c>
      <c r="JY44" s="661" t="s">
        <v>3102</v>
      </c>
      <c r="JZ44" s="661" t="s">
        <v>3106</v>
      </c>
      <c r="KA44" s="661" t="s">
        <v>3343</v>
      </c>
      <c r="KB44" s="709">
        <v>350.0</v>
      </c>
      <c r="KC44" s="709" t="s">
        <v>3344</v>
      </c>
      <c r="KD44" s="709"/>
      <c r="KE44" s="710" t="s">
        <v>3342</v>
      </c>
      <c r="KF44" s="661"/>
      <c r="KG44" s="661"/>
      <c r="KH44" s="661"/>
      <c r="KI44" s="661"/>
      <c r="KJ44" s="661"/>
      <c r="KK44" s="661"/>
      <c r="KL44" s="709"/>
      <c r="KM44" s="709"/>
      <c r="KN44" s="709"/>
      <c r="KO44" s="710"/>
    </row>
    <row r="45" ht="15.75" customHeight="1">
      <c r="A45" s="715">
        <v>0.20833333333333334</v>
      </c>
      <c r="B45" s="669"/>
      <c r="C45" s="669"/>
      <c r="D45" s="669"/>
      <c r="E45" s="669"/>
      <c r="F45" s="669"/>
      <c r="G45" s="669"/>
      <c r="H45" s="700"/>
      <c r="I45" s="700"/>
      <c r="J45" s="700"/>
      <c r="K45" s="716"/>
      <c r="L45" s="662" t="s">
        <v>3341</v>
      </c>
      <c r="M45" s="662" t="s">
        <v>2426</v>
      </c>
      <c r="N45" s="662" t="s">
        <v>2936</v>
      </c>
      <c r="O45" s="662" t="s">
        <v>3135</v>
      </c>
      <c r="P45" s="662" t="s">
        <v>3852</v>
      </c>
      <c r="Q45" s="662" t="s">
        <v>2278</v>
      </c>
      <c r="R45" s="700">
        <v>420.0</v>
      </c>
      <c r="S45" s="700" t="s">
        <v>3355</v>
      </c>
      <c r="T45" s="700"/>
      <c r="U45" s="716" t="s">
        <v>3363</v>
      </c>
      <c r="V45" s="669" t="s">
        <v>3341</v>
      </c>
      <c r="W45" s="669" t="s">
        <v>2426</v>
      </c>
      <c r="X45" s="669" t="s">
        <v>2961</v>
      </c>
      <c r="Y45" s="669" t="s">
        <v>34</v>
      </c>
      <c r="Z45" s="669" t="s">
        <v>3110</v>
      </c>
      <c r="AA45" s="669" t="s">
        <v>2713</v>
      </c>
      <c r="AB45" s="700" t="s">
        <v>3296</v>
      </c>
      <c r="AC45" s="700" t="s">
        <v>3355</v>
      </c>
      <c r="AD45" s="700" t="s">
        <v>4888</v>
      </c>
      <c r="AE45" s="716" t="s">
        <v>3363</v>
      </c>
      <c r="AF45" s="669"/>
      <c r="AG45" s="669"/>
      <c r="AH45" s="669"/>
      <c r="AI45" s="669"/>
      <c r="AJ45" s="669"/>
      <c r="AK45" s="669"/>
      <c r="AL45" s="700"/>
      <c r="AM45" s="700"/>
      <c r="AN45" s="700"/>
      <c r="AO45" s="716"/>
      <c r="AP45" s="669"/>
      <c r="AQ45" s="669"/>
      <c r="AR45" s="669"/>
      <c r="AS45" s="669"/>
      <c r="AT45" s="669"/>
      <c r="AU45" s="669"/>
      <c r="AV45" s="700"/>
      <c r="AW45" s="700"/>
      <c r="AX45" s="700"/>
      <c r="AY45" s="716"/>
      <c r="AZ45" s="669"/>
      <c r="BA45" s="669"/>
      <c r="BB45" s="669"/>
      <c r="BC45" s="669"/>
      <c r="BD45" s="669"/>
      <c r="BE45" s="669"/>
      <c r="BF45" s="700"/>
      <c r="BG45" s="700"/>
      <c r="BH45" s="700"/>
      <c r="BI45" s="716"/>
      <c r="BJ45" s="669"/>
      <c r="BK45" s="669"/>
      <c r="BL45" s="669"/>
      <c r="BM45" s="669"/>
      <c r="BN45" s="669"/>
      <c r="BO45" s="669"/>
      <c r="BP45" s="700"/>
      <c r="BQ45" s="700"/>
      <c r="BR45" s="700"/>
      <c r="BS45" s="716"/>
      <c r="BT45" s="669" t="s">
        <v>3368</v>
      </c>
      <c r="BU45" s="669" t="s">
        <v>2426</v>
      </c>
      <c r="BV45" s="669" t="s">
        <v>4889</v>
      </c>
      <c r="BW45" s="669" t="s">
        <v>40</v>
      </c>
      <c r="BX45" s="669" t="s">
        <v>3106</v>
      </c>
      <c r="BY45" s="669" t="s">
        <v>3343</v>
      </c>
      <c r="BZ45" s="700">
        <v>520.0</v>
      </c>
      <c r="CA45" s="700" t="s">
        <v>3355</v>
      </c>
      <c r="CB45" s="700"/>
      <c r="CC45" s="716" t="s">
        <v>3363</v>
      </c>
      <c r="CD45" s="669"/>
      <c r="CE45" s="669"/>
      <c r="CF45" s="669"/>
      <c r="CG45" s="669"/>
      <c r="CH45" s="669"/>
      <c r="CI45" s="669"/>
      <c r="CJ45" s="700"/>
      <c r="CK45" s="700"/>
      <c r="CL45" s="700"/>
      <c r="CM45" s="716"/>
      <c r="CN45" s="689" t="s">
        <v>3368</v>
      </c>
      <c r="CO45" s="689" t="s">
        <v>2426</v>
      </c>
      <c r="CP45" s="689" t="s">
        <v>2977</v>
      </c>
      <c r="CQ45" s="689" t="s">
        <v>3135</v>
      </c>
      <c r="CR45" s="1099" t="s">
        <v>3097</v>
      </c>
      <c r="CS45" s="689" t="s">
        <v>2735</v>
      </c>
      <c r="CT45" s="1100">
        <v>420.0</v>
      </c>
      <c r="CU45" s="700" t="s">
        <v>3390</v>
      </c>
      <c r="CV45" s="700"/>
      <c r="CW45" s="716" t="s">
        <v>3363</v>
      </c>
      <c r="CX45" s="669"/>
      <c r="CY45" s="669"/>
      <c r="CZ45" s="669"/>
      <c r="DA45" s="669"/>
      <c r="DB45" s="669"/>
      <c r="DC45" s="669"/>
      <c r="DD45" s="700"/>
      <c r="DE45" s="700"/>
      <c r="DF45" s="700"/>
      <c r="DG45" s="716"/>
      <c r="DH45" s="669"/>
      <c r="DI45" s="669"/>
      <c r="DJ45" s="669"/>
      <c r="DK45" s="669"/>
      <c r="DL45" s="669"/>
      <c r="DM45" s="669"/>
      <c r="DN45" s="700"/>
      <c r="DO45" s="700"/>
      <c r="DP45" s="700"/>
      <c r="DQ45" s="716"/>
      <c r="DR45" s="669"/>
      <c r="DS45" s="669"/>
      <c r="DT45" s="669"/>
      <c r="DU45" s="669"/>
      <c r="DV45" s="669"/>
      <c r="DW45" s="669"/>
      <c r="DX45" s="700"/>
      <c r="DY45" s="700"/>
      <c r="DZ45" s="700"/>
      <c r="EA45" s="716"/>
      <c r="EB45" s="669"/>
      <c r="EC45" s="669"/>
      <c r="ED45" s="669"/>
      <c r="EE45" s="669"/>
      <c r="EF45" s="669"/>
      <c r="EG45" s="669"/>
      <c r="EH45" s="700"/>
      <c r="EI45" s="700"/>
      <c r="EJ45" s="700"/>
      <c r="EK45" s="716"/>
      <c r="EL45" s="669" t="s">
        <v>3368</v>
      </c>
      <c r="EM45" s="669" t="s">
        <v>2426</v>
      </c>
      <c r="EN45" s="669" t="s">
        <v>4887</v>
      </c>
      <c r="EO45" s="669" t="s">
        <v>40</v>
      </c>
      <c r="EP45" s="669" t="s">
        <v>3410</v>
      </c>
      <c r="EQ45" s="669" t="s">
        <v>3392</v>
      </c>
      <c r="ER45" s="700">
        <v>520.0</v>
      </c>
      <c r="ES45" s="700" t="s">
        <v>3344</v>
      </c>
      <c r="ET45" s="700"/>
      <c r="EU45" s="716" t="s">
        <v>3363</v>
      </c>
      <c r="EV45" s="669"/>
      <c r="EW45" s="669"/>
      <c r="EX45" s="669"/>
      <c r="EY45" s="669"/>
      <c r="EZ45" s="669"/>
      <c r="FA45" s="669"/>
      <c r="FB45" s="700"/>
      <c r="FC45" s="700"/>
      <c r="FD45" s="700"/>
      <c r="FE45" s="716"/>
      <c r="FF45" s="669" t="s">
        <v>3368</v>
      </c>
      <c r="FG45" s="669" t="s">
        <v>2426</v>
      </c>
      <c r="FH45" s="573" t="s">
        <v>4877</v>
      </c>
      <c r="FI45" s="669" t="s">
        <v>3135</v>
      </c>
      <c r="FJ45" s="669" t="s">
        <v>602</v>
      </c>
      <c r="FK45" s="669" t="s">
        <v>3370</v>
      </c>
      <c r="FL45" s="700">
        <v>420.0</v>
      </c>
      <c r="FM45" s="700"/>
      <c r="FN45" s="700"/>
      <c r="FO45" s="716" t="s">
        <v>3384</v>
      </c>
      <c r="FP45" s="669"/>
      <c r="FQ45" s="669"/>
      <c r="FR45" s="669"/>
      <c r="FS45" s="669"/>
      <c r="FT45" s="669"/>
      <c r="FU45" s="669"/>
      <c r="FV45" s="700"/>
      <c r="FW45" s="700"/>
      <c r="FX45" s="700"/>
      <c r="FY45" s="716"/>
      <c r="FZ45" s="669"/>
      <c r="GA45" s="669"/>
      <c r="GB45" s="669"/>
      <c r="GC45" s="669"/>
      <c r="GD45" s="669"/>
      <c r="GE45" s="669"/>
      <c r="GF45" s="700"/>
      <c r="GG45" s="700"/>
      <c r="GH45" s="700"/>
      <c r="GI45" s="716"/>
      <c r="GJ45" s="669"/>
      <c r="GK45" s="669"/>
      <c r="GL45" s="669"/>
      <c r="GM45" s="669"/>
      <c r="GN45" s="669"/>
      <c r="GO45" s="669"/>
      <c r="GP45" s="700"/>
      <c r="GQ45" s="700"/>
      <c r="GR45" s="700"/>
      <c r="GS45" s="716"/>
      <c r="GT45" s="669"/>
      <c r="GU45" s="669"/>
      <c r="GV45" s="669"/>
      <c r="GW45" s="669"/>
      <c r="GX45" s="669"/>
      <c r="GY45" s="669"/>
      <c r="GZ45" s="700"/>
      <c r="HA45" s="700"/>
      <c r="HB45" s="700"/>
      <c r="HC45" s="716"/>
      <c r="HD45" s="669" t="s">
        <v>3341</v>
      </c>
      <c r="HE45" s="669" t="s">
        <v>2426</v>
      </c>
      <c r="HF45" s="669" t="s">
        <v>4222</v>
      </c>
      <c r="HG45" s="669" t="s">
        <v>3135</v>
      </c>
      <c r="HH45" s="669" t="s">
        <v>3097</v>
      </c>
      <c r="HI45" s="669" t="s">
        <v>3370</v>
      </c>
      <c r="HJ45" s="700">
        <v>420.0</v>
      </c>
      <c r="HK45" s="700" t="s">
        <v>3355</v>
      </c>
      <c r="HL45" s="700"/>
      <c r="HM45" s="716" t="s">
        <v>3363</v>
      </c>
      <c r="HW45" s="716"/>
      <c r="HX45" s="669"/>
      <c r="HY45" s="669"/>
      <c r="HZ45" s="669" t="s">
        <v>4890</v>
      </c>
      <c r="IA45" s="669" t="s">
        <v>3111</v>
      </c>
      <c r="IB45" s="669" t="s">
        <v>3105</v>
      </c>
      <c r="IC45" s="669" t="s">
        <v>3350</v>
      </c>
      <c r="ID45" s="700">
        <v>125.0</v>
      </c>
      <c r="IE45" s="700"/>
      <c r="IF45" s="700"/>
      <c r="IG45" s="716" t="s">
        <v>3363</v>
      </c>
      <c r="IH45" s="669"/>
      <c r="II45" s="669"/>
      <c r="IJ45" s="669"/>
      <c r="IK45" s="669"/>
      <c r="IL45" s="669"/>
      <c r="IM45" s="669"/>
      <c r="IN45" s="700"/>
      <c r="IO45" s="700"/>
      <c r="IP45" s="700"/>
      <c r="IQ45" s="716"/>
      <c r="IR45" s="669"/>
      <c r="IS45" s="669"/>
      <c r="IT45" s="669"/>
      <c r="IU45" s="669"/>
      <c r="IV45" s="669"/>
      <c r="IW45" s="669"/>
      <c r="IX45" s="700"/>
      <c r="IY45" s="700"/>
      <c r="IZ45" s="700"/>
      <c r="JA45" s="716"/>
      <c r="JB45" s="669"/>
      <c r="JC45" s="669"/>
      <c r="JD45" s="669"/>
      <c r="JE45" s="669"/>
      <c r="JF45" s="669"/>
      <c r="JG45" s="669"/>
      <c r="JH45" s="700"/>
      <c r="JI45" s="700"/>
      <c r="JJ45" s="700"/>
      <c r="JK45" s="716"/>
      <c r="JL45" s="669"/>
      <c r="JM45" s="669"/>
      <c r="JN45" s="669"/>
      <c r="JO45" s="669"/>
      <c r="JP45" s="669"/>
      <c r="JQ45" s="669"/>
      <c r="JR45" s="700"/>
      <c r="JS45" s="700"/>
      <c r="JT45" s="700"/>
      <c r="JU45" s="716"/>
      <c r="JV45" s="1148" t="s">
        <v>3368</v>
      </c>
      <c r="JW45" s="1148" t="s">
        <v>2426</v>
      </c>
      <c r="JX45" s="1148" t="s">
        <v>4881</v>
      </c>
      <c r="JY45" s="669" t="s">
        <v>3135</v>
      </c>
      <c r="JZ45" s="669" t="s">
        <v>3096</v>
      </c>
      <c r="KA45" s="669" t="s">
        <v>3453</v>
      </c>
      <c r="KB45" s="1149">
        <v>250.0</v>
      </c>
      <c r="KC45" s="700" t="s">
        <v>3355</v>
      </c>
      <c r="KD45" s="700"/>
      <c r="KE45" s="716" t="s">
        <v>3384</v>
      </c>
      <c r="KF45" s="669"/>
      <c r="KG45" s="669"/>
      <c r="KH45" s="669"/>
      <c r="KI45" s="669"/>
      <c r="KJ45" s="669"/>
      <c r="KK45" s="669"/>
      <c r="KL45" s="700"/>
      <c r="KM45" s="700"/>
      <c r="KN45" s="700"/>
      <c r="KO45" s="716"/>
    </row>
    <row r="46" ht="15.75" customHeight="1">
      <c r="A46" s="717">
        <v>0.20833333333333334</v>
      </c>
      <c r="B46" s="661"/>
      <c r="C46" s="718"/>
      <c r="D46" s="718"/>
      <c r="E46" s="718"/>
      <c r="F46" s="718"/>
      <c r="G46" s="718"/>
      <c r="H46" s="719"/>
      <c r="I46" s="719"/>
      <c r="J46" s="719"/>
      <c r="K46" s="720"/>
      <c r="L46" s="661" t="s">
        <v>3368</v>
      </c>
      <c r="M46" s="718" t="s">
        <v>2426</v>
      </c>
      <c r="N46" s="718" t="s">
        <v>2937</v>
      </c>
      <c r="O46" s="718" t="s">
        <v>3135</v>
      </c>
      <c r="P46" s="718" t="s">
        <v>443</v>
      </c>
      <c r="Q46" s="718" t="s">
        <v>2289</v>
      </c>
      <c r="R46" s="719">
        <v>420.0</v>
      </c>
      <c r="S46" s="719" t="s">
        <v>3355</v>
      </c>
      <c r="T46" s="719"/>
      <c r="U46" s="720" t="s">
        <v>3384</v>
      </c>
      <c r="V46" s="661"/>
      <c r="W46" s="718"/>
      <c r="X46" s="718"/>
      <c r="Y46" s="718"/>
      <c r="Z46" s="718"/>
      <c r="AA46" s="718"/>
      <c r="AB46" s="719"/>
      <c r="AC46" s="719"/>
      <c r="AD46" s="719"/>
      <c r="AE46" s="720"/>
      <c r="AF46" s="661"/>
      <c r="AG46" s="718"/>
      <c r="AH46" s="718"/>
      <c r="AI46" s="718"/>
      <c r="AJ46" s="718"/>
      <c r="AK46" s="718"/>
      <c r="AL46" s="719"/>
      <c r="AM46" s="719"/>
      <c r="AN46" s="719"/>
      <c r="AO46" s="720"/>
      <c r="AP46" s="661"/>
      <c r="AQ46" s="718"/>
      <c r="AR46" s="718"/>
      <c r="AS46" s="718"/>
      <c r="AT46" s="718"/>
      <c r="AU46" s="718"/>
      <c r="AV46" s="719"/>
      <c r="AW46" s="719"/>
      <c r="AX46" s="719"/>
      <c r="AY46" s="720"/>
      <c r="AZ46" s="661"/>
      <c r="BA46" s="718"/>
      <c r="BB46" s="718"/>
      <c r="BC46" s="718"/>
      <c r="BD46" s="718"/>
      <c r="BE46" s="718"/>
      <c r="BF46" s="719"/>
      <c r="BG46" s="719"/>
      <c r="BH46" s="719"/>
      <c r="BI46" s="720"/>
      <c r="BJ46" s="661"/>
      <c r="BK46" s="718"/>
      <c r="BL46" s="718"/>
      <c r="BM46" s="718"/>
      <c r="BN46" s="718"/>
      <c r="BO46" s="718"/>
      <c r="BP46" s="719"/>
      <c r="BQ46" s="719"/>
      <c r="BR46" s="719"/>
      <c r="BS46" s="720"/>
      <c r="BT46" s="661"/>
      <c r="BU46" s="718"/>
      <c r="BV46" s="718"/>
      <c r="BW46" s="718"/>
      <c r="BX46" s="718"/>
      <c r="BY46" s="718"/>
      <c r="BZ46" s="719"/>
      <c r="CA46" s="719"/>
      <c r="CB46" s="719"/>
      <c r="CC46" s="720"/>
      <c r="CD46" s="661"/>
      <c r="CE46" s="718"/>
      <c r="CF46" s="718"/>
      <c r="CG46" s="718"/>
      <c r="CH46" s="718"/>
      <c r="CI46" s="718"/>
      <c r="CJ46" s="719"/>
      <c r="CK46" s="719"/>
      <c r="CL46" s="719"/>
      <c r="CM46" s="720"/>
      <c r="CN46" s="661"/>
      <c r="CO46" s="718"/>
      <c r="CP46" s="718"/>
      <c r="CQ46" s="718"/>
      <c r="CR46" s="718"/>
      <c r="CS46" s="718"/>
      <c r="CT46" s="719"/>
      <c r="CU46" s="719"/>
      <c r="CV46" s="719"/>
      <c r="CW46" s="720"/>
      <c r="CX46" s="661"/>
      <c r="CY46" s="718"/>
      <c r="CZ46" s="718"/>
      <c r="DA46" s="718"/>
      <c r="DB46" s="718"/>
      <c r="DC46" s="718"/>
      <c r="DD46" s="719"/>
      <c r="DE46" s="719"/>
      <c r="DF46" s="719"/>
      <c r="DG46" s="720"/>
      <c r="DH46" s="661"/>
      <c r="DI46" s="718"/>
      <c r="DJ46" s="718"/>
      <c r="DK46" s="718"/>
      <c r="DL46" s="718"/>
      <c r="DM46" s="718"/>
      <c r="DN46" s="719"/>
      <c r="DO46" s="719"/>
      <c r="DP46" s="719"/>
      <c r="DQ46" s="720"/>
      <c r="DR46" s="661"/>
      <c r="DS46" s="718"/>
      <c r="DT46" s="718"/>
      <c r="DU46" s="718"/>
      <c r="DV46" s="718"/>
      <c r="DW46" s="718"/>
      <c r="DX46" s="719"/>
      <c r="DY46" s="719"/>
      <c r="DZ46" s="719"/>
      <c r="EA46" s="720"/>
      <c r="EB46" s="661"/>
      <c r="EC46" s="718"/>
      <c r="ED46" s="718"/>
      <c r="EE46" s="718"/>
      <c r="EF46" s="718"/>
      <c r="EG46" s="718"/>
      <c r="EH46" s="719"/>
      <c r="EI46" s="719"/>
      <c r="EJ46" s="719"/>
      <c r="EK46" s="720"/>
      <c r="EL46" s="661"/>
      <c r="EM46" s="718"/>
      <c r="EN46" s="718"/>
      <c r="EO46" s="718"/>
      <c r="EP46" s="718"/>
      <c r="EQ46" s="718"/>
      <c r="ER46" s="719"/>
      <c r="ES46" s="719"/>
      <c r="ET46" s="719"/>
      <c r="EU46" s="720"/>
      <c r="EV46" s="661"/>
      <c r="EW46" s="718"/>
      <c r="EX46" s="718"/>
      <c r="EY46" s="718"/>
      <c r="EZ46" s="718"/>
      <c r="FA46" s="718"/>
      <c r="FB46" s="719"/>
      <c r="FC46" s="719"/>
      <c r="FD46" s="719"/>
      <c r="FE46" s="720"/>
      <c r="FF46" s="661"/>
      <c r="FG46" s="718"/>
      <c r="FH46" s="718"/>
      <c r="FI46" s="718"/>
      <c r="FJ46" s="718"/>
      <c r="FK46" s="718"/>
      <c r="FL46" s="719"/>
      <c r="FM46" s="719"/>
      <c r="FN46" s="719"/>
      <c r="FO46" s="720"/>
      <c r="FP46" s="661"/>
      <c r="FQ46" s="718"/>
      <c r="FR46" s="718"/>
      <c r="FS46" s="718"/>
      <c r="FT46" s="718"/>
      <c r="FU46" s="718"/>
      <c r="FV46" s="719"/>
      <c r="FW46" s="719"/>
      <c r="FX46" s="719"/>
      <c r="FY46" s="720"/>
      <c r="FZ46" s="661"/>
      <c r="GA46" s="718"/>
      <c r="GB46" s="718"/>
      <c r="GC46" s="718"/>
      <c r="GD46" s="718"/>
      <c r="GE46" s="718"/>
      <c r="GF46" s="719"/>
      <c r="GG46" s="719"/>
      <c r="GH46" s="719"/>
      <c r="GI46" s="720"/>
      <c r="GJ46" s="661"/>
      <c r="GK46" s="718"/>
      <c r="GL46" s="718"/>
      <c r="GM46" s="718"/>
      <c r="GN46" s="718"/>
      <c r="GO46" s="718"/>
      <c r="GP46" s="719"/>
      <c r="GQ46" s="719"/>
      <c r="GR46" s="719"/>
      <c r="GS46" s="720"/>
      <c r="GT46" s="661"/>
      <c r="GU46" s="718"/>
      <c r="GV46" s="718"/>
      <c r="GW46" s="718"/>
      <c r="GX46" s="718"/>
      <c r="GY46" s="718"/>
      <c r="GZ46" s="719"/>
      <c r="HA46" s="719"/>
      <c r="HB46" s="719"/>
      <c r="HC46" s="720"/>
      <c r="HD46" s="661"/>
      <c r="HE46" s="718"/>
      <c r="HF46" s="718"/>
      <c r="HG46" s="718"/>
      <c r="HH46" s="718"/>
      <c r="HI46" s="718"/>
      <c r="HJ46" s="719"/>
      <c r="HK46" s="719"/>
      <c r="HL46" s="719"/>
      <c r="HM46" s="720"/>
      <c r="HN46" s="661"/>
      <c r="HO46" s="718"/>
      <c r="HP46" s="718"/>
      <c r="HQ46" s="718"/>
      <c r="HR46" s="718"/>
      <c r="HS46" s="718"/>
      <c r="HT46" s="719"/>
      <c r="HU46" s="719"/>
      <c r="HV46" s="719"/>
      <c r="HW46" s="720"/>
      <c r="HX46" s="661"/>
      <c r="HY46" s="718"/>
      <c r="HZ46" s="718"/>
      <c r="IA46" s="718"/>
      <c r="IB46" s="718"/>
      <c r="IC46" s="718"/>
      <c r="ID46" s="719"/>
      <c r="IE46" s="719"/>
      <c r="IF46" s="719"/>
      <c r="IG46" s="720"/>
      <c r="IH46" s="661"/>
      <c r="II46" s="718"/>
      <c r="IJ46" s="718"/>
      <c r="IK46" s="718"/>
      <c r="IL46" s="718"/>
      <c r="IM46" s="718"/>
      <c r="IN46" s="719"/>
      <c r="IO46" s="719"/>
      <c r="IP46" s="719"/>
      <c r="IQ46" s="720"/>
      <c r="IR46" s="661"/>
      <c r="IS46" s="718"/>
      <c r="IT46" s="718"/>
      <c r="IU46" s="718"/>
      <c r="IV46" s="718"/>
      <c r="IW46" s="718"/>
      <c r="IX46" s="719"/>
      <c r="IY46" s="719"/>
      <c r="IZ46" s="719"/>
      <c r="JA46" s="720"/>
      <c r="JB46" s="661"/>
      <c r="JC46" s="718"/>
      <c r="JD46" s="718"/>
      <c r="JE46" s="718"/>
      <c r="JF46" s="718"/>
      <c r="JG46" s="718"/>
      <c r="JH46" s="719"/>
      <c r="JI46" s="719"/>
      <c r="JJ46" s="719"/>
      <c r="JK46" s="720"/>
      <c r="JL46" s="661"/>
      <c r="JM46" s="718"/>
      <c r="JN46" s="718"/>
      <c r="JO46" s="718"/>
      <c r="JP46" s="718"/>
      <c r="JQ46" s="718"/>
      <c r="JR46" s="719"/>
      <c r="JS46" s="719"/>
      <c r="JT46" s="719"/>
      <c r="JU46" s="720"/>
      <c r="JV46" s="661" t="s">
        <v>3341</v>
      </c>
      <c r="JW46" s="718" t="s">
        <v>2426</v>
      </c>
      <c r="JX46" s="718" t="s">
        <v>4891</v>
      </c>
      <c r="JY46" s="718" t="s">
        <v>3135</v>
      </c>
      <c r="JZ46" s="718" t="s">
        <v>3410</v>
      </c>
      <c r="KA46" s="718" t="s">
        <v>3350</v>
      </c>
      <c r="KB46" s="719" t="s">
        <v>82</v>
      </c>
      <c r="KC46" s="719" t="s">
        <v>3344</v>
      </c>
      <c r="KD46" s="719"/>
      <c r="KE46" s="720" t="s">
        <v>3363</v>
      </c>
      <c r="KF46" s="661"/>
      <c r="KG46" s="718"/>
      <c r="KH46" s="718"/>
      <c r="KI46" s="718"/>
      <c r="KJ46" s="718"/>
      <c r="KK46" s="718"/>
      <c r="KL46" s="719"/>
      <c r="KM46" s="719"/>
      <c r="KN46" s="719"/>
      <c r="KO46" s="720"/>
    </row>
    <row r="47" ht="15.75" customHeight="1">
      <c r="A47" s="697">
        <v>0.25</v>
      </c>
      <c r="B47" s="669" t="s">
        <v>3341</v>
      </c>
      <c r="C47" s="669" t="s">
        <v>1962</v>
      </c>
      <c r="D47" s="669" t="s">
        <v>2408</v>
      </c>
      <c r="E47" s="669" t="s">
        <v>3123</v>
      </c>
      <c r="F47" s="669" t="s">
        <v>802</v>
      </c>
      <c r="G47" s="669" t="s">
        <v>2289</v>
      </c>
      <c r="H47" s="700">
        <v>0.0</v>
      </c>
      <c r="I47" s="700" t="s">
        <v>3114</v>
      </c>
      <c r="J47" s="685" t="s">
        <v>4892</v>
      </c>
      <c r="K47" s="699" t="s">
        <v>3681</v>
      </c>
      <c r="L47" s="685" t="s">
        <v>3341</v>
      </c>
      <c r="M47" s="685" t="s">
        <v>2426</v>
      </c>
      <c r="N47" s="669" t="s">
        <v>2741</v>
      </c>
      <c r="O47" s="685" t="s">
        <v>70</v>
      </c>
      <c r="P47" s="685" t="s">
        <v>602</v>
      </c>
      <c r="Q47" s="685" t="s">
        <v>2278</v>
      </c>
      <c r="R47" s="700">
        <v>460.0</v>
      </c>
      <c r="S47" s="698" t="s">
        <v>3355</v>
      </c>
      <c r="T47" s="700" t="s">
        <v>4404</v>
      </c>
      <c r="U47" s="699" t="s">
        <v>3681</v>
      </c>
      <c r="V47" s="669" t="s">
        <v>3341</v>
      </c>
      <c r="W47" s="669" t="s">
        <v>1780</v>
      </c>
      <c r="X47" s="669" t="s">
        <v>2678</v>
      </c>
      <c r="Y47" s="669" t="s">
        <v>3021</v>
      </c>
      <c r="Z47" s="669" t="s">
        <v>3105</v>
      </c>
      <c r="AA47" s="669" t="s">
        <v>2502</v>
      </c>
      <c r="AB47" s="700">
        <v>0.0</v>
      </c>
      <c r="AC47" s="700" t="s">
        <v>3114</v>
      </c>
      <c r="AD47" s="698"/>
      <c r="AE47" s="699" t="s">
        <v>3681</v>
      </c>
      <c r="AF47" s="669" t="s">
        <v>3341</v>
      </c>
      <c r="AG47" s="703" t="s">
        <v>2426</v>
      </c>
      <c r="AH47" s="703" t="s">
        <v>2804</v>
      </c>
      <c r="AI47" s="703" t="s">
        <v>3135</v>
      </c>
      <c r="AJ47" s="703" t="s">
        <v>3852</v>
      </c>
      <c r="AK47" s="703" t="s">
        <v>2278</v>
      </c>
      <c r="AL47" s="780">
        <v>420.0</v>
      </c>
      <c r="AM47" s="698"/>
      <c r="AN47" s="698"/>
      <c r="AO47" s="699" t="s">
        <v>3349</v>
      </c>
      <c r="AP47" s="685" t="s">
        <v>3341</v>
      </c>
      <c r="AQ47" s="685" t="s">
        <v>2426</v>
      </c>
      <c r="AR47" s="685" t="s">
        <v>4157</v>
      </c>
      <c r="AS47" s="685" t="s">
        <v>3135</v>
      </c>
      <c r="AT47" s="685" t="s">
        <v>3095</v>
      </c>
      <c r="AU47" s="685" t="s">
        <v>2289</v>
      </c>
      <c r="AV47" s="698">
        <v>420.0</v>
      </c>
      <c r="AW47" s="698"/>
      <c r="AX47" s="698" t="s">
        <v>4893</v>
      </c>
      <c r="AY47" s="699" t="s">
        <v>3349</v>
      </c>
      <c r="AZ47" s="685"/>
      <c r="BA47" s="685"/>
      <c r="BB47" s="685"/>
      <c r="BC47" s="685"/>
      <c r="BD47" s="685"/>
      <c r="BE47" s="685"/>
      <c r="BF47" s="698"/>
      <c r="BG47" s="698"/>
      <c r="BH47" s="698"/>
      <c r="BI47" s="699"/>
      <c r="BJ47" s="685"/>
      <c r="BK47" s="685"/>
      <c r="BL47" s="685"/>
      <c r="BM47" s="685"/>
      <c r="BN47" s="685"/>
      <c r="BO47" s="685"/>
      <c r="BP47" s="698"/>
      <c r="BQ47" s="698"/>
      <c r="BR47" s="698"/>
      <c r="BS47" s="699"/>
      <c r="BT47" s="669" t="s">
        <v>3341</v>
      </c>
      <c r="BU47" s="669" t="s">
        <v>2426</v>
      </c>
      <c r="BV47" s="669" t="s">
        <v>2526</v>
      </c>
      <c r="BW47" s="669" t="s">
        <v>3135</v>
      </c>
      <c r="BX47" s="669" t="s">
        <v>3096</v>
      </c>
      <c r="BY47" s="669" t="s">
        <v>3373</v>
      </c>
      <c r="BZ47" s="700" t="s">
        <v>2490</v>
      </c>
      <c r="CA47" s="700"/>
      <c r="CB47" s="700"/>
      <c r="CC47" s="716" t="s">
        <v>3363</v>
      </c>
      <c r="CD47" s="685" t="s">
        <v>3341</v>
      </c>
      <c r="CE47" s="685" t="s">
        <v>2426</v>
      </c>
      <c r="CF47" s="669" t="s">
        <v>2741</v>
      </c>
      <c r="CG47" s="685" t="s">
        <v>70</v>
      </c>
      <c r="CH47" s="685" t="s">
        <v>602</v>
      </c>
      <c r="CI47" s="685" t="s">
        <v>3370</v>
      </c>
      <c r="CJ47" s="700">
        <v>400.0</v>
      </c>
      <c r="CK47" s="698" t="s">
        <v>3355</v>
      </c>
      <c r="CL47" s="700"/>
      <c r="CM47" s="699" t="s">
        <v>3363</v>
      </c>
      <c r="CN47" s="685" t="s">
        <v>3341</v>
      </c>
      <c r="CO47" s="685" t="s">
        <v>2426</v>
      </c>
      <c r="CP47" s="581" t="s">
        <v>4251</v>
      </c>
      <c r="CQ47" s="685" t="s">
        <v>3135</v>
      </c>
      <c r="CR47" s="685" t="s">
        <v>3092</v>
      </c>
      <c r="CS47" s="685" t="s">
        <v>2278</v>
      </c>
      <c r="CT47" s="698" t="s">
        <v>2490</v>
      </c>
      <c r="CU47" s="698"/>
      <c r="CV47" s="698"/>
      <c r="CW47" s="699" t="s">
        <v>3349</v>
      </c>
      <c r="CX47" s="1099" t="s">
        <v>3341</v>
      </c>
      <c r="CY47" s="1099" t="s">
        <v>2426</v>
      </c>
      <c r="CZ47" s="669" t="s">
        <v>2795</v>
      </c>
      <c r="DA47" s="685" t="s">
        <v>3135</v>
      </c>
      <c r="DB47" s="685" t="s">
        <v>3097</v>
      </c>
      <c r="DC47" s="1099" t="s">
        <v>3532</v>
      </c>
      <c r="DD47" s="698" t="s">
        <v>2490</v>
      </c>
      <c r="DE47" s="837" t="s">
        <v>3390</v>
      </c>
      <c r="DF47" s="700"/>
      <c r="DG47" s="716" t="s">
        <v>3363</v>
      </c>
      <c r="DH47" s="685" t="s">
        <v>3341</v>
      </c>
      <c r="DI47" s="685" t="s">
        <v>2426</v>
      </c>
      <c r="DJ47" s="685" t="s">
        <v>4157</v>
      </c>
      <c r="DK47" s="685" t="s">
        <v>3135</v>
      </c>
      <c r="DL47" s="685" t="s">
        <v>3095</v>
      </c>
      <c r="DM47" s="685" t="s">
        <v>3350</v>
      </c>
      <c r="DN47" s="698">
        <v>420.0</v>
      </c>
      <c r="DO47" s="698" t="s">
        <v>3390</v>
      </c>
      <c r="DP47" s="698" t="s">
        <v>4132</v>
      </c>
      <c r="DQ47" s="699" t="s">
        <v>3384</v>
      </c>
      <c r="DR47" s="685"/>
      <c r="DS47" s="685"/>
      <c r="DT47" s="685"/>
      <c r="DU47" s="685"/>
      <c r="DV47" s="685"/>
      <c r="DW47" s="685"/>
      <c r="DX47" s="698"/>
      <c r="DY47" s="698"/>
      <c r="DZ47" s="698"/>
      <c r="EA47" s="699"/>
      <c r="EB47" s="669"/>
      <c r="EC47" s="669"/>
      <c r="ED47" s="669"/>
      <c r="EE47" s="669"/>
      <c r="EF47" s="669"/>
      <c r="EG47" s="669"/>
      <c r="EH47" s="698"/>
      <c r="EI47" s="698"/>
      <c r="EJ47" s="698"/>
      <c r="EK47" s="699"/>
      <c r="EL47" s="685" t="s">
        <v>3368</v>
      </c>
      <c r="EM47" s="685" t="s">
        <v>2426</v>
      </c>
      <c r="EN47" s="685" t="s">
        <v>4894</v>
      </c>
      <c r="EO47" s="685" t="s">
        <v>34</v>
      </c>
      <c r="EP47" s="685" t="s">
        <v>3099</v>
      </c>
      <c r="EQ47" s="685" t="s">
        <v>3392</v>
      </c>
      <c r="ER47" s="700">
        <v>420.0</v>
      </c>
      <c r="ES47" s="698"/>
      <c r="ET47" s="698" t="s">
        <v>4895</v>
      </c>
      <c r="EU47" s="699" t="s">
        <v>3384</v>
      </c>
      <c r="EV47" s="685" t="s">
        <v>3341</v>
      </c>
      <c r="EW47" s="685" t="s">
        <v>2426</v>
      </c>
      <c r="EX47" s="669" t="s">
        <v>2741</v>
      </c>
      <c r="EY47" s="685" t="s">
        <v>70</v>
      </c>
      <c r="EZ47" s="685" t="s">
        <v>602</v>
      </c>
      <c r="FA47" s="685" t="s">
        <v>2278</v>
      </c>
      <c r="FB47" s="700">
        <v>460.0</v>
      </c>
      <c r="FC47" s="698" t="s">
        <v>3355</v>
      </c>
      <c r="FD47" s="698"/>
      <c r="FE47" s="699" t="s">
        <v>3681</v>
      </c>
      <c r="FF47" s="685" t="s">
        <v>3341</v>
      </c>
      <c r="FG47" s="685" t="s">
        <v>2426</v>
      </c>
      <c r="FH47" s="669" t="s">
        <v>2741</v>
      </c>
      <c r="FI47" s="685" t="s">
        <v>70</v>
      </c>
      <c r="FJ47" s="685" t="s">
        <v>602</v>
      </c>
      <c r="FK47" s="685" t="s">
        <v>3370</v>
      </c>
      <c r="FL47" s="700">
        <v>400.0</v>
      </c>
      <c r="FM47" s="700" t="s">
        <v>3355</v>
      </c>
      <c r="FN47" s="700"/>
      <c r="FO47" s="716" t="s">
        <v>3363</v>
      </c>
      <c r="FP47" s="685" t="s">
        <v>3341</v>
      </c>
      <c r="FQ47" s="685" t="s">
        <v>2426</v>
      </c>
      <c r="FR47" s="669" t="s">
        <v>2973</v>
      </c>
      <c r="FS47" s="669" t="s">
        <v>3135</v>
      </c>
      <c r="FT47" s="669" t="s">
        <v>3097</v>
      </c>
      <c r="FU47" s="685" t="s">
        <v>3532</v>
      </c>
      <c r="FV47" s="698" t="s">
        <v>2490</v>
      </c>
      <c r="FW47" s="698" t="s">
        <v>3355</v>
      </c>
      <c r="FX47" s="698"/>
      <c r="FY47" s="699" t="s">
        <v>3363</v>
      </c>
      <c r="FZ47" s="685" t="s">
        <v>3341</v>
      </c>
      <c r="GA47" s="685" t="s">
        <v>2426</v>
      </c>
      <c r="GB47" s="685" t="s">
        <v>4157</v>
      </c>
      <c r="GC47" s="685" t="s">
        <v>3135</v>
      </c>
      <c r="GD47" s="685" t="s">
        <v>3095</v>
      </c>
      <c r="GE47" s="685" t="s">
        <v>2289</v>
      </c>
      <c r="GF47" s="698">
        <v>420.0</v>
      </c>
      <c r="GG47" s="698" t="s">
        <v>3390</v>
      </c>
      <c r="GH47" s="698" t="s">
        <v>4893</v>
      </c>
      <c r="GI47" s="699" t="s">
        <v>3363</v>
      </c>
      <c r="GJ47" s="685"/>
      <c r="GK47" s="685"/>
      <c r="GL47" s="685"/>
      <c r="GM47" s="685"/>
      <c r="GN47" s="685"/>
      <c r="GO47" s="685"/>
      <c r="GP47" s="698"/>
      <c r="GQ47" s="698"/>
      <c r="GR47" s="698"/>
      <c r="GS47" s="699"/>
      <c r="GT47" s="685"/>
      <c r="GU47" s="685"/>
      <c r="GV47" s="685"/>
      <c r="GW47" s="685"/>
      <c r="GX47" s="685"/>
      <c r="GY47" s="685"/>
      <c r="GZ47" s="698"/>
      <c r="HA47" s="698"/>
      <c r="HB47" s="698"/>
      <c r="HC47" s="699"/>
      <c r="HD47" s="685" t="s">
        <v>3341</v>
      </c>
      <c r="HE47" s="685" t="s">
        <v>2426</v>
      </c>
      <c r="HF47" s="685" t="s">
        <v>2759</v>
      </c>
      <c r="HG47" s="685" t="s">
        <v>70</v>
      </c>
      <c r="HH47" s="685" t="s">
        <v>3112</v>
      </c>
      <c r="HI47" s="685" t="s">
        <v>3350</v>
      </c>
      <c r="HJ47" s="700" t="s">
        <v>847</v>
      </c>
      <c r="HK47" s="698"/>
      <c r="HL47" s="698"/>
      <c r="HM47" s="699" t="s">
        <v>3384</v>
      </c>
      <c r="HN47" s="685" t="s">
        <v>3368</v>
      </c>
      <c r="HO47" s="685" t="s">
        <v>2426</v>
      </c>
      <c r="HP47" s="685" t="s">
        <v>4873</v>
      </c>
      <c r="HQ47" s="685" t="s">
        <v>3135</v>
      </c>
      <c r="HR47" s="685" t="s">
        <v>3097</v>
      </c>
      <c r="HS47" s="685" t="s">
        <v>3532</v>
      </c>
      <c r="HT47" s="698" t="s">
        <v>2490</v>
      </c>
      <c r="HU47" s="698"/>
      <c r="HV47" s="698"/>
      <c r="HW47" s="699" t="s">
        <v>3349</v>
      </c>
      <c r="HX47" s="685" t="s">
        <v>3368</v>
      </c>
      <c r="HY47" s="685" t="s">
        <v>1274</v>
      </c>
      <c r="HZ47" s="685" t="s">
        <v>2975</v>
      </c>
      <c r="IA47" s="685" t="s">
        <v>3135</v>
      </c>
      <c r="IB47" s="685" t="s">
        <v>3410</v>
      </c>
      <c r="IC47" s="685" t="s">
        <v>3392</v>
      </c>
      <c r="ID47" s="698">
        <v>300.0</v>
      </c>
      <c r="IE47" s="698" t="s">
        <v>3355</v>
      </c>
      <c r="IF47" s="698"/>
      <c r="IG47" s="699" t="s">
        <v>3384</v>
      </c>
      <c r="IH47" s="669" t="s">
        <v>3368</v>
      </c>
      <c r="II47" s="669" t="s">
        <v>2426</v>
      </c>
      <c r="IJ47" s="669" t="s">
        <v>2925</v>
      </c>
      <c r="IK47" s="669" t="s">
        <v>3135</v>
      </c>
      <c r="IL47" s="669" t="s">
        <v>3099</v>
      </c>
      <c r="IM47" s="669" t="s">
        <v>3392</v>
      </c>
      <c r="IN47" s="700">
        <v>420.0</v>
      </c>
      <c r="IO47" s="698" t="s">
        <v>3390</v>
      </c>
      <c r="IP47" s="698"/>
      <c r="IQ47" s="699" t="s">
        <v>3363</v>
      </c>
      <c r="IR47" s="685" t="s">
        <v>3368</v>
      </c>
      <c r="IS47" s="685" t="s">
        <v>2426</v>
      </c>
      <c r="IT47" s="685" t="s">
        <v>4896</v>
      </c>
      <c r="IU47" s="685" t="s">
        <v>70</v>
      </c>
      <c r="IV47" s="685" t="s">
        <v>3110</v>
      </c>
      <c r="IW47" s="685" t="s">
        <v>3370</v>
      </c>
      <c r="IX47" s="698">
        <v>420.0</v>
      </c>
      <c r="IY47" s="698" t="s">
        <v>3355</v>
      </c>
      <c r="IZ47" s="698"/>
      <c r="JA47" s="699" t="s">
        <v>3384</v>
      </c>
      <c r="JB47" s="685"/>
      <c r="JC47" s="685"/>
      <c r="JD47" s="685"/>
      <c r="JE47" s="685"/>
      <c r="JF47" s="685"/>
      <c r="JG47" s="685"/>
      <c r="JH47" s="698"/>
      <c r="JI47" s="698"/>
      <c r="JJ47" s="698"/>
      <c r="JK47" s="699"/>
      <c r="JL47" s="685"/>
      <c r="JM47" s="685"/>
      <c r="JN47" s="685"/>
      <c r="JO47" s="685"/>
      <c r="JP47" s="685"/>
      <c r="JQ47" s="685"/>
      <c r="JR47" s="698"/>
      <c r="JS47" s="698"/>
      <c r="JT47" s="698"/>
      <c r="JU47" s="699"/>
      <c r="JV47" s="685" t="s">
        <v>3341</v>
      </c>
      <c r="JW47" s="685" t="s">
        <v>2426</v>
      </c>
      <c r="JX47" s="685" t="s">
        <v>3036</v>
      </c>
      <c r="JY47" s="685" t="s">
        <v>3135</v>
      </c>
      <c r="JZ47" s="685" t="s">
        <v>3097</v>
      </c>
      <c r="KA47" s="685" t="s">
        <v>3370</v>
      </c>
      <c r="KB47" s="698" t="s">
        <v>2490</v>
      </c>
      <c r="KC47" s="698" t="s">
        <v>3390</v>
      </c>
      <c r="KD47" s="698"/>
      <c r="KE47" s="699" t="s">
        <v>3363</v>
      </c>
      <c r="KF47" s="685" t="s">
        <v>3368</v>
      </c>
      <c r="KG47" s="685" t="s">
        <v>2426</v>
      </c>
      <c r="KH47" s="685" t="s">
        <v>4897</v>
      </c>
      <c r="KI47" s="685" t="s">
        <v>3135</v>
      </c>
      <c r="KJ47" s="685" t="s">
        <v>3097</v>
      </c>
      <c r="KK47" s="685" t="s">
        <v>3532</v>
      </c>
      <c r="KL47" s="698">
        <v>420.0</v>
      </c>
      <c r="KM47" s="698"/>
      <c r="KN47" s="698"/>
      <c r="KO47" s="699" t="s">
        <v>3384</v>
      </c>
    </row>
    <row r="48" ht="15.75" customHeight="1">
      <c r="A48" s="773">
        <v>0.25</v>
      </c>
      <c r="B48" s="661" t="s">
        <v>3341</v>
      </c>
      <c r="C48" s="661" t="s">
        <v>2426</v>
      </c>
      <c r="D48" s="661" t="s">
        <v>2924</v>
      </c>
      <c r="E48" s="661" t="s">
        <v>34</v>
      </c>
      <c r="F48" s="661" t="s">
        <v>3096</v>
      </c>
      <c r="G48" s="661" t="s">
        <v>2278</v>
      </c>
      <c r="H48" s="709">
        <v>420.0</v>
      </c>
      <c r="I48" s="709" t="s">
        <v>3390</v>
      </c>
      <c r="J48" s="709"/>
      <c r="K48" s="710" t="s">
        <v>3363</v>
      </c>
      <c r="L48" s="661" t="s">
        <v>3341</v>
      </c>
      <c r="M48" s="661" t="s">
        <v>1962</v>
      </c>
      <c r="N48" s="661" t="s">
        <v>2408</v>
      </c>
      <c r="O48" s="661" t="s">
        <v>3123</v>
      </c>
      <c r="P48" s="661" t="s">
        <v>802</v>
      </c>
      <c r="Q48" s="661" t="s">
        <v>2289</v>
      </c>
      <c r="R48" s="709">
        <v>0.0</v>
      </c>
      <c r="S48" s="709" t="s">
        <v>3114</v>
      </c>
      <c r="T48" s="546" t="s">
        <v>4898</v>
      </c>
      <c r="U48" s="710" t="s">
        <v>3363</v>
      </c>
      <c r="V48" s="661" t="s">
        <v>3341</v>
      </c>
      <c r="W48" s="661" t="s">
        <v>2426</v>
      </c>
      <c r="X48" s="661" t="s">
        <v>4398</v>
      </c>
      <c r="Y48" s="661" t="s">
        <v>34</v>
      </c>
      <c r="Z48" s="661" t="s">
        <v>3110</v>
      </c>
      <c r="AA48" s="661" t="s">
        <v>2713</v>
      </c>
      <c r="AB48" s="709" t="s">
        <v>2490</v>
      </c>
      <c r="AC48" s="709"/>
      <c r="AD48" s="709"/>
      <c r="AE48" s="710" t="s">
        <v>3349</v>
      </c>
      <c r="AF48" s="661"/>
      <c r="AG48" s="661"/>
      <c r="AH48" s="658" t="s">
        <v>3173</v>
      </c>
      <c r="AI48" s="661" t="s">
        <v>3127</v>
      </c>
      <c r="AJ48" s="661" t="s">
        <v>3105</v>
      </c>
      <c r="AK48" s="661" t="s">
        <v>2289</v>
      </c>
      <c r="AL48" s="709" t="s">
        <v>902</v>
      </c>
      <c r="AM48" s="709"/>
      <c r="AN48" s="709"/>
      <c r="AO48" s="710" t="s">
        <v>3363</v>
      </c>
      <c r="AP48" s="661"/>
      <c r="AQ48" s="661"/>
      <c r="AR48" s="661"/>
      <c r="AS48" s="661"/>
      <c r="AT48" s="661"/>
      <c r="AU48" s="661"/>
      <c r="AV48" s="709"/>
      <c r="AW48" s="709"/>
      <c r="AX48" s="709"/>
      <c r="AY48" s="710"/>
      <c r="AZ48" s="661"/>
      <c r="BA48" s="661"/>
      <c r="BB48" s="661"/>
      <c r="BC48" s="661"/>
      <c r="BD48" s="661"/>
      <c r="BE48" s="661"/>
      <c r="BF48" s="709"/>
      <c r="BG48" s="709"/>
      <c r="BH48" s="709"/>
      <c r="BI48" s="710"/>
      <c r="BJ48" s="661"/>
      <c r="BK48" s="661"/>
      <c r="BL48" s="661"/>
      <c r="BM48" s="661"/>
      <c r="BN48" s="661"/>
      <c r="BO48" s="661"/>
      <c r="BP48" s="709"/>
      <c r="BQ48" s="709"/>
      <c r="BR48" s="709"/>
      <c r="BS48" s="710"/>
      <c r="BT48" s="661" t="s">
        <v>3368</v>
      </c>
      <c r="BU48" s="661" t="s">
        <v>2426</v>
      </c>
      <c r="BV48" s="661" t="s">
        <v>2925</v>
      </c>
      <c r="BW48" s="661" t="s">
        <v>3135</v>
      </c>
      <c r="BX48" s="661" t="s">
        <v>3099</v>
      </c>
      <c r="BY48" s="661" t="s">
        <v>3392</v>
      </c>
      <c r="BZ48" s="709">
        <v>420.0</v>
      </c>
      <c r="CA48" s="709" t="s">
        <v>3355</v>
      </c>
      <c r="CB48" s="709"/>
      <c r="CC48" s="710" t="s">
        <v>3363</v>
      </c>
      <c r="CD48" s="688" t="s">
        <v>3341</v>
      </c>
      <c r="CE48" s="688" t="s">
        <v>2426</v>
      </c>
      <c r="CF48" s="688" t="s">
        <v>2938</v>
      </c>
      <c r="CG48" s="688" t="s">
        <v>34</v>
      </c>
      <c r="CH48" s="688" t="s">
        <v>3097</v>
      </c>
      <c r="CI48" s="746" t="s">
        <v>3532</v>
      </c>
      <c r="CJ48" s="680">
        <v>420.0</v>
      </c>
      <c r="CK48" s="709" t="s">
        <v>3355</v>
      </c>
      <c r="CL48" s="709"/>
      <c r="CM48" s="710" t="s">
        <v>3363</v>
      </c>
      <c r="CN48" s="661" t="s">
        <v>3341</v>
      </c>
      <c r="CO48" s="661" t="s">
        <v>2426</v>
      </c>
      <c r="CP48" s="661" t="s">
        <v>4398</v>
      </c>
      <c r="CQ48" s="661" t="s">
        <v>34</v>
      </c>
      <c r="CR48" s="661" t="s">
        <v>3110</v>
      </c>
      <c r="CS48" s="661" t="s">
        <v>3370</v>
      </c>
      <c r="CT48" s="709" t="s">
        <v>2490</v>
      </c>
      <c r="CU48" s="709"/>
      <c r="CV48" s="709"/>
      <c r="CW48" s="710" t="s">
        <v>3384</v>
      </c>
      <c r="DH48" s="661"/>
      <c r="DI48" s="661"/>
      <c r="DJ48" s="661"/>
      <c r="DK48" s="661"/>
      <c r="DL48" s="661"/>
      <c r="DM48" s="661"/>
      <c r="DN48" s="713"/>
      <c r="DO48" s="709"/>
      <c r="DP48" s="709"/>
      <c r="DQ48" s="710"/>
      <c r="DR48" s="661"/>
      <c r="DS48" s="661"/>
      <c r="DT48" s="661"/>
      <c r="DU48" s="661"/>
      <c r="DV48" s="661"/>
      <c r="DW48" s="661"/>
      <c r="DX48" s="709"/>
      <c r="DY48" s="709"/>
      <c r="DZ48" s="709"/>
      <c r="EA48" s="710"/>
      <c r="EB48" s="661"/>
      <c r="EC48" s="661"/>
      <c r="ED48" s="661"/>
      <c r="EE48" s="661"/>
      <c r="EF48" s="661"/>
      <c r="EG48" s="661"/>
      <c r="EH48" s="709"/>
      <c r="EI48" s="709"/>
      <c r="EJ48" s="709"/>
      <c r="EK48" s="710"/>
      <c r="EL48" s="661" t="s">
        <v>3341</v>
      </c>
      <c r="EM48" s="661" t="s">
        <v>1274</v>
      </c>
      <c r="EN48" s="746" t="s">
        <v>2944</v>
      </c>
      <c r="EO48" s="661" t="s">
        <v>40</v>
      </c>
      <c r="EP48" s="661" t="s">
        <v>3097</v>
      </c>
      <c r="EQ48" s="661" t="s">
        <v>3370</v>
      </c>
      <c r="ER48" s="709" t="s">
        <v>839</v>
      </c>
      <c r="ES48" s="709"/>
      <c r="ET48" s="709"/>
      <c r="EU48" s="710" t="s">
        <v>3349</v>
      </c>
      <c r="EV48" s="746" t="s">
        <v>3341</v>
      </c>
      <c r="EW48" s="746" t="s">
        <v>2426</v>
      </c>
      <c r="EX48" s="746" t="s">
        <v>2934</v>
      </c>
      <c r="EY48" s="746" t="s">
        <v>3102</v>
      </c>
      <c r="EZ48" s="746" t="s">
        <v>3106</v>
      </c>
      <c r="FA48" s="746" t="s">
        <v>2289</v>
      </c>
      <c r="FB48" s="709" t="s">
        <v>2490</v>
      </c>
      <c r="FC48" s="713" t="s">
        <v>3344</v>
      </c>
      <c r="FD48" s="709"/>
      <c r="FE48" s="710" t="s">
        <v>3349</v>
      </c>
      <c r="FF48" s="661" t="s">
        <v>3341</v>
      </c>
      <c r="FG48" s="661" t="s">
        <v>2426</v>
      </c>
      <c r="FH48" s="661" t="s">
        <v>2526</v>
      </c>
      <c r="FI48" s="661" t="s">
        <v>3135</v>
      </c>
      <c r="FJ48" s="661" t="s">
        <v>3096</v>
      </c>
      <c r="FK48" s="661" t="s">
        <v>3373</v>
      </c>
      <c r="FL48" s="709" t="s">
        <v>2490</v>
      </c>
      <c r="FM48" s="709"/>
      <c r="FN48" s="709"/>
      <c r="FO48" s="710" t="s">
        <v>3358</v>
      </c>
      <c r="FP48" s="661" t="s">
        <v>3368</v>
      </c>
      <c r="FQ48" s="661" t="s">
        <v>2426</v>
      </c>
      <c r="FR48" s="661" t="s">
        <v>4899</v>
      </c>
      <c r="FS48" s="661" t="s">
        <v>3135</v>
      </c>
      <c r="FT48" s="661" t="s">
        <v>3106</v>
      </c>
      <c r="FU48" s="661" t="s">
        <v>3343</v>
      </c>
      <c r="FV48" s="709">
        <v>420.0</v>
      </c>
      <c r="FW48" s="709" t="s">
        <v>3344</v>
      </c>
      <c r="FX48" s="709"/>
      <c r="FY48" s="710" t="s">
        <v>3384</v>
      </c>
      <c r="FZ48" s="661" t="s">
        <v>3368</v>
      </c>
      <c r="GA48" s="661" t="s">
        <v>2426</v>
      </c>
      <c r="GB48" s="661" t="s">
        <v>4831</v>
      </c>
      <c r="GC48" s="661" t="s">
        <v>3135</v>
      </c>
      <c r="GD48" s="661" t="s">
        <v>3110</v>
      </c>
      <c r="GE48" s="661" t="s">
        <v>3453</v>
      </c>
      <c r="GF48" s="709">
        <v>420.0</v>
      </c>
      <c r="GG48" s="709"/>
      <c r="GH48" s="709"/>
      <c r="GI48" s="710" t="s">
        <v>3384</v>
      </c>
      <c r="GJ48" s="661"/>
      <c r="GK48" s="661"/>
      <c r="GL48" s="661"/>
      <c r="GM48" s="661"/>
      <c r="GN48" s="661"/>
      <c r="GO48" s="661"/>
      <c r="GP48" s="709"/>
      <c r="GQ48" s="709"/>
      <c r="GR48" s="709"/>
      <c r="GS48" s="710"/>
      <c r="GT48" s="661"/>
      <c r="GU48" s="661"/>
      <c r="GV48" s="661"/>
      <c r="GW48" s="661"/>
      <c r="GX48" s="661"/>
      <c r="GY48" s="661"/>
      <c r="GZ48" s="709"/>
      <c r="HA48" s="709"/>
      <c r="HB48" s="709"/>
      <c r="HC48" s="710"/>
      <c r="HD48" s="661" t="s">
        <v>3341</v>
      </c>
      <c r="HE48" s="661" t="s">
        <v>2426</v>
      </c>
      <c r="HF48" s="661" t="s">
        <v>4887</v>
      </c>
      <c r="HG48" s="661" t="s">
        <v>3135</v>
      </c>
      <c r="HH48" s="661" t="s">
        <v>3410</v>
      </c>
      <c r="HI48" s="661" t="s">
        <v>3392</v>
      </c>
      <c r="HJ48" s="709">
        <v>200.0</v>
      </c>
      <c r="HK48" s="709" t="s">
        <v>3344</v>
      </c>
      <c r="HL48" s="709" t="s">
        <v>4900</v>
      </c>
      <c r="HM48" s="710" t="s">
        <v>3363</v>
      </c>
      <c r="HN48" s="661" t="s">
        <v>3368</v>
      </c>
      <c r="HO48" s="661" t="s">
        <v>2426</v>
      </c>
      <c r="HP48" s="661" t="s">
        <v>2925</v>
      </c>
      <c r="HQ48" s="661" t="s">
        <v>3135</v>
      </c>
      <c r="HR48" s="661" t="s">
        <v>3099</v>
      </c>
      <c r="HS48" s="661" t="s">
        <v>3392</v>
      </c>
      <c r="HT48" s="709">
        <v>420.0</v>
      </c>
      <c r="HU48" s="709"/>
      <c r="HV48" s="709"/>
      <c r="HW48" s="710" t="s">
        <v>3349</v>
      </c>
      <c r="HX48" s="661" t="s">
        <v>3341</v>
      </c>
      <c r="HY48" s="661" t="s">
        <v>2426</v>
      </c>
      <c r="HZ48" s="661" t="s">
        <v>2973</v>
      </c>
      <c r="IA48" s="661" t="s">
        <v>3135</v>
      </c>
      <c r="IB48" s="661" t="s">
        <v>3097</v>
      </c>
      <c r="IC48" s="661" t="s">
        <v>3532</v>
      </c>
      <c r="ID48" s="709">
        <v>420.0</v>
      </c>
      <c r="IE48" s="709" t="s">
        <v>3355</v>
      </c>
      <c r="IF48" s="709"/>
      <c r="IG48" s="710" t="s">
        <v>3363</v>
      </c>
      <c r="IH48" s="661"/>
      <c r="II48" s="661"/>
      <c r="IJ48" s="661"/>
      <c r="IK48" s="661"/>
      <c r="IL48" s="661"/>
      <c r="IM48" s="661"/>
      <c r="IN48" s="709"/>
      <c r="IO48" s="709"/>
      <c r="IP48" s="709"/>
      <c r="IQ48" s="710"/>
      <c r="IR48" s="661" t="s">
        <v>3341</v>
      </c>
      <c r="IS48" s="661" t="s">
        <v>1962</v>
      </c>
      <c r="IT48" s="661" t="s">
        <v>4901</v>
      </c>
      <c r="IU48" s="661" t="s">
        <v>3123</v>
      </c>
      <c r="IV48" s="661" t="s">
        <v>802</v>
      </c>
      <c r="IW48" s="661" t="s">
        <v>3350</v>
      </c>
      <c r="IX48" s="709">
        <v>0.0</v>
      </c>
      <c r="IY48" s="709" t="s">
        <v>3114</v>
      </c>
      <c r="IZ48" s="709"/>
      <c r="JA48" s="710" t="s">
        <v>3349</v>
      </c>
      <c r="JB48" s="661"/>
      <c r="JC48" s="661"/>
      <c r="JD48" s="661"/>
      <c r="JE48" s="661"/>
      <c r="JF48" s="661"/>
      <c r="JG48" s="661"/>
      <c r="JH48" s="709"/>
      <c r="JI48" s="709"/>
      <c r="JJ48" s="709"/>
      <c r="JK48" s="710"/>
      <c r="JL48" s="661"/>
      <c r="JM48" s="661"/>
      <c r="JN48" s="661"/>
      <c r="JO48" s="661"/>
      <c r="JP48" s="661"/>
      <c r="JQ48" s="661"/>
      <c r="JR48" s="709"/>
      <c r="JS48" s="709"/>
      <c r="JT48" s="709"/>
      <c r="JU48" s="710"/>
      <c r="JV48" s="661" t="s">
        <v>3341</v>
      </c>
      <c r="JW48" s="661" t="s">
        <v>1780</v>
      </c>
      <c r="JX48" s="661" t="s">
        <v>3113</v>
      </c>
      <c r="JY48" s="661" t="s">
        <v>70</v>
      </c>
      <c r="JZ48" s="661" t="s">
        <v>3112</v>
      </c>
      <c r="KA48" s="661" t="s">
        <v>3392</v>
      </c>
      <c r="KB48" s="709" t="s">
        <v>2107</v>
      </c>
      <c r="KC48" s="709" t="s">
        <v>3114</v>
      </c>
      <c r="KD48" s="709"/>
      <c r="KE48" s="710" t="s">
        <v>3363</v>
      </c>
      <c r="KF48" s="688" t="s">
        <v>3341</v>
      </c>
      <c r="KG48" s="688" t="s">
        <v>2426</v>
      </c>
      <c r="KH48" s="688" t="s">
        <v>2741</v>
      </c>
      <c r="KI48" s="688" t="s">
        <v>70</v>
      </c>
      <c r="KJ48" s="688" t="s">
        <v>602</v>
      </c>
      <c r="KK48" s="746" t="s">
        <v>3453</v>
      </c>
      <c r="KL48" s="680">
        <v>300.0</v>
      </c>
      <c r="KM48" s="709" t="s">
        <v>3355</v>
      </c>
      <c r="KN48" s="709"/>
      <c r="KO48" s="710" t="s">
        <v>3349</v>
      </c>
    </row>
    <row r="49" ht="15.75" customHeight="1">
      <c r="A49" s="776">
        <v>0.25</v>
      </c>
      <c r="B49" s="669" t="s">
        <v>3368</v>
      </c>
      <c r="C49" s="669" t="s">
        <v>2426</v>
      </c>
      <c r="D49" s="669" t="s">
        <v>2925</v>
      </c>
      <c r="E49" s="669" t="s">
        <v>3135</v>
      </c>
      <c r="F49" s="669" t="s">
        <v>3099</v>
      </c>
      <c r="G49" s="669" t="s">
        <v>2289</v>
      </c>
      <c r="H49" s="700">
        <v>420.0</v>
      </c>
      <c r="I49" s="700"/>
      <c r="J49" s="700" t="s">
        <v>4902</v>
      </c>
      <c r="K49" s="716" t="s">
        <v>3349</v>
      </c>
      <c r="L49" s="663" t="s">
        <v>3341</v>
      </c>
      <c r="M49" s="663" t="s">
        <v>2426</v>
      </c>
      <c r="N49" s="663" t="s">
        <v>2938</v>
      </c>
      <c r="O49" s="663" t="s">
        <v>34</v>
      </c>
      <c r="P49" s="663" t="s">
        <v>3097</v>
      </c>
      <c r="Q49" s="663" t="s">
        <v>2713</v>
      </c>
      <c r="R49" s="670">
        <v>420.0</v>
      </c>
      <c r="S49" s="700" t="s">
        <v>3355</v>
      </c>
      <c r="T49" s="700"/>
      <c r="U49" s="716" t="s">
        <v>3363</v>
      </c>
      <c r="V49" s="669" t="s">
        <v>3341</v>
      </c>
      <c r="W49" s="669" t="s">
        <v>1962</v>
      </c>
      <c r="X49" s="669" t="s">
        <v>2526</v>
      </c>
      <c r="Y49" s="669" t="s">
        <v>3135</v>
      </c>
      <c r="Z49" s="669" t="s">
        <v>3097</v>
      </c>
      <c r="AA49" s="669" t="s">
        <v>2502</v>
      </c>
      <c r="AB49" s="700" t="s">
        <v>2107</v>
      </c>
      <c r="AC49" s="700" t="s">
        <v>3114</v>
      </c>
      <c r="AD49" s="1150"/>
      <c r="AE49" s="716" t="s">
        <v>3363</v>
      </c>
      <c r="AF49" s="669"/>
      <c r="AG49" s="669"/>
      <c r="AH49" s="669"/>
      <c r="AI49" s="669"/>
      <c r="AJ49" s="669"/>
      <c r="AK49" s="669"/>
      <c r="AL49" s="700"/>
      <c r="AM49" s="700"/>
      <c r="AN49" s="700"/>
      <c r="AO49" s="716"/>
      <c r="AP49" s="669"/>
      <c r="AQ49" s="669"/>
      <c r="AR49" s="669"/>
      <c r="AS49" s="669"/>
      <c r="AT49" s="669"/>
      <c r="AU49" s="669"/>
      <c r="AV49" s="700"/>
      <c r="AW49" s="700"/>
      <c r="AX49" s="700"/>
      <c r="AY49" s="716"/>
      <c r="AZ49" s="669"/>
      <c r="BA49" s="669"/>
      <c r="BB49" s="669"/>
      <c r="BC49" s="669"/>
      <c r="BD49" s="669"/>
      <c r="BE49" s="669"/>
      <c r="BF49" s="700"/>
      <c r="BG49" s="700"/>
      <c r="BH49" s="700"/>
      <c r="BI49" s="716"/>
      <c r="BJ49" s="669"/>
      <c r="BK49" s="669"/>
      <c r="BL49" s="669"/>
      <c r="BM49" s="669"/>
      <c r="BN49" s="669"/>
      <c r="BO49" s="669"/>
      <c r="BP49" s="700"/>
      <c r="BQ49" s="700"/>
      <c r="BR49" s="700"/>
      <c r="BS49" s="716"/>
      <c r="BT49" s="663" t="s">
        <v>3341</v>
      </c>
      <c r="BU49" s="663" t="s">
        <v>2426</v>
      </c>
      <c r="BV49" s="663" t="s">
        <v>247</v>
      </c>
      <c r="BW49" s="663" t="s">
        <v>3135</v>
      </c>
      <c r="BX49" s="662" t="s">
        <v>3375</v>
      </c>
      <c r="BY49" s="662" t="s">
        <v>3350</v>
      </c>
      <c r="BZ49" s="664">
        <v>400.0</v>
      </c>
      <c r="CA49" s="700" t="s">
        <v>3355</v>
      </c>
      <c r="CB49" s="700"/>
      <c r="CC49" s="716" t="s">
        <v>3363</v>
      </c>
      <c r="CD49" s="669"/>
      <c r="CE49" s="669"/>
      <c r="CF49" s="669"/>
      <c r="CG49" s="669"/>
      <c r="CH49" s="669"/>
      <c r="CI49" s="669"/>
      <c r="CJ49" s="700"/>
      <c r="CK49" s="700"/>
      <c r="CL49" s="700"/>
      <c r="CM49" s="716"/>
      <c r="CN49" s="669" t="s">
        <v>3341</v>
      </c>
      <c r="CO49" s="669" t="s">
        <v>1780</v>
      </c>
      <c r="CP49" s="573" t="s">
        <v>2737</v>
      </c>
      <c r="CQ49" s="669" t="s">
        <v>3135</v>
      </c>
      <c r="CR49" s="669" t="s">
        <v>3097</v>
      </c>
      <c r="CS49" s="669" t="s">
        <v>3532</v>
      </c>
      <c r="CT49" s="700">
        <v>0.0</v>
      </c>
      <c r="CU49" s="700" t="s">
        <v>3114</v>
      </c>
      <c r="CV49" s="700"/>
      <c r="CW49" s="716" t="s">
        <v>3363</v>
      </c>
      <c r="CX49" s="669"/>
      <c r="CY49" s="669"/>
      <c r="CZ49" s="669"/>
      <c r="DA49" s="669"/>
      <c r="DB49" s="669"/>
      <c r="DC49" s="669"/>
      <c r="DD49" s="700"/>
      <c r="DE49" s="700"/>
      <c r="DF49" s="700"/>
      <c r="DG49" s="716"/>
      <c r="DH49" s="669"/>
      <c r="DI49" s="669"/>
      <c r="DJ49" s="669"/>
      <c r="DK49" s="669"/>
      <c r="DL49" s="669"/>
      <c r="DM49" s="669"/>
      <c r="DN49" s="700"/>
      <c r="DO49" s="700"/>
      <c r="DP49" s="700"/>
      <c r="DQ49" s="716"/>
      <c r="DR49" s="669"/>
      <c r="DS49" s="669"/>
      <c r="DT49" s="669"/>
      <c r="DU49" s="669"/>
      <c r="DV49" s="669"/>
      <c r="DW49" s="669"/>
      <c r="DX49" s="700"/>
      <c r="DY49" s="700"/>
      <c r="DZ49" s="700"/>
      <c r="EA49" s="716"/>
      <c r="EB49" s="669"/>
      <c r="EC49" s="669"/>
      <c r="ED49" s="669"/>
      <c r="EE49" s="669"/>
      <c r="EF49" s="669"/>
      <c r="EG49" s="669"/>
      <c r="EH49" s="700"/>
      <c r="EI49" s="700"/>
      <c r="EJ49" s="700"/>
      <c r="EK49" s="716"/>
      <c r="EL49" s="669" t="s">
        <v>3341</v>
      </c>
      <c r="EM49" s="669" t="s">
        <v>2426</v>
      </c>
      <c r="EN49" s="669" t="s">
        <v>2332</v>
      </c>
      <c r="EO49" s="669" t="s">
        <v>70</v>
      </c>
      <c r="EP49" s="669" t="s">
        <v>3112</v>
      </c>
      <c r="EQ49" s="669" t="s">
        <v>3350</v>
      </c>
      <c r="ER49" s="698" t="s">
        <v>864</v>
      </c>
      <c r="ES49" s="700" t="s">
        <v>3390</v>
      </c>
      <c r="ET49" s="700"/>
      <c r="EU49" s="716" t="s">
        <v>3363</v>
      </c>
      <c r="EV49" s="669" t="s">
        <v>3368</v>
      </c>
      <c r="EW49" s="669" t="s">
        <v>2426</v>
      </c>
      <c r="EX49" s="669" t="s">
        <v>2958</v>
      </c>
      <c r="EY49" s="669" t="s">
        <v>70</v>
      </c>
      <c r="EZ49" s="669" t="s">
        <v>3112</v>
      </c>
      <c r="FA49" s="669" t="s">
        <v>3350</v>
      </c>
      <c r="FB49" s="700" t="s">
        <v>839</v>
      </c>
      <c r="FC49" s="700"/>
      <c r="FD49" s="700" t="s">
        <v>4903</v>
      </c>
      <c r="FE49" s="716" t="s">
        <v>3363</v>
      </c>
      <c r="FF49" s="669" t="s">
        <v>3341</v>
      </c>
      <c r="FG49" s="669" t="s">
        <v>2426</v>
      </c>
      <c r="FH49" s="669" t="s">
        <v>4904</v>
      </c>
      <c r="FI49" s="669" t="s">
        <v>3135</v>
      </c>
      <c r="FJ49" s="669" t="s">
        <v>3097</v>
      </c>
      <c r="FK49" s="669" t="s">
        <v>3373</v>
      </c>
      <c r="FL49" s="700">
        <v>420.0</v>
      </c>
      <c r="FM49" s="700" t="s">
        <v>3390</v>
      </c>
      <c r="FN49" s="700"/>
      <c r="FO49" s="716" t="s">
        <v>3363</v>
      </c>
      <c r="FP49" s="669"/>
      <c r="FQ49" s="669"/>
      <c r="FR49" s="669" t="s">
        <v>3173</v>
      </c>
      <c r="FS49" s="669" t="s">
        <v>3111</v>
      </c>
      <c r="FT49" s="669" t="s">
        <v>3099</v>
      </c>
      <c r="FU49" s="669" t="s">
        <v>3350</v>
      </c>
      <c r="FV49" s="700"/>
      <c r="FW49" s="700"/>
      <c r="FX49" s="700"/>
      <c r="FY49" s="716"/>
      <c r="FZ49" s="669"/>
      <c r="GA49" s="669"/>
      <c r="GB49" s="669"/>
      <c r="GC49" s="669"/>
      <c r="GD49" s="669"/>
      <c r="GE49" s="669"/>
      <c r="GF49" s="700"/>
      <c r="GG49" s="700"/>
      <c r="GH49" s="700"/>
      <c r="GI49" s="716"/>
      <c r="GJ49" s="669"/>
      <c r="GK49" s="669"/>
      <c r="GL49" s="669"/>
      <c r="GM49" s="669"/>
      <c r="GN49" s="669"/>
      <c r="GO49" s="669"/>
      <c r="GP49" s="700"/>
      <c r="GQ49" s="700"/>
      <c r="GR49" s="700"/>
      <c r="GS49" s="716"/>
      <c r="GT49" s="669"/>
      <c r="GU49" s="669"/>
      <c r="GV49" s="669"/>
      <c r="GW49" s="669"/>
      <c r="GX49" s="669"/>
      <c r="GY49" s="669"/>
      <c r="GZ49" s="700"/>
      <c r="HA49" s="700"/>
      <c r="HB49" s="700"/>
      <c r="HC49" s="716"/>
      <c r="HD49" s="669" t="s">
        <v>3368</v>
      </c>
      <c r="HE49" s="669" t="s">
        <v>2426</v>
      </c>
      <c r="HF49" s="669" t="s">
        <v>4400</v>
      </c>
      <c r="HG49" s="669" t="s">
        <v>3135</v>
      </c>
      <c r="HH49" s="669" t="s">
        <v>3112</v>
      </c>
      <c r="HI49" s="669" t="s">
        <v>3350</v>
      </c>
      <c r="HJ49" s="700">
        <v>420.0</v>
      </c>
      <c r="HK49" s="700" t="s">
        <v>3355</v>
      </c>
      <c r="HL49" s="700" t="s">
        <v>4905</v>
      </c>
      <c r="HM49" s="716" t="s">
        <v>3363</v>
      </c>
      <c r="HN49" s="662" t="s">
        <v>3341</v>
      </c>
      <c r="HO49" s="662" t="s">
        <v>2426</v>
      </c>
      <c r="HP49" s="662" t="s">
        <v>2934</v>
      </c>
      <c r="HQ49" s="662" t="s">
        <v>3102</v>
      </c>
      <c r="HR49" s="662" t="s">
        <v>3106</v>
      </c>
      <c r="HS49" s="662" t="s">
        <v>3343</v>
      </c>
      <c r="HT49" s="700" t="s">
        <v>2490</v>
      </c>
      <c r="HU49" s="700" t="s">
        <v>3344</v>
      </c>
      <c r="HV49" s="700"/>
      <c r="HW49" s="716" t="s">
        <v>3342</v>
      </c>
      <c r="HX49" s="669" t="s">
        <v>3341</v>
      </c>
      <c r="HY49" s="669" t="s">
        <v>1962</v>
      </c>
      <c r="HZ49" s="669" t="s">
        <v>2918</v>
      </c>
      <c r="IA49" s="669" t="s">
        <v>3127</v>
      </c>
      <c r="IB49" s="669" t="s">
        <v>3105</v>
      </c>
      <c r="IC49" s="669" t="s">
        <v>3350</v>
      </c>
      <c r="ID49" s="700">
        <v>0.0</v>
      </c>
      <c r="IE49" s="700" t="s">
        <v>3114</v>
      </c>
      <c r="IF49" s="700"/>
      <c r="IG49" s="716" t="s">
        <v>3363</v>
      </c>
      <c r="IH49" s="669"/>
      <c r="II49" s="669"/>
      <c r="IJ49" s="669"/>
      <c r="IK49" s="669"/>
      <c r="IL49" s="669"/>
      <c r="IM49" s="669"/>
      <c r="IN49" s="700"/>
      <c r="IO49" s="700"/>
      <c r="IP49" s="700"/>
      <c r="IQ49" s="716"/>
      <c r="IR49" s="669" t="s">
        <v>3341</v>
      </c>
      <c r="IS49" s="669" t="s">
        <v>1962</v>
      </c>
      <c r="IT49" s="669" t="s">
        <v>2918</v>
      </c>
      <c r="IU49" s="669" t="s">
        <v>3135</v>
      </c>
      <c r="IV49" s="669" t="s">
        <v>3095</v>
      </c>
      <c r="IW49" s="669" t="s">
        <v>3350</v>
      </c>
      <c r="IX49" s="700">
        <v>0.0</v>
      </c>
      <c r="IY49" s="700" t="s">
        <v>3114</v>
      </c>
      <c r="IZ49" s="700"/>
      <c r="JA49" s="716" t="s">
        <v>3349</v>
      </c>
      <c r="JB49" s="669"/>
      <c r="JC49" s="669"/>
      <c r="JD49" s="669"/>
      <c r="JE49" s="669"/>
      <c r="JF49" s="669"/>
      <c r="JG49" s="669"/>
      <c r="JH49" s="700"/>
      <c r="JI49" s="700"/>
      <c r="JJ49" s="700"/>
      <c r="JK49" s="716"/>
      <c r="JL49" s="669"/>
      <c r="JM49" s="669"/>
      <c r="JN49" s="669"/>
      <c r="JO49" s="669"/>
      <c r="JP49" s="669"/>
      <c r="JQ49" s="669"/>
      <c r="JR49" s="700"/>
      <c r="JS49" s="700"/>
      <c r="JT49" s="700"/>
      <c r="JU49" s="716"/>
      <c r="JV49" s="669" t="s">
        <v>3368</v>
      </c>
      <c r="JW49" s="669" t="s">
        <v>2426</v>
      </c>
      <c r="JX49" s="573" t="s">
        <v>4906</v>
      </c>
      <c r="JY49" s="669" t="s">
        <v>70</v>
      </c>
      <c r="JZ49" s="669" t="s">
        <v>3110</v>
      </c>
      <c r="KA49" s="669" t="s">
        <v>3453</v>
      </c>
      <c r="KB49" s="700">
        <v>480.0</v>
      </c>
      <c r="KC49" s="700" t="s">
        <v>3355</v>
      </c>
      <c r="KD49" s="700"/>
      <c r="KE49" s="716" t="s">
        <v>3384</v>
      </c>
      <c r="KF49" s="669" t="s">
        <v>3341</v>
      </c>
      <c r="KG49" s="669" t="s">
        <v>2426</v>
      </c>
      <c r="KH49" s="669" t="s">
        <v>4907</v>
      </c>
      <c r="KI49" s="669" t="s">
        <v>3135</v>
      </c>
      <c r="KJ49" s="669" t="s">
        <v>3092</v>
      </c>
      <c r="KK49" s="669" t="s">
        <v>3370</v>
      </c>
      <c r="KL49" s="700">
        <v>420.0</v>
      </c>
      <c r="KM49" s="700" t="s">
        <v>3390</v>
      </c>
      <c r="KN49" s="700"/>
      <c r="KO49" s="716" t="s">
        <v>3363</v>
      </c>
    </row>
    <row r="50" ht="15.75" customHeight="1">
      <c r="A50" s="773">
        <v>0.25</v>
      </c>
      <c r="B50" s="546" t="s">
        <v>3341</v>
      </c>
      <c r="C50" s="546" t="s">
        <v>2426</v>
      </c>
      <c r="D50" s="546" t="s">
        <v>2795</v>
      </c>
      <c r="E50" s="546" t="s">
        <v>3135</v>
      </c>
      <c r="F50" s="546" t="s">
        <v>3097</v>
      </c>
      <c r="G50" s="546" t="s">
        <v>3532</v>
      </c>
      <c r="H50" s="713" t="s">
        <v>2490</v>
      </c>
      <c r="I50" s="709"/>
      <c r="J50" s="709"/>
      <c r="K50" s="710" t="s">
        <v>3358</v>
      </c>
      <c r="L50" s="661" t="s">
        <v>3341</v>
      </c>
      <c r="M50" s="661" t="s">
        <v>2426</v>
      </c>
      <c r="N50" s="546" t="s">
        <v>2829</v>
      </c>
      <c r="O50" s="661" t="s">
        <v>34</v>
      </c>
      <c r="P50" s="661" t="s">
        <v>602</v>
      </c>
      <c r="Q50" s="661" t="s">
        <v>2278</v>
      </c>
      <c r="R50" s="709" t="s">
        <v>864</v>
      </c>
      <c r="S50" s="709"/>
      <c r="T50" s="709"/>
      <c r="U50" s="710" t="s">
        <v>3349</v>
      </c>
      <c r="V50" s="661" t="s">
        <v>3368</v>
      </c>
      <c r="W50" s="661" t="s">
        <v>2426</v>
      </c>
      <c r="X50" s="661" t="s">
        <v>4908</v>
      </c>
      <c r="Y50" s="661" t="s">
        <v>861</v>
      </c>
      <c r="Z50" s="661" t="s">
        <v>3106</v>
      </c>
      <c r="AA50" s="661" t="s">
        <v>2289</v>
      </c>
      <c r="AB50" s="709">
        <v>550.0</v>
      </c>
      <c r="AC50" s="709" t="s">
        <v>3355</v>
      </c>
      <c r="AD50" s="709"/>
      <c r="AE50" s="710" t="s">
        <v>3384</v>
      </c>
      <c r="AF50" s="661"/>
      <c r="AG50" s="661"/>
      <c r="AH50" s="661"/>
      <c r="AI50" s="661"/>
      <c r="AJ50" s="661"/>
      <c r="AK50" s="661"/>
      <c r="AL50" s="709"/>
      <c r="AM50" s="709"/>
      <c r="AN50" s="709"/>
      <c r="AO50" s="710"/>
      <c r="AP50" s="661"/>
      <c r="AQ50" s="661"/>
      <c r="AR50" s="661"/>
      <c r="AS50" s="661"/>
      <c r="AT50" s="661"/>
      <c r="AU50" s="661"/>
      <c r="AV50" s="709"/>
      <c r="AW50" s="709"/>
      <c r="AX50" s="709"/>
      <c r="AY50" s="710"/>
      <c r="AZ50" s="661"/>
      <c r="BA50" s="661"/>
      <c r="BB50" s="661"/>
      <c r="BC50" s="661"/>
      <c r="BD50" s="661"/>
      <c r="BE50" s="661"/>
      <c r="BF50" s="709"/>
      <c r="BG50" s="709"/>
      <c r="BH50" s="709"/>
      <c r="BI50" s="710"/>
      <c r="BJ50" s="661"/>
      <c r="BK50" s="661"/>
      <c r="BL50" s="661"/>
      <c r="BM50" s="661"/>
      <c r="BN50" s="661"/>
      <c r="BO50" s="661"/>
      <c r="BP50" s="709"/>
      <c r="BQ50" s="709"/>
      <c r="BR50" s="709"/>
      <c r="BS50" s="710"/>
      <c r="BT50" s="661"/>
      <c r="BU50" s="661"/>
      <c r="BV50" s="661"/>
      <c r="BW50" s="661"/>
      <c r="BX50" s="661"/>
      <c r="BY50" s="661"/>
      <c r="BZ50" s="709"/>
      <c r="CA50" s="709"/>
      <c r="CB50" s="709"/>
      <c r="CC50" s="710"/>
      <c r="CK50" s="709"/>
      <c r="CL50" s="709"/>
      <c r="CM50" s="710"/>
      <c r="CN50" s="661"/>
      <c r="CO50" s="661"/>
      <c r="CP50" s="661"/>
      <c r="CQ50" s="661"/>
      <c r="CR50" s="661"/>
      <c r="CS50" s="661"/>
      <c r="CT50" s="709"/>
      <c r="CU50" s="709"/>
      <c r="CV50" s="709"/>
      <c r="CW50" s="710"/>
      <c r="CX50" s="661"/>
      <c r="CY50" s="661"/>
      <c r="CZ50" s="661"/>
      <c r="DA50" s="661"/>
      <c r="DB50" s="661"/>
      <c r="DC50" s="661"/>
      <c r="DD50" s="709"/>
      <c r="DE50" s="709"/>
      <c r="DF50" s="709"/>
      <c r="DG50" s="710"/>
      <c r="DH50" s="661"/>
      <c r="DI50" s="661"/>
      <c r="DJ50" s="661"/>
      <c r="DK50" s="661"/>
      <c r="DL50" s="661"/>
      <c r="DM50" s="661"/>
      <c r="DN50" s="709"/>
      <c r="DO50" s="709"/>
      <c r="DP50" s="709"/>
      <c r="DQ50" s="710"/>
      <c r="DR50" s="661"/>
      <c r="DS50" s="661"/>
      <c r="DT50" s="661"/>
      <c r="DU50" s="661"/>
      <c r="DV50" s="661"/>
      <c r="DW50" s="661"/>
      <c r="DX50" s="709"/>
      <c r="DY50" s="709"/>
      <c r="DZ50" s="709"/>
      <c r="EA50" s="710"/>
      <c r="EB50" s="661"/>
      <c r="EC50" s="661"/>
      <c r="ED50" s="661"/>
      <c r="EE50" s="661"/>
      <c r="EF50" s="661"/>
      <c r="EG50" s="661"/>
      <c r="EH50" s="709"/>
      <c r="EI50" s="709"/>
      <c r="EJ50" s="709"/>
      <c r="EK50" s="710"/>
      <c r="EL50" s="661"/>
      <c r="EM50" s="661"/>
      <c r="EN50" s="661"/>
      <c r="EO50" s="661"/>
      <c r="EP50" s="661"/>
      <c r="EQ50" s="661"/>
      <c r="ER50" s="709"/>
      <c r="ES50" s="709"/>
      <c r="ET50" s="709"/>
      <c r="EU50" s="710"/>
      <c r="EV50" s="661" t="s">
        <v>3341</v>
      </c>
      <c r="EW50" s="660" t="s">
        <v>2426</v>
      </c>
      <c r="EX50" s="660" t="s">
        <v>2804</v>
      </c>
      <c r="EY50" s="660" t="s">
        <v>3135</v>
      </c>
      <c r="EZ50" s="660" t="s">
        <v>3852</v>
      </c>
      <c r="FA50" s="660" t="s">
        <v>3370</v>
      </c>
      <c r="FB50" s="774">
        <v>420.0</v>
      </c>
      <c r="FC50" s="709" t="s">
        <v>3390</v>
      </c>
      <c r="FD50" s="709"/>
      <c r="FE50" s="710" t="s">
        <v>3363</v>
      </c>
      <c r="FN50" s="709"/>
      <c r="FO50" s="710"/>
      <c r="FP50" s="661"/>
      <c r="FQ50" s="661"/>
      <c r="FR50" s="661"/>
      <c r="FS50" s="661"/>
      <c r="FT50" s="661"/>
      <c r="FU50" s="661"/>
      <c r="FV50" s="709"/>
      <c r="FW50" s="709"/>
      <c r="FX50" s="709"/>
      <c r="FY50" s="710"/>
      <c r="FZ50" s="661"/>
      <c r="GA50" s="661"/>
      <c r="GB50" s="661"/>
      <c r="GC50" s="661"/>
      <c r="GD50" s="661"/>
      <c r="GE50" s="661"/>
      <c r="GF50" s="709"/>
      <c r="GG50" s="709"/>
      <c r="GH50" s="709"/>
      <c r="GI50" s="710"/>
      <c r="GJ50" s="661"/>
      <c r="GK50" s="661"/>
      <c r="GL50" s="661"/>
      <c r="GM50" s="661"/>
      <c r="GN50" s="661"/>
      <c r="GO50" s="661"/>
      <c r="GP50" s="709"/>
      <c r="GQ50" s="709"/>
      <c r="GR50" s="709"/>
      <c r="GS50" s="710"/>
      <c r="GT50" s="661"/>
      <c r="GU50" s="661"/>
      <c r="GV50" s="661"/>
      <c r="GW50" s="661"/>
      <c r="GX50" s="661"/>
      <c r="GY50" s="661"/>
      <c r="GZ50" s="709"/>
      <c r="HA50" s="709"/>
      <c r="HB50" s="709"/>
      <c r="HC50" s="710"/>
      <c r="HD50" s="661"/>
      <c r="HE50" s="661"/>
      <c r="HF50" s="661"/>
      <c r="HG50" s="661"/>
      <c r="HH50" s="661"/>
      <c r="HI50" s="661"/>
      <c r="HJ50" s="709"/>
      <c r="HK50" s="709"/>
      <c r="HL50" s="709"/>
      <c r="HM50" s="710"/>
      <c r="HN50" s="688" t="s">
        <v>3341</v>
      </c>
      <c r="HO50" s="688" t="s">
        <v>2426</v>
      </c>
      <c r="HP50" s="688" t="s">
        <v>2741</v>
      </c>
      <c r="HQ50" s="688" t="s">
        <v>70</v>
      </c>
      <c r="HR50" s="688" t="s">
        <v>602</v>
      </c>
      <c r="HS50" s="688" t="s">
        <v>3370</v>
      </c>
      <c r="HT50" s="680">
        <v>300.0</v>
      </c>
      <c r="HU50" s="680" t="s">
        <v>3355</v>
      </c>
      <c r="HV50" s="963"/>
      <c r="HW50" s="964" t="s">
        <v>3342</v>
      </c>
      <c r="HX50" s="661" t="s">
        <v>3341</v>
      </c>
      <c r="HY50" s="661" t="s">
        <v>2426</v>
      </c>
      <c r="HZ50" s="661" t="s">
        <v>4251</v>
      </c>
      <c r="IA50" s="661" t="s">
        <v>3135</v>
      </c>
      <c r="IB50" s="661" t="s">
        <v>3092</v>
      </c>
      <c r="IC50" s="661" t="s">
        <v>3370</v>
      </c>
      <c r="ID50" s="709">
        <v>420.0</v>
      </c>
      <c r="IE50" s="709" t="s">
        <v>3390</v>
      </c>
      <c r="IF50" s="709"/>
      <c r="IG50" s="710" t="s">
        <v>3363</v>
      </c>
      <c r="IH50" s="661"/>
      <c r="II50" s="661"/>
      <c r="IJ50" s="661"/>
      <c r="IK50" s="661"/>
      <c r="IL50" s="661"/>
      <c r="IM50" s="661"/>
      <c r="IN50" s="709"/>
      <c r="IO50" s="709"/>
      <c r="IP50" s="709"/>
      <c r="IQ50" s="710"/>
      <c r="IR50" s="661"/>
      <c r="IS50" s="661"/>
      <c r="IT50" s="661"/>
      <c r="IU50" s="661"/>
      <c r="IV50" s="661"/>
      <c r="IW50" s="661"/>
      <c r="IX50" s="709"/>
      <c r="IY50" s="709"/>
      <c r="IZ50" s="709"/>
      <c r="JA50" s="710"/>
      <c r="JB50" s="661"/>
      <c r="JC50" s="661"/>
      <c r="JD50" s="661"/>
      <c r="JE50" s="661"/>
      <c r="JF50" s="661"/>
      <c r="JG50" s="661"/>
      <c r="JH50" s="709"/>
      <c r="JI50" s="709"/>
      <c r="JJ50" s="709"/>
      <c r="JK50" s="710"/>
      <c r="JL50" s="661"/>
      <c r="JM50" s="661"/>
      <c r="JN50" s="661"/>
      <c r="JO50" s="661"/>
      <c r="JP50" s="661"/>
      <c r="JQ50" s="661"/>
      <c r="JR50" s="709"/>
      <c r="JS50" s="709"/>
      <c r="JT50" s="709"/>
      <c r="JU50" s="710"/>
      <c r="JV50" s="661" t="s">
        <v>3368</v>
      </c>
      <c r="JW50" s="661" t="s">
        <v>1163</v>
      </c>
      <c r="JX50" s="661" t="s">
        <v>4235</v>
      </c>
      <c r="JY50" s="661" t="s">
        <v>3135</v>
      </c>
      <c r="JZ50" s="661" t="s">
        <v>3852</v>
      </c>
      <c r="KA50" s="661" t="s">
        <v>3407</v>
      </c>
      <c r="KB50" s="709">
        <v>285.0</v>
      </c>
      <c r="KC50" s="709" t="s">
        <v>3355</v>
      </c>
      <c r="KD50" s="709"/>
      <c r="KE50" s="710" t="s">
        <v>3363</v>
      </c>
      <c r="KF50" s="661"/>
      <c r="KG50" s="661"/>
      <c r="KH50" s="661"/>
      <c r="KI50" s="661"/>
      <c r="KJ50" s="661"/>
      <c r="KK50" s="661"/>
      <c r="KL50" s="709"/>
      <c r="KM50" s="709"/>
      <c r="KN50" s="709"/>
      <c r="KO50" s="710"/>
    </row>
    <row r="51" ht="15.75" customHeight="1">
      <c r="A51" s="904">
        <v>0.25</v>
      </c>
      <c r="B51" s="685" t="s">
        <v>3341</v>
      </c>
      <c r="C51" s="685" t="s">
        <v>2426</v>
      </c>
      <c r="D51" s="685" t="s">
        <v>2759</v>
      </c>
      <c r="E51" s="685" t="s">
        <v>70</v>
      </c>
      <c r="F51" s="685" t="s">
        <v>3112</v>
      </c>
      <c r="G51" s="685" t="s">
        <v>2289</v>
      </c>
      <c r="H51" s="700" t="s">
        <v>847</v>
      </c>
      <c r="I51" s="700" t="s">
        <v>3355</v>
      </c>
      <c r="J51" s="730"/>
      <c r="K51" s="731" t="s">
        <v>3363</v>
      </c>
      <c r="L51" s="669"/>
      <c r="M51" s="729"/>
      <c r="N51" s="729"/>
      <c r="O51" s="729"/>
      <c r="P51" s="729"/>
      <c r="Q51" s="729"/>
      <c r="R51" s="730"/>
      <c r="S51" s="730"/>
      <c r="T51" s="730"/>
      <c r="U51" s="731"/>
      <c r="V51" s="669" t="s">
        <v>3368</v>
      </c>
      <c r="W51" s="669" t="s">
        <v>2426</v>
      </c>
      <c r="X51" s="685" t="s">
        <v>4909</v>
      </c>
      <c r="Y51" s="685" t="s">
        <v>70</v>
      </c>
      <c r="Z51" s="685" t="s">
        <v>3110</v>
      </c>
      <c r="AA51" s="685" t="s">
        <v>2713</v>
      </c>
      <c r="AB51" s="698">
        <v>480.0</v>
      </c>
      <c r="AC51" s="730" t="s">
        <v>3390</v>
      </c>
      <c r="AD51" s="730" t="s">
        <v>4910</v>
      </c>
      <c r="AE51" s="731" t="s">
        <v>3363</v>
      </c>
      <c r="AF51" s="669"/>
      <c r="AG51" s="729"/>
      <c r="AH51" s="729"/>
      <c r="AI51" s="729"/>
      <c r="AJ51" s="729"/>
      <c r="AK51" s="729"/>
      <c r="AL51" s="730"/>
      <c r="AM51" s="730"/>
      <c r="AN51" s="730"/>
      <c r="AO51" s="731"/>
      <c r="AP51" s="669"/>
      <c r="AQ51" s="729"/>
      <c r="AR51" s="729"/>
      <c r="AS51" s="729"/>
      <c r="AT51" s="729"/>
      <c r="AU51" s="729"/>
      <c r="AV51" s="730"/>
      <c r="AW51" s="730"/>
      <c r="AX51" s="730"/>
      <c r="AY51" s="731"/>
      <c r="AZ51" s="669"/>
      <c r="BA51" s="729"/>
      <c r="BB51" s="729"/>
      <c r="BC51" s="729"/>
      <c r="BD51" s="729"/>
      <c r="BE51" s="729"/>
      <c r="BF51" s="730"/>
      <c r="BG51" s="730"/>
      <c r="BH51" s="730"/>
      <c r="BI51" s="731"/>
      <c r="BJ51" s="669"/>
      <c r="BK51" s="729"/>
      <c r="BL51" s="729"/>
      <c r="BM51" s="729"/>
      <c r="BN51" s="729"/>
      <c r="BO51" s="729"/>
      <c r="BP51" s="730"/>
      <c r="BQ51" s="730"/>
      <c r="BR51" s="730"/>
      <c r="BS51" s="731"/>
      <c r="BT51" s="669"/>
      <c r="BU51" s="729"/>
      <c r="BV51" s="729"/>
      <c r="BW51" s="729"/>
      <c r="BX51" s="729"/>
      <c r="BY51" s="729"/>
      <c r="BZ51" s="730"/>
      <c r="CA51" s="730"/>
      <c r="CB51" s="730"/>
      <c r="CC51" s="731"/>
      <c r="CD51" s="669"/>
      <c r="CE51" s="729"/>
      <c r="CF51" s="729"/>
      <c r="CG51" s="729"/>
      <c r="CH51" s="729"/>
      <c r="CI51" s="729"/>
      <c r="CJ51" s="730"/>
      <c r="CK51" s="730"/>
      <c r="CL51" s="730"/>
      <c r="CM51" s="731"/>
      <c r="CN51" s="669"/>
      <c r="CO51" s="729"/>
      <c r="CP51" s="729"/>
      <c r="CQ51" s="729"/>
      <c r="CR51" s="729"/>
      <c r="CS51" s="729"/>
      <c r="CT51" s="730"/>
      <c r="CU51" s="730"/>
      <c r="CV51" s="730"/>
      <c r="CW51" s="731"/>
      <c r="CX51" s="669"/>
      <c r="CY51" s="729"/>
      <c r="CZ51" s="729"/>
      <c r="DA51" s="729"/>
      <c r="DB51" s="729"/>
      <c r="DC51" s="729"/>
      <c r="DD51" s="730"/>
      <c r="DE51" s="730"/>
      <c r="DF51" s="730"/>
      <c r="DG51" s="731"/>
      <c r="DH51" s="669"/>
      <c r="DI51" s="729"/>
      <c r="DJ51" s="729"/>
      <c r="DK51" s="729"/>
      <c r="DL51" s="729"/>
      <c r="DM51" s="729"/>
      <c r="DN51" s="730"/>
      <c r="DO51" s="730"/>
      <c r="DP51" s="730"/>
      <c r="DQ51" s="731"/>
      <c r="DR51" s="669"/>
      <c r="DS51" s="729"/>
      <c r="DT51" s="729"/>
      <c r="DU51" s="729"/>
      <c r="DV51" s="729"/>
      <c r="DW51" s="729"/>
      <c r="DX51" s="730"/>
      <c r="DY51" s="730"/>
      <c r="DZ51" s="730"/>
      <c r="EA51" s="731"/>
      <c r="EB51" s="669"/>
      <c r="EC51" s="729"/>
      <c r="ED51" s="729"/>
      <c r="EE51" s="729"/>
      <c r="EF51" s="729"/>
      <c r="EG51" s="729"/>
      <c r="EH51" s="730"/>
      <c r="EI51" s="730"/>
      <c r="EJ51" s="730"/>
      <c r="EK51" s="731"/>
      <c r="EL51" s="669"/>
      <c r="EM51" s="729"/>
      <c r="EN51" s="729"/>
      <c r="EO51" s="729"/>
      <c r="EP51" s="729"/>
      <c r="EQ51" s="729"/>
      <c r="ER51" s="730"/>
      <c r="ES51" s="730"/>
      <c r="ET51" s="730"/>
      <c r="EU51" s="731"/>
      <c r="EV51" s="669"/>
      <c r="EW51" s="729"/>
      <c r="EX51" s="729"/>
      <c r="EY51" s="729"/>
      <c r="EZ51" s="729"/>
      <c r="FA51" s="729"/>
      <c r="FB51" s="730"/>
      <c r="FC51" s="730"/>
      <c r="FD51" s="730"/>
      <c r="FE51" s="731"/>
      <c r="FF51" s="669"/>
      <c r="FG51" s="729"/>
      <c r="FH51" s="729"/>
      <c r="FI51" s="729"/>
      <c r="FJ51" s="729"/>
      <c r="FK51" s="729"/>
      <c r="FL51" s="730"/>
      <c r="FM51" s="730"/>
      <c r="FN51" s="730"/>
      <c r="FO51" s="731"/>
      <c r="FP51" s="669"/>
      <c r="FQ51" s="729"/>
      <c r="FR51" s="729"/>
      <c r="FS51" s="729"/>
      <c r="FT51" s="729"/>
      <c r="FU51" s="729"/>
      <c r="FV51" s="730"/>
      <c r="FW51" s="730"/>
      <c r="FX51" s="730"/>
      <c r="FY51" s="731"/>
      <c r="FZ51" s="669"/>
      <c r="GA51" s="729"/>
      <c r="GB51" s="729"/>
      <c r="GC51" s="729"/>
      <c r="GD51" s="729"/>
      <c r="GE51" s="729"/>
      <c r="GF51" s="730"/>
      <c r="GG51" s="730"/>
      <c r="GH51" s="730"/>
      <c r="GI51" s="731"/>
      <c r="GJ51" s="669"/>
      <c r="GK51" s="729"/>
      <c r="GL51" s="729"/>
      <c r="GM51" s="729"/>
      <c r="GN51" s="729"/>
      <c r="GO51" s="729"/>
      <c r="GP51" s="730"/>
      <c r="GQ51" s="730"/>
      <c r="GR51" s="730"/>
      <c r="GS51" s="731"/>
      <c r="GT51" s="669"/>
      <c r="GU51" s="729"/>
      <c r="GV51" s="729"/>
      <c r="GW51" s="729"/>
      <c r="GX51" s="729"/>
      <c r="GY51" s="729"/>
      <c r="GZ51" s="730"/>
      <c r="HA51" s="730"/>
      <c r="HB51" s="730"/>
      <c r="HC51" s="731"/>
      <c r="HD51" s="669"/>
      <c r="HE51" s="729"/>
      <c r="HF51" s="729"/>
      <c r="HG51" s="729"/>
      <c r="HH51" s="729"/>
      <c r="HI51" s="729"/>
      <c r="HJ51" s="730"/>
      <c r="HK51" s="730"/>
      <c r="HL51" s="730"/>
      <c r="HM51" s="731"/>
      <c r="HN51" s="669"/>
      <c r="HO51" s="729"/>
      <c r="HP51" s="729"/>
      <c r="HQ51" s="729"/>
      <c r="HR51" s="729"/>
      <c r="HS51" s="729"/>
      <c r="HT51" s="730"/>
      <c r="HU51" s="730"/>
      <c r="HV51" s="730"/>
      <c r="HW51" s="731"/>
      <c r="HX51" s="669" t="s">
        <v>3341</v>
      </c>
      <c r="HY51" s="729" t="s">
        <v>2426</v>
      </c>
      <c r="HZ51" s="729" t="s">
        <v>2972</v>
      </c>
      <c r="IA51" s="729" t="s">
        <v>3135</v>
      </c>
      <c r="IB51" s="729" t="s">
        <v>3375</v>
      </c>
      <c r="IC51" s="729" t="s">
        <v>3343</v>
      </c>
      <c r="ID51" s="730">
        <v>420.0</v>
      </c>
      <c r="IE51" s="730" t="s">
        <v>3390</v>
      </c>
      <c r="IF51" s="730"/>
      <c r="IG51" s="731" t="s">
        <v>3363</v>
      </c>
      <c r="IH51" s="669"/>
      <c r="II51" s="729"/>
      <c r="IJ51" s="729"/>
      <c r="IK51" s="729"/>
      <c r="IL51" s="729"/>
      <c r="IM51" s="729"/>
      <c r="IN51" s="730"/>
      <c r="IO51" s="730"/>
      <c r="IP51" s="730"/>
      <c r="IQ51" s="731"/>
      <c r="IR51" s="669"/>
      <c r="IS51" s="729"/>
      <c r="IT51" s="729"/>
      <c r="IU51" s="729"/>
      <c r="IV51" s="729"/>
      <c r="IW51" s="729"/>
      <c r="IX51" s="730"/>
      <c r="IY51" s="730"/>
      <c r="IZ51" s="730"/>
      <c r="JA51" s="731"/>
      <c r="JB51" s="669"/>
      <c r="JC51" s="729"/>
      <c r="JD51" s="729"/>
      <c r="JE51" s="729"/>
      <c r="JF51" s="729"/>
      <c r="JG51" s="729"/>
      <c r="JH51" s="730"/>
      <c r="JI51" s="730"/>
      <c r="JJ51" s="730"/>
      <c r="JK51" s="731"/>
      <c r="JL51" s="669"/>
      <c r="JM51" s="729"/>
      <c r="JN51" s="729"/>
      <c r="JO51" s="729"/>
      <c r="JP51" s="729"/>
      <c r="JQ51" s="729"/>
      <c r="JR51" s="730"/>
      <c r="JS51" s="730"/>
      <c r="JT51" s="730"/>
      <c r="JU51" s="731"/>
      <c r="JV51" s="669"/>
      <c r="JW51" s="729"/>
      <c r="JX51" s="729"/>
      <c r="JY51" s="729"/>
      <c r="JZ51" s="729"/>
      <c r="KA51" s="729"/>
      <c r="KB51" s="730"/>
      <c r="KC51" s="730"/>
      <c r="KD51" s="730"/>
      <c r="KE51" s="731"/>
      <c r="KF51" s="669"/>
      <c r="KG51" s="729"/>
      <c r="KH51" s="729"/>
      <c r="KI51" s="729"/>
      <c r="KJ51" s="729"/>
      <c r="KK51" s="729"/>
      <c r="KL51" s="730"/>
      <c r="KM51" s="730"/>
      <c r="KN51" s="730"/>
      <c r="KO51" s="731"/>
    </row>
    <row r="52" ht="15.75" customHeight="1">
      <c r="A52" s="708">
        <v>0.2916666666666667</v>
      </c>
      <c r="B52" s="546"/>
      <c r="C52" s="546"/>
      <c r="D52" s="546"/>
      <c r="E52" s="546"/>
      <c r="F52" s="546"/>
      <c r="G52" s="546"/>
      <c r="H52" s="713"/>
      <c r="I52" s="713"/>
      <c r="J52" s="713"/>
      <c r="K52" s="734"/>
      <c r="L52" s="546" t="s">
        <v>3341</v>
      </c>
      <c r="M52" s="546" t="s">
        <v>2426</v>
      </c>
      <c r="N52" s="546" t="s">
        <v>60</v>
      </c>
      <c r="O52" s="546" t="s">
        <v>3123</v>
      </c>
      <c r="P52" s="546" t="s">
        <v>802</v>
      </c>
      <c r="Q52" s="546" t="s">
        <v>2289</v>
      </c>
      <c r="R52" s="713">
        <v>425.0</v>
      </c>
      <c r="S52" s="713" t="s">
        <v>3355</v>
      </c>
      <c r="T52" s="713"/>
      <c r="U52" s="734" t="s">
        <v>3363</v>
      </c>
      <c r="V52" s="546"/>
      <c r="W52" s="546"/>
      <c r="X52" s="546" t="s">
        <v>3717</v>
      </c>
      <c r="Y52" s="546" t="s">
        <v>3854</v>
      </c>
      <c r="Z52" s="546" t="s">
        <v>3105</v>
      </c>
      <c r="AA52" s="546" t="s">
        <v>2289</v>
      </c>
      <c r="AB52" s="713">
        <v>125.0</v>
      </c>
      <c r="AC52" s="713"/>
      <c r="AD52" s="713"/>
      <c r="AE52" s="734" t="s">
        <v>3358</v>
      </c>
      <c r="AF52" s="661"/>
      <c r="AG52" s="661"/>
      <c r="AH52" s="661"/>
      <c r="AI52" s="661"/>
      <c r="AJ52" s="661"/>
      <c r="AK52" s="661"/>
      <c r="AL52" s="709"/>
      <c r="AM52" s="713"/>
      <c r="AN52" s="713"/>
      <c r="AO52" s="734"/>
      <c r="AP52" s="546" t="s">
        <v>3341</v>
      </c>
      <c r="AQ52" s="546" t="s">
        <v>1962</v>
      </c>
      <c r="AR52" s="546" t="s">
        <v>2918</v>
      </c>
      <c r="AS52" s="546" t="s">
        <v>3135</v>
      </c>
      <c r="AT52" s="546" t="s">
        <v>3095</v>
      </c>
      <c r="AU52" s="546" t="s">
        <v>2289</v>
      </c>
      <c r="AV52" s="713">
        <v>0.0</v>
      </c>
      <c r="AW52" s="713" t="s">
        <v>3114</v>
      </c>
      <c r="AX52" s="713"/>
      <c r="AY52" s="734" t="s">
        <v>3363</v>
      </c>
      <c r="AZ52" s="546"/>
      <c r="BA52" s="546"/>
      <c r="BB52" s="546"/>
      <c r="BC52" s="546"/>
      <c r="BD52" s="546"/>
      <c r="BE52" s="546"/>
      <c r="BF52" s="713"/>
      <c r="BG52" s="713"/>
      <c r="BH52" s="713"/>
      <c r="BI52" s="734"/>
      <c r="BJ52" s="546"/>
      <c r="BK52" s="546"/>
      <c r="BL52" s="546"/>
      <c r="BM52" s="546"/>
      <c r="BN52" s="546"/>
      <c r="BO52" s="546"/>
      <c r="BP52" s="713"/>
      <c r="BQ52" s="713"/>
      <c r="BR52" s="713"/>
      <c r="BS52" s="734"/>
      <c r="BT52" s="661" t="s">
        <v>3341</v>
      </c>
      <c r="BU52" s="661" t="s">
        <v>1780</v>
      </c>
      <c r="BV52" s="661" t="s">
        <v>3113</v>
      </c>
      <c r="BW52" s="661" t="s">
        <v>70</v>
      </c>
      <c r="BX52" s="661" t="s">
        <v>3112</v>
      </c>
      <c r="BY52" s="661" t="s">
        <v>3392</v>
      </c>
      <c r="BZ52" s="709" t="s">
        <v>2107</v>
      </c>
      <c r="CA52" s="709" t="s">
        <v>3114</v>
      </c>
      <c r="CB52" s="713"/>
      <c r="CC52" s="734" t="s">
        <v>3363</v>
      </c>
      <c r="CD52" s="546" t="s">
        <v>3341</v>
      </c>
      <c r="CE52" s="546" t="s">
        <v>2426</v>
      </c>
      <c r="CF52" s="546" t="s">
        <v>2905</v>
      </c>
      <c r="CG52" s="546" t="s">
        <v>3135</v>
      </c>
      <c r="CH52" s="546" t="s">
        <v>3852</v>
      </c>
      <c r="CI52" s="546" t="s">
        <v>3532</v>
      </c>
      <c r="CJ52" s="713" t="s">
        <v>2490</v>
      </c>
      <c r="CK52" s="713" t="s">
        <v>3390</v>
      </c>
      <c r="CL52" s="713"/>
      <c r="CM52" s="734" t="s">
        <v>3363</v>
      </c>
      <c r="CN52" s="546" t="s">
        <v>3341</v>
      </c>
      <c r="CO52" s="546" t="s">
        <v>2426</v>
      </c>
      <c r="CP52" s="661" t="s">
        <v>2973</v>
      </c>
      <c r="CQ52" s="661" t="s">
        <v>34</v>
      </c>
      <c r="CR52" s="661" t="s">
        <v>3097</v>
      </c>
      <c r="CS52" s="546" t="s">
        <v>3532</v>
      </c>
      <c r="CT52" s="713" t="s">
        <v>2490</v>
      </c>
      <c r="CU52" s="713" t="s">
        <v>3355</v>
      </c>
      <c r="CV52" s="713"/>
      <c r="CW52" s="734" t="s">
        <v>3363</v>
      </c>
      <c r="CX52" s="661" t="s">
        <v>3368</v>
      </c>
      <c r="CY52" s="661" t="s">
        <v>2426</v>
      </c>
      <c r="CZ52" s="661" t="s">
        <v>4422</v>
      </c>
      <c r="DA52" s="661" t="s">
        <v>3135</v>
      </c>
      <c r="DB52" s="661" t="s">
        <v>3410</v>
      </c>
      <c r="DC52" s="661" t="s">
        <v>2289</v>
      </c>
      <c r="DD52" s="709">
        <v>420.0</v>
      </c>
      <c r="DE52" s="709" t="s">
        <v>3390</v>
      </c>
      <c r="DF52" s="709"/>
      <c r="DG52" s="710" t="s">
        <v>3363</v>
      </c>
      <c r="DH52" s="546" t="s">
        <v>3341</v>
      </c>
      <c r="DI52" s="546" t="s">
        <v>1962</v>
      </c>
      <c r="DJ52" s="546" t="s">
        <v>2918</v>
      </c>
      <c r="DK52" s="546" t="s">
        <v>3135</v>
      </c>
      <c r="DL52" s="546" t="s">
        <v>3095</v>
      </c>
      <c r="DM52" s="546" t="s">
        <v>3350</v>
      </c>
      <c r="DN52" s="713">
        <v>0.0</v>
      </c>
      <c r="DO52" s="713" t="s">
        <v>3114</v>
      </c>
      <c r="DP52" s="713"/>
      <c r="DQ52" s="734" t="s">
        <v>3363</v>
      </c>
      <c r="DR52" s="546"/>
      <c r="DS52" s="546"/>
      <c r="DT52" s="546"/>
      <c r="DU52" s="546"/>
      <c r="DV52" s="546"/>
      <c r="DW52" s="546"/>
      <c r="DX52" s="713"/>
      <c r="DY52" s="713"/>
      <c r="DZ52" s="713"/>
      <c r="EA52" s="734"/>
      <c r="EB52" s="546"/>
      <c r="EC52" s="546"/>
      <c r="ED52" s="546"/>
      <c r="EE52" s="546"/>
      <c r="EF52" s="546"/>
      <c r="EG52" s="546"/>
      <c r="EH52" s="713"/>
      <c r="EI52" s="713"/>
      <c r="EJ52" s="713"/>
      <c r="EK52" s="734"/>
      <c r="EL52" s="546" t="s">
        <v>3341</v>
      </c>
      <c r="EM52" s="546" t="s">
        <v>2426</v>
      </c>
      <c r="EN52" s="549" t="s">
        <v>4911</v>
      </c>
      <c r="EO52" s="546" t="s">
        <v>70</v>
      </c>
      <c r="EP52" s="546" t="s">
        <v>3112</v>
      </c>
      <c r="EQ52" s="546" t="s">
        <v>3350</v>
      </c>
      <c r="ER52" s="713" t="s">
        <v>2508</v>
      </c>
      <c r="ES52" s="713" t="s">
        <v>3355</v>
      </c>
      <c r="ET52" s="713"/>
      <c r="EU52" s="734" t="s">
        <v>3363</v>
      </c>
      <c r="EV52" s="735" t="s">
        <v>3341</v>
      </c>
      <c r="EW52" s="735" t="s">
        <v>2426</v>
      </c>
      <c r="EX52" s="735" t="s">
        <v>2905</v>
      </c>
      <c r="EY52" s="735" t="s">
        <v>3135</v>
      </c>
      <c r="EZ52" s="735" t="s">
        <v>3852</v>
      </c>
      <c r="FA52" s="735" t="s">
        <v>3532</v>
      </c>
      <c r="FB52" s="682" t="s">
        <v>2490</v>
      </c>
      <c r="FC52" s="713" t="s">
        <v>3355</v>
      </c>
      <c r="FD52" s="713"/>
      <c r="FE52" s="734" t="s">
        <v>3363</v>
      </c>
      <c r="FF52" s="661" t="s">
        <v>3341</v>
      </c>
      <c r="FG52" s="661" t="s">
        <v>2426</v>
      </c>
      <c r="FH52" s="661" t="s">
        <v>4912</v>
      </c>
      <c r="FI52" s="661" t="s">
        <v>34</v>
      </c>
      <c r="FJ52" s="661" t="s">
        <v>3375</v>
      </c>
      <c r="FK52" s="661" t="s">
        <v>3350</v>
      </c>
      <c r="FL52" s="709">
        <v>420.0</v>
      </c>
      <c r="FM52" s="709"/>
      <c r="FN52" s="709"/>
      <c r="FO52" s="710" t="s">
        <v>3349</v>
      </c>
      <c r="FP52" s="579" t="s">
        <v>3368</v>
      </c>
      <c r="FQ52" s="579" t="s">
        <v>2426</v>
      </c>
      <c r="FR52" s="579" t="s">
        <v>2977</v>
      </c>
      <c r="FS52" s="579" t="s">
        <v>3135</v>
      </c>
      <c r="FT52" s="1029" t="s">
        <v>3097</v>
      </c>
      <c r="FU52" s="579" t="s">
        <v>2735</v>
      </c>
      <c r="FV52" s="748">
        <v>420.0</v>
      </c>
      <c r="FW52" s="713" t="s">
        <v>3390</v>
      </c>
      <c r="FX52" s="713"/>
      <c r="FY52" s="734" t="s">
        <v>3363</v>
      </c>
      <c r="FZ52" s="746" t="s">
        <v>3341</v>
      </c>
      <c r="GA52" s="746" t="s">
        <v>2426</v>
      </c>
      <c r="GB52" s="746" t="s">
        <v>2841</v>
      </c>
      <c r="GC52" s="746" t="s">
        <v>34</v>
      </c>
      <c r="GD52" s="746" t="s">
        <v>3095</v>
      </c>
      <c r="GE52" s="746" t="s">
        <v>2289</v>
      </c>
      <c r="GF52" s="747" t="s">
        <v>2490</v>
      </c>
      <c r="GG52" s="709" t="s">
        <v>3355</v>
      </c>
      <c r="GH52" s="713"/>
      <c r="GI52" s="734" t="s">
        <v>3349</v>
      </c>
      <c r="GJ52" s="546"/>
      <c r="GK52" s="546"/>
      <c r="GL52" s="546"/>
      <c r="GM52" s="546"/>
      <c r="GN52" s="546"/>
      <c r="GO52" s="546"/>
      <c r="GP52" s="713"/>
      <c r="GQ52" s="713"/>
      <c r="GR52" s="713"/>
      <c r="GS52" s="734"/>
      <c r="GT52" s="546"/>
      <c r="GU52" s="546"/>
      <c r="GV52" s="546"/>
      <c r="GW52" s="546"/>
      <c r="GX52" s="546"/>
      <c r="GY52" s="546"/>
      <c r="GZ52" s="713"/>
      <c r="HA52" s="713"/>
      <c r="HB52" s="713"/>
      <c r="HC52" s="734"/>
      <c r="HD52" s="546" t="s">
        <v>3341</v>
      </c>
      <c r="HE52" s="546" t="s">
        <v>2426</v>
      </c>
      <c r="HF52" s="688" t="s">
        <v>2938</v>
      </c>
      <c r="HG52" s="546" t="s">
        <v>3135</v>
      </c>
      <c r="HH52" s="546" t="s">
        <v>3097</v>
      </c>
      <c r="HI52" s="546" t="s">
        <v>3370</v>
      </c>
      <c r="HJ52" s="709">
        <v>420.0</v>
      </c>
      <c r="HK52" s="713" t="s">
        <v>3355</v>
      </c>
      <c r="HL52" s="713"/>
      <c r="HM52" s="734" t="s">
        <v>3363</v>
      </c>
      <c r="HN52" s="735" t="s">
        <v>3341</v>
      </c>
      <c r="HO52" s="735" t="s">
        <v>2426</v>
      </c>
      <c r="HP52" s="735" t="s">
        <v>2905</v>
      </c>
      <c r="HQ52" s="735" t="s">
        <v>3135</v>
      </c>
      <c r="HR52" s="735" t="s">
        <v>3852</v>
      </c>
      <c r="HS52" s="735" t="s">
        <v>3532</v>
      </c>
      <c r="HT52" s="682" t="s">
        <v>2490</v>
      </c>
      <c r="HU52" s="713" t="s">
        <v>3355</v>
      </c>
      <c r="HV52" s="713"/>
      <c r="HW52" s="734" t="s">
        <v>3363</v>
      </c>
      <c r="HX52" s="546" t="s">
        <v>3368</v>
      </c>
      <c r="HY52" s="546" t="s">
        <v>2426</v>
      </c>
      <c r="HZ52" s="546" t="s">
        <v>4913</v>
      </c>
      <c r="IA52" s="546" t="s">
        <v>3127</v>
      </c>
      <c r="IB52" s="546" t="s">
        <v>3105</v>
      </c>
      <c r="IC52" s="546" t="s">
        <v>3350</v>
      </c>
      <c r="ID52" s="713">
        <v>850.0</v>
      </c>
      <c r="IE52" s="713"/>
      <c r="IF52" s="713"/>
      <c r="IG52" s="734" t="s">
        <v>3384</v>
      </c>
      <c r="IH52" s="661" t="s">
        <v>3341</v>
      </c>
      <c r="II52" s="546" t="s">
        <v>2426</v>
      </c>
      <c r="IJ52" s="546" t="s">
        <v>4414</v>
      </c>
      <c r="IK52" s="546" t="s">
        <v>3135</v>
      </c>
      <c r="IL52" s="546" t="s">
        <v>3097</v>
      </c>
      <c r="IM52" s="546"/>
      <c r="IN52" s="713" t="s">
        <v>2490</v>
      </c>
      <c r="IO52" s="713"/>
      <c r="IP52" s="713"/>
      <c r="IQ52" s="734" t="s">
        <v>3681</v>
      </c>
      <c r="IR52" s="546" t="s">
        <v>3341</v>
      </c>
      <c r="IS52" s="546" t="s">
        <v>2426</v>
      </c>
      <c r="IT52" s="546" t="s">
        <v>2841</v>
      </c>
      <c r="IU52" s="546" t="s">
        <v>34</v>
      </c>
      <c r="IV52" s="546" t="s">
        <v>3095</v>
      </c>
      <c r="IW52" s="546" t="s">
        <v>3350</v>
      </c>
      <c r="IX52" s="713">
        <v>420.0</v>
      </c>
      <c r="IY52" s="713" t="s">
        <v>3355</v>
      </c>
      <c r="IZ52" s="713"/>
      <c r="JA52" s="734" t="s">
        <v>3342</v>
      </c>
      <c r="JB52" s="546"/>
      <c r="JC52" s="546"/>
      <c r="JD52" s="546"/>
      <c r="JE52" s="546"/>
      <c r="JF52" s="546"/>
      <c r="JG52" s="546"/>
      <c r="JH52" s="713"/>
      <c r="JI52" s="713"/>
      <c r="JJ52" s="713"/>
      <c r="JK52" s="734"/>
      <c r="JL52" s="546"/>
      <c r="JM52" s="546"/>
      <c r="JN52" s="546"/>
      <c r="JO52" s="546"/>
      <c r="JP52" s="546"/>
      <c r="JQ52" s="546"/>
      <c r="JR52" s="713"/>
      <c r="JS52" s="713"/>
      <c r="JT52" s="713"/>
      <c r="JU52" s="734"/>
      <c r="JV52" s="546" t="s">
        <v>3341</v>
      </c>
      <c r="JW52" s="546" t="s">
        <v>2426</v>
      </c>
      <c r="JX52" s="546" t="s">
        <v>2938</v>
      </c>
      <c r="JY52" s="546" t="s">
        <v>3135</v>
      </c>
      <c r="JZ52" s="546" t="s">
        <v>3097</v>
      </c>
      <c r="KA52" s="546" t="s">
        <v>3370</v>
      </c>
      <c r="KB52" s="713" t="s">
        <v>2490</v>
      </c>
      <c r="KC52" s="713" t="s">
        <v>3355</v>
      </c>
      <c r="KD52" s="713"/>
      <c r="KE52" s="734" t="s">
        <v>3342</v>
      </c>
      <c r="KF52" s="546" t="s">
        <v>3341</v>
      </c>
      <c r="KG52" s="546" t="s">
        <v>2426</v>
      </c>
      <c r="KH52" s="546" t="s">
        <v>2965</v>
      </c>
      <c r="KI52" s="546" t="s">
        <v>3135</v>
      </c>
      <c r="KJ52" s="546" t="s">
        <v>3410</v>
      </c>
      <c r="KK52" s="546" t="s">
        <v>3350</v>
      </c>
      <c r="KL52" s="713">
        <v>420.0</v>
      </c>
      <c r="KM52" s="713"/>
      <c r="KN52" s="713"/>
      <c r="KO52" s="734" t="s">
        <v>3349</v>
      </c>
    </row>
    <row r="53" ht="15.75" customHeight="1">
      <c r="A53" s="715">
        <v>0.2916666666666667</v>
      </c>
      <c r="B53" s="669"/>
      <c r="C53" s="669"/>
      <c r="D53" s="669"/>
      <c r="E53" s="669"/>
      <c r="F53" s="669"/>
      <c r="G53" s="669"/>
      <c r="H53" s="700"/>
      <c r="I53" s="700"/>
      <c r="J53" s="700"/>
      <c r="K53" s="716"/>
      <c r="L53" s="669"/>
      <c r="M53" s="669"/>
      <c r="N53" s="669"/>
      <c r="O53" s="669"/>
      <c r="P53" s="669"/>
      <c r="Q53" s="669"/>
      <c r="R53" s="700"/>
      <c r="S53" s="700"/>
      <c r="T53" s="700"/>
      <c r="U53" s="716"/>
      <c r="V53" s="669"/>
      <c r="W53" s="669"/>
      <c r="X53" s="685"/>
      <c r="Y53" s="685"/>
      <c r="Z53" s="685"/>
      <c r="AA53" s="685"/>
      <c r="AB53" s="698"/>
      <c r="AC53" s="700"/>
      <c r="AD53" s="700"/>
      <c r="AE53" s="716"/>
      <c r="AF53" s="669"/>
      <c r="AG53" s="669"/>
      <c r="AH53" s="669"/>
      <c r="AI53" s="669"/>
      <c r="AJ53" s="669"/>
      <c r="AK53" s="669"/>
      <c r="AL53" s="700"/>
      <c r="AM53" s="700"/>
      <c r="AN53" s="700"/>
      <c r="AO53" s="716"/>
      <c r="AP53" s="669"/>
      <c r="AQ53" s="669"/>
      <c r="AR53" s="669"/>
      <c r="AS53" s="669"/>
      <c r="AT53" s="669"/>
      <c r="AU53" s="669"/>
      <c r="AV53" s="700"/>
      <c r="AW53" s="700"/>
      <c r="AX53" s="700"/>
      <c r="AY53" s="716"/>
      <c r="AZ53" s="669"/>
      <c r="BA53" s="669"/>
      <c r="BB53" s="669"/>
      <c r="BC53" s="669"/>
      <c r="BD53" s="669"/>
      <c r="BE53" s="669"/>
      <c r="BF53" s="700"/>
      <c r="BG53" s="700"/>
      <c r="BH53" s="700"/>
      <c r="BI53" s="716"/>
      <c r="BJ53" s="669"/>
      <c r="BK53" s="669"/>
      <c r="BL53" s="669"/>
      <c r="BM53" s="669"/>
      <c r="BN53" s="669"/>
      <c r="BO53" s="669"/>
      <c r="BP53" s="700"/>
      <c r="BQ53" s="700"/>
      <c r="BR53" s="700"/>
      <c r="BS53" s="716"/>
      <c r="BT53" s="669" t="s">
        <v>3341</v>
      </c>
      <c r="BU53" s="669" t="s">
        <v>2426</v>
      </c>
      <c r="BV53" s="669" t="s">
        <v>2901</v>
      </c>
      <c r="BW53" s="669" t="s">
        <v>3135</v>
      </c>
      <c r="BX53" s="669" t="s">
        <v>3375</v>
      </c>
      <c r="BY53" s="669" t="s">
        <v>3350</v>
      </c>
      <c r="BZ53" s="700">
        <v>420.0</v>
      </c>
      <c r="CA53" s="700" t="s">
        <v>3390</v>
      </c>
      <c r="CB53" s="700"/>
      <c r="CC53" s="716" t="s">
        <v>3363</v>
      </c>
      <c r="CD53" s="669" t="s">
        <v>3341</v>
      </c>
      <c r="CE53" s="669" t="s">
        <v>2426</v>
      </c>
      <c r="CF53" s="669" t="s">
        <v>2829</v>
      </c>
      <c r="CG53" s="669" t="s">
        <v>34</v>
      </c>
      <c r="CH53" s="669" t="s">
        <v>602</v>
      </c>
      <c r="CI53" s="669" t="s">
        <v>3370</v>
      </c>
      <c r="CJ53" s="700" t="s">
        <v>864</v>
      </c>
      <c r="CK53" s="700"/>
      <c r="CL53" s="700"/>
      <c r="CM53" s="716" t="s">
        <v>3358</v>
      </c>
      <c r="CN53" s="669" t="s">
        <v>3368</v>
      </c>
      <c r="CO53" s="669" t="s">
        <v>2426</v>
      </c>
      <c r="CP53" s="669" t="s">
        <v>4912</v>
      </c>
      <c r="CQ53" s="669" t="s">
        <v>34</v>
      </c>
      <c r="CR53" s="669" t="s">
        <v>3375</v>
      </c>
      <c r="CS53" s="669" t="s">
        <v>3350</v>
      </c>
      <c r="CT53" s="700">
        <v>420.0</v>
      </c>
      <c r="CU53" s="700" t="s">
        <v>3355</v>
      </c>
      <c r="CV53" s="700" t="s">
        <v>4914</v>
      </c>
      <c r="CW53" s="716" t="s">
        <v>3363</v>
      </c>
      <c r="CX53" s="669"/>
      <c r="CY53" s="669"/>
      <c r="CZ53" s="581"/>
      <c r="DA53" s="669"/>
      <c r="DB53" s="669"/>
      <c r="DC53" s="669"/>
      <c r="DD53" s="700"/>
      <c r="DE53" s="700"/>
      <c r="DF53" s="700"/>
      <c r="DG53" s="716"/>
      <c r="DH53" s="669"/>
      <c r="DI53" s="669"/>
      <c r="DJ53" s="669"/>
      <c r="DK53" s="669"/>
      <c r="DL53" s="669"/>
      <c r="DM53" s="669"/>
      <c r="DN53" s="700"/>
      <c r="DO53" s="700"/>
      <c r="DP53" s="700"/>
      <c r="DQ53" s="716"/>
      <c r="DR53" s="669"/>
      <c r="DS53" s="669"/>
      <c r="DT53" s="669"/>
      <c r="DU53" s="669"/>
      <c r="DV53" s="669"/>
      <c r="DW53" s="669"/>
      <c r="DX53" s="700"/>
      <c r="DY53" s="700"/>
      <c r="DZ53" s="700"/>
      <c r="EA53" s="716"/>
      <c r="EB53" s="669"/>
      <c r="EC53" s="669"/>
      <c r="ED53" s="669"/>
      <c r="EE53" s="669"/>
      <c r="EF53" s="669"/>
      <c r="EG53" s="669"/>
      <c r="EH53" s="700"/>
      <c r="EI53" s="700"/>
      <c r="EJ53" s="700"/>
      <c r="EK53" s="716"/>
      <c r="EL53" s="669"/>
      <c r="EM53" s="669"/>
      <c r="EN53" s="669"/>
      <c r="EO53" s="669"/>
      <c r="EP53" s="669"/>
      <c r="EQ53" s="669"/>
      <c r="ER53" s="700"/>
      <c r="ES53" s="700"/>
      <c r="ET53" s="700"/>
      <c r="EU53" s="716"/>
      <c r="FF53" s="669" t="s">
        <v>3341</v>
      </c>
      <c r="FG53" s="669" t="s">
        <v>2426</v>
      </c>
      <c r="FH53" s="669" t="s">
        <v>2910</v>
      </c>
      <c r="FI53" s="669" t="s">
        <v>3135</v>
      </c>
      <c r="FJ53" s="669" t="s">
        <v>3096</v>
      </c>
      <c r="FK53" s="669" t="s">
        <v>3370</v>
      </c>
      <c r="FL53" s="700">
        <v>420.0</v>
      </c>
      <c r="FM53" s="700" t="s">
        <v>3390</v>
      </c>
      <c r="FN53" s="700"/>
      <c r="FO53" s="716" t="s">
        <v>3363</v>
      </c>
      <c r="FP53" s="669" t="s">
        <v>3341</v>
      </c>
      <c r="FQ53" s="669" t="s">
        <v>1274</v>
      </c>
      <c r="FR53" s="669" t="s">
        <v>2714</v>
      </c>
      <c r="FS53" s="669" t="s">
        <v>34</v>
      </c>
      <c r="FT53" s="669" t="s">
        <v>3099</v>
      </c>
      <c r="FU53" s="669" t="s">
        <v>3350</v>
      </c>
      <c r="FV53" s="700">
        <v>300.0</v>
      </c>
      <c r="FW53" s="700" t="s">
        <v>3344</v>
      </c>
      <c r="FX53" s="700"/>
      <c r="FY53" s="716" t="s">
        <v>3363</v>
      </c>
      <c r="FZ53" s="685" t="s">
        <v>3341</v>
      </c>
      <c r="GA53" s="685" t="s">
        <v>1962</v>
      </c>
      <c r="GB53" s="685" t="s">
        <v>2918</v>
      </c>
      <c r="GC53" s="685" t="s">
        <v>3135</v>
      </c>
      <c r="GD53" s="685" t="s">
        <v>3095</v>
      </c>
      <c r="GE53" s="685" t="s">
        <v>3350</v>
      </c>
      <c r="GF53" s="698">
        <v>0.0</v>
      </c>
      <c r="GG53" s="698" t="s">
        <v>3114</v>
      </c>
      <c r="GH53" s="698"/>
      <c r="GI53" s="699" t="s">
        <v>3363</v>
      </c>
      <c r="GJ53" s="669"/>
      <c r="GK53" s="669"/>
      <c r="GL53" s="669"/>
      <c r="GM53" s="669"/>
      <c r="GN53" s="669"/>
      <c r="GO53" s="669"/>
      <c r="GP53" s="700"/>
      <c r="GQ53" s="700"/>
      <c r="GR53" s="700"/>
      <c r="GS53" s="716"/>
      <c r="GT53" s="669"/>
      <c r="GU53" s="669"/>
      <c r="GV53" s="669"/>
      <c r="GW53" s="669"/>
      <c r="GX53" s="669"/>
      <c r="GY53" s="669"/>
      <c r="GZ53" s="700"/>
      <c r="HA53" s="700"/>
      <c r="HB53" s="700"/>
      <c r="HC53" s="716"/>
      <c r="HD53" s="669" t="s">
        <v>3341</v>
      </c>
      <c r="HE53" s="669" t="s">
        <v>2426</v>
      </c>
      <c r="HF53" s="669" t="s">
        <v>2332</v>
      </c>
      <c r="HG53" s="669" t="s">
        <v>70</v>
      </c>
      <c r="HH53" s="669" t="s">
        <v>3112</v>
      </c>
      <c r="HI53" s="669" t="s">
        <v>3350</v>
      </c>
      <c r="HJ53" s="700">
        <v>200.0</v>
      </c>
      <c r="HK53" s="700" t="s">
        <v>3390</v>
      </c>
      <c r="HL53" s="700"/>
      <c r="HM53" s="716" t="s">
        <v>3363</v>
      </c>
      <c r="HN53" s="669" t="s">
        <v>3341</v>
      </c>
      <c r="HO53" s="669" t="s">
        <v>2426</v>
      </c>
      <c r="HP53" s="669" t="s">
        <v>2829</v>
      </c>
      <c r="HQ53" s="669" t="s">
        <v>3135</v>
      </c>
      <c r="HR53" s="669" t="s">
        <v>602</v>
      </c>
      <c r="HS53" s="669" t="s">
        <v>3370</v>
      </c>
      <c r="HT53" s="700" t="s">
        <v>864</v>
      </c>
      <c r="HU53" s="700" t="s">
        <v>3355</v>
      </c>
      <c r="HV53" s="700"/>
      <c r="HW53" s="716" t="s">
        <v>3342</v>
      </c>
      <c r="HX53" s="669" t="s">
        <v>3368</v>
      </c>
      <c r="HY53" s="669" t="s">
        <v>2426</v>
      </c>
      <c r="HZ53" s="669" t="s">
        <v>2976</v>
      </c>
      <c r="IA53" s="669" t="s">
        <v>3135</v>
      </c>
      <c r="IB53" s="669" t="s">
        <v>3852</v>
      </c>
      <c r="IC53" s="669" t="s">
        <v>3453</v>
      </c>
      <c r="ID53" s="700">
        <v>420.0</v>
      </c>
      <c r="IE53" s="700" t="s">
        <v>3355</v>
      </c>
      <c r="IF53" s="700"/>
      <c r="IG53" s="716" t="s">
        <v>3363</v>
      </c>
      <c r="IH53" s="669"/>
      <c r="II53" s="669"/>
      <c r="IJ53" s="669"/>
      <c r="IK53" s="669"/>
      <c r="IL53" s="669"/>
      <c r="IM53" s="669"/>
      <c r="IN53" s="700"/>
      <c r="IO53" s="700"/>
      <c r="IP53" s="700"/>
      <c r="IQ53" s="716"/>
      <c r="IR53" s="669"/>
      <c r="IS53" s="669"/>
      <c r="IT53" s="669"/>
      <c r="IU53" s="669"/>
      <c r="IV53" s="669"/>
      <c r="IW53" s="669"/>
      <c r="IX53" s="700"/>
      <c r="IY53" s="700"/>
      <c r="IZ53" s="700"/>
      <c r="JA53" s="716"/>
      <c r="JB53" s="669"/>
      <c r="JC53" s="669"/>
      <c r="JD53" s="669"/>
      <c r="JE53" s="669"/>
      <c r="JF53" s="669"/>
      <c r="JG53" s="669"/>
      <c r="JH53" s="700"/>
      <c r="JI53" s="700"/>
      <c r="JJ53" s="700"/>
      <c r="JK53" s="716"/>
      <c r="JL53" s="669"/>
      <c r="JM53" s="669"/>
      <c r="JN53" s="669"/>
      <c r="JO53" s="669"/>
      <c r="JP53" s="669"/>
      <c r="JQ53" s="669"/>
      <c r="JR53" s="700"/>
      <c r="JS53" s="700"/>
      <c r="JT53" s="700"/>
      <c r="JU53" s="716"/>
      <c r="JV53" s="669" t="s">
        <v>3368</v>
      </c>
      <c r="JW53" s="669" t="s">
        <v>2426</v>
      </c>
      <c r="JX53" s="669" t="s">
        <v>4825</v>
      </c>
      <c r="JY53" s="669" t="s">
        <v>3135</v>
      </c>
      <c r="JZ53" s="669" t="s">
        <v>3852</v>
      </c>
      <c r="KA53" s="669" t="s">
        <v>3453</v>
      </c>
      <c r="KB53" s="700">
        <v>420.0</v>
      </c>
      <c r="KC53" s="700"/>
      <c r="KD53" s="700"/>
      <c r="KE53" s="716" t="s">
        <v>3384</v>
      </c>
      <c r="KF53" s="669" t="s">
        <v>3341</v>
      </c>
      <c r="KG53" s="669" t="s">
        <v>2426</v>
      </c>
      <c r="KH53" s="669" t="s">
        <v>2795</v>
      </c>
      <c r="KI53" s="669" t="s">
        <v>3135</v>
      </c>
      <c r="KJ53" s="669" t="s">
        <v>3097</v>
      </c>
      <c r="KK53" s="669" t="s">
        <v>3532</v>
      </c>
      <c r="KL53" s="700" t="s">
        <v>2490</v>
      </c>
      <c r="KM53" s="700" t="s">
        <v>3390</v>
      </c>
      <c r="KN53" s="700"/>
      <c r="KO53" s="716" t="s">
        <v>3363</v>
      </c>
    </row>
    <row r="54" ht="15.75" customHeight="1">
      <c r="A54" s="708">
        <v>0.2916666666666667</v>
      </c>
      <c r="B54" s="661"/>
      <c r="C54" s="661"/>
      <c r="D54" s="661"/>
      <c r="E54" s="661"/>
      <c r="F54" s="661"/>
      <c r="G54" s="661"/>
      <c r="H54" s="709"/>
      <c r="I54" s="709"/>
      <c r="J54" s="709"/>
      <c r="K54" s="710"/>
      <c r="L54" s="661"/>
      <c r="M54" s="661"/>
      <c r="N54" s="661"/>
      <c r="O54" s="661"/>
      <c r="P54" s="661"/>
      <c r="Q54" s="661"/>
      <c r="R54" s="709"/>
      <c r="S54" s="709"/>
      <c r="T54" s="709"/>
      <c r="U54" s="710"/>
      <c r="V54" s="661" t="s">
        <v>3341</v>
      </c>
      <c r="W54" s="661" t="s">
        <v>2426</v>
      </c>
      <c r="X54" s="549" t="s">
        <v>4915</v>
      </c>
      <c r="Y54" s="661" t="s">
        <v>34</v>
      </c>
      <c r="Z54" s="661" t="s">
        <v>3092</v>
      </c>
      <c r="AA54" s="661" t="s">
        <v>2278</v>
      </c>
      <c r="AB54" s="709" t="s">
        <v>2490</v>
      </c>
      <c r="AC54" s="709"/>
      <c r="AD54" s="709"/>
      <c r="AE54" s="710" t="s">
        <v>3358</v>
      </c>
      <c r="AF54" s="661"/>
      <c r="AG54" s="661"/>
      <c r="AH54" s="661"/>
      <c r="AI54" s="661"/>
      <c r="AJ54" s="661"/>
      <c r="AK54" s="661"/>
      <c r="AL54" s="709"/>
      <c r="AM54" s="709"/>
      <c r="AN54" s="709"/>
      <c r="AO54" s="710"/>
      <c r="AP54" s="661"/>
      <c r="AQ54" s="661"/>
      <c r="AR54" s="661"/>
      <c r="AS54" s="661"/>
      <c r="AT54" s="661"/>
      <c r="AU54" s="661"/>
      <c r="AV54" s="709"/>
      <c r="AW54" s="709"/>
      <c r="AX54" s="709"/>
      <c r="AY54" s="710"/>
      <c r="AZ54" s="661"/>
      <c r="BA54" s="661"/>
      <c r="BB54" s="661"/>
      <c r="BC54" s="661"/>
      <c r="BD54" s="661"/>
      <c r="BE54" s="661"/>
      <c r="BF54" s="709"/>
      <c r="BG54" s="709"/>
      <c r="BH54" s="709"/>
      <c r="BI54" s="710"/>
      <c r="BJ54" s="661"/>
      <c r="BK54" s="661"/>
      <c r="BL54" s="661"/>
      <c r="BM54" s="661"/>
      <c r="BN54" s="661"/>
      <c r="BO54" s="661"/>
      <c r="BP54" s="709"/>
      <c r="BQ54" s="709"/>
      <c r="BR54" s="709"/>
      <c r="BS54" s="710"/>
      <c r="BT54" s="661"/>
      <c r="BU54" s="661"/>
      <c r="BV54" s="661"/>
      <c r="BW54" s="661"/>
      <c r="BX54" s="661"/>
      <c r="BY54" s="661"/>
      <c r="BZ54" s="709"/>
      <c r="CA54" s="709"/>
      <c r="CB54" s="709"/>
      <c r="CC54" s="710"/>
      <c r="CD54" s="661"/>
      <c r="CE54" s="661"/>
      <c r="CF54" s="661"/>
      <c r="CG54" s="661"/>
      <c r="CH54" s="661"/>
      <c r="CI54" s="661"/>
      <c r="CJ54" s="709"/>
      <c r="CK54" s="709"/>
      <c r="CL54" s="709"/>
      <c r="CM54" s="710"/>
      <c r="CN54" s="661"/>
      <c r="CO54" s="661"/>
      <c r="CP54" s="661"/>
      <c r="CQ54" s="661"/>
      <c r="CR54" s="661"/>
      <c r="CS54" s="661"/>
      <c r="CT54" s="709"/>
      <c r="CU54" s="709"/>
      <c r="CV54" s="709"/>
      <c r="CW54" s="710"/>
      <c r="CX54" s="661"/>
      <c r="CY54" s="661"/>
      <c r="CZ54" s="661"/>
      <c r="DA54" s="661"/>
      <c r="DB54" s="661"/>
      <c r="DC54" s="661"/>
      <c r="DD54" s="709"/>
      <c r="DE54" s="709"/>
      <c r="DF54" s="709"/>
      <c r="DG54" s="710"/>
      <c r="DH54" s="661"/>
      <c r="DI54" s="661"/>
      <c r="DJ54" s="661"/>
      <c r="DK54" s="661"/>
      <c r="DL54" s="661"/>
      <c r="DM54" s="661"/>
      <c r="DN54" s="709"/>
      <c r="DO54" s="709"/>
      <c r="DP54" s="709"/>
      <c r="DQ54" s="710"/>
      <c r="DR54" s="661"/>
      <c r="DS54" s="661"/>
      <c r="DT54" s="661"/>
      <c r="DU54" s="661"/>
      <c r="DV54" s="661"/>
      <c r="DW54" s="661"/>
      <c r="DX54" s="709"/>
      <c r="DY54" s="709"/>
      <c r="DZ54" s="709"/>
      <c r="EA54" s="710"/>
      <c r="EB54" s="661"/>
      <c r="EC54" s="661"/>
      <c r="ED54" s="661"/>
      <c r="EE54" s="661"/>
      <c r="EF54" s="661"/>
      <c r="EG54" s="661"/>
      <c r="EH54" s="709"/>
      <c r="EI54" s="709"/>
      <c r="EJ54" s="709"/>
      <c r="EK54" s="710"/>
      <c r="EL54" s="661"/>
      <c r="EM54" s="661"/>
      <c r="EN54" s="661"/>
      <c r="EO54" s="661"/>
      <c r="EP54" s="661"/>
      <c r="EQ54" s="661"/>
      <c r="ER54" s="709"/>
      <c r="ES54" s="709"/>
      <c r="ET54" s="709"/>
      <c r="EU54" s="710"/>
      <c r="EV54" s="661"/>
      <c r="EW54" s="661"/>
      <c r="EX54" s="661"/>
      <c r="EY54" s="661"/>
      <c r="EZ54" s="661"/>
      <c r="FA54" s="661"/>
      <c r="FB54" s="709"/>
      <c r="FC54" s="709"/>
      <c r="FD54" s="709"/>
      <c r="FE54" s="710"/>
      <c r="FF54" s="661" t="s">
        <v>3368</v>
      </c>
      <c r="FG54" s="661" t="s">
        <v>2426</v>
      </c>
      <c r="FH54" s="661" t="s">
        <v>2958</v>
      </c>
      <c r="FI54" s="661" t="s">
        <v>70</v>
      </c>
      <c r="FJ54" s="661" t="s">
        <v>3375</v>
      </c>
      <c r="FK54" s="661" t="s">
        <v>3350</v>
      </c>
      <c r="FL54" s="709" t="s">
        <v>839</v>
      </c>
      <c r="FM54" s="709"/>
      <c r="FN54" s="709" t="s">
        <v>4903</v>
      </c>
      <c r="FO54" s="710" t="s">
        <v>3363</v>
      </c>
      <c r="FP54" s="661"/>
      <c r="FQ54" s="661"/>
      <c r="FR54" s="661"/>
      <c r="FS54" s="661"/>
      <c r="FT54" s="661"/>
      <c r="FU54" s="661"/>
      <c r="FV54" s="709"/>
      <c r="FW54" s="709"/>
      <c r="FX54" s="709"/>
      <c r="FY54" s="710"/>
      <c r="FZ54" s="661"/>
      <c r="GA54" s="661"/>
      <c r="GB54" s="661"/>
      <c r="GC54" s="661"/>
      <c r="GD54" s="661"/>
      <c r="GE54" s="661"/>
      <c r="GF54" s="709"/>
      <c r="GG54" s="709"/>
      <c r="GH54" s="709"/>
      <c r="GI54" s="710"/>
      <c r="GJ54" s="661"/>
      <c r="GK54" s="661"/>
      <c r="GL54" s="661"/>
      <c r="GM54" s="661"/>
      <c r="GN54" s="661"/>
      <c r="GO54" s="661"/>
      <c r="GP54" s="709"/>
      <c r="GQ54" s="709"/>
      <c r="GR54" s="709"/>
      <c r="GS54" s="710"/>
      <c r="GT54" s="661"/>
      <c r="GU54" s="661"/>
      <c r="GV54" s="661"/>
      <c r="GW54" s="661"/>
      <c r="GX54" s="661"/>
      <c r="GY54" s="661"/>
      <c r="GZ54" s="709"/>
      <c r="HA54" s="709"/>
      <c r="HB54" s="709"/>
      <c r="HC54" s="710"/>
      <c r="HD54" s="661"/>
      <c r="HE54" s="661"/>
      <c r="HF54" s="661"/>
      <c r="HG54" s="661"/>
      <c r="HH54" s="661"/>
      <c r="HI54" s="661"/>
      <c r="HJ54" s="709"/>
      <c r="HK54" s="709"/>
      <c r="HL54" s="709"/>
      <c r="HM54" s="710"/>
      <c r="HN54" s="661"/>
      <c r="HO54" s="661"/>
      <c r="HP54" s="661"/>
      <c r="HQ54" s="661"/>
      <c r="HR54" s="661"/>
      <c r="HS54" s="661"/>
      <c r="HT54" s="709"/>
      <c r="HU54" s="709"/>
      <c r="HV54" s="709"/>
      <c r="HW54" s="710"/>
      <c r="HX54" s="661" t="s">
        <v>3368</v>
      </c>
      <c r="HY54" s="661" t="s">
        <v>2426</v>
      </c>
      <c r="HZ54" s="661" t="s">
        <v>2977</v>
      </c>
      <c r="IA54" s="661" t="s">
        <v>3135</v>
      </c>
      <c r="IB54" s="661" t="s">
        <v>3097</v>
      </c>
      <c r="IC54" s="661" t="s">
        <v>3532</v>
      </c>
      <c r="ID54" s="709">
        <v>420.0</v>
      </c>
      <c r="IE54" s="709" t="s">
        <v>3390</v>
      </c>
      <c r="IF54" s="709"/>
      <c r="IG54" s="710" t="s">
        <v>3363</v>
      </c>
      <c r="IH54" s="661"/>
      <c r="II54" s="661"/>
      <c r="IJ54" s="661"/>
      <c r="IK54" s="661"/>
      <c r="IL54" s="661"/>
      <c r="IM54" s="661"/>
      <c r="IN54" s="709"/>
      <c r="IO54" s="709"/>
      <c r="IP54" s="709"/>
      <c r="IQ54" s="710"/>
      <c r="IR54" s="661"/>
      <c r="IS54" s="661"/>
      <c r="IT54" s="661"/>
      <c r="IU54" s="661"/>
      <c r="IV54" s="661"/>
      <c r="IW54" s="661"/>
      <c r="IX54" s="709"/>
      <c r="IY54" s="709"/>
      <c r="IZ54" s="709"/>
      <c r="JA54" s="710"/>
      <c r="JB54" s="661"/>
      <c r="JC54" s="661"/>
      <c r="JD54" s="661"/>
      <c r="JE54" s="661"/>
      <c r="JF54" s="661"/>
      <c r="JG54" s="661"/>
      <c r="JH54" s="709"/>
      <c r="JI54" s="709"/>
      <c r="JJ54" s="709"/>
      <c r="JK54" s="710"/>
      <c r="JL54" s="661"/>
      <c r="JM54" s="661"/>
      <c r="JN54" s="661"/>
      <c r="JO54" s="661"/>
      <c r="JP54" s="661"/>
      <c r="JQ54" s="661"/>
      <c r="JR54" s="709"/>
      <c r="JS54" s="709"/>
      <c r="JT54" s="709"/>
      <c r="JU54" s="710"/>
      <c r="JV54" s="661" t="s">
        <v>3341</v>
      </c>
      <c r="JW54" s="661" t="s">
        <v>2426</v>
      </c>
      <c r="JX54" s="661" t="s">
        <v>4273</v>
      </c>
      <c r="JY54" s="661" t="s">
        <v>70</v>
      </c>
      <c r="JZ54" s="661" t="s">
        <v>3112</v>
      </c>
      <c r="KA54" s="661" t="s">
        <v>3392</v>
      </c>
      <c r="KB54" s="709">
        <v>460.0</v>
      </c>
      <c r="KC54" s="709" t="s">
        <v>3355</v>
      </c>
      <c r="KD54" s="709">
        <v>500.0</v>
      </c>
      <c r="KE54" s="710" t="s">
        <v>3342</v>
      </c>
      <c r="KF54" s="661" t="s">
        <v>3341</v>
      </c>
      <c r="KG54" s="661" t="s">
        <v>2426</v>
      </c>
      <c r="KH54" s="661" t="s">
        <v>2829</v>
      </c>
      <c r="KI54" s="661" t="s">
        <v>3135</v>
      </c>
      <c r="KJ54" s="661" t="s">
        <v>602</v>
      </c>
      <c r="KK54" s="661" t="s">
        <v>3453</v>
      </c>
      <c r="KL54" s="709" t="s">
        <v>864</v>
      </c>
      <c r="KM54" s="709"/>
      <c r="KN54" s="709"/>
      <c r="KO54" s="710" t="s">
        <v>3349</v>
      </c>
    </row>
    <row r="55" ht="15.75" customHeight="1">
      <c r="A55" s="715">
        <v>0.2916666666666667</v>
      </c>
      <c r="B55" s="669"/>
      <c r="C55" s="669"/>
      <c r="D55" s="669"/>
      <c r="E55" s="669"/>
      <c r="F55" s="669"/>
      <c r="G55" s="669"/>
      <c r="H55" s="700"/>
      <c r="I55" s="700"/>
      <c r="J55" s="700"/>
      <c r="K55" s="716"/>
      <c r="L55" s="669"/>
      <c r="M55" s="669"/>
      <c r="N55" s="669"/>
      <c r="O55" s="669"/>
      <c r="P55" s="669"/>
      <c r="Q55" s="669"/>
      <c r="R55" s="700"/>
      <c r="S55" s="700"/>
      <c r="T55" s="700"/>
      <c r="U55" s="716"/>
      <c r="V55" s="685" t="s">
        <v>3341</v>
      </c>
      <c r="W55" s="685" t="s">
        <v>2426</v>
      </c>
      <c r="X55" s="685" t="s">
        <v>2905</v>
      </c>
      <c r="Y55" s="685" t="s">
        <v>3135</v>
      </c>
      <c r="Z55" s="685" t="s">
        <v>3852</v>
      </c>
      <c r="AA55" s="685" t="s">
        <v>2735</v>
      </c>
      <c r="AB55" s="698" t="s">
        <v>2490</v>
      </c>
      <c r="AC55" s="700"/>
      <c r="AD55" s="700" t="s">
        <v>4916</v>
      </c>
      <c r="AE55" s="716" t="s">
        <v>3681</v>
      </c>
      <c r="AF55" s="685" t="s">
        <v>3341</v>
      </c>
      <c r="AG55" s="685" t="s">
        <v>2426</v>
      </c>
      <c r="AH55" s="685" t="s">
        <v>4274</v>
      </c>
      <c r="AI55" s="685" t="s">
        <v>3135</v>
      </c>
      <c r="AJ55" s="685" t="s">
        <v>3852</v>
      </c>
      <c r="AK55" s="685" t="s">
        <v>2735</v>
      </c>
      <c r="AL55" s="698" t="s">
        <v>2490</v>
      </c>
      <c r="AM55" s="700" t="s">
        <v>3390</v>
      </c>
      <c r="AN55" s="700"/>
      <c r="AO55" s="716" t="s">
        <v>3363</v>
      </c>
      <c r="AP55" s="669"/>
      <c r="AQ55" s="669"/>
      <c r="AR55" s="669"/>
      <c r="AS55" s="669"/>
      <c r="AT55" s="669"/>
      <c r="AU55" s="669"/>
      <c r="AV55" s="700"/>
      <c r="AW55" s="700"/>
      <c r="AX55" s="700"/>
      <c r="AY55" s="716"/>
      <c r="AZ55" s="669"/>
      <c r="BA55" s="669"/>
      <c r="BB55" s="669"/>
      <c r="BC55" s="669"/>
      <c r="BD55" s="669"/>
      <c r="BE55" s="669"/>
      <c r="BF55" s="700"/>
      <c r="BG55" s="700"/>
      <c r="BH55" s="700"/>
      <c r="BI55" s="716"/>
      <c r="BJ55" s="669"/>
      <c r="BK55" s="669"/>
      <c r="BL55" s="669"/>
      <c r="BM55" s="669"/>
      <c r="BN55" s="669"/>
      <c r="BO55" s="669"/>
      <c r="BP55" s="700"/>
      <c r="BQ55" s="700"/>
      <c r="BR55" s="700"/>
      <c r="BS55" s="716"/>
      <c r="BT55" s="669"/>
      <c r="BU55" s="669"/>
      <c r="BV55" s="669"/>
      <c r="BW55" s="669"/>
      <c r="BX55" s="669"/>
      <c r="BY55" s="669"/>
      <c r="BZ55" s="700"/>
      <c r="CA55" s="700"/>
      <c r="CB55" s="700"/>
      <c r="CC55" s="716"/>
      <c r="CD55" s="669"/>
      <c r="CE55" s="669"/>
      <c r="CF55" s="669"/>
      <c r="CG55" s="669"/>
      <c r="CH55" s="669"/>
      <c r="CI55" s="669"/>
      <c r="CJ55" s="700"/>
      <c r="CK55" s="700"/>
      <c r="CL55" s="700"/>
      <c r="CM55" s="716"/>
      <c r="CN55" s="669"/>
      <c r="CO55" s="669"/>
      <c r="CP55" s="669"/>
      <c r="CQ55" s="669"/>
      <c r="CR55" s="669"/>
      <c r="CS55" s="669"/>
      <c r="CT55" s="700"/>
      <c r="CU55" s="700"/>
      <c r="CV55" s="700"/>
      <c r="CW55" s="716"/>
      <c r="CX55" s="669"/>
      <c r="CY55" s="669"/>
      <c r="CZ55" s="669"/>
      <c r="DA55" s="669"/>
      <c r="DB55" s="669"/>
      <c r="DC55" s="669"/>
      <c r="DD55" s="700"/>
      <c r="DE55" s="700"/>
      <c r="DF55" s="700"/>
      <c r="DG55" s="716"/>
      <c r="DH55" s="669"/>
      <c r="DI55" s="669"/>
      <c r="DJ55" s="669"/>
      <c r="DK55" s="669"/>
      <c r="DL55" s="669"/>
      <c r="DM55" s="669"/>
      <c r="DN55" s="700"/>
      <c r="DO55" s="700"/>
      <c r="DP55" s="700"/>
      <c r="DQ55" s="716"/>
      <c r="DR55" s="669"/>
      <c r="DS55" s="669"/>
      <c r="DT55" s="669"/>
      <c r="DU55" s="669"/>
      <c r="DV55" s="669"/>
      <c r="DW55" s="669"/>
      <c r="DX55" s="700"/>
      <c r="DY55" s="700"/>
      <c r="DZ55" s="700"/>
      <c r="EA55" s="716"/>
      <c r="EB55" s="669"/>
      <c r="EC55" s="669"/>
      <c r="ED55" s="669"/>
      <c r="EE55" s="669"/>
      <c r="EF55" s="669"/>
      <c r="EG55" s="669"/>
      <c r="EH55" s="700"/>
      <c r="EI55" s="700"/>
      <c r="EJ55" s="700"/>
      <c r="EK55" s="716"/>
      <c r="EL55" s="669"/>
      <c r="EM55" s="669"/>
      <c r="EN55" s="669"/>
      <c r="EO55" s="669"/>
      <c r="EP55" s="669"/>
      <c r="EQ55" s="669"/>
      <c r="ER55" s="700"/>
      <c r="ES55" s="700"/>
      <c r="ET55" s="700"/>
      <c r="EU55" s="716"/>
      <c r="EV55" s="669"/>
      <c r="EW55" s="669"/>
      <c r="EX55" s="669"/>
      <c r="EY55" s="669"/>
      <c r="EZ55" s="669"/>
      <c r="FA55" s="669"/>
      <c r="FB55" s="700"/>
      <c r="FC55" s="700"/>
      <c r="FD55" s="700"/>
      <c r="FE55" s="716"/>
      <c r="FF55" s="669"/>
      <c r="FG55" s="669"/>
      <c r="FH55" s="669"/>
      <c r="FI55" s="669"/>
      <c r="FJ55" s="669"/>
      <c r="FK55" s="669"/>
      <c r="FL55" s="700"/>
      <c r="FM55" s="700"/>
      <c r="FN55" s="700"/>
      <c r="FO55" s="716"/>
      <c r="FP55" s="669"/>
      <c r="FQ55" s="669"/>
      <c r="FR55" s="669"/>
      <c r="FS55" s="669"/>
      <c r="FT55" s="669"/>
      <c r="FU55" s="669"/>
      <c r="FV55" s="700"/>
      <c r="FW55" s="700"/>
      <c r="FX55" s="700"/>
      <c r="FY55" s="716"/>
      <c r="FZ55" s="669"/>
      <c r="GA55" s="669"/>
      <c r="GB55" s="669"/>
      <c r="GC55" s="669"/>
      <c r="GD55" s="669"/>
      <c r="GE55" s="669"/>
      <c r="GF55" s="700"/>
      <c r="GG55" s="700"/>
      <c r="GH55" s="700"/>
      <c r="GI55" s="716"/>
      <c r="GJ55" s="669"/>
      <c r="GK55" s="669"/>
      <c r="GL55" s="669"/>
      <c r="GM55" s="669"/>
      <c r="GN55" s="669"/>
      <c r="GO55" s="669"/>
      <c r="GP55" s="700"/>
      <c r="GQ55" s="700"/>
      <c r="GR55" s="700"/>
      <c r="GS55" s="716"/>
      <c r="GT55" s="669"/>
      <c r="GU55" s="669"/>
      <c r="GV55" s="669"/>
      <c r="GW55" s="669"/>
      <c r="GX55" s="669"/>
      <c r="GY55" s="669"/>
      <c r="GZ55" s="700"/>
      <c r="HA55" s="700"/>
      <c r="HB55" s="700"/>
      <c r="HC55" s="716"/>
      <c r="HD55" s="669"/>
      <c r="HE55" s="669"/>
      <c r="HF55" s="669"/>
      <c r="HG55" s="669"/>
      <c r="HH55" s="669"/>
      <c r="HI55" s="669"/>
      <c r="HJ55" s="700"/>
      <c r="HK55" s="700"/>
      <c r="HL55" s="700"/>
      <c r="HM55" s="716"/>
      <c r="HN55" s="669"/>
      <c r="HO55" s="669"/>
      <c r="HP55" s="669"/>
      <c r="HQ55" s="669"/>
      <c r="HR55" s="669"/>
      <c r="HS55" s="669"/>
      <c r="HT55" s="700"/>
      <c r="HU55" s="700"/>
      <c r="HV55" s="700"/>
      <c r="HW55" s="716"/>
      <c r="HX55" s="669" t="s">
        <v>3368</v>
      </c>
      <c r="HY55" s="669" t="s">
        <v>2426</v>
      </c>
      <c r="HZ55" s="669" t="s">
        <v>4917</v>
      </c>
      <c r="IA55" s="669" t="s">
        <v>40</v>
      </c>
      <c r="IB55" s="669" t="s">
        <v>3410</v>
      </c>
      <c r="IC55" s="669" t="s">
        <v>3392</v>
      </c>
      <c r="ID55" s="700">
        <v>520.0</v>
      </c>
      <c r="IE55" s="700" t="s">
        <v>3355</v>
      </c>
      <c r="IF55" s="700"/>
      <c r="IG55" s="716" t="s">
        <v>3358</v>
      </c>
      <c r="IH55" s="669"/>
      <c r="II55" s="669"/>
      <c r="IJ55" s="669"/>
      <c r="IK55" s="669"/>
      <c r="IL55" s="669"/>
      <c r="IM55" s="669"/>
      <c r="IN55" s="700"/>
      <c r="IO55" s="700"/>
      <c r="IP55" s="700"/>
      <c r="IQ55" s="716"/>
      <c r="IR55" s="669"/>
      <c r="IS55" s="669"/>
      <c r="IT55" s="669"/>
      <c r="IU55" s="669"/>
      <c r="IV55" s="669"/>
      <c r="IW55" s="669"/>
      <c r="IX55" s="700"/>
      <c r="IY55" s="700"/>
      <c r="IZ55" s="700"/>
      <c r="JA55" s="716"/>
      <c r="JB55" s="669"/>
      <c r="JC55" s="669"/>
      <c r="JD55" s="669"/>
      <c r="JE55" s="669"/>
      <c r="JF55" s="669"/>
      <c r="JG55" s="669"/>
      <c r="JH55" s="700"/>
      <c r="JI55" s="700"/>
      <c r="JJ55" s="700"/>
      <c r="JK55" s="716"/>
      <c r="JL55" s="669"/>
      <c r="JM55" s="669"/>
      <c r="JN55" s="669"/>
      <c r="JO55" s="669"/>
      <c r="JP55" s="669"/>
      <c r="JQ55" s="669"/>
      <c r="JR55" s="700"/>
      <c r="JS55" s="700"/>
      <c r="JT55" s="700"/>
      <c r="JU55" s="716"/>
      <c r="JV55" s="669"/>
      <c r="JW55" s="669"/>
      <c r="JX55" s="669"/>
      <c r="JY55" s="669"/>
      <c r="JZ55" s="669"/>
      <c r="KA55" s="669"/>
      <c r="KB55" s="700"/>
      <c r="KC55" s="700"/>
      <c r="KD55" s="700"/>
      <c r="KE55" s="716"/>
      <c r="KF55" s="669"/>
      <c r="KG55" s="669"/>
      <c r="KH55" s="669"/>
      <c r="KI55" s="669"/>
      <c r="KJ55" s="669"/>
      <c r="KK55" s="669"/>
      <c r="KL55" s="700"/>
      <c r="KM55" s="700"/>
      <c r="KN55" s="700"/>
      <c r="KO55" s="716"/>
    </row>
    <row r="56" ht="15.75" customHeight="1">
      <c r="A56" s="717">
        <v>0.2916666666666667</v>
      </c>
      <c r="B56" s="661"/>
      <c r="C56" s="718"/>
      <c r="D56" s="718"/>
      <c r="E56" s="718"/>
      <c r="F56" s="718"/>
      <c r="G56" s="718"/>
      <c r="H56" s="719"/>
      <c r="I56" s="719"/>
      <c r="J56" s="719"/>
      <c r="K56" s="720"/>
      <c r="L56" s="661"/>
      <c r="M56" s="718"/>
      <c r="N56" s="718"/>
      <c r="O56" s="718"/>
      <c r="P56" s="718"/>
      <c r="Q56" s="718"/>
      <c r="R56" s="719"/>
      <c r="S56" s="719"/>
      <c r="T56" s="719"/>
      <c r="U56" s="720"/>
      <c r="V56" s="661"/>
      <c r="W56" s="718"/>
      <c r="X56" s="718"/>
      <c r="Y56" s="718"/>
      <c r="Z56" s="718"/>
      <c r="AA56" s="718"/>
      <c r="AB56" s="719"/>
      <c r="AC56" s="719"/>
      <c r="AD56" s="719"/>
      <c r="AE56" s="720"/>
      <c r="AF56" s="661"/>
      <c r="AG56" s="718"/>
      <c r="AH56" s="718"/>
      <c r="AI56" s="718"/>
      <c r="AJ56" s="718"/>
      <c r="AK56" s="718"/>
      <c r="AL56" s="719"/>
      <c r="AM56" s="719"/>
      <c r="AN56" s="719"/>
      <c r="AO56" s="720"/>
      <c r="AP56" s="661"/>
      <c r="AQ56" s="718"/>
      <c r="AR56" s="718"/>
      <c r="AS56" s="718"/>
      <c r="AT56" s="718"/>
      <c r="AU56" s="718"/>
      <c r="AV56" s="719"/>
      <c r="AW56" s="719"/>
      <c r="AX56" s="719"/>
      <c r="AY56" s="720"/>
      <c r="AZ56" s="661"/>
      <c r="BA56" s="718"/>
      <c r="BB56" s="718"/>
      <c r="BC56" s="718"/>
      <c r="BD56" s="718"/>
      <c r="BE56" s="718"/>
      <c r="BF56" s="719"/>
      <c r="BG56" s="719"/>
      <c r="BH56" s="719"/>
      <c r="BI56" s="720"/>
      <c r="BJ56" s="661"/>
      <c r="BK56" s="718"/>
      <c r="BL56" s="718"/>
      <c r="BM56" s="718"/>
      <c r="BN56" s="718"/>
      <c r="BO56" s="718"/>
      <c r="BP56" s="719"/>
      <c r="BQ56" s="719"/>
      <c r="BR56" s="719"/>
      <c r="BS56" s="720"/>
      <c r="BT56" s="661"/>
      <c r="BU56" s="718"/>
      <c r="BV56" s="718"/>
      <c r="BW56" s="718"/>
      <c r="BX56" s="718"/>
      <c r="BY56" s="718"/>
      <c r="BZ56" s="719"/>
      <c r="CA56" s="719"/>
      <c r="CB56" s="719"/>
      <c r="CC56" s="720"/>
      <c r="CD56" s="661"/>
      <c r="CE56" s="718"/>
      <c r="CF56" s="718"/>
      <c r="CG56" s="718"/>
      <c r="CH56" s="718"/>
      <c r="CI56" s="718"/>
      <c r="CJ56" s="719"/>
      <c r="CK56" s="719"/>
      <c r="CL56" s="719"/>
      <c r="CM56" s="720"/>
      <c r="CN56" s="661"/>
      <c r="CO56" s="718"/>
      <c r="CP56" s="718"/>
      <c r="CQ56" s="718"/>
      <c r="CR56" s="718"/>
      <c r="CS56" s="718"/>
      <c r="CT56" s="719"/>
      <c r="CU56" s="719"/>
      <c r="CV56" s="719"/>
      <c r="CW56" s="720"/>
      <c r="CX56" s="661"/>
      <c r="CY56" s="718"/>
      <c r="CZ56" s="718"/>
      <c r="DA56" s="718"/>
      <c r="DB56" s="718"/>
      <c r="DC56" s="718"/>
      <c r="DD56" s="719"/>
      <c r="DE56" s="719"/>
      <c r="DF56" s="719"/>
      <c r="DG56" s="720"/>
      <c r="DH56" s="661"/>
      <c r="DI56" s="718"/>
      <c r="DJ56" s="718"/>
      <c r="DK56" s="718"/>
      <c r="DL56" s="718"/>
      <c r="DM56" s="718"/>
      <c r="DN56" s="719"/>
      <c r="DO56" s="719"/>
      <c r="DP56" s="719"/>
      <c r="DQ56" s="720"/>
      <c r="DR56" s="661"/>
      <c r="DS56" s="718"/>
      <c r="DT56" s="718"/>
      <c r="DU56" s="718"/>
      <c r="DV56" s="718"/>
      <c r="DW56" s="718"/>
      <c r="DX56" s="719"/>
      <c r="DY56" s="719"/>
      <c r="DZ56" s="719"/>
      <c r="EA56" s="720"/>
      <c r="EB56" s="661"/>
      <c r="EC56" s="718"/>
      <c r="ED56" s="718"/>
      <c r="EE56" s="718"/>
      <c r="EF56" s="718"/>
      <c r="EG56" s="718"/>
      <c r="EH56" s="719"/>
      <c r="EI56" s="719"/>
      <c r="EJ56" s="719"/>
      <c r="EK56" s="720"/>
      <c r="EL56" s="661"/>
      <c r="EM56" s="718"/>
      <c r="EN56" s="718"/>
      <c r="EO56" s="718"/>
      <c r="EP56" s="718"/>
      <c r="EQ56" s="718"/>
      <c r="ER56" s="719"/>
      <c r="ES56" s="719"/>
      <c r="ET56" s="719"/>
      <c r="EU56" s="720"/>
      <c r="EV56" s="661"/>
      <c r="EW56" s="718"/>
      <c r="EX56" s="718"/>
      <c r="EY56" s="718"/>
      <c r="EZ56" s="718"/>
      <c r="FA56" s="718"/>
      <c r="FB56" s="719"/>
      <c r="FC56" s="719"/>
      <c r="FD56" s="719"/>
      <c r="FE56" s="720"/>
      <c r="FF56" s="661"/>
      <c r="FG56" s="718"/>
      <c r="FH56" s="718"/>
      <c r="FI56" s="718"/>
      <c r="FJ56" s="718"/>
      <c r="FK56" s="718"/>
      <c r="FL56" s="719"/>
      <c r="FM56" s="719"/>
      <c r="FN56" s="719"/>
      <c r="FO56" s="720"/>
      <c r="FP56" s="661"/>
      <c r="FQ56" s="718"/>
      <c r="FR56" s="718"/>
      <c r="FS56" s="718"/>
      <c r="FT56" s="718"/>
      <c r="FU56" s="718"/>
      <c r="FV56" s="719"/>
      <c r="FW56" s="719"/>
      <c r="FX56" s="719"/>
      <c r="FY56" s="720"/>
      <c r="FZ56" s="661"/>
      <c r="GA56" s="718"/>
      <c r="GB56" s="718"/>
      <c r="GC56" s="718"/>
      <c r="GD56" s="718"/>
      <c r="GE56" s="718"/>
      <c r="GF56" s="719"/>
      <c r="GG56" s="719"/>
      <c r="GH56" s="719"/>
      <c r="GI56" s="720"/>
      <c r="GJ56" s="661"/>
      <c r="GK56" s="718"/>
      <c r="GL56" s="718"/>
      <c r="GM56" s="718"/>
      <c r="GN56" s="718"/>
      <c r="GO56" s="718"/>
      <c r="GP56" s="719"/>
      <c r="GQ56" s="719"/>
      <c r="GR56" s="719"/>
      <c r="GS56" s="720"/>
      <c r="GT56" s="661"/>
      <c r="GU56" s="718"/>
      <c r="GV56" s="718"/>
      <c r="GW56" s="718"/>
      <c r="GX56" s="718"/>
      <c r="GY56" s="718"/>
      <c r="GZ56" s="719"/>
      <c r="HA56" s="719"/>
      <c r="HB56" s="719"/>
      <c r="HC56" s="720"/>
      <c r="HD56" s="661"/>
      <c r="HE56" s="718"/>
      <c r="HF56" s="718"/>
      <c r="HG56" s="718"/>
      <c r="HH56" s="718"/>
      <c r="HI56" s="718"/>
      <c r="HJ56" s="719"/>
      <c r="HK56" s="719"/>
      <c r="HL56" s="719"/>
      <c r="HM56" s="720"/>
      <c r="HN56" s="661"/>
      <c r="HO56" s="718"/>
      <c r="HP56" s="718"/>
      <c r="HQ56" s="718"/>
      <c r="HR56" s="718"/>
      <c r="HS56" s="718"/>
      <c r="HT56" s="719"/>
      <c r="HU56" s="719"/>
      <c r="HV56" s="719"/>
      <c r="HW56" s="720"/>
      <c r="HX56" s="661"/>
      <c r="HY56" s="718"/>
      <c r="HZ56" s="718"/>
      <c r="IA56" s="718"/>
      <c r="IB56" s="718"/>
      <c r="IC56" s="718"/>
      <c r="ID56" s="719"/>
      <c r="IE56" s="719"/>
      <c r="IF56" s="719"/>
      <c r="IG56" s="720"/>
      <c r="IH56" s="661"/>
      <c r="II56" s="718"/>
      <c r="IJ56" s="718"/>
      <c r="IK56" s="718"/>
      <c r="IL56" s="718"/>
      <c r="IM56" s="718"/>
      <c r="IN56" s="719"/>
      <c r="IO56" s="719"/>
      <c r="IP56" s="719"/>
      <c r="IQ56" s="720"/>
      <c r="IR56" s="661"/>
      <c r="IS56" s="718"/>
      <c r="IT56" s="718"/>
      <c r="IU56" s="718"/>
      <c r="IV56" s="718"/>
      <c r="IW56" s="718"/>
      <c r="IX56" s="719"/>
      <c r="IY56" s="719"/>
      <c r="IZ56" s="719"/>
      <c r="JA56" s="720"/>
      <c r="JB56" s="661"/>
      <c r="JC56" s="718"/>
      <c r="JD56" s="718"/>
      <c r="JE56" s="718"/>
      <c r="JF56" s="718"/>
      <c r="JG56" s="718"/>
      <c r="JH56" s="719"/>
      <c r="JI56" s="719"/>
      <c r="JJ56" s="719"/>
      <c r="JK56" s="720"/>
      <c r="JL56" s="661"/>
      <c r="JM56" s="718"/>
      <c r="JN56" s="718"/>
      <c r="JO56" s="718"/>
      <c r="JP56" s="718"/>
      <c r="JQ56" s="718"/>
      <c r="JR56" s="719"/>
      <c r="JS56" s="719"/>
      <c r="JT56" s="719"/>
      <c r="JU56" s="720"/>
      <c r="JV56" s="661"/>
      <c r="JW56" s="718"/>
      <c r="JX56" s="718"/>
      <c r="JY56" s="718"/>
      <c r="JZ56" s="718"/>
      <c r="KA56" s="718"/>
      <c r="KB56" s="719"/>
      <c r="KC56" s="719"/>
      <c r="KD56" s="719"/>
      <c r="KE56" s="720"/>
      <c r="KF56" s="661"/>
      <c r="KG56" s="718"/>
      <c r="KH56" s="718"/>
      <c r="KI56" s="718"/>
      <c r="KJ56" s="718"/>
      <c r="KK56" s="718"/>
      <c r="KL56" s="719"/>
      <c r="KM56" s="719"/>
      <c r="KN56" s="719"/>
      <c r="KO56" s="720"/>
    </row>
    <row r="57" ht="15.75" customHeight="1">
      <c r="A57" s="715">
        <v>0.3333333333333333</v>
      </c>
      <c r="B57" s="685"/>
      <c r="C57" s="685"/>
      <c r="D57" s="685"/>
      <c r="E57" s="685"/>
      <c r="F57" s="685"/>
      <c r="G57" s="685"/>
      <c r="H57" s="698"/>
      <c r="I57" s="698"/>
      <c r="J57" s="698"/>
      <c r="K57" s="699"/>
      <c r="L57" s="685"/>
      <c r="M57" s="685"/>
      <c r="N57" s="685"/>
      <c r="O57" s="685"/>
      <c r="P57" s="685"/>
      <c r="Q57" s="685"/>
      <c r="R57" s="698"/>
      <c r="S57" s="698"/>
      <c r="T57" s="698"/>
      <c r="U57" s="699"/>
      <c r="V57" s="685" t="s">
        <v>3368</v>
      </c>
      <c r="W57" s="685" t="s">
        <v>2426</v>
      </c>
      <c r="X57" s="685" t="s">
        <v>4918</v>
      </c>
      <c r="Y57" s="685" t="s">
        <v>3135</v>
      </c>
      <c r="Z57" s="685" t="s">
        <v>3092</v>
      </c>
      <c r="AA57" s="685" t="s">
        <v>2278</v>
      </c>
      <c r="AB57" s="698"/>
      <c r="AC57" s="698"/>
      <c r="AD57" s="698" t="s">
        <v>4919</v>
      </c>
      <c r="AE57" s="699" t="s">
        <v>3358</v>
      </c>
      <c r="AF57" s="663" t="s">
        <v>3368</v>
      </c>
      <c r="AG57" s="663" t="s">
        <v>2426</v>
      </c>
      <c r="AH57" s="663" t="s">
        <v>4277</v>
      </c>
      <c r="AI57" s="663" t="s">
        <v>3127</v>
      </c>
      <c r="AJ57" s="663" t="s">
        <v>3105</v>
      </c>
      <c r="AK57" s="663" t="s">
        <v>2289</v>
      </c>
      <c r="AL57" s="670">
        <v>850.0</v>
      </c>
      <c r="AM57" s="741"/>
      <c r="AN57" s="741"/>
      <c r="AO57" s="742" t="s">
        <v>3384</v>
      </c>
      <c r="AP57" s="685"/>
      <c r="AQ57" s="685"/>
      <c r="AR57" s="685"/>
      <c r="AS57" s="685"/>
      <c r="AT57" s="685"/>
      <c r="AU57" s="685"/>
      <c r="AV57" s="698"/>
      <c r="AW57" s="698"/>
      <c r="AX57" s="698"/>
      <c r="AY57" s="699"/>
      <c r="AZ57" s="685"/>
      <c r="BA57" s="685"/>
      <c r="BB57" s="685"/>
      <c r="BC57" s="685"/>
      <c r="BD57" s="685"/>
      <c r="BE57" s="685"/>
      <c r="BF57" s="698"/>
      <c r="BG57" s="698"/>
      <c r="BH57" s="698"/>
      <c r="BI57" s="699"/>
      <c r="BJ57" s="685"/>
      <c r="BK57" s="685"/>
      <c r="BL57" s="685"/>
      <c r="BM57" s="685"/>
      <c r="BN57" s="685"/>
      <c r="BO57" s="685"/>
      <c r="BP57" s="698"/>
      <c r="BQ57" s="698"/>
      <c r="BR57" s="698"/>
      <c r="BS57" s="699"/>
      <c r="BT57" s="685"/>
      <c r="BU57" s="685"/>
      <c r="BV57" s="685"/>
      <c r="BW57" s="685"/>
      <c r="BX57" s="685"/>
      <c r="BY57" s="685"/>
      <c r="BZ57" s="698"/>
      <c r="CA57" s="698"/>
      <c r="CB57" s="698"/>
      <c r="CC57" s="699"/>
      <c r="CD57" s="685"/>
      <c r="CE57" s="685"/>
      <c r="CF57" s="685"/>
      <c r="CG57" s="685"/>
      <c r="CH57" s="685"/>
      <c r="CI57" s="685"/>
      <c r="CJ57" s="698"/>
      <c r="CK57" s="698"/>
      <c r="CL57" s="698"/>
      <c r="CM57" s="699"/>
      <c r="CN57" s="685"/>
      <c r="CO57" s="685"/>
      <c r="CP57" s="685"/>
      <c r="CQ57" s="685"/>
      <c r="CR57" s="685"/>
      <c r="CS57" s="685"/>
      <c r="CT57" s="698"/>
      <c r="CU57" s="698"/>
      <c r="CV57" s="698"/>
      <c r="CW57" s="699"/>
      <c r="CX57" s="685"/>
      <c r="CY57" s="685"/>
      <c r="CZ57" s="685" t="s">
        <v>4920</v>
      </c>
      <c r="DA57" s="685" t="s">
        <v>4921</v>
      </c>
      <c r="DB57" s="685" t="s">
        <v>3375</v>
      </c>
      <c r="DC57" s="685" t="s">
        <v>3108</v>
      </c>
      <c r="DD57" s="698"/>
      <c r="DE57" s="698"/>
      <c r="DF57" s="698"/>
      <c r="DG57" s="699" t="s">
        <v>3363</v>
      </c>
      <c r="DH57" s="685"/>
      <c r="DI57" s="685"/>
      <c r="DJ57" s="685"/>
      <c r="DK57" s="685"/>
      <c r="DL57" s="685"/>
      <c r="DM57" s="685"/>
      <c r="DN57" s="698"/>
      <c r="DO57" s="698"/>
      <c r="DP57" s="698"/>
      <c r="DQ57" s="699"/>
      <c r="DR57" s="685"/>
      <c r="DS57" s="685"/>
      <c r="DT57" s="685"/>
      <c r="DU57" s="685"/>
      <c r="DV57" s="685"/>
      <c r="DW57" s="685"/>
      <c r="DX57" s="698"/>
      <c r="DY57" s="698"/>
      <c r="DZ57" s="698"/>
      <c r="EA57" s="699"/>
      <c r="EB57" s="685"/>
      <c r="EC57" s="685"/>
      <c r="ED57" s="685"/>
      <c r="EE57" s="685"/>
      <c r="EF57" s="685"/>
      <c r="EG57" s="685"/>
      <c r="EH57" s="698"/>
      <c r="EI57" s="698"/>
      <c r="EJ57" s="698"/>
      <c r="EK57" s="699"/>
      <c r="EL57" s="685"/>
      <c r="EM57" s="685"/>
      <c r="EN57" s="685"/>
      <c r="EO57" s="685"/>
      <c r="EP57" s="685"/>
      <c r="EQ57" s="685"/>
      <c r="ER57" s="698"/>
      <c r="ES57" s="698"/>
      <c r="ET57" s="698"/>
      <c r="EU57" s="699"/>
      <c r="FF57" s="685"/>
      <c r="FG57" s="685"/>
      <c r="FH57" s="685"/>
      <c r="FI57" s="685"/>
      <c r="FJ57" s="685"/>
      <c r="FK57" s="685"/>
      <c r="FL57" s="698"/>
      <c r="FM57" s="698"/>
      <c r="FN57" s="698"/>
      <c r="FO57" s="699"/>
      <c r="FP57" s="685"/>
      <c r="FQ57" s="685"/>
      <c r="FR57" s="685"/>
      <c r="FS57" s="685"/>
      <c r="FT57" s="685"/>
      <c r="FU57" s="685"/>
      <c r="FV57" s="698"/>
      <c r="FW57" s="698"/>
      <c r="FX57" s="698"/>
      <c r="FY57" s="699"/>
      <c r="FZ57" s="685"/>
      <c r="GA57" s="685"/>
      <c r="GB57" s="685"/>
      <c r="GC57" s="685"/>
      <c r="GD57" s="685"/>
      <c r="GE57" s="685"/>
      <c r="GF57" s="698"/>
      <c r="GG57" s="698"/>
      <c r="GH57" s="698"/>
      <c r="GI57" s="699"/>
      <c r="GJ57" s="685"/>
      <c r="GK57" s="685"/>
      <c r="GL57" s="685"/>
      <c r="GM57" s="685"/>
      <c r="GN57" s="685"/>
      <c r="GO57" s="685"/>
      <c r="GP57" s="698"/>
      <c r="GQ57" s="698"/>
      <c r="GR57" s="698"/>
      <c r="GS57" s="699"/>
      <c r="GT57" s="685"/>
      <c r="GU57" s="685"/>
      <c r="GV57" s="685"/>
      <c r="GW57" s="685"/>
      <c r="GX57" s="685"/>
      <c r="GY57" s="685"/>
      <c r="GZ57" s="698"/>
      <c r="HA57" s="698"/>
      <c r="HB57" s="698"/>
      <c r="HC57" s="699"/>
      <c r="HD57" s="685"/>
      <c r="HE57" s="685"/>
      <c r="HF57" s="685"/>
      <c r="HG57" s="685"/>
      <c r="HH57" s="685"/>
      <c r="HI57" s="685"/>
      <c r="HJ57" s="698"/>
      <c r="HK57" s="698"/>
      <c r="HL57" s="698"/>
      <c r="HM57" s="699"/>
      <c r="HN57" s="685" t="s">
        <v>3368</v>
      </c>
      <c r="HO57" s="685" t="s">
        <v>2426</v>
      </c>
      <c r="HP57" s="685" t="s">
        <v>4922</v>
      </c>
      <c r="HQ57" s="685" t="s">
        <v>3135</v>
      </c>
      <c r="HR57" s="685" t="s">
        <v>602</v>
      </c>
      <c r="HS57" s="685" t="s">
        <v>3370</v>
      </c>
      <c r="HT57" s="698">
        <v>420.0</v>
      </c>
      <c r="HU57" s="698"/>
      <c r="HV57" s="698"/>
      <c r="HW57" s="699" t="s">
        <v>3384</v>
      </c>
      <c r="HX57" s="685" t="s">
        <v>3341</v>
      </c>
      <c r="HY57" s="685" t="s">
        <v>2426</v>
      </c>
      <c r="HZ57" s="685" t="s">
        <v>3834</v>
      </c>
      <c r="IA57" s="685" t="s">
        <v>3135</v>
      </c>
      <c r="IB57" s="685" t="s">
        <v>3099</v>
      </c>
      <c r="IC57" s="685" t="s">
        <v>3392</v>
      </c>
      <c r="ID57" s="698">
        <v>350.0</v>
      </c>
      <c r="IE57" s="698" t="s">
        <v>3355</v>
      </c>
      <c r="IF57" s="698"/>
      <c r="IG57" s="699" t="s">
        <v>3363</v>
      </c>
      <c r="IH57" s="669"/>
      <c r="II57" s="669"/>
      <c r="IJ57" s="669"/>
      <c r="IK57" s="669"/>
      <c r="IL57" s="669"/>
      <c r="IM57" s="669"/>
      <c r="IN57" s="700"/>
      <c r="IO57" s="698"/>
      <c r="IP57" s="698"/>
      <c r="IQ57" s="699"/>
      <c r="IR57" s="685"/>
      <c r="IS57" s="685"/>
      <c r="IT57" s="685"/>
      <c r="IU57" s="685"/>
      <c r="IV57" s="685"/>
      <c r="IW57" s="685"/>
      <c r="IX57" s="698"/>
      <c r="IY57" s="698"/>
      <c r="IZ57" s="698"/>
      <c r="JA57" s="699"/>
      <c r="JB57" s="685"/>
      <c r="JC57" s="685"/>
      <c r="JD57" s="685"/>
      <c r="JE57" s="685"/>
      <c r="JF57" s="685"/>
      <c r="JG57" s="685"/>
      <c r="JH57" s="698"/>
      <c r="JI57" s="698"/>
      <c r="JJ57" s="698"/>
      <c r="JK57" s="699"/>
      <c r="JL57" s="685"/>
      <c r="JM57" s="685"/>
      <c r="JN57" s="685"/>
      <c r="JO57" s="685"/>
      <c r="JP57" s="685"/>
      <c r="JQ57" s="685"/>
      <c r="JR57" s="698"/>
      <c r="JS57" s="698"/>
      <c r="JT57" s="698"/>
      <c r="JU57" s="699"/>
      <c r="JV57" s="685" t="s">
        <v>3341</v>
      </c>
      <c r="JW57" s="685" t="s">
        <v>2426</v>
      </c>
      <c r="JX57" s="685" t="s">
        <v>3834</v>
      </c>
      <c r="JY57" s="685" t="s">
        <v>3135</v>
      </c>
      <c r="JZ57" s="685" t="s">
        <v>3099</v>
      </c>
      <c r="KA57" s="685" t="s">
        <v>3350</v>
      </c>
      <c r="KB57" s="698">
        <v>200.0</v>
      </c>
      <c r="KC57" s="698" t="s">
        <v>3355</v>
      </c>
      <c r="KD57" s="698" t="s">
        <v>4923</v>
      </c>
      <c r="KE57" s="699" t="s">
        <v>3342</v>
      </c>
      <c r="KF57" s="685"/>
      <c r="KG57" s="685"/>
      <c r="KH57" s="685"/>
      <c r="KI57" s="685"/>
      <c r="KJ57" s="685"/>
      <c r="KK57" s="685"/>
      <c r="KL57" s="698"/>
      <c r="KM57" s="698"/>
      <c r="KN57" s="698"/>
      <c r="KO57" s="699"/>
    </row>
    <row r="58" ht="15.75" customHeight="1">
      <c r="A58" s="708">
        <v>0.3333333333333333</v>
      </c>
      <c r="B58" s="661"/>
      <c r="C58" s="661"/>
      <c r="D58" s="661"/>
      <c r="E58" s="661"/>
      <c r="F58" s="661"/>
      <c r="G58" s="661"/>
      <c r="H58" s="709"/>
      <c r="I58" s="709"/>
      <c r="J58" s="709"/>
      <c r="K58" s="710"/>
      <c r="L58" s="661"/>
      <c r="M58" s="661"/>
      <c r="N58" s="661"/>
      <c r="O58" s="661"/>
      <c r="P58" s="661"/>
      <c r="Q58" s="661"/>
      <c r="R58" s="709"/>
      <c r="S58" s="709"/>
      <c r="T58" s="709"/>
      <c r="U58" s="710"/>
      <c r="V58" s="661"/>
      <c r="W58" s="661"/>
      <c r="X58" s="661"/>
      <c r="Y58" s="661"/>
      <c r="Z58" s="661"/>
      <c r="AA58" s="661"/>
      <c r="AB58" s="709"/>
      <c r="AC58" s="709"/>
      <c r="AD58" s="709"/>
      <c r="AE58" s="710"/>
      <c r="AF58" s="661"/>
      <c r="AG58" s="661"/>
      <c r="AH58" s="661"/>
      <c r="AI58" s="661"/>
      <c r="AJ58" s="661"/>
      <c r="AK58" s="661"/>
      <c r="AL58" s="709"/>
      <c r="AM58" s="709"/>
      <c r="AN58" s="709"/>
      <c r="AO58" s="710"/>
      <c r="AP58" s="661"/>
      <c r="AQ58" s="661"/>
      <c r="AR58" s="661"/>
      <c r="AS58" s="661"/>
      <c r="AT58" s="661"/>
      <c r="AU58" s="661"/>
      <c r="AV58" s="709"/>
      <c r="AW58" s="709"/>
      <c r="AX58" s="709"/>
      <c r="AY58" s="710"/>
      <c r="AZ58" s="661"/>
      <c r="BA58" s="661"/>
      <c r="BB58" s="661"/>
      <c r="BC58" s="661"/>
      <c r="BD58" s="661"/>
      <c r="BE58" s="661"/>
      <c r="BF58" s="709"/>
      <c r="BG58" s="709"/>
      <c r="BH58" s="709"/>
      <c r="BI58" s="710"/>
      <c r="BJ58" s="661"/>
      <c r="BK58" s="661"/>
      <c r="BL58" s="661"/>
      <c r="BM58" s="661"/>
      <c r="BN58" s="661"/>
      <c r="BO58" s="661"/>
      <c r="BP58" s="709"/>
      <c r="BQ58" s="709"/>
      <c r="BR58" s="709"/>
      <c r="BS58" s="710"/>
      <c r="BT58" s="661"/>
      <c r="BU58" s="661"/>
      <c r="BV58" s="661"/>
      <c r="BW58" s="661"/>
      <c r="BX58" s="661"/>
      <c r="BY58" s="661"/>
      <c r="BZ58" s="709"/>
      <c r="CA58" s="709"/>
      <c r="CB58" s="709"/>
      <c r="CC58" s="710"/>
      <c r="CD58" s="661"/>
      <c r="CE58" s="661"/>
      <c r="CF58" s="661"/>
      <c r="CG58" s="661"/>
      <c r="CH58" s="661"/>
      <c r="CI58" s="661"/>
      <c r="CJ58" s="709"/>
      <c r="CK58" s="709"/>
      <c r="CL58" s="709"/>
      <c r="CM58" s="710"/>
      <c r="CN58" s="661"/>
      <c r="CO58" s="661"/>
      <c r="CP58" s="661"/>
      <c r="CQ58" s="661"/>
      <c r="CR58" s="661"/>
      <c r="CS58" s="661"/>
      <c r="CT58" s="709"/>
      <c r="CU58" s="709"/>
      <c r="CV58" s="709"/>
      <c r="CW58" s="710"/>
      <c r="CX58" s="661"/>
      <c r="CY58" s="661"/>
      <c r="CZ58" s="661" t="s">
        <v>4920</v>
      </c>
      <c r="DA58" s="661" t="s">
        <v>4921</v>
      </c>
      <c r="DB58" s="661" t="s">
        <v>3375</v>
      </c>
      <c r="DC58" s="661" t="s">
        <v>3108</v>
      </c>
      <c r="DD58" s="709"/>
      <c r="DE58" s="709"/>
      <c r="DF58" s="709"/>
      <c r="DG58" s="710" t="s">
        <v>3363</v>
      </c>
      <c r="DH58" s="661"/>
      <c r="DI58" s="661"/>
      <c r="DJ58" s="661"/>
      <c r="DK58" s="661"/>
      <c r="DL58" s="661"/>
      <c r="DM58" s="661"/>
      <c r="DN58" s="709"/>
      <c r="DO58" s="709"/>
      <c r="DP58" s="709"/>
      <c r="DQ58" s="710"/>
      <c r="DR58" s="661"/>
      <c r="DS58" s="661"/>
      <c r="DT58" s="661"/>
      <c r="DU58" s="661"/>
      <c r="DV58" s="661"/>
      <c r="DW58" s="661"/>
      <c r="DX58" s="709"/>
      <c r="DY58" s="709"/>
      <c r="DZ58" s="709"/>
      <c r="EA58" s="710"/>
      <c r="EB58" s="661"/>
      <c r="EC58" s="661"/>
      <c r="ED58" s="661"/>
      <c r="EE58" s="661"/>
      <c r="EF58" s="661"/>
      <c r="EG58" s="661"/>
      <c r="EH58" s="709"/>
      <c r="EI58" s="709"/>
      <c r="EJ58" s="709"/>
      <c r="EK58" s="710"/>
      <c r="EL58" s="661"/>
      <c r="EM58" s="661"/>
      <c r="EN58" s="661"/>
      <c r="EO58" s="661"/>
      <c r="EP58" s="661"/>
      <c r="EQ58" s="661"/>
      <c r="ER58" s="709"/>
      <c r="ES58" s="709"/>
      <c r="ET58" s="709"/>
      <c r="EU58" s="710"/>
      <c r="EV58" s="661"/>
      <c r="EW58" s="661"/>
      <c r="EX58" s="661"/>
      <c r="EY58" s="661"/>
      <c r="EZ58" s="661"/>
      <c r="FA58" s="661"/>
      <c r="FB58" s="709"/>
      <c r="FC58" s="709"/>
      <c r="FD58" s="709"/>
      <c r="FE58" s="710"/>
      <c r="FF58" s="661"/>
      <c r="FG58" s="661"/>
      <c r="FH58" s="661"/>
      <c r="FI58" s="661"/>
      <c r="FJ58" s="661"/>
      <c r="FK58" s="661"/>
      <c r="FL58" s="709"/>
      <c r="FM58" s="709"/>
      <c r="FN58" s="709"/>
      <c r="FO58" s="710"/>
      <c r="FP58" s="661"/>
      <c r="FQ58" s="661"/>
      <c r="FR58" s="661"/>
      <c r="FS58" s="661"/>
      <c r="FT58" s="661"/>
      <c r="FU58" s="661"/>
      <c r="FV58" s="709"/>
      <c r="FW58" s="709"/>
      <c r="FX58" s="709"/>
      <c r="FY58" s="710"/>
      <c r="FZ58" s="661"/>
      <c r="GA58" s="661"/>
      <c r="GB58" s="661"/>
      <c r="GC58" s="661"/>
      <c r="GD58" s="661"/>
      <c r="GE58" s="661"/>
      <c r="GF58" s="709"/>
      <c r="GG58" s="709"/>
      <c r="GH58" s="709"/>
      <c r="GI58" s="710"/>
      <c r="GJ58" s="661"/>
      <c r="GK58" s="661"/>
      <c r="GL58" s="661"/>
      <c r="GM58" s="661"/>
      <c r="GN58" s="661"/>
      <c r="GO58" s="661"/>
      <c r="GP58" s="709"/>
      <c r="GQ58" s="709"/>
      <c r="GR58" s="709"/>
      <c r="GS58" s="710"/>
      <c r="GT58" s="661"/>
      <c r="GU58" s="661"/>
      <c r="GV58" s="661"/>
      <c r="GW58" s="661"/>
      <c r="GX58" s="661"/>
      <c r="GY58" s="661"/>
      <c r="GZ58" s="709"/>
      <c r="HA58" s="709"/>
      <c r="HB58" s="709"/>
      <c r="HC58" s="710"/>
      <c r="HD58" s="661" t="s">
        <v>3341</v>
      </c>
      <c r="HE58" s="661" t="s">
        <v>2426</v>
      </c>
      <c r="HF58" s="661" t="s">
        <v>3834</v>
      </c>
      <c r="HG58" s="661" t="s">
        <v>3135</v>
      </c>
      <c r="HH58" s="661" t="s">
        <v>3099</v>
      </c>
      <c r="HI58" s="661" t="s">
        <v>3392</v>
      </c>
      <c r="HJ58" s="709">
        <v>350.0</v>
      </c>
      <c r="HK58" s="709" t="s">
        <v>3355</v>
      </c>
      <c r="HL58" s="709"/>
      <c r="HM58" s="710" t="s">
        <v>3681</v>
      </c>
      <c r="HN58" s="661"/>
      <c r="HO58" s="661"/>
      <c r="HP58" s="661"/>
      <c r="HQ58" s="661"/>
      <c r="HR58" s="661"/>
      <c r="HS58" s="661"/>
      <c r="HT58" s="709"/>
      <c r="HU58" s="709"/>
      <c r="HV58" s="709"/>
      <c r="HW58" s="710"/>
      <c r="HX58" s="661"/>
      <c r="HY58" s="661"/>
      <c r="HZ58" s="661"/>
      <c r="IA58" s="661"/>
      <c r="IB58" s="661"/>
      <c r="IC58" s="661"/>
      <c r="ID58" s="709"/>
      <c r="IE58" s="709"/>
      <c r="IF58" s="709"/>
      <c r="IG58" s="710"/>
      <c r="IH58" s="661"/>
      <c r="II58" s="661"/>
      <c r="IJ58" s="661"/>
      <c r="IK58" s="661"/>
      <c r="IL58" s="661"/>
      <c r="IM58" s="661"/>
      <c r="IN58" s="709"/>
      <c r="IO58" s="709"/>
      <c r="IP58" s="709"/>
      <c r="IQ58" s="710"/>
      <c r="IR58" s="661"/>
      <c r="IS58" s="661"/>
      <c r="IT58" s="661"/>
      <c r="IU58" s="661"/>
      <c r="IV58" s="661"/>
      <c r="IW58" s="661"/>
      <c r="IX58" s="709"/>
      <c r="IY58" s="709"/>
      <c r="IZ58" s="709"/>
      <c r="JA58" s="710"/>
      <c r="JB58" s="661"/>
      <c r="JC58" s="661"/>
      <c r="JD58" s="661"/>
      <c r="JE58" s="661"/>
      <c r="JF58" s="661"/>
      <c r="JG58" s="661"/>
      <c r="JH58" s="709"/>
      <c r="JI58" s="709"/>
      <c r="JJ58" s="709"/>
      <c r="JK58" s="710"/>
      <c r="JL58" s="661"/>
      <c r="JM58" s="661"/>
      <c r="JN58" s="661"/>
      <c r="JO58" s="661"/>
      <c r="JP58" s="661"/>
      <c r="JQ58" s="661"/>
      <c r="JR58" s="709"/>
      <c r="JS58" s="709"/>
      <c r="JT58" s="709"/>
      <c r="JU58" s="710"/>
      <c r="JV58" s="661"/>
      <c r="JW58" s="661"/>
      <c r="JX58" s="661"/>
      <c r="JY58" s="661"/>
      <c r="JZ58" s="661"/>
      <c r="KA58" s="661"/>
      <c r="KB58" s="709"/>
      <c r="KC58" s="709"/>
      <c r="KD58" s="709"/>
      <c r="KE58" s="710"/>
      <c r="KF58" s="661"/>
      <c r="KG58" s="661"/>
      <c r="KH58" s="661"/>
      <c r="KI58" s="661"/>
      <c r="KJ58" s="661"/>
      <c r="KK58" s="661"/>
      <c r="KL58" s="709"/>
      <c r="KM58" s="709"/>
      <c r="KN58" s="709"/>
      <c r="KO58" s="710"/>
    </row>
    <row r="59" ht="15.75" customHeight="1">
      <c r="A59" s="715">
        <v>0.3333333333333333</v>
      </c>
      <c r="B59" s="669"/>
      <c r="C59" s="669"/>
      <c r="D59" s="669"/>
      <c r="E59" s="669"/>
      <c r="F59" s="669"/>
      <c r="G59" s="669"/>
      <c r="H59" s="700"/>
      <c r="I59" s="700"/>
      <c r="J59" s="700"/>
      <c r="K59" s="716"/>
      <c r="L59" s="669"/>
      <c r="M59" s="669"/>
      <c r="N59" s="669"/>
      <c r="O59" s="669"/>
      <c r="P59" s="669"/>
      <c r="Q59" s="669"/>
      <c r="R59" s="700"/>
      <c r="S59" s="700"/>
      <c r="T59" s="700"/>
      <c r="U59" s="716"/>
      <c r="V59" s="669"/>
      <c r="W59" s="669"/>
      <c r="X59" s="669"/>
      <c r="Y59" s="669"/>
      <c r="Z59" s="669"/>
      <c r="AA59" s="669"/>
      <c r="AB59" s="700"/>
      <c r="AC59" s="700"/>
      <c r="AD59" s="700"/>
      <c r="AE59" s="716"/>
      <c r="AF59" s="669"/>
      <c r="AG59" s="669"/>
      <c r="AH59" s="669"/>
      <c r="AI59" s="669"/>
      <c r="AJ59" s="669"/>
      <c r="AK59" s="669"/>
      <c r="AL59" s="700"/>
      <c r="AM59" s="700"/>
      <c r="AN59" s="700"/>
      <c r="AO59" s="716"/>
      <c r="AP59" s="669"/>
      <c r="AQ59" s="669"/>
      <c r="AR59" s="669"/>
      <c r="AS59" s="669"/>
      <c r="AT59" s="669"/>
      <c r="AU59" s="669"/>
      <c r="AV59" s="700"/>
      <c r="AW59" s="700"/>
      <c r="AX59" s="700"/>
      <c r="AY59" s="716"/>
      <c r="AZ59" s="669"/>
      <c r="BA59" s="669"/>
      <c r="BB59" s="669"/>
      <c r="BC59" s="669"/>
      <c r="BD59" s="669"/>
      <c r="BE59" s="669"/>
      <c r="BF59" s="700"/>
      <c r="BG59" s="700"/>
      <c r="BH59" s="700"/>
      <c r="BI59" s="716"/>
      <c r="BJ59" s="669"/>
      <c r="BK59" s="669"/>
      <c r="BL59" s="669"/>
      <c r="BM59" s="669"/>
      <c r="BN59" s="669"/>
      <c r="BO59" s="669"/>
      <c r="BP59" s="700"/>
      <c r="BQ59" s="700"/>
      <c r="BR59" s="700"/>
      <c r="BS59" s="716"/>
      <c r="BT59" s="669"/>
      <c r="BU59" s="669"/>
      <c r="BV59" s="669"/>
      <c r="BW59" s="669"/>
      <c r="BX59" s="669"/>
      <c r="BY59" s="669"/>
      <c r="BZ59" s="700"/>
      <c r="CA59" s="700"/>
      <c r="CB59" s="700"/>
      <c r="CC59" s="716"/>
      <c r="CD59" s="669"/>
      <c r="CE59" s="669"/>
      <c r="CF59" s="669"/>
      <c r="CG59" s="669"/>
      <c r="CH59" s="669"/>
      <c r="CI59" s="669"/>
      <c r="CJ59" s="700"/>
      <c r="CK59" s="700"/>
      <c r="CL59" s="700"/>
      <c r="CM59" s="716"/>
      <c r="CN59" s="669"/>
      <c r="CO59" s="669"/>
      <c r="CP59" s="669"/>
      <c r="CQ59" s="669"/>
      <c r="CR59" s="669"/>
      <c r="CS59" s="669"/>
      <c r="CT59" s="700"/>
      <c r="CU59" s="700"/>
      <c r="CV59" s="700"/>
      <c r="CW59" s="716"/>
      <c r="CX59" s="669"/>
      <c r="CY59" s="669"/>
      <c r="CZ59" s="669" t="s">
        <v>4920</v>
      </c>
      <c r="DA59" s="669" t="s">
        <v>4921</v>
      </c>
      <c r="DB59" s="669" t="s">
        <v>3375</v>
      </c>
      <c r="DC59" s="669" t="s">
        <v>3108</v>
      </c>
      <c r="DD59" s="700"/>
      <c r="DE59" s="700"/>
      <c r="DF59" s="700"/>
      <c r="DG59" s="716" t="s">
        <v>3363</v>
      </c>
      <c r="DH59" s="669"/>
      <c r="DI59" s="669"/>
      <c r="DJ59" s="669"/>
      <c r="DK59" s="669"/>
      <c r="DL59" s="669"/>
      <c r="DM59" s="669"/>
      <c r="DN59" s="700"/>
      <c r="DO59" s="700"/>
      <c r="DP59" s="700"/>
      <c r="DQ59" s="716"/>
      <c r="DR59" s="669"/>
      <c r="DS59" s="669"/>
      <c r="DT59" s="669"/>
      <c r="DU59" s="669"/>
      <c r="DV59" s="669"/>
      <c r="DW59" s="669"/>
      <c r="DX59" s="700"/>
      <c r="DY59" s="700"/>
      <c r="DZ59" s="700"/>
      <c r="EA59" s="716"/>
      <c r="EB59" s="669"/>
      <c r="EC59" s="669"/>
      <c r="ED59" s="669"/>
      <c r="EE59" s="669"/>
      <c r="EF59" s="669"/>
      <c r="EG59" s="669"/>
      <c r="EH59" s="700"/>
      <c r="EI59" s="700"/>
      <c r="EJ59" s="700"/>
      <c r="EK59" s="716"/>
      <c r="EL59" s="669"/>
      <c r="EM59" s="669"/>
      <c r="EN59" s="669"/>
      <c r="EO59" s="669"/>
      <c r="EP59" s="669"/>
      <c r="EQ59" s="669"/>
      <c r="ER59" s="700"/>
      <c r="ES59" s="700"/>
      <c r="ET59" s="700"/>
      <c r="EU59" s="716"/>
      <c r="EV59" s="669"/>
      <c r="EW59" s="669"/>
      <c r="EX59" s="669"/>
      <c r="EY59" s="669"/>
      <c r="EZ59" s="669"/>
      <c r="FA59" s="669"/>
      <c r="FB59" s="700"/>
      <c r="FC59" s="700"/>
      <c r="FD59" s="700"/>
      <c r="FE59" s="716"/>
      <c r="FM59" s="700"/>
      <c r="FN59" s="700"/>
      <c r="FO59" s="716"/>
      <c r="FP59" s="669"/>
      <c r="FQ59" s="669"/>
      <c r="FR59" s="669"/>
      <c r="FS59" s="669"/>
      <c r="FT59" s="669"/>
      <c r="FU59" s="669"/>
      <c r="FV59" s="700"/>
      <c r="FW59" s="700"/>
      <c r="FX59" s="700"/>
      <c r="FY59" s="716"/>
      <c r="FZ59" s="669"/>
      <c r="GA59" s="669"/>
      <c r="GB59" s="669"/>
      <c r="GC59" s="669"/>
      <c r="GD59" s="669"/>
      <c r="GE59" s="669"/>
      <c r="GF59" s="700"/>
      <c r="GG59" s="700"/>
      <c r="GH59" s="700"/>
      <c r="GI59" s="716"/>
      <c r="GJ59" s="669"/>
      <c r="GK59" s="669"/>
      <c r="GL59" s="669"/>
      <c r="GM59" s="669"/>
      <c r="GN59" s="669"/>
      <c r="GO59" s="669"/>
      <c r="GP59" s="700"/>
      <c r="GQ59" s="700"/>
      <c r="GR59" s="700"/>
      <c r="GS59" s="716"/>
      <c r="GT59" s="669"/>
      <c r="GU59" s="669"/>
      <c r="GV59" s="669"/>
      <c r="GW59" s="669"/>
      <c r="GX59" s="669"/>
      <c r="GY59" s="669"/>
      <c r="GZ59" s="700"/>
      <c r="HA59" s="700"/>
      <c r="HB59" s="700"/>
      <c r="HC59" s="716"/>
      <c r="HD59" s="669"/>
      <c r="HE59" s="669"/>
      <c r="HF59" s="669"/>
      <c r="HG59" s="669"/>
      <c r="HH59" s="669"/>
      <c r="HI59" s="669"/>
      <c r="HJ59" s="700"/>
      <c r="HK59" s="700"/>
      <c r="HL59" s="700"/>
      <c r="HM59" s="716"/>
      <c r="HN59" s="669"/>
      <c r="HO59" s="669"/>
      <c r="HP59" s="669"/>
      <c r="HQ59" s="669"/>
      <c r="HR59" s="669"/>
      <c r="HS59" s="669"/>
      <c r="HT59" s="700"/>
      <c r="HU59" s="700"/>
      <c r="HV59" s="700"/>
      <c r="HW59" s="716"/>
      <c r="HX59" s="669"/>
      <c r="HY59" s="669"/>
      <c r="HZ59" s="669"/>
      <c r="IA59" s="669"/>
      <c r="IB59" s="669"/>
      <c r="IC59" s="669"/>
      <c r="ID59" s="700"/>
      <c r="IE59" s="700"/>
      <c r="IF59" s="700"/>
      <c r="IG59" s="716"/>
      <c r="IH59" s="669"/>
      <c r="II59" s="669"/>
      <c r="IJ59" s="669"/>
      <c r="IK59" s="669"/>
      <c r="IL59" s="669"/>
      <c r="IM59" s="669"/>
      <c r="IN59" s="700"/>
      <c r="IO59" s="700"/>
      <c r="IP59" s="700"/>
      <c r="IQ59" s="716"/>
      <c r="IR59" s="669"/>
      <c r="IS59" s="669"/>
      <c r="IT59" s="669"/>
      <c r="IU59" s="669"/>
      <c r="IV59" s="669"/>
      <c r="IW59" s="669"/>
      <c r="IX59" s="700"/>
      <c r="IY59" s="700"/>
      <c r="IZ59" s="700"/>
      <c r="JA59" s="716"/>
      <c r="JB59" s="669"/>
      <c r="JC59" s="669"/>
      <c r="JD59" s="669"/>
      <c r="JE59" s="669"/>
      <c r="JF59" s="669"/>
      <c r="JG59" s="669"/>
      <c r="JH59" s="700"/>
      <c r="JI59" s="700"/>
      <c r="JJ59" s="700"/>
      <c r="JK59" s="716"/>
      <c r="JL59" s="669"/>
      <c r="JM59" s="669"/>
      <c r="JN59" s="669"/>
      <c r="JO59" s="669"/>
      <c r="JP59" s="669"/>
      <c r="JQ59" s="669"/>
      <c r="JR59" s="700"/>
      <c r="JS59" s="700"/>
      <c r="JT59" s="700"/>
      <c r="JU59" s="716"/>
      <c r="JV59" s="669"/>
      <c r="JW59" s="669"/>
      <c r="JX59" s="669"/>
      <c r="JY59" s="669"/>
      <c r="JZ59" s="669"/>
      <c r="KA59" s="669"/>
      <c r="KB59" s="700"/>
      <c r="KC59" s="700"/>
      <c r="KD59" s="700"/>
      <c r="KE59" s="716"/>
      <c r="KF59" s="669"/>
      <c r="KG59" s="669"/>
      <c r="KH59" s="669"/>
      <c r="KI59" s="669"/>
      <c r="KJ59" s="669"/>
      <c r="KK59" s="669"/>
      <c r="KL59" s="700"/>
      <c r="KM59" s="700"/>
      <c r="KN59" s="700"/>
      <c r="KO59" s="716"/>
    </row>
    <row r="60" ht="15.75" customHeight="1">
      <c r="A60" s="708">
        <v>0.3333333333333333</v>
      </c>
      <c r="B60" s="661"/>
      <c r="C60" s="661"/>
      <c r="D60" s="661"/>
      <c r="E60" s="661"/>
      <c r="F60" s="661"/>
      <c r="G60" s="661"/>
      <c r="H60" s="709"/>
      <c r="I60" s="709"/>
      <c r="J60" s="709"/>
      <c r="K60" s="710"/>
      <c r="L60" s="661"/>
      <c r="M60" s="661"/>
      <c r="N60" s="661"/>
      <c r="O60" s="661"/>
      <c r="P60" s="661"/>
      <c r="Q60" s="661"/>
      <c r="R60" s="709"/>
      <c r="S60" s="709"/>
      <c r="T60" s="709"/>
      <c r="U60" s="710"/>
      <c r="V60" s="661"/>
      <c r="W60" s="661"/>
      <c r="X60" s="661"/>
      <c r="Y60" s="661"/>
      <c r="Z60" s="661"/>
      <c r="AA60" s="661"/>
      <c r="AB60" s="709"/>
      <c r="AC60" s="709"/>
      <c r="AD60" s="709"/>
      <c r="AE60" s="710"/>
      <c r="AF60" s="661"/>
      <c r="AG60" s="661"/>
      <c r="AH60" s="661"/>
      <c r="AI60" s="661"/>
      <c r="AJ60" s="661"/>
      <c r="AK60" s="661"/>
      <c r="AL60" s="709"/>
      <c r="AM60" s="709"/>
      <c r="AN60" s="709"/>
      <c r="AO60" s="710"/>
      <c r="AP60" s="661"/>
      <c r="AQ60" s="661"/>
      <c r="AR60" s="661"/>
      <c r="AS60" s="661"/>
      <c r="AT60" s="661"/>
      <c r="AU60" s="661"/>
      <c r="AV60" s="709"/>
      <c r="AW60" s="709"/>
      <c r="AX60" s="709"/>
      <c r="AY60" s="710"/>
      <c r="AZ60" s="661"/>
      <c r="BA60" s="661"/>
      <c r="BB60" s="661"/>
      <c r="BC60" s="661"/>
      <c r="BD60" s="661"/>
      <c r="BE60" s="661"/>
      <c r="BF60" s="709"/>
      <c r="BG60" s="709"/>
      <c r="BH60" s="709"/>
      <c r="BI60" s="710"/>
      <c r="BJ60" s="661"/>
      <c r="BK60" s="661"/>
      <c r="BL60" s="661"/>
      <c r="BM60" s="661"/>
      <c r="BN60" s="661"/>
      <c r="BO60" s="661"/>
      <c r="BP60" s="709"/>
      <c r="BQ60" s="709"/>
      <c r="BR60" s="709"/>
      <c r="BS60" s="710"/>
      <c r="BT60" s="661"/>
      <c r="BU60" s="661"/>
      <c r="BV60" s="661"/>
      <c r="BW60" s="661"/>
      <c r="BX60" s="661"/>
      <c r="BY60" s="661"/>
      <c r="BZ60" s="709"/>
      <c r="CA60" s="709"/>
      <c r="CB60" s="709"/>
      <c r="CC60" s="710"/>
      <c r="CD60" s="661"/>
      <c r="CE60" s="661"/>
      <c r="CF60" s="661"/>
      <c r="CG60" s="661"/>
      <c r="CH60" s="661"/>
      <c r="CI60" s="661"/>
      <c r="CJ60" s="709"/>
      <c r="CK60" s="709"/>
      <c r="CL60" s="709"/>
      <c r="CM60" s="710"/>
      <c r="CN60" s="661"/>
      <c r="CO60" s="661"/>
      <c r="CP60" s="661"/>
      <c r="CQ60" s="661"/>
      <c r="CR60" s="661"/>
      <c r="CS60" s="661"/>
      <c r="CT60" s="709"/>
      <c r="CU60" s="709"/>
      <c r="CV60" s="709"/>
      <c r="CW60" s="710"/>
      <c r="CX60" s="661"/>
      <c r="CY60" s="661"/>
      <c r="CZ60" s="661" t="s">
        <v>4920</v>
      </c>
      <c r="DA60" s="661" t="s">
        <v>4921</v>
      </c>
      <c r="DB60" s="661" t="s">
        <v>3106</v>
      </c>
      <c r="DC60" s="661" t="s">
        <v>3108</v>
      </c>
      <c r="DD60" s="709"/>
      <c r="DE60" s="709"/>
      <c r="DF60" s="709"/>
      <c r="DG60" s="710" t="s">
        <v>3363</v>
      </c>
      <c r="DH60" s="661"/>
      <c r="DI60" s="661"/>
      <c r="DJ60" s="661"/>
      <c r="DK60" s="661"/>
      <c r="DL60" s="661"/>
      <c r="DM60" s="661"/>
      <c r="DN60" s="709"/>
      <c r="DO60" s="709"/>
      <c r="DP60" s="709"/>
      <c r="DQ60" s="710"/>
      <c r="DR60" s="661"/>
      <c r="DS60" s="661"/>
      <c r="DT60" s="661"/>
      <c r="DU60" s="661"/>
      <c r="DV60" s="661"/>
      <c r="DW60" s="661"/>
      <c r="DX60" s="709"/>
      <c r="DY60" s="709"/>
      <c r="DZ60" s="709"/>
      <c r="EA60" s="710"/>
      <c r="EB60" s="661"/>
      <c r="EC60" s="661"/>
      <c r="ED60" s="661"/>
      <c r="EE60" s="661"/>
      <c r="EF60" s="661"/>
      <c r="EG60" s="661"/>
      <c r="EH60" s="709"/>
      <c r="EI60" s="709"/>
      <c r="EJ60" s="709"/>
      <c r="EK60" s="710"/>
      <c r="EL60" s="661"/>
      <c r="EM60" s="661"/>
      <c r="EN60" s="661"/>
      <c r="EO60" s="661"/>
      <c r="EP60" s="661"/>
      <c r="EQ60" s="661"/>
      <c r="ER60" s="709"/>
      <c r="ES60" s="709"/>
      <c r="ET60" s="709"/>
      <c r="EU60" s="710"/>
      <c r="EV60" s="661"/>
      <c r="EW60" s="661"/>
      <c r="EX60" s="661"/>
      <c r="EY60" s="661"/>
      <c r="EZ60" s="661"/>
      <c r="FA60" s="661"/>
      <c r="FB60" s="709"/>
      <c r="FC60" s="709"/>
      <c r="FD60" s="709"/>
      <c r="FE60" s="710"/>
      <c r="FF60" s="661"/>
      <c r="FG60" s="661"/>
      <c r="FH60" s="661"/>
      <c r="FI60" s="661"/>
      <c r="FJ60" s="661"/>
      <c r="FK60" s="661"/>
      <c r="FL60" s="709"/>
      <c r="FM60" s="709"/>
      <c r="FN60" s="709"/>
      <c r="FO60" s="710"/>
      <c r="FP60" s="661"/>
      <c r="FQ60" s="661"/>
      <c r="FR60" s="661"/>
      <c r="FS60" s="661"/>
      <c r="FT60" s="661"/>
      <c r="FU60" s="661"/>
      <c r="FV60" s="709"/>
      <c r="FW60" s="709"/>
      <c r="FX60" s="709"/>
      <c r="FY60" s="710"/>
      <c r="FZ60" s="661"/>
      <c r="GA60" s="661"/>
      <c r="GB60" s="661"/>
      <c r="GC60" s="661"/>
      <c r="GD60" s="661"/>
      <c r="GE60" s="661"/>
      <c r="GF60" s="709"/>
      <c r="GG60" s="709"/>
      <c r="GH60" s="709"/>
      <c r="GI60" s="710"/>
      <c r="GJ60" s="661"/>
      <c r="GK60" s="661"/>
      <c r="GL60" s="661"/>
      <c r="GM60" s="661"/>
      <c r="GN60" s="661"/>
      <c r="GO60" s="661"/>
      <c r="GP60" s="709"/>
      <c r="GQ60" s="709"/>
      <c r="GR60" s="709"/>
      <c r="GS60" s="710"/>
      <c r="GT60" s="661"/>
      <c r="GU60" s="661"/>
      <c r="GV60" s="661"/>
      <c r="GW60" s="661"/>
      <c r="GX60" s="661"/>
      <c r="GY60" s="661"/>
      <c r="GZ60" s="709"/>
      <c r="HA60" s="709"/>
      <c r="HB60" s="709"/>
      <c r="HC60" s="710"/>
      <c r="HD60" s="661"/>
      <c r="HE60" s="661"/>
      <c r="HF60" s="661"/>
      <c r="HG60" s="661"/>
      <c r="HH60" s="661"/>
      <c r="HI60" s="661"/>
      <c r="HJ60" s="709"/>
      <c r="HK60" s="709"/>
      <c r="HL60" s="709"/>
      <c r="HM60" s="710"/>
      <c r="HN60" s="661"/>
      <c r="HO60" s="661"/>
      <c r="HP60" s="661"/>
      <c r="HQ60" s="661"/>
      <c r="HR60" s="661"/>
      <c r="HS60" s="661"/>
      <c r="HT60" s="709"/>
      <c r="HU60" s="709"/>
      <c r="HV60" s="709"/>
      <c r="HW60" s="710"/>
      <c r="HX60" s="661"/>
      <c r="HY60" s="661"/>
      <c r="HZ60" s="661"/>
      <c r="IA60" s="661"/>
      <c r="IB60" s="661"/>
      <c r="IC60" s="661"/>
      <c r="ID60" s="709"/>
      <c r="IE60" s="709"/>
      <c r="IF60" s="709"/>
      <c r="IG60" s="710"/>
      <c r="IH60" s="661"/>
      <c r="II60" s="661"/>
      <c r="IJ60" s="661"/>
      <c r="IK60" s="661"/>
      <c r="IL60" s="661"/>
      <c r="IM60" s="661"/>
      <c r="IN60" s="709"/>
      <c r="IO60" s="709"/>
      <c r="IP60" s="709"/>
      <c r="IQ60" s="710"/>
      <c r="IR60" s="661"/>
      <c r="IS60" s="661"/>
      <c r="IT60" s="661"/>
      <c r="IU60" s="661"/>
      <c r="IV60" s="661"/>
      <c r="IW60" s="661"/>
      <c r="IX60" s="709"/>
      <c r="IY60" s="709"/>
      <c r="IZ60" s="709"/>
      <c r="JA60" s="710"/>
      <c r="JB60" s="661"/>
      <c r="JC60" s="661"/>
      <c r="JD60" s="661"/>
      <c r="JE60" s="661"/>
      <c r="JF60" s="661"/>
      <c r="JG60" s="661"/>
      <c r="JH60" s="709"/>
      <c r="JI60" s="709"/>
      <c r="JJ60" s="709"/>
      <c r="JK60" s="710"/>
      <c r="JL60" s="661"/>
      <c r="JM60" s="661"/>
      <c r="JN60" s="661"/>
      <c r="JO60" s="661"/>
      <c r="JP60" s="661"/>
      <c r="JQ60" s="661"/>
      <c r="JR60" s="709"/>
      <c r="JS60" s="709"/>
      <c r="JT60" s="709"/>
      <c r="JU60" s="710"/>
      <c r="JV60" s="661"/>
      <c r="JW60" s="661"/>
      <c r="JX60" s="661"/>
      <c r="JY60" s="661"/>
      <c r="JZ60" s="661"/>
      <c r="KA60" s="661"/>
      <c r="KB60" s="709"/>
      <c r="KC60" s="709"/>
      <c r="KD60" s="709"/>
      <c r="KE60" s="710"/>
      <c r="KF60" s="661"/>
      <c r="KG60" s="661"/>
      <c r="KI60" s="661"/>
      <c r="KJ60" s="661"/>
      <c r="KK60" s="661"/>
      <c r="KL60" s="709"/>
      <c r="KM60" s="709"/>
      <c r="KN60" s="709"/>
      <c r="KO60" s="710"/>
    </row>
    <row r="61" ht="15.75" customHeight="1">
      <c r="A61" s="715">
        <v>0.3333333333333333</v>
      </c>
      <c r="B61" s="669"/>
      <c r="C61" s="729"/>
      <c r="D61" s="729"/>
      <c r="E61" s="729"/>
      <c r="F61" s="729"/>
      <c r="G61" s="729"/>
      <c r="H61" s="730"/>
      <c r="I61" s="730"/>
      <c r="J61" s="730"/>
      <c r="K61" s="731"/>
      <c r="L61" s="669"/>
      <c r="M61" s="729"/>
      <c r="N61" s="729"/>
      <c r="O61" s="729"/>
      <c r="P61" s="729"/>
      <c r="Q61" s="729"/>
      <c r="R61" s="730"/>
      <c r="S61" s="730"/>
      <c r="T61" s="730"/>
      <c r="U61" s="731"/>
      <c r="V61" s="669"/>
      <c r="W61" s="729"/>
      <c r="X61" s="729"/>
      <c r="Y61" s="729"/>
      <c r="Z61" s="729"/>
      <c r="AA61" s="729"/>
      <c r="AB61" s="730"/>
      <c r="AC61" s="730"/>
      <c r="AD61" s="730"/>
      <c r="AE61" s="731"/>
      <c r="AF61" s="669"/>
      <c r="AG61" s="729"/>
      <c r="AH61" s="729"/>
      <c r="AI61" s="729"/>
      <c r="AJ61" s="729"/>
      <c r="AK61" s="729"/>
      <c r="AL61" s="730"/>
      <c r="AM61" s="730"/>
      <c r="AN61" s="730"/>
      <c r="AO61" s="731"/>
      <c r="AP61" s="669"/>
      <c r="AQ61" s="729"/>
      <c r="AR61" s="729"/>
      <c r="AS61" s="729"/>
      <c r="AT61" s="729"/>
      <c r="AU61" s="729"/>
      <c r="AV61" s="730"/>
      <c r="AW61" s="730"/>
      <c r="AX61" s="730"/>
      <c r="AY61" s="731"/>
      <c r="AZ61" s="669"/>
      <c r="BA61" s="729"/>
      <c r="BB61" s="729"/>
      <c r="BC61" s="729"/>
      <c r="BD61" s="729"/>
      <c r="BE61" s="729"/>
      <c r="BF61" s="730"/>
      <c r="BG61" s="730"/>
      <c r="BH61" s="730"/>
      <c r="BI61" s="731"/>
      <c r="BJ61" s="669"/>
      <c r="BK61" s="729"/>
      <c r="BL61" s="729"/>
      <c r="BM61" s="729"/>
      <c r="BN61" s="729"/>
      <c r="BO61" s="729"/>
      <c r="BP61" s="730"/>
      <c r="BQ61" s="730"/>
      <c r="BR61" s="730"/>
      <c r="BS61" s="731"/>
      <c r="BT61" s="669"/>
      <c r="BU61" s="729"/>
      <c r="BV61" s="729"/>
      <c r="BW61" s="729"/>
      <c r="BX61" s="729"/>
      <c r="BY61" s="729"/>
      <c r="BZ61" s="730"/>
      <c r="CA61" s="730"/>
      <c r="CB61" s="730"/>
      <c r="CC61" s="731"/>
      <c r="CD61" s="669"/>
      <c r="CE61" s="729"/>
      <c r="CF61" s="729"/>
      <c r="CG61" s="729"/>
      <c r="CH61" s="729"/>
      <c r="CI61" s="729"/>
      <c r="CJ61" s="730"/>
      <c r="CK61" s="730"/>
      <c r="CL61" s="730"/>
      <c r="CM61" s="731"/>
      <c r="CN61" s="669"/>
      <c r="CO61" s="729"/>
      <c r="CP61" s="729"/>
      <c r="CQ61" s="729"/>
      <c r="CR61" s="729"/>
      <c r="CS61" s="729"/>
      <c r="CT61" s="730"/>
      <c r="CU61" s="730"/>
      <c r="CV61" s="730"/>
      <c r="CW61" s="731"/>
      <c r="CX61" s="669"/>
      <c r="CY61" s="729"/>
      <c r="CZ61" s="729"/>
      <c r="DA61" s="729"/>
      <c r="DB61" s="729"/>
      <c r="DC61" s="729"/>
      <c r="DD61" s="730"/>
      <c r="DE61" s="730"/>
      <c r="DF61" s="730"/>
      <c r="DG61" s="731"/>
      <c r="DH61" s="669"/>
      <c r="DI61" s="729"/>
      <c r="DJ61" s="729"/>
      <c r="DK61" s="729"/>
      <c r="DL61" s="729"/>
      <c r="DM61" s="729"/>
      <c r="DN61" s="730"/>
      <c r="DO61" s="730"/>
      <c r="DP61" s="730"/>
      <c r="DQ61" s="731"/>
      <c r="DR61" s="669"/>
      <c r="DS61" s="729"/>
      <c r="DT61" s="729"/>
      <c r="DU61" s="729"/>
      <c r="DV61" s="729"/>
      <c r="DW61" s="729"/>
      <c r="DX61" s="730"/>
      <c r="DY61" s="730"/>
      <c r="DZ61" s="730"/>
      <c r="EA61" s="731"/>
      <c r="EB61" s="669"/>
      <c r="EC61" s="729"/>
      <c r="ED61" s="729"/>
      <c r="EE61" s="729"/>
      <c r="EF61" s="729"/>
      <c r="EG61" s="729"/>
      <c r="EH61" s="730"/>
      <c r="EI61" s="730"/>
      <c r="EJ61" s="730"/>
      <c r="EK61" s="731"/>
      <c r="EL61" s="669"/>
      <c r="EM61" s="729"/>
      <c r="EN61" s="729"/>
      <c r="EO61" s="729"/>
      <c r="EP61" s="729"/>
      <c r="EQ61" s="729"/>
      <c r="ER61" s="730"/>
      <c r="ES61" s="730"/>
      <c r="ET61" s="730"/>
      <c r="EU61" s="731"/>
      <c r="EV61" s="669"/>
      <c r="EW61" s="729"/>
      <c r="EX61" s="729"/>
      <c r="EY61" s="729"/>
      <c r="EZ61" s="729"/>
      <c r="FA61" s="729"/>
      <c r="FB61" s="730"/>
      <c r="FC61" s="730"/>
      <c r="FD61" s="730"/>
      <c r="FE61" s="731"/>
      <c r="FF61" s="669"/>
      <c r="FG61" s="729"/>
      <c r="FH61" s="729"/>
      <c r="FI61" s="729"/>
      <c r="FJ61" s="729"/>
      <c r="FK61" s="729"/>
      <c r="FL61" s="730"/>
      <c r="FM61" s="730"/>
      <c r="FN61" s="730"/>
      <c r="FO61" s="731"/>
      <c r="FP61" s="669"/>
      <c r="FQ61" s="729"/>
      <c r="FR61" s="729"/>
      <c r="FS61" s="729"/>
      <c r="FT61" s="729"/>
      <c r="FU61" s="729"/>
      <c r="FV61" s="730"/>
      <c r="FW61" s="730"/>
      <c r="FX61" s="730"/>
      <c r="FY61" s="731"/>
      <c r="FZ61" s="669"/>
      <c r="GA61" s="729"/>
      <c r="GB61" s="729"/>
      <c r="GC61" s="729"/>
      <c r="GD61" s="729"/>
      <c r="GE61" s="729"/>
      <c r="GF61" s="730"/>
      <c r="GG61" s="730"/>
      <c r="GH61" s="730"/>
      <c r="GI61" s="731"/>
      <c r="GJ61" s="669"/>
      <c r="GK61" s="729"/>
      <c r="GL61" s="729"/>
      <c r="GM61" s="729"/>
      <c r="GN61" s="729"/>
      <c r="GO61" s="729"/>
      <c r="GP61" s="730"/>
      <c r="GQ61" s="730"/>
      <c r="GR61" s="730"/>
      <c r="GS61" s="731"/>
      <c r="GT61" s="669"/>
      <c r="GU61" s="729"/>
      <c r="GV61" s="729"/>
      <c r="GW61" s="729"/>
      <c r="GX61" s="729"/>
      <c r="GY61" s="729"/>
      <c r="GZ61" s="730"/>
      <c r="HA61" s="730"/>
      <c r="HB61" s="730"/>
      <c r="HC61" s="731"/>
      <c r="HD61" s="669"/>
      <c r="HE61" s="729"/>
      <c r="HF61" s="729"/>
      <c r="HG61" s="729"/>
      <c r="HH61" s="729"/>
      <c r="HI61" s="729"/>
      <c r="HJ61" s="730"/>
      <c r="HK61" s="730"/>
      <c r="HL61" s="730"/>
      <c r="HM61" s="731"/>
      <c r="HN61" s="669"/>
      <c r="HO61" s="729"/>
      <c r="HP61" s="729"/>
      <c r="HQ61" s="729"/>
      <c r="HR61" s="729"/>
      <c r="HS61" s="729"/>
      <c r="HT61" s="730"/>
      <c r="HU61" s="730"/>
      <c r="HV61" s="730"/>
      <c r="HW61" s="731"/>
      <c r="HX61" s="669"/>
      <c r="HY61" s="729"/>
      <c r="HZ61" s="729"/>
      <c r="IA61" s="729"/>
      <c r="IB61" s="729"/>
      <c r="IC61" s="729"/>
      <c r="ID61" s="730"/>
      <c r="IE61" s="730"/>
      <c r="IF61" s="730"/>
      <c r="IG61" s="731"/>
      <c r="IH61" s="669"/>
      <c r="II61" s="729"/>
      <c r="IJ61" s="729"/>
      <c r="IK61" s="729"/>
      <c r="IL61" s="729"/>
      <c r="IM61" s="729"/>
      <c r="IN61" s="730"/>
      <c r="IO61" s="730"/>
      <c r="IP61" s="730"/>
      <c r="IQ61" s="731"/>
      <c r="IR61" s="669"/>
      <c r="IS61" s="729"/>
      <c r="IT61" s="729"/>
      <c r="IU61" s="729"/>
      <c r="IV61" s="729"/>
      <c r="IW61" s="729"/>
      <c r="IX61" s="730"/>
      <c r="IY61" s="730"/>
      <c r="IZ61" s="730"/>
      <c r="JA61" s="731"/>
      <c r="JB61" s="669"/>
      <c r="JC61" s="729"/>
      <c r="JD61" s="729"/>
      <c r="JE61" s="729"/>
      <c r="JF61" s="729"/>
      <c r="JG61" s="729"/>
      <c r="JH61" s="730"/>
      <c r="JI61" s="730"/>
      <c r="JJ61" s="730"/>
      <c r="JK61" s="731"/>
      <c r="JL61" s="669"/>
      <c r="JM61" s="729"/>
      <c r="JN61" s="729"/>
      <c r="JO61" s="729"/>
      <c r="JP61" s="729"/>
      <c r="JQ61" s="729"/>
      <c r="JR61" s="730"/>
      <c r="JS61" s="730"/>
      <c r="JT61" s="730"/>
      <c r="JU61" s="731"/>
      <c r="JV61" s="669"/>
      <c r="JW61" s="729"/>
      <c r="JX61" s="729"/>
      <c r="JY61" s="729"/>
      <c r="JZ61" s="729"/>
      <c r="KA61" s="729"/>
      <c r="KB61" s="730"/>
      <c r="KC61" s="730"/>
      <c r="KD61" s="730"/>
      <c r="KE61" s="731"/>
      <c r="KF61" s="669"/>
      <c r="KG61" s="729"/>
      <c r="KH61" s="729"/>
      <c r="KI61" s="729"/>
      <c r="KJ61" s="729"/>
      <c r="KK61" s="729"/>
      <c r="KL61" s="730"/>
      <c r="KM61" s="730"/>
      <c r="KN61" s="730"/>
      <c r="KO61" s="731"/>
    </row>
  </sheetData>
  <mergeCells count="30">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HD1:HM1"/>
    <mergeCell ref="HN1:HW1"/>
    <mergeCell ref="HX1:IG1"/>
    <mergeCell ref="IH1:IQ1"/>
    <mergeCell ref="IR1:JA1"/>
    <mergeCell ref="JB1:JK1"/>
    <mergeCell ref="JL1:JU1"/>
  </mergeCells>
  <conditionalFormatting sqref="B1:KO2">
    <cfRule type="expression" dxfId="4" priority="1">
      <formula>#REF!&lt;&gt;""</formula>
    </cfRule>
  </conditionalFormatting>
  <dataValidations>
    <dataValidation type="list" allowBlank="1" showDropDown="1" showErrorMessage="1" sqref="EY3:EY12 AS3:AS32 BC3:BC36 DK3:DK37 IU3:IU38 DA3:DA43 GC3:GC43 HQ3:HQ44 DA45:DA47 CG3:CG49 FI3:FI49 EY14:EY52 EY54:EY56 FI51:FI58 E3:E61 O3:O61 Y3:Y61 AI3:AI61 AS34:AS61 BC38:BC61 BM3:BM61 BW3:BW61 CG51:CG61 CQ3:CQ61 DA49:DA61 DK39:DK61 DU3:DU61 EE3:EE61 EO3:EO61 EY58:EY61 FI60:FI61 FS3:FS61 GC45:GC61 GM3:GM61 GW3:GW61 HG3:HG61 HQ46:HQ61 IA3:IA61 IK3:IK61 IU40:IU61 JE3:JE61 JO3:JO61 JY3:JY61 KI3:KI61">
      <formula1>catalogo!$B:$B</formula1>
    </dataValidation>
    <dataValidation type="list" allowBlank="1" showDropDown="1" showErrorMessage="1" sqref="FA3:FA12 AU3:AU32 BE3:BE36 IW3:IW38 DC3:DC43 GE3:GE43 HS3:HS44 DC45:DC47 CI3:CI49 FK3:FK49 FA14:FA52 FA54:FA56 FK51:FK58 G3:G61 Q3:Q61 AA3:AA61 AK3:AK61 AU34:AU61 BE38:BE61 BO3:BO61 BY3:BY61 CI51:CI61 CS3:CS61 DC49:DC61 DM3:DM61 DW3:DW61 EG3:EG61 EQ3:EQ61 FA58:FA61 FK60:FK61 FU3:FU61 GE45:GE61 GO3:GO61 GY3:GY61 HI3:HI61 HS46:HS61 IC3:IC61 IM3:IM61 IW40:IW61 JG3:JG61 JQ3:JQ61 KA3:KA61 KK3:KK61">
      <formula1>catalogo!$H:$H</formula1>
    </dataValidation>
    <dataValidation type="list" allowBlank="1" showDropDown="1" showErrorMessage="1" sqref="P7 AJ7 AT7 BD7 BN7 CR7 DL7 DV7 EF7 EZ7 FJ7 GN7 GX7 HR7 IB7 IL7 IV7 JF7 JP7 JZ7 KJ7 CH7:CH8 CH12 HR12 CH22 P27 EZ32 KJ32 IV42">
      <formula1>catalogo!$F:$F</formula1>
    </dataValidation>
    <dataValidation type="list" allowBlank="1" showDropDown="1" showErrorMessage="1" sqref="EV3:EV12 AP3:AP32 AZ3:AZ36 CX3:CX43 FZ3:FZ43 HN3:HN44 CX45:CX47 CD3:CD49 FF3:FF49 EV14:EV52 EV54:EV56 FF51:FF58 B3:B61 L3:L61 V3:V61 AF3:AF61 AP34:AP61 AZ38:AZ61 BJ3:BJ61 BT3:BT61 CD51:CD61 CN3:CN61 CX49:CX61 DH3:DH61 DR3:DR61 EB3:EB61 EL3:EL61 EV58:EV61 FF60:FF61 FP3:FP61 FZ45:FZ61 GJ3:GJ61 GT3:GT61 HD3:HD61 HN46:HN61 HX3:HX61 IH3:IH61 IR3:IR61 JB3:JB61 JL3:JL61 JV3:JV61 KF3:KF61">
      <formula1>"N,S"</formula1>
    </dataValidation>
    <dataValidation type="list" allowBlank="1" showErrorMessage="1" sqref="DG3:DG47 FE3:FE52 FE54:FE56 K3:K61 U3:U61 AE3:AE61 AO3:AO61 AY3:AY61 BI3:BI61 BS3:BS61 CC3:CC61 CM3:CM61 CW3:CW61 DG49:DG61 DQ3:DQ61 EA3:EA61 EK3:EK61 EU3:EU61 FE58:FE61 FO3:FO61 FY3:FY61 GI3:GI61 GS3:GS61 HC3:HC61 HM3:HM61 HW3:HW61 IG3:IG61 IQ3:IQ61 JA3:JA61 JK3:JK61 JU3:JU61 KE3:KE61 KO3:KO61">
      <formula1>"Confirmó,Canceló,No llegó,Reagendó,Pendiente REAG,Asistió"</formula1>
    </dataValidation>
    <dataValidation type="list" allowBlank="1" showDropDown="1" sqref="EX3:EX12 KH3:KH15 AR3:AR32 BB3:BB36 IT3:IT38 CZ3:CZ43 GB3:GB43 HP3:HP44 CZ45:CZ47 CF3:CF49 FH3:FH49 EX14:EX52 EX54:EX56 FH51:FH58 KH17:KH59 D3:D61 N3:N61 X3:X61 AH3:AH61 AR34:AR61 BB38:BB61 BL3:BL61 BV3:BV61 CF51:CF61 CP3:CP61 CZ49:CZ61 DJ3:DJ61 DT3:DT61 ED3:ED61 EN3:EN61 EX58:EX61 FH60:FH61 FR3:FR61 GB45:GB61 GL3:GL61 GV3:GV61 HF3:HF61 HP46:HP61 HZ3:HZ61 IJ3:IJ61 IT40:IT61 JD3:JD61 JN3:JN61 JX3:JX61 KH61">
      <formula1>DATABASE!$B$2:$B61</formula1>
    </dataValidation>
    <dataValidation type="list" allowBlank="1" showDropDown="1" showErrorMessage="1" sqref="JW57 HY3:HY61">
      <formula1>Convenios!$B$5:$B61</formula1>
    </dataValidation>
    <dataValidation type="list" allowBlank="1" showDropDown="1" showErrorMessage="1" sqref="FC3:FC12 I3:I26 AC3:AC43 DE3:DE43 HU3:HU44 DE45:DE47 FM3:FM49 FC14:FC52 FC54:FC56 I28:I61 S3:S61 AC45:AC61 AM3:AM61 AW3:AW61 BG3:BG61 BQ3:BQ61 CA3:CA61 CK3:CK61 CU3:CU61 DE49:DE61 DO3:DO61 DY3:DY61 EI3:EI61 ES3:ES61 FC58:FC61 FM51:FM61 FW3:FW61 GG3:GG61 GQ3:GQ61 HA3:HA61 HK3:HK61 HU46:HU61 IE3:IE61 IO3:IO61 IY3:IY61 JI3:JI61 JS3:JS61 KC3:KC61 KM3:KM61">
      <formula1>catalogo!$L$1:$L61</formula1>
    </dataValidation>
    <dataValidation type="list" allowBlank="1" showDropDown="1" showErrorMessage="1" sqref="I27">
      <formula1>catalogo!$L$1:$L61</formula1>
    </dataValidation>
    <dataValidation type="list" allowBlank="1" showDropDown="1" showErrorMessage="1" sqref="EW3:EW12 AQ3:AQ32 BA3:BA36 CY3:CY43 GA3:GA43 HO3:HO44 CY45:CY47 CE3:CE49 FG3:FG49 EW14:EW52 EW54:EW56 JW3:JW56 FG51:FG58 C3:C61 M3:M61 W3:W61 AG3:AG61 AQ34:AQ61 BA38:BA61 BK3:BK61 BU3:BU61 CE51:CE61 CO3:CO61 CY49:CY61 DI3:DI61 DS3:DS61 EC3:EC61 EM3:EM61 EW58:EW61 FG60:FG61 FQ3:FQ61 GA45:GA61 GK3:GK61 GU3:GU61 HE3:HE61 HO46:HO61 II3:II61 IS3:IS61 JC3:JC61 JM3:JM61 JW58:JW61 KG3:KG61">
      <formula1>Convenios!$B$5:$B61</formula1>
    </dataValidation>
    <dataValidation type="list" allowBlank="1" showDropDown="1" showErrorMessage="1" sqref="P3:P6 AJ3:AJ6 AT3:AT6 BD3:BD6 BN3:BN6 CH3:CH6 CR3:CR6 DL3:DL6 DV3:DV6 EF3:EF6 EZ3:EZ6 FJ3:FJ6 GN3:GN6 GX3:GX6 HR3:HR6 IB3:IB6 IL3:IL6 IV3:IV6 JF3:JF6 JP3:JP6 JZ3:JZ6 KJ3:KJ6 CH9:CH11 HR8:HR11 EZ8:EZ12 CH13:CH21 P8:P26 EZ14:EZ31 KJ8:KJ31 AT8:AT32 BD8:BD36 IV8:IV38 IV40:IV41 DB3:DB43 GD3:GD43 HR13:HR44 DB45:DB47 CH23:CH49 FJ8:FJ49 EZ33:EZ52 EZ54:EZ56 FJ51:FJ58 F3:F61 P28:P61 Z3:Z61 AJ8:AJ61 AT34:AT61 BD38:BD61 BN8:BN61 BX3:BX61 CH51:CH61 CR8:CR61 DB49:DB61 DL8:DL61 DV8:DV61 EF8:EF61 EP3:EP61 EZ58:EZ61 FJ60:FJ61 FT3:FT61 GD45:GD61 GN8:GN61 GX8:GX61 HH3:HH61 HR46:HR61 IB8:IB61 IL8:IL61 IV43:IV61 JF8:JF61 JP8:JP61 JZ8:JZ61 KJ33:KJ61">
      <formula1>catalogo!$F:$F</formula1>
    </dataValidation>
  </dataValidations>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7" width="17.63"/>
    <col customWidth="1" min="8" max="8" width="12.25"/>
    <col customWidth="1" min="9" max="9" width="14.0"/>
    <col customWidth="1" min="10" max="10" width="12.13"/>
    <col customWidth="1" min="11" max="11" width="8.25"/>
    <col customWidth="1" min="12" max="12" width="9.63"/>
    <col customWidth="1" min="13" max="13" width="19.25"/>
    <col customWidth="1" min="14" max="14" width="30.5"/>
    <col customWidth="1" min="15" max="15" width="12.63"/>
    <col customWidth="1" min="16" max="17" width="17.63"/>
    <col customWidth="1" min="18" max="18" width="12.25"/>
    <col customWidth="1" min="19" max="19" width="14.0"/>
    <col customWidth="1" min="20" max="20" width="12.13"/>
    <col customWidth="1" min="21" max="21" width="8.25"/>
    <col customWidth="1" min="22" max="22" width="9.63"/>
    <col customWidth="1" min="23" max="23" width="19.25"/>
    <col customWidth="1" min="24" max="24" width="44.75"/>
    <col customWidth="1" min="25" max="25" width="12.63"/>
    <col customWidth="1" min="26" max="27" width="17.63"/>
    <col customWidth="1" min="28" max="28" width="12.25"/>
    <col customWidth="1" min="29" max="29" width="14.0"/>
    <col customWidth="1" min="30" max="30" width="12.13"/>
    <col customWidth="1" min="31" max="31" width="8.25"/>
    <col customWidth="1" min="32" max="32" width="9.63"/>
    <col customWidth="1" min="33" max="33" width="19.25"/>
    <col customWidth="1" min="34" max="34" width="34.13"/>
    <col customWidth="1" min="35" max="35" width="12.63"/>
    <col customWidth="1" min="36" max="37" width="17.63"/>
    <col customWidth="1" min="38" max="38" width="12.25"/>
    <col customWidth="1" min="39" max="39" width="14.0"/>
    <col customWidth="1" min="40" max="40" width="12.13"/>
    <col customWidth="1" min="41" max="41" width="8.25"/>
    <col customWidth="1" min="42" max="42" width="9.63"/>
    <col customWidth="1" min="43" max="43" width="19.25"/>
    <col customWidth="1" min="44" max="44" width="44.75"/>
    <col customWidth="1" min="45" max="45" width="12.63"/>
    <col customWidth="1" min="46" max="47" width="17.63"/>
    <col customWidth="1" min="48" max="48" width="12.25"/>
    <col customWidth="1" min="49" max="49" width="14.0"/>
    <col customWidth="1" min="50" max="50" width="12.13"/>
    <col customWidth="1" min="51" max="51" width="8.25"/>
    <col customWidth="1" min="52" max="52" width="9.63"/>
    <col customWidth="1" min="53" max="53" width="19.25"/>
    <col customWidth="1" min="54" max="54" width="34.13"/>
    <col customWidth="1" min="55" max="55" width="12.63"/>
    <col customWidth="1" min="56" max="57" width="17.63"/>
    <col customWidth="1" min="58" max="58" width="12.25"/>
    <col customWidth="1" min="59" max="59" width="14.0"/>
    <col customWidth="1" min="60" max="60" width="12.13"/>
    <col customWidth="1" min="61" max="61" width="8.25"/>
    <col customWidth="1" min="62" max="62" width="9.63"/>
    <col customWidth="1" min="63" max="63" width="19.25"/>
    <col customWidth="1" min="64" max="64" width="44.75"/>
    <col customWidth="1" min="65" max="65" width="12.63"/>
    <col customWidth="1" min="66" max="67" width="17.63"/>
    <col customWidth="1" min="68" max="68" width="12.25"/>
    <col customWidth="1" min="69" max="69" width="14.0"/>
    <col customWidth="1" min="70" max="70" width="12.13"/>
    <col customWidth="1" min="71" max="71" width="8.25"/>
    <col customWidth="1" min="72" max="72" width="9.63"/>
    <col customWidth="1" min="73" max="73" width="19.25"/>
    <col customWidth="1" min="74" max="74" width="34.13"/>
    <col customWidth="1" min="75" max="75" width="12.63"/>
    <col customWidth="1" min="76" max="77" width="17.63"/>
    <col customWidth="1" min="78" max="78" width="12.25"/>
    <col customWidth="1" min="79" max="79" width="14.0"/>
    <col customWidth="1" min="80" max="80" width="12.13"/>
    <col customWidth="1" min="81" max="81" width="8.25"/>
    <col customWidth="1" min="82" max="82" width="9.63"/>
    <col customWidth="1" min="83" max="83" width="19.25"/>
    <col customWidth="1" min="84" max="84" width="44.75"/>
    <col customWidth="1" min="85" max="85" width="12.63"/>
    <col customWidth="1" min="86" max="87" width="17.63"/>
    <col customWidth="1" min="88" max="88" width="12.25"/>
    <col customWidth="1" min="89" max="89" width="14.0"/>
    <col customWidth="1" min="90" max="90" width="12.13"/>
    <col customWidth="1" min="91" max="91" width="8.25"/>
    <col customWidth="1" min="92" max="92" width="9.63"/>
    <col customWidth="1" min="93" max="93" width="19.25"/>
    <col customWidth="1" min="94" max="94" width="34.13"/>
    <col customWidth="1" min="95" max="95" width="12.63"/>
    <col customWidth="1" min="96" max="97" width="17.63"/>
    <col customWidth="1" min="98" max="98" width="12.25"/>
    <col customWidth="1" min="99" max="99" width="14.0"/>
    <col customWidth="1" min="100" max="100" width="12.13"/>
    <col customWidth="1" min="101" max="101" width="8.25"/>
    <col customWidth="1" min="102" max="102" width="9.63"/>
    <col customWidth="1" min="103" max="103" width="19.25"/>
    <col customWidth="1" min="104" max="104" width="44.75"/>
    <col customWidth="1" min="105" max="105" width="12.63"/>
    <col customWidth="1" min="106" max="107" width="17.63"/>
    <col customWidth="1" min="108" max="108" width="12.25"/>
    <col customWidth="1" min="109" max="109" width="14.0"/>
    <col customWidth="1" min="110" max="110" width="12.13"/>
    <col customWidth="1" min="111" max="111" width="8.25"/>
    <col customWidth="1" min="112" max="112" width="9.63"/>
    <col customWidth="1" min="113" max="113" width="19.25"/>
    <col customWidth="1" min="114" max="114" width="34.13"/>
    <col customWidth="1" min="115" max="115" width="12.63"/>
    <col customWidth="1" min="116" max="117" width="17.63"/>
    <col customWidth="1" min="118" max="118" width="12.25"/>
    <col customWidth="1" min="119" max="119" width="14.0"/>
    <col customWidth="1" min="120" max="120" width="12.13"/>
    <col customWidth="1" min="121" max="121" width="8.25"/>
    <col customWidth="1" min="122" max="122" width="9.63"/>
    <col customWidth="1" min="123" max="123" width="19.25"/>
    <col customWidth="1" min="124" max="124" width="44.75"/>
    <col customWidth="1" min="125" max="125" width="12.63"/>
    <col customWidth="1" min="126" max="127" width="17.63"/>
    <col customWidth="1" min="128" max="128" width="12.25"/>
    <col customWidth="1" min="129" max="129" width="14.0"/>
    <col customWidth="1" min="130" max="130" width="12.13"/>
    <col customWidth="1" min="131" max="131" width="8.25"/>
    <col customWidth="1" min="132" max="132" width="9.63"/>
    <col customWidth="1" min="133" max="133" width="19.25"/>
    <col customWidth="1" min="134" max="134" width="34.13"/>
    <col customWidth="1" min="135" max="135" width="12.63"/>
    <col customWidth="1" min="136" max="137" width="17.63"/>
    <col customWidth="1" min="138" max="138" width="12.25"/>
    <col customWidth="1" min="139" max="139" width="14.0"/>
    <col customWidth="1" min="140" max="140" width="12.13"/>
    <col customWidth="1" min="141" max="141" width="8.25"/>
    <col customWidth="1" min="142" max="142" width="9.63"/>
    <col customWidth="1" min="143" max="143" width="19.25"/>
    <col customWidth="1" min="144" max="144" width="44.75"/>
    <col customWidth="1" min="145" max="145" width="12.63"/>
    <col customWidth="1" min="146" max="147" width="17.63"/>
    <col customWidth="1" min="148" max="148" width="12.25"/>
    <col customWidth="1" min="149" max="149" width="14.0"/>
    <col customWidth="1" min="150" max="150" width="12.13"/>
    <col customWidth="1" min="151" max="151" width="8.25"/>
    <col customWidth="1" min="152" max="152" width="9.63"/>
    <col customWidth="1" min="153" max="153" width="19.25"/>
    <col customWidth="1" min="154" max="154" width="34.13"/>
    <col customWidth="1" min="155" max="155" width="12.63"/>
    <col customWidth="1" min="156" max="157" width="17.63"/>
    <col customWidth="1" min="158" max="158" width="12.25"/>
    <col customWidth="1" min="159" max="159" width="14.0"/>
    <col customWidth="1" min="160" max="160" width="12.13"/>
    <col customWidth="1" min="161" max="161" width="8.25"/>
    <col customWidth="1" min="162" max="162" width="9.63"/>
    <col customWidth="1" min="163" max="163" width="19.25"/>
    <col customWidth="1" min="164" max="164" width="44.75"/>
    <col customWidth="1" min="165" max="165" width="12.63"/>
    <col customWidth="1" min="166" max="167" width="17.63"/>
    <col customWidth="1" min="168" max="168" width="12.25"/>
    <col customWidth="1" min="169" max="169" width="14.0"/>
    <col customWidth="1" min="170" max="170" width="12.13"/>
    <col customWidth="1" min="171" max="171" width="8.25"/>
    <col customWidth="1" min="172" max="172" width="9.63"/>
    <col customWidth="1" min="173" max="173" width="19.25"/>
    <col customWidth="1" min="174" max="174" width="34.13"/>
    <col customWidth="1" min="175" max="175" width="12.63"/>
    <col customWidth="1" min="176" max="177" width="17.63"/>
    <col customWidth="1" min="178" max="178" width="12.25"/>
    <col customWidth="1" min="179" max="179" width="14.0"/>
    <col customWidth="1" min="180" max="180" width="12.13"/>
    <col customWidth="1" min="181" max="181" width="8.25"/>
    <col customWidth="1" min="182" max="182" width="9.63"/>
    <col customWidth="1" min="183" max="183" width="19.25"/>
    <col customWidth="1" min="184" max="184" width="44.75"/>
    <col customWidth="1" min="185" max="185" width="12.63"/>
    <col customWidth="1" min="186" max="187" width="17.63"/>
    <col customWidth="1" min="188" max="188" width="12.25"/>
    <col customWidth="1" min="189" max="189" width="14.0"/>
    <col customWidth="1" min="190" max="190" width="12.13"/>
    <col customWidth="1" min="191" max="191" width="8.25"/>
    <col customWidth="1" min="192" max="192" width="9.63"/>
    <col customWidth="1" min="193" max="193" width="19.25"/>
    <col customWidth="1" min="194" max="194" width="34.13"/>
    <col customWidth="1" min="195" max="195" width="12.63"/>
    <col customWidth="1" min="196" max="197" width="17.63"/>
    <col customWidth="1" min="198" max="198" width="12.25"/>
    <col customWidth="1" min="199" max="199" width="14.0"/>
    <col customWidth="1" min="200" max="200" width="12.13"/>
    <col customWidth="1" min="201" max="201" width="8.25"/>
    <col customWidth="1" min="202" max="202" width="9.63"/>
    <col customWidth="1" min="203" max="203" width="19.25"/>
    <col customWidth="1" min="204" max="204" width="44.75"/>
    <col customWidth="1" min="205" max="205" width="12.63"/>
    <col customWidth="1" min="206" max="207" width="17.63"/>
    <col customWidth="1" min="208" max="208" width="12.25"/>
    <col customWidth="1" min="209" max="209" width="14.0"/>
    <col customWidth="1" min="210" max="210" width="12.13"/>
    <col customWidth="1" min="211" max="211" width="8.25"/>
    <col customWidth="1" min="212" max="212" width="9.63"/>
    <col customWidth="1" min="213" max="213" width="19.25"/>
    <col customWidth="1" min="214" max="214" width="34.13"/>
    <col customWidth="1" min="215" max="215" width="12.63"/>
    <col customWidth="1" min="216" max="217" width="17.63"/>
    <col customWidth="1" min="218" max="218" width="12.25"/>
    <col customWidth="1" min="219" max="219" width="14.0"/>
    <col customWidth="1" min="220" max="220" width="12.13"/>
    <col customWidth="1" min="221" max="221" width="8.25"/>
    <col customWidth="1" min="222" max="222" width="9.63"/>
    <col customWidth="1" min="223" max="223" width="19.25"/>
    <col customWidth="1" min="224" max="224" width="44.75"/>
    <col customWidth="1" min="225" max="225" width="12.63"/>
    <col customWidth="1" min="226" max="227" width="17.63"/>
    <col customWidth="1" min="228" max="228" width="12.25"/>
    <col customWidth="1" min="229" max="229" width="14.0"/>
    <col customWidth="1" min="230" max="230" width="12.13"/>
    <col customWidth="1" min="231" max="231" width="8.25"/>
    <col customWidth="1" min="232" max="232" width="9.63"/>
    <col customWidth="1" min="233" max="233" width="19.25"/>
    <col customWidth="1" min="234" max="234" width="34.13"/>
    <col customWidth="1" min="235" max="235" width="12.63"/>
    <col customWidth="1" min="236" max="237" width="17.63"/>
    <col customWidth="1" min="238" max="238" width="12.25"/>
    <col customWidth="1" min="239" max="239" width="14.0"/>
    <col customWidth="1" min="240" max="240" width="12.13"/>
    <col customWidth="1" min="241" max="241" width="8.25"/>
    <col customWidth="1" min="242" max="242" width="9.63"/>
    <col customWidth="1" min="243" max="243" width="19.25"/>
    <col customWidth="1" min="244" max="244" width="44.75"/>
    <col customWidth="1" min="245" max="245" width="12.63"/>
    <col customWidth="1" min="246" max="247" width="17.63"/>
    <col customWidth="1" min="248" max="248" width="12.25"/>
    <col customWidth="1" min="249" max="249" width="14.0"/>
    <col customWidth="1" min="250" max="250" width="12.13"/>
    <col customWidth="1" min="251" max="251" width="8.25"/>
    <col customWidth="1" min="252" max="252" width="9.63"/>
    <col customWidth="1" min="253" max="253" width="19.25"/>
    <col customWidth="1" min="254" max="254" width="34.13"/>
    <col customWidth="1" min="255" max="255" width="12.63"/>
    <col customWidth="1" min="256" max="257" width="17.63"/>
    <col customWidth="1" min="258" max="258" width="12.25"/>
    <col customWidth="1" min="259" max="259" width="14.0"/>
    <col customWidth="1" min="260" max="260" width="12.13"/>
    <col customWidth="1" min="261" max="261" width="8.25"/>
    <col customWidth="1" min="262" max="262" width="9.63"/>
    <col customWidth="1" min="263" max="263" width="19.25"/>
    <col customWidth="1" min="264" max="264" width="44.75"/>
    <col customWidth="1" min="265" max="265" width="12.63"/>
    <col customWidth="1" min="266" max="267" width="17.63"/>
    <col customWidth="1" min="268" max="268" width="12.25"/>
    <col customWidth="1" min="269" max="269" width="14.0"/>
    <col customWidth="1" min="270" max="270" width="12.13"/>
    <col customWidth="1" min="271" max="271" width="8.25"/>
    <col customWidth="1" min="272" max="272" width="9.63"/>
    <col customWidth="1" min="273" max="273" width="19.25"/>
    <col customWidth="1" min="274" max="274" width="34.13"/>
    <col customWidth="1" min="275" max="275" width="12.63"/>
    <col customWidth="1" min="276" max="277" width="17.63"/>
    <col customWidth="1" min="278" max="278" width="12.25"/>
    <col customWidth="1" min="279" max="279" width="14.0"/>
    <col customWidth="1" min="280" max="280" width="12.13"/>
    <col customWidth="1" min="281" max="281" width="8.25"/>
    <col customWidth="1" min="282" max="282" width="9.63"/>
    <col customWidth="1" min="283" max="283" width="19.25"/>
    <col customWidth="1" min="284" max="284" width="44.75"/>
    <col customWidth="1" min="285" max="285" width="12.63"/>
    <col customWidth="1" min="286" max="287" width="17.63"/>
    <col customWidth="1" min="288" max="288" width="12.25"/>
    <col customWidth="1" min="289" max="289" width="14.0"/>
    <col customWidth="1" min="290" max="290" width="12.13"/>
    <col customWidth="1" min="291" max="291" width="8.25"/>
    <col customWidth="1" min="292" max="292" width="9.63"/>
    <col customWidth="1" min="293" max="293" width="19.25"/>
    <col customWidth="1" min="294" max="294" width="34.13"/>
    <col customWidth="1" min="295" max="295" width="12.63"/>
    <col customWidth="1" min="296" max="297" width="17.63"/>
    <col customWidth="1" min="298" max="298" width="12.25"/>
    <col customWidth="1" min="299" max="299" width="14.0"/>
    <col customWidth="1" min="300" max="300" width="12.13"/>
    <col customWidth="1" min="301" max="301" width="8.25"/>
    <col customWidth="1" min="302" max="302" width="9.63"/>
    <col customWidth="1" min="303" max="303" width="19.25"/>
    <col customWidth="1" min="304" max="304" width="44.75"/>
    <col customWidth="1" min="305" max="305" width="12.63"/>
    <col customWidth="1" min="306" max="307" width="17.63"/>
    <col customWidth="1" min="308" max="308" width="12.25"/>
    <col customWidth="1" min="309" max="309" width="14.0"/>
    <col customWidth="1" min="310" max="310" width="12.13"/>
    <col customWidth="1" min="311" max="311" width="8.25"/>
  </cols>
  <sheetData>
    <row r="1" ht="26.25" customHeight="1">
      <c r="A1" s="244"/>
      <c r="B1" s="1151" t="s">
        <v>4924</v>
      </c>
      <c r="C1" s="246"/>
      <c r="D1" s="246"/>
      <c r="E1" s="246"/>
      <c r="F1" s="246"/>
      <c r="G1" s="246"/>
      <c r="H1" s="246"/>
      <c r="I1" s="246"/>
      <c r="J1" s="246"/>
      <c r="K1" s="247"/>
      <c r="L1" s="245" t="str">
        <f>B1+1</f>
        <v>#VALUE!</v>
      </c>
      <c r="M1" s="246"/>
      <c r="N1" s="246"/>
      <c r="O1" s="246"/>
      <c r="P1" s="246"/>
      <c r="Q1" s="246"/>
      <c r="R1" s="246"/>
      <c r="S1" s="246"/>
      <c r="T1" s="246"/>
      <c r="U1" s="247"/>
      <c r="V1" s="245" t="str">
        <f>L1+1</f>
        <v>#VALUE!</v>
      </c>
      <c r="W1" s="246"/>
      <c r="X1" s="246"/>
      <c r="Y1" s="246"/>
      <c r="Z1" s="246"/>
      <c r="AA1" s="246"/>
      <c r="AB1" s="246"/>
      <c r="AC1" s="246"/>
      <c r="AD1" s="246"/>
      <c r="AE1" s="247"/>
      <c r="AF1" s="245" t="str">
        <f>V1+1</f>
        <v>#VALUE!</v>
      </c>
      <c r="AG1" s="246"/>
      <c r="AH1" s="246"/>
      <c r="AI1" s="246"/>
      <c r="AJ1" s="246"/>
      <c r="AK1" s="246"/>
      <c r="AL1" s="246"/>
      <c r="AM1" s="246"/>
      <c r="AN1" s="246"/>
      <c r="AO1" s="247"/>
      <c r="AP1" s="245" t="str">
        <f>AF1+1</f>
        <v>#VALUE!</v>
      </c>
      <c r="AQ1" s="246"/>
      <c r="AR1" s="246"/>
      <c r="AS1" s="246"/>
      <c r="AT1" s="246"/>
      <c r="AU1" s="246"/>
      <c r="AV1" s="246"/>
      <c r="AW1" s="246"/>
      <c r="AX1" s="246"/>
      <c r="AY1" s="247"/>
      <c r="AZ1" s="245" t="str">
        <f>AP1+1</f>
        <v>#VALUE!</v>
      </c>
      <c r="BA1" s="246"/>
      <c r="BB1" s="246"/>
      <c r="BC1" s="246"/>
      <c r="BD1" s="246"/>
      <c r="BE1" s="246"/>
      <c r="BF1" s="246"/>
      <c r="BG1" s="246"/>
      <c r="BH1" s="246"/>
      <c r="BI1" s="247"/>
      <c r="BJ1" s="245" t="str">
        <f>AZ1+1</f>
        <v>#VALUE!</v>
      </c>
      <c r="BK1" s="246"/>
      <c r="BL1" s="246"/>
      <c r="BM1" s="246"/>
      <c r="BN1" s="246"/>
      <c r="BO1" s="246"/>
      <c r="BP1" s="246"/>
      <c r="BQ1" s="246"/>
      <c r="BR1" s="246"/>
      <c r="BS1" s="247"/>
      <c r="BT1" s="245" t="str">
        <f>BJ1+1</f>
        <v>#VALUE!</v>
      </c>
      <c r="BU1" s="246"/>
      <c r="BV1" s="246"/>
      <c r="BW1" s="246"/>
      <c r="BX1" s="246"/>
      <c r="BY1" s="246"/>
      <c r="BZ1" s="246"/>
      <c r="CA1" s="246"/>
      <c r="CB1" s="246"/>
      <c r="CC1" s="247"/>
      <c r="CD1" s="245" t="str">
        <f>BT1+1</f>
        <v>#VALUE!</v>
      </c>
      <c r="CE1" s="246"/>
      <c r="CF1" s="246"/>
      <c r="CG1" s="246"/>
      <c r="CH1" s="246"/>
      <c r="CI1" s="246"/>
      <c r="CJ1" s="246"/>
      <c r="CK1" s="246"/>
      <c r="CL1" s="246"/>
      <c r="CM1" s="247"/>
      <c r="CN1" s="245" t="str">
        <f>CD1+1</f>
        <v>#VALUE!</v>
      </c>
      <c r="CO1" s="246"/>
      <c r="CP1" s="246"/>
      <c r="CQ1" s="246"/>
      <c r="CR1" s="246"/>
      <c r="CS1" s="246"/>
      <c r="CT1" s="246"/>
      <c r="CU1" s="246"/>
      <c r="CV1" s="246"/>
      <c r="CW1" s="247"/>
      <c r="CX1" s="245" t="str">
        <f>CN1+1</f>
        <v>#VALUE!</v>
      </c>
      <c r="CY1" s="246"/>
      <c r="CZ1" s="246"/>
      <c r="DA1" s="246"/>
      <c r="DB1" s="246"/>
      <c r="DC1" s="246"/>
      <c r="DD1" s="246"/>
      <c r="DE1" s="246"/>
      <c r="DF1" s="246"/>
      <c r="DG1" s="247"/>
      <c r="DH1" s="245" t="str">
        <f>CX1+1</f>
        <v>#VALUE!</v>
      </c>
      <c r="DI1" s="246"/>
      <c r="DJ1" s="246"/>
      <c r="DK1" s="246"/>
      <c r="DL1" s="246"/>
      <c r="DM1" s="246"/>
      <c r="DN1" s="246"/>
      <c r="DO1" s="246"/>
      <c r="DP1" s="246"/>
      <c r="DQ1" s="247"/>
      <c r="DR1" s="245" t="str">
        <f>DH1+1</f>
        <v>#VALUE!</v>
      </c>
      <c r="DS1" s="246"/>
      <c r="DT1" s="246"/>
      <c r="DU1" s="246"/>
      <c r="DV1" s="246"/>
      <c r="DW1" s="246"/>
      <c r="DX1" s="246"/>
      <c r="DY1" s="246"/>
      <c r="DZ1" s="246"/>
      <c r="EA1" s="247"/>
      <c r="EB1" s="245" t="str">
        <f>DR1+1</f>
        <v>#VALUE!</v>
      </c>
      <c r="EC1" s="246"/>
      <c r="ED1" s="246"/>
      <c r="EE1" s="246"/>
      <c r="EF1" s="246"/>
      <c r="EG1" s="246"/>
      <c r="EH1" s="246"/>
      <c r="EI1" s="246"/>
      <c r="EJ1" s="246"/>
      <c r="EK1" s="247"/>
      <c r="EL1" s="245" t="str">
        <f>EB1+1</f>
        <v>#VALUE!</v>
      </c>
      <c r="EM1" s="246"/>
      <c r="EN1" s="246"/>
      <c r="EO1" s="246"/>
      <c r="EP1" s="246"/>
      <c r="EQ1" s="246"/>
      <c r="ER1" s="246"/>
      <c r="ES1" s="246"/>
      <c r="ET1" s="246"/>
      <c r="EU1" s="247"/>
      <c r="EV1" s="245" t="str">
        <f>EL1+1</f>
        <v>#VALUE!</v>
      </c>
      <c r="EW1" s="246"/>
      <c r="EX1" s="246"/>
      <c r="EY1" s="246"/>
      <c r="EZ1" s="246"/>
      <c r="FA1" s="246"/>
      <c r="FB1" s="246"/>
      <c r="FC1" s="246"/>
      <c r="FD1" s="246"/>
      <c r="FE1" s="247"/>
      <c r="FF1" s="245" t="str">
        <f>EV1+1</f>
        <v>#VALUE!</v>
      </c>
      <c r="FG1" s="246"/>
      <c r="FH1" s="246"/>
      <c r="FI1" s="246"/>
      <c r="FJ1" s="246"/>
      <c r="FK1" s="246"/>
      <c r="FL1" s="246"/>
      <c r="FM1" s="246"/>
      <c r="FN1" s="246"/>
      <c r="FO1" s="247"/>
      <c r="FP1" s="245" t="str">
        <f>FF1+1</f>
        <v>#VALUE!</v>
      </c>
      <c r="FQ1" s="246"/>
      <c r="FR1" s="246"/>
      <c r="FS1" s="246"/>
      <c r="FT1" s="246"/>
      <c r="FU1" s="246"/>
      <c r="FV1" s="246"/>
      <c r="FW1" s="246"/>
      <c r="FX1" s="246"/>
      <c r="FY1" s="247"/>
      <c r="FZ1" s="245" t="str">
        <f>FP1+1</f>
        <v>#VALUE!</v>
      </c>
      <c r="GA1" s="246"/>
      <c r="GB1" s="246"/>
      <c r="GC1" s="246"/>
      <c r="GD1" s="246"/>
      <c r="GE1" s="246"/>
      <c r="GF1" s="246"/>
      <c r="GG1" s="246"/>
      <c r="GH1" s="246"/>
      <c r="GI1" s="247"/>
      <c r="GJ1" s="245" t="str">
        <f>FZ1+1</f>
        <v>#VALUE!</v>
      </c>
      <c r="GK1" s="246"/>
      <c r="GL1" s="246"/>
      <c r="GM1" s="246"/>
      <c r="GN1" s="246"/>
      <c r="GO1" s="246"/>
      <c r="GP1" s="246"/>
      <c r="GQ1" s="246"/>
      <c r="GR1" s="246"/>
      <c r="GS1" s="247"/>
      <c r="GT1" s="245" t="str">
        <f>GJ1+1</f>
        <v>#VALUE!</v>
      </c>
      <c r="GU1" s="246"/>
      <c r="GV1" s="246"/>
      <c r="GW1" s="246"/>
      <c r="GX1" s="246"/>
      <c r="GY1" s="246"/>
      <c r="GZ1" s="246"/>
      <c r="HA1" s="246"/>
      <c r="HB1" s="246"/>
      <c r="HC1" s="247"/>
      <c r="HD1" s="245" t="str">
        <f>GT1+1</f>
        <v>#VALUE!</v>
      </c>
      <c r="HE1" s="246"/>
      <c r="HF1" s="246"/>
      <c r="HG1" s="246"/>
      <c r="HH1" s="246"/>
      <c r="HI1" s="246"/>
      <c r="HJ1" s="246"/>
      <c r="HK1" s="246"/>
      <c r="HL1" s="246"/>
      <c r="HM1" s="247"/>
      <c r="HN1" s="245" t="str">
        <f>HD1+1</f>
        <v>#VALUE!</v>
      </c>
      <c r="HO1" s="246"/>
      <c r="HP1" s="246"/>
      <c r="HQ1" s="246"/>
      <c r="HR1" s="246"/>
      <c r="HS1" s="246"/>
      <c r="HT1" s="246"/>
      <c r="HU1" s="246"/>
      <c r="HV1" s="246"/>
      <c r="HW1" s="247"/>
      <c r="HX1" s="245" t="str">
        <f>HN1+1</f>
        <v>#VALUE!</v>
      </c>
      <c r="HY1" s="246"/>
      <c r="HZ1" s="246"/>
      <c r="IA1" s="246"/>
      <c r="IB1" s="246"/>
      <c r="IC1" s="246"/>
      <c r="ID1" s="246"/>
      <c r="IE1" s="246"/>
      <c r="IF1" s="246"/>
      <c r="IG1" s="247"/>
      <c r="IH1" s="245" t="str">
        <f>HX1+1</f>
        <v>#VALUE!</v>
      </c>
      <c r="II1" s="246"/>
      <c r="IJ1" s="246"/>
      <c r="IK1" s="246"/>
      <c r="IL1" s="246"/>
      <c r="IM1" s="246"/>
      <c r="IN1" s="246"/>
      <c r="IO1" s="246"/>
      <c r="IP1" s="246"/>
      <c r="IQ1" s="247"/>
      <c r="IR1" s="245" t="str">
        <f>IH1+1</f>
        <v>#VALUE!</v>
      </c>
      <c r="IS1" s="246"/>
      <c r="IT1" s="246"/>
      <c r="IU1" s="246"/>
      <c r="IV1" s="246"/>
      <c r="IW1" s="246"/>
      <c r="IX1" s="246"/>
      <c r="IY1" s="246"/>
      <c r="IZ1" s="246"/>
      <c r="JA1" s="247"/>
      <c r="JB1" s="245" t="str">
        <f>IR1+1</f>
        <v>#VALUE!</v>
      </c>
      <c r="JC1" s="246"/>
      <c r="JD1" s="246"/>
      <c r="JE1" s="246"/>
      <c r="JF1" s="246"/>
      <c r="JG1" s="246"/>
      <c r="JH1" s="246"/>
      <c r="JI1" s="246"/>
      <c r="JJ1" s="246"/>
      <c r="JK1" s="247"/>
      <c r="JL1" s="245" t="str">
        <f>JB1+1</f>
        <v>#VALUE!</v>
      </c>
      <c r="JM1" s="246"/>
      <c r="JN1" s="246"/>
      <c r="JO1" s="246"/>
      <c r="JP1" s="246"/>
      <c r="JQ1" s="246"/>
      <c r="JR1" s="246"/>
      <c r="JS1" s="246"/>
      <c r="JT1" s="246"/>
      <c r="JU1" s="247"/>
      <c r="JV1" s="245" t="str">
        <f>JL1+1</f>
        <v>#VALUE!</v>
      </c>
      <c r="JW1" s="246"/>
      <c r="JX1" s="246"/>
      <c r="JY1" s="246"/>
      <c r="JZ1" s="246"/>
      <c r="KA1" s="246"/>
      <c r="KB1" s="246"/>
      <c r="KC1" s="246"/>
      <c r="KD1" s="246"/>
      <c r="KE1" s="247"/>
      <c r="KF1" s="245" t="str">
        <f>JV1+1</f>
        <v>#VALUE!</v>
      </c>
      <c r="KG1" s="246"/>
      <c r="KH1" s="246"/>
      <c r="KI1" s="246"/>
      <c r="KJ1" s="246"/>
      <c r="KK1" s="246"/>
      <c r="KL1" s="246"/>
      <c r="KM1" s="246"/>
      <c r="KN1" s="246"/>
      <c r="KO1" s="247"/>
      <c r="KP1" s="245" t="str">
        <f>KF1+1</f>
        <v>#VALUE!</v>
      </c>
      <c r="KQ1" s="246"/>
      <c r="KR1" s="246"/>
      <c r="KS1" s="246"/>
      <c r="KT1" s="246"/>
      <c r="KU1" s="246"/>
      <c r="KV1" s="246"/>
      <c r="KW1" s="246"/>
      <c r="KX1" s="246"/>
      <c r="KY1" s="247"/>
    </row>
    <row r="2" ht="22.5" customHeight="1">
      <c r="A2" s="248" t="s">
        <v>3330</v>
      </c>
      <c r="B2" s="249" t="s">
        <v>3331</v>
      </c>
      <c r="C2" s="250" t="s">
        <v>3332</v>
      </c>
      <c r="D2" s="250" t="s">
        <v>3333</v>
      </c>
      <c r="E2" s="250" t="s">
        <v>3334</v>
      </c>
      <c r="F2" s="250" t="s">
        <v>3335</v>
      </c>
      <c r="G2" s="250" t="s">
        <v>3336</v>
      </c>
      <c r="H2" s="250" t="s">
        <v>3337</v>
      </c>
      <c r="I2" s="250" t="s">
        <v>3338</v>
      </c>
      <c r="J2" s="250" t="s">
        <v>3339</v>
      </c>
      <c r="K2" s="251" t="s">
        <v>3340</v>
      </c>
      <c r="L2" s="249" t="s">
        <v>3331</v>
      </c>
      <c r="M2" s="250" t="s">
        <v>3332</v>
      </c>
      <c r="N2" s="250" t="s">
        <v>3333</v>
      </c>
      <c r="O2" s="250" t="s">
        <v>3334</v>
      </c>
      <c r="P2" s="250" t="s">
        <v>3335</v>
      </c>
      <c r="Q2" s="250" t="s">
        <v>3336</v>
      </c>
      <c r="R2" s="250" t="s">
        <v>3337</v>
      </c>
      <c r="S2" s="250" t="s">
        <v>3338</v>
      </c>
      <c r="T2" s="250" t="s">
        <v>3339</v>
      </c>
      <c r="U2" s="251" t="s">
        <v>3340</v>
      </c>
      <c r="V2" s="249" t="s">
        <v>3331</v>
      </c>
      <c r="W2" s="250" t="s">
        <v>3332</v>
      </c>
      <c r="X2" s="250" t="s">
        <v>3333</v>
      </c>
      <c r="Y2" s="250" t="s">
        <v>3334</v>
      </c>
      <c r="Z2" s="250" t="s">
        <v>3335</v>
      </c>
      <c r="AA2" s="250" t="s">
        <v>3336</v>
      </c>
      <c r="AB2" s="250" t="s">
        <v>3337</v>
      </c>
      <c r="AC2" s="250" t="s">
        <v>3338</v>
      </c>
      <c r="AD2" s="250" t="s">
        <v>3339</v>
      </c>
      <c r="AE2" s="251" t="s">
        <v>3340</v>
      </c>
      <c r="AF2" s="249" t="s">
        <v>3331</v>
      </c>
      <c r="AG2" s="250" t="s">
        <v>3332</v>
      </c>
      <c r="AH2" s="250" t="s">
        <v>3333</v>
      </c>
      <c r="AI2" s="250" t="s">
        <v>3334</v>
      </c>
      <c r="AJ2" s="250" t="s">
        <v>3335</v>
      </c>
      <c r="AK2" s="250" t="s">
        <v>3336</v>
      </c>
      <c r="AL2" s="250" t="s">
        <v>3337</v>
      </c>
      <c r="AM2" s="250" t="s">
        <v>3338</v>
      </c>
      <c r="AN2" s="250" t="s">
        <v>3339</v>
      </c>
      <c r="AO2" s="251" t="s">
        <v>3340</v>
      </c>
      <c r="AP2" s="249" t="s">
        <v>3331</v>
      </c>
      <c r="AQ2" s="250" t="s">
        <v>3332</v>
      </c>
      <c r="AR2" s="250" t="s">
        <v>3333</v>
      </c>
      <c r="AS2" s="250" t="s">
        <v>3334</v>
      </c>
      <c r="AT2" s="250" t="s">
        <v>3335</v>
      </c>
      <c r="AU2" s="250" t="s">
        <v>3336</v>
      </c>
      <c r="AV2" s="250" t="s">
        <v>3337</v>
      </c>
      <c r="AW2" s="250" t="s">
        <v>3338</v>
      </c>
      <c r="AX2" s="250" t="s">
        <v>3339</v>
      </c>
      <c r="AY2" s="251" t="s">
        <v>3340</v>
      </c>
      <c r="AZ2" s="249" t="s">
        <v>3331</v>
      </c>
      <c r="BA2" s="250" t="s">
        <v>3332</v>
      </c>
      <c r="BB2" s="250" t="s">
        <v>3333</v>
      </c>
      <c r="BC2" s="250" t="s">
        <v>3334</v>
      </c>
      <c r="BD2" s="250" t="s">
        <v>3335</v>
      </c>
      <c r="BE2" s="250" t="s">
        <v>3336</v>
      </c>
      <c r="BF2" s="250" t="s">
        <v>3337</v>
      </c>
      <c r="BG2" s="250" t="s">
        <v>3338</v>
      </c>
      <c r="BH2" s="250" t="s">
        <v>3339</v>
      </c>
      <c r="BI2" s="251" t="s">
        <v>3340</v>
      </c>
      <c r="BJ2" s="249" t="s">
        <v>3331</v>
      </c>
      <c r="BK2" s="250" t="s">
        <v>3332</v>
      </c>
      <c r="BL2" s="250" t="s">
        <v>3333</v>
      </c>
      <c r="BM2" s="250" t="s">
        <v>3334</v>
      </c>
      <c r="BN2" s="250" t="s">
        <v>3335</v>
      </c>
      <c r="BO2" s="250" t="s">
        <v>3336</v>
      </c>
      <c r="BP2" s="250" t="s">
        <v>3337</v>
      </c>
      <c r="BQ2" s="250" t="s">
        <v>3338</v>
      </c>
      <c r="BR2" s="250" t="s">
        <v>3339</v>
      </c>
      <c r="BS2" s="251" t="s">
        <v>3340</v>
      </c>
      <c r="BT2" s="249" t="s">
        <v>3331</v>
      </c>
      <c r="BU2" s="250" t="s">
        <v>3332</v>
      </c>
      <c r="BV2" s="250" t="s">
        <v>3333</v>
      </c>
      <c r="BW2" s="250" t="s">
        <v>3334</v>
      </c>
      <c r="BX2" s="250" t="s">
        <v>3335</v>
      </c>
      <c r="BY2" s="250" t="s">
        <v>3336</v>
      </c>
      <c r="BZ2" s="250" t="s">
        <v>3337</v>
      </c>
      <c r="CA2" s="250" t="s">
        <v>3338</v>
      </c>
      <c r="CB2" s="250" t="s">
        <v>3339</v>
      </c>
      <c r="CC2" s="251" t="s">
        <v>3340</v>
      </c>
      <c r="CD2" s="249" t="s">
        <v>3331</v>
      </c>
      <c r="CE2" s="250" t="s">
        <v>3332</v>
      </c>
      <c r="CF2" s="250" t="s">
        <v>3333</v>
      </c>
      <c r="CG2" s="250" t="s">
        <v>3334</v>
      </c>
      <c r="CH2" s="250" t="s">
        <v>3335</v>
      </c>
      <c r="CI2" s="250" t="s">
        <v>3336</v>
      </c>
      <c r="CJ2" s="250" t="s">
        <v>3337</v>
      </c>
      <c r="CK2" s="250" t="s">
        <v>3338</v>
      </c>
      <c r="CL2" s="250" t="s">
        <v>3339</v>
      </c>
      <c r="CM2" s="251" t="s">
        <v>3340</v>
      </c>
      <c r="CN2" s="249" t="s">
        <v>3331</v>
      </c>
      <c r="CO2" s="250" t="s">
        <v>3332</v>
      </c>
      <c r="CP2" s="250" t="s">
        <v>3333</v>
      </c>
      <c r="CQ2" s="250" t="s">
        <v>3334</v>
      </c>
      <c r="CR2" s="250" t="s">
        <v>3335</v>
      </c>
      <c r="CS2" s="250" t="s">
        <v>3336</v>
      </c>
      <c r="CT2" s="250" t="s">
        <v>3337</v>
      </c>
      <c r="CU2" s="250" t="s">
        <v>3338</v>
      </c>
      <c r="CV2" s="250" t="s">
        <v>3339</v>
      </c>
      <c r="CW2" s="251" t="s">
        <v>3340</v>
      </c>
      <c r="CX2" s="249" t="s">
        <v>3331</v>
      </c>
      <c r="CY2" s="250" t="s">
        <v>3332</v>
      </c>
      <c r="CZ2" s="250" t="s">
        <v>3333</v>
      </c>
      <c r="DA2" s="250" t="s">
        <v>3334</v>
      </c>
      <c r="DB2" s="250" t="s">
        <v>3335</v>
      </c>
      <c r="DC2" s="250" t="s">
        <v>3336</v>
      </c>
      <c r="DD2" s="250" t="s">
        <v>3337</v>
      </c>
      <c r="DE2" s="250" t="s">
        <v>3338</v>
      </c>
      <c r="DF2" s="250" t="s">
        <v>3339</v>
      </c>
      <c r="DG2" s="251" t="s">
        <v>3340</v>
      </c>
      <c r="DH2" s="249" t="s">
        <v>3331</v>
      </c>
      <c r="DI2" s="250" t="s">
        <v>3332</v>
      </c>
      <c r="DJ2" s="250" t="s">
        <v>3333</v>
      </c>
      <c r="DK2" s="250" t="s">
        <v>3334</v>
      </c>
      <c r="DL2" s="250" t="s">
        <v>3335</v>
      </c>
      <c r="DM2" s="250" t="s">
        <v>3336</v>
      </c>
      <c r="DN2" s="250" t="s">
        <v>3337</v>
      </c>
      <c r="DO2" s="250" t="s">
        <v>3338</v>
      </c>
      <c r="DP2" s="250" t="s">
        <v>3339</v>
      </c>
      <c r="DQ2" s="251" t="s">
        <v>3340</v>
      </c>
      <c r="DR2" s="249" t="s">
        <v>3331</v>
      </c>
      <c r="DS2" s="250" t="s">
        <v>3332</v>
      </c>
      <c r="DT2" s="250" t="s">
        <v>3333</v>
      </c>
      <c r="DU2" s="250" t="s">
        <v>3334</v>
      </c>
      <c r="DV2" s="250" t="s">
        <v>3335</v>
      </c>
      <c r="DW2" s="250" t="s">
        <v>3336</v>
      </c>
      <c r="DX2" s="250" t="s">
        <v>3337</v>
      </c>
      <c r="DY2" s="250" t="s">
        <v>3338</v>
      </c>
      <c r="DZ2" s="250" t="s">
        <v>3339</v>
      </c>
      <c r="EA2" s="251" t="s">
        <v>3340</v>
      </c>
      <c r="EB2" s="249" t="s">
        <v>3331</v>
      </c>
      <c r="EC2" s="250" t="s">
        <v>3332</v>
      </c>
      <c r="ED2" s="250" t="s">
        <v>3333</v>
      </c>
      <c r="EE2" s="250" t="s">
        <v>3334</v>
      </c>
      <c r="EF2" s="250" t="s">
        <v>3335</v>
      </c>
      <c r="EG2" s="250" t="s">
        <v>3336</v>
      </c>
      <c r="EH2" s="250" t="s">
        <v>3337</v>
      </c>
      <c r="EI2" s="250" t="s">
        <v>3338</v>
      </c>
      <c r="EJ2" s="250" t="s">
        <v>3339</v>
      </c>
      <c r="EK2" s="251" t="s">
        <v>3340</v>
      </c>
      <c r="EL2" s="249" t="s">
        <v>3331</v>
      </c>
      <c r="EM2" s="250" t="s">
        <v>3332</v>
      </c>
      <c r="EN2" s="250" t="s">
        <v>3333</v>
      </c>
      <c r="EO2" s="250" t="s">
        <v>3334</v>
      </c>
      <c r="EP2" s="250" t="s">
        <v>3335</v>
      </c>
      <c r="EQ2" s="250" t="s">
        <v>3336</v>
      </c>
      <c r="ER2" s="250" t="s">
        <v>3337</v>
      </c>
      <c r="ES2" s="250" t="s">
        <v>3338</v>
      </c>
      <c r="ET2" s="250" t="s">
        <v>3339</v>
      </c>
      <c r="EU2" s="251" t="s">
        <v>3340</v>
      </c>
      <c r="EV2" s="249" t="s">
        <v>3331</v>
      </c>
      <c r="EW2" s="250" t="s">
        <v>3332</v>
      </c>
      <c r="EX2" s="250" t="s">
        <v>3333</v>
      </c>
      <c r="EY2" s="250" t="s">
        <v>3334</v>
      </c>
      <c r="EZ2" s="250" t="s">
        <v>3335</v>
      </c>
      <c r="FA2" s="250" t="s">
        <v>3336</v>
      </c>
      <c r="FB2" s="250" t="s">
        <v>3337</v>
      </c>
      <c r="FC2" s="250" t="s">
        <v>3338</v>
      </c>
      <c r="FD2" s="250" t="s">
        <v>3339</v>
      </c>
      <c r="FE2" s="251" t="s">
        <v>3340</v>
      </c>
      <c r="FF2" s="249" t="s">
        <v>3331</v>
      </c>
      <c r="FG2" s="250" t="s">
        <v>3332</v>
      </c>
      <c r="FH2" s="250" t="s">
        <v>3333</v>
      </c>
      <c r="FI2" s="250" t="s">
        <v>3334</v>
      </c>
      <c r="FJ2" s="250" t="s">
        <v>3335</v>
      </c>
      <c r="FK2" s="250" t="s">
        <v>3336</v>
      </c>
      <c r="FL2" s="250" t="s">
        <v>3337</v>
      </c>
      <c r="FM2" s="250" t="s">
        <v>3338</v>
      </c>
      <c r="FN2" s="250" t="s">
        <v>3339</v>
      </c>
      <c r="FO2" s="251" t="s">
        <v>3340</v>
      </c>
      <c r="FP2" s="249" t="s">
        <v>3331</v>
      </c>
      <c r="FQ2" s="250" t="s">
        <v>3332</v>
      </c>
      <c r="FR2" s="250" t="s">
        <v>3333</v>
      </c>
      <c r="FS2" s="250" t="s">
        <v>3334</v>
      </c>
      <c r="FT2" s="250" t="s">
        <v>3335</v>
      </c>
      <c r="FU2" s="250" t="s">
        <v>3336</v>
      </c>
      <c r="FV2" s="250" t="s">
        <v>3337</v>
      </c>
      <c r="FW2" s="250" t="s">
        <v>3338</v>
      </c>
      <c r="FX2" s="250" t="s">
        <v>3339</v>
      </c>
      <c r="FY2" s="251" t="s">
        <v>3340</v>
      </c>
      <c r="FZ2" s="249" t="s">
        <v>3331</v>
      </c>
      <c r="GA2" s="250" t="s">
        <v>3332</v>
      </c>
      <c r="GB2" s="250" t="s">
        <v>3333</v>
      </c>
      <c r="GC2" s="250" t="s">
        <v>3334</v>
      </c>
      <c r="GD2" s="250" t="s">
        <v>3335</v>
      </c>
      <c r="GE2" s="250" t="s">
        <v>3336</v>
      </c>
      <c r="GF2" s="250" t="s">
        <v>3337</v>
      </c>
      <c r="GG2" s="250" t="s">
        <v>3338</v>
      </c>
      <c r="GH2" s="250" t="s">
        <v>3339</v>
      </c>
      <c r="GI2" s="251" t="s">
        <v>3340</v>
      </c>
      <c r="GJ2" s="249" t="s">
        <v>3331</v>
      </c>
      <c r="GK2" s="250" t="s">
        <v>3332</v>
      </c>
      <c r="GL2" s="250" t="s">
        <v>3333</v>
      </c>
      <c r="GM2" s="250" t="s">
        <v>3334</v>
      </c>
      <c r="GN2" s="250" t="s">
        <v>3335</v>
      </c>
      <c r="GO2" s="250" t="s">
        <v>3336</v>
      </c>
      <c r="GP2" s="250" t="s">
        <v>3337</v>
      </c>
      <c r="GQ2" s="250" t="s">
        <v>3338</v>
      </c>
      <c r="GR2" s="250" t="s">
        <v>3339</v>
      </c>
      <c r="GS2" s="251" t="s">
        <v>3340</v>
      </c>
      <c r="GT2" s="249" t="s">
        <v>3331</v>
      </c>
      <c r="GU2" s="250" t="s">
        <v>3332</v>
      </c>
      <c r="GV2" s="250" t="s">
        <v>3333</v>
      </c>
      <c r="GW2" s="250" t="s">
        <v>3334</v>
      </c>
      <c r="GX2" s="250" t="s">
        <v>3335</v>
      </c>
      <c r="GY2" s="250" t="s">
        <v>3336</v>
      </c>
      <c r="GZ2" s="250" t="s">
        <v>3337</v>
      </c>
      <c r="HA2" s="250" t="s">
        <v>3338</v>
      </c>
      <c r="HB2" s="250" t="s">
        <v>3339</v>
      </c>
      <c r="HC2" s="251" t="s">
        <v>3340</v>
      </c>
      <c r="HD2" s="249" t="s">
        <v>3331</v>
      </c>
      <c r="HE2" s="250" t="s">
        <v>3332</v>
      </c>
      <c r="HF2" s="250" t="s">
        <v>3333</v>
      </c>
      <c r="HG2" s="250" t="s">
        <v>3334</v>
      </c>
      <c r="HH2" s="250" t="s">
        <v>3335</v>
      </c>
      <c r="HI2" s="250" t="s">
        <v>3336</v>
      </c>
      <c r="HJ2" s="250" t="s">
        <v>3337</v>
      </c>
      <c r="HK2" s="250" t="s">
        <v>3338</v>
      </c>
      <c r="HL2" s="250" t="s">
        <v>3339</v>
      </c>
      <c r="HM2" s="251" t="s">
        <v>3340</v>
      </c>
      <c r="HN2" s="249" t="s">
        <v>3331</v>
      </c>
      <c r="HO2" s="250" t="s">
        <v>3332</v>
      </c>
      <c r="HP2" s="250" t="s">
        <v>3333</v>
      </c>
      <c r="HQ2" s="250" t="s">
        <v>3334</v>
      </c>
      <c r="HR2" s="250" t="s">
        <v>3335</v>
      </c>
      <c r="HS2" s="250" t="s">
        <v>3336</v>
      </c>
      <c r="HT2" s="250" t="s">
        <v>3337</v>
      </c>
      <c r="HU2" s="250" t="s">
        <v>3338</v>
      </c>
      <c r="HV2" s="250" t="s">
        <v>3339</v>
      </c>
      <c r="HW2" s="251" t="s">
        <v>3340</v>
      </c>
      <c r="HX2" s="249" t="s">
        <v>3331</v>
      </c>
      <c r="HY2" s="250" t="s">
        <v>3332</v>
      </c>
      <c r="HZ2" s="250" t="s">
        <v>3333</v>
      </c>
      <c r="IA2" s="250" t="s">
        <v>3334</v>
      </c>
      <c r="IB2" s="250" t="s">
        <v>3335</v>
      </c>
      <c r="IC2" s="250" t="s">
        <v>3336</v>
      </c>
      <c r="ID2" s="250" t="s">
        <v>3337</v>
      </c>
      <c r="IE2" s="250" t="s">
        <v>3338</v>
      </c>
      <c r="IF2" s="250" t="s">
        <v>3339</v>
      </c>
      <c r="IG2" s="251" t="s">
        <v>3340</v>
      </c>
      <c r="IH2" s="249" t="s">
        <v>3331</v>
      </c>
      <c r="II2" s="250" t="s">
        <v>3332</v>
      </c>
      <c r="IJ2" s="250" t="s">
        <v>3333</v>
      </c>
      <c r="IK2" s="250" t="s">
        <v>3334</v>
      </c>
      <c r="IL2" s="250" t="s">
        <v>3335</v>
      </c>
      <c r="IM2" s="250" t="s">
        <v>3336</v>
      </c>
      <c r="IN2" s="250" t="s">
        <v>3337</v>
      </c>
      <c r="IO2" s="250" t="s">
        <v>3338</v>
      </c>
      <c r="IP2" s="250" t="s">
        <v>3339</v>
      </c>
      <c r="IQ2" s="251" t="s">
        <v>3340</v>
      </c>
      <c r="IR2" s="249" t="s">
        <v>3331</v>
      </c>
      <c r="IS2" s="250" t="s">
        <v>3332</v>
      </c>
      <c r="IT2" s="250" t="s">
        <v>3333</v>
      </c>
      <c r="IU2" s="250" t="s">
        <v>3334</v>
      </c>
      <c r="IV2" s="250" t="s">
        <v>3335</v>
      </c>
      <c r="IW2" s="250" t="s">
        <v>3336</v>
      </c>
      <c r="IX2" s="250" t="s">
        <v>3337</v>
      </c>
      <c r="IY2" s="250" t="s">
        <v>3338</v>
      </c>
      <c r="IZ2" s="250" t="s">
        <v>3339</v>
      </c>
      <c r="JA2" s="251" t="s">
        <v>3340</v>
      </c>
      <c r="JB2" s="249" t="s">
        <v>3331</v>
      </c>
      <c r="JC2" s="250" t="s">
        <v>3332</v>
      </c>
      <c r="JD2" s="250" t="s">
        <v>3333</v>
      </c>
      <c r="JE2" s="250" t="s">
        <v>3334</v>
      </c>
      <c r="JF2" s="250" t="s">
        <v>3335</v>
      </c>
      <c r="JG2" s="250" t="s">
        <v>3336</v>
      </c>
      <c r="JH2" s="250" t="s">
        <v>3337</v>
      </c>
      <c r="JI2" s="250" t="s">
        <v>3338</v>
      </c>
      <c r="JJ2" s="250" t="s">
        <v>3339</v>
      </c>
      <c r="JK2" s="251" t="s">
        <v>3340</v>
      </c>
      <c r="JL2" s="249" t="s">
        <v>3331</v>
      </c>
      <c r="JM2" s="250" t="s">
        <v>3332</v>
      </c>
      <c r="JN2" s="250" t="s">
        <v>3333</v>
      </c>
      <c r="JO2" s="250" t="s">
        <v>3334</v>
      </c>
      <c r="JP2" s="250" t="s">
        <v>3335</v>
      </c>
      <c r="JQ2" s="250" t="s">
        <v>3336</v>
      </c>
      <c r="JR2" s="250" t="s">
        <v>3337</v>
      </c>
      <c r="JS2" s="250" t="s">
        <v>3338</v>
      </c>
      <c r="JT2" s="250" t="s">
        <v>3339</v>
      </c>
      <c r="JU2" s="251" t="s">
        <v>3340</v>
      </c>
      <c r="JV2" s="249" t="s">
        <v>3331</v>
      </c>
      <c r="JW2" s="250" t="s">
        <v>3332</v>
      </c>
      <c r="JX2" s="250" t="s">
        <v>3333</v>
      </c>
      <c r="JY2" s="250" t="s">
        <v>3334</v>
      </c>
      <c r="JZ2" s="250" t="s">
        <v>3335</v>
      </c>
      <c r="KA2" s="250" t="s">
        <v>3336</v>
      </c>
      <c r="KB2" s="250" t="s">
        <v>3337</v>
      </c>
      <c r="KC2" s="250" t="s">
        <v>3338</v>
      </c>
      <c r="KD2" s="250" t="s">
        <v>3339</v>
      </c>
      <c r="KE2" s="251" t="s">
        <v>3340</v>
      </c>
      <c r="KF2" s="249" t="s">
        <v>3331</v>
      </c>
      <c r="KG2" s="250" t="s">
        <v>3332</v>
      </c>
      <c r="KH2" s="250" t="s">
        <v>3333</v>
      </c>
      <c r="KI2" s="250" t="s">
        <v>3334</v>
      </c>
      <c r="KJ2" s="250" t="s">
        <v>3335</v>
      </c>
      <c r="KK2" s="250" t="s">
        <v>3336</v>
      </c>
      <c r="KL2" s="250" t="s">
        <v>3337</v>
      </c>
      <c r="KM2" s="250" t="s">
        <v>3338</v>
      </c>
      <c r="KN2" s="250" t="s">
        <v>3339</v>
      </c>
      <c r="KO2" s="251" t="s">
        <v>3340</v>
      </c>
      <c r="KP2" s="249" t="s">
        <v>3331</v>
      </c>
      <c r="KQ2" s="250" t="s">
        <v>3332</v>
      </c>
      <c r="KR2" s="250" t="s">
        <v>3333</v>
      </c>
      <c r="KS2" s="250" t="s">
        <v>3334</v>
      </c>
      <c r="KT2" s="250" t="s">
        <v>3335</v>
      </c>
      <c r="KU2" s="250" t="s">
        <v>3336</v>
      </c>
      <c r="KV2" s="250" t="s">
        <v>3337</v>
      </c>
      <c r="KW2" s="250" t="s">
        <v>3338</v>
      </c>
      <c r="KX2" s="250" t="s">
        <v>3339</v>
      </c>
      <c r="KY2" s="251" t="s">
        <v>3340</v>
      </c>
    </row>
    <row r="3" ht="15.75" customHeight="1">
      <c r="A3" s="252">
        <v>0.375</v>
      </c>
      <c r="B3" s="253"/>
      <c r="C3" s="254"/>
      <c r="D3" s="254"/>
      <c r="E3" s="254"/>
      <c r="F3" s="254"/>
      <c r="G3" s="254"/>
      <c r="H3" s="254"/>
      <c r="I3" s="255"/>
      <c r="J3" s="255"/>
      <c r="K3" s="256"/>
      <c r="L3" s="253"/>
      <c r="M3" s="254"/>
      <c r="N3" s="254"/>
      <c r="O3" s="254"/>
      <c r="P3" s="254"/>
      <c r="Q3" s="254"/>
      <c r="R3" s="254"/>
      <c r="S3" s="255"/>
      <c r="T3" s="255"/>
      <c r="U3" s="256"/>
      <c r="V3" s="253"/>
      <c r="W3" s="254"/>
      <c r="X3" s="254"/>
      <c r="Y3" s="254"/>
      <c r="Z3" s="254"/>
      <c r="AA3" s="254"/>
      <c r="AB3" s="254"/>
      <c r="AC3" s="255"/>
      <c r="AD3" s="255"/>
      <c r="AE3" s="256"/>
      <c r="AF3" s="253"/>
      <c r="AG3" s="254"/>
      <c r="AH3" s="254"/>
      <c r="AI3" s="254"/>
      <c r="AJ3" s="254"/>
      <c r="AK3" s="254"/>
      <c r="AL3" s="254"/>
      <c r="AM3" s="255"/>
      <c r="AN3" s="255"/>
      <c r="AO3" s="256"/>
      <c r="AP3" s="253"/>
      <c r="AQ3" s="254"/>
      <c r="AR3" s="254"/>
      <c r="AS3" s="254"/>
      <c r="AT3" s="254"/>
      <c r="AU3" s="254"/>
      <c r="AV3" s="254"/>
      <c r="AW3" s="255"/>
      <c r="AX3" s="255"/>
      <c r="AY3" s="256"/>
      <c r="AZ3" s="253"/>
      <c r="BA3" s="254"/>
      <c r="BB3" s="254"/>
      <c r="BC3" s="254"/>
      <c r="BD3" s="254"/>
      <c r="BE3" s="254"/>
      <c r="BF3" s="254"/>
      <c r="BG3" s="255"/>
      <c r="BH3" s="255"/>
      <c r="BI3" s="256"/>
      <c r="BJ3" s="253"/>
      <c r="BK3" s="254"/>
      <c r="BL3" s="254"/>
      <c r="BM3" s="254"/>
      <c r="BN3" s="254"/>
      <c r="BO3" s="254"/>
      <c r="BP3" s="254"/>
      <c r="BQ3" s="255"/>
      <c r="BR3" s="255"/>
      <c r="BS3" s="256"/>
      <c r="BT3" s="253"/>
      <c r="BU3" s="254"/>
      <c r="BV3" s="254"/>
      <c r="BW3" s="254"/>
      <c r="BX3" s="254"/>
      <c r="BY3" s="254"/>
      <c r="BZ3" s="254"/>
      <c r="CA3" s="255"/>
      <c r="CB3" s="255"/>
      <c r="CC3" s="256"/>
      <c r="CD3" s="253"/>
      <c r="CE3" s="254"/>
      <c r="CF3" s="254"/>
      <c r="CG3" s="254"/>
      <c r="CH3" s="254"/>
      <c r="CI3" s="254"/>
      <c r="CJ3" s="254"/>
      <c r="CK3" s="255"/>
      <c r="CL3" s="255"/>
      <c r="CM3" s="256"/>
      <c r="CN3" s="253"/>
      <c r="CO3" s="254"/>
      <c r="CP3" s="254"/>
      <c r="CQ3" s="254"/>
      <c r="CR3" s="254"/>
      <c r="CS3" s="254"/>
      <c r="CT3" s="254"/>
      <c r="CU3" s="255"/>
      <c r="CV3" s="255"/>
      <c r="CW3" s="256"/>
      <c r="CX3" s="253"/>
      <c r="CY3" s="254"/>
      <c r="CZ3" s="254"/>
      <c r="DA3" s="254"/>
      <c r="DB3" s="254"/>
      <c r="DC3" s="254"/>
      <c r="DD3" s="254"/>
      <c r="DE3" s="255"/>
      <c r="DF3" s="255"/>
      <c r="DG3" s="256"/>
      <c r="DH3" s="253"/>
      <c r="DI3" s="254"/>
      <c r="DJ3" s="254"/>
      <c r="DK3" s="254"/>
      <c r="DL3" s="254"/>
      <c r="DM3" s="254"/>
      <c r="DN3" s="254"/>
      <c r="DO3" s="255"/>
      <c r="DP3" s="255"/>
      <c r="DQ3" s="256"/>
      <c r="DR3" s="253"/>
      <c r="DS3" s="254"/>
      <c r="DT3" s="254"/>
      <c r="DU3" s="254"/>
      <c r="DV3" s="254"/>
      <c r="DW3" s="254"/>
      <c r="DX3" s="254"/>
      <c r="DY3" s="255"/>
      <c r="DZ3" s="255"/>
      <c r="EA3" s="256"/>
      <c r="EB3" s="253"/>
      <c r="EC3" s="254"/>
      <c r="ED3" s="254"/>
      <c r="EE3" s="254"/>
      <c r="EF3" s="254"/>
      <c r="EG3" s="254"/>
      <c r="EH3" s="254"/>
      <c r="EI3" s="255"/>
      <c r="EJ3" s="255"/>
      <c r="EK3" s="256"/>
      <c r="EL3" s="253"/>
      <c r="EM3" s="254"/>
      <c r="EN3" s="254"/>
      <c r="EO3" s="254"/>
      <c r="EP3" s="254"/>
      <c r="EQ3" s="254"/>
      <c r="ER3" s="254"/>
      <c r="ES3" s="255"/>
      <c r="ET3" s="255"/>
      <c r="EU3" s="256"/>
      <c r="EV3" s="253"/>
      <c r="EW3" s="254"/>
      <c r="EX3" s="254"/>
      <c r="EY3" s="254"/>
      <c r="EZ3" s="254"/>
      <c r="FA3" s="254"/>
      <c r="FB3" s="254"/>
      <c r="FC3" s="255"/>
      <c r="FD3" s="255"/>
      <c r="FE3" s="256"/>
      <c r="FF3" s="253"/>
      <c r="FG3" s="254"/>
      <c r="FH3" s="254"/>
      <c r="FI3" s="254"/>
      <c r="FJ3" s="254"/>
      <c r="FK3" s="254"/>
      <c r="FL3" s="254"/>
      <c r="FM3" s="255"/>
      <c r="FN3" s="255"/>
      <c r="FO3" s="256"/>
      <c r="FP3" s="253"/>
      <c r="FQ3" s="254"/>
      <c r="FR3" s="254"/>
      <c r="FS3" s="254"/>
      <c r="FT3" s="254"/>
      <c r="FU3" s="254"/>
      <c r="FV3" s="254"/>
      <c r="FW3" s="255"/>
      <c r="FX3" s="255"/>
      <c r="FY3" s="256"/>
      <c r="FZ3" s="253"/>
      <c r="GA3" s="254"/>
      <c r="GB3" s="254"/>
      <c r="GC3" s="254"/>
      <c r="GD3" s="254"/>
      <c r="GE3" s="254"/>
      <c r="GF3" s="254"/>
      <c r="GG3" s="255"/>
      <c r="GH3" s="255"/>
      <c r="GI3" s="256"/>
      <c r="GJ3" s="253"/>
      <c r="GK3" s="254"/>
      <c r="GL3" s="254"/>
      <c r="GM3" s="254"/>
      <c r="GN3" s="254"/>
      <c r="GO3" s="254"/>
      <c r="GP3" s="254"/>
      <c r="GQ3" s="255"/>
      <c r="GR3" s="255"/>
      <c r="GS3" s="256"/>
      <c r="GT3" s="253"/>
      <c r="GU3" s="254"/>
      <c r="GV3" s="254"/>
      <c r="GW3" s="254"/>
      <c r="GX3" s="254"/>
      <c r="GY3" s="254"/>
      <c r="GZ3" s="254"/>
      <c r="HA3" s="255"/>
      <c r="HB3" s="255"/>
      <c r="HC3" s="256"/>
      <c r="HD3" s="253"/>
      <c r="HE3" s="254"/>
      <c r="HF3" s="254"/>
      <c r="HG3" s="254"/>
      <c r="HH3" s="254"/>
      <c r="HI3" s="254"/>
      <c r="HJ3" s="254"/>
      <c r="HK3" s="255"/>
      <c r="HL3" s="255"/>
      <c r="HM3" s="256"/>
      <c r="HN3" s="253"/>
      <c r="HO3" s="254"/>
      <c r="HP3" s="254"/>
      <c r="HQ3" s="254"/>
      <c r="HR3" s="254"/>
      <c r="HS3" s="254"/>
      <c r="HT3" s="254"/>
      <c r="HU3" s="255"/>
      <c r="HV3" s="255"/>
      <c r="HW3" s="256"/>
      <c r="HX3" s="253"/>
      <c r="HY3" s="254"/>
      <c r="HZ3" s="254"/>
      <c r="IA3" s="254"/>
      <c r="IB3" s="254"/>
      <c r="IC3" s="254"/>
      <c r="ID3" s="254"/>
      <c r="IE3" s="255"/>
      <c r="IF3" s="255"/>
      <c r="IG3" s="256"/>
      <c r="IH3" s="253"/>
      <c r="II3" s="254"/>
      <c r="IJ3" s="254"/>
      <c r="IK3" s="254"/>
      <c r="IL3" s="254"/>
      <c r="IM3" s="254"/>
      <c r="IN3" s="254"/>
      <c r="IO3" s="255"/>
      <c r="IP3" s="255"/>
      <c r="IQ3" s="256"/>
      <c r="IR3" s="253"/>
      <c r="IS3" s="254"/>
      <c r="IT3" s="254"/>
      <c r="IU3" s="254"/>
      <c r="IV3" s="254"/>
      <c r="IW3" s="254"/>
      <c r="IX3" s="254"/>
      <c r="IY3" s="255"/>
      <c r="IZ3" s="255"/>
      <c r="JA3" s="256"/>
      <c r="JB3" s="253"/>
      <c r="JC3" s="254"/>
      <c r="JD3" s="254"/>
      <c r="JE3" s="254"/>
      <c r="JF3" s="254"/>
      <c r="JG3" s="254"/>
      <c r="JH3" s="254"/>
      <c r="JI3" s="255"/>
      <c r="JJ3" s="255"/>
      <c r="JK3" s="256"/>
      <c r="JL3" s="253"/>
      <c r="JM3" s="254"/>
      <c r="JN3" s="254"/>
      <c r="JO3" s="254"/>
      <c r="JP3" s="254"/>
      <c r="JQ3" s="254"/>
      <c r="JR3" s="254"/>
      <c r="JS3" s="255"/>
      <c r="JT3" s="255"/>
      <c r="JU3" s="256"/>
      <c r="JV3" s="253"/>
      <c r="JW3" s="254"/>
      <c r="JX3" s="254"/>
      <c r="JY3" s="254"/>
      <c r="JZ3" s="254"/>
      <c r="KA3" s="254"/>
      <c r="KB3" s="254"/>
      <c r="KC3" s="255"/>
      <c r="KD3" s="255"/>
      <c r="KE3" s="256"/>
      <c r="KF3" s="253"/>
      <c r="KG3" s="254"/>
      <c r="KH3" s="254"/>
      <c r="KI3" s="254"/>
      <c r="KJ3" s="254"/>
      <c r="KK3" s="254"/>
      <c r="KL3" s="254"/>
      <c r="KM3" s="255"/>
      <c r="KN3" s="255"/>
      <c r="KO3" s="256"/>
      <c r="KP3" s="253"/>
      <c r="KQ3" s="254"/>
      <c r="KR3" s="254"/>
      <c r="KS3" s="254"/>
      <c r="KT3" s="254"/>
      <c r="KU3" s="254"/>
      <c r="KV3" s="254"/>
      <c r="KW3" s="255"/>
      <c r="KX3" s="255"/>
      <c r="KY3" s="256"/>
    </row>
    <row r="4" ht="15.75" customHeight="1">
      <c r="A4" s="269">
        <v>0.375</v>
      </c>
      <c r="B4" s="270"/>
      <c r="C4" s="271"/>
      <c r="D4" s="271"/>
      <c r="E4" s="271"/>
      <c r="F4" s="271"/>
      <c r="G4" s="271"/>
      <c r="H4" s="271"/>
      <c r="I4" s="272"/>
      <c r="J4" s="272"/>
      <c r="K4" s="273"/>
      <c r="L4" s="270"/>
      <c r="M4" s="271"/>
      <c r="N4" s="271"/>
      <c r="O4" s="271"/>
      <c r="P4" s="271"/>
      <c r="Q4" s="271"/>
      <c r="R4" s="271"/>
      <c r="S4" s="272"/>
      <c r="T4" s="272"/>
      <c r="U4" s="273"/>
      <c r="V4" s="270"/>
      <c r="W4" s="271"/>
      <c r="X4" s="271"/>
      <c r="Y4" s="271"/>
      <c r="Z4" s="271"/>
      <c r="AA4" s="271"/>
      <c r="AB4" s="271"/>
      <c r="AC4" s="272"/>
      <c r="AD4" s="272"/>
      <c r="AE4" s="273"/>
      <c r="AF4" s="270"/>
      <c r="AG4" s="271"/>
      <c r="AH4" s="271"/>
      <c r="AI4" s="271"/>
      <c r="AJ4" s="271"/>
      <c r="AK4" s="271"/>
      <c r="AL4" s="271"/>
      <c r="AM4" s="272"/>
      <c r="AN4" s="272"/>
      <c r="AO4" s="273"/>
      <c r="AP4" s="270"/>
      <c r="AQ4" s="271"/>
      <c r="AR4" s="271"/>
      <c r="AS4" s="271"/>
      <c r="AT4" s="271"/>
      <c r="AU4" s="271"/>
      <c r="AV4" s="271"/>
      <c r="AW4" s="272"/>
      <c r="AX4" s="272"/>
      <c r="AY4" s="273"/>
      <c r="AZ4" s="270"/>
      <c r="BA4" s="271"/>
      <c r="BB4" s="271"/>
      <c r="BC4" s="271"/>
      <c r="BD4" s="271"/>
      <c r="BE4" s="271"/>
      <c r="BF4" s="271"/>
      <c r="BG4" s="272"/>
      <c r="BH4" s="272"/>
      <c r="BI4" s="273"/>
      <c r="BJ4" s="270"/>
      <c r="BK4" s="271"/>
      <c r="BL4" s="271"/>
      <c r="BM4" s="271"/>
      <c r="BN4" s="271"/>
      <c r="BO4" s="271"/>
      <c r="BP4" s="271"/>
      <c r="BQ4" s="272"/>
      <c r="BR4" s="272"/>
      <c r="BS4" s="273"/>
      <c r="BT4" s="270"/>
      <c r="BU4" s="271"/>
      <c r="BV4" s="271"/>
      <c r="BW4" s="271"/>
      <c r="BX4" s="271"/>
      <c r="BY4" s="271"/>
      <c r="BZ4" s="271"/>
      <c r="CA4" s="272"/>
      <c r="CB4" s="272"/>
      <c r="CC4" s="273"/>
      <c r="CD4" s="270"/>
      <c r="CE4" s="271"/>
      <c r="CF4" s="271"/>
      <c r="CG4" s="271"/>
      <c r="CH4" s="271"/>
      <c r="CI4" s="271"/>
      <c r="CJ4" s="271"/>
      <c r="CK4" s="272"/>
      <c r="CL4" s="272"/>
      <c r="CM4" s="273"/>
      <c r="CN4" s="270"/>
      <c r="CO4" s="271"/>
      <c r="CP4" s="271"/>
      <c r="CQ4" s="271"/>
      <c r="CR4" s="271"/>
      <c r="CS4" s="271"/>
      <c r="CT4" s="271"/>
      <c r="CU4" s="272"/>
      <c r="CV4" s="272"/>
      <c r="CW4" s="273"/>
      <c r="CX4" s="270"/>
      <c r="CY4" s="271"/>
      <c r="CZ4" s="271"/>
      <c r="DA4" s="271"/>
      <c r="DB4" s="271"/>
      <c r="DC4" s="271"/>
      <c r="DD4" s="271"/>
      <c r="DE4" s="272"/>
      <c r="DF4" s="272"/>
      <c r="DG4" s="273"/>
      <c r="DH4" s="270"/>
      <c r="DI4" s="271"/>
      <c r="DJ4" s="271"/>
      <c r="DK4" s="271"/>
      <c r="DL4" s="271"/>
      <c r="DM4" s="271"/>
      <c r="DN4" s="271"/>
      <c r="DO4" s="272"/>
      <c r="DP4" s="272"/>
      <c r="DQ4" s="273"/>
      <c r="DR4" s="270"/>
      <c r="DS4" s="271"/>
      <c r="DT4" s="271"/>
      <c r="DU4" s="271"/>
      <c r="DV4" s="271"/>
      <c r="DW4" s="271"/>
      <c r="DX4" s="271"/>
      <c r="DY4" s="272"/>
      <c r="DZ4" s="272"/>
      <c r="EA4" s="273"/>
      <c r="EB4" s="270"/>
      <c r="EC4" s="271"/>
      <c r="ED4" s="271"/>
      <c r="EE4" s="271"/>
      <c r="EF4" s="271"/>
      <c r="EG4" s="271"/>
      <c r="EH4" s="271"/>
      <c r="EI4" s="272"/>
      <c r="EJ4" s="272"/>
      <c r="EK4" s="273"/>
      <c r="EL4" s="270"/>
      <c r="EM4" s="271"/>
      <c r="EN4" s="271"/>
      <c r="EO4" s="271"/>
      <c r="EP4" s="271"/>
      <c r="EQ4" s="271"/>
      <c r="ER4" s="271"/>
      <c r="ES4" s="272"/>
      <c r="ET4" s="272"/>
      <c r="EU4" s="273"/>
      <c r="EV4" s="270"/>
      <c r="EW4" s="271"/>
      <c r="EX4" s="271"/>
      <c r="EY4" s="271"/>
      <c r="EZ4" s="271"/>
      <c r="FA4" s="271"/>
      <c r="FB4" s="271"/>
      <c r="FC4" s="272"/>
      <c r="FD4" s="272"/>
      <c r="FE4" s="273"/>
      <c r="FF4" s="270"/>
      <c r="FG4" s="271"/>
      <c r="FH4" s="271"/>
      <c r="FI4" s="271"/>
      <c r="FJ4" s="271"/>
      <c r="FK4" s="271"/>
      <c r="FL4" s="271"/>
      <c r="FM4" s="272"/>
      <c r="FN4" s="272"/>
      <c r="FO4" s="273"/>
      <c r="FP4" s="270"/>
      <c r="FQ4" s="271"/>
      <c r="FR4" s="271"/>
      <c r="FS4" s="271"/>
      <c r="FT4" s="271"/>
      <c r="FU4" s="271"/>
      <c r="FV4" s="271"/>
      <c r="FW4" s="272"/>
      <c r="FX4" s="272"/>
      <c r="FY4" s="273"/>
      <c r="FZ4" s="270"/>
      <c r="GA4" s="271"/>
      <c r="GB4" s="271"/>
      <c r="GC4" s="271"/>
      <c r="GD4" s="271"/>
      <c r="GE4" s="271"/>
      <c r="GF4" s="271"/>
      <c r="GG4" s="272"/>
      <c r="GH4" s="272"/>
      <c r="GI4" s="273"/>
      <c r="GJ4" s="270"/>
      <c r="GK4" s="271"/>
      <c r="GL4" s="271"/>
      <c r="GM4" s="271"/>
      <c r="GN4" s="271"/>
      <c r="GO4" s="271"/>
      <c r="GP4" s="271"/>
      <c r="GQ4" s="272"/>
      <c r="GR4" s="272"/>
      <c r="GS4" s="273"/>
      <c r="GT4" s="270"/>
      <c r="GU4" s="271"/>
      <c r="GV4" s="271"/>
      <c r="GW4" s="271"/>
      <c r="GX4" s="271"/>
      <c r="GY4" s="271"/>
      <c r="GZ4" s="271"/>
      <c r="HA4" s="272"/>
      <c r="HB4" s="272"/>
      <c r="HC4" s="273"/>
      <c r="HD4" s="270"/>
      <c r="HE4" s="271"/>
      <c r="HF4" s="271"/>
      <c r="HG4" s="271"/>
      <c r="HH4" s="271"/>
      <c r="HI4" s="271"/>
      <c r="HJ4" s="271"/>
      <c r="HK4" s="272"/>
      <c r="HL4" s="272"/>
      <c r="HM4" s="273"/>
      <c r="HN4" s="270"/>
      <c r="HO4" s="271"/>
      <c r="HP4" s="271"/>
      <c r="HQ4" s="271"/>
      <c r="HR4" s="271"/>
      <c r="HS4" s="271"/>
      <c r="HT4" s="271"/>
      <c r="HU4" s="272"/>
      <c r="HV4" s="272"/>
      <c r="HW4" s="273"/>
      <c r="HX4" s="270"/>
      <c r="HY4" s="271"/>
      <c r="HZ4" s="271"/>
      <c r="IA4" s="271"/>
      <c r="IB4" s="271"/>
      <c r="IC4" s="271"/>
      <c r="ID4" s="271"/>
      <c r="IE4" s="272"/>
      <c r="IF4" s="272"/>
      <c r="IG4" s="273"/>
      <c r="IH4" s="270"/>
      <c r="II4" s="271"/>
      <c r="IJ4" s="271"/>
      <c r="IK4" s="271"/>
      <c r="IL4" s="271"/>
      <c r="IM4" s="271"/>
      <c r="IN4" s="271"/>
      <c r="IO4" s="272"/>
      <c r="IP4" s="272"/>
      <c r="IQ4" s="273"/>
      <c r="IR4" s="270"/>
      <c r="IS4" s="271"/>
      <c r="IT4" s="271"/>
      <c r="IU4" s="271"/>
      <c r="IV4" s="271"/>
      <c r="IW4" s="271"/>
      <c r="IX4" s="271"/>
      <c r="IY4" s="272"/>
      <c r="IZ4" s="272"/>
      <c r="JA4" s="273"/>
      <c r="JB4" s="270"/>
      <c r="JC4" s="271"/>
      <c r="JD4" s="271"/>
      <c r="JE4" s="271"/>
      <c r="JF4" s="271"/>
      <c r="JG4" s="271"/>
      <c r="JH4" s="271"/>
      <c r="JI4" s="272"/>
      <c r="JJ4" s="272"/>
      <c r="JK4" s="273"/>
      <c r="JL4" s="270"/>
      <c r="JM4" s="271"/>
      <c r="JN4" s="271"/>
      <c r="JO4" s="271"/>
      <c r="JP4" s="271"/>
      <c r="JQ4" s="271"/>
      <c r="JR4" s="271"/>
      <c r="JS4" s="272"/>
      <c r="JT4" s="272"/>
      <c r="JU4" s="273"/>
      <c r="JV4" s="270"/>
      <c r="JW4" s="271"/>
      <c r="JX4" s="271"/>
      <c r="JY4" s="271"/>
      <c r="JZ4" s="271"/>
      <c r="KA4" s="271"/>
      <c r="KB4" s="271"/>
      <c r="KC4" s="272"/>
      <c r="KD4" s="272"/>
      <c r="KE4" s="273"/>
      <c r="KF4" s="270"/>
      <c r="KG4" s="271"/>
      <c r="KH4" s="271"/>
      <c r="KI4" s="271"/>
      <c r="KJ4" s="271"/>
      <c r="KK4" s="271"/>
      <c r="KL4" s="271"/>
      <c r="KM4" s="272"/>
      <c r="KN4" s="272"/>
      <c r="KO4" s="273"/>
      <c r="KP4" s="270"/>
      <c r="KQ4" s="271"/>
      <c r="KR4" s="271"/>
      <c r="KS4" s="271"/>
      <c r="KT4" s="271"/>
      <c r="KU4" s="271"/>
      <c r="KV4" s="271"/>
      <c r="KW4" s="272"/>
      <c r="KX4" s="272"/>
      <c r="KY4" s="273"/>
    </row>
    <row r="5" ht="15.75" customHeight="1">
      <c r="A5" s="274">
        <v>0.375</v>
      </c>
      <c r="B5" s="275"/>
      <c r="C5" s="259"/>
      <c r="D5" s="259"/>
      <c r="E5" s="259"/>
      <c r="F5" s="259"/>
      <c r="G5" s="259"/>
      <c r="H5" s="259"/>
      <c r="I5" s="263"/>
      <c r="J5" s="263"/>
      <c r="K5" s="261"/>
      <c r="L5" s="275"/>
      <c r="M5" s="259"/>
      <c r="N5" s="259"/>
      <c r="O5" s="259"/>
      <c r="P5" s="259"/>
      <c r="Q5" s="259"/>
      <c r="R5" s="259"/>
      <c r="S5" s="263"/>
      <c r="T5" s="263"/>
      <c r="U5" s="261"/>
      <c r="V5" s="275"/>
      <c r="W5" s="259"/>
      <c r="X5" s="259"/>
      <c r="Y5" s="259"/>
      <c r="Z5" s="259"/>
      <c r="AA5" s="259"/>
      <c r="AB5" s="259"/>
      <c r="AC5" s="263"/>
      <c r="AD5" s="263"/>
      <c r="AE5" s="261"/>
      <c r="AF5" s="275"/>
      <c r="AG5" s="259"/>
      <c r="AH5" s="259"/>
      <c r="AI5" s="259"/>
      <c r="AJ5" s="259"/>
      <c r="AK5" s="259"/>
      <c r="AL5" s="259"/>
      <c r="AM5" s="263"/>
      <c r="AN5" s="263"/>
      <c r="AO5" s="261"/>
      <c r="AP5" s="275"/>
      <c r="AQ5" s="259"/>
      <c r="AR5" s="259"/>
      <c r="AS5" s="259"/>
      <c r="AT5" s="259"/>
      <c r="AU5" s="259"/>
      <c r="AV5" s="259"/>
      <c r="AW5" s="263"/>
      <c r="AX5" s="263"/>
      <c r="AY5" s="261"/>
      <c r="AZ5" s="275"/>
      <c r="BA5" s="259"/>
      <c r="BB5" s="259"/>
      <c r="BC5" s="259"/>
      <c r="BD5" s="259"/>
      <c r="BE5" s="259"/>
      <c r="BF5" s="259"/>
      <c r="BG5" s="263"/>
      <c r="BH5" s="263"/>
      <c r="BI5" s="261"/>
      <c r="BJ5" s="275"/>
      <c r="BK5" s="259"/>
      <c r="BL5" s="259"/>
      <c r="BM5" s="259"/>
      <c r="BN5" s="259"/>
      <c r="BO5" s="259"/>
      <c r="BP5" s="259"/>
      <c r="BQ5" s="263"/>
      <c r="BR5" s="263"/>
      <c r="BS5" s="261"/>
      <c r="BT5" s="275"/>
      <c r="BU5" s="259"/>
      <c r="BV5" s="259"/>
      <c r="BW5" s="259"/>
      <c r="BX5" s="259"/>
      <c r="BY5" s="259"/>
      <c r="BZ5" s="259"/>
      <c r="CA5" s="263"/>
      <c r="CB5" s="263"/>
      <c r="CC5" s="261"/>
      <c r="CD5" s="275"/>
      <c r="CE5" s="259"/>
      <c r="CF5" s="259"/>
      <c r="CG5" s="259"/>
      <c r="CH5" s="259"/>
      <c r="CI5" s="259"/>
      <c r="CJ5" s="259"/>
      <c r="CK5" s="263"/>
      <c r="CL5" s="263"/>
      <c r="CM5" s="261"/>
      <c r="CN5" s="275"/>
      <c r="CO5" s="259"/>
      <c r="CP5" s="259"/>
      <c r="CQ5" s="259"/>
      <c r="CR5" s="259"/>
      <c r="CS5" s="259"/>
      <c r="CT5" s="259"/>
      <c r="CU5" s="263"/>
      <c r="CV5" s="263"/>
      <c r="CW5" s="261"/>
      <c r="CX5" s="275"/>
      <c r="CY5" s="259"/>
      <c r="CZ5" s="259"/>
      <c r="DA5" s="259"/>
      <c r="DB5" s="259"/>
      <c r="DC5" s="259"/>
      <c r="DD5" s="259"/>
      <c r="DE5" s="263"/>
      <c r="DF5" s="263"/>
      <c r="DG5" s="261"/>
      <c r="DH5" s="275"/>
      <c r="DI5" s="259"/>
      <c r="DJ5" s="259"/>
      <c r="DK5" s="259"/>
      <c r="DL5" s="259"/>
      <c r="DM5" s="259"/>
      <c r="DN5" s="259"/>
      <c r="DO5" s="263"/>
      <c r="DP5" s="263"/>
      <c r="DQ5" s="261"/>
      <c r="DR5" s="275"/>
      <c r="DS5" s="259"/>
      <c r="DT5" s="259"/>
      <c r="DU5" s="259"/>
      <c r="DV5" s="259"/>
      <c r="DW5" s="259"/>
      <c r="DX5" s="259"/>
      <c r="DY5" s="263"/>
      <c r="DZ5" s="263"/>
      <c r="EA5" s="261"/>
      <c r="EB5" s="275"/>
      <c r="EC5" s="259"/>
      <c r="ED5" s="259"/>
      <c r="EE5" s="259"/>
      <c r="EF5" s="259"/>
      <c r="EG5" s="259"/>
      <c r="EH5" s="259"/>
      <c r="EI5" s="263"/>
      <c r="EJ5" s="263"/>
      <c r="EK5" s="261"/>
      <c r="EL5" s="275"/>
      <c r="EM5" s="259"/>
      <c r="EN5" s="259"/>
      <c r="EO5" s="259"/>
      <c r="EP5" s="259"/>
      <c r="EQ5" s="259"/>
      <c r="ER5" s="259"/>
      <c r="ES5" s="263"/>
      <c r="ET5" s="263"/>
      <c r="EU5" s="261"/>
      <c r="EV5" s="275"/>
      <c r="EW5" s="259"/>
      <c r="EX5" s="259"/>
      <c r="EY5" s="259"/>
      <c r="EZ5" s="259"/>
      <c r="FA5" s="259"/>
      <c r="FB5" s="259"/>
      <c r="FC5" s="263"/>
      <c r="FD5" s="263"/>
      <c r="FE5" s="261"/>
      <c r="FF5" s="275"/>
      <c r="FG5" s="259"/>
      <c r="FH5" s="259"/>
      <c r="FI5" s="259"/>
      <c r="FJ5" s="259"/>
      <c r="FK5" s="259"/>
      <c r="FL5" s="259"/>
      <c r="FM5" s="263"/>
      <c r="FN5" s="263"/>
      <c r="FO5" s="261"/>
      <c r="FP5" s="275"/>
      <c r="FQ5" s="259"/>
      <c r="FR5" s="259"/>
      <c r="FS5" s="259"/>
      <c r="FT5" s="259"/>
      <c r="FU5" s="259"/>
      <c r="FV5" s="259"/>
      <c r="FW5" s="263"/>
      <c r="FX5" s="263"/>
      <c r="FY5" s="261"/>
      <c r="FZ5" s="275"/>
      <c r="GA5" s="259"/>
      <c r="GB5" s="259"/>
      <c r="GC5" s="259"/>
      <c r="GD5" s="259"/>
      <c r="GE5" s="259"/>
      <c r="GF5" s="259"/>
      <c r="GG5" s="263"/>
      <c r="GH5" s="263"/>
      <c r="GI5" s="261"/>
      <c r="GJ5" s="275"/>
      <c r="GK5" s="259"/>
      <c r="GL5" s="259"/>
      <c r="GM5" s="259"/>
      <c r="GN5" s="259"/>
      <c r="GO5" s="259"/>
      <c r="GP5" s="259"/>
      <c r="GQ5" s="263"/>
      <c r="GR5" s="263"/>
      <c r="GS5" s="261"/>
      <c r="GT5" s="275"/>
      <c r="GU5" s="259"/>
      <c r="GV5" s="259"/>
      <c r="GW5" s="259"/>
      <c r="GX5" s="259"/>
      <c r="GY5" s="259"/>
      <c r="GZ5" s="259"/>
      <c r="HA5" s="263"/>
      <c r="HB5" s="263"/>
      <c r="HC5" s="261"/>
      <c r="HD5" s="275"/>
      <c r="HE5" s="259"/>
      <c r="HF5" s="259"/>
      <c r="HG5" s="259"/>
      <c r="HH5" s="259"/>
      <c r="HI5" s="259"/>
      <c r="HJ5" s="259"/>
      <c r="HK5" s="263"/>
      <c r="HL5" s="263"/>
      <c r="HM5" s="261"/>
      <c r="HN5" s="275"/>
      <c r="HO5" s="259"/>
      <c r="HP5" s="259"/>
      <c r="HQ5" s="259"/>
      <c r="HR5" s="259"/>
      <c r="HS5" s="259"/>
      <c r="HT5" s="259"/>
      <c r="HU5" s="263"/>
      <c r="HV5" s="263"/>
      <c r="HW5" s="261"/>
      <c r="HX5" s="275"/>
      <c r="HY5" s="259"/>
      <c r="HZ5" s="259"/>
      <c r="IA5" s="259"/>
      <c r="IB5" s="259"/>
      <c r="IC5" s="259"/>
      <c r="ID5" s="259"/>
      <c r="IE5" s="263"/>
      <c r="IF5" s="263"/>
      <c r="IG5" s="261"/>
      <c r="IH5" s="275"/>
      <c r="II5" s="259"/>
      <c r="IJ5" s="259"/>
      <c r="IK5" s="259"/>
      <c r="IL5" s="259"/>
      <c r="IM5" s="259"/>
      <c r="IN5" s="259"/>
      <c r="IO5" s="263"/>
      <c r="IP5" s="263"/>
      <c r="IQ5" s="261"/>
      <c r="IR5" s="275"/>
      <c r="IS5" s="259"/>
      <c r="IT5" s="259"/>
      <c r="IU5" s="259"/>
      <c r="IV5" s="259"/>
      <c r="IW5" s="259"/>
      <c r="IX5" s="259"/>
      <c r="IY5" s="263"/>
      <c r="IZ5" s="263"/>
      <c r="JA5" s="261"/>
      <c r="JB5" s="275"/>
      <c r="JC5" s="259"/>
      <c r="JD5" s="259"/>
      <c r="JE5" s="259"/>
      <c r="JF5" s="259"/>
      <c r="JG5" s="259"/>
      <c r="JH5" s="259"/>
      <c r="JI5" s="263"/>
      <c r="JJ5" s="263"/>
      <c r="JK5" s="261"/>
      <c r="JL5" s="275"/>
      <c r="JM5" s="259"/>
      <c r="JN5" s="259"/>
      <c r="JO5" s="259"/>
      <c r="JP5" s="259"/>
      <c r="JQ5" s="259"/>
      <c r="JR5" s="259"/>
      <c r="JS5" s="263"/>
      <c r="JT5" s="263"/>
      <c r="JU5" s="261"/>
      <c r="JV5" s="275"/>
      <c r="JW5" s="259"/>
      <c r="JX5" s="259"/>
      <c r="JY5" s="259"/>
      <c r="JZ5" s="259"/>
      <c r="KA5" s="259"/>
      <c r="KB5" s="259"/>
      <c r="KC5" s="263"/>
      <c r="KD5" s="263"/>
      <c r="KE5" s="261"/>
      <c r="KF5" s="275"/>
      <c r="KG5" s="259"/>
      <c r="KH5" s="259"/>
      <c r="KI5" s="259"/>
      <c r="KJ5" s="259"/>
      <c r="KK5" s="259"/>
      <c r="KL5" s="259"/>
      <c r="KM5" s="263"/>
      <c r="KN5" s="263"/>
      <c r="KO5" s="261"/>
      <c r="KP5" s="275"/>
      <c r="KQ5" s="259"/>
      <c r="KR5" s="259"/>
      <c r="KS5" s="259"/>
      <c r="KT5" s="259"/>
      <c r="KU5" s="259"/>
      <c r="KV5" s="259"/>
      <c r="KW5" s="263"/>
      <c r="KX5" s="263"/>
      <c r="KY5" s="261"/>
    </row>
    <row r="6" ht="15.75" customHeight="1">
      <c r="A6" s="277">
        <v>0.375</v>
      </c>
      <c r="B6" s="278"/>
      <c r="C6" s="279"/>
      <c r="D6" s="279"/>
      <c r="E6" s="279"/>
      <c r="F6" s="279"/>
      <c r="G6" s="279"/>
      <c r="H6" s="279"/>
      <c r="I6" s="280"/>
      <c r="J6" s="280"/>
      <c r="K6" s="281"/>
      <c r="L6" s="278"/>
      <c r="M6" s="279"/>
      <c r="N6" s="279"/>
      <c r="O6" s="279"/>
      <c r="P6" s="279"/>
      <c r="Q6" s="279"/>
      <c r="R6" s="279"/>
      <c r="S6" s="280"/>
      <c r="T6" s="280"/>
      <c r="U6" s="281"/>
      <c r="V6" s="278"/>
      <c r="W6" s="279"/>
      <c r="X6" s="279"/>
      <c r="Y6" s="279"/>
      <c r="Z6" s="279"/>
      <c r="AA6" s="279"/>
      <c r="AB6" s="279"/>
      <c r="AC6" s="280"/>
      <c r="AD6" s="280"/>
      <c r="AE6" s="281"/>
      <c r="AF6" s="278"/>
      <c r="AG6" s="279"/>
      <c r="AH6" s="279"/>
      <c r="AI6" s="279"/>
      <c r="AJ6" s="279"/>
      <c r="AK6" s="279"/>
      <c r="AL6" s="279"/>
      <c r="AM6" s="280"/>
      <c r="AN6" s="280"/>
      <c r="AO6" s="281"/>
      <c r="AP6" s="278"/>
      <c r="AQ6" s="279"/>
      <c r="AR6" s="279"/>
      <c r="AS6" s="279"/>
      <c r="AT6" s="279"/>
      <c r="AU6" s="279"/>
      <c r="AV6" s="279"/>
      <c r="AW6" s="280"/>
      <c r="AX6" s="280"/>
      <c r="AY6" s="281"/>
      <c r="AZ6" s="278"/>
      <c r="BA6" s="279"/>
      <c r="BB6" s="279"/>
      <c r="BC6" s="279"/>
      <c r="BD6" s="279"/>
      <c r="BE6" s="279"/>
      <c r="BF6" s="279"/>
      <c r="BG6" s="280"/>
      <c r="BH6" s="280"/>
      <c r="BI6" s="281"/>
      <c r="BJ6" s="278"/>
      <c r="BK6" s="279"/>
      <c r="BL6" s="279"/>
      <c r="BM6" s="279"/>
      <c r="BN6" s="279"/>
      <c r="BO6" s="279"/>
      <c r="BP6" s="279"/>
      <c r="BQ6" s="280"/>
      <c r="BR6" s="280"/>
      <c r="BS6" s="281"/>
      <c r="BT6" s="278"/>
      <c r="BU6" s="279"/>
      <c r="BV6" s="279"/>
      <c r="BW6" s="279"/>
      <c r="BX6" s="279"/>
      <c r="BY6" s="279"/>
      <c r="BZ6" s="279"/>
      <c r="CA6" s="280"/>
      <c r="CB6" s="280"/>
      <c r="CC6" s="281"/>
      <c r="CD6" s="278"/>
      <c r="CE6" s="279"/>
      <c r="CF6" s="279"/>
      <c r="CG6" s="279"/>
      <c r="CH6" s="279"/>
      <c r="CI6" s="279"/>
      <c r="CJ6" s="279"/>
      <c r="CK6" s="280"/>
      <c r="CL6" s="280"/>
      <c r="CM6" s="281"/>
      <c r="CN6" s="278"/>
      <c r="CO6" s="279"/>
      <c r="CP6" s="279"/>
      <c r="CQ6" s="279"/>
      <c r="CR6" s="279"/>
      <c r="CS6" s="279"/>
      <c r="CT6" s="279"/>
      <c r="CU6" s="280"/>
      <c r="CV6" s="280"/>
      <c r="CW6" s="281"/>
      <c r="CX6" s="278"/>
      <c r="CY6" s="279"/>
      <c r="CZ6" s="279"/>
      <c r="DA6" s="279"/>
      <c r="DB6" s="279"/>
      <c r="DC6" s="279"/>
      <c r="DD6" s="279"/>
      <c r="DE6" s="280"/>
      <c r="DF6" s="280"/>
      <c r="DG6" s="281"/>
      <c r="DH6" s="278"/>
      <c r="DI6" s="279"/>
      <c r="DJ6" s="279"/>
      <c r="DK6" s="279"/>
      <c r="DL6" s="279"/>
      <c r="DM6" s="279"/>
      <c r="DN6" s="279"/>
      <c r="DO6" s="280"/>
      <c r="DP6" s="280"/>
      <c r="DQ6" s="281"/>
      <c r="DR6" s="278"/>
      <c r="DS6" s="279"/>
      <c r="DT6" s="279"/>
      <c r="DU6" s="279"/>
      <c r="DV6" s="279"/>
      <c r="DW6" s="279"/>
      <c r="DX6" s="279"/>
      <c r="DY6" s="280"/>
      <c r="DZ6" s="280"/>
      <c r="EA6" s="281"/>
      <c r="EB6" s="278"/>
      <c r="EC6" s="279"/>
      <c r="ED6" s="279"/>
      <c r="EE6" s="279"/>
      <c r="EF6" s="279"/>
      <c r="EG6" s="279"/>
      <c r="EH6" s="279"/>
      <c r="EI6" s="280"/>
      <c r="EJ6" s="280"/>
      <c r="EK6" s="281"/>
      <c r="EL6" s="278"/>
      <c r="EM6" s="279"/>
      <c r="EN6" s="279"/>
      <c r="EO6" s="279"/>
      <c r="EP6" s="279"/>
      <c r="EQ6" s="279"/>
      <c r="ER6" s="279"/>
      <c r="ES6" s="280"/>
      <c r="ET6" s="280"/>
      <c r="EU6" s="281"/>
      <c r="EV6" s="278"/>
      <c r="EW6" s="279"/>
      <c r="EX6" s="279"/>
      <c r="EY6" s="279"/>
      <c r="EZ6" s="279"/>
      <c r="FA6" s="279"/>
      <c r="FB6" s="279"/>
      <c r="FC6" s="280"/>
      <c r="FD6" s="280"/>
      <c r="FE6" s="281"/>
      <c r="FF6" s="278"/>
      <c r="FG6" s="279"/>
      <c r="FH6" s="279"/>
      <c r="FI6" s="279"/>
      <c r="FJ6" s="279"/>
      <c r="FK6" s="279"/>
      <c r="FL6" s="279"/>
      <c r="FM6" s="280"/>
      <c r="FN6" s="280"/>
      <c r="FO6" s="281"/>
      <c r="FP6" s="278"/>
      <c r="FQ6" s="279"/>
      <c r="FR6" s="279"/>
      <c r="FS6" s="279"/>
      <c r="FT6" s="279"/>
      <c r="FU6" s="279"/>
      <c r="FV6" s="279"/>
      <c r="FW6" s="280"/>
      <c r="FX6" s="280"/>
      <c r="FY6" s="281"/>
      <c r="FZ6" s="278"/>
      <c r="GA6" s="279"/>
      <c r="GB6" s="279"/>
      <c r="GC6" s="279"/>
      <c r="GD6" s="279"/>
      <c r="GE6" s="279"/>
      <c r="GF6" s="279"/>
      <c r="GG6" s="280"/>
      <c r="GH6" s="280"/>
      <c r="GI6" s="281"/>
      <c r="GJ6" s="278"/>
      <c r="GK6" s="279"/>
      <c r="GL6" s="279"/>
      <c r="GM6" s="279"/>
      <c r="GN6" s="279"/>
      <c r="GO6" s="279"/>
      <c r="GP6" s="279"/>
      <c r="GQ6" s="280"/>
      <c r="GR6" s="280"/>
      <c r="GS6" s="281"/>
      <c r="GT6" s="278"/>
      <c r="GU6" s="279"/>
      <c r="GV6" s="279"/>
      <c r="GW6" s="279"/>
      <c r="GX6" s="279"/>
      <c r="GY6" s="279"/>
      <c r="GZ6" s="279"/>
      <c r="HA6" s="280"/>
      <c r="HB6" s="280"/>
      <c r="HC6" s="281"/>
      <c r="HD6" s="278"/>
      <c r="HE6" s="279"/>
      <c r="HF6" s="279"/>
      <c r="HG6" s="279"/>
      <c r="HH6" s="279"/>
      <c r="HI6" s="279"/>
      <c r="HJ6" s="279"/>
      <c r="HK6" s="280"/>
      <c r="HL6" s="280"/>
      <c r="HM6" s="281"/>
      <c r="HN6" s="278"/>
      <c r="HO6" s="279"/>
      <c r="HP6" s="279"/>
      <c r="HQ6" s="279"/>
      <c r="HR6" s="279"/>
      <c r="HS6" s="279"/>
      <c r="HT6" s="279"/>
      <c r="HU6" s="280"/>
      <c r="HV6" s="280"/>
      <c r="HW6" s="281"/>
      <c r="HX6" s="278"/>
      <c r="HY6" s="279"/>
      <c r="HZ6" s="279"/>
      <c r="IA6" s="279"/>
      <c r="IB6" s="279"/>
      <c r="IC6" s="279"/>
      <c r="ID6" s="279"/>
      <c r="IE6" s="280"/>
      <c r="IF6" s="280"/>
      <c r="IG6" s="281"/>
      <c r="IH6" s="278"/>
      <c r="II6" s="279"/>
      <c r="IJ6" s="279"/>
      <c r="IK6" s="279"/>
      <c r="IL6" s="279"/>
      <c r="IM6" s="279"/>
      <c r="IN6" s="279"/>
      <c r="IO6" s="280"/>
      <c r="IP6" s="280"/>
      <c r="IQ6" s="281"/>
      <c r="IR6" s="278"/>
      <c r="IS6" s="279"/>
      <c r="IT6" s="279"/>
      <c r="IU6" s="279"/>
      <c r="IV6" s="279"/>
      <c r="IW6" s="279"/>
      <c r="IX6" s="279"/>
      <c r="IY6" s="280"/>
      <c r="IZ6" s="280"/>
      <c r="JA6" s="281"/>
      <c r="JB6" s="278"/>
      <c r="JC6" s="279"/>
      <c r="JD6" s="279"/>
      <c r="JE6" s="279"/>
      <c r="JF6" s="279"/>
      <c r="JG6" s="279"/>
      <c r="JH6" s="279"/>
      <c r="JI6" s="280"/>
      <c r="JJ6" s="280"/>
      <c r="JK6" s="281"/>
      <c r="JL6" s="278"/>
      <c r="JM6" s="279"/>
      <c r="JN6" s="279"/>
      <c r="JO6" s="279"/>
      <c r="JP6" s="279"/>
      <c r="JQ6" s="279"/>
      <c r="JR6" s="279"/>
      <c r="JS6" s="280"/>
      <c r="JT6" s="280"/>
      <c r="JU6" s="281"/>
      <c r="JV6" s="278"/>
      <c r="JW6" s="279"/>
      <c r="JX6" s="279"/>
      <c r="JY6" s="279"/>
      <c r="JZ6" s="279"/>
      <c r="KA6" s="279"/>
      <c r="KB6" s="279"/>
      <c r="KC6" s="280"/>
      <c r="KD6" s="280"/>
      <c r="KE6" s="281"/>
      <c r="KF6" s="278"/>
      <c r="KG6" s="279"/>
      <c r="KH6" s="279"/>
      <c r="KI6" s="279"/>
      <c r="KJ6" s="279"/>
      <c r="KK6" s="279"/>
      <c r="KL6" s="279"/>
      <c r="KM6" s="280"/>
      <c r="KN6" s="280"/>
      <c r="KO6" s="281"/>
      <c r="KP6" s="278"/>
      <c r="KQ6" s="279"/>
      <c r="KR6" s="279"/>
      <c r="KS6" s="279"/>
      <c r="KT6" s="279"/>
      <c r="KU6" s="279"/>
      <c r="KV6" s="279"/>
      <c r="KW6" s="280"/>
      <c r="KX6" s="280"/>
      <c r="KY6" s="281"/>
    </row>
    <row r="7" ht="15.75" customHeight="1">
      <c r="A7" s="252">
        <v>0.416666666666667</v>
      </c>
      <c r="B7" s="253"/>
      <c r="C7" s="254"/>
      <c r="D7" s="283"/>
      <c r="E7" s="283"/>
      <c r="F7" s="283"/>
      <c r="G7" s="254"/>
      <c r="H7" s="283"/>
      <c r="I7" s="255"/>
      <c r="J7" s="255"/>
      <c r="K7" s="256"/>
      <c r="L7" s="253"/>
      <c r="M7" s="254"/>
      <c r="N7" s="283"/>
      <c r="O7" s="283"/>
      <c r="P7" s="283"/>
      <c r="Q7" s="254"/>
      <c r="R7" s="283"/>
      <c r="S7" s="255"/>
      <c r="T7" s="255"/>
      <c r="U7" s="256"/>
      <c r="V7" s="253"/>
      <c r="W7" s="254"/>
      <c r="X7" s="283"/>
      <c r="Y7" s="283"/>
      <c r="Z7" s="283"/>
      <c r="AA7" s="254"/>
      <c r="AB7" s="283"/>
      <c r="AC7" s="255"/>
      <c r="AD7" s="255"/>
      <c r="AE7" s="256"/>
      <c r="AF7" s="253"/>
      <c r="AG7" s="254"/>
      <c r="AH7" s="283"/>
      <c r="AI7" s="283"/>
      <c r="AJ7" s="283"/>
      <c r="AK7" s="254"/>
      <c r="AL7" s="283"/>
      <c r="AM7" s="255"/>
      <c r="AN7" s="255"/>
      <c r="AO7" s="256"/>
      <c r="AP7" s="253"/>
      <c r="AQ7" s="254"/>
      <c r="AR7" s="283"/>
      <c r="AS7" s="283"/>
      <c r="AT7" s="283"/>
      <c r="AU7" s="254"/>
      <c r="AV7" s="283"/>
      <c r="AW7" s="255"/>
      <c r="AX7" s="255"/>
      <c r="AY7" s="256"/>
      <c r="AZ7" s="253"/>
      <c r="BA7" s="254"/>
      <c r="BB7" s="283"/>
      <c r="BC7" s="283"/>
      <c r="BD7" s="283"/>
      <c r="BE7" s="254"/>
      <c r="BF7" s="283"/>
      <c r="BG7" s="255"/>
      <c r="BH7" s="255"/>
      <c r="BI7" s="256"/>
      <c r="BJ7" s="253"/>
      <c r="BK7" s="254"/>
      <c r="BL7" s="283"/>
      <c r="BM7" s="283"/>
      <c r="BN7" s="283"/>
      <c r="BO7" s="254"/>
      <c r="BP7" s="283"/>
      <c r="BQ7" s="255"/>
      <c r="BR7" s="255"/>
      <c r="BS7" s="256"/>
      <c r="BT7" s="253"/>
      <c r="BU7" s="254"/>
      <c r="BV7" s="283"/>
      <c r="BW7" s="283"/>
      <c r="BX7" s="283"/>
      <c r="BY7" s="254"/>
      <c r="BZ7" s="283"/>
      <c r="CA7" s="255"/>
      <c r="CB7" s="255"/>
      <c r="CC7" s="256"/>
      <c r="CD7" s="253"/>
      <c r="CE7" s="254"/>
      <c r="CF7" s="283"/>
      <c r="CG7" s="283"/>
      <c r="CH7" s="283"/>
      <c r="CI7" s="254"/>
      <c r="CJ7" s="283"/>
      <c r="CK7" s="255"/>
      <c r="CL7" s="255"/>
      <c r="CM7" s="256"/>
      <c r="CN7" s="253"/>
      <c r="CO7" s="254"/>
      <c r="CP7" s="283"/>
      <c r="CQ7" s="283"/>
      <c r="CR7" s="283"/>
      <c r="CS7" s="254"/>
      <c r="CT7" s="283"/>
      <c r="CU7" s="255"/>
      <c r="CV7" s="255"/>
      <c r="CW7" s="256"/>
      <c r="CX7" s="253"/>
      <c r="CY7" s="254"/>
      <c r="CZ7" s="283"/>
      <c r="DA7" s="283"/>
      <c r="DB7" s="283"/>
      <c r="DC7" s="254"/>
      <c r="DD7" s="283"/>
      <c r="DE7" s="255"/>
      <c r="DF7" s="255"/>
      <c r="DG7" s="256"/>
      <c r="DH7" s="253"/>
      <c r="DI7" s="254"/>
      <c r="DJ7" s="283"/>
      <c r="DK7" s="283"/>
      <c r="DL7" s="283"/>
      <c r="DM7" s="254"/>
      <c r="DN7" s="283"/>
      <c r="DO7" s="255"/>
      <c r="DP7" s="255"/>
      <c r="DQ7" s="256"/>
      <c r="DR7" s="253"/>
      <c r="DS7" s="254"/>
      <c r="DT7" s="283"/>
      <c r="DU7" s="283"/>
      <c r="DV7" s="283"/>
      <c r="DW7" s="254"/>
      <c r="DX7" s="283"/>
      <c r="DY7" s="255"/>
      <c r="DZ7" s="255"/>
      <c r="EA7" s="256"/>
      <c r="EB7" s="253"/>
      <c r="EC7" s="254"/>
      <c r="ED7" s="283"/>
      <c r="EE7" s="283"/>
      <c r="EF7" s="283"/>
      <c r="EG7" s="254"/>
      <c r="EH7" s="283"/>
      <c r="EI7" s="255"/>
      <c r="EJ7" s="255"/>
      <c r="EK7" s="256"/>
      <c r="EL7" s="253"/>
      <c r="EM7" s="254"/>
      <c r="EN7" s="283"/>
      <c r="EO7" s="283"/>
      <c r="EP7" s="283"/>
      <c r="EQ7" s="254"/>
      <c r="ER7" s="283"/>
      <c r="ES7" s="255"/>
      <c r="ET7" s="255"/>
      <c r="EU7" s="256"/>
      <c r="EV7" s="253"/>
      <c r="EW7" s="254"/>
      <c r="EX7" s="283"/>
      <c r="EY7" s="283"/>
      <c r="EZ7" s="283"/>
      <c r="FA7" s="254"/>
      <c r="FB7" s="283"/>
      <c r="FC7" s="255"/>
      <c r="FD7" s="255"/>
      <c r="FE7" s="256"/>
      <c r="FF7" s="253"/>
      <c r="FG7" s="254"/>
      <c r="FH7" s="283"/>
      <c r="FI7" s="283"/>
      <c r="FJ7" s="283"/>
      <c r="FK7" s="254"/>
      <c r="FL7" s="283"/>
      <c r="FM7" s="255"/>
      <c r="FN7" s="255"/>
      <c r="FO7" s="256"/>
      <c r="FP7" s="253"/>
      <c r="FQ7" s="254"/>
      <c r="FR7" s="283"/>
      <c r="FS7" s="283"/>
      <c r="FT7" s="283"/>
      <c r="FU7" s="254"/>
      <c r="FV7" s="283"/>
      <c r="FW7" s="255"/>
      <c r="FX7" s="255"/>
      <c r="FY7" s="256"/>
      <c r="FZ7" s="253"/>
      <c r="GA7" s="254"/>
      <c r="GB7" s="283"/>
      <c r="GC7" s="283"/>
      <c r="GD7" s="283"/>
      <c r="GE7" s="254"/>
      <c r="GF7" s="283"/>
      <c r="GG7" s="255"/>
      <c r="GH7" s="255"/>
      <c r="GI7" s="256"/>
      <c r="GJ7" s="253"/>
      <c r="GK7" s="254"/>
      <c r="GL7" s="283"/>
      <c r="GM7" s="283"/>
      <c r="GN7" s="283"/>
      <c r="GO7" s="254"/>
      <c r="GP7" s="283"/>
      <c r="GQ7" s="255"/>
      <c r="GR7" s="255"/>
      <c r="GS7" s="256"/>
      <c r="GT7" s="253"/>
      <c r="GU7" s="254"/>
      <c r="GV7" s="283"/>
      <c r="GW7" s="283"/>
      <c r="GX7" s="283"/>
      <c r="GY7" s="254"/>
      <c r="GZ7" s="283"/>
      <c r="HA7" s="255"/>
      <c r="HB7" s="255"/>
      <c r="HC7" s="256"/>
      <c r="HD7" s="253"/>
      <c r="HE7" s="254"/>
      <c r="HF7" s="283"/>
      <c r="HG7" s="283"/>
      <c r="HH7" s="283"/>
      <c r="HI7" s="254"/>
      <c r="HJ7" s="283"/>
      <c r="HK7" s="255"/>
      <c r="HL7" s="255"/>
      <c r="HM7" s="256"/>
      <c r="HN7" s="253"/>
      <c r="HO7" s="254"/>
      <c r="HP7" s="283"/>
      <c r="HQ7" s="283"/>
      <c r="HR7" s="283"/>
      <c r="HS7" s="254"/>
      <c r="HT7" s="283"/>
      <c r="HU7" s="255"/>
      <c r="HV7" s="255"/>
      <c r="HW7" s="256"/>
      <c r="HX7" s="253"/>
      <c r="HY7" s="254"/>
      <c r="HZ7" s="283"/>
      <c r="IA7" s="283"/>
      <c r="IB7" s="283"/>
      <c r="IC7" s="254"/>
      <c r="ID7" s="283"/>
      <c r="IE7" s="255"/>
      <c r="IF7" s="255"/>
      <c r="IG7" s="256"/>
      <c r="IH7" s="253"/>
      <c r="II7" s="254"/>
      <c r="IJ7" s="283"/>
      <c r="IK7" s="283"/>
      <c r="IL7" s="283"/>
      <c r="IM7" s="254"/>
      <c r="IN7" s="283"/>
      <c r="IO7" s="255"/>
      <c r="IP7" s="255"/>
      <c r="IQ7" s="256"/>
      <c r="IR7" s="253"/>
      <c r="IS7" s="254"/>
      <c r="IT7" s="283"/>
      <c r="IU7" s="283"/>
      <c r="IV7" s="283"/>
      <c r="IW7" s="254"/>
      <c r="IX7" s="283"/>
      <c r="IY7" s="255"/>
      <c r="IZ7" s="255"/>
      <c r="JA7" s="256"/>
      <c r="JB7" s="253"/>
      <c r="JC7" s="254"/>
      <c r="JD7" s="283"/>
      <c r="JE7" s="283"/>
      <c r="JF7" s="283"/>
      <c r="JG7" s="254"/>
      <c r="JH7" s="283"/>
      <c r="JI7" s="255"/>
      <c r="JJ7" s="255"/>
      <c r="JK7" s="256"/>
      <c r="JL7" s="253"/>
      <c r="JM7" s="254"/>
      <c r="JN7" s="283"/>
      <c r="JO7" s="283"/>
      <c r="JP7" s="283"/>
      <c r="JQ7" s="254"/>
      <c r="JR7" s="283"/>
      <c r="JS7" s="255"/>
      <c r="JT7" s="255"/>
      <c r="JU7" s="256"/>
      <c r="JV7" s="253"/>
      <c r="JW7" s="254"/>
      <c r="JX7" s="283"/>
      <c r="JY7" s="283"/>
      <c r="JZ7" s="283"/>
      <c r="KA7" s="254"/>
      <c r="KB7" s="283"/>
      <c r="KC7" s="255"/>
      <c r="KD7" s="255"/>
      <c r="KE7" s="256"/>
      <c r="KF7" s="253"/>
      <c r="KG7" s="254"/>
      <c r="KH7" s="283"/>
      <c r="KI7" s="283"/>
      <c r="KJ7" s="283"/>
      <c r="KK7" s="254"/>
      <c r="KL7" s="283"/>
      <c r="KM7" s="255"/>
      <c r="KN7" s="255"/>
      <c r="KO7" s="256"/>
      <c r="KP7" s="253"/>
      <c r="KQ7" s="254"/>
      <c r="KR7" s="283"/>
      <c r="KS7" s="283"/>
      <c r="KT7" s="283"/>
      <c r="KU7" s="254"/>
      <c r="KV7" s="283"/>
      <c r="KW7" s="255"/>
      <c r="KX7" s="255"/>
      <c r="KY7" s="256"/>
    </row>
    <row r="8" ht="15.75" customHeight="1">
      <c r="A8" s="269">
        <v>0.4166666666666667</v>
      </c>
      <c r="B8" s="270"/>
      <c r="C8" s="271"/>
      <c r="D8" s="271"/>
      <c r="E8" s="271"/>
      <c r="F8" s="271"/>
      <c r="G8" s="271"/>
      <c r="H8" s="271"/>
      <c r="I8" s="272"/>
      <c r="J8" s="272"/>
      <c r="K8" s="273"/>
      <c r="L8" s="270"/>
      <c r="M8" s="271"/>
      <c r="N8" s="271"/>
      <c r="O8" s="271"/>
      <c r="P8" s="271"/>
      <c r="Q8" s="271"/>
      <c r="R8" s="271"/>
      <c r="S8" s="272"/>
      <c r="T8" s="272"/>
      <c r="U8" s="273"/>
      <c r="V8" s="270"/>
      <c r="W8" s="271"/>
      <c r="X8" s="271"/>
      <c r="Y8" s="271"/>
      <c r="Z8" s="271"/>
      <c r="AA8" s="271"/>
      <c r="AB8" s="271"/>
      <c r="AC8" s="272"/>
      <c r="AD8" s="272"/>
      <c r="AE8" s="273"/>
      <c r="AF8" s="270"/>
      <c r="AG8" s="271"/>
      <c r="AH8" s="271"/>
      <c r="AI8" s="271"/>
      <c r="AJ8" s="271"/>
      <c r="AK8" s="271"/>
      <c r="AL8" s="271"/>
      <c r="AM8" s="272"/>
      <c r="AN8" s="272"/>
      <c r="AO8" s="273"/>
      <c r="AP8" s="270"/>
      <c r="AQ8" s="271"/>
      <c r="AR8" s="271"/>
      <c r="AS8" s="271"/>
      <c r="AT8" s="271"/>
      <c r="AU8" s="271"/>
      <c r="AV8" s="271"/>
      <c r="AW8" s="272"/>
      <c r="AX8" s="272"/>
      <c r="AY8" s="273"/>
      <c r="AZ8" s="270"/>
      <c r="BA8" s="271"/>
      <c r="BB8" s="271"/>
      <c r="BC8" s="271"/>
      <c r="BD8" s="271"/>
      <c r="BE8" s="271"/>
      <c r="BF8" s="271"/>
      <c r="BG8" s="272"/>
      <c r="BH8" s="272"/>
      <c r="BI8" s="273"/>
      <c r="BJ8" s="270"/>
      <c r="BK8" s="271"/>
      <c r="BL8" s="271"/>
      <c r="BM8" s="271"/>
      <c r="BN8" s="271"/>
      <c r="BO8" s="271"/>
      <c r="BP8" s="271"/>
      <c r="BQ8" s="272"/>
      <c r="BR8" s="272"/>
      <c r="BS8" s="273"/>
      <c r="BT8" s="270"/>
      <c r="BU8" s="271"/>
      <c r="BV8" s="271"/>
      <c r="BW8" s="271"/>
      <c r="BX8" s="271"/>
      <c r="BY8" s="271"/>
      <c r="BZ8" s="271"/>
      <c r="CA8" s="272"/>
      <c r="CB8" s="272"/>
      <c r="CC8" s="273"/>
      <c r="CD8" s="270"/>
      <c r="CE8" s="271"/>
      <c r="CF8" s="271"/>
      <c r="CG8" s="271"/>
      <c r="CH8" s="271"/>
      <c r="CI8" s="271"/>
      <c r="CJ8" s="271"/>
      <c r="CK8" s="272"/>
      <c r="CL8" s="272"/>
      <c r="CM8" s="273"/>
      <c r="CN8" s="270"/>
      <c r="CO8" s="271"/>
      <c r="CP8" s="271"/>
      <c r="CQ8" s="271"/>
      <c r="CR8" s="271"/>
      <c r="CS8" s="271"/>
      <c r="CT8" s="271"/>
      <c r="CU8" s="272"/>
      <c r="CV8" s="272"/>
      <c r="CW8" s="273"/>
      <c r="CX8" s="270"/>
      <c r="CY8" s="271"/>
      <c r="CZ8" s="271"/>
      <c r="DA8" s="271"/>
      <c r="DB8" s="271"/>
      <c r="DC8" s="271"/>
      <c r="DD8" s="271"/>
      <c r="DE8" s="272"/>
      <c r="DF8" s="272"/>
      <c r="DG8" s="273"/>
      <c r="DH8" s="270"/>
      <c r="DI8" s="271"/>
      <c r="DJ8" s="271"/>
      <c r="DK8" s="271"/>
      <c r="DL8" s="271"/>
      <c r="DM8" s="271"/>
      <c r="DN8" s="271"/>
      <c r="DO8" s="272"/>
      <c r="DP8" s="272"/>
      <c r="DQ8" s="273"/>
      <c r="DR8" s="270"/>
      <c r="DS8" s="271"/>
      <c r="DT8" s="271"/>
      <c r="DU8" s="271"/>
      <c r="DV8" s="271"/>
      <c r="DW8" s="271"/>
      <c r="DX8" s="271"/>
      <c r="DY8" s="272"/>
      <c r="DZ8" s="272"/>
      <c r="EA8" s="273"/>
      <c r="EB8" s="270"/>
      <c r="EC8" s="271"/>
      <c r="ED8" s="271"/>
      <c r="EE8" s="271"/>
      <c r="EF8" s="271"/>
      <c r="EG8" s="271"/>
      <c r="EH8" s="271"/>
      <c r="EI8" s="272"/>
      <c r="EJ8" s="272"/>
      <c r="EK8" s="273"/>
      <c r="EL8" s="270"/>
      <c r="EM8" s="271"/>
      <c r="EN8" s="271"/>
      <c r="EO8" s="271"/>
      <c r="EP8" s="271"/>
      <c r="EQ8" s="271"/>
      <c r="ER8" s="271"/>
      <c r="ES8" s="272"/>
      <c r="ET8" s="272"/>
      <c r="EU8" s="273"/>
      <c r="EV8" s="270"/>
      <c r="EW8" s="271"/>
      <c r="EX8" s="271"/>
      <c r="EY8" s="271"/>
      <c r="EZ8" s="271"/>
      <c r="FA8" s="271"/>
      <c r="FB8" s="271"/>
      <c r="FC8" s="272"/>
      <c r="FD8" s="272"/>
      <c r="FE8" s="273"/>
      <c r="FF8" s="270"/>
      <c r="FG8" s="271"/>
      <c r="FH8" s="271"/>
      <c r="FI8" s="271"/>
      <c r="FJ8" s="271"/>
      <c r="FK8" s="271"/>
      <c r="FL8" s="271"/>
      <c r="FM8" s="272"/>
      <c r="FN8" s="272"/>
      <c r="FO8" s="273"/>
      <c r="FP8" s="270"/>
      <c r="FQ8" s="271"/>
      <c r="FR8" s="271"/>
      <c r="FS8" s="271"/>
      <c r="FT8" s="271"/>
      <c r="FU8" s="271"/>
      <c r="FV8" s="271"/>
      <c r="FW8" s="272"/>
      <c r="FX8" s="272"/>
      <c r="FY8" s="273"/>
      <c r="FZ8" s="270"/>
      <c r="GA8" s="271"/>
      <c r="GB8" s="271"/>
      <c r="GC8" s="271"/>
      <c r="GD8" s="271"/>
      <c r="GE8" s="271"/>
      <c r="GF8" s="271"/>
      <c r="GG8" s="272"/>
      <c r="GH8" s="272"/>
      <c r="GI8" s="273"/>
      <c r="GJ8" s="270"/>
      <c r="GK8" s="271"/>
      <c r="GL8" s="271"/>
      <c r="GM8" s="271"/>
      <c r="GN8" s="271"/>
      <c r="GO8" s="271"/>
      <c r="GP8" s="271"/>
      <c r="GQ8" s="272"/>
      <c r="GR8" s="272"/>
      <c r="GS8" s="273"/>
      <c r="GT8" s="270"/>
      <c r="GU8" s="271"/>
      <c r="GV8" s="271"/>
      <c r="GW8" s="271"/>
      <c r="GX8" s="271"/>
      <c r="GY8" s="271"/>
      <c r="GZ8" s="271"/>
      <c r="HA8" s="272"/>
      <c r="HB8" s="272"/>
      <c r="HC8" s="273"/>
      <c r="HD8" s="270"/>
      <c r="HE8" s="271"/>
      <c r="HF8" s="271"/>
      <c r="HG8" s="271"/>
      <c r="HH8" s="271"/>
      <c r="HI8" s="271"/>
      <c r="HJ8" s="271"/>
      <c r="HK8" s="272"/>
      <c r="HL8" s="272"/>
      <c r="HM8" s="273"/>
      <c r="HN8" s="270"/>
      <c r="HO8" s="271"/>
      <c r="HP8" s="271"/>
      <c r="HQ8" s="271"/>
      <c r="HR8" s="271"/>
      <c r="HS8" s="271"/>
      <c r="HT8" s="271"/>
      <c r="HU8" s="272"/>
      <c r="HV8" s="272"/>
      <c r="HW8" s="273"/>
      <c r="HX8" s="270"/>
      <c r="HY8" s="271"/>
      <c r="HZ8" s="271"/>
      <c r="IA8" s="271"/>
      <c r="IB8" s="271"/>
      <c r="IC8" s="271"/>
      <c r="ID8" s="271"/>
      <c r="IE8" s="272"/>
      <c r="IF8" s="272"/>
      <c r="IG8" s="273"/>
      <c r="IH8" s="270"/>
      <c r="II8" s="271"/>
      <c r="IJ8" s="271"/>
      <c r="IK8" s="271"/>
      <c r="IL8" s="271"/>
      <c r="IM8" s="271"/>
      <c r="IN8" s="271"/>
      <c r="IO8" s="272"/>
      <c r="IP8" s="272"/>
      <c r="IQ8" s="273"/>
      <c r="IR8" s="270"/>
      <c r="IS8" s="271"/>
      <c r="IT8" s="271"/>
      <c r="IU8" s="271"/>
      <c r="IV8" s="271"/>
      <c r="IW8" s="271"/>
      <c r="IX8" s="271"/>
      <c r="IY8" s="272"/>
      <c r="IZ8" s="272"/>
      <c r="JA8" s="273"/>
      <c r="JB8" s="270"/>
      <c r="JC8" s="271"/>
      <c r="JD8" s="271"/>
      <c r="JE8" s="271"/>
      <c r="JF8" s="271"/>
      <c r="JG8" s="271"/>
      <c r="JH8" s="271"/>
      <c r="JI8" s="272"/>
      <c r="JJ8" s="272"/>
      <c r="JK8" s="273"/>
      <c r="JL8" s="270"/>
      <c r="JM8" s="271"/>
      <c r="JN8" s="271"/>
      <c r="JO8" s="271"/>
      <c r="JP8" s="271"/>
      <c r="JQ8" s="271"/>
      <c r="JR8" s="271"/>
      <c r="JS8" s="272"/>
      <c r="JT8" s="272"/>
      <c r="JU8" s="273"/>
      <c r="JV8" s="270"/>
      <c r="JW8" s="271"/>
      <c r="JX8" s="271"/>
      <c r="JY8" s="271"/>
      <c r="JZ8" s="271"/>
      <c r="KA8" s="271"/>
      <c r="KB8" s="271"/>
      <c r="KC8" s="272"/>
      <c r="KD8" s="272"/>
      <c r="KE8" s="273"/>
      <c r="KF8" s="270"/>
      <c r="KG8" s="271"/>
      <c r="KH8" s="271"/>
      <c r="KI8" s="271"/>
      <c r="KJ8" s="271"/>
      <c r="KK8" s="271"/>
      <c r="KL8" s="271"/>
      <c r="KM8" s="272"/>
      <c r="KN8" s="272"/>
      <c r="KO8" s="273"/>
      <c r="KP8" s="270"/>
      <c r="KQ8" s="271"/>
      <c r="KR8" s="271"/>
      <c r="KS8" s="271"/>
      <c r="KT8" s="271"/>
      <c r="KU8" s="271"/>
      <c r="KV8" s="271"/>
      <c r="KW8" s="272"/>
      <c r="KX8" s="272"/>
      <c r="KY8" s="273"/>
    </row>
    <row r="9" ht="15.75" customHeight="1">
      <c r="A9" s="274">
        <v>0.4166666666666667</v>
      </c>
      <c r="B9" s="275"/>
      <c r="C9" s="259"/>
      <c r="D9" s="259"/>
      <c r="E9" s="259"/>
      <c r="F9" s="259"/>
      <c r="G9" s="259"/>
      <c r="H9" s="259"/>
      <c r="I9" s="263"/>
      <c r="J9" s="263"/>
      <c r="K9" s="261"/>
      <c r="L9" s="275"/>
      <c r="M9" s="259"/>
      <c r="N9" s="259"/>
      <c r="O9" s="259"/>
      <c r="P9" s="259"/>
      <c r="Q9" s="259"/>
      <c r="R9" s="259"/>
      <c r="S9" s="263"/>
      <c r="T9" s="263"/>
      <c r="U9" s="261"/>
      <c r="V9" s="275"/>
      <c r="W9" s="259"/>
      <c r="X9" s="259"/>
      <c r="Y9" s="259"/>
      <c r="Z9" s="259"/>
      <c r="AA9" s="259"/>
      <c r="AB9" s="259"/>
      <c r="AC9" s="263"/>
      <c r="AD9" s="263"/>
      <c r="AE9" s="261"/>
      <c r="AF9" s="275"/>
      <c r="AG9" s="259"/>
      <c r="AH9" s="259"/>
      <c r="AI9" s="259"/>
      <c r="AJ9" s="259"/>
      <c r="AK9" s="259"/>
      <c r="AL9" s="259"/>
      <c r="AM9" s="263"/>
      <c r="AN9" s="263"/>
      <c r="AO9" s="261"/>
      <c r="AP9" s="275"/>
      <c r="AQ9" s="259"/>
      <c r="AR9" s="259"/>
      <c r="AS9" s="259"/>
      <c r="AT9" s="259"/>
      <c r="AU9" s="259"/>
      <c r="AV9" s="259"/>
      <c r="AW9" s="263"/>
      <c r="AX9" s="263"/>
      <c r="AY9" s="261"/>
      <c r="AZ9" s="275"/>
      <c r="BA9" s="259"/>
      <c r="BB9" s="259"/>
      <c r="BC9" s="259"/>
      <c r="BD9" s="259"/>
      <c r="BE9" s="259"/>
      <c r="BF9" s="259"/>
      <c r="BG9" s="263"/>
      <c r="BH9" s="263"/>
      <c r="BI9" s="261"/>
      <c r="BJ9" s="275"/>
      <c r="BK9" s="259"/>
      <c r="BL9" s="259"/>
      <c r="BM9" s="259"/>
      <c r="BN9" s="259"/>
      <c r="BO9" s="259"/>
      <c r="BP9" s="259"/>
      <c r="BQ9" s="263"/>
      <c r="BR9" s="263"/>
      <c r="BS9" s="261"/>
      <c r="BT9" s="275"/>
      <c r="BU9" s="259"/>
      <c r="BV9" s="259"/>
      <c r="BW9" s="259"/>
      <c r="BX9" s="259"/>
      <c r="BY9" s="259"/>
      <c r="BZ9" s="259"/>
      <c r="CA9" s="263"/>
      <c r="CB9" s="263"/>
      <c r="CC9" s="261"/>
      <c r="CD9" s="275"/>
      <c r="CE9" s="259"/>
      <c r="CF9" s="259"/>
      <c r="CG9" s="259"/>
      <c r="CH9" s="259"/>
      <c r="CI9" s="259"/>
      <c r="CJ9" s="259"/>
      <c r="CK9" s="263"/>
      <c r="CL9" s="263"/>
      <c r="CM9" s="261"/>
      <c r="CN9" s="275"/>
      <c r="CO9" s="259"/>
      <c r="CP9" s="259"/>
      <c r="CQ9" s="259"/>
      <c r="CR9" s="259"/>
      <c r="CS9" s="259"/>
      <c r="CT9" s="259"/>
      <c r="CU9" s="263"/>
      <c r="CV9" s="263"/>
      <c r="CW9" s="261"/>
      <c r="CX9" s="275"/>
      <c r="CY9" s="259"/>
      <c r="CZ9" s="259"/>
      <c r="DA9" s="259"/>
      <c r="DB9" s="259"/>
      <c r="DC9" s="259"/>
      <c r="DD9" s="259"/>
      <c r="DE9" s="263"/>
      <c r="DF9" s="263"/>
      <c r="DG9" s="261"/>
      <c r="DH9" s="275"/>
      <c r="DI9" s="259"/>
      <c r="DJ9" s="259"/>
      <c r="DK9" s="259"/>
      <c r="DL9" s="259"/>
      <c r="DM9" s="259"/>
      <c r="DN9" s="259"/>
      <c r="DO9" s="263"/>
      <c r="DP9" s="263"/>
      <c r="DQ9" s="261"/>
      <c r="DR9" s="275"/>
      <c r="DS9" s="259"/>
      <c r="DT9" s="259"/>
      <c r="DU9" s="259"/>
      <c r="DV9" s="259"/>
      <c r="DW9" s="259"/>
      <c r="DX9" s="259"/>
      <c r="DY9" s="263"/>
      <c r="DZ9" s="263"/>
      <c r="EA9" s="261"/>
      <c r="EB9" s="275"/>
      <c r="EC9" s="259"/>
      <c r="ED9" s="259"/>
      <c r="EE9" s="259"/>
      <c r="EF9" s="259"/>
      <c r="EG9" s="259"/>
      <c r="EH9" s="259"/>
      <c r="EI9" s="263"/>
      <c r="EJ9" s="263"/>
      <c r="EK9" s="261"/>
      <c r="EL9" s="275"/>
      <c r="EM9" s="259"/>
      <c r="EN9" s="259"/>
      <c r="EO9" s="259"/>
      <c r="EP9" s="259"/>
      <c r="EQ9" s="259"/>
      <c r="ER9" s="259"/>
      <c r="ES9" s="263"/>
      <c r="ET9" s="263"/>
      <c r="EU9" s="261"/>
      <c r="EV9" s="275"/>
      <c r="EW9" s="259"/>
      <c r="EX9" s="259"/>
      <c r="EY9" s="259"/>
      <c r="EZ9" s="259"/>
      <c r="FA9" s="259"/>
      <c r="FB9" s="259"/>
      <c r="FC9" s="263"/>
      <c r="FD9" s="263"/>
      <c r="FE9" s="261"/>
      <c r="FF9" s="275"/>
      <c r="FG9" s="259"/>
      <c r="FH9" s="259"/>
      <c r="FI9" s="259"/>
      <c r="FJ9" s="259"/>
      <c r="FK9" s="259"/>
      <c r="FL9" s="259"/>
      <c r="FM9" s="263"/>
      <c r="FN9" s="263"/>
      <c r="FO9" s="261"/>
      <c r="FP9" s="275"/>
      <c r="FQ9" s="259"/>
      <c r="FR9" s="259"/>
      <c r="FS9" s="259"/>
      <c r="FT9" s="259"/>
      <c r="FU9" s="259"/>
      <c r="FV9" s="259"/>
      <c r="FW9" s="263"/>
      <c r="FX9" s="263"/>
      <c r="FY9" s="261"/>
      <c r="FZ9" s="275"/>
      <c r="GA9" s="259"/>
      <c r="GB9" s="259"/>
      <c r="GC9" s="259"/>
      <c r="GD9" s="259"/>
      <c r="GE9" s="259"/>
      <c r="GF9" s="259"/>
      <c r="GG9" s="263"/>
      <c r="GH9" s="263"/>
      <c r="GI9" s="261"/>
      <c r="GJ9" s="275"/>
      <c r="GK9" s="259"/>
      <c r="GL9" s="259"/>
      <c r="GM9" s="259"/>
      <c r="GN9" s="259"/>
      <c r="GO9" s="259"/>
      <c r="GP9" s="259"/>
      <c r="GQ9" s="263"/>
      <c r="GR9" s="263"/>
      <c r="GS9" s="261"/>
      <c r="GT9" s="275"/>
      <c r="GU9" s="259"/>
      <c r="GV9" s="259"/>
      <c r="GW9" s="259"/>
      <c r="GX9" s="259"/>
      <c r="GY9" s="259"/>
      <c r="GZ9" s="259"/>
      <c r="HA9" s="263"/>
      <c r="HB9" s="263"/>
      <c r="HC9" s="261"/>
      <c r="HD9" s="275"/>
      <c r="HE9" s="259"/>
      <c r="HF9" s="259"/>
      <c r="HG9" s="259"/>
      <c r="HH9" s="259"/>
      <c r="HI9" s="259"/>
      <c r="HJ9" s="259"/>
      <c r="HK9" s="263"/>
      <c r="HL9" s="263"/>
      <c r="HM9" s="261"/>
      <c r="HN9" s="275"/>
      <c r="HO9" s="259"/>
      <c r="HP9" s="259"/>
      <c r="HQ9" s="259"/>
      <c r="HR9" s="259"/>
      <c r="HS9" s="259"/>
      <c r="HT9" s="259"/>
      <c r="HU9" s="263"/>
      <c r="HV9" s="263"/>
      <c r="HW9" s="261"/>
      <c r="HX9" s="275"/>
      <c r="HY9" s="259"/>
      <c r="HZ9" s="259"/>
      <c r="IA9" s="259"/>
      <c r="IB9" s="259"/>
      <c r="IC9" s="259"/>
      <c r="ID9" s="259"/>
      <c r="IE9" s="263"/>
      <c r="IF9" s="263"/>
      <c r="IG9" s="261"/>
      <c r="IH9" s="275"/>
      <c r="II9" s="259"/>
      <c r="IJ9" s="259"/>
      <c r="IK9" s="259"/>
      <c r="IL9" s="259"/>
      <c r="IM9" s="259"/>
      <c r="IN9" s="259"/>
      <c r="IO9" s="263"/>
      <c r="IP9" s="263"/>
      <c r="IQ9" s="261"/>
      <c r="IR9" s="275"/>
      <c r="IS9" s="259"/>
      <c r="IT9" s="259"/>
      <c r="IU9" s="259"/>
      <c r="IV9" s="259"/>
      <c r="IW9" s="259"/>
      <c r="IX9" s="259"/>
      <c r="IY9" s="263"/>
      <c r="IZ9" s="263"/>
      <c r="JA9" s="261"/>
      <c r="JB9" s="275"/>
      <c r="JC9" s="259"/>
      <c r="JD9" s="259"/>
      <c r="JE9" s="259"/>
      <c r="JF9" s="259"/>
      <c r="JG9" s="259"/>
      <c r="JH9" s="259"/>
      <c r="JI9" s="263"/>
      <c r="JJ9" s="263"/>
      <c r="JK9" s="261"/>
      <c r="JL9" s="275"/>
      <c r="JM9" s="259"/>
      <c r="JN9" s="259"/>
      <c r="JO9" s="259"/>
      <c r="JP9" s="259"/>
      <c r="JQ9" s="259"/>
      <c r="JR9" s="259"/>
      <c r="JS9" s="263"/>
      <c r="JT9" s="263"/>
      <c r="JU9" s="261"/>
      <c r="JV9" s="275"/>
      <c r="JW9" s="259"/>
      <c r="JX9" s="259"/>
      <c r="JY9" s="259"/>
      <c r="JZ9" s="259"/>
      <c r="KA9" s="259"/>
      <c r="KB9" s="259"/>
      <c r="KC9" s="263"/>
      <c r="KD9" s="263"/>
      <c r="KE9" s="261"/>
      <c r="KF9" s="275"/>
      <c r="KG9" s="259"/>
      <c r="KH9" s="259"/>
      <c r="KI9" s="259"/>
      <c r="KJ9" s="259"/>
      <c r="KK9" s="259"/>
      <c r="KL9" s="259"/>
      <c r="KM9" s="263"/>
      <c r="KN9" s="263"/>
      <c r="KO9" s="261"/>
      <c r="KP9" s="275"/>
      <c r="KQ9" s="259"/>
      <c r="KR9" s="259"/>
      <c r="KS9" s="259"/>
      <c r="KT9" s="259"/>
      <c r="KU9" s="259"/>
      <c r="KV9" s="259"/>
      <c r="KW9" s="263"/>
      <c r="KX9" s="263"/>
      <c r="KY9" s="261"/>
    </row>
    <row r="10" ht="15.75" customHeight="1">
      <c r="A10" s="269">
        <v>0.4166666666666667</v>
      </c>
      <c r="B10" s="270"/>
      <c r="C10" s="271"/>
      <c r="D10" s="271"/>
      <c r="E10" s="271"/>
      <c r="F10" s="271"/>
      <c r="G10" s="271"/>
      <c r="H10" s="271"/>
      <c r="I10" s="272"/>
      <c r="J10" s="272"/>
      <c r="K10" s="273"/>
      <c r="L10" s="270"/>
      <c r="M10" s="271"/>
      <c r="N10" s="271"/>
      <c r="O10" s="271"/>
      <c r="P10" s="271"/>
      <c r="Q10" s="271"/>
      <c r="R10" s="271"/>
      <c r="S10" s="272"/>
      <c r="T10" s="272"/>
      <c r="U10" s="273"/>
      <c r="V10" s="270"/>
      <c r="W10" s="271"/>
      <c r="X10" s="271"/>
      <c r="Y10" s="271"/>
      <c r="Z10" s="271"/>
      <c r="AA10" s="271"/>
      <c r="AB10" s="271"/>
      <c r="AC10" s="272"/>
      <c r="AD10" s="272"/>
      <c r="AE10" s="273"/>
      <c r="AF10" s="270"/>
      <c r="AG10" s="271"/>
      <c r="AH10" s="271"/>
      <c r="AI10" s="271"/>
      <c r="AJ10" s="271"/>
      <c r="AK10" s="271"/>
      <c r="AL10" s="271"/>
      <c r="AM10" s="272"/>
      <c r="AN10" s="272"/>
      <c r="AO10" s="273"/>
      <c r="AP10" s="270"/>
      <c r="AQ10" s="271"/>
      <c r="AR10" s="271"/>
      <c r="AS10" s="271"/>
      <c r="AT10" s="271"/>
      <c r="AU10" s="271"/>
      <c r="AV10" s="271"/>
      <c r="AW10" s="272"/>
      <c r="AX10" s="272"/>
      <c r="AY10" s="273"/>
      <c r="AZ10" s="270"/>
      <c r="BA10" s="271"/>
      <c r="BB10" s="271"/>
      <c r="BC10" s="271"/>
      <c r="BD10" s="271"/>
      <c r="BE10" s="271"/>
      <c r="BF10" s="271"/>
      <c r="BG10" s="272"/>
      <c r="BH10" s="272"/>
      <c r="BI10" s="273"/>
      <c r="BJ10" s="270"/>
      <c r="BK10" s="271"/>
      <c r="BL10" s="271"/>
      <c r="BM10" s="271"/>
      <c r="BN10" s="271"/>
      <c r="BO10" s="271"/>
      <c r="BP10" s="271"/>
      <c r="BQ10" s="272"/>
      <c r="BR10" s="272"/>
      <c r="BS10" s="273"/>
      <c r="BT10" s="270"/>
      <c r="BU10" s="271"/>
      <c r="BV10" s="271"/>
      <c r="BW10" s="271"/>
      <c r="BX10" s="271"/>
      <c r="BY10" s="271"/>
      <c r="BZ10" s="271"/>
      <c r="CA10" s="272"/>
      <c r="CB10" s="272"/>
      <c r="CC10" s="273"/>
      <c r="CD10" s="270"/>
      <c r="CE10" s="271"/>
      <c r="CF10" s="271"/>
      <c r="CG10" s="271"/>
      <c r="CH10" s="271"/>
      <c r="CI10" s="271"/>
      <c r="CJ10" s="271"/>
      <c r="CK10" s="272"/>
      <c r="CL10" s="272"/>
      <c r="CM10" s="273"/>
      <c r="CN10" s="270"/>
      <c r="CO10" s="271"/>
      <c r="CP10" s="271"/>
      <c r="CQ10" s="271"/>
      <c r="CR10" s="271"/>
      <c r="CS10" s="271"/>
      <c r="CT10" s="271"/>
      <c r="CU10" s="272"/>
      <c r="CV10" s="272"/>
      <c r="CW10" s="273"/>
      <c r="CX10" s="270"/>
      <c r="CY10" s="271"/>
      <c r="CZ10" s="271"/>
      <c r="DA10" s="271"/>
      <c r="DB10" s="271"/>
      <c r="DC10" s="271"/>
      <c r="DD10" s="271"/>
      <c r="DE10" s="272"/>
      <c r="DF10" s="272"/>
      <c r="DG10" s="273"/>
      <c r="DH10" s="270"/>
      <c r="DI10" s="271"/>
      <c r="DJ10" s="271"/>
      <c r="DK10" s="271"/>
      <c r="DL10" s="271"/>
      <c r="DM10" s="271"/>
      <c r="DN10" s="271"/>
      <c r="DO10" s="272"/>
      <c r="DP10" s="272"/>
      <c r="DQ10" s="273"/>
      <c r="DR10" s="270"/>
      <c r="DS10" s="271"/>
      <c r="DT10" s="271"/>
      <c r="DU10" s="271"/>
      <c r="DV10" s="271"/>
      <c r="DW10" s="271"/>
      <c r="DX10" s="271"/>
      <c r="DY10" s="272"/>
      <c r="DZ10" s="272"/>
      <c r="EA10" s="273"/>
      <c r="EB10" s="270"/>
      <c r="EC10" s="271"/>
      <c r="ED10" s="271"/>
      <c r="EE10" s="271"/>
      <c r="EF10" s="271"/>
      <c r="EG10" s="271"/>
      <c r="EH10" s="271"/>
      <c r="EI10" s="272"/>
      <c r="EJ10" s="272"/>
      <c r="EK10" s="273"/>
      <c r="EL10" s="270"/>
      <c r="EM10" s="271"/>
      <c r="EN10" s="271"/>
      <c r="EO10" s="271"/>
      <c r="EP10" s="271"/>
      <c r="EQ10" s="271"/>
      <c r="ER10" s="271"/>
      <c r="ES10" s="272"/>
      <c r="ET10" s="272"/>
      <c r="EU10" s="273"/>
      <c r="EV10" s="270"/>
      <c r="EW10" s="271"/>
      <c r="EX10" s="271"/>
      <c r="EY10" s="271"/>
      <c r="EZ10" s="271"/>
      <c r="FA10" s="271"/>
      <c r="FB10" s="271"/>
      <c r="FC10" s="272"/>
      <c r="FD10" s="272"/>
      <c r="FE10" s="273"/>
      <c r="FF10" s="270"/>
      <c r="FG10" s="271"/>
      <c r="FH10" s="271"/>
      <c r="FI10" s="271"/>
      <c r="FJ10" s="271"/>
      <c r="FK10" s="271"/>
      <c r="FL10" s="271"/>
      <c r="FM10" s="272"/>
      <c r="FN10" s="272"/>
      <c r="FO10" s="273"/>
      <c r="FP10" s="270"/>
      <c r="FQ10" s="271"/>
      <c r="FR10" s="271"/>
      <c r="FS10" s="271"/>
      <c r="FT10" s="271"/>
      <c r="FU10" s="271"/>
      <c r="FV10" s="271"/>
      <c r="FW10" s="272"/>
      <c r="FX10" s="272"/>
      <c r="FY10" s="273"/>
      <c r="FZ10" s="270"/>
      <c r="GA10" s="271"/>
      <c r="GB10" s="271"/>
      <c r="GC10" s="271"/>
      <c r="GD10" s="271"/>
      <c r="GE10" s="271"/>
      <c r="GF10" s="271"/>
      <c r="GG10" s="272"/>
      <c r="GH10" s="272"/>
      <c r="GI10" s="273"/>
      <c r="GJ10" s="270"/>
      <c r="GK10" s="271"/>
      <c r="GL10" s="271"/>
      <c r="GM10" s="271"/>
      <c r="GN10" s="271"/>
      <c r="GO10" s="271"/>
      <c r="GP10" s="271"/>
      <c r="GQ10" s="272"/>
      <c r="GR10" s="272"/>
      <c r="GS10" s="273"/>
      <c r="GT10" s="270"/>
      <c r="GU10" s="271"/>
      <c r="GV10" s="271"/>
      <c r="GW10" s="271"/>
      <c r="GX10" s="271"/>
      <c r="GY10" s="271"/>
      <c r="GZ10" s="271"/>
      <c r="HA10" s="272"/>
      <c r="HB10" s="272"/>
      <c r="HC10" s="273"/>
      <c r="HD10" s="270"/>
      <c r="HE10" s="271"/>
      <c r="HF10" s="271"/>
      <c r="HG10" s="271"/>
      <c r="HH10" s="271"/>
      <c r="HI10" s="271"/>
      <c r="HJ10" s="271"/>
      <c r="HK10" s="272"/>
      <c r="HL10" s="272"/>
      <c r="HM10" s="273"/>
      <c r="HN10" s="270"/>
      <c r="HO10" s="271"/>
      <c r="HP10" s="271"/>
      <c r="HQ10" s="271"/>
      <c r="HR10" s="271"/>
      <c r="HS10" s="271"/>
      <c r="HT10" s="271"/>
      <c r="HU10" s="272"/>
      <c r="HV10" s="272"/>
      <c r="HW10" s="273"/>
      <c r="HX10" s="270"/>
      <c r="HY10" s="271"/>
      <c r="HZ10" s="271"/>
      <c r="IA10" s="271"/>
      <c r="IB10" s="271"/>
      <c r="IC10" s="271"/>
      <c r="ID10" s="271"/>
      <c r="IE10" s="272"/>
      <c r="IF10" s="272"/>
      <c r="IG10" s="273"/>
      <c r="IH10" s="270"/>
      <c r="II10" s="271"/>
      <c r="IJ10" s="271"/>
      <c r="IK10" s="271"/>
      <c r="IL10" s="271"/>
      <c r="IM10" s="271"/>
      <c r="IN10" s="271"/>
      <c r="IO10" s="272"/>
      <c r="IP10" s="272"/>
      <c r="IQ10" s="273"/>
      <c r="IR10" s="270"/>
      <c r="IS10" s="271"/>
      <c r="IT10" s="271"/>
      <c r="IU10" s="271"/>
      <c r="IV10" s="271"/>
      <c r="IW10" s="271"/>
      <c r="IX10" s="271"/>
      <c r="IY10" s="272"/>
      <c r="IZ10" s="272"/>
      <c r="JA10" s="273"/>
      <c r="JB10" s="270"/>
      <c r="JC10" s="271"/>
      <c r="JD10" s="271"/>
      <c r="JE10" s="271"/>
      <c r="JF10" s="271"/>
      <c r="JG10" s="271"/>
      <c r="JH10" s="271"/>
      <c r="JI10" s="272"/>
      <c r="JJ10" s="272"/>
      <c r="JK10" s="273"/>
      <c r="JL10" s="270"/>
      <c r="JM10" s="271"/>
      <c r="JN10" s="271"/>
      <c r="JO10" s="271"/>
      <c r="JP10" s="271"/>
      <c r="JQ10" s="271"/>
      <c r="JR10" s="271"/>
      <c r="JS10" s="272"/>
      <c r="JT10" s="272"/>
      <c r="JU10" s="273"/>
      <c r="JV10" s="270"/>
      <c r="JW10" s="271"/>
      <c r="JX10" s="271"/>
      <c r="JY10" s="271"/>
      <c r="JZ10" s="271"/>
      <c r="KA10" s="271"/>
      <c r="KB10" s="271"/>
      <c r="KC10" s="272"/>
      <c r="KD10" s="272"/>
      <c r="KE10" s="273"/>
      <c r="KF10" s="270"/>
      <c r="KG10" s="271"/>
      <c r="KH10" s="271"/>
      <c r="KI10" s="271"/>
      <c r="KJ10" s="271"/>
      <c r="KK10" s="271"/>
      <c r="KL10" s="271"/>
      <c r="KM10" s="272"/>
      <c r="KN10" s="272"/>
      <c r="KO10" s="273"/>
      <c r="KP10" s="270"/>
      <c r="KQ10" s="271"/>
      <c r="KR10" s="271"/>
      <c r="KS10" s="271"/>
      <c r="KT10" s="271"/>
      <c r="KU10" s="271"/>
      <c r="KV10" s="271"/>
      <c r="KW10" s="272"/>
      <c r="KX10" s="272"/>
      <c r="KY10" s="273"/>
    </row>
    <row r="11" ht="15.75" customHeight="1">
      <c r="A11" s="296">
        <v>0.4166666666666667</v>
      </c>
      <c r="B11" s="297"/>
      <c r="C11" s="298"/>
      <c r="D11" s="298"/>
      <c r="E11" s="298"/>
      <c r="F11" s="298"/>
      <c r="G11" s="298"/>
      <c r="H11" s="298"/>
      <c r="I11" s="299"/>
      <c r="J11" s="299"/>
      <c r="K11" s="300"/>
      <c r="L11" s="297"/>
      <c r="M11" s="298"/>
      <c r="N11" s="298"/>
      <c r="O11" s="298"/>
      <c r="P11" s="298"/>
      <c r="Q11" s="298"/>
      <c r="R11" s="298"/>
      <c r="S11" s="299"/>
      <c r="T11" s="299"/>
      <c r="U11" s="300"/>
      <c r="V11" s="297"/>
      <c r="W11" s="298"/>
      <c r="X11" s="298"/>
      <c r="Y11" s="298"/>
      <c r="Z11" s="298"/>
      <c r="AA11" s="298"/>
      <c r="AB11" s="298"/>
      <c r="AC11" s="299"/>
      <c r="AD11" s="299"/>
      <c r="AE11" s="300"/>
      <c r="AF11" s="297"/>
      <c r="AG11" s="298"/>
      <c r="AH11" s="298"/>
      <c r="AI11" s="298"/>
      <c r="AJ11" s="298"/>
      <c r="AK11" s="298"/>
      <c r="AL11" s="298"/>
      <c r="AM11" s="299"/>
      <c r="AN11" s="299"/>
      <c r="AO11" s="300"/>
      <c r="AP11" s="297"/>
      <c r="AQ11" s="298"/>
      <c r="AR11" s="298"/>
      <c r="AS11" s="298"/>
      <c r="AT11" s="298"/>
      <c r="AU11" s="298"/>
      <c r="AV11" s="298"/>
      <c r="AW11" s="299"/>
      <c r="AX11" s="299"/>
      <c r="AY11" s="300"/>
      <c r="AZ11" s="297"/>
      <c r="BA11" s="298"/>
      <c r="BB11" s="298"/>
      <c r="BC11" s="298"/>
      <c r="BD11" s="298"/>
      <c r="BE11" s="298"/>
      <c r="BF11" s="298"/>
      <c r="BG11" s="299"/>
      <c r="BH11" s="299"/>
      <c r="BI11" s="300"/>
      <c r="BJ11" s="297"/>
      <c r="BK11" s="298"/>
      <c r="BL11" s="298"/>
      <c r="BM11" s="298"/>
      <c r="BN11" s="298"/>
      <c r="BO11" s="298"/>
      <c r="BP11" s="298"/>
      <c r="BQ11" s="299"/>
      <c r="BR11" s="299"/>
      <c r="BS11" s="300"/>
      <c r="BT11" s="297"/>
      <c r="BU11" s="298"/>
      <c r="BV11" s="298"/>
      <c r="BW11" s="298"/>
      <c r="BX11" s="298"/>
      <c r="BY11" s="298"/>
      <c r="BZ11" s="298"/>
      <c r="CA11" s="299"/>
      <c r="CB11" s="299"/>
      <c r="CC11" s="300"/>
      <c r="CD11" s="297"/>
      <c r="CE11" s="298"/>
      <c r="CF11" s="298"/>
      <c r="CG11" s="298"/>
      <c r="CH11" s="298"/>
      <c r="CI11" s="298"/>
      <c r="CJ11" s="298"/>
      <c r="CK11" s="299"/>
      <c r="CL11" s="299"/>
      <c r="CM11" s="300"/>
      <c r="CN11" s="297"/>
      <c r="CO11" s="298"/>
      <c r="CP11" s="298"/>
      <c r="CQ11" s="298"/>
      <c r="CR11" s="298"/>
      <c r="CS11" s="298"/>
      <c r="CT11" s="298"/>
      <c r="CU11" s="299"/>
      <c r="CV11" s="299"/>
      <c r="CW11" s="300"/>
      <c r="CX11" s="297"/>
      <c r="CY11" s="298"/>
      <c r="CZ11" s="298"/>
      <c r="DA11" s="298"/>
      <c r="DB11" s="298"/>
      <c r="DC11" s="298"/>
      <c r="DD11" s="298"/>
      <c r="DE11" s="299"/>
      <c r="DF11" s="299"/>
      <c r="DG11" s="300"/>
      <c r="DH11" s="297"/>
      <c r="DI11" s="298"/>
      <c r="DJ11" s="298"/>
      <c r="DK11" s="298"/>
      <c r="DL11" s="298"/>
      <c r="DM11" s="298"/>
      <c r="DN11" s="298"/>
      <c r="DO11" s="299"/>
      <c r="DP11" s="299"/>
      <c r="DQ11" s="300"/>
      <c r="DR11" s="297"/>
      <c r="DS11" s="298"/>
      <c r="DT11" s="298"/>
      <c r="DU11" s="298"/>
      <c r="DV11" s="298"/>
      <c r="DW11" s="298"/>
      <c r="DX11" s="298"/>
      <c r="DY11" s="299"/>
      <c r="DZ11" s="299"/>
      <c r="EA11" s="300"/>
      <c r="EB11" s="297"/>
      <c r="EC11" s="298"/>
      <c r="ED11" s="298"/>
      <c r="EE11" s="298"/>
      <c r="EF11" s="298"/>
      <c r="EG11" s="298"/>
      <c r="EH11" s="298"/>
      <c r="EI11" s="299"/>
      <c r="EJ11" s="299"/>
      <c r="EK11" s="300"/>
      <c r="EL11" s="297"/>
      <c r="EM11" s="298"/>
      <c r="EN11" s="298"/>
      <c r="EO11" s="298"/>
      <c r="EP11" s="298"/>
      <c r="EQ11" s="298"/>
      <c r="ER11" s="298"/>
      <c r="ES11" s="299"/>
      <c r="ET11" s="299"/>
      <c r="EU11" s="300"/>
      <c r="EV11" s="297"/>
      <c r="EW11" s="298"/>
      <c r="EX11" s="298"/>
      <c r="EY11" s="298"/>
      <c r="EZ11" s="298"/>
      <c r="FA11" s="298"/>
      <c r="FB11" s="298"/>
      <c r="FC11" s="299"/>
      <c r="FD11" s="299"/>
      <c r="FE11" s="300"/>
      <c r="FF11" s="297"/>
      <c r="FG11" s="298"/>
      <c r="FH11" s="298"/>
      <c r="FI11" s="298"/>
      <c r="FJ11" s="298"/>
      <c r="FK11" s="298"/>
      <c r="FL11" s="298"/>
      <c r="FM11" s="299"/>
      <c r="FN11" s="299"/>
      <c r="FO11" s="300"/>
      <c r="FP11" s="297"/>
      <c r="FQ11" s="298"/>
      <c r="FR11" s="298"/>
      <c r="FS11" s="298"/>
      <c r="FT11" s="298"/>
      <c r="FU11" s="298"/>
      <c r="FV11" s="298"/>
      <c r="FW11" s="299"/>
      <c r="FX11" s="299"/>
      <c r="FY11" s="300"/>
      <c r="FZ11" s="297"/>
      <c r="GA11" s="298"/>
      <c r="GB11" s="298"/>
      <c r="GC11" s="298"/>
      <c r="GD11" s="298"/>
      <c r="GE11" s="298"/>
      <c r="GF11" s="298"/>
      <c r="GG11" s="299"/>
      <c r="GH11" s="299"/>
      <c r="GI11" s="300"/>
      <c r="GJ11" s="297"/>
      <c r="GK11" s="298"/>
      <c r="GL11" s="298"/>
      <c r="GM11" s="298"/>
      <c r="GN11" s="298"/>
      <c r="GO11" s="298"/>
      <c r="GP11" s="298"/>
      <c r="GQ11" s="299"/>
      <c r="GR11" s="299"/>
      <c r="GS11" s="300"/>
      <c r="GT11" s="297"/>
      <c r="GU11" s="298"/>
      <c r="GV11" s="298"/>
      <c r="GW11" s="298"/>
      <c r="GX11" s="298"/>
      <c r="GY11" s="298"/>
      <c r="GZ11" s="298"/>
      <c r="HA11" s="299"/>
      <c r="HB11" s="299"/>
      <c r="HC11" s="300"/>
      <c r="HD11" s="297"/>
      <c r="HE11" s="298"/>
      <c r="HF11" s="298"/>
      <c r="HG11" s="298"/>
      <c r="HH11" s="298"/>
      <c r="HI11" s="298"/>
      <c r="HJ11" s="298"/>
      <c r="HK11" s="299"/>
      <c r="HL11" s="299"/>
      <c r="HM11" s="300"/>
      <c r="HN11" s="297"/>
      <c r="HO11" s="298"/>
      <c r="HP11" s="298"/>
      <c r="HQ11" s="298"/>
      <c r="HR11" s="298"/>
      <c r="HS11" s="298"/>
      <c r="HT11" s="298"/>
      <c r="HU11" s="299"/>
      <c r="HV11" s="299"/>
      <c r="HW11" s="300"/>
      <c r="HX11" s="297"/>
      <c r="HY11" s="298"/>
      <c r="HZ11" s="298"/>
      <c r="IA11" s="298"/>
      <c r="IB11" s="298"/>
      <c r="IC11" s="298"/>
      <c r="ID11" s="298"/>
      <c r="IE11" s="299"/>
      <c r="IF11" s="299"/>
      <c r="IG11" s="300"/>
      <c r="IH11" s="297"/>
      <c r="II11" s="298"/>
      <c r="IJ11" s="298"/>
      <c r="IK11" s="298"/>
      <c r="IL11" s="298"/>
      <c r="IM11" s="298"/>
      <c r="IN11" s="298"/>
      <c r="IO11" s="299"/>
      <c r="IP11" s="299"/>
      <c r="IQ11" s="300"/>
      <c r="IR11" s="297"/>
      <c r="IS11" s="298"/>
      <c r="IT11" s="298"/>
      <c r="IU11" s="298"/>
      <c r="IV11" s="298"/>
      <c r="IW11" s="298"/>
      <c r="IX11" s="298"/>
      <c r="IY11" s="299"/>
      <c r="IZ11" s="299"/>
      <c r="JA11" s="300"/>
      <c r="JB11" s="297"/>
      <c r="JC11" s="298"/>
      <c r="JD11" s="298"/>
      <c r="JE11" s="298"/>
      <c r="JF11" s="298"/>
      <c r="JG11" s="298"/>
      <c r="JH11" s="298"/>
      <c r="JI11" s="299"/>
      <c r="JJ11" s="299"/>
      <c r="JK11" s="300"/>
      <c r="JL11" s="297"/>
      <c r="JM11" s="298"/>
      <c r="JN11" s="298"/>
      <c r="JO11" s="298"/>
      <c r="JP11" s="298"/>
      <c r="JQ11" s="298"/>
      <c r="JR11" s="298"/>
      <c r="JS11" s="299"/>
      <c r="JT11" s="299"/>
      <c r="JU11" s="300"/>
      <c r="JV11" s="297"/>
      <c r="JW11" s="298"/>
      <c r="JX11" s="298"/>
      <c r="JY11" s="298"/>
      <c r="JZ11" s="298"/>
      <c r="KA11" s="298"/>
      <c r="KB11" s="298"/>
      <c r="KC11" s="299"/>
      <c r="KD11" s="299"/>
      <c r="KE11" s="300"/>
      <c r="KF11" s="297"/>
      <c r="KG11" s="298"/>
      <c r="KH11" s="298"/>
      <c r="KI11" s="298"/>
      <c r="KJ11" s="298"/>
      <c r="KK11" s="298"/>
      <c r="KL11" s="298"/>
      <c r="KM11" s="299"/>
      <c r="KN11" s="299"/>
      <c r="KO11" s="300"/>
      <c r="KP11" s="297"/>
      <c r="KQ11" s="298"/>
      <c r="KR11" s="298"/>
      <c r="KS11" s="298"/>
      <c r="KT11" s="298"/>
      <c r="KU11" s="298"/>
      <c r="KV11" s="298"/>
      <c r="KW11" s="299"/>
      <c r="KX11" s="299"/>
      <c r="KY11" s="300"/>
    </row>
    <row r="12" ht="15.75" customHeight="1">
      <c r="A12" s="301">
        <v>0.4583333333333333</v>
      </c>
      <c r="B12" s="302"/>
      <c r="C12" s="303"/>
      <c r="D12" s="303"/>
      <c r="E12" s="303"/>
      <c r="F12" s="303"/>
      <c r="G12" s="303"/>
      <c r="H12" s="303"/>
      <c r="I12" s="304"/>
      <c r="J12" s="304"/>
      <c r="K12" s="305"/>
      <c r="L12" s="302"/>
      <c r="M12" s="303"/>
      <c r="N12" s="303"/>
      <c r="O12" s="303"/>
      <c r="P12" s="303"/>
      <c r="Q12" s="303"/>
      <c r="R12" s="303"/>
      <c r="S12" s="304"/>
      <c r="T12" s="304"/>
      <c r="U12" s="305"/>
      <c r="V12" s="302"/>
      <c r="W12" s="303"/>
      <c r="X12" s="303"/>
      <c r="Y12" s="303"/>
      <c r="Z12" s="303"/>
      <c r="AA12" s="303"/>
      <c r="AB12" s="303"/>
      <c r="AC12" s="304"/>
      <c r="AD12" s="304"/>
      <c r="AE12" s="305"/>
      <c r="AF12" s="302"/>
      <c r="AG12" s="303"/>
      <c r="AH12" s="303"/>
      <c r="AI12" s="303"/>
      <c r="AJ12" s="303"/>
      <c r="AK12" s="303"/>
      <c r="AL12" s="303"/>
      <c r="AM12" s="304"/>
      <c r="AN12" s="304"/>
      <c r="AO12" s="305"/>
      <c r="AP12" s="302"/>
      <c r="AQ12" s="303"/>
      <c r="AR12" s="303"/>
      <c r="AS12" s="303"/>
      <c r="AT12" s="303"/>
      <c r="AU12" s="303"/>
      <c r="AV12" s="303"/>
      <c r="AW12" s="304"/>
      <c r="AX12" s="304"/>
      <c r="AY12" s="305"/>
      <c r="AZ12" s="302"/>
      <c r="BA12" s="303"/>
      <c r="BB12" s="303"/>
      <c r="BC12" s="303"/>
      <c r="BD12" s="303"/>
      <c r="BE12" s="303"/>
      <c r="BF12" s="303"/>
      <c r="BG12" s="304"/>
      <c r="BH12" s="304"/>
      <c r="BI12" s="305"/>
      <c r="BJ12" s="302"/>
      <c r="BK12" s="303"/>
      <c r="BL12" s="303"/>
      <c r="BM12" s="303"/>
      <c r="BN12" s="303"/>
      <c r="BO12" s="303"/>
      <c r="BP12" s="303"/>
      <c r="BQ12" s="304"/>
      <c r="BR12" s="304"/>
      <c r="BS12" s="305"/>
      <c r="BT12" s="302"/>
      <c r="BU12" s="303"/>
      <c r="BV12" s="303"/>
      <c r="BW12" s="303"/>
      <c r="BX12" s="303"/>
      <c r="BY12" s="303"/>
      <c r="BZ12" s="303"/>
      <c r="CA12" s="304"/>
      <c r="CB12" s="304"/>
      <c r="CC12" s="305"/>
      <c r="CD12" s="302"/>
      <c r="CE12" s="303"/>
      <c r="CF12" s="303"/>
      <c r="CG12" s="303"/>
      <c r="CH12" s="303"/>
      <c r="CI12" s="303"/>
      <c r="CJ12" s="303"/>
      <c r="CK12" s="304"/>
      <c r="CL12" s="304"/>
      <c r="CM12" s="305"/>
      <c r="CN12" s="302"/>
      <c r="CO12" s="303"/>
      <c r="CP12" s="303"/>
      <c r="CQ12" s="303"/>
      <c r="CR12" s="303"/>
      <c r="CS12" s="303"/>
      <c r="CT12" s="303"/>
      <c r="CU12" s="304"/>
      <c r="CV12" s="304"/>
      <c r="CW12" s="305"/>
      <c r="CX12" s="302"/>
      <c r="CY12" s="303"/>
      <c r="CZ12" s="303"/>
      <c r="DA12" s="303"/>
      <c r="DB12" s="303"/>
      <c r="DC12" s="303"/>
      <c r="DD12" s="303"/>
      <c r="DE12" s="304"/>
      <c r="DF12" s="304"/>
      <c r="DG12" s="305"/>
      <c r="DH12" s="302"/>
      <c r="DI12" s="303"/>
      <c r="DJ12" s="303"/>
      <c r="DK12" s="303"/>
      <c r="DL12" s="303"/>
      <c r="DM12" s="303"/>
      <c r="DN12" s="303"/>
      <c r="DO12" s="304"/>
      <c r="DP12" s="304"/>
      <c r="DQ12" s="305"/>
      <c r="DR12" s="302"/>
      <c r="DS12" s="303"/>
      <c r="DT12" s="303"/>
      <c r="DU12" s="303"/>
      <c r="DV12" s="303"/>
      <c r="DW12" s="303"/>
      <c r="DX12" s="303"/>
      <c r="DY12" s="304"/>
      <c r="DZ12" s="304"/>
      <c r="EA12" s="305"/>
      <c r="EB12" s="302"/>
      <c r="EC12" s="303"/>
      <c r="ED12" s="303"/>
      <c r="EE12" s="303"/>
      <c r="EF12" s="303"/>
      <c r="EG12" s="303"/>
      <c r="EH12" s="303"/>
      <c r="EI12" s="304"/>
      <c r="EJ12" s="304"/>
      <c r="EK12" s="305"/>
      <c r="EL12" s="302"/>
      <c r="EM12" s="303"/>
      <c r="EN12" s="303"/>
      <c r="EO12" s="303"/>
      <c r="EP12" s="303"/>
      <c r="EQ12" s="303"/>
      <c r="ER12" s="303"/>
      <c r="ES12" s="304"/>
      <c r="ET12" s="304"/>
      <c r="EU12" s="305"/>
      <c r="EV12" s="302"/>
      <c r="EW12" s="303"/>
      <c r="EX12" s="303"/>
      <c r="EY12" s="303"/>
      <c r="EZ12" s="303"/>
      <c r="FA12" s="303"/>
      <c r="FB12" s="303"/>
      <c r="FC12" s="304"/>
      <c r="FD12" s="304"/>
      <c r="FE12" s="305"/>
      <c r="FF12" s="302"/>
      <c r="FG12" s="303"/>
      <c r="FH12" s="303"/>
      <c r="FI12" s="303"/>
      <c r="FJ12" s="303"/>
      <c r="FK12" s="303"/>
      <c r="FL12" s="303"/>
      <c r="FM12" s="304"/>
      <c r="FN12" s="304"/>
      <c r="FO12" s="305"/>
      <c r="FP12" s="302"/>
      <c r="FQ12" s="303"/>
      <c r="FR12" s="303"/>
      <c r="FS12" s="303"/>
      <c r="FT12" s="303"/>
      <c r="FU12" s="303"/>
      <c r="FV12" s="303"/>
      <c r="FW12" s="304"/>
      <c r="FX12" s="304"/>
      <c r="FY12" s="305"/>
      <c r="FZ12" s="302"/>
      <c r="GA12" s="303"/>
      <c r="GB12" s="303"/>
      <c r="GC12" s="303"/>
      <c r="GD12" s="303"/>
      <c r="GE12" s="303"/>
      <c r="GF12" s="303"/>
      <c r="GG12" s="304"/>
      <c r="GH12" s="304"/>
      <c r="GI12" s="305"/>
      <c r="GJ12" s="302"/>
      <c r="GK12" s="303"/>
      <c r="GL12" s="303"/>
      <c r="GM12" s="303"/>
      <c r="GN12" s="303"/>
      <c r="GO12" s="303"/>
      <c r="GP12" s="303"/>
      <c r="GQ12" s="304"/>
      <c r="GR12" s="304"/>
      <c r="GS12" s="305"/>
      <c r="GT12" s="302"/>
      <c r="GU12" s="303"/>
      <c r="GV12" s="303"/>
      <c r="GW12" s="303"/>
      <c r="GX12" s="303"/>
      <c r="GY12" s="303"/>
      <c r="GZ12" s="303"/>
      <c r="HA12" s="304"/>
      <c r="HB12" s="304"/>
      <c r="HC12" s="305"/>
      <c r="HD12" s="302"/>
      <c r="HE12" s="303"/>
      <c r="HF12" s="303"/>
      <c r="HG12" s="303"/>
      <c r="HH12" s="303"/>
      <c r="HI12" s="303"/>
      <c r="HJ12" s="303"/>
      <c r="HK12" s="304"/>
      <c r="HL12" s="304"/>
      <c r="HM12" s="305"/>
      <c r="HN12" s="302"/>
      <c r="HO12" s="303"/>
      <c r="HP12" s="303"/>
      <c r="HQ12" s="303"/>
      <c r="HR12" s="303"/>
      <c r="HS12" s="303"/>
      <c r="HT12" s="303"/>
      <c r="HU12" s="304"/>
      <c r="HV12" s="304"/>
      <c r="HW12" s="305"/>
      <c r="HX12" s="302"/>
      <c r="HY12" s="303"/>
      <c r="HZ12" s="303"/>
      <c r="IA12" s="303"/>
      <c r="IB12" s="303"/>
      <c r="IC12" s="303"/>
      <c r="ID12" s="303"/>
      <c r="IE12" s="304"/>
      <c r="IF12" s="304"/>
      <c r="IG12" s="305"/>
      <c r="IH12" s="302"/>
      <c r="II12" s="303"/>
      <c r="IJ12" s="303"/>
      <c r="IK12" s="303"/>
      <c r="IL12" s="303"/>
      <c r="IM12" s="303"/>
      <c r="IN12" s="303"/>
      <c r="IO12" s="304"/>
      <c r="IP12" s="304"/>
      <c r="IQ12" s="305"/>
      <c r="IR12" s="302"/>
      <c r="IS12" s="303"/>
      <c r="IT12" s="303"/>
      <c r="IU12" s="303"/>
      <c r="IV12" s="303"/>
      <c r="IW12" s="303"/>
      <c r="IX12" s="303"/>
      <c r="IY12" s="304"/>
      <c r="IZ12" s="304"/>
      <c r="JA12" s="305"/>
      <c r="JB12" s="302"/>
      <c r="JC12" s="303"/>
      <c r="JD12" s="303"/>
      <c r="JE12" s="303"/>
      <c r="JF12" s="303"/>
      <c r="JG12" s="303"/>
      <c r="JH12" s="303"/>
      <c r="JI12" s="304"/>
      <c r="JJ12" s="304"/>
      <c r="JK12" s="305"/>
      <c r="JL12" s="302"/>
      <c r="JM12" s="303"/>
      <c r="JN12" s="303"/>
      <c r="JO12" s="303"/>
      <c r="JP12" s="303"/>
      <c r="JQ12" s="303"/>
      <c r="JR12" s="303"/>
      <c r="JS12" s="304"/>
      <c r="JT12" s="304"/>
      <c r="JU12" s="305"/>
      <c r="JV12" s="302"/>
      <c r="JW12" s="303"/>
      <c r="JX12" s="303"/>
      <c r="JY12" s="303"/>
      <c r="JZ12" s="303"/>
      <c r="KA12" s="303"/>
      <c r="KB12" s="303"/>
      <c r="KC12" s="304"/>
      <c r="KD12" s="304"/>
      <c r="KE12" s="305"/>
      <c r="KF12" s="302"/>
      <c r="KG12" s="303"/>
      <c r="KH12" s="303"/>
      <c r="KI12" s="303"/>
      <c r="KJ12" s="303"/>
      <c r="KK12" s="303"/>
      <c r="KL12" s="303"/>
      <c r="KM12" s="304"/>
      <c r="KN12" s="304"/>
      <c r="KO12" s="305"/>
      <c r="KP12" s="302"/>
      <c r="KQ12" s="303"/>
      <c r="KR12" s="303"/>
      <c r="KS12" s="303"/>
      <c r="KT12" s="303"/>
      <c r="KU12" s="303"/>
      <c r="KV12" s="303"/>
      <c r="KW12" s="304"/>
      <c r="KX12" s="304"/>
      <c r="KY12" s="305"/>
    </row>
    <row r="13" ht="15.75" customHeight="1">
      <c r="A13" s="311">
        <v>0.4583333333333333</v>
      </c>
      <c r="B13" s="275"/>
      <c r="C13" s="259"/>
      <c r="D13" s="259"/>
      <c r="E13" s="259"/>
      <c r="F13" s="259"/>
      <c r="G13" s="259"/>
      <c r="H13" s="259"/>
      <c r="I13" s="263"/>
      <c r="J13" s="263"/>
      <c r="K13" s="261"/>
      <c r="L13" s="275"/>
      <c r="M13" s="259"/>
      <c r="N13" s="259"/>
      <c r="O13" s="259"/>
      <c r="P13" s="259"/>
      <c r="Q13" s="259"/>
      <c r="R13" s="259"/>
      <c r="S13" s="263"/>
      <c r="T13" s="263"/>
      <c r="U13" s="261"/>
      <c r="V13" s="275"/>
      <c r="W13" s="259"/>
      <c r="X13" s="259"/>
      <c r="Y13" s="259"/>
      <c r="Z13" s="259"/>
      <c r="AA13" s="259"/>
      <c r="AB13" s="259"/>
      <c r="AC13" s="263"/>
      <c r="AD13" s="263"/>
      <c r="AE13" s="261"/>
      <c r="AF13" s="275"/>
      <c r="AG13" s="259"/>
      <c r="AH13" s="259"/>
      <c r="AI13" s="259"/>
      <c r="AJ13" s="259"/>
      <c r="AK13" s="259"/>
      <c r="AL13" s="259"/>
      <c r="AM13" s="263"/>
      <c r="AN13" s="263"/>
      <c r="AO13" s="261"/>
      <c r="AP13" s="275"/>
      <c r="AQ13" s="259"/>
      <c r="AR13" s="259"/>
      <c r="AS13" s="259"/>
      <c r="AT13" s="259"/>
      <c r="AU13" s="259"/>
      <c r="AV13" s="259"/>
      <c r="AW13" s="263"/>
      <c r="AX13" s="263"/>
      <c r="AY13" s="261"/>
      <c r="AZ13" s="275"/>
      <c r="BA13" s="259"/>
      <c r="BB13" s="259"/>
      <c r="BC13" s="259"/>
      <c r="BD13" s="259"/>
      <c r="BE13" s="259"/>
      <c r="BF13" s="259"/>
      <c r="BG13" s="263"/>
      <c r="BH13" s="263"/>
      <c r="BI13" s="261"/>
      <c r="BJ13" s="275"/>
      <c r="BK13" s="259"/>
      <c r="BL13" s="259"/>
      <c r="BM13" s="259"/>
      <c r="BN13" s="259"/>
      <c r="BO13" s="259"/>
      <c r="BP13" s="259"/>
      <c r="BQ13" s="263"/>
      <c r="BR13" s="263"/>
      <c r="BS13" s="261"/>
      <c r="BT13" s="275"/>
      <c r="BU13" s="259"/>
      <c r="BV13" s="259"/>
      <c r="BW13" s="259"/>
      <c r="BX13" s="259"/>
      <c r="BY13" s="259"/>
      <c r="BZ13" s="259"/>
      <c r="CA13" s="263"/>
      <c r="CB13" s="263"/>
      <c r="CC13" s="261"/>
      <c r="CD13" s="275"/>
      <c r="CE13" s="259"/>
      <c r="CF13" s="259"/>
      <c r="CG13" s="259"/>
      <c r="CH13" s="259"/>
      <c r="CI13" s="259"/>
      <c r="CJ13" s="259"/>
      <c r="CK13" s="263"/>
      <c r="CL13" s="263"/>
      <c r="CM13" s="261"/>
      <c r="CN13" s="275"/>
      <c r="CO13" s="259"/>
      <c r="CP13" s="259"/>
      <c r="CQ13" s="259"/>
      <c r="CR13" s="259"/>
      <c r="CS13" s="259"/>
      <c r="CT13" s="259"/>
      <c r="CU13" s="263"/>
      <c r="CV13" s="263"/>
      <c r="CW13" s="261"/>
      <c r="CX13" s="275"/>
      <c r="CY13" s="259"/>
      <c r="CZ13" s="259"/>
      <c r="DA13" s="259"/>
      <c r="DB13" s="259"/>
      <c r="DC13" s="259"/>
      <c r="DD13" s="259"/>
      <c r="DE13" s="263"/>
      <c r="DF13" s="263"/>
      <c r="DG13" s="261"/>
      <c r="DH13" s="275"/>
      <c r="DI13" s="259"/>
      <c r="DJ13" s="259"/>
      <c r="DK13" s="259"/>
      <c r="DL13" s="259"/>
      <c r="DM13" s="259"/>
      <c r="DN13" s="259"/>
      <c r="DO13" s="263"/>
      <c r="DP13" s="263"/>
      <c r="DQ13" s="261"/>
      <c r="DR13" s="275"/>
      <c r="DS13" s="259"/>
      <c r="DT13" s="259"/>
      <c r="DU13" s="259"/>
      <c r="DV13" s="259"/>
      <c r="DW13" s="259"/>
      <c r="DX13" s="259"/>
      <c r="DY13" s="263"/>
      <c r="DZ13" s="263"/>
      <c r="EA13" s="261"/>
      <c r="EB13" s="275"/>
      <c r="EC13" s="259"/>
      <c r="ED13" s="259"/>
      <c r="EE13" s="259"/>
      <c r="EF13" s="259"/>
      <c r="EG13" s="259"/>
      <c r="EH13" s="259"/>
      <c r="EI13" s="263"/>
      <c r="EJ13" s="263"/>
      <c r="EK13" s="261"/>
      <c r="EL13" s="275"/>
      <c r="EM13" s="259"/>
      <c r="EN13" s="259"/>
      <c r="EO13" s="259"/>
      <c r="EP13" s="259"/>
      <c r="EQ13" s="259"/>
      <c r="ER13" s="259"/>
      <c r="ES13" s="263"/>
      <c r="ET13" s="263"/>
      <c r="EU13" s="261"/>
      <c r="EV13" s="275"/>
      <c r="EW13" s="259"/>
      <c r="EX13" s="259"/>
      <c r="EY13" s="259"/>
      <c r="EZ13" s="259"/>
      <c r="FA13" s="259"/>
      <c r="FB13" s="259"/>
      <c r="FC13" s="263"/>
      <c r="FD13" s="263"/>
      <c r="FE13" s="261"/>
      <c r="FF13" s="275"/>
      <c r="FG13" s="259"/>
      <c r="FH13" s="259"/>
      <c r="FI13" s="259"/>
      <c r="FJ13" s="259"/>
      <c r="FK13" s="259"/>
      <c r="FL13" s="259"/>
      <c r="FM13" s="263"/>
      <c r="FN13" s="263"/>
      <c r="FO13" s="261"/>
      <c r="FP13" s="275"/>
      <c r="FQ13" s="259"/>
      <c r="FR13" s="259"/>
      <c r="FS13" s="259"/>
      <c r="FT13" s="259"/>
      <c r="FU13" s="259"/>
      <c r="FV13" s="259"/>
      <c r="FW13" s="263"/>
      <c r="FX13" s="263"/>
      <c r="FY13" s="261"/>
      <c r="FZ13" s="275"/>
      <c r="GA13" s="259"/>
      <c r="GB13" s="259"/>
      <c r="GC13" s="259"/>
      <c r="GD13" s="259"/>
      <c r="GE13" s="259"/>
      <c r="GF13" s="259"/>
      <c r="GG13" s="263"/>
      <c r="GH13" s="263"/>
      <c r="GI13" s="261"/>
      <c r="GJ13" s="275"/>
      <c r="GK13" s="259"/>
      <c r="GL13" s="259"/>
      <c r="GM13" s="259"/>
      <c r="GN13" s="259"/>
      <c r="GO13" s="259"/>
      <c r="GP13" s="259"/>
      <c r="GQ13" s="263"/>
      <c r="GR13" s="263"/>
      <c r="GS13" s="261"/>
      <c r="GT13" s="275"/>
      <c r="GU13" s="259"/>
      <c r="GV13" s="259"/>
      <c r="GW13" s="259"/>
      <c r="GX13" s="259"/>
      <c r="GY13" s="259"/>
      <c r="GZ13" s="259"/>
      <c r="HA13" s="263"/>
      <c r="HB13" s="263"/>
      <c r="HC13" s="261"/>
      <c r="HD13" s="275"/>
      <c r="HE13" s="259"/>
      <c r="HF13" s="259"/>
      <c r="HG13" s="259"/>
      <c r="HH13" s="259"/>
      <c r="HI13" s="259"/>
      <c r="HJ13" s="259"/>
      <c r="HK13" s="263"/>
      <c r="HL13" s="263"/>
      <c r="HM13" s="261"/>
      <c r="HN13" s="275"/>
      <c r="HO13" s="259"/>
      <c r="HP13" s="259"/>
      <c r="HQ13" s="259"/>
      <c r="HR13" s="259"/>
      <c r="HS13" s="259"/>
      <c r="HT13" s="259"/>
      <c r="HU13" s="263"/>
      <c r="HV13" s="263"/>
      <c r="HW13" s="261"/>
      <c r="HX13" s="275"/>
      <c r="HY13" s="259"/>
      <c r="HZ13" s="259"/>
      <c r="IA13" s="259"/>
      <c r="IB13" s="259"/>
      <c r="IC13" s="259"/>
      <c r="ID13" s="259"/>
      <c r="IE13" s="263"/>
      <c r="IF13" s="263"/>
      <c r="IG13" s="261"/>
      <c r="IH13" s="275"/>
      <c r="II13" s="259"/>
      <c r="IJ13" s="259"/>
      <c r="IK13" s="259"/>
      <c r="IL13" s="259"/>
      <c r="IM13" s="259"/>
      <c r="IN13" s="259"/>
      <c r="IO13" s="263"/>
      <c r="IP13" s="263"/>
      <c r="IQ13" s="261"/>
      <c r="IR13" s="275"/>
      <c r="IS13" s="259"/>
      <c r="IT13" s="259"/>
      <c r="IU13" s="259"/>
      <c r="IV13" s="259"/>
      <c r="IW13" s="259"/>
      <c r="IX13" s="259"/>
      <c r="IY13" s="263"/>
      <c r="IZ13" s="263"/>
      <c r="JA13" s="261"/>
      <c r="JB13" s="275"/>
      <c r="JC13" s="259"/>
      <c r="JD13" s="259"/>
      <c r="JE13" s="259"/>
      <c r="JF13" s="259"/>
      <c r="JG13" s="259"/>
      <c r="JH13" s="259"/>
      <c r="JI13" s="263"/>
      <c r="JJ13" s="263"/>
      <c r="JK13" s="261"/>
      <c r="JL13" s="275"/>
      <c r="JM13" s="259"/>
      <c r="JN13" s="259"/>
      <c r="JO13" s="259"/>
      <c r="JP13" s="259"/>
      <c r="JQ13" s="259"/>
      <c r="JR13" s="259"/>
      <c r="JS13" s="263"/>
      <c r="JT13" s="263"/>
      <c r="JU13" s="261"/>
      <c r="JV13" s="275"/>
      <c r="JW13" s="259"/>
      <c r="JX13" s="259"/>
      <c r="JY13" s="259"/>
      <c r="JZ13" s="259"/>
      <c r="KA13" s="259"/>
      <c r="KB13" s="259"/>
      <c r="KC13" s="263"/>
      <c r="KD13" s="263"/>
      <c r="KE13" s="261"/>
      <c r="KF13" s="275"/>
      <c r="KG13" s="259"/>
      <c r="KH13" s="259"/>
      <c r="KI13" s="259"/>
      <c r="KJ13" s="259"/>
      <c r="KK13" s="259"/>
      <c r="KL13" s="259"/>
      <c r="KM13" s="263"/>
      <c r="KN13" s="263"/>
      <c r="KO13" s="261"/>
      <c r="KP13" s="275"/>
      <c r="KQ13" s="259"/>
      <c r="KR13" s="259"/>
      <c r="KS13" s="259"/>
      <c r="KT13" s="259"/>
      <c r="KU13" s="259"/>
      <c r="KV13" s="259"/>
      <c r="KW13" s="263"/>
      <c r="KX13" s="263"/>
      <c r="KY13" s="261"/>
    </row>
    <row r="14" ht="15.75" customHeight="1">
      <c r="A14" s="317">
        <v>0.4583333333333333</v>
      </c>
      <c r="B14" s="270"/>
      <c r="C14" s="271"/>
      <c r="D14" s="271"/>
      <c r="E14" s="271"/>
      <c r="F14" s="271"/>
      <c r="G14" s="271"/>
      <c r="H14" s="271"/>
      <c r="I14" s="272"/>
      <c r="J14" s="272"/>
      <c r="K14" s="273"/>
      <c r="L14" s="270"/>
      <c r="M14" s="271"/>
      <c r="N14" s="271"/>
      <c r="O14" s="271"/>
      <c r="P14" s="271"/>
      <c r="Q14" s="271"/>
      <c r="R14" s="271"/>
      <c r="S14" s="272"/>
      <c r="T14" s="272"/>
      <c r="U14" s="273"/>
      <c r="V14" s="270"/>
      <c r="W14" s="271"/>
      <c r="X14" s="271"/>
      <c r="Y14" s="271"/>
      <c r="Z14" s="271"/>
      <c r="AA14" s="271"/>
      <c r="AB14" s="271"/>
      <c r="AC14" s="272"/>
      <c r="AD14" s="272"/>
      <c r="AE14" s="273"/>
      <c r="AF14" s="270"/>
      <c r="AG14" s="271"/>
      <c r="AH14" s="271"/>
      <c r="AI14" s="271"/>
      <c r="AJ14" s="271"/>
      <c r="AK14" s="271"/>
      <c r="AL14" s="271"/>
      <c r="AM14" s="272"/>
      <c r="AN14" s="272"/>
      <c r="AO14" s="273"/>
      <c r="AP14" s="270"/>
      <c r="AQ14" s="271"/>
      <c r="AR14" s="271"/>
      <c r="AS14" s="271"/>
      <c r="AT14" s="271"/>
      <c r="AU14" s="271"/>
      <c r="AV14" s="271"/>
      <c r="AW14" s="272"/>
      <c r="AX14" s="272"/>
      <c r="AY14" s="273"/>
      <c r="AZ14" s="270"/>
      <c r="BA14" s="271"/>
      <c r="BB14" s="271"/>
      <c r="BC14" s="271"/>
      <c r="BD14" s="271"/>
      <c r="BE14" s="271"/>
      <c r="BF14" s="271"/>
      <c r="BG14" s="272"/>
      <c r="BH14" s="272"/>
      <c r="BI14" s="273"/>
      <c r="BJ14" s="270"/>
      <c r="BK14" s="271"/>
      <c r="BL14" s="271"/>
      <c r="BM14" s="271"/>
      <c r="BN14" s="271"/>
      <c r="BO14" s="271"/>
      <c r="BP14" s="271"/>
      <c r="BQ14" s="272"/>
      <c r="BR14" s="272"/>
      <c r="BS14" s="273"/>
      <c r="BT14" s="270"/>
      <c r="BU14" s="271"/>
      <c r="BV14" s="271"/>
      <c r="BW14" s="271"/>
      <c r="BX14" s="271"/>
      <c r="BY14" s="271"/>
      <c r="BZ14" s="271"/>
      <c r="CA14" s="272"/>
      <c r="CB14" s="272"/>
      <c r="CC14" s="273"/>
      <c r="CD14" s="270"/>
      <c r="CE14" s="271"/>
      <c r="CF14" s="271"/>
      <c r="CG14" s="271"/>
      <c r="CH14" s="271"/>
      <c r="CI14" s="271"/>
      <c r="CJ14" s="271"/>
      <c r="CK14" s="272"/>
      <c r="CL14" s="272"/>
      <c r="CM14" s="273"/>
      <c r="CN14" s="270"/>
      <c r="CO14" s="271"/>
      <c r="CP14" s="271"/>
      <c r="CQ14" s="271"/>
      <c r="CR14" s="271"/>
      <c r="CS14" s="271"/>
      <c r="CT14" s="271"/>
      <c r="CU14" s="272"/>
      <c r="CV14" s="272"/>
      <c r="CW14" s="273"/>
      <c r="CX14" s="270"/>
      <c r="CY14" s="271"/>
      <c r="CZ14" s="271"/>
      <c r="DA14" s="271"/>
      <c r="DB14" s="271"/>
      <c r="DC14" s="271"/>
      <c r="DD14" s="271"/>
      <c r="DE14" s="272"/>
      <c r="DF14" s="272"/>
      <c r="DG14" s="273"/>
      <c r="DH14" s="270"/>
      <c r="DI14" s="271"/>
      <c r="DJ14" s="271"/>
      <c r="DK14" s="271"/>
      <c r="DL14" s="271"/>
      <c r="DM14" s="271"/>
      <c r="DN14" s="271"/>
      <c r="DO14" s="272"/>
      <c r="DP14" s="272"/>
      <c r="DQ14" s="273"/>
      <c r="DR14" s="270"/>
      <c r="DS14" s="271"/>
      <c r="DT14" s="271"/>
      <c r="DU14" s="271"/>
      <c r="DV14" s="271"/>
      <c r="DW14" s="271"/>
      <c r="DX14" s="271"/>
      <c r="DY14" s="272"/>
      <c r="DZ14" s="272"/>
      <c r="EA14" s="273"/>
      <c r="EB14" s="270"/>
      <c r="EC14" s="271"/>
      <c r="ED14" s="271"/>
      <c r="EE14" s="271"/>
      <c r="EF14" s="271"/>
      <c r="EG14" s="271"/>
      <c r="EH14" s="271"/>
      <c r="EI14" s="272"/>
      <c r="EJ14" s="272"/>
      <c r="EK14" s="273"/>
      <c r="EL14" s="270"/>
      <c r="EM14" s="271"/>
      <c r="EN14" s="271"/>
      <c r="EO14" s="271"/>
      <c r="EP14" s="271"/>
      <c r="EQ14" s="271"/>
      <c r="ER14" s="271"/>
      <c r="ES14" s="272"/>
      <c r="ET14" s="272"/>
      <c r="EU14" s="273"/>
      <c r="EV14" s="270"/>
      <c r="EW14" s="271"/>
      <c r="EX14" s="271"/>
      <c r="EY14" s="271"/>
      <c r="EZ14" s="271"/>
      <c r="FA14" s="271"/>
      <c r="FB14" s="271"/>
      <c r="FC14" s="272"/>
      <c r="FD14" s="272"/>
      <c r="FE14" s="273"/>
      <c r="FF14" s="270"/>
      <c r="FG14" s="271"/>
      <c r="FH14" s="271"/>
      <c r="FI14" s="271"/>
      <c r="FJ14" s="271"/>
      <c r="FK14" s="271"/>
      <c r="FL14" s="271"/>
      <c r="FM14" s="272"/>
      <c r="FN14" s="272"/>
      <c r="FO14" s="273"/>
      <c r="FP14" s="270"/>
      <c r="FQ14" s="271"/>
      <c r="FR14" s="271"/>
      <c r="FS14" s="271"/>
      <c r="FT14" s="271"/>
      <c r="FU14" s="271"/>
      <c r="FV14" s="271"/>
      <c r="FW14" s="272"/>
      <c r="FX14" s="272"/>
      <c r="FY14" s="273"/>
      <c r="FZ14" s="270"/>
      <c r="GA14" s="271"/>
      <c r="GB14" s="271"/>
      <c r="GC14" s="271"/>
      <c r="GD14" s="271"/>
      <c r="GE14" s="271"/>
      <c r="GF14" s="271"/>
      <c r="GG14" s="272"/>
      <c r="GH14" s="272"/>
      <c r="GI14" s="273"/>
      <c r="GJ14" s="270"/>
      <c r="GK14" s="271"/>
      <c r="GL14" s="271"/>
      <c r="GM14" s="271"/>
      <c r="GN14" s="271"/>
      <c r="GO14" s="271"/>
      <c r="GP14" s="271"/>
      <c r="GQ14" s="272"/>
      <c r="GR14" s="272"/>
      <c r="GS14" s="273"/>
      <c r="GT14" s="270"/>
      <c r="GU14" s="271"/>
      <c r="GV14" s="271"/>
      <c r="GW14" s="271"/>
      <c r="GX14" s="271"/>
      <c r="GY14" s="271"/>
      <c r="GZ14" s="271"/>
      <c r="HA14" s="272"/>
      <c r="HB14" s="272"/>
      <c r="HC14" s="273"/>
      <c r="HD14" s="270"/>
      <c r="HE14" s="271"/>
      <c r="HF14" s="271"/>
      <c r="HG14" s="271"/>
      <c r="HH14" s="271"/>
      <c r="HI14" s="271"/>
      <c r="HJ14" s="271"/>
      <c r="HK14" s="272"/>
      <c r="HL14" s="272"/>
      <c r="HM14" s="273"/>
      <c r="HN14" s="270"/>
      <c r="HO14" s="271"/>
      <c r="HP14" s="271"/>
      <c r="HQ14" s="271"/>
      <c r="HR14" s="271"/>
      <c r="HS14" s="271"/>
      <c r="HT14" s="271"/>
      <c r="HU14" s="272"/>
      <c r="HV14" s="272"/>
      <c r="HW14" s="273"/>
      <c r="HX14" s="270"/>
      <c r="HY14" s="271"/>
      <c r="HZ14" s="271"/>
      <c r="IA14" s="271"/>
      <c r="IB14" s="271"/>
      <c r="IC14" s="271"/>
      <c r="ID14" s="271"/>
      <c r="IE14" s="272"/>
      <c r="IF14" s="272"/>
      <c r="IG14" s="273"/>
      <c r="IH14" s="270"/>
      <c r="II14" s="271"/>
      <c r="IJ14" s="271"/>
      <c r="IK14" s="271"/>
      <c r="IL14" s="271"/>
      <c r="IM14" s="271"/>
      <c r="IN14" s="271"/>
      <c r="IO14" s="272"/>
      <c r="IP14" s="272"/>
      <c r="IQ14" s="273"/>
      <c r="IR14" s="270"/>
      <c r="IS14" s="271"/>
      <c r="IT14" s="271"/>
      <c r="IU14" s="271"/>
      <c r="IV14" s="271"/>
      <c r="IW14" s="271"/>
      <c r="IX14" s="271"/>
      <c r="IY14" s="272"/>
      <c r="IZ14" s="272"/>
      <c r="JA14" s="273"/>
      <c r="JB14" s="270"/>
      <c r="JC14" s="271"/>
      <c r="JD14" s="271"/>
      <c r="JE14" s="271"/>
      <c r="JF14" s="271"/>
      <c r="JG14" s="271"/>
      <c r="JH14" s="271"/>
      <c r="JI14" s="272"/>
      <c r="JJ14" s="272"/>
      <c r="JK14" s="273"/>
      <c r="JL14" s="270"/>
      <c r="JM14" s="271"/>
      <c r="JN14" s="271"/>
      <c r="JO14" s="271"/>
      <c r="JP14" s="271"/>
      <c r="JQ14" s="271"/>
      <c r="JR14" s="271"/>
      <c r="JS14" s="272"/>
      <c r="JT14" s="272"/>
      <c r="JU14" s="273"/>
      <c r="JV14" s="270"/>
      <c r="JW14" s="271"/>
      <c r="JX14" s="271"/>
      <c r="JY14" s="271"/>
      <c r="JZ14" s="271"/>
      <c r="KA14" s="271"/>
      <c r="KB14" s="271"/>
      <c r="KC14" s="272"/>
      <c r="KD14" s="272"/>
      <c r="KE14" s="273"/>
      <c r="KF14" s="270"/>
      <c r="KG14" s="271"/>
      <c r="KH14" s="271"/>
      <c r="KI14" s="271"/>
      <c r="KJ14" s="271"/>
      <c r="KK14" s="271"/>
      <c r="KL14" s="271"/>
      <c r="KM14" s="272"/>
      <c r="KN14" s="272"/>
      <c r="KO14" s="273"/>
      <c r="KP14" s="270"/>
      <c r="KQ14" s="271"/>
      <c r="KR14" s="271"/>
      <c r="KS14" s="271"/>
      <c r="KT14" s="271"/>
      <c r="KU14" s="271"/>
      <c r="KV14" s="271"/>
      <c r="KW14" s="272"/>
      <c r="KX14" s="272"/>
      <c r="KY14" s="273"/>
    </row>
    <row r="15" ht="15.75" customHeight="1">
      <c r="A15" s="311">
        <v>0.4583333333333333</v>
      </c>
      <c r="B15" s="275"/>
      <c r="C15" s="259"/>
      <c r="D15" s="259"/>
      <c r="E15" s="259"/>
      <c r="F15" s="259"/>
      <c r="G15" s="259"/>
      <c r="H15" s="259"/>
      <c r="I15" s="263"/>
      <c r="J15" s="263"/>
      <c r="K15" s="261"/>
      <c r="L15" s="275"/>
      <c r="M15" s="259"/>
      <c r="N15" s="259"/>
      <c r="O15" s="259"/>
      <c r="P15" s="259"/>
      <c r="Q15" s="259"/>
      <c r="R15" s="259"/>
      <c r="S15" s="263"/>
      <c r="T15" s="263"/>
      <c r="U15" s="261"/>
      <c r="V15" s="275"/>
      <c r="W15" s="259"/>
      <c r="X15" s="259"/>
      <c r="Y15" s="259"/>
      <c r="Z15" s="259"/>
      <c r="AA15" s="259"/>
      <c r="AB15" s="259"/>
      <c r="AC15" s="263"/>
      <c r="AD15" s="263"/>
      <c r="AE15" s="261"/>
      <c r="AF15" s="275"/>
      <c r="AG15" s="259"/>
      <c r="AH15" s="259"/>
      <c r="AI15" s="259"/>
      <c r="AJ15" s="259"/>
      <c r="AK15" s="259"/>
      <c r="AL15" s="259"/>
      <c r="AM15" s="263"/>
      <c r="AN15" s="263"/>
      <c r="AO15" s="261"/>
      <c r="AP15" s="275"/>
      <c r="AQ15" s="259"/>
      <c r="AR15" s="259"/>
      <c r="AS15" s="259"/>
      <c r="AT15" s="259"/>
      <c r="AU15" s="259"/>
      <c r="AV15" s="259"/>
      <c r="AW15" s="263"/>
      <c r="AX15" s="263"/>
      <c r="AY15" s="261"/>
      <c r="AZ15" s="275"/>
      <c r="BA15" s="259"/>
      <c r="BB15" s="259"/>
      <c r="BC15" s="259"/>
      <c r="BD15" s="259"/>
      <c r="BE15" s="259"/>
      <c r="BF15" s="259"/>
      <c r="BG15" s="263"/>
      <c r="BH15" s="263"/>
      <c r="BI15" s="261"/>
      <c r="BJ15" s="275"/>
      <c r="BK15" s="259"/>
      <c r="BL15" s="259"/>
      <c r="BM15" s="259"/>
      <c r="BN15" s="259"/>
      <c r="BO15" s="259"/>
      <c r="BP15" s="259"/>
      <c r="BQ15" s="263"/>
      <c r="BR15" s="263"/>
      <c r="BS15" s="261"/>
      <c r="BT15" s="275"/>
      <c r="BU15" s="259"/>
      <c r="BV15" s="259"/>
      <c r="BW15" s="259"/>
      <c r="BX15" s="259"/>
      <c r="BY15" s="259"/>
      <c r="BZ15" s="259"/>
      <c r="CA15" s="263"/>
      <c r="CB15" s="263"/>
      <c r="CC15" s="261"/>
      <c r="CD15" s="275"/>
      <c r="CE15" s="259"/>
      <c r="CF15" s="259"/>
      <c r="CG15" s="259"/>
      <c r="CH15" s="259"/>
      <c r="CI15" s="259"/>
      <c r="CJ15" s="259"/>
      <c r="CK15" s="263"/>
      <c r="CL15" s="263"/>
      <c r="CM15" s="261"/>
      <c r="CN15" s="275"/>
      <c r="CO15" s="259"/>
      <c r="CP15" s="259"/>
      <c r="CQ15" s="259"/>
      <c r="CR15" s="259"/>
      <c r="CS15" s="259"/>
      <c r="CT15" s="259"/>
      <c r="CU15" s="263"/>
      <c r="CV15" s="263"/>
      <c r="CW15" s="261"/>
      <c r="CX15" s="275"/>
      <c r="CY15" s="259"/>
      <c r="CZ15" s="259"/>
      <c r="DA15" s="259"/>
      <c r="DB15" s="259"/>
      <c r="DC15" s="259"/>
      <c r="DD15" s="259"/>
      <c r="DE15" s="263"/>
      <c r="DF15" s="263"/>
      <c r="DG15" s="261"/>
      <c r="DH15" s="275"/>
      <c r="DI15" s="259"/>
      <c r="DJ15" s="259"/>
      <c r="DK15" s="259"/>
      <c r="DL15" s="259"/>
      <c r="DM15" s="259"/>
      <c r="DN15" s="259"/>
      <c r="DO15" s="263"/>
      <c r="DP15" s="263"/>
      <c r="DQ15" s="261"/>
      <c r="DR15" s="275"/>
      <c r="DS15" s="259"/>
      <c r="DT15" s="259"/>
      <c r="DU15" s="259"/>
      <c r="DV15" s="259"/>
      <c r="DW15" s="259"/>
      <c r="DX15" s="259"/>
      <c r="DY15" s="263"/>
      <c r="DZ15" s="263"/>
      <c r="EA15" s="261"/>
      <c r="EB15" s="275"/>
      <c r="EC15" s="259"/>
      <c r="ED15" s="259"/>
      <c r="EE15" s="259"/>
      <c r="EF15" s="259"/>
      <c r="EG15" s="259"/>
      <c r="EH15" s="259"/>
      <c r="EI15" s="263"/>
      <c r="EJ15" s="263"/>
      <c r="EK15" s="261"/>
      <c r="EL15" s="275"/>
      <c r="EM15" s="259"/>
      <c r="EN15" s="259"/>
      <c r="EO15" s="259"/>
      <c r="EP15" s="259"/>
      <c r="EQ15" s="259"/>
      <c r="ER15" s="259"/>
      <c r="ES15" s="263"/>
      <c r="ET15" s="263"/>
      <c r="EU15" s="261"/>
      <c r="EV15" s="275"/>
      <c r="EW15" s="259"/>
      <c r="EX15" s="259"/>
      <c r="EY15" s="259"/>
      <c r="EZ15" s="259"/>
      <c r="FA15" s="259"/>
      <c r="FB15" s="259"/>
      <c r="FC15" s="263"/>
      <c r="FD15" s="263"/>
      <c r="FE15" s="261"/>
      <c r="FF15" s="275"/>
      <c r="FG15" s="259"/>
      <c r="FH15" s="259"/>
      <c r="FI15" s="259"/>
      <c r="FJ15" s="259"/>
      <c r="FK15" s="259"/>
      <c r="FL15" s="259"/>
      <c r="FM15" s="263"/>
      <c r="FN15" s="263"/>
      <c r="FO15" s="261"/>
      <c r="FP15" s="275"/>
      <c r="FQ15" s="259"/>
      <c r="FR15" s="259"/>
      <c r="FS15" s="259"/>
      <c r="FT15" s="259"/>
      <c r="FU15" s="259"/>
      <c r="FV15" s="259"/>
      <c r="FW15" s="263"/>
      <c r="FX15" s="263"/>
      <c r="FY15" s="261"/>
      <c r="FZ15" s="275"/>
      <c r="GA15" s="259"/>
      <c r="GB15" s="259"/>
      <c r="GC15" s="259"/>
      <c r="GD15" s="259"/>
      <c r="GE15" s="259"/>
      <c r="GF15" s="259"/>
      <c r="GG15" s="263"/>
      <c r="GH15" s="263"/>
      <c r="GI15" s="261"/>
      <c r="GJ15" s="275"/>
      <c r="GK15" s="259"/>
      <c r="GL15" s="259"/>
      <c r="GM15" s="259"/>
      <c r="GN15" s="259"/>
      <c r="GO15" s="259"/>
      <c r="GP15" s="259"/>
      <c r="GQ15" s="263"/>
      <c r="GR15" s="263"/>
      <c r="GS15" s="261"/>
      <c r="GT15" s="275"/>
      <c r="GU15" s="259"/>
      <c r="GV15" s="259"/>
      <c r="GW15" s="259"/>
      <c r="GX15" s="259"/>
      <c r="GY15" s="259"/>
      <c r="GZ15" s="259"/>
      <c r="HA15" s="263"/>
      <c r="HB15" s="263"/>
      <c r="HC15" s="261"/>
      <c r="HD15" s="275"/>
      <c r="HE15" s="259"/>
      <c r="HF15" s="259"/>
      <c r="HG15" s="259"/>
      <c r="HH15" s="259"/>
      <c r="HI15" s="259"/>
      <c r="HJ15" s="259"/>
      <c r="HK15" s="263"/>
      <c r="HL15" s="263"/>
      <c r="HM15" s="261"/>
      <c r="HN15" s="275"/>
      <c r="HO15" s="259"/>
      <c r="HP15" s="259"/>
      <c r="HQ15" s="259"/>
      <c r="HR15" s="259"/>
      <c r="HS15" s="259"/>
      <c r="HT15" s="259"/>
      <c r="HU15" s="263"/>
      <c r="HV15" s="263"/>
      <c r="HW15" s="261"/>
      <c r="HX15" s="275"/>
      <c r="HY15" s="259"/>
      <c r="HZ15" s="259"/>
      <c r="IA15" s="259"/>
      <c r="IB15" s="259"/>
      <c r="IC15" s="259"/>
      <c r="ID15" s="259"/>
      <c r="IE15" s="263"/>
      <c r="IF15" s="263"/>
      <c r="IG15" s="261"/>
      <c r="IH15" s="275"/>
      <c r="II15" s="259"/>
      <c r="IJ15" s="259"/>
      <c r="IK15" s="259"/>
      <c r="IL15" s="259"/>
      <c r="IM15" s="259"/>
      <c r="IN15" s="259"/>
      <c r="IO15" s="263"/>
      <c r="IP15" s="263"/>
      <c r="IQ15" s="261"/>
      <c r="IR15" s="275"/>
      <c r="IS15" s="259"/>
      <c r="IT15" s="259"/>
      <c r="IU15" s="259"/>
      <c r="IV15" s="259"/>
      <c r="IW15" s="259"/>
      <c r="IX15" s="259"/>
      <c r="IY15" s="263"/>
      <c r="IZ15" s="263"/>
      <c r="JA15" s="261"/>
      <c r="JB15" s="275"/>
      <c r="JC15" s="259"/>
      <c r="JD15" s="259"/>
      <c r="JE15" s="259"/>
      <c r="JF15" s="259"/>
      <c r="JG15" s="259"/>
      <c r="JH15" s="259"/>
      <c r="JI15" s="263"/>
      <c r="JJ15" s="263"/>
      <c r="JK15" s="261"/>
      <c r="JL15" s="275"/>
      <c r="JM15" s="259"/>
      <c r="JN15" s="259"/>
      <c r="JO15" s="259"/>
      <c r="JP15" s="259"/>
      <c r="JQ15" s="259"/>
      <c r="JR15" s="259"/>
      <c r="JS15" s="263"/>
      <c r="JT15" s="263"/>
      <c r="JU15" s="261"/>
      <c r="JV15" s="275"/>
      <c r="JW15" s="259"/>
      <c r="JX15" s="259"/>
      <c r="JY15" s="259"/>
      <c r="JZ15" s="259"/>
      <c r="KA15" s="259"/>
      <c r="KB15" s="259"/>
      <c r="KC15" s="263"/>
      <c r="KD15" s="263"/>
      <c r="KE15" s="261"/>
      <c r="KF15" s="275"/>
      <c r="KG15" s="259"/>
      <c r="KH15" s="259"/>
      <c r="KI15" s="259"/>
      <c r="KJ15" s="259"/>
      <c r="KK15" s="259"/>
      <c r="KL15" s="259"/>
      <c r="KM15" s="263"/>
      <c r="KN15" s="263"/>
      <c r="KO15" s="261"/>
      <c r="KP15" s="275"/>
      <c r="KQ15" s="259"/>
      <c r="KR15" s="259"/>
      <c r="KS15" s="259"/>
      <c r="KT15" s="259"/>
      <c r="KU15" s="259"/>
      <c r="KV15" s="259"/>
      <c r="KW15" s="263"/>
      <c r="KX15" s="263"/>
      <c r="KY15" s="261"/>
    </row>
    <row r="16" ht="15.75" customHeight="1">
      <c r="A16" s="330">
        <v>0.4583333333333333</v>
      </c>
      <c r="B16" s="278"/>
      <c r="C16" s="279"/>
      <c r="D16" s="279"/>
      <c r="E16" s="279"/>
      <c r="F16" s="279"/>
      <c r="G16" s="279"/>
      <c r="H16" s="279"/>
      <c r="I16" s="280"/>
      <c r="J16" s="280"/>
      <c r="K16" s="281"/>
      <c r="L16" s="278"/>
      <c r="M16" s="279"/>
      <c r="N16" s="279"/>
      <c r="O16" s="279"/>
      <c r="P16" s="279"/>
      <c r="Q16" s="279"/>
      <c r="R16" s="279"/>
      <c r="S16" s="280"/>
      <c r="T16" s="280"/>
      <c r="U16" s="281"/>
      <c r="V16" s="278"/>
      <c r="W16" s="279"/>
      <c r="X16" s="279"/>
      <c r="Y16" s="279"/>
      <c r="Z16" s="279"/>
      <c r="AA16" s="279"/>
      <c r="AB16" s="279"/>
      <c r="AC16" s="280"/>
      <c r="AD16" s="280"/>
      <c r="AE16" s="281"/>
      <c r="AF16" s="278"/>
      <c r="AG16" s="279"/>
      <c r="AH16" s="279"/>
      <c r="AI16" s="279"/>
      <c r="AJ16" s="279"/>
      <c r="AK16" s="279"/>
      <c r="AL16" s="279"/>
      <c r="AM16" s="280"/>
      <c r="AN16" s="280"/>
      <c r="AO16" s="281"/>
      <c r="AP16" s="278"/>
      <c r="AQ16" s="279"/>
      <c r="AR16" s="279"/>
      <c r="AS16" s="279"/>
      <c r="AT16" s="279"/>
      <c r="AU16" s="279"/>
      <c r="AV16" s="279"/>
      <c r="AW16" s="280"/>
      <c r="AX16" s="280"/>
      <c r="AY16" s="281"/>
      <c r="AZ16" s="278"/>
      <c r="BA16" s="279"/>
      <c r="BB16" s="279"/>
      <c r="BC16" s="279"/>
      <c r="BD16" s="279"/>
      <c r="BE16" s="279"/>
      <c r="BF16" s="279"/>
      <c r="BG16" s="280"/>
      <c r="BH16" s="280"/>
      <c r="BI16" s="281"/>
      <c r="BJ16" s="278"/>
      <c r="BK16" s="279"/>
      <c r="BL16" s="279"/>
      <c r="BM16" s="279"/>
      <c r="BN16" s="279"/>
      <c r="BO16" s="279"/>
      <c r="BP16" s="279"/>
      <c r="BQ16" s="280"/>
      <c r="BR16" s="280"/>
      <c r="BS16" s="281"/>
      <c r="BT16" s="278"/>
      <c r="BU16" s="279"/>
      <c r="BV16" s="279"/>
      <c r="BW16" s="279"/>
      <c r="BX16" s="279"/>
      <c r="BY16" s="279"/>
      <c r="BZ16" s="279"/>
      <c r="CA16" s="280"/>
      <c r="CB16" s="280"/>
      <c r="CC16" s="281"/>
      <c r="CD16" s="278"/>
      <c r="CE16" s="279"/>
      <c r="CF16" s="279"/>
      <c r="CG16" s="279"/>
      <c r="CH16" s="279"/>
      <c r="CI16" s="279"/>
      <c r="CJ16" s="279"/>
      <c r="CK16" s="280"/>
      <c r="CL16" s="280"/>
      <c r="CM16" s="281"/>
      <c r="CN16" s="278"/>
      <c r="CO16" s="279"/>
      <c r="CP16" s="279"/>
      <c r="CQ16" s="279"/>
      <c r="CR16" s="279"/>
      <c r="CS16" s="279"/>
      <c r="CT16" s="279"/>
      <c r="CU16" s="280"/>
      <c r="CV16" s="280"/>
      <c r="CW16" s="281"/>
      <c r="CX16" s="278"/>
      <c r="CY16" s="279"/>
      <c r="CZ16" s="279"/>
      <c r="DA16" s="279"/>
      <c r="DB16" s="279"/>
      <c r="DC16" s="279"/>
      <c r="DD16" s="279"/>
      <c r="DE16" s="280"/>
      <c r="DF16" s="280"/>
      <c r="DG16" s="281"/>
      <c r="DH16" s="278"/>
      <c r="DI16" s="279"/>
      <c r="DJ16" s="279"/>
      <c r="DK16" s="279"/>
      <c r="DL16" s="279"/>
      <c r="DM16" s="279"/>
      <c r="DN16" s="279"/>
      <c r="DO16" s="280"/>
      <c r="DP16" s="280"/>
      <c r="DQ16" s="281"/>
      <c r="DR16" s="278"/>
      <c r="DS16" s="279"/>
      <c r="DT16" s="279"/>
      <c r="DU16" s="279"/>
      <c r="DV16" s="279"/>
      <c r="DW16" s="279"/>
      <c r="DX16" s="279"/>
      <c r="DY16" s="280"/>
      <c r="DZ16" s="280"/>
      <c r="EA16" s="281"/>
      <c r="EB16" s="278"/>
      <c r="EC16" s="279"/>
      <c r="ED16" s="279"/>
      <c r="EE16" s="279"/>
      <c r="EF16" s="279"/>
      <c r="EG16" s="279"/>
      <c r="EH16" s="279"/>
      <c r="EI16" s="280"/>
      <c r="EJ16" s="280"/>
      <c r="EK16" s="281"/>
      <c r="EL16" s="278"/>
      <c r="EM16" s="279"/>
      <c r="EN16" s="279"/>
      <c r="EO16" s="279"/>
      <c r="EP16" s="279"/>
      <c r="EQ16" s="279"/>
      <c r="ER16" s="279"/>
      <c r="ES16" s="280"/>
      <c r="ET16" s="280"/>
      <c r="EU16" s="281"/>
      <c r="EV16" s="278"/>
      <c r="EW16" s="279"/>
      <c r="EX16" s="279"/>
      <c r="EY16" s="279"/>
      <c r="EZ16" s="279"/>
      <c r="FA16" s="279"/>
      <c r="FB16" s="279"/>
      <c r="FC16" s="280"/>
      <c r="FD16" s="280"/>
      <c r="FE16" s="281"/>
      <c r="FF16" s="278"/>
      <c r="FG16" s="279"/>
      <c r="FH16" s="279"/>
      <c r="FI16" s="279"/>
      <c r="FJ16" s="279"/>
      <c r="FK16" s="279"/>
      <c r="FL16" s="279"/>
      <c r="FM16" s="280"/>
      <c r="FN16" s="280"/>
      <c r="FO16" s="281"/>
      <c r="FP16" s="278"/>
      <c r="FQ16" s="279"/>
      <c r="FR16" s="279"/>
      <c r="FS16" s="279"/>
      <c r="FT16" s="279"/>
      <c r="FU16" s="279"/>
      <c r="FV16" s="279"/>
      <c r="FW16" s="280"/>
      <c r="FX16" s="280"/>
      <c r="FY16" s="281"/>
      <c r="FZ16" s="278"/>
      <c r="GA16" s="279"/>
      <c r="GB16" s="279"/>
      <c r="GC16" s="279"/>
      <c r="GD16" s="279"/>
      <c r="GE16" s="279"/>
      <c r="GF16" s="279"/>
      <c r="GG16" s="280"/>
      <c r="GH16" s="280"/>
      <c r="GI16" s="281"/>
      <c r="GJ16" s="278"/>
      <c r="GK16" s="279"/>
      <c r="GL16" s="279"/>
      <c r="GM16" s="279"/>
      <c r="GN16" s="279"/>
      <c r="GO16" s="279"/>
      <c r="GP16" s="279"/>
      <c r="GQ16" s="280"/>
      <c r="GR16" s="280"/>
      <c r="GS16" s="281"/>
      <c r="GT16" s="278"/>
      <c r="GU16" s="279"/>
      <c r="GV16" s="279"/>
      <c r="GW16" s="279"/>
      <c r="GX16" s="279"/>
      <c r="GY16" s="279"/>
      <c r="GZ16" s="279"/>
      <c r="HA16" s="280"/>
      <c r="HB16" s="280"/>
      <c r="HC16" s="281"/>
      <c r="HD16" s="278"/>
      <c r="HE16" s="279"/>
      <c r="HF16" s="279"/>
      <c r="HG16" s="279"/>
      <c r="HH16" s="279"/>
      <c r="HI16" s="279"/>
      <c r="HJ16" s="279"/>
      <c r="HK16" s="280"/>
      <c r="HL16" s="280"/>
      <c r="HM16" s="281"/>
      <c r="HN16" s="278"/>
      <c r="HO16" s="279"/>
      <c r="HP16" s="279"/>
      <c r="HQ16" s="279"/>
      <c r="HR16" s="279"/>
      <c r="HS16" s="279"/>
      <c r="HT16" s="279"/>
      <c r="HU16" s="280"/>
      <c r="HV16" s="280"/>
      <c r="HW16" s="281"/>
      <c r="HX16" s="278"/>
      <c r="HY16" s="279"/>
      <c r="HZ16" s="279"/>
      <c r="IA16" s="279"/>
      <c r="IB16" s="279"/>
      <c r="IC16" s="279"/>
      <c r="ID16" s="279"/>
      <c r="IE16" s="280"/>
      <c r="IF16" s="280"/>
      <c r="IG16" s="281"/>
      <c r="IH16" s="278"/>
      <c r="II16" s="279"/>
      <c r="IJ16" s="279"/>
      <c r="IK16" s="279"/>
      <c r="IL16" s="279"/>
      <c r="IM16" s="279"/>
      <c r="IN16" s="279"/>
      <c r="IO16" s="280"/>
      <c r="IP16" s="280"/>
      <c r="IQ16" s="281"/>
      <c r="IR16" s="278"/>
      <c r="IS16" s="279"/>
      <c r="IT16" s="279"/>
      <c r="IU16" s="279"/>
      <c r="IV16" s="279"/>
      <c r="IW16" s="279"/>
      <c r="IX16" s="279"/>
      <c r="IY16" s="280"/>
      <c r="IZ16" s="280"/>
      <c r="JA16" s="281"/>
      <c r="JB16" s="278"/>
      <c r="JC16" s="279"/>
      <c r="JD16" s="279"/>
      <c r="JE16" s="279"/>
      <c r="JF16" s="279"/>
      <c r="JG16" s="279"/>
      <c r="JH16" s="279"/>
      <c r="JI16" s="280"/>
      <c r="JJ16" s="280"/>
      <c r="JK16" s="281"/>
      <c r="JL16" s="278"/>
      <c r="JM16" s="279"/>
      <c r="JN16" s="279"/>
      <c r="JO16" s="279"/>
      <c r="JP16" s="279"/>
      <c r="JQ16" s="279"/>
      <c r="JR16" s="279"/>
      <c r="JS16" s="280"/>
      <c r="JT16" s="280"/>
      <c r="JU16" s="281"/>
      <c r="JV16" s="278"/>
      <c r="JW16" s="279"/>
      <c r="JX16" s="279"/>
      <c r="JY16" s="279"/>
      <c r="JZ16" s="279"/>
      <c r="KA16" s="279"/>
      <c r="KB16" s="279"/>
      <c r="KC16" s="280"/>
      <c r="KD16" s="280"/>
      <c r="KE16" s="281"/>
      <c r="KF16" s="278"/>
      <c r="KG16" s="279"/>
      <c r="KH16" s="279"/>
      <c r="KI16" s="279"/>
      <c r="KJ16" s="279"/>
      <c r="KK16" s="279"/>
      <c r="KL16" s="279"/>
      <c r="KM16" s="280"/>
      <c r="KN16" s="280"/>
      <c r="KO16" s="281"/>
      <c r="KP16" s="278"/>
      <c r="KQ16" s="279"/>
      <c r="KR16" s="279"/>
      <c r="KS16" s="279"/>
      <c r="KT16" s="279"/>
      <c r="KU16" s="279"/>
      <c r="KV16" s="279"/>
      <c r="KW16" s="280"/>
      <c r="KX16" s="280"/>
      <c r="KY16" s="281"/>
    </row>
    <row r="17" ht="15.75" customHeight="1">
      <c r="A17" s="331">
        <v>0.5</v>
      </c>
      <c r="B17" s="253"/>
      <c r="C17" s="254"/>
      <c r="D17" s="254"/>
      <c r="E17" s="254"/>
      <c r="F17" s="254"/>
      <c r="G17" s="254"/>
      <c r="H17" s="254"/>
      <c r="I17" s="255"/>
      <c r="J17" s="255"/>
      <c r="K17" s="256"/>
      <c r="L17" s="253"/>
      <c r="M17" s="254"/>
      <c r="N17" s="254"/>
      <c r="O17" s="254"/>
      <c r="P17" s="254"/>
      <c r="Q17" s="254"/>
      <c r="R17" s="254"/>
      <c r="S17" s="255"/>
      <c r="T17" s="255"/>
      <c r="U17" s="256"/>
      <c r="V17" s="253"/>
      <c r="W17" s="254"/>
      <c r="X17" s="254"/>
      <c r="Y17" s="254"/>
      <c r="Z17" s="254"/>
      <c r="AA17" s="254"/>
      <c r="AB17" s="254"/>
      <c r="AC17" s="255"/>
      <c r="AD17" s="255"/>
      <c r="AE17" s="256"/>
      <c r="AF17" s="253"/>
      <c r="AG17" s="254"/>
      <c r="AH17" s="254"/>
      <c r="AI17" s="254"/>
      <c r="AJ17" s="254"/>
      <c r="AK17" s="254"/>
      <c r="AL17" s="254"/>
      <c r="AM17" s="255"/>
      <c r="AN17" s="255"/>
      <c r="AO17" s="256"/>
      <c r="AP17" s="253"/>
      <c r="AQ17" s="254"/>
      <c r="AR17" s="254"/>
      <c r="AS17" s="254"/>
      <c r="AT17" s="254"/>
      <c r="AU17" s="254"/>
      <c r="AV17" s="254"/>
      <c r="AW17" s="255"/>
      <c r="AX17" s="255"/>
      <c r="AY17" s="256"/>
      <c r="AZ17" s="253"/>
      <c r="BA17" s="254"/>
      <c r="BB17" s="254"/>
      <c r="BC17" s="254"/>
      <c r="BD17" s="254"/>
      <c r="BE17" s="254"/>
      <c r="BF17" s="254"/>
      <c r="BG17" s="255"/>
      <c r="BH17" s="255"/>
      <c r="BI17" s="256"/>
      <c r="BJ17" s="253"/>
      <c r="BK17" s="254"/>
      <c r="BL17" s="254"/>
      <c r="BM17" s="254"/>
      <c r="BN17" s="254"/>
      <c r="BO17" s="254"/>
      <c r="BP17" s="254"/>
      <c r="BQ17" s="255"/>
      <c r="BR17" s="255"/>
      <c r="BS17" s="256"/>
      <c r="BT17" s="253"/>
      <c r="BU17" s="254"/>
      <c r="BV17" s="254"/>
      <c r="BW17" s="254"/>
      <c r="BX17" s="254"/>
      <c r="BY17" s="254"/>
      <c r="BZ17" s="254"/>
      <c r="CA17" s="255"/>
      <c r="CB17" s="255"/>
      <c r="CC17" s="256"/>
      <c r="CD17" s="253"/>
      <c r="CE17" s="254"/>
      <c r="CF17" s="254"/>
      <c r="CG17" s="254"/>
      <c r="CH17" s="254"/>
      <c r="CI17" s="254"/>
      <c r="CJ17" s="254"/>
      <c r="CK17" s="255"/>
      <c r="CL17" s="255"/>
      <c r="CM17" s="256"/>
      <c r="CN17" s="253"/>
      <c r="CO17" s="254"/>
      <c r="CP17" s="254"/>
      <c r="CQ17" s="254"/>
      <c r="CR17" s="254"/>
      <c r="CS17" s="254"/>
      <c r="CT17" s="254"/>
      <c r="CU17" s="255"/>
      <c r="CV17" s="255"/>
      <c r="CW17" s="256"/>
      <c r="CX17" s="253"/>
      <c r="CY17" s="254"/>
      <c r="CZ17" s="254"/>
      <c r="DA17" s="254"/>
      <c r="DB17" s="254"/>
      <c r="DC17" s="254"/>
      <c r="DD17" s="254"/>
      <c r="DE17" s="255"/>
      <c r="DF17" s="255"/>
      <c r="DG17" s="256"/>
      <c r="DH17" s="253"/>
      <c r="DI17" s="254"/>
      <c r="DJ17" s="254"/>
      <c r="DK17" s="254"/>
      <c r="DL17" s="254"/>
      <c r="DM17" s="254"/>
      <c r="DN17" s="254"/>
      <c r="DO17" s="255"/>
      <c r="DP17" s="255"/>
      <c r="DQ17" s="256"/>
      <c r="DR17" s="253"/>
      <c r="DS17" s="254"/>
      <c r="DT17" s="254"/>
      <c r="DU17" s="254"/>
      <c r="DV17" s="254"/>
      <c r="DW17" s="254"/>
      <c r="DX17" s="254"/>
      <c r="DY17" s="255"/>
      <c r="DZ17" s="255"/>
      <c r="EA17" s="256"/>
      <c r="EB17" s="253"/>
      <c r="EC17" s="254"/>
      <c r="ED17" s="254"/>
      <c r="EE17" s="254"/>
      <c r="EF17" s="254"/>
      <c r="EG17" s="254"/>
      <c r="EH17" s="254"/>
      <c r="EI17" s="255"/>
      <c r="EJ17" s="255"/>
      <c r="EK17" s="256"/>
      <c r="EL17" s="253"/>
      <c r="EM17" s="254"/>
      <c r="EN17" s="254"/>
      <c r="EO17" s="254"/>
      <c r="EP17" s="254"/>
      <c r="EQ17" s="254"/>
      <c r="ER17" s="254"/>
      <c r="ES17" s="255"/>
      <c r="ET17" s="255"/>
      <c r="EU17" s="256"/>
      <c r="EV17" s="253"/>
      <c r="EW17" s="254"/>
      <c r="EX17" s="254"/>
      <c r="EY17" s="254"/>
      <c r="EZ17" s="254"/>
      <c r="FA17" s="254"/>
      <c r="FB17" s="254"/>
      <c r="FC17" s="255"/>
      <c r="FD17" s="255"/>
      <c r="FE17" s="256"/>
      <c r="FF17" s="253"/>
      <c r="FG17" s="254"/>
      <c r="FH17" s="254"/>
      <c r="FI17" s="254"/>
      <c r="FJ17" s="254"/>
      <c r="FK17" s="254"/>
      <c r="FL17" s="254"/>
      <c r="FM17" s="255"/>
      <c r="FN17" s="255"/>
      <c r="FO17" s="256"/>
      <c r="FP17" s="253"/>
      <c r="FQ17" s="254"/>
      <c r="FR17" s="254"/>
      <c r="FS17" s="254"/>
      <c r="FT17" s="254"/>
      <c r="FU17" s="254"/>
      <c r="FV17" s="254"/>
      <c r="FW17" s="255"/>
      <c r="FX17" s="255"/>
      <c r="FY17" s="256"/>
      <c r="FZ17" s="253"/>
      <c r="GA17" s="254"/>
      <c r="GB17" s="254"/>
      <c r="GC17" s="254"/>
      <c r="GD17" s="254"/>
      <c r="GE17" s="254"/>
      <c r="GF17" s="254"/>
      <c r="GG17" s="255"/>
      <c r="GH17" s="255"/>
      <c r="GI17" s="256"/>
      <c r="GJ17" s="253"/>
      <c r="GK17" s="254"/>
      <c r="GL17" s="254"/>
      <c r="GM17" s="254"/>
      <c r="GN17" s="254"/>
      <c r="GO17" s="254"/>
      <c r="GP17" s="254"/>
      <c r="GQ17" s="255"/>
      <c r="GR17" s="255"/>
      <c r="GS17" s="256"/>
      <c r="GT17" s="253"/>
      <c r="GU17" s="254"/>
      <c r="GV17" s="254"/>
      <c r="GW17" s="254"/>
      <c r="GX17" s="254"/>
      <c r="GY17" s="254"/>
      <c r="GZ17" s="254"/>
      <c r="HA17" s="255"/>
      <c r="HB17" s="255"/>
      <c r="HC17" s="256"/>
      <c r="HD17" s="253"/>
      <c r="HE17" s="254"/>
      <c r="HF17" s="254"/>
      <c r="HG17" s="254"/>
      <c r="HH17" s="254"/>
      <c r="HI17" s="254"/>
      <c r="HJ17" s="254"/>
      <c r="HK17" s="255"/>
      <c r="HL17" s="255"/>
      <c r="HM17" s="256"/>
      <c r="HN17" s="253"/>
      <c r="HO17" s="254"/>
      <c r="HP17" s="254"/>
      <c r="HQ17" s="254"/>
      <c r="HR17" s="254"/>
      <c r="HS17" s="254"/>
      <c r="HT17" s="254"/>
      <c r="HU17" s="255"/>
      <c r="HV17" s="255"/>
      <c r="HW17" s="256"/>
      <c r="HX17" s="253"/>
      <c r="HY17" s="254"/>
      <c r="HZ17" s="254"/>
      <c r="IA17" s="254"/>
      <c r="IB17" s="254"/>
      <c r="IC17" s="254"/>
      <c r="ID17" s="254"/>
      <c r="IE17" s="255"/>
      <c r="IF17" s="255"/>
      <c r="IG17" s="256"/>
      <c r="IH17" s="253"/>
      <c r="II17" s="254"/>
      <c r="IJ17" s="254"/>
      <c r="IK17" s="254"/>
      <c r="IL17" s="254"/>
      <c r="IM17" s="254"/>
      <c r="IN17" s="254"/>
      <c r="IO17" s="255"/>
      <c r="IP17" s="255"/>
      <c r="IQ17" s="256"/>
      <c r="IR17" s="253"/>
      <c r="IS17" s="254"/>
      <c r="IT17" s="254"/>
      <c r="IU17" s="254"/>
      <c r="IV17" s="254"/>
      <c r="IW17" s="254"/>
      <c r="IX17" s="254"/>
      <c r="IY17" s="255"/>
      <c r="IZ17" s="255"/>
      <c r="JA17" s="256"/>
      <c r="JB17" s="253"/>
      <c r="JC17" s="254"/>
      <c r="JD17" s="254"/>
      <c r="JE17" s="254"/>
      <c r="JF17" s="254"/>
      <c r="JG17" s="254"/>
      <c r="JH17" s="254"/>
      <c r="JI17" s="255"/>
      <c r="JJ17" s="255"/>
      <c r="JK17" s="256"/>
      <c r="JL17" s="253"/>
      <c r="JM17" s="254"/>
      <c r="JN17" s="254"/>
      <c r="JO17" s="254"/>
      <c r="JP17" s="254"/>
      <c r="JQ17" s="254"/>
      <c r="JR17" s="254"/>
      <c r="JS17" s="255"/>
      <c r="JT17" s="255"/>
      <c r="JU17" s="256"/>
      <c r="JV17" s="253"/>
      <c r="JW17" s="254"/>
      <c r="JX17" s="254"/>
      <c r="JY17" s="254"/>
      <c r="JZ17" s="254"/>
      <c r="KA17" s="254"/>
      <c r="KB17" s="254"/>
      <c r="KC17" s="255"/>
      <c r="KD17" s="255"/>
      <c r="KE17" s="256"/>
      <c r="KF17" s="253"/>
      <c r="KG17" s="254"/>
      <c r="KH17" s="254"/>
      <c r="KI17" s="254"/>
      <c r="KJ17" s="254"/>
      <c r="KK17" s="254"/>
      <c r="KL17" s="254"/>
      <c r="KM17" s="255"/>
      <c r="KN17" s="255"/>
      <c r="KO17" s="256"/>
      <c r="KP17" s="253"/>
      <c r="KQ17" s="254"/>
      <c r="KR17" s="254"/>
      <c r="KS17" s="254"/>
      <c r="KT17" s="254"/>
      <c r="KU17" s="254"/>
      <c r="KV17" s="254"/>
      <c r="KW17" s="255"/>
      <c r="KX17" s="255"/>
      <c r="KY17" s="256"/>
    </row>
    <row r="18" ht="15.75" customHeight="1">
      <c r="A18" s="317">
        <v>0.5</v>
      </c>
      <c r="B18" s="270"/>
      <c r="C18" s="271"/>
      <c r="D18" s="271"/>
      <c r="E18" s="271"/>
      <c r="F18" s="271"/>
      <c r="G18" s="271"/>
      <c r="H18" s="271"/>
      <c r="I18" s="272"/>
      <c r="J18" s="272"/>
      <c r="K18" s="273"/>
      <c r="L18" s="270"/>
      <c r="M18" s="271"/>
      <c r="N18" s="271"/>
      <c r="O18" s="271"/>
      <c r="P18" s="271"/>
      <c r="Q18" s="271"/>
      <c r="R18" s="271"/>
      <c r="S18" s="272"/>
      <c r="T18" s="272"/>
      <c r="U18" s="273"/>
      <c r="V18" s="270"/>
      <c r="W18" s="271"/>
      <c r="X18" s="271"/>
      <c r="Y18" s="271"/>
      <c r="Z18" s="271"/>
      <c r="AA18" s="271"/>
      <c r="AB18" s="271"/>
      <c r="AC18" s="272"/>
      <c r="AD18" s="272"/>
      <c r="AE18" s="273"/>
      <c r="AF18" s="270"/>
      <c r="AG18" s="271"/>
      <c r="AH18" s="271"/>
      <c r="AI18" s="271"/>
      <c r="AJ18" s="271"/>
      <c r="AK18" s="271"/>
      <c r="AL18" s="271"/>
      <c r="AM18" s="272"/>
      <c r="AN18" s="272"/>
      <c r="AO18" s="273"/>
      <c r="AP18" s="270"/>
      <c r="AQ18" s="271"/>
      <c r="AR18" s="271"/>
      <c r="AS18" s="271"/>
      <c r="AT18" s="271"/>
      <c r="AU18" s="271"/>
      <c r="AV18" s="271"/>
      <c r="AW18" s="272"/>
      <c r="AX18" s="272"/>
      <c r="AY18" s="273"/>
      <c r="AZ18" s="270"/>
      <c r="BA18" s="271"/>
      <c r="BB18" s="271"/>
      <c r="BC18" s="271"/>
      <c r="BD18" s="271"/>
      <c r="BE18" s="271"/>
      <c r="BF18" s="271"/>
      <c r="BG18" s="272"/>
      <c r="BH18" s="272"/>
      <c r="BI18" s="273"/>
      <c r="BJ18" s="270"/>
      <c r="BK18" s="271"/>
      <c r="BL18" s="271"/>
      <c r="BM18" s="271"/>
      <c r="BN18" s="271"/>
      <c r="BO18" s="271"/>
      <c r="BP18" s="271"/>
      <c r="BQ18" s="272"/>
      <c r="BR18" s="272"/>
      <c r="BS18" s="273"/>
      <c r="BT18" s="270"/>
      <c r="BU18" s="271"/>
      <c r="BV18" s="271"/>
      <c r="BW18" s="271"/>
      <c r="BX18" s="271"/>
      <c r="BY18" s="271"/>
      <c r="BZ18" s="271"/>
      <c r="CA18" s="272"/>
      <c r="CB18" s="272"/>
      <c r="CC18" s="273"/>
      <c r="CD18" s="270"/>
      <c r="CE18" s="271"/>
      <c r="CF18" s="271"/>
      <c r="CG18" s="271"/>
      <c r="CH18" s="271"/>
      <c r="CI18" s="271"/>
      <c r="CJ18" s="271"/>
      <c r="CK18" s="272"/>
      <c r="CL18" s="272"/>
      <c r="CM18" s="273"/>
      <c r="CN18" s="270"/>
      <c r="CO18" s="271"/>
      <c r="CP18" s="271"/>
      <c r="CQ18" s="271"/>
      <c r="CR18" s="271"/>
      <c r="CS18" s="271"/>
      <c r="CT18" s="271"/>
      <c r="CU18" s="272"/>
      <c r="CV18" s="272"/>
      <c r="CW18" s="273"/>
      <c r="CX18" s="270"/>
      <c r="CY18" s="271"/>
      <c r="CZ18" s="271"/>
      <c r="DA18" s="271"/>
      <c r="DB18" s="271"/>
      <c r="DC18" s="271"/>
      <c r="DD18" s="271"/>
      <c r="DE18" s="272"/>
      <c r="DF18" s="272"/>
      <c r="DG18" s="273"/>
      <c r="DH18" s="270"/>
      <c r="DI18" s="271"/>
      <c r="DJ18" s="271"/>
      <c r="DK18" s="271"/>
      <c r="DL18" s="271"/>
      <c r="DM18" s="271"/>
      <c r="DN18" s="271"/>
      <c r="DO18" s="272"/>
      <c r="DP18" s="272"/>
      <c r="DQ18" s="273"/>
      <c r="DR18" s="270"/>
      <c r="DS18" s="271"/>
      <c r="DT18" s="271"/>
      <c r="DU18" s="271"/>
      <c r="DV18" s="271"/>
      <c r="DW18" s="271"/>
      <c r="DX18" s="271"/>
      <c r="DY18" s="272"/>
      <c r="DZ18" s="272"/>
      <c r="EA18" s="273"/>
      <c r="EB18" s="270"/>
      <c r="EC18" s="271"/>
      <c r="ED18" s="271"/>
      <c r="EE18" s="271"/>
      <c r="EF18" s="271"/>
      <c r="EG18" s="271"/>
      <c r="EH18" s="271"/>
      <c r="EI18" s="272"/>
      <c r="EJ18" s="272"/>
      <c r="EK18" s="273"/>
      <c r="EL18" s="270"/>
      <c r="EM18" s="271"/>
      <c r="EN18" s="271"/>
      <c r="EO18" s="271"/>
      <c r="EP18" s="271"/>
      <c r="EQ18" s="271"/>
      <c r="ER18" s="271"/>
      <c r="ES18" s="272"/>
      <c r="ET18" s="272"/>
      <c r="EU18" s="273"/>
      <c r="EV18" s="270"/>
      <c r="EW18" s="271"/>
      <c r="EX18" s="271"/>
      <c r="EY18" s="271"/>
      <c r="EZ18" s="271"/>
      <c r="FA18" s="271"/>
      <c r="FB18" s="271"/>
      <c r="FC18" s="272"/>
      <c r="FD18" s="272"/>
      <c r="FE18" s="273"/>
      <c r="FF18" s="270"/>
      <c r="FG18" s="271"/>
      <c r="FH18" s="271"/>
      <c r="FI18" s="271"/>
      <c r="FJ18" s="271"/>
      <c r="FK18" s="271"/>
      <c r="FL18" s="271"/>
      <c r="FM18" s="272"/>
      <c r="FN18" s="272"/>
      <c r="FO18" s="273"/>
      <c r="FP18" s="270"/>
      <c r="FQ18" s="271"/>
      <c r="FR18" s="271"/>
      <c r="FS18" s="271"/>
      <c r="FT18" s="271"/>
      <c r="FU18" s="271"/>
      <c r="FV18" s="271"/>
      <c r="FW18" s="272"/>
      <c r="FX18" s="272"/>
      <c r="FY18" s="273"/>
      <c r="FZ18" s="270"/>
      <c r="GA18" s="271"/>
      <c r="GB18" s="271"/>
      <c r="GC18" s="271"/>
      <c r="GD18" s="271"/>
      <c r="GE18" s="271"/>
      <c r="GF18" s="271"/>
      <c r="GG18" s="272"/>
      <c r="GH18" s="272"/>
      <c r="GI18" s="273"/>
      <c r="GJ18" s="270"/>
      <c r="GK18" s="271"/>
      <c r="GL18" s="271"/>
      <c r="GM18" s="271"/>
      <c r="GN18" s="271"/>
      <c r="GO18" s="271"/>
      <c r="GP18" s="271"/>
      <c r="GQ18" s="272"/>
      <c r="GR18" s="272"/>
      <c r="GS18" s="273"/>
      <c r="GT18" s="270"/>
      <c r="GU18" s="271"/>
      <c r="GV18" s="271"/>
      <c r="GW18" s="271"/>
      <c r="GX18" s="271"/>
      <c r="GY18" s="271"/>
      <c r="GZ18" s="271"/>
      <c r="HA18" s="272"/>
      <c r="HB18" s="272"/>
      <c r="HC18" s="273"/>
      <c r="HD18" s="270"/>
      <c r="HE18" s="271"/>
      <c r="HF18" s="271"/>
      <c r="HG18" s="271"/>
      <c r="HH18" s="271"/>
      <c r="HI18" s="271"/>
      <c r="HJ18" s="271"/>
      <c r="HK18" s="272"/>
      <c r="HL18" s="272"/>
      <c r="HM18" s="273"/>
      <c r="HN18" s="270"/>
      <c r="HO18" s="271"/>
      <c r="HP18" s="271"/>
      <c r="HQ18" s="271"/>
      <c r="HR18" s="271"/>
      <c r="HS18" s="271"/>
      <c r="HT18" s="271"/>
      <c r="HU18" s="272"/>
      <c r="HV18" s="272"/>
      <c r="HW18" s="273"/>
      <c r="HX18" s="270"/>
      <c r="HY18" s="271"/>
      <c r="HZ18" s="271"/>
      <c r="IA18" s="271"/>
      <c r="IB18" s="271"/>
      <c r="IC18" s="271"/>
      <c r="ID18" s="271"/>
      <c r="IE18" s="272"/>
      <c r="IF18" s="272"/>
      <c r="IG18" s="273"/>
      <c r="IH18" s="270"/>
      <c r="II18" s="271"/>
      <c r="IJ18" s="271"/>
      <c r="IK18" s="271"/>
      <c r="IL18" s="271"/>
      <c r="IM18" s="271"/>
      <c r="IN18" s="271"/>
      <c r="IO18" s="272"/>
      <c r="IP18" s="272"/>
      <c r="IQ18" s="273"/>
      <c r="IR18" s="270"/>
      <c r="IS18" s="271"/>
      <c r="IT18" s="271"/>
      <c r="IU18" s="271"/>
      <c r="IV18" s="271"/>
      <c r="IW18" s="271"/>
      <c r="IX18" s="271"/>
      <c r="IY18" s="272"/>
      <c r="IZ18" s="272"/>
      <c r="JA18" s="273"/>
      <c r="JB18" s="270"/>
      <c r="JC18" s="271"/>
      <c r="JD18" s="271"/>
      <c r="JE18" s="271"/>
      <c r="JF18" s="271"/>
      <c r="JG18" s="271"/>
      <c r="JH18" s="271"/>
      <c r="JI18" s="272"/>
      <c r="JJ18" s="272"/>
      <c r="JK18" s="273"/>
      <c r="JL18" s="270"/>
      <c r="JM18" s="271"/>
      <c r="JN18" s="271"/>
      <c r="JO18" s="271"/>
      <c r="JP18" s="271"/>
      <c r="JQ18" s="271"/>
      <c r="JR18" s="271"/>
      <c r="JS18" s="272"/>
      <c r="JT18" s="272"/>
      <c r="JU18" s="273"/>
      <c r="JV18" s="270"/>
      <c r="JW18" s="271"/>
      <c r="JX18" s="271"/>
      <c r="JY18" s="271"/>
      <c r="JZ18" s="271"/>
      <c r="KA18" s="271"/>
      <c r="KB18" s="271"/>
      <c r="KC18" s="272"/>
      <c r="KD18" s="272"/>
      <c r="KE18" s="273"/>
      <c r="KF18" s="270"/>
      <c r="KG18" s="271"/>
      <c r="KH18" s="271"/>
      <c r="KI18" s="271"/>
      <c r="KJ18" s="271"/>
      <c r="KK18" s="271"/>
      <c r="KL18" s="271"/>
      <c r="KM18" s="272"/>
      <c r="KN18" s="272"/>
      <c r="KO18" s="273"/>
      <c r="KP18" s="270"/>
      <c r="KQ18" s="271"/>
      <c r="KR18" s="271"/>
      <c r="KS18" s="271"/>
      <c r="KT18" s="271"/>
      <c r="KU18" s="271"/>
      <c r="KV18" s="271"/>
      <c r="KW18" s="272"/>
      <c r="KX18" s="272"/>
      <c r="KY18" s="273"/>
    </row>
    <row r="19" ht="15.75" customHeight="1">
      <c r="A19" s="311">
        <v>0.5</v>
      </c>
      <c r="B19" s="275"/>
      <c r="C19" s="259"/>
      <c r="D19" s="259"/>
      <c r="E19" s="259"/>
      <c r="F19" s="259"/>
      <c r="G19" s="259"/>
      <c r="H19" s="259"/>
      <c r="I19" s="263"/>
      <c r="J19" s="263"/>
      <c r="K19" s="261"/>
      <c r="L19" s="275"/>
      <c r="M19" s="259"/>
      <c r="N19" s="259"/>
      <c r="O19" s="259"/>
      <c r="P19" s="259"/>
      <c r="Q19" s="259"/>
      <c r="R19" s="259"/>
      <c r="S19" s="263"/>
      <c r="T19" s="263"/>
      <c r="U19" s="261"/>
      <c r="V19" s="275"/>
      <c r="W19" s="259"/>
      <c r="X19" s="259"/>
      <c r="Y19" s="259"/>
      <c r="Z19" s="259"/>
      <c r="AA19" s="259"/>
      <c r="AB19" s="259"/>
      <c r="AC19" s="263"/>
      <c r="AD19" s="263"/>
      <c r="AE19" s="261"/>
      <c r="AF19" s="275"/>
      <c r="AG19" s="259"/>
      <c r="AH19" s="259"/>
      <c r="AI19" s="259"/>
      <c r="AJ19" s="259"/>
      <c r="AK19" s="259"/>
      <c r="AL19" s="259"/>
      <c r="AM19" s="263"/>
      <c r="AN19" s="263"/>
      <c r="AO19" s="261"/>
      <c r="AP19" s="275"/>
      <c r="AQ19" s="259"/>
      <c r="AR19" s="259"/>
      <c r="AS19" s="259"/>
      <c r="AT19" s="259"/>
      <c r="AU19" s="259"/>
      <c r="AV19" s="259"/>
      <c r="AW19" s="263"/>
      <c r="AX19" s="263"/>
      <c r="AY19" s="261"/>
      <c r="AZ19" s="275"/>
      <c r="BA19" s="259"/>
      <c r="BB19" s="259"/>
      <c r="BC19" s="259"/>
      <c r="BD19" s="259"/>
      <c r="BE19" s="259"/>
      <c r="BF19" s="259"/>
      <c r="BG19" s="263"/>
      <c r="BH19" s="263"/>
      <c r="BI19" s="261"/>
      <c r="BJ19" s="275"/>
      <c r="BK19" s="259"/>
      <c r="BL19" s="259"/>
      <c r="BM19" s="259"/>
      <c r="BN19" s="259"/>
      <c r="BO19" s="259"/>
      <c r="BP19" s="259"/>
      <c r="BQ19" s="263"/>
      <c r="BR19" s="263"/>
      <c r="BS19" s="261"/>
      <c r="BT19" s="275"/>
      <c r="BU19" s="259"/>
      <c r="BV19" s="259"/>
      <c r="BW19" s="259"/>
      <c r="BX19" s="259"/>
      <c r="BY19" s="259"/>
      <c r="BZ19" s="259"/>
      <c r="CA19" s="263"/>
      <c r="CB19" s="263"/>
      <c r="CC19" s="261"/>
      <c r="CD19" s="275"/>
      <c r="CE19" s="259"/>
      <c r="CF19" s="259"/>
      <c r="CG19" s="259"/>
      <c r="CH19" s="259"/>
      <c r="CI19" s="259"/>
      <c r="CJ19" s="259"/>
      <c r="CK19" s="263"/>
      <c r="CL19" s="263"/>
      <c r="CM19" s="261"/>
      <c r="CN19" s="275"/>
      <c r="CO19" s="259"/>
      <c r="CP19" s="259"/>
      <c r="CQ19" s="259"/>
      <c r="CR19" s="259"/>
      <c r="CS19" s="259"/>
      <c r="CT19" s="259"/>
      <c r="CU19" s="263"/>
      <c r="CV19" s="263"/>
      <c r="CW19" s="261"/>
      <c r="CX19" s="275"/>
      <c r="CY19" s="259"/>
      <c r="CZ19" s="259"/>
      <c r="DA19" s="259"/>
      <c r="DB19" s="259"/>
      <c r="DC19" s="259"/>
      <c r="DD19" s="259"/>
      <c r="DE19" s="263"/>
      <c r="DF19" s="263"/>
      <c r="DG19" s="261"/>
      <c r="DH19" s="275"/>
      <c r="DI19" s="259"/>
      <c r="DJ19" s="259"/>
      <c r="DK19" s="259"/>
      <c r="DL19" s="259"/>
      <c r="DM19" s="259"/>
      <c r="DN19" s="259"/>
      <c r="DO19" s="263"/>
      <c r="DP19" s="263"/>
      <c r="DQ19" s="261"/>
      <c r="DR19" s="275"/>
      <c r="DS19" s="259"/>
      <c r="DT19" s="259"/>
      <c r="DU19" s="259"/>
      <c r="DV19" s="259"/>
      <c r="DW19" s="259"/>
      <c r="DX19" s="259"/>
      <c r="DY19" s="263"/>
      <c r="DZ19" s="263"/>
      <c r="EA19" s="261"/>
      <c r="EB19" s="275"/>
      <c r="EC19" s="259"/>
      <c r="ED19" s="259"/>
      <c r="EE19" s="259"/>
      <c r="EF19" s="259"/>
      <c r="EG19" s="259"/>
      <c r="EH19" s="259"/>
      <c r="EI19" s="263"/>
      <c r="EJ19" s="263"/>
      <c r="EK19" s="261"/>
      <c r="EL19" s="275"/>
      <c r="EM19" s="259"/>
      <c r="EN19" s="259"/>
      <c r="EO19" s="259"/>
      <c r="EP19" s="259"/>
      <c r="EQ19" s="259"/>
      <c r="ER19" s="259"/>
      <c r="ES19" s="263"/>
      <c r="ET19" s="263"/>
      <c r="EU19" s="261"/>
      <c r="EV19" s="275"/>
      <c r="EW19" s="259"/>
      <c r="EX19" s="259"/>
      <c r="EY19" s="259"/>
      <c r="EZ19" s="259"/>
      <c r="FA19" s="259"/>
      <c r="FB19" s="259"/>
      <c r="FC19" s="263"/>
      <c r="FD19" s="263"/>
      <c r="FE19" s="261"/>
      <c r="FF19" s="275"/>
      <c r="FG19" s="259"/>
      <c r="FH19" s="259"/>
      <c r="FI19" s="259"/>
      <c r="FJ19" s="259"/>
      <c r="FK19" s="259"/>
      <c r="FL19" s="259"/>
      <c r="FM19" s="263"/>
      <c r="FN19" s="263"/>
      <c r="FO19" s="261"/>
      <c r="FP19" s="275"/>
      <c r="FQ19" s="259"/>
      <c r="FR19" s="259"/>
      <c r="FS19" s="259"/>
      <c r="FT19" s="259"/>
      <c r="FU19" s="259"/>
      <c r="FV19" s="259"/>
      <c r="FW19" s="263"/>
      <c r="FX19" s="263"/>
      <c r="FY19" s="261"/>
      <c r="FZ19" s="275"/>
      <c r="GA19" s="259"/>
      <c r="GB19" s="259"/>
      <c r="GC19" s="259"/>
      <c r="GD19" s="259"/>
      <c r="GE19" s="259"/>
      <c r="GF19" s="259"/>
      <c r="GG19" s="263"/>
      <c r="GH19" s="263"/>
      <c r="GI19" s="261"/>
      <c r="GJ19" s="275"/>
      <c r="GK19" s="259"/>
      <c r="GL19" s="259"/>
      <c r="GM19" s="259"/>
      <c r="GN19" s="259"/>
      <c r="GO19" s="259"/>
      <c r="GP19" s="259"/>
      <c r="GQ19" s="263"/>
      <c r="GR19" s="263"/>
      <c r="GS19" s="261"/>
      <c r="GT19" s="275"/>
      <c r="GU19" s="259"/>
      <c r="GV19" s="259"/>
      <c r="GW19" s="259"/>
      <c r="GX19" s="259"/>
      <c r="GY19" s="259"/>
      <c r="GZ19" s="259"/>
      <c r="HA19" s="263"/>
      <c r="HB19" s="263"/>
      <c r="HC19" s="261"/>
      <c r="HD19" s="275"/>
      <c r="HE19" s="259"/>
      <c r="HF19" s="259"/>
      <c r="HG19" s="259"/>
      <c r="HH19" s="259"/>
      <c r="HI19" s="259"/>
      <c r="HJ19" s="259"/>
      <c r="HK19" s="263"/>
      <c r="HL19" s="263"/>
      <c r="HM19" s="261"/>
      <c r="HN19" s="275"/>
      <c r="HO19" s="259"/>
      <c r="HP19" s="259"/>
      <c r="HQ19" s="259"/>
      <c r="HR19" s="259"/>
      <c r="HS19" s="259"/>
      <c r="HT19" s="259"/>
      <c r="HU19" s="263"/>
      <c r="HV19" s="263"/>
      <c r="HW19" s="261"/>
      <c r="HX19" s="275"/>
      <c r="HY19" s="259"/>
      <c r="HZ19" s="259"/>
      <c r="IA19" s="259"/>
      <c r="IB19" s="259"/>
      <c r="IC19" s="259"/>
      <c r="ID19" s="259"/>
      <c r="IE19" s="263"/>
      <c r="IF19" s="263"/>
      <c r="IG19" s="261"/>
      <c r="IH19" s="275"/>
      <c r="II19" s="259"/>
      <c r="IJ19" s="259"/>
      <c r="IK19" s="259"/>
      <c r="IL19" s="259"/>
      <c r="IM19" s="259"/>
      <c r="IN19" s="259"/>
      <c r="IO19" s="263"/>
      <c r="IP19" s="263"/>
      <c r="IQ19" s="261"/>
      <c r="IR19" s="275"/>
      <c r="IS19" s="259"/>
      <c r="IT19" s="259"/>
      <c r="IU19" s="259"/>
      <c r="IV19" s="259"/>
      <c r="IW19" s="259"/>
      <c r="IX19" s="259"/>
      <c r="IY19" s="263"/>
      <c r="IZ19" s="263"/>
      <c r="JA19" s="261"/>
      <c r="JB19" s="275"/>
      <c r="JC19" s="259"/>
      <c r="JD19" s="259"/>
      <c r="JE19" s="259"/>
      <c r="JF19" s="259"/>
      <c r="JG19" s="259"/>
      <c r="JH19" s="259"/>
      <c r="JI19" s="263"/>
      <c r="JJ19" s="263"/>
      <c r="JK19" s="261"/>
      <c r="JL19" s="275"/>
      <c r="JM19" s="259"/>
      <c r="JN19" s="259"/>
      <c r="JO19" s="259"/>
      <c r="JP19" s="259"/>
      <c r="JQ19" s="259"/>
      <c r="JR19" s="259"/>
      <c r="JS19" s="263"/>
      <c r="JT19" s="263"/>
      <c r="JU19" s="261"/>
      <c r="JV19" s="275"/>
      <c r="JW19" s="259"/>
      <c r="JX19" s="259"/>
      <c r="JY19" s="259"/>
      <c r="JZ19" s="259"/>
      <c r="KA19" s="259"/>
      <c r="KB19" s="259"/>
      <c r="KC19" s="263"/>
      <c r="KD19" s="263"/>
      <c r="KE19" s="261"/>
      <c r="KF19" s="275"/>
      <c r="KG19" s="259"/>
      <c r="KH19" s="259"/>
      <c r="KI19" s="259"/>
      <c r="KJ19" s="259"/>
      <c r="KK19" s="259"/>
      <c r="KL19" s="259"/>
      <c r="KM19" s="263"/>
      <c r="KN19" s="263"/>
      <c r="KO19" s="261"/>
      <c r="KP19" s="275"/>
      <c r="KQ19" s="259"/>
      <c r="KR19" s="259"/>
      <c r="KS19" s="259"/>
      <c r="KT19" s="259"/>
      <c r="KU19" s="259"/>
      <c r="KV19" s="259"/>
      <c r="KW19" s="263"/>
      <c r="KX19" s="263"/>
      <c r="KY19" s="261"/>
    </row>
    <row r="20" ht="15.75" customHeight="1">
      <c r="A20" s="317">
        <v>0.5</v>
      </c>
      <c r="B20" s="270"/>
      <c r="C20" s="271"/>
      <c r="D20" s="271"/>
      <c r="E20" s="271"/>
      <c r="F20" s="271"/>
      <c r="G20" s="271"/>
      <c r="H20" s="271"/>
      <c r="I20" s="272"/>
      <c r="J20" s="272"/>
      <c r="K20" s="273"/>
      <c r="L20" s="270"/>
      <c r="M20" s="271"/>
      <c r="N20" s="271"/>
      <c r="O20" s="271"/>
      <c r="P20" s="271"/>
      <c r="Q20" s="271"/>
      <c r="R20" s="271"/>
      <c r="S20" s="272"/>
      <c r="T20" s="272"/>
      <c r="U20" s="273"/>
      <c r="V20" s="270"/>
      <c r="W20" s="271"/>
      <c r="X20" s="271"/>
      <c r="Y20" s="271"/>
      <c r="Z20" s="271"/>
      <c r="AA20" s="271"/>
      <c r="AB20" s="271"/>
      <c r="AC20" s="272"/>
      <c r="AD20" s="272"/>
      <c r="AE20" s="273"/>
      <c r="AF20" s="270"/>
      <c r="AG20" s="271"/>
      <c r="AH20" s="271"/>
      <c r="AI20" s="271"/>
      <c r="AJ20" s="271"/>
      <c r="AK20" s="271"/>
      <c r="AL20" s="271"/>
      <c r="AM20" s="272"/>
      <c r="AN20" s="272"/>
      <c r="AO20" s="273"/>
      <c r="AP20" s="270"/>
      <c r="AQ20" s="271"/>
      <c r="AR20" s="271"/>
      <c r="AS20" s="271"/>
      <c r="AT20" s="271"/>
      <c r="AU20" s="271"/>
      <c r="AV20" s="271"/>
      <c r="AW20" s="272"/>
      <c r="AX20" s="272"/>
      <c r="AY20" s="273"/>
      <c r="AZ20" s="270"/>
      <c r="BA20" s="271"/>
      <c r="BB20" s="271"/>
      <c r="BC20" s="271"/>
      <c r="BD20" s="271"/>
      <c r="BE20" s="271"/>
      <c r="BF20" s="271"/>
      <c r="BG20" s="272"/>
      <c r="BH20" s="272"/>
      <c r="BI20" s="273"/>
      <c r="BJ20" s="270"/>
      <c r="BK20" s="271"/>
      <c r="BL20" s="271"/>
      <c r="BM20" s="271"/>
      <c r="BN20" s="271"/>
      <c r="BO20" s="271"/>
      <c r="BP20" s="271"/>
      <c r="BQ20" s="272"/>
      <c r="BR20" s="272"/>
      <c r="BS20" s="273"/>
      <c r="BT20" s="270"/>
      <c r="BU20" s="271"/>
      <c r="BV20" s="271"/>
      <c r="BW20" s="271"/>
      <c r="BX20" s="271"/>
      <c r="BY20" s="271"/>
      <c r="BZ20" s="271"/>
      <c r="CA20" s="272"/>
      <c r="CB20" s="272"/>
      <c r="CC20" s="273"/>
      <c r="CD20" s="270"/>
      <c r="CE20" s="271"/>
      <c r="CF20" s="271"/>
      <c r="CG20" s="271"/>
      <c r="CH20" s="271"/>
      <c r="CI20" s="271"/>
      <c r="CJ20" s="271"/>
      <c r="CK20" s="272"/>
      <c r="CL20" s="272"/>
      <c r="CM20" s="273"/>
      <c r="CN20" s="270"/>
      <c r="CO20" s="271"/>
      <c r="CP20" s="271"/>
      <c r="CQ20" s="271"/>
      <c r="CR20" s="271"/>
      <c r="CS20" s="271"/>
      <c r="CT20" s="271"/>
      <c r="CU20" s="272"/>
      <c r="CV20" s="272"/>
      <c r="CW20" s="273"/>
      <c r="CX20" s="270"/>
      <c r="CY20" s="271"/>
      <c r="CZ20" s="271"/>
      <c r="DA20" s="271"/>
      <c r="DB20" s="271"/>
      <c r="DC20" s="271"/>
      <c r="DD20" s="271"/>
      <c r="DE20" s="272"/>
      <c r="DF20" s="272"/>
      <c r="DG20" s="273"/>
      <c r="DH20" s="270"/>
      <c r="DI20" s="271"/>
      <c r="DJ20" s="271"/>
      <c r="DK20" s="271"/>
      <c r="DL20" s="271"/>
      <c r="DM20" s="271"/>
      <c r="DN20" s="271"/>
      <c r="DO20" s="272"/>
      <c r="DP20" s="272"/>
      <c r="DQ20" s="273"/>
      <c r="DR20" s="270"/>
      <c r="DS20" s="271"/>
      <c r="DT20" s="271"/>
      <c r="DU20" s="271"/>
      <c r="DV20" s="271"/>
      <c r="DW20" s="271"/>
      <c r="DX20" s="271"/>
      <c r="DY20" s="272"/>
      <c r="DZ20" s="272"/>
      <c r="EA20" s="273"/>
      <c r="EB20" s="270"/>
      <c r="EC20" s="271"/>
      <c r="ED20" s="271"/>
      <c r="EE20" s="271"/>
      <c r="EF20" s="271"/>
      <c r="EG20" s="271"/>
      <c r="EH20" s="271"/>
      <c r="EI20" s="272"/>
      <c r="EJ20" s="272"/>
      <c r="EK20" s="273"/>
      <c r="EL20" s="270"/>
      <c r="EM20" s="271"/>
      <c r="EN20" s="271"/>
      <c r="EO20" s="271"/>
      <c r="EP20" s="271"/>
      <c r="EQ20" s="271"/>
      <c r="ER20" s="271"/>
      <c r="ES20" s="272"/>
      <c r="ET20" s="272"/>
      <c r="EU20" s="273"/>
      <c r="EV20" s="270"/>
      <c r="EW20" s="271"/>
      <c r="EX20" s="271"/>
      <c r="EY20" s="271"/>
      <c r="EZ20" s="271"/>
      <c r="FA20" s="271"/>
      <c r="FB20" s="271"/>
      <c r="FC20" s="272"/>
      <c r="FD20" s="272"/>
      <c r="FE20" s="273"/>
      <c r="FF20" s="270"/>
      <c r="FG20" s="271"/>
      <c r="FH20" s="271"/>
      <c r="FI20" s="271"/>
      <c r="FJ20" s="271"/>
      <c r="FK20" s="271"/>
      <c r="FL20" s="271"/>
      <c r="FM20" s="272"/>
      <c r="FN20" s="272"/>
      <c r="FO20" s="273"/>
      <c r="FP20" s="270"/>
      <c r="FQ20" s="271"/>
      <c r="FR20" s="271"/>
      <c r="FS20" s="271"/>
      <c r="FT20" s="271"/>
      <c r="FU20" s="271"/>
      <c r="FV20" s="271"/>
      <c r="FW20" s="272"/>
      <c r="FX20" s="272"/>
      <c r="FY20" s="273"/>
      <c r="FZ20" s="270"/>
      <c r="GA20" s="271"/>
      <c r="GB20" s="271"/>
      <c r="GC20" s="271"/>
      <c r="GD20" s="271"/>
      <c r="GE20" s="271"/>
      <c r="GF20" s="271"/>
      <c r="GG20" s="272"/>
      <c r="GH20" s="272"/>
      <c r="GI20" s="273"/>
      <c r="GJ20" s="270"/>
      <c r="GK20" s="271"/>
      <c r="GL20" s="271"/>
      <c r="GM20" s="271"/>
      <c r="GN20" s="271"/>
      <c r="GO20" s="271"/>
      <c r="GP20" s="271"/>
      <c r="GQ20" s="272"/>
      <c r="GR20" s="272"/>
      <c r="GS20" s="273"/>
      <c r="GT20" s="270"/>
      <c r="GU20" s="271"/>
      <c r="GV20" s="271"/>
      <c r="GW20" s="271"/>
      <c r="GX20" s="271"/>
      <c r="GY20" s="271"/>
      <c r="GZ20" s="271"/>
      <c r="HA20" s="272"/>
      <c r="HB20" s="272"/>
      <c r="HC20" s="273"/>
      <c r="HD20" s="270"/>
      <c r="HE20" s="271"/>
      <c r="HF20" s="271"/>
      <c r="HG20" s="271"/>
      <c r="HH20" s="271"/>
      <c r="HI20" s="271"/>
      <c r="HJ20" s="271"/>
      <c r="HK20" s="272"/>
      <c r="HL20" s="272"/>
      <c r="HM20" s="273"/>
      <c r="HN20" s="270"/>
      <c r="HO20" s="271"/>
      <c r="HP20" s="271"/>
      <c r="HQ20" s="271"/>
      <c r="HR20" s="271"/>
      <c r="HS20" s="271"/>
      <c r="HT20" s="271"/>
      <c r="HU20" s="272"/>
      <c r="HV20" s="272"/>
      <c r="HW20" s="273"/>
      <c r="HX20" s="270"/>
      <c r="HY20" s="271"/>
      <c r="HZ20" s="271"/>
      <c r="IA20" s="271"/>
      <c r="IB20" s="271"/>
      <c r="IC20" s="271"/>
      <c r="ID20" s="271"/>
      <c r="IE20" s="272"/>
      <c r="IF20" s="272"/>
      <c r="IG20" s="273"/>
      <c r="IH20" s="270"/>
      <c r="II20" s="271"/>
      <c r="IJ20" s="271"/>
      <c r="IK20" s="271"/>
      <c r="IL20" s="271"/>
      <c r="IM20" s="271"/>
      <c r="IN20" s="271"/>
      <c r="IO20" s="272"/>
      <c r="IP20" s="272"/>
      <c r="IQ20" s="273"/>
      <c r="IR20" s="270"/>
      <c r="IS20" s="271"/>
      <c r="IT20" s="271"/>
      <c r="IU20" s="271"/>
      <c r="IV20" s="271"/>
      <c r="IW20" s="271"/>
      <c r="IX20" s="271"/>
      <c r="IY20" s="272"/>
      <c r="IZ20" s="272"/>
      <c r="JA20" s="273"/>
      <c r="JB20" s="270"/>
      <c r="JC20" s="271"/>
      <c r="JD20" s="271"/>
      <c r="JE20" s="271"/>
      <c r="JF20" s="271"/>
      <c r="JG20" s="271"/>
      <c r="JH20" s="271"/>
      <c r="JI20" s="272"/>
      <c r="JJ20" s="272"/>
      <c r="JK20" s="273"/>
      <c r="JL20" s="270"/>
      <c r="JM20" s="271"/>
      <c r="JN20" s="271"/>
      <c r="JO20" s="271"/>
      <c r="JP20" s="271"/>
      <c r="JQ20" s="271"/>
      <c r="JR20" s="271"/>
      <c r="JS20" s="272"/>
      <c r="JT20" s="272"/>
      <c r="JU20" s="273"/>
      <c r="JV20" s="270"/>
      <c r="JW20" s="271"/>
      <c r="JX20" s="271"/>
      <c r="JY20" s="271"/>
      <c r="JZ20" s="271"/>
      <c r="KA20" s="271"/>
      <c r="KB20" s="271"/>
      <c r="KC20" s="272"/>
      <c r="KD20" s="272"/>
      <c r="KE20" s="273"/>
      <c r="KF20" s="270"/>
      <c r="KG20" s="271"/>
      <c r="KH20" s="271"/>
      <c r="KI20" s="271"/>
      <c r="KJ20" s="271"/>
      <c r="KK20" s="271"/>
      <c r="KL20" s="271"/>
      <c r="KM20" s="272"/>
      <c r="KN20" s="272"/>
      <c r="KO20" s="273"/>
      <c r="KP20" s="270"/>
      <c r="KQ20" s="271"/>
      <c r="KR20" s="271"/>
      <c r="KS20" s="271"/>
      <c r="KT20" s="271"/>
      <c r="KU20" s="271"/>
      <c r="KV20" s="271"/>
      <c r="KW20" s="272"/>
      <c r="KX20" s="272"/>
      <c r="KY20" s="273"/>
    </row>
    <row r="21" ht="15.75" customHeight="1">
      <c r="A21" s="338">
        <v>0.5</v>
      </c>
      <c r="B21" s="297"/>
      <c r="C21" s="298"/>
      <c r="D21" s="298"/>
      <c r="E21" s="298"/>
      <c r="F21" s="298"/>
      <c r="G21" s="298"/>
      <c r="H21" s="298"/>
      <c r="I21" s="299"/>
      <c r="J21" s="299"/>
      <c r="K21" s="300"/>
      <c r="L21" s="297"/>
      <c r="M21" s="298"/>
      <c r="N21" s="298"/>
      <c r="O21" s="298"/>
      <c r="P21" s="298"/>
      <c r="Q21" s="298"/>
      <c r="R21" s="298"/>
      <c r="S21" s="299"/>
      <c r="T21" s="299"/>
      <c r="U21" s="300"/>
      <c r="V21" s="297"/>
      <c r="W21" s="298"/>
      <c r="X21" s="298"/>
      <c r="Y21" s="298"/>
      <c r="Z21" s="298"/>
      <c r="AA21" s="298"/>
      <c r="AB21" s="298"/>
      <c r="AC21" s="299"/>
      <c r="AD21" s="299"/>
      <c r="AE21" s="300"/>
      <c r="AF21" s="297"/>
      <c r="AG21" s="298"/>
      <c r="AH21" s="298"/>
      <c r="AI21" s="298"/>
      <c r="AJ21" s="298"/>
      <c r="AK21" s="298"/>
      <c r="AL21" s="298"/>
      <c r="AM21" s="299"/>
      <c r="AN21" s="299"/>
      <c r="AO21" s="300"/>
      <c r="AP21" s="297"/>
      <c r="AQ21" s="298"/>
      <c r="AR21" s="298"/>
      <c r="AS21" s="298"/>
      <c r="AT21" s="298"/>
      <c r="AU21" s="298"/>
      <c r="AV21" s="298"/>
      <c r="AW21" s="299"/>
      <c r="AX21" s="299"/>
      <c r="AY21" s="300"/>
      <c r="AZ21" s="297"/>
      <c r="BA21" s="298"/>
      <c r="BB21" s="298"/>
      <c r="BC21" s="298"/>
      <c r="BD21" s="298"/>
      <c r="BE21" s="298"/>
      <c r="BF21" s="298"/>
      <c r="BG21" s="299"/>
      <c r="BH21" s="299"/>
      <c r="BI21" s="300"/>
      <c r="BJ21" s="297"/>
      <c r="BK21" s="298"/>
      <c r="BL21" s="298"/>
      <c r="BM21" s="298"/>
      <c r="BN21" s="298"/>
      <c r="BO21" s="298"/>
      <c r="BP21" s="298"/>
      <c r="BQ21" s="299"/>
      <c r="BR21" s="299"/>
      <c r="BS21" s="300"/>
      <c r="BT21" s="297"/>
      <c r="BU21" s="298"/>
      <c r="BV21" s="298"/>
      <c r="BW21" s="298"/>
      <c r="BX21" s="298"/>
      <c r="BY21" s="298"/>
      <c r="BZ21" s="298"/>
      <c r="CA21" s="299"/>
      <c r="CB21" s="299"/>
      <c r="CC21" s="300"/>
      <c r="CD21" s="297"/>
      <c r="CE21" s="298"/>
      <c r="CF21" s="298"/>
      <c r="CG21" s="298"/>
      <c r="CH21" s="298"/>
      <c r="CI21" s="298"/>
      <c r="CJ21" s="298"/>
      <c r="CK21" s="299"/>
      <c r="CL21" s="299"/>
      <c r="CM21" s="300"/>
      <c r="CN21" s="297"/>
      <c r="CO21" s="298"/>
      <c r="CP21" s="298"/>
      <c r="CQ21" s="298"/>
      <c r="CR21" s="298"/>
      <c r="CS21" s="298"/>
      <c r="CT21" s="298"/>
      <c r="CU21" s="299"/>
      <c r="CV21" s="299"/>
      <c r="CW21" s="300"/>
      <c r="CX21" s="297"/>
      <c r="CY21" s="298"/>
      <c r="CZ21" s="298"/>
      <c r="DA21" s="298"/>
      <c r="DB21" s="298"/>
      <c r="DC21" s="298"/>
      <c r="DD21" s="298"/>
      <c r="DE21" s="299"/>
      <c r="DF21" s="299"/>
      <c r="DG21" s="300"/>
      <c r="DH21" s="297"/>
      <c r="DI21" s="298"/>
      <c r="DJ21" s="298"/>
      <c r="DK21" s="298"/>
      <c r="DL21" s="298"/>
      <c r="DM21" s="298"/>
      <c r="DN21" s="298"/>
      <c r="DO21" s="299"/>
      <c r="DP21" s="299"/>
      <c r="DQ21" s="300"/>
      <c r="DR21" s="297"/>
      <c r="DS21" s="298"/>
      <c r="DT21" s="298"/>
      <c r="DU21" s="298"/>
      <c r="DV21" s="298"/>
      <c r="DW21" s="298"/>
      <c r="DX21" s="298"/>
      <c r="DY21" s="299"/>
      <c r="DZ21" s="299"/>
      <c r="EA21" s="300"/>
      <c r="EB21" s="297"/>
      <c r="EC21" s="298"/>
      <c r="ED21" s="298"/>
      <c r="EE21" s="298"/>
      <c r="EF21" s="298"/>
      <c r="EG21" s="298"/>
      <c r="EH21" s="298"/>
      <c r="EI21" s="299"/>
      <c r="EJ21" s="299"/>
      <c r="EK21" s="300"/>
      <c r="EL21" s="297"/>
      <c r="EM21" s="298"/>
      <c r="EN21" s="298"/>
      <c r="EO21" s="298"/>
      <c r="EP21" s="298"/>
      <c r="EQ21" s="298"/>
      <c r="ER21" s="298"/>
      <c r="ES21" s="299"/>
      <c r="ET21" s="299"/>
      <c r="EU21" s="300"/>
      <c r="EV21" s="297"/>
      <c r="EW21" s="298"/>
      <c r="EX21" s="298"/>
      <c r="EY21" s="298"/>
      <c r="EZ21" s="298"/>
      <c r="FA21" s="298"/>
      <c r="FB21" s="298"/>
      <c r="FC21" s="299"/>
      <c r="FD21" s="299"/>
      <c r="FE21" s="300"/>
      <c r="FF21" s="297"/>
      <c r="FG21" s="298"/>
      <c r="FH21" s="298"/>
      <c r="FI21" s="298"/>
      <c r="FJ21" s="298"/>
      <c r="FK21" s="298"/>
      <c r="FL21" s="298"/>
      <c r="FM21" s="299"/>
      <c r="FN21" s="299"/>
      <c r="FO21" s="300"/>
      <c r="FP21" s="297"/>
      <c r="FQ21" s="298"/>
      <c r="FR21" s="298"/>
      <c r="FS21" s="298"/>
      <c r="FT21" s="298"/>
      <c r="FU21" s="298"/>
      <c r="FV21" s="298"/>
      <c r="FW21" s="299"/>
      <c r="FX21" s="299"/>
      <c r="FY21" s="300"/>
      <c r="FZ21" s="297"/>
      <c r="GA21" s="298"/>
      <c r="GB21" s="298"/>
      <c r="GC21" s="298"/>
      <c r="GD21" s="298"/>
      <c r="GE21" s="298"/>
      <c r="GF21" s="298"/>
      <c r="GG21" s="299"/>
      <c r="GH21" s="299"/>
      <c r="GI21" s="300"/>
      <c r="GJ21" s="297"/>
      <c r="GK21" s="298"/>
      <c r="GL21" s="298"/>
      <c r="GM21" s="298"/>
      <c r="GN21" s="298"/>
      <c r="GO21" s="298"/>
      <c r="GP21" s="298"/>
      <c r="GQ21" s="299"/>
      <c r="GR21" s="299"/>
      <c r="GS21" s="300"/>
      <c r="GT21" s="297"/>
      <c r="GU21" s="298"/>
      <c r="GV21" s="298"/>
      <c r="GW21" s="298"/>
      <c r="GX21" s="298"/>
      <c r="GY21" s="298"/>
      <c r="GZ21" s="298"/>
      <c r="HA21" s="299"/>
      <c r="HB21" s="299"/>
      <c r="HC21" s="300"/>
      <c r="HD21" s="297"/>
      <c r="HE21" s="298"/>
      <c r="HF21" s="298"/>
      <c r="HG21" s="298"/>
      <c r="HH21" s="298"/>
      <c r="HI21" s="298"/>
      <c r="HJ21" s="298"/>
      <c r="HK21" s="299"/>
      <c r="HL21" s="299"/>
      <c r="HM21" s="300"/>
      <c r="HN21" s="297"/>
      <c r="HO21" s="298"/>
      <c r="HP21" s="298"/>
      <c r="HQ21" s="298"/>
      <c r="HR21" s="298"/>
      <c r="HS21" s="298"/>
      <c r="HT21" s="298"/>
      <c r="HU21" s="299"/>
      <c r="HV21" s="299"/>
      <c r="HW21" s="300"/>
      <c r="HX21" s="297"/>
      <c r="HY21" s="298"/>
      <c r="HZ21" s="298"/>
      <c r="IA21" s="298"/>
      <c r="IB21" s="298"/>
      <c r="IC21" s="298"/>
      <c r="ID21" s="298"/>
      <c r="IE21" s="299"/>
      <c r="IF21" s="299"/>
      <c r="IG21" s="300"/>
      <c r="IH21" s="297"/>
      <c r="II21" s="298"/>
      <c r="IJ21" s="298"/>
      <c r="IK21" s="298"/>
      <c r="IL21" s="298"/>
      <c r="IM21" s="298"/>
      <c r="IN21" s="298"/>
      <c r="IO21" s="299"/>
      <c r="IP21" s="299"/>
      <c r="IQ21" s="300"/>
      <c r="IR21" s="297"/>
      <c r="IS21" s="298"/>
      <c r="IT21" s="298"/>
      <c r="IU21" s="298"/>
      <c r="IV21" s="298"/>
      <c r="IW21" s="298"/>
      <c r="IX21" s="298"/>
      <c r="IY21" s="299"/>
      <c r="IZ21" s="299"/>
      <c r="JA21" s="300"/>
      <c r="JB21" s="297"/>
      <c r="JC21" s="298"/>
      <c r="JD21" s="298"/>
      <c r="JE21" s="298"/>
      <c r="JF21" s="298"/>
      <c r="JG21" s="298"/>
      <c r="JH21" s="298"/>
      <c r="JI21" s="299"/>
      <c r="JJ21" s="299"/>
      <c r="JK21" s="300"/>
      <c r="JL21" s="297"/>
      <c r="JM21" s="298"/>
      <c r="JN21" s="298"/>
      <c r="JO21" s="298"/>
      <c r="JP21" s="298"/>
      <c r="JQ21" s="298"/>
      <c r="JR21" s="298"/>
      <c r="JS21" s="299"/>
      <c r="JT21" s="299"/>
      <c r="JU21" s="300"/>
      <c r="JV21" s="297"/>
      <c r="JW21" s="298"/>
      <c r="JX21" s="298"/>
      <c r="JY21" s="298"/>
      <c r="JZ21" s="298"/>
      <c r="KA21" s="298"/>
      <c r="KB21" s="298"/>
      <c r="KC21" s="299"/>
      <c r="KD21" s="299"/>
      <c r="KE21" s="300"/>
      <c r="KF21" s="297"/>
      <c r="KG21" s="298"/>
      <c r="KH21" s="298"/>
      <c r="KI21" s="298"/>
      <c r="KJ21" s="298"/>
      <c r="KK21" s="298"/>
      <c r="KL21" s="298"/>
      <c r="KM21" s="299"/>
      <c r="KN21" s="299"/>
      <c r="KO21" s="300"/>
      <c r="KP21" s="297"/>
      <c r="KQ21" s="298"/>
      <c r="KR21" s="298"/>
      <c r="KS21" s="298"/>
      <c r="KT21" s="298"/>
      <c r="KU21" s="298"/>
      <c r="KV21" s="298"/>
      <c r="KW21" s="299"/>
      <c r="KX21" s="299"/>
      <c r="KY21" s="300"/>
    </row>
    <row r="22" ht="16.5" customHeight="1">
      <c r="A22" s="301">
        <v>0.041666666666666664</v>
      </c>
      <c r="B22" s="302"/>
      <c r="C22" s="303"/>
      <c r="D22" s="303"/>
      <c r="E22" s="303"/>
      <c r="F22" s="303"/>
      <c r="G22" s="303"/>
      <c r="H22" s="303"/>
      <c r="I22" s="304"/>
      <c r="J22" s="304"/>
      <c r="K22" s="305"/>
      <c r="L22" s="302"/>
      <c r="M22" s="303"/>
      <c r="N22" s="303"/>
      <c r="O22" s="303"/>
      <c r="P22" s="303"/>
      <c r="Q22" s="303"/>
      <c r="R22" s="303"/>
      <c r="S22" s="304"/>
      <c r="T22" s="304"/>
      <c r="U22" s="305"/>
      <c r="V22" s="302"/>
      <c r="W22" s="303"/>
      <c r="X22" s="303"/>
      <c r="Y22" s="303"/>
      <c r="Z22" s="303"/>
      <c r="AA22" s="303"/>
      <c r="AB22" s="303"/>
      <c r="AC22" s="304"/>
      <c r="AD22" s="304"/>
      <c r="AE22" s="305"/>
      <c r="AF22" s="302"/>
      <c r="AG22" s="303"/>
      <c r="AH22" s="303"/>
      <c r="AI22" s="303"/>
      <c r="AJ22" s="303"/>
      <c r="AK22" s="303"/>
      <c r="AL22" s="303"/>
      <c r="AM22" s="304"/>
      <c r="AN22" s="304"/>
      <c r="AO22" s="305"/>
      <c r="AP22" s="302"/>
      <c r="AQ22" s="303"/>
      <c r="AR22" s="303"/>
      <c r="AS22" s="303"/>
      <c r="AT22" s="303"/>
      <c r="AU22" s="303"/>
      <c r="AV22" s="303"/>
      <c r="AW22" s="304"/>
      <c r="AX22" s="304"/>
      <c r="AY22" s="305"/>
      <c r="AZ22" s="302"/>
      <c r="BA22" s="303"/>
      <c r="BB22" s="303"/>
      <c r="BC22" s="303"/>
      <c r="BD22" s="303"/>
      <c r="BE22" s="303"/>
      <c r="BF22" s="303"/>
      <c r="BG22" s="304"/>
      <c r="BH22" s="304"/>
      <c r="BI22" s="305"/>
      <c r="BJ22" s="302"/>
      <c r="BK22" s="303"/>
      <c r="BL22" s="303"/>
      <c r="BM22" s="303"/>
      <c r="BN22" s="303"/>
      <c r="BO22" s="303"/>
      <c r="BP22" s="303"/>
      <c r="BQ22" s="304"/>
      <c r="BR22" s="304"/>
      <c r="BS22" s="305"/>
      <c r="BT22" s="302"/>
      <c r="BU22" s="303"/>
      <c r="BV22" s="303"/>
      <c r="BW22" s="303"/>
      <c r="BX22" s="303"/>
      <c r="BY22" s="303"/>
      <c r="BZ22" s="303"/>
      <c r="CA22" s="304"/>
      <c r="CB22" s="304"/>
      <c r="CC22" s="305"/>
      <c r="CD22" s="302"/>
      <c r="CE22" s="303"/>
      <c r="CF22" s="303"/>
      <c r="CG22" s="303"/>
      <c r="CH22" s="303"/>
      <c r="CI22" s="303"/>
      <c r="CJ22" s="303"/>
      <c r="CK22" s="304"/>
      <c r="CL22" s="304"/>
      <c r="CM22" s="305"/>
      <c r="CN22" s="302"/>
      <c r="CO22" s="303"/>
      <c r="CP22" s="303"/>
      <c r="CQ22" s="303"/>
      <c r="CR22" s="303"/>
      <c r="CS22" s="303"/>
      <c r="CT22" s="303"/>
      <c r="CU22" s="304"/>
      <c r="CV22" s="304"/>
      <c r="CW22" s="305"/>
      <c r="CX22" s="302"/>
      <c r="CY22" s="303"/>
      <c r="CZ22" s="303"/>
      <c r="DA22" s="303"/>
      <c r="DB22" s="303"/>
      <c r="DC22" s="303"/>
      <c r="DD22" s="303"/>
      <c r="DE22" s="304"/>
      <c r="DF22" s="304"/>
      <c r="DG22" s="305"/>
      <c r="DH22" s="302"/>
      <c r="DI22" s="303"/>
      <c r="DJ22" s="303"/>
      <c r="DK22" s="303"/>
      <c r="DL22" s="303"/>
      <c r="DM22" s="303"/>
      <c r="DN22" s="303"/>
      <c r="DO22" s="304"/>
      <c r="DP22" s="304"/>
      <c r="DQ22" s="305"/>
      <c r="DR22" s="302"/>
      <c r="DS22" s="303"/>
      <c r="DT22" s="303"/>
      <c r="DU22" s="303"/>
      <c r="DV22" s="303"/>
      <c r="DW22" s="303"/>
      <c r="DX22" s="303"/>
      <c r="DY22" s="304"/>
      <c r="DZ22" s="304"/>
      <c r="EA22" s="305"/>
      <c r="EB22" s="302"/>
      <c r="EC22" s="303"/>
      <c r="ED22" s="303"/>
      <c r="EE22" s="303"/>
      <c r="EF22" s="303"/>
      <c r="EG22" s="303"/>
      <c r="EH22" s="303"/>
      <c r="EI22" s="304"/>
      <c r="EJ22" s="304"/>
      <c r="EK22" s="305"/>
      <c r="EL22" s="302"/>
      <c r="EM22" s="303"/>
      <c r="EN22" s="303"/>
      <c r="EO22" s="303"/>
      <c r="EP22" s="303"/>
      <c r="EQ22" s="303"/>
      <c r="ER22" s="303"/>
      <c r="ES22" s="304"/>
      <c r="ET22" s="304"/>
      <c r="EU22" s="305"/>
      <c r="EV22" s="302"/>
      <c r="EW22" s="303"/>
      <c r="EX22" s="303"/>
      <c r="EY22" s="303"/>
      <c r="EZ22" s="303"/>
      <c r="FA22" s="303"/>
      <c r="FB22" s="303"/>
      <c r="FC22" s="304"/>
      <c r="FD22" s="304"/>
      <c r="FE22" s="305"/>
      <c r="FF22" s="302"/>
      <c r="FG22" s="303"/>
      <c r="FH22" s="303"/>
      <c r="FI22" s="303"/>
      <c r="FJ22" s="303"/>
      <c r="FK22" s="303"/>
      <c r="FL22" s="303"/>
      <c r="FM22" s="304"/>
      <c r="FN22" s="304"/>
      <c r="FO22" s="305"/>
      <c r="FP22" s="302"/>
      <c r="FQ22" s="303"/>
      <c r="FR22" s="303"/>
      <c r="FS22" s="303"/>
      <c r="FT22" s="303"/>
      <c r="FU22" s="303"/>
      <c r="FV22" s="303"/>
      <c r="FW22" s="304"/>
      <c r="FX22" s="304"/>
      <c r="FY22" s="305"/>
      <c r="FZ22" s="302"/>
      <c r="GA22" s="303"/>
      <c r="GB22" s="303"/>
      <c r="GC22" s="303"/>
      <c r="GD22" s="303"/>
      <c r="GE22" s="303"/>
      <c r="GF22" s="303"/>
      <c r="GG22" s="304"/>
      <c r="GH22" s="304"/>
      <c r="GI22" s="305"/>
      <c r="GJ22" s="302"/>
      <c r="GK22" s="303"/>
      <c r="GL22" s="303"/>
      <c r="GM22" s="303"/>
      <c r="GN22" s="303"/>
      <c r="GO22" s="303"/>
      <c r="GP22" s="303"/>
      <c r="GQ22" s="304"/>
      <c r="GR22" s="304"/>
      <c r="GS22" s="305"/>
      <c r="GT22" s="302"/>
      <c r="GU22" s="303"/>
      <c r="GV22" s="303"/>
      <c r="GW22" s="303"/>
      <c r="GX22" s="303"/>
      <c r="GY22" s="303"/>
      <c r="GZ22" s="303"/>
      <c r="HA22" s="304"/>
      <c r="HB22" s="304"/>
      <c r="HC22" s="305"/>
      <c r="HD22" s="302"/>
      <c r="HE22" s="303"/>
      <c r="HF22" s="303"/>
      <c r="HG22" s="303"/>
      <c r="HH22" s="303"/>
      <c r="HI22" s="303"/>
      <c r="HJ22" s="303"/>
      <c r="HK22" s="304"/>
      <c r="HL22" s="304"/>
      <c r="HM22" s="305"/>
      <c r="HN22" s="302"/>
      <c r="HO22" s="303"/>
      <c r="HP22" s="303"/>
      <c r="HQ22" s="303"/>
      <c r="HR22" s="303"/>
      <c r="HS22" s="303"/>
      <c r="HT22" s="303"/>
      <c r="HU22" s="304"/>
      <c r="HV22" s="304"/>
      <c r="HW22" s="305"/>
      <c r="HX22" s="302"/>
      <c r="HY22" s="303"/>
      <c r="HZ22" s="303"/>
      <c r="IA22" s="303"/>
      <c r="IB22" s="303"/>
      <c r="IC22" s="303"/>
      <c r="ID22" s="303"/>
      <c r="IE22" s="304"/>
      <c r="IF22" s="304"/>
      <c r="IG22" s="305"/>
      <c r="IH22" s="302"/>
      <c r="II22" s="303"/>
      <c r="IJ22" s="303"/>
      <c r="IK22" s="303"/>
      <c r="IL22" s="303"/>
      <c r="IM22" s="303"/>
      <c r="IN22" s="303"/>
      <c r="IO22" s="304"/>
      <c r="IP22" s="304"/>
      <c r="IQ22" s="305"/>
      <c r="IR22" s="302"/>
      <c r="IS22" s="303"/>
      <c r="IT22" s="303"/>
      <c r="IU22" s="303"/>
      <c r="IV22" s="303"/>
      <c r="IW22" s="303"/>
      <c r="IX22" s="303"/>
      <c r="IY22" s="304"/>
      <c r="IZ22" s="304"/>
      <c r="JA22" s="305"/>
      <c r="JB22" s="302"/>
      <c r="JC22" s="303"/>
      <c r="JD22" s="303"/>
      <c r="JE22" s="303"/>
      <c r="JF22" s="303"/>
      <c r="JG22" s="303"/>
      <c r="JH22" s="303"/>
      <c r="JI22" s="304"/>
      <c r="JJ22" s="304"/>
      <c r="JK22" s="305"/>
      <c r="JL22" s="302"/>
      <c r="JM22" s="303"/>
      <c r="JN22" s="303"/>
      <c r="JO22" s="303"/>
      <c r="JP22" s="303"/>
      <c r="JQ22" s="303"/>
      <c r="JR22" s="303"/>
      <c r="JS22" s="304"/>
      <c r="JT22" s="304"/>
      <c r="JU22" s="305"/>
      <c r="JV22" s="302"/>
      <c r="JW22" s="303"/>
      <c r="JX22" s="303"/>
      <c r="JY22" s="303"/>
      <c r="JZ22" s="303"/>
      <c r="KA22" s="303"/>
      <c r="KB22" s="303"/>
      <c r="KC22" s="304"/>
      <c r="KD22" s="304"/>
      <c r="KE22" s="305"/>
      <c r="KF22" s="302"/>
      <c r="KG22" s="303"/>
      <c r="KH22" s="303"/>
      <c r="KI22" s="303"/>
      <c r="KJ22" s="303"/>
      <c r="KK22" s="303"/>
      <c r="KL22" s="303"/>
      <c r="KM22" s="304"/>
      <c r="KN22" s="304"/>
      <c r="KO22" s="305"/>
      <c r="KP22" s="302"/>
      <c r="KQ22" s="303"/>
      <c r="KR22" s="303"/>
      <c r="KS22" s="303"/>
      <c r="KT22" s="303"/>
      <c r="KU22" s="303"/>
      <c r="KV22" s="303"/>
      <c r="KW22" s="304"/>
      <c r="KX22" s="304"/>
      <c r="KY22" s="305"/>
    </row>
    <row r="23" ht="15.75" customHeight="1">
      <c r="A23" s="311">
        <v>0.041666666666666664</v>
      </c>
      <c r="B23" s="275"/>
      <c r="C23" s="259"/>
      <c r="D23" s="259"/>
      <c r="E23" s="259"/>
      <c r="F23" s="259"/>
      <c r="G23" s="259"/>
      <c r="H23" s="259"/>
      <c r="I23" s="263"/>
      <c r="J23" s="263"/>
      <c r="K23" s="261"/>
      <c r="L23" s="275"/>
      <c r="M23" s="259"/>
      <c r="N23" s="259"/>
      <c r="O23" s="259"/>
      <c r="P23" s="259"/>
      <c r="Q23" s="259"/>
      <c r="R23" s="259"/>
      <c r="S23" s="263"/>
      <c r="T23" s="263"/>
      <c r="U23" s="261"/>
      <c r="V23" s="275"/>
      <c r="W23" s="259"/>
      <c r="X23" s="259"/>
      <c r="Y23" s="259"/>
      <c r="Z23" s="259"/>
      <c r="AA23" s="259"/>
      <c r="AB23" s="259"/>
      <c r="AC23" s="263"/>
      <c r="AD23" s="263"/>
      <c r="AE23" s="261"/>
      <c r="AF23" s="275"/>
      <c r="AG23" s="259"/>
      <c r="AH23" s="259"/>
      <c r="AI23" s="259"/>
      <c r="AJ23" s="259"/>
      <c r="AK23" s="259"/>
      <c r="AL23" s="259"/>
      <c r="AM23" s="263"/>
      <c r="AN23" s="263"/>
      <c r="AO23" s="261"/>
      <c r="AP23" s="275"/>
      <c r="AQ23" s="259"/>
      <c r="AR23" s="259"/>
      <c r="AS23" s="259"/>
      <c r="AT23" s="259"/>
      <c r="AU23" s="259"/>
      <c r="AV23" s="259"/>
      <c r="AW23" s="263"/>
      <c r="AX23" s="263"/>
      <c r="AY23" s="261"/>
      <c r="AZ23" s="275"/>
      <c r="BA23" s="259"/>
      <c r="BB23" s="259"/>
      <c r="BC23" s="259"/>
      <c r="BD23" s="259"/>
      <c r="BE23" s="259"/>
      <c r="BF23" s="259"/>
      <c r="BG23" s="263"/>
      <c r="BH23" s="263"/>
      <c r="BI23" s="261"/>
      <c r="BJ23" s="275"/>
      <c r="BK23" s="259"/>
      <c r="BL23" s="259"/>
      <c r="BM23" s="259"/>
      <c r="BN23" s="259"/>
      <c r="BO23" s="259"/>
      <c r="BP23" s="259"/>
      <c r="BQ23" s="263"/>
      <c r="BR23" s="263"/>
      <c r="BS23" s="261"/>
      <c r="BT23" s="275"/>
      <c r="BU23" s="259"/>
      <c r="BV23" s="259"/>
      <c r="BW23" s="259"/>
      <c r="BX23" s="259"/>
      <c r="BY23" s="259"/>
      <c r="BZ23" s="259"/>
      <c r="CA23" s="263"/>
      <c r="CB23" s="263"/>
      <c r="CC23" s="261"/>
      <c r="CD23" s="275"/>
      <c r="CE23" s="259"/>
      <c r="CF23" s="259"/>
      <c r="CG23" s="259"/>
      <c r="CH23" s="259"/>
      <c r="CI23" s="259"/>
      <c r="CJ23" s="259"/>
      <c r="CK23" s="263"/>
      <c r="CL23" s="263"/>
      <c r="CM23" s="261"/>
      <c r="CN23" s="275"/>
      <c r="CO23" s="259"/>
      <c r="CP23" s="259"/>
      <c r="CQ23" s="259"/>
      <c r="CR23" s="259"/>
      <c r="CS23" s="259"/>
      <c r="CT23" s="259"/>
      <c r="CU23" s="263"/>
      <c r="CV23" s="263"/>
      <c r="CW23" s="261"/>
      <c r="CX23" s="275"/>
      <c r="CY23" s="259"/>
      <c r="CZ23" s="259"/>
      <c r="DA23" s="259"/>
      <c r="DB23" s="259"/>
      <c r="DC23" s="259"/>
      <c r="DD23" s="259"/>
      <c r="DE23" s="263"/>
      <c r="DF23" s="263"/>
      <c r="DG23" s="261"/>
      <c r="DH23" s="275"/>
      <c r="DI23" s="259"/>
      <c r="DJ23" s="259"/>
      <c r="DK23" s="259"/>
      <c r="DL23" s="259"/>
      <c r="DM23" s="259"/>
      <c r="DN23" s="259"/>
      <c r="DO23" s="263"/>
      <c r="DP23" s="263"/>
      <c r="DQ23" s="261"/>
      <c r="DR23" s="275"/>
      <c r="DS23" s="259"/>
      <c r="DT23" s="259"/>
      <c r="DU23" s="259"/>
      <c r="DV23" s="259"/>
      <c r="DW23" s="259"/>
      <c r="DX23" s="259"/>
      <c r="DY23" s="263"/>
      <c r="DZ23" s="263"/>
      <c r="EA23" s="261"/>
      <c r="EB23" s="275"/>
      <c r="EC23" s="259"/>
      <c r="ED23" s="259"/>
      <c r="EE23" s="259"/>
      <c r="EF23" s="259"/>
      <c r="EG23" s="259"/>
      <c r="EH23" s="259"/>
      <c r="EI23" s="263"/>
      <c r="EJ23" s="263"/>
      <c r="EK23" s="261"/>
      <c r="EL23" s="275"/>
      <c r="EM23" s="259"/>
      <c r="EN23" s="259"/>
      <c r="EO23" s="259"/>
      <c r="EP23" s="259"/>
      <c r="EQ23" s="259"/>
      <c r="ER23" s="259"/>
      <c r="ES23" s="263"/>
      <c r="ET23" s="263"/>
      <c r="EU23" s="261"/>
      <c r="EV23" s="275"/>
      <c r="EW23" s="259"/>
      <c r="EX23" s="259"/>
      <c r="EY23" s="259"/>
      <c r="EZ23" s="259"/>
      <c r="FA23" s="259"/>
      <c r="FB23" s="259"/>
      <c r="FC23" s="263"/>
      <c r="FD23" s="263"/>
      <c r="FE23" s="261"/>
      <c r="FF23" s="275"/>
      <c r="FG23" s="259"/>
      <c r="FH23" s="259"/>
      <c r="FI23" s="259"/>
      <c r="FJ23" s="259"/>
      <c r="FK23" s="259"/>
      <c r="FL23" s="259"/>
      <c r="FM23" s="263"/>
      <c r="FN23" s="263"/>
      <c r="FO23" s="261"/>
      <c r="FP23" s="275"/>
      <c r="FQ23" s="259"/>
      <c r="FR23" s="259"/>
      <c r="FS23" s="259"/>
      <c r="FT23" s="259"/>
      <c r="FU23" s="259"/>
      <c r="FV23" s="259"/>
      <c r="FW23" s="263"/>
      <c r="FX23" s="263"/>
      <c r="FY23" s="261"/>
      <c r="FZ23" s="275"/>
      <c r="GA23" s="259"/>
      <c r="GB23" s="259"/>
      <c r="GC23" s="259"/>
      <c r="GD23" s="259"/>
      <c r="GE23" s="259"/>
      <c r="GF23" s="259"/>
      <c r="GG23" s="263"/>
      <c r="GH23" s="263"/>
      <c r="GI23" s="261"/>
      <c r="GJ23" s="275"/>
      <c r="GK23" s="259"/>
      <c r="GL23" s="259"/>
      <c r="GM23" s="259"/>
      <c r="GN23" s="259"/>
      <c r="GO23" s="259"/>
      <c r="GP23" s="259"/>
      <c r="GQ23" s="263"/>
      <c r="GR23" s="263"/>
      <c r="GS23" s="261"/>
      <c r="GT23" s="275"/>
      <c r="GU23" s="259"/>
      <c r="GV23" s="259"/>
      <c r="GW23" s="259"/>
      <c r="GX23" s="259"/>
      <c r="GY23" s="259"/>
      <c r="GZ23" s="259"/>
      <c r="HA23" s="263"/>
      <c r="HB23" s="263"/>
      <c r="HC23" s="261"/>
      <c r="HD23" s="275"/>
      <c r="HE23" s="259"/>
      <c r="HF23" s="259"/>
      <c r="HG23" s="259"/>
      <c r="HH23" s="259"/>
      <c r="HI23" s="259"/>
      <c r="HJ23" s="259"/>
      <c r="HK23" s="263"/>
      <c r="HL23" s="263"/>
      <c r="HM23" s="261"/>
      <c r="HN23" s="275"/>
      <c r="HO23" s="259"/>
      <c r="HP23" s="259"/>
      <c r="HQ23" s="259"/>
      <c r="HR23" s="259"/>
      <c r="HS23" s="259"/>
      <c r="HT23" s="259"/>
      <c r="HU23" s="263"/>
      <c r="HV23" s="263"/>
      <c r="HW23" s="261"/>
      <c r="HX23" s="275"/>
      <c r="HY23" s="259"/>
      <c r="HZ23" s="259"/>
      <c r="IA23" s="259"/>
      <c r="IB23" s="259"/>
      <c r="IC23" s="259"/>
      <c r="ID23" s="259"/>
      <c r="IE23" s="263"/>
      <c r="IF23" s="263"/>
      <c r="IG23" s="261"/>
      <c r="IH23" s="275"/>
      <c r="II23" s="259"/>
      <c r="IJ23" s="259"/>
      <c r="IK23" s="259"/>
      <c r="IL23" s="259"/>
      <c r="IM23" s="259"/>
      <c r="IN23" s="259"/>
      <c r="IO23" s="263"/>
      <c r="IP23" s="263"/>
      <c r="IQ23" s="261"/>
      <c r="IR23" s="275"/>
      <c r="IS23" s="259"/>
      <c r="IT23" s="259"/>
      <c r="IU23" s="259"/>
      <c r="IV23" s="259"/>
      <c r="IW23" s="259"/>
      <c r="IX23" s="259"/>
      <c r="IY23" s="263"/>
      <c r="IZ23" s="263"/>
      <c r="JA23" s="261"/>
      <c r="JB23" s="275"/>
      <c r="JC23" s="259"/>
      <c r="JD23" s="259"/>
      <c r="JE23" s="259"/>
      <c r="JF23" s="259"/>
      <c r="JG23" s="259"/>
      <c r="JH23" s="259"/>
      <c r="JI23" s="263"/>
      <c r="JJ23" s="263"/>
      <c r="JK23" s="261"/>
      <c r="JL23" s="275"/>
      <c r="JM23" s="259"/>
      <c r="JN23" s="259"/>
      <c r="JO23" s="259"/>
      <c r="JP23" s="259"/>
      <c r="JQ23" s="259"/>
      <c r="JR23" s="259"/>
      <c r="JS23" s="263"/>
      <c r="JT23" s="263"/>
      <c r="JU23" s="261"/>
      <c r="JV23" s="275"/>
      <c r="JW23" s="259"/>
      <c r="JX23" s="259"/>
      <c r="JY23" s="259"/>
      <c r="JZ23" s="259"/>
      <c r="KA23" s="259"/>
      <c r="KB23" s="259"/>
      <c r="KC23" s="263"/>
      <c r="KD23" s="263"/>
      <c r="KE23" s="261"/>
      <c r="KF23" s="275"/>
      <c r="KG23" s="259"/>
      <c r="KH23" s="259"/>
      <c r="KI23" s="259"/>
      <c r="KJ23" s="259"/>
      <c r="KK23" s="259"/>
      <c r="KL23" s="259"/>
      <c r="KM23" s="263"/>
      <c r="KN23" s="263"/>
      <c r="KO23" s="261"/>
      <c r="KP23" s="275"/>
      <c r="KQ23" s="259"/>
      <c r="KR23" s="259"/>
      <c r="KS23" s="259"/>
      <c r="KT23" s="259"/>
      <c r="KU23" s="259"/>
      <c r="KV23" s="259"/>
      <c r="KW23" s="263"/>
      <c r="KX23" s="263"/>
      <c r="KY23" s="261"/>
    </row>
    <row r="24" ht="15.75" customHeight="1">
      <c r="A24" s="317">
        <v>0.041666666666666664</v>
      </c>
      <c r="B24" s="270"/>
      <c r="C24" s="271"/>
      <c r="D24" s="271"/>
      <c r="E24" s="271"/>
      <c r="F24" s="271"/>
      <c r="G24" s="271"/>
      <c r="H24" s="271"/>
      <c r="I24" s="272"/>
      <c r="J24" s="272"/>
      <c r="K24" s="273"/>
      <c r="L24" s="270"/>
      <c r="M24" s="271"/>
      <c r="N24" s="271"/>
      <c r="O24" s="271"/>
      <c r="P24" s="271"/>
      <c r="Q24" s="271"/>
      <c r="R24" s="271"/>
      <c r="S24" s="272"/>
      <c r="T24" s="272"/>
      <c r="U24" s="273"/>
      <c r="V24" s="270"/>
      <c r="W24" s="271"/>
      <c r="X24" s="271"/>
      <c r="Y24" s="271"/>
      <c r="Z24" s="271"/>
      <c r="AA24" s="271"/>
      <c r="AB24" s="271"/>
      <c r="AC24" s="272"/>
      <c r="AD24" s="272"/>
      <c r="AE24" s="273"/>
      <c r="AF24" s="270"/>
      <c r="AG24" s="271"/>
      <c r="AH24" s="271"/>
      <c r="AI24" s="271"/>
      <c r="AJ24" s="271"/>
      <c r="AK24" s="271"/>
      <c r="AL24" s="271"/>
      <c r="AM24" s="272"/>
      <c r="AN24" s="272"/>
      <c r="AO24" s="273"/>
      <c r="AP24" s="270"/>
      <c r="AQ24" s="271"/>
      <c r="AR24" s="271"/>
      <c r="AS24" s="271"/>
      <c r="AT24" s="271"/>
      <c r="AU24" s="271"/>
      <c r="AV24" s="271"/>
      <c r="AW24" s="272"/>
      <c r="AX24" s="272"/>
      <c r="AY24" s="273"/>
      <c r="AZ24" s="270"/>
      <c r="BA24" s="271"/>
      <c r="BB24" s="271"/>
      <c r="BC24" s="271"/>
      <c r="BD24" s="271"/>
      <c r="BE24" s="271"/>
      <c r="BF24" s="271"/>
      <c r="BG24" s="272"/>
      <c r="BH24" s="272"/>
      <c r="BI24" s="273"/>
      <c r="BJ24" s="270"/>
      <c r="BK24" s="271"/>
      <c r="BL24" s="271"/>
      <c r="BM24" s="271"/>
      <c r="BN24" s="271"/>
      <c r="BO24" s="271"/>
      <c r="BP24" s="271"/>
      <c r="BQ24" s="272"/>
      <c r="BR24" s="272"/>
      <c r="BS24" s="273"/>
      <c r="BT24" s="270"/>
      <c r="BU24" s="271"/>
      <c r="BV24" s="271"/>
      <c r="BW24" s="271"/>
      <c r="BX24" s="271"/>
      <c r="BY24" s="271"/>
      <c r="BZ24" s="271"/>
      <c r="CA24" s="272"/>
      <c r="CB24" s="272"/>
      <c r="CC24" s="273"/>
      <c r="CD24" s="270"/>
      <c r="CE24" s="271"/>
      <c r="CF24" s="271"/>
      <c r="CG24" s="271"/>
      <c r="CH24" s="271"/>
      <c r="CI24" s="271"/>
      <c r="CJ24" s="271"/>
      <c r="CK24" s="272"/>
      <c r="CL24" s="272"/>
      <c r="CM24" s="273"/>
      <c r="CN24" s="270"/>
      <c r="CO24" s="271"/>
      <c r="CP24" s="271"/>
      <c r="CQ24" s="271"/>
      <c r="CR24" s="271"/>
      <c r="CS24" s="271"/>
      <c r="CT24" s="271"/>
      <c r="CU24" s="272"/>
      <c r="CV24" s="272"/>
      <c r="CW24" s="273"/>
      <c r="CX24" s="270"/>
      <c r="CY24" s="271"/>
      <c r="CZ24" s="271"/>
      <c r="DA24" s="271"/>
      <c r="DB24" s="271"/>
      <c r="DC24" s="271"/>
      <c r="DD24" s="271"/>
      <c r="DE24" s="272"/>
      <c r="DF24" s="272"/>
      <c r="DG24" s="273"/>
      <c r="DH24" s="270"/>
      <c r="DI24" s="271"/>
      <c r="DJ24" s="271"/>
      <c r="DK24" s="271"/>
      <c r="DL24" s="271"/>
      <c r="DM24" s="271"/>
      <c r="DN24" s="271"/>
      <c r="DO24" s="272"/>
      <c r="DP24" s="272"/>
      <c r="DQ24" s="273"/>
      <c r="DR24" s="270"/>
      <c r="DS24" s="271"/>
      <c r="DT24" s="271"/>
      <c r="DU24" s="271"/>
      <c r="DV24" s="271"/>
      <c r="DW24" s="271"/>
      <c r="DX24" s="271"/>
      <c r="DY24" s="272"/>
      <c r="DZ24" s="272"/>
      <c r="EA24" s="273"/>
      <c r="EB24" s="270"/>
      <c r="EC24" s="271"/>
      <c r="ED24" s="271"/>
      <c r="EE24" s="271"/>
      <c r="EF24" s="271"/>
      <c r="EG24" s="271"/>
      <c r="EH24" s="271"/>
      <c r="EI24" s="272"/>
      <c r="EJ24" s="272"/>
      <c r="EK24" s="273"/>
      <c r="EL24" s="270"/>
      <c r="EM24" s="271"/>
      <c r="EN24" s="271"/>
      <c r="EO24" s="271"/>
      <c r="EP24" s="271"/>
      <c r="EQ24" s="271"/>
      <c r="ER24" s="271"/>
      <c r="ES24" s="272"/>
      <c r="ET24" s="272"/>
      <c r="EU24" s="273"/>
      <c r="EV24" s="270"/>
      <c r="EW24" s="271"/>
      <c r="EX24" s="271"/>
      <c r="EY24" s="271"/>
      <c r="EZ24" s="271"/>
      <c r="FA24" s="271"/>
      <c r="FB24" s="271"/>
      <c r="FC24" s="272"/>
      <c r="FD24" s="272"/>
      <c r="FE24" s="273"/>
      <c r="FF24" s="270"/>
      <c r="FG24" s="271"/>
      <c r="FH24" s="271"/>
      <c r="FI24" s="271"/>
      <c r="FJ24" s="271"/>
      <c r="FK24" s="271"/>
      <c r="FL24" s="271"/>
      <c r="FM24" s="272"/>
      <c r="FN24" s="272"/>
      <c r="FO24" s="273"/>
      <c r="FP24" s="270"/>
      <c r="FQ24" s="271"/>
      <c r="FR24" s="271"/>
      <c r="FS24" s="271"/>
      <c r="FT24" s="271"/>
      <c r="FU24" s="271"/>
      <c r="FV24" s="271"/>
      <c r="FW24" s="272"/>
      <c r="FX24" s="272"/>
      <c r="FY24" s="273"/>
      <c r="FZ24" s="270"/>
      <c r="GA24" s="271"/>
      <c r="GB24" s="271"/>
      <c r="GC24" s="271"/>
      <c r="GD24" s="271"/>
      <c r="GE24" s="271"/>
      <c r="GF24" s="271"/>
      <c r="GG24" s="272"/>
      <c r="GH24" s="272"/>
      <c r="GI24" s="273"/>
      <c r="GJ24" s="270"/>
      <c r="GK24" s="271"/>
      <c r="GL24" s="271"/>
      <c r="GM24" s="271"/>
      <c r="GN24" s="271"/>
      <c r="GO24" s="271"/>
      <c r="GP24" s="271"/>
      <c r="GQ24" s="272"/>
      <c r="GR24" s="272"/>
      <c r="GS24" s="273"/>
      <c r="GT24" s="270"/>
      <c r="GU24" s="271"/>
      <c r="GV24" s="271"/>
      <c r="GW24" s="271"/>
      <c r="GX24" s="271"/>
      <c r="GY24" s="271"/>
      <c r="GZ24" s="271"/>
      <c r="HA24" s="272"/>
      <c r="HB24" s="272"/>
      <c r="HC24" s="273"/>
      <c r="HD24" s="270"/>
      <c r="HE24" s="271"/>
      <c r="HF24" s="271"/>
      <c r="HG24" s="271"/>
      <c r="HH24" s="271"/>
      <c r="HI24" s="271"/>
      <c r="HJ24" s="271"/>
      <c r="HK24" s="272"/>
      <c r="HL24" s="272"/>
      <c r="HM24" s="273"/>
      <c r="HN24" s="270"/>
      <c r="HO24" s="271"/>
      <c r="HP24" s="271"/>
      <c r="HQ24" s="271"/>
      <c r="HR24" s="271"/>
      <c r="HS24" s="271"/>
      <c r="HT24" s="271"/>
      <c r="HU24" s="272"/>
      <c r="HV24" s="272"/>
      <c r="HW24" s="273"/>
      <c r="HX24" s="270"/>
      <c r="HY24" s="271"/>
      <c r="HZ24" s="271"/>
      <c r="IA24" s="271"/>
      <c r="IB24" s="271"/>
      <c r="IC24" s="271"/>
      <c r="ID24" s="271"/>
      <c r="IE24" s="272"/>
      <c r="IF24" s="272"/>
      <c r="IG24" s="273"/>
      <c r="IH24" s="270"/>
      <c r="II24" s="271"/>
      <c r="IJ24" s="271"/>
      <c r="IK24" s="271"/>
      <c r="IL24" s="271"/>
      <c r="IM24" s="271"/>
      <c r="IN24" s="271"/>
      <c r="IO24" s="272"/>
      <c r="IP24" s="272"/>
      <c r="IQ24" s="273"/>
      <c r="IR24" s="270"/>
      <c r="IS24" s="271"/>
      <c r="IT24" s="271"/>
      <c r="IU24" s="271"/>
      <c r="IV24" s="271"/>
      <c r="IW24" s="271"/>
      <c r="IX24" s="271"/>
      <c r="IY24" s="272"/>
      <c r="IZ24" s="272"/>
      <c r="JA24" s="273"/>
      <c r="JB24" s="270"/>
      <c r="JC24" s="271"/>
      <c r="JD24" s="271"/>
      <c r="JE24" s="271"/>
      <c r="JF24" s="271"/>
      <c r="JG24" s="271"/>
      <c r="JH24" s="271"/>
      <c r="JI24" s="272"/>
      <c r="JJ24" s="272"/>
      <c r="JK24" s="273"/>
      <c r="JL24" s="270"/>
      <c r="JM24" s="271"/>
      <c r="JN24" s="271"/>
      <c r="JO24" s="271"/>
      <c r="JP24" s="271"/>
      <c r="JQ24" s="271"/>
      <c r="JR24" s="271"/>
      <c r="JS24" s="272"/>
      <c r="JT24" s="272"/>
      <c r="JU24" s="273"/>
      <c r="JV24" s="270"/>
      <c r="JW24" s="271"/>
      <c r="JX24" s="271"/>
      <c r="JY24" s="271"/>
      <c r="JZ24" s="271"/>
      <c r="KA24" s="271"/>
      <c r="KB24" s="271"/>
      <c r="KC24" s="272"/>
      <c r="KD24" s="272"/>
      <c r="KE24" s="273"/>
      <c r="KF24" s="270"/>
      <c r="KG24" s="271"/>
      <c r="KH24" s="271"/>
      <c r="KI24" s="271"/>
      <c r="KJ24" s="271"/>
      <c r="KK24" s="271"/>
      <c r="KL24" s="271"/>
      <c r="KM24" s="272"/>
      <c r="KN24" s="272"/>
      <c r="KO24" s="273"/>
      <c r="KP24" s="270"/>
      <c r="KQ24" s="271"/>
      <c r="KR24" s="271"/>
      <c r="KS24" s="271"/>
      <c r="KT24" s="271"/>
      <c r="KU24" s="271"/>
      <c r="KV24" s="271"/>
      <c r="KW24" s="272"/>
      <c r="KX24" s="272"/>
      <c r="KY24" s="273"/>
    </row>
    <row r="25" ht="15.75" customHeight="1">
      <c r="A25" s="311">
        <v>0.041666666666666664</v>
      </c>
      <c r="B25" s="275"/>
      <c r="C25" s="259"/>
      <c r="D25" s="259"/>
      <c r="E25" s="259"/>
      <c r="F25" s="259"/>
      <c r="G25" s="259"/>
      <c r="H25" s="259"/>
      <c r="I25" s="263"/>
      <c r="J25" s="263"/>
      <c r="K25" s="261"/>
      <c r="L25" s="275"/>
      <c r="M25" s="259"/>
      <c r="N25" s="259"/>
      <c r="O25" s="259"/>
      <c r="P25" s="259"/>
      <c r="Q25" s="259"/>
      <c r="R25" s="259"/>
      <c r="S25" s="263"/>
      <c r="T25" s="263"/>
      <c r="U25" s="261"/>
      <c r="V25" s="275"/>
      <c r="W25" s="259"/>
      <c r="X25" s="259"/>
      <c r="Y25" s="259"/>
      <c r="Z25" s="259"/>
      <c r="AA25" s="259"/>
      <c r="AB25" s="259"/>
      <c r="AC25" s="263"/>
      <c r="AD25" s="263"/>
      <c r="AE25" s="261"/>
      <c r="AF25" s="275"/>
      <c r="AG25" s="259"/>
      <c r="AH25" s="259"/>
      <c r="AI25" s="259"/>
      <c r="AJ25" s="259"/>
      <c r="AK25" s="259"/>
      <c r="AL25" s="259"/>
      <c r="AM25" s="263"/>
      <c r="AN25" s="263"/>
      <c r="AO25" s="261"/>
      <c r="AP25" s="275"/>
      <c r="AQ25" s="259"/>
      <c r="AR25" s="259"/>
      <c r="AS25" s="259"/>
      <c r="AT25" s="259"/>
      <c r="AU25" s="259"/>
      <c r="AV25" s="259"/>
      <c r="AW25" s="263"/>
      <c r="AX25" s="263"/>
      <c r="AY25" s="261"/>
      <c r="AZ25" s="275"/>
      <c r="BA25" s="259"/>
      <c r="BB25" s="259"/>
      <c r="BC25" s="259"/>
      <c r="BD25" s="259"/>
      <c r="BE25" s="259"/>
      <c r="BF25" s="259"/>
      <c r="BG25" s="263"/>
      <c r="BH25" s="263"/>
      <c r="BI25" s="261"/>
      <c r="BJ25" s="275"/>
      <c r="BK25" s="259"/>
      <c r="BL25" s="259"/>
      <c r="BM25" s="259"/>
      <c r="BN25" s="259"/>
      <c r="BO25" s="259"/>
      <c r="BP25" s="259"/>
      <c r="BQ25" s="263"/>
      <c r="BR25" s="263"/>
      <c r="BS25" s="261"/>
      <c r="BT25" s="275"/>
      <c r="BU25" s="259"/>
      <c r="BV25" s="259"/>
      <c r="BW25" s="259"/>
      <c r="BX25" s="259"/>
      <c r="BY25" s="259"/>
      <c r="BZ25" s="259"/>
      <c r="CA25" s="263"/>
      <c r="CB25" s="263"/>
      <c r="CC25" s="261"/>
      <c r="CD25" s="275"/>
      <c r="CE25" s="259"/>
      <c r="CF25" s="259"/>
      <c r="CG25" s="259"/>
      <c r="CH25" s="259"/>
      <c r="CI25" s="259"/>
      <c r="CJ25" s="259"/>
      <c r="CK25" s="263"/>
      <c r="CL25" s="263"/>
      <c r="CM25" s="261"/>
      <c r="CN25" s="275"/>
      <c r="CO25" s="259"/>
      <c r="CP25" s="259"/>
      <c r="CQ25" s="259"/>
      <c r="CR25" s="259"/>
      <c r="CS25" s="259"/>
      <c r="CT25" s="259"/>
      <c r="CU25" s="263"/>
      <c r="CV25" s="263"/>
      <c r="CW25" s="261"/>
      <c r="CX25" s="275"/>
      <c r="CY25" s="259"/>
      <c r="CZ25" s="259"/>
      <c r="DA25" s="259"/>
      <c r="DB25" s="259"/>
      <c r="DC25" s="259"/>
      <c r="DD25" s="259"/>
      <c r="DE25" s="263"/>
      <c r="DF25" s="263"/>
      <c r="DG25" s="261"/>
      <c r="DH25" s="275"/>
      <c r="DI25" s="259"/>
      <c r="DJ25" s="259"/>
      <c r="DK25" s="259"/>
      <c r="DL25" s="259"/>
      <c r="DM25" s="259"/>
      <c r="DN25" s="259"/>
      <c r="DO25" s="263"/>
      <c r="DP25" s="263"/>
      <c r="DQ25" s="261"/>
      <c r="DR25" s="275"/>
      <c r="DS25" s="259"/>
      <c r="DT25" s="259"/>
      <c r="DU25" s="259"/>
      <c r="DV25" s="259"/>
      <c r="DW25" s="259"/>
      <c r="DX25" s="259"/>
      <c r="DY25" s="263"/>
      <c r="DZ25" s="263"/>
      <c r="EA25" s="261"/>
      <c r="EB25" s="275"/>
      <c r="EC25" s="259"/>
      <c r="ED25" s="259"/>
      <c r="EE25" s="259"/>
      <c r="EF25" s="259"/>
      <c r="EG25" s="259"/>
      <c r="EH25" s="259"/>
      <c r="EI25" s="263"/>
      <c r="EJ25" s="263"/>
      <c r="EK25" s="261"/>
      <c r="EL25" s="275"/>
      <c r="EM25" s="259"/>
      <c r="EN25" s="259"/>
      <c r="EO25" s="259"/>
      <c r="EP25" s="259"/>
      <c r="EQ25" s="259"/>
      <c r="ER25" s="259"/>
      <c r="ES25" s="263"/>
      <c r="ET25" s="263"/>
      <c r="EU25" s="261"/>
      <c r="EV25" s="275"/>
      <c r="EW25" s="259"/>
      <c r="EX25" s="259"/>
      <c r="EY25" s="259"/>
      <c r="EZ25" s="259"/>
      <c r="FA25" s="259"/>
      <c r="FB25" s="259"/>
      <c r="FC25" s="263"/>
      <c r="FD25" s="263"/>
      <c r="FE25" s="261"/>
      <c r="FF25" s="275"/>
      <c r="FG25" s="259"/>
      <c r="FH25" s="259"/>
      <c r="FI25" s="259"/>
      <c r="FJ25" s="259"/>
      <c r="FK25" s="259"/>
      <c r="FL25" s="259"/>
      <c r="FM25" s="263"/>
      <c r="FN25" s="263"/>
      <c r="FO25" s="261"/>
      <c r="FP25" s="275"/>
      <c r="FQ25" s="259"/>
      <c r="FR25" s="259"/>
      <c r="FS25" s="259"/>
      <c r="FT25" s="259"/>
      <c r="FU25" s="259"/>
      <c r="FV25" s="259"/>
      <c r="FW25" s="263"/>
      <c r="FX25" s="263"/>
      <c r="FY25" s="261"/>
      <c r="FZ25" s="275"/>
      <c r="GA25" s="259"/>
      <c r="GB25" s="259"/>
      <c r="GC25" s="259"/>
      <c r="GD25" s="259"/>
      <c r="GE25" s="259"/>
      <c r="GF25" s="259"/>
      <c r="GG25" s="263"/>
      <c r="GH25" s="263"/>
      <c r="GI25" s="261"/>
      <c r="GJ25" s="275"/>
      <c r="GK25" s="259"/>
      <c r="GL25" s="259"/>
      <c r="GM25" s="259"/>
      <c r="GN25" s="259"/>
      <c r="GO25" s="259"/>
      <c r="GP25" s="259"/>
      <c r="GQ25" s="263"/>
      <c r="GR25" s="263"/>
      <c r="GS25" s="261"/>
      <c r="GT25" s="275"/>
      <c r="GU25" s="259"/>
      <c r="GV25" s="259"/>
      <c r="GW25" s="259"/>
      <c r="GX25" s="259"/>
      <c r="GY25" s="259"/>
      <c r="GZ25" s="259"/>
      <c r="HA25" s="263"/>
      <c r="HB25" s="263"/>
      <c r="HC25" s="261"/>
      <c r="HD25" s="275"/>
      <c r="HE25" s="259"/>
      <c r="HF25" s="259"/>
      <c r="HG25" s="259"/>
      <c r="HH25" s="259"/>
      <c r="HI25" s="259"/>
      <c r="HJ25" s="259"/>
      <c r="HK25" s="263"/>
      <c r="HL25" s="263"/>
      <c r="HM25" s="261"/>
      <c r="HN25" s="275"/>
      <c r="HO25" s="259"/>
      <c r="HP25" s="259"/>
      <c r="HQ25" s="259"/>
      <c r="HR25" s="259"/>
      <c r="HS25" s="259"/>
      <c r="HT25" s="259"/>
      <c r="HU25" s="263"/>
      <c r="HV25" s="263"/>
      <c r="HW25" s="261"/>
      <c r="HX25" s="275"/>
      <c r="HY25" s="259"/>
      <c r="HZ25" s="259"/>
      <c r="IA25" s="259"/>
      <c r="IB25" s="259"/>
      <c r="IC25" s="259"/>
      <c r="ID25" s="259"/>
      <c r="IE25" s="263"/>
      <c r="IF25" s="263"/>
      <c r="IG25" s="261"/>
      <c r="IH25" s="275"/>
      <c r="II25" s="259"/>
      <c r="IJ25" s="259"/>
      <c r="IK25" s="259"/>
      <c r="IL25" s="259"/>
      <c r="IM25" s="259"/>
      <c r="IN25" s="259"/>
      <c r="IO25" s="263"/>
      <c r="IP25" s="263"/>
      <c r="IQ25" s="261"/>
      <c r="IR25" s="275"/>
      <c r="IS25" s="259"/>
      <c r="IT25" s="259"/>
      <c r="IU25" s="259"/>
      <c r="IV25" s="259"/>
      <c r="IW25" s="259"/>
      <c r="IX25" s="259"/>
      <c r="IY25" s="263"/>
      <c r="IZ25" s="263"/>
      <c r="JA25" s="261"/>
      <c r="JB25" s="275"/>
      <c r="JC25" s="259"/>
      <c r="JD25" s="259"/>
      <c r="JE25" s="259"/>
      <c r="JF25" s="259"/>
      <c r="JG25" s="259"/>
      <c r="JH25" s="259"/>
      <c r="JI25" s="263"/>
      <c r="JJ25" s="263"/>
      <c r="JK25" s="261"/>
      <c r="JL25" s="275"/>
      <c r="JM25" s="259"/>
      <c r="JN25" s="259"/>
      <c r="JO25" s="259"/>
      <c r="JP25" s="259"/>
      <c r="JQ25" s="259"/>
      <c r="JR25" s="259"/>
      <c r="JS25" s="263"/>
      <c r="JT25" s="263"/>
      <c r="JU25" s="261"/>
      <c r="JV25" s="275"/>
      <c r="JW25" s="259"/>
      <c r="JX25" s="259"/>
      <c r="JY25" s="259"/>
      <c r="JZ25" s="259"/>
      <c r="KA25" s="259"/>
      <c r="KB25" s="259"/>
      <c r="KC25" s="263"/>
      <c r="KD25" s="263"/>
      <c r="KE25" s="261"/>
      <c r="KF25" s="275"/>
      <c r="KG25" s="259"/>
      <c r="KH25" s="259"/>
      <c r="KI25" s="259"/>
      <c r="KJ25" s="259"/>
      <c r="KK25" s="259"/>
      <c r="KL25" s="259"/>
      <c r="KM25" s="263"/>
      <c r="KN25" s="263"/>
      <c r="KO25" s="261"/>
      <c r="KP25" s="275"/>
      <c r="KQ25" s="259"/>
      <c r="KR25" s="259"/>
      <c r="KS25" s="259"/>
      <c r="KT25" s="259"/>
      <c r="KU25" s="259"/>
      <c r="KV25" s="259"/>
      <c r="KW25" s="263"/>
      <c r="KX25" s="263"/>
      <c r="KY25" s="261"/>
    </row>
    <row r="26" ht="15.75" customHeight="1">
      <c r="A26" s="330">
        <v>0.041666666666666664</v>
      </c>
      <c r="B26" s="278"/>
      <c r="C26" s="279"/>
      <c r="D26" s="279"/>
      <c r="E26" s="279"/>
      <c r="F26" s="279"/>
      <c r="G26" s="279"/>
      <c r="H26" s="279"/>
      <c r="I26" s="280"/>
      <c r="J26" s="280"/>
      <c r="K26" s="281"/>
      <c r="L26" s="278"/>
      <c r="M26" s="279"/>
      <c r="N26" s="279"/>
      <c r="O26" s="279"/>
      <c r="P26" s="279"/>
      <c r="Q26" s="279"/>
      <c r="R26" s="279"/>
      <c r="S26" s="280"/>
      <c r="T26" s="280"/>
      <c r="U26" s="281"/>
      <c r="V26" s="278"/>
      <c r="W26" s="279"/>
      <c r="X26" s="279"/>
      <c r="Y26" s="279"/>
      <c r="Z26" s="279"/>
      <c r="AA26" s="279"/>
      <c r="AB26" s="279"/>
      <c r="AC26" s="280"/>
      <c r="AD26" s="280"/>
      <c r="AE26" s="281"/>
      <c r="AF26" s="278"/>
      <c r="AG26" s="279"/>
      <c r="AH26" s="279"/>
      <c r="AI26" s="279"/>
      <c r="AJ26" s="279"/>
      <c r="AK26" s="279"/>
      <c r="AL26" s="279"/>
      <c r="AM26" s="280"/>
      <c r="AN26" s="280"/>
      <c r="AO26" s="281"/>
      <c r="AP26" s="278"/>
      <c r="AQ26" s="279"/>
      <c r="AR26" s="279"/>
      <c r="AS26" s="279"/>
      <c r="AT26" s="279"/>
      <c r="AU26" s="279"/>
      <c r="AV26" s="279"/>
      <c r="AW26" s="280"/>
      <c r="AX26" s="280"/>
      <c r="AY26" s="281"/>
      <c r="AZ26" s="278"/>
      <c r="BA26" s="279"/>
      <c r="BB26" s="279"/>
      <c r="BC26" s="279"/>
      <c r="BD26" s="279"/>
      <c r="BE26" s="279"/>
      <c r="BF26" s="279"/>
      <c r="BG26" s="280"/>
      <c r="BH26" s="280"/>
      <c r="BI26" s="281"/>
      <c r="BJ26" s="278"/>
      <c r="BK26" s="279"/>
      <c r="BL26" s="279"/>
      <c r="BM26" s="279"/>
      <c r="BN26" s="279"/>
      <c r="BO26" s="279"/>
      <c r="BP26" s="279"/>
      <c r="BQ26" s="280"/>
      <c r="BR26" s="280"/>
      <c r="BS26" s="281"/>
      <c r="BT26" s="278"/>
      <c r="BU26" s="279"/>
      <c r="BV26" s="279"/>
      <c r="BW26" s="279"/>
      <c r="BX26" s="279"/>
      <c r="BY26" s="279"/>
      <c r="BZ26" s="279"/>
      <c r="CA26" s="280"/>
      <c r="CB26" s="280"/>
      <c r="CC26" s="281"/>
      <c r="CD26" s="278"/>
      <c r="CE26" s="279"/>
      <c r="CF26" s="279"/>
      <c r="CG26" s="279"/>
      <c r="CH26" s="279"/>
      <c r="CI26" s="279"/>
      <c r="CJ26" s="279"/>
      <c r="CK26" s="280"/>
      <c r="CL26" s="280"/>
      <c r="CM26" s="281"/>
      <c r="CN26" s="278"/>
      <c r="CO26" s="279"/>
      <c r="CP26" s="279"/>
      <c r="CQ26" s="279"/>
      <c r="CR26" s="279"/>
      <c r="CS26" s="279"/>
      <c r="CT26" s="279"/>
      <c r="CU26" s="280"/>
      <c r="CV26" s="280"/>
      <c r="CW26" s="281"/>
      <c r="CX26" s="278"/>
      <c r="CY26" s="279"/>
      <c r="CZ26" s="279"/>
      <c r="DA26" s="279"/>
      <c r="DB26" s="279"/>
      <c r="DC26" s="279"/>
      <c r="DD26" s="279"/>
      <c r="DE26" s="280"/>
      <c r="DF26" s="280"/>
      <c r="DG26" s="281"/>
      <c r="DH26" s="278"/>
      <c r="DI26" s="279"/>
      <c r="DJ26" s="279"/>
      <c r="DK26" s="279"/>
      <c r="DL26" s="279"/>
      <c r="DM26" s="279"/>
      <c r="DN26" s="279"/>
      <c r="DO26" s="280"/>
      <c r="DP26" s="280"/>
      <c r="DQ26" s="281"/>
      <c r="DR26" s="278"/>
      <c r="DS26" s="279"/>
      <c r="DT26" s="279"/>
      <c r="DU26" s="279"/>
      <c r="DV26" s="279"/>
      <c r="DW26" s="279"/>
      <c r="DX26" s="279"/>
      <c r="DY26" s="280"/>
      <c r="DZ26" s="280"/>
      <c r="EA26" s="281"/>
      <c r="EB26" s="278"/>
      <c r="EC26" s="279"/>
      <c r="ED26" s="279"/>
      <c r="EE26" s="279"/>
      <c r="EF26" s="279"/>
      <c r="EG26" s="279"/>
      <c r="EH26" s="279"/>
      <c r="EI26" s="280"/>
      <c r="EJ26" s="280"/>
      <c r="EK26" s="281"/>
      <c r="EL26" s="278"/>
      <c r="EM26" s="279"/>
      <c r="EN26" s="279"/>
      <c r="EO26" s="279"/>
      <c r="EP26" s="279"/>
      <c r="EQ26" s="279"/>
      <c r="ER26" s="279"/>
      <c r="ES26" s="280"/>
      <c r="ET26" s="280"/>
      <c r="EU26" s="281"/>
      <c r="EV26" s="278"/>
      <c r="EW26" s="279"/>
      <c r="EX26" s="279"/>
      <c r="EY26" s="279"/>
      <c r="EZ26" s="279"/>
      <c r="FA26" s="279"/>
      <c r="FB26" s="279"/>
      <c r="FC26" s="280"/>
      <c r="FD26" s="280"/>
      <c r="FE26" s="281"/>
      <c r="FF26" s="278"/>
      <c r="FG26" s="279"/>
      <c r="FH26" s="279"/>
      <c r="FI26" s="279"/>
      <c r="FJ26" s="279"/>
      <c r="FK26" s="279"/>
      <c r="FL26" s="279"/>
      <c r="FM26" s="280"/>
      <c r="FN26" s="280"/>
      <c r="FO26" s="281"/>
      <c r="FP26" s="278"/>
      <c r="FQ26" s="279"/>
      <c r="FR26" s="279"/>
      <c r="FS26" s="279"/>
      <c r="FT26" s="279"/>
      <c r="FU26" s="279"/>
      <c r="FV26" s="279"/>
      <c r="FW26" s="280"/>
      <c r="FX26" s="280"/>
      <c r="FY26" s="281"/>
      <c r="FZ26" s="278"/>
      <c r="GA26" s="279"/>
      <c r="GB26" s="279"/>
      <c r="GC26" s="279"/>
      <c r="GD26" s="279"/>
      <c r="GE26" s="279"/>
      <c r="GF26" s="279"/>
      <c r="GG26" s="280"/>
      <c r="GH26" s="280"/>
      <c r="GI26" s="281"/>
      <c r="GJ26" s="278"/>
      <c r="GK26" s="279"/>
      <c r="GL26" s="279"/>
      <c r="GM26" s="279"/>
      <c r="GN26" s="279"/>
      <c r="GO26" s="279"/>
      <c r="GP26" s="279"/>
      <c r="GQ26" s="280"/>
      <c r="GR26" s="280"/>
      <c r="GS26" s="281"/>
      <c r="GT26" s="278"/>
      <c r="GU26" s="279"/>
      <c r="GV26" s="279"/>
      <c r="GW26" s="279"/>
      <c r="GX26" s="279"/>
      <c r="GY26" s="279"/>
      <c r="GZ26" s="279"/>
      <c r="HA26" s="280"/>
      <c r="HB26" s="280"/>
      <c r="HC26" s="281"/>
      <c r="HD26" s="278"/>
      <c r="HE26" s="279"/>
      <c r="HF26" s="279"/>
      <c r="HG26" s="279"/>
      <c r="HH26" s="279"/>
      <c r="HI26" s="279"/>
      <c r="HJ26" s="279"/>
      <c r="HK26" s="280"/>
      <c r="HL26" s="280"/>
      <c r="HM26" s="281"/>
      <c r="HN26" s="278"/>
      <c r="HO26" s="279"/>
      <c r="HP26" s="279"/>
      <c r="HQ26" s="279"/>
      <c r="HR26" s="279"/>
      <c r="HS26" s="279"/>
      <c r="HT26" s="279"/>
      <c r="HU26" s="280"/>
      <c r="HV26" s="280"/>
      <c r="HW26" s="281"/>
      <c r="HX26" s="278"/>
      <c r="HY26" s="279"/>
      <c r="HZ26" s="279"/>
      <c r="IA26" s="279"/>
      <c r="IB26" s="279"/>
      <c r="IC26" s="279"/>
      <c r="ID26" s="279"/>
      <c r="IE26" s="280"/>
      <c r="IF26" s="280"/>
      <c r="IG26" s="281"/>
      <c r="IH26" s="278"/>
      <c r="II26" s="279"/>
      <c r="IJ26" s="279"/>
      <c r="IK26" s="279"/>
      <c r="IL26" s="279"/>
      <c r="IM26" s="279"/>
      <c r="IN26" s="279"/>
      <c r="IO26" s="280"/>
      <c r="IP26" s="280"/>
      <c r="IQ26" s="281"/>
      <c r="IR26" s="278"/>
      <c r="IS26" s="279"/>
      <c r="IT26" s="279"/>
      <c r="IU26" s="279"/>
      <c r="IV26" s="279"/>
      <c r="IW26" s="279"/>
      <c r="IX26" s="279"/>
      <c r="IY26" s="280"/>
      <c r="IZ26" s="280"/>
      <c r="JA26" s="281"/>
      <c r="JB26" s="278"/>
      <c r="JC26" s="279"/>
      <c r="JD26" s="279"/>
      <c r="JE26" s="279"/>
      <c r="JF26" s="279"/>
      <c r="JG26" s="279"/>
      <c r="JH26" s="279"/>
      <c r="JI26" s="280"/>
      <c r="JJ26" s="280"/>
      <c r="JK26" s="281"/>
      <c r="JL26" s="278"/>
      <c r="JM26" s="279"/>
      <c r="JN26" s="279"/>
      <c r="JO26" s="279"/>
      <c r="JP26" s="279"/>
      <c r="JQ26" s="279"/>
      <c r="JR26" s="279"/>
      <c r="JS26" s="280"/>
      <c r="JT26" s="280"/>
      <c r="JU26" s="281"/>
      <c r="JV26" s="278"/>
      <c r="JW26" s="279"/>
      <c r="JX26" s="279"/>
      <c r="JY26" s="279"/>
      <c r="JZ26" s="279"/>
      <c r="KA26" s="279"/>
      <c r="KB26" s="279"/>
      <c r="KC26" s="280"/>
      <c r="KD26" s="280"/>
      <c r="KE26" s="281"/>
      <c r="KF26" s="278"/>
      <c r="KG26" s="279"/>
      <c r="KH26" s="279"/>
      <c r="KI26" s="279"/>
      <c r="KJ26" s="279"/>
      <c r="KK26" s="279"/>
      <c r="KL26" s="279"/>
      <c r="KM26" s="280"/>
      <c r="KN26" s="280"/>
      <c r="KO26" s="281"/>
      <c r="KP26" s="278"/>
      <c r="KQ26" s="279"/>
      <c r="KR26" s="279"/>
      <c r="KS26" s="279"/>
      <c r="KT26" s="279"/>
      <c r="KU26" s="279"/>
      <c r="KV26" s="279"/>
      <c r="KW26" s="280"/>
      <c r="KX26" s="280"/>
      <c r="KY26" s="281"/>
    </row>
    <row r="27" ht="15.75" customHeight="1">
      <c r="A27" s="331">
        <v>0.08333333333333333</v>
      </c>
      <c r="B27" s="253"/>
      <c r="C27" s="254"/>
      <c r="D27" s="254"/>
      <c r="E27" s="254"/>
      <c r="F27" s="254"/>
      <c r="G27" s="254"/>
      <c r="H27" s="254"/>
      <c r="I27" s="255"/>
      <c r="J27" s="255"/>
      <c r="K27" s="256"/>
      <c r="L27" s="253"/>
      <c r="M27" s="254"/>
      <c r="N27" s="254"/>
      <c r="O27" s="254"/>
      <c r="P27" s="254"/>
      <c r="Q27" s="254"/>
      <c r="R27" s="254"/>
      <c r="S27" s="255"/>
      <c r="T27" s="255"/>
      <c r="U27" s="256"/>
      <c r="V27" s="253"/>
      <c r="W27" s="254"/>
      <c r="X27" s="254"/>
      <c r="Y27" s="254"/>
      <c r="Z27" s="254"/>
      <c r="AA27" s="254"/>
      <c r="AB27" s="254"/>
      <c r="AC27" s="255"/>
      <c r="AD27" s="255"/>
      <c r="AE27" s="256"/>
      <c r="AF27" s="253"/>
      <c r="AG27" s="254"/>
      <c r="AH27" s="254"/>
      <c r="AI27" s="254"/>
      <c r="AJ27" s="254"/>
      <c r="AK27" s="254"/>
      <c r="AL27" s="254"/>
      <c r="AM27" s="255"/>
      <c r="AN27" s="255"/>
      <c r="AO27" s="256"/>
      <c r="AP27" s="253"/>
      <c r="AQ27" s="254"/>
      <c r="AR27" s="254"/>
      <c r="AS27" s="254"/>
      <c r="AT27" s="254"/>
      <c r="AU27" s="254"/>
      <c r="AV27" s="254"/>
      <c r="AW27" s="255"/>
      <c r="AX27" s="255"/>
      <c r="AY27" s="256"/>
      <c r="AZ27" s="253"/>
      <c r="BA27" s="254"/>
      <c r="BB27" s="254"/>
      <c r="BC27" s="254"/>
      <c r="BD27" s="254"/>
      <c r="BE27" s="254"/>
      <c r="BF27" s="254"/>
      <c r="BG27" s="255"/>
      <c r="BH27" s="255"/>
      <c r="BI27" s="256"/>
      <c r="BJ27" s="253"/>
      <c r="BK27" s="254"/>
      <c r="BL27" s="254"/>
      <c r="BM27" s="254"/>
      <c r="BN27" s="254"/>
      <c r="BO27" s="254"/>
      <c r="BP27" s="254"/>
      <c r="BQ27" s="255"/>
      <c r="BR27" s="255"/>
      <c r="BS27" s="256"/>
      <c r="BT27" s="253"/>
      <c r="BU27" s="254"/>
      <c r="BV27" s="254"/>
      <c r="BW27" s="254"/>
      <c r="BX27" s="254"/>
      <c r="BY27" s="254"/>
      <c r="BZ27" s="254"/>
      <c r="CA27" s="255"/>
      <c r="CB27" s="255"/>
      <c r="CC27" s="256"/>
      <c r="CD27" s="253"/>
      <c r="CE27" s="254"/>
      <c r="CF27" s="254"/>
      <c r="CG27" s="254"/>
      <c r="CH27" s="254"/>
      <c r="CI27" s="254"/>
      <c r="CJ27" s="254"/>
      <c r="CK27" s="255"/>
      <c r="CL27" s="255"/>
      <c r="CM27" s="256"/>
      <c r="CN27" s="253"/>
      <c r="CO27" s="254"/>
      <c r="CP27" s="254"/>
      <c r="CQ27" s="254"/>
      <c r="CR27" s="254"/>
      <c r="CS27" s="254"/>
      <c r="CT27" s="254"/>
      <c r="CU27" s="255"/>
      <c r="CV27" s="255"/>
      <c r="CW27" s="256"/>
      <c r="CX27" s="253"/>
      <c r="CY27" s="254"/>
      <c r="CZ27" s="254"/>
      <c r="DA27" s="254"/>
      <c r="DB27" s="254"/>
      <c r="DC27" s="254"/>
      <c r="DD27" s="254"/>
      <c r="DE27" s="255"/>
      <c r="DF27" s="255"/>
      <c r="DG27" s="256"/>
      <c r="DH27" s="253"/>
      <c r="DI27" s="254"/>
      <c r="DJ27" s="254"/>
      <c r="DK27" s="254"/>
      <c r="DL27" s="254"/>
      <c r="DM27" s="254"/>
      <c r="DN27" s="254"/>
      <c r="DO27" s="255"/>
      <c r="DP27" s="255"/>
      <c r="DQ27" s="256"/>
      <c r="DR27" s="253"/>
      <c r="DS27" s="254"/>
      <c r="DT27" s="254"/>
      <c r="DU27" s="254"/>
      <c r="DV27" s="254"/>
      <c r="DW27" s="254"/>
      <c r="DX27" s="254"/>
      <c r="DY27" s="255"/>
      <c r="DZ27" s="255"/>
      <c r="EA27" s="256"/>
      <c r="EB27" s="253"/>
      <c r="EC27" s="254"/>
      <c r="ED27" s="254"/>
      <c r="EE27" s="254"/>
      <c r="EF27" s="254"/>
      <c r="EG27" s="254"/>
      <c r="EH27" s="254"/>
      <c r="EI27" s="255"/>
      <c r="EJ27" s="255"/>
      <c r="EK27" s="256"/>
      <c r="EL27" s="253"/>
      <c r="EM27" s="254"/>
      <c r="EN27" s="254"/>
      <c r="EO27" s="254"/>
      <c r="EP27" s="254"/>
      <c r="EQ27" s="254"/>
      <c r="ER27" s="254"/>
      <c r="ES27" s="255"/>
      <c r="ET27" s="255"/>
      <c r="EU27" s="256"/>
      <c r="EV27" s="253"/>
      <c r="EW27" s="254"/>
      <c r="EX27" s="254"/>
      <c r="EY27" s="254"/>
      <c r="EZ27" s="254"/>
      <c r="FA27" s="254"/>
      <c r="FB27" s="254"/>
      <c r="FC27" s="255"/>
      <c r="FD27" s="255"/>
      <c r="FE27" s="256"/>
      <c r="FF27" s="253"/>
      <c r="FG27" s="254"/>
      <c r="FH27" s="254"/>
      <c r="FI27" s="254"/>
      <c r="FJ27" s="254"/>
      <c r="FK27" s="254"/>
      <c r="FL27" s="254"/>
      <c r="FM27" s="255"/>
      <c r="FN27" s="255"/>
      <c r="FO27" s="256"/>
      <c r="FP27" s="253"/>
      <c r="FQ27" s="254"/>
      <c r="FR27" s="254"/>
      <c r="FS27" s="254"/>
      <c r="FT27" s="254"/>
      <c r="FU27" s="254"/>
      <c r="FV27" s="254"/>
      <c r="FW27" s="255"/>
      <c r="FX27" s="255"/>
      <c r="FY27" s="256"/>
      <c r="FZ27" s="253"/>
      <c r="GA27" s="254"/>
      <c r="GB27" s="254"/>
      <c r="GC27" s="254"/>
      <c r="GD27" s="254"/>
      <c r="GE27" s="254"/>
      <c r="GF27" s="254"/>
      <c r="GG27" s="255"/>
      <c r="GH27" s="255"/>
      <c r="GI27" s="256"/>
      <c r="GJ27" s="253"/>
      <c r="GK27" s="254"/>
      <c r="GL27" s="254"/>
      <c r="GM27" s="254"/>
      <c r="GN27" s="254"/>
      <c r="GO27" s="254"/>
      <c r="GP27" s="254"/>
      <c r="GQ27" s="255"/>
      <c r="GR27" s="255"/>
      <c r="GS27" s="256"/>
      <c r="GT27" s="253"/>
      <c r="GU27" s="254"/>
      <c r="GV27" s="254"/>
      <c r="GW27" s="254"/>
      <c r="GX27" s="254"/>
      <c r="GY27" s="254"/>
      <c r="GZ27" s="254"/>
      <c r="HA27" s="255"/>
      <c r="HB27" s="255"/>
      <c r="HC27" s="256"/>
      <c r="HD27" s="253"/>
      <c r="HE27" s="254"/>
      <c r="HF27" s="254"/>
      <c r="HG27" s="254"/>
      <c r="HH27" s="254"/>
      <c r="HI27" s="254"/>
      <c r="HJ27" s="254"/>
      <c r="HK27" s="255"/>
      <c r="HL27" s="255"/>
      <c r="HM27" s="256"/>
      <c r="HN27" s="253"/>
      <c r="HO27" s="254"/>
      <c r="HP27" s="254"/>
      <c r="HQ27" s="254"/>
      <c r="HR27" s="254"/>
      <c r="HS27" s="254"/>
      <c r="HT27" s="254"/>
      <c r="HU27" s="255"/>
      <c r="HV27" s="255"/>
      <c r="HW27" s="256"/>
      <c r="HX27" s="253"/>
      <c r="HY27" s="254"/>
      <c r="HZ27" s="254"/>
      <c r="IA27" s="254"/>
      <c r="IB27" s="254"/>
      <c r="IC27" s="254"/>
      <c r="ID27" s="254"/>
      <c r="IE27" s="255"/>
      <c r="IF27" s="255"/>
      <c r="IG27" s="256"/>
      <c r="IH27" s="253"/>
      <c r="II27" s="254"/>
      <c r="IJ27" s="254"/>
      <c r="IK27" s="254"/>
      <c r="IL27" s="254"/>
      <c r="IM27" s="254"/>
      <c r="IN27" s="254"/>
      <c r="IO27" s="255"/>
      <c r="IP27" s="255"/>
      <c r="IQ27" s="256"/>
      <c r="IR27" s="253"/>
      <c r="IS27" s="254"/>
      <c r="IT27" s="254"/>
      <c r="IU27" s="254"/>
      <c r="IV27" s="254"/>
      <c r="IW27" s="254"/>
      <c r="IX27" s="254"/>
      <c r="IY27" s="255"/>
      <c r="IZ27" s="255"/>
      <c r="JA27" s="256"/>
      <c r="JB27" s="253"/>
      <c r="JC27" s="254"/>
      <c r="JD27" s="254"/>
      <c r="JE27" s="254"/>
      <c r="JF27" s="254"/>
      <c r="JG27" s="254"/>
      <c r="JH27" s="254"/>
      <c r="JI27" s="255"/>
      <c r="JJ27" s="255"/>
      <c r="JK27" s="256"/>
      <c r="JL27" s="253"/>
      <c r="JM27" s="254"/>
      <c r="JN27" s="254"/>
      <c r="JO27" s="254"/>
      <c r="JP27" s="254"/>
      <c r="JQ27" s="254"/>
      <c r="JR27" s="254"/>
      <c r="JS27" s="255"/>
      <c r="JT27" s="255"/>
      <c r="JU27" s="256"/>
      <c r="JV27" s="253"/>
      <c r="JW27" s="254"/>
      <c r="JX27" s="254"/>
      <c r="JY27" s="254"/>
      <c r="JZ27" s="254"/>
      <c r="KA27" s="254"/>
      <c r="KB27" s="254"/>
      <c r="KC27" s="255"/>
      <c r="KD27" s="255"/>
      <c r="KE27" s="256"/>
      <c r="KF27" s="253"/>
      <c r="KG27" s="254"/>
      <c r="KH27" s="254"/>
      <c r="KI27" s="254"/>
      <c r="KJ27" s="254"/>
      <c r="KK27" s="254"/>
      <c r="KL27" s="254"/>
      <c r="KM27" s="255"/>
      <c r="KN27" s="255"/>
      <c r="KO27" s="256"/>
      <c r="KP27" s="253"/>
      <c r="KQ27" s="254"/>
      <c r="KR27" s="254"/>
      <c r="KS27" s="254"/>
      <c r="KT27" s="254"/>
      <c r="KU27" s="254"/>
      <c r="KV27" s="254"/>
      <c r="KW27" s="255"/>
      <c r="KX27" s="255"/>
      <c r="KY27" s="256"/>
    </row>
    <row r="28" ht="15.75" customHeight="1">
      <c r="A28" s="317">
        <v>0.08333333333333333</v>
      </c>
      <c r="B28" s="270"/>
      <c r="C28" s="271"/>
      <c r="D28" s="271"/>
      <c r="E28" s="271"/>
      <c r="F28" s="271"/>
      <c r="G28" s="271"/>
      <c r="H28" s="271"/>
      <c r="I28" s="272"/>
      <c r="J28" s="272"/>
      <c r="K28" s="273"/>
      <c r="L28" s="270"/>
      <c r="M28" s="271"/>
      <c r="N28" s="271"/>
      <c r="O28" s="271"/>
      <c r="P28" s="271"/>
      <c r="Q28" s="271"/>
      <c r="R28" s="271"/>
      <c r="S28" s="272"/>
      <c r="T28" s="272"/>
      <c r="U28" s="273"/>
      <c r="V28" s="270"/>
      <c r="W28" s="271"/>
      <c r="X28" s="271"/>
      <c r="Y28" s="271"/>
      <c r="Z28" s="271"/>
      <c r="AA28" s="271"/>
      <c r="AB28" s="271"/>
      <c r="AC28" s="272"/>
      <c r="AD28" s="272"/>
      <c r="AE28" s="273"/>
      <c r="AF28" s="270"/>
      <c r="AG28" s="271"/>
      <c r="AH28" s="271"/>
      <c r="AI28" s="271"/>
      <c r="AJ28" s="271"/>
      <c r="AK28" s="271"/>
      <c r="AL28" s="271"/>
      <c r="AM28" s="272"/>
      <c r="AN28" s="272"/>
      <c r="AO28" s="273"/>
      <c r="AP28" s="270"/>
      <c r="AQ28" s="271"/>
      <c r="AR28" s="271"/>
      <c r="AS28" s="271"/>
      <c r="AT28" s="271"/>
      <c r="AU28" s="271"/>
      <c r="AV28" s="271"/>
      <c r="AW28" s="272"/>
      <c r="AX28" s="272"/>
      <c r="AY28" s="273"/>
      <c r="AZ28" s="270"/>
      <c r="BA28" s="271"/>
      <c r="BB28" s="271"/>
      <c r="BC28" s="271"/>
      <c r="BD28" s="271"/>
      <c r="BE28" s="271"/>
      <c r="BF28" s="271"/>
      <c r="BG28" s="272"/>
      <c r="BH28" s="272"/>
      <c r="BI28" s="273"/>
      <c r="BJ28" s="270"/>
      <c r="BK28" s="271"/>
      <c r="BL28" s="271"/>
      <c r="BM28" s="271"/>
      <c r="BN28" s="271"/>
      <c r="BO28" s="271"/>
      <c r="BP28" s="271"/>
      <c r="BQ28" s="272"/>
      <c r="BR28" s="272"/>
      <c r="BS28" s="273"/>
      <c r="BT28" s="270"/>
      <c r="BU28" s="271"/>
      <c r="BV28" s="271"/>
      <c r="BW28" s="271"/>
      <c r="BX28" s="271"/>
      <c r="BY28" s="271"/>
      <c r="BZ28" s="271"/>
      <c r="CA28" s="272"/>
      <c r="CB28" s="272"/>
      <c r="CC28" s="273"/>
      <c r="CD28" s="270"/>
      <c r="CE28" s="271"/>
      <c r="CF28" s="271"/>
      <c r="CG28" s="271"/>
      <c r="CH28" s="271"/>
      <c r="CI28" s="271"/>
      <c r="CJ28" s="271"/>
      <c r="CK28" s="272"/>
      <c r="CL28" s="272"/>
      <c r="CM28" s="273"/>
      <c r="CN28" s="270"/>
      <c r="CO28" s="271"/>
      <c r="CP28" s="271"/>
      <c r="CQ28" s="271"/>
      <c r="CR28" s="271"/>
      <c r="CS28" s="271"/>
      <c r="CT28" s="271"/>
      <c r="CU28" s="272"/>
      <c r="CV28" s="272"/>
      <c r="CW28" s="273"/>
      <c r="CX28" s="270"/>
      <c r="CY28" s="271"/>
      <c r="CZ28" s="271"/>
      <c r="DA28" s="271"/>
      <c r="DB28" s="271"/>
      <c r="DC28" s="271"/>
      <c r="DD28" s="271"/>
      <c r="DE28" s="272"/>
      <c r="DF28" s="272"/>
      <c r="DG28" s="273"/>
      <c r="DH28" s="270"/>
      <c r="DI28" s="271"/>
      <c r="DJ28" s="271"/>
      <c r="DK28" s="271"/>
      <c r="DL28" s="271"/>
      <c r="DM28" s="271"/>
      <c r="DN28" s="271"/>
      <c r="DO28" s="272"/>
      <c r="DP28" s="272"/>
      <c r="DQ28" s="273"/>
      <c r="DR28" s="270"/>
      <c r="DS28" s="271"/>
      <c r="DT28" s="271"/>
      <c r="DU28" s="271"/>
      <c r="DV28" s="271"/>
      <c r="DW28" s="271"/>
      <c r="DX28" s="271"/>
      <c r="DY28" s="272"/>
      <c r="DZ28" s="272"/>
      <c r="EA28" s="273"/>
      <c r="EB28" s="270"/>
      <c r="EC28" s="271"/>
      <c r="ED28" s="271"/>
      <c r="EE28" s="271"/>
      <c r="EF28" s="271"/>
      <c r="EG28" s="271"/>
      <c r="EH28" s="271"/>
      <c r="EI28" s="272"/>
      <c r="EJ28" s="272"/>
      <c r="EK28" s="273"/>
      <c r="EL28" s="270"/>
      <c r="EM28" s="271"/>
      <c r="EN28" s="271"/>
      <c r="EO28" s="271"/>
      <c r="EP28" s="271"/>
      <c r="EQ28" s="271"/>
      <c r="ER28" s="271"/>
      <c r="ES28" s="272"/>
      <c r="ET28" s="272"/>
      <c r="EU28" s="273"/>
      <c r="EV28" s="270"/>
      <c r="EW28" s="271"/>
      <c r="EX28" s="271"/>
      <c r="EY28" s="271"/>
      <c r="EZ28" s="271"/>
      <c r="FA28" s="271"/>
      <c r="FB28" s="271"/>
      <c r="FC28" s="272"/>
      <c r="FD28" s="272"/>
      <c r="FE28" s="273"/>
      <c r="FF28" s="270"/>
      <c r="FG28" s="271"/>
      <c r="FH28" s="271"/>
      <c r="FI28" s="271"/>
      <c r="FJ28" s="271"/>
      <c r="FK28" s="271"/>
      <c r="FL28" s="271"/>
      <c r="FM28" s="272"/>
      <c r="FN28" s="272"/>
      <c r="FO28" s="273"/>
      <c r="FP28" s="270"/>
      <c r="FQ28" s="271"/>
      <c r="FR28" s="271"/>
      <c r="FS28" s="271"/>
      <c r="FT28" s="271"/>
      <c r="FU28" s="271"/>
      <c r="FV28" s="271"/>
      <c r="FW28" s="272"/>
      <c r="FX28" s="272"/>
      <c r="FY28" s="273"/>
      <c r="FZ28" s="270"/>
      <c r="GA28" s="271"/>
      <c r="GB28" s="271"/>
      <c r="GC28" s="271"/>
      <c r="GD28" s="271"/>
      <c r="GE28" s="271"/>
      <c r="GF28" s="271"/>
      <c r="GG28" s="272"/>
      <c r="GH28" s="272"/>
      <c r="GI28" s="273"/>
      <c r="GJ28" s="270"/>
      <c r="GK28" s="271"/>
      <c r="GL28" s="271"/>
      <c r="GM28" s="271"/>
      <c r="GN28" s="271"/>
      <c r="GO28" s="271"/>
      <c r="GP28" s="271"/>
      <c r="GQ28" s="272"/>
      <c r="GR28" s="272"/>
      <c r="GS28" s="273"/>
      <c r="GT28" s="270"/>
      <c r="GU28" s="271"/>
      <c r="GV28" s="271"/>
      <c r="GW28" s="271"/>
      <c r="GX28" s="271"/>
      <c r="GY28" s="271"/>
      <c r="GZ28" s="271"/>
      <c r="HA28" s="272"/>
      <c r="HB28" s="272"/>
      <c r="HC28" s="273"/>
      <c r="HD28" s="270"/>
      <c r="HE28" s="271"/>
      <c r="HF28" s="271"/>
      <c r="HG28" s="271"/>
      <c r="HH28" s="271"/>
      <c r="HI28" s="271"/>
      <c r="HJ28" s="271"/>
      <c r="HK28" s="272"/>
      <c r="HL28" s="272"/>
      <c r="HM28" s="273"/>
      <c r="HN28" s="270"/>
      <c r="HO28" s="271"/>
      <c r="HP28" s="271"/>
      <c r="HQ28" s="271"/>
      <c r="HR28" s="271"/>
      <c r="HS28" s="271"/>
      <c r="HT28" s="271"/>
      <c r="HU28" s="272"/>
      <c r="HV28" s="272"/>
      <c r="HW28" s="273"/>
      <c r="HX28" s="270"/>
      <c r="HY28" s="271"/>
      <c r="HZ28" s="271"/>
      <c r="IA28" s="271"/>
      <c r="IB28" s="271"/>
      <c r="IC28" s="271"/>
      <c r="ID28" s="271"/>
      <c r="IE28" s="272"/>
      <c r="IF28" s="272"/>
      <c r="IG28" s="273"/>
      <c r="IH28" s="270"/>
      <c r="II28" s="271"/>
      <c r="IJ28" s="271"/>
      <c r="IK28" s="271"/>
      <c r="IL28" s="271"/>
      <c r="IM28" s="271"/>
      <c r="IN28" s="271"/>
      <c r="IO28" s="272"/>
      <c r="IP28" s="272"/>
      <c r="IQ28" s="273"/>
      <c r="IR28" s="270"/>
      <c r="IS28" s="271"/>
      <c r="IT28" s="271"/>
      <c r="IU28" s="271"/>
      <c r="IV28" s="271"/>
      <c r="IW28" s="271"/>
      <c r="IX28" s="271"/>
      <c r="IY28" s="272"/>
      <c r="IZ28" s="272"/>
      <c r="JA28" s="273"/>
      <c r="JB28" s="270"/>
      <c r="JC28" s="271"/>
      <c r="JD28" s="271"/>
      <c r="JE28" s="271"/>
      <c r="JF28" s="271"/>
      <c r="JG28" s="271"/>
      <c r="JH28" s="271"/>
      <c r="JI28" s="272"/>
      <c r="JJ28" s="272"/>
      <c r="JK28" s="273"/>
      <c r="JL28" s="270"/>
      <c r="JM28" s="271"/>
      <c r="JN28" s="271"/>
      <c r="JO28" s="271"/>
      <c r="JP28" s="271"/>
      <c r="JQ28" s="271"/>
      <c r="JR28" s="271"/>
      <c r="JS28" s="272"/>
      <c r="JT28" s="272"/>
      <c r="JU28" s="273"/>
      <c r="JV28" s="270"/>
      <c r="JW28" s="271"/>
      <c r="JX28" s="271"/>
      <c r="JY28" s="271"/>
      <c r="JZ28" s="271"/>
      <c r="KA28" s="271"/>
      <c r="KB28" s="271"/>
      <c r="KC28" s="272"/>
      <c r="KD28" s="272"/>
      <c r="KE28" s="273"/>
      <c r="KF28" s="270"/>
      <c r="KG28" s="271"/>
      <c r="KH28" s="271"/>
      <c r="KI28" s="271"/>
      <c r="KJ28" s="271"/>
      <c r="KK28" s="271"/>
      <c r="KL28" s="271"/>
      <c r="KM28" s="272"/>
      <c r="KN28" s="272"/>
      <c r="KO28" s="273"/>
      <c r="KP28" s="270"/>
      <c r="KQ28" s="271"/>
      <c r="KR28" s="271"/>
      <c r="KS28" s="271"/>
      <c r="KT28" s="271"/>
      <c r="KU28" s="271"/>
      <c r="KV28" s="271"/>
      <c r="KW28" s="272"/>
      <c r="KX28" s="272"/>
      <c r="KY28" s="273"/>
    </row>
    <row r="29" ht="15.75" customHeight="1">
      <c r="A29" s="311">
        <v>0.08333333333333333</v>
      </c>
      <c r="B29" s="275"/>
      <c r="C29" s="259"/>
      <c r="D29" s="259"/>
      <c r="E29" s="259"/>
      <c r="F29" s="259"/>
      <c r="G29" s="259"/>
      <c r="H29" s="259"/>
      <c r="I29" s="263"/>
      <c r="J29" s="263"/>
      <c r="K29" s="261"/>
      <c r="L29" s="275"/>
      <c r="M29" s="259"/>
      <c r="N29" s="259"/>
      <c r="O29" s="259"/>
      <c r="P29" s="259"/>
      <c r="Q29" s="259"/>
      <c r="R29" s="259"/>
      <c r="S29" s="263"/>
      <c r="T29" s="263"/>
      <c r="U29" s="261"/>
      <c r="V29" s="275"/>
      <c r="W29" s="259"/>
      <c r="X29" s="259"/>
      <c r="Y29" s="259"/>
      <c r="Z29" s="259"/>
      <c r="AA29" s="259"/>
      <c r="AB29" s="259"/>
      <c r="AC29" s="263"/>
      <c r="AD29" s="263"/>
      <c r="AE29" s="261"/>
      <c r="AF29" s="275"/>
      <c r="AG29" s="259"/>
      <c r="AH29" s="259"/>
      <c r="AI29" s="259"/>
      <c r="AJ29" s="259"/>
      <c r="AK29" s="259"/>
      <c r="AL29" s="259"/>
      <c r="AM29" s="263"/>
      <c r="AN29" s="263"/>
      <c r="AO29" s="261"/>
      <c r="AP29" s="275"/>
      <c r="AQ29" s="259"/>
      <c r="AR29" s="259"/>
      <c r="AS29" s="259"/>
      <c r="AT29" s="259"/>
      <c r="AU29" s="259"/>
      <c r="AV29" s="259"/>
      <c r="AW29" s="263"/>
      <c r="AX29" s="263"/>
      <c r="AY29" s="261"/>
      <c r="AZ29" s="275"/>
      <c r="BA29" s="259"/>
      <c r="BB29" s="259"/>
      <c r="BC29" s="259"/>
      <c r="BD29" s="259"/>
      <c r="BE29" s="259"/>
      <c r="BF29" s="259"/>
      <c r="BG29" s="263"/>
      <c r="BH29" s="263"/>
      <c r="BI29" s="261"/>
      <c r="BJ29" s="275"/>
      <c r="BK29" s="259"/>
      <c r="BL29" s="259"/>
      <c r="BM29" s="259"/>
      <c r="BN29" s="259"/>
      <c r="BO29" s="259"/>
      <c r="BP29" s="259"/>
      <c r="BQ29" s="263"/>
      <c r="BR29" s="263"/>
      <c r="BS29" s="261"/>
      <c r="BT29" s="275"/>
      <c r="BU29" s="259"/>
      <c r="BV29" s="259"/>
      <c r="BW29" s="259"/>
      <c r="BX29" s="259"/>
      <c r="BY29" s="259"/>
      <c r="BZ29" s="259"/>
      <c r="CA29" s="263"/>
      <c r="CB29" s="263"/>
      <c r="CC29" s="261"/>
      <c r="CD29" s="275"/>
      <c r="CE29" s="259"/>
      <c r="CF29" s="259"/>
      <c r="CG29" s="259"/>
      <c r="CH29" s="259"/>
      <c r="CI29" s="259"/>
      <c r="CJ29" s="259"/>
      <c r="CK29" s="263"/>
      <c r="CL29" s="263"/>
      <c r="CM29" s="261"/>
      <c r="CN29" s="275"/>
      <c r="CO29" s="259"/>
      <c r="CP29" s="259"/>
      <c r="CQ29" s="259"/>
      <c r="CR29" s="259"/>
      <c r="CS29" s="259"/>
      <c r="CT29" s="259"/>
      <c r="CU29" s="263"/>
      <c r="CV29" s="263"/>
      <c r="CW29" s="261"/>
      <c r="CX29" s="275"/>
      <c r="CY29" s="259"/>
      <c r="CZ29" s="259"/>
      <c r="DA29" s="259"/>
      <c r="DB29" s="259"/>
      <c r="DC29" s="259"/>
      <c r="DD29" s="259"/>
      <c r="DE29" s="263"/>
      <c r="DF29" s="263"/>
      <c r="DG29" s="261"/>
      <c r="DH29" s="275"/>
      <c r="DI29" s="259"/>
      <c r="DJ29" s="259"/>
      <c r="DK29" s="259"/>
      <c r="DL29" s="259"/>
      <c r="DM29" s="259"/>
      <c r="DN29" s="259"/>
      <c r="DO29" s="263"/>
      <c r="DP29" s="263"/>
      <c r="DQ29" s="261"/>
      <c r="DR29" s="275"/>
      <c r="DS29" s="259"/>
      <c r="DT29" s="259"/>
      <c r="DU29" s="259"/>
      <c r="DV29" s="259"/>
      <c r="DW29" s="259"/>
      <c r="DX29" s="259"/>
      <c r="DY29" s="263"/>
      <c r="DZ29" s="263"/>
      <c r="EA29" s="261"/>
      <c r="EB29" s="275"/>
      <c r="EC29" s="259"/>
      <c r="ED29" s="259"/>
      <c r="EE29" s="259"/>
      <c r="EF29" s="259"/>
      <c r="EG29" s="259"/>
      <c r="EH29" s="259"/>
      <c r="EI29" s="263"/>
      <c r="EJ29" s="263"/>
      <c r="EK29" s="261"/>
      <c r="EL29" s="275"/>
      <c r="EM29" s="259"/>
      <c r="EN29" s="259"/>
      <c r="EO29" s="259"/>
      <c r="EP29" s="259"/>
      <c r="EQ29" s="259"/>
      <c r="ER29" s="259"/>
      <c r="ES29" s="263"/>
      <c r="ET29" s="263"/>
      <c r="EU29" s="261"/>
      <c r="EV29" s="275"/>
      <c r="EW29" s="259"/>
      <c r="EX29" s="259"/>
      <c r="EY29" s="259"/>
      <c r="EZ29" s="259"/>
      <c r="FA29" s="259"/>
      <c r="FB29" s="259"/>
      <c r="FC29" s="263"/>
      <c r="FD29" s="263"/>
      <c r="FE29" s="261"/>
      <c r="FF29" s="275"/>
      <c r="FG29" s="259"/>
      <c r="FH29" s="259"/>
      <c r="FI29" s="259"/>
      <c r="FJ29" s="259"/>
      <c r="FK29" s="259"/>
      <c r="FL29" s="259"/>
      <c r="FM29" s="263"/>
      <c r="FN29" s="263"/>
      <c r="FO29" s="261"/>
      <c r="FP29" s="275"/>
      <c r="FQ29" s="259"/>
      <c r="FR29" s="259"/>
      <c r="FS29" s="259"/>
      <c r="FT29" s="259"/>
      <c r="FU29" s="259"/>
      <c r="FV29" s="259"/>
      <c r="FW29" s="263"/>
      <c r="FX29" s="263"/>
      <c r="FY29" s="261"/>
      <c r="FZ29" s="275"/>
      <c r="GA29" s="259"/>
      <c r="GB29" s="259"/>
      <c r="GC29" s="259"/>
      <c r="GD29" s="259"/>
      <c r="GE29" s="259"/>
      <c r="GF29" s="259"/>
      <c r="GG29" s="263"/>
      <c r="GH29" s="263"/>
      <c r="GI29" s="261"/>
      <c r="GJ29" s="275"/>
      <c r="GK29" s="259"/>
      <c r="GL29" s="259"/>
      <c r="GM29" s="259"/>
      <c r="GN29" s="259"/>
      <c r="GO29" s="259"/>
      <c r="GP29" s="259"/>
      <c r="GQ29" s="263"/>
      <c r="GR29" s="263"/>
      <c r="GS29" s="261"/>
      <c r="GT29" s="275"/>
      <c r="GU29" s="259"/>
      <c r="GV29" s="259"/>
      <c r="GW29" s="259"/>
      <c r="GX29" s="259"/>
      <c r="GY29" s="259"/>
      <c r="GZ29" s="259"/>
      <c r="HA29" s="263"/>
      <c r="HB29" s="263"/>
      <c r="HC29" s="261"/>
      <c r="HD29" s="275"/>
      <c r="HE29" s="259"/>
      <c r="HF29" s="259"/>
      <c r="HG29" s="259"/>
      <c r="HH29" s="259"/>
      <c r="HI29" s="259"/>
      <c r="HJ29" s="259"/>
      <c r="HK29" s="263"/>
      <c r="HL29" s="263"/>
      <c r="HM29" s="261"/>
      <c r="HN29" s="275"/>
      <c r="HO29" s="259"/>
      <c r="HP29" s="259"/>
      <c r="HQ29" s="259"/>
      <c r="HR29" s="259"/>
      <c r="HS29" s="259"/>
      <c r="HT29" s="259"/>
      <c r="HU29" s="263"/>
      <c r="HV29" s="263"/>
      <c r="HW29" s="261"/>
      <c r="HX29" s="275"/>
      <c r="HY29" s="259"/>
      <c r="HZ29" s="259"/>
      <c r="IA29" s="259"/>
      <c r="IB29" s="259"/>
      <c r="IC29" s="259"/>
      <c r="ID29" s="259"/>
      <c r="IE29" s="263"/>
      <c r="IF29" s="263"/>
      <c r="IG29" s="261"/>
      <c r="IH29" s="275"/>
      <c r="II29" s="259"/>
      <c r="IJ29" s="259"/>
      <c r="IK29" s="259"/>
      <c r="IL29" s="259"/>
      <c r="IM29" s="259"/>
      <c r="IN29" s="259"/>
      <c r="IO29" s="263"/>
      <c r="IP29" s="263"/>
      <c r="IQ29" s="261"/>
      <c r="IR29" s="275"/>
      <c r="IS29" s="259"/>
      <c r="IT29" s="259"/>
      <c r="IU29" s="259"/>
      <c r="IV29" s="259"/>
      <c r="IW29" s="259"/>
      <c r="IX29" s="259"/>
      <c r="IY29" s="263"/>
      <c r="IZ29" s="263"/>
      <c r="JA29" s="261"/>
      <c r="JB29" s="275"/>
      <c r="JC29" s="259"/>
      <c r="JD29" s="259"/>
      <c r="JE29" s="259"/>
      <c r="JF29" s="259"/>
      <c r="JG29" s="259"/>
      <c r="JH29" s="259"/>
      <c r="JI29" s="263"/>
      <c r="JJ29" s="263"/>
      <c r="JK29" s="261"/>
      <c r="JL29" s="275"/>
      <c r="JM29" s="259"/>
      <c r="JN29" s="259"/>
      <c r="JO29" s="259"/>
      <c r="JP29" s="259"/>
      <c r="JQ29" s="259"/>
      <c r="JR29" s="259"/>
      <c r="JS29" s="263"/>
      <c r="JT29" s="263"/>
      <c r="JU29" s="261"/>
      <c r="JV29" s="275"/>
      <c r="JW29" s="259"/>
      <c r="JX29" s="259"/>
      <c r="JY29" s="259"/>
      <c r="JZ29" s="259"/>
      <c r="KA29" s="259"/>
      <c r="KB29" s="259"/>
      <c r="KC29" s="263"/>
      <c r="KD29" s="263"/>
      <c r="KE29" s="261"/>
      <c r="KF29" s="275"/>
      <c r="KG29" s="259"/>
      <c r="KH29" s="259"/>
      <c r="KI29" s="259"/>
      <c r="KJ29" s="259"/>
      <c r="KK29" s="259"/>
      <c r="KL29" s="259"/>
      <c r="KM29" s="263"/>
      <c r="KN29" s="263"/>
      <c r="KO29" s="261"/>
      <c r="KP29" s="275"/>
      <c r="KQ29" s="259"/>
      <c r="KR29" s="259"/>
      <c r="KS29" s="259"/>
      <c r="KT29" s="259"/>
      <c r="KU29" s="259"/>
      <c r="KV29" s="259"/>
      <c r="KW29" s="263"/>
      <c r="KX29" s="263"/>
      <c r="KY29" s="261"/>
    </row>
    <row r="30" ht="15.75" customHeight="1">
      <c r="A30" s="317">
        <v>0.08333333333333333</v>
      </c>
      <c r="B30" s="270"/>
      <c r="C30" s="271"/>
      <c r="D30" s="271"/>
      <c r="E30" s="271"/>
      <c r="F30" s="271"/>
      <c r="G30" s="271"/>
      <c r="H30" s="271"/>
      <c r="I30" s="272"/>
      <c r="J30" s="272"/>
      <c r="K30" s="273"/>
      <c r="L30" s="270"/>
      <c r="M30" s="271"/>
      <c r="N30" s="271"/>
      <c r="O30" s="271"/>
      <c r="P30" s="271"/>
      <c r="Q30" s="271"/>
      <c r="R30" s="271"/>
      <c r="S30" s="272"/>
      <c r="T30" s="272"/>
      <c r="U30" s="273"/>
      <c r="V30" s="270"/>
      <c r="W30" s="271"/>
      <c r="X30" s="271"/>
      <c r="Y30" s="271"/>
      <c r="Z30" s="271"/>
      <c r="AA30" s="271"/>
      <c r="AB30" s="271"/>
      <c r="AC30" s="272"/>
      <c r="AD30" s="272"/>
      <c r="AE30" s="273"/>
      <c r="AF30" s="270"/>
      <c r="AG30" s="271"/>
      <c r="AH30" s="271"/>
      <c r="AI30" s="271"/>
      <c r="AJ30" s="271"/>
      <c r="AK30" s="271"/>
      <c r="AL30" s="271"/>
      <c r="AM30" s="272"/>
      <c r="AN30" s="272"/>
      <c r="AO30" s="273"/>
      <c r="AP30" s="270"/>
      <c r="AQ30" s="271"/>
      <c r="AR30" s="271"/>
      <c r="AS30" s="271"/>
      <c r="AT30" s="271"/>
      <c r="AU30" s="271"/>
      <c r="AV30" s="271"/>
      <c r="AW30" s="272"/>
      <c r="AX30" s="272"/>
      <c r="AY30" s="273"/>
      <c r="AZ30" s="270"/>
      <c r="BA30" s="271"/>
      <c r="BB30" s="271"/>
      <c r="BC30" s="271"/>
      <c r="BD30" s="271"/>
      <c r="BE30" s="271"/>
      <c r="BF30" s="271"/>
      <c r="BG30" s="272"/>
      <c r="BH30" s="272"/>
      <c r="BI30" s="273"/>
      <c r="BJ30" s="270"/>
      <c r="BK30" s="271"/>
      <c r="BL30" s="271"/>
      <c r="BM30" s="271"/>
      <c r="BN30" s="271"/>
      <c r="BO30" s="271"/>
      <c r="BP30" s="271"/>
      <c r="BQ30" s="272"/>
      <c r="BR30" s="272"/>
      <c r="BS30" s="273"/>
      <c r="BT30" s="270"/>
      <c r="BU30" s="271"/>
      <c r="BV30" s="271"/>
      <c r="BW30" s="271"/>
      <c r="BX30" s="271"/>
      <c r="BY30" s="271"/>
      <c r="BZ30" s="271"/>
      <c r="CA30" s="272"/>
      <c r="CB30" s="272"/>
      <c r="CC30" s="273"/>
      <c r="CD30" s="270"/>
      <c r="CE30" s="271"/>
      <c r="CF30" s="271"/>
      <c r="CG30" s="271"/>
      <c r="CH30" s="271"/>
      <c r="CI30" s="271"/>
      <c r="CJ30" s="271"/>
      <c r="CK30" s="272"/>
      <c r="CL30" s="272"/>
      <c r="CM30" s="273"/>
      <c r="CN30" s="270"/>
      <c r="CO30" s="271"/>
      <c r="CP30" s="271"/>
      <c r="CQ30" s="271"/>
      <c r="CR30" s="271"/>
      <c r="CS30" s="271"/>
      <c r="CT30" s="271"/>
      <c r="CU30" s="272"/>
      <c r="CV30" s="272"/>
      <c r="CW30" s="273"/>
      <c r="CX30" s="270"/>
      <c r="CY30" s="271"/>
      <c r="CZ30" s="271"/>
      <c r="DA30" s="271"/>
      <c r="DB30" s="271"/>
      <c r="DC30" s="271"/>
      <c r="DD30" s="271"/>
      <c r="DE30" s="272"/>
      <c r="DF30" s="272"/>
      <c r="DG30" s="273"/>
      <c r="DH30" s="270"/>
      <c r="DI30" s="271"/>
      <c r="DJ30" s="271"/>
      <c r="DK30" s="271"/>
      <c r="DL30" s="271"/>
      <c r="DM30" s="271"/>
      <c r="DN30" s="271"/>
      <c r="DO30" s="272"/>
      <c r="DP30" s="272"/>
      <c r="DQ30" s="273"/>
      <c r="DR30" s="270"/>
      <c r="DS30" s="271"/>
      <c r="DT30" s="271"/>
      <c r="DU30" s="271"/>
      <c r="DV30" s="271"/>
      <c r="DW30" s="271"/>
      <c r="DX30" s="271"/>
      <c r="DY30" s="272"/>
      <c r="DZ30" s="272"/>
      <c r="EA30" s="273"/>
      <c r="EB30" s="270"/>
      <c r="EC30" s="271"/>
      <c r="ED30" s="271"/>
      <c r="EE30" s="271"/>
      <c r="EF30" s="271"/>
      <c r="EG30" s="271"/>
      <c r="EH30" s="271"/>
      <c r="EI30" s="272"/>
      <c r="EJ30" s="272"/>
      <c r="EK30" s="273"/>
      <c r="EL30" s="270"/>
      <c r="EM30" s="271"/>
      <c r="EN30" s="271"/>
      <c r="EO30" s="271"/>
      <c r="EP30" s="271"/>
      <c r="EQ30" s="271"/>
      <c r="ER30" s="271"/>
      <c r="ES30" s="272"/>
      <c r="ET30" s="272"/>
      <c r="EU30" s="273"/>
      <c r="EV30" s="270"/>
      <c r="EW30" s="271"/>
      <c r="EX30" s="271"/>
      <c r="EY30" s="271"/>
      <c r="EZ30" s="271"/>
      <c r="FA30" s="271"/>
      <c r="FB30" s="271"/>
      <c r="FC30" s="272"/>
      <c r="FD30" s="272"/>
      <c r="FE30" s="273"/>
      <c r="FF30" s="270"/>
      <c r="FG30" s="271"/>
      <c r="FH30" s="271"/>
      <c r="FI30" s="271"/>
      <c r="FJ30" s="271"/>
      <c r="FK30" s="271"/>
      <c r="FL30" s="271"/>
      <c r="FM30" s="272"/>
      <c r="FN30" s="272"/>
      <c r="FO30" s="273"/>
      <c r="FP30" s="270"/>
      <c r="FQ30" s="271"/>
      <c r="FR30" s="271"/>
      <c r="FS30" s="271"/>
      <c r="FT30" s="271"/>
      <c r="FU30" s="271"/>
      <c r="FV30" s="271"/>
      <c r="FW30" s="272"/>
      <c r="FX30" s="272"/>
      <c r="FY30" s="273"/>
      <c r="FZ30" s="270"/>
      <c r="GA30" s="271"/>
      <c r="GB30" s="271"/>
      <c r="GC30" s="271"/>
      <c r="GD30" s="271"/>
      <c r="GE30" s="271"/>
      <c r="GF30" s="271"/>
      <c r="GG30" s="272"/>
      <c r="GH30" s="272"/>
      <c r="GI30" s="273"/>
      <c r="GJ30" s="270"/>
      <c r="GK30" s="271"/>
      <c r="GL30" s="271"/>
      <c r="GM30" s="271"/>
      <c r="GN30" s="271"/>
      <c r="GO30" s="271"/>
      <c r="GP30" s="271"/>
      <c r="GQ30" s="272"/>
      <c r="GR30" s="272"/>
      <c r="GS30" s="273"/>
      <c r="GT30" s="270"/>
      <c r="GU30" s="271"/>
      <c r="GV30" s="271"/>
      <c r="GW30" s="271"/>
      <c r="GX30" s="271"/>
      <c r="GY30" s="271"/>
      <c r="GZ30" s="271"/>
      <c r="HA30" s="272"/>
      <c r="HB30" s="272"/>
      <c r="HC30" s="273"/>
      <c r="HD30" s="270"/>
      <c r="HE30" s="271"/>
      <c r="HF30" s="271"/>
      <c r="HG30" s="271"/>
      <c r="HH30" s="271"/>
      <c r="HI30" s="271"/>
      <c r="HJ30" s="271"/>
      <c r="HK30" s="272"/>
      <c r="HL30" s="272"/>
      <c r="HM30" s="273"/>
      <c r="HN30" s="270"/>
      <c r="HO30" s="271"/>
      <c r="HP30" s="271"/>
      <c r="HQ30" s="271"/>
      <c r="HR30" s="271"/>
      <c r="HS30" s="271"/>
      <c r="HT30" s="271"/>
      <c r="HU30" s="272"/>
      <c r="HV30" s="272"/>
      <c r="HW30" s="273"/>
      <c r="HX30" s="270"/>
      <c r="HY30" s="271"/>
      <c r="HZ30" s="271"/>
      <c r="IA30" s="271"/>
      <c r="IB30" s="271"/>
      <c r="IC30" s="271"/>
      <c r="ID30" s="271"/>
      <c r="IE30" s="272"/>
      <c r="IF30" s="272"/>
      <c r="IG30" s="273"/>
      <c r="IH30" s="270"/>
      <c r="II30" s="271"/>
      <c r="IJ30" s="271"/>
      <c r="IK30" s="271"/>
      <c r="IL30" s="271"/>
      <c r="IM30" s="271"/>
      <c r="IN30" s="271"/>
      <c r="IO30" s="272"/>
      <c r="IP30" s="272"/>
      <c r="IQ30" s="273"/>
      <c r="IR30" s="270"/>
      <c r="IS30" s="271"/>
      <c r="IT30" s="271"/>
      <c r="IU30" s="271"/>
      <c r="IV30" s="271"/>
      <c r="IW30" s="271"/>
      <c r="IX30" s="271"/>
      <c r="IY30" s="272"/>
      <c r="IZ30" s="272"/>
      <c r="JA30" s="273"/>
      <c r="JB30" s="270"/>
      <c r="JC30" s="271"/>
      <c r="JD30" s="271"/>
      <c r="JE30" s="271"/>
      <c r="JF30" s="271"/>
      <c r="JG30" s="271"/>
      <c r="JH30" s="271"/>
      <c r="JI30" s="272"/>
      <c r="JJ30" s="272"/>
      <c r="JK30" s="273"/>
      <c r="JL30" s="270"/>
      <c r="JM30" s="271"/>
      <c r="JN30" s="271"/>
      <c r="JO30" s="271"/>
      <c r="JP30" s="271"/>
      <c r="JQ30" s="271"/>
      <c r="JR30" s="271"/>
      <c r="JS30" s="272"/>
      <c r="JT30" s="272"/>
      <c r="JU30" s="273"/>
      <c r="JV30" s="270"/>
      <c r="JW30" s="271"/>
      <c r="JX30" s="271"/>
      <c r="JY30" s="271"/>
      <c r="JZ30" s="271"/>
      <c r="KA30" s="271"/>
      <c r="KB30" s="271"/>
      <c r="KC30" s="272"/>
      <c r="KD30" s="272"/>
      <c r="KE30" s="273"/>
      <c r="KF30" s="270"/>
      <c r="KG30" s="271"/>
      <c r="KH30" s="271"/>
      <c r="KI30" s="271"/>
      <c r="KJ30" s="271"/>
      <c r="KK30" s="271"/>
      <c r="KL30" s="271"/>
      <c r="KM30" s="272"/>
      <c r="KN30" s="272"/>
      <c r="KO30" s="273"/>
      <c r="KP30" s="270"/>
      <c r="KQ30" s="271"/>
      <c r="KR30" s="271"/>
      <c r="KS30" s="271"/>
      <c r="KT30" s="271"/>
      <c r="KU30" s="271"/>
      <c r="KV30" s="271"/>
      <c r="KW30" s="272"/>
      <c r="KX30" s="272"/>
      <c r="KY30" s="273"/>
    </row>
    <row r="31" ht="15.75" customHeight="1">
      <c r="A31" s="338">
        <v>0.08333333333333333</v>
      </c>
      <c r="B31" s="297"/>
      <c r="C31" s="298"/>
      <c r="D31" s="298"/>
      <c r="E31" s="298"/>
      <c r="F31" s="298"/>
      <c r="G31" s="298"/>
      <c r="H31" s="298"/>
      <c r="I31" s="299"/>
      <c r="J31" s="299"/>
      <c r="K31" s="300"/>
      <c r="L31" s="297"/>
      <c r="M31" s="298"/>
      <c r="N31" s="298"/>
      <c r="O31" s="298"/>
      <c r="P31" s="298"/>
      <c r="Q31" s="298"/>
      <c r="R31" s="298"/>
      <c r="S31" s="299"/>
      <c r="T31" s="299"/>
      <c r="U31" s="300"/>
      <c r="V31" s="297"/>
      <c r="W31" s="298"/>
      <c r="X31" s="298"/>
      <c r="Y31" s="298"/>
      <c r="Z31" s="298"/>
      <c r="AA31" s="298"/>
      <c r="AB31" s="298"/>
      <c r="AC31" s="299"/>
      <c r="AD31" s="299"/>
      <c r="AE31" s="300"/>
      <c r="AF31" s="297"/>
      <c r="AG31" s="298"/>
      <c r="AH31" s="298"/>
      <c r="AI31" s="298"/>
      <c r="AJ31" s="298"/>
      <c r="AK31" s="298"/>
      <c r="AL31" s="298"/>
      <c r="AM31" s="299"/>
      <c r="AN31" s="299"/>
      <c r="AO31" s="300"/>
      <c r="AP31" s="297"/>
      <c r="AQ31" s="298"/>
      <c r="AR31" s="298"/>
      <c r="AS31" s="298"/>
      <c r="AT31" s="298"/>
      <c r="AU31" s="298"/>
      <c r="AV31" s="298"/>
      <c r="AW31" s="299"/>
      <c r="AX31" s="299"/>
      <c r="AY31" s="300"/>
      <c r="AZ31" s="297"/>
      <c r="BA31" s="298"/>
      <c r="BB31" s="298"/>
      <c r="BC31" s="298"/>
      <c r="BD31" s="298"/>
      <c r="BE31" s="298"/>
      <c r="BF31" s="298"/>
      <c r="BG31" s="299"/>
      <c r="BH31" s="299"/>
      <c r="BI31" s="300"/>
      <c r="BJ31" s="297"/>
      <c r="BK31" s="298"/>
      <c r="BL31" s="298"/>
      <c r="BM31" s="298"/>
      <c r="BN31" s="298"/>
      <c r="BO31" s="298"/>
      <c r="BP31" s="298"/>
      <c r="BQ31" s="299"/>
      <c r="BR31" s="299"/>
      <c r="BS31" s="300"/>
      <c r="BT31" s="297"/>
      <c r="BU31" s="298"/>
      <c r="BV31" s="298"/>
      <c r="BW31" s="298"/>
      <c r="BX31" s="298"/>
      <c r="BY31" s="298"/>
      <c r="BZ31" s="298"/>
      <c r="CA31" s="299"/>
      <c r="CB31" s="299"/>
      <c r="CC31" s="300"/>
      <c r="CD31" s="297"/>
      <c r="CE31" s="298"/>
      <c r="CF31" s="298"/>
      <c r="CG31" s="298"/>
      <c r="CH31" s="298"/>
      <c r="CI31" s="298"/>
      <c r="CJ31" s="298"/>
      <c r="CK31" s="299"/>
      <c r="CL31" s="299"/>
      <c r="CM31" s="300"/>
      <c r="CN31" s="297"/>
      <c r="CO31" s="298"/>
      <c r="CP31" s="298"/>
      <c r="CQ31" s="298"/>
      <c r="CR31" s="298"/>
      <c r="CS31" s="298"/>
      <c r="CT31" s="298"/>
      <c r="CU31" s="299"/>
      <c r="CV31" s="299"/>
      <c r="CW31" s="300"/>
      <c r="CX31" s="297"/>
      <c r="CY31" s="298"/>
      <c r="CZ31" s="298"/>
      <c r="DA31" s="298"/>
      <c r="DB31" s="298"/>
      <c r="DC31" s="298"/>
      <c r="DD31" s="298"/>
      <c r="DE31" s="299"/>
      <c r="DF31" s="299"/>
      <c r="DG31" s="300"/>
      <c r="DH31" s="297"/>
      <c r="DI31" s="298"/>
      <c r="DJ31" s="298"/>
      <c r="DK31" s="298"/>
      <c r="DL31" s="298"/>
      <c r="DM31" s="298"/>
      <c r="DN31" s="298"/>
      <c r="DO31" s="299"/>
      <c r="DP31" s="299"/>
      <c r="DQ31" s="300"/>
      <c r="DR31" s="297"/>
      <c r="DS31" s="298"/>
      <c r="DT31" s="298"/>
      <c r="DU31" s="298"/>
      <c r="DV31" s="298"/>
      <c r="DW31" s="298"/>
      <c r="DX31" s="298"/>
      <c r="DY31" s="299"/>
      <c r="DZ31" s="299"/>
      <c r="EA31" s="300"/>
      <c r="EB31" s="297"/>
      <c r="EC31" s="298"/>
      <c r="ED31" s="298"/>
      <c r="EE31" s="298"/>
      <c r="EF31" s="298"/>
      <c r="EG31" s="298"/>
      <c r="EH31" s="298"/>
      <c r="EI31" s="299"/>
      <c r="EJ31" s="299"/>
      <c r="EK31" s="300"/>
      <c r="EL31" s="297"/>
      <c r="EM31" s="298"/>
      <c r="EN31" s="298"/>
      <c r="EO31" s="298"/>
      <c r="EP31" s="298"/>
      <c r="EQ31" s="298"/>
      <c r="ER31" s="298"/>
      <c r="ES31" s="299"/>
      <c r="ET31" s="299"/>
      <c r="EU31" s="300"/>
      <c r="EV31" s="297"/>
      <c r="EW31" s="298"/>
      <c r="EX31" s="298"/>
      <c r="EY31" s="298"/>
      <c r="EZ31" s="298"/>
      <c r="FA31" s="298"/>
      <c r="FB31" s="298"/>
      <c r="FC31" s="299"/>
      <c r="FD31" s="299"/>
      <c r="FE31" s="300"/>
      <c r="FF31" s="297"/>
      <c r="FG31" s="298"/>
      <c r="FH31" s="298"/>
      <c r="FI31" s="298"/>
      <c r="FJ31" s="298"/>
      <c r="FK31" s="298"/>
      <c r="FL31" s="298"/>
      <c r="FM31" s="299"/>
      <c r="FN31" s="299"/>
      <c r="FO31" s="300"/>
      <c r="FP31" s="297"/>
      <c r="FQ31" s="298"/>
      <c r="FR31" s="298"/>
      <c r="FS31" s="298"/>
      <c r="FT31" s="298"/>
      <c r="FU31" s="298"/>
      <c r="FV31" s="298"/>
      <c r="FW31" s="299"/>
      <c r="FX31" s="299"/>
      <c r="FY31" s="300"/>
      <c r="FZ31" s="297"/>
      <c r="GA31" s="298"/>
      <c r="GB31" s="298"/>
      <c r="GC31" s="298"/>
      <c r="GD31" s="298"/>
      <c r="GE31" s="298"/>
      <c r="GF31" s="298"/>
      <c r="GG31" s="299"/>
      <c r="GH31" s="299"/>
      <c r="GI31" s="300"/>
      <c r="GJ31" s="297"/>
      <c r="GK31" s="298"/>
      <c r="GL31" s="298"/>
      <c r="GM31" s="298"/>
      <c r="GN31" s="298"/>
      <c r="GO31" s="298"/>
      <c r="GP31" s="298"/>
      <c r="GQ31" s="299"/>
      <c r="GR31" s="299"/>
      <c r="GS31" s="300"/>
      <c r="GT31" s="297"/>
      <c r="GU31" s="298"/>
      <c r="GV31" s="298"/>
      <c r="GW31" s="298"/>
      <c r="GX31" s="298"/>
      <c r="GY31" s="298"/>
      <c r="GZ31" s="298"/>
      <c r="HA31" s="299"/>
      <c r="HB31" s="299"/>
      <c r="HC31" s="300"/>
      <c r="HD31" s="297"/>
      <c r="HE31" s="298"/>
      <c r="HF31" s="298"/>
      <c r="HG31" s="298"/>
      <c r="HH31" s="298"/>
      <c r="HI31" s="298"/>
      <c r="HJ31" s="298"/>
      <c r="HK31" s="299"/>
      <c r="HL31" s="299"/>
      <c r="HM31" s="300"/>
      <c r="HN31" s="297"/>
      <c r="HO31" s="298"/>
      <c r="HP31" s="298"/>
      <c r="HQ31" s="298"/>
      <c r="HR31" s="298"/>
      <c r="HS31" s="298"/>
      <c r="HT31" s="298"/>
      <c r="HU31" s="299"/>
      <c r="HV31" s="299"/>
      <c r="HW31" s="300"/>
      <c r="HX31" s="297"/>
      <c r="HY31" s="298"/>
      <c r="HZ31" s="298"/>
      <c r="IA31" s="298"/>
      <c r="IB31" s="298"/>
      <c r="IC31" s="298"/>
      <c r="ID31" s="298"/>
      <c r="IE31" s="299"/>
      <c r="IF31" s="299"/>
      <c r="IG31" s="300"/>
      <c r="IH31" s="297"/>
      <c r="II31" s="298"/>
      <c r="IJ31" s="298"/>
      <c r="IK31" s="298"/>
      <c r="IL31" s="298"/>
      <c r="IM31" s="298"/>
      <c r="IN31" s="298"/>
      <c r="IO31" s="299"/>
      <c r="IP31" s="299"/>
      <c r="IQ31" s="300"/>
      <c r="IR31" s="297"/>
      <c r="IS31" s="298"/>
      <c r="IT31" s="298"/>
      <c r="IU31" s="298"/>
      <c r="IV31" s="298"/>
      <c r="IW31" s="298"/>
      <c r="IX31" s="298"/>
      <c r="IY31" s="299"/>
      <c r="IZ31" s="299"/>
      <c r="JA31" s="300"/>
      <c r="JB31" s="297"/>
      <c r="JC31" s="298"/>
      <c r="JD31" s="298"/>
      <c r="JE31" s="298"/>
      <c r="JF31" s="298"/>
      <c r="JG31" s="298"/>
      <c r="JH31" s="298"/>
      <c r="JI31" s="299"/>
      <c r="JJ31" s="299"/>
      <c r="JK31" s="300"/>
      <c r="JL31" s="297"/>
      <c r="JM31" s="298"/>
      <c r="JN31" s="298"/>
      <c r="JO31" s="298"/>
      <c r="JP31" s="298"/>
      <c r="JQ31" s="298"/>
      <c r="JR31" s="298"/>
      <c r="JS31" s="299"/>
      <c r="JT31" s="299"/>
      <c r="JU31" s="300"/>
      <c r="JV31" s="297"/>
      <c r="JW31" s="298"/>
      <c r="JX31" s="298"/>
      <c r="JY31" s="298"/>
      <c r="JZ31" s="298"/>
      <c r="KA31" s="298"/>
      <c r="KB31" s="298"/>
      <c r="KC31" s="299"/>
      <c r="KD31" s="299"/>
      <c r="KE31" s="300"/>
      <c r="KF31" s="297"/>
      <c r="KG31" s="298"/>
      <c r="KH31" s="298"/>
      <c r="KI31" s="298"/>
      <c r="KJ31" s="298"/>
      <c r="KK31" s="298"/>
      <c r="KL31" s="298"/>
      <c r="KM31" s="299"/>
      <c r="KN31" s="299"/>
      <c r="KO31" s="300"/>
      <c r="KP31" s="297"/>
      <c r="KQ31" s="298"/>
      <c r="KR31" s="298"/>
      <c r="KS31" s="298"/>
      <c r="KT31" s="298"/>
      <c r="KU31" s="298"/>
      <c r="KV31" s="298"/>
      <c r="KW31" s="299"/>
      <c r="KX31" s="299"/>
      <c r="KY31" s="300"/>
    </row>
    <row r="32" ht="15.75" customHeight="1">
      <c r="A32" s="301">
        <v>0.125</v>
      </c>
      <c r="B32" s="302"/>
      <c r="C32" s="303"/>
      <c r="D32" s="303"/>
      <c r="E32" s="303"/>
      <c r="F32" s="303"/>
      <c r="G32" s="303"/>
      <c r="H32" s="303"/>
      <c r="I32" s="304"/>
      <c r="J32" s="304"/>
      <c r="K32" s="305"/>
      <c r="L32" s="302"/>
      <c r="M32" s="303"/>
      <c r="N32" s="303"/>
      <c r="O32" s="303"/>
      <c r="P32" s="303"/>
      <c r="Q32" s="303"/>
      <c r="R32" s="303"/>
      <c r="S32" s="304"/>
      <c r="T32" s="304"/>
      <c r="U32" s="305"/>
      <c r="V32" s="302"/>
      <c r="W32" s="303"/>
      <c r="X32" s="303"/>
      <c r="Y32" s="303"/>
      <c r="Z32" s="303"/>
      <c r="AA32" s="303"/>
      <c r="AB32" s="303"/>
      <c r="AC32" s="304"/>
      <c r="AD32" s="304"/>
      <c r="AE32" s="305"/>
      <c r="AF32" s="302"/>
      <c r="AG32" s="303"/>
      <c r="AH32" s="303"/>
      <c r="AI32" s="303"/>
      <c r="AJ32" s="303"/>
      <c r="AK32" s="303"/>
      <c r="AL32" s="303"/>
      <c r="AM32" s="304"/>
      <c r="AN32" s="304"/>
      <c r="AO32" s="305"/>
      <c r="AP32" s="302"/>
      <c r="AQ32" s="303"/>
      <c r="AR32" s="303"/>
      <c r="AS32" s="303"/>
      <c r="AT32" s="303"/>
      <c r="AU32" s="303"/>
      <c r="AV32" s="303"/>
      <c r="AW32" s="304"/>
      <c r="AX32" s="304"/>
      <c r="AY32" s="305"/>
      <c r="AZ32" s="302"/>
      <c r="BA32" s="303"/>
      <c r="BB32" s="303"/>
      <c r="BC32" s="303"/>
      <c r="BD32" s="303"/>
      <c r="BE32" s="303"/>
      <c r="BF32" s="303"/>
      <c r="BG32" s="304"/>
      <c r="BH32" s="304"/>
      <c r="BI32" s="305"/>
      <c r="BJ32" s="302"/>
      <c r="BK32" s="303"/>
      <c r="BL32" s="303"/>
      <c r="BM32" s="303"/>
      <c r="BN32" s="303"/>
      <c r="BO32" s="303"/>
      <c r="BP32" s="303"/>
      <c r="BQ32" s="304"/>
      <c r="BR32" s="304"/>
      <c r="BS32" s="305"/>
      <c r="BT32" s="302"/>
      <c r="BU32" s="303"/>
      <c r="BV32" s="303"/>
      <c r="BW32" s="303"/>
      <c r="BX32" s="303"/>
      <c r="BY32" s="303"/>
      <c r="BZ32" s="303"/>
      <c r="CA32" s="304"/>
      <c r="CB32" s="304"/>
      <c r="CC32" s="305"/>
      <c r="CD32" s="302"/>
      <c r="CE32" s="303"/>
      <c r="CF32" s="303"/>
      <c r="CG32" s="303"/>
      <c r="CH32" s="303"/>
      <c r="CI32" s="303"/>
      <c r="CJ32" s="303"/>
      <c r="CK32" s="304"/>
      <c r="CL32" s="304"/>
      <c r="CM32" s="305"/>
      <c r="CN32" s="302"/>
      <c r="CO32" s="303"/>
      <c r="CP32" s="303"/>
      <c r="CQ32" s="303"/>
      <c r="CR32" s="303"/>
      <c r="CS32" s="303"/>
      <c r="CT32" s="303"/>
      <c r="CU32" s="304"/>
      <c r="CV32" s="304"/>
      <c r="CW32" s="305"/>
      <c r="CX32" s="302"/>
      <c r="CY32" s="303"/>
      <c r="CZ32" s="303"/>
      <c r="DA32" s="303"/>
      <c r="DB32" s="303"/>
      <c r="DC32" s="303"/>
      <c r="DD32" s="303"/>
      <c r="DE32" s="304"/>
      <c r="DF32" s="304"/>
      <c r="DG32" s="305"/>
      <c r="DH32" s="302"/>
      <c r="DI32" s="303"/>
      <c r="DJ32" s="303"/>
      <c r="DK32" s="303"/>
      <c r="DL32" s="303"/>
      <c r="DM32" s="303"/>
      <c r="DN32" s="303"/>
      <c r="DO32" s="304"/>
      <c r="DP32" s="304"/>
      <c r="DQ32" s="305"/>
      <c r="DR32" s="302"/>
      <c r="DS32" s="303"/>
      <c r="DT32" s="303"/>
      <c r="DU32" s="303"/>
      <c r="DV32" s="303"/>
      <c r="DW32" s="303"/>
      <c r="DX32" s="303"/>
      <c r="DY32" s="304"/>
      <c r="DZ32" s="304"/>
      <c r="EA32" s="305"/>
      <c r="EB32" s="302"/>
      <c r="EC32" s="303"/>
      <c r="ED32" s="303"/>
      <c r="EE32" s="303"/>
      <c r="EF32" s="303"/>
      <c r="EG32" s="303"/>
      <c r="EH32" s="303"/>
      <c r="EI32" s="304"/>
      <c r="EJ32" s="304"/>
      <c r="EK32" s="305"/>
      <c r="EL32" s="302"/>
      <c r="EM32" s="303"/>
      <c r="EN32" s="303"/>
      <c r="EO32" s="303"/>
      <c r="EP32" s="303"/>
      <c r="EQ32" s="303"/>
      <c r="ER32" s="303"/>
      <c r="ES32" s="304"/>
      <c r="ET32" s="304"/>
      <c r="EU32" s="305"/>
      <c r="EV32" s="302"/>
      <c r="EW32" s="303"/>
      <c r="EX32" s="303"/>
      <c r="EY32" s="303"/>
      <c r="EZ32" s="303"/>
      <c r="FA32" s="303"/>
      <c r="FB32" s="303"/>
      <c r="FC32" s="304"/>
      <c r="FD32" s="304"/>
      <c r="FE32" s="305"/>
      <c r="FF32" s="302"/>
      <c r="FG32" s="303"/>
      <c r="FH32" s="303"/>
      <c r="FI32" s="303"/>
      <c r="FJ32" s="303"/>
      <c r="FK32" s="303"/>
      <c r="FL32" s="303"/>
      <c r="FM32" s="304"/>
      <c r="FN32" s="304"/>
      <c r="FO32" s="305"/>
      <c r="FP32" s="302"/>
      <c r="FQ32" s="303"/>
      <c r="FR32" s="303"/>
      <c r="FS32" s="303"/>
      <c r="FT32" s="303"/>
      <c r="FU32" s="303"/>
      <c r="FV32" s="303"/>
      <c r="FW32" s="304"/>
      <c r="FX32" s="304"/>
      <c r="FY32" s="305"/>
      <c r="FZ32" s="302"/>
      <c r="GA32" s="303"/>
      <c r="GB32" s="303"/>
      <c r="GC32" s="303"/>
      <c r="GD32" s="303"/>
      <c r="GE32" s="303"/>
      <c r="GF32" s="303"/>
      <c r="GG32" s="304"/>
      <c r="GH32" s="304"/>
      <c r="GI32" s="305"/>
      <c r="GJ32" s="302"/>
      <c r="GK32" s="303"/>
      <c r="GL32" s="303"/>
      <c r="GM32" s="303"/>
      <c r="GN32" s="303"/>
      <c r="GO32" s="303"/>
      <c r="GP32" s="303"/>
      <c r="GQ32" s="304"/>
      <c r="GR32" s="304"/>
      <c r="GS32" s="305"/>
      <c r="GT32" s="302"/>
      <c r="GU32" s="303"/>
      <c r="GV32" s="303"/>
      <c r="GW32" s="303"/>
      <c r="GX32" s="303"/>
      <c r="GY32" s="303"/>
      <c r="GZ32" s="303"/>
      <c r="HA32" s="304"/>
      <c r="HB32" s="304"/>
      <c r="HC32" s="305"/>
      <c r="HD32" s="302"/>
      <c r="HE32" s="303"/>
      <c r="HF32" s="303"/>
      <c r="HG32" s="303"/>
      <c r="HH32" s="303"/>
      <c r="HI32" s="303"/>
      <c r="HJ32" s="303"/>
      <c r="HK32" s="304"/>
      <c r="HL32" s="304"/>
      <c r="HM32" s="305"/>
      <c r="HN32" s="302"/>
      <c r="HO32" s="303"/>
      <c r="HP32" s="303"/>
      <c r="HQ32" s="303"/>
      <c r="HR32" s="303"/>
      <c r="HS32" s="303"/>
      <c r="HT32" s="303"/>
      <c r="HU32" s="304"/>
      <c r="HV32" s="304"/>
      <c r="HW32" s="305"/>
      <c r="HX32" s="302"/>
      <c r="HY32" s="303"/>
      <c r="HZ32" s="303"/>
      <c r="IA32" s="303"/>
      <c r="IB32" s="303"/>
      <c r="IC32" s="303"/>
      <c r="ID32" s="303"/>
      <c r="IE32" s="304"/>
      <c r="IF32" s="304"/>
      <c r="IG32" s="305"/>
      <c r="IH32" s="302"/>
      <c r="II32" s="303"/>
      <c r="IJ32" s="303"/>
      <c r="IK32" s="303"/>
      <c r="IL32" s="303"/>
      <c r="IM32" s="303"/>
      <c r="IN32" s="303"/>
      <c r="IO32" s="304"/>
      <c r="IP32" s="304"/>
      <c r="IQ32" s="305"/>
      <c r="IR32" s="302"/>
      <c r="IS32" s="303"/>
      <c r="IT32" s="303"/>
      <c r="IU32" s="303"/>
      <c r="IV32" s="303"/>
      <c r="IW32" s="303"/>
      <c r="IX32" s="303"/>
      <c r="IY32" s="304"/>
      <c r="IZ32" s="304"/>
      <c r="JA32" s="305"/>
      <c r="JB32" s="302"/>
      <c r="JC32" s="303"/>
      <c r="JD32" s="303"/>
      <c r="JE32" s="303"/>
      <c r="JF32" s="303"/>
      <c r="JG32" s="303"/>
      <c r="JH32" s="303"/>
      <c r="JI32" s="304"/>
      <c r="JJ32" s="304"/>
      <c r="JK32" s="305"/>
      <c r="JL32" s="302"/>
      <c r="JM32" s="303"/>
      <c r="JN32" s="303"/>
      <c r="JO32" s="303"/>
      <c r="JP32" s="303"/>
      <c r="JQ32" s="303"/>
      <c r="JR32" s="303"/>
      <c r="JS32" s="304"/>
      <c r="JT32" s="304"/>
      <c r="JU32" s="305"/>
      <c r="JV32" s="302"/>
      <c r="JW32" s="303"/>
      <c r="JX32" s="303"/>
      <c r="JY32" s="303"/>
      <c r="JZ32" s="303"/>
      <c r="KA32" s="303"/>
      <c r="KB32" s="303"/>
      <c r="KC32" s="304"/>
      <c r="KD32" s="304"/>
      <c r="KE32" s="305"/>
      <c r="KF32" s="302"/>
      <c r="KG32" s="303"/>
      <c r="KH32" s="303"/>
      <c r="KI32" s="303"/>
      <c r="KJ32" s="303"/>
      <c r="KK32" s="303"/>
      <c r="KL32" s="303"/>
      <c r="KM32" s="304"/>
      <c r="KN32" s="304"/>
      <c r="KO32" s="305"/>
      <c r="KP32" s="302"/>
      <c r="KQ32" s="303"/>
      <c r="KR32" s="303"/>
      <c r="KS32" s="303"/>
      <c r="KT32" s="303"/>
      <c r="KU32" s="303"/>
      <c r="KV32" s="303"/>
      <c r="KW32" s="304"/>
      <c r="KX32" s="304"/>
      <c r="KY32" s="305"/>
    </row>
    <row r="33" ht="15.75" customHeight="1">
      <c r="A33" s="311">
        <v>0.125</v>
      </c>
      <c r="B33" s="275"/>
      <c r="C33" s="259"/>
      <c r="D33" s="259"/>
      <c r="E33" s="259"/>
      <c r="F33" s="259"/>
      <c r="G33" s="259"/>
      <c r="H33" s="259"/>
      <c r="I33" s="263"/>
      <c r="J33" s="263"/>
      <c r="K33" s="261"/>
      <c r="L33" s="275"/>
      <c r="M33" s="259"/>
      <c r="N33" s="259"/>
      <c r="O33" s="259"/>
      <c r="P33" s="259"/>
      <c r="Q33" s="259"/>
      <c r="R33" s="259"/>
      <c r="S33" s="263"/>
      <c r="T33" s="263"/>
      <c r="U33" s="261"/>
      <c r="V33" s="275"/>
      <c r="W33" s="259"/>
      <c r="X33" s="259"/>
      <c r="Y33" s="259"/>
      <c r="Z33" s="259"/>
      <c r="AA33" s="259"/>
      <c r="AB33" s="259"/>
      <c r="AC33" s="263"/>
      <c r="AD33" s="263"/>
      <c r="AE33" s="261"/>
      <c r="AF33" s="275"/>
      <c r="AG33" s="259"/>
      <c r="AH33" s="259"/>
      <c r="AI33" s="259"/>
      <c r="AJ33" s="259"/>
      <c r="AK33" s="259"/>
      <c r="AL33" s="259"/>
      <c r="AM33" s="263"/>
      <c r="AN33" s="263"/>
      <c r="AO33" s="261"/>
      <c r="AP33" s="275"/>
      <c r="AQ33" s="259"/>
      <c r="AR33" s="259"/>
      <c r="AS33" s="259"/>
      <c r="AT33" s="259"/>
      <c r="AU33" s="259"/>
      <c r="AV33" s="259"/>
      <c r="AW33" s="263"/>
      <c r="AX33" s="263"/>
      <c r="AY33" s="261"/>
      <c r="AZ33" s="275"/>
      <c r="BA33" s="259"/>
      <c r="BB33" s="259"/>
      <c r="BC33" s="259"/>
      <c r="BD33" s="259"/>
      <c r="BE33" s="259"/>
      <c r="BF33" s="259"/>
      <c r="BG33" s="263"/>
      <c r="BH33" s="263"/>
      <c r="BI33" s="261"/>
      <c r="BJ33" s="275"/>
      <c r="BK33" s="259"/>
      <c r="BL33" s="259"/>
      <c r="BM33" s="259"/>
      <c r="BN33" s="259"/>
      <c r="BO33" s="259"/>
      <c r="BP33" s="259"/>
      <c r="BQ33" s="263"/>
      <c r="BR33" s="263"/>
      <c r="BS33" s="261"/>
      <c r="BT33" s="275"/>
      <c r="BU33" s="259"/>
      <c r="BV33" s="259"/>
      <c r="BW33" s="259"/>
      <c r="BX33" s="259"/>
      <c r="BY33" s="259"/>
      <c r="BZ33" s="259"/>
      <c r="CA33" s="263"/>
      <c r="CB33" s="263"/>
      <c r="CC33" s="261"/>
      <c r="CD33" s="275"/>
      <c r="CE33" s="259"/>
      <c r="CF33" s="259"/>
      <c r="CG33" s="259"/>
      <c r="CH33" s="259"/>
      <c r="CI33" s="259"/>
      <c r="CJ33" s="259"/>
      <c r="CK33" s="263"/>
      <c r="CL33" s="263"/>
      <c r="CM33" s="261"/>
      <c r="CN33" s="275"/>
      <c r="CO33" s="259"/>
      <c r="CP33" s="259"/>
      <c r="CQ33" s="259"/>
      <c r="CR33" s="259"/>
      <c r="CS33" s="259"/>
      <c r="CT33" s="259"/>
      <c r="CU33" s="263"/>
      <c r="CV33" s="263"/>
      <c r="CW33" s="261"/>
      <c r="CX33" s="275"/>
      <c r="CY33" s="259"/>
      <c r="CZ33" s="259"/>
      <c r="DA33" s="259"/>
      <c r="DB33" s="259"/>
      <c r="DC33" s="259"/>
      <c r="DD33" s="259"/>
      <c r="DE33" s="263"/>
      <c r="DF33" s="263"/>
      <c r="DG33" s="261"/>
      <c r="DH33" s="275"/>
      <c r="DI33" s="259"/>
      <c r="DJ33" s="259"/>
      <c r="DK33" s="259"/>
      <c r="DL33" s="259"/>
      <c r="DM33" s="259"/>
      <c r="DN33" s="259"/>
      <c r="DO33" s="263"/>
      <c r="DP33" s="263"/>
      <c r="DQ33" s="261"/>
      <c r="DR33" s="275"/>
      <c r="DS33" s="259"/>
      <c r="DT33" s="259"/>
      <c r="DU33" s="259"/>
      <c r="DV33" s="259"/>
      <c r="DW33" s="259"/>
      <c r="DX33" s="259"/>
      <c r="DY33" s="263"/>
      <c r="DZ33" s="263"/>
      <c r="EA33" s="261"/>
      <c r="EB33" s="275"/>
      <c r="EC33" s="259"/>
      <c r="ED33" s="259"/>
      <c r="EE33" s="259"/>
      <c r="EF33" s="259"/>
      <c r="EG33" s="259"/>
      <c r="EH33" s="259"/>
      <c r="EI33" s="263"/>
      <c r="EJ33" s="263"/>
      <c r="EK33" s="261"/>
      <c r="EL33" s="275"/>
      <c r="EM33" s="259"/>
      <c r="EN33" s="259"/>
      <c r="EO33" s="259"/>
      <c r="EP33" s="259"/>
      <c r="EQ33" s="259"/>
      <c r="ER33" s="259"/>
      <c r="ES33" s="263"/>
      <c r="ET33" s="263"/>
      <c r="EU33" s="261"/>
      <c r="EV33" s="275"/>
      <c r="EW33" s="259"/>
      <c r="EX33" s="259"/>
      <c r="EY33" s="259"/>
      <c r="EZ33" s="259"/>
      <c r="FA33" s="259"/>
      <c r="FB33" s="259"/>
      <c r="FC33" s="263"/>
      <c r="FD33" s="263"/>
      <c r="FE33" s="261"/>
      <c r="FF33" s="275"/>
      <c r="FG33" s="259"/>
      <c r="FH33" s="259"/>
      <c r="FI33" s="259"/>
      <c r="FJ33" s="259"/>
      <c r="FK33" s="259"/>
      <c r="FL33" s="259"/>
      <c r="FM33" s="263"/>
      <c r="FN33" s="263"/>
      <c r="FO33" s="261"/>
      <c r="FP33" s="275"/>
      <c r="FQ33" s="259"/>
      <c r="FR33" s="259"/>
      <c r="FS33" s="259"/>
      <c r="FT33" s="259"/>
      <c r="FU33" s="259"/>
      <c r="FV33" s="259"/>
      <c r="FW33" s="263"/>
      <c r="FX33" s="263"/>
      <c r="FY33" s="261"/>
      <c r="FZ33" s="275"/>
      <c r="GA33" s="259"/>
      <c r="GB33" s="259"/>
      <c r="GC33" s="259"/>
      <c r="GD33" s="259"/>
      <c r="GE33" s="259"/>
      <c r="GF33" s="259"/>
      <c r="GG33" s="263"/>
      <c r="GH33" s="263"/>
      <c r="GI33" s="261"/>
      <c r="GJ33" s="275"/>
      <c r="GK33" s="259"/>
      <c r="GL33" s="259"/>
      <c r="GM33" s="259"/>
      <c r="GN33" s="259"/>
      <c r="GO33" s="259"/>
      <c r="GP33" s="259"/>
      <c r="GQ33" s="263"/>
      <c r="GR33" s="263"/>
      <c r="GS33" s="261"/>
      <c r="GT33" s="275"/>
      <c r="GU33" s="259"/>
      <c r="GV33" s="259"/>
      <c r="GW33" s="259"/>
      <c r="GX33" s="259"/>
      <c r="GY33" s="259"/>
      <c r="GZ33" s="259"/>
      <c r="HA33" s="263"/>
      <c r="HB33" s="263"/>
      <c r="HC33" s="261"/>
      <c r="HD33" s="275"/>
      <c r="HE33" s="259"/>
      <c r="HF33" s="259"/>
      <c r="HG33" s="259"/>
      <c r="HH33" s="259"/>
      <c r="HI33" s="259"/>
      <c r="HJ33" s="259"/>
      <c r="HK33" s="263"/>
      <c r="HL33" s="263"/>
      <c r="HM33" s="261"/>
      <c r="HN33" s="275"/>
      <c r="HO33" s="259"/>
      <c r="HP33" s="259"/>
      <c r="HQ33" s="259"/>
      <c r="HR33" s="259"/>
      <c r="HS33" s="259"/>
      <c r="HT33" s="259"/>
      <c r="HU33" s="263"/>
      <c r="HV33" s="263"/>
      <c r="HW33" s="261"/>
      <c r="HX33" s="275"/>
      <c r="HY33" s="259"/>
      <c r="HZ33" s="259"/>
      <c r="IA33" s="259"/>
      <c r="IB33" s="259"/>
      <c r="IC33" s="259"/>
      <c r="ID33" s="259"/>
      <c r="IE33" s="263"/>
      <c r="IF33" s="263"/>
      <c r="IG33" s="261"/>
      <c r="IH33" s="275"/>
      <c r="II33" s="259"/>
      <c r="IJ33" s="259"/>
      <c r="IK33" s="259"/>
      <c r="IL33" s="259"/>
      <c r="IM33" s="259"/>
      <c r="IN33" s="259"/>
      <c r="IO33" s="263"/>
      <c r="IP33" s="263"/>
      <c r="IQ33" s="261"/>
      <c r="IR33" s="275"/>
      <c r="IS33" s="259"/>
      <c r="IT33" s="259"/>
      <c r="IU33" s="259"/>
      <c r="IV33" s="259"/>
      <c r="IW33" s="259"/>
      <c r="IX33" s="259"/>
      <c r="IY33" s="263"/>
      <c r="IZ33" s="263"/>
      <c r="JA33" s="261"/>
      <c r="JB33" s="275"/>
      <c r="JC33" s="259"/>
      <c r="JD33" s="259"/>
      <c r="JE33" s="259"/>
      <c r="JF33" s="259"/>
      <c r="JG33" s="259"/>
      <c r="JH33" s="259"/>
      <c r="JI33" s="263"/>
      <c r="JJ33" s="263"/>
      <c r="JK33" s="261"/>
      <c r="JL33" s="275"/>
      <c r="JM33" s="259"/>
      <c r="JN33" s="259"/>
      <c r="JO33" s="259"/>
      <c r="JP33" s="259"/>
      <c r="JQ33" s="259"/>
      <c r="JR33" s="259"/>
      <c r="JS33" s="263"/>
      <c r="JT33" s="263"/>
      <c r="JU33" s="261"/>
      <c r="JV33" s="275"/>
      <c r="JW33" s="259"/>
      <c r="JX33" s="259"/>
      <c r="JY33" s="259"/>
      <c r="JZ33" s="259"/>
      <c r="KA33" s="259"/>
      <c r="KB33" s="259"/>
      <c r="KC33" s="263"/>
      <c r="KD33" s="263"/>
      <c r="KE33" s="261"/>
      <c r="KF33" s="275"/>
      <c r="KG33" s="259"/>
      <c r="KH33" s="259"/>
      <c r="KI33" s="259"/>
      <c r="KJ33" s="259"/>
      <c r="KK33" s="259"/>
      <c r="KL33" s="259"/>
      <c r="KM33" s="263"/>
      <c r="KN33" s="263"/>
      <c r="KO33" s="261"/>
      <c r="KP33" s="275"/>
      <c r="KQ33" s="259"/>
      <c r="KR33" s="259"/>
      <c r="KS33" s="259"/>
      <c r="KT33" s="259"/>
      <c r="KU33" s="259"/>
      <c r="KV33" s="259"/>
      <c r="KW33" s="263"/>
      <c r="KX33" s="263"/>
      <c r="KY33" s="261"/>
    </row>
    <row r="34" ht="15.75" customHeight="1">
      <c r="A34" s="317">
        <v>0.125</v>
      </c>
      <c r="B34" s="371"/>
      <c r="C34" s="372"/>
      <c r="D34" s="372"/>
      <c r="E34" s="372"/>
      <c r="F34" s="372"/>
      <c r="G34" s="271"/>
      <c r="H34" s="372"/>
      <c r="I34" s="372"/>
      <c r="J34" s="272"/>
      <c r="K34" s="273"/>
      <c r="L34" s="371"/>
      <c r="M34" s="372"/>
      <c r="N34" s="372"/>
      <c r="O34" s="372"/>
      <c r="P34" s="372"/>
      <c r="Q34" s="271"/>
      <c r="R34" s="372"/>
      <c r="S34" s="372"/>
      <c r="T34" s="272"/>
      <c r="U34" s="273"/>
      <c r="V34" s="371"/>
      <c r="W34" s="372"/>
      <c r="X34" s="372"/>
      <c r="Y34" s="372"/>
      <c r="Z34" s="372"/>
      <c r="AA34" s="271"/>
      <c r="AB34" s="372"/>
      <c r="AC34" s="372"/>
      <c r="AD34" s="272"/>
      <c r="AE34" s="273"/>
      <c r="AF34" s="371"/>
      <c r="AG34" s="372"/>
      <c r="AH34" s="372"/>
      <c r="AI34" s="372"/>
      <c r="AJ34" s="372"/>
      <c r="AK34" s="271"/>
      <c r="AL34" s="372"/>
      <c r="AM34" s="372"/>
      <c r="AN34" s="272"/>
      <c r="AO34" s="273"/>
      <c r="AP34" s="371"/>
      <c r="AQ34" s="372"/>
      <c r="AR34" s="372"/>
      <c r="AS34" s="372"/>
      <c r="AT34" s="372"/>
      <c r="AU34" s="271"/>
      <c r="AV34" s="372"/>
      <c r="AW34" s="372"/>
      <c r="AX34" s="272"/>
      <c r="AY34" s="273"/>
      <c r="AZ34" s="371"/>
      <c r="BA34" s="372"/>
      <c r="BB34" s="372"/>
      <c r="BC34" s="372"/>
      <c r="BD34" s="372"/>
      <c r="BE34" s="271"/>
      <c r="BF34" s="372"/>
      <c r="BG34" s="372"/>
      <c r="BH34" s="272"/>
      <c r="BI34" s="273"/>
      <c r="BJ34" s="371"/>
      <c r="BK34" s="372"/>
      <c r="BL34" s="372"/>
      <c r="BM34" s="372"/>
      <c r="BN34" s="372"/>
      <c r="BO34" s="271"/>
      <c r="BP34" s="372"/>
      <c r="BQ34" s="372"/>
      <c r="BR34" s="272"/>
      <c r="BS34" s="273"/>
      <c r="BT34" s="371"/>
      <c r="BU34" s="372"/>
      <c r="BV34" s="372"/>
      <c r="BW34" s="372"/>
      <c r="BX34" s="372"/>
      <c r="BY34" s="271"/>
      <c r="BZ34" s="372"/>
      <c r="CA34" s="372"/>
      <c r="CB34" s="272"/>
      <c r="CC34" s="273"/>
      <c r="CD34" s="371"/>
      <c r="CE34" s="372"/>
      <c r="CF34" s="372"/>
      <c r="CG34" s="372"/>
      <c r="CH34" s="372"/>
      <c r="CI34" s="271"/>
      <c r="CJ34" s="372"/>
      <c r="CK34" s="372"/>
      <c r="CL34" s="272"/>
      <c r="CM34" s="273"/>
      <c r="CN34" s="371"/>
      <c r="CO34" s="372"/>
      <c r="CP34" s="372"/>
      <c r="CQ34" s="372"/>
      <c r="CR34" s="372"/>
      <c r="CS34" s="271"/>
      <c r="CT34" s="372"/>
      <c r="CU34" s="372"/>
      <c r="CV34" s="272"/>
      <c r="CW34" s="273"/>
      <c r="CX34" s="371"/>
      <c r="CY34" s="372"/>
      <c r="CZ34" s="372"/>
      <c r="DA34" s="372"/>
      <c r="DB34" s="372"/>
      <c r="DC34" s="271"/>
      <c r="DD34" s="372"/>
      <c r="DE34" s="372"/>
      <c r="DF34" s="272"/>
      <c r="DG34" s="273"/>
      <c r="DH34" s="371"/>
      <c r="DI34" s="372"/>
      <c r="DJ34" s="372"/>
      <c r="DK34" s="372"/>
      <c r="DL34" s="372"/>
      <c r="DM34" s="271"/>
      <c r="DN34" s="372"/>
      <c r="DO34" s="372"/>
      <c r="DP34" s="272"/>
      <c r="DQ34" s="273"/>
      <c r="DR34" s="371"/>
      <c r="DS34" s="372"/>
      <c r="DT34" s="372"/>
      <c r="DU34" s="372"/>
      <c r="DV34" s="372"/>
      <c r="DW34" s="271"/>
      <c r="DX34" s="372"/>
      <c r="DY34" s="372"/>
      <c r="DZ34" s="272"/>
      <c r="EA34" s="273"/>
      <c r="EB34" s="371"/>
      <c r="EC34" s="372"/>
      <c r="ED34" s="372"/>
      <c r="EE34" s="372"/>
      <c r="EF34" s="372"/>
      <c r="EG34" s="271"/>
      <c r="EH34" s="372"/>
      <c r="EI34" s="372"/>
      <c r="EJ34" s="272"/>
      <c r="EK34" s="273"/>
      <c r="EL34" s="371"/>
      <c r="EM34" s="372"/>
      <c r="EN34" s="372"/>
      <c r="EO34" s="372"/>
      <c r="EP34" s="372"/>
      <c r="EQ34" s="271"/>
      <c r="ER34" s="372"/>
      <c r="ES34" s="372"/>
      <c r="ET34" s="272"/>
      <c r="EU34" s="273"/>
      <c r="EV34" s="371"/>
      <c r="EW34" s="372"/>
      <c r="EX34" s="372"/>
      <c r="EY34" s="372"/>
      <c r="EZ34" s="372"/>
      <c r="FA34" s="271"/>
      <c r="FB34" s="372"/>
      <c r="FC34" s="372"/>
      <c r="FD34" s="272"/>
      <c r="FE34" s="273"/>
      <c r="FF34" s="371"/>
      <c r="FG34" s="372"/>
      <c r="FH34" s="372"/>
      <c r="FI34" s="372"/>
      <c r="FJ34" s="372"/>
      <c r="FK34" s="271"/>
      <c r="FL34" s="372"/>
      <c r="FM34" s="372"/>
      <c r="FN34" s="272"/>
      <c r="FO34" s="273"/>
      <c r="FP34" s="371"/>
      <c r="FQ34" s="372"/>
      <c r="FR34" s="372"/>
      <c r="FS34" s="372"/>
      <c r="FT34" s="372"/>
      <c r="FU34" s="271"/>
      <c r="FV34" s="372"/>
      <c r="FW34" s="372"/>
      <c r="FX34" s="272"/>
      <c r="FY34" s="273"/>
      <c r="FZ34" s="371"/>
      <c r="GA34" s="372"/>
      <c r="GB34" s="372"/>
      <c r="GC34" s="372"/>
      <c r="GD34" s="372"/>
      <c r="GE34" s="271"/>
      <c r="GF34" s="372"/>
      <c r="GG34" s="372"/>
      <c r="GH34" s="272"/>
      <c r="GI34" s="273"/>
      <c r="GJ34" s="371"/>
      <c r="GK34" s="372"/>
      <c r="GL34" s="372"/>
      <c r="GM34" s="372"/>
      <c r="GN34" s="372"/>
      <c r="GO34" s="271"/>
      <c r="GP34" s="372"/>
      <c r="GQ34" s="372"/>
      <c r="GR34" s="272"/>
      <c r="GS34" s="273"/>
      <c r="GT34" s="371"/>
      <c r="GU34" s="372"/>
      <c r="GV34" s="372"/>
      <c r="GW34" s="372"/>
      <c r="GX34" s="372"/>
      <c r="GY34" s="271"/>
      <c r="GZ34" s="372"/>
      <c r="HA34" s="372"/>
      <c r="HB34" s="272"/>
      <c r="HC34" s="273"/>
      <c r="HD34" s="371"/>
      <c r="HE34" s="372"/>
      <c r="HF34" s="372"/>
      <c r="HG34" s="372"/>
      <c r="HH34" s="372"/>
      <c r="HI34" s="271"/>
      <c r="HJ34" s="372"/>
      <c r="HK34" s="372"/>
      <c r="HL34" s="272"/>
      <c r="HM34" s="273"/>
      <c r="HN34" s="371"/>
      <c r="HO34" s="372"/>
      <c r="HP34" s="372"/>
      <c r="HQ34" s="372"/>
      <c r="HR34" s="372"/>
      <c r="HS34" s="271"/>
      <c r="HT34" s="372"/>
      <c r="HU34" s="372"/>
      <c r="HV34" s="272"/>
      <c r="HW34" s="273"/>
      <c r="HX34" s="371"/>
      <c r="HY34" s="372"/>
      <c r="HZ34" s="372"/>
      <c r="IA34" s="372"/>
      <c r="IB34" s="372"/>
      <c r="IC34" s="271"/>
      <c r="ID34" s="372"/>
      <c r="IE34" s="372"/>
      <c r="IF34" s="272"/>
      <c r="IG34" s="273"/>
      <c r="IH34" s="371"/>
      <c r="II34" s="372"/>
      <c r="IJ34" s="372"/>
      <c r="IK34" s="372"/>
      <c r="IL34" s="372"/>
      <c r="IM34" s="271"/>
      <c r="IN34" s="372"/>
      <c r="IO34" s="372"/>
      <c r="IP34" s="272"/>
      <c r="IQ34" s="273"/>
      <c r="IR34" s="371"/>
      <c r="IS34" s="372"/>
      <c r="IT34" s="372"/>
      <c r="IU34" s="372"/>
      <c r="IV34" s="372"/>
      <c r="IW34" s="271"/>
      <c r="IX34" s="372"/>
      <c r="IY34" s="372"/>
      <c r="IZ34" s="272"/>
      <c r="JA34" s="273"/>
      <c r="JB34" s="371"/>
      <c r="JC34" s="372"/>
      <c r="JD34" s="372"/>
      <c r="JE34" s="372"/>
      <c r="JF34" s="372"/>
      <c r="JG34" s="271"/>
      <c r="JH34" s="372"/>
      <c r="JI34" s="372"/>
      <c r="JJ34" s="272"/>
      <c r="JK34" s="273"/>
      <c r="JL34" s="371"/>
      <c r="JM34" s="372"/>
      <c r="JN34" s="372"/>
      <c r="JO34" s="372"/>
      <c r="JP34" s="372"/>
      <c r="JQ34" s="271"/>
      <c r="JR34" s="372"/>
      <c r="JS34" s="372"/>
      <c r="JT34" s="272"/>
      <c r="JU34" s="273"/>
      <c r="JV34" s="371"/>
      <c r="JW34" s="372"/>
      <c r="JX34" s="372"/>
      <c r="JY34" s="372"/>
      <c r="JZ34" s="372"/>
      <c r="KA34" s="271"/>
      <c r="KB34" s="372"/>
      <c r="KC34" s="372"/>
      <c r="KD34" s="272"/>
      <c r="KE34" s="273"/>
      <c r="KF34" s="371"/>
      <c r="KG34" s="372"/>
      <c r="KH34" s="372"/>
      <c r="KI34" s="372"/>
      <c r="KJ34" s="372"/>
      <c r="KK34" s="271"/>
      <c r="KL34" s="372"/>
      <c r="KM34" s="372"/>
      <c r="KN34" s="272"/>
      <c r="KO34" s="273"/>
      <c r="KP34" s="371"/>
      <c r="KQ34" s="372"/>
      <c r="KR34" s="372"/>
      <c r="KS34" s="372"/>
      <c r="KT34" s="372"/>
      <c r="KU34" s="271"/>
      <c r="KV34" s="372"/>
      <c r="KW34" s="372"/>
      <c r="KX34" s="272"/>
      <c r="KY34" s="273"/>
    </row>
    <row r="35" ht="15.75" customHeight="1">
      <c r="A35" s="311">
        <v>0.125</v>
      </c>
      <c r="B35" s="275"/>
      <c r="C35" s="259"/>
      <c r="D35" s="259"/>
      <c r="E35" s="259"/>
      <c r="F35" s="259"/>
      <c r="G35" s="259"/>
      <c r="H35" s="259"/>
      <c r="I35" s="263"/>
      <c r="J35" s="263"/>
      <c r="K35" s="261"/>
      <c r="L35" s="275"/>
      <c r="M35" s="259"/>
      <c r="N35" s="259"/>
      <c r="O35" s="259"/>
      <c r="P35" s="259"/>
      <c r="Q35" s="259"/>
      <c r="R35" s="259"/>
      <c r="S35" s="263"/>
      <c r="T35" s="263"/>
      <c r="U35" s="261"/>
      <c r="V35" s="275"/>
      <c r="W35" s="259"/>
      <c r="X35" s="259"/>
      <c r="Y35" s="259"/>
      <c r="Z35" s="259"/>
      <c r="AA35" s="259"/>
      <c r="AB35" s="259"/>
      <c r="AC35" s="263"/>
      <c r="AD35" s="263"/>
      <c r="AE35" s="261"/>
      <c r="AF35" s="275"/>
      <c r="AG35" s="259"/>
      <c r="AH35" s="259"/>
      <c r="AI35" s="259"/>
      <c r="AJ35" s="259"/>
      <c r="AK35" s="259"/>
      <c r="AL35" s="259"/>
      <c r="AM35" s="263"/>
      <c r="AN35" s="263"/>
      <c r="AO35" s="261"/>
      <c r="AP35" s="275"/>
      <c r="AQ35" s="259"/>
      <c r="AR35" s="259"/>
      <c r="AS35" s="259"/>
      <c r="AT35" s="259"/>
      <c r="AU35" s="259"/>
      <c r="AV35" s="259"/>
      <c r="AW35" s="263"/>
      <c r="AX35" s="263"/>
      <c r="AY35" s="261"/>
      <c r="AZ35" s="275"/>
      <c r="BA35" s="259"/>
      <c r="BB35" s="259"/>
      <c r="BC35" s="259"/>
      <c r="BD35" s="259"/>
      <c r="BE35" s="259"/>
      <c r="BF35" s="259"/>
      <c r="BG35" s="263"/>
      <c r="BH35" s="263"/>
      <c r="BI35" s="261"/>
      <c r="BJ35" s="275"/>
      <c r="BK35" s="259"/>
      <c r="BL35" s="259"/>
      <c r="BM35" s="259"/>
      <c r="BN35" s="259"/>
      <c r="BO35" s="259"/>
      <c r="BP35" s="259"/>
      <c r="BQ35" s="263"/>
      <c r="BR35" s="263"/>
      <c r="BS35" s="261"/>
      <c r="BT35" s="275"/>
      <c r="BU35" s="259"/>
      <c r="BV35" s="259"/>
      <c r="BW35" s="259"/>
      <c r="BX35" s="259"/>
      <c r="BY35" s="259"/>
      <c r="BZ35" s="259"/>
      <c r="CA35" s="263"/>
      <c r="CB35" s="263"/>
      <c r="CC35" s="261"/>
      <c r="CD35" s="275"/>
      <c r="CE35" s="259"/>
      <c r="CF35" s="259"/>
      <c r="CG35" s="259"/>
      <c r="CH35" s="259"/>
      <c r="CI35" s="259"/>
      <c r="CJ35" s="259"/>
      <c r="CK35" s="263"/>
      <c r="CL35" s="263"/>
      <c r="CM35" s="261"/>
      <c r="CN35" s="275"/>
      <c r="CO35" s="259"/>
      <c r="CP35" s="259"/>
      <c r="CQ35" s="259"/>
      <c r="CR35" s="259"/>
      <c r="CS35" s="259"/>
      <c r="CT35" s="259"/>
      <c r="CU35" s="263"/>
      <c r="CV35" s="263"/>
      <c r="CW35" s="261"/>
      <c r="CX35" s="275"/>
      <c r="CY35" s="259"/>
      <c r="CZ35" s="259"/>
      <c r="DA35" s="259"/>
      <c r="DB35" s="259"/>
      <c r="DC35" s="259"/>
      <c r="DD35" s="259"/>
      <c r="DE35" s="263"/>
      <c r="DF35" s="263"/>
      <c r="DG35" s="261"/>
      <c r="DH35" s="275"/>
      <c r="DI35" s="259"/>
      <c r="DJ35" s="259"/>
      <c r="DK35" s="259"/>
      <c r="DL35" s="259"/>
      <c r="DM35" s="259"/>
      <c r="DN35" s="259"/>
      <c r="DO35" s="263"/>
      <c r="DP35" s="263"/>
      <c r="DQ35" s="261"/>
      <c r="DR35" s="275"/>
      <c r="DS35" s="259"/>
      <c r="DT35" s="259"/>
      <c r="DU35" s="259"/>
      <c r="DV35" s="259"/>
      <c r="DW35" s="259"/>
      <c r="DX35" s="259"/>
      <c r="DY35" s="263"/>
      <c r="DZ35" s="263"/>
      <c r="EA35" s="261"/>
      <c r="EB35" s="275"/>
      <c r="EC35" s="259"/>
      <c r="ED35" s="259"/>
      <c r="EE35" s="259"/>
      <c r="EF35" s="259"/>
      <c r="EG35" s="259"/>
      <c r="EH35" s="259"/>
      <c r="EI35" s="263"/>
      <c r="EJ35" s="263"/>
      <c r="EK35" s="261"/>
      <c r="EL35" s="275"/>
      <c r="EM35" s="259"/>
      <c r="EN35" s="259"/>
      <c r="EO35" s="259"/>
      <c r="EP35" s="259"/>
      <c r="EQ35" s="259"/>
      <c r="ER35" s="259"/>
      <c r="ES35" s="263"/>
      <c r="ET35" s="263"/>
      <c r="EU35" s="261"/>
      <c r="EV35" s="275"/>
      <c r="EW35" s="259"/>
      <c r="EX35" s="259"/>
      <c r="EY35" s="259"/>
      <c r="EZ35" s="259"/>
      <c r="FA35" s="259"/>
      <c r="FB35" s="259"/>
      <c r="FC35" s="263"/>
      <c r="FD35" s="263"/>
      <c r="FE35" s="261"/>
      <c r="FF35" s="275"/>
      <c r="FG35" s="259"/>
      <c r="FH35" s="259"/>
      <c r="FI35" s="259"/>
      <c r="FJ35" s="259"/>
      <c r="FK35" s="259"/>
      <c r="FL35" s="259"/>
      <c r="FM35" s="263"/>
      <c r="FN35" s="263"/>
      <c r="FO35" s="261"/>
      <c r="FP35" s="275"/>
      <c r="FQ35" s="259"/>
      <c r="FR35" s="259"/>
      <c r="FS35" s="259"/>
      <c r="FT35" s="259"/>
      <c r="FU35" s="259"/>
      <c r="FV35" s="259"/>
      <c r="FW35" s="263"/>
      <c r="FX35" s="263"/>
      <c r="FY35" s="261"/>
      <c r="FZ35" s="275"/>
      <c r="GA35" s="259"/>
      <c r="GB35" s="259"/>
      <c r="GC35" s="259"/>
      <c r="GD35" s="259"/>
      <c r="GE35" s="259"/>
      <c r="GF35" s="259"/>
      <c r="GG35" s="263"/>
      <c r="GH35" s="263"/>
      <c r="GI35" s="261"/>
      <c r="GJ35" s="275"/>
      <c r="GK35" s="259"/>
      <c r="GL35" s="259"/>
      <c r="GM35" s="259"/>
      <c r="GN35" s="259"/>
      <c r="GO35" s="259"/>
      <c r="GP35" s="259"/>
      <c r="GQ35" s="263"/>
      <c r="GR35" s="263"/>
      <c r="GS35" s="261"/>
      <c r="GT35" s="275"/>
      <c r="GU35" s="259"/>
      <c r="GV35" s="259"/>
      <c r="GW35" s="259"/>
      <c r="GX35" s="259"/>
      <c r="GY35" s="259"/>
      <c r="GZ35" s="259"/>
      <c r="HA35" s="263"/>
      <c r="HB35" s="263"/>
      <c r="HC35" s="261"/>
      <c r="HD35" s="275"/>
      <c r="HE35" s="259"/>
      <c r="HF35" s="259"/>
      <c r="HG35" s="259"/>
      <c r="HH35" s="259"/>
      <c r="HI35" s="259"/>
      <c r="HJ35" s="259"/>
      <c r="HK35" s="263"/>
      <c r="HL35" s="263"/>
      <c r="HM35" s="261"/>
      <c r="HN35" s="275"/>
      <c r="HO35" s="259"/>
      <c r="HP35" s="259"/>
      <c r="HQ35" s="259"/>
      <c r="HR35" s="259"/>
      <c r="HS35" s="259"/>
      <c r="HT35" s="259"/>
      <c r="HU35" s="263"/>
      <c r="HV35" s="263"/>
      <c r="HW35" s="261"/>
      <c r="HX35" s="275"/>
      <c r="HY35" s="259"/>
      <c r="HZ35" s="259"/>
      <c r="IA35" s="259"/>
      <c r="IB35" s="259"/>
      <c r="IC35" s="259"/>
      <c r="ID35" s="259"/>
      <c r="IE35" s="263"/>
      <c r="IF35" s="263"/>
      <c r="IG35" s="261"/>
      <c r="IH35" s="275"/>
      <c r="II35" s="259"/>
      <c r="IJ35" s="259"/>
      <c r="IK35" s="259"/>
      <c r="IL35" s="259"/>
      <c r="IM35" s="259"/>
      <c r="IN35" s="259"/>
      <c r="IO35" s="263"/>
      <c r="IP35" s="263"/>
      <c r="IQ35" s="261"/>
      <c r="IR35" s="275"/>
      <c r="IS35" s="259"/>
      <c r="IT35" s="259"/>
      <c r="IU35" s="259"/>
      <c r="IV35" s="259"/>
      <c r="IW35" s="259"/>
      <c r="IX35" s="259"/>
      <c r="IY35" s="263"/>
      <c r="IZ35" s="263"/>
      <c r="JA35" s="261"/>
      <c r="JB35" s="275"/>
      <c r="JC35" s="259"/>
      <c r="JD35" s="259"/>
      <c r="JE35" s="259"/>
      <c r="JF35" s="259"/>
      <c r="JG35" s="259"/>
      <c r="JH35" s="259"/>
      <c r="JI35" s="263"/>
      <c r="JJ35" s="263"/>
      <c r="JK35" s="261"/>
      <c r="JL35" s="275"/>
      <c r="JM35" s="259"/>
      <c r="JN35" s="259"/>
      <c r="JO35" s="259"/>
      <c r="JP35" s="259"/>
      <c r="JQ35" s="259"/>
      <c r="JR35" s="259"/>
      <c r="JS35" s="263"/>
      <c r="JT35" s="263"/>
      <c r="JU35" s="261"/>
      <c r="JV35" s="275"/>
      <c r="JW35" s="259"/>
      <c r="JX35" s="259"/>
      <c r="JY35" s="259"/>
      <c r="JZ35" s="259"/>
      <c r="KA35" s="259"/>
      <c r="KB35" s="259"/>
      <c r="KC35" s="263"/>
      <c r="KD35" s="263"/>
      <c r="KE35" s="261"/>
      <c r="KF35" s="275"/>
      <c r="KG35" s="259"/>
      <c r="KH35" s="259"/>
      <c r="KI35" s="259"/>
      <c r="KJ35" s="259"/>
      <c r="KK35" s="259"/>
      <c r="KL35" s="259"/>
      <c r="KM35" s="263"/>
      <c r="KN35" s="263"/>
      <c r="KO35" s="261"/>
      <c r="KP35" s="275"/>
      <c r="KQ35" s="259"/>
      <c r="KR35" s="259"/>
      <c r="KS35" s="259"/>
      <c r="KT35" s="259"/>
      <c r="KU35" s="259"/>
      <c r="KV35" s="259"/>
      <c r="KW35" s="263"/>
      <c r="KX35" s="263"/>
      <c r="KY35" s="261"/>
    </row>
    <row r="36" ht="15.75" customHeight="1">
      <c r="A36" s="330">
        <v>0.125</v>
      </c>
      <c r="B36" s="278"/>
      <c r="C36" s="279"/>
      <c r="D36" s="279"/>
      <c r="E36" s="279"/>
      <c r="F36" s="279"/>
      <c r="G36" s="279"/>
      <c r="H36" s="279"/>
      <c r="I36" s="280"/>
      <c r="J36" s="280"/>
      <c r="K36" s="281"/>
      <c r="L36" s="278"/>
      <c r="M36" s="279"/>
      <c r="N36" s="279"/>
      <c r="O36" s="279"/>
      <c r="P36" s="279"/>
      <c r="Q36" s="279"/>
      <c r="R36" s="279"/>
      <c r="S36" s="280"/>
      <c r="T36" s="280"/>
      <c r="U36" s="281"/>
      <c r="V36" s="278"/>
      <c r="W36" s="279"/>
      <c r="X36" s="279"/>
      <c r="Y36" s="279"/>
      <c r="Z36" s="279"/>
      <c r="AA36" s="279"/>
      <c r="AB36" s="279"/>
      <c r="AC36" s="280"/>
      <c r="AD36" s="280"/>
      <c r="AE36" s="281"/>
      <c r="AF36" s="278"/>
      <c r="AG36" s="279"/>
      <c r="AH36" s="279"/>
      <c r="AI36" s="279"/>
      <c r="AJ36" s="279"/>
      <c r="AK36" s="279"/>
      <c r="AL36" s="279"/>
      <c r="AM36" s="280"/>
      <c r="AN36" s="280"/>
      <c r="AO36" s="281"/>
      <c r="AP36" s="278"/>
      <c r="AQ36" s="279"/>
      <c r="AR36" s="279"/>
      <c r="AS36" s="279"/>
      <c r="AT36" s="279"/>
      <c r="AU36" s="279"/>
      <c r="AV36" s="279"/>
      <c r="AW36" s="280"/>
      <c r="AX36" s="280"/>
      <c r="AY36" s="281"/>
      <c r="AZ36" s="278"/>
      <c r="BA36" s="279"/>
      <c r="BB36" s="279"/>
      <c r="BC36" s="279"/>
      <c r="BD36" s="279"/>
      <c r="BE36" s="279"/>
      <c r="BF36" s="279"/>
      <c r="BG36" s="280"/>
      <c r="BH36" s="280"/>
      <c r="BI36" s="281"/>
      <c r="BJ36" s="278"/>
      <c r="BK36" s="279"/>
      <c r="BL36" s="279"/>
      <c r="BM36" s="279"/>
      <c r="BN36" s="279"/>
      <c r="BO36" s="279"/>
      <c r="BP36" s="279"/>
      <c r="BQ36" s="280"/>
      <c r="BR36" s="280"/>
      <c r="BS36" s="281"/>
      <c r="BT36" s="278"/>
      <c r="BU36" s="279"/>
      <c r="BV36" s="279"/>
      <c r="BW36" s="279"/>
      <c r="BX36" s="279"/>
      <c r="BY36" s="279"/>
      <c r="BZ36" s="279"/>
      <c r="CA36" s="280"/>
      <c r="CB36" s="280"/>
      <c r="CC36" s="281"/>
      <c r="CD36" s="278"/>
      <c r="CE36" s="279"/>
      <c r="CF36" s="279"/>
      <c r="CG36" s="279"/>
      <c r="CH36" s="279"/>
      <c r="CI36" s="279"/>
      <c r="CJ36" s="279"/>
      <c r="CK36" s="280"/>
      <c r="CL36" s="280"/>
      <c r="CM36" s="281"/>
      <c r="CN36" s="278"/>
      <c r="CO36" s="279"/>
      <c r="CP36" s="279"/>
      <c r="CQ36" s="279"/>
      <c r="CR36" s="279"/>
      <c r="CS36" s="279"/>
      <c r="CT36" s="279"/>
      <c r="CU36" s="280"/>
      <c r="CV36" s="280"/>
      <c r="CW36" s="281"/>
      <c r="CX36" s="278"/>
      <c r="CY36" s="279"/>
      <c r="CZ36" s="279"/>
      <c r="DA36" s="279"/>
      <c r="DB36" s="279"/>
      <c r="DC36" s="279"/>
      <c r="DD36" s="279"/>
      <c r="DE36" s="280"/>
      <c r="DF36" s="280"/>
      <c r="DG36" s="281"/>
      <c r="DH36" s="278"/>
      <c r="DI36" s="279"/>
      <c r="DJ36" s="279"/>
      <c r="DK36" s="279"/>
      <c r="DL36" s="279"/>
      <c r="DM36" s="279"/>
      <c r="DN36" s="279"/>
      <c r="DO36" s="280"/>
      <c r="DP36" s="280"/>
      <c r="DQ36" s="281"/>
      <c r="DR36" s="278"/>
      <c r="DS36" s="279"/>
      <c r="DT36" s="279"/>
      <c r="DU36" s="279"/>
      <c r="DV36" s="279"/>
      <c r="DW36" s="279"/>
      <c r="DX36" s="279"/>
      <c r="DY36" s="280"/>
      <c r="DZ36" s="280"/>
      <c r="EA36" s="281"/>
      <c r="EB36" s="278"/>
      <c r="EC36" s="279"/>
      <c r="ED36" s="279"/>
      <c r="EE36" s="279"/>
      <c r="EF36" s="279"/>
      <c r="EG36" s="279"/>
      <c r="EH36" s="279"/>
      <c r="EI36" s="280"/>
      <c r="EJ36" s="280"/>
      <c r="EK36" s="281"/>
      <c r="EL36" s="278"/>
      <c r="EM36" s="279"/>
      <c r="EN36" s="279"/>
      <c r="EO36" s="279"/>
      <c r="EP36" s="279"/>
      <c r="EQ36" s="279"/>
      <c r="ER36" s="279"/>
      <c r="ES36" s="280"/>
      <c r="ET36" s="280"/>
      <c r="EU36" s="281"/>
      <c r="EV36" s="278"/>
      <c r="EW36" s="279"/>
      <c r="EX36" s="279"/>
      <c r="EY36" s="279"/>
      <c r="EZ36" s="279"/>
      <c r="FA36" s="279"/>
      <c r="FB36" s="279"/>
      <c r="FC36" s="280"/>
      <c r="FD36" s="280"/>
      <c r="FE36" s="281"/>
      <c r="FF36" s="278"/>
      <c r="FG36" s="279"/>
      <c r="FH36" s="279"/>
      <c r="FI36" s="279"/>
      <c r="FJ36" s="279"/>
      <c r="FK36" s="279"/>
      <c r="FL36" s="279"/>
      <c r="FM36" s="280"/>
      <c r="FN36" s="280"/>
      <c r="FO36" s="281"/>
      <c r="FP36" s="278"/>
      <c r="FQ36" s="279"/>
      <c r="FR36" s="279"/>
      <c r="FS36" s="279"/>
      <c r="FT36" s="279"/>
      <c r="FU36" s="279"/>
      <c r="FV36" s="279"/>
      <c r="FW36" s="280"/>
      <c r="FX36" s="280"/>
      <c r="FY36" s="281"/>
      <c r="FZ36" s="278"/>
      <c r="GA36" s="279"/>
      <c r="GB36" s="279"/>
      <c r="GC36" s="279"/>
      <c r="GD36" s="279"/>
      <c r="GE36" s="279"/>
      <c r="GF36" s="279"/>
      <c r="GG36" s="280"/>
      <c r="GH36" s="280"/>
      <c r="GI36" s="281"/>
      <c r="GJ36" s="278"/>
      <c r="GK36" s="279"/>
      <c r="GL36" s="279"/>
      <c r="GM36" s="279"/>
      <c r="GN36" s="279"/>
      <c r="GO36" s="279"/>
      <c r="GP36" s="279"/>
      <c r="GQ36" s="280"/>
      <c r="GR36" s="280"/>
      <c r="GS36" s="281"/>
      <c r="GT36" s="278"/>
      <c r="GU36" s="279"/>
      <c r="GV36" s="279"/>
      <c r="GW36" s="279"/>
      <c r="GX36" s="279"/>
      <c r="GY36" s="279"/>
      <c r="GZ36" s="279"/>
      <c r="HA36" s="280"/>
      <c r="HB36" s="280"/>
      <c r="HC36" s="281"/>
      <c r="HD36" s="278"/>
      <c r="HE36" s="279"/>
      <c r="HF36" s="279"/>
      <c r="HG36" s="279"/>
      <c r="HH36" s="279"/>
      <c r="HI36" s="279"/>
      <c r="HJ36" s="279"/>
      <c r="HK36" s="280"/>
      <c r="HL36" s="280"/>
      <c r="HM36" s="281"/>
      <c r="HN36" s="278"/>
      <c r="HO36" s="279"/>
      <c r="HP36" s="279"/>
      <c r="HQ36" s="279"/>
      <c r="HR36" s="279"/>
      <c r="HS36" s="279"/>
      <c r="HT36" s="279"/>
      <c r="HU36" s="280"/>
      <c r="HV36" s="280"/>
      <c r="HW36" s="281"/>
      <c r="HX36" s="278"/>
      <c r="HY36" s="279"/>
      <c r="HZ36" s="279"/>
      <c r="IA36" s="279"/>
      <c r="IB36" s="279"/>
      <c r="IC36" s="279"/>
      <c r="ID36" s="279"/>
      <c r="IE36" s="280"/>
      <c r="IF36" s="280"/>
      <c r="IG36" s="281"/>
      <c r="IH36" s="278"/>
      <c r="II36" s="279"/>
      <c r="IJ36" s="279"/>
      <c r="IK36" s="279"/>
      <c r="IL36" s="279"/>
      <c r="IM36" s="279"/>
      <c r="IN36" s="279"/>
      <c r="IO36" s="280"/>
      <c r="IP36" s="280"/>
      <c r="IQ36" s="281"/>
      <c r="IR36" s="278"/>
      <c r="IS36" s="279"/>
      <c r="IT36" s="279"/>
      <c r="IU36" s="279"/>
      <c r="IV36" s="279"/>
      <c r="IW36" s="279"/>
      <c r="IX36" s="279"/>
      <c r="IY36" s="280"/>
      <c r="IZ36" s="280"/>
      <c r="JA36" s="281"/>
      <c r="JB36" s="278"/>
      <c r="JC36" s="279"/>
      <c r="JD36" s="279"/>
      <c r="JE36" s="279"/>
      <c r="JF36" s="279"/>
      <c r="JG36" s="279"/>
      <c r="JH36" s="279"/>
      <c r="JI36" s="280"/>
      <c r="JJ36" s="280"/>
      <c r="JK36" s="281"/>
      <c r="JL36" s="278"/>
      <c r="JM36" s="279"/>
      <c r="JN36" s="279"/>
      <c r="JO36" s="279"/>
      <c r="JP36" s="279"/>
      <c r="JQ36" s="279"/>
      <c r="JR36" s="279"/>
      <c r="JS36" s="280"/>
      <c r="JT36" s="280"/>
      <c r="JU36" s="281"/>
      <c r="JV36" s="278"/>
      <c r="JW36" s="279"/>
      <c r="JX36" s="279"/>
      <c r="JY36" s="279"/>
      <c r="JZ36" s="279"/>
      <c r="KA36" s="279"/>
      <c r="KB36" s="279"/>
      <c r="KC36" s="280"/>
      <c r="KD36" s="280"/>
      <c r="KE36" s="281"/>
      <c r="KF36" s="278"/>
      <c r="KG36" s="279"/>
      <c r="KH36" s="279"/>
      <c r="KI36" s="279"/>
      <c r="KJ36" s="279"/>
      <c r="KK36" s="279"/>
      <c r="KL36" s="279"/>
      <c r="KM36" s="280"/>
      <c r="KN36" s="280"/>
      <c r="KO36" s="281"/>
      <c r="KP36" s="278"/>
      <c r="KQ36" s="279"/>
      <c r="KR36" s="279"/>
      <c r="KS36" s="279"/>
      <c r="KT36" s="279"/>
      <c r="KU36" s="279"/>
      <c r="KV36" s="279"/>
      <c r="KW36" s="280"/>
      <c r="KX36" s="280"/>
      <c r="KY36" s="281"/>
    </row>
    <row r="37" ht="15.75" customHeight="1">
      <c r="A37" s="331">
        <v>0.16666666666666666</v>
      </c>
      <c r="B37" s="253"/>
      <c r="C37" s="376"/>
      <c r="D37" s="376"/>
      <c r="E37" s="376"/>
      <c r="F37" s="265"/>
      <c r="G37" s="254"/>
      <c r="H37" s="376"/>
      <c r="I37" s="266"/>
      <c r="J37" s="255"/>
      <c r="K37" s="256"/>
      <c r="L37" s="253"/>
      <c r="M37" s="376"/>
      <c r="N37" s="376"/>
      <c r="O37" s="376"/>
      <c r="P37" s="265"/>
      <c r="Q37" s="254"/>
      <c r="R37" s="376"/>
      <c r="S37" s="266"/>
      <c r="T37" s="255"/>
      <c r="U37" s="256"/>
      <c r="V37" s="253"/>
      <c r="W37" s="376"/>
      <c r="X37" s="376"/>
      <c r="Y37" s="376"/>
      <c r="Z37" s="265"/>
      <c r="AA37" s="254"/>
      <c r="AB37" s="376"/>
      <c r="AC37" s="266"/>
      <c r="AD37" s="255"/>
      <c r="AE37" s="256"/>
      <c r="AF37" s="253"/>
      <c r="AG37" s="376"/>
      <c r="AH37" s="376"/>
      <c r="AI37" s="376"/>
      <c r="AJ37" s="265"/>
      <c r="AK37" s="254"/>
      <c r="AL37" s="376"/>
      <c r="AM37" s="266"/>
      <c r="AN37" s="255"/>
      <c r="AO37" s="256"/>
      <c r="AP37" s="253"/>
      <c r="AQ37" s="376"/>
      <c r="AR37" s="376"/>
      <c r="AS37" s="376"/>
      <c r="AT37" s="265"/>
      <c r="AU37" s="254"/>
      <c r="AV37" s="376"/>
      <c r="AW37" s="266"/>
      <c r="AX37" s="255"/>
      <c r="AY37" s="256"/>
      <c r="AZ37" s="253"/>
      <c r="BA37" s="376"/>
      <c r="BB37" s="376"/>
      <c r="BC37" s="376"/>
      <c r="BD37" s="265"/>
      <c r="BE37" s="254"/>
      <c r="BF37" s="376"/>
      <c r="BG37" s="266"/>
      <c r="BH37" s="255"/>
      <c r="BI37" s="256"/>
      <c r="BJ37" s="253"/>
      <c r="BK37" s="376"/>
      <c r="BL37" s="376"/>
      <c r="BM37" s="376"/>
      <c r="BN37" s="265"/>
      <c r="BO37" s="254"/>
      <c r="BP37" s="376"/>
      <c r="BQ37" s="266"/>
      <c r="BR37" s="255"/>
      <c r="BS37" s="256"/>
      <c r="BT37" s="253"/>
      <c r="BU37" s="376"/>
      <c r="BV37" s="376"/>
      <c r="BW37" s="376"/>
      <c r="BX37" s="265"/>
      <c r="BY37" s="254"/>
      <c r="BZ37" s="376"/>
      <c r="CA37" s="266"/>
      <c r="CB37" s="255"/>
      <c r="CC37" s="256"/>
      <c r="CD37" s="253"/>
      <c r="CE37" s="376"/>
      <c r="CF37" s="376"/>
      <c r="CG37" s="376"/>
      <c r="CH37" s="265"/>
      <c r="CI37" s="254"/>
      <c r="CJ37" s="376"/>
      <c r="CK37" s="266"/>
      <c r="CL37" s="255"/>
      <c r="CM37" s="256"/>
      <c r="CN37" s="253"/>
      <c r="CO37" s="376"/>
      <c r="CP37" s="376"/>
      <c r="CQ37" s="376"/>
      <c r="CR37" s="265"/>
      <c r="CS37" s="254"/>
      <c r="CT37" s="376"/>
      <c r="CU37" s="266"/>
      <c r="CV37" s="255"/>
      <c r="CW37" s="256"/>
      <c r="CX37" s="253"/>
      <c r="CY37" s="376"/>
      <c r="CZ37" s="376"/>
      <c r="DA37" s="376"/>
      <c r="DB37" s="265"/>
      <c r="DC37" s="254"/>
      <c r="DD37" s="376"/>
      <c r="DE37" s="266"/>
      <c r="DF37" s="255"/>
      <c r="DG37" s="256"/>
      <c r="DH37" s="253"/>
      <c r="DI37" s="376"/>
      <c r="DJ37" s="376"/>
      <c r="DK37" s="376"/>
      <c r="DL37" s="265"/>
      <c r="DM37" s="254"/>
      <c r="DN37" s="376"/>
      <c r="DO37" s="266"/>
      <c r="DP37" s="255"/>
      <c r="DQ37" s="256"/>
      <c r="DR37" s="253"/>
      <c r="DS37" s="376"/>
      <c r="DT37" s="376"/>
      <c r="DU37" s="376"/>
      <c r="DV37" s="265"/>
      <c r="DW37" s="254"/>
      <c r="DX37" s="376"/>
      <c r="DY37" s="266"/>
      <c r="DZ37" s="255"/>
      <c r="EA37" s="256"/>
      <c r="EB37" s="253"/>
      <c r="EC37" s="376"/>
      <c r="ED37" s="376"/>
      <c r="EE37" s="376"/>
      <c r="EF37" s="265"/>
      <c r="EG37" s="254"/>
      <c r="EH37" s="376"/>
      <c r="EI37" s="266"/>
      <c r="EJ37" s="255"/>
      <c r="EK37" s="256"/>
      <c r="EL37" s="253"/>
      <c r="EM37" s="376"/>
      <c r="EN37" s="376"/>
      <c r="EO37" s="376"/>
      <c r="EP37" s="265"/>
      <c r="EQ37" s="254"/>
      <c r="ER37" s="376"/>
      <c r="ES37" s="266"/>
      <c r="ET37" s="255"/>
      <c r="EU37" s="256"/>
      <c r="EV37" s="253"/>
      <c r="EW37" s="376"/>
      <c r="EX37" s="376"/>
      <c r="EY37" s="376"/>
      <c r="EZ37" s="265"/>
      <c r="FA37" s="254"/>
      <c r="FB37" s="376"/>
      <c r="FC37" s="266"/>
      <c r="FD37" s="255"/>
      <c r="FE37" s="256"/>
      <c r="FF37" s="253"/>
      <c r="FG37" s="376"/>
      <c r="FH37" s="376"/>
      <c r="FI37" s="376"/>
      <c r="FJ37" s="265"/>
      <c r="FK37" s="254"/>
      <c r="FL37" s="376"/>
      <c r="FM37" s="266"/>
      <c r="FN37" s="255"/>
      <c r="FO37" s="256"/>
      <c r="FP37" s="253"/>
      <c r="FQ37" s="376"/>
      <c r="FR37" s="376"/>
      <c r="FS37" s="376"/>
      <c r="FT37" s="265"/>
      <c r="FU37" s="254"/>
      <c r="FV37" s="376"/>
      <c r="FW37" s="266"/>
      <c r="FX37" s="255"/>
      <c r="FY37" s="256"/>
      <c r="FZ37" s="253"/>
      <c r="GA37" s="376"/>
      <c r="GB37" s="376"/>
      <c r="GC37" s="376"/>
      <c r="GD37" s="265"/>
      <c r="GE37" s="254"/>
      <c r="GF37" s="376"/>
      <c r="GG37" s="266"/>
      <c r="GH37" s="255"/>
      <c r="GI37" s="256"/>
      <c r="GJ37" s="253"/>
      <c r="GK37" s="376"/>
      <c r="GL37" s="376"/>
      <c r="GM37" s="376"/>
      <c r="GN37" s="265"/>
      <c r="GO37" s="254"/>
      <c r="GP37" s="376"/>
      <c r="GQ37" s="266"/>
      <c r="GR37" s="255"/>
      <c r="GS37" s="256"/>
      <c r="GT37" s="253"/>
      <c r="GU37" s="376"/>
      <c r="GV37" s="376"/>
      <c r="GW37" s="376"/>
      <c r="GX37" s="265"/>
      <c r="GY37" s="254"/>
      <c r="GZ37" s="376"/>
      <c r="HA37" s="266"/>
      <c r="HB37" s="255"/>
      <c r="HC37" s="256"/>
      <c r="HD37" s="253"/>
      <c r="HE37" s="376"/>
      <c r="HF37" s="376"/>
      <c r="HG37" s="376"/>
      <c r="HH37" s="265"/>
      <c r="HI37" s="254"/>
      <c r="HJ37" s="376"/>
      <c r="HK37" s="266"/>
      <c r="HL37" s="255"/>
      <c r="HM37" s="256"/>
      <c r="HN37" s="253"/>
      <c r="HO37" s="376"/>
      <c r="HP37" s="376"/>
      <c r="HQ37" s="376"/>
      <c r="HR37" s="265"/>
      <c r="HS37" s="254"/>
      <c r="HT37" s="376"/>
      <c r="HU37" s="266"/>
      <c r="HV37" s="255"/>
      <c r="HW37" s="256"/>
      <c r="HX37" s="253"/>
      <c r="HY37" s="376"/>
      <c r="HZ37" s="376"/>
      <c r="IA37" s="376"/>
      <c r="IB37" s="265"/>
      <c r="IC37" s="254"/>
      <c r="ID37" s="376"/>
      <c r="IE37" s="266"/>
      <c r="IF37" s="255"/>
      <c r="IG37" s="256"/>
      <c r="IH37" s="253"/>
      <c r="II37" s="376"/>
      <c r="IJ37" s="376"/>
      <c r="IK37" s="376"/>
      <c r="IL37" s="265"/>
      <c r="IM37" s="254"/>
      <c r="IN37" s="376"/>
      <c r="IO37" s="266"/>
      <c r="IP37" s="255"/>
      <c r="IQ37" s="256"/>
      <c r="IR37" s="253"/>
      <c r="IS37" s="376"/>
      <c r="IT37" s="376"/>
      <c r="IU37" s="376"/>
      <c r="IV37" s="265"/>
      <c r="IW37" s="254"/>
      <c r="IX37" s="376"/>
      <c r="IY37" s="266"/>
      <c r="IZ37" s="255"/>
      <c r="JA37" s="256"/>
      <c r="JB37" s="253"/>
      <c r="JC37" s="376"/>
      <c r="JD37" s="376"/>
      <c r="JE37" s="376"/>
      <c r="JF37" s="265"/>
      <c r="JG37" s="254"/>
      <c r="JH37" s="376"/>
      <c r="JI37" s="266"/>
      <c r="JJ37" s="255"/>
      <c r="JK37" s="256"/>
      <c r="JL37" s="253"/>
      <c r="JM37" s="376"/>
      <c r="JN37" s="376"/>
      <c r="JO37" s="376"/>
      <c r="JP37" s="265"/>
      <c r="JQ37" s="254"/>
      <c r="JR37" s="376"/>
      <c r="JS37" s="266"/>
      <c r="JT37" s="255"/>
      <c r="JU37" s="256"/>
      <c r="JV37" s="253"/>
      <c r="JW37" s="376"/>
      <c r="JX37" s="376"/>
      <c r="JY37" s="376"/>
      <c r="JZ37" s="265"/>
      <c r="KA37" s="254"/>
      <c r="KB37" s="376"/>
      <c r="KC37" s="266"/>
      <c r="KD37" s="255"/>
      <c r="KE37" s="256"/>
      <c r="KF37" s="253"/>
      <c r="KG37" s="376"/>
      <c r="KH37" s="376"/>
      <c r="KI37" s="376"/>
      <c r="KJ37" s="265"/>
      <c r="KK37" s="254"/>
      <c r="KL37" s="376"/>
      <c r="KM37" s="266"/>
      <c r="KN37" s="255"/>
      <c r="KO37" s="256"/>
      <c r="KP37" s="253"/>
      <c r="KQ37" s="376"/>
      <c r="KR37" s="376"/>
      <c r="KS37" s="376"/>
      <c r="KT37" s="265"/>
      <c r="KU37" s="254"/>
      <c r="KV37" s="376"/>
      <c r="KW37" s="266"/>
      <c r="KX37" s="255"/>
      <c r="KY37" s="256"/>
    </row>
    <row r="38" ht="15.75" customHeight="1">
      <c r="A38" s="317">
        <v>0.16666666666666666</v>
      </c>
      <c r="B38" s="270"/>
      <c r="C38" s="271"/>
      <c r="D38" s="271"/>
      <c r="E38" s="271"/>
      <c r="F38" s="271"/>
      <c r="G38" s="271"/>
      <c r="H38" s="271"/>
      <c r="I38" s="272"/>
      <c r="J38" s="272"/>
      <c r="K38" s="273"/>
      <c r="L38" s="270"/>
      <c r="M38" s="271"/>
      <c r="N38" s="271"/>
      <c r="O38" s="271"/>
      <c r="P38" s="271"/>
      <c r="Q38" s="271"/>
      <c r="R38" s="271"/>
      <c r="S38" s="272"/>
      <c r="T38" s="272"/>
      <c r="U38" s="273"/>
      <c r="V38" s="270"/>
      <c r="W38" s="271"/>
      <c r="X38" s="271"/>
      <c r="Y38" s="271"/>
      <c r="Z38" s="271"/>
      <c r="AA38" s="271"/>
      <c r="AB38" s="271"/>
      <c r="AC38" s="272"/>
      <c r="AD38" s="272"/>
      <c r="AE38" s="273"/>
      <c r="AF38" s="270"/>
      <c r="AG38" s="271"/>
      <c r="AH38" s="271"/>
      <c r="AI38" s="271"/>
      <c r="AJ38" s="271"/>
      <c r="AK38" s="271"/>
      <c r="AL38" s="271"/>
      <c r="AM38" s="272"/>
      <c r="AN38" s="272"/>
      <c r="AO38" s="273"/>
      <c r="AP38" s="270"/>
      <c r="AQ38" s="271"/>
      <c r="AR38" s="271"/>
      <c r="AS38" s="271"/>
      <c r="AT38" s="271"/>
      <c r="AU38" s="271"/>
      <c r="AV38" s="271"/>
      <c r="AW38" s="272"/>
      <c r="AX38" s="272"/>
      <c r="AY38" s="273"/>
      <c r="AZ38" s="270"/>
      <c r="BA38" s="271"/>
      <c r="BB38" s="271"/>
      <c r="BC38" s="271"/>
      <c r="BD38" s="271"/>
      <c r="BE38" s="271"/>
      <c r="BF38" s="271"/>
      <c r="BG38" s="272"/>
      <c r="BH38" s="272"/>
      <c r="BI38" s="273"/>
      <c r="BJ38" s="270"/>
      <c r="BK38" s="271"/>
      <c r="BL38" s="271"/>
      <c r="BM38" s="271"/>
      <c r="BN38" s="271"/>
      <c r="BO38" s="271"/>
      <c r="BP38" s="271"/>
      <c r="BQ38" s="272"/>
      <c r="BR38" s="272"/>
      <c r="BS38" s="273"/>
      <c r="BT38" s="270"/>
      <c r="BU38" s="271"/>
      <c r="BV38" s="271"/>
      <c r="BW38" s="271"/>
      <c r="BX38" s="271"/>
      <c r="BY38" s="271"/>
      <c r="BZ38" s="271"/>
      <c r="CA38" s="272"/>
      <c r="CB38" s="272"/>
      <c r="CC38" s="273"/>
      <c r="CD38" s="270"/>
      <c r="CE38" s="271"/>
      <c r="CF38" s="271"/>
      <c r="CG38" s="271"/>
      <c r="CH38" s="271"/>
      <c r="CI38" s="271"/>
      <c r="CJ38" s="271"/>
      <c r="CK38" s="272"/>
      <c r="CL38" s="272"/>
      <c r="CM38" s="273"/>
      <c r="CN38" s="270"/>
      <c r="CO38" s="271"/>
      <c r="CP38" s="271"/>
      <c r="CQ38" s="271"/>
      <c r="CR38" s="271"/>
      <c r="CS38" s="271"/>
      <c r="CT38" s="271"/>
      <c r="CU38" s="272"/>
      <c r="CV38" s="272"/>
      <c r="CW38" s="273"/>
      <c r="CX38" s="270"/>
      <c r="CY38" s="271"/>
      <c r="CZ38" s="271"/>
      <c r="DA38" s="271"/>
      <c r="DB38" s="271"/>
      <c r="DC38" s="271"/>
      <c r="DD38" s="271"/>
      <c r="DE38" s="272"/>
      <c r="DF38" s="272"/>
      <c r="DG38" s="273"/>
      <c r="DH38" s="270"/>
      <c r="DI38" s="271"/>
      <c r="DJ38" s="271"/>
      <c r="DK38" s="271"/>
      <c r="DL38" s="271"/>
      <c r="DM38" s="271"/>
      <c r="DN38" s="271"/>
      <c r="DO38" s="272"/>
      <c r="DP38" s="272"/>
      <c r="DQ38" s="273"/>
      <c r="DR38" s="270"/>
      <c r="DS38" s="271"/>
      <c r="DT38" s="271"/>
      <c r="DU38" s="271"/>
      <c r="DV38" s="271"/>
      <c r="DW38" s="271"/>
      <c r="DX38" s="271"/>
      <c r="DY38" s="272"/>
      <c r="DZ38" s="272"/>
      <c r="EA38" s="273"/>
      <c r="EB38" s="270"/>
      <c r="EC38" s="271"/>
      <c r="ED38" s="271"/>
      <c r="EE38" s="271"/>
      <c r="EF38" s="271"/>
      <c r="EG38" s="271"/>
      <c r="EH38" s="271"/>
      <c r="EI38" s="272"/>
      <c r="EJ38" s="272"/>
      <c r="EK38" s="273"/>
      <c r="EL38" s="270"/>
      <c r="EM38" s="271"/>
      <c r="EN38" s="271"/>
      <c r="EO38" s="271"/>
      <c r="EP38" s="271"/>
      <c r="EQ38" s="271"/>
      <c r="ER38" s="271"/>
      <c r="ES38" s="272"/>
      <c r="ET38" s="272"/>
      <c r="EU38" s="273"/>
      <c r="EV38" s="270"/>
      <c r="EW38" s="271"/>
      <c r="EX38" s="271"/>
      <c r="EY38" s="271"/>
      <c r="EZ38" s="271"/>
      <c r="FA38" s="271"/>
      <c r="FB38" s="271"/>
      <c r="FC38" s="272"/>
      <c r="FD38" s="272"/>
      <c r="FE38" s="273"/>
      <c r="FF38" s="270"/>
      <c r="FG38" s="271"/>
      <c r="FH38" s="271"/>
      <c r="FI38" s="271"/>
      <c r="FJ38" s="271"/>
      <c r="FK38" s="271"/>
      <c r="FL38" s="271"/>
      <c r="FM38" s="272"/>
      <c r="FN38" s="272"/>
      <c r="FO38" s="273"/>
      <c r="FP38" s="270"/>
      <c r="FQ38" s="271"/>
      <c r="FR38" s="271"/>
      <c r="FS38" s="271"/>
      <c r="FT38" s="271"/>
      <c r="FU38" s="271"/>
      <c r="FV38" s="271"/>
      <c r="FW38" s="272"/>
      <c r="FX38" s="272"/>
      <c r="FY38" s="273"/>
      <c r="FZ38" s="270"/>
      <c r="GA38" s="271"/>
      <c r="GB38" s="271"/>
      <c r="GC38" s="271"/>
      <c r="GD38" s="271"/>
      <c r="GE38" s="271"/>
      <c r="GF38" s="271"/>
      <c r="GG38" s="272"/>
      <c r="GH38" s="272"/>
      <c r="GI38" s="273"/>
      <c r="GJ38" s="270"/>
      <c r="GK38" s="271"/>
      <c r="GL38" s="271"/>
      <c r="GM38" s="271"/>
      <c r="GN38" s="271"/>
      <c r="GO38" s="271"/>
      <c r="GP38" s="271"/>
      <c r="GQ38" s="272"/>
      <c r="GR38" s="272"/>
      <c r="GS38" s="273"/>
      <c r="GT38" s="270"/>
      <c r="GU38" s="271"/>
      <c r="GV38" s="271"/>
      <c r="GW38" s="271"/>
      <c r="GX38" s="271"/>
      <c r="GY38" s="271"/>
      <c r="GZ38" s="271"/>
      <c r="HA38" s="272"/>
      <c r="HB38" s="272"/>
      <c r="HC38" s="273"/>
      <c r="HD38" s="270"/>
      <c r="HE38" s="271"/>
      <c r="HF38" s="271"/>
      <c r="HG38" s="271"/>
      <c r="HH38" s="271"/>
      <c r="HI38" s="271"/>
      <c r="HJ38" s="271"/>
      <c r="HK38" s="272"/>
      <c r="HL38" s="272"/>
      <c r="HM38" s="273"/>
      <c r="HN38" s="270"/>
      <c r="HO38" s="271"/>
      <c r="HP38" s="271"/>
      <c r="HQ38" s="271"/>
      <c r="HR38" s="271"/>
      <c r="HS38" s="271"/>
      <c r="HT38" s="271"/>
      <c r="HU38" s="272"/>
      <c r="HV38" s="272"/>
      <c r="HW38" s="273"/>
      <c r="HX38" s="270"/>
      <c r="HY38" s="271"/>
      <c r="HZ38" s="271"/>
      <c r="IA38" s="271"/>
      <c r="IB38" s="271"/>
      <c r="IC38" s="271"/>
      <c r="ID38" s="271"/>
      <c r="IE38" s="272"/>
      <c r="IF38" s="272"/>
      <c r="IG38" s="273"/>
      <c r="IH38" s="270"/>
      <c r="II38" s="271"/>
      <c r="IJ38" s="271"/>
      <c r="IK38" s="271"/>
      <c r="IL38" s="271"/>
      <c r="IM38" s="271"/>
      <c r="IN38" s="271"/>
      <c r="IO38" s="272"/>
      <c r="IP38" s="272"/>
      <c r="IQ38" s="273"/>
      <c r="IR38" s="270"/>
      <c r="IS38" s="271"/>
      <c r="IT38" s="271"/>
      <c r="IU38" s="271"/>
      <c r="IV38" s="271"/>
      <c r="IW38" s="271"/>
      <c r="IX38" s="271"/>
      <c r="IY38" s="272"/>
      <c r="IZ38" s="272"/>
      <c r="JA38" s="273"/>
      <c r="JB38" s="270"/>
      <c r="JC38" s="271"/>
      <c r="JD38" s="271"/>
      <c r="JE38" s="271"/>
      <c r="JF38" s="271"/>
      <c r="JG38" s="271"/>
      <c r="JH38" s="271"/>
      <c r="JI38" s="272"/>
      <c r="JJ38" s="272"/>
      <c r="JK38" s="273"/>
      <c r="JL38" s="270"/>
      <c r="JM38" s="271"/>
      <c r="JN38" s="271"/>
      <c r="JO38" s="271"/>
      <c r="JP38" s="271"/>
      <c r="JQ38" s="271"/>
      <c r="JR38" s="271"/>
      <c r="JS38" s="272"/>
      <c r="JT38" s="272"/>
      <c r="JU38" s="273"/>
      <c r="JV38" s="270"/>
      <c r="JW38" s="271"/>
      <c r="JX38" s="271"/>
      <c r="JY38" s="271"/>
      <c r="JZ38" s="271"/>
      <c r="KA38" s="271"/>
      <c r="KB38" s="271"/>
      <c r="KC38" s="272"/>
      <c r="KD38" s="272"/>
      <c r="KE38" s="273"/>
      <c r="KF38" s="270"/>
      <c r="KG38" s="271"/>
      <c r="KH38" s="271"/>
      <c r="KI38" s="271"/>
      <c r="KJ38" s="271"/>
      <c r="KK38" s="271"/>
      <c r="KL38" s="271"/>
      <c r="KM38" s="272"/>
      <c r="KN38" s="272"/>
      <c r="KO38" s="273"/>
      <c r="KP38" s="270"/>
      <c r="KQ38" s="271"/>
      <c r="KR38" s="271"/>
      <c r="KS38" s="271"/>
      <c r="KT38" s="271"/>
      <c r="KU38" s="271"/>
      <c r="KV38" s="271"/>
      <c r="KW38" s="272"/>
      <c r="KX38" s="272"/>
      <c r="KY38" s="273"/>
    </row>
    <row r="39" ht="15.75" customHeight="1">
      <c r="A39" s="311">
        <v>0.16666666666666666</v>
      </c>
      <c r="B39" s="275"/>
      <c r="C39" s="259"/>
      <c r="D39" s="259"/>
      <c r="E39" s="259"/>
      <c r="F39" s="259"/>
      <c r="G39" s="259"/>
      <c r="H39" s="259"/>
      <c r="I39" s="263"/>
      <c r="J39" s="263"/>
      <c r="K39" s="261"/>
      <c r="L39" s="275"/>
      <c r="M39" s="259"/>
      <c r="N39" s="259"/>
      <c r="O39" s="259"/>
      <c r="P39" s="259"/>
      <c r="Q39" s="259"/>
      <c r="R39" s="259"/>
      <c r="S39" s="263"/>
      <c r="T39" s="263"/>
      <c r="U39" s="261"/>
      <c r="V39" s="275"/>
      <c r="W39" s="259"/>
      <c r="X39" s="259"/>
      <c r="Y39" s="259"/>
      <c r="Z39" s="259"/>
      <c r="AA39" s="259"/>
      <c r="AB39" s="259"/>
      <c r="AC39" s="263"/>
      <c r="AD39" s="263"/>
      <c r="AE39" s="261"/>
      <c r="AF39" s="275"/>
      <c r="AG39" s="259"/>
      <c r="AH39" s="259"/>
      <c r="AI39" s="259"/>
      <c r="AJ39" s="259"/>
      <c r="AK39" s="259"/>
      <c r="AL39" s="259"/>
      <c r="AM39" s="263"/>
      <c r="AN39" s="263"/>
      <c r="AO39" s="261"/>
      <c r="AP39" s="275"/>
      <c r="AQ39" s="259"/>
      <c r="AR39" s="259"/>
      <c r="AS39" s="259"/>
      <c r="AT39" s="259"/>
      <c r="AU39" s="259"/>
      <c r="AV39" s="259"/>
      <c r="AW39" s="263"/>
      <c r="AX39" s="263"/>
      <c r="AY39" s="261"/>
      <c r="AZ39" s="275"/>
      <c r="BA39" s="259"/>
      <c r="BB39" s="259"/>
      <c r="BC39" s="259"/>
      <c r="BD39" s="259"/>
      <c r="BE39" s="259"/>
      <c r="BF39" s="259"/>
      <c r="BG39" s="263"/>
      <c r="BH39" s="263"/>
      <c r="BI39" s="261"/>
      <c r="BJ39" s="275"/>
      <c r="BK39" s="259"/>
      <c r="BL39" s="259"/>
      <c r="BM39" s="259"/>
      <c r="BN39" s="259"/>
      <c r="BO39" s="259"/>
      <c r="BP39" s="259"/>
      <c r="BQ39" s="263"/>
      <c r="BR39" s="263"/>
      <c r="BS39" s="261"/>
      <c r="BT39" s="275"/>
      <c r="BU39" s="259"/>
      <c r="BV39" s="259"/>
      <c r="BW39" s="259"/>
      <c r="BX39" s="259"/>
      <c r="BY39" s="259"/>
      <c r="BZ39" s="259"/>
      <c r="CA39" s="263"/>
      <c r="CB39" s="263"/>
      <c r="CC39" s="261"/>
      <c r="CD39" s="275"/>
      <c r="CE39" s="259"/>
      <c r="CF39" s="259"/>
      <c r="CG39" s="259"/>
      <c r="CH39" s="259"/>
      <c r="CI39" s="259"/>
      <c r="CJ39" s="259"/>
      <c r="CK39" s="263"/>
      <c r="CL39" s="263"/>
      <c r="CM39" s="261"/>
      <c r="CN39" s="275"/>
      <c r="CO39" s="259"/>
      <c r="CP39" s="259"/>
      <c r="CQ39" s="259"/>
      <c r="CR39" s="259"/>
      <c r="CS39" s="259"/>
      <c r="CT39" s="259"/>
      <c r="CU39" s="263"/>
      <c r="CV39" s="263"/>
      <c r="CW39" s="261"/>
      <c r="CX39" s="275"/>
      <c r="CY39" s="259"/>
      <c r="CZ39" s="259"/>
      <c r="DA39" s="259"/>
      <c r="DB39" s="259"/>
      <c r="DC39" s="259"/>
      <c r="DD39" s="259"/>
      <c r="DE39" s="263"/>
      <c r="DF39" s="263"/>
      <c r="DG39" s="261"/>
      <c r="DH39" s="275"/>
      <c r="DI39" s="259"/>
      <c r="DJ39" s="259"/>
      <c r="DK39" s="259"/>
      <c r="DL39" s="259"/>
      <c r="DM39" s="259"/>
      <c r="DN39" s="259"/>
      <c r="DO39" s="263"/>
      <c r="DP39" s="263"/>
      <c r="DQ39" s="261"/>
      <c r="DR39" s="275"/>
      <c r="DS39" s="259"/>
      <c r="DT39" s="259"/>
      <c r="DU39" s="259"/>
      <c r="DV39" s="259"/>
      <c r="DW39" s="259"/>
      <c r="DX39" s="259"/>
      <c r="DY39" s="263"/>
      <c r="DZ39" s="263"/>
      <c r="EA39" s="261"/>
      <c r="EB39" s="275"/>
      <c r="EC39" s="259"/>
      <c r="ED39" s="259"/>
      <c r="EE39" s="259"/>
      <c r="EF39" s="259"/>
      <c r="EG39" s="259"/>
      <c r="EH39" s="259"/>
      <c r="EI39" s="263"/>
      <c r="EJ39" s="263"/>
      <c r="EK39" s="261"/>
      <c r="EL39" s="275"/>
      <c r="EM39" s="259"/>
      <c r="EN39" s="259"/>
      <c r="EO39" s="259"/>
      <c r="EP39" s="259"/>
      <c r="EQ39" s="259"/>
      <c r="ER39" s="259"/>
      <c r="ES39" s="263"/>
      <c r="ET39" s="263"/>
      <c r="EU39" s="261"/>
      <c r="EV39" s="275"/>
      <c r="EW39" s="259"/>
      <c r="EX39" s="259"/>
      <c r="EY39" s="259"/>
      <c r="EZ39" s="259"/>
      <c r="FA39" s="259"/>
      <c r="FB39" s="259"/>
      <c r="FC39" s="263"/>
      <c r="FD39" s="263"/>
      <c r="FE39" s="261"/>
      <c r="FF39" s="275"/>
      <c r="FG39" s="259"/>
      <c r="FH39" s="259"/>
      <c r="FI39" s="259"/>
      <c r="FJ39" s="259"/>
      <c r="FK39" s="259"/>
      <c r="FL39" s="259"/>
      <c r="FM39" s="263"/>
      <c r="FN39" s="263"/>
      <c r="FO39" s="261"/>
      <c r="FP39" s="275"/>
      <c r="FQ39" s="259"/>
      <c r="FR39" s="259"/>
      <c r="FS39" s="259"/>
      <c r="FT39" s="259"/>
      <c r="FU39" s="259"/>
      <c r="FV39" s="259"/>
      <c r="FW39" s="263"/>
      <c r="FX39" s="263"/>
      <c r="FY39" s="261"/>
      <c r="FZ39" s="275"/>
      <c r="GA39" s="259"/>
      <c r="GB39" s="259"/>
      <c r="GC39" s="259"/>
      <c r="GD39" s="259"/>
      <c r="GE39" s="259"/>
      <c r="GF39" s="259"/>
      <c r="GG39" s="263"/>
      <c r="GH39" s="263"/>
      <c r="GI39" s="261"/>
      <c r="GJ39" s="275"/>
      <c r="GK39" s="259"/>
      <c r="GL39" s="259"/>
      <c r="GM39" s="259"/>
      <c r="GN39" s="259"/>
      <c r="GO39" s="259"/>
      <c r="GP39" s="259"/>
      <c r="GQ39" s="263"/>
      <c r="GR39" s="263"/>
      <c r="GS39" s="261"/>
      <c r="GT39" s="275"/>
      <c r="GU39" s="259"/>
      <c r="GV39" s="259"/>
      <c r="GW39" s="259"/>
      <c r="GX39" s="259"/>
      <c r="GY39" s="259"/>
      <c r="GZ39" s="259"/>
      <c r="HA39" s="263"/>
      <c r="HB39" s="263"/>
      <c r="HC39" s="261"/>
      <c r="HD39" s="275"/>
      <c r="HE39" s="259"/>
      <c r="HF39" s="259"/>
      <c r="HG39" s="259"/>
      <c r="HH39" s="259"/>
      <c r="HI39" s="259"/>
      <c r="HJ39" s="259"/>
      <c r="HK39" s="263"/>
      <c r="HL39" s="263"/>
      <c r="HM39" s="261"/>
      <c r="HN39" s="275"/>
      <c r="HO39" s="259"/>
      <c r="HP39" s="259"/>
      <c r="HQ39" s="259"/>
      <c r="HR39" s="259"/>
      <c r="HS39" s="259"/>
      <c r="HT39" s="259"/>
      <c r="HU39" s="263"/>
      <c r="HV39" s="263"/>
      <c r="HW39" s="261"/>
      <c r="HX39" s="275"/>
      <c r="HY39" s="259"/>
      <c r="HZ39" s="259"/>
      <c r="IA39" s="259"/>
      <c r="IB39" s="259"/>
      <c r="IC39" s="259"/>
      <c r="ID39" s="259"/>
      <c r="IE39" s="263"/>
      <c r="IF39" s="263"/>
      <c r="IG39" s="261"/>
      <c r="IH39" s="275"/>
      <c r="II39" s="259"/>
      <c r="IJ39" s="259"/>
      <c r="IK39" s="259"/>
      <c r="IL39" s="259"/>
      <c r="IM39" s="259"/>
      <c r="IN39" s="259"/>
      <c r="IO39" s="263"/>
      <c r="IP39" s="263"/>
      <c r="IQ39" s="261"/>
      <c r="IR39" s="275"/>
      <c r="IS39" s="259"/>
      <c r="IT39" s="259"/>
      <c r="IU39" s="259"/>
      <c r="IV39" s="259"/>
      <c r="IW39" s="259"/>
      <c r="IX39" s="259"/>
      <c r="IY39" s="263"/>
      <c r="IZ39" s="263"/>
      <c r="JA39" s="261"/>
      <c r="JB39" s="275"/>
      <c r="JC39" s="259"/>
      <c r="JD39" s="259"/>
      <c r="JE39" s="259"/>
      <c r="JF39" s="259"/>
      <c r="JG39" s="259"/>
      <c r="JH39" s="259"/>
      <c r="JI39" s="263"/>
      <c r="JJ39" s="263"/>
      <c r="JK39" s="261"/>
      <c r="JL39" s="275"/>
      <c r="JM39" s="259"/>
      <c r="JN39" s="259"/>
      <c r="JO39" s="259"/>
      <c r="JP39" s="259"/>
      <c r="JQ39" s="259"/>
      <c r="JR39" s="259"/>
      <c r="JS39" s="263"/>
      <c r="JT39" s="263"/>
      <c r="JU39" s="261"/>
      <c r="JV39" s="275"/>
      <c r="JW39" s="259"/>
      <c r="JX39" s="259"/>
      <c r="JY39" s="259"/>
      <c r="JZ39" s="259"/>
      <c r="KA39" s="259"/>
      <c r="KB39" s="259"/>
      <c r="KC39" s="263"/>
      <c r="KD39" s="263"/>
      <c r="KE39" s="261"/>
      <c r="KF39" s="275"/>
      <c r="KG39" s="259"/>
      <c r="KH39" s="259"/>
      <c r="KI39" s="259"/>
      <c r="KJ39" s="259"/>
      <c r="KK39" s="259"/>
      <c r="KL39" s="259"/>
      <c r="KM39" s="263"/>
      <c r="KN39" s="263"/>
      <c r="KO39" s="261"/>
      <c r="KP39" s="275"/>
      <c r="KQ39" s="259"/>
      <c r="KR39" s="259"/>
      <c r="KS39" s="259"/>
      <c r="KT39" s="259"/>
      <c r="KU39" s="259"/>
      <c r="KV39" s="259"/>
      <c r="KW39" s="263"/>
      <c r="KX39" s="263"/>
      <c r="KY39" s="261"/>
    </row>
    <row r="40" ht="15.75" customHeight="1">
      <c r="A40" s="317">
        <v>0.16666666666666666</v>
      </c>
      <c r="B40" s="270"/>
      <c r="C40" s="271"/>
      <c r="D40" s="271"/>
      <c r="E40" s="271"/>
      <c r="F40" s="271"/>
      <c r="G40" s="271"/>
      <c r="H40" s="271"/>
      <c r="I40" s="272"/>
      <c r="J40" s="272"/>
      <c r="K40" s="273"/>
      <c r="L40" s="270"/>
      <c r="M40" s="271"/>
      <c r="N40" s="271"/>
      <c r="O40" s="271"/>
      <c r="P40" s="271"/>
      <c r="Q40" s="271"/>
      <c r="R40" s="271"/>
      <c r="S40" s="272"/>
      <c r="T40" s="272"/>
      <c r="U40" s="273"/>
      <c r="V40" s="270"/>
      <c r="W40" s="271"/>
      <c r="X40" s="271"/>
      <c r="Y40" s="271"/>
      <c r="Z40" s="271"/>
      <c r="AA40" s="271"/>
      <c r="AB40" s="271"/>
      <c r="AC40" s="272"/>
      <c r="AD40" s="272"/>
      <c r="AE40" s="273"/>
      <c r="AF40" s="270"/>
      <c r="AG40" s="271"/>
      <c r="AH40" s="271"/>
      <c r="AI40" s="271"/>
      <c r="AJ40" s="271"/>
      <c r="AK40" s="271"/>
      <c r="AL40" s="271"/>
      <c r="AM40" s="272"/>
      <c r="AN40" s="272"/>
      <c r="AO40" s="273"/>
      <c r="AP40" s="270"/>
      <c r="AQ40" s="271"/>
      <c r="AR40" s="271"/>
      <c r="AS40" s="271"/>
      <c r="AT40" s="271"/>
      <c r="AU40" s="271"/>
      <c r="AV40" s="271"/>
      <c r="AW40" s="272"/>
      <c r="AX40" s="272"/>
      <c r="AY40" s="273"/>
      <c r="AZ40" s="270"/>
      <c r="BA40" s="271"/>
      <c r="BB40" s="271"/>
      <c r="BC40" s="271"/>
      <c r="BD40" s="271"/>
      <c r="BE40" s="271"/>
      <c r="BF40" s="271"/>
      <c r="BG40" s="272"/>
      <c r="BH40" s="272"/>
      <c r="BI40" s="273"/>
      <c r="BJ40" s="270"/>
      <c r="BK40" s="271"/>
      <c r="BL40" s="271"/>
      <c r="BM40" s="271"/>
      <c r="BN40" s="271"/>
      <c r="BO40" s="271"/>
      <c r="BP40" s="271"/>
      <c r="BQ40" s="272"/>
      <c r="BR40" s="272"/>
      <c r="BS40" s="273"/>
      <c r="BT40" s="270"/>
      <c r="BU40" s="271"/>
      <c r="BV40" s="271"/>
      <c r="BW40" s="271"/>
      <c r="BX40" s="271"/>
      <c r="BY40" s="271"/>
      <c r="BZ40" s="271"/>
      <c r="CA40" s="272"/>
      <c r="CB40" s="272"/>
      <c r="CC40" s="273"/>
      <c r="CD40" s="270"/>
      <c r="CE40" s="271"/>
      <c r="CF40" s="271"/>
      <c r="CG40" s="271"/>
      <c r="CH40" s="271"/>
      <c r="CI40" s="271"/>
      <c r="CJ40" s="271"/>
      <c r="CK40" s="272"/>
      <c r="CL40" s="272"/>
      <c r="CM40" s="273"/>
      <c r="CN40" s="270"/>
      <c r="CO40" s="271"/>
      <c r="CP40" s="271"/>
      <c r="CQ40" s="271"/>
      <c r="CR40" s="271"/>
      <c r="CS40" s="271"/>
      <c r="CT40" s="271"/>
      <c r="CU40" s="272"/>
      <c r="CV40" s="272"/>
      <c r="CW40" s="273"/>
      <c r="CX40" s="270"/>
      <c r="CY40" s="271"/>
      <c r="CZ40" s="271"/>
      <c r="DA40" s="271"/>
      <c r="DB40" s="271"/>
      <c r="DC40" s="271"/>
      <c r="DD40" s="271"/>
      <c r="DE40" s="272"/>
      <c r="DF40" s="272"/>
      <c r="DG40" s="273"/>
      <c r="DH40" s="270"/>
      <c r="DI40" s="271"/>
      <c r="DJ40" s="271"/>
      <c r="DK40" s="271"/>
      <c r="DL40" s="271"/>
      <c r="DM40" s="271"/>
      <c r="DN40" s="271"/>
      <c r="DO40" s="272"/>
      <c r="DP40" s="272"/>
      <c r="DQ40" s="273"/>
      <c r="DR40" s="270"/>
      <c r="DS40" s="271"/>
      <c r="DT40" s="271"/>
      <c r="DU40" s="271"/>
      <c r="DV40" s="271"/>
      <c r="DW40" s="271"/>
      <c r="DX40" s="271"/>
      <c r="DY40" s="272"/>
      <c r="DZ40" s="272"/>
      <c r="EA40" s="273"/>
      <c r="EB40" s="270"/>
      <c r="EC40" s="271"/>
      <c r="ED40" s="271"/>
      <c r="EE40" s="271"/>
      <c r="EF40" s="271"/>
      <c r="EG40" s="271"/>
      <c r="EH40" s="271"/>
      <c r="EI40" s="272"/>
      <c r="EJ40" s="272"/>
      <c r="EK40" s="273"/>
      <c r="EL40" s="270"/>
      <c r="EM40" s="271"/>
      <c r="EN40" s="271"/>
      <c r="EO40" s="271"/>
      <c r="EP40" s="271"/>
      <c r="EQ40" s="271"/>
      <c r="ER40" s="271"/>
      <c r="ES40" s="272"/>
      <c r="ET40" s="272"/>
      <c r="EU40" s="273"/>
      <c r="EV40" s="270"/>
      <c r="EW40" s="271"/>
      <c r="EX40" s="271"/>
      <c r="EY40" s="271"/>
      <c r="EZ40" s="271"/>
      <c r="FA40" s="271"/>
      <c r="FB40" s="271"/>
      <c r="FC40" s="272"/>
      <c r="FD40" s="272"/>
      <c r="FE40" s="273"/>
      <c r="FF40" s="270"/>
      <c r="FG40" s="271"/>
      <c r="FH40" s="271"/>
      <c r="FI40" s="271"/>
      <c r="FJ40" s="271"/>
      <c r="FK40" s="271"/>
      <c r="FL40" s="271"/>
      <c r="FM40" s="272"/>
      <c r="FN40" s="272"/>
      <c r="FO40" s="273"/>
      <c r="FP40" s="270"/>
      <c r="FQ40" s="271"/>
      <c r="FR40" s="271"/>
      <c r="FS40" s="271"/>
      <c r="FT40" s="271"/>
      <c r="FU40" s="271"/>
      <c r="FV40" s="271"/>
      <c r="FW40" s="272"/>
      <c r="FX40" s="272"/>
      <c r="FY40" s="273"/>
      <c r="FZ40" s="270"/>
      <c r="GA40" s="271"/>
      <c r="GB40" s="271"/>
      <c r="GC40" s="271"/>
      <c r="GD40" s="271"/>
      <c r="GE40" s="271"/>
      <c r="GF40" s="271"/>
      <c r="GG40" s="272"/>
      <c r="GH40" s="272"/>
      <c r="GI40" s="273"/>
      <c r="GJ40" s="270"/>
      <c r="GK40" s="271"/>
      <c r="GL40" s="271"/>
      <c r="GM40" s="271"/>
      <c r="GN40" s="271"/>
      <c r="GO40" s="271"/>
      <c r="GP40" s="271"/>
      <c r="GQ40" s="272"/>
      <c r="GR40" s="272"/>
      <c r="GS40" s="273"/>
      <c r="GT40" s="270"/>
      <c r="GU40" s="271"/>
      <c r="GV40" s="271"/>
      <c r="GW40" s="271"/>
      <c r="GX40" s="271"/>
      <c r="GY40" s="271"/>
      <c r="GZ40" s="271"/>
      <c r="HA40" s="272"/>
      <c r="HB40" s="272"/>
      <c r="HC40" s="273"/>
      <c r="HD40" s="270"/>
      <c r="HE40" s="271"/>
      <c r="HF40" s="271"/>
      <c r="HG40" s="271"/>
      <c r="HH40" s="271"/>
      <c r="HI40" s="271"/>
      <c r="HJ40" s="271"/>
      <c r="HK40" s="272"/>
      <c r="HL40" s="272"/>
      <c r="HM40" s="273"/>
      <c r="HN40" s="270"/>
      <c r="HO40" s="271"/>
      <c r="HP40" s="271"/>
      <c r="HQ40" s="271"/>
      <c r="HR40" s="271"/>
      <c r="HS40" s="271"/>
      <c r="HT40" s="271"/>
      <c r="HU40" s="272"/>
      <c r="HV40" s="272"/>
      <c r="HW40" s="273"/>
      <c r="HX40" s="270"/>
      <c r="HY40" s="271"/>
      <c r="HZ40" s="271"/>
      <c r="IA40" s="271"/>
      <c r="IB40" s="271"/>
      <c r="IC40" s="271"/>
      <c r="ID40" s="271"/>
      <c r="IE40" s="272"/>
      <c r="IF40" s="272"/>
      <c r="IG40" s="273"/>
      <c r="IH40" s="270"/>
      <c r="II40" s="271"/>
      <c r="IJ40" s="271"/>
      <c r="IK40" s="271"/>
      <c r="IL40" s="271"/>
      <c r="IM40" s="271"/>
      <c r="IN40" s="271"/>
      <c r="IO40" s="272"/>
      <c r="IP40" s="272"/>
      <c r="IQ40" s="273"/>
      <c r="IR40" s="270"/>
      <c r="IS40" s="271"/>
      <c r="IT40" s="271"/>
      <c r="IU40" s="271"/>
      <c r="IV40" s="271"/>
      <c r="IW40" s="271"/>
      <c r="IX40" s="271"/>
      <c r="IY40" s="272"/>
      <c r="IZ40" s="272"/>
      <c r="JA40" s="273"/>
      <c r="JB40" s="270"/>
      <c r="JC40" s="271"/>
      <c r="JD40" s="271"/>
      <c r="JE40" s="271"/>
      <c r="JF40" s="271"/>
      <c r="JG40" s="271"/>
      <c r="JH40" s="271"/>
      <c r="JI40" s="272"/>
      <c r="JJ40" s="272"/>
      <c r="JK40" s="273"/>
      <c r="JL40" s="270"/>
      <c r="JM40" s="271"/>
      <c r="JN40" s="271"/>
      <c r="JO40" s="271"/>
      <c r="JP40" s="271"/>
      <c r="JQ40" s="271"/>
      <c r="JR40" s="271"/>
      <c r="JS40" s="272"/>
      <c r="JT40" s="272"/>
      <c r="JU40" s="273"/>
      <c r="JV40" s="270"/>
      <c r="JW40" s="271"/>
      <c r="JX40" s="271"/>
      <c r="JY40" s="271"/>
      <c r="JZ40" s="271"/>
      <c r="KA40" s="271"/>
      <c r="KB40" s="271"/>
      <c r="KC40" s="272"/>
      <c r="KD40" s="272"/>
      <c r="KE40" s="273"/>
      <c r="KF40" s="270"/>
      <c r="KG40" s="271"/>
      <c r="KH40" s="271"/>
      <c r="KI40" s="271"/>
      <c r="KJ40" s="271"/>
      <c r="KK40" s="271"/>
      <c r="KL40" s="271"/>
      <c r="KM40" s="272"/>
      <c r="KN40" s="272"/>
      <c r="KO40" s="273"/>
      <c r="KP40" s="270"/>
      <c r="KQ40" s="271"/>
      <c r="KR40" s="271"/>
      <c r="KS40" s="271"/>
      <c r="KT40" s="271"/>
      <c r="KU40" s="271"/>
      <c r="KV40" s="271"/>
      <c r="KW40" s="272"/>
      <c r="KX40" s="272"/>
      <c r="KY40" s="273"/>
    </row>
    <row r="41" ht="15.75" customHeight="1">
      <c r="A41" s="384">
        <v>0.16666666666666666</v>
      </c>
      <c r="B41" s="297"/>
      <c r="C41" s="298"/>
      <c r="D41" s="298"/>
      <c r="E41" s="298"/>
      <c r="F41" s="298"/>
      <c r="G41" s="298"/>
      <c r="H41" s="298"/>
      <c r="I41" s="299"/>
      <c r="J41" s="299"/>
      <c r="K41" s="300"/>
      <c r="L41" s="297"/>
      <c r="M41" s="298"/>
      <c r="N41" s="298"/>
      <c r="O41" s="298"/>
      <c r="P41" s="298"/>
      <c r="Q41" s="298"/>
      <c r="R41" s="298"/>
      <c r="S41" s="299"/>
      <c r="T41" s="299"/>
      <c r="U41" s="300"/>
      <c r="V41" s="297"/>
      <c r="W41" s="298"/>
      <c r="X41" s="298"/>
      <c r="Y41" s="298"/>
      <c r="Z41" s="298"/>
      <c r="AA41" s="298"/>
      <c r="AB41" s="298"/>
      <c r="AC41" s="299"/>
      <c r="AD41" s="299"/>
      <c r="AE41" s="300"/>
      <c r="AF41" s="297"/>
      <c r="AG41" s="298"/>
      <c r="AH41" s="298"/>
      <c r="AI41" s="298"/>
      <c r="AJ41" s="298"/>
      <c r="AK41" s="298"/>
      <c r="AL41" s="298"/>
      <c r="AM41" s="299"/>
      <c r="AN41" s="299"/>
      <c r="AO41" s="300"/>
      <c r="AP41" s="297"/>
      <c r="AQ41" s="298"/>
      <c r="AR41" s="298"/>
      <c r="AS41" s="298"/>
      <c r="AT41" s="298"/>
      <c r="AU41" s="298"/>
      <c r="AV41" s="298"/>
      <c r="AW41" s="299"/>
      <c r="AX41" s="299"/>
      <c r="AY41" s="300"/>
      <c r="AZ41" s="297"/>
      <c r="BA41" s="298"/>
      <c r="BB41" s="298"/>
      <c r="BC41" s="298"/>
      <c r="BD41" s="298"/>
      <c r="BE41" s="298"/>
      <c r="BF41" s="298"/>
      <c r="BG41" s="299"/>
      <c r="BH41" s="299"/>
      <c r="BI41" s="300"/>
      <c r="BJ41" s="297"/>
      <c r="BK41" s="298"/>
      <c r="BL41" s="298"/>
      <c r="BM41" s="298"/>
      <c r="BN41" s="298"/>
      <c r="BO41" s="298"/>
      <c r="BP41" s="298"/>
      <c r="BQ41" s="299"/>
      <c r="BR41" s="299"/>
      <c r="BS41" s="300"/>
      <c r="BT41" s="297"/>
      <c r="BU41" s="298"/>
      <c r="BV41" s="298"/>
      <c r="BW41" s="298"/>
      <c r="BX41" s="298"/>
      <c r="BY41" s="298"/>
      <c r="BZ41" s="298"/>
      <c r="CA41" s="299"/>
      <c r="CB41" s="299"/>
      <c r="CC41" s="300"/>
      <c r="CD41" s="297"/>
      <c r="CE41" s="298"/>
      <c r="CF41" s="298"/>
      <c r="CG41" s="298"/>
      <c r="CH41" s="298"/>
      <c r="CI41" s="298"/>
      <c r="CJ41" s="298"/>
      <c r="CK41" s="299"/>
      <c r="CL41" s="299"/>
      <c r="CM41" s="300"/>
      <c r="CN41" s="297"/>
      <c r="CO41" s="298"/>
      <c r="CP41" s="298"/>
      <c r="CQ41" s="298"/>
      <c r="CR41" s="298"/>
      <c r="CS41" s="298"/>
      <c r="CT41" s="298"/>
      <c r="CU41" s="299"/>
      <c r="CV41" s="299"/>
      <c r="CW41" s="300"/>
      <c r="CX41" s="297"/>
      <c r="CY41" s="298"/>
      <c r="CZ41" s="298"/>
      <c r="DA41" s="298"/>
      <c r="DB41" s="298"/>
      <c r="DC41" s="298"/>
      <c r="DD41" s="298"/>
      <c r="DE41" s="299"/>
      <c r="DF41" s="299"/>
      <c r="DG41" s="300"/>
      <c r="DH41" s="297"/>
      <c r="DI41" s="298"/>
      <c r="DJ41" s="298"/>
      <c r="DK41" s="298"/>
      <c r="DL41" s="298"/>
      <c r="DM41" s="298"/>
      <c r="DN41" s="298"/>
      <c r="DO41" s="299"/>
      <c r="DP41" s="299"/>
      <c r="DQ41" s="300"/>
      <c r="DR41" s="297"/>
      <c r="DS41" s="298"/>
      <c r="DT41" s="298"/>
      <c r="DU41" s="298"/>
      <c r="DV41" s="298"/>
      <c r="DW41" s="298"/>
      <c r="DX41" s="298"/>
      <c r="DY41" s="299"/>
      <c r="DZ41" s="299"/>
      <c r="EA41" s="300"/>
      <c r="EB41" s="297"/>
      <c r="EC41" s="298"/>
      <c r="ED41" s="298"/>
      <c r="EE41" s="298"/>
      <c r="EF41" s="298"/>
      <c r="EG41" s="298"/>
      <c r="EH41" s="298"/>
      <c r="EI41" s="299"/>
      <c r="EJ41" s="299"/>
      <c r="EK41" s="300"/>
      <c r="EL41" s="297"/>
      <c r="EM41" s="298"/>
      <c r="EN41" s="298"/>
      <c r="EO41" s="298"/>
      <c r="EP41" s="298"/>
      <c r="EQ41" s="298"/>
      <c r="ER41" s="298"/>
      <c r="ES41" s="299"/>
      <c r="ET41" s="299"/>
      <c r="EU41" s="300"/>
      <c r="EV41" s="297"/>
      <c r="EW41" s="298"/>
      <c r="EX41" s="298"/>
      <c r="EY41" s="298"/>
      <c r="EZ41" s="298"/>
      <c r="FA41" s="298"/>
      <c r="FB41" s="298"/>
      <c r="FC41" s="299"/>
      <c r="FD41" s="299"/>
      <c r="FE41" s="300"/>
      <c r="FF41" s="297"/>
      <c r="FG41" s="298"/>
      <c r="FH41" s="298"/>
      <c r="FI41" s="298"/>
      <c r="FJ41" s="298"/>
      <c r="FK41" s="298"/>
      <c r="FL41" s="298"/>
      <c r="FM41" s="299"/>
      <c r="FN41" s="299"/>
      <c r="FO41" s="300"/>
      <c r="FP41" s="297"/>
      <c r="FQ41" s="298"/>
      <c r="FR41" s="298"/>
      <c r="FS41" s="298"/>
      <c r="FT41" s="298"/>
      <c r="FU41" s="298"/>
      <c r="FV41" s="298"/>
      <c r="FW41" s="299"/>
      <c r="FX41" s="299"/>
      <c r="FY41" s="300"/>
      <c r="FZ41" s="297"/>
      <c r="GA41" s="298"/>
      <c r="GB41" s="298"/>
      <c r="GC41" s="298"/>
      <c r="GD41" s="298"/>
      <c r="GE41" s="298"/>
      <c r="GF41" s="298"/>
      <c r="GG41" s="299"/>
      <c r="GH41" s="299"/>
      <c r="GI41" s="300"/>
      <c r="GJ41" s="297"/>
      <c r="GK41" s="298"/>
      <c r="GL41" s="298"/>
      <c r="GM41" s="298"/>
      <c r="GN41" s="298"/>
      <c r="GO41" s="298"/>
      <c r="GP41" s="298"/>
      <c r="GQ41" s="299"/>
      <c r="GR41" s="299"/>
      <c r="GS41" s="300"/>
      <c r="GT41" s="297"/>
      <c r="GU41" s="298"/>
      <c r="GV41" s="298"/>
      <c r="GW41" s="298"/>
      <c r="GX41" s="298"/>
      <c r="GY41" s="298"/>
      <c r="GZ41" s="298"/>
      <c r="HA41" s="299"/>
      <c r="HB41" s="299"/>
      <c r="HC41" s="300"/>
      <c r="HD41" s="297"/>
      <c r="HE41" s="298"/>
      <c r="HF41" s="298"/>
      <c r="HG41" s="298"/>
      <c r="HH41" s="298"/>
      <c r="HI41" s="298"/>
      <c r="HJ41" s="298"/>
      <c r="HK41" s="299"/>
      <c r="HL41" s="299"/>
      <c r="HM41" s="300"/>
      <c r="HN41" s="297"/>
      <c r="HO41" s="298"/>
      <c r="HP41" s="298"/>
      <c r="HQ41" s="298"/>
      <c r="HR41" s="298"/>
      <c r="HS41" s="298"/>
      <c r="HT41" s="298"/>
      <c r="HU41" s="299"/>
      <c r="HV41" s="299"/>
      <c r="HW41" s="300"/>
      <c r="HX41" s="297"/>
      <c r="HY41" s="298"/>
      <c r="HZ41" s="298"/>
      <c r="IA41" s="298"/>
      <c r="IB41" s="298"/>
      <c r="IC41" s="298"/>
      <c r="ID41" s="298"/>
      <c r="IE41" s="299"/>
      <c r="IF41" s="299"/>
      <c r="IG41" s="300"/>
      <c r="IH41" s="297"/>
      <c r="II41" s="298"/>
      <c r="IJ41" s="298"/>
      <c r="IK41" s="298"/>
      <c r="IL41" s="298"/>
      <c r="IM41" s="298"/>
      <c r="IN41" s="298"/>
      <c r="IO41" s="299"/>
      <c r="IP41" s="299"/>
      <c r="IQ41" s="300"/>
      <c r="IR41" s="297"/>
      <c r="IS41" s="298"/>
      <c r="IT41" s="298"/>
      <c r="IU41" s="298"/>
      <c r="IV41" s="298"/>
      <c r="IW41" s="298"/>
      <c r="IX41" s="298"/>
      <c r="IY41" s="299"/>
      <c r="IZ41" s="299"/>
      <c r="JA41" s="300"/>
      <c r="JB41" s="297"/>
      <c r="JC41" s="298"/>
      <c r="JD41" s="298"/>
      <c r="JE41" s="298"/>
      <c r="JF41" s="298"/>
      <c r="JG41" s="298"/>
      <c r="JH41" s="298"/>
      <c r="JI41" s="299"/>
      <c r="JJ41" s="299"/>
      <c r="JK41" s="300"/>
      <c r="JL41" s="297"/>
      <c r="JM41" s="298"/>
      <c r="JN41" s="298"/>
      <c r="JO41" s="298"/>
      <c r="JP41" s="298"/>
      <c r="JQ41" s="298"/>
      <c r="JR41" s="298"/>
      <c r="JS41" s="299"/>
      <c r="JT41" s="299"/>
      <c r="JU41" s="300"/>
      <c r="JV41" s="297"/>
      <c r="JW41" s="298"/>
      <c r="JX41" s="298"/>
      <c r="JY41" s="298"/>
      <c r="JZ41" s="298"/>
      <c r="KA41" s="298"/>
      <c r="KB41" s="298"/>
      <c r="KC41" s="299"/>
      <c r="KD41" s="299"/>
      <c r="KE41" s="300"/>
      <c r="KF41" s="297"/>
      <c r="KG41" s="298"/>
      <c r="KH41" s="298"/>
      <c r="KI41" s="298"/>
      <c r="KJ41" s="298"/>
      <c r="KK41" s="298"/>
      <c r="KL41" s="298"/>
      <c r="KM41" s="299"/>
      <c r="KN41" s="299"/>
      <c r="KO41" s="300"/>
      <c r="KP41" s="297"/>
      <c r="KQ41" s="298"/>
      <c r="KR41" s="298"/>
      <c r="KS41" s="298"/>
      <c r="KT41" s="298"/>
      <c r="KU41" s="298"/>
      <c r="KV41" s="298"/>
      <c r="KW41" s="299"/>
      <c r="KX41" s="299"/>
      <c r="KY41" s="300"/>
    </row>
    <row r="42" ht="15.75" customHeight="1">
      <c r="A42" s="301">
        <v>0.20833333333333334</v>
      </c>
      <c r="B42" s="302"/>
      <c r="C42" s="303"/>
      <c r="D42" s="303"/>
      <c r="E42" s="303"/>
      <c r="F42" s="303"/>
      <c r="G42" s="303"/>
      <c r="H42" s="303"/>
      <c r="I42" s="304"/>
      <c r="J42" s="304"/>
      <c r="K42" s="385"/>
      <c r="L42" s="302"/>
      <c r="M42" s="303"/>
      <c r="N42" s="303"/>
      <c r="O42" s="303"/>
      <c r="P42" s="303"/>
      <c r="Q42" s="303"/>
      <c r="R42" s="303"/>
      <c r="S42" s="304"/>
      <c r="T42" s="304"/>
      <c r="U42" s="385"/>
      <c r="V42" s="302"/>
      <c r="W42" s="303"/>
      <c r="X42" s="303"/>
      <c r="Y42" s="303"/>
      <c r="Z42" s="303"/>
      <c r="AA42" s="303"/>
      <c r="AB42" s="303"/>
      <c r="AC42" s="304"/>
      <c r="AD42" s="304"/>
      <c r="AE42" s="385"/>
      <c r="AF42" s="302"/>
      <c r="AG42" s="303"/>
      <c r="AH42" s="303"/>
      <c r="AI42" s="303"/>
      <c r="AJ42" s="303"/>
      <c r="AK42" s="303"/>
      <c r="AL42" s="303"/>
      <c r="AM42" s="304"/>
      <c r="AN42" s="304"/>
      <c r="AO42" s="385"/>
      <c r="AP42" s="302"/>
      <c r="AQ42" s="303"/>
      <c r="AR42" s="303"/>
      <c r="AS42" s="303"/>
      <c r="AT42" s="303"/>
      <c r="AU42" s="303"/>
      <c r="AV42" s="303"/>
      <c r="AW42" s="304"/>
      <c r="AX42" s="304"/>
      <c r="AY42" s="385"/>
      <c r="AZ42" s="302"/>
      <c r="BA42" s="303"/>
      <c r="BB42" s="303"/>
      <c r="BC42" s="303"/>
      <c r="BD42" s="303"/>
      <c r="BE42" s="303"/>
      <c r="BF42" s="303"/>
      <c r="BG42" s="304"/>
      <c r="BH42" s="304"/>
      <c r="BI42" s="385"/>
      <c r="BJ42" s="302"/>
      <c r="BK42" s="303"/>
      <c r="BL42" s="303"/>
      <c r="BM42" s="303"/>
      <c r="BN42" s="303"/>
      <c r="BO42" s="303"/>
      <c r="BP42" s="303"/>
      <c r="BQ42" s="304"/>
      <c r="BR42" s="304"/>
      <c r="BS42" s="385"/>
      <c r="BT42" s="302"/>
      <c r="BU42" s="303"/>
      <c r="BV42" s="303"/>
      <c r="BW42" s="303"/>
      <c r="BX42" s="303"/>
      <c r="BY42" s="303"/>
      <c r="BZ42" s="303"/>
      <c r="CA42" s="304"/>
      <c r="CB42" s="304"/>
      <c r="CC42" s="385"/>
      <c r="CD42" s="302"/>
      <c r="CE42" s="303"/>
      <c r="CF42" s="303"/>
      <c r="CG42" s="303"/>
      <c r="CH42" s="303"/>
      <c r="CI42" s="303"/>
      <c r="CJ42" s="303"/>
      <c r="CK42" s="304"/>
      <c r="CL42" s="304"/>
      <c r="CM42" s="385"/>
      <c r="CN42" s="302"/>
      <c r="CO42" s="303"/>
      <c r="CP42" s="303"/>
      <c r="CQ42" s="303"/>
      <c r="CR42" s="303"/>
      <c r="CS42" s="303"/>
      <c r="CT42" s="303"/>
      <c r="CU42" s="304"/>
      <c r="CV42" s="304"/>
      <c r="CW42" s="385"/>
      <c r="CX42" s="302"/>
      <c r="CY42" s="303"/>
      <c r="CZ42" s="303"/>
      <c r="DA42" s="303"/>
      <c r="DB42" s="303"/>
      <c r="DC42" s="303"/>
      <c r="DD42" s="303"/>
      <c r="DE42" s="304"/>
      <c r="DF42" s="304"/>
      <c r="DG42" s="385"/>
      <c r="DH42" s="302"/>
      <c r="DI42" s="303"/>
      <c r="DJ42" s="303"/>
      <c r="DK42" s="303"/>
      <c r="DL42" s="303"/>
      <c r="DM42" s="303"/>
      <c r="DN42" s="303"/>
      <c r="DO42" s="304"/>
      <c r="DP42" s="304"/>
      <c r="DQ42" s="385"/>
      <c r="DR42" s="302"/>
      <c r="DS42" s="303"/>
      <c r="DT42" s="303"/>
      <c r="DU42" s="303"/>
      <c r="DV42" s="303"/>
      <c r="DW42" s="303"/>
      <c r="DX42" s="303"/>
      <c r="DY42" s="304"/>
      <c r="DZ42" s="304"/>
      <c r="EA42" s="385"/>
      <c r="EB42" s="302"/>
      <c r="EC42" s="303"/>
      <c r="ED42" s="303"/>
      <c r="EE42" s="303"/>
      <c r="EF42" s="303"/>
      <c r="EG42" s="303"/>
      <c r="EH42" s="303"/>
      <c r="EI42" s="304"/>
      <c r="EJ42" s="304"/>
      <c r="EK42" s="385"/>
      <c r="EL42" s="302"/>
      <c r="EM42" s="303"/>
      <c r="EN42" s="303"/>
      <c r="EO42" s="303"/>
      <c r="EP42" s="303"/>
      <c r="EQ42" s="303"/>
      <c r="ER42" s="303"/>
      <c r="ES42" s="304"/>
      <c r="ET42" s="304"/>
      <c r="EU42" s="385"/>
      <c r="EV42" s="302"/>
      <c r="EW42" s="303"/>
      <c r="EX42" s="303"/>
      <c r="EY42" s="303"/>
      <c r="EZ42" s="303"/>
      <c r="FA42" s="303"/>
      <c r="FB42" s="303"/>
      <c r="FC42" s="304"/>
      <c r="FD42" s="304"/>
      <c r="FE42" s="385"/>
      <c r="FF42" s="302"/>
      <c r="FG42" s="303"/>
      <c r="FH42" s="303"/>
      <c r="FI42" s="303"/>
      <c r="FJ42" s="303"/>
      <c r="FK42" s="303"/>
      <c r="FL42" s="303"/>
      <c r="FM42" s="304"/>
      <c r="FN42" s="304"/>
      <c r="FO42" s="385"/>
      <c r="FP42" s="302"/>
      <c r="FQ42" s="303"/>
      <c r="FR42" s="303"/>
      <c r="FS42" s="303"/>
      <c r="FT42" s="303"/>
      <c r="FU42" s="303"/>
      <c r="FV42" s="303"/>
      <c r="FW42" s="304"/>
      <c r="FX42" s="304"/>
      <c r="FY42" s="385"/>
      <c r="FZ42" s="302"/>
      <c r="GA42" s="303"/>
      <c r="GB42" s="303"/>
      <c r="GC42" s="303"/>
      <c r="GD42" s="303"/>
      <c r="GE42" s="303"/>
      <c r="GF42" s="303"/>
      <c r="GG42" s="304"/>
      <c r="GH42" s="304"/>
      <c r="GI42" s="385"/>
      <c r="GJ42" s="302"/>
      <c r="GK42" s="303"/>
      <c r="GL42" s="303"/>
      <c r="GM42" s="303"/>
      <c r="GN42" s="303"/>
      <c r="GO42" s="303"/>
      <c r="GP42" s="303"/>
      <c r="GQ42" s="304"/>
      <c r="GR42" s="304"/>
      <c r="GS42" s="385"/>
      <c r="GT42" s="302"/>
      <c r="GU42" s="303"/>
      <c r="GV42" s="303"/>
      <c r="GW42" s="303"/>
      <c r="GX42" s="303"/>
      <c r="GY42" s="303"/>
      <c r="GZ42" s="303"/>
      <c r="HA42" s="304"/>
      <c r="HB42" s="304"/>
      <c r="HC42" s="385"/>
      <c r="HD42" s="302"/>
      <c r="HE42" s="303"/>
      <c r="HF42" s="303"/>
      <c r="HG42" s="303"/>
      <c r="HH42" s="303"/>
      <c r="HI42" s="303"/>
      <c r="HJ42" s="303"/>
      <c r="HK42" s="304"/>
      <c r="HL42" s="304"/>
      <c r="HM42" s="385"/>
      <c r="HN42" s="302"/>
      <c r="HO42" s="303"/>
      <c r="HP42" s="303"/>
      <c r="HQ42" s="303"/>
      <c r="HR42" s="303"/>
      <c r="HS42" s="303"/>
      <c r="HT42" s="303"/>
      <c r="HU42" s="304"/>
      <c r="HV42" s="304"/>
      <c r="HW42" s="385"/>
      <c r="HX42" s="302"/>
      <c r="HY42" s="303"/>
      <c r="HZ42" s="303"/>
      <c r="IA42" s="303"/>
      <c r="IB42" s="303"/>
      <c r="IC42" s="303"/>
      <c r="ID42" s="303"/>
      <c r="IE42" s="304"/>
      <c r="IF42" s="304"/>
      <c r="IG42" s="385"/>
      <c r="IH42" s="302"/>
      <c r="II42" s="303"/>
      <c r="IJ42" s="303"/>
      <c r="IK42" s="303"/>
      <c r="IL42" s="303"/>
      <c r="IM42" s="303"/>
      <c r="IN42" s="303"/>
      <c r="IO42" s="304"/>
      <c r="IP42" s="304"/>
      <c r="IQ42" s="385"/>
      <c r="IR42" s="302"/>
      <c r="IS42" s="303"/>
      <c r="IT42" s="303"/>
      <c r="IU42" s="303"/>
      <c r="IV42" s="303"/>
      <c r="IW42" s="303"/>
      <c r="IX42" s="303"/>
      <c r="IY42" s="304"/>
      <c r="IZ42" s="304"/>
      <c r="JA42" s="385"/>
      <c r="JB42" s="302"/>
      <c r="JC42" s="303"/>
      <c r="JD42" s="303"/>
      <c r="JE42" s="303"/>
      <c r="JF42" s="303"/>
      <c r="JG42" s="303"/>
      <c r="JH42" s="303"/>
      <c r="JI42" s="304"/>
      <c r="JJ42" s="304"/>
      <c r="JK42" s="385"/>
      <c r="JL42" s="302"/>
      <c r="JM42" s="303"/>
      <c r="JN42" s="303"/>
      <c r="JO42" s="303"/>
      <c r="JP42" s="303"/>
      <c r="JQ42" s="303"/>
      <c r="JR42" s="303"/>
      <c r="JS42" s="304"/>
      <c r="JT42" s="304"/>
      <c r="JU42" s="385"/>
      <c r="JV42" s="302"/>
      <c r="JW42" s="303"/>
      <c r="JX42" s="303"/>
      <c r="JY42" s="303"/>
      <c r="JZ42" s="303"/>
      <c r="KA42" s="303"/>
      <c r="KB42" s="303"/>
      <c r="KC42" s="304"/>
      <c r="KD42" s="304"/>
      <c r="KE42" s="385"/>
      <c r="KF42" s="302"/>
      <c r="KG42" s="303"/>
      <c r="KH42" s="303"/>
      <c r="KI42" s="303"/>
      <c r="KJ42" s="303"/>
      <c r="KK42" s="303"/>
      <c r="KL42" s="303"/>
      <c r="KM42" s="304"/>
      <c r="KN42" s="304"/>
      <c r="KO42" s="385"/>
      <c r="KP42" s="302"/>
      <c r="KQ42" s="303"/>
      <c r="KR42" s="303"/>
      <c r="KS42" s="303"/>
      <c r="KT42" s="303"/>
      <c r="KU42" s="303"/>
      <c r="KV42" s="303"/>
      <c r="KW42" s="304"/>
      <c r="KX42" s="304"/>
      <c r="KY42" s="385"/>
    </row>
    <row r="43" ht="15.75" customHeight="1">
      <c r="A43" s="311">
        <v>0.20833333333333334</v>
      </c>
      <c r="B43" s="275"/>
      <c r="C43" s="259"/>
      <c r="D43" s="259"/>
      <c r="E43" s="259"/>
      <c r="F43" s="259"/>
      <c r="G43" s="259"/>
      <c r="H43" s="259"/>
      <c r="I43" s="263"/>
      <c r="J43" s="263"/>
      <c r="K43" s="261"/>
      <c r="L43" s="275"/>
      <c r="M43" s="259"/>
      <c r="N43" s="259"/>
      <c r="O43" s="259"/>
      <c r="P43" s="259"/>
      <c r="Q43" s="259"/>
      <c r="R43" s="259"/>
      <c r="S43" s="263"/>
      <c r="T43" s="263"/>
      <c r="U43" s="261"/>
      <c r="V43" s="275"/>
      <c r="W43" s="259"/>
      <c r="X43" s="259"/>
      <c r="Y43" s="259"/>
      <c r="Z43" s="259"/>
      <c r="AA43" s="259"/>
      <c r="AB43" s="259"/>
      <c r="AC43" s="263"/>
      <c r="AD43" s="263"/>
      <c r="AE43" s="261"/>
      <c r="AF43" s="275"/>
      <c r="AG43" s="259"/>
      <c r="AH43" s="259"/>
      <c r="AI43" s="259"/>
      <c r="AJ43" s="259"/>
      <c r="AK43" s="259"/>
      <c r="AL43" s="259"/>
      <c r="AM43" s="263"/>
      <c r="AN43" s="263"/>
      <c r="AO43" s="261"/>
      <c r="AP43" s="275"/>
      <c r="AQ43" s="259"/>
      <c r="AR43" s="259"/>
      <c r="AS43" s="259"/>
      <c r="AT43" s="259"/>
      <c r="AU43" s="259"/>
      <c r="AV43" s="259"/>
      <c r="AW43" s="263"/>
      <c r="AX43" s="263"/>
      <c r="AY43" s="261"/>
      <c r="AZ43" s="275"/>
      <c r="BA43" s="259"/>
      <c r="BB43" s="259"/>
      <c r="BC43" s="259"/>
      <c r="BD43" s="259"/>
      <c r="BE43" s="259"/>
      <c r="BF43" s="259"/>
      <c r="BG43" s="263"/>
      <c r="BH43" s="263"/>
      <c r="BI43" s="261"/>
      <c r="BJ43" s="275"/>
      <c r="BK43" s="259"/>
      <c r="BL43" s="259"/>
      <c r="BM43" s="259"/>
      <c r="BN43" s="259"/>
      <c r="BO43" s="259"/>
      <c r="BP43" s="259"/>
      <c r="BQ43" s="263"/>
      <c r="BR43" s="263"/>
      <c r="BS43" s="261"/>
      <c r="BT43" s="275"/>
      <c r="BU43" s="259"/>
      <c r="BV43" s="259"/>
      <c r="BW43" s="259"/>
      <c r="BX43" s="259"/>
      <c r="BY43" s="259"/>
      <c r="BZ43" s="259"/>
      <c r="CA43" s="263"/>
      <c r="CB43" s="263"/>
      <c r="CC43" s="261"/>
      <c r="CD43" s="275"/>
      <c r="CE43" s="259"/>
      <c r="CF43" s="259"/>
      <c r="CG43" s="259"/>
      <c r="CH43" s="259"/>
      <c r="CI43" s="259"/>
      <c r="CJ43" s="259"/>
      <c r="CK43" s="263"/>
      <c r="CL43" s="263"/>
      <c r="CM43" s="261"/>
      <c r="CN43" s="275"/>
      <c r="CO43" s="259"/>
      <c r="CP43" s="259"/>
      <c r="CQ43" s="259"/>
      <c r="CR43" s="259"/>
      <c r="CS43" s="259"/>
      <c r="CT43" s="259"/>
      <c r="CU43" s="263"/>
      <c r="CV43" s="263"/>
      <c r="CW43" s="261"/>
      <c r="CX43" s="275"/>
      <c r="CY43" s="259"/>
      <c r="CZ43" s="259"/>
      <c r="DA43" s="259"/>
      <c r="DB43" s="259"/>
      <c r="DC43" s="259"/>
      <c r="DD43" s="259"/>
      <c r="DE43" s="263"/>
      <c r="DF43" s="263"/>
      <c r="DG43" s="261"/>
      <c r="DH43" s="275"/>
      <c r="DI43" s="259"/>
      <c r="DJ43" s="259"/>
      <c r="DK43" s="259"/>
      <c r="DL43" s="259"/>
      <c r="DM43" s="259"/>
      <c r="DN43" s="259"/>
      <c r="DO43" s="263"/>
      <c r="DP43" s="263"/>
      <c r="DQ43" s="261"/>
      <c r="DR43" s="275"/>
      <c r="DS43" s="259"/>
      <c r="DT43" s="259"/>
      <c r="DU43" s="259"/>
      <c r="DV43" s="259"/>
      <c r="DW43" s="259"/>
      <c r="DX43" s="259"/>
      <c r="DY43" s="263"/>
      <c r="DZ43" s="263"/>
      <c r="EA43" s="261"/>
      <c r="EB43" s="275"/>
      <c r="EC43" s="259"/>
      <c r="ED43" s="259"/>
      <c r="EE43" s="259"/>
      <c r="EF43" s="259"/>
      <c r="EG43" s="259"/>
      <c r="EH43" s="259"/>
      <c r="EI43" s="263"/>
      <c r="EJ43" s="263"/>
      <c r="EK43" s="261"/>
      <c r="EL43" s="275"/>
      <c r="EM43" s="259"/>
      <c r="EN43" s="259"/>
      <c r="EO43" s="259"/>
      <c r="EP43" s="259"/>
      <c r="EQ43" s="259"/>
      <c r="ER43" s="259"/>
      <c r="ES43" s="263"/>
      <c r="ET43" s="263"/>
      <c r="EU43" s="261"/>
      <c r="EV43" s="275"/>
      <c r="EW43" s="259"/>
      <c r="EX43" s="259"/>
      <c r="EY43" s="259"/>
      <c r="EZ43" s="259"/>
      <c r="FA43" s="259"/>
      <c r="FB43" s="259"/>
      <c r="FC43" s="263"/>
      <c r="FD43" s="263"/>
      <c r="FE43" s="261"/>
      <c r="FF43" s="275"/>
      <c r="FG43" s="259"/>
      <c r="FH43" s="259"/>
      <c r="FI43" s="259"/>
      <c r="FJ43" s="259"/>
      <c r="FK43" s="259"/>
      <c r="FL43" s="259"/>
      <c r="FM43" s="263"/>
      <c r="FN43" s="263"/>
      <c r="FO43" s="261"/>
      <c r="FP43" s="275"/>
      <c r="FQ43" s="259"/>
      <c r="FR43" s="259"/>
      <c r="FS43" s="259"/>
      <c r="FT43" s="259"/>
      <c r="FU43" s="259"/>
      <c r="FV43" s="259"/>
      <c r="FW43" s="263"/>
      <c r="FX43" s="263"/>
      <c r="FY43" s="261"/>
      <c r="FZ43" s="275"/>
      <c r="GA43" s="259"/>
      <c r="GB43" s="259"/>
      <c r="GC43" s="259"/>
      <c r="GD43" s="259"/>
      <c r="GE43" s="259"/>
      <c r="GF43" s="259"/>
      <c r="GG43" s="263"/>
      <c r="GH43" s="263"/>
      <c r="GI43" s="261"/>
      <c r="GJ43" s="275"/>
      <c r="GK43" s="259"/>
      <c r="GL43" s="259"/>
      <c r="GM43" s="259"/>
      <c r="GN43" s="259"/>
      <c r="GO43" s="259"/>
      <c r="GP43" s="259"/>
      <c r="GQ43" s="263"/>
      <c r="GR43" s="263"/>
      <c r="GS43" s="261"/>
      <c r="GT43" s="275"/>
      <c r="GU43" s="259"/>
      <c r="GV43" s="259"/>
      <c r="GW43" s="259"/>
      <c r="GX43" s="259"/>
      <c r="GY43" s="259"/>
      <c r="GZ43" s="259"/>
      <c r="HA43" s="263"/>
      <c r="HB43" s="263"/>
      <c r="HC43" s="261"/>
      <c r="HD43" s="275"/>
      <c r="HE43" s="259"/>
      <c r="HF43" s="259"/>
      <c r="HG43" s="259"/>
      <c r="HH43" s="259"/>
      <c r="HI43" s="259"/>
      <c r="HJ43" s="259"/>
      <c r="HK43" s="263"/>
      <c r="HL43" s="263"/>
      <c r="HM43" s="261"/>
      <c r="HN43" s="275"/>
      <c r="HO43" s="259"/>
      <c r="HP43" s="259"/>
      <c r="HQ43" s="259"/>
      <c r="HR43" s="259"/>
      <c r="HS43" s="259"/>
      <c r="HT43" s="259"/>
      <c r="HU43" s="263"/>
      <c r="HV43" s="263"/>
      <c r="HW43" s="261"/>
      <c r="HX43" s="275"/>
      <c r="HY43" s="259"/>
      <c r="HZ43" s="259"/>
      <c r="IA43" s="259"/>
      <c r="IB43" s="259"/>
      <c r="IC43" s="259"/>
      <c r="ID43" s="259"/>
      <c r="IE43" s="263"/>
      <c r="IF43" s="263"/>
      <c r="IG43" s="261"/>
      <c r="IH43" s="275"/>
      <c r="II43" s="259"/>
      <c r="IJ43" s="259"/>
      <c r="IK43" s="259"/>
      <c r="IL43" s="259"/>
      <c r="IM43" s="259"/>
      <c r="IN43" s="259"/>
      <c r="IO43" s="263"/>
      <c r="IP43" s="263"/>
      <c r="IQ43" s="261"/>
      <c r="IR43" s="275"/>
      <c r="IS43" s="259"/>
      <c r="IT43" s="259"/>
      <c r="IU43" s="259"/>
      <c r="IV43" s="259"/>
      <c r="IW43" s="259"/>
      <c r="IX43" s="259"/>
      <c r="IY43" s="263"/>
      <c r="IZ43" s="263"/>
      <c r="JA43" s="261"/>
      <c r="JB43" s="275"/>
      <c r="JC43" s="259"/>
      <c r="JD43" s="259"/>
      <c r="JE43" s="259"/>
      <c r="JF43" s="259"/>
      <c r="JG43" s="259"/>
      <c r="JH43" s="259"/>
      <c r="JI43" s="263"/>
      <c r="JJ43" s="263"/>
      <c r="JK43" s="261"/>
      <c r="JL43" s="275"/>
      <c r="JM43" s="259"/>
      <c r="JN43" s="259"/>
      <c r="JO43" s="259"/>
      <c r="JP43" s="259"/>
      <c r="JQ43" s="259"/>
      <c r="JR43" s="259"/>
      <c r="JS43" s="263"/>
      <c r="JT43" s="263"/>
      <c r="JU43" s="261"/>
      <c r="JV43" s="275"/>
      <c r="JW43" s="259"/>
      <c r="JX43" s="259"/>
      <c r="JY43" s="259"/>
      <c r="JZ43" s="259"/>
      <c r="KA43" s="259"/>
      <c r="KB43" s="259"/>
      <c r="KC43" s="263"/>
      <c r="KD43" s="263"/>
      <c r="KE43" s="261"/>
      <c r="KF43" s="275"/>
      <c r="KG43" s="259"/>
      <c r="KH43" s="259"/>
      <c r="KI43" s="259"/>
      <c r="KJ43" s="259"/>
      <c r="KK43" s="259"/>
      <c r="KL43" s="259"/>
      <c r="KM43" s="263"/>
      <c r="KN43" s="263"/>
      <c r="KO43" s="261"/>
      <c r="KP43" s="275"/>
      <c r="KQ43" s="259"/>
      <c r="KR43" s="259"/>
      <c r="KS43" s="259"/>
      <c r="KT43" s="259"/>
      <c r="KU43" s="259"/>
      <c r="KV43" s="259"/>
      <c r="KW43" s="263"/>
      <c r="KX43" s="263"/>
      <c r="KY43" s="261"/>
    </row>
    <row r="44" ht="15.75" customHeight="1">
      <c r="A44" s="317">
        <v>0.20833333333333334</v>
      </c>
      <c r="B44" s="285"/>
      <c r="C44" s="286"/>
      <c r="D44" s="286"/>
      <c r="E44" s="286"/>
      <c r="F44" s="286"/>
      <c r="G44" s="271"/>
      <c r="H44" s="286"/>
      <c r="I44" s="287"/>
      <c r="J44" s="272"/>
      <c r="K44" s="273"/>
      <c r="L44" s="285"/>
      <c r="M44" s="286"/>
      <c r="N44" s="286"/>
      <c r="O44" s="286"/>
      <c r="P44" s="286"/>
      <c r="Q44" s="271"/>
      <c r="R44" s="286"/>
      <c r="S44" s="287"/>
      <c r="T44" s="272"/>
      <c r="U44" s="273"/>
      <c r="V44" s="285"/>
      <c r="W44" s="286"/>
      <c r="X44" s="286"/>
      <c r="Y44" s="286"/>
      <c r="Z44" s="286"/>
      <c r="AA44" s="271"/>
      <c r="AB44" s="286"/>
      <c r="AC44" s="287"/>
      <c r="AD44" s="272"/>
      <c r="AE44" s="273"/>
      <c r="AF44" s="285"/>
      <c r="AG44" s="286"/>
      <c r="AH44" s="286"/>
      <c r="AI44" s="286"/>
      <c r="AJ44" s="286"/>
      <c r="AK44" s="271"/>
      <c r="AL44" s="286"/>
      <c r="AM44" s="287"/>
      <c r="AN44" s="272"/>
      <c r="AO44" s="273"/>
      <c r="AP44" s="285"/>
      <c r="AQ44" s="286"/>
      <c r="AR44" s="286"/>
      <c r="AS44" s="286"/>
      <c r="AT44" s="286"/>
      <c r="AU44" s="271"/>
      <c r="AV44" s="286"/>
      <c r="AW44" s="287"/>
      <c r="AX44" s="272"/>
      <c r="AY44" s="273"/>
      <c r="AZ44" s="285"/>
      <c r="BA44" s="286"/>
      <c r="BB44" s="286"/>
      <c r="BC44" s="286"/>
      <c r="BD44" s="286"/>
      <c r="BE44" s="271"/>
      <c r="BF44" s="286"/>
      <c r="BG44" s="287"/>
      <c r="BH44" s="272"/>
      <c r="BI44" s="273"/>
      <c r="BJ44" s="285"/>
      <c r="BK44" s="286"/>
      <c r="BL44" s="286"/>
      <c r="BM44" s="286"/>
      <c r="BN44" s="286"/>
      <c r="BO44" s="271"/>
      <c r="BP44" s="286"/>
      <c r="BQ44" s="287"/>
      <c r="BR44" s="272"/>
      <c r="BS44" s="273"/>
      <c r="BT44" s="285"/>
      <c r="BU44" s="286"/>
      <c r="BV44" s="286"/>
      <c r="BW44" s="286"/>
      <c r="BX44" s="286"/>
      <c r="BY44" s="271"/>
      <c r="BZ44" s="286"/>
      <c r="CA44" s="287"/>
      <c r="CB44" s="272"/>
      <c r="CC44" s="273"/>
      <c r="CD44" s="285"/>
      <c r="CE44" s="286"/>
      <c r="CF44" s="286"/>
      <c r="CG44" s="286"/>
      <c r="CH44" s="286"/>
      <c r="CI44" s="271"/>
      <c r="CJ44" s="286"/>
      <c r="CK44" s="287"/>
      <c r="CL44" s="272"/>
      <c r="CM44" s="273"/>
      <c r="CN44" s="285"/>
      <c r="CO44" s="286"/>
      <c r="CP44" s="286"/>
      <c r="CQ44" s="286"/>
      <c r="CR44" s="286"/>
      <c r="CS44" s="271"/>
      <c r="CT44" s="286"/>
      <c r="CU44" s="287"/>
      <c r="CV44" s="272"/>
      <c r="CW44" s="273"/>
      <c r="CX44" s="285"/>
      <c r="CY44" s="286"/>
      <c r="CZ44" s="286"/>
      <c r="DA44" s="286"/>
      <c r="DB44" s="286"/>
      <c r="DC44" s="271"/>
      <c r="DD44" s="286"/>
      <c r="DE44" s="287"/>
      <c r="DF44" s="272"/>
      <c r="DG44" s="273"/>
      <c r="DH44" s="285"/>
      <c r="DI44" s="286"/>
      <c r="DJ44" s="286"/>
      <c r="DK44" s="286"/>
      <c r="DL44" s="286"/>
      <c r="DM44" s="271"/>
      <c r="DN44" s="286"/>
      <c r="DO44" s="287"/>
      <c r="DP44" s="272"/>
      <c r="DQ44" s="273"/>
      <c r="DR44" s="285"/>
      <c r="DS44" s="286"/>
      <c r="DT44" s="286"/>
      <c r="DU44" s="286"/>
      <c r="DV44" s="286"/>
      <c r="DW44" s="271"/>
      <c r="DX44" s="286"/>
      <c r="DY44" s="287"/>
      <c r="DZ44" s="272"/>
      <c r="EA44" s="273"/>
      <c r="EB44" s="285"/>
      <c r="EC44" s="286"/>
      <c r="ED44" s="286"/>
      <c r="EE44" s="286"/>
      <c r="EF44" s="286"/>
      <c r="EG44" s="271"/>
      <c r="EH44" s="286"/>
      <c r="EI44" s="287"/>
      <c r="EJ44" s="272"/>
      <c r="EK44" s="273"/>
      <c r="EL44" s="285"/>
      <c r="EM44" s="286"/>
      <c r="EN44" s="286"/>
      <c r="EO44" s="286"/>
      <c r="EP44" s="286"/>
      <c r="EQ44" s="271"/>
      <c r="ER44" s="286"/>
      <c r="ES44" s="287"/>
      <c r="ET44" s="272"/>
      <c r="EU44" s="273"/>
      <c r="EV44" s="285"/>
      <c r="EW44" s="286"/>
      <c r="EX44" s="286"/>
      <c r="EY44" s="286"/>
      <c r="EZ44" s="286"/>
      <c r="FA44" s="271"/>
      <c r="FB44" s="286"/>
      <c r="FC44" s="287"/>
      <c r="FD44" s="272"/>
      <c r="FE44" s="273"/>
      <c r="FF44" s="285"/>
      <c r="FG44" s="286"/>
      <c r="FH44" s="286"/>
      <c r="FI44" s="286"/>
      <c r="FJ44" s="286"/>
      <c r="FK44" s="271"/>
      <c r="FL44" s="286"/>
      <c r="FM44" s="287"/>
      <c r="FN44" s="272"/>
      <c r="FO44" s="273"/>
      <c r="FP44" s="285"/>
      <c r="FQ44" s="286"/>
      <c r="FR44" s="286"/>
      <c r="FS44" s="286"/>
      <c r="FT44" s="286"/>
      <c r="FU44" s="271"/>
      <c r="FV44" s="286"/>
      <c r="FW44" s="287"/>
      <c r="FX44" s="272"/>
      <c r="FY44" s="273"/>
      <c r="FZ44" s="285"/>
      <c r="GA44" s="286"/>
      <c r="GB44" s="286"/>
      <c r="GC44" s="286"/>
      <c r="GD44" s="286"/>
      <c r="GE44" s="271"/>
      <c r="GF44" s="286"/>
      <c r="GG44" s="287"/>
      <c r="GH44" s="272"/>
      <c r="GI44" s="273"/>
      <c r="GJ44" s="285"/>
      <c r="GK44" s="286"/>
      <c r="GL44" s="286"/>
      <c r="GM44" s="286"/>
      <c r="GN44" s="286"/>
      <c r="GO44" s="271"/>
      <c r="GP44" s="286"/>
      <c r="GQ44" s="287"/>
      <c r="GR44" s="272"/>
      <c r="GS44" s="273"/>
      <c r="GT44" s="285"/>
      <c r="GU44" s="286"/>
      <c r="GV44" s="286"/>
      <c r="GW44" s="286"/>
      <c r="GX44" s="286"/>
      <c r="GY44" s="271"/>
      <c r="GZ44" s="286"/>
      <c r="HA44" s="287"/>
      <c r="HB44" s="272"/>
      <c r="HC44" s="273"/>
      <c r="HD44" s="285"/>
      <c r="HE44" s="286"/>
      <c r="HF44" s="286"/>
      <c r="HG44" s="286"/>
      <c r="HH44" s="286"/>
      <c r="HI44" s="271"/>
      <c r="HJ44" s="286"/>
      <c r="HK44" s="287"/>
      <c r="HL44" s="272"/>
      <c r="HM44" s="273"/>
      <c r="HN44" s="285"/>
      <c r="HO44" s="286"/>
      <c r="HP44" s="286"/>
      <c r="HQ44" s="286"/>
      <c r="HR44" s="286"/>
      <c r="HS44" s="271"/>
      <c r="HT44" s="286"/>
      <c r="HU44" s="287"/>
      <c r="HV44" s="272"/>
      <c r="HW44" s="273"/>
      <c r="HX44" s="285"/>
      <c r="HY44" s="286"/>
      <c r="HZ44" s="286"/>
      <c r="IA44" s="286"/>
      <c r="IB44" s="286"/>
      <c r="IC44" s="271"/>
      <c r="ID44" s="286"/>
      <c r="IE44" s="287"/>
      <c r="IF44" s="272"/>
      <c r="IG44" s="273"/>
      <c r="IH44" s="285"/>
      <c r="II44" s="286"/>
      <c r="IJ44" s="286"/>
      <c r="IK44" s="286"/>
      <c r="IL44" s="286"/>
      <c r="IM44" s="271"/>
      <c r="IN44" s="286"/>
      <c r="IO44" s="287"/>
      <c r="IP44" s="272"/>
      <c r="IQ44" s="273"/>
      <c r="IR44" s="285"/>
      <c r="IS44" s="286"/>
      <c r="IT44" s="286"/>
      <c r="IU44" s="286"/>
      <c r="IV44" s="286"/>
      <c r="IW44" s="271"/>
      <c r="IX44" s="286"/>
      <c r="IY44" s="287"/>
      <c r="IZ44" s="272"/>
      <c r="JA44" s="273"/>
      <c r="JB44" s="285"/>
      <c r="JC44" s="286"/>
      <c r="JD44" s="286"/>
      <c r="JE44" s="286"/>
      <c r="JF44" s="286"/>
      <c r="JG44" s="271"/>
      <c r="JH44" s="286"/>
      <c r="JI44" s="287"/>
      <c r="JJ44" s="272"/>
      <c r="JK44" s="273"/>
      <c r="JL44" s="285"/>
      <c r="JM44" s="286"/>
      <c r="JN44" s="286"/>
      <c r="JO44" s="286"/>
      <c r="JP44" s="286"/>
      <c r="JQ44" s="271"/>
      <c r="JR44" s="286"/>
      <c r="JS44" s="287"/>
      <c r="JT44" s="272"/>
      <c r="JU44" s="273"/>
      <c r="JV44" s="285"/>
      <c r="JW44" s="286"/>
      <c r="JX44" s="286"/>
      <c r="JY44" s="286"/>
      <c r="JZ44" s="286"/>
      <c r="KA44" s="271"/>
      <c r="KB44" s="286"/>
      <c r="KC44" s="287"/>
      <c r="KD44" s="272"/>
      <c r="KE44" s="273"/>
      <c r="KF44" s="285"/>
      <c r="KG44" s="286"/>
      <c r="KH44" s="286"/>
      <c r="KI44" s="286"/>
      <c r="KJ44" s="286"/>
      <c r="KK44" s="271"/>
      <c r="KL44" s="286"/>
      <c r="KM44" s="287"/>
      <c r="KN44" s="272"/>
      <c r="KO44" s="273"/>
      <c r="KP44" s="285"/>
      <c r="KQ44" s="286"/>
      <c r="KR44" s="286"/>
      <c r="KS44" s="286"/>
      <c r="KT44" s="286"/>
      <c r="KU44" s="271"/>
      <c r="KV44" s="286"/>
      <c r="KW44" s="287"/>
      <c r="KX44" s="272"/>
      <c r="KY44" s="273"/>
    </row>
    <row r="45" ht="15.75" customHeight="1">
      <c r="A45" s="311">
        <v>0.20833333333333334</v>
      </c>
      <c r="B45" s="275"/>
      <c r="C45" s="259"/>
      <c r="D45" s="259"/>
      <c r="E45" s="259"/>
      <c r="F45" s="259"/>
      <c r="G45" s="259"/>
      <c r="H45" s="259"/>
      <c r="I45" s="263"/>
      <c r="J45" s="263"/>
      <c r="K45" s="261"/>
      <c r="L45" s="275"/>
      <c r="M45" s="259"/>
      <c r="N45" s="259"/>
      <c r="O45" s="259"/>
      <c r="P45" s="259"/>
      <c r="Q45" s="259"/>
      <c r="R45" s="259"/>
      <c r="S45" s="263"/>
      <c r="T45" s="263"/>
      <c r="U45" s="261"/>
      <c r="V45" s="275"/>
      <c r="W45" s="259"/>
      <c r="X45" s="259"/>
      <c r="Y45" s="259"/>
      <c r="Z45" s="259"/>
      <c r="AA45" s="259"/>
      <c r="AB45" s="259"/>
      <c r="AC45" s="263"/>
      <c r="AD45" s="263"/>
      <c r="AE45" s="261"/>
      <c r="AF45" s="275"/>
      <c r="AG45" s="259"/>
      <c r="AH45" s="259"/>
      <c r="AI45" s="259"/>
      <c r="AJ45" s="259"/>
      <c r="AK45" s="259"/>
      <c r="AL45" s="259"/>
      <c r="AM45" s="263"/>
      <c r="AN45" s="263"/>
      <c r="AO45" s="261"/>
      <c r="AP45" s="275"/>
      <c r="AQ45" s="259"/>
      <c r="AR45" s="259"/>
      <c r="AS45" s="259"/>
      <c r="AT45" s="259"/>
      <c r="AU45" s="259"/>
      <c r="AV45" s="259"/>
      <c r="AW45" s="263"/>
      <c r="AX45" s="263"/>
      <c r="AY45" s="261"/>
      <c r="AZ45" s="275"/>
      <c r="BA45" s="259"/>
      <c r="BB45" s="259"/>
      <c r="BC45" s="259"/>
      <c r="BD45" s="259"/>
      <c r="BE45" s="259"/>
      <c r="BF45" s="259"/>
      <c r="BG45" s="263"/>
      <c r="BH45" s="263"/>
      <c r="BI45" s="261"/>
      <c r="BJ45" s="275"/>
      <c r="BK45" s="259"/>
      <c r="BL45" s="259"/>
      <c r="BM45" s="259"/>
      <c r="BN45" s="259"/>
      <c r="BO45" s="259"/>
      <c r="BP45" s="259"/>
      <c r="BQ45" s="263"/>
      <c r="BR45" s="263"/>
      <c r="BS45" s="261"/>
      <c r="BT45" s="275"/>
      <c r="BU45" s="259"/>
      <c r="BV45" s="259"/>
      <c r="BW45" s="259"/>
      <c r="BX45" s="259"/>
      <c r="BY45" s="259"/>
      <c r="BZ45" s="259"/>
      <c r="CA45" s="263"/>
      <c r="CB45" s="263"/>
      <c r="CC45" s="261"/>
      <c r="CD45" s="275"/>
      <c r="CE45" s="259"/>
      <c r="CF45" s="259"/>
      <c r="CG45" s="259"/>
      <c r="CH45" s="259"/>
      <c r="CI45" s="259"/>
      <c r="CJ45" s="259"/>
      <c r="CK45" s="263"/>
      <c r="CL45" s="263"/>
      <c r="CM45" s="261"/>
      <c r="CN45" s="275"/>
      <c r="CO45" s="259"/>
      <c r="CP45" s="259"/>
      <c r="CQ45" s="259"/>
      <c r="CR45" s="259"/>
      <c r="CS45" s="259"/>
      <c r="CT45" s="259"/>
      <c r="CU45" s="263"/>
      <c r="CV45" s="263"/>
      <c r="CW45" s="261"/>
      <c r="CX45" s="275"/>
      <c r="CY45" s="259"/>
      <c r="CZ45" s="259"/>
      <c r="DA45" s="259"/>
      <c r="DB45" s="259"/>
      <c r="DC45" s="259"/>
      <c r="DD45" s="259"/>
      <c r="DE45" s="263"/>
      <c r="DF45" s="263"/>
      <c r="DG45" s="261"/>
      <c r="DH45" s="275"/>
      <c r="DI45" s="259"/>
      <c r="DJ45" s="259"/>
      <c r="DK45" s="259"/>
      <c r="DL45" s="259"/>
      <c r="DM45" s="259"/>
      <c r="DN45" s="259"/>
      <c r="DO45" s="263"/>
      <c r="DP45" s="263"/>
      <c r="DQ45" s="261"/>
      <c r="DR45" s="275"/>
      <c r="DS45" s="259"/>
      <c r="DT45" s="259"/>
      <c r="DU45" s="259"/>
      <c r="DV45" s="259"/>
      <c r="DW45" s="259"/>
      <c r="DX45" s="259"/>
      <c r="DY45" s="263"/>
      <c r="DZ45" s="263"/>
      <c r="EA45" s="261"/>
      <c r="EB45" s="275"/>
      <c r="EC45" s="259"/>
      <c r="ED45" s="259"/>
      <c r="EE45" s="259"/>
      <c r="EF45" s="259"/>
      <c r="EG45" s="259"/>
      <c r="EH45" s="259"/>
      <c r="EI45" s="263"/>
      <c r="EJ45" s="263"/>
      <c r="EK45" s="261"/>
      <c r="EL45" s="275"/>
      <c r="EM45" s="259"/>
      <c r="EN45" s="259"/>
      <c r="EO45" s="259"/>
      <c r="EP45" s="259"/>
      <c r="EQ45" s="259"/>
      <c r="ER45" s="259"/>
      <c r="ES45" s="263"/>
      <c r="ET45" s="263"/>
      <c r="EU45" s="261"/>
      <c r="EV45" s="275"/>
      <c r="EW45" s="259"/>
      <c r="EX45" s="259"/>
      <c r="EY45" s="259"/>
      <c r="EZ45" s="259"/>
      <c r="FA45" s="259"/>
      <c r="FB45" s="259"/>
      <c r="FC45" s="263"/>
      <c r="FD45" s="263"/>
      <c r="FE45" s="261"/>
      <c r="FF45" s="275"/>
      <c r="FG45" s="259"/>
      <c r="FH45" s="259"/>
      <c r="FI45" s="259"/>
      <c r="FJ45" s="259"/>
      <c r="FK45" s="259"/>
      <c r="FL45" s="259"/>
      <c r="FM45" s="263"/>
      <c r="FN45" s="263"/>
      <c r="FO45" s="261"/>
      <c r="FP45" s="275"/>
      <c r="FQ45" s="259"/>
      <c r="FR45" s="259"/>
      <c r="FS45" s="259"/>
      <c r="FT45" s="259"/>
      <c r="FU45" s="259"/>
      <c r="FV45" s="259"/>
      <c r="FW45" s="263"/>
      <c r="FX45" s="263"/>
      <c r="FY45" s="261"/>
      <c r="FZ45" s="275"/>
      <c r="GA45" s="259"/>
      <c r="GB45" s="259"/>
      <c r="GC45" s="259"/>
      <c r="GD45" s="259"/>
      <c r="GE45" s="259"/>
      <c r="GF45" s="259"/>
      <c r="GG45" s="263"/>
      <c r="GH45" s="263"/>
      <c r="GI45" s="261"/>
      <c r="GJ45" s="275"/>
      <c r="GK45" s="259"/>
      <c r="GL45" s="259"/>
      <c r="GM45" s="259"/>
      <c r="GN45" s="259"/>
      <c r="GO45" s="259"/>
      <c r="GP45" s="259"/>
      <c r="GQ45" s="263"/>
      <c r="GR45" s="263"/>
      <c r="GS45" s="261"/>
      <c r="GT45" s="275"/>
      <c r="GU45" s="259"/>
      <c r="GV45" s="259"/>
      <c r="GW45" s="259"/>
      <c r="GX45" s="259"/>
      <c r="GY45" s="259"/>
      <c r="GZ45" s="259"/>
      <c r="HA45" s="263"/>
      <c r="HB45" s="263"/>
      <c r="HC45" s="261"/>
      <c r="HD45" s="275"/>
      <c r="HE45" s="259"/>
      <c r="HF45" s="259"/>
      <c r="HG45" s="259"/>
      <c r="HH45" s="259"/>
      <c r="HI45" s="259"/>
      <c r="HJ45" s="259"/>
      <c r="HK45" s="263"/>
      <c r="HL45" s="263"/>
      <c r="HM45" s="261"/>
      <c r="HN45" s="275"/>
      <c r="HO45" s="259"/>
      <c r="HP45" s="259"/>
      <c r="HQ45" s="259"/>
      <c r="HR45" s="259"/>
      <c r="HS45" s="259"/>
      <c r="HT45" s="259"/>
      <c r="HU45" s="263"/>
      <c r="HV45" s="263"/>
      <c r="HW45" s="261"/>
      <c r="HX45" s="275"/>
      <c r="HY45" s="259"/>
      <c r="HZ45" s="259"/>
      <c r="IA45" s="259"/>
      <c r="IB45" s="259"/>
      <c r="IC45" s="259"/>
      <c r="ID45" s="259"/>
      <c r="IE45" s="263"/>
      <c r="IF45" s="263"/>
      <c r="IG45" s="261"/>
      <c r="IH45" s="275"/>
      <c r="II45" s="259"/>
      <c r="IJ45" s="259"/>
      <c r="IK45" s="259"/>
      <c r="IL45" s="259"/>
      <c r="IM45" s="259"/>
      <c r="IN45" s="259"/>
      <c r="IO45" s="263"/>
      <c r="IP45" s="263"/>
      <c r="IQ45" s="261"/>
      <c r="IR45" s="275"/>
      <c r="IS45" s="259"/>
      <c r="IT45" s="259"/>
      <c r="IU45" s="259"/>
      <c r="IV45" s="259"/>
      <c r="IW45" s="259"/>
      <c r="IX45" s="259"/>
      <c r="IY45" s="263"/>
      <c r="IZ45" s="263"/>
      <c r="JA45" s="261"/>
      <c r="JB45" s="275"/>
      <c r="JC45" s="259"/>
      <c r="JD45" s="259"/>
      <c r="JE45" s="259"/>
      <c r="JF45" s="259"/>
      <c r="JG45" s="259"/>
      <c r="JH45" s="259"/>
      <c r="JI45" s="263"/>
      <c r="JJ45" s="263"/>
      <c r="JK45" s="261"/>
      <c r="JL45" s="275"/>
      <c r="JM45" s="259"/>
      <c r="JN45" s="259"/>
      <c r="JO45" s="259"/>
      <c r="JP45" s="259"/>
      <c r="JQ45" s="259"/>
      <c r="JR45" s="259"/>
      <c r="JS45" s="263"/>
      <c r="JT45" s="263"/>
      <c r="JU45" s="261"/>
      <c r="JV45" s="275"/>
      <c r="JW45" s="259"/>
      <c r="JX45" s="259"/>
      <c r="JY45" s="259"/>
      <c r="JZ45" s="259"/>
      <c r="KA45" s="259"/>
      <c r="KB45" s="259"/>
      <c r="KC45" s="263"/>
      <c r="KD45" s="263"/>
      <c r="KE45" s="261"/>
      <c r="KF45" s="275"/>
      <c r="KG45" s="259"/>
      <c r="KH45" s="259"/>
      <c r="KI45" s="259"/>
      <c r="KJ45" s="259"/>
      <c r="KK45" s="259"/>
      <c r="KL45" s="259"/>
      <c r="KM45" s="263"/>
      <c r="KN45" s="263"/>
      <c r="KO45" s="261"/>
      <c r="KP45" s="275"/>
      <c r="KQ45" s="259"/>
      <c r="KR45" s="259"/>
      <c r="KS45" s="259"/>
      <c r="KT45" s="259"/>
      <c r="KU45" s="259"/>
      <c r="KV45" s="259"/>
      <c r="KW45" s="263"/>
      <c r="KX45" s="263"/>
      <c r="KY45" s="261"/>
    </row>
    <row r="46" ht="15.75" customHeight="1">
      <c r="A46" s="330">
        <v>0.20833333333333334</v>
      </c>
      <c r="B46" s="278"/>
      <c r="C46" s="279"/>
      <c r="D46" s="279"/>
      <c r="E46" s="279"/>
      <c r="F46" s="279"/>
      <c r="G46" s="279"/>
      <c r="H46" s="279"/>
      <c r="I46" s="280"/>
      <c r="J46" s="280"/>
      <c r="K46" s="281"/>
      <c r="L46" s="278"/>
      <c r="M46" s="279"/>
      <c r="N46" s="279"/>
      <c r="O46" s="279"/>
      <c r="P46" s="279"/>
      <c r="Q46" s="279"/>
      <c r="R46" s="279"/>
      <c r="S46" s="280"/>
      <c r="T46" s="280"/>
      <c r="U46" s="281"/>
      <c r="V46" s="278"/>
      <c r="W46" s="279"/>
      <c r="X46" s="279"/>
      <c r="Y46" s="279"/>
      <c r="Z46" s="279"/>
      <c r="AA46" s="279"/>
      <c r="AB46" s="279"/>
      <c r="AC46" s="280"/>
      <c r="AD46" s="280"/>
      <c r="AE46" s="281"/>
      <c r="AF46" s="278"/>
      <c r="AG46" s="279"/>
      <c r="AH46" s="279"/>
      <c r="AI46" s="279"/>
      <c r="AJ46" s="279"/>
      <c r="AK46" s="279"/>
      <c r="AL46" s="279"/>
      <c r="AM46" s="280"/>
      <c r="AN46" s="280"/>
      <c r="AO46" s="281"/>
      <c r="AP46" s="278"/>
      <c r="AQ46" s="279"/>
      <c r="AR46" s="279"/>
      <c r="AS46" s="279"/>
      <c r="AT46" s="279"/>
      <c r="AU46" s="279"/>
      <c r="AV46" s="279"/>
      <c r="AW46" s="280"/>
      <c r="AX46" s="280"/>
      <c r="AY46" s="281"/>
      <c r="AZ46" s="278"/>
      <c r="BA46" s="279"/>
      <c r="BB46" s="279"/>
      <c r="BC46" s="279"/>
      <c r="BD46" s="279"/>
      <c r="BE46" s="279"/>
      <c r="BF46" s="279"/>
      <c r="BG46" s="280"/>
      <c r="BH46" s="280"/>
      <c r="BI46" s="281"/>
      <c r="BJ46" s="278"/>
      <c r="BK46" s="279"/>
      <c r="BL46" s="279"/>
      <c r="BM46" s="279"/>
      <c r="BN46" s="279"/>
      <c r="BO46" s="279"/>
      <c r="BP46" s="279"/>
      <c r="BQ46" s="280"/>
      <c r="BR46" s="280"/>
      <c r="BS46" s="281"/>
      <c r="BT46" s="278"/>
      <c r="BU46" s="279"/>
      <c r="BV46" s="279"/>
      <c r="BW46" s="279"/>
      <c r="BX46" s="279"/>
      <c r="BY46" s="279"/>
      <c r="BZ46" s="279"/>
      <c r="CA46" s="280"/>
      <c r="CB46" s="280"/>
      <c r="CC46" s="281"/>
      <c r="CD46" s="278"/>
      <c r="CE46" s="279"/>
      <c r="CF46" s="279"/>
      <c r="CG46" s="279"/>
      <c r="CH46" s="279"/>
      <c r="CI46" s="279"/>
      <c r="CJ46" s="279"/>
      <c r="CK46" s="280"/>
      <c r="CL46" s="280"/>
      <c r="CM46" s="281"/>
      <c r="CN46" s="278"/>
      <c r="CO46" s="279"/>
      <c r="CP46" s="279"/>
      <c r="CQ46" s="279"/>
      <c r="CR46" s="279"/>
      <c r="CS46" s="279"/>
      <c r="CT46" s="279"/>
      <c r="CU46" s="280"/>
      <c r="CV46" s="280"/>
      <c r="CW46" s="281"/>
      <c r="CX46" s="278"/>
      <c r="CY46" s="279"/>
      <c r="CZ46" s="279"/>
      <c r="DA46" s="279"/>
      <c r="DB46" s="279"/>
      <c r="DC46" s="279"/>
      <c r="DD46" s="279"/>
      <c r="DE46" s="280"/>
      <c r="DF46" s="280"/>
      <c r="DG46" s="281"/>
      <c r="DH46" s="278"/>
      <c r="DI46" s="279"/>
      <c r="DJ46" s="279"/>
      <c r="DK46" s="279"/>
      <c r="DL46" s="279"/>
      <c r="DM46" s="279"/>
      <c r="DN46" s="279"/>
      <c r="DO46" s="280"/>
      <c r="DP46" s="280"/>
      <c r="DQ46" s="281"/>
      <c r="DR46" s="278"/>
      <c r="DS46" s="279"/>
      <c r="DT46" s="279"/>
      <c r="DU46" s="279"/>
      <c r="DV46" s="279"/>
      <c r="DW46" s="279"/>
      <c r="DX46" s="279"/>
      <c r="DY46" s="280"/>
      <c r="DZ46" s="280"/>
      <c r="EA46" s="281"/>
      <c r="EB46" s="278"/>
      <c r="EC46" s="279"/>
      <c r="ED46" s="279"/>
      <c r="EE46" s="279"/>
      <c r="EF46" s="279"/>
      <c r="EG46" s="279"/>
      <c r="EH46" s="279"/>
      <c r="EI46" s="280"/>
      <c r="EJ46" s="280"/>
      <c r="EK46" s="281"/>
      <c r="EL46" s="278"/>
      <c r="EM46" s="279"/>
      <c r="EN46" s="279"/>
      <c r="EO46" s="279"/>
      <c r="EP46" s="279"/>
      <c r="EQ46" s="279"/>
      <c r="ER46" s="279"/>
      <c r="ES46" s="280"/>
      <c r="ET46" s="280"/>
      <c r="EU46" s="281"/>
      <c r="EV46" s="278"/>
      <c r="EW46" s="279"/>
      <c r="EX46" s="279"/>
      <c r="EY46" s="279"/>
      <c r="EZ46" s="279"/>
      <c r="FA46" s="279"/>
      <c r="FB46" s="279"/>
      <c r="FC46" s="280"/>
      <c r="FD46" s="280"/>
      <c r="FE46" s="281"/>
      <c r="FF46" s="278"/>
      <c r="FG46" s="279"/>
      <c r="FH46" s="279"/>
      <c r="FI46" s="279"/>
      <c r="FJ46" s="279"/>
      <c r="FK46" s="279"/>
      <c r="FL46" s="279"/>
      <c r="FM46" s="280"/>
      <c r="FN46" s="280"/>
      <c r="FO46" s="281"/>
      <c r="FP46" s="278"/>
      <c r="FQ46" s="279"/>
      <c r="FR46" s="279"/>
      <c r="FS46" s="279"/>
      <c r="FT46" s="279"/>
      <c r="FU46" s="279"/>
      <c r="FV46" s="279"/>
      <c r="FW46" s="280"/>
      <c r="FX46" s="280"/>
      <c r="FY46" s="281"/>
      <c r="FZ46" s="278"/>
      <c r="GA46" s="279"/>
      <c r="GB46" s="279"/>
      <c r="GC46" s="279"/>
      <c r="GD46" s="279"/>
      <c r="GE46" s="279"/>
      <c r="GF46" s="279"/>
      <c r="GG46" s="280"/>
      <c r="GH46" s="280"/>
      <c r="GI46" s="281"/>
      <c r="GJ46" s="278"/>
      <c r="GK46" s="279"/>
      <c r="GL46" s="279"/>
      <c r="GM46" s="279"/>
      <c r="GN46" s="279"/>
      <c r="GO46" s="279"/>
      <c r="GP46" s="279"/>
      <c r="GQ46" s="280"/>
      <c r="GR46" s="280"/>
      <c r="GS46" s="281"/>
      <c r="GT46" s="278"/>
      <c r="GU46" s="279"/>
      <c r="GV46" s="279"/>
      <c r="GW46" s="279"/>
      <c r="GX46" s="279"/>
      <c r="GY46" s="279"/>
      <c r="GZ46" s="279"/>
      <c r="HA46" s="280"/>
      <c r="HB46" s="280"/>
      <c r="HC46" s="281"/>
      <c r="HD46" s="278"/>
      <c r="HE46" s="279"/>
      <c r="HF46" s="279"/>
      <c r="HG46" s="279"/>
      <c r="HH46" s="279"/>
      <c r="HI46" s="279"/>
      <c r="HJ46" s="279"/>
      <c r="HK46" s="280"/>
      <c r="HL46" s="280"/>
      <c r="HM46" s="281"/>
      <c r="HN46" s="278"/>
      <c r="HO46" s="279"/>
      <c r="HP46" s="279"/>
      <c r="HQ46" s="279"/>
      <c r="HR46" s="279"/>
      <c r="HS46" s="279"/>
      <c r="HT46" s="279"/>
      <c r="HU46" s="280"/>
      <c r="HV46" s="280"/>
      <c r="HW46" s="281"/>
      <c r="HX46" s="278"/>
      <c r="HY46" s="279"/>
      <c r="HZ46" s="279"/>
      <c r="IA46" s="279"/>
      <c r="IB46" s="279"/>
      <c r="IC46" s="279"/>
      <c r="ID46" s="279"/>
      <c r="IE46" s="280"/>
      <c r="IF46" s="280"/>
      <c r="IG46" s="281"/>
      <c r="IH46" s="278"/>
      <c r="II46" s="279"/>
      <c r="IJ46" s="279"/>
      <c r="IK46" s="279"/>
      <c r="IL46" s="279"/>
      <c r="IM46" s="279"/>
      <c r="IN46" s="279"/>
      <c r="IO46" s="280"/>
      <c r="IP46" s="280"/>
      <c r="IQ46" s="281"/>
      <c r="IR46" s="278"/>
      <c r="IS46" s="279"/>
      <c r="IT46" s="279"/>
      <c r="IU46" s="279"/>
      <c r="IV46" s="279"/>
      <c r="IW46" s="279"/>
      <c r="IX46" s="279"/>
      <c r="IY46" s="280"/>
      <c r="IZ46" s="280"/>
      <c r="JA46" s="281"/>
      <c r="JB46" s="278"/>
      <c r="JC46" s="279"/>
      <c r="JD46" s="279"/>
      <c r="JE46" s="279"/>
      <c r="JF46" s="279"/>
      <c r="JG46" s="279"/>
      <c r="JH46" s="279"/>
      <c r="JI46" s="280"/>
      <c r="JJ46" s="280"/>
      <c r="JK46" s="281"/>
      <c r="JL46" s="278"/>
      <c r="JM46" s="279"/>
      <c r="JN46" s="279"/>
      <c r="JO46" s="279"/>
      <c r="JP46" s="279"/>
      <c r="JQ46" s="279"/>
      <c r="JR46" s="279"/>
      <c r="JS46" s="280"/>
      <c r="JT46" s="280"/>
      <c r="JU46" s="281"/>
      <c r="JV46" s="278"/>
      <c r="JW46" s="279"/>
      <c r="JX46" s="279"/>
      <c r="JY46" s="279"/>
      <c r="JZ46" s="279"/>
      <c r="KA46" s="279"/>
      <c r="KB46" s="279"/>
      <c r="KC46" s="280"/>
      <c r="KD46" s="280"/>
      <c r="KE46" s="281"/>
      <c r="KF46" s="278"/>
      <c r="KG46" s="279"/>
      <c r="KH46" s="279"/>
      <c r="KI46" s="279"/>
      <c r="KJ46" s="279"/>
      <c r="KK46" s="279"/>
      <c r="KL46" s="279"/>
      <c r="KM46" s="280"/>
      <c r="KN46" s="280"/>
      <c r="KO46" s="281"/>
      <c r="KP46" s="278"/>
      <c r="KQ46" s="279"/>
      <c r="KR46" s="279"/>
      <c r="KS46" s="279"/>
      <c r="KT46" s="279"/>
      <c r="KU46" s="279"/>
      <c r="KV46" s="279"/>
      <c r="KW46" s="280"/>
      <c r="KX46" s="280"/>
      <c r="KY46" s="281"/>
    </row>
    <row r="47" ht="15.75" customHeight="1">
      <c r="A47" s="331">
        <v>0.25</v>
      </c>
      <c r="B47" s="253"/>
      <c r="C47" s="254"/>
      <c r="D47" s="254"/>
      <c r="E47" s="254"/>
      <c r="F47" s="254"/>
      <c r="G47" s="254"/>
      <c r="H47" s="254"/>
      <c r="I47" s="255"/>
      <c r="J47" s="255"/>
      <c r="K47" s="256"/>
      <c r="L47" s="253"/>
      <c r="M47" s="254"/>
      <c r="N47" s="254"/>
      <c r="O47" s="254"/>
      <c r="P47" s="254"/>
      <c r="Q47" s="254"/>
      <c r="R47" s="254"/>
      <c r="S47" s="255"/>
      <c r="T47" s="255"/>
      <c r="U47" s="256"/>
      <c r="V47" s="253"/>
      <c r="W47" s="254"/>
      <c r="X47" s="254"/>
      <c r="Y47" s="254"/>
      <c r="Z47" s="254"/>
      <c r="AA47" s="254"/>
      <c r="AB47" s="254"/>
      <c r="AC47" s="255"/>
      <c r="AD47" s="255"/>
      <c r="AE47" s="256"/>
      <c r="AF47" s="253"/>
      <c r="AG47" s="254"/>
      <c r="AH47" s="254"/>
      <c r="AI47" s="254"/>
      <c r="AJ47" s="254"/>
      <c r="AK47" s="254"/>
      <c r="AL47" s="254"/>
      <c r="AM47" s="255"/>
      <c r="AN47" s="255"/>
      <c r="AO47" s="256"/>
      <c r="AP47" s="253"/>
      <c r="AQ47" s="254"/>
      <c r="AR47" s="254"/>
      <c r="AS47" s="254"/>
      <c r="AT47" s="254"/>
      <c r="AU47" s="254"/>
      <c r="AV47" s="254"/>
      <c r="AW47" s="255"/>
      <c r="AX47" s="255"/>
      <c r="AY47" s="256"/>
      <c r="AZ47" s="253"/>
      <c r="BA47" s="254"/>
      <c r="BB47" s="254"/>
      <c r="BC47" s="254"/>
      <c r="BD47" s="254"/>
      <c r="BE47" s="254"/>
      <c r="BF47" s="254"/>
      <c r="BG47" s="255"/>
      <c r="BH47" s="255"/>
      <c r="BI47" s="256"/>
      <c r="BJ47" s="253"/>
      <c r="BK47" s="254"/>
      <c r="BL47" s="254"/>
      <c r="BM47" s="254"/>
      <c r="BN47" s="254"/>
      <c r="BO47" s="254"/>
      <c r="BP47" s="254"/>
      <c r="BQ47" s="255"/>
      <c r="BR47" s="255"/>
      <c r="BS47" s="256"/>
      <c r="BT47" s="253"/>
      <c r="BU47" s="254"/>
      <c r="BV47" s="254"/>
      <c r="BW47" s="254"/>
      <c r="BX47" s="254"/>
      <c r="BY47" s="254"/>
      <c r="BZ47" s="254"/>
      <c r="CA47" s="255"/>
      <c r="CB47" s="255"/>
      <c r="CC47" s="256"/>
      <c r="CD47" s="253"/>
      <c r="CE47" s="254"/>
      <c r="CF47" s="254"/>
      <c r="CG47" s="254"/>
      <c r="CH47" s="254"/>
      <c r="CI47" s="254"/>
      <c r="CJ47" s="254"/>
      <c r="CK47" s="255"/>
      <c r="CL47" s="255"/>
      <c r="CM47" s="256"/>
      <c r="CN47" s="253"/>
      <c r="CO47" s="254"/>
      <c r="CP47" s="254"/>
      <c r="CQ47" s="254"/>
      <c r="CR47" s="254"/>
      <c r="CS47" s="254"/>
      <c r="CT47" s="254"/>
      <c r="CU47" s="255"/>
      <c r="CV47" s="255"/>
      <c r="CW47" s="256"/>
      <c r="CX47" s="253"/>
      <c r="CY47" s="254"/>
      <c r="CZ47" s="254"/>
      <c r="DA47" s="254"/>
      <c r="DB47" s="254"/>
      <c r="DC47" s="254"/>
      <c r="DD47" s="254"/>
      <c r="DE47" s="255"/>
      <c r="DF47" s="255"/>
      <c r="DG47" s="256"/>
      <c r="DH47" s="253"/>
      <c r="DI47" s="254"/>
      <c r="DJ47" s="254"/>
      <c r="DK47" s="254"/>
      <c r="DL47" s="254"/>
      <c r="DM47" s="254"/>
      <c r="DN47" s="254"/>
      <c r="DO47" s="255"/>
      <c r="DP47" s="255"/>
      <c r="DQ47" s="256"/>
      <c r="DR47" s="253"/>
      <c r="DS47" s="254"/>
      <c r="DT47" s="254"/>
      <c r="DU47" s="254"/>
      <c r="DV47" s="254"/>
      <c r="DW47" s="254"/>
      <c r="DX47" s="254"/>
      <c r="DY47" s="255"/>
      <c r="DZ47" s="255"/>
      <c r="EA47" s="256"/>
      <c r="EB47" s="253"/>
      <c r="EC47" s="254"/>
      <c r="ED47" s="254"/>
      <c r="EE47" s="254"/>
      <c r="EF47" s="254"/>
      <c r="EG47" s="254"/>
      <c r="EH47" s="254"/>
      <c r="EI47" s="255"/>
      <c r="EJ47" s="255"/>
      <c r="EK47" s="256"/>
      <c r="EL47" s="253"/>
      <c r="EM47" s="254"/>
      <c r="EN47" s="254"/>
      <c r="EO47" s="254"/>
      <c r="EP47" s="254"/>
      <c r="EQ47" s="254"/>
      <c r="ER47" s="254"/>
      <c r="ES47" s="255"/>
      <c r="ET47" s="255"/>
      <c r="EU47" s="256"/>
      <c r="EV47" s="253"/>
      <c r="EW47" s="254"/>
      <c r="EX47" s="254"/>
      <c r="EY47" s="254"/>
      <c r="EZ47" s="254"/>
      <c r="FA47" s="254"/>
      <c r="FB47" s="254"/>
      <c r="FC47" s="255"/>
      <c r="FD47" s="255"/>
      <c r="FE47" s="256"/>
      <c r="FF47" s="253"/>
      <c r="FG47" s="254"/>
      <c r="FH47" s="254"/>
      <c r="FI47" s="254"/>
      <c r="FJ47" s="254"/>
      <c r="FK47" s="254"/>
      <c r="FL47" s="254"/>
      <c r="FM47" s="255"/>
      <c r="FN47" s="255"/>
      <c r="FO47" s="256"/>
      <c r="FP47" s="253"/>
      <c r="FQ47" s="254"/>
      <c r="FR47" s="254"/>
      <c r="FS47" s="254"/>
      <c r="FT47" s="254"/>
      <c r="FU47" s="254"/>
      <c r="FV47" s="254"/>
      <c r="FW47" s="255"/>
      <c r="FX47" s="255"/>
      <c r="FY47" s="256"/>
      <c r="FZ47" s="253"/>
      <c r="GA47" s="254"/>
      <c r="GB47" s="254"/>
      <c r="GC47" s="254"/>
      <c r="GD47" s="254"/>
      <c r="GE47" s="254"/>
      <c r="GF47" s="254"/>
      <c r="GG47" s="255"/>
      <c r="GH47" s="255"/>
      <c r="GI47" s="256"/>
      <c r="GJ47" s="253"/>
      <c r="GK47" s="254"/>
      <c r="GL47" s="254"/>
      <c r="GM47" s="254"/>
      <c r="GN47" s="254"/>
      <c r="GO47" s="254"/>
      <c r="GP47" s="254"/>
      <c r="GQ47" s="255"/>
      <c r="GR47" s="255"/>
      <c r="GS47" s="256"/>
      <c r="GT47" s="253"/>
      <c r="GU47" s="254"/>
      <c r="GV47" s="254"/>
      <c r="GW47" s="254"/>
      <c r="GX47" s="254"/>
      <c r="GY47" s="254"/>
      <c r="GZ47" s="254"/>
      <c r="HA47" s="255"/>
      <c r="HB47" s="255"/>
      <c r="HC47" s="256"/>
      <c r="HD47" s="253"/>
      <c r="HE47" s="254"/>
      <c r="HF47" s="254"/>
      <c r="HG47" s="254"/>
      <c r="HH47" s="254"/>
      <c r="HI47" s="254"/>
      <c r="HJ47" s="254"/>
      <c r="HK47" s="255"/>
      <c r="HL47" s="255"/>
      <c r="HM47" s="256"/>
      <c r="HN47" s="253"/>
      <c r="HO47" s="254"/>
      <c r="HP47" s="254"/>
      <c r="HQ47" s="254"/>
      <c r="HR47" s="254"/>
      <c r="HS47" s="254"/>
      <c r="HT47" s="254"/>
      <c r="HU47" s="255"/>
      <c r="HV47" s="255"/>
      <c r="HW47" s="256"/>
      <c r="HX47" s="253"/>
      <c r="HY47" s="254"/>
      <c r="HZ47" s="254"/>
      <c r="IA47" s="254"/>
      <c r="IB47" s="254"/>
      <c r="IC47" s="254"/>
      <c r="ID47" s="254"/>
      <c r="IE47" s="255"/>
      <c r="IF47" s="255"/>
      <c r="IG47" s="256"/>
      <c r="IH47" s="253"/>
      <c r="II47" s="254"/>
      <c r="IJ47" s="254"/>
      <c r="IK47" s="254"/>
      <c r="IL47" s="254"/>
      <c r="IM47" s="254"/>
      <c r="IN47" s="254"/>
      <c r="IO47" s="255"/>
      <c r="IP47" s="255"/>
      <c r="IQ47" s="256"/>
      <c r="IR47" s="253"/>
      <c r="IS47" s="254"/>
      <c r="IT47" s="254"/>
      <c r="IU47" s="254"/>
      <c r="IV47" s="254"/>
      <c r="IW47" s="254"/>
      <c r="IX47" s="254"/>
      <c r="IY47" s="255"/>
      <c r="IZ47" s="255"/>
      <c r="JA47" s="256"/>
      <c r="JB47" s="253"/>
      <c r="JC47" s="254"/>
      <c r="JD47" s="254"/>
      <c r="JE47" s="254"/>
      <c r="JF47" s="254"/>
      <c r="JG47" s="254"/>
      <c r="JH47" s="254"/>
      <c r="JI47" s="255"/>
      <c r="JJ47" s="255"/>
      <c r="JK47" s="256"/>
      <c r="JL47" s="253"/>
      <c r="JM47" s="254"/>
      <c r="JN47" s="254"/>
      <c r="JO47" s="254"/>
      <c r="JP47" s="254"/>
      <c r="JQ47" s="254"/>
      <c r="JR47" s="254"/>
      <c r="JS47" s="255"/>
      <c r="JT47" s="255"/>
      <c r="JU47" s="256"/>
      <c r="JV47" s="253"/>
      <c r="JW47" s="254"/>
      <c r="JX47" s="254"/>
      <c r="JY47" s="254"/>
      <c r="JZ47" s="254"/>
      <c r="KA47" s="254"/>
      <c r="KB47" s="254"/>
      <c r="KC47" s="255"/>
      <c r="KD47" s="255"/>
      <c r="KE47" s="256"/>
      <c r="KF47" s="253"/>
      <c r="KG47" s="254"/>
      <c r="KH47" s="254"/>
      <c r="KI47" s="254"/>
      <c r="KJ47" s="254"/>
      <c r="KK47" s="254"/>
      <c r="KL47" s="254"/>
      <c r="KM47" s="255"/>
      <c r="KN47" s="255"/>
      <c r="KO47" s="256"/>
      <c r="KP47" s="253"/>
      <c r="KQ47" s="254"/>
      <c r="KR47" s="254"/>
      <c r="KS47" s="254"/>
      <c r="KT47" s="254"/>
      <c r="KU47" s="254"/>
      <c r="KV47" s="254"/>
      <c r="KW47" s="255"/>
      <c r="KX47" s="255"/>
      <c r="KY47" s="256"/>
    </row>
    <row r="48" ht="15.75" customHeight="1">
      <c r="A48" s="418">
        <v>0.25</v>
      </c>
      <c r="B48" s="270"/>
      <c r="C48" s="271"/>
      <c r="D48" s="271"/>
      <c r="E48" s="271"/>
      <c r="F48" s="271"/>
      <c r="G48" s="271"/>
      <c r="H48" s="271"/>
      <c r="I48" s="272"/>
      <c r="J48" s="272"/>
      <c r="K48" s="273"/>
      <c r="L48" s="270"/>
      <c r="M48" s="271"/>
      <c r="N48" s="271"/>
      <c r="O48" s="271"/>
      <c r="P48" s="271"/>
      <c r="Q48" s="271"/>
      <c r="R48" s="271"/>
      <c r="S48" s="272"/>
      <c r="T48" s="272"/>
      <c r="U48" s="273"/>
      <c r="V48" s="270"/>
      <c r="W48" s="271"/>
      <c r="X48" s="271"/>
      <c r="Y48" s="271"/>
      <c r="Z48" s="271"/>
      <c r="AA48" s="271"/>
      <c r="AB48" s="271"/>
      <c r="AC48" s="272"/>
      <c r="AD48" s="272"/>
      <c r="AE48" s="273"/>
      <c r="AF48" s="270"/>
      <c r="AG48" s="271"/>
      <c r="AH48" s="271"/>
      <c r="AI48" s="271"/>
      <c r="AJ48" s="271"/>
      <c r="AK48" s="271"/>
      <c r="AL48" s="271"/>
      <c r="AM48" s="272"/>
      <c r="AN48" s="272"/>
      <c r="AO48" s="273"/>
      <c r="AP48" s="270"/>
      <c r="AQ48" s="271"/>
      <c r="AR48" s="271"/>
      <c r="AS48" s="271"/>
      <c r="AT48" s="271"/>
      <c r="AU48" s="271"/>
      <c r="AV48" s="271"/>
      <c r="AW48" s="272"/>
      <c r="AX48" s="272"/>
      <c r="AY48" s="273"/>
      <c r="AZ48" s="270"/>
      <c r="BA48" s="271"/>
      <c r="BB48" s="271"/>
      <c r="BC48" s="271"/>
      <c r="BD48" s="271"/>
      <c r="BE48" s="271"/>
      <c r="BF48" s="271"/>
      <c r="BG48" s="272"/>
      <c r="BH48" s="272"/>
      <c r="BI48" s="273"/>
      <c r="BJ48" s="270"/>
      <c r="BK48" s="271"/>
      <c r="BL48" s="271"/>
      <c r="BM48" s="271"/>
      <c r="BN48" s="271"/>
      <c r="BO48" s="271"/>
      <c r="BP48" s="271"/>
      <c r="BQ48" s="272"/>
      <c r="BR48" s="272"/>
      <c r="BS48" s="273"/>
      <c r="BT48" s="270"/>
      <c r="BU48" s="271"/>
      <c r="BV48" s="271"/>
      <c r="BW48" s="271"/>
      <c r="BX48" s="271"/>
      <c r="BY48" s="271"/>
      <c r="BZ48" s="271"/>
      <c r="CA48" s="272"/>
      <c r="CB48" s="272"/>
      <c r="CC48" s="273"/>
      <c r="CD48" s="270"/>
      <c r="CE48" s="271"/>
      <c r="CF48" s="271"/>
      <c r="CG48" s="271"/>
      <c r="CH48" s="271"/>
      <c r="CI48" s="271"/>
      <c r="CJ48" s="271"/>
      <c r="CK48" s="272"/>
      <c r="CL48" s="272"/>
      <c r="CM48" s="273"/>
      <c r="CN48" s="270"/>
      <c r="CO48" s="271"/>
      <c r="CP48" s="271"/>
      <c r="CQ48" s="271"/>
      <c r="CR48" s="271"/>
      <c r="CS48" s="271"/>
      <c r="CT48" s="271"/>
      <c r="CU48" s="272"/>
      <c r="CV48" s="272"/>
      <c r="CW48" s="273"/>
      <c r="CX48" s="270"/>
      <c r="CY48" s="271"/>
      <c r="CZ48" s="271"/>
      <c r="DA48" s="271"/>
      <c r="DB48" s="271"/>
      <c r="DC48" s="271"/>
      <c r="DD48" s="271"/>
      <c r="DE48" s="272"/>
      <c r="DF48" s="272"/>
      <c r="DG48" s="273"/>
      <c r="DH48" s="270"/>
      <c r="DI48" s="271"/>
      <c r="DJ48" s="271"/>
      <c r="DK48" s="271"/>
      <c r="DL48" s="271"/>
      <c r="DM48" s="271"/>
      <c r="DN48" s="271"/>
      <c r="DO48" s="272"/>
      <c r="DP48" s="272"/>
      <c r="DQ48" s="273"/>
      <c r="DR48" s="270"/>
      <c r="DS48" s="271"/>
      <c r="DT48" s="271"/>
      <c r="DU48" s="271"/>
      <c r="DV48" s="271"/>
      <c r="DW48" s="271"/>
      <c r="DX48" s="271"/>
      <c r="DY48" s="272"/>
      <c r="DZ48" s="272"/>
      <c r="EA48" s="273"/>
      <c r="EB48" s="270"/>
      <c r="EC48" s="271"/>
      <c r="ED48" s="271"/>
      <c r="EE48" s="271"/>
      <c r="EF48" s="271"/>
      <c r="EG48" s="271"/>
      <c r="EH48" s="271"/>
      <c r="EI48" s="272"/>
      <c r="EJ48" s="272"/>
      <c r="EK48" s="273"/>
      <c r="EL48" s="270"/>
      <c r="EM48" s="271"/>
      <c r="EN48" s="271"/>
      <c r="EO48" s="271"/>
      <c r="EP48" s="271"/>
      <c r="EQ48" s="271"/>
      <c r="ER48" s="271"/>
      <c r="ES48" s="272"/>
      <c r="ET48" s="272"/>
      <c r="EU48" s="273"/>
      <c r="EV48" s="270"/>
      <c r="EW48" s="271"/>
      <c r="EX48" s="271"/>
      <c r="EY48" s="271"/>
      <c r="EZ48" s="271"/>
      <c r="FA48" s="271"/>
      <c r="FB48" s="271"/>
      <c r="FC48" s="272"/>
      <c r="FD48" s="272"/>
      <c r="FE48" s="273"/>
      <c r="FF48" s="270"/>
      <c r="FG48" s="271"/>
      <c r="FH48" s="271"/>
      <c r="FI48" s="271"/>
      <c r="FJ48" s="271"/>
      <c r="FK48" s="271"/>
      <c r="FL48" s="271"/>
      <c r="FM48" s="272"/>
      <c r="FN48" s="272"/>
      <c r="FO48" s="273"/>
      <c r="FP48" s="270"/>
      <c r="FQ48" s="271"/>
      <c r="FR48" s="271"/>
      <c r="FS48" s="271"/>
      <c r="FT48" s="271"/>
      <c r="FU48" s="271"/>
      <c r="FV48" s="271"/>
      <c r="FW48" s="272"/>
      <c r="FX48" s="272"/>
      <c r="FY48" s="273"/>
      <c r="FZ48" s="270"/>
      <c r="GA48" s="271"/>
      <c r="GB48" s="271"/>
      <c r="GC48" s="271"/>
      <c r="GD48" s="271"/>
      <c r="GE48" s="271"/>
      <c r="GF48" s="271"/>
      <c r="GG48" s="272"/>
      <c r="GH48" s="272"/>
      <c r="GI48" s="273"/>
      <c r="GJ48" s="270"/>
      <c r="GK48" s="271"/>
      <c r="GL48" s="271"/>
      <c r="GM48" s="271"/>
      <c r="GN48" s="271"/>
      <c r="GO48" s="271"/>
      <c r="GP48" s="271"/>
      <c r="GQ48" s="272"/>
      <c r="GR48" s="272"/>
      <c r="GS48" s="273"/>
      <c r="GT48" s="270"/>
      <c r="GU48" s="271"/>
      <c r="GV48" s="271"/>
      <c r="GW48" s="271"/>
      <c r="GX48" s="271"/>
      <c r="GY48" s="271"/>
      <c r="GZ48" s="271"/>
      <c r="HA48" s="272"/>
      <c r="HB48" s="272"/>
      <c r="HC48" s="273"/>
      <c r="HD48" s="270"/>
      <c r="HE48" s="271"/>
      <c r="HF48" s="271"/>
      <c r="HG48" s="271"/>
      <c r="HH48" s="271"/>
      <c r="HI48" s="271"/>
      <c r="HJ48" s="271"/>
      <c r="HK48" s="272"/>
      <c r="HL48" s="272"/>
      <c r="HM48" s="273"/>
      <c r="HN48" s="270"/>
      <c r="HO48" s="271"/>
      <c r="HP48" s="271"/>
      <c r="HQ48" s="271"/>
      <c r="HR48" s="271"/>
      <c r="HS48" s="271"/>
      <c r="HT48" s="271"/>
      <c r="HU48" s="272"/>
      <c r="HV48" s="272"/>
      <c r="HW48" s="273"/>
      <c r="HX48" s="270"/>
      <c r="HY48" s="271"/>
      <c r="HZ48" s="271"/>
      <c r="IA48" s="271"/>
      <c r="IB48" s="271"/>
      <c r="IC48" s="271"/>
      <c r="ID48" s="271"/>
      <c r="IE48" s="272"/>
      <c r="IF48" s="272"/>
      <c r="IG48" s="273"/>
      <c r="IH48" s="270"/>
      <c r="II48" s="271"/>
      <c r="IJ48" s="271"/>
      <c r="IK48" s="271"/>
      <c r="IL48" s="271"/>
      <c r="IM48" s="271"/>
      <c r="IN48" s="271"/>
      <c r="IO48" s="272"/>
      <c r="IP48" s="272"/>
      <c r="IQ48" s="273"/>
      <c r="IR48" s="270"/>
      <c r="IS48" s="271"/>
      <c r="IT48" s="271"/>
      <c r="IU48" s="271"/>
      <c r="IV48" s="271"/>
      <c r="IW48" s="271"/>
      <c r="IX48" s="271"/>
      <c r="IY48" s="272"/>
      <c r="IZ48" s="272"/>
      <c r="JA48" s="273"/>
      <c r="JB48" s="270"/>
      <c r="JC48" s="271"/>
      <c r="JD48" s="271"/>
      <c r="JE48" s="271"/>
      <c r="JF48" s="271"/>
      <c r="JG48" s="271"/>
      <c r="JH48" s="271"/>
      <c r="JI48" s="272"/>
      <c r="JJ48" s="272"/>
      <c r="JK48" s="273"/>
      <c r="JL48" s="270"/>
      <c r="JM48" s="271"/>
      <c r="JN48" s="271"/>
      <c r="JO48" s="271"/>
      <c r="JP48" s="271"/>
      <c r="JQ48" s="271"/>
      <c r="JR48" s="271"/>
      <c r="JS48" s="272"/>
      <c r="JT48" s="272"/>
      <c r="JU48" s="273"/>
      <c r="JV48" s="270"/>
      <c r="JW48" s="271"/>
      <c r="JX48" s="271"/>
      <c r="JY48" s="271"/>
      <c r="JZ48" s="271"/>
      <c r="KA48" s="271"/>
      <c r="KB48" s="271"/>
      <c r="KC48" s="272"/>
      <c r="KD48" s="272"/>
      <c r="KE48" s="273"/>
      <c r="KF48" s="270"/>
      <c r="KG48" s="271"/>
      <c r="KH48" s="271"/>
      <c r="KI48" s="271"/>
      <c r="KJ48" s="271"/>
      <c r="KK48" s="271"/>
      <c r="KL48" s="271"/>
      <c r="KM48" s="272"/>
      <c r="KN48" s="272"/>
      <c r="KO48" s="273"/>
      <c r="KP48" s="270"/>
      <c r="KQ48" s="271"/>
      <c r="KR48" s="271"/>
      <c r="KS48" s="271"/>
      <c r="KT48" s="271"/>
      <c r="KU48" s="271"/>
      <c r="KV48" s="271"/>
      <c r="KW48" s="272"/>
      <c r="KX48" s="272"/>
      <c r="KY48" s="273"/>
    </row>
    <row r="49" ht="15.75" customHeight="1">
      <c r="A49" s="432">
        <v>0.25</v>
      </c>
      <c r="B49" s="275"/>
      <c r="C49" s="259"/>
      <c r="D49" s="259"/>
      <c r="E49" s="259"/>
      <c r="F49" s="259"/>
      <c r="G49" s="259"/>
      <c r="H49" s="259"/>
      <c r="I49" s="263"/>
      <c r="J49" s="263"/>
      <c r="K49" s="261"/>
      <c r="L49" s="275"/>
      <c r="M49" s="259"/>
      <c r="N49" s="259"/>
      <c r="O49" s="259"/>
      <c r="P49" s="259"/>
      <c r="Q49" s="259"/>
      <c r="R49" s="259"/>
      <c r="S49" s="263"/>
      <c r="T49" s="263"/>
      <c r="U49" s="261"/>
      <c r="V49" s="275"/>
      <c r="W49" s="259"/>
      <c r="X49" s="259"/>
      <c r="Y49" s="259"/>
      <c r="Z49" s="259"/>
      <c r="AA49" s="259"/>
      <c r="AB49" s="259"/>
      <c r="AC49" s="263"/>
      <c r="AD49" s="263"/>
      <c r="AE49" s="261"/>
      <c r="AF49" s="275"/>
      <c r="AG49" s="259"/>
      <c r="AH49" s="259"/>
      <c r="AI49" s="259"/>
      <c r="AJ49" s="259"/>
      <c r="AK49" s="259"/>
      <c r="AL49" s="259"/>
      <c r="AM49" s="263"/>
      <c r="AN49" s="263"/>
      <c r="AO49" s="261"/>
      <c r="AP49" s="275"/>
      <c r="AQ49" s="259"/>
      <c r="AR49" s="259"/>
      <c r="AS49" s="259"/>
      <c r="AT49" s="259"/>
      <c r="AU49" s="259"/>
      <c r="AV49" s="259"/>
      <c r="AW49" s="263"/>
      <c r="AX49" s="263"/>
      <c r="AY49" s="261"/>
      <c r="AZ49" s="275"/>
      <c r="BA49" s="259"/>
      <c r="BB49" s="259"/>
      <c r="BC49" s="259"/>
      <c r="BD49" s="259"/>
      <c r="BE49" s="259"/>
      <c r="BF49" s="259"/>
      <c r="BG49" s="263"/>
      <c r="BH49" s="263"/>
      <c r="BI49" s="261"/>
      <c r="BJ49" s="275"/>
      <c r="BK49" s="259"/>
      <c r="BL49" s="259"/>
      <c r="BM49" s="259"/>
      <c r="BN49" s="259"/>
      <c r="BO49" s="259"/>
      <c r="BP49" s="259"/>
      <c r="BQ49" s="263"/>
      <c r="BR49" s="263"/>
      <c r="BS49" s="261"/>
      <c r="BT49" s="275"/>
      <c r="BU49" s="259"/>
      <c r="BV49" s="259"/>
      <c r="BW49" s="259"/>
      <c r="BX49" s="259"/>
      <c r="BY49" s="259"/>
      <c r="BZ49" s="259"/>
      <c r="CA49" s="263"/>
      <c r="CB49" s="263"/>
      <c r="CC49" s="261"/>
      <c r="CD49" s="275"/>
      <c r="CE49" s="259"/>
      <c r="CF49" s="259"/>
      <c r="CG49" s="259"/>
      <c r="CH49" s="259"/>
      <c r="CI49" s="259"/>
      <c r="CJ49" s="259"/>
      <c r="CK49" s="263"/>
      <c r="CL49" s="263"/>
      <c r="CM49" s="261"/>
      <c r="CN49" s="275"/>
      <c r="CO49" s="259"/>
      <c r="CP49" s="259"/>
      <c r="CQ49" s="259"/>
      <c r="CR49" s="259"/>
      <c r="CS49" s="259"/>
      <c r="CT49" s="259"/>
      <c r="CU49" s="263"/>
      <c r="CV49" s="263"/>
      <c r="CW49" s="261"/>
      <c r="CX49" s="275"/>
      <c r="CY49" s="259"/>
      <c r="CZ49" s="259"/>
      <c r="DA49" s="259"/>
      <c r="DB49" s="259"/>
      <c r="DC49" s="259"/>
      <c r="DD49" s="259"/>
      <c r="DE49" s="263"/>
      <c r="DF49" s="263"/>
      <c r="DG49" s="261"/>
      <c r="DH49" s="275"/>
      <c r="DI49" s="259"/>
      <c r="DJ49" s="259"/>
      <c r="DK49" s="259"/>
      <c r="DL49" s="259"/>
      <c r="DM49" s="259"/>
      <c r="DN49" s="259"/>
      <c r="DO49" s="263"/>
      <c r="DP49" s="263"/>
      <c r="DQ49" s="261"/>
      <c r="DR49" s="275"/>
      <c r="DS49" s="259"/>
      <c r="DT49" s="259"/>
      <c r="DU49" s="259"/>
      <c r="DV49" s="259"/>
      <c r="DW49" s="259"/>
      <c r="DX49" s="259"/>
      <c r="DY49" s="263"/>
      <c r="DZ49" s="263"/>
      <c r="EA49" s="261"/>
      <c r="EB49" s="275"/>
      <c r="EC49" s="259"/>
      <c r="ED49" s="259"/>
      <c r="EE49" s="259"/>
      <c r="EF49" s="259"/>
      <c r="EG49" s="259"/>
      <c r="EH49" s="259"/>
      <c r="EI49" s="263"/>
      <c r="EJ49" s="263"/>
      <c r="EK49" s="261"/>
      <c r="EL49" s="275"/>
      <c r="EM49" s="259"/>
      <c r="EN49" s="259"/>
      <c r="EO49" s="259"/>
      <c r="EP49" s="259"/>
      <c r="EQ49" s="259"/>
      <c r="ER49" s="259"/>
      <c r="ES49" s="263"/>
      <c r="ET49" s="263"/>
      <c r="EU49" s="261"/>
      <c r="EV49" s="275"/>
      <c r="EW49" s="259"/>
      <c r="EX49" s="259"/>
      <c r="EY49" s="259"/>
      <c r="EZ49" s="259"/>
      <c r="FA49" s="259"/>
      <c r="FB49" s="259"/>
      <c r="FC49" s="263"/>
      <c r="FD49" s="263"/>
      <c r="FE49" s="261"/>
      <c r="FF49" s="275"/>
      <c r="FG49" s="259"/>
      <c r="FH49" s="259"/>
      <c r="FI49" s="259"/>
      <c r="FJ49" s="259"/>
      <c r="FK49" s="259"/>
      <c r="FL49" s="259"/>
      <c r="FM49" s="263"/>
      <c r="FN49" s="263"/>
      <c r="FO49" s="261"/>
      <c r="FP49" s="275"/>
      <c r="FQ49" s="259"/>
      <c r="FR49" s="259"/>
      <c r="FS49" s="259"/>
      <c r="FT49" s="259"/>
      <c r="FU49" s="259"/>
      <c r="FV49" s="259"/>
      <c r="FW49" s="263"/>
      <c r="FX49" s="263"/>
      <c r="FY49" s="261"/>
      <c r="FZ49" s="275"/>
      <c r="GA49" s="259"/>
      <c r="GB49" s="259"/>
      <c r="GC49" s="259"/>
      <c r="GD49" s="259"/>
      <c r="GE49" s="259"/>
      <c r="GF49" s="259"/>
      <c r="GG49" s="263"/>
      <c r="GH49" s="263"/>
      <c r="GI49" s="261"/>
      <c r="GJ49" s="275"/>
      <c r="GK49" s="259"/>
      <c r="GL49" s="259"/>
      <c r="GM49" s="259"/>
      <c r="GN49" s="259"/>
      <c r="GO49" s="259"/>
      <c r="GP49" s="259"/>
      <c r="GQ49" s="263"/>
      <c r="GR49" s="263"/>
      <c r="GS49" s="261"/>
      <c r="GT49" s="275"/>
      <c r="GU49" s="259"/>
      <c r="GV49" s="259"/>
      <c r="GW49" s="259"/>
      <c r="GX49" s="259"/>
      <c r="GY49" s="259"/>
      <c r="GZ49" s="259"/>
      <c r="HA49" s="263"/>
      <c r="HB49" s="263"/>
      <c r="HC49" s="261"/>
      <c r="HD49" s="275"/>
      <c r="HE49" s="259"/>
      <c r="HF49" s="259"/>
      <c r="HG49" s="259"/>
      <c r="HH49" s="259"/>
      <c r="HI49" s="259"/>
      <c r="HJ49" s="259"/>
      <c r="HK49" s="263"/>
      <c r="HL49" s="263"/>
      <c r="HM49" s="261"/>
      <c r="HN49" s="275"/>
      <c r="HO49" s="259"/>
      <c r="HP49" s="259"/>
      <c r="HQ49" s="259"/>
      <c r="HR49" s="259"/>
      <c r="HS49" s="259"/>
      <c r="HT49" s="259"/>
      <c r="HU49" s="263"/>
      <c r="HV49" s="263"/>
      <c r="HW49" s="261"/>
      <c r="HX49" s="275"/>
      <c r="HY49" s="259"/>
      <c r="HZ49" s="259"/>
      <c r="IA49" s="259"/>
      <c r="IB49" s="259"/>
      <c r="IC49" s="259"/>
      <c r="ID49" s="259"/>
      <c r="IE49" s="263"/>
      <c r="IF49" s="263"/>
      <c r="IG49" s="261"/>
      <c r="IH49" s="275"/>
      <c r="II49" s="259"/>
      <c r="IJ49" s="259"/>
      <c r="IK49" s="259"/>
      <c r="IL49" s="259"/>
      <c r="IM49" s="259"/>
      <c r="IN49" s="259"/>
      <c r="IO49" s="263"/>
      <c r="IP49" s="263"/>
      <c r="IQ49" s="261"/>
      <c r="IR49" s="275"/>
      <c r="IS49" s="259"/>
      <c r="IT49" s="259"/>
      <c r="IU49" s="259"/>
      <c r="IV49" s="259"/>
      <c r="IW49" s="259"/>
      <c r="IX49" s="259"/>
      <c r="IY49" s="263"/>
      <c r="IZ49" s="263"/>
      <c r="JA49" s="261"/>
      <c r="JB49" s="275"/>
      <c r="JC49" s="259"/>
      <c r="JD49" s="259"/>
      <c r="JE49" s="259"/>
      <c r="JF49" s="259"/>
      <c r="JG49" s="259"/>
      <c r="JH49" s="259"/>
      <c r="JI49" s="263"/>
      <c r="JJ49" s="263"/>
      <c r="JK49" s="261"/>
      <c r="JL49" s="275"/>
      <c r="JM49" s="259"/>
      <c r="JN49" s="259"/>
      <c r="JO49" s="259"/>
      <c r="JP49" s="259"/>
      <c r="JQ49" s="259"/>
      <c r="JR49" s="259"/>
      <c r="JS49" s="263"/>
      <c r="JT49" s="263"/>
      <c r="JU49" s="261"/>
      <c r="JV49" s="275"/>
      <c r="JW49" s="259"/>
      <c r="JX49" s="259"/>
      <c r="JY49" s="259"/>
      <c r="JZ49" s="259"/>
      <c r="KA49" s="259"/>
      <c r="KB49" s="259"/>
      <c r="KC49" s="263"/>
      <c r="KD49" s="263"/>
      <c r="KE49" s="261"/>
      <c r="KF49" s="275"/>
      <c r="KG49" s="259"/>
      <c r="KH49" s="259"/>
      <c r="KI49" s="259"/>
      <c r="KJ49" s="259"/>
      <c r="KK49" s="259"/>
      <c r="KL49" s="259"/>
      <c r="KM49" s="263"/>
      <c r="KN49" s="263"/>
      <c r="KO49" s="261"/>
      <c r="KP49" s="275"/>
      <c r="KQ49" s="259"/>
      <c r="KR49" s="259"/>
      <c r="KS49" s="259"/>
      <c r="KT49" s="259"/>
      <c r="KU49" s="259"/>
      <c r="KV49" s="259"/>
      <c r="KW49" s="263"/>
      <c r="KX49" s="263"/>
      <c r="KY49" s="261"/>
    </row>
    <row r="50" ht="15.75" customHeight="1">
      <c r="A50" s="418">
        <v>0.25</v>
      </c>
      <c r="B50" s="270"/>
      <c r="C50" s="271"/>
      <c r="D50" s="271"/>
      <c r="E50" s="271"/>
      <c r="F50" s="271"/>
      <c r="G50" s="271"/>
      <c r="H50" s="271"/>
      <c r="I50" s="272"/>
      <c r="J50" s="272"/>
      <c r="K50" s="273"/>
      <c r="L50" s="270"/>
      <c r="M50" s="271"/>
      <c r="N50" s="271"/>
      <c r="O50" s="271"/>
      <c r="P50" s="271"/>
      <c r="Q50" s="271"/>
      <c r="R50" s="271"/>
      <c r="S50" s="272"/>
      <c r="T50" s="272"/>
      <c r="U50" s="273"/>
      <c r="V50" s="270"/>
      <c r="W50" s="271"/>
      <c r="X50" s="271"/>
      <c r="Y50" s="271"/>
      <c r="Z50" s="271"/>
      <c r="AA50" s="271"/>
      <c r="AB50" s="271"/>
      <c r="AC50" s="272"/>
      <c r="AD50" s="272"/>
      <c r="AE50" s="273"/>
      <c r="AF50" s="270"/>
      <c r="AG50" s="271"/>
      <c r="AH50" s="271"/>
      <c r="AI50" s="271"/>
      <c r="AJ50" s="271"/>
      <c r="AK50" s="271"/>
      <c r="AL50" s="271"/>
      <c r="AM50" s="272"/>
      <c r="AN50" s="272"/>
      <c r="AO50" s="273"/>
      <c r="AP50" s="270"/>
      <c r="AQ50" s="271"/>
      <c r="AR50" s="271"/>
      <c r="AS50" s="271"/>
      <c r="AT50" s="271"/>
      <c r="AU50" s="271"/>
      <c r="AV50" s="271"/>
      <c r="AW50" s="272"/>
      <c r="AX50" s="272"/>
      <c r="AY50" s="273"/>
      <c r="AZ50" s="270"/>
      <c r="BA50" s="271"/>
      <c r="BB50" s="271"/>
      <c r="BC50" s="271"/>
      <c r="BD50" s="271"/>
      <c r="BE50" s="271"/>
      <c r="BF50" s="271"/>
      <c r="BG50" s="272"/>
      <c r="BH50" s="272"/>
      <c r="BI50" s="273"/>
      <c r="BJ50" s="270"/>
      <c r="BK50" s="271"/>
      <c r="BL50" s="271"/>
      <c r="BM50" s="271"/>
      <c r="BN50" s="271"/>
      <c r="BO50" s="271"/>
      <c r="BP50" s="271"/>
      <c r="BQ50" s="272"/>
      <c r="BR50" s="272"/>
      <c r="BS50" s="273"/>
      <c r="BT50" s="270"/>
      <c r="BU50" s="271"/>
      <c r="BV50" s="271"/>
      <c r="BW50" s="271"/>
      <c r="BX50" s="271"/>
      <c r="BY50" s="271"/>
      <c r="BZ50" s="271"/>
      <c r="CA50" s="272"/>
      <c r="CB50" s="272"/>
      <c r="CC50" s="273"/>
      <c r="CD50" s="270"/>
      <c r="CE50" s="271"/>
      <c r="CF50" s="271"/>
      <c r="CG50" s="271"/>
      <c r="CH50" s="271"/>
      <c r="CI50" s="271"/>
      <c r="CJ50" s="271"/>
      <c r="CK50" s="272"/>
      <c r="CL50" s="272"/>
      <c r="CM50" s="273"/>
      <c r="CN50" s="270"/>
      <c r="CO50" s="271"/>
      <c r="CP50" s="271"/>
      <c r="CQ50" s="271"/>
      <c r="CR50" s="271"/>
      <c r="CS50" s="271"/>
      <c r="CT50" s="271"/>
      <c r="CU50" s="272"/>
      <c r="CV50" s="272"/>
      <c r="CW50" s="273"/>
      <c r="CX50" s="270"/>
      <c r="CY50" s="271"/>
      <c r="CZ50" s="271"/>
      <c r="DA50" s="271"/>
      <c r="DB50" s="271"/>
      <c r="DC50" s="271"/>
      <c r="DD50" s="271"/>
      <c r="DE50" s="272"/>
      <c r="DF50" s="272"/>
      <c r="DG50" s="273"/>
      <c r="DH50" s="270"/>
      <c r="DI50" s="271"/>
      <c r="DJ50" s="271"/>
      <c r="DK50" s="271"/>
      <c r="DL50" s="271"/>
      <c r="DM50" s="271"/>
      <c r="DN50" s="271"/>
      <c r="DO50" s="272"/>
      <c r="DP50" s="272"/>
      <c r="DQ50" s="273"/>
      <c r="DR50" s="270"/>
      <c r="DS50" s="271"/>
      <c r="DT50" s="271"/>
      <c r="DU50" s="271"/>
      <c r="DV50" s="271"/>
      <c r="DW50" s="271"/>
      <c r="DX50" s="271"/>
      <c r="DY50" s="272"/>
      <c r="DZ50" s="272"/>
      <c r="EA50" s="273"/>
      <c r="EB50" s="270"/>
      <c r="EC50" s="271"/>
      <c r="ED50" s="271"/>
      <c r="EE50" s="271"/>
      <c r="EF50" s="271"/>
      <c r="EG50" s="271"/>
      <c r="EH50" s="271"/>
      <c r="EI50" s="272"/>
      <c r="EJ50" s="272"/>
      <c r="EK50" s="273"/>
      <c r="EL50" s="270"/>
      <c r="EM50" s="271"/>
      <c r="EN50" s="271"/>
      <c r="EO50" s="271"/>
      <c r="EP50" s="271"/>
      <c r="EQ50" s="271"/>
      <c r="ER50" s="271"/>
      <c r="ES50" s="272"/>
      <c r="ET50" s="272"/>
      <c r="EU50" s="273"/>
      <c r="EV50" s="270"/>
      <c r="EW50" s="271"/>
      <c r="EX50" s="271"/>
      <c r="EY50" s="271"/>
      <c r="EZ50" s="271"/>
      <c r="FA50" s="271"/>
      <c r="FB50" s="271"/>
      <c r="FC50" s="272"/>
      <c r="FD50" s="272"/>
      <c r="FE50" s="273"/>
      <c r="FF50" s="270"/>
      <c r="FG50" s="271"/>
      <c r="FH50" s="271"/>
      <c r="FI50" s="271"/>
      <c r="FJ50" s="271"/>
      <c r="FK50" s="271"/>
      <c r="FL50" s="271"/>
      <c r="FM50" s="272"/>
      <c r="FN50" s="272"/>
      <c r="FO50" s="273"/>
      <c r="FP50" s="270"/>
      <c r="FQ50" s="271"/>
      <c r="FR50" s="271"/>
      <c r="FS50" s="271"/>
      <c r="FT50" s="271"/>
      <c r="FU50" s="271"/>
      <c r="FV50" s="271"/>
      <c r="FW50" s="272"/>
      <c r="FX50" s="272"/>
      <c r="FY50" s="273"/>
      <c r="FZ50" s="270"/>
      <c r="GA50" s="271"/>
      <c r="GB50" s="271"/>
      <c r="GC50" s="271"/>
      <c r="GD50" s="271"/>
      <c r="GE50" s="271"/>
      <c r="GF50" s="271"/>
      <c r="GG50" s="272"/>
      <c r="GH50" s="272"/>
      <c r="GI50" s="273"/>
      <c r="GJ50" s="270"/>
      <c r="GK50" s="271"/>
      <c r="GL50" s="271"/>
      <c r="GM50" s="271"/>
      <c r="GN50" s="271"/>
      <c r="GO50" s="271"/>
      <c r="GP50" s="271"/>
      <c r="GQ50" s="272"/>
      <c r="GR50" s="272"/>
      <c r="GS50" s="273"/>
      <c r="GT50" s="270"/>
      <c r="GU50" s="271"/>
      <c r="GV50" s="271"/>
      <c r="GW50" s="271"/>
      <c r="GX50" s="271"/>
      <c r="GY50" s="271"/>
      <c r="GZ50" s="271"/>
      <c r="HA50" s="272"/>
      <c r="HB50" s="272"/>
      <c r="HC50" s="273"/>
      <c r="HD50" s="270"/>
      <c r="HE50" s="271"/>
      <c r="HF50" s="271"/>
      <c r="HG50" s="271"/>
      <c r="HH50" s="271"/>
      <c r="HI50" s="271"/>
      <c r="HJ50" s="271"/>
      <c r="HK50" s="272"/>
      <c r="HL50" s="272"/>
      <c r="HM50" s="273"/>
      <c r="HN50" s="270"/>
      <c r="HO50" s="271"/>
      <c r="HP50" s="271"/>
      <c r="HQ50" s="271"/>
      <c r="HR50" s="271"/>
      <c r="HS50" s="271"/>
      <c r="HT50" s="271"/>
      <c r="HU50" s="272"/>
      <c r="HV50" s="272"/>
      <c r="HW50" s="273"/>
      <c r="HX50" s="270"/>
      <c r="HY50" s="271"/>
      <c r="HZ50" s="271"/>
      <c r="IA50" s="271"/>
      <c r="IB50" s="271"/>
      <c r="IC50" s="271"/>
      <c r="ID50" s="271"/>
      <c r="IE50" s="272"/>
      <c r="IF50" s="272"/>
      <c r="IG50" s="273"/>
      <c r="IH50" s="270"/>
      <c r="II50" s="271"/>
      <c r="IJ50" s="271"/>
      <c r="IK50" s="271"/>
      <c r="IL50" s="271"/>
      <c r="IM50" s="271"/>
      <c r="IN50" s="271"/>
      <c r="IO50" s="272"/>
      <c r="IP50" s="272"/>
      <c r="IQ50" s="273"/>
      <c r="IR50" s="270"/>
      <c r="IS50" s="271"/>
      <c r="IT50" s="271"/>
      <c r="IU50" s="271"/>
      <c r="IV50" s="271"/>
      <c r="IW50" s="271"/>
      <c r="IX50" s="271"/>
      <c r="IY50" s="272"/>
      <c r="IZ50" s="272"/>
      <c r="JA50" s="273"/>
      <c r="JB50" s="270"/>
      <c r="JC50" s="271"/>
      <c r="JD50" s="271"/>
      <c r="JE50" s="271"/>
      <c r="JF50" s="271"/>
      <c r="JG50" s="271"/>
      <c r="JH50" s="271"/>
      <c r="JI50" s="272"/>
      <c r="JJ50" s="272"/>
      <c r="JK50" s="273"/>
      <c r="JL50" s="270"/>
      <c r="JM50" s="271"/>
      <c r="JN50" s="271"/>
      <c r="JO50" s="271"/>
      <c r="JP50" s="271"/>
      <c r="JQ50" s="271"/>
      <c r="JR50" s="271"/>
      <c r="JS50" s="272"/>
      <c r="JT50" s="272"/>
      <c r="JU50" s="273"/>
      <c r="JV50" s="270"/>
      <c r="JW50" s="271"/>
      <c r="JX50" s="271"/>
      <c r="JY50" s="271"/>
      <c r="JZ50" s="271"/>
      <c r="KA50" s="271"/>
      <c r="KB50" s="271"/>
      <c r="KC50" s="272"/>
      <c r="KD50" s="272"/>
      <c r="KE50" s="273"/>
      <c r="KF50" s="270"/>
      <c r="KG50" s="271"/>
      <c r="KH50" s="271"/>
      <c r="KI50" s="271"/>
      <c r="KJ50" s="271"/>
      <c r="KK50" s="271"/>
      <c r="KL50" s="271"/>
      <c r="KM50" s="272"/>
      <c r="KN50" s="272"/>
      <c r="KO50" s="273"/>
      <c r="KP50" s="270"/>
      <c r="KQ50" s="271"/>
      <c r="KR50" s="271"/>
      <c r="KS50" s="271"/>
      <c r="KT50" s="271"/>
      <c r="KU50" s="271"/>
      <c r="KV50" s="271"/>
      <c r="KW50" s="272"/>
      <c r="KX50" s="272"/>
      <c r="KY50" s="273"/>
    </row>
    <row r="51" ht="15.75" customHeight="1">
      <c r="A51" s="457">
        <v>0.25</v>
      </c>
      <c r="B51" s="297"/>
      <c r="C51" s="298"/>
      <c r="D51" s="298"/>
      <c r="E51" s="298"/>
      <c r="F51" s="298"/>
      <c r="G51" s="298"/>
      <c r="H51" s="298"/>
      <c r="I51" s="299"/>
      <c r="J51" s="299"/>
      <c r="K51" s="300"/>
      <c r="L51" s="297"/>
      <c r="M51" s="298"/>
      <c r="N51" s="298"/>
      <c r="O51" s="298"/>
      <c r="P51" s="298"/>
      <c r="Q51" s="298"/>
      <c r="R51" s="298"/>
      <c r="S51" s="299"/>
      <c r="T51" s="299"/>
      <c r="U51" s="300"/>
      <c r="V51" s="297"/>
      <c r="W51" s="298"/>
      <c r="X51" s="298"/>
      <c r="Y51" s="298"/>
      <c r="Z51" s="298"/>
      <c r="AA51" s="298"/>
      <c r="AB51" s="298"/>
      <c r="AC51" s="299"/>
      <c r="AD51" s="299"/>
      <c r="AE51" s="300"/>
      <c r="AF51" s="297"/>
      <c r="AG51" s="298"/>
      <c r="AH51" s="298"/>
      <c r="AI51" s="298"/>
      <c r="AJ51" s="298"/>
      <c r="AK51" s="298"/>
      <c r="AL51" s="298"/>
      <c r="AM51" s="299"/>
      <c r="AN51" s="299"/>
      <c r="AO51" s="300"/>
      <c r="AP51" s="297"/>
      <c r="AQ51" s="298"/>
      <c r="AR51" s="298"/>
      <c r="AS51" s="298"/>
      <c r="AT51" s="298"/>
      <c r="AU51" s="298"/>
      <c r="AV51" s="298"/>
      <c r="AW51" s="299"/>
      <c r="AX51" s="299"/>
      <c r="AY51" s="300"/>
      <c r="AZ51" s="297"/>
      <c r="BA51" s="298"/>
      <c r="BB51" s="298"/>
      <c r="BC51" s="298"/>
      <c r="BD51" s="298"/>
      <c r="BE51" s="298"/>
      <c r="BF51" s="298"/>
      <c r="BG51" s="299"/>
      <c r="BH51" s="299"/>
      <c r="BI51" s="300"/>
      <c r="BJ51" s="297"/>
      <c r="BK51" s="298"/>
      <c r="BL51" s="298"/>
      <c r="BM51" s="298"/>
      <c r="BN51" s="298"/>
      <c r="BO51" s="298"/>
      <c r="BP51" s="298"/>
      <c r="BQ51" s="299"/>
      <c r="BR51" s="299"/>
      <c r="BS51" s="300"/>
      <c r="BT51" s="297"/>
      <c r="BU51" s="298"/>
      <c r="BV51" s="298"/>
      <c r="BW51" s="298"/>
      <c r="BX51" s="298"/>
      <c r="BY51" s="298"/>
      <c r="BZ51" s="298"/>
      <c r="CA51" s="299"/>
      <c r="CB51" s="299"/>
      <c r="CC51" s="300"/>
      <c r="CD51" s="297"/>
      <c r="CE51" s="298"/>
      <c r="CF51" s="298"/>
      <c r="CG51" s="298"/>
      <c r="CH51" s="298"/>
      <c r="CI51" s="298"/>
      <c r="CJ51" s="298"/>
      <c r="CK51" s="299"/>
      <c r="CL51" s="299"/>
      <c r="CM51" s="300"/>
      <c r="CN51" s="297"/>
      <c r="CO51" s="298"/>
      <c r="CP51" s="298"/>
      <c r="CQ51" s="298"/>
      <c r="CR51" s="298"/>
      <c r="CS51" s="298"/>
      <c r="CT51" s="298"/>
      <c r="CU51" s="299"/>
      <c r="CV51" s="299"/>
      <c r="CW51" s="300"/>
      <c r="CX51" s="297"/>
      <c r="CY51" s="298"/>
      <c r="CZ51" s="298"/>
      <c r="DA51" s="298"/>
      <c r="DB51" s="298"/>
      <c r="DC51" s="298"/>
      <c r="DD51" s="298"/>
      <c r="DE51" s="299"/>
      <c r="DF51" s="299"/>
      <c r="DG51" s="300"/>
      <c r="DH51" s="297"/>
      <c r="DI51" s="298"/>
      <c r="DJ51" s="298"/>
      <c r="DK51" s="298"/>
      <c r="DL51" s="298"/>
      <c r="DM51" s="298"/>
      <c r="DN51" s="298"/>
      <c r="DO51" s="299"/>
      <c r="DP51" s="299"/>
      <c r="DQ51" s="300"/>
      <c r="DR51" s="297"/>
      <c r="DS51" s="298"/>
      <c r="DT51" s="298"/>
      <c r="DU51" s="298"/>
      <c r="DV51" s="298"/>
      <c r="DW51" s="298"/>
      <c r="DX51" s="298"/>
      <c r="DY51" s="299"/>
      <c r="DZ51" s="299"/>
      <c r="EA51" s="300"/>
      <c r="EB51" s="297"/>
      <c r="EC51" s="298"/>
      <c r="ED51" s="298"/>
      <c r="EE51" s="298"/>
      <c r="EF51" s="298"/>
      <c r="EG51" s="298"/>
      <c r="EH51" s="298"/>
      <c r="EI51" s="299"/>
      <c r="EJ51" s="299"/>
      <c r="EK51" s="300"/>
      <c r="EL51" s="297"/>
      <c r="EM51" s="298"/>
      <c r="EN51" s="298"/>
      <c r="EO51" s="298"/>
      <c r="EP51" s="298"/>
      <c r="EQ51" s="298"/>
      <c r="ER51" s="298"/>
      <c r="ES51" s="299"/>
      <c r="ET51" s="299"/>
      <c r="EU51" s="300"/>
      <c r="EV51" s="297"/>
      <c r="EW51" s="298"/>
      <c r="EX51" s="298"/>
      <c r="EY51" s="298"/>
      <c r="EZ51" s="298"/>
      <c r="FA51" s="298"/>
      <c r="FB51" s="298"/>
      <c r="FC51" s="299"/>
      <c r="FD51" s="299"/>
      <c r="FE51" s="300"/>
      <c r="FF51" s="297"/>
      <c r="FG51" s="298"/>
      <c r="FH51" s="298"/>
      <c r="FI51" s="298"/>
      <c r="FJ51" s="298"/>
      <c r="FK51" s="298"/>
      <c r="FL51" s="298"/>
      <c r="FM51" s="299"/>
      <c r="FN51" s="299"/>
      <c r="FO51" s="300"/>
      <c r="FP51" s="297"/>
      <c r="FQ51" s="298"/>
      <c r="FR51" s="298"/>
      <c r="FS51" s="298"/>
      <c r="FT51" s="298"/>
      <c r="FU51" s="298"/>
      <c r="FV51" s="298"/>
      <c r="FW51" s="299"/>
      <c r="FX51" s="299"/>
      <c r="FY51" s="300"/>
      <c r="FZ51" s="297"/>
      <c r="GA51" s="298"/>
      <c r="GB51" s="298"/>
      <c r="GC51" s="298"/>
      <c r="GD51" s="298"/>
      <c r="GE51" s="298"/>
      <c r="GF51" s="298"/>
      <c r="GG51" s="299"/>
      <c r="GH51" s="299"/>
      <c r="GI51" s="300"/>
      <c r="GJ51" s="297"/>
      <c r="GK51" s="298"/>
      <c r="GL51" s="298"/>
      <c r="GM51" s="298"/>
      <c r="GN51" s="298"/>
      <c r="GO51" s="298"/>
      <c r="GP51" s="298"/>
      <c r="GQ51" s="299"/>
      <c r="GR51" s="299"/>
      <c r="GS51" s="300"/>
      <c r="GT51" s="297"/>
      <c r="GU51" s="298"/>
      <c r="GV51" s="298"/>
      <c r="GW51" s="298"/>
      <c r="GX51" s="298"/>
      <c r="GY51" s="298"/>
      <c r="GZ51" s="298"/>
      <c r="HA51" s="299"/>
      <c r="HB51" s="299"/>
      <c r="HC51" s="300"/>
      <c r="HD51" s="297"/>
      <c r="HE51" s="298"/>
      <c r="HF51" s="298"/>
      <c r="HG51" s="298"/>
      <c r="HH51" s="298"/>
      <c r="HI51" s="298"/>
      <c r="HJ51" s="298"/>
      <c r="HK51" s="299"/>
      <c r="HL51" s="299"/>
      <c r="HM51" s="300"/>
      <c r="HN51" s="297"/>
      <c r="HO51" s="298"/>
      <c r="HP51" s="298"/>
      <c r="HQ51" s="298"/>
      <c r="HR51" s="298"/>
      <c r="HS51" s="298"/>
      <c r="HT51" s="298"/>
      <c r="HU51" s="299"/>
      <c r="HV51" s="299"/>
      <c r="HW51" s="300"/>
      <c r="HX51" s="297"/>
      <c r="HY51" s="298"/>
      <c r="HZ51" s="298"/>
      <c r="IA51" s="298"/>
      <c r="IB51" s="298"/>
      <c r="IC51" s="298"/>
      <c r="ID51" s="298"/>
      <c r="IE51" s="299"/>
      <c r="IF51" s="299"/>
      <c r="IG51" s="300"/>
      <c r="IH51" s="297"/>
      <c r="II51" s="298"/>
      <c r="IJ51" s="298"/>
      <c r="IK51" s="298"/>
      <c r="IL51" s="298"/>
      <c r="IM51" s="298"/>
      <c r="IN51" s="298"/>
      <c r="IO51" s="299"/>
      <c r="IP51" s="299"/>
      <c r="IQ51" s="300"/>
      <c r="IR51" s="297"/>
      <c r="IS51" s="298"/>
      <c r="IT51" s="298"/>
      <c r="IU51" s="298"/>
      <c r="IV51" s="298"/>
      <c r="IW51" s="298"/>
      <c r="IX51" s="298"/>
      <c r="IY51" s="299"/>
      <c r="IZ51" s="299"/>
      <c r="JA51" s="300"/>
      <c r="JB51" s="297"/>
      <c r="JC51" s="298"/>
      <c r="JD51" s="298"/>
      <c r="JE51" s="298"/>
      <c r="JF51" s="298"/>
      <c r="JG51" s="298"/>
      <c r="JH51" s="298"/>
      <c r="JI51" s="299"/>
      <c r="JJ51" s="299"/>
      <c r="JK51" s="300"/>
      <c r="JL51" s="297"/>
      <c r="JM51" s="298"/>
      <c r="JN51" s="298"/>
      <c r="JO51" s="298"/>
      <c r="JP51" s="298"/>
      <c r="JQ51" s="298"/>
      <c r="JR51" s="298"/>
      <c r="JS51" s="299"/>
      <c r="JT51" s="299"/>
      <c r="JU51" s="300"/>
      <c r="JV51" s="297"/>
      <c r="JW51" s="298"/>
      <c r="JX51" s="298"/>
      <c r="JY51" s="298"/>
      <c r="JZ51" s="298"/>
      <c r="KA51" s="298"/>
      <c r="KB51" s="298"/>
      <c r="KC51" s="299"/>
      <c r="KD51" s="299"/>
      <c r="KE51" s="300"/>
      <c r="KF51" s="297"/>
      <c r="KG51" s="298"/>
      <c r="KH51" s="298"/>
      <c r="KI51" s="298"/>
      <c r="KJ51" s="298"/>
      <c r="KK51" s="298"/>
      <c r="KL51" s="298"/>
      <c r="KM51" s="299"/>
      <c r="KN51" s="299"/>
      <c r="KO51" s="300"/>
      <c r="KP51" s="297"/>
      <c r="KQ51" s="298"/>
      <c r="KR51" s="298"/>
      <c r="KS51" s="298"/>
      <c r="KT51" s="298"/>
      <c r="KU51" s="298"/>
      <c r="KV51" s="298"/>
      <c r="KW51" s="299"/>
      <c r="KX51" s="299"/>
      <c r="KY51" s="300"/>
    </row>
    <row r="52" ht="15.75" customHeight="1">
      <c r="A52" s="317">
        <v>0.2916666666666667</v>
      </c>
      <c r="B52" s="302"/>
      <c r="C52" s="303"/>
      <c r="D52" s="303"/>
      <c r="E52" s="303"/>
      <c r="F52" s="303"/>
      <c r="G52" s="303"/>
      <c r="H52" s="303"/>
      <c r="I52" s="304"/>
      <c r="J52" s="304"/>
      <c r="K52" s="305"/>
      <c r="L52" s="302"/>
      <c r="M52" s="303"/>
      <c r="N52" s="303"/>
      <c r="O52" s="303"/>
      <c r="P52" s="303"/>
      <c r="Q52" s="303"/>
      <c r="R52" s="303"/>
      <c r="S52" s="304"/>
      <c r="T52" s="304"/>
      <c r="U52" s="305"/>
      <c r="V52" s="302"/>
      <c r="W52" s="303"/>
      <c r="X52" s="303"/>
      <c r="Y52" s="303"/>
      <c r="Z52" s="303"/>
      <c r="AA52" s="303"/>
      <c r="AB52" s="303"/>
      <c r="AC52" s="304"/>
      <c r="AD52" s="304"/>
      <c r="AE52" s="305"/>
      <c r="AF52" s="302"/>
      <c r="AG52" s="303"/>
      <c r="AH52" s="303"/>
      <c r="AI52" s="303"/>
      <c r="AJ52" s="303"/>
      <c r="AK52" s="303"/>
      <c r="AL52" s="303"/>
      <c r="AM52" s="304"/>
      <c r="AN52" s="304"/>
      <c r="AO52" s="305"/>
      <c r="AP52" s="302"/>
      <c r="AQ52" s="303"/>
      <c r="AR52" s="303"/>
      <c r="AS52" s="303"/>
      <c r="AT52" s="303"/>
      <c r="AU52" s="303"/>
      <c r="AV52" s="303"/>
      <c r="AW52" s="304"/>
      <c r="AX52" s="304"/>
      <c r="AY52" s="305"/>
      <c r="AZ52" s="302"/>
      <c r="BA52" s="303"/>
      <c r="BB52" s="303"/>
      <c r="BC52" s="303"/>
      <c r="BD52" s="303"/>
      <c r="BE52" s="303"/>
      <c r="BF52" s="303"/>
      <c r="BG52" s="304"/>
      <c r="BH52" s="304"/>
      <c r="BI52" s="305"/>
      <c r="BJ52" s="302"/>
      <c r="BK52" s="303"/>
      <c r="BL52" s="303"/>
      <c r="BM52" s="303"/>
      <c r="BN52" s="303"/>
      <c r="BO52" s="303"/>
      <c r="BP52" s="303"/>
      <c r="BQ52" s="304"/>
      <c r="BR52" s="304"/>
      <c r="BS52" s="305"/>
      <c r="BT52" s="302"/>
      <c r="BU52" s="303"/>
      <c r="BV52" s="303"/>
      <c r="BW52" s="303"/>
      <c r="BX52" s="303"/>
      <c r="BY52" s="303"/>
      <c r="BZ52" s="303"/>
      <c r="CA52" s="304"/>
      <c r="CB52" s="304"/>
      <c r="CC52" s="305"/>
      <c r="CD52" s="302"/>
      <c r="CE52" s="303"/>
      <c r="CF52" s="303"/>
      <c r="CG52" s="303"/>
      <c r="CH52" s="303"/>
      <c r="CI52" s="303"/>
      <c r="CJ52" s="303"/>
      <c r="CK52" s="304"/>
      <c r="CL52" s="304"/>
      <c r="CM52" s="305"/>
      <c r="CN52" s="302"/>
      <c r="CO52" s="303"/>
      <c r="CP52" s="303"/>
      <c r="CQ52" s="303"/>
      <c r="CR52" s="303"/>
      <c r="CS52" s="303"/>
      <c r="CT52" s="303"/>
      <c r="CU52" s="304"/>
      <c r="CV52" s="304"/>
      <c r="CW52" s="305"/>
      <c r="CX52" s="302"/>
      <c r="CY52" s="303"/>
      <c r="CZ52" s="303"/>
      <c r="DA52" s="303"/>
      <c r="DB52" s="303"/>
      <c r="DC52" s="303"/>
      <c r="DD52" s="303"/>
      <c r="DE52" s="304"/>
      <c r="DF52" s="304"/>
      <c r="DG52" s="305"/>
      <c r="DH52" s="302"/>
      <c r="DI52" s="303"/>
      <c r="DJ52" s="303"/>
      <c r="DK52" s="303"/>
      <c r="DL52" s="303"/>
      <c r="DM52" s="303"/>
      <c r="DN52" s="303"/>
      <c r="DO52" s="304"/>
      <c r="DP52" s="304"/>
      <c r="DQ52" s="305"/>
      <c r="DR52" s="302"/>
      <c r="DS52" s="303"/>
      <c r="DT52" s="303"/>
      <c r="DU52" s="303"/>
      <c r="DV52" s="303"/>
      <c r="DW52" s="303"/>
      <c r="DX52" s="303"/>
      <c r="DY52" s="304"/>
      <c r="DZ52" s="304"/>
      <c r="EA52" s="305"/>
      <c r="EB52" s="302"/>
      <c r="EC52" s="303"/>
      <c r="ED52" s="303"/>
      <c r="EE52" s="303"/>
      <c r="EF52" s="303"/>
      <c r="EG52" s="303"/>
      <c r="EH52" s="303"/>
      <c r="EI52" s="304"/>
      <c r="EJ52" s="304"/>
      <c r="EK52" s="305"/>
      <c r="EL52" s="302"/>
      <c r="EM52" s="303"/>
      <c r="EN52" s="303"/>
      <c r="EO52" s="303"/>
      <c r="EP52" s="303"/>
      <c r="EQ52" s="303"/>
      <c r="ER52" s="303"/>
      <c r="ES52" s="304"/>
      <c r="ET52" s="304"/>
      <c r="EU52" s="305"/>
      <c r="EV52" s="302"/>
      <c r="EW52" s="303"/>
      <c r="EX52" s="303"/>
      <c r="EY52" s="303"/>
      <c r="EZ52" s="303"/>
      <c r="FA52" s="303"/>
      <c r="FB52" s="303"/>
      <c r="FC52" s="304"/>
      <c r="FD52" s="304"/>
      <c r="FE52" s="305"/>
      <c r="FF52" s="302"/>
      <c r="FG52" s="303"/>
      <c r="FH52" s="303"/>
      <c r="FI52" s="303"/>
      <c r="FJ52" s="303"/>
      <c r="FK52" s="303"/>
      <c r="FL52" s="303"/>
      <c r="FM52" s="304"/>
      <c r="FN52" s="304"/>
      <c r="FO52" s="305"/>
      <c r="FP52" s="302"/>
      <c r="FQ52" s="303"/>
      <c r="FR52" s="303"/>
      <c r="FS52" s="303"/>
      <c r="FT52" s="303"/>
      <c r="FU52" s="303"/>
      <c r="FV52" s="303"/>
      <c r="FW52" s="304"/>
      <c r="FX52" s="304"/>
      <c r="FY52" s="305"/>
      <c r="FZ52" s="302"/>
      <c r="GA52" s="303"/>
      <c r="GB52" s="303"/>
      <c r="GC52" s="303"/>
      <c r="GD52" s="303"/>
      <c r="GE52" s="303"/>
      <c r="GF52" s="303"/>
      <c r="GG52" s="304"/>
      <c r="GH52" s="304"/>
      <c r="GI52" s="305"/>
      <c r="GJ52" s="302"/>
      <c r="GK52" s="303"/>
      <c r="GL52" s="303"/>
      <c r="GM52" s="303"/>
      <c r="GN52" s="303"/>
      <c r="GO52" s="303"/>
      <c r="GP52" s="303"/>
      <c r="GQ52" s="304"/>
      <c r="GR52" s="304"/>
      <c r="GS52" s="305"/>
      <c r="GT52" s="302"/>
      <c r="GU52" s="303"/>
      <c r="GV52" s="303"/>
      <c r="GW52" s="303"/>
      <c r="GX52" s="303"/>
      <c r="GY52" s="303"/>
      <c r="GZ52" s="303"/>
      <c r="HA52" s="304"/>
      <c r="HB52" s="304"/>
      <c r="HC52" s="305"/>
      <c r="HD52" s="302"/>
      <c r="HE52" s="303"/>
      <c r="HF52" s="303"/>
      <c r="HG52" s="303"/>
      <c r="HH52" s="303"/>
      <c r="HI52" s="303"/>
      <c r="HJ52" s="303"/>
      <c r="HK52" s="304"/>
      <c r="HL52" s="304"/>
      <c r="HM52" s="305"/>
      <c r="HN52" s="302"/>
      <c r="HO52" s="303"/>
      <c r="HP52" s="303"/>
      <c r="HQ52" s="303"/>
      <c r="HR52" s="303"/>
      <c r="HS52" s="303"/>
      <c r="HT52" s="303"/>
      <c r="HU52" s="304"/>
      <c r="HV52" s="304"/>
      <c r="HW52" s="305"/>
      <c r="HX52" s="302"/>
      <c r="HY52" s="303"/>
      <c r="HZ52" s="303"/>
      <c r="IA52" s="303"/>
      <c r="IB52" s="303"/>
      <c r="IC52" s="303"/>
      <c r="ID52" s="303"/>
      <c r="IE52" s="304"/>
      <c r="IF52" s="304"/>
      <c r="IG52" s="305"/>
      <c r="IH52" s="302"/>
      <c r="II52" s="303"/>
      <c r="IJ52" s="303"/>
      <c r="IK52" s="303"/>
      <c r="IL52" s="303"/>
      <c r="IM52" s="303"/>
      <c r="IN52" s="303"/>
      <c r="IO52" s="304"/>
      <c r="IP52" s="304"/>
      <c r="IQ52" s="305"/>
      <c r="IR52" s="302"/>
      <c r="IS52" s="303"/>
      <c r="IT52" s="303"/>
      <c r="IU52" s="303"/>
      <c r="IV52" s="303"/>
      <c r="IW52" s="303"/>
      <c r="IX52" s="303"/>
      <c r="IY52" s="304"/>
      <c r="IZ52" s="304"/>
      <c r="JA52" s="305"/>
      <c r="JB52" s="302"/>
      <c r="JC52" s="303"/>
      <c r="JD52" s="303"/>
      <c r="JE52" s="303"/>
      <c r="JF52" s="303"/>
      <c r="JG52" s="303"/>
      <c r="JH52" s="303"/>
      <c r="JI52" s="304"/>
      <c r="JJ52" s="304"/>
      <c r="JK52" s="305"/>
      <c r="JL52" s="302"/>
      <c r="JM52" s="303"/>
      <c r="JN52" s="303"/>
      <c r="JO52" s="303"/>
      <c r="JP52" s="303"/>
      <c r="JQ52" s="303"/>
      <c r="JR52" s="303"/>
      <c r="JS52" s="304"/>
      <c r="JT52" s="304"/>
      <c r="JU52" s="305"/>
      <c r="JV52" s="302"/>
      <c r="JW52" s="303"/>
      <c r="JX52" s="303"/>
      <c r="JY52" s="303"/>
      <c r="JZ52" s="303"/>
      <c r="KA52" s="303"/>
      <c r="KB52" s="303"/>
      <c r="KC52" s="304"/>
      <c r="KD52" s="304"/>
      <c r="KE52" s="305"/>
      <c r="KF52" s="302"/>
      <c r="KG52" s="303"/>
      <c r="KH52" s="303"/>
      <c r="KI52" s="303"/>
      <c r="KJ52" s="303"/>
      <c r="KK52" s="303"/>
      <c r="KL52" s="303"/>
      <c r="KM52" s="304"/>
      <c r="KN52" s="304"/>
      <c r="KO52" s="305"/>
      <c r="KP52" s="302"/>
      <c r="KQ52" s="303"/>
      <c r="KR52" s="303"/>
      <c r="KS52" s="303"/>
      <c r="KT52" s="303"/>
      <c r="KU52" s="303"/>
      <c r="KV52" s="303"/>
      <c r="KW52" s="304"/>
      <c r="KX52" s="304"/>
      <c r="KY52" s="305"/>
    </row>
    <row r="53" ht="15.75" customHeight="1">
      <c r="A53" s="311">
        <v>0.2916666666666667</v>
      </c>
      <c r="B53" s="275"/>
      <c r="C53" s="259"/>
      <c r="D53" s="259"/>
      <c r="E53" s="259"/>
      <c r="F53" s="259"/>
      <c r="G53" s="259"/>
      <c r="H53" s="259"/>
      <c r="I53" s="263"/>
      <c r="J53" s="263"/>
      <c r="K53" s="261"/>
      <c r="L53" s="275"/>
      <c r="M53" s="259"/>
      <c r="N53" s="259"/>
      <c r="O53" s="259"/>
      <c r="P53" s="259"/>
      <c r="Q53" s="259"/>
      <c r="R53" s="259"/>
      <c r="S53" s="263"/>
      <c r="T53" s="263"/>
      <c r="U53" s="261"/>
      <c r="V53" s="275"/>
      <c r="W53" s="259"/>
      <c r="X53" s="259"/>
      <c r="Y53" s="259"/>
      <c r="Z53" s="259"/>
      <c r="AA53" s="259"/>
      <c r="AB53" s="259"/>
      <c r="AC53" s="263"/>
      <c r="AD53" s="263"/>
      <c r="AE53" s="261"/>
      <c r="AF53" s="275"/>
      <c r="AG53" s="259"/>
      <c r="AH53" s="259"/>
      <c r="AI53" s="259"/>
      <c r="AJ53" s="259"/>
      <c r="AK53" s="259"/>
      <c r="AL53" s="259"/>
      <c r="AM53" s="263"/>
      <c r="AN53" s="263"/>
      <c r="AO53" s="261"/>
      <c r="AP53" s="275"/>
      <c r="AQ53" s="259"/>
      <c r="AR53" s="259"/>
      <c r="AS53" s="259"/>
      <c r="AT53" s="259"/>
      <c r="AU53" s="259"/>
      <c r="AV53" s="259"/>
      <c r="AW53" s="263"/>
      <c r="AX53" s="263"/>
      <c r="AY53" s="261"/>
      <c r="AZ53" s="275"/>
      <c r="BA53" s="259"/>
      <c r="BB53" s="259"/>
      <c r="BC53" s="259"/>
      <c r="BD53" s="259"/>
      <c r="BE53" s="259"/>
      <c r="BF53" s="259"/>
      <c r="BG53" s="263"/>
      <c r="BH53" s="263"/>
      <c r="BI53" s="261"/>
      <c r="BJ53" s="275"/>
      <c r="BK53" s="259"/>
      <c r="BL53" s="259"/>
      <c r="BM53" s="259"/>
      <c r="BN53" s="259"/>
      <c r="BO53" s="259"/>
      <c r="BP53" s="259"/>
      <c r="BQ53" s="263"/>
      <c r="BR53" s="263"/>
      <c r="BS53" s="261"/>
      <c r="BT53" s="275"/>
      <c r="BU53" s="259"/>
      <c r="BV53" s="259"/>
      <c r="BW53" s="259"/>
      <c r="BX53" s="259"/>
      <c r="BY53" s="259"/>
      <c r="BZ53" s="259"/>
      <c r="CA53" s="263"/>
      <c r="CB53" s="263"/>
      <c r="CC53" s="261"/>
      <c r="CD53" s="275"/>
      <c r="CE53" s="259"/>
      <c r="CF53" s="259"/>
      <c r="CG53" s="259"/>
      <c r="CH53" s="259"/>
      <c r="CI53" s="259"/>
      <c r="CJ53" s="259"/>
      <c r="CK53" s="263"/>
      <c r="CL53" s="263"/>
      <c r="CM53" s="261"/>
      <c r="CN53" s="275"/>
      <c r="CO53" s="259"/>
      <c r="CP53" s="259"/>
      <c r="CQ53" s="259"/>
      <c r="CR53" s="259"/>
      <c r="CS53" s="259"/>
      <c r="CT53" s="259"/>
      <c r="CU53" s="263"/>
      <c r="CV53" s="263"/>
      <c r="CW53" s="261"/>
      <c r="CX53" s="275"/>
      <c r="CY53" s="259"/>
      <c r="CZ53" s="259"/>
      <c r="DA53" s="259"/>
      <c r="DB53" s="259"/>
      <c r="DC53" s="259"/>
      <c r="DD53" s="259"/>
      <c r="DE53" s="263"/>
      <c r="DF53" s="263"/>
      <c r="DG53" s="261"/>
      <c r="DH53" s="275"/>
      <c r="DI53" s="259"/>
      <c r="DJ53" s="259"/>
      <c r="DK53" s="259"/>
      <c r="DL53" s="259"/>
      <c r="DM53" s="259"/>
      <c r="DN53" s="259"/>
      <c r="DO53" s="263"/>
      <c r="DP53" s="263"/>
      <c r="DQ53" s="261"/>
      <c r="DR53" s="275"/>
      <c r="DS53" s="259"/>
      <c r="DT53" s="259"/>
      <c r="DU53" s="259"/>
      <c r="DV53" s="259"/>
      <c r="DW53" s="259"/>
      <c r="DX53" s="259"/>
      <c r="DY53" s="263"/>
      <c r="DZ53" s="263"/>
      <c r="EA53" s="261"/>
      <c r="EB53" s="275"/>
      <c r="EC53" s="259"/>
      <c r="ED53" s="259"/>
      <c r="EE53" s="259"/>
      <c r="EF53" s="259"/>
      <c r="EG53" s="259"/>
      <c r="EH53" s="259"/>
      <c r="EI53" s="263"/>
      <c r="EJ53" s="263"/>
      <c r="EK53" s="261"/>
      <c r="EL53" s="275"/>
      <c r="EM53" s="259"/>
      <c r="EN53" s="259"/>
      <c r="EO53" s="259"/>
      <c r="EP53" s="259"/>
      <c r="EQ53" s="259"/>
      <c r="ER53" s="259"/>
      <c r="ES53" s="263"/>
      <c r="ET53" s="263"/>
      <c r="EU53" s="261"/>
      <c r="EV53" s="275"/>
      <c r="EW53" s="259"/>
      <c r="EX53" s="259"/>
      <c r="EY53" s="259"/>
      <c r="EZ53" s="259"/>
      <c r="FA53" s="259"/>
      <c r="FB53" s="259"/>
      <c r="FC53" s="263"/>
      <c r="FD53" s="263"/>
      <c r="FE53" s="261"/>
      <c r="FF53" s="275"/>
      <c r="FG53" s="259"/>
      <c r="FH53" s="259"/>
      <c r="FI53" s="259"/>
      <c r="FJ53" s="259"/>
      <c r="FK53" s="259"/>
      <c r="FL53" s="259"/>
      <c r="FM53" s="263"/>
      <c r="FN53" s="263"/>
      <c r="FO53" s="261"/>
      <c r="FP53" s="275"/>
      <c r="FQ53" s="259"/>
      <c r="FR53" s="259"/>
      <c r="FS53" s="259"/>
      <c r="FT53" s="259"/>
      <c r="FU53" s="259"/>
      <c r="FV53" s="259"/>
      <c r="FW53" s="263"/>
      <c r="FX53" s="263"/>
      <c r="FY53" s="261"/>
      <c r="FZ53" s="275"/>
      <c r="GA53" s="259"/>
      <c r="GB53" s="259"/>
      <c r="GC53" s="259"/>
      <c r="GD53" s="259"/>
      <c r="GE53" s="259"/>
      <c r="GF53" s="259"/>
      <c r="GG53" s="263"/>
      <c r="GH53" s="263"/>
      <c r="GI53" s="261"/>
      <c r="GJ53" s="275"/>
      <c r="GK53" s="259"/>
      <c r="GL53" s="259"/>
      <c r="GM53" s="259"/>
      <c r="GN53" s="259"/>
      <c r="GO53" s="259"/>
      <c r="GP53" s="259"/>
      <c r="GQ53" s="263"/>
      <c r="GR53" s="263"/>
      <c r="GS53" s="261"/>
      <c r="GT53" s="275"/>
      <c r="GU53" s="259"/>
      <c r="GV53" s="259"/>
      <c r="GW53" s="259"/>
      <c r="GX53" s="259"/>
      <c r="GY53" s="259"/>
      <c r="GZ53" s="259"/>
      <c r="HA53" s="263"/>
      <c r="HB53" s="263"/>
      <c r="HC53" s="261"/>
      <c r="HD53" s="275"/>
      <c r="HE53" s="259"/>
      <c r="HF53" s="259"/>
      <c r="HG53" s="259"/>
      <c r="HH53" s="259"/>
      <c r="HI53" s="259"/>
      <c r="HJ53" s="259"/>
      <c r="HK53" s="263"/>
      <c r="HL53" s="263"/>
      <c r="HM53" s="261"/>
      <c r="HN53" s="275"/>
      <c r="HO53" s="259"/>
      <c r="HP53" s="259"/>
      <c r="HQ53" s="259"/>
      <c r="HR53" s="259"/>
      <c r="HS53" s="259"/>
      <c r="HT53" s="259"/>
      <c r="HU53" s="263"/>
      <c r="HV53" s="263"/>
      <c r="HW53" s="261"/>
      <c r="HX53" s="275"/>
      <c r="HY53" s="259"/>
      <c r="HZ53" s="259"/>
      <c r="IA53" s="259"/>
      <c r="IB53" s="259"/>
      <c r="IC53" s="259"/>
      <c r="ID53" s="259"/>
      <c r="IE53" s="263"/>
      <c r="IF53" s="263"/>
      <c r="IG53" s="261"/>
      <c r="IH53" s="275"/>
      <c r="II53" s="259"/>
      <c r="IJ53" s="259"/>
      <c r="IK53" s="259"/>
      <c r="IL53" s="259"/>
      <c r="IM53" s="259"/>
      <c r="IN53" s="259"/>
      <c r="IO53" s="263"/>
      <c r="IP53" s="263"/>
      <c r="IQ53" s="261"/>
      <c r="IR53" s="275"/>
      <c r="IS53" s="259"/>
      <c r="IT53" s="259"/>
      <c r="IU53" s="259"/>
      <c r="IV53" s="259"/>
      <c r="IW53" s="259"/>
      <c r="IX53" s="259"/>
      <c r="IY53" s="263"/>
      <c r="IZ53" s="263"/>
      <c r="JA53" s="261"/>
      <c r="JB53" s="275"/>
      <c r="JC53" s="259"/>
      <c r="JD53" s="259"/>
      <c r="JE53" s="259"/>
      <c r="JF53" s="259"/>
      <c r="JG53" s="259"/>
      <c r="JH53" s="259"/>
      <c r="JI53" s="263"/>
      <c r="JJ53" s="263"/>
      <c r="JK53" s="261"/>
      <c r="JL53" s="275"/>
      <c r="JM53" s="259"/>
      <c r="JN53" s="259"/>
      <c r="JO53" s="259"/>
      <c r="JP53" s="259"/>
      <c r="JQ53" s="259"/>
      <c r="JR53" s="259"/>
      <c r="JS53" s="263"/>
      <c r="JT53" s="263"/>
      <c r="JU53" s="261"/>
      <c r="JV53" s="275"/>
      <c r="JW53" s="259"/>
      <c r="JX53" s="259"/>
      <c r="JY53" s="259"/>
      <c r="JZ53" s="259"/>
      <c r="KA53" s="259"/>
      <c r="KB53" s="259"/>
      <c r="KC53" s="263"/>
      <c r="KD53" s="263"/>
      <c r="KE53" s="261"/>
      <c r="KF53" s="275"/>
      <c r="KG53" s="259"/>
      <c r="KH53" s="259"/>
      <c r="KI53" s="259"/>
      <c r="KJ53" s="259"/>
      <c r="KK53" s="259"/>
      <c r="KL53" s="259"/>
      <c r="KM53" s="263"/>
      <c r="KN53" s="263"/>
      <c r="KO53" s="261"/>
      <c r="KP53" s="275"/>
      <c r="KQ53" s="259"/>
      <c r="KR53" s="259"/>
      <c r="KS53" s="259"/>
      <c r="KT53" s="259"/>
      <c r="KU53" s="259"/>
      <c r="KV53" s="259"/>
      <c r="KW53" s="263"/>
      <c r="KX53" s="263"/>
      <c r="KY53" s="261"/>
    </row>
    <row r="54" ht="15.75" customHeight="1">
      <c r="A54" s="317">
        <v>0.2916666666666667</v>
      </c>
      <c r="B54" s="270"/>
      <c r="C54" s="271"/>
      <c r="D54" s="465"/>
      <c r="E54" s="271"/>
      <c r="F54" s="271"/>
      <c r="G54" s="271"/>
      <c r="H54" s="271"/>
      <c r="I54" s="272"/>
      <c r="J54" s="272"/>
      <c r="K54" s="273"/>
      <c r="L54" s="270"/>
      <c r="M54" s="271"/>
      <c r="N54" s="465"/>
      <c r="O54" s="271"/>
      <c r="P54" s="271"/>
      <c r="Q54" s="271"/>
      <c r="R54" s="271"/>
      <c r="S54" s="272"/>
      <c r="T54" s="272"/>
      <c r="U54" s="273"/>
      <c r="V54" s="270"/>
      <c r="W54" s="271"/>
      <c r="X54" s="465"/>
      <c r="Y54" s="271"/>
      <c r="Z54" s="271"/>
      <c r="AA54" s="271"/>
      <c r="AB54" s="271"/>
      <c r="AC54" s="272"/>
      <c r="AD54" s="272"/>
      <c r="AE54" s="273"/>
      <c r="AF54" s="270"/>
      <c r="AG54" s="271"/>
      <c r="AH54" s="465"/>
      <c r="AI54" s="271"/>
      <c r="AJ54" s="271"/>
      <c r="AK54" s="271"/>
      <c r="AL54" s="271"/>
      <c r="AM54" s="272"/>
      <c r="AN54" s="272"/>
      <c r="AO54" s="273"/>
      <c r="AP54" s="270"/>
      <c r="AQ54" s="271"/>
      <c r="AR54" s="465"/>
      <c r="AS54" s="271"/>
      <c r="AT54" s="271"/>
      <c r="AU54" s="271"/>
      <c r="AV54" s="271"/>
      <c r="AW54" s="272"/>
      <c r="AX54" s="272"/>
      <c r="AY54" s="273"/>
      <c r="AZ54" s="270"/>
      <c r="BA54" s="271"/>
      <c r="BB54" s="465"/>
      <c r="BC54" s="271"/>
      <c r="BD54" s="271"/>
      <c r="BE54" s="271"/>
      <c r="BF54" s="271"/>
      <c r="BG54" s="272"/>
      <c r="BH54" s="272"/>
      <c r="BI54" s="273"/>
      <c r="BJ54" s="270"/>
      <c r="BK54" s="271"/>
      <c r="BL54" s="465"/>
      <c r="BM54" s="271"/>
      <c r="BN54" s="271"/>
      <c r="BO54" s="271"/>
      <c r="BP54" s="271"/>
      <c r="BQ54" s="272"/>
      <c r="BR54" s="272"/>
      <c r="BS54" s="273"/>
      <c r="BT54" s="270"/>
      <c r="BU54" s="271"/>
      <c r="BV54" s="465"/>
      <c r="BW54" s="271"/>
      <c r="BX54" s="271"/>
      <c r="BY54" s="271"/>
      <c r="BZ54" s="271"/>
      <c r="CA54" s="272"/>
      <c r="CB54" s="272"/>
      <c r="CC54" s="273"/>
      <c r="CD54" s="270"/>
      <c r="CE54" s="271"/>
      <c r="CF54" s="465"/>
      <c r="CG54" s="271"/>
      <c r="CH54" s="271"/>
      <c r="CI54" s="271"/>
      <c r="CJ54" s="271"/>
      <c r="CK54" s="272"/>
      <c r="CL54" s="272"/>
      <c r="CM54" s="273"/>
      <c r="CN54" s="270"/>
      <c r="CO54" s="271"/>
      <c r="CP54" s="465"/>
      <c r="CQ54" s="271"/>
      <c r="CR54" s="271"/>
      <c r="CS54" s="271"/>
      <c r="CT54" s="271"/>
      <c r="CU54" s="272"/>
      <c r="CV54" s="272"/>
      <c r="CW54" s="273"/>
      <c r="CX54" s="270"/>
      <c r="CY54" s="271"/>
      <c r="CZ54" s="465"/>
      <c r="DA54" s="271"/>
      <c r="DB54" s="271"/>
      <c r="DC54" s="271"/>
      <c r="DD54" s="271"/>
      <c r="DE54" s="272"/>
      <c r="DF54" s="272"/>
      <c r="DG54" s="273"/>
      <c r="DH54" s="270"/>
      <c r="DI54" s="271"/>
      <c r="DJ54" s="465"/>
      <c r="DK54" s="271"/>
      <c r="DL54" s="271"/>
      <c r="DM54" s="271"/>
      <c r="DN54" s="271"/>
      <c r="DO54" s="272"/>
      <c r="DP54" s="272"/>
      <c r="DQ54" s="273"/>
      <c r="DR54" s="270"/>
      <c r="DS54" s="271"/>
      <c r="DT54" s="465"/>
      <c r="DU54" s="271"/>
      <c r="DV54" s="271"/>
      <c r="DW54" s="271"/>
      <c r="DX54" s="271"/>
      <c r="DY54" s="272"/>
      <c r="DZ54" s="272"/>
      <c r="EA54" s="273"/>
      <c r="EB54" s="270"/>
      <c r="EC54" s="271"/>
      <c r="ED54" s="465"/>
      <c r="EE54" s="271"/>
      <c r="EF54" s="271"/>
      <c r="EG54" s="271"/>
      <c r="EH54" s="271"/>
      <c r="EI54" s="272"/>
      <c r="EJ54" s="272"/>
      <c r="EK54" s="273"/>
      <c r="EL54" s="270"/>
      <c r="EM54" s="271"/>
      <c r="EN54" s="465"/>
      <c r="EO54" s="271"/>
      <c r="EP54" s="271"/>
      <c r="EQ54" s="271"/>
      <c r="ER54" s="271"/>
      <c r="ES54" s="272"/>
      <c r="ET54" s="272"/>
      <c r="EU54" s="273"/>
      <c r="EV54" s="270"/>
      <c r="EW54" s="271"/>
      <c r="EX54" s="465"/>
      <c r="EY54" s="271"/>
      <c r="EZ54" s="271"/>
      <c r="FA54" s="271"/>
      <c r="FB54" s="271"/>
      <c r="FC54" s="272"/>
      <c r="FD54" s="272"/>
      <c r="FE54" s="273"/>
      <c r="FF54" s="270"/>
      <c r="FG54" s="271"/>
      <c r="FH54" s="465"/>
      <c r="FI54" s="271"/>
      <c r="FJ54" s="271"/>
      <c r="FK54" s="271"/>
      <c r="FL54" s="271"/>
      <c r="FM54" s="272"/>
      <c r="FN54" s="272"/>
      <c r="FO54" s="273"/>
      <c r="FP54" s="270"/>
      <c r="FQ54" s="271"/>
      <c r="FR54" s="465"/>
      <c r="FS54" s="271"/>
      <c r="FT54" s="271"/>
      <c r="FU54" s="271"/>
      <c r="FV54" s="271"/>
      <c r="FW54" s="272"/>
      <c r="FX54" s="272"/>
      <c r="FY54" s="273"/>
      <c r="FZ54" s="270"/>
      <c r="GA54" s="271"/>
      <c r="GB54" s="465"/>
      <c r="GC54" s="271"/>
      <c r="GD54" s="271"/>
      <c r="GE54" s="271"/>
      <c r="GF54" s="271"/>
      <c r="GG54" s="272"/>
      <c r="GH54" s="272"/>
      <c r="GI54" s="273"/>
      <c r="GJ54" s="270"/>
      <c r="GK54" s="271"/>
      <c r="GL54" s="465"/>
      <c r="GM54" s="271"/>
      <c r="GN54" s="271"/>
      <c r="GO54" s="271"/>
      <c r="GP54" s="271"/>
      <c r="GQ54" s="272"/>
      <c r="GR54" s="272"/>
      <c r="GS54" s="273"/>
      <c r="GT54" s="270"/>
      <c r="GU54" s="271"/>
      <c r="GV54" s="465"/>
      <c r="GW54" s="271"/>
      <c r="GX54" s="271"/>
      <c r="GY54" s="271"/>
      <c r="GZ54" s="271"/>
      <c r="HA54" s="272"/>
      <c r="HB54" s="272"/>
      <c r="HC54" s="273"/>
      <c r="HD54" s="270"/>
      <c r="HE54" s="271"/>
      <c r="HF54" s="465"/>
      <c r="HG54" s="271"/>
      <c r="HH54" s="271"/>
      <c r="HI54" s="271"/>
      <c r="HJ54" s="271"/>
      <c r="HK54" s="272"/>
      <c r="HL54" s="272"/>
      <c r="HM54" s="273"/>
      <c r="HN54" s="270"/>
      <c r="HO54" s="271"/>
      <c r="HP54" s="465"/>
      <c r="HQ54" s="271"/>
      <c r="HR54" s="271"/>
      <c r="HS54" s="271"/>
      <c r="HT54" s="271"/>
      <c r="HU54" s="272"/>
      <c r="HV54" s="272"/>
      <c r="HW54" s="273"/>
      <c r="HX54" s="270"/>
      <c r="HY54" s="271"/>
      <c r="HZ54" s="465"/>
      <c r="IA54" s="271"/>
      <c r="IB54" s="271"/>
      <c r="IC54" s="271"/>
      <c r="ID54" s="271"/>
      <c r="IE54" s="272"/>
      <c r="IF54" s="272"/>
      <c r="IG54" s="273"/>
      <c r="IH54" s="270"/>
      <c r="II54" s="271"/>
      <c r="IJ54" s="465"/>
      <c r="IK54" s="271"/>
      <c r="IL54" s="271"/>
      <c r="IM54" s="271"/>
      <c r="IN54" s="271"/>
      <c r="IO54" s="272"/>
      <c r="IP54" s="272"/>
      <c r="IQ54" s="273"/>
      <c r="IR54" s="270"/>
      <c r="IS54" s="271"/>
      <c r="IT54" s="465"/>
      <c r="IU54" s="271"/>
      <c r="IV54" s="271"/>
      <c r="IW54" s="271"/>
      <c r="IX54" s="271"/>
      <c r="IY54" s="272"/>
      <c r="IZ54" s="272"/>
      <c r="JA54" s="273"/>
      <c r="JB54" s="270"/>
      <c r="JC54" s="271"/>
      <c r="JD54" s="465"/>
      <c r="JE54" s="271"/>
      <c r="JF54" s="271"/>
      <c r="JG54" s="271"/>
      <c r="JH54" s="271"/>
      <c r="JI54" s="272"/>
      <c r="JJ54" s="272"/>
      <c r="JK54" s="273"/>
      <c r="JL54" s="270"/>
      <c r="JM54" s="271"/>
      <c r="JN54" s="465"/>
      <c r="JO54" s="271"/>
      <c r="JP54" s="271"/>
      <c r="JQ54" s="271"/>
      <c r="JR54" s="271"/>
      <c r="JS54" s="272"/>
      <c r="JT54" s="272"/>
      <c r="JU54" s="273"/>
      <c r="JV54" s="270"/>
      <c r="JW54" s="271"/>
      <c r="JX54" s="465"/>
      <c r="JY54" s="271"/>
      <c r="JZ54" s="271"/>
      <c r="KA54" s="271"/>
      <c r="KB54" s="271"/>
      <c r="KC54" s="272"/>
      <c r="KD54" s="272"/>
      <c r="KE54" s="273"/>
      <c r="KF54" s="270"/>
      <c r="KG54" s="271"/>
      <c r="KH54" s="465"/>
      <c r="KI54" s="271"/>
      <c r="KJ54" s="271"/>
      <c r="KK54" s="271"/>
      <c r="KL54" s="271"/>
      <c r="KM54" s="272"/>
      <c r="KN54" s="272"/>
      <c r="KO54" s="273"/>
      <c r="KP54" s="270"/>
      <c r="KQ54" s="271"/>
      <c r="KR54" s="465"/>
      <c r="KS54" s="271"/>
      <c r="KT54" s="271"/>
      <c r="KU54" s="271"/>
      <c r="KV54" s="271"/>
      <c r="KW54" s="272"/>
      <c r="KX54" s="272"/>
      <c r="KY54" s="273"/>
    </row>
    <row r="55" ht="15.75" customHeight="1">
      <c r="A55" s="311">
        <v>0.2916666666666667</v>
      </c>
      <c r="B55" s="275"/>
      <c r="C55" s="259"/>
      <c r="D55" s="259"/>
      <c r="E55" s="259"/>
      <c r="F55" s="259"/>
      <c r="G55" s="259"/>
      <c r="H55" s="259"/>
      <c r="I55" s="263"/>
      <c r="J55" s="263"/>
      <c r="K55" s="261"/>
      <c r="L55" s="275"/>
      <c r="M55" s="259"/>
      <c r="N55" s="259"/>
      <c r="O55" s="259"/>
      <c r="P55" s="259"/>
      <c r="Q55" s="259"/>
      <c r="R55" s="259"/>
      <c r="S55" s="263"/>
      <c r="T55" s="263"/>
      <c r="U55" s="261"/>
      <c r="V55" s="275"/>
      <c r="W55" s="259"/>
      <c r="X55" s="259"/>
      <c r="Y55" s="259"/>
      <c r="Z55" s="259"/>
      <c r="AA55" s="259"/>
      <c r="AB55" s="259"/>
      <c r="AC55" s="263"/>
      <c r="AD55" s="263"/>
      <c r="AE55" s="261"/>
      <c r="AF55" s="275"/>
      <c r="AG55" s="259"/>
      <c r="AH55" s="259"/>
      <c r="AI55" s="259"/>
      <c r="AJ55" s="259"/>
      <c r="AK55" s="259"/>
      <c r="AL55" s="259"/>
      <c r="AM55" s="263"/>
      <c r="AN55" s="263"/>
      <c r="AO55" s="261"/>
      <c r="AP55" s="275"/>
      <c r="AQ55" s="259"/>
      <c r="AR55" s="259"/>
      <c r="AS55" s="259"/>
      <c r="AT55" s="259"/>
      <c r="AU55" s="259"/>
      <c r="AV55" s="259"/>
      <c r="AW55" s="263"/>
      <c r="AX55" s="263"/>
      <c r="AY55" s="261"/>
      <c r="AZ55" s="275"/>
      <c r="BA55" s="259"/>
      <c r="BB55" s="259"/>
      <c r="BC55" s="259"/>
      <c r="BD55" s="259"/>
      <c r="BE55" s="259"/>
      <c r="BF55" s="259"/>
      <c r="BG55" s="263"/>
      <c r="BH55" s="263"/>
      <c r="BI55" s="261"/>
      <c r="BJ55" s="275"/>
      <c r="BK55" s="259"/>
      <c r="BL55" s="259"/>
      <c r="BM55" s="259"/>
      <c r="BN55" s="259"/>
      <c r="BO55" s="259"/>
      <c r="BP55" s="259"/>
      <c r="BQ55" s="263"/>
      <c r="BR55" s="263"/>
      <c r="BS55" s="261"/>
      <c r="BT55" s="275"/>
      <c r="BU55" s="259"/>
      <c r="BV55" s="259"/>
      <c r="BW55" s="259"/>
      <c r="BX55" s="259"/>
      <c r="BY55" s="259"/>
      <c r="BZ55" s="259"/>
      <c r="CA55" s="263"/>
      <c r="CB55" s="263"/>
      <c r="CC55" s="261"/>
      <c r="CD55" s="275"/>
      <c r="CE55" s="259"/>
      <c r="CF55" s="259"/>
      <c r="CG55" s="259"/>
      <c r="CH55" s="259"/>
      <c r="CI55" s="259"/>
      <c r="CJ55" s="259"/>
      <c r="CK55" s="263"/>
      <c r="CL55" s="263"/>
      <c r="CM55" s="261"/>
      <c r="CN55" s="275"/>
      <c r="CO55" s="259"/>
      <c r="CP55" s="259"/>
      <c r="CQ55" s="259"/>
      <c r="CR55" s="259"/>
      <c r="CS55" s="259"/>
      <c r="CT55" s="259"/>
      <c r="CU55" s="263"/>
      <c r="CV55" s="263"/>
      <c r="CW55" s="261"/>
      <c r="CX55" s="275"/>
      <c r="CY55" s="259"/>
      <c r="CZ55" s="259"/>
      <c r="DA55" s="259"/>
      <c r="DB55" s="259"/>
      <c r="DC55" s="259"/>
      <c r="DD55" s="259"/>
      <c r="DE55" s="263"/>
      <c r="DF55" s="263"/>
      <c r="DG55" s="261"/>
      <c r="DH55" s="275"/>
      <c r="DI55" s="259"/>
      <c r="DJ55" s="259"/>
      <c r="DK55" s="259"/>
      <c r="DL55" s="259"/>
      <c r="DM55" s="259"/>
      <c r="DN55" s="259"/>
      <c r="DO55" s="263"/>
      <c r="DP55" s="263"/>
      <c r="DQ55" s="261"/>
      <c r="DR55" s="275"/>
      <c r="DS55" s="259"/>
      <c r="DT55" s="259"/>
      <c r="DU55" s="259"/>
      <c r="DV55" s="259"/>
      <c r="DW55" s="259"/>
      <c r="DX55" s="259"/>
      <c r="DY55" s="263"/>
      <c r="DZ55" s="263"/>
      <c r="EA55" s="261"/>
      <c r="EB55" s="275"/>
      <c r="EC55" s="259"/>
      <c r="ED55" s="259"/>
      <c r="EE55" s="259"/>
      <c r="EF55" s="259"/>
      <c r="EG55" s="259"/>
      <c r="EH55" s="259"/>
      <c r="EI55" s="263"/>
      <c r="EJ55" s="263"/>
      <c r="EK55" s="261"/>
      <c r="EL55" s="275"/>
      <c r="EM55" s="259"/>
      <c r="EN55" s="259"/>
      <c r="EO55" s="259"/>
      <c r="EP55" s="259"/>
      <c r="EQ55" s="259"/>
      <c r="ER55" s="259"/>
      <c r="ES55" s="263"/>
      <c r="ET55" s="263"/>
      <c r="EU55" s="261"/>
      <c r="EV55" s="275"/>
      <c r="EW55" s="259"/>
      <c r="EX55" s="259"/>
      <c r="EY55" s="259"/>
      <c r="EZ55" s="259"/>
      <c r="FA55" s="259"/>
      <c r="FB55" s="259"/>
      <c r="FC55" s="263"/>
      <c r="FD55" s="263"/>
      <c r="FE55" s="261"/>
      <c r="FF55" s="275"/>
      <c r="FG55" s="259"/>
      <c r="FH55" s="259"/>
      <c r="FI55" s="259"/>
      <c r="FJ55" s="259"/>
      <c r="FK55" s="259"/>
      <c r="FL55" s="259"/>
      <c r="FM55" s="263"/>
      <c r="FN55" s="263"/>
      <c r="FO55" s="261"/>
      <c r="FP55" s="275"/>
      <c r="FQ55" s="259"/>
      <c r="FR55" s="259"/>
      <c r="FS55" s="259"/>
      <c r="FT55" s="259"/>
      <c r="FU55" s="259"/>
      <c r="FV55" s="259"/>
      <c r="FW55" s="263"/>
      <c r="FX55" s="263"/>
      <c r="FY55" s="261"/>
      <c r="FZ55" s="275"/>
      <c r="GA55" s="259"/>
      <c r="GB55" s="259"/>
      <c r="GC55" s="259"/>
      <c r="GD55" s="259"/>
      <c r="GE55" s="259"/>
      <c r="GF55" s="259"/>
      <c r="GG55" s="263"/>
      <c r="GH55" s="263"/>
      <c r="GI55" s="261"/>
      <c r="GJ55" s="275"/>
      <c r="GK55" s="259"/>
      <c r="GL55" s="259"/>
      <c r="GM55" s="259"/>
      <c r="GN55" s="259"/>
      <c r="GO55" s="259"/>
      <c r="GP55" s="259"/>
      <c r="GQ55" s="263"/>
      <c r="GR55" s="263"/>
      <c r="GS55" s="261"/>
      <c r="GT55" s="275"/>
      <c r="GU55" s="259"/>
      <c r="GV55" s="259"/>
      <c r="GW55" s="259"/>
      <c r="GX55" s="259"/>
      <c r="GY55" s="259"/>
      <c r="GZ55" s="259"/>
      <c r="HA55" s="263"/>
      <c r="HB55" s="263"/>
      <c r="HC55" s="261"/>
      <c r="HD55" s="275"/>
      <c r="HE55" s="259"/>
      <c r="HF55" s="259"/>
      <c r="HG55" s="259"/>
      <c r="HH55" s="259"/>
      <c r="HI55" s="259"/>
      <c r="HJ55" s="259"/>
      <c r="HK55" s="263"/>
      <c r="HL55" s="263"/>
      <c r="HM55" s="261"/>
      <c r="HN55" s="275"/>
      <c r="HO55" s="259"/>
      <c r="HP55" s="259"/>
      <c r="HQ55" s="259"/>
      <c r="HR55" s="259"/>
      <c r="HS55" s="259"/>
      <c r="HT55" s="259"/>
      <c r="HU55" s="263"/>
      <c r="HV55" s="263"/>
      <c r="HW55" s="261"/>
      <c r="HX55" s="275"/>
      <c r="HY55" s="259"/>
      <c r="HZ55" s="259"/>
      <c r="IA55" s="259"/>
      <c r="IB55" s="259"/>
      <c r="IC55" s="259"/>
      <c r="ID55" s="259"/>
      <c r="IE55" s="263"/>
      <c r="IF55" s="263"/>
      <c r="IG55" s="261"/>
      <c r="IH55" s="275"/>
      <c r="II55" s="259"/>
      <c r="IJ55" s="259"/>
      <c r="IK55" s="259"/>
      <c r="IL55" s="259"/>
      <c r="IM55" s="259"/>
      <c r="IN55" s="259"/>
      <c r="IO55" s="263"/>
      <c r="IP55" s="263"/>
      <c r="IQ55" s="261"/>
      <c r="IR55" s="275"/>
      <c r="IS55" s="259"/>
      <c r="IT55" s="259"/>
      <c r="IU55" s="259"/>
      <c r="IV55" s="259"/>
      <c r="IW55" s="259"/>
      <c r="IX55" s="259"/>
      <c r="IY55" s="263"/>
      <c r="IZ55" s="263"/>
      <c r="JA55" s="261"/>
      <c r="JB55" s="275"/>
      <c r="JC55" s="259"/>
      <c r="JD55" s="259"/>
      <c r="JE55" s="259"/>
      <c r="JF55" s="259"/>
      <c r="JG55" s="259"/>
      <c r="JH55" s="259"/>
      <c r="JI55" s="263"/>
      <c r="JJ55" s="263"/>
      <c r="JK55" s="261"/>
      <c r="JL55" s="275"/>
      <c r="JM55" s="259"/>
      <c r="JN55" s="259"/>
      <c r="JO55" s="259"/>
      <c r="JP55" s="259"/>
      <c r="JQ55" s="259"/>
      <c r="JR55" s="259"/>
      <c r="JS55" s="263"/>
      <c r="JT55" s="263"/>
      <c r="JU55" s="261"/>
      <c r="JV55" s="275"/>
      <c r="JW55" s="259"/>
      <c r="JX55" s="259"/>
      <c r="JY55" s="259"/>
      <c r="JZ55" s="259"/>
      <c r="KA55" s="259"/>
      <c r="KB55" s="259"/>
      <c r="KC55" s="263"/>
      <c r="KD55" s="263"/>
      <c r="KE55" s="261"/>
      <c r="KF55" s="275"/>
      <c r="KG55" s="259"/>
      <c r="KH55" s="259"/>
      <c r="KI55" s="259"/>
      <c r="KJ55" s="259"/>
      <c r="KK55" s="259"/>
      <c r="KL55" s="259"/>
      <c r="KM55" s="263"/>
      <c r="KN55" s="263"/>
      <c r="KO55" s="261"/>
      <c r="KP55" s="275"/>
      <c r="KQ55" s="259"/>
      <c r="KR55" s="259"/>
      <c r="KS55" s="259"/>
      <c r="KT55" s="259"/>
      <c r="KU55" s="259"/>
      <c r="KV55" s="259"/>
      <c r="KW55" s="263"/>
      <c r="KX55" s="263"/>
      <c r="KY55" s="261"/>
    </row>
    <row r="56" ht="15.75" customHeight="1">
      <c r="A56" s="330">
        <v>0.2916666666666667</v>
      </c>
      <c r="B56" s="278"/>
      <c r="C56" s="279"/>
      <c r="D56" s="279"/>
      <c r="E56" s="279"/>
      <c r="F56" s="279"/>
      <c r="G56" s="279"/>
      <c r="H56" s="279"/>
      <c r="I56" s="280"/>
      <c r="J56" s="280"/>
      <c r="K56" s="281"/>
      <c r="L56" s="278"/>
      <c r="M56" s="279"/>
      <c r="N56" s="279"/>
      <c r="O56" s="279"/>
      <c r="P56" s="279"/>
      <c r="Q56" s="279"/>
      <c r="R56" s="279"/>
      <c r="S56" s="280"/>
      <c r="T56" s="280"/>
      <c r="U56" s="281"/>
      <c r="V56" s="278"/>
      <c r="W56" s="279"/>
      <c r="X56" s="279"/>
      <c r="Y56" s="279"/>
      <c r="Z56" s="279"/>
      <c r="AA56" s="279"/>
      <c r="AB56" s="279"/>
      <c r="AC56" s="280"/>
      <c r="AD56" s="280"/>
      <c r="AE56" s="281"/>
      <c r="AF56" s="278"/>
      <c r="AG56" s="279"/>
      <c r="AH56" s="279"/>
      <c r="AI56" s="279"/>
      <c r="AJ56" s="279"/>
      <c r="AK56" s="279"/>
      <c r="AL56" s="279"/>
      <c r="AM56" s="280"/>
      <c r="AN56" s="280"/>
      <c r="AO56" s="281"/>
      <c r="AP56" s="278"/>
      <c r="AQ56" s="279"/>
      <c r="AR56" s="279"/>
      <c r="AS56" s="279"/>
      <c r="AT56" s="279"/>
      <c r="AU56" s="279"/>
      <c r="AV56" s="279"/>
      <c r="AW56" s="280"/>
      <c r="AX56" s="280"/>
      <c r="AY56" s="281"/>
      <c r="AZ56" s="278"/>
      <c r="BA56" s="279"/>
      <c r="BB56" s="279"/>
      <c r="BC56" s="279"/>
      <c r="BD56" s="279"/>
      <c r="BE56" s="279"/>
      <c r="BF56" s="279"/>
      <c r="BG56" s="280"/>
      <c r="BH56" s="280"/>
      <c r="BI56" s="281"/>
      <c r="BJ56" s="278"/>
      <c r="BK56" s="279"/>
      <c r="BL56" s="279"/>
      <c r="BM56" s="279"/>
      <c r="BN56" s="279"/>
      <c r="BO56" s="279"/>
      <c r="BP56" s="279"/>
      <c r="BQ56" s="280"/>
      <c r="BR56" s="280"/>
      <c r="BS56" s="281"/>
      <c r="BT56" s="278"/>
      <c r="BU56" s="279"/>
      <c r="BV56" s="279"/>
      <c r="BW56" s="279"/>
      <c r="BX56" s="279"/>
      <c r="BY56" s="279"/>
      <c r="BZ56" s="279"/>
      <c r="CA56" s="280"/>
      <c r="CB56" s="280"/>
      <c r="CC56" s="281"/>
      <c r="CD56" s="278"/>
      <c r="CE56" s="279"/>
      <c r="CF56" s="279"/>
      <c r="CG56" s="279"/>
      <c r="CH56" s="279"/>
      <c r="CI56" s="279"/>
      <c r="CJ56" s="279"/>
      <c r="CK56" s="280"/>
      <c r="CL56" s="280"/>
      <c r="CM56" s="281"/>
      <c r="CN56" s="278"/>
      <c r="CO56" s="279"/>
      <c r="CP56" s="279"/>
      <c r="CQ56" s="279"/>
      <c r="CR56" s="279"/>
      <c r="CS56" s="279"/>
      <c r="CT56" s="279"/>
      <c r="CU56" s="280"/>
      <c r="CV56" s="280"/>
      <c r="CW56" s="281"/>
      <c r="CX56" s="278"/>
      <c r="CY56" s="279"/>
      <c r="CZ56" s="279"/>
      <c r="DA56" s="279"/>
      <c r="DB56" s="279"/>
      <c r="DC56" s="279"/>
      <c r="DD56" s="279"/>
      <c r="DE56" s="280"/>
      <c r="DF56" s="280"/>
      <c r="DG56" s="281"/>
      <c r="DH56" s="278"/>
      <c r="DI56" s="279"/>
      <c r="DJ56" s="279"/>
      <c r="DK56" s="279"/>
      <c r="DL56" s="279"/>
      <c r="DM56" s="279"/>
      <c r="DN56" s="279"/>
      <c r="DO56" s="280"/>
      <c r="DP56" s="280"/>
      <c r="DQ56" s="281"/>
      <c r="DR56" s="278"/>
      <c r="DS56" s="279"/>
      <c r="DT56" s="279"/>
      <c r="DU56" s="279"/>
      <c r="DV56" s="279"/>
      <c r="DW56" s="279"/>
      <c r="DX56" s="279"/>
      <c r="DY56" s="280"/>
      <c r="DZ56" s="280"/>
      <c r="EA56" s="281"/>
      <c r="EB56" s="278"/>
      <c r="EC56" s="279"/>
      <c r="ED56" s="279"/>
      <c r="EE56" s="279"/>
      <c r="EF56" s="279"/>
      <c r="EG56" s="279"/>
      <c r="EH56" s="279"/>
      <c r="EI56" s="280"/>
      <c r="EJ56" s="280"/>
      <c r="EK56" s="281"/>
      <c r="EL56" s="278"/>
      <c r="EM56" s="279"/>
      <c r="EN56" s="279"/>
      <c r="EO56" s="279"/>
      <c r="EP56" s="279"/>
      <c r="EQ56" s="279"/>
      <c r="ER56" s="279"/>
      <c r="ES56" s="280"/>
      <c r="ET56" s="280"/>
      <c r="EU56" s="281"/>
      <c r="EV56" s="278"/>
      <c r="EW56" s="279"/>
      <c r="EX56" s="279"/>
      <c r="EY56" s="279"/>
      <c r="EZ56" s="279"/>
      <c r="FA56" s="279"/>
      <c r="FB56" s="279"/>
      <c r="FC56" s="280"/>
      <c r="FD56" s="280"/>
      <c r="FE56" s="281"/>
      <c r="FF56" s="278"/>
      <c r="FG56" s="279"/>
      <c r="FH56" s="279"/>
      <c r="FI56" s="279"/>
      <c r="FJ56" s="279"/>
      <c r="FK56" s="279"/>
      <c r="FL56" s="279"/>
      <c r="FM56" s="280"/>
      <c r="FN56" s="280"/>
      <c r="FO56" s="281"/>
      <c r="FP56" s="278"/>
      <c r="FQ56" s="279"/>
      <c r="FR56" s="279"/>
      <c r="FS56" s="279"/>
      <c r="FT56" s="279"/>
      <c r="FU56" s="279"/>
      <c r="FV56" s="279"/>
      <c r="FW56" s="280"/>
      <c r="FX56" s="280"/>
      <c r="FY56" s="281"/>
      <c r="FZ56" s="278"/>
      <c r="GA56" s="279"/>
      <c r="GB56" s="279"/>
      <c r="GC56" s="279"/>
      <c r="GD56" s="279"/>
      <c r="GE56" s="279"/>
      <c r="GF56" s="279"/>
      <c r="GG56" s="280"/>
      <c r="GH56" s="280"/>
      <c r="GI56" s="281"/>
      <c r="GJ56" s="278"/>
      <c r="GK56" s="279"/>
      <c r="GL56" s="279"/>
      <c r="GM56" s="279"/>
      <c r="GN56" s="279"/>
      <c r="GO56" s="279"/>
      <c r="GP56" s="279"/>
      <c r="GQ56" s="280"/>
      <c r="GR56" s="280"/>
      <c r="GS56" s="281"/>
      <c r="GT56" s="278"/>
      <c r="GU56" s="279"/>
      <c r="GV56" s="279"/>
      <c r="GW56" s="279"/>
      <c r="GX56" s="279"/>
      <c r="GY56" s="279"/>
      <c r="GZ56" s="279"/>
      <c r="HA56" s="280"/>
      <c r="HB56" s="280"/>
      <c r="HC56" s="281"/>
      <c r="HD56" s="278"/>
      <c r="HE56" s="279"/>
      <c r="HF56" s="279"/>
      <c r="HG56" s="279"/>
      <c r="HH56" s="279"/>
      <c r="HI56" s="279"/>
      <c r="HJ56" s="279"/>
      <c r="HK56" s="280"/>
      <c r="HL56" s="280"/>
      <c r="HM56" s="281"/>
      <c r="HN56" s="278"/>
      <c r="HO56" s="279"/>
      <c r="HP56" s="279"/>
      <c r="HQ56" s="279"/>
      <c r="HR56" s="279"/>
      <c r="HS56" s="279"/>
      <c r="HT56" s="279"/>
      <c r="HU56" s="280"/>
      <c r="HV56" s="280"/>
      <c r="HW56" s="281"/>
      <c r="HX56" s="278"/>
      <c r="HY56" s="279"/>
      <c r="HZ56" s="279"/>
      <c r="IA56" s="279"/>
      <c r="IB56" s="279"/>
      <c r="IC56" s="279"/>
      <c r="ID56" s="279"/>
      <c r="IE56" s="280"/>
      <c r="IF56" s="280"/>
      <c r="IG56" s="281"/>
      <c r="IH56" s="278"/>
      <c r="II56" s="279"/>
      <c r="IJ56" s="279"/>
      <c r="IK56" s="279"/>
      <c r="IL56" s="279"/>
      <c r="IM56" s="279"/>
      <c r="IN56" s="279"/>
      <c r="IO56" s="280"/>
      <c r="IP56" s="280"/>
      <c r="IQ56" s="281"/>
      <c r="IR56" s="278"/>
      <c r="IS56" s="279"/>
      <c r="IT56" s="279"/>
      <c r="IU56" s="279"/>
      <c r="IV56" s="279"/>
      <c r="IW56" s="279"/>
      <c r="IX56" s="279"/>
      <c r="IY56" s="280"/>
      <c r="IZ56" s="280"/>
      <c r="JA56" s="281"/>
      <c r="JB56" s="278"/>
      <c r="JC56" s="279"/>
      <c r="JD56" s="279"/>
      <c r="JE56" s="279"/>
      <c r="JF56" s="279"/>
      <c r="JG56" s="279"/>
      <c r="JH56" s="279"/>
      <c r="JI56" s="280"/>
      <c r="JJ56" s="280"/>
      <c r="JK56" s="281"/>
      <c r="JL56" s="278"/>
      <c r="JM56" s="279"/>
      <c r="JN56" s="279"/>
      <c r="JO56" s="279"/>
      <c r="JP56" s="279"/>
      <c r="JQ56" s="279"/>
      <c r="JR56" s="279"/>
      <c r="JS56" s="280"/>
      <c r="JT56" s="280"/>
      <c r="JU56" s="281"/>
      <c r="JV56" s="278"/>
      <c r="JW56" s="279"/>
      <c r="JX56" s="279"/>
      <c r="JY56" s="279"/>
      <c r="JZ56" s="279"/>
      <c r="KA56" s="279"/>
      <c r="KB56" s="279"/>
      <c r="KC56" s="280"/>
      <c r="KD56" s="280"/>
      <c r="KE56" s="281"/>
      <c r="KF56" s="278"/>
      <c r="KG56" s="279"/>
      <c r="KH56" s="279"/>
      <c r="KI56" s="279"/>
      <c r="KJ56" s="279"/>
      <c r="KK56" s="279"/>
      <c r="KL56" s="279"/>
      <c r="KM56" s="280"/>
      <c r="KN56" s="280"/>
      <c r="KO56" s="281"/>
      <c r="KP56" s="278"/>
      <c r="KQ56" s="279"/>
      <c r="KR56" s="279"/>
      <c r="KS56" s="279"/>
      <c r="KT56" s="279"/>
      <c r="KU56" s="279"/>
      <c r="KV56" s="279"/>
      <c r="KW56" s="280"/>
      <c r="KX56" s="280"/>
      <c r="KY56" s="281"/>
    </row>
    <row r="57" ht="15.75" customHeight="1">
      <c r="A57" s="331">
        <v>0.3333333333333333</v>
      </c>
      <c r="B57" s="253"/>
      <c r="C57" s="254"/>
      <c r="D57" s="254"/>
      <c r="E57" s="254"/>
      <c r="F57" s="254"/>
      <c r="G57" s="254"/>
      <c r="H57" s="254"/>
      <c r="I57" s="255"/>
      <c r="J57" s="255"/>
      <c r="K57" s="256"/>
      <c r="L57" s="253"/>
      <c r="M57" s="254"/>
      <c r="N57" s="254"/>
      <c r="O57" s="254"/>
      <c r="P57" s="254"/>
      <c r="Q57" s="254"/>
      <c r="R57" s="254"/>
      <c r="S57" s="255"/>
      <c r="T57" s="255"/>
      <c r="U57" s="256"/>
      <c r="V57" s="253"/>
      <c r="W57" s="254"/>
      <c r="X57" s="254"/>
      <c r="Y57" s="254"/>
      <c r="Z57" s="254"/>
      <c r="AA57" s="254"/>
      <c r="AB57" s="254"/>
      <c r="AC57" s="255"/>
      <c r="AD57" s="255"/>
      <c r="AE57" s="256"/>
      <c r="AF57" s="253"/>
      <c r="AG57" s="254"/>
      <c r="AH57" s="254"/>
      <c r="AI57" s="254"/>
      <c r="AJ57" s="254"/>
      <c r="AK57" s="254"/>
      <c r="AL57" s="254"/>
      <c r="AM57" s="255"/>
      <c r="AN57" s="255"/>
      <c r="AO57" s="256"/>
      <c r="AP57" s="253"/>
      <c r="AQ57" s="254"/>
      <c r="AR57" s="254"/>
      <c r="AS57" s="254"/>
      <c r="AT57" s="254"/>
      <c r="AU57" s="254"/>
      <c r="AV57" s="254"/>
      <c r="AW57" s="255"/>
      <c r="AX57" s="255"/>
      <c r="AY57" s="256"/>
      <c r="AZ57" s="253"/>
      <c r="BA57" s="254"/>
      <c r="BB57" s="254"/>
      <c r="BC57" s="254"/>
      <c r="BD57" s="254"/>
      <c r="BE57" s="254"/>
      <c r="BF57" s="254"/>
      <c r="BG57" s="255"/>
      <c r="BH57" s="255"/>
      <c r="BI57" s="256"/>
      <c r="BJ57" s="253"/>
      <c r="BK57" s="254"/>
      <c r="BL57" s="254"/>
      <c r="BM57" s="254"/>
      <c r="BN57" s="254"/>
      <c r="BO57" s="254"/>
      <c r="BP57" s="254"/>
      <c r="BQ57" s="255"/>
      <c r="BR57" s="255"/>
      <c r="BS57" s="256"/>
      <c r="BT57" s="253"/>
      <c r="BU57" s="254"/>
      <c r="BV57" s="254"/>
      <c r="BW57" s="254"/>
      <c r="BX57" s="254"/>
      <c r="BY57" s="254"/>
      <c r="BZ57" s="254"/>
      <c r="CA57" s="255"/>
      <c r="CB57" s="255"/>
      <c r="CC57" s="256"/>
      <c r="CD57" s="253"/>
      <c r="CE57" s="254"/>
      <c r="CF57" s="254"/>
      <c r="CG57" s="254"/>
      <c r="CH57" s="254"/>
      <c r="CI57" s="254"/>
      <c r="CJ57" s="254"/>
      <c r="CK57" s="255"/>
      <c r="CL57" s="255"/>
      <c r="CM57" s="256"/>
      <c r="CN57" s="253"/>
      <c r="CO57" s="254"/>
      <c r="CP57" s="254"/>
      <c r="CQ57" s="254"/>
      <c r="CR57" s="254"/>
      <c r="CS57" s="254"/>
      <c r="CT57" s="254"/>
      <c r="CU57" s="255"/>
      <c r="CV57" s="255"/>
      <c r="CW57" s="256"/>
      <c r="CX57" s="253"/>
      <c r="CY57" s="254"/>
      <c r="CZ57" s="254"/>
      <c r="DA57" s="254"/>
      <c r="DB57" s="254"/>
      <c r="DC57" s="254"/>
      <c r="DD57" s="254"/>
      <c r="DE57" s="255"/>
      <c r="DF57" s="255"/>
      <c r="DG57" s="256"/>
      <c r="DH57" s="253"/>
      <c r="DI57" s="254"/>
      <c r="DJ57" s="254"/>
      <c r="DK57" s="254"/>
      <c r="DL57" s="254"/>
      <c r="DM57" s="254"/>
      <c r="DN57" s="254"/>
      <c r="DO57" s="255"/>
      <c r="DP57" s="255"/>
      <c r="DQ57" s="256"/>
      <c r="DR57" s="253"/>
      <c r="DS57" s="254"/>
      <c r="DT57" s="254"/>
      <c r="DU57" s="254"/>
      <c r="DV57" s="254"/>
      <c r="DW57" s="254"/>
      <c r="DX57" s="254"/>
      <c r="DY57" s="255"/>
      <c r="DZ57" s="255"/>
      <c r="EA57" s="256"/>
      <c r="EB57" s="253"/>
      <c r="EC57" s="254"/>
      <c r="ED57" s="254"/>
      <c r="EE57" s="254"/>
      <c r="EF57" s="254"/>
      <c r="EG57" s="254"/>
      <c r="EH57" s="254"/>
      <c r="EI57" s="255"/>
      <c r="EJ57" s="255"/>
      <c r="EK57" s="256"/>
      <c r="EL57" s="253"/>
      <c r="EM57" s="254"/>
      <c r="EN57" s="254"/>
      <c r="EO57" s="254"/>
      <c r="EP57" s="254"/>
      <c r="EQ57" s="254"/>
      <c r="ER57" s="254"/>
      <c r="ES57" s="255"/>
      <c r="ET57" s="255"/>
      <c r="EU57" s="256"/>
      <c r="EV57" s="253"/>
      <c r="EW57" s="254"/>
      <c r="EX57" s="254"/>
      <c r="EY57" s="254"/>
      <c r="EZ57" s="254"/>
      <c r="FA57" s="254"/>
      <c r="FB57" s="254"/>
      <c r="FC57" s="255"/>
      <c r="FD57" s="255"/>
      <c r="FE57" s="256"/>
      <c r="FF57" s="253"/>
      <c r="FG57" s="254"/>
      <c r="FH57" s="254"/>
      <c r="FI57" s="254"/>
      <c r="FJ57" s="254"/>
      <c r="FK57" s="254"/>
      <c r="FL57" s="254"/>
      <c r="FM57" s="255"/>
      <c r="FN57" s="255"/>
      <c r="FO57" s="256"/>
      <c r="FP57" s="253"/>
      <c r="FQ57" s="254"/>
      <c r="FR57" s="254"/>
      <c r="FS57" s="254"/>
      <c r="FT57" s="254"/>
      <c r="FU57" s="254"/>
      <c r="FV57" s="254"/>
      <c r="FW57" s="255"/>
      <c r="FX57" s="255"/>
      <c r="FY57" s="256"/>
      <c r="FZ57" s="253"/>
      <c r="GA57" s="254"/>
      <c r="GB57" s="254"/>
      <c r="GC57" s="254"/>
      <c r="GD57" s="254"/>
      <c r="GE57" s="254"/>
      <c r="GF57" s="254"/>
      <c r="GG57" s="255"/>
      <c r="GH57" s="255"/>
      <c r="GI57" s="256"/>
      <c r="GJ57" s="253"/>
      <c r="GK57" s="254"/>
      <c r="GL57" s="254"/>
      <c r="GM57" s="254"/>
      <c r="GN57" s="254"/>
      <c r="GO57" s="254"/>
      <c r="GP57" s="254"/>
      <c r="GQ57" s="255"/>
      <c r="GR57" s="255"/>
      <c r="GS57" s="256"/>
      <c r="GT57" s="253"/>
      <c r="GU57" s="254"/>
      <c r="GV57" s="254"/>
      <c r="GW57" s="254"/>
      <c r="GX57" s="254"/>
      <c r="GY57" s="254"/>
      <c r="GZ57" s="254"/>
      <c r="HA57" s="255"/>
      <c r="HB57" s="255"/>
      <c r="HC57" s="256"/>
      <c r="HD57" s="253"/>
      <c r="HE57" s="254"/>
      <c r="HF57" s="254"/>
      <c r="HG57" s="254"/>
      <c r="HH57" s="254"/>
      <c r="HI57" s="254"/>
      <c r="HJ57" s="254"/>
      <c r="HK57" s="255"/>
      <c r="HL57" s="255"/>
      <c r="HM57" s="256"/>
      <c r="HN57" s="253"/>
      <c r="HO57" s="254"/>
      <c r="HP57" s="254"/>
      <c r="HQ57" s="254"/>
      <c r="HR57" s="254"/>
      <c r="HS57" s="254"/>
      <c r="HT57" s="254"/>
      <c r="HU57" s="255"/>
      <c r="HV57" s="255"/>
      <c r="HW57" s="256"/>
      <c r="HX57" s="253"/>
      <c r="HY57" s="254"/>
      <c r="HZ57" s="254"/>
      <c r="IA57" s="254"/>
      <c r="IB57" s="254"/>
      <c r="IC57" s="254"/>
      <c r="ID57" s="254"/>
      <c r="IE57" s="255"/>
      <c r="IF57" s="255"/>
      <c r="IG57" s="256"/>
      <c r="IH57" s="253"/>
      <c r="II57" s="254"/>
      <c r="IJ57" s="254"/>
      <c r="IK57" s="254"/>
      <c r="IL57" s="254"/>
      <c r="IM57" s="254"/>
      <c r="IN57" s="254"/>
      <c r="IO57" s="255"/>
      <c r="IP57" s="255"/>
      <c r="IQ57" s="256"/>
      <c r="IR57" s="253"/>
      <c r="IS57" s="254"/>
      <c r="IT57" s="254"/>
      <c r="IU57" s="254"/>
      <c r="IV57" s="254"/>
      <c r="IW57" s="254"/>
      <c r="IX57" s="254"/>
      <c r="IY57" s="255"/>
      <c r="IZ57" s="255"/>
      <c r="JA57" s="256"/>
      <c r="JB57" s="253"/>
      <c r="JC57" s="254"/>
      <c r="JD57" s="254"/>
      <c r="JE57" s="254"/>
      <c r="JF57" s="254"/>
      <c r="JG57" s="254"/>
      <c r="JH57" s="254"/>
      <c r="JI57" s="255"/>
      <c r="JJ57" s="255"/>
      <c r="JK57" s="256"/>
      <c r="JL57" s="253"/>
      <c r="JM57" s="254"/>
      <c r="JN57" s="254"/>
      <c r="JO57" s="254"/>
      <c r="JP57" s="254"/>
      <c r="JQ57" s="254"/>
      <c r="JR57" s="254"/>
      <c r="JS57" s="255"/>
      <c r="JT57" s="255"/>
      <c r="JU57" s="256"/>
      <c r="JV57" s="253"/>
      <c r="JW57" s="254"/>
      <c r="JX57" s="254"/>
      <c r="JY57" s="254"/>
      <c r="JZ57" s="254"/>
      <c r="KA57" s="254"/>
      <c r="KB57" s="254"/>
      <c r="KC57" s="255"/>
      <c r="KD57" s="255"/>
      <c r="KE57" s="256"/>
      <c r="KF57" s="253"/>
      <c r="KG57" s="254"/>
      <c r="KH57" s="254"/>
      <c r="KI57" s="254"/>
      <c r="KJ57" s="254"/>
      <c r="KK57" s="254"/>
      <c r="KL57" s="254"/>
      <c r="KM57" s="255"/>
      <c r="KN57" s="255"/>
      <c r="KO57" s="256"/>
      <c r="KP57" s="253"/>
      <c r="KQ57" s="254"/>
      <c r="KR57" s="254"/>
      <c r="KS57" s="254"/>
      <c r="KT57" s="254"/>
      <c r="KU57" s="254"/>
      <c r="KV57" s="254"/>
      <c r="KW57" s="255"/>
      <c r="KX57" s="255"/>
      <c r="KY57" s="256"/>
    </row>
    <row r="58" ht="15.75" customHeight="1">
      <c r="A58" s="317">
        <v>0.3333333333333333</v>
      </c>
      <c r="B58" s="270"/>
      <c r="C58" s="271"/>
      <c r="D58" s="271"/>
      <c r="E58" s="271"/>
      <c r="F58" s="271"/>
      <c r="G58" s="271"/>
      <c r="H58" s="271"/>
      <c r="I58" s="272"/>
      <c r="J58" s="272"/>
      <c r="K58" s="273"/>
      <c r="L58" s="270"/>
      <c r="M58" s="271"/>
      <c r="N58" s="271"/>
      <c r="O58" s="271"/>
      <c r="P58" s="271"/>
      <c r="Q58" s="271"/>
      <c r="R58" s="271"/>
      <c r="S58" s="272"/>
      <c r="T58" s="272"/>
      <c r="U58" s="273"/>
      <c r="V58" s="270"/>
      <c r="W58" s="271"/>
      <c r="X58" s="271"/>
      <c r="Y58" s="271"/>
      <c r="Z58" s="271"/>
      <c r="AA58" s="271"/>
      <c r="AB58" s="271"/>
      <c r="AC58" s="272"/>
      <c r="AD58" s="272"/>
      <c r="AE58" s="273"/>
      <c r="AF58" s="270"/>
      <c r="AG58" s="271"/>
      <c r="AH58" s="271"/>
      <c r="AI58" s="271"/>
      <c r="AJ58" s="271"/>
      <c r="AK58" s="271"/>
      <c r="AL58" s="271"/>
      <c r="AM58" s="272"/>
      <c r="AN58" s="272"/>
      <c r="AO58" s="273"/>
      <c r="AP58" s="270"/>
      <c r="AQ58" s="271"/>
      <c r="AR58" s="271"/>
      <c r="AS58" s="271"/>
      <c r="AT58" s="271"/>
      <c r="AU58" s="271"/>
      <c r="AV58" s="271"/>
      <c r="AW58" s="272"/>
      <c r="AX58" s="272"/>
      <c r="AY58" s="273"/>
      <c r="AZ58" s="270"/>
      <c r="BA58" s="271"/>
      <c r="BB58" s="271"/>
      <c r="BC58" s="271"/>
      <c r="BD58" s="271"/>
      <c r="BE58" s="271"/>
      <c r="BF58" s="271"/>
      <c r="BG58" s="272"/>
      <c r="BH58" s="272"/>
      <c r="BI58" s="273"/>
      <c r="BJ58" s="270"/>
      <c r="BK58" s="271"/>
      <c r="BL58" s="271"/>
      <c r="BM58" s="271"/>
      <c r="BN58" s="271"/>
      <c r="BO58" s="271"/>
      <c r="BP58" s="271"/>
      <c r="BQ58" s="272"/>
      <c r="BR58" s="272"/>
      <c r="BS58" s="273"/>
      <c r="BT58" s="270"/>
      <c r="BU58" s="271"/>
      <c r="BV58" s="271"/>
      <c r="BW58" s="271"/>
      <c r="BX58" s="271"/>
      <c r="BY58" s="271"/>
      <c r="BZ58" s="271"/>
      <c r="CA58" s="272"/>
      <c r="CB58" s="272"/>
      <c r="CC58" s="273"/>
      <c r="CD58" s="270"/>
      <c r="CE58" s="271"/>
      <c r="CF58" s="271"/>
      <c r="CG58" s="271"/>
      <c r="CH58" s="271"/>
      <c r="CI58" s="271"/>
      <c r="CJ58" s="271"/>
      <c r="CK58" s="272"/>
      <c r="CL58" s="272"/>
      <c r="CM58" s="273"/>
      <c r="CN58" s="270"/>
      <c r="CO58" s="271"/>
      <c r="CP58" s="271"/>
      <c r="CQ58" s="271"/>
      <c r="CR58" s="271"/>
      <c r="CS58" s="271"/>
      <c r="CT58" s="271"/>
      <c r="CU58" s="272"/>
      <c r="CV58" s="272"/>
      <c r="CW58" s="273"/>
      <c r="CX58" s="270"/>
      <c r="CY58" s="271"/>
      <c r="CZ58" s="271"/>
      <c r="DA58" s="271"/>
      <c r="DB58" s="271"/>
      <c r="DC58" s="271"/>
      <c r="DD58" s="271"/>
      <c r="DE58" s="272"/>
      <c r="DF58" s="272"/>
      <c r="DG58" s="273"/>
      <c r="DH58" s="270"/>
      <c r="DI58" s="271"/>
      <c r="DJ58" s="271"/>
      <c r="DK58" s="271"/>
      <c r="DL58" s="271"/>
      <c r="DM58" s="271"/>
      <c r="DN58" s="271"/>
      <c r="DO58" s="272"/>
      <c r="DP58" s="272"/>
      <c r="DQ58" s="273"/>
      <c r="DR58" s="270"/>
      <c r="DS58" s="271"/>
      <c r="DT58" s="271"/>
      <c r="DU58" s="271"/>
      <c r="DV58" s="271"/>
      <c r="DW58" s="271"/>
      <c r="DX58" s="271"/>
      <c r="DY58" s="272"/>
      <c r="DZ58" s="272"/>
      <c r="EA58" s="273"/>
      <c r="EB58" s="270"/>
      <c r="EC58" s="271"/>
      <c r="ED58" s="271"/>
      <c r="EE58" s="271"/>
      <c r="EF58" s="271"/>
      <c r="EG58" s="271"/>
      <c r="EH58" s="271"/>
      <c r="EI58" s="272"/>
      <c r="EJ58" s="272"/>
      <c r="EK58" s="273"/>
      <c r="EL58" s="270"/>
      <c r="EM58" s="271"/>
      <c r="EN58" s="271"/>
      <c r="EO58" s="271"/>
      <c r="EP58" s="271"/>
      <c r="EQ58" s="271"/>
      <c r="ER58" s="271"/>
      <c r="ES58" s="272"/>
      <c r="ET58" s="272"/>
      <c r="EU58" s="273"/>
      <c r="EV58" s="270"/>
      <c r="EW58" s="271"/>
      <c r="EX58" s="271"/>
      <c r="EY58" s="271"/>
      <c r="EZ58" s="271"/>
      <c r="FA58" s="271"/>
      <c r="FB58" s="271"/>
      <c r="FC58" s="272"/>
      <c r="FD58" s="272"/>
      <c r="FE58" s="273"/>
      <c r="FF58" s="270"/>
      <c r="FG58" s="271"/>
      <c r="FH58" s="271"/>
      <c r="FI58" s="271"/>
      <c r="FJ58" s="271"/>
      <c r="FK58" s="271"/>
      <c r="FL58" s="271"/>
      <c r="FM58" s="272"/>
      <c r="FN58" s="272"/>
      <c r="FO58" s="273"/>
      <c r="FP58" s="270"/>
      <c r="FQ58" s="271"/>
      <c r="FR58" s="271"/>
      <c r="FS58" s="271"/>
      <c r="FT58" s="271"/>
      <c r="FU58" s="271"/>
      <c r="FV58" s="271"/>
      <c r="FW58" s="272"/>
      <c r="FX58" s="272"/>
      <c r="FY58" s="273"/>
      <c r="FZ58" s="270"/>
      <c r="GA58" s="271"/>
      <c r="GB58" s="271"/>
      <c r="GC58" s="271"/>
      <c r="GD58" s="271"/>
      <c r="GE58" s="271"/>
      <c r="GF58" s="271"/>
      <c r="GG58" s="272"/>
      <c r="GH58" s="272"/>
      <c r="GI58" s="273"/>
      <c r="GJ58" s="270"/>
      <c r="GK58" s="271"/>
      <c r="GL58" s="271"/>
      <c r="GM58" s="271"/>
      <c r="GN58" s="271"/>
      <c r="GO58" s="271"/>
      <c r="GP58" s="271"/>
      <c r="GQ58" s="272"/>
      <c r="GR58" s="272"/>
      <c r="GS58" s="273"/>
      <c r="GT58" s="270"/>
      <c r="GU58" s="271"/>
      <c r="GV58" s="271"/>
      <c r="GW58" s="271"/>
      <c r="GX58" s="271"/>
      <c r="GY58" s="271"/>
      <c r="GZ58" s="271"/>
      <c r="HA58" s="272"/>
      <c r="HB58" s="272"/>
      <c r="HC58" s="273"/>
      <c r="HD58" s="270"/>
      <c r="HE58" s="271"/>
      <c r="HF58" s="271"/>
      <c r="HG58" s="271"/>
      <c r="HH58" s="271"/>
      <c r="HI58" s="271"/>
      <c r="HJ58" s="271"/>
      <c r="HK58" s="272"/>
      <c r="HL58" s="272"/>
      <c r="HM58" s="273"/>
      <c r="HN58" s="270"/>
      <c r="HO58" s="271"/>
      <c r="HP58" s="271"/>
      <c r="HQ58" s="271"/>
      <c r="HR58" s="271"/>
      <c r="HS58" s="271"/>
      <c r="HT58" s="271"/>
      <c r="HU58" s="272"/>
      <c r="HV58" s="272"/>
      <c r="HW58" s="273"/>
      <c r="HX58" s="270"/>
      <c r="HY58" s="271"/>
      <c r="HZ58" s="271"/>
      <c r="IA58" s="271"/>
      <c r="IB58" s="271"/>
      <c r="IC58" s="271"/>
      <c r="ID58" s="271"/>
      <c r="IE58" s="272"/>
      <c r="IF58" s="272"/>
      <c r="IG58" s="273"/>
      <c r="IH58" s="270"/>
      <c r="II58" s="271"/>
      <c r="IJ58" s="271"/>
      <c r="IK58" s="271"/>
      <c r="IL58" s="271"/>
      <c r="IM58" s="271"/>
      <c r="IN58" s="271"/>
      <c r="IO58" s="272"/>
      <c r="IP58" s="272"/>
      <c r="IQ58" s="273"/>
      <c r="IR58" s="270"/>
      <c r="IS58" s="271"/>
      <c r="IT58" s="271"/>
      <c r="IU58" s="271"/>
      <c r="IV58" s="271"/>
      <c r="IW58" s="271"/>
      <c r="IX58" s="271"/>
      <c r="IY58" s="272"/>
      <c r="IZ58" s="272"/>
      <c r="JA58" s="273"/>
      <c r="JB58" s="270"/>
      <c r="JC58" s="271"/>
      <c r="JD58" s="271"/>
      <c r="JE58" s="271"/>
      <c r="JF58" s="271"/>
      <c r="JG58" s="271"/>
      <c r="JH58" s="271"/>
      <c r="JI58" s="272"/>
      <c r="JJ58" s="272"/>
      <c r="JK58" s="273"/>
      <c r="JL58" s="270"/>
      <c r="JM58" s="271"/>
      <c r="JN58" s="271"/>
      <c r="JO58" s="271"/>
      <c r="JP58" s="271"/>
      <c r="JQ58" s="271"/>
      <c r="JR58" s="271"/>
      <c r="JS58" s="272"/>
      <c r="JT58" s="272"/>
      <c r="JU58" s="273"/>
      <c r="JV58" s="270"/>
      <c r="JW58" s="271"/>
      <c r="JX58" s="271"/>
      <c r="JY58" s="271"/>
      <c r="JZ58" s="271"/>
      <c r="KA58" s="271"/>
      <c r="KB58" s="271"/>
      <c r="KC58" s="272"/>
      <c r="KD58" s="272"/>
      <c r="KE58" s="273"/>
      <c r="KF58" s="270"/>
      <c r="KG58" s="271"/>
      <c r="KH58" s="271"/>
      <c r="KI58" s="271"/>
      <c r="KJ58" s="271"/>
      <c r="KK58" s="271"/>
      <c r="KL58" s="271"/>
      <c r="KM58" s="272"/>
      <c r="KN58" s="272"/>
      <c r="KO58" s="273"/>
      <c r="KP58" s="270"/>
      <c r="KQ58" s="271"/>
      <c r="KR58" s="271"/>
      <c r="KS58" s="271"/>
      <c r="KT58" s="271"/>
      <c r="KU58" s="271"/>
      <c r="KV58" s="271"/>
      <c r="KW58" s="272"/>
      <c r="KX58" s="272"/>
      <c r="KY58" s="273"/>
    </row>
    <row r="59" ht="15.75" customHeight="1">
      <c r="A59" s="311">
        <v>0.3333333333333333</v>
      </c>
      <c r="B59" s="275"/>
      <c r="C59" s="259"/>
      <c r="D59" s="259"/>
      <c r="E59" s="259"/>
      <c r="F59" s="259"/>
      <c r="G59" s="259"/>
      <c r="H59" s="259"/>
      <c r="I59" s="263"/>
      <c r="J59" s="263"/>
      <c r="K59" s="261"/>
      <c r="L59" s="275"/>
      <c r="M59" s="259"/>
      <c r="N59" s="259"/>
      <c r="O59" s="259"/>
      <c r="P59" s="259"/>
      <c r="Q59" s="259"/>
      <c r="R59" s="259"/>
      <c r="S59" s="263"/>
      <c r="T59" s="263"/>
      <c r="U59" s="261"/>
      <c r="V59" s="275"/>
      <c r="W59" s="259"/>
      <c r="X59" s="259"/>
      <c r="Y59" s="259"/>
      <c r="Z59" s="259"/>
      <c r="AA59" s="259"/>
      <c r="AB59" s="259"/>
      <c r="AC59" s="263"/>
      <c r="AD59" s="263"/>
      <c r="AE59" s="261"/>
      <c r="AF59" s="275"/>
      <c r="AG59" s="259"/>
      <c r="AH59" s="259"/>
      <c r="AI59" s="259"/>
      <c r="AJ59" s="259"/>
      <c r="AK59" s="259"/>
      <c r="AL59" s="259"/>
      <c r="AM59" s="263"/>
      <c r="AN59" s="263"/>
      <c r="AO59" s="261"/>
      <c r="AP59" s="275"/>
      <c r="AQ59" s="259"/>
      <c r="AR59" s="259"/>
      <c r="AS59" s="259"/>
      <c r="AT59" s="259"/>
      <c r="AU59" s="259"/>
      <c r="AV59" s="259"/>
      <c r="AW59" s="263"/>
      <c r="AX59" s="263"/>
      <c r="AY59" s="261"/>
      <c r="AZ59" s="275"/>
      <c r="BA59" s="259"/>
      <c r="BB59" s="259"/>
      <c r="BC59" s="259"/>
      <c r="BD59" s="259"/>
      <c r="BE59" s="259"/>
      <c r="BF59" s="259"/>
      <c r="BG59" s="263"/>
      <c r="BH59" s="263"/>
      <c r="BI59" s="261"/>
      <c r="BJ59" s="275"/>
      <c r="BK59" s="259"/>
      <c r="BL59" s="259"/>
      <c r="BM59" s="259"/>
      <c r="BN59" s="259"/>
      <c r="BO59" s="259"/>
      <c r="BP59" s="259"/>
      <c r="BQ59" s="263"/>
      <c r="BR59" s="263"/>
      <c r="BS59" s="261"/>
      <c r="BT59" s="275"/>
      <c r="BU59" s="259"/>
      <c r="BV59" s="259"/>
      <c r="BW59" s="259"/>
      <c r="BX59" s="259"/>
      <c r="BY59" s="259"/>
      <c r="BZ59" s="259"/>
      <c r="CA59" s="263"/>
      <c r="CB59" s="263"/>
      <c r="CC59" s="261"/>
      <c r="CD59" s="275"/>
      <c r="CE59" s="259"/>
      <c r="CF59" s="259"/>
      <c r="CG59" s="259"/>
      <c r="CH59" s="259"/>
      <c r="CI59" s="259"/>
      <c r="CJ59" s="259"/>
      <c r="CK59" s="263"/>
      <c r="CL59" s="263"/>
      <c r="CM59" s="261"/>
      <c r="CN59" s="275"/>
      <c r="CO59" s="259"/>
      <c r="CP59" s="259"/>
      <c r="CQ59" s="259"/>
      <c r="CR59" s="259"/>
      <c r="CS59" s="259"/>
      <c r="CT59" s="259"/>
      <c r="CU59" s="263"/>
      <c r="CV59" s="263"/>
      <c r="CW59" s="261"/>
      <c r="CX59" s="275"/>
      <c r="CY59" s="259"/>
      <c r="CZ59" s="259"/>
      <c r="DA59" s="259"/>
      <c r="DB59" s="259"/>
      <c r="DC59" s="259"/>
      <c r="DD59" s="259"/>
      <c r="DE59" s="263"/>
      <c r="DF59" s="263"/>
      <c r="DG59" s="261"/>
      <c r="DH59" s="275"/>
      <c r="DI59" s="259"/>
      <c r="DJ59" s="259"/>
      <c r="DK59" s="259"/>
      <c r="DL59" s="259"/>
      <c r="DM59" s="259"/>
      <c r="DN59" s="259"/>
      <c r="DO59" s="263"/>
      <c r="DP59" s="263"/>
      <c r="DQ59" s="261"/>
      <c r="DR59" s="275"/>
      <c r="DS59" s="259"/>
      <c r="DT59" s="259"/>
      <c r="DU59" s="259"/>
      <c r="DV59" s="259"/>
      <c r="DW59" s="259"/>
      <c r="DX59" s="259"/>
      <c r="DY59" s="263"/>
      <c r="DZ59" s="263"/>
      <c r="EA59" s="261"/>
      <c r="EB59" s="275"/>
      <c r="EC59" s="259"/>
      <c r="ED59" s="259"/>
      <c r="EE59" s="259"/>
      <c r="EF59" s="259"/>
      <c r="EG59" s="259"/>
      <c r="EH59" s="259"/>
      <c r="EI59" s="263"/>
      <c r="EJ59" s="263"/>
      <c r="EK59" s="261"/>
      <c r="EL59" s="275"/>
      <c r="EM59" s="259"/>
      <c r="EN59" s="259"/>
      <c r="EO59" s="259"/>
      <c r="EP59" s="259"/>
      <c r="EQ59" s="259"/>
      <c r="ER59" s="259"/>
      <c r="ES59" s="263"/>
      <c r="ET59" s="263"/>
      <c r="EU59" s="261"/>
      <c r="EV59" s="275"/>
      <c r="EW59" s="259"/>
      <c r="EX59" s="259"/>
      <c r="EY59" s="259"/>
      <c r="EZ59" s="259"/>
      <c r="FA59" s="259"/>
      <c r="FB59" s="259"/>
      <c r="FC59" s="263"/>
      <c r="FD59" s="263"/>
      <c r="FE59" s="261"/>
      <c r="FF59" s="275"/>
      <c r="FG59" s="259"/>
      <c r="FH59" s="259"/>
      <c r="FI59" s="259"/>
      <c r="FJ59" s="259"/>
      <c r="FK59" s="259"/>
      <c r="FL59" s="259"/>
      <c r="FM59" s="263"/>
      <c r="FN59" s="263"/>
      <c r="FO59" s="261"/>
      <c r="FP59" s="275"/>
      <c r="FQ59" s="259"/>
      <c r="FR59" s="259"/>
      <c r="FS59" s="259"/>
      <c r="FT59" s="259"/>
      <c r="FU59" s="259"/>
      <c r="FV59" s="259"/>
      <c r="FW59" s="263"/>
      <c r="FX59" s="263"/>
      <c r="FY59" s="261"/>
      <c r="FZ59" s="275"/>
      <c r="GA59" s="259"/>
      <c r="GB59" s="259"/>
      <c r="GC59" s="259"/>
      <c r="GD59" s="259"/>
      <c r="GE59" s="259"/>
      <c r="GF59" s="259"/>
      <c r="GG59" s="263"/>
      <c r="GH59" s="263"/>
      <c r="GI59" s="261"/>
      <c r="GJ59" s="275"/>
      <c r="GK59" s="259"/>
      <c r="GL59" s="259"/>
      <c r="GM59" s="259"/>
      <c r="GN59" s="259"/>
      <c r="GO59" s="259"/>
      <c r="GP59" s="259"/>
      <c r="GQ59" s="263"/>
      <c r="GR59" s="263"/>
      <c r="GS59" s="261"/>
      <c r="GT59" s="275"/>
      <c r="GU59" s="259"/>
      <c r="GV59" s="259"/>
      <c r="GW59" s="259"/>
      <c r="GX59" s="259"/>
      <c r="GY59" s="259"/>
      <c r="GZ59" s="259"/>
      <c r="HA59" s="263"/>
      <c r="HB59" s="263"/>
      <c r="HC59" s="261"/>
      <c r="HD59" s="275"/>
      <c r="HE59" s="259"/>
      <c r="HF59" s="259"/>
      <c r="HG59" s="259"/>
      <c r="HH59" s="259"/>
      <c r="HI59" s="259"/>
      <c r="HJ59" s="259"/>
      <c r="HK59" s="263"/>
      <c r="HL59" s="263"/>
      <c r="HM59" s="261"/>
      <c r="HN59" s="275"/>
      <c r="HO59" s="259"/>
      <c r="HP59" s="259"/>
      <c r="HQ59" s="259"/>
      <c r="HR59" s="259"/>
      <c r="HS59" s="259"/>
      <c r="HT59" s="259"/>
      <c r="HU59" s="263"/>
      <c r="HV59" s="263"/>
      <c r="HW59" s="261"/>
      <c r="HX59" s="275"/>
      <c r="HY59" s="259"/>
      <c r="HZ59" s="259"/>
      <c r="IA59" s="259"/>
      <c r="IB59" s="259"/>
      <c r="IC59" s="259"/>
      <c r="ID59" s="259"/>
      <c r="IE59" s="263"/>
      <c r="IF59" s="263"/>
      <c r="IG59" s="261"/>
      <c r="IH59" s="275"/>
      <c r="II59" s="259"/>
      <c r="IJ59" s="259"/>
      <c r="IK59" s="259"/>
      <c r="IL59" s="259"/>
      <c r="IM59" s="259"/>
      <c r="IN59" s="259"/>
      <c r="IO59" s="263"/>
      <c r="IP59" s="263"/>
      <c r="IQ59" s="261"/>
      <c r="IR59" s="275"/>
      <c r="IS59" s="259"/>
      <c r="IT59" s="259"/>
      <c r="IU59" s="259"/>
      <c r="IV59" s="259"/>
      <c r="IW59" s="259"/>
      <c r="IX59" s="259"/>
      <c r="IY59" s="263"/>
      <c r="IZ59" s="263"/>
      <c r="JA59" s="261"/>
      <c r="JB59" s="275"/>
      <c r="JC59" s="259"/>
      <c r="JD59" s="259"/>
      <c r="JE59" s="259"/>
      <c r="JF59" s="259"/>
      <c r="JG59" s="259"/>
      <c r="JH59" s="259"/>
      <c r="JI59" s="263"/>
      <c r="JJ59" s="263"/>
      <c r="JK59" s="261"/>
      <c r="JL59" s="275"/>
      <c r="JM59" s="259"/>
      <c r="JN59" s="259"/>
      <c r="JO59" s="259"/>
      <c r="JP59" s="259"/>
      <c r="JQ59" s="259"/>
      <c r="JR59" s="259"/>
      <c r="JS59" s="263"/>
      <c r="JT59" s="263"/>
      <c r="JU59" s="261"/>
      <c r="JV59" s="275"/>
      <c r="JW59" s="259"/>
      <c r="JX59" s="259"/>
      <c r="JY59" s="259"/>
      <c r="JZ59" s="259"/>
      <c r="KA59" s="259"/>
      <c r="KB59" s="259"/>
      <c r="KC59" s="263"/>
      <c r="KD59" s="263"/>
      <c r="KE59" s="261"/>
      <c r="KF59" s="275"/>
      <c r="KG59" s="259"/>
      <c r="KH59" s="259"/>
      <c r="KI59" s="259"/>
      <c r="KJ59" s="259"/>
      <c r="KK59" s="259"/>
      <c r="KL59" s="259"/>
      <c r="KM59" s="263"/>
      <c r="KN59" s="263"/>
      <c r="KO59" s="261"/>
      <c r="KP59" s="275"/>
      <c r="KQ59" s="259"/>
      <c r="KR59" s="259"/>
      <c r="KS59" s="259"/>
      <c r="KT59" s="259"/>
      <c r="KU59" s="259"/>
      <c r="KV59" s="259"/>
      <c r="KW59" s="263"/>
      <c r="KX59" s="263"/>
      <c r="KY59" s="261"/>
    </row>
    <row r="60" ht="15.75" customHeight="1">
      <c r="A60" s="317">
        <v>0.3333333333333333</v>
      </c>
      <c r="B60" s="270"/>
      <c r="C60" s="271"/>
      <c r="D60" s="271"/>
      <c r="E60" s="271"/>
      <c r="F60" s="271"/>
      <c r="G60" s="271"/>
      <c r="H60" s="271"/>
      <c r="I60" s="272"/>
      <c r="J60" s="272"/>
      <c r="K60" s="273"/>
      <c r="L60" s="270"/>
      <c r="M60" s="271"/>
      <c r="N60" s="271"/>
      <c r="O60" s="271"/>
      <c r="P60" s="271"/>
      <c r="Q60" s="271"/>
      <c r="R60" s="271"/>
      <c r="S60" s="272"/>
      <c r="T60" s="272"/>
      <c r="U60" s="273"/>
      <c r="V60" s="270"/>
      <c r="W60" s="271"/>
      <c r="X60" s="271"/>
      <c r="Y60" s="271"/>
      <c r="Z60" s="271"/>
      <c r="AA60" s="271"/>
      <c r="AB60" s="271"/>
      <c r="AC60" s="272"/>
      <c r="AD60" s="272"/>
      <c r="AE60" s="273"/>
      <c r="AF60" s="270"/>
      <c r="AG60" s="271"/>
      <c r="AH60" s="271"/>
      <c r="AI60" s="271"/>
      <c r="AJ60" s="271"/>
      <c r="AK60" s="271"/>
      <c r="AL60" s="271"/>
      <c r="AM60" s="272"/>
      <c r="AN60" s="272"/>
      <c r="AO60" s="273"/>
      <c r="AP60" s="270"/>
      <c r="AQ60" s="271"/>
      <c r="AR60" s="271"/>
      <c r="AS60" s="271"/>
      <c r="AT60" s="271"/>
      <c r="AU60" s="271"/>
      <c r="AV60" s="271"/>
      <c r="AW60" s="272"/>
      <c r="AX60" s="272"/>
      <c r="AY60" s="273"/>
      <c r="AZ60" s="270"/>
      <c r="BA60" s="271"/>
      <c r="BB60" s="271"/>
      <c r="BC60" s="271"/>
      <c r="BD60" s="271"/>
      <c r="BE60" s="271"/>
      <c r="BF60" s="271"/>
      <c r="BG60" s="272"/>
      <c r="BH60" s="272"/>
      <c r="BI60" s="273"/>
      <c r="BJ60" s="270"/>
      <c r="BK60" s="271"/>
      <c r="BL60" s="271"/>
      <c r="BM60" s="271"/>
      <c r="BN60" s="271"/>
      <c r="BO60" s="271"/>
      <c r="BP60" s="271"/>
      <c r="BQ60" s="272"/>
      <c r="BR60" s="272"/>
      <c r="BS60" s="273"/>
      <c r="BT60" s="270"/>
      <c r="BU60" s="271"/>
      <c r="BV60" s="271"/>
      <c r="BW60" s="271"/>
      <c r="BX60" s="271"/>
      <c r="BY60" s="271"/>
      <c r="BZ60" s="271"/>
      <c r="CA60" s="272"/>
      <c r="CB60" s="272"/>
      <c r="CC60" s="273"/>
      <c r="CD60" s="270"/>
      <c r="CE60" s="271"/>
      <c r="CF60" s="271"/>
      <c r="CG60" s="271"/>
      <c r="CH60" s="271"/>
      <c r="CI60" s="271"/>
      <c r="CJ60" s="271"/>
      <c r="CK60" s="272"/>
      <c r="CL60" s="272"/>
      <c r="CM60" s="273"/>
      <c r="CN60" s="270"/>
      <c r="CO60" s="271"/>
      <c r="CP60" s="271"/>
      <c r="CQ60" s="271"/>
      <c r="CR60" s="271"/>
      <c r="CS60" s="271"/>
      <c r="CT60" s="271"/>
      <c r="CU60" s="272"/>
      <c r="CV60" s="272"/>
      <c r="CW60" s="273"/>
      <c r="CX60" s="270"/>
      <c r="CY60" s="271"/>
      <c r="CZ60" s="271"/>
      <c r="DA60" s="271"/>
      <c r="DB60" s="271"/>
      <c r="DC60" s="271"/>
      <c r="DD60" s="271"/>
      <c r="DE60" s="272"/>
      <c r="DF60" s="272"/>
      <c r="DG60" s="273"/>
      <c r="DH60" s="270"/>
      <c r="DI60" s="271"/>
      <c r="DJ60" s="271"/>
      <c r="DK60" s="271"/>
      <c r="DL60" s="271"/>
      <c r="DM60" s="271"/>
      <c r="DN60" s="271"/>
      <c r="DO60" s="272"/>
      <c r="DP60" s="272"/>
      <c r="DQ60" s="273"/>
      <c r="DR60" s="270"/>
      <c r="DS60" s="271"/>
      <c r="DT60" s="271"/>
      <c r="DU60" s="271"/>
      <c r="DV60" s="271"/>
      <c r="DW60" s="271"/>
      <c r="DX60" s="271"/>
      <c r="DY60" s="272"/>
      <c r="DZ60" s="272"/>
      <c r="EA60" s="273"/>
      <c r="EB60" s="270"/>
      <c r="EC60" s="271"/>
      <c r="ED60" s="271"/>
      <c r="EE60" s="271"/>
      <c r="EF60" s="271"/>
      <c r="EG60" s="271"/>
      <c r="EH60" s="271"/>
      <c r="EI60" s="272"/>
      <c r="EJ60" s="272"/>
      <c r="EK60" s="273"/>
      <c r="EL60" s="270"/>
      <c r="EM60" s="271"/>
      <c r="EN60" s="271"/>
      <c r="EO60" s="271"/>
      <c r="EP60" s="271"/>
      <c r="EQ60" s="271"/>
      <c r="ER60" s="271"/>
      <c r="ES60" s="272"/>
      <c r="ET60" s="272"/>
      <c r="EU60" s="273"/>
      <c r="EV60" s="270"/>
      <c r="EW60" s="271"/>
      <c r="EX60" s="271"/>
      <c r="EY60" s="271"/>
      <c r="EZ60" s="271"/>
      <c r="FA60" s="271"/>
      <c r="FB60" s="271"/>
      <c r="FC60" s="272"/>
      <c r="FD60" s="272"/>
      <c r="FE60" s="273"/>
      <c r="FF60" s="270"/>
      <c r="FG60" s="271"/>
      <c r="FH60" s="271"/>
      <c r="FI60" s="271"/>
      <c r="FJ60" s="271"/>
      <c r="FK60" s="271"/>
      <c r="FL60" s="271"/>
      <c r="FM60" s="272"/>
      <c r="FN60" s="272"/>
      <c r="FO60" s="273"/>
      <c r="FP60" s="270"/>
      <c r="FQ60" s="271"/>
      <c r="FR60" s="271"/>
      <c r="FS60" s="271"/>
      <c r="FT60" s="271"/>
      <c r="FU60" s="271"/>
      <c r="FV60" s="271"/>
      <c r="FW60" s="272"/>
      <c r="FX60" s="272"/>
      <c r="FY60" s="273"/>
      <c r="FZ60" s="270"/>
      <c r="GA60" s="271"/>
      <c r="GB60" s="271"/>
      <c r="GC60" s="271"/>
      <c r="GD60" s="271"/>
      <c r="GE60" s="271"/>
      <c r="GF60" s="271"/>
      <c r="GG60" s="272"/>
      <c r="GH60" s="272"/>
      <c r="GI60" s="273"/>
      <c r="GJ60" s="270"/>
      <c r="GK60" s="271"/>
      <c r="GL60" s="271"/>
      <c r="GM60" s="271"/>
      <c r="GN60" s="271"/>
      <c r="GO60" s="271"/>
      <c r="GP60" s="271"/>
      <c r="GQ60" s="272"/>
      <c r="GR60" s="272"/>
      <c r="GS60" s="273"/>
      <c r="GT60" s="270"/>
      <c r="GU60" s="271"/>
      <c r="GV60" s="271"/>
      <c r="GW60" s="271"/>
      <c r="GX60" s="271"/>
      <c r="GY60" s="271"/>
      <c r="GZ60" s="271"/>
      <c r="HA60" s="272"/>
      <c r="HB60" s="272"/>
      <c r="HC60" s="273"/>
      <c r="HD60" s="270"/>
      <c r="HE60" s="271"/>
      <c r="HF60" s="271"/>
      <c r="HG60" s="271"/>
      <c r="HH60" s="271"/>
      <c r="HI60" s="271"/>
      <c r="HJ60" s="271"/>
      <c r="HK60" s="272"/>
      <c r="HL60" s="272"/>
      <c r="HM60" s="273"/>
      <c r="HN60" s="270"/>
      <c r="HO60" s="271"/>
      <c r="HP60" s="271"/>
      <c r="HQ60" s="271"/>
      <c r="HR60" s="271"/>
      <c r="HS60" s="271"/>
      <c r="HT60" s="271"/>
      <c r="HU60" s="272"/>
      <c r="HV60" s="272"/>
      <c r="HW60" s="273"/>
      <c r="HX60" s="270"/>
      <c r="HY60" s="271"/>
      <c r="HZ60" s="271"/>
      <c r="IA60" s="271"/>
      <c r="IB60" s="271"/>
      <c r="IC60" s="271"/>
      <c r="ID60" s="271"/>
      <c r="IE60" s="272"/>
      <c r="IF60" s="272"/>
      <c r="IG60" s="273"/>
      <c r="IH60" s="270"/>
      <c r="II60" s="271"/>
      <c r="IJ60" s="271"/>
      <c r="IK60" s="271"/>
      <c r="IL60" s="271"/>
      <c r="IM60" s="271"/>
      <c r="IN60" s="271"/>
      <c r="IO60" s="272"/>
      <c r="IP60" s="272"/>
      <c r="IQ60" s="273"/>
      <c r="IR60" s="270"/>
      <c r="IS60" s="271"/>
      <c r="IT60" s="271"/>
      <c r="IU60" s="271"/>
      <c r="IV60" s="271"/>
      <c r="IW60" s="271"/>
      <c r="IX60" s="271"/>
      <c r="IY60" s="272"/>
      <c r="IZ60" s="272"/>
      <c r="JA60" s="273"/>
      <c r="JB60" s="270"/>
      <c r="JC60" s="271"/>
      <c r="JD60" s="271"/>
      <c r="JE60" s="271"/>
      <c r="JF60" s="271"/>
      <c r="JG60" s="271"/>
      <c r="JH60" s="271"/>
      <c r="JI60" s="272"/>
      <c r="JJ60" s="272"/>
      <c r="JK60" s="273"/>
      <c r="JL60" s="270"/>
      <c r="JM60" s="271"/>
      <c r="JN60" s="271"/>
      <c r="JO60" s="271"/>
      <c r="JP60" s="271"/>
      <c r="JQ60" s="271"/>
      <c r="JR60" s="271"/>
      <c r="JS60" s="272"/>
      <c r="JT60" s="272"/>
      <c r="JU60" s="273"/>
      <c r="JV60" s="270"/>
      <c r="JW60" s="271"/>
      <c r="JX60" s="271"/>
      <c r="JY60" s="271"/>
      <c r="JZ60" s="271"/>
      <c r="KA60" s="271"/>
      <c r="KB60" s="271"/>
      <c r="KC60" s="272"/>
      <c r="KD60" s="272"/>
      <c r="KE60" s="273"/>
      <c r="KF60" s="270"/>
      <c r="KG60" s="271"/>
      <c r="KH60" s="271"/>
      <c r="KI60" s="271"/>
      <c r="KJ60" s="271"/>
      <c r="KK60" s="271"/>
      <c r="KL60" s="271"/>
      <c r="KM60" s="272"/>
      <c r="KN60" s="272"/>
      <c r="KO60" s="273"/>
      <c r="KP60" s="270"/>
      <c r="KQ60" s="271"/>
      <c r="KR60" s="271"/>
      <c r="KS60" s="271"/>
      <c r="KT60" s="271"/>
      <c r="KU60" s="271"/>
      <c r="KV60" s="271"/>
      <c r="KW60" s="272"/>
      <c r="KX60" s="272"/>
      <c r="KY60" s="273"/>
    </row>
    <row r="61" ht="15.75" customHeight="1">
      <c r="A61" s="338">
        <v>0.3333333333333333</v>
      </c>
      <c r="B61" s="297"/>
      <c r="C61" s="298"/>
      <c r="D61" s="298"/>
      <c r="E61" s="298"/>
      <c r="F61" s="298"/>
      <c r="G61" s="298"/>
      <c r="H61" s="298"/>
      <c r="I61" s="299"/>
      <c r="J61" s="299"/>
      <c r="K61" s="300"/>
      <c r="L61" s="297"/>
      <c r="M61" s="298"/>
      <c r="N61" s="298"/>
      <c r="O61" s="298"/>
      <c r="P61" s="298"/>
      <c r="Q61" s="298"/>
      <c r="R61" s="298"/>
      <c r="S61" s="299"/>
      <c r="T61" s="299"/>
      <c r="U61" s="300"/>
      <c r="V61" s="297"/>
      <c r="W61" s="298"/>
      <c r="X61" s="298"/>
      <c r="Y61" s="298"/>
      <c r="Z61" s="298"/>
      <c r="AA61" s="298"/>
      <c r="AB61" s="298"/>
      <c r="AC61" s="299"/>
      <c r="AD61" s="299"/>
      <c r="AE61" s="300"/>
      <c r="AF61" s="297"/>
      <c r="AG61" s="298"/>
      <c r="AH61" s="298"/>
      <c r="AI61" s="298"/>
      <c r="AJ61" s="298"/>
      <c r="AK61" s="298"/>
      <c r="AL61" s="298"/>
      <c r="AM61" s="299"/>
      <c r="AN61" s="299"/>
      <c r="AO61" s="300"/>
      <c r="AP61" s="297"/>
      <c r="AQ61" s="298"/>
      <c r="AR61" s="298"/>
      <c r="AS61" s="298"/>
      <c r="AT61" s="298"/>
      <c r="AU61" s="298"/>
      <c r="AV61" s="298"/>
      <c r="AW61" s="299"/>
      <c r="AX61" s="299"/>
      <c r="AY61" s="300"/>
      <c r="AZ61" s="297"/>
      <c r="BA61" s="298"/>
      <c r="BB61" s="298"/>
      <c r="BC61" s="298"/>
      <c r="BD61" s="298"/>
      <c r="BE61" s="298"/>
      <c r="BF61" s="298"/>
      <c r="BG61" s="299"/>
      <c r="BH61" s="299"/>
      <c r="BI61" s="300"/>
      <c r="BJ61" s="297"/>
      <c r="BK61" s="298"/>
      <c r="BL61" s="298"/>
      <c r="BM61" s="298"/>
      <c r="BN61" s="298"/>
      <c r="BO61" s="298"/>
      <c r="BP61" s="298"/>
      <c r="BQ61" s="299"/>
      <c r="BR61" s="299"/>
      <c r="BS61" s="300"/>
      <c r="BT61" s="297"/>
      <c r="BU61" s="298"/>
      <c r="BV61" s="298"/>
      <c r="BW61" s="298"/>
      <c r="BX61" s="298"/>
      <c r="BY61" s="298"/>
      <c r="BZ61" s="298"/>
      <c r="CA61" s="299"/>
      <c r="CB61" s="299"/>
      <c r="CC61" s="300"/>
      <c r="CD61" s="297"/>
      <c r="CE61" s="298"/>
      <c r="CF61" s="298"/>
      <c r="CG61" s="298"/>
      <c r="CH61" s="298"/>
      <c r="CI61" s="298"/>
      <c r="CJ61" s="298"/>
      <c r="CK61" s="299"/>
      <c r="CL61" s="299"/>
      <c r="CM61" s="300"/>
      <c r="CN61" s="297"/>
      <c r="CO61" s="298"/>
      <c r="CP61" s="298"/>
      <c r="CQ61" s="298"/>
      <c r="CR61" s="298"/>
      <c r="CS61" s="298"/>
      <c r="CT61" s="298"/>
      <c r="CU61" s="299"/>
      <c r="CV61" s="299"/>
      <c r="CW61" s="300"/>
      <c r="CX61" s="297"/>
      <c r="CY61" s="298"/>
      <c r="CZ61" s="298"/>
      <c r="DA61" s="298"/>
      <c r="DB61" s="298"/>
      <c r="DC61" s="298"/>
      <c r="DD61" s="298"/>
      <c r="DE61" s="299"/>
      <c r="DF61" s="299"/>
      <c r="DG61" s="300"/>
      <c r="DH61" s="297"/>
      <c r="DI61" s="298"/>
      <c r="DJ61" s="298"/>
      <c r="DK61" s="298"/>
      <c r="DL61" s="298"/>
      <c r="DM61" s="298"/>
      <c r="DN61" s="298"/>
      <c r="DO61" s="299"/>
      <c r="DP61" s="299"/>
      <c r="DQ61" s="300"/>
      <c r="DR61" s="297"/>
      <c r="DS61" s="298"/>
      <c r="DT61" s="298"/>
      <c r="DU61" s="298"/>
      <c r="DV61" s="298"/>
      <c r="DW61" s="298"/>
      <c r="DX61" s="298"/>
      <c r="DY61" s="299"/>
      <c r="DZ61" s="299"/>
      <c r="EA61" s="300"/>
      <c r="EB61" s="297"/>
      <c r="EC61" s="298"/>
      <c r="ED61" s="298"/>
      <c r="EE61" s="298"/>
      <c r="EF61" s="298"/>
      <c r="EG61" s="298"/>
      <c r="EH61" s="298"/>
      <c r="EI61" s="299"/>
      <c r="EJ61" s="299"/>
      <c r="EK61" s="300"/>
      <c r="EL61" s="297"/>
      <c r="EM61" s="298"/>
      <c r="EN61" s="298"/>
      <c r="EO61" s="298"/>
      <c r="EP61" s="298"/>
      <c r="EQ61" s="298"/>
      <c r="ER61" s="298"/>
      <c r="ES61" s="299"/>
      <c r="ET61" s="299"/>
      <c r="EU61" s="300"/>
      <c r="EV61" s="297"/>
      <c r="EW61" s="298"/>
      <c r="EX61" s="298"/>
      <c r="EY61" s="298"/>
      <c r="EZ61" s="298"/>
      <c r="FA61" s="298"/>
      <c r="FB61" s="298"/>
      <c r="FC61" s="299"/>
      <c r="FD61" s="299"/>
      <c r="FE61" s="300"/>
      <c r="FF61" s="297"/>
      <c r="FG61" s="298"/>
      <c r="FH61" s="298"/>
      <c r="FI61" s="298"/>
      <c r="FJ61" s="298"/>
      <c r="FK61" s="298"/>
      <c r="FL61" s="298"/>
      <c r="FM61" s="299"/>
      <c r="FN61" s="299"/>
      <c r="FO61" s="300"/>
      <c r="FP61" s="297"/>
      <c r="FQ61" s="298"/>
      <c r="FR61" s="298"/>
      <c r="FS61" s="298"/>
      <c r="FT61" s="298"/>
      <c r="FU61" s="298"/>
      <c r="FV61" s="298"/>
      <c r="FW61" s="299"/>
      <c r="FX61" s="299"/>
      <c r="FY61" s="300"/>
      <c r="FZ61" s="297"/>
      <c r="GA61" s="298"/>
      <c r="GB61" s="298"/>
      <c r="GC61" s="298"/>
      <c r="GD61" s="298"/>
      <c r="GE61" s="298"/>
      <c r="GF61" s="298"/>
      <c r="GG61" s="299"/>
      <c r="GH61" s="299"/>
      <c r="GI61" s="300"/>
      <c r="GJ61" s="297"/>
      <c r="GK61" s="298"/>
      <c r="GL61" s="298"/>
      <c r="GM61" s="298"/>
      <c r="GN61" s="298"/>
      <c r="GO61" s="298"/>
      <c r="GP61" s="298"/>
      <c r="GQ61" s="299"/>
      <c r="GR61" s="299"/>
      <c r="GS61" s="300"/>
      <c r="GT61" s="297"/>
      <c r="GU61" s="298"/>
      <c r="GV61" s="298"/>
      <c r="GW61" s="298"/>
      <c r="GX61" s="298"/>
      <c r="GY61" s="298"/>
      <c r="GZ61" s="298"/>
      <c r="HA61" s="299"/>
      <c r="HB61" s="299"/>
      <c r="HC61" s="300"/>
      <c r="HD61" s="297"/>
      <c r="HE61" s="298"/>
      <c r="HF61" s="298"/>
      <c r="HG61" s="298"/>
      <c r="HH61" s="298"/>
      <c r="HI61" s="298"/>
      <c r="HJ61" s="298"/>
      <c r="HK61" s="299"/>
      <c r="HL61" s="299"/>
      <c r="HM61" s="300"/>
      <c r="HN61" s="297"/>
      <c r="HO61" s="298"/>
      <c r="HP61" s="298"/>
      <c r="HQ61" s="298"/>
      <c r="HR61" s="298"/>
      <c r="HS61" s="298"/>
      <c r="HT61" s="298"/>
      <c r="HU61" s="299"/>
      <c r="HV61" s="299"/>
      <c r="HW61" s="300"/>
      <c r="HX61" s="297"/>
      <c r="HY61" s="298"/>
      <c r="HZ61" s="298"/>
      <c r="IA61" s="298"/>
      <c r="IB61" s="298"/>
      <c r="IC61" s="298"/>
      <c r="ID61" s="298"/>
      <c r="IE61" s="299"/>
      <c r="IF61" s="299"/>
      <c r="IG61" s="300"/>
      <c r="IH61" s="297"/>
      <c r="II61" s="298"/>
      <c r="IJ61" s="298"/>
      <c r="IK61" s="298"/>
      <c r="IL61" s="298"/>
      <c r="IM61" s="298"/>
      <c r="IN61" s="298"/>
      <c r="IO61" s="299"/>
      <c r="IP61" s="299"/>
      <c r="IQ61" s="300"/>
      <c r="IR61" s="297"/>
      <c r="IS61" s="298"/>
      <c r="IT61" s="298"/>
      <c r="IU61" s="298"/>
      <c r="IV61" s="298"/>
      <c r="IW61" s="298"/>
      <c r="IX61" s="298"/>
      <c r="IY61" s="299"/>
      <c r="IZ61" s="299"/>
      <c r="JA61" s="300"/>
      <c r="JB61" s="297"/>
      <c r="JC61" s="298"/>
      <c r="JD61" s="298"/>
      <c r="JE61" s="298"/>
      <c r="JF61" s="298"/>
      <c r="JG61" s="298"/>
      <c r="JH61" s="298"/>
      <c r="JI61" s="299"/>
      <c r="JJ61" s="299"/>
      <c r="JK61" s="300"/>
      <c r="JL61" s="297"/>
      <c r="JM61" s="298"/>
      <c r="JN61" s="298"/>
      <c r="JO61" s="298"/>
      <c r="JP61" s="298"/>
      <c r="JQ61" s="298"/>
      <c r="JR61" s="298"/>
      <c r="JS61" s="299"/>
      <c r="JT61" s="299"/>
      <c r="JU61" s="300"/>
      <c r="JV61" s="297"/>
      <c r="JW61" s="298"/>
      <c r="JX61" s="298"/>
      <c r="JY61" s="298"/>
      <c r="JZ61" s="298"/>
      <c r="KA61" s="298"/>
      <c r="KB61" s="298"/>
      <c r="KC61" s="299"/>
      <c r="KD61" s="299"/>
      <c r="KE61" s="300"/>
      <c r="KF61" s="297"/>
      <c r="KG61" s="298"/>
      <c r="KH61" s="298"/>
      <c r="KI61" s="298"/>
      <c r="KJ61" s="298"/>
      <c r="KK61" s="298"/>
      <c r="KL61" s="298"/>
      <c r="KM61" s="299"/>
      <c r="KN61" s="299"/>
      <c r="KO61" s="300"/>
      <c r="KP61" s="297"/>
      <c r="KQ61" s="298"/>
      <c r="KR61" s="298"/>
      <c r="KS61" s="298"/>
      <c r="KT61" s="298"/>
      <c r="KU61" s="298"/>
      <c r="KV61" s="298"/>
      <c r="KW61" s="299"/>
      <c r="KX61" s="299"/>
      <c r="KY61" s="300"/>
    </row>
  </sheetData>
  <mergeCells count="31">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KP1:KY1"/>
    <mergeCell ref="HD1:HM1"/>
    <mergeCell ref="HN1:HW1"/>
    <mergeCell ref="HX1:IG1"/>
    <mergeCell ref="IH1:IQ1"/>
    <mergeCell ref="IR1:JA1"/>
    <mergeCell ref="JB1:JK1"/>
    <mergeCell ref="JL1:JU1"/>
  </mergeCells>
  <conditionalFormatting sqref="B1:KY2">
    <cfRule type="expression" dxfId="4" priority="1">
      <formula>#REF!&lt;&gt;""</formula>
    </cfRule>
  </conditionalFormatting>
  <dataValidations>
    <dataValidation type="list" allowBlank="1" showDropDown="1" showErrorMessage="1" sqref="B3:B33 B35:B61 L3:L61 V3:V61 AF3:AF61 AP3:AP61 AZ3:AZ61 BJ3:BJ61 BT3:BT61 CD3:CD61 CN3:CN61 CX3:CX61 DH3:DH61 DR3:DR61 EB3:EB61 EL3:EL61 EV3:EV61 FF3:FF61 FP3:FP61 FZ3:FZ61 GJ3:GJ61 GT3:GT61 HD3:HD61 HN3:HN61 HX3:HX61 IH3:IH61 IR3:IR61 JB3:JB61 JL3:JL61 JV3:JV61 KF3:KF61 KP3:KP61">
      <formula1>"N,S,R"</formula1>
    </dataValidation>
    <dataValidation type="list" allowBlank="1" showDropDown="1" showErrorMessage="1" sqref="E3:E33 E35:E61 O3:O61 Y3:Y61 AI3:AI61 AS3:AS61 BC3:BC61 BM3:BM61 BW3:BW61 CG3:CG61 CQ3:CQ61 DA3:DA61 DK3:DK61 DU3:DU61 EE3:EE61 EO3:EO61 EY3:EY61 FI3:FI61 FS3:FS61 GC3:GC61 GM3:GM61 GW3:GW61 HG3:HG61 HQ3:HQ61 IA3:IA61 IK3:IK61 IU3:IU61 JE3:JE61 JO3:JO61 JY3:JY61 KI3:KI61 KS3:KS61">
      <formula1>catalogo!$B:$B</formula1>
    </dataValidation>
    <dataValidation type="list" allowBlank="1" showErrorMessage="1" sqref="G3:G61 Q3:Q61 AA3:AA61 AK3:AK61 AU3:AU61 BE3:BE61 BO3:BO61 BY3:BY61 CI3:CI61 CS3:CS61 DC3:DC61 DM3:DM61 DW3:DW61 EG3:EG61 EQ3:EQ61 FA3:FA61 FK3:FK61 FU3:FU61 GE3:GE61 GO3:GO61 GY3:GY61 HI3:HI61 HS3:HS61 IC3:IC61 IM3:IM61 IW3:IW61 JG3:JG61 JQ3:JQ61 KA3:KA61 KK3:KK61 KU3:KU61">
      <formula1>"Confirmó,Canceló,No llegó,Reagendó,Pendiente REAG,Asistió,No confirmó,Por verificar,Incidente"</formula1>
    </dataValidation>
    <dataValidation type="list" allowBlank="1" showDropDown="1" showErrorMessage="1" sqref="H3:H33 H35:H61 R3:R61 AB3:AB61 AL3:AL61 AV3:AV61 BF3:BF61 BP3:BP61 BZ3:BZ61 CJ3:CJ61 CT3:CT61 DD3:DD61 DN3:DN61 DX3:DX61 EH3:EH61 ER3:ER61 FB3:FB61 FL3:FL61 FV3:FV61 GF3:GF61 GP3:GP61 GZ3:GZ61 HJ3:HJ61 HT3:HT61 ID3:ID61 IN3:IN61 IX3:IX61 JH3:JH61 JR3:JR61 KB3:KB61 KL3:KL61 KV3:KV61">
      <formula1>catalogo!$H:$H</formula1>
    </dataValidation>
    <dataValidation type="list" allowBlank="1" showDropDown="1" showErrorMessage="1" sqref="F7 P7 Z7 AT7 BD7 BN7 BX7 CH7 CR7 DL7 DV7 EF7 EP7 EZ7 FJ7 FT7 GD7 GN7 GX7 HH7 HR7 IB7 IL7 IV7 JF7 JZ7 KJ7 KT7 BN37 Z44">
      <formula1>catalogo!$F:$F</formula1>
    </dataValidation>
    <dataValidation type="list" allowBlank="1" showDropDown="1" showErrorMessage="1" sqref="AG3:AG6 BK3:BK6 CY3:CY6 JM3:JM6 II3:II11 FQ3:FQ12 M3:M26 AG8:AG26 M29:M31 BK8:BK31 CY9:CY32 C3:C33 C35:C36 BK33:BK36 W4:W37 W39:W41 CO3:CO41 W43 BA3:BA46 CE3:CE46 DS3:DS46 W45:W51 BA48:BA53 C38:C61 M33:M61 W53:W61 AG28:AG61 AQ3:AQ61 BA55:BA61 BK38:BK61 BU4:BU61 CE48:CE61 CO44:CO61 CY34:CY61 DI3:DI61 DS48:DS61 EC3:EC61 EM3:EM61 EW3:EW61 FG3:FG61 FQ14:FQ61 GA3:GA61 GK3:GK61 GU3:GU61 HE3:HE61 HO3:HO61 HY3:HY61 II13:II61 IS3:IS61 JC3:JC61 JM8:JM61 JW3:JW61 KG3:KG61 KQ3:KQ61">
      <formula1>Convenios!$B$5:$B61</formula1>
    </dataValidation>
    <dataValidation type="list" allowBlank="1" showDropDown="1" sqref="D3:D33 D35:D61 N3:N61 X3:X61 AH3:AH61 AR3:AR61 BB3:BB61 BL3:BL61 BV3:BV61 CF3:CF61 CP3:CP61 CZ3:CZ61 DJ3:DJ61 DT3:DT61 ED3:ED61 EN3:EN61 EX3:EX61 FH3:FH61 FR3:FR61 GB3:GB61 GL3:GL61 GV3:GV61 HF3:HF61 HP3:HP61 HZ3:HZ61 IJ3:IJ61 IT3:IT61 JD3:JD61 JN3:JN61 JX3:JX61 KH3:KH61 KR3:KR61">
      <formula1>DATABASE!$B$2:$B61</formula1>
    </dataValidation>
    <dataValidation type="list" allowBlank="1" showDropDown="1" showErrorMessage="1" sqref="J3:J61 T3:T61 AD3:AD61 AN3:AN61 AX3:AX61 BH3:BH61 BR3:BR61 CB3:CB61 CL3:CL61 CV3:CV61 DF3:DF61 DP3:DP61 DZ3:DZ61 EJ3:EJ61 ET3:ET61 FD3:FD61 FN3:FN61 FX3:FX61 GH3:GH61 GR3:GR61 HB3:HB61 HL3:HL61 HV3:HV61 IF3:IF61 IP3:IP61 IZ3:IZ61 JJ3:JJ61 JT3:JT61 KD3:KD61 KN3:KN61 KX3:KX61">
      <formula1>catalogo!$L$1:$L61</formula1>
    </dataValidation>
    <dataValidation type="list" allowBlank="1" showDropDown="1" showErrorMessage="1" sqref="W3 BU3 AG7 BK7 JM7 CY7:CY8 II12 FQ13 AG27 M27:M28 M32 BK32 CY33 C37 BK37 W38 W42 CO42:CO43 W44 BA47 CE47 DS47 W52 BA54">
      <formula1>Convenios!$B$5:$B61</formula1>
    </dataValidation>
    <dataValidation type="list" allowBlank="1" showDropDown="1" showErrorMessage="1" sqref="F3:F6 P3:P6 Z3:Z6 AT3:AT6 BD3:BD6 BN3:BN6 BX3:BX6 CH3:CH6 CR3:CR6 DL3:DL6 DV3:DV6 EF3:EF6 EP3:EP6 EZ3:EZ6 FJ3:FJ6 FT3:FT6 GD3:GD6 GN3:GN6 GX3:GX6 HH3:HH6 HR3:HR6 IB3:IB6 IL3:IL6 IV3:IV6 JF3:JF6 JZ3:JZ6 KJ3:KJ6 KT3:KT6 F8:F33 BN8:BN36 Z8:Z43 F35:F61 P8:P61 Z45:Z61 AJ3:AJ61 AT8:AT61 BD8:BD61 BN38:BN61 BX8:BX61 CH8:CH61 CR8:CR61 DB3:DB61 DL8:DL61 DV8:DV61 EF8:EF61 EP8:EP61 EZ8:EZ61 FJ8:FJ61 FT8:FT61 GD8:GD61 GN8:GN61 GX8:GX61 HH8:HH61 HR8:HR61 IB8:IB61 IL8:IL61 IV8:IV61 JF8:JF61 JP3:JP61 JZ8:JZ61 KJ8:KJ61 KT8:KT61">
      <formula1>catalogo!$F:$F</formula1>
    </dataValidation>
  </dataValidations>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7" width="17.63"/>
    <col customWidth="1" min="8" max="8" width="12.25"/>
    <col customWidth="1" min="9" max="9" width="14.0"/>
    <col customWidth="1" min="10" max="10" width="12.13"/>
    <col customWidth="1" min="11" max="11" width="8.25"/>
    <col customWidth="1" min="12" max="12" width="9.63"/>
    <col customWidth="1" min="13" max="13" width="19.25"/>
    <col customWidth="1" min="14" max="14" width="30.5"/>
    <col customWidth="1" min="15" max="15" width="12.63"/>
    <col customWidth="1" min="16" max="17" width="17.63"/>
    <col customWidth="1" min="18" max="18" width="12.25"/>
    <col customWidth="1" min="19" max="19" width="14.0"/>
    <col customWidth="1" min="20" max="20" width="12.13"/>
    <col customWidth="1" min="21" max="21" width="8.25"/>
    <col customWidth="1" min="22" max="22" width="9.63"/>
    <col customWidth="1" min="23" max="23" width="19.25"/>
    <col customWidth="1" min="24" max="24" width="44.75"/>
    <col customWidth="1" min="25" max="25" width="12.63"/>
    <col customWidth="1" min="26" max="27" width="17.63"/>
    <col customWidth="1" min="28" max="28" width="12.25"/>
    <col customWidth="1" min="29" max="29" width="14.0"/>
    <col customWidth="1" min="30" max="30" width="12.13"/>
    <col customWidth="1" min="31" max="31" width="8.25"/>
    <col customWidth="1" min="32" max="32" width="9.63"/>
    <col customWidth="1" min="33" max="33" width="19.25"/>
    <col customWidth="1" min="34" max="34" width="34.13"/>
    <col customWidth="1" min="35" max="35" width="12.63"/>
    <col customWidth="1" min="36" max="37" width="17.63"/>
    <col customWidth="1" min="38" max="38" width="12.25"/>
    <col customWidth="1" min="39" max="39" width="14.0"/>
    <col customWidth="1" min="40" max="40" width="12.13"/>
    <col customWidth="1" min="41" max="41" width="8.25"/>
    <col customWidth="1" min="42" max="42" width="9.63"/>
    <col customWidth="1" min="43" max="43" width="19.25"/>
    <col customWidth="1" min="44" max="44" width="44.75"/>
    <col customWidth="1" min="45" max="45" width="12.63"/>
    <col customWidth="1" min="46" max="47" width="17.63"/>
    <col customWidth="1" min="48" max="48" width="12.25"/>
    <col customWidth="1" min="49" max="49" width="14.0"/>
    <col customWidth="1" min="50" max="50" width="12.13"/>
    <col customWidth="1" min="51" max="51" width="8.25"/>
    <col customWidth="1" min="52" max="52" width="9.63"/>
    <col customWidth="1" min="53" max="53" width="19.25"/>
    <col customWidth="1" min="54" max="54" width="34.13"/>
    <col customWidth="1" min="55" max="55" width="12.63"/>
    <col customWidth="1" min="56" max="57" width="17.63"/>
    <col customWidth="1" min="58" max="58" width="12.25"/>
    <col customWidth="1" min="59" max="59" width="14.0"/>
    <col customWidth="1" min="60" max="60" width="12.13"/>
    <col customWidth="1" min="61" max="61" width="8.25"/>
    <col customWidth="1" min="62" max="62" width="9.63"/>
    <col customWidth="1" min="63" max="63" width="19.25"/>
    <col customWidth="1" min="64" max="64" width="44.75"/>
    <col customWidth="1" min="65" max="65" width="12.63"/>
    <col customWidth="1" min="66" max="67" width="17.63"/>
    <col customWidth="1" min="68" max="68" width="12.25"/>
    <col customWidth="1" min="69" max="69" width="14.0"/>
    <col customWidth="1" min="70" max="70" width="12.13"/>
    <col customWidth="1" min="71" max="71" width="8.25"/>
    <col customWidth="1" min="72" max="72" width="9.63"/>
    <col customWidth="1" min="73" max="73" width="19.25"/>
    <col customWidth="1" min="74" max="74" width="34.13"/>
    <col customWidth="1" min="75" max="75" width="12.63"/>
    <col customWidth="1" min="76" max="77" width="17.63"/>
    <col customWidth="1" min="78" max="78" width="12.25"/>
    <col customWidth="1" min="79" max="79" width="14.0"/>
    <col customWidth="1" min="80" max="80" width="12.13"/>
    <col customWidth="1" min="81" max="81" width="8.25"/>
    <col customWidth="1" min="82" max="82" width="9.63"/>
    <col customWidth="1" min="83" max="83" width="19.25"/>
    <col customWidth="1" min="84" max="84" width="44.75"/>
    <col customWidth="1" min="85" max="85" width="12.63"/>
    <col customWidth="1" min="86" max="87" width="17.63"/>
    <col customWidth="1" min="88" max="88" width="12.25"/>
    <col customWidth="1" min="89" max="89" width="14.0"/>
    <col customWidth="1" min="90" max="90" width="12.13"/>
    <col customWidth="1" min="91" max="91" width="8.25"/>
    <col customWidth="1" min="92" max="92" width="9.63"/>
    <col customWidth="1" min="93" max="93" width="19.25"/>
    <col customWidth="1" min="94" max="94" width="34.13"/>
    <col customWidth="1" min="95" max="95" width="12.63"/>
    <col customWidth="1" min="96" max="97" width="17.63"/>
    <col customWidth="1" min="98" max="98" width="12.25"/>
    <col customWidth="1" min="99" max="99" width="14.0"/>
    <col customWidth="1" min="100" max="100" width="12.13"/>
    <col customWidth="1" min="101" max="101" width="8.25"/>
    <col customWidth="1" min="102" max="102" width="9.63"/>
    <col customWidth="1" min="103" max="103" width="19.25"/>
    <col customWidth="1" min="104" max="104" width="44.75"/>
    <col customWidth="1" min="105" max="105" width="12.63"/>
    <col customWidth="1" min="106" max="107" width="17.63"/>
    <col customWidth="1" min="108" max="108" width="12.25"/>
    <col customWidth="1" min="109" max="109" width="14.0"/>
    <col customWidth="1" min="110" max="110" width="12.13"/>
    <col customWidth="1" min="111" max="111" width="8.25"/>
    <col customWidth="1" min="112" max="112" width="9.63"/>
    <col customWidth="1" min="113" max="113" width="19.25"/>
    <col customWidth="1" min="114" max="114" width="34.13"/>
    <col customWidth="1" min="115" max="115" width="12.63"/>
    <col customWidth="1" min="116" max="117" width="17.63"/>
    <col customWidth="1" min="118" max="118" width="12.25"/>
    <col customWidth="1" min="119" max="119" width="14.0"/>
    <col customWidth="1" min="120" max="120" width="12.13"/>
    <col customWidth="1" min="121" max="121" width="8.25"/>
    <col customWidth="1" min="122" max="122" width="9.63"/>
    <col customWidth="1" min="123" max="123" width="19.25"/>
    <col customWidth="1" min="124" max="124" width="44.75"/>
    <col customWidth="1" min="125" max="125" width="12.63"/>
    <col customWidth="1" min="126" max="127" width="17.63"/>
    <col customWidth="1" min="128" max="128" width="12.25"/>
    <col customWidth="1" min="129" max="129" width="14.0"/>
    <col customWidth="1" min="130" max="130" width="12.13"/>
    <col customWidth="1" min="131" max="131" width="8.25"/>
    <col customWidth="1" min="132" max="132" width="9.63"/>
    <col customWidth="1" min="133" max="133" width="19.25"/>
    <col customWidth="1" min="134" max="134" width="34.13"/>
    <col customWidth="1" min="135" max="135" width="12.63"/>
    <col customWidth="1" min="136" max="137" width="17.63"/>
    <col customWidth="1" min="138" max="138" width="12.25"/>
    <col customWidth="1" min="139" max="139" width="14.0"/>
    <col customWidth="1" min="140" max="140" width="12.13"/>
    <col customWidth="1" min="141" max="141" width="8.25"/>
    <col customWidth="1" min="142" max="142" width="9.63"/>
    <col customWidth="1" min="143" max="143" width="19.25"/>
    <col customWidth="1" min="144" max="144" width="44.75"/>
    <col customWidth="1" min="145" max="145" width="12.63"/>
    <col customWidth="1" min="146" max="147" width="17.63"/>
    <col customWidth="1" min="148" max="148" width="12.25"/>
    <col customWidth="1" min="149" max="149" width="14.0"/>
    <col customWidth="1" min="150" max="150" width="12.13"/>
    <col customWidth="1" min="151" max="151" width="8.25"/>
    <col customWidth="1" min="152" max="152" width="9.63"/>
    <col customWidth="1" min="153" max="153" width="19.25"/>
    <col customWidth="1" min="154" max="154" width="34.13"/>
    <col customWidth="1" min="155" max="155" width="12.63"/>
    <col customWidth="1" min="156" max="157" width="17.63"/>
    <col customWidth="1" min="158" max="158" width="12.25"/>
    <col customWidth="1" min="159" max="159" width="14.0"/>
    <col customWidth="1" min="160" max="160" width="12.13"/>
    <col customWidth="1" min="161" max="161" width="8.25"/>
    <col customWidth="1" min="162" max="162" width="9.63"/>
    <col customWidth="1" min="163" max="163" width="19.25"/>
    <col customWidth="1" min="164" max="164" width="44.75"/>
    <col customWidth="1" min="165" max="165" width="12.63"/>
    <col customWidth="1" min="166" max="167" width="17.63"/>
    <col customWidth="1" min="168" max="168" width="12.25"/>
    <col customWidth="1" min="169" max="169" width="14.0"/>
    <col customWidth="1" min="170" max="170" width="12.13"/>
    <col customWidth="1" min="171" max="171" width="8.25"/>
    <col customWidth="1" min="172" max="172" width="9.63"/>
    <col customWidth="1" min="173" max="173" width="19.25"/>
    <col customWidth="1" min="174" max="174" width="34.13"/>
    <col customWidth="1" min="175" max="175" width="12.63"/>
    <col customWidth="1" min="176" max="177" width="17.63"/>
    <col customWidth="1" min="178" max="178" width="12.25"/>
    <col customWidth="1" min="179" max="179" width="14.0"/>
    <col customWidth="1" min="180" max="180" width="12.13"/>
    <col customWidth="1" min="181" max="181" width="8.25"/>
    <col customWidth="1" min="182" max="182" width="9.63"/>
    <col customWidth="1" min="183" max="183" width="19.25"/>
    <col customWidth="1" min="184" max="184" width="44.75"/>
    <col customWidth="1" min="185" max="185" width="12.63"/>
    <col customWidth="1" min="186" max="187" width="17.63"/>
    <col customWidth="1" min="188" max="188" width="12.25"/>
    <col customWidth="1" min="189" max="189" width="14.0"/>
    <col customWidth="1" min="190" max="190" width="12.13"/>
    <col customWidth="1" min="191" max="191" width="8.25"/>
    <col customWidth="1" min="192" max="192" width="9.63"/>
    <col customWidth="1" min="193" max="193" width="19.25"/>
    <col customWidth="1" min="194" max="194" width="34.13"/>
    <col customWidth="1" min="195" max="195" width="12.63"/>
    <col customWidth="1" min="196" max="197" width="17.63"/>
    <col customWidth="1" min="198" max="198" width="12.25"/>
    <col customWidth="1" min="199" max="199" width="14.0"/>
    <col customWidth="1" min="200" max="200" width="12.13"/>
    <col customWidth="1" min="201" max="201" width="8.25"/>
    <col customWidth="1" min="202" max="202" width="9.63"/>
    <col customWidth="1" min="203" max="203" width="19.25"/>
    <col customWidth="1" min="204" max="204" width="44.75"/>
    <col customWidth="1" min="205" max="205" width="12.63"/>
    <col customWidth="1" min="206" max="207" width="17.63"/>
    <col customWidth="1" min="208" max="208" width="12.25"/>
    <col customWidth="1" min="209" max="209" width="14.0"/>
    <col customWidth="1" min="210" max="210" width="12.13"/>
    <col customWidth="1" min="211" max="211" width="8.25"/>
    <col customWidth="1" min="212" max="212" width="9.63"/>
    <col customWidth="1" min="213" max="213" width="19.25"/>
    <col customWidth="1" min="214" max="214" width="34.13"/>
    <col customWidth="1" min="215" max="215" width="12.63"/>
    <col customWidth="1" min="216" max="217" width="17.63"/>
    <col customWidth="1" min="218" max="218" width="12.25"/>
    <col customWidth="1" min="219" max="219" width="14.0"/>
    <col customWidth="1" min="220" max="220" width="12.13"/>
    <col customWidth="1" min="221" max="221" width="8.25"/>
    <col customWidth="1" min="222" max="222" width="9.63"/>
    <col customWidth="1" min="223" max="223" width="19.25"/>
    <col customWidth="1" min="224" max="224" width="44.75"/>
    <col customWidth="1" min="225" max="225" width="12.63"/>
    <col customWidth="1" min="226" max="227" width="17.63"/>
    <col customWidth="1" min="228" max="228" width="12.25"/>
    <col customWidth="1" min="229" max="229" width="14.0"/>
    <col customWidth="1" min="230" max="230" width="12.13"/>
    <col customWidth="1" min="231" max="231" width="8.25"/>
    <col customWidth="1" min="232" max="232" width="9.63"/>
    <col customWidth="1" min="233" max="233" width="19.25"/>
    <col customWidth="1" min="234" max="234" width="34.13"/>
    <col customWidth="1" min="235" max="235" width="12.63"/>
    <col customWidth="1" min="236" max="237" width="17.63"/>
    <col customWidth="1" min="238" max="238" width="12.25"/>
    <col customWidth="1" min="239" max="239" width="14.0"/>
    <col customWidth="1" min="240" max="240" width="12.13"/>
    <col customWidth="1" min="241" max="241" width="8.25"/>
    <col customWidth="1" min="242" max="242" width="9.63"/>
    <col customWidth="1" min="243" max="243" width="19.25"/>
    <col customWidth="1" min="244" max="244" width="44.75"/>
    <col customWidth="1" min="245" max="245" width="12.63"/>
    <col customWidth="1" min="246" max="247" width="17.63"/>
    <col customWidth="1" min="248" max="248" width="12.25"/>
    <col customWidth="1" min="249" max="249" width="14.0"/>
    <col customWidth="1" min="250" max="250" width="12.13"/>
    <col customWidth="1" min="251" max="251" width="8.25"/>
    <col customWidth="1" min="252" max="252" width="9.63"/>
    <col customWidth="1" min="253" max="253" width="19.25"/>
    <col customWidth="1" min="254" max="254" width="34.13"/>
    <col customWidth="1" min="255" max="255" width="12.63"/>
    <col customWidth="1" min="256" max="257" width="17.63"/>
    <col customWidth="1" min="258" max="258" width="12.25"/>
    <col customWidth="1" min="259" max="259" width="14.0"/>
    <col customWidth="1" min="260" max="260" width="12.13"/>
    <col customWidth="1" min="261" max="261" width="8.25"/>
    <col customWidth="1" min="262" max="262" width="9.63"/>
    <col customWidth="1" min="263" max="263" width="19.25"/>
    <col customWidth="1" min="264" max="264" width="44.75"/>
    <col customWidth="1" min="265" max="265" width="12.63"/>
    <col customWidth="1" min="266" max="267" width="17.63"/>
    <col customWidth="1" min="268" max="268" width="12.25"/>
    <col customWidth="1" min="269" max="269" width="14.0"/>
    <col customWidth="1" min="270" max="270" width="12.13"/>
    <col customWidth="1" min="271" max="271" width="8.25"/>
    <col customWidth="1" min="272" max="272" width="9.63"/>
    <col customWidth="1" min="273" max="273" width="19.25"/>
    <col customWidth="1" min="274" max="274" width="34.13"/>
    <col customWidth="1" min="275" max="275" width="12.63"/>
    <col customWidth="1" min="276" max="277" width="17.63"/>
    <col customWidth="1" min="278" max="278" width="12.25"/>
    <col customWidth="1" min="279" max="279" width="14.0"/>
    <col customWidth="1" min="280" max="280" width="12.13"/>
    <col customWidth="1" min="281" max="281" width="8.25"/>
    <col customWidth="1" min="282" max="282" width="9.63"/>
    <col customWidth="1" min="283" max="283" width="19.25"/>
    <col customWidth="1" min="284" max="284" width="44.75"/>
    <col customWidth="1" min="285" max="285" width="12.63"/>
    <col customWidth="1" min="286" max="287" width="17.63"/>
    <col customWidth="1" min="288" max="288" width="12.25"/>
    <col customWidth="1" min="289" max="289" width="14.0"/>
    <col customWidth="1" min="290" max="290" width="12.13"/>
    <col customWidth="1" min="291" max="291" width="8.25"/>
    <col customWidth="1" min="292" max="292" width="9.63"/>
    <col customWidth="1" min="293" max="293" width="19.25"/>
    <col customWidth="1" min="294" max="294" width="34.13"/>
    <col customWidth="1" min="295" max="295" width="12.63"/>
    <col customWidth="1" min="296" max="297" width="17.63"/>
    <col customWidth="1" min="298" max="298" width="12.25"/>
    <col customWidth="1" min="299" max="299" width="14.0"/>
    <col customWidth="1" min="300" max="300" width="12.13"/>
    <col customWidth="1" min="301" max="301" width="8.25"/>
  </cols>
  <sheetData>
    <row r="1" ht="26.25" customHeight="1">
      <c r="A1" s="244"/>
      <c r="B1" s="245">
        <v>46113.0</v>
      </c>
      <c r="C1" s="246"/>
      <c r="D1" s="246"/>
      <c r="E1" s="246"/>
      <c r="F1" s="246"/>
      <c r="G1" s="246"/>
      <c r="H1" s="246"/>
      <c r="I1" s="246"/>
      <c r="J1" s="246"/>
      <c r="K1" s="247"/>
      <c r="L1" s="245">
        <f>B1+1</f>
        <v>46114</v>
      </c>
      <c r="M1" s="246"/>
      <c r="N1" s="246"/>
      <c r="O1" s="246"/>
      <c r="P1" s="246"/>
      <c r="Q1" s="246"/>
      <c r="R1" s="246"/>
      <c r="S1" s="246"/>
      <c r="T1" s="246"/>
      <c r="U1" s="247"/>
      <c r="V1" s="245">
        <f>L1+1</f>
        <v>46115</v>
      </c>
      <c r="W1" s="246"/>
      <c r="X1" s="246"/>
      <c r="Y1" s="246"/>
      <c r="Z1" s="246"/>
      <c r="AA1" s="246"/>
      <c r="AB1" s="246"/>
      <c r="AC1" s="246"/>
      <c r="AD1" s="246"/>
      <c r="AE1" s="247"/>
      <c r="AF1" s="245">
        <f>V1+1</f>
        <v>46116</v>
      </c>
      <c r="AG1" s="246"/>
      <c r="AH1" s="246"/>
      <c r="AI1" s="246"/>
      <c r="AJ1" s="246"/>
      <c r="AK1" s="246"/>
      <c r="AL1" s="246"/>
      <c r="AM1" s="246"/>
      <c r="AN1" s="246"/>
      <c r="AO1" s="247"/>
      <c r="AP1" s="245">
        <f>AF1+1</f>
        <v>46117</v>
      </c>
      <c r="AQ1" s="246"/>
      <c r="AR1" s="246"/>
      <c r="AS1" s="246"/>
      <c r="AT1" s="246"/>
      <c r="AU1" s="246"/>
      <c r="AV1" s="246"/>
      <c r="AW1" s="246"/>
      <c r="AX1" s="246"/>
      <c r="AY1" s="247"/>
      <c r="AZ1" s="245">
        <f>AP1+1</f>
        <v>46118</v>
      </c>
      <c r="BA1" s="246"/>
      <c r="BB1" s="246"/>
      <c r="BC1" s="246"/>
      <c r="BD1" s="246"/>
      <c r="BE1" s="246"/>
      <c r="BF1" s="246"/>
      <c r="BG1" s="246"/>
      <c r="BH1" s="246"/>
      <c r="BI1" s="247"/>
      <c r="BJ1" s="245">
        <f>AZ1+1</f>
        <v>46119</v>
      </c>
      <c r="BK1" s="246"/>
      <c r="BL1" s="246"/>
      <c r="BM1" s="246"/>
      <c r="BN1" s="246"/>
      <c r="BO1" s="246"/>
      <c r="BP1" s="246"/>
      <c r="BQ1" s="246"/>
      <c r="BR1" s="246"/>
      <c r="BS1" s="247"/>
      <c r="BT1" s="245">
        <f>BJ1+1</f>
        <v>46120</v>
      </c>
      <c r="BU1" s="246"/>
      <c r="BV1" s="246"/>
      <c r="BW1" s="246"/>
      <c r="BX1" s="246"/>
      <c r="BY1" s="246"/>
      <c r="BZ1" s="246"/>
      <c r="CA1" s="246"/>
      <c r="CB1" s="246"/>
      <c r="CC1" s="247"/>
      <c r="CD1" s="245">
        <f>BT1+1</f>
        <v>46121</v>
      </c>
      <c r="CE1" s="246"/>
      <c r="CF1" s="246"/>
      <c r="CG1" s="246"/>
      <c r="CH1" s="246"/>
      <c r="CI1" s="246"/>
      <c r="CJ1" s="246"/>
      <c r="CK1" s="246"/>
      <c r="CL1" s="246"/>
      <c r="CM1" s="247"/>
      <c r="CN1" s="245">
        <f>CD1+1</f>
        <v>46122</v>
      </c>
      <c r="CO1" s="246"/>
      <c r="CP1" s="246"/>
      <c r="CQ1" s="246"/>
      <c r="CR1" s="246"/>
      <c r="CS1" s="246"/>
      <c r="CT1" s="246"/>
      <c r="CU1" s="246"/>
      <c r="CV1" s="246"/>
      <c r="CW1" s="247"/>
      <c r="CX1" s="245">
        <f>CN1+1</f>
        <v>46123</v>
      </c>
      <c r="CY1" s="246"/>
      <c r="CZ1" s="246"/>
      <c r="DA1" s="246"/>
      <c r="DB1" s="246"/>
      <c r="DC1" s="246"/>
      <c r="DD1" s="246"/>
      <c r="DE1" s="246"/>
      <c r="DF1" s="246"/>
      <c r="DG1" s="247"/>
      <c r="DH1" s="245">
        <f>CX1+1</f>
        <v>46124</v>
      </c>
      <c r="DI1" s="246"/>
      <c r="DJ1" s="246"/>
      <c r="DK1" s="246"/>
      <c r="DL1" s="246"/>
      <c r="DM1" s="246"/>
      <c r="DN1" s="246"/>
      <c r="DO1" s="246"/>
      <c r="DP1" s="246"/>
      <c r="DQ1" s="247"/>
      <c r="DR1" s="245">
        <f>DH1+1</f>
        <v>46125</v>
      </c>
      <c r="DS1" s="246"/>
      <c r="DT1" s="246"/>
      <c r="DU1" s="246"/>
      <c r="DV1" s="246"/>
      <c r="DW1" s="246"/>
      <c r="DX1" s="246"/>
      <c r="DY1" s="246"/>
      <c r="DZ1" s="246"/>
      <c r="EA1" s="247"/>
      <c r="EB1" s="245">
        <f>DR1+1</f>
        <v>46126</v>
      </c>
      <c r="EC1" s="246"/>
      <c r="ED1" s="246"/>
      <c r="EE1" s="246"/>
      <c r="EF1" s="246"/>
      <c r="EG1" s="246"/>
      <c r="EH1" s="246"/>
      <c r="EI1" s="246"/>
      <c r="EJ1" s="246"/>
      <c r="EK1" s="247"/>
      <c r="EL1" s="245">
        <f>EB1+1</f>
        <v>46127</v>
      </c>
      <c r="EM1" s="246"/>
      <c r="EN1" s="246"/>
      <c r="EO1" s="246"/>
      <c r="EP1" s="246"/>
      <c r="EQ1" s="246"/>
      <c r="ER1" s="246"/>
      <c r="ES1" s="246"/>
      <c r="ET1" s="246"/>
      <c r="EU1" s="247"/>
      <c r="EV1" s="245">
        <f>EL1+1</f>
        <v>46128</v>
      </c>
      <c r="EW1" s="246"/>
      <c r="EX1" s="246"/>
      <c r="EY1" s="246"/>
      <c r="EZ1" s="246"/>
      <c r="FA1" s="246"/>
      <c r="FB1" s="246"/>
      <c r="FC1" s="246"/>
      <c r="FD1" s="246"/>
      <c r="FE1" s="247"/>
      <c r="FF1" s="245">
        <f>EV1+1</f>
        <v>46129</v>
      </c>
      <c r="FG1" s="246"/>
      <c r="FH1" s="246"/>
      <c r="FI1" s="246"/>
      <c r="FJ1" s="246"/>
      <c r="FK1" s="246"/>
      <c r="FL1" s="246"/>
      <c r="FM1" s="246"/>
      <c r="FN1" s="246"/>
      <c r="FO1" s="247"/>
      <c r="FP1" s="245">
        <f>FF1+1</f>
        <v>46130</v>
      </c>
      <c r="FQ1" s="246"/>
      <c r="FR1" s="246"/>
      <c r="FS1" s="246"/>
      <c r="FT1" s="246"/>
      <c r="FU1" s="246"/>
      <c r="FV1" s="246"/>
      <c r="FW1" s="246"/>
      <c r="FX1" s="246"/>
      <c r="FY1" s="247"/>
      <c r="FZ1" s="245">
        <f>FP1+1</f>
        <v>46131</v>
      </c>
      <c r="GA1" s="246"/>
      <c r="GB1" s="246"/>
      <c r="GC1" s="246"/>
      <c r="GD1" s="246"/>
      <c r="GE1" s="246"/>
      <c r="GF1" s="246"/>
      <c r="GG1" s="246"/>
      <c r="GH1" s="246"/>
      <c r="GI1" s="247"/>
      <c r="GJ1" s="245">
        <f>FZ1+1</f>
        <v>46132</v>
      </c>
      <c r="GK1" s="246"/>
      <c r="GL1" s="246"/>
      <c r="GM1" s="246"/>
      <c r="GN1" s="246"/>
      <c r="GO1" s="246"/>
      <c r="GP1" s="246"/>
      <c r="GQ1" s="246"/>
      <c r="GR1" s="246"/>
      <c r="GS1" s="247"/>
      <c r="GT1" s="245">
        <f>GJ1+1</f>
        <v>46133</v>
      </c>
      <c r="GU1" s="246"/>
      <c r="GV1" s="246"/>
      <c r="GW1" s="246"/>
      <c r="GX1" s="246"/>
      <c r="GY1" s="246"/>
      <c r="GZ1" s="246"/>
      <c r="HA1" s="246"/>
      <c r="HB1" s="246"/>
      <c r="HC1" s="247"/>
      <c r="HD1" s="245">
        <f>GT1+1</f>
        <v>46134</v>
      </c>
      <c r="HE1" s="246"/>
      <c r="HF1" s="246"/>
      <c r="HG1" s="246"/>
      <c r="HH1" s="246"/>
      <c r="HI1" s="246"/>
      <c r="HJ1" s="246"/>
      <c r="HK1" s="246"/>
      <c r="HL1" s="246"/>
      <c r="HM1" s="247"/>
      <c r="HN1" s="245">
        <f>HD1+1</f>
        <v>46135</v>
      </c>
      <c r="HO1" s="246"/>
      <c r="HP1" s="246"/>
      <c r="HQ1" s="246"/>
      <c r="HR1" s="246"/>
      <c r="HS1" s="246"/>
      <c r="HT1" s="246"/>
      <c r="HU1" s="246"/>
      <c r="HV1" s="246"/>
      <c r="HW1" s="247"/>
      <c r="HX1" s="245">
        <f>HN1+1</f>
        <v>46136</v>
      </c>
      <c r="HY1" s="246"/>
      <c r="HZ1" s="246"/>
      <c r="IA1" s="246"/>
      <c r="IB1" s="246"/>
      <c r="IC1" s="246"/>
      <c r="ID1" s="246"/>
      <c r="IE1" s="246"/>
      <c r="IF1" s="246"/>
      <c r="IG1" s="247"/>
      <c r="IH1" s="245">
        <f>HX1+1</f>
        <v>46137</v>
      </c>
      <c r="II1" s="246"/>
      <c r="IJ1" s="246"/>
      <c r="IK1" s="246"/>
      <c r="IL1" s="246"/>
      <c r="IM1" s="246"/>
      <c r="IN1" s="246"/>
      <c r="IO1" s="246"/>
      <c r="IP1" s="246"/>
      <c r="IQ1" s="247"/>
      <c r="IR1" s="245">
        <f>IH1+1</f>
        <v>46138</v>
      </c>
      <c r="IS1" s="246"/>
      <c r="IT1" s="246"/>
      <c r="IU1" s="246"/>
      <c r="IV1" s="246"/>
      <c r="IW1" s="246"/>
      <c r="IX1" s="246"/>
      <c r="IY1" s="246"/>
      <c r="IZ1" s="246"/>
      <c r="JA1" s="247"/>
      <c r="JB1" s="245">
        <f>IR1+1</f>
        <v>46139</v>
      </c>
      <c r="JC1" s="246"/>
      <c r="JD1" s="246"/>
      <c r="JE1" s="246"/>
      <c r="JF1" s="246"/>
      <c r="JG1" s="246"/>
      <c r="JH1" s="246"/>
      <c r="JI1" s="246"/>
      <c r="JJ1" s="246"/>
      <c r="JK1" s="247"/>
      <c r="JL1" s="245">
        <f>JB1+1</f>
        <v>46140</v>
      </c>
      <c r="JM1" s="246"/>
      <c r="JN1" s="246"/>
      <c r="JO1" s="246"/>
      <c r="JP1" s="246"/>
      <c r="JQ1" s="246"/>
      <c r="JR1" s="246"/>
      <c r="JS1" s="246"/>
      <c r="JT1" s="246"/>
      <c r="JU1" s="247"/>
      <c r="JV1" s="245">
        <f>JL1+1</f>
        <v>46141</v>
      </c>
      <c r="JW1" s="246"/>
      <c r="JX1" s="246"/>
      <c r="JY1" s="246"/>
      <c r="JZ1" s="246"/>
      <c r="KA1" s="246"/>
      <c r="KB1" s="246"/>
      <c r="KC1" s="246"/>
      <c r="KD1" s="246"/>
      <c r="KE1" s="247"/>
      <c r="KF1" s="245">
        <f>JV1+1</f>
        <v>46142</v>
      </c>
      <c r="KG1" s="246"/>
      <c r="KH1" s="246"/>
      <c r="KI1" s="246"/>
      <c r="KJ1" s="246"/>
      <c r="KK1" s="246"/>
      <c r="KL1" s="246"/>
      <c r="KM1" s="246"/>
      <c r="KN1" s="246"/>
      <c r="KO1" s="247"/>
    </row>
    <row r="2" ht="22.5" customHeight="1">
      <c r="A2" s="248" t="s">
        <v>3330</v>
      </c>
      <c r="B2" s="249" t="s">
        <v>3331</v>
      </c>
      <c r="C2" s="250" t="s">
        <v>3332</v>
      </c>
      <c r="D2" s="250" t="s">
        <v>3333</v>
      </c>
      <c r="E2" s="250" t="s">
        <v>3334</v>
      </c>
      <c r="F2" s="250" t="s">
        <v>3335</v>
      </c>
      <c r="G2" s="250" t="s">
        <v>3336</v>
      </c>
      <c r="H2" s="250" t="s">
        <v>3337</v>
      </c>
      <c r="I2" s="250" t="s">
        <v>3338</v>
      </c>
      <c r="J2" s="250" t="s">
        <v>3339</v>
      </c>
      <c r="K2" s="251" t="s">
        <v>3340</v>
      </c>
      <c r="L2" s="249" t="s">
        <v>3331</v>
      </c>
      <c r="M2" s="250" t="s">
        <v>3332</v>
      </c>
      <c r="N2" s="250" t="s">
        <v>3333</v>
      </c>
      <c r="O2" s="250" t="s">
        <v>3334</v>
      </c>
      <c r="P2" s="250" t="s">
        <v>3335</v>
      </c>
      <c r="Q2" s="250" t="s">
        <v>3336</v>
      </c>
      <c r="R2" s="250" t="s">
        <v>3337</v>
      </c>
      <c r="S2" s="250" t="s">
        <v>3338</v>
      </c>
      <c r="T2" s="250" t="s">
        <v>3339</v>
      </c>
      <c r="U2" s="251" t="s">
        <v>3340</v>
      </c>
      <c r="V2" s="249" t="s">
        <v>3331</v>
      </c>
      <c r="W2" s="250" t="s">
        <v>3332</v>
      </c>
      <c r="X2" s="250" t="s">
        <v>3333</v>
      </c>
      <c r="Y2" s="250" t="s">
        <v>3334</v>
      </c>
      <c r="Z2" s="250" t="s">
        <v>3335</v>
      </c>
      <c r="AA2" s="250" t="s">
        <v>3336</v>
      </c>
      <c r="AB2" s="250" t="s">
        <v>3337</v>
      </c>
      <c r="AC2" s="250" t="s">
        <v>3338</v>
      </c>
      <c r="AD2" s="250" t="s">
        <v>3339</v>
      </c>
      <c r="AE2" s="251" t="s">
        <v>3340</v>
      </c>
      <c r="AF2" s="249" t="s">
        <v>3331</v>
      </c>
      <c r="AG2" s="250" t="s">
        <v>3332</v>
      </c>
      <c r="AH2" s="250" t="s">
        <v>3333</v>
      </c>
      <c r="AI2" s="250" t="s">
        <v>3334</v>
      </c>
      <c r="AJ2" s="250" t="s">
        <v>3335</v>
      </c>
      <c r="AK2" s="250" t="s">
        <v>3336</v>
      </c>
      <c r="AL2" s="250" t="s">
        <v>3337</v>
      </c>
      <c r="AM2" s="250" t="s">
        <v>3338</v>
      </c>
      <c r="AN2" s="250" t="s">
        <v>3339</v>
      </c>
      <c r="AO2" s="251" t="s">
        <v>3340</v>
      </c>
      <c r="AP2" s="249" t="s">
        <v>3331</v>
      </c>
      <c r="AQ2" s="250" t="s">
        <v>3332</v>
      </c>
      <c r="AR2" s="250" t="s">
        <v>3333</v>
      </c>
      <c r="AS2" s="250" t="s">
        <v>3334</v>
      </c>
      <c r="AT2" s="250" t="s">
        <v>3335</v>
      </c>
      <c r="AU2" s="250" t="s">
        <v>3336</v>
      </c>
      <c r="AV2" s="250" t="s">
        <v>3337</v>
      </c>
      <c r="AW2" s="250" t="s">
        <v>3338</v>
      </c>
      <c r="AX2" s="250" t="s">
        <v>3339</v>
      </c>
      <c r="AY2" s="251" t="s">
        <v>3340</v>
      </c>
      <c r="AZ2" s="249" t="s">
        <v>3331</v>
      </c>
      <c r="BA2" s="250" t="s">
        <v>3332</v>
      </c>
      <c r="BB2" s="250" t="s">
        <v>3333</v>
      </c>
      <c r="BC2" s="250" t="s">
        <v>3334</v>
      </c>
      <c r="BD2" s="250" t="s">
        <v>3335</v>
      </c>
      <c r="BE2" s="250" t="s">
        <v>3336</v>
      </c>
      <c r="BF2" s="250" t="s">
        <v>3337</v>
      </c>
      <c r="BG2" s="250" t="s">
        <v>3338</v>
      </c>
      <c r="BH2" s="250" t="s">
        <v>3339</v>
      </c>
      <c r="BI2" s="251" t="s">
        <v>3340</v>
      </c>
      <c r="BJ2" s="249" t="s">
        <v>3331</v>
      </c>
      <c r="BK2" s="250" t="s">
        <v>3332</v>
      </c>
      <c r="BL2" s="250" t="s">
        <v>3333</v>
      </c>
      <c r="BM2" s="250" t="s">
        <v>3334</v>
      </c>
      <c r="BN2" s="250" t="s">
        <v>3335</v>
      </c>
      <c r="BO2" s="250" t="s">
        <v>3336</v>
      </c>
      <c r="BP2" s="250" t="s">
        <v>3337</v>
      </c>
      <c r="BQ2" s="250" t="s">
        <v>3338</v>
      </c>
      <c r="BR2" s="250" t="s">
        <v>3339</v>
      </c>
      <c r="BS2" s="251" t="s">
        <v>3340</v>
      </c>
      <c r="BT2" s="249" t="s">
        <v>3331</v>
      </c>
      <c r="BU2" s="250" t="s">
        <v>3332</v>
      </c>
      <c r="BV2" s="250" t="s">
        <v>3333</v>
      </c>
      <c r="BW2" s="250" t="s">
        <v>3334</v>
      </c>
      <c r="BX2" s="250" t="s">
        <v>3335</v>
      </c>
      <c r="BY2" s="250" t="s">
        <v>3336</v>
      </c>
      <c r="BZ2" s="250" t="s">
        <v>3337</v>
      </c>
      <c r="CA2" s="250" t="s">
        <v>3338</v>
      </c>
      <c r="CB2" s="250" t="s">
        <v>3339</v>
      </c>
      <c r="CC2" s="251" t="s">
        <v>3340</v>
      </c>
      <c r="CD2" s="249" t="s">
        <v>3331</v>
      </c>
      <c r="CE2" s="250" t="s">
        <v>3332</v>
      </c>
      <c r="CF2" s="250" t="s">
        <v>3333</v>
      </c>
      <c r="CG2" s="250" t="s">
        <v>3334</v>
      </c>
      <c r="CH2" s="250" t="s">
        <v>3335</v>
      </c>
      <c r="CI2" s="250" t="s">
        <v>3336</v>
      </c>
      <c r="CJ2" s="250" t="s">
        <v>3337</v>
      </c>
      <c r="CK2" s="250" t="s">
        <v>3338</v>
      </c>
      <c r="CL2" s="250" t="s">
        <v>3339</v>
      </c>
      <c r="CM2" s="251" t="s">
        <v>3340</v>
      </c>
      <c r="CN2" s="249" t="s">
        <v>3331</v>
      </c>
      <c r="CO2" s="250" t="s">
        <v>3332</v>
      </c>
      <c r="CP2" s="250" t="s">
        <v>3333</v>
      </c>
      <c r="CQ2" s="250" t="s">
        <v>3334</v>
      </c>
      <c r="CR2" s="250" t="s">
        <v>3335</v>
      </c>
      <c r="CS2" s="250" t="s">
        <v>3336</v>
      </c>
      <c r="CT2" s="250" t="s">
        <v>3337</v>
      </c>
      <c r="CU2" s="250" t="s">
        <v>3338</v>
      </c>
      <c r="CV2" s="250" t="s">
        <v>3339</v>
      </c>
      <c r="CW2" s="251" t="s">
        <v>3340</v>
      </c>
      <c r="CX2" s="249" t="s">
        <v>3331</v>
      </c>
      <c r="CY2" s="250" t="s">
        <v>3332</v>
      </c>
      <c r="CZ2" s="250" t="s">
        <v>3333</v>
      </c>
      <c r="DA2" s="250" t="s">
        <v>3334</v>
      </c>
      <c r="DB2" s="250" t="s">
        <v>3335</v>
      </c>
      <c r="DC2" s="250" t="s">
        <v>3336</v>
      </c>
      <c r="DD2" s="250" t="s">
        <v>3337</v>
      </c>
      <c r="DE2" s="250" t="s">
        <v>3338</v>
      </c>
      <c r="DF2" s="250" t="s">
        <v>3339</v>
      </c>
      <c r="DG2" s="251" t="s">
        <v>3340</v>
      </c>
      <c r="DH2" s="249" t="s">
        <v>3331</v>
      </c>
      <c r="DI2" s="250" t="s">
        <v>3332</v>
      </c>
      <c r="DJ2" s="250" t="s">
        <v>3333</v>
      </c>
      <c r="DK2" s="250" t="s">
        <v>3334</v>
      </c>
      <c r="DL2" s="250" t="s">
        <v>3335</v>
      </c>
      <c r="DM2" s="250" t="s">
        <v>3336</v>
      </c>
      <c r="DN2" s="250" t="s">
        <v>3337</v>
      </c>
      <c r="DO2" s="250" t="s">
        <v>3338</v>
      </c>
      <c r="DP2" s="250" t="s">
        <v>3339</v>
      </c>
      <c r="DQ2" s="251" t="s">
        <v>3340</v>
      </c>
      <c r="DR2" s="249" t="s">
        <v>3331</v>
      </c>
      <c r="DS2" s="250" t="s">
        <v>3332</v>
      </c>
      <c r="DT2" s="250" t="s">
        <v>3333</v>
      </c>
      <c r="DU2" s="250" t="s">
        <v>3334</v>
      </c>
      <c r="DV2" s="250" t="s">
        <v>3335</v>
      </c>
      <c r="DW2" s="250" t="s">
        <v>3336</v>
      </c>
      <c r="DX2" s="250" t="s">
        <v>3337</v>
      </c>
      <c r="DY2" s="250" t="s">
        <v>3338</v>
      </c>
      <c r="DZ2" s="250" t="s">
        <v>3339</v>
      </c>
      <c r="EA2" s="251" t="s">
        <v>3340</v>
      </c>
      <c r="EB2" s="249" t="s">
        <v>3331</v>
      </c>
      <c r="EC2" s="250" t="s">
        <v>3332</v>
      </c>
      <c r="ED2" s="250" t="s">
        <v>3333</v>
      </c>
      <c r="EE2" s="250" t="s">
        <v>3334</v>
      </c>
      <c r="EF2" s="250" t="s">
        <v>3335</v>
      </c>
      <c r="EG2" s="250" t="s">
        <v>3336</v>
      </c>
      <c r="EH2" s="250" t="s">
        <v>3337</v>
      </c>
      <c r="EI2" s="250" t="s">
        <v>3338</v>
      </c>
      <c r="EJ2" s="250" t="s">
        <v>3339</v>
      </c>
      <c r="EK2" s="251" t="s">
        <v>3340</v>
      </c>
      <c r="EL2" s="249" t="s">
        <v>3331</v>
      </c>
      <c r="EM2" s="250" t="s">
        <v>3332</v>
      </c>
      <c r="EN2" s="250" t="s">
        <v>3333</v>
      </c>
      <c r="EO2" s="250" t="s">
        <v>3334</v>
      </c>
      <c r="EP2" s="250" t="s">
        <v>3335</v>
      </c>
      <c r="EQ2" s="250" t="s">
        <v>3336</v>
      </c>
      <c r="ER2" s="250" t="s">
        <v>3337</v>
      </c>
      <c r="ES2" s="250" t="s">
        <v>3338</v>
      </c>
      <c r="ET2" s="250" t="s">
        <v>3339</v>
      </c>
      <c r="EU2" s="251" t="s">
        <v>3340</v>
      </c>
      <c r="EV2" s="249" t="s">
        <v>3331</v>
      </c>
      <c r="EW2" s="250" t="s">
        <v>3332</v>
      </c>
      <c r="EX2" s="250" t="s">
        <v>3333</v>
      </c>
      <c r="EY2" s="250" t="s">
        <v>3334</v>
      </c>
      <c r="EZ2" s="250" t="s">
        <v>3335</v>
      </c>
      <c r="FA2" s="250" t="s">
        <v>3336</v>
      </c>
      <c r="FB2" s="250" t="s">
        <v>3337</v>
      </c>
      <c r="FC2" s="250" t="s">
        <v>3338</v>
      </c>
      <c r="FD2" s="250" t="s">
        <v>3339</v>
      </c>
      <c r="FE2" s="251" t="s">
        <v>3340</v>
      </c>
      <c r="FF2" s="249" t="s">
        <v>3331</v>
      </c>
      <c r="FG2" s="250" t="s">
        <v>3332</v>
      </c>
      <c r="FH2" s="250" t="s">
        <v>3333</v>
      </c>
      <c r="FI2" s="250" t="s">
        <v>3334</v>
      </c>
      <c r="FJ2" s="250" t="s">
        <v>3335</v>
      </c>
      <c r="FK2" s="250" t="s">
        <v>3336</v>
      </c>
      <c r="FL2" s="250" t="s">
        <v>3337</v>
      </c>
      <c r="FM2" s="250" t="s">
        <v>3338</v>
      </c>
      <c r="FN2" s="250" t="s">
        <v>3339</v>
      </c>
      <c r="FO2" s="251" t="s">
        <v>3340</v>
      </c>
      <c r="FP2" s="249" t="s">
        <v>3331</v>
      </c>
      <c r="FQ2" s="250" t="s">
        <v>3332</v>
      </c>
      <c r="FR2" s="250" t="s">
        <v>3333</v>
      </c>
      <c r="FS2" s="250" t="s">
        <v>3334</v>
      </c>
      <c r="FT2" s="250" t="s">
        <v>3335</v>
      </c>
      <c r="FU2" s="250" t="s">
        <v>3336</v>
      </c>
      <c r="FV2" s="250" t="s">
        <v>3337</v>
      </c>
      <c r="FW2" s="250" t="s">
        <v>3338</v>
      </c>
      <c r="FX2" s="250" t="s">
        <v>3339</v>
      </c>
      <c r="FY2" s="251" t="s">
        <v>3340</v>
      </c>
      <c r="FZ2" s="249" t="s">
        <v>3331</v>
      </c>
      <c r="GA2" s="250" t="s">
        <v>3332</v>
      </c>
      <c r="GB2" s="250" t="s">
        <v>3333</v>
      </c>
      <c r="GC2" s="250" t="s">
        <v>3334</v>
      </c>
      <c r="GD2" s="250" t="s">
        <v>3335</v>
      </c>
      <c r="GE2" s="250" t="s">
        <v>3336</v>
      </c>
      <c r="GF2" s="250" t="s">
        <v>3337</v>
      </c>
      <c r="GG2" s="250" t="s">
        <v>3338</v>
      </c>
      <c r="GH2" s="250" t="s">
        <v>3339</v>
      </c>
      <c r="GI2" s="251" t="s">
        <v>3340</v>
      </c>
      <c r="GJ2" s="249" t="s">
        <v>3331</v>
      </c>
      <c r="GK2" s="250" t="s">
        <v>3332</v>
      </c>
      <c r="GL2" s="250" t="s">
        <v>3333</v>
      </c>
      <c r="GM2" s="250" t="s">
        <v>3334</v>
      </c>
      <c r="GN2" s="250" t="s">
        <v>3335</v>
      </c>
      <c r="GO2" s="250" t="s">
        <v>3336</v>
      </c>
      <c r="GP2" s="250" t="s">
        <v>3337</v>
      </c>
      <c r="GQ2" s="250" t="s">
        <v>3338</v>
      </c>
      <c r="GR2" s="250" t="s">
        <v>3339</v>
      </c>
      <c r="GS2" s="251" t="s">
        <v>3340</v>
      </c>
      <c r="GT2" s="249" t="s">
        <v>3331</v>
      </c>
      <c r="GU2" s="250" t="s">
        <v>3332</v>
      </c>
      <c r="GV2" s="250" t="s">
        <v>3333</v>
      </c>
      <c r="GW2" s="250" t="s">
        <v>3334</v>
      </c>
      <c r="GX2" s="250" t="s">
        <v>3335</v>
      </c>
      <c r="GY2" s="250" t="s">
        <v>3336</v>
      </c>
      <c r="GZ2" s="250" t="s">
        <v>3337</v>
      </c>
      <c r="HA2" s="250" t="s">
        <v>3338</v>
      </c>
      <c r="HB2" s="250" t="s">
        <v>3339</v>
      </c>
      <c r="HC2" s="251" t="s">
        <v>3340</v>
      </c>
      <c r="HD2" s="249" t="s">
        <v>3331</v>
      </c>
      <c r="HE2" s="250" t="s">
        <v>3332</v>
      </c>
      <c r="HF2" s="250" t="s">
        <v>3333</v>
      </c>
      <c r="HG2" s="250" t="s">
        <v>3334</v>
      </c>
      <c r="HH2" s="250" t="s">
        <v>3335</v>
      </c>
      <c r="HI2" s="250" t="s">
        <v>3336</v>
      </c>
      <c r="HJ2" s="250" t="s">
        <v>3337</v>
      </c>
      <c r="HK2" s="250" t="s">
        <v>3338</v>
      </c>
      <c r="HL2" s="250" t="s">
        <v>3339</v>
      </c>
      <c r="HM2" s="251" t="s">
        <v>3340</v>
      </c>
      <c r="HN2" s="249" t="s">
        <v>3331</v>
      </c>
      <c r="HO2" s="250" t="s">
        <v>3332</v>
      </c>
      <c r="HP2" s="250" t="s">
        <v>3333</v>
      </c>
      <c r="HQ2" s="250" t="s">
        <v>3334</v>
      </c>
      <c r="HR2" s="250" t="s">
        <v>3335</v>
      </c>
      <c r="HS2" s="250" t="s">
        <v>3336</v>
      </c>
      <c r="HT2" s="250" t="s">
        <v>3337</v>
      </c>
      <c r="HU2" s="250" t="s">
        <v>3338</v>
      </c>
      <c r="HV2" s="250" t="s">
        <v>3339</v>
      </c>
      <c r="HW2" s="251" t="s">
        <v>3340</v>
      </c>
      <c r="HX2" s="249" t="s">
        <v>3331</v>
      </c>
      <c r="HY2" s="250" t="s">
        <v>3332</v>
      </c>
      <c r="HZ2" s="250" t="s">
        <v>3333</v>
      </c>
      <c r="IA2" s="250" t="s">
        <v>3334</v>
      </c>
      <c r="IB2" s="250" t="s">
        <v>3335</v>
      </c>
      <c r="IC2" s="250" t="s">
        <v>3336</v>
      </c>
      <c r="ID2" s="250" t="s">
        <v>3337</v>
      </c>
      <c r="IE2" s="250" t="s">
        <v>3338</v>
      </c>
      <c r="IF2" s="250" t="s">
        <v>3339</v>
      </c>
      <c r="IG2" s="251" t="s">
        <v>3340</v>
      </c>
      <c r="IH2" s="249" t="s">
        <v>3331</v>
      </c>
      <c r="II2" s="250" t="s">
        <v>3332</v>
      </c>
      <c r="IJ2" s="250" t="s">
        <v>3333</v>
      </c>
      <c r="IK2" s="250" t="s">
        <v>3334</v>
      </c>
      <c r="IL2" s="250" t="s">
        <v>3335</v>
      </c>
      <c r="IM2" s="250" t="s">
        <v>3336</v>
      </c>
      <c r="IN2" s="250" t="s">
        <v>3337</v>
      </c>
      <c r="IO2" s="250" t="s">
        <v>3338</v>
      </c>
      <c r="IP2" s="250" t="s">
        <v>3339</v>
      </c>
      <c r="IQ2" s="251" t="s">
        <v>3340</v>
      </c>
      <c r="IR2" s="249" t="s">
        <v>3331</v>
      </c>
      <c r="IS2" s="250" t="s">
        <v>3332</v>
      </c>
      <c r="IT2" s="250" t="s">
        <v>3333</v>
      </c>
      <c r="IU2" s="250" t="s">
        <v>3334</v>
      </c>
      <c r="IV2" s="250" t="s">
        <v>3335</v>
      </c>
      <c r="IW2" s="250" t="s">
        <v>3336</v>
      </c>
      <c r="IX2" s="250" t="s">
        <v>3337</v>
      </c>
      <c r="IY2" s="250" t="s">
        <v>3338</v>
      </c>
      <c r="IZ2" s="250" t="s">
        <v>3339</v>
      </c>
      <c r="JA2" s="251" t="s">
        <v>3340</v>
      </c>
      <c r="JB2" s="249" t="s">
        <v>3331</v>
      </c>
      <c r="JC2" s="250" t="s">
        <v>3332</v>
      </c>
      <c r="JD2" s="250" t="s">
        <v>3333</v>
      </c>
      <c r="JE2" s="250" t="s">
        <v>3334</v>
      </c>
      <c r="JF2" s="250" t="s">
        <v>3335</v>
      </c>
      <c r="JG2" s="250" t="s">
        <v>3336</v>
      </c>
      <c r="JH2" s="250" t="s">
        <v>3337</v>
      </c>
      <c r="JI2" s="250" t="s">
        <v>3338</v>
      </c>
      <c r="JJ2" s="250" t="s">
        <v>3339</v>
      </c>
      <c r="JK2" s="251" t="s">
        <v>3340</v>
      </c>
      <c r="JL2" s="249" t="s">
        <v>3331</v>
      </c>
      <c r="JM2" s="250" t="s">
        <v>3332</v>
      </c>
      <c r="JN2" s="250" t="s">
        <v>3333</v>
      </c>
      <c r="JO2" s="250" t="s">
        <v>3334</v>
      </c>
      <c r="JP2" s="250" t="s">
        <v>3335</v>
      </c>
      <c r="JQ2" s="250" t="s">
        <v>3336</v>
      </c>
      <c r="JR2" s="250" t="s">
        <v>3337</v>
      </c>
      <c r="JS2" s="250" t="s">
        <v>3338</v>
      </c>
      <c r="JT2" s="250" t="s">
        <v>3339</v>
      </c>
      <c r="JU2" s="251" t="s">
        <v>3340</v>
      </c>
      <c r="JV2" s="249" t="s">
        <v>3331</v>
      </c>
      <c r="JW2" s="250" t="s">
        <v>3332</v>
      </c>
      <c r="JX2" s="250" t="s">
        <v>3333</v>
      </c>
      <c r="JY2" s="250" t="s">
        <v>3334</v>
      </c>
      <c r="JZ2" s="250" t="s">
        <v>3335</v>
      </c>
      <c r="KA2" s="250" t="s">
        <v>3336</v>
      </c>
      <c r="KB2" s="250" t="s">
        <v>3337</v>
      </c>
      <c r="KC2" s="250" t="s">
        <v>3338</v>
      </c>
      <c r="KD2" s="250" t="s">
        <v>3339</v>
      </c>
      <c r="KE2" s="251" t="s">
        <v>3340</v>
      </c>
      <c r="KF2" s="249" t="s">
        <v>3331</v>
      </c>
      <c r="KG2" s="250" t="s">
        <v>3332</v>
      </c>
      <c r="KH2" s="250" t="s">
        <v>3333</v>
      </c>
      <c r="KI2" s="250" t="s">
        <v>3334</v>
      </c>
      <c r="KJ2" s="250" t="s">
        <v>3335</v>
      </c>
      <c r="KK2" s="250" t="s">
        <v>3336</v>
      </c>
      <c r="KL2" s="250" t="s">
        <v>3337</v>
      </c>
      <c r="KM2" s="250" t="s">
        <v>3338</v>
      </c>
      <c r="KN2" s="250" t="s">
        <v>3339</v>
      </c>
      <c r="KO2" s="251" t="s">
        <v>3340</v>
      </c>
    </row>
    <row r="3" ht="15.75" customHeight="1">
      <c r="A3" s="252">
        <v>0.375</v>
      </c>
      <c r="B3" s="253"/>
      <c r="C3" s="254"/>
      <c r="D3" s="254"/>
      <c r="E3" s="254"/>
      <c r="F3" s="254"/>
      <c r="G3" s="254"/>
      <c r="H3" s="254"/>
      <c r="I3" s="255"/>
      <c r="J3" s="255"/>
      <c r="K3" s="256"/>
      <c r="L3" s="253"/>
      <c r="M3" s="254"/>
      <c r="N3" s="254"/>
      <c r="O3" s="254"/>
      <c r="P3" s="254"/>
      <c r="Q3" s="254"/>
      <c r="R3" s="254"/>
      <c r="S3" s="255"/>
      <c r="T3" s="255"/>
      <c r="U3" s="256"/>
      <c r="V3" s="253"/>
      <c r="W3" s="254"/>
      <c r="X3" s="254"/>
      <c r="Y3" s="254"/>
      <c r="Z3" s="254"/>
      <c r="AA3" s="254"/>
      <c r="AB3" s="254"/>
      <c r="AC3" s="255"/>
      <c r="AD3" s="255"/>
      <c r="AE3" s="256"/>
      <c r="AF3" s="253"/>
      <c r="AG3" s="254"/>
      <c r="AH3" s="254"/>
      <c r="AI3" s="254"/>
      <c r="AJ3" s="254"/>
      <c r="AK3" s="254"/>
      <c r="AL3" s="254"/>
      <c r="AM3" s="255"/>
      <c r="AN3" s="255"/>
      <c r="AO3" s="256"/>
      <c r="AP3" s="253"/>
      <c r="AQ3" s="254"/>
      <c r="AR3" s="254"/>
      <c r="AS3" s="254"/>
      <c r="AT3" s="254"/>
      <c r="AU3" s="254"/>
      <c r="AV3" s="254"/>
      <c r="AW3" s="255"/>
      <c r="AX3" s="255"/>
      <c r="AY3" s="256"/>
      <c r="AZ3" s="253"/>
      <c r="BA3" s="254"/>
      <c r="BB3" s="254"/>
      <c r="BC3" s="254"/>
      <c r="BD3" s="254"/>
      <c r="BE3" s="254"/>
      <c r="BF3" s="254"/>
      <c r="BG3" s="255"/>
      <c r="BH3" s="255"/>
      <c r="BI3" s="256"/>
      <c r="BJ3" s="253"/>
      <c r="BK3" s="254"/>
      <c r="BL3" s="254"/>
      <c r="BM3" s="254"/>
      <c r="BN3" s="254"/>
      <c r="BO3" s="254"/>
      <c r="BP3" s="254"/>
      <c r="BQ3" s="255"/>
      <c r="BR3" s="255"/>
      <c r="BS3" s="256"/>
      <c r="BT3" s="253"/>
      <c r="BU3" s="254"/>
      <c r="BV3" s="254"/>
      <c r="BW3" s="254"/>
      <c r="BX3" s="254"/>
      <c r="BY3" s="254"/>
      <c r="BZ3" s="254"/>
      <c r="CA3" s="255"/>
      <c r="CB3" s="255"/>
      <c r="CC3" s="256"/>
      <c r="CD3" s="253"/>
      <c r="CE3" s="254"/>
      <c r="CF3" s="254"/>
      <c r="CG3" s="254"/>
      <c r="CH3" s="254"/>
      <c r="CI3" s="254"/>
      <c r="CJ3" s="254"/>
      <c r="CK3" s="255"/>
      <c r="CL3" s="255"/>
      <c r="CM3" s="256"/>
      <c r="CN3" s="253"/>
      <c r="CO3" s="254"/>
      <c r="CP3" s="254"/>
      <c r="CQ3" s="254"/>
      <c r="CR3" s="254"/>
      <c r="CS3" s="254"/>
      <c r="CT3" s="254"/>
      <c r="CU3" s="255"/>
      <c r="CV3" s="255"/>
      <c r="CW3" s="256"/>
      <c r="CX3" s="253"/>
      <c r="CY3" s="254"/>
      <c r="CZ3" s="254"/>
      <c r="DA3" s="254"/>
      <c r="DB3" s="254"/>
      <c r="DC3" s="254"/>
      <c r="DD3" s="254"/>
      <c r="DE3" s="255"/>
      <c r="DF3" s="255"/>
      <c r="DG3" s="256"/>
      <c r="DH3" s="253"/>
      <c r="DI3" s="254"/>
      <c r="DJ3" s="254"/>
      <c r="DK3" s="254"/>
      <c r="DL3" s="254"/>
      <c r="DM3" s="254"/>
      <c r="DN3" s="254"/>
      <c r="DO3" s="255"/>
      <c r="DP3" s="255"/>
      <c r="DQ3" s="256"/>
      <c r="DR3" s="253"/>
      <c r="DS3" s="254"/>
      <c r="DT3" s="254"/>
      <c r="DU3" s="254"/>
      <c r="DV3" s="254"/>
      <c r="DW3" s="254"/>
      <c r="DX3" s="254"/>
      <c r="DY3" s="255"/>
      <c r="DZ3" s="255"/>
      <c r="EA3" s="256"/>
      <c r="EB3" s="253"/>
      <c r="EC3" s="254"/>
      <c r="ED3" s="254"/>
      <c r="EE3" s="254"/>
      <c r="EF3" s="254"/>
      <c r="EG3" s="254"/>
      <c r="EH3" s="254"/>
      <c r="EI3" s="255"/>
      <c r="EJ3" s="255"/>
      <c r="EK3" s="256"/>
      <c r="EL3" s="253"/>
      <c r="EM3" s="254"/>
      <c r="EN3" s="254"/>
      <c r="EO3" s="254"/>
      <c r="EP3" s="254"/>
      <c r="EQ3" s="254"/>
      <c r="ER3" s="254"/>
      <c r="ES3" s="255"/>
      <c r="ET3" s="255"/>
      <c r="EU3" s="256"/>
      <c r="EV3" s="253"/>
      <c r="EW3" s="254"/>
      <c r="EX3" s="254"/>
      <c r="EY3" s="254"/>
      <c r="EZ3" s="254"/>
      <c r="FA3" s="254"/>
      <c r="FB3" s="254"/>
      <c r="FC3" s="255"/>
      <c r="FD3" s="255"/>
      <c r="FE3" s="256"/>
      <c r="FF3" s="253"/>
      <c r="FG3" s="254"/>
      <c r="FH3" s="254"/>
      <c r="FI3" s="254"/>
      <c r="FJ3" s="254"/>
      <c r="FK3" s="254"/>
      <c r="FL3" s="254"/>
      <c r="FM3" s="255"/>
      <c r="FN3" s="255"/>
      <c r="FO3" s="256"/>
      <c r="FP3" s="253"/>
      <c r="FQ3" s="254"/>
      <c r="FR3" s="254"/>
      <c r="FS3" s="254"/>
      <c r="FT3" s="254"/>
      <c r="FU3" s="254"/>
      <c r="FV3" s="254"/>
      <c r="FW3" s="255"/>
      <c r="FX3" s="255"/>
      <c r="FY3" s="256"/>
      <c r="FZ3" s="253"/>
      <c r="GA3" s="254"/>
      <c r="GB3" s="254"/>
      <c r="GC3" s="254"/>
      <c r="GD3" s="254"/>
      <c r="GE3" s="254"/>
      <c r="GF3" s="254"/>
      <c r="GG3" s="255"/>
      <c r="GH3" s="255"/>
      <c r="GI3" s="256"/>
      <c r="GJ3" s="253"/>
      <c r="GK3" s="254"/>
      <c r="GL3" s="254"/>
      <c r="GM3" s="254"/>
      <c r="GN3" s="254"/>
      <c r="GO3" s="254"/>
      <c r="GP3" s="254"/>
      <c r="GQ3" s="255"/>
      <c r="GR3" s="255"/>
      <c r="GS3" s="256"/>
      <c r="GT3" s="253"/>
      <c r="GU3" s="254"/>
      <c r="GV3" s="254"/>
      <c r="GW3" s="254"/>
      <c r="GX3" s="254"/>
      <c r="GY3" s="254"/>
      <c r="GZ3" s="254"/>
      <c r="HA3" s="255"/>
      <c r="HB3" s="255"/>
      <c r="HC3" s="256"/>
      <c r="HD3" s="253"/>
      <c r="HE3" s="254"/>
      <c r="HF3" s="254"/>
      <c r="HG3" s="254"/>
      <c r="HH3" s="254"/>
      <c r="HI3" s="254"/>
      <c r="HJ3" s="254"/>
      <c r="HK3" s="255"/>
      <c r="HL3" s="255"/>
      <c r="HM3" s="256"/>
      <c r="HN3" s="253"/>
      <c r="HO3" s="254"/>
      <c r="HP3" s="254"/>
      <c r="HQ3" s="254"/>
      <c r="HR3" s="254"/>
      <c r="HS3" s="254"/>
      <c r="HT3" s="254"/>
      <c r="HU3" s="255"/>
      <c r="HV3" s="255"/>
      <c r="HW3" s="256"/>
      <c r="HX3" s="253"/>
      <c r="HY3" s="254"/>
      <c r="HZ3" s="254"/>
      <c r="IA3" s="254"/>
      <c r="IB3" s="254"/>
      <c r="IC3" s="254"/>
      <c r="ID3" s="254"/>
      <c r="IE3" s="255"/>
      <c r="IF3" s="255"/>
      <c r="IG3" s="256"/>
      <c r="IH3" s="253"/>
      <c r="II3" s="254"/>
      <c r="IJ3" s="254"/>
      <c r="IK3" s="254"/>
      <c r="IL3" s="254"/>
      <c r="IM3" s="254"/>
      <c r="IN3" s="254"/>
      <c r="IO3" s="255"/>
      <c r="IP3" s="255"/>
      <c r="IQ3" s="256"/>
      <c r="IR3" s="253"/>
      <c r="IS3" s="254"/>
      <c r="IT3" s="254"/>
      <c r="IU3" s="254"/>
      <c r="IV3" s="254"/>
      <c r="IW3" s="254"/>
      <c r="IX3" s="254"/>
      <c r="IY3" s="255"/>
      <c r="IZ3" s="255"/>
      <c r="JA3" s="256"/>
      <c r="JB3" s="253"/>
      <c r="JC3" s="254"/>
      <c r="JD3" s="254"/>
      <c r="JE3" s="254"/>
      <c r="JF3" s="254"/>
      <c r="JG3" s="254"/>
      <c r="JH3" s="254"/>
      <c r="JI3" s="255"/>
      <c r="JJ3" s="255"/>
      <c r="JK3" s="256"/>
      <c r="JL3" s="253"/>
      <c r="JM3" s="254"/>
      <c r="JN3" s="254"/>
      <c r="JO3" s="254"/>
      <c r="JP3" s="254"/>
      <c r="JQ3" s="254"/>
      <c r="JR3" s="254"/>
      <c r="JS3" s="255"/>
      <c r="JT3" s="255"/>
      <c r="JU3" s="256"/>
      <c r="JV3" s="253"/>
      <c r="JW3" s="254"/>
      <c r="JX3" s="254"/>
      <c r="JY3" s="254"/>
      <c r="JZ3" s="254"/>
      <c r="KA3" s="254"/>
      <c r="KB3" s="254"/>
      <c r="KC3" s="255"/>
      <c r="KD3" s="255"/>
      <c r="KE3" s="256"/>
      <c r="KF3" s="253"/>
      <c r="KG3" s="254"/>
      <c r="KH3" s="254"/>
      <c r="KI3" s="254"/>
      <c r="KJ3" s="254"/>
      <c r="KK3" s="254"/>
      <c r="KL3" s="254"/>
      <c r="KM3" s="255"/>
      <c r="KN3" s="255"/>
      <c r="KO3" s="256"/>
    </row>
    <row r="4" ht="15.75" customHeight="1">
      <c r="A4" s="269">
        <v>0.375</v>
      </c>
      <c r="B4" s="270"/>
      <c r="C4" s="271"/>
      <c r="D4" s="271"/>
      <c r="E4" s="271"/>
      <c r="F4" s="271"/>
      <c r="G4" s="271"/>
      <c r="H4" s="271"/>
      <c r="I4" s="272"/>
      <c r="J4" s="272"/>
      <c r="K4" s="273"/>
      <c r="L4" s="270"/>
      <c r="M4" s="271"/>
      <c r="N4" s="271"/>
      <c r="O4" s="271"/>
      <c r="P4" s="271"/>
      <c r="Q4" s="271"/>
      <c r="R4" s="271"/>
      <c r="S4" s="272"/>
      <c r="T4" s="272"/>
      <c r="U4" s="273"/>
      <c r="V4" s="270"/>
      <c r="W4" s="271"/>
      <c r="X4" s="271"/>
      <c r="Y4" s="271"/>
      <c r="Z4" s="271"/>
      <c r="AA4" s="271"/>
      <c r="AB4" s="271"/>
      <c r="AC4" s="272"/>
      <c r="AD4" s="272"/>
      <c r="AE4" s="273"/>
      <c r="AF4" s="270"/>
      <c r="AG4" s="271"/>
      <c r="AH4" s="271"/>
      <c r="AI4" s="271"/>
      <c r="AJ4" s="271"/>
      <c r="AK4" s="271"/>
      <c r="AL4" s="271"/>
      <c r="AM4" s="272"/>
      <c r="AN4" s="272"/>
      <c r="AO4" s="273"/>
      <c r="AP4" s="270"/>
      <c r="AQ4" s="271"/>
      <c r="AR4" s="271"/>
      <c r="AS4" s="271"/>
      <c r="AT4" s="271"/>
      <c r="AU4" s="271"/>
      <c r="AV4" s="271"/>
      <c r="AW4" s="272"/>
      <c r="AX4" s="272"/>
      <c r="AY4" s="273"/>
      <c r="AZ4" s="270"/>
      <c r="BA4" s="271"/>
      <c r="BB4" s="271"/>
      <c r="BC4" s="271"/>
      <c r="BD4" s="271"/>
      <c r="BE4" s="271"/>
      <c r="BF4" s="271"/>
      <c r="BG4" s="272"/>
      <c r="BH4" s="272"/>
      <c r="BI4" s="273"/>
      <c r="BJ4" s="270"/>
      <c r="BK4" s="271"/>
      <c r="BL4" s="271"/>
      <c r="BM4" s="271"/>
      <c r="BN4" s="271"/>
      <c r="BO4" s="271"/>
      <c r="BP4" s="271"/>
      <c r="BQ4" s="272"/>
      <c r="BR4" s="272"/>
      <c r="BS4" s="273"/>
      <c r="BT4" s="270"/>
      <c r="BU4" s="271"/>
      <c r="BV4" s="271"/>
      <c r="BW4" s="271"/>
      <c r="BX4" s="271"/>
      <c r="BY4" s="271"/>
      <c r="BZ4" s="271"/>
      <c r="CA4" s="272"/>
      <c r="CB4" s="272"/>
      <c r="CC4" s="273"/>
      <c r="CD4" s="270"/>
      <c r="CE4" s="271"/>
      <c r="CF4" s="271"/>
      <c r="CG4" s="271"/>
      <c r="CH4" s="271"/>
      <c r="CI4" s="271"/>
      <c r="CJ4" s="271"/>
      <c r="CK4" s="272"/>
      <c r="CL4" s="272"/>
      <c r="CM4" s="273"/>
      <c r="CN4" s="270"/>
      <c r="CO4" s="271"/>
      <c r="CP4" s="271"/>
      <c r="CQ4" s="271"/>
      <c r="CR4" s="271"/>
      <c r="CS4" s="271"/>
      <c r="CT4" s="271"/>
      <c r="CU4" s="272"/>
      <c r="CV4" s="272"/>
      <c r="CW4" s="273"/>
      <c r="CX4" s="270"/>
      <c r="CY4" s="271"/>
      <c r="CZ4" s="271"/>
      <c r="DA4" s="271"/>
      <c r="DB4" s="271"/>
      <c r="DC4" s="271"/>
      <c r="DD4" s="271"/>
      <c r="DE4" s="272"/>
      <c r="DF4" s="272"/>
      <c r="DG4" s="273"/>
      <c r="DH4" s="270"/>
      <c r="DI4" s="271"/>
      <c r="DJ4" s="271"/>
      <c r="DK4" s="271"/>
      <c r="DL4" s="271"/>
      <c r="DM4" s="271"/>
      <c r="DN4" s="271"/>
      <c r="DO4" s="272"/>
      <c r="DP4" s="272"/>
      <c r="DQ4" s="273"/>
      <c r="DR4" s="270"/>
      <c r="DS4" s="271"/>
      <c r="DT4" s="271"/>
      <c r="DU4" s="271"/>
      <c r="DV4" s="271"/>
      <c r="DW4" s="271"/>
      <c r="DX4" s="271"/>
      <c r="DY4" s="272"/>
      <c r="DZ4" s="272"/>
      <c r="EA4" s="273"/>
      <c r="EB4" s="270"/>
      <c r="EC4" s="271"/>
      <c r="ED4" s="271"/>
      <c r="EE4" s="271"/>
      <c r="EF4" s="271"/>
      <c r="EG4" s="271"/>
      <c r="EH4" s="271"/>
      <c r="EI4" s="272"/>
      <c r="EJ4" s="272"/>
      <c r="EK4" s="273"/>
      <c r="EL4" s="270"/>
      <c r="EM4" s="271"/>
      <c r="EN4" s="271"/>
      <c r="EO4" s="271"/>
      <c r="EP4" s="271"/>
      <c r="EQ4" s="271"/>
      <c r="ER4" s="271"/>
      <c r="ES4" s="272"/>
      <c r="ET4" s="272"/>
      <c r="EU4" s="273"/>
      <c r="EV4" s="270"/>
      <c r="EW4" s="271"/>
      <c r="EX4" s="271"/>
      <c r="EY4" s="271"/>
      <c r="EZ4" s="271"/>
      <c r="FA4" s="271"/>
      <c r="FB4" s="271"/>
      <c r="FC4" s="272"/>
      <c r="FD4" s="272"/>
      <c r="FE4" s="273"/>
      <c r="FF4" s="270"/>
      <c r="FG4" s="271"/>
      <c r="FH4" s="271"/>
      <c r="FI4" s="271"/>
      <c r="FJ4" s="271"/>
      <c r="FK4" s="271"/>
      <c r="FL4" s="271"/>
      <c r="FM4" s="272"/>
      <c r="FN4" s="272"/>
      <c r="FO4" s="273"/>
      <c r="FP4" s="270"/>
      <c r="FQ4" s="271"/>
      <c r="FR4" s="271"/>
      <c r="FS4" s="271"/>
      <c r="FT4" s="271"/>
      <c r="FU4" s="271"/>
      <c r="FV4" s="271"/>
      <c r="FW4" s="272"/>
      <c r="FX4" s="272"/>
      <c r="FY4" s="273"/>
      <c r="FZ4" s="270"/>
      <c r="GA4" s="271"/>
      <c r="GB4" s="271"/>
      <c r="GC4" s="271"/>
      <c r="GD4" s="271"/>
      <c r="GE4" s="271"/>
      <c r="GF4" s="271"/>
      <c r="GG4" s="272"/>
      <c r="GH4" s="272"/>
      <c r="GI4" s="273"/>
      <c r="GJ4" s="270"/>
      <c r="GK4" s="271"/>
      <c r="GL4" s="271"/>
      <c r="GM4" s="271"/>
      <c r="GN4" s="271"/>
      <c r="GO4" s="271"/>
      <c r="GP4" s="271"/>
      <c r="GQ4" s="272"/>
      <c r="GR4" s="272"/>
      <c r="GS4" s="273"/>
      <c r="GT4" s="270"/>
      <c r="GU4" s="271"/>
      <c r="GV4" s="271"/>
      <c r="GW4" s="271"/>
      <c r="GX4" s="271"/>
      <c r="GY4" s="271"/>
      <c r="GZ4" s="271"/>
      <c r="HA4" s="272"/>
      <c r="HB4" s="272"/>
      <c r="HC4" s="273"/>
      <c r="HD4" s="270"/>
      <c r="HE4" s="271"/>
      <c r="HF4" s="271"/>
      <c r="HG4" s="271"/>
      <c r="HH4" s="271"/>
      <c r="HI4" s="271"/>
      <c r="HJ4" s="271"/>
      <c r="HK4" s="272"/>
      <c r="HL4" s="272"/>
      <c r="HM4" s="273"/>
      <c r="HN4" s="270"/>
      <c r="HO4" s="271"/>
      <c r="HP4" s="271"/>
      <c r="HQ4" s="271"/>
      <c r="HR4" s="271"/>
      <c r="HS4" s="271"/>
      <c r="HT4" s="271"/>
      <c r="HU4" s="272"/>
      <c r="HV4" s="272"/>
      <c r="HW4" s="273"/>
      <c r="HX4" s="270"/>
      <c r="HY4" s="271"/>
      <c r="HZ4" s="271"/>
      <c r="IA4" s="271"/>
      <c r="IB4" s="271"/>
      <c r="IC4" s="271"/>
      <c r="ID4" s="271"/>
      <c r="IE4" s="272"/>
      <c r="IF4" s="272"/>
      <c r="IG4" s="273"/>
      <c r="IH4" s="270"/>
      <c r="II4" s="271"/>
      <c r="IJ4" s="271"/>
      <c r="IK4" s="271"/>
      <c r="IL4" s="271"/>
      <c r="IM4" s="271"/>
      <c r="IN4" s="271"/>
      <c r="IO4" s="272"/>
      <c r="IP4" s="272"/>
      <c r="IQ4" s="273"/>
      <c r="IR4" s="270"/>
      <c r="IS4" s="271"/>
      <c r="IT4" s="271"/>
      <c r="IU4" s="271"/>
      <c r="IV4" s="271"/>
      <c r="IW4" s="271"/>
      <c r="IX4" s="271"/>
      <c r="IY4" s="272"/>
      <c r="IZ4" s="272"/>
      <c r="JA4" s="273"/>
      <c r="JB4" s="270"/>
      <c r="JC4" s="271"/>
      <c r="JD4" s="271"/>
      <c r="JE4" s="271"/>
      <c r="JF4" s="271"/>
      <c r="JG4" s="271"/>
      <c r="JH4" s="271"/>
      <c r="JI4" s="272"/>
      <c r="JJ4" s="272"/>
      <c r="JK4" s="273"/>
      <c r="JL4" s="270"/>
      <c r="JM4" s="271"/>
      <c r="JN4" s="271"/>
      <c r="JO4" s="271"/>
      <c r="JP4" s="271"/>
      <c r="JQ4" s="271"/>
      <c r="JR4" s="271"/>
      <c r="JS4" s="272"/>
      <c r="JT4" s="272"/>
      <c r="JU4" s="273"/>
      <c r="JV4" s="270"/>
      <c r="JW4" s="271"/>
      <c r="JX4" s="271"/>
      <c r="JY4" s="271"/>
      <c r="JZ4" s="271"/>
      <c r="KA4" s="271"/>
      <c r="KB4" s="271"/>
      <c r="KC4" s="272"/>
      <c r="KD4" s="272"/>
      <c r="KE4" s="273"/>
      <c r="KF4" s="270"/>
      <c r="KG4" s="271"/>
      <c r="KH4" s="271"/>
      <c r="KI4" s="271"/>
      <c r="KJ4" s="271"/>
      <c r="KK4" s="271"/>
      <c r="KL4" s="271"/>
      <c r="KM4" s="272"/>
      <c r="KN4" s="272"/>
      <c r="KO4" s="273"/>
    </row>
    <row r="5" ht="15.75" customHeight="1">
      <c r="A5" s="274">
        <v>0.375</v>
      </c>
      <c r="B5" s="275"/>
      <c r="C5" s="259"/>
      <c r="D5" s="259"/>
      <c r="E5" s="259"/>
      <c r="F5" s="259"/>
      <c r="G5" s="259"/>
      <c r="H5" s="259"/>
      <c r="I5" s="263"/>
      <c r="J5" s="263"/>
      <c r="K5" s="261"/>
      <c r="L5" s="275"/>
      <c r="M5" s="259"/>
      <c r="N5" s="259"/>
      <c r="O5" s="259"/>
      <c r="P5" s="259"/>
      <c r="Q5" s="259"/>
      <c r="R5" s="259"/>
      <c r="S5" s="263"/>
      <c r="T5" s="263"/>
      <c r="U5" s="261"/>
      <c r="V5" s="275"/>
      <c r="W5" s="259"/>
      <c r="X5" s="259"/>
      <c r="Y5" s="259"/>
      <c r="Z5" s="259"/>
      <c r="AA5" s="259"/>
      <c r="AB5" s="259"/>
      <c r="AC5" s="263"/>
      <c r="AD5" s="263"/>
      <c r="AE5" s="261"/>
      <c r="AF5" s="275"/>
      <c r="AG5" s="259"/>
      <c r="AH5" s="259"/>
      <c r="AI5" s="259"/>
      <c r="AJ5" s="259"/>
      <c r="AK5" s="259"/>
      <c r="AL5" s="259"/>
      <c r="AM5" s="263"/>
      <c r="AN5" s="263"/>
      <c r="AO5" s="261"/>
      <c r="AP5" s="275"/>
      <c r="AQ5" s="259"/>
      <c r="AR5" s="259"/>
      <c r="AS5" s="259"/>
      <c r="AT5" s="259"/>
      <c r="AU5" s="259"/>
      <c r="AV5" s="259"/>
      <c r="AW5" s="263"/>
      <c r="AX5" s="263"/>
      <c r="AY5" s="261"/>
      <c r="AZ5" s="275"/>
      <c r="BA5" s="259"/>
      <c r="BB5" s="259"/>
      <c r="BC5" s="259"/>
      <c r="BD5" s="259"/>
      <c r="BE5" s="259"/>
      <c r="BF5" s="259"/>
      <c r="BG5" s="263"/>
      <c r="BH5" s="263"/>
      <c r="BI5" s="261"/>
      <c r="BJ5" s="275"/>
      <c r="BK5" s="259"/>
      <c r="BL5" s="259"/>
      <c r="BM5" s="259"/>
      <c r="BN5" s="259"/>
      <c r="BO5" s="259"/>
      <c r="BP5" s="259"/>
      <c r="BQ5" s="263"/>
      <c r="BR5" s="263"/>
      <c r="BS5" s="261"/>
      <c r="BT5" s="275"/>
      <c r="BU5" s="259"/>
      <c r="BV5" s="259"/>
      <c r="BW5" s="259"/>
      <c r="BX5" s="259"/>
      <c r="BY5" s="259"/>
      <c r="BZ5" s="259"/>
      <c r="CA5" s="263"/>
      <c r="CB5" s="263"/>
      <c r="CC5" s="261"/>
      <c r="CD5" s="275"/>
      <c r="CE5" s="259"/>
      <c r="CF5" s="259"/>
      <c r="CG5" s="259"/>
      <c r="CH5" s="259"/>
      <c r="CI5" s="259"/>
      <c r="CJ5" s="259"/>
      <c r="CK5" s="263"/>
      <c r="CL5" s="263"/>
      <c r="CM5" s="261"/>
      <c r="CN5" s="275"/>
      <c r="CO5" s="259"/>
      <c r="CP5" s="259"/>
      <c r="CQ5" s="259"/>
      <c r="CR5" s="259"/>
      <c r="CS5" s="259"/>
      <c r="CT5" s="259"/>
      <c r="CU5" s="263"/>
      <c r="CV5" s="263"/>
      <c r="CW5" s="261"/>
      <c r="CX5" s="275"/>
      <c r="CY5" s="259"/>
      <c r="CZ5" s="259"/>
      <c r="DA5" s="259"/>
      <c r="DB5" s="259"/>
      <c r="DC5" s="259"/>
      <c r="DD5" s="259"/>
      <c r="DE5" s="263"/>
      <c r="DF5" s="263"/>
      <c r="DG5" s="261"/>
      <c r="DH5" s="275"/>
      <c r="DI5" s="259"/>
      <c r="DJ5" s="259"/>
      <c r="DK5" s="259"/>
      <c r="DL5" s="259"/>
      <c r="DM5" s="259"/>
      <c r="DN5" s="259"/>
      <c r="DO5" s="263"/>
      <c r="DP5" s="263"/>
      <c r="DQ5" s="261"/>
      <c r="DR5" s="275"/>
      <c r="DS5" s="259"/>
      <c r="DT5" s="259"/>
      <c r="DU5" s="259"/>
      <c r="DV5" s="259"/>
      <c r="DW5" s="259"/>
      <c r="DX5" s="259"/>
      <c r="DY5" s="263"/>
      <c r="DZ5" s="263"/>
      <c r="EA5" s="261"/>
      <c r="EB5" s="275"/>
      <c r="EC5" s="259"/>
      <c r="ED5" s="259"/>
      <c r="EE5" s="259"/>
      <c r="EF5" s="259"/>
      <c r="EG5" s="259"/>
      <c r="EH5" s="259"/>
      <c r="EI5" s="263"/>
      <c r="EJ5" s="263"/>
      <c r="EK5" s="261"/>
      <c r="EL5" s="275"/>
      <c r="EM5" s="259"/>
      <c r="EN5" s="259"/>
      <c r="EO5" s="259"/>
      <c r="EP5" s="259"/>
      <c r="EQ5" s="259"/>
      <c r="ER5" s="259"/>
      <c r="ES5" s="263"/>
      <c r="ET5" s="263"/>
      <c r="EU5" s="261"/>
      <c r="EV5" s="275"/>
      <c r="EW5" s="259"/>
      <c r="EX5" s="259"/>
      <c r="EY5" s="259"/>
      <c r="EZ5" s="259"/>
      <c r="FA5" s="259"/>
      <c r="FB5" s="259"/>
      <c r="FC5" s="263"/>
      <c r="FD5" s="263"/>
      <c r="FE5" s="261"/>
      <c r="FF5" s="275"/>
      <c r="FG5" s="259"/>
      <c r="FH5" s="259"/>
      <c r="FI5" s="259"/>
      <c r="FJ5" s="259"/>
      <c r="FK5" s="259"/>
      <c r="FL5" s="259"/>
      <c r="FM5" s="263"/>
      <c r="FN5" s="263"/>
      <c r="FO5" s="261"/>
      <c r="FP5" s="275"/>
      <c r="FQ5" s="259"/>
      <c r="FR5" s="259"/>
      <c r="FS5" s="259"/>
      <c r="FT5" s="259"/>
      <c r="FU5" s="259"/>
      <c r="FV5" s="259"/>
      <c r="FW5" s="263"/>
      <c r="FX5" s="263"/>
      <c r="FY5" s="261"/>
      <c r="FZ5" s="275"/>
      <c r="GA5" s="259"/>
      <c r="GB5" s="259"/>
      <c r="GC5" s="259"/>
      <c r="GD5" s="259"/>
      <c r="GE5" s="259"/>
      <c r="GF5" s="259"/>
      <c r="GG5" s="263"/>
      <c r="GH5" s="263"/>
      <c r="GI5" s="261"/>
      <c r="GJ5" s="275"/>
      <c r="GK5" s="259"/>
      <c r="GL5" s="259"/>
      <c r="GM5" s="259"/>
      <c r="GN5" s="259"/>
      <c r="GO5" s="259"/>
      <c r="GP5" s="259"/>
      <c r="GQ5" s="263"/>
      <c r="GR5" s="263"/>
      <c r="GS5" s="261"/>
      <c r="GT5" s="275"/>
      <c r="GU5" s="259"/>
      <c r="GV5" s="259"/>
      <c r="GW5" s="259"/>
      <c r="GX5" s="259"/>
      <c r="GY5" s="259"/>
      <c r="GZ5" s="259"/>
      <c r="HA5" s="263"/>
      <c r="HB5" s="263"/>
      <c r="HC5" s="261"/>
      <c r="HD5" s="275"/>
      <c r="HE5" s="259"/>
      <c r="HF5" s="259"/>
      <c r="HG5" s="259"/>
      <c r="HH5" s="259"/>
      <c r="HI5" s="259"/>
      <c r="HJ5" s="259"/>
      <c r="HK5" s="263"/>
      <c r="HL5" s="263"/>
      <c r="HM5" s="261"/>
      <c r="HN5" s="275"/>
      <c r="HO5" s="259"/>
      <c r="HP5" s="259"/>
      <c r="HQ5" s="259"/>
      <c r="HR5" s="259"/>
      <c r="HS5" s="259"/>
      <c r="HT5" s="259"/>
      <c r="HU5" s="263"/>
      <c r="HV5" s="263"/>
      <c r="HW5" s="261"/>
      <c r="HX5" s="275"/>
      <c r="HY5" s="259"/>
      <c r="HZ5" s="259"/>
      <c r="IA5" s="259"/>
      <c r="IB5" s="259"/>
      <c r="IC5" s="259"/>
      <c r="ID5" s="259"/>
      <c r="IE5" s="263"/>
      <c r="IF5" s="263"/>
      <c r="IG5" s="261"/>
      <c r="IH5" s="275"/>
      <c r="II5" s="259"/>
      <c r="IJ5" s="259"/>
      <c r="IK5" s="259"/>
      <c r="IL5" s="259"/>
      <c r="IM5" s="259"/>
      <c r="IN5" s="259"/>
      <c r="IO5" s="263"/>
      <c r="IP5" s="263"/>
      <c r="IQ5" s="261"/>
      <c r="IR5" s="275"/>
      <c r="IS5" s="259"/>
      <c r="IT5" s="259"/>
      <c r="IU5" s="259"/>
      <c r="IV5" s="259"/>
      <c r="IW5" s="259"/>
      <c r="IX5" s="259"/>
      <c r="IY5" s="263"/>
      <c r="IZ5" s="263"/>
      <c r="JA5" s="261"/>
      <c r="JB5" s="275"/>
      <c r="JC5" s="259"/>
      <c r="JD5" s="259"/>
      <c r="JE5" s="259"/>
      <c r="JF5" s="259"/>
      <c r="JG5" s="259"/>
      <c r="JH5" s="259"/>
      <c r="JI5" s="263"/>
      <c r="JJ5" s="263"/>
      <c r="JK5" s="261"/>
      <c r="JL5" s="275"/>
      <c r="JM5" s="259"/>
      <c r="JN5" s="259"/>
      <c r="JO5" s="259"/>
      <c r="JP5" s="259"/>
      <c r="JQ5" s="259"/>
      <c r="JR5" s="259"/>
      <c r="JS5" s="263"/>
      <c r="JT5" s="263"/>
      <c r="JU5" s="261"/>
      <c r="JV5" s="275"/>
      <c r="JW5" s="259"/>
      <c r="JX5" s="259"/>
      <c r="JY5" s="259"/>
      <c r="JZ5" s="259"/>
      <c r="KA5" s="259"/>
      <c r="KB5" s="259"/>
      <c r="KC5" s="263"/>
      <c r="KD5" s="263"/>
      <c r="KE5" s="261"/>
      <c r="KF5" s="275"/>
      <c r="KG5" s="259"/>
      <c r="KH5" s="259"/>
      <c r="KI5" s="259"/>
      <c r="KJ5" s="259"/>
      <c r="KK5" s="259"/>
      <c r="KL5" s="259"/>
      <c r="KM5" s="263"/>
      <c r="KN5" s="263"/>
      <c r="KO5" s="261"/>
    </row>
    <row r="6" ht="15.75" customHeight="1">
      <c r="A6" s="277">
        <v>0.375</v>
      </c>
      <c r="B6" s="278"/>
      <c r="C6" s="279"/>
      <c r="D6" s="279"/>
      <c r="E6" s="279"/>
      <c r="F6" s="279"/>
      <c r="G6" s="279"/>
      <c r="H6" s="279"/>
      <c r="I6" s="280"/>
      <c r="J6" s="280"/>
      <c r="K6" s="281"/>
      <c r="L6" s="278"/>
      <c r="M6" s="279"/>
      <c r="N6" s="279"/>
      <c r="O6" s="279"/>
      <c r="P6" s="279"/>
      <c r="Q6" s="279"/>
      <c r="R6" s="279"/>
      <c r="S6" s="280"/>
      <c r="T6" s="280"/>
      <c r="U6" s="281"/>
      <c r="V6" s="278"/>
      <c r="W6" s="279"/>
      <c r="X6" s="279"/>
      <c r="Y6" s="279"/>
      <c r="Z6" s="279"/>
      <c r="AA6" s="279"/>
      <c r="AB6" s="279"/>
      <c r="AC6" s="280"/>
      <c r="AD6" s="280"/>
      <c r="AE6" s="281"/>
      <c r="AF6" s="278"/>
      <c r="AG6" s="279"/>
      <c r="AH6" s="279"/>
      <c r="AI6" s="279"/>
      <c r="AJ6" s="279"/>
      <c r="AK6" s="279"/>
      <c r="AL6" s="279"/>
      <c r="AM6" s="280"/>
      <c r="AN6" s="280"/>
      <c r="AO6" s="281"/>
      <c r="AP6" s="278"/>
      <c r="AQ6" s="279"/>
      <c r="AR6" s="279"/>
      <c r="AS6" s="279"/>
      <c r="AT6" s="279"/>
      <c r="AU6" s="279"/>
      <c r="AV6" s="279"/>
      <c r="AW6" s="280"/>
      <c r="AX6" s="280"/>
      <c r="AY6" s="281"/>
      <c r="AZ6" s="278"/>
      <c r="BA6" s="279"/>
      <c r="BB6" s="279"/>
      <c r="BC6" s="279"/>
      <c r="BD6" s="279"/>
      <c r="BE6" s="279"/>
      <c r="BF6" s="279"/>
      <c r="BG6" s="280"/>
      <c r="BH6" s="280"/>
      <c r="BI6" s="281"/>
      <c r="BJ6" s="278"/>
      <c r="BK6" s="279"/>
      <c r="BL6" s="279"/>
      <c r="BM6" s="279"/>
      <c r="BN6" s="279"/>
      <c r="BO6" s="279"/>
      <c r="BP6" s="279"/>
      <c r="BQ6" s="280"/>
      <c r="BR6" s="280"/>
      <c r="BS6" s="281"/>
      <c r="BT6" s="278"/>
      <c r="BU6" s="279"/>
      <c r="BV6" s="279"/>
      <c r="BW6" s="279"/>
      <c r="BX6" s="279"/>
      <c r="BY6" s="279"/>
      <c r="BZ6" s="279"/>
      <c r="CA6" s="280"/>
      <c r="CB6" s="280"/>
      <c r="CC6" s="281"/>
      <c r="CD6" s="278"/>
      <c r="CE6" s="279"/>
      <c r="CF6" s="279"/>
      <c r="CG6" s="279"/>
      <c r="CH6" s="279"/>
      <c r="CI6" s="279"/>
      <c r="CJ6" s="279"/>
      <c r="CK6" s="280"/>
      <c r="CL6" s="280"/>
      <c r="CM6" s="281"/>
      <c r="CN6" s="278"/>
      <c r="CO6" s="279"/>
      <c r="CP6" s="279"/>
      <c r="CQ6" s="279"/>
      <c r="CR6" s="279"/>
      <c r="CS6" s="279"/>
      <c r="CT6" s="279"/>
      <c r="CU6" s="280"/>
      <c r="CV6" s="280"/>
      <c r="CW6" s="281"/>
      <c r="CX6" s="278"/>
      <c r="CY6" s="279"/>
      <c r="CZ6" s="279"/>
      <c r="DA6" s="279"/>
      <c r="DB6" s="279"/>
      <c r="DC6" s="279"/>
      <c r="DD6" s="279"/>
      <c r="DE6" s="280"/>
      <c r="DF6" s="280"/>
      <c r="DG6" s="281"/>
      <c r="DH6" s="278"/>
      <c r="DI6" s="279"/>
      <c r="DJ6" s="279"/>
      <c r="DK6" s="279"/>
      <c r="DL6" s="279"/>
      <c r="DM6" s="279"/>
      <c r="DN6" s="279"/>
      <c r="DO6" s="280"/>
      <c r="DP6" s="280"/>
      <c r="DQ6" s="281"/>
      <c r="DR6" s="278"/>
      <c r="DS6" s="279"/>
      <c r="DT6" s="279"/>
      <c r="DU6" s="279"/>
      <c r="DV6" s="279"/>
      <c r="DW6" s="279"/>
      <c r="DX6" s="279"/>
      <c r="DY6" s="280"/>
      <c r="DZ6" s="280"/>
      <c r="EA6" s="281"/>
      <c r="EB6" s="278"/>
      <c r="EC6" s="279"/>
      <c r="ED6" s="279"/>
      <c r="EE6" s="279"/>
      <c r="EF6" s="279"/>
      <c r="EG6" s="279"/>
      <c r="EH6" s="279"/>
      <c r="EI6" s="280"/>
      <c r="EJ6" s="280"/>
      <c r="EK6" s="281"/>
      <c r="EL6" s="278"/>
      <c r="EM6" s="279"/>
      <c r="EN6" s="279"/>
      <c r="EO6" s="279"/>
      <c r="EP6" s="279"/>
      <c r="EQ6" s="279"/>
      <c r="ER6" s="279"/>
      <c r="ES6" s="280"/>
      <c r="ET6" s="280"/>
      <c r="EU6" s="281"/>
      <c r="EV6" s="278"/>
      <c r="EW6" s="279"/>
      <c r="EX6" s="279"/>
      <c r="EY6" s="279"/>
      <c r="EZ6" s="279"/>
      <c r="FA6" s="279"/>
      <c r="FB6" s="279"/>
      <c r="FC6" s="280"/>
      <c r="FD6" s="280"/>
      <c r="FE6" s="281"/>
      <c r="FF6" s="278"/>
      <c r="FG6" s="279"/>
      <c r="FH6" s="279"/>
      <c r="FI6" s="279"/>
      <c r="FJ6" s="279"/>
      <c r="FK6" s="279"/>
      <c r="FL6" s="279"/>
      <c r="FM6" s="280"/>
      <c r="FN6" s="280"/>
      <c r="FO6" s="281"/>
      <c r="FP6" s="278"/>
      <c r="FQ6" s="279"/>
      <c r="FR6" s="279"/>
      <c r="FS6" s="279"/>
      <c r="FT6" s="279"/>
      <c r="FU6" s="279"/>
      <c r="FV6" s="279"/>
      <c r="FW6" s="280"/>
      <c r="FX6" s="280"/>
      <c r="FY6" s="281"/>
      <c r="FZ6" s="278"/>
      <c r="GA6" s="279"/>
      <c r="GB6" s="279"/>
      <c r="GC6" s="279"/>
      <c r="GD6" s="279"/>
      <c r="GE6" s="279"/>
      <c r="GF6" s="279"/>
      <c r="GG6" s="280"/>
      <c r="GH6" s="280"/>
      <c r="GI6" s="281"/>
      <c r="GJ6" s="278"/>
      <c r="GK6" s="279"/>
      <c r="GL6" s="279"/>
      <c r="GM6" s="279"/>
      <c r="GN6" s="279"/>
      <c r="GO6" s="279"/>
      <c r="GP6" s="279"/>
      <c r="GQ6" s="280"/>
      <c r="GR6" s="280"/>
      <c r="GS6" s="281"/>
      <c r="GT6" s="278"/>
      <c r="GU6" s="279"/>
      <c r="GV6" s="279"/>
      <c r="GW6" s="279"/>
      <c r="GX6" s="279"/>
      <c r="GY6" s="279"/>
      <c r="GZ6" s="279"/>
      <c r="HA6" s="280"/>
      <c r="HB6" s="280"/>
      <c r="HC6" s="281"/>
      <c r="HD6" s="278"/>
      <c r="HE6" s="279"/>
      <c r="HF6" s="279"/>
      <c r="HG6" s="279"/>
      <c r="HH6" s="279"/>
      <c r="HI6" s="279"/>
      <c r="HJ6" s="279"/>
      <c r="HK6" s="280"/>
      <c r="HL6" s="280"/>
      <c r="HM6" s="281"/>
      <c r="HN6" s="278"/>
      <c r="HO6" s="279"/>
      <c r="HP6" s="279"/>
      <c r="HQ6" s="279"/>
      <c r="HR6" s="279"/>
      <c r="HS6" s="279"/>
      <c r="HT6" s="279"/>
      <c r="HU6" s="280"/>
      <c r="HV6" s="280"/>
      <c r="HW6" s="281"/>
      <c r="HX6" s="278"/>
      <c r="HY6" s="279"/>
      <c r="HZ6" s="279"/>
      <c r="IA6" s="279"/>
      <c r="IB6" s="279"/>
      <c r="IC6" s="279"/>
      <c r="ID6" s="279"/>
      <c r="IE6" s="280"/>
      <c r="IF6" s="280"/>
      <c r="IG6" s="281"/>
      <c r="IH6" s="278"/>
      <c r="II6" s="279"/>
      <c r="IJ6" s="279"/>
      <c r="IK6" s="279"/>
      <c r="IL6" s="279"/>
      <c r="IM6" s="279"/>
      <c r="IN6" s="279"/>
      <c r="IO6" s="280"/>
      <c r="IP6" s="280"/>
      <c r="IQ6" s="281"/>
      <c r="IR6" s="278"/>
      <c r="IS6" s="279"/>
      <c r="IT6" s="279"/>
      <c r="IU6" s="279"/>
      <c r="IV6" s="279"/>
      <c r="IW6" s="279"/>
      <c r="IX6" s="279"/>
      <c r="IY6" s="280"/>
      <c r="IZ6" s="280"/>
      <c r="JA6" s="281"/>
      <c r="JB6" s="278"/>
      <c r="JC6" s="279"/>
      <c r="JD6" s="279"/>
      <c r="JE6" s="279"/>
      <c r="JF6" s="279"/>
      <c r="JG6" s="279"/>
      <c r="JH6" s="279"/>
      <c r="JI6" s="280"/>
      <c r="JJ6" s="280"/>
      <c r="JK6" s="281"/>
      <c r="JL6" s="278"/>
      <c r="JM6" s="279"/>
      <c r="JN6" s="279"/>
      <c r="JO6" s="279"/>
      <c r="JP6" s="279"/>
      <c r="JQ6" s="279"/>
      <c r="JR6" s="279"/>
      <c r="JS6" s="280"/>
      <c r="JT6" s="280"/>
      <c r="JU6" s="281"/>
      <c r="JV6" s="278"/>
      <c r="JW6" s="279"/>
      <c r="JX6" s="279"/>
      <c r="JY6" s="279"/>
      <c r="JZ6" s="279"/>
      <c r="KA6" s="279"/>
      <c r="KB6" s="279"/>
      <c r="KC6" s="280"/>
      <c r="KD6" s="280"/>
      <c r="KE6" s="281"/>
      <c r="KF6" s="278"/>
      <c r="KG6" s="279"/>
      <c r="KH6" s="279"/>
      <c r="KI6" s="279"/>
      <c r="KJ6" s="279"/>
      <c r="KK6" s="279"/>
      <c r="KL6" s="279"/>
      <c r="KM6" s="280"/>
      <c r="KN6" s="280"/>
      <c r="KO6" s="281"/>
    </row>
    <row r="7" ht="15.75" customHeight="1">
      <c r="A7" s="252">
        <v>0.416666666666667</v>
      </c>
      <c r="B7" s="253"/>
      <c r="C7" s="254"/>
      <c r="D7" s="283"/>
      <c r="E7" s="283"/>
      <c r="F7" s="283"/>
      <c r="G7" s="254"/>
      <c r="H7" s="283"/>
      <c r="I7" s="255"/>
      <c r="J7" s="255"/>
      <c r="K7" s="256"/>
      <c r="L7" s="253"/>
      <c r="M7" s="254"/>
      <c r="N7" s="283"/>
      <c r="O7" s="283"/>
      <c r="P7" s="283"/>
      <c r="Q7" s="254"/>
      <c r="R7" s="283"/>
      <c r="S7" s="255"/>
      <c r="T7" s="255"/>
      <c r="U7" s="256"/>
      <c r="V7" s="253"/>
      <c r="W7" s="254"/>
      <c r="X7" s="283"/>
      <c r="Y7" s="283"/>
      <c r="Z7" s="283"/>
      <c r="AA7" s="254"/>
      <c r="AB7" s="283"/>
      <c r="AC7" s="255"/>
      <c r="AD7" s="255"/>
      <c r="AE7" s="256"/>
      <c r="AF7" s="253"/>
      <c r="AG7" s="254"/>
      <c r="AH7" s="283"/>
      <c r="AI7" s="283"/>
      <c r="AJ7" s="283"/>
      <c r="AK7" s="254"/>
      <c r="AL7" s="283"/>
      <c r="AM7" s="255"/>
      <c r="AN7" s="255"/>
      <c r="AO7" s="256"/>
      <c r="AP7" s="253"/>
      <c r="AQ7" s="254"/>
      <c r="AR7" s="283"/>
      <c r="AS7" s="283"/>
      <c r="AT7" s="283"/>
      <c r="AU7" s="254"/>
      <c r="AV7" s="283"/>
      <c r="AW7" s="255"/>
      <c r="AX7" s="255"/>
      <c r="AY7" s="256"/>
      <c r="AZ7" s="253"/>
      <c r="BA7" s="254"/>
      <c r="BB7" s="283"/>
      <c r="BC7" s="283"/>
      <c r="BD7" s="283"/>
      <c r="BE7" s="254"/>
      <c r="BF7" s="283"/>
      <c r="BG7" s="255"/>
      <c r="BH7" s="255"/>
      <c r="BI7" s="256"/>
      <c r="BJ7" s="253"/>
      <c r="BK7" s="254"/>
      <c r="BL7" s="283"/>
      <c r="BM7" s="283"/>
      <c r="BN7" s="283"/>
      <c r="BO7" s="254"/>
      <c r="BP7" s="283"/>
      <c r="BQ7" s="255"/>
      <c r="BR7" s="255"/>
      <c r="BS7" s="256"/>
      <c r="BT7" s="253"/>
      <c r="BU7" s="254"/>
      <c r="BV7" s="283"/>
      <c r="BW7" s="283"/>
      <c r="BX7" s="283"/>
      <c r="BY7" s="254"/>
      <c r="BZ7" s="283"/>
      <c r="CA7" s="255"/>
      <c r="CB7" s="255"/>
      <c r="CC7" s="256"/>
      <c r="CD7" s="253"/>
      <c r="CE7" s="254"/>
      <c r="CF7" s="283"/>
      <c r="CG7" s="283"/>
      <c r="CH7" s="283"/>
      <c r="CI7" s="254"/>
      <c r="CJ7" s="283"/>
      <c r="CK7" s="255"/>
      <c r="CL7" s="255"/>
      <c r="CM7" s="256"/>
      <c r="CN7" s="253"/>
      <c r="CO7" s="254"/>
      <c r="CP7" s="283"/>
      <c r="CQ7" s="283"/>
      <c r="CR7" s="283"/>
      <c r="CS7" s="254"/>
      <c r="CT7" s="283"/>
      <c r="CU7" s="255"/>
      <c r="CV7" s="255"/>
      <c r="CW7" s="256"/>
      <c r="CX7" s="253"/>
      <c r="CY7" s="254"/>
      <c r="CZ7" s="283"/>
      <c r="DA7" s="283"/>
      <c r="DB7" s="283"/>
      <c r="DC7" s="254"/>
      <c r="DD7" s="283"/>
      <c r="DE7" s="255"/>
      <c r="DF7" s="255"/>
      <c r="DG7" s="256"/>
      <c r="DH7" s="253"/>
      <c r="DI7" s="254"/>
      <c r="DJ7" s="283"/>
      <c r="DK7" s="283"/>
      <c r="DL7" s="283"/>
      <c r="DM7" s="254"/>
      <c r="DN7" s="283"/>
      <c r="DO7" s="255"/>
      <c r="DP7" s="255"/>
      <c r="DQ7" s="256"/>
      <c r="DR7" s="253"/>
      <c r="DS7" s="254"/>
      <c r="DT7" s="283"/>
      <c r="DU7" s="283"/>
      <c r="DV7" s="283"/>
      <c r="DW7" s="254"/>
      <c r="DX7" s="283"/>
      <c r="DY7" s="255"/>
      <c r="DZ7" s="255"/>
      <c r="EA7" s="256"/>
      <c r="EB7" s="253"/>
      <c r="EC7" s="254"/>
      <c r="ED7" s="283"/>
      <c r="EE7" s="283"/>
      <c r="EF7" s="283"/>
      <c r="EG7" s="254"/>
      <c r="EH7" s="283"/>
      <c r="EI7" s="255"/>
      <c r="EJ7" s="255"/>
      <c r="EK7" s="256"/>
      <c r="EL7" s="253"/>
      <c r="EM7" s="254"/>
      <c r="EN7" s="283"/>
      <c r="EO7" s="283"/>
      <c r="EP7" s="283"/>
      <c r="EQ7" s="254"/>
      <c r="ER7" s="283"/>
      <c r="ES7" s="255"/>
      <c r="ET7" s="255"/>
      <c r="EU7" s="256"/>
      <c r="EV7" s="253"/>
      <c r="EW7" s="254"/>
      <c r="EX7" s="283"/>
      <c r="EY7" s="283"/>
      <c r="EZ7" s="283"/>
      <c r="FA7" s="254"/>
      <c r="FB7" s="283"/>
      <c r="FC7" s="255"/>
      <c r="FD7" s="255"/>
      <c r="FE7" s="256"/>
      <c r="FF7" s="253"/>
      <c r="FG7" s="254"/>
      <c r="FH7" s="283"/>
      <c r="FI7" s="283"/>
      <c r="FJ7" s="283"/>
      <c r="FK7" s="254"/>
      <c r="FL7" s="283"/>
      <c r="FM7" s="255"/>
      <c r="FN7" s="255"/>
      <c r="FO7" s="256"/>
      <c r="FP7" s="253"/>
      <c r="FQ7" s="254"/>
      <c r="FR7" s="283"/>
      <c r="FS7" s="283"/>
      <c r="FT7" s="283"/>
      <c r="FU7" s="254"/>
      <c r="FV7" s="283"/>
      <c r="FW7" s="255"/>
      <c r="FX7" s="255"/>
      <c r="FY7" s="256"/>
      <c r="FZ7" s="253"/>
      <c r="GA7" s="254"/>
      <c r="GB7" s="283"/>
      <c r="GC7" s="283"/>
      <c r="GD7" s="283"/>
      <c r="GE7" s="254"/>
      <c r="GF7" s="283"/>
      <c r="GG7" s="255"/>
      <c r="GH7" s="255"/>
      <c r="GI7" s="256"/>
      <c r="GJ7" s="253"/>
      <c r="GK7" s="254"/>
      <c r="GL7" s="283"/>
      <c r="GM7" s="283"/>
      <c r="GN7" s="283"/>
      <c r="GO7" s="254"/>
      <c r="GP7" s="283"/>
      <c r="GQ7" s="255"/>
      <c r="GR7" s="255"/>
      <c r="GS7" s="256"/>
      <c r="GT7" s="253"/>
      <c r="GU7" s="254"/>
      <c r="GV7" s="283"/>
      <c r="GW7" s="283"/>
      <c r="GX7" s="283"/>
      <c r="GY7" s="254"/>
      <c r="GZ7" s="283"/>
      <c r="HA7" s="255"/>
      <c r="HB7" s="255"/>
      <c r="HC7" s="256"/>
      <c r="HD7" s="253"/>
      <c r="HE7" s="254"/>
      <c r="HF7" s="283"/>
      <c r="HG7" s="283"/>
      <c r="HH7" s="283"/>
      <c r="HI7" s="254"/>
      <c r="HJ7" s="283"/>
      <c r="HK7" s="255"/>
      <c r="HL7" s="255"/>
      <c r="HM7" s="256"/>
      <c r="HN7" s="253"/>
      <c r="HO7" s="254"/>
      <c r="HP7" s="283"/>
      <c r="HQ7" s="283"/>
      <c r="HR7" s="283"/>
      <c r="HS7" s="254"/>
      <c r="HT7" s="283"/>
      <c r="HU7" s="255"/>
      <c r="HV7" s="255"/>
      <c r="HW7" s="256"/>
      <c r="HX7" s="253"/>
      <c r="HY7" s="254"/>
      <c r="HZ7" s="283"/>
      <c r="IA7" s="283"/>
      <c r="IB7" s="283"/>
      <c r="IC7" s="254"/>
      <c r="ID7" s="283"/>
      <c r="IE7" s="255"/>
      <c r="IF7" s="255"/>
      <c r="IG7" s="256"/>
      <c r="IH7" s="253"/>
      <c r="II7" s="254"/>
      <c r="IJ7" s="283"/>
      <c r="IK7" s="283"/>
      <c r="IL7" s="283"/>
      <c r="IM7" s="254"/>
      <c r="IN7" s="283"/>
      <c r="IO7" s="255"/>
      <c r="IP7" s="255"/>
      <c r="IQ7" s="256"/>
      <c r="IR7" s="253"/>
      <c r="IS7" s="254"/>
      <c r="IT7" s="283"/>
      <c r="IU7" s="283"/>
      <c r="IV7" s="283"/>
      <c r="IW7" s="254"/>
      <c r="IX7" s="283"/>
      <c r="IY7" s="255"/>
      <c r="IZ7" s="255"/>
      <c r="JA7" s="256"/>
      <c r="JB7" s="253"/>
      <c r="JC7" s="254"/>
      <c r="JD7" s="283"/>
      <c r="JE7" s="283"/>
      <c r="JF7" s="283"/>
      <c r="JG7" s="254"/>
      <c r="JH7" s="283"/>
      <c r="JI7" s="255"/>
      <c r="JJ7" s="255"/>
      <c r="JK7" s="256"/>
      <c r="JL7" s="253"/>
      <c r="JM7" s="254"/>
      <c r="JN7" s="283"/>
      <c r="JO7" s="283"/>
      <c r="JP7" s="283"/>
      <c r="JQ7" s="254"/>
      <c r="JR7" s="283"/>
      <c r="JS7" s="255"/>
      <c r="JT7" s="255"/>
      <c r="JU7" s="256"/>
      <c r="JV7" s="253"/>
      <c r="JW7" s="254"/>
      <c r="JX7" s="283"/>
      <c r="JY7" s="283"/>
      <c r="JZ7" s="283"/>
      <c r="KA7" s="254"/>
      <c r="KB7" s="283"/>
      <c r="KC7" s="255"/>
      <c r="KD7" s="255"/>
      <c r="KE7" s="256"/>
      <c r="KF7" s="253"/>
      <c r="KG7" s="254"/>
      <c r="KH7" s="283"/>
      <c r="KI7" s="283"/>
      <c r="KJ7" s="283"/>
      <c r="KK7" s="254"/>
      <c r="KL7" s="283"/>
      <c r="KM7" s="255"/>
      <c r="KN7" s="255"/>
      <c r="KO7" s="256"/>
    </row>
    <row r="8" ht="15.75" customHeight="1">
      <c r="A8" s="269">
        <v>0.4166666666666667</v>
      </c>
      <c r="B8" s="270"/>
      <c r="C8" s="271"/>
      <c r="D8" s="271"/>
      <c r="E8" s="271"/>
      <c r="F8" s="271"/>
      <c r="G8" s="271"/>
      <c r="H8" s="271"/>
      <c r="I8" s="272"/>
      <c r="J8" s="272"/>
      <c r="K8" s="273"/>
      <c r="L8" s="270"/>
      <c r="M8" s="271"/>
      <c r="N8" s="271"/>
      <c r="O8" s="271"/>
      <c r="P8" s="271"/>
      <c r="Q8" s="271"/>
      <c r="R8" s="271"/>
      <c r="S8" s="272"/>
      <c r="T8" s="272"/>
      <c r="U8" s="273"/>
      <c r="V8" s="270"/>
      <c r="W8" s="271"/>
      <c r="X8" s="271"/>
      <c r="Y8" s="271"/>
      <c r="Z8" s="271"/>
      <c r="AA8" s="271"/>
      <c r="AB8" s="271"/>
      <c r="AC8" s="272"/>
      <c r="AD8" s="272"/>
      <c r="AE8" s="273"/>
      <c r="AF8" s="270"/>
      <c r="AG8" s="271"/>
      <c r="AH8" s="271"/>
      <c r="AI8" s="271"/>
      <c r="AJ8" s="271"/>
      <c r="AK8" s="271"/>
      <c r="AL8" s="271"/>
      <c r="AM8" s="272"/>
      <c r="AN8" s="272"/>
      <c r="AO8" s="273"/>
      <c r="AP8" s="270"/>
      <c r="AQ8" s="271"/>
      <c r="AR8" s="271"/>
      <c r="AS8" s="271"/>
      <c r="AT8" s="271"/>
      <c r="AU8" s="271"/>
      <c r="AV8" s="271"/>
      <c r="AW8" s="272"/>
      <c r="AX8" s="272"/>
      <c r="AY8" s="273"/>
      <c r="AZ8" s="270"/>
      <c r="BA8" s="271"/>
      <c r="BB8" s="271"/>
      <c r="BC8" s="271"/>
      <c r="BD8" s="271"/>
      <c r="BE8" s="271"/>
      <c r="BF8" s="271"/>
      <c r="BG8" s="272"/>
      <c r="BH8" s="272"/>
      <c r="BI8" s="273"/>
      <c r="BJ8" s="270"/>
      <c r="BK8" s="271"/>
      <c r="BL8" s="271"/>
      <c r="BM8" s="271"/>
      <c r="BN8" s="271"/>
      <c r="BO8" s="271"/>
      <c r="BP8" s="271"/>
      <c r="BQ8" s="272"/>
      <c r="BR8" s="272"/>
      <c r="BS8" s="273"/>
      <c r="BT8" s="270"/>
      <c r="BU8" s="271"/>
      <c r="BV8" s="271"/>
      <c r="BW8" s="271"/>
      <c r="BX8" s="271"/>
      <c r="BY8" s="271"/>
      <c r="BZ8" s="271"/>
      <c r="CA8" s="272"/>
      <c r="CB8" s="272"/>
      <c r="CC8" s="273"/>
      <c r="CD8" s="270"/>
      <c r="CE8" s="271"/>
      <c r="CF8" s="271"/>
      <c r="CG8" s="271"/>
      <c r="CH8" s="271"/>
      <c r="CI8" s="271"/>
      <c r="CJ8" s="271"/>
      <c r="CK8" s="272"/>
      <c r="CL8" s="272"/>
      <c r="CM8" s="273"/>
      <c r="CN8" s="270"/>
      <c r="CO8" s="271"/>
      <c r="CP8" s="271"/>
      <c r="CQ8" s="271"/>
      <c r="CR8" s="271"/>
      <c r="CS8" s="271"/>
      <c r="CT8" s="271"/>
      <c r="CU8" s="272"/>
      <c r="CV8" s="272"/>
      <c r="CW8" s="273"/>
      <c r="CX8" s="270"/>
      <c r="CY8" s="271"/>
      <c r="CZ8" s="271"/>
      <c r="DA8" s="271"/>
      <c r="DB8" s="271"/>
      <c r="DC8" s="271"/>
      <c r="DD8" s="271"/>
      <c r="DE8" s="272"/>
      <c r="DF8" s="272"/>
      <c r="DG8" s="273"/>
      <c r="DH8" s="270"/>
      <c r="DI8" s="271"/>
      <c r="DJ8" s="271"/>
      <c r="DK8" s="271"/>
      <c r="DL8" s="271"/>
      <c r="DM8" s="271"/>
      <c r="DN8" s="271"/>
      <c r="DO8" s="272"/>
      <c r="DP8" s="272"/>
      <c r="DQ8" s="273"/>
      <c r="DR8" s="270"/>
      <c r="DS8" s="271"/>
      <c r="DT8" s="271"/>
      <c r="DU8" s="271"/>
      <c r="DV8" s="271"/>
      <c r="DW8" s="271"/>
      <c r="DX8" s="271"/>
      <c r="DY8" s="272"/>
      <c r="DZ8" s="272"/>
      <c r="EA8" s="273"/>
      <c r="EB8" s="270"/>
      <c r="EC8" s="271"/>
      <c r="ED8" s="271"/>
      <c r="EE8" s="271"/>
      <c r="EF8" s="271"/>
      <c r="EG8" s="271"/>
      <c r="EH8" s="271"/>
      <c r="EI8" s="272"/>
      <c r="EJ8" s="272"/>
      <c r="EK8" s="273"/>
      <c r="EL8" s="270"/>
      <c r="EM8" s="271"/>
      <c r="EN8" s="271"/>
      <c r="EO8" s="271"/>
      <c r="EP8" s="271"/>
      <c r="EQ8" s="271"/>
      <c r="ER8" s="271"/>
      <c r="ES8" s="272"/>
      <c r="ET8" s="272"/>
      <c r="EU8" s="273"/>
      <c r="EV8" s="270"/>
      <c r="EW8" s="271"/>
      <c r="EX8" s="271"/>
      <c r="EY8" s="271"/>
      <c r="EZ8" s="271"/>
      <c r="FA8" s="271"/>
      <c r="FB8" s="271"/>
      <c r="FC8" s="272"/>
      <c r="FD8" s="272"/>
      <c r="FE8" s="273"/>
      <c r="FF8" s="270"/>
      <c r="FG8" s="271"/>
      <c r="FH8" s="271"/>
      <c r="FI8" s="271"/>
      <c r="FJ8" s="271"/>
      <c r="FK8" s="271"/>
      <c r="FL8" s="271"/>
      <c r="FM8" s="272"/>
      <c r="FN8" s="272"/>
      <c r="FO8" s="273"/>
      <c r="FP8" s="270"/>
      <c r="FQ8" s="271"/>
      <c r="FR8" s="271"/>
      <c r="FS8" s="271"/>
      <c r="FT8" s="271"/>
      <c r="FU8" s="271"/>
      <c r="FV8" s="271"/>
      <c r="FW8" s="272"/>
      <c r="FX8" s="272"/>
      <c r="FY8" s="273"/>
      <c r="FZ8" s="270"/>
      <c r="GA8" s="271"/>
      <c r="GB8" s="271"/>
      <c r="GC8" s="271"/>
      <c r="GD8" s="271"/>
      <c r="GE8" s="271"/>
      <c r="GF8" s="271"/>
      <c r="GG8" s="272"/>
      <c r="GH8" s="272"/>
      <c r="GI8" s="273"/>
      <c r="GJ8" s="270"/>
      <c r="GK8" s="271"/>
      <c r="GL8" s="271"/>
      <c r="GM8" s="271"/>
      <c r="GN8" s="271"/>
      <c r="GO8" s="271"/>
      <c r="GP8" s="271"/>
      <c r="GQ8" s="272"/>
      <c r="GR8" s="272"/>
      <c r="GS8" s="273"/>
      <c r="GT8" s="270"/>
      <c r="GU8" s="271"/>
      <c r="GV8" s="271"/>
      <c r="GW8" s="271"/>
      <c r="GX8" s="271"/>
      <c r="GY8" s="271"/>
      <c r="GZ8" s="271"/>
      <c r="HA8" s="272"/>
      <c r="HB8" s="272"/>
      <c r="HC8" s="273"/>
      <c r="HD8" s="270"/>
      <c r="HE8" s="271"/>
      <c r="HF8" s="271"/>
      <c r="HG8" s="271"/>
      <c r="HH8" s="271"/>
      <c r="HI8" s="271"/>
      <c r="HJ8" s="271"/>
      <c r="HK8" s="272"/>
      <c r="HL8" s="272"/>
      <c r="HM8" s="273"/>
      <c r="HN8" s="270"/>
      <c r="HO8" s="271"/>
      <c r="HP8" s="271"/>
      <c r="HQ8" s="271"/>
      <c r="HR8" s="271"/>
      <c r="HS8" s="271"/>
      <c r="HT8" s="271"/>
      <c r="HU8" s="272"/>
      <c r="HV8" s="272"/>
      <c r="HW8" s="273"/>
      <c r="HX8" s="270"/>
      <c r="HY8" s="271"/>
      <c r="HZ8" s="271"/>
      <c r="IA8" s="271"/>
      <c r="IB8" s="271"/>
      <c r="IC8" s="271"/>
      <c r="ID8" s="271"/>
      <c r="IE8" s="272"/>
      <c r="IF8" s="272"/>
      <c r="IG8" s="273"/>
      <c r="IH8" s="270"/>
      <c r="II8" s="271"/>
      <c r="IJ8" s="271"/>
      <c r="IK8" s="271"/>
      <c r="IL8" s="271"/>
      <c r="IM8" s="271"/>
      <c r="IN8" s="271"/>
      <c r="IO8" s="272"/>
      <c r="IP8" s="272"/>
      <c r="IQ8" s="273"/>
      <c r="IR8" s="270"/>
      <c r="IS8" s="271"/>
      <c r="IT8" s="271"/>
      <c r="IU8" s="271"/>
      <c r="IV8" s="271"/>
      <c r="IW8" s="271"/>
      <c r="IX8" s="271"/>
      <c r="IY8" s="272"/>
      <c r="IZ8" s="272"/>
      <c r="JA8" s="273"/>
      <c r="JB8" s="270"/>
      <c r="JC8" s="271"/>
      <c r="JD8" s="271"/>
      <c r="JE8" s="271"/>
      <c r="JF8" s="271"/>
      <c r="JG8" s="271"/>
      <c r="JH8" s="271"/>
      <c r="JI8" s="272"/>
      <c r="JJ8" s="272"/>
      <c r="JK8" s="273"/>
      <c r="JL8" s="270"/>
      <c r="JM8" s="271"/>
      <c r="JN8" s="271"/>
      <c r="JO8" s="271"/>
      <c r="JP8" s="271"/>
      <c r="JQ8" s="271"/>
      <c r="JR8" s="271"/>
      <c r="JS8" s="272"/>
      <c r="JT8" s="272"/>
      <c r="JU8" s="273"/>
      <c r="JV8" s="270"/>
      <c r="JW8" s="271"/>
      <c r="JX8" s="271"/>
      <c r="JY8" s="271"/>
      <c r="JZ8" s="271"/>
      <c r="KA8" s="271"/>
      <c r="KB8" s="271"/>
      <c r="KC8" s="272"/>
      <c r="KD8" s="272"/>
      <c r="KE8" s="273"/>
      <c r="KF8" s="270"/>
      <c r="KG8" s="271"/>
      <c r="KH8" s="271"/>
      <c r="KI8" s="271"/>
      <c r="KJ8" s="271"/>
      <c r="KK8" s="271"/>
      <c r="KL8" s="271"/>
      <c r="KM8" s="272"/>
      <c r="KN8" s="272"/>
      <c r="KO8" s="273"/>
    </row>
    <row r="9" ht="15.75" customHeight="1">
      <c r="A9" s="274">
        <v>0.4166666666666667</v>
      </c>
      <c r="B9" s="275"/>
      <c r="C9" s="259"/>
      <c r="D9" s="259"/>
      <c r="E9" s="259"/>
      <c r="F9" s="259"/>
      <c r="G9" s="259"/>
      <c r="H9" s="259"/>
      <c r="I9" s="263"/>
      <c r="J9" s="263"/>
      <c r="K9" s="261"/>
      <c r="L9" s="275"/>
      <c r="M9" s="259"/>
      <c r="N9" s="259"/>
      <c r="O9" s="259"/>
      <c r="P9" s="259"/>
      <c r="Q9" s="259"/>
      <c r="R9" s="259"/>
      <c r="S9" s="263"/>
      <c r="T9" s="263"/>
      <c r="U9" s="261"/>
      <c r="V9" s="275"/>
      <c r="W9" s="259"/>
      <c r="X9" s="259"/>
      <c r="Y9" s="259"/>
      <c r="Z9" s="259"/>
      <c r="AA9" s="259"/>
      <c r="AB9" s="259"/>
      <c r="AC9" s="263"/>
      <c r="AD9" s="263"/>
      <c r="AE9" s="261"/>
      <c r="AF9" s="275"/>
      <c r="AG9" s="259"/>
      <c r="AH9" s="259"/>
      <c r="AI9" s="259"/>
      <c r="AJ9" s="259"/>
      <c r="AK9" s="259"/>
      <c r="AL9" s="259"/>
      <c r="AM9" s="263"/>
      <c r="AN9" s="263"/>
      <c r="AO9" s="261"/>
      <c r="AP9" s="275"/>
      <c r="AQ9" s="259"/>
      <c r="AR9" s="259"/>
      <c r="AS9" s="259"/>
      <c r="AT9" s="259"/>
      <c r="AU9" s="259"/>
      <c r="AV9" s="259"/>
      <c r="AW9" s="263"/>
      <c r="AX9" s="263"/>
      <c r="AY9" s="261"/>
      <c r="AZ9" s="275"/>
      <c r="BA9" s="259"/>
      <c r="BB9" s="259"/>
      <c r="BC9" s="259"/>
      <c r="BD9" s="259"/>
      <c r="BE9" s="259"/>
      <c r="BF9" s="259"/>
      <c r="BG9" s="263"/>
      <c r="BH9" s="263"/>
      <c r="BI9" s="261"/>
      <c r="BJ9" s="275"/>
      <c r="BK9" s="259"/>
      <c r="BL9" s="259"/>
      <c r="BM9" s="259"/>
      <c r="BN9" s="259"/>
      <c r="BO9" s="259"/>
      <c r="BP9" s="259"/>
      <c r="BQ9" s="263"/>
      <c r="BR9" s="263"/>
      <c r="BS9" s="261"/>
      <c r="BT9" s="275"/>
      <c r="BU9" s="259"/>
      <c r="BV9" s="259"/>
      <c r="BW9" s="259"/>
      <c r="BX9" s="259"/>
      <c r="BY9" s="259"/>
      <c r="BZ9" s="259"/>
      <c r="CA9" s="263"/>
      <c r="CB9" s="263"/>
      <c r="CC9" s="261"/>
      <c r="CD9" s="275"/>
      <c r="CE9" s="259"/>
      <c r="CF9" s="259"/>
      <c r="CG9" s="259"/>
      <c r="CH9" s="259"/>
      <c r="CI9" s="259"/>
      <c r="CJ9" s="259"/>
      <c r="CK9" s="263"/>
      <c r="CL9" s="263"/>
      <c r="CM9" s="261"/>
      <c r="CN9" s="275"/>
      <c r="CO9" s="259"/>
      <c r="CP9" s="259"/>
      <c r="CQ9" s="259"/>
      <c r="CR9" s="259"/>
      <c r="CS9" s="259"/>
      <c r="CT9" s="259"/>
      <c r="CU9" s="263"/>
      <c r="CV9" s="263"/>
      <c r="CW9" s="261"/>
      <c r="CX9" s="275"/>
      <c r="CY9" s="259"/>
      <c r="CZ9" s="259"/>
      <c r="DA9" s="259"/>
      <c r="DB9" s="259"/>
      <c r="DC9" s="259"/>
      <c r="DD9" s="259"/>
      <c r="DE9" s="263"/>
      <c r="DF9" s="263"/>
      <c r="DG9" s="261"/>
      <c r="DH9" s="275"/>
      <c r="DI9" s="259"/>
      <c r="DJ9" s="259"/>
      <c r="DK9" s="259"/>
      <c r="DL9" s="259"/>
      <c r="DM9" s="259"/>
      <c r="DN9" s="259"/>
      <c r="DO9" s="263"/>
      <c r="DP9" s="263"/>
      <c r="DQ9" s="261"/>
      <c r="DR9" s="275"/>
      <c r="DS9" s="259"/>
      <c r="DT9" s="259"/>
      <c r="DU9" s="259"/>
      <c r="DV9" s="259"/>
      <c r="DW9" s="259"/>
      <c r="DX9" s="259"/>
      <c r="DY9" s="263"/>
      <c r="DZ9" s="263"/>
      <c r="EA9" s="261"/>
      <c r="EB9" s="275"/>
      <c r="EC9" s="259"/>
      <c r="ED9" s="259"/>
      <c r="EE9" s="259"/>
      <c r="EF9" s="259"/>
      <c r="EG9" s="259"/>
      <c r="EH9" s="259"/>
      <c r="EI9" s="263"/>
      <c r="EJ9" s="263"/>
      <c r="EK9" s="261"/>
      <c r="EL9" s="275"/>
      <c r="EM9" s="259"/>
      <c r="EN9" s="259"/>
      <c r="EO9" s="259"/>
      <c r="EP9" s="259"/>
      <c r="EQ9" s="259"/>
      <c r="ER9" s="259"/>
      <c r="ES9" s="263"/>
      <c r="ET9" s="263"/>
      <c r="EU9" s="261"/>
      <c r="EV9" s="275"/>
      <c r="EW9" s="259"/>
      <c r="EX9" s="259"/>
      <c r="EY9" s="259"/>
      <c r="EZ9" s="259"/>
      <c r="FA9" s="259"/>
      <c r="FB9" s="259"/>
      <c r="FC9" s="263"/>
      <c r="FD9" s="263"/>
      <c r="FE9" s="261"/>
      <c r="FF9" s="275"/>
      <c r="FG9" s="259"/>
      <c r="FH9" s="259"/>
      <c r="FI9" s="259"/>
      <c r="FJ9" s="259"/>
      <c r="FK9" s="259"/>
      <c r="FL9" s="259"/>
      <c r="FM9" s="263"/>
      <c r="FN9" s="263"/>
      <c r="FO9" s="261"/>
      <c r="FP9" s="275"/>
      <c r="FQ9" s="259"/>
      <c r="FR9" s="259"/>
      <c r="FS9" s="259"/>
      <c r="FT9" s="259"/>
      <c r="FU9" s="259"/>
      <c r="FV9" s="259"/>
      <c r="FW9" s="263"/>
      <c r="FX9" s="263"/>
      <c r="FY9" s="261"/>
      <c r="FZ9" s="275"/>
      <c r="GA9" s="259"/>
      <c r="GB9" s="259"/>
      <c r="GC9" s="259"/>
      <c r="GD9" s="259"/>
      <c r="GE9" s="259"/>
      <c r="GF9" s="259"/>
      <c r="GG9" s="263"/>
      <c r="GH9" s="263"/>
      <c r="GI9" s="261"/>
      <c r="GJ9" s="275"/>
      <c r="GK9" s="259"/>
      <c r="GL9" s="259"/>
      <c r="GM9" s="259"/>
      <c r="GN9" s="259"/>
      <c r="GO9" s="259"/>
      <c r="GP9" s="259"/>
      <c r="GQ9" s="263"/>
      <c r="GR9" s="263"/>
      <c r="GS9" s="261"/>
      <c r="GT9" s="275"/>
      <c r="GU9" s="259"/>
      <c r="GV9" s="259"/>
      <c r="GW9" s="259"/>
      <c r="GX9" s="259"/>
      <c r="GY9" s="259"/>
      <c r="GZ9" s="259"/>
      <c r="HA9" s="263"/>
      <c r="HB9" s="263"/>
      <c r="HC9" s="261"/>
      <c r="HD9" s="275"/>
      <c r="HE9" s="259"/>
      <c r="HF9" s="259"/>
      <c r="HG9" s="259"/>
      <c r="HH9" s="259"/>
      <c r="HI9" s="259"/>
      <c r="HJ9" s="259"/>
      <c r="HK9" s="263"/>
      <c r="HL9" s="263"/>
      <c r="HM9" s="261"/>
      <c r="HN9" s="275"/>
      <c r="HO9" s="259"/>
      <c r="HP9" s="259"/>
      <c r="HQ9" s="259"/>
      <c r="HR9" s="259"/>
      <c r="HS9" s="259"/>
      <c r="HT9" s="259"/>
      <c r="HU9" s="263"/>
      <c r="HV9" s="263"/>
      <c r="HW9" s="261"/>
      <c r="HX9" s="275"/>
      <c r="HY9" s="259"/>
      <c r="HZ9" s="259"/>
      <c r="IA9" s="259"/>
      <c r="IB9" s="259"/>
      <c r="IC9" s="259"/>
      <c r="ID9" s="259"/>
      <c r="IE9" s="263"/>
      <c r="IF9" s="263"/>
      <c r="IG9" s="261"/>
      <c r="IH9" s="275"/>
      <c r="II9" s="259"/>
      <c r="IJ9" s="259"/>
      <c r="IK9" s="259"/>
      <c r="IL9" s="259"/>
      <c r="IM9" s="259"/>
      <c r="IN9" s="259"/>
      <c r="IO9" s="263"/>
      <c r="IP9" s="263"/>
      <c r="IQ9" s="261"/>
      <c r="IR9" s="275"/>
      <c r="IS9" s="259"/>
      <c r="IT9" s="259"/>
      <c r="IU9" s="259"/>
      <c r="IV9" s="259"/>
      <c r="IW9" s="259"/>
      <c r="IX9" s="259"/>
      <c r="IY9" s="263"/>
      <c r="IZ9" s="263"/>
      <c r="JA9" s="261"/>
      <c r="JB9" s="275"/>
      <c r="JC9" s="259"/>
      <c r="JD9" s="259"/>
      <c r="JE9" s="259"/>
      <c r="JF9" s="259"/>
      <c r="JG9" s="259"/>
      <c r="JH9" s="259"/>
      <c r="JI9" s="263"/>
      <c r="JJ9" s="263"/>
      <c r="JK9" s="261"/>
      <c r="JL9" s="275"/>
      <c r="JM9" s="259"/>
      <c r="JN9" s="259"/>
      <c r="JO9" s="259"/>
      <c r="JP9" s="259"/>
      <c r="JQ9" s="259"/>
      <c r="JR9" s="259"/>
      <c r="JS9" s="263"/>
      <c r="JT9" s="263"/>
      <c r="JU9" s="261"/>
      <c r="JV9" s="275"/>
      <c r="JW9" s="259"/>
      <c r="JX9" s="259"/>
      <c r="JY9" s="259"/>
      <c r="JZ9" s="259"/>
      <c r="KA9" s="259"/>
      <c r="KB9" s="259"/>
      <c r="KC9" s="263"/>
      <c r="KD9" s="263"/>
      <c r="KE9" s="261"/>
      <c r="KF9" s="275"/>
      <c r="KG9" s="259"/>
      <c r="KH9" s="259"/>
      <c r="KI9" s="259"/>
      <c r="KJ9" s="259"/>
      <c r="KK9" s="259"/>
      <c r="KL9" s="259"/>
      <c r="KM9" s="263"/>
      <c r="KN9" s="263"/>
      <c r="KO9" s="261"/>
    </row>
    <row r="10" ht="15.75" customHeight="1">
      <c r="A10" s="269">
        <v>0.4166666666666667</v>
      </c>
      <c r="B10" s="270"/>
      <c r="C10" s="271"/>
      <c r="D10" s="271"/>
      <c r="E10" s="271"/>
      <c r="F10" s="271"/>
      <c r="G10" s="271"/>
      <c r="H10" s="271"/>
      <c r="I10" s="272"/>
      <c r="J10" s="272"/>
      <c r="K10" s="273"/>
      <c r="L10" s="270"/>
      <c r="M10" s="271"/>
      <c r="N10" s="271"/>
      <c r="O10" s="271"/>
      <c r="P10" s="271"/>
      <c r="Q10" s="271"/>
      <c r="R10" s="271"/>
      <c r="S10" s="272"/>
      <c r="T10" s="272"/>
      <c r="U10" s="273"/>
      <c r="V10" s="270"/>
      <c r="W10" s="271"/>
      <c r="X10" s="271"/>
      <c r="Y10" s="271"/>
      <c r="Z10" s="271"/>
      <c r="AA10" s="271"/>
      <c r="AB10" s="271"/>
      <c r="AC10" s="272"/>
      <c r="AD10" s="272"/>
      <c r="AE10" s="273"/>
      <c r="AF10" s="270"/>
      <c r="AG10" s="271"/>
      <c r="AH10" s="271"/>
      <c r="AI10" s="271"/>
      <c r="AJ10" s="271"/>
      <c r="AK10" s="271"/>
      <c r="AL10" s="271"/>
      <c r="AM10" s="272"/>
      <c r="AN10" s="272"/>
      <c r="AO10" s="273"/>
      <c r="AP10" s="270"/>
      <c r="AQ10" s="271"/>
      <c r="AR10" s="271"/>
      <c r="AS10" s="271"/>
      <c r="AT10" s="271"/>
      <c r="AU10" s="271"/>
      <c r="AV10" s="271"/>
      <c r="AW10" s="272"/>
      <c r="AX10" s="272"/>
      <c r="AY10" s="273"/>
      <c r="AZ10" s="270"/>
      <c r="BA10" s="271"/>
      <c r="BB10" s="271"/>
      <c r="BC10" s="271"/>
      <c r="BD10" s="271"/>
      <c r="BE10" s="271"/>
      <c r="BF10" s="271"/>
      <c r="BG10" s="272"/>
      <c r="BH10" s="272"/>
      <c r="BI10" s="273"/>
      <c r="BJ10" s="270"/>
      <c r="BK10" s="271"/>
      <c r="BL10" s="271"/>
      <c r="BM10" s="271"/>
      <c r="BN10" s="271"/>
      <c r="BO10" s="271"/>
      <c r="BP10" s="271"/>
      <c r="BQ10" s="272"/>
      <c r="BR10" s="272"/>
      <c r="BS10" s="273"/>
      <c r="BT10" s="270"/>
      <c r="BU10" s="271"/>
      <c r="BV10" s="271"/>
      <c r="BW10" s="271"/>
      <c r="BX10" s="271"/>
      <c r="BY10" s="271"/>
      <c r="BZ10" s="271"/>
      <c r="CA10" s="272"/>
      <c r="CB10" s="272"/>
      <c r="CC10" s="273"/>
      <c r="CD10" s="270"/>
      <c r="CE10" s="271"/>
      <c r="CF10" s="271"/>
      <c r="CG10" s="271"/>
      <c r="CH10" s="271"/>
      <c r="CI10" s="271"/>
      <c r="CJ10" s="271"/>
      <c r="CK10" s="272"/>
      <c r="CL10" s="272"/>
      <c r="CM10" s="273"/>
      <c r="CN10" s="270"/>
      <c r="CO10" s="271"/>
      <c r="CP10" s="271"/>
      <c r="CQ10" s="271"/>
      <c r="CR10" s="271"/>
      <c r="CS10" s="271"/>
      <c r="CT10" s="271"/>
      <c r="CU10" s="272"/>
      <c r="CV10" s="272"/>
      <c r="CW10" s="273"/>
      <c r="CX10" s="270"/>
      <c r="CY10" s="271"/>
      <c r="CZ10" s="271"/>
      <c r="DA10" s="271"/>
      <c r="DB10" s="271"/>
      <c r="DC10" s="271"/>
      <c r="DD10" s="271"/>
      <c r="DE10" s="272"/>
      <c r="DF10" s="272"/>
      <c r="DG10" s="273"/>
      <c r="DH10" s="270"/>
      <c r="DI10" s="271"/>
      <c r="DJ10" s="271"/>
      <c r="DK10" s="271"/>
      <c r="DL10" s="271"/>
      <c r="DM10" s="271"/>
      <c r="DN10" s="271"/>
      <c r="DO10" s="272"/>
      <c r="DP10" s="272"/>
      <c r="DQ10" s="273"/>
      <c r="DR10" s="270"/>
      <c r="DS10" s="271"/>
      <c r="DT10" s="271"/>
      <c r="DU10" s="271"/>
      <c r="DV10" s="271"/>
      <c r="DW10" s="271"/>
      <c r="DX10" s="271"/>
      <c r="DY10" s="272"/>
      <c r="DZ10" s="272"/>
      <c r="EA10" s="273"/>
      <c r="EB10" s="270"/>
      <c r="EC10" s="271"/>
      <c r="ED10" s="271"/>
      <c r="EE10" s="271"/>
      <c r="EF10" s="271"/>
      <c r="EG10" s="271"/>
      <c r="EH10" s="271"/>
      <c r="EI10" s="272"/>
      <c r="EJ10" s="272"/>
      <c r="EK10" s="273"/>
      <c r="EL10" s="270"/>
      <c r="EM10" s="271"/>
      <c r="EN10" s="271"/>
      <c r="EO10" s="271"/>
      <c r="EP10" s="271"/>
      <c r="EQ10" s="271"/>
      <c r="ER10" s="271"/>
      <c r="ES10" s="272"/>
      <c r="ET10" s="272"/>
      <c r="EU10" s="273"/>
      <c r="EV10" s="270"/>
      <c r="EW10" s="271"/>
      <c r="EX10" s="271"/>
      <c r="EY10" s="271"/>
      <c r="EZ10" s="271"/>
      <c r="FA10" s="271"/>
      <c r="FB10" s="271"/>
      <c r="FC10" s="272"/>
      <c r="FD10" s="272"/>
      <c r="FE10" s="273"/>
      <c r="FF10" s="270"/>
      <c r="FG10" s="271"/>
      <c r="FH10" s="271"/>
      <c r="FI10" s="271"/>
      <c r="FJ10" s="271"/>
      <c r="FK10" s="271"/>
      <c r="FL10" s="271"/>
      <c r="FM10" s="272"/>
      <c r="FN10" s="272"/>
      <c r="FO10" s="273"/>
      <c r="FP10" s="270"/>
      <c r="FQ10" s="271"/>
      <c r="FR10" s="271"/>
      <c r="FS10" s="271"/>
      <c r="FT10" s="271"/>
      <c r="FU10" s="271"/>
      <c r="FV10" s="271"/>
      <c r="FW10" s="272"/>
      <c r="FX10" s="272"/>
      <c r="FY10" s="273"/>
      <c r="FZ10" s="270"/>
      <c r="GA10" s="271"/>
      <c r="GB10" s="271"/>
      <c r="GC10" s="271"/>
      <c r="GD10" s="271"/>
      <c r="GE10" s="271"/>
      <c r="GF10" s="271"/>
      <c r="GG10" s="272"/>
      <c r="GH10" s="272"/>
      <c r="GI10" s="273"/>
      <c r="GJ10" s="270"/>
      <c r="GK10" s="271"/>
      <c r="GL10" s="271"/>
      <c r="GM10" s="271"/>
      <c r="GN10" s="271"/>
      <c r="GO10" s="271"/>
      <c r="GP10" s="271"/>
      <c r="GQ10" s="272"/>
      <c r="GR10" s="272"/>
      <c r="GS10" s="273"/>
      <c r="GT10" s="270"/>
      <c r="GU10" s="271"/>
      <c r="GV10" s="271"/>
      <c r="GW10" s="271"/>
      <c r="GX10" s="271"/>
      <c r="GY10" s="271"/>
      <c r="GZ10" s="271"/>
      <c r="HA10" s="272"/>
      <c r="HB10" s="272"/>
      <c r="HC10" s="273"/>
      <c r="HD10" s="270"/>
      <c r="HE10" s="271"/>
      <c r="HF10" s="271"/>
      <c r="HG10" s="271"/>
      <c r="HH10" s="271"/>
      <c r="HI10" s="271"/>
      <c r="HJ10" s="271"/>
      <c r="HK10" s="272"/>
      <c r="HL10" s="272"/>
      <c r="HM10" s="273"/>
      <c r="HN10" s="270"/>
      <c r="HO10" s="271"/>
      <c r="HP10" s="271"/>
      <c r="HQ10" s="271"/>
      <c r="HR10" s="271"/>
      <c r="HS10" s="271"/>
      <c r="HT10" s="271"/>
      <c r="HU10" s="272"/>
      <c r="HV10" s="272"/>
      <c r="HW10" s="273"/>
      <c r="HX10" s="270"/>
      <c r="HY10" s="271"/>
      <c r="HZ10" s="271"/>
      <c r="IA10" s="271"/>
      <c r="IB10" s="271"/>
      <c r="IC10" s="271"/>
      <c r="ID10" s="271"/>
      <c r="IE10" s="272"/>
      <c r="IF10" s="272"/>
      <c r="IG10" s="273"/>
      <c r="IH10" s="270"/>
      <c r="II10" s="271"/>
      <c r="IJ10" s="271"/>
      <c r="IK10" s="271"/>
      <c r="IL10" s="271"/>
      <c r="IM10" s="271"/>
      <c r="IN10" s="271"/>
      <c r="IO10" s="272"/>
      <c r="IP10" s="272"/>
      <c r="IQ10" s="273"/>
      <c r="IR10" s="270"/>
      <c r="IS10" s="271"/>
      <c r="IT10" s="271"/>
      <c r="IU10" s="271"/>
      <c r="IV10" s="271"/>
      <c r="IW10" s="271"/>
      <c r="IX10" s="271"/>
      <c r="IY10" s="272"/>
      <c r="IZ10" s="272"/>
      <c r="JA10" s="273"/>
      <c r="JB10" s="270"/>
      <c r="JC10" s="271"/>
      <c r="JD10" s="271"/>
      <c r="JE10" s="271"/>
      <c r="JF10" s="271"/>
      <c r="JG10" s="271"/>
      <c r="JH10" s="271"/>
      <c r="JI10" s="272"/>
      <c r="JJ10" s="272"/>
      <c r="JK10" s="273"/>
      <c r="JL10" s="270"/>
      <c r="JM10" s="271"/>
      <c r="JN10" s="271"/>
      <c r="JO10" s="271"/>
      <c r="JP10" s="271"/>
      <c r="JQ10" s="271"/>
      <c r="JR10" s="271"/>
      <c r="JS10" s="272"/>
      <c r="JT10" s="272"/>
      <c r="JU10" s="273"/>
      <c r="JV10" s="270"/>
      <c r="JW10" s="271"/>
      <c r="JX10" s="271"/>
      <c r="JY10" s="271"/>
      <c r="JZ10" s="271"/>
      <c r="KA10" s="271"/>
      <c r="KB10" s="271"/>
      <c r="KC10" s="272"/>
      <c r="KD10" s="272"/>
      <c r="KE10" s="273"/>
      <c r="KF10" s="270"/>
      <c r="KG10" s="271"/>
      <c r="KH10" s="271"/>
      <c r="KI10" s="271"/>
      <c r="KJ10" s="271"/>
      <c r="KK10" s="271"/>
      <c r="KL10" s="271"/>
      <c r="KM10" s="272"/>
      <c r="KN10" s="272"/>
      <c r="KO10" s="273"/>
    </row>
    <row r="11" ht="15.75" customHeight="1">
      <c r="A11" s="296">
        <v>0.4166666666666667</v>
      </c>
      <c r="B11" s="297"/>
      <c r="C11" s="298"/>
      <c r="D11" s="298"/>
      <c r="E11" s="298"/>
      <c r="F11" s="298"/>
      <c r="G11" s="298"/>
      <c r="H11" s="298"/>
      <c r="I11" s="299"/>
      <c r="J11" s="299"/>
      <c r="K11" s="300"/>
      <c r="L11" s="297"/>
      <c r="M11" s="298"/>
      <c r="N11" s="298"/>
      <c r="O11" s="298"/>
      <c r="P11" s="298"/>
      <c r="Q11" s="298"/>
      <c r="R11" s="298"/>
      <c r="S11" s="299"/>
      <c r="T11" s="299"/>
      <c r="U11" s="300"/>
      <c r="V11" s="297"/>
      <c r="W11" s="298"/>
      <c r="X11" s="298"/>
      <c r="Y11" s="298"/>
      <c r="Z11" s="298"/>
      <c r="AA11" s="298"/>
      <c r="AB11" s="298"/>
      <c r="AC11" s="299"/>
      <c r="AD11" s="299"/>
      <c r="AE11" s="300"/>
      <c r="AF11" s="297"/>
      <c r="AG11" s="298"/>
      <c r="AH11" s="298"/>
      <c r="AI11" s="298"/>
      <c r="AJ11" s="298"/>
      <c r="AK11" s="298"/>
      <c r="AL11" s="298"/>
      <c r="AM11" s="299"/>
      <c r="AN11" s="299"/>
      <c r="AO11" s="300"/>
      <c r="AP11" s="297"/>
      <c r="AQ11" s="298"/>
      <c r="AR11" s="298"/>
      <c r="AS11" s="298"/>
      <c r="AT11" s="298"/>
      <c r="AU11" s="298"/>
      <c r="AV11" s="298"/>
      <c r="AW11" s="299"/>
      <c r="AX11" s="299"/>
      <c r="AY11" s="300"/>
      <c r="AZ11" s="297"/>
      <c r="BA11" s="298"/>
      <c r="BB11" s="298"/>
      <c r="BC11" s="298"/>
      <c r="BD11" s="298"/>
      <c r="BE11" s="298"/>
      <c r="BF11" s="298"/>
      <c r="BG11" s="299"/>
      <c r="BH11" s="299"/>
      <c r="BI11" s="300"/>
      <c r="BJ11" s="297"/>
      <c r="BK11" s="298"/>
      <c r="BL11" s="298"/>
      <c r="BM11" s="298"/>
      <c r="BN11" s="298"/>
      <c r="BO11" s="298"/>
      <c r="BP11" s="298"/>
      <c r="BQ11" s="299"/>
      <c r="BR11" s="299"/>
      <c r="BS11" s="300"/>
      <c r="BT11" s="297"/>
      <c r="BU11" s="298"/>
      <c r="BV11" s="298"/>
      <c r="BW11" s="298"/>
      <c r="BX11" s="298"/>
      <c r="BY11" s="298"/>
      <c r="BZ11" s="298"/>
      <c r="CA11" s="299"/>
      <c r="CB11" s="299"/>
      <c r="CC11" s="300"/>
      <c r="CD11" s="297"/>
      <c r="CE11" s="298"/>
      <c r="CF11" s="298"/>
      <c r="CG11" s="298"/>
      <c r="CH11" s="298"/>
      <c r="CI11" s="298"/>
      <c r="CJ11" s="298"/>
      <c r="CK11" s="299"/>
      <c r="CL11" s="299"/>
      <c r="CM11" s="300"/>
      <c r="CN11" s="297"/>
      <c r="CO11" s="298"/>
      <c r="CP11" s="298"/>
      <c r="CQ11" s="298"/>
      <c r="CR11" s="298"/>
      <c r="CS11" s="298"/>
      <c r="CT11" s="298"/>
      <c r="CU11" s="299"/>
      <c r="CV11" s="299"/>
      <c r="CW11" s="300"/>
      <c r="CX11" s="297"/>
      <c r="CY11" s="298"/>
      <c r="CZ11" s="298"/>
      <c r="DA11" s="298"/>
      <c r="DB11" s="298"/>
      <c r="DC11" s="298"/>
      <c r="DD11" s="298"/>
      <c r="DE11" s="299"/>
      <c r="DF11" s="299"/>
      <c r="DG11" s="300"/>
      <c r="DH11" s="297"/>
      <c r="DI11" s="298"/>
      <c r="DJ11" s="298"/>
      <c r="DK11" s="298"/>
      <c r="DL11" s="298"/>
      <c r="DM11" s="298"/>
      <c r="DN11" s="298"/>
      <c r="DO11" s="299"/>
      <c r="DP11" s="299"/>
      <c r="DQ11" s="300"/>
      <c r="DR11" s="297"/>
      <c r="DS11" s="298"/>
      <c r="DT11" s="298"/>
      <c r="DU11" s="298"/>
      <c r="DV11" s="298"/>
      <c r="DW11" s="298"/>
      <c r="DX11" s="298"/>
      <c r="DY11" s="299"/>
      <c r="DZ11" s="299"/>
      <c r="EA11" s="300"/>
      <c r="EB11" s="297"/>
      <c r="EC11" s="298"/>
      <c r="ED11" s="298"/>
      <c r="EE11" s="298"/>
      <c r="EF11" s="298"/>
      <c r="EG11" s="298"/>
      <c r="EH11" s="298"/>
      <c r="EI11" s="299"/>
      <c r="EJ11" s="299"/>
      <c r="EK11" s="300"/>
      <c r="EL11" s="297"/>
      <c r="EM11" s="298"/>
      <c r="EN11" s="298"/>
      <c r="EO11" s="298"/>
      <c r="EP11" s="298"/>
      <c r="EQ11" s="298"/>
      <c r="ER11" s="298"/>
      <c r="ES11" s="299"/>
      <c r="ET11" s="299"/>
      <c r="EU11" s="300"/>
      <c r="EV11" s="297"/>
      <c r="EW11" s="298"/>
      <c r="EX11" s="298"/>
      <c r="EY11" s="298"/>
      <c r="EZ11" s="298"/>
      <c r="FA11" s="298"/>
      <c r="FB11" s="298"/>
      <c r="FC11" s="299"/>
      <c r="FD11" s="299"/>
      <c r="FE11" s="300"/>
      <c r="FF11" s="297"/>
      <c r="FG11" s="298"/>
      <c r="FH11" s="298"/>
      <c r="FI11" s="298"/>
      <c r="FJ11" s="298"/>
      <c r="FK11" s="298"/>
      <c r="FL11" s="298"/>
      <c r="FM11" s="299"/>
      <c r="FN11" s="299"/>
      <c r="FO11" s="300"/>
      <c r="FP11" s="297"/>
      <c r="FQ11" s="298"/>
      <c r="FR11" s="298"/>
      <c r="FS11" s="298"/>
      <c r="FT11" s="298"/>
      <c r="FU11" s="298"/>
      <c r="FV11" s="298"/>
      <c r="FW11" s="299"/>
      <c r="FX11" s="299"/>
      <c r="FY11" s="300"/>
      <c r="FZ11" s="297"/>
      <c r="GA11" s="298"/>
      <c r="GB11" s="298"/>
      <c r="GC11" s="298"/>
      <c r="GD11" s="298"/>
      <c r="GE11" s="298"/>
      <c r="GF11" s="298"/>
      <c r="GG11" s="299"/>
      <c r="GH11" s="299"/>
      <c r="GI11" s="300"/>
      <c r="GJ11" s="297"/>
      <c r="GK11" s="298"/>
      <c r="GL11" s="298"/>
      <c r="GM11" s="298"/>
      <c r="GN11" s="298"/>
      <c r="GO11" s="298"/>
      <c r="GP11" s="298"/>
      <c r="GQ11" s="299"/>
      <c r="GR11" s="299"/>
      <c r="GS11" s="300"/>
      <c r="GT11" s="297"/>
      <c r="GU11" s="298"/>
      <c r="GV11" s="298"/>
      <c r="GW11" s="298"/>
      <c r="GX11" s="298"/>
      <c r="GY11" s="298"/>
      <c r="GZ11" s="298"/>
      <c r="HA11" s="299"/>
      <c r="HB11" s="299"/>
      <c r="HC11" s="300"/>
      <c r="HD11" s="297"/>
      <c r="HE11" s="298"/>
      <c r="HF11" s="298"/>
      <c r="HG11" s="298"/>
      <c r="HH11" s="298"/>
      <c r="HI11" s="298"/>
      <c r="HJ11" s="298"/>
      <c r="HK11" s="299"/>
      <c r="HL11" s="299"/>
      <c r="HM11" s="300"/>
      <c r="HN11" s="297"/>
      <c r="HO11" s="298"/>
      <c r="HP11" s="298"/>
      <c r="HQ11" s="298"/>
      <c r="HR11" s="298"/>
      <c r="HS11" s="298"/>
      <c r="HT11" s="298"/>
      <c r="HU11" s="299"/>
      <c r="HV11" s="299"/>
      <c r="HW11" s="300"/>
      <c r="HX11" s="297"/>
      <c r="HY11" s="298"/>
      <c r="HZ11" s="298"/>
      <c r="IA11" s="298"/>
      <c r="IB11" s="298"/>
      <c r="IC11" s="298"/>
      <c r="ID11" s="298"/>
      <c r="IE11" s="299"/>
      <c r="IF11" s="299"/>
      <c r="IG11" s="300"/>
      <c r="IH11" s="297"/>
      <c r="II11" s="298"/>
      <c r="IJ11" s="298"/>
      <c r="IK11" s="298"/>
      <c r="IL11" s="298"/>
      <c r="IM11" s="298"/>
      <c r="IN11" s="298"/>
      <c r="IO11" s="299"/>
      <c r="IP11" s="299"/>
      <c r="IQ11" s="300"/>
      <c r="IR11" s="297"/>
      <c r="IS11" s="298"/>
      <c r="IT11" s="298"/>
      <c r="IU11" s="298"/>
      <c r="IV11" s="298"/>
      <c r="IW11" s="298"/>
      <c r="IX11" s="298"/>
      <c r="IY11" s="299"/>
      <c r="IZ11" s="299"/>
      <c r="JA11" s="300"/>
      <c r="JB11" s="297"/>
      <c r="JC11" s="298"/>
      <c r="JD11" s="298"/>
      <c r="JE11" s="298"/>
      <c r="JF11" s="298"/>
      <c r="JG11" s="298"/>
      <c r="JH11" s="298"/>
      <c r="JI11" s="299"/>
      <c r="JJ11" s="299"/>
      <c r="JK11" s="300"/>
      <c r="JL11" s="297"/>
      <c r="JM11" s="298"/>
      <c r="JN11" s="298"/>
      <c r="JO11" s="298"/>
      <c r="JP11" s="298"/>
      <c r="JQ11" s="298"/>
      <c r="JR11" s="298"/>
      <c r="JS11" s="299"/>
      <c r="JT11" s="299"/>
      <c r="JU11" s="300"/>
      <c r="JV11" s="297"/>
      <c r="JW11" s="298"/>
      <c r="JX11" s="298"/>
      <c r="JY11" s="298"/>
      <c r="JZ11" s="298"/>
      <c r="KA11" s="298"/>
      <c r="KB11" s="298"/>
      <c r="KC11" s="299"/>
      <c r="KD11" s="299"/>
      <c r="KE11" s="300"/>
      <c r="KF11" s="297"/>
      <c r="KG11" s="298"/>
      <c r="KH11" s="298"/>
      <c r="KI11" s="298"/>
      <c r="KJ11" s="298"/>
      <c r="KK11" s="298"/>
      <c r="KL11" s="298"/>
      <c r="KM11" s="299"/>
      <c r="KN11" s="299"/>
      <c r="KO11" s="300"/>
    </row>
    <row r="12" ht="15.75" customHeight="1">
      <c r="A12" s="301">
        <v>0.4583333333333333</v>
      </c>
      <c r="B12" s="302"/>
      <c r="C12" s="303"/>
      <c r="D12" s="303"/>
      <c r="E12" s="303"/>
      <c r="F12" s="303"/>
      <c r="G12" s="303"/>
      <c r="H12" s="303"/>
      <c r="I12" s="304"/>
      <c r="J12" s="304"/>
      <c r="K12" s="305"/>
      <c r="L12" s="302"/>
      <c r="M12" s="303"/>
      <c r="N12" s="303"/>
      <c r="O12" s="303"/>
      <c r="P12" s="303"/>
      <c r="Q12" s="303"/>
      <c r="R12" s="303"/>
      <c r="S12" s="304"/>
      <c r="T12" s="304"/>
      <c r="U12" s="305"/>
      <c r="V12" s="302"/>
      <c r="W12" s="303"/>
      <c r="X12" s="303"/>
      <c r="Y12" s="303"/>
      <c r="Z12" s="303"/>
      <c r="AA12" s="303"/>
      <c r="AB12" s="303"/>
      <c r="AC12" s="304"/>
      <c r="AD12" s="304"/>
      <c r="AE12" s="305"/>
      <c r="AF12" s="302"/>
      <c r="AG12" s="303"/>
      <c r="AH12" s="303"/>
      <c r="AI12" s="303"/>
      <c r="AJ12" s="303"/>
      <c r="AK12" s="303"/>
      <c r="AL12" s="303"/>
      <c r="AM12" s="304"/>
      <c r="AN12" s="304"/>
      <c r="AO12" s="305"/>
      <c r="AP12" s="302"/>
      <c r="AQ12" s="303"/>
      <c r="AR12" s="303"/>
      <c r="AS12" s="303"/>
      <c r="AT12" s="303"/>
      <c r="AU12" s="303"/>
      <c r="AV12" s="303"/>
      <c r="AW12" s="304"/>
      <c r="AX12" s="304"/>
      <c r="AY12" s="305"/>
      <c r="AZ12" s="302"/>
      <c r="BA12" s="303"/>
      <c r="BB12" s="303"/>
      <c r="BC12" s="303"/>
      <c r="BD12" s="303"/>
      <c r="BE12" s="303"/>
      <c r="BF12" s="303"/>
      <c r="BG12" s="304"/>
      <c r="BH12" s="304"/>
      <c r="BI12" s="305"/>
      <c r="BJ12" s="302"/>
      <c r="BK12" s="303"/>
      <c r="BL12" s="303"/>
      <c r="BM12" s="303"/>
      <c r="BN12" s="303"/>
      <c r="BO12" s="303"/>
      <c r="BP12" s="303"/>
      <c r="BQ12" s="304"/>
      <c r="BR12" s="304"/>
      <c r="BS12" s="305"/>
      <c r="BT12" s="302"/>
      <c r="BU12" s="303"/>
      <c r="BV12" s="303"/>
      <c r="BW12" s="303"/>
      <c r="BX12" s="303"/>
      <c r="BY12" s="303"/>
      <c r="BZ12" s="303"/>
      <c r="CA12" s="304"/>
      <c r="CB12" s="304"/>
      <c r="CC12" s="305"/>
      <c r="CD12" s="302"/>
      <c r="CE12" s="303"/>
      <c r="CF12" s="303"/>
      <c r="CG12" s="303"/>
      <c r="CH12" s="303"/>
      <c r="CI12" s="303"/>
      <c r="CJ12" s="303"/>
      <c r="CK12" s="304"/>
      <c r="CL12" s="304"/>
      <c r="CM12" s="305"/>
      <c r="CN12" s="302"/>
      <c r="CO12" s="303"/>
      <c r="CP12" s="303"/>
      <c r="CQ12" s="303"/>
      <c r="CR12" s="303"/>
      <c r="CS12" s="303"/>
      <c r="CT12" s="303"/>
      <c r="CU12" s="304"/>
      <c r="CV12" s="304"/>
      <c r="CW12" s="305"/>
      <c r="CX12" s="302"/>
      <c r="CY12" s="303"/>
      <c r="CZ12" s="303"/>
      <c r="DA12" s="303"/>
      <c r="DB12" s="303"/>
      <c r="DC12" s="303"/>
      <c r="DD12" s="303"/>
      <c r="DE12" s="304"/>
      <c r="DF12" s="304"/>
      <c r="DG12" s="305"/>
      <c r="DH12" s="302"/>
      <c r="DI12" s="303"/>
      <c r="DJ12" s="303"/>
      <c r="DK12" s="303"/>
      <c r="DL12" s="303"/>
      <c r="DM12" s="303"/>
      <c r="DN12" s="303"/>
      <c r="DO12" s="304"/>
      <c r="DP12" s="304"/>
      <c r="DQ12" s="305"/>
      <c r="DR12" s="302"/>
      <c r="DS12" s="303"/>
      <c r="DT12" s="303"/>
      <c r="DU12" s="303"/>
      <c r="DV12" s="303"/>
      <c r="DW12" s="303"/>
      <c r="DX12" s="303"/>
      <c r="DY12" s="304"/>
      <c r="DZ12" s="304"/>
      <c r="EA12" s="305"/>
      <c r="EB12" s="302"/>
      <c r="EC12" s="303"/>
      <c r="ED12" s="303"/>
      <c r="EE12" s="303"/>
      <c r="EF12" s="303"/>
      <c r="EG12" s="303"/>
      <c r="EH12" s="303"/>
      <c r="EI12" s="304"/>
      <c r="EJ12" s="304"/>
      <c r="EK12" s="305"/>
      <c r="EL12" s="302"/>
      <c r="EM12" s="303"/>
      <c r="EN12" s="303"/>
      <c r="EO12" s="303"/>
      <c r="EP12" s="303"/>
      <c r="EQ12" s="303"/>
      <c r="ER12" s="303"/>
      <c r="ES12" s="304"/>
      <c r="ET12" s="304"/>
      <c r="EU12" s="305"/>
      <c r="EV12" s="302"/>
      <c r="EW12" s="303"/>
      <c r="EX12" s="303"/>
      <c r="EY12" s="303"/>
      <c r="EZ12" s="303"/>
      <c r="FA12" s="303"/>
      <c r="FB12" s="303"/>
      <c r="FC12" s="304"/>
      <c r="FD12" s="304"/>
      <c r="FE12" s="305"/>
      <c r="FF12" s="302"/>
      <c r="FG12" s="303"/>
      <c r="FH12" s="303"/>
      <c r="FI12" s="303"/>
      <c r="FJ12" s="303"/>
      <c r="FK12" s="303"/>
      <c r="FL12" s="303"/>
      <c r="FM12" s="304"/>
      <c r="FN12" s="304"/>
      <c r="FO12" s="305"/>
      <c r="FP12" s="302"/>
      <c r="FQ12" s="303"/>
      <c r="FR12" s="303"/>
      <c r="FS12" s="303"/>
      <c r="FT12" s="303"/>
      <c r="FU12" s="303"/>
      <c r="FV12" s="303"/>
      <c r="FW12" s="304"/>
      <c r="FX12" s="304"/>
      <c r="FY12" s="305"/>
      <c r="FZ12" s="302"/>
      <c r="GA12" s="303"/>
      <c r="GB12" s="303"/>
      <c r="GC12" s="303"/>
      <c r="GD12" s="303"/>
      <c r="GE12" s="303"/>
      <c r="GF12" s="303"/>
      <c r="GG12" s="304"/>
      <c r="GH12" s="304"/>
      <c r="GI12" s="305"/>
      <c r="GJ12" s="302"/>
      <c r="GK12" s="303"/>
      <c r="GL12" s="303"/>
      <c r="GM12" s="303"/>
      <c r="GN12" s="303"/>
      <c r="GO12" s="303"/>
      <c r="GP12" s="303"/>
      <c r="GQ12" s="304"/>
      <c r="GR12" s="304"/>
      <c r="GS12" s="305"/>
      <c r="GT12" s="302"/>
      <c r="GU12" s="303"/>
      <c r="GV12" s="303"/>
      <c r="GW12" s="303"/>
      <c r="GX12" s="303"/>
      <c r="GY12" s="303"/>
      <c r="GZ12" s="303"/>
      <c r="HA12" s="304"/>
      <c r="HB12" s="304"/>
      <c r="HC12" s="305"/>
      <c r="HD12" s="302"/>
      <c r="HE12" s="303"/>
      <c r="HF12" s="303"/>
      <c r="HG12" s="303"/>
      <c r="HH12" s="303"/>
      <c r="HI12" s="303"/>
      <c r="HJ12" s="303"/>
      <c r="HK12" s="304"/>
      <c r="HL12" s="304"/>
      <c r="HM12" s="305"/>
      <c r="HN12" s="302"/>
      <c r="HO12" s="303"/>
      <c r="HP12" s="303"/>
      <c r="HQ12" s="303"/>
      <c r="HR12" s="303"/>
      <c r="HS12" s="303"/>
      <c r="HT12" s="303"/>
      <c r="HU12" s="304"/>
      <c r="HV12" s="304"/>
      <c r="HW12" s="305"/>
      <c r="HX12" s="302"/>
      <c r="HY12" s="303"/>
      <c r="HZ12" s="303"/>
      <c r="IA12" s="303"/>
      <c r="IB12" s="303"/>
      <c r="IC12" s="303"/>
      <c r="ID12" s="303"/>
      <c r="IE12" s="304"/>
      <c r="IF12" s="304"/>
      <c r="IG12" s="305"/>
      <c r="IH12" s="302"/>
      <c r="II12" s="303"/>
      <c r="IJ12" s="303"/>
      <c r="IK12" s="303"/>
      <c r="IL12" s="303"/>
      <c r="IM12" s="303"/>
      <c r="IN12" s="303"/>
      <c r="IO12" s="304"/>
      <c r="IP12" s="304"/>
      <c r="IQ12" s="305"/>
      <c r="IR12" s="302"/>
      <c r="IS12" s="303"/>
      <c r="IT12" s="303"/>
      <c r="IU12" s="303"/>
      <c r="IV12" s="303"/>
      <c r="IW12" s="303"/>
      <c r="IX12" s="303"/>
      <c r="IY12" s="304"/>
      <c r="IZ12" s="304"/>
      <c r="JA12" s="305"/>
      <c r="JB12" s="302"/>
      <c r="JC12" s="303"/>
      <c r="JD12" s="303"/>
      <c r="JE12" s="303"/>
      <c r="JF12" s="303"/>
      <c r="JG12" s="303"/>
      <c r="JH12" s="303"/>
      <c r="JI12" s="304"/>
      <c r="JJ12" s="304"/>
      <c r="JK12" s="305"/>
      <c r="JL12" s="302"/>
      <c r="JM12" s="303"/>
      <c r="JN12" s="303"/>
      <c r="JO12" s="303"/>
      <c r="JP12" s="303"/>
      <c r="JQ12" s="303"/>
      <c r="JR12" s="303"/>
      <c r="JS12" s="304"/>
      <c r="JT12" s="304"/>
      <c r="JU12" s="305"/>
      <c r="JV12" s="302"/>
      <c r="JW12" s="303"/>
      <c r="JX12" s="303"/>
      <c r="JY12" s="303"/>
      <c r="JZ12" s="303"/>
      <c r="KA12" s="303"/>
      <c r="KB12" s="303"/>
      <c r="KC12" s="304"/>
      <c r="KD12" s="304"/>
      <c r="KE12" s="305"/>
      <c r="KF12" s="302"/>
      <c r="KG12" s="303"/>
      <c r="KH12" s="303"/>
      <c r="KI12" s="303"/>
      <c r="KJ12" s="303"/>
      <c r="KK12" s="303"/>
      <c r="KL12" s="303"/>
      <c r="KM12" s="304"/>
      <c r="KN12" s="304"/>
      <c r="KO12" s="305"/>
    </row>
    <row r="13" ht="15.75" customHeight="1">
      <c r="A13" s="311">
        <v>0.4583333333333333</v>
      </c>
      <c r="B13" s="275"/>
      <c r="C13" s="259"/>
      <c r="D13" s="259"/>
      <c r="E13" s="259"/>
      <c r="F13" s="259"/>
      <c r="G13" s="259"/>
      <c r="H13" s="259"/>
      <c r="I13" s="263"/>
      <c r="J13" s="263"/>
      <c r="K13" s="261"/>
      <c r="L13" s="275"/>
      <c r="M13" s="259"/>
      <c r="N13" s="259"/>
      <c r="O13" s="259"/>
      <c r="P13" s="259"/>
      <c r="Q13" s="259"/>
      <c r="R13" s="259"/>
      <c r="S13" s="263"/>
      <c r="T13" s="263"/>
      <c r="U13" s="261"/>
      <c r="V13" s="275"/>
      <c r="W13" s="259"/>
      <c r="X13" s="259"/>
      <c r="Y13" s="259"/>
      <c r="Z13" s="259"/>
      <c r="AA13" s="259"/>
      <c r="AB13" s="259"/>
      <c r="AC13" s="263"/>
      <c r="AD13" s="263"/>
      <c r="AE13" s="261"/>
      <c r="AF13" s="275"/>
      <c r="AG13" s="259"/>
      <c r="AH13" s="259"/>
      <c r="AI13" s="259"/>
      <c r="AJ13" s="259"/>
      <c r="AK13" s="259"/>
      <c r="AL13" s="259"/>
      <c r="AM13" s="263"/>
      <c r="AN13" s="263"/>
      <c r="AO13" s="261"/>
      <c r="AP13" s="275"/>
      <c r="AQ13" s="259"/>
      <c r="AR13" s="259"/>
      <c r="AS13" s="259"/>
      <c r="AT13" s="259"/>
      <c r="AU13" s="259"/>
      <c r="AV13" s="259"/>
      <c r="AW13" s="263"/>
      <c r="AX13" s="263"/>
      <c r="AY13" s="261"/>
      <c r="AZ13" s="275"/>
      <c r="BA13" s="259"/>
      <c r="BB13" s="259"/>
      <c r="BC13" s="259"/>
      <c r="BD13" s="259"/>
      <c r="BE13" s="259"/>
      <c r="BF13" s="259"/>
      <c r="BG13" s="263"/>
      <c r="BH13" s="263"/>
      <c r="BI13" s="261"/>
      <c r="BJ13" s="275"/>
      <c r="BK13" s="259"/>
      <c r="BL13" s="259"/>
      <c r="BM13" s="259"/>
      <c r="BN13" s="259"/>
      <c r="BO13" s="259"/>
      <c r="BP13" s="259"/>
      <c r="BQ13" s="263"/>
      <c r="BR13" s="263"/>
      <c r="BS13" s="261"/>
      <c r="BT13" s="275"/>
      <c r="BU13" s="259"/>
      <c r="BV13" s="259"/>
      <c r="BW13" s="259"/>
      <c r="BX13" s="259"/>
      <c r="BY13" s="259"/>
      <c r="BZ13" s="259"/>
      <c r="CA13" s="263"/>
      <c r="CB13" s="263"/>
      <c r="CC13" s="261"/>
      <c r="CD13" s="275"/>
      <c r="CE13" s="259"/>
      <c r="CF13" s="259"/>
      <c r="CG13" s="259"/>
      <c r="CH13" s="259"/>
      <c r="CI13" s="259"/>
      <c r="CJ13" s="259"/>
      <c r="CK13" s="263"/>
      <c r="CL13" s="263"/>
      <c r="CM13" s="261"/>
      <c r="CN13" s="275"/>
      <c r="CO13" s="259"/>
      <c r="CP13" s="259"/>
      <c r="CQ13" s="259"/>
      <c r="CR13" s="259"/>
      <c r="CS13" s="259"/>
      <c r="CT13" s="259"/>
      <c r="CU13" s="263"/>
      <c r="CV13" s="263"/>
      <c r="CW13" s="261"/>
      <c r="CX13" s="275"/>
      <c r="CY13" s="259"/>
      <c r="CZ13" s="259"/>
      <c r="DA13" s="259"/>
      <c r="DB13" s="259"/>
      <c r="DC13" s="259"/>
      <c r="DD13" s="259"/>
      <c r="DE13" s="263"/>
      <c r="DF13" s="263"/>
      <c r="DG13" s="261"/>
      <c r="DH13" s="275"/>
      <c r="DI13" s="259"/>
      <c r="DJ13" s="259"/>
      <c r="DK13" s="259"/>
      <c r="DL13" s="259"/>
      <c r="DM13" s="259"/>
      <c r="DN13" s="259"/>
      <c r="DO13" s="263"/>
      <c r="DP13" s="263"/>
      <c r="DQ13" s="261"/>
      <c r="DR13" s="275"/>
      <c r="DS13" s="259"/>
      <c r="DT13" s="259"/>
      <c r="DU13" s="259"/>
      <c r="DV13" s="259"/>
      <c r="DW13" s="259"/>
      <c r="DX13" s="259"/>
      <c r="DY13" s="263"/>
      <c r="DZ13" s="263"/>
      <c r="EA13" s="261"/>
      <c r="EB13" s="275"/>
      <c r="EC13" s="259"/>
      <c r="ED13" s="259"/>
      <c r="EE13" s="259"/>
      <c r="EF13" s="259"/>
      <c r="EG13" s="259"/>
      <c r="EH13" s="259"/>
      <c r="EI13" s="263"/>
      <c r="EJ13" s="263"/>
      <c r="EK13" s="261"/>
      <c r="EL13" s="275"/>
      <c r="EM13" s="259"/>
      <c r="EN13" s="259"/>
      <c r="EO13" s="259"/>
      <c r="EP13" s="259"/>
      <c r="EQ13" s="259"/>
      <c r="ER13" s="259"/>
      <c r="ES13" s="263"/>
      <c r="ET13" s="263"/>
      <c r="EU13" s="261"/>
      <c r="EV13" s="275"/>
      <c r="EW13" s="259"/>
      <c r="EX13" s="259"/>
      <c r="EY13" s="259"/>
      <c r="EZ13" s="259"/>
      <c r="FA13" s="259"/>
      <c r="FB13" s="259"/>
      <c r="FC13" s="263"/>
      <c r="FD13" s="263"/>
      <c r="FE13" s="261"/>
      <c r="FF13" s="275"/>
      <c r="FG13" s="259"/>
      <c r="FH13" s="259"/>
      <c r="FI13" s="259"/>
      <c r="FJ13" s="259"/>
      <c r="FK13" s="259"/>
      <c r="FL13" s="259"/>
      <c r="FM13" s="263"/>
      <c r="FN13" s="263"/>
      <c r="FO13" s="261"/>
      <c r="FP13" s="275"/>
      <c r="FQ13" s="259"/>
      <c r="FR13" s="259"/>
      <c r="FS13" s="259"/>
      <c r="FT13" s="259"/>
      <c r="FU13" s="259"/>
      <c r="FV13" s="259"/>
      <c r="FW13" s="263"/>
      <c r="FX13" s="263"/>
      <c r="FY13" s="261"/>
      <c r="FZ13" s="275"/>
      <c r="GA13" s="259"/>
      <c r="GB13" s="259"/>
      <c r="GC13" s="259"/>
      <c r="GD13" s="259"/>
      <c r="GE13" s="259"/>
      <c r="GF13" s="259"/>
      <c r="GG13" s="263"/>
      <c r="GH13" s="263"/>
      <c r="GI13" s="261"/>
      <c r="GJ13" s="275"/>
      <c r="GK13" s="259"/>
      <c r="GL13" s="259"/>
      <c r="GM13" s="259"/>
      <c r="GN13" s="259"/>
      <c r="GO13" s="259"/>
      <c r="GP13" s="259"/>
      <c r="GQ13" s="263"/>
      <c r="GR13" s="263"/>
      <c r="GS13" s="261"/>
      <c r="GT13" s="275"/>
      <c r="GU13" s="259"/>
      <c r="GV13" s="259"/>
      <c r="GW13" s="259"/>
      <c r="GX13" s="259"/>
      <c r="GY13" s="259"/>
      <c r="GZ13" s="259"/>
      <c r="HA13" s="263"/>
      <c r="HB13" s="263"/>
      <c r="HC13" s="261"/>
      <c r="HD13" s="275"/>
      <c r="HE13" s="259"/>
      <c r="HF13" s="259"/>
      <c r="HG13" s="259"/>
      <c r="HH13" s="259"/>
      <c r="HI13" s="259"/>
      <c r="HJ13" s="259"/>
      <c r="HK13" s="263"/>
      <c r="HL13" s="263"/>
      <c r="HM13" s="261"/>
      <c r="HN13" s="275"/>
      <c r="HO13" s="259"/>
      <c r="HP13" s="259"/>
      <c r="HQ13" s="259"/>
      <c r="HR13" s="259"/>
      <c r="HS13" s="259"/>
      <c r="HT13" s="259"/>
      <c r="HU13" s="263"/>
      <c r="HV13" s="263"/>
      <c r="HW13" s="261"/>
      <c r="HX13" s="275"/>
      <c r="HY13" s="259"/>
      <c r="HZ13" s="259"/>
      <c r="IA13" s="259"/>
      <c r="IB13" s="259"/>
      <c r="IC13" s="259"/>
      <c r="ID13" s="259"/>
      <c r="IE13" s="263"/>
      <c r="IF13" s="263"/>
      <c r="IG13" s="261"/>
      <c r="IH13" s="275"/>
      <c r="II13" s="259"/>
      <c r="IJ13" s="259"/>
      <c r="IK13" s="259"/>
      <c r="IL13" s="259"/>
      <c r="IM13" s="259"/>
      <c r="IN13" s="259"/>
      <c r="IO13" s="263"/>
      <c r="IP13" s="263"/>
      <c r="IQ13" s="261"/>
      <c r="IR13" s="275"/>
      <c r="IS13" s="259"/>
      <c r="IT13" s="259"/>
      <c r="IU13" s="259"/>
      <c r="IV13" s="259"/>
      <c r="IW13" s="259"/>
      <c r="IX13" s="259"/>
      <c r="IY13" s="263"/>
      <c r="IZ13" s="263"/>
      <c r="JA13" s="261"/>
      <c r="JB13" s="275"/>
      <c r="JC13" s="259"/>
      <c r="JD13" s="259"/>
      <c r="JE13" s="259"/>
      <c r="JF13" s="259"/>
      <c r="JG13" s="259"/>
      <c r="JH13" s="259"/>
      <c r="JI13" s="263"/>
      <c r="JJ13" s="263"/>
      <c r="JK13" s="261"/>
      <c r="JL13" s="275"/>
      <c r="JM13" s="259"/>
      <c r="JN13" s="259"/>
      <c r="JO13" s="259"/>
      <c r="JP13" s="259"/>
      <c r="JQ13" s="259"/>
      <c r="JR13" s="259"/>
      <c r="JS13" s="263"/>
      <c r="JT13" s="263"/>
      <c r="JU13" s="261"/>
      <c r="JV13" s="275"/>
      <c r="JW13" s="259"/>
      <c r="JX13" s="259"/>
      <c r="JY13" s="259"/>
      <c r="JZ13" s="259"/>
      <c r="KA13" s="259"/>
      <c r="KB13" s="259"/>
      <c r="KC13" s="263"/>
      <c r="KD13" s="263"/>
      <c r="KE13" s="261"/>
      <c r="KF13" s="275"/>
      <c r="KG13" s="259"/>
      <c r="KH13" s="259"/>
      <c r="KI13" s="259"/>
      <c r="KJ13" s="259"/>
      <c r="KK13" s="259"/>
      <c r="KL13" s="259"/>
      <c r="KM13" s="263"/>
      <c r="KN13" s="263"/>
      <c r="KO13" s="261"/>
    </row>
    <row r="14" ht="15.75" customHeight="1">
      <c r="A14" s="317">
        <v>0.4583333333333333</v>
      </c>
      <c r="B14" s="270"/>
      <c r="C14" s="271"/>
      <c r="D14" s="271"/>
      <c r="E14" s="271"/>
      <c r="F14" s="271"/>
      <c r="G14" s="271"/>
      <c r="H14" s="271"/>
      <c r="I14" s="272"/>
      <c r="J14" s="272"/>
      <c r="K14" s="273"/>
      <c r="L14" s="270"/>
      <c r="M14" s="271"/>
      <c r="N14" s="271"/>
      <c r="O14" s="271"/>
      <c r="P14" s="271"/>
      <c r="Q14" s="271"/>
      <c r="R14" s="271"/>
      <c r="S14" s="272"/>
      <c r="T14" s="272"/>
      <c r="U14" s="273"/>
      <c r="V14" s="270"/>
      <c r="W14" s="271"/>
      <c r="X14" s="271"/>
      <c r="Y14" s="271"/>
      <c r="Z14" s="271"/>
      <c r="AA14" s="271"/>
      <c r="AB14" s="271"/>
      <c r="AC14" s="272"/>
      <c r="AD14" s="272"/>
      <c r="AE14" s="273"/>
      <c r="AF14" s="270"/>
      <c r="AG14" s="271"/>
      <c r="AH14" s="271"/>
      <c r="AI14" s="271"/>
      <c r="AJ14" s="271"/>
      <c r="AK14" s="271"/>
      <c r="AL14" s="271"/>
      <c r="AM14" s="272"/>
      <c r="AN14" s="272"/>
      <c r="AO14" s="273"/>
      <c r="AP14" s="270"/>
      <c r="AQ14" s="271"/>
      <c r="AR14" s="271"/>
      <c r="AS14" s="271"/>
      <c r="AT14" s="271"/>
      <c r="AU14" s="271"/>
      <c r="AV14" s="271"/>
      <c r="AW14" s="272"/>
      <c r="AX14" s="272"/>
      <c r="AY14" s="273"/>
      <c r="AZ14" s="270"/>
      <c r="BA14" s="271"/>
      <c r="BB14" s="271"/>
      <c r="BC14" s="271"/>
      <c r="BD14" s="271"/>
      <c r="BE14" s="271"/>
      <c r="BF14" s="271"/>
      <c r="BG14" s="272"/>
      <c r="BH14" s="272"/>
      <c r="BI14" s="273"/>
      <c r="BJ14" s="270"/>
      <c r="BK14" s="271"/>
      <c r="BL14" s="271"/>
      <c r="BM14" s="271"/>
      <c r="BN14" s="271"/>
      <c r="BO14" s="271"/>
      <c r="BP14" s="271"/>
      <c r="BQ14" s="272"/>
      <c r="BR14" s="272"/>
      <c r="BS14" s="273"/>
      <c r="BT14" s="270"/>
      <c r="BU14" s="271"/>
      <c r="BV14" s="271"/>
      <c r="BW14" s="271"/>
      <c r="BX14" s="271"/>
      <c r="BY14" s="271"/>
      <c r="BZ14" s="271"/>
      <c r="CA14" s="272"/>
      <c r="CB14" s="272"/>
      <c r="CC14" s="273"/>
      <c r="CD14" s="270"/>
      <c r="CE14" s="271"/>
      <c r="CF14" s="271"/>
      <c r="CG14" s="271"/>
      <c r="CH14" s="271"/>
      <c r="CI14" s="271"/>
      <c r="CJ14" s="271"/>
      <c r="CK14" s="272"/>
      <c r="CL14" s="272"/>
      <c r="CM14" s="273"/>
      <c r="CN14" s="270"/>
      <c r="CO14" s="271"/>
      <c r="CP14" s="271"/>
      <c r="CQ14" s="271"/>
      <c r="CR14" s="271"/>
      <c r="CS14" s="271"/>
      <c r="CT14" s="271"/>
      <c r="CU14" s="272"/>
      <c r="CV14" s="272"/>
      <c r="CW14" s="273"/>
      <c r="CX14" s="270"/>
      <c r="CY14" s="271"/>
      <c r="CZ14" s="271"/>
      <c r="DA14" s="271"/>
      <c r="DB14" s="271"/>
      <c r="DC14" s="271"/>
      <c r="DD14" s="271"/>
      <c r="DE14" s="272"/>
      <c r="DF14" s="272"/>
      <c r="DG14" s="273"/>
      <c r="DH14" s="270"/>
      <c r="DI14" s="271"/>
      <c r="DJ14" s="271"/>
      <c r="DK14" s="271"/>
      <c r="DL14" s="271"/>
      <c r="DM14" s="271"/>
      <c r="DN14" s="271"/>
      <c r="DO14" s="272"/>
      <c r="DP14" s="272"/>
      <c r="DQ14" s="273"/>
      <c r="DR14" s="270"/>
      <c r="DS14" s="271"/>
      <c r="DT14" s="271"/>
      <c r="DU14" s="271"/>
      <c r="DV14" s="271"/>
      <c r="DW14" s="271"/>
      <c r="DX14" s="271"/>
      <c r="DY14" s="272"/>
      <c r="DZ14" s="272"/>
      <c r="EA14" s="273"/>
      <c r="EB14" s="270"/>
      <c r="EC14" s="271"/>
      <c r="ED14" s="271"/>
      <c r="EE14" s="271"/>
      <c r="EF14" s="271"/>
      <c r="EG14" s="271"/>
      <c r="EH14" s="271"/>
      <c r="EI14" s="272"/>
      <c r="EJ14" s="272"/>
      <c r="EK14" s="273"/>
      <c r="EL14" s="270"/>
      <c r="EM14" s="271"/>
      <c r="EN14" s="271"/>
      <c r="EO14" s="271"/>
      <c r="EP14" s="271"/>
      <c r="EQ14" s="271"/>
      <c r="ER14" s="271"/>
      <c r="ES14" s="272"/>
      <c r="ET14" s="272"/>
      <c r="EU14" s="273"/>
      <c r="EV14" s="270"/>
      <c r="EW14" s="271"/>
      <c r="EX14" s="271"/>
      <c r="EY14" s="271"/>
      <c r="EZ14" s="271"/>
      <c r="FA14" s="271"/>
      <c r="FB14" s="271"/>
      <c r="FC14" s="272"/>
      <c r="FD14" s="272"/>
      <c r="FE14" s="273"/>
      <c r="FF14" s="270"/>
      <c r="FG14" s="271"/>
      <c r="FH14" s="271"/>
      <c r="FI14" s="271"/>
      <c r="FJ14" s="271"/>
      <c r="FK14" s="271"/>
      <c r="FL14" s="271"/>
      <c r="FM14" s="272"/>
      <c r="FN14" s="272"/>
      <c r="FO14" s="273"/>
      <c r="FP14" s="270"/>
      <c r="FQ14" s="271"/>
      <c r="FR14" s="271"/>
      <c r="FS14" s="271"/>
      <c r="FT14" s="271"/>
      <c r="FU14" s="271"/>
      <c r="FV14" s="271"/>
      <c r="FW14" s="272"/>
      <c r="FX14" s="272"/>
      <c r="FY14" s="273"/>
      <c r="FZ14" s="270"/>
      <c r="GA14" s="271"/>
      <c r="GB14" s="271"/>
      <c r="GC14" s="271"/>
      <c r="GD14" s="271"/>
      <c r="GE14" s="271"/>
      <c r="GF14" s="271"/>
      <c r="GG14" s="272"/>
      <c r="GH14" s="272"/>
      <c r="GI14" s="273"/>
      <c r="GJ14" s="270"/>
      <c r="GK14" s="271"/>
      <c r="GL14" s="271"/>
      <c r="GM14" s="271"/>
      <c r="GN14" s="271"/>
      <c r="GO14" s="271"/>
      <c r="GP14" s="271"/>
      <c r="GQ14" s="272"/>
      <c r="GR14" s="272"/>
      <c r="GS14" s="273"/>
      <c r="GT14" s="270"/>
      <c r="GU14" s="271"/>
      <c r="GV14" s="271"/>
      <c r="GW14" s="271"/>
      <c r="GX14" s="271"/>
      <c r="GY14" s="271"/>
      <c r="GZ14" s="271"/>
      <c r="HA14" s="272"/>
      <c r="HB14" s="272"/>
      <c r="HC14" s="273"/>
      <c r="HD14" s="270"/>
      <c r="HE14" s="271"/>
      <c r="HF14" s="271"/>
      <c r="HG14" s="271"/>
      <c r="HH14" s="271"/>
      <c r="HI14" s="271"/>
      <c r="HJ14" s="271"/>
      <c r="HK14" s="272"/>
      <c r="HL14" s="272"/>
      <c r="HM14" s="273"/>
      <c r="HN14" s="270"/>
      <c r="HO14" s="271"/>
      <c r="HP14" s="271"/>
      <c r="HQ14" s="271"/>
      <c r="HR14" s="271"/>
      <c r="HS14" s="271"/>
      <c r="HT14" s="271"/>
      <c r="HU14" s="272"/>
      <c r="HV14" s="272"/>
      <c r="HW14" s="273"/>
      <c r="HX14" s="270"/>
      <c r="HY14" s="271"/>
      <c r="HZ14" s="271"/>
      <c r="IA14" s="271"/>
      <c r="IB14" s="271"/>
      <c r="IC14" s="271"/>
      <c r="ID14" s="271"/>
      <c r="IE14" s="272"/>
      <c r="IF14" s="272"/>
      <c r="IG14" s="273"/>
      <c r="IH14" s="270"/>
      <c r="II14" s="271"/>
      <c r="IJ14" s="271"/>
      <c r="IK14" s="271"/>
      <c r="IL14" s="271"/>
      <c r="IM14" s="271"/>
      <c r="IN14" s="271"/>
      <c r="IO14" s="272"/>
      <c r="IP14" s="272"/>
      <c r="IQ14" s="273"/>
      <c r="IR14" s="270"/>
      <c r="IS14" s="271"/>
      <c r="IT14" s="271"/>
      <c r="IU14" s="271"/>
      <c r="IV14" s="271"/>
      <c r="IW14" s="271"/>
      <c r="IX14" s="271"/>
      <c r="IY14" s="272"/>
      <c r="IZ14" s="272"/>
      <c r="JA14" s="273"/>
      <c r="JB14" s="270"/>
      <c r="JC14" s="271"/>
      <c r="JD14" s="271"/>
      <c r="JE14" s="271"/>
      <c r="JF14" s="271"/>
      <c r="JG14" s="271"/>
      <c r="JH14" s="271"/>
      <c r="JI14" s="272"/>
      <c r="JJ14" s="272"/>
      <c r="JK14" s="273"/>
      <c r="JL14" s="270"/>
      <c r="JM14" s="271"/>
      <c r="JN14" s="271"/>
      <c r="JO14" s="271"/>
      <c r="JP14" s="271"/>
      <c r="JQ14" s="271"/>
      <c r="JR14" s="271"/>
      <c r="JS14" s="272"/>
      <c r="JT14" s="272"/>
      <c r="JU14" s="273"/>
      <c r="JV14" s="270"/>
      <c r="JW14" s="271"/>
      <c r="JX14" s="271"/>
      <c r="JY14" s="271"/>
      <c r="JZ14" s="271"/>
      <c r="KA14" s="271"/>
      <c r="KB14" s="271"/>
      <c r="KC14" s="272"/>
      <c r="KD14" s="272"/>
      <c r="KE14" s="273"/>
      <c r="KF14" s="270"/>
      <c r="KG14" s="271"/>
      <c r="KH14" s="271"/>
      <c r="KI14" s="271"/>
      <c r="KJ14" s="271"/>
      <c r="KK14" s="271"/>
      <c r="KL14" s="271"/>
      <c r="KM14" s="272"/>
      <c r="KN14" s="272"/>
      <c r="KO14" s="273"/>
    </row>
    <row r="15" ht="15.75" customHeight="1">
      <c r="A15" s="311">
        <v>0.4583333333333333</v>
      </c>
      <c r="B15" s="275"/>
      <c r="C15" s="259"/>
      <c r="D15" s="259"/>
      <c r="E15" s="259"/>
      <c r="F15" s="259"/>
      <c r="G15" s="259"/>
      <c r="H15" s="259"/>
      <c r="I15" s="263"/>
      <c r="J15" s="263"/>
      <c r="K15" s="261"/>
      <c r="L15" s="275"/>
      <c r="M15" s="259"/>
      <c r="N15" s="259"/>
      <c r="O15" s="259"/>
      <c r="P15" s="259"/>
      <c r="Q15" s="259"/>
      <c r="R15" s="259"/>
      <c r="S15" s="263"/>
      <c r="T15" s="263"/>
      <c r="U15" s="261"/>
      <c r="V15" s="275"/>
      <c r="W15" s="259"/>
      <c r="X15" s="259"/>
      <c r="Y15" s="259"/>
      <c r="Z15" s="259"/>
      <c r="AA15" s="259"/>
      <c r="AB15" s="259"/>
      <c r="AC15" s="263"/>
      <c r="AD15" s="263"/>
      <c r="AE15" s="261"/>
      <c r="AF15" s="275"/>
      <c r="AG15" s="259"/>
      <c r="AH15" s="259"/>
      <c r="AI15" s="259"/>
      <c r="AJ15" s="259"/>
      <c r="AK15" s="259"/>
      <c r="AL15" s="259"/>
      <c r="AM15" s="263"/>
      <c r="AN15" s="263"/>
      <c r="AO15" s="261"/>
      <c r="AP15" s="275"/>
      <c r="AQ15" s="259"/>
      <c r="AR15" s="259"/>
      <c r="AS15" s="259"/>
      <c r="AT15" s="259"/>
      <c r="AU15" s="259"/>
      <c r="AV15" s="259"/>
      <c r="AW15" s="263"/>
      <c r="AX15" s="263"/>
      <c r="AY15" s="261"/>
      <c r="AZ15" s="275"/>
      <c r="BA15" s="259"/>
      <c r="BB15" s="259"/>
      <c r="BC15" s="259"/>
      <c r="BD15" s="259"/>
      <c r="BE15" s="259"/>
      <c r="BF15" s="259"/>
      <c r="BG15" s="263"/>
      <c r="BH15" s="263"/>
      <c r="BI15" s="261"/>
      <c r="BJ15" s="275"/>
      <c r="BK15" s="259"/>
      <c r="BL15" s="259"/>
      <c r="BM15" s="259"/>
      <c r="BN15" s="259"/>
      <c r="BO15" s="259"/>
      <c r="BP15" s="259"/>
      <c r="BQ15" s="263"/>
      <c r="BR15" s="263"/>
      <c r="BS15" s="261"/>
      <c r="BT15" s="275"/>
      <c r="BU15" s="259"/>
      <c r="BV15" s="259"/>
      <c r="BW15" s="259"/>
      <c r="BX15" s="259"/>
      <c r="BY15" s="259"/>
      <c r="BZ15" s="259"/>
      <c r="CA15" s="263"/>
      <c r="CB15" s="263"/>
      <c r="CC15" s="261"/>
      <c r="CD15" s="275"/>
      <c r="CE15" s="259"/>
      <c r="CF15" s="259"/>
      <c r="CG15" s="259"/>
      <c r="CH15" s="259"/>
      <c r="CI15" s="259"/>
      <c r="CJ15" s="259"/>
      <c r="CK15" s="263"/>
      <c r="CL15" s="263"/>
      <c r="CM15" s="261"/>
      <c r="CN15" s="275"/>
      <c r="CO15" s="259"/>
      <c r="CP15" s="259"/>
      <c r="CQ15" s="259"/>
      <c r="CR15" s="259"/>
      <c r="CS15" s="259"/>
      <c r="CT15" s="259"/>
      <c r="CU15" s="263"/>
      <c r="CV15" s="263"/>
      <c r="CW15" s="261"/>
      <c r="CX15" s="275"/>
      <c r="CY15" s="259"/>
      <c r="CZ15" s="259"/>
      <c r="DA15" s="259"/>
      <c r="DB15" s="259"/>
      <c r="DC15" s="259"/>
      <c r="DD15" s="259"/>
      <c r="DE15" s="263"/>
      <c r="DF15" s="263"/>
      <c r="DG15" s="261"/>
      <c r="DH15" s="275"/>
      <c r="DI15" s="259"/>
      <c r="DJ15" s="259"/>
      <c r="DK15" s="259"/>
      <c r="DL15" s="259"/>
      <c r="DM15" s="259"/>
      <c r="DN15" s="259"/>
      <c r="DO15" s="263"/>
      <c r="DP15" s="263"/>
      <c r="DQ15" s="261"/>
      <c r="DR15" s="275"/>
      <c r="DS15" s="259"/>
      <c r="DT15" s="259"/>
      <c r="DU15" s="259"/>
      <c r="DV15" s="259"/>
      <c r="DW15" s="259"/>
      <c r="DX15" s="259"/>
      <c r="DY15" s="263"/>
      <c r="DZ15" s="263"/>
      <c r="EA15" s="261"/>
      <c r="EB15" s="275"/>
      <c r="EC15" s="259"/>
      <c r="ED15" s="259"/>
      <c r="EE15" s="259"/>
      <c r="EF15" s="259"/>
      <c r="EG15" s="259"/>
      <c r="EH15" s="259"/>
      <c r="EI15" s="263"/>
      <c r="EJ15" s="263"/>
      <c r="EK15" s="261"/>
      <c r="EL15" s="275"/>
      <c r="EM15" s="259"/>
      <c r="EN15" s="259"/>
      <c r="EO15" s="259"/>
      <c r="EP15" s="259"/>
      <c r="EQ15" s="259"/>
      <c r="ER15" s="259"/>
      <c r="ES15" s="263"/>
      <c r="ET15" s="263"/>
      <c r="EU15" s="261"/>
      <c r="EV15" s="275"/>
      <c r="EW15" s="259"/>
      <c r="EX15" s="259"/>
      <c r="EY15" s="259"/>
      <c r="EZ15" s="259"/>
      <c r="FA15" s="259"/>
      <c r="FB15" s="259"/>
      <c r="FC15" s="263"/>
      <c r="FD15" s="263"/>
      <c r="FE15" s="261"/>
      <c r="FF15" s="275"/>
      <c r="FG15" s="259"/>
      <c r="FH15" s="259"/>
      <c r="FI15" s="259"/>
      <c r="FJ15" s="259"/>
      <c r="FK15" s="259"/>
      <c r="FL15" s="259"/>
      <c r="FM15" s="263"/>
      <c r="FN15" s="263"/>
      <c r="FO15" s="261"/>
      <c r="FP15" s="275"/>
      <c r="FQ15" s="259"/>
      <c r="FR15" s="259"/>
      <c r="FS15" s="259"/>
      <c r="FT15" s="259"/>
      <c r="FU15" s="259"/>
      <c r="FV15" s="259"/>
      <c r="FW15" s="263"/>
      <c r="FX15" s="263"/>
      <c r="FY15" s="261"/>
      <c r="FZ15" s="275"/>
      <c r="GA15" s="259"/>
      <c r="GB15" s="259"/>
      <c r="GC15" s="259"/>
      <c r="GD15" s="259"/>
      <c r="GE15" s="259"/>
      <c r="GF15" s="259"/>
      <c r="GG15" s="263"/>
      <c r="GH15" s="263"/>
      <c r="GI15" s="261"/>
      <c r="GJ15" s="275"/>
      <c r="GK15" s="259"/>
      <c r="GL15" s="259"/>
      <c r="GM15" s="259"/>
      <c r="GN15" s="259"/>
      <c r="GO15" s="259"/>
      <c r="GP15" s="259"/>
      <c r="GQ15" s="263"/>
      <c r="GR15" s="263"/>
      <c r="GS15" s="261"/>
      <c r="GT15" s="275"/>
      <c r="GU15" s="259"/>
      <c r="GV15" s="259"/>
      <c r="GW15" s="259"/>
      <c r="GX15" s="259"/>
      <c r="GY15" s="259"/>
      <c r="GZ15" s="259"/>
      <c r="HA15" s="263"/>
      <c r="HB15" s="263"/>
      <c r="HC15" s="261"/>
      <c r="HD15" s="275"/>
      <c r="HE15" s="259"/>
      <c r="HF15" s="259"/>
      <c r="HG15" s="259"/>
      <c r="HH15" s="259"/>
      <c r="HI15" s="259"/>
      <c r="HJ15" s="259"/>
      <c r="HK15" s="263"/>
      <c r="HL15" s="263"/>
      <c r="HM15" s="261"/>
      <c r="HN15" s="275"/>
      <c r="HO15" s="259"/>
      <c r="HP15" s="259"/>
      <c r="HQ15" s="259"/>
      <c r="HR15" s="259"/>
      <c r="HS15" s="259"/>
      <c r="HT15" s="259"/>
      <c r="HU15" s="263"/>
      <c r="HV15" s="263"/>
      <c r="HW15" s="261"/>
      <c r="HX15" s="275"/>
      <c r="HY15" s="259"/>
      <c r="HZ15" s="259"/>
      <c r="IA15" s="259"/>
      <c r="IB15" s="259"/>
      <c r="IC15" s="259"/>
      <c r="ID15" s="259"/>
      <c r="IE15" s="263"/>
      <c r="IF15" s="263"/>
      <c r="IG15" s="261"/>
      <c r="IH15" s="275"/>
      <c r="II15" s="259"/>
      <c r="IJ15" s="259"/>
      <c r="IK15" s="259"/>
      <c r="IL15" s="259"/>
      <c r="IM15" s="259"/>
      <c r="IN15" s="259"/>
      <c r="IO15" s="263"/>
      <c r="IP15" s="263"/>
      <c r="IQ15" s="261"/>
      <c r="IR15" s="275"/>
      <c r="IS15" s="259"/>
      <c r="IT15" s="259"/>
      <c r="IU15" s="259"/>
      <c r="IV15" s="259"/>
      <c r="IW15" s="259"/>
      <c r="IX15" s="259"/>
      <c r="IY15" s="263"/>
      <c r="IZ15" s="263"/>
      <c r="JA15" s="261"/>
      <c r="JB15" s="275"/>
      <c r="JC15" s="259"/>
      <c r="JD15" s="259"/>
      <c r="JE15" s="259"/>
      <c r="JF15" s="259"/>
      <c r="JG15" s="259"/>
      <c r="JH15" s="259"/>
      <c r="JI15" s="263"/>
      <c r="JJ15" s="263"/>
      <c r="JK15" s="261"/>
      <c r="JL15" s="275"/>
      <c r="JM15" s="259"/>
      <c r="JN15" s="259"/>
      <c r="JO15" s="259"/>
      <c r="JP15" s="259"/>
      <c r="JQ15" s="259"/>
      <c r="JR15" s="259"/>
      <c r="JS15" s="263"/>
      <c r="JT15" s="263"/>
      <c r="JU15" s="261"/>
      <c r="JV15" s="275"/>
      <c r="JW15" s="259"/>
      <c r="JX15" s="259"/>
      <c r="JY15" s="259"/>
      <c r="JZ15" s="259"/>
      <c r="KA15" s="259"/>
      <c r="KB15" s="259"/>
      <c r="KC15" s="263"/>
      <c r="KD15" s="263"/>
      <c r="KE15" s="261"/>
      <c r="KF15" s="275"/>
      <c r="KG15" s="259"/>
      <c r="KH15" s="259"/>
      <c r="KI15" s="259"/>
      <c r="KJ15" s="259"/>
      <c r="KK15" s="259"/>
      <c r="KL15" s="259"/>
      <c r="KM15" s="263"/>
      <c r="KN15" s="263"/>
      <c r="KO15" s="261"/>
    </row>
    <row r="16" ht="15.75" customHeight="1">
      <c r="A16" s="330">
        <v>0.4583333333333333</v>
      </c>
      <c r="B16" s="278"/>
      <c r="C16" s="279"/>
      <c r="D16" s="279"/>
      <c r="E16" s="279"/>
      <c r="F16" s="279"/>
      <c r="G16" s="279"/>
      <c r="H16" s="279"/>
      <c r="I16" s="280"/>
      <c r="J16" s="280"/>
      <c r="K16" s="281"/>
      <c r="L16" s="278"/>
      <c r="M16" s="279"/>
      <c r="N16" s="279"/>
      <c r="O16" s="279"/>
      <c r="P16" s="279"/>
      <c r="Q16" s="279"/>
      <c r="R16" s="279"/>
      <c r="S16" s="280"/>
      <c r="T16" s="280"/>
      <c r="U16" s="281"/>
      <c r="V16" s="278"/>
      <c r="W16" s="279"/>
      <c r="X16" s="279"/>
      <c r="Y16" s="279"/>
      <c r="Z16" s="279"/>
      <c r="AA16" s="279"/>
      <c r="AB16" s="279"/>
      <c r="AC16" s="280"/>
      <c r="AD16" s="280"/>
      <c r="AE16" s="281"/>
      <c r="AF16" s="278"/>
      <c r="AG16" s="279"/>
      <c r="AH16" s="279"/>
      <c r="AI16" s="279"/>
      <c r="AJ16" s="279"/>
      <c r="AK16" s="279"/>
      <c r="AL16" s="279"/>
      <c r="AM16" s="280"/>
      <c r="AN16" s="280"/>
      <c r="AO16" s="281"/>
      <c r="AP16" s="278"/>
      <c r="AQ16" s="279"/>
      <c r="AR16" s="279"/>
      <c r="AS16" s="279"/>
      <c r="AT16" s="279"/>
      <c r="AU16" s="279"/>
      <c r="AV16" s="279"/>
      <c r="AW16" s="280"/>
      <c r="AX16" s="280"/>
      <c r="AY16" s="281"/>
      <c r="AZ16" s="278"/>
      <c r="BA16" s="279"/>
      <c r="BB16" s="279"/>
      <c r="BC16" s="279"/>
      <c r="BD16" s="279"/>
      <c r="BE16" s="279"/>
      <c r="BF16" s="279"/>
      <c r="BG16" s="280"/>
      <c r="BH16" s="280"/>
      <c r="BI16" s="281"/>
      <c r="BJ16" s="278"/>
      <c r="BK16" s="279"/>
      <c r="BL16" s="279"/>
      <c r="BM16" s="279"/>
      <c r="BN16" s="279"/>
      <c r="BO16" s="279"/>
      <c r="BP16" s="279"/>
      <c r="BQ16" s="280"/>
      <c r="BR16" s="280"/>
      <c r="BS16" s="281"/>
      <c r="BT16" s="278"/>
      <c r="BU16" s="279"/>
      <c r="BV16" s="279"/>
      <c r="BW16" s="279"/>
      <c r="BX16" s="279"/>
      <c r="BY16" s="279"/>
      <c r="BZ16" s="279"/>
      <c r="CA16" s="280"/>
      <c r="CB16" s="280"/>
      <c r="CC16" s="281"/>
      <c r="CD16" s="278"/>
      <c r="CE16" s="279"/>
      <c r="CF16" s="279"/>
      <c r="CG16" s="279"/>
      <c r="CH16" s="279"/>
      <c r="CI16" s="279"/>
      <c r="CJ16" s="279"/>
      <c r="CK16" s="280"/>
      <c r="CL16" s="280"/>
      <c r="CM16" s="281"/>
      <c r="CN16" s="278"/>
      <c r="CO16" s="279"/>
      <c r="CP16" s="279"/>
      <c r="CQ16" s="279"/>
      <c r="CR16" s="279"/>
      <c r="CS16" s="279"/>
      <c r="CT16" s="279"/>
      <c r="CU16" s="280"/>
      <c r="CV16" s="280"/>
      <c r="CW16" s="281"/>
      <c r="CX16" s="278"/>
      <c r="CY16" s="279"/>
      <c r="CZ16" s="279"/>
      <c r="DA16" s="279"/>
      <c r="DB16" s="279"/>
      <c r="DC16" s="279"/>
      <c r="DD16" s="279"/>
      <c r="DE16" s="280"/>
      <c r="DF16" s="280"/>
      <c r="DG16" s="281"/>
      <c r="DH16" s="278"/>
      <c r="DI16" s="279"/>
      <c r="DJ16" s="279"/>
      <c r="DK16" s="279"/>
      <c r="DL16" s="279"/>
      <c r="DM16" s="279"/>
      <c r="DN16" s="279"/>
      <c r="DO16" s="280"/>
      <c r="DP16" s="280"/>
      <c r="DQ16" s="281"/>
      <c r="DR16" s="278"/>
      <c r="DS16" s="279"/>
      <c r="DT16" s="279"/>
      <c r="DU16" s="279"/>
      <c r="DV16" s="279"/>
      <c r="DW16" s="279"/>
      <c r="DX16" s="279"/>
      <c r="DY16" s="280"/>
      <c r="DZ16" s="280"/>
      <c r="EA16" s="281"/>
      <c r="EB16" s="278"/>
      <c r="EC16" s="279"/>
      <c r="ED16" s="279"/>
      <c r="EE16" s="279"/>
      <c r="EF16" s="279"/>
      <c r="EG16" s="279"/>
      <c r="EH16" s="279"/>
      <c r="EI16" s="280"/>
      <c r="EJ16" s="280"/>
      <c r="EK16" s="281"/>
      <c r="EL16" s="278"/>
      <c r="EM16" s="279"/>
      <c r="EN16" s="279"/>
      <c r="EO16" s="279"/>
      <c r="EP16" s="279"/>
      <c r="EQ16" s="279"/>
      <c r="ER16" s="279"/>
      <c r="ES16" s="280"/>
      <c r="ET16" s="280"/>
      <c r="EU16" s="281"/>
      <c r="EV16" s="278"/>
      <c r="EW16" s="279"/>
      <c r="EX16" s="279"/>
      <c r="EY16" s="279"/>
      <c r="EZ16" s="279"/>
      <c r="FA16" s="279"/>
      <c r="FB16" s="279"/>
      <c r="FC16" s="280"/>
      <c r="FD16" s="280"/>
      <c r="FE16" s="281"/>
      <c r="FF16" s="278"/>
      <c r="FG16" s="279"/>
      <c r="FH16" s="279"/>
      <c r="FI16" s="279"/>
      <c r="FJ16" s="279"/>
      <c r="FK16" s="279"/>
      <c r="FL16" s="279"/>
      <c r="FM16" s="280"/>
      <c r="FN16" s="280"/>
      <c r="FO16" s="281"/>
      <c r="FP16" s="278"/>
      <c r="FQ16" s="279"/>
      <c r="FR16" s="279"/>
      <c r="FS16" s="279"/>
      <c r="FT16" s="279"/>
      <c r="FU16" s="279"/>
      <c r="FV16" s="279"/>
      <c r="FW16" s="280"/>
      <c r="FX16" s="280"/>
      <c r="FY16" s="281"/>
      <c r="FZ16" s="278"/>
      <c r="GA16" s="279"/>
      <c r="GB16" s="279"/>
      <c r="GC16" s="279"/>
      <c r="GD16" s="279"/>
      <c r="GE16" s="279"/>
      <c r="GF16" s="279"/>
      <c r="GG16" s="280"/>
      <c r="GH16" s="280"/>
      <c r="GI16" s="281"/>
      <c r="GJ16" s="278"/>
      <c r="GK16" s="279"/>
      <c r="GL16" s="279"/>
      <c r="GM16" s="279"/>
      <c r="GN16" s="279"/>
      <c r="GO16" s="279"/>
      <c r="GP16" s="279"/>
      <c r="GQ16" s="280"/>
      <c r="GR16" s="280"/>
      <c r="GS16" s="281"/>
      <c r="GT16" s="278"/>
      <c r="GU16" s="279"/>
      <c r="GV16" s="279"/>
      <c r="GW16" s="279"/>
      <c r="GX16" s="279"/>
      <c r="GY16" s="279"/>
      <c r="GZ16" s="279"/>
      <c r="HA16" s="280"/>
      <c r="HB16" s="280"/>
      <c r="HC16" s="281"/>
      <c r="HD16" s="278"/>
      <c r="HE16" s="279"/>
      <c r="HF16" s="279"/>
      <c r="HG16" s="279"/>
      <c r="HH16" s="279"/>
      <c r="HI16" s="279"/>
      <c r="HJ16" s="279"/>
      <c r="HK16" s="280"/>
      <c r="HL16" s="280"/>
      <c r="HM16" s="281"/>
      <c r="HN16" s="278"/>
      <c r="HO16" s="279"/>
      <c r="HP16" s="279"/>
      <c r="HQ16" s="279"/>
      <c r="HR16" s="279"/>
      <c r="HS16" s="279"/>
      <c r="HT16" s="279"/>
      <c r="HU16" s="280"/>
      <c r="HV16" s="280"/>
      <c r="HW16" s="281"/>
      <c r="HX16" s="278"/>
      <c r="HY16" s="279"/>
      <c r="HZ16" s="279"/>
      <c r="IA16" s="279"/>
      <c r="IB16" s="279"/>
      <c r="IC16" s="279"/>
      <c r="ID16" s="279"/>
      <c r="IE16" s="280"/>
      <c r="IF16" s="280"/>
      <c r="IG16" s="281"/>
      <c r="IH16" s="278"/>
      <c r="II16" s="279"/>
      <c r="IJ16" s="279"/>
      <c r="IK16" s="279"/>
      <c r="IL16" s="279"/>
      <c r="IM16" s="279"/>
      <c r="IN16" s="279"/>
      <c r="IO16" s="280"/>
      <c r="IP16" s="280"/>
      <c r="IQ16" s="281"/>
      <c r="IR16" s="278"/>
      <c r="IS16" s="279"/>
      <c r="IT16" s="279"/>
      <c r="IU16" s="279"/>
      <c r="IV16" s="279"/>
      <c r="IW16" s="279"/>
      <c r="IX16" s="279"/>
      <c r="IY16" s="280"/>
      <c r="IZ16" s="280"/>
      <c r="JA16" s="281"/>
      <c r="JB16" s="278"/>
      <c r="JC16" s="279"/>
      <c r="JD16" s="279"/>
      <c r="JE16" s="279"/>
      <c r="JF16" s="279"/>
      <c r="JG16" s="279"/>
      <c r="JH16" s="279"/>
      <c r="JI16" s="280"/>
      <c r="JJ16" s="280"/>
      <c r="JK16" s="281"/>
      <c r="JL16" s="278"/>
      <c r="JM16" s="279"/>
      <c r="JN16" s="279"/>
      <c r="JO16" s="279"/>
      <c r="JP16" s="279"/>
      <c r="JQ16" s="279"/>
      <c r="JR16" s="279"/>
      <c r="JS16" s="280"/>
      <c r="JT16" s="280"/>
      <c r="JU16" s="281"/>
      <c r="JV16" s="278"/>
      <c r="JW16" s="279"/>
      <c r="JX16" s="279"/>
      <c r="JY16" s="279"/>
      <c r="JZ16" s="279"/>
      <c r="KA16" s="279"/>
      <c r="KB16" s="279"/>
      <c r="KC16" s="280"/>
      <c r="KD16" s="280"/>
      <c r="KE16" s="281"/>
      <c r="KF16" s="278"/>
      <c r="KG16" s="279"/>
      <c r="KH16" s="279"/>
      <c r="KI16" s="279"/>
      <c r="KJ16" s="279"/>
      <c r="KK16" s="279"/>
      <c r="KL16" s="279"/>
      <c r="KM16" s="280"/>
      <c r="KN16" s="280"/>
      <c r="KO16" s="281"/>
    </row>
    <row r="17" ht="15.75" customHeight="1">
      <c r="A17" s="331">
        <v>0.5</v>
      </c>
      <c r="B17" s="253"/>
      <c r="C17" s="254"/>
      <c r="D17" s="254"/>
      <c r="E17" s="254"/>
      <c r="F17" s="254"/>
      <c r="G17" s="254"/>
      <c r="H17" s="254"/>
      <c r="I17" s="255"/>
      <c r="J17" s="255"/>
      <c r="K17" s="256"/>
      <c r="L17" s="253"/>
      <c r="M17" s="254"/>
      <c r="N17" s="254"/>
      <c r="O17" s="254"/>
      <c r="P17" s="254"/>
      <c r="Q17" s="254"/>
      <c r="R17" s="254"/>
      <c r="S17" s="255"/>
      <c r="T17" s="255"/>
      <c r="U17" s="256"/>
      <c r="V17" s="253"/>
      <c r="W17" s="254"/>
      <c r="X17" s="254"/>
      <c r="Y17" s="254"/>
      <c r="Z17" s="254"/>
      <c r="AA17" s="254"/>
      <c r="AB17" s="254"/>
      <c r="AC17" s="255"/>
      <c r="AD17" s="255"/>
      <c r="AE17" s="256"/>
      <c r="AF17" s="253"/>
      <c r="AG17" s="254"/>
      <c r="AH17" s="254"/>
      <c r="AI17" s="254"/>
      <c r="AJ17" s="254"/>
      <c r="AK17" s="254"/>
      <c r="AL17" s="254"/>
      <c r="AM17" s="255"/>
      <c r="AN17" s="255"/>
      <c r="AO17" s="256"/>
      <c r="AP17" s="253"/>
      <c r="AQ17" s="254"/>
      <c r="AR17" s="254"/>
      <c r="AS17" s="254"/>
      <c r="AT17" s="254"/>
      <c r="AU17" s="254"/>
      <c r="AV17" s="254"/>
      <c r="AW17" s="255"/>
      <c r="AX17" s="255"/>
      <c r="AY17" s="256"/>
      <c r="AZ17" s="253"/>
      <c r="BA17" s="254"/>
      <c r="BB17" s="254"/>
      <c r="BC17" s="254"/>
      <c r="BD17" s="254"/>
      <c r="BE17" s="254"/>
      <c r="BF17" s="254"/>
      <c r="BG17" s="255"/>
      <c r="BH17" s="255"/>
      <c r="BI17" s="256"/>
      <c r="BJ17" s="253"/>
      <c r="BK17" s="254"/>
      <c r="BL17" s="254"/>
      <c r="BM17" s="254"/>
      <c r="BN17" s="254"/>
      <c r="BO17" s="254"/>
      <c r="BP17" s="254"/>
      <c r="BQ17" s="255"/>
      <c r="BR17" s="255"/>
      <c r="BS17" s="256"/>
      <c r="BT17" s="253"/>
      <c r="BU17" s="254"/>
      <c r="BV17" s="254"/>
      <c r="BW17" s="254"/>
      <c r="BX17" s="254"/>
      <c r="BY17" s="254"/>
      <c r="BZ17" s="254"/>
      <c r="CA17" s="255"/>
      <c r="CB17" s="255"/>
      <c r="CC17" s="256"/>
      <c r="CD17" s="253"/>
      <c r="CE17" s="254"/>
      <c r="CF17" s="254"/>
      <c r="CG17" s="254"/>
      <c r="CH17" s="254"/>
      <c r="CI17" s="254"/>
      <c r="CJ17" s="254"/>
      <c r="CK17" s="255"/>
      <c r="CL17" s="255"/>
      <c r="CM17" s="256"/>
      <c r="CN17" s="253"/>
      <c r="CO17" s="254"/>
      <c r="CP17" s="254"/>
      <c r="CQ17" s="254"/>
      <c r="CR17" s="254"/>
      <c r="CS17" s="254"/>
      <c r="CT17" s="254"/>
      <c r="CU17" s="255"/>
      <c r="CV17" s="255"/>
      <c r="CW17" s="256"/>
      <c r="CX17" s="253"/>
      <c r="CY17" s="254"/>
      <c r="CZ17" s="254"/>
      <c r="DA17" s="254"/>
      <c r="DB17" s="254"/>
      <c r="DC17" s="254"/>
      <c r="DD17" s="254"/>
      <c r="DE17" s="255"/>
      <c r="DF17" s="255"/>
      <c r="DG17" s="256"/>
      <c r="DH17" s="253"/>
      <c r="DI17" s="254"/>
      <c r="DJ17" s="254"/>
      <c r="DK17" s="254"/>
      <c r="DL17" s="254"/>
      <c r="DM17" s="254"/>
      <c r="DN17" s="254"/>
      <c r="DO17" s="255"/>
      <c r="DP17" s="255"/>
      <c r="DQ17" s="256"/>
      <c r="DR17" s="253"/>
      <c r="DS17" s="254"/>
      <c r="DT17" s="254"/>
      <c r="DU17" s="254"/>
      <c r="DV17" s="254"/>
      <c r="DW17" s="254"/>
      <c r="DX17" s="254"/>
      <c r="DY17" s="255"/>
      <c r="DZ17" s="255"/>
      <c r="EA17" s="256"/>
      <c r="EB17" s="253"/>
      <c r="EC17" s="254"/>
      <c r="ED17" s="254"/>
      <c r="EE17" s="254"/>
      <c r="EF17" s="254"/>
      <c r="EG17" s="254"/>
      <c r="EH17" s="254"/>
      <c r="EI17" s="255"/>
      <c r="EJ17" s="255"/>
      <c r="EK17" s="256"/>
      <c r="EL17" s="253"/>
      <c r="EM17" s="254"/>
      <c r="EN17" s="254"/>
      <c r="EO17" s="254"/>
      <c r="EP17" s="254"/>
      <c r="EQ17" s="254"/>
      <c r="ER17" s="254"/>
      <c r="ES17" s="255"/>
      <c r="ET17" s="255"/>
      <c r="EU17" s="256"/>
      <c r="EV17" s="253"/>
      <c r="EW17" s="254"/>
      <c r="EX17" s="254"/>
      <c r="EY17" s="254"/>
      <c r="EZ17" s="254"/>
      <c r="FA17" s="254"/>
      <c r="FB17" s="254"/>
      <c r="FC17" s="255"/>
      <c r="FD17" s="255"/>
      <c r="FE17" s="256"/>
      <c r="FF17" s="253"/>
      <c r="FG17" s="254"/>
      <c r="FH17" s="254"/>
      <c r="FI17" s="254"/>
      <c r="FJ17" s="254"/>
      <c r="FK17" s="254"/>
      <c r="FL17" s="254"/>
      <c r="FM17" s="255"/>
      <c r="FN17" s="255"/>
      <c r="FO17" s="256"/>
      <c r="FP17" s="315" t="s">
        <v>3341</v>
      </c>
      <c r="FQ17" s="316" t="s">
        <v>2426</v>
      </c>
      <c r="FR17" s="316" t="s">
        <v>3417</v>
      </c>
      <c r="FS17" s="316" t="s">
        <v>3359</v>
      </c>
      <c r="FT17" s="316" t="s">
        <v>3105</v>
      </c>
      <c r="FU17" s="316"/>
      <c r="FV17" s="316" t="s">
        <v>3851</v>
      </c>
      <c r="FW17" s="332">
        <v>850.0</v>
      </c>
      <c r="FX17" s="332"/>
      <c r="FY17" s="256" t="s">
        <v>4925</v>
      </c>
      <c r="FZ17" s="253"/>
      <c r="GA17" s="254"/>
      <c r="GB17" s="254"/>
      <c r="GC17" s="254"/>
      <c r="GD17" s="254"/>
      <c r="GE17" s="254"/>
      <c r="GF17" s="254"/>
      <c r="GG17" s="255"/>
      <c r="GH17" s="255"/>
      <c r="GI17" s="256"/>
      <c r="GJ17" s="253"/>
      <c r="GK17" s="254"/>
      <c r="GL17" s="254"/>
      <c r="GM17" s="254"/>
      <c r="GN17" s="254"/>
      <c r="GO17" s="254"/>
      <c r="GP17" s="254"/>
      <c r="GQ17" s="255"/>
      <c r="GR17" s="255"/>
      <c r="GS17" s="256"/>
      <c r="GT17" s="253"/>
      <c r="GU17" s="254"/>
      <c r="GV17" s="254"/>
      <c r="GW17" s="254"/>
      <c r="GX17" s="254"/>
      <c r="GY17" s="254"/>
      <c r="GZ17" s="254"/>
      <c r="HA17" s="255"/>
      <c r="HB17" s="255"/>
      <c r="HC17" s="256"/>
      <c r="HD17" s="253"/>
      <c r="HE17" s="254"/>
      <c r="HF17" s="254"/>
      <c r="HG17" s="254"/>
      <c r="HH17" s="254"/>
      <c r="HI17" s="254"/>
      <c r="HJ17" s="254"/>
      <c r="HK17" s="255"/>
      <c r="HL17" s="255"/>
      <c r="HM17" s="256"/>
      <c r="HN17" s="253"/>
      <c r="HO17" s="254"/>
      <c r="HP17" s="254"/>
      <c r="HQ17" s="254"/>
      <c r="HR17" s="254"/>
      <c r="HS17" s="254"/>
      <c r="HT17" s="254"/>
      <c r="HU17" s="255"/>
      <c r="HV17" s="255"/>
      <c r="HW17" s="256"/>
      <c r="HX17" s="253"/>
      <c r="HY17" s="254"/>
      <c r="HZ17" s="254"/>
      <c r="IA17" s="254"/>
      <c r="IB17" s="254"/>
      <c r="IC17" s="254"/>
      <c r="ID17" s="254"/>
      <c r="IE17" s="255"/>
      <c r="IF17" s="255"/>
      <c r="IG17" s="256"/>
      <c r="IH17" s="253"/>
      <c r="II17" s="254"/>
      <c r="IJ17" s="254"/>
      <c r="IK17" s="254"/>
      <c r="IL17" s="254"/>
      <c r="IM17" s="254"/>
      <c r="IN17" s="254"/>
      <c r="IO17" s="255"/>
      <c r="IP17" s="255"/>
      <c r="IQ17" s="256"/>
      <c r="IR17" s="253"/>
      <c r="IS17" s="254"/>
      <c r="IT17" s="254"/>
      <c r="IU17" s="254"/>
      <c r="IV17" s="254"/>
      <c r="IW17" s="254"/>
      <c r="IX17" s="254"/>
      <c r="IY17" s="255"/>
      <c r="IZ17" s="255"/>
      <c r="JA17" s="256"/>
      <c r="JB17" s="253"/>
      <c r="JC17" s="254"/>
      <c r="JD17" s="254"/>
      <c r="JE17" s="254"/>
      <c r="JF17" s="254"/>
      <c r="JG17" s="254"/>
      <c r="JH17" s="254"/>
      <c r="JI17" s="255"/>
      <c r="JJ17" s="255"/>
      <c r="JK17" s="256"/>
      <c r="JL17" s="253"/>
      <c r="JM17" s="254"/>
      <c r="JN17" s="254"/>
      <c r="JO17" s="254"/>
      <c r="JP17" s="254"/>
      <c r="JQ17" s="254"/>
      <c r="JR17" s="254"/>
      <c r="JS17" s="255"/>
      <c r="JT17" s="255"/>
      <c r="JU17" s="256"/>
      <c r="JV17" s="253"/>
      <c r="JW17" s="254"/>
      <c r="JX17" s="254"/>
      <c r="JY17" s="254"/>
      <c r="JZ17" s="254"/>
      <c r="KA17" s="254"/>
      <c r="KB17" s="254"/>
      <c r="KC17" s="255"/>
      <c r="KD17" s="255"/>
      <c r="KE17" s="256"/>
      <c r="KF17" s="253"/>
      <c r="KG17" s="254"/>
      <c r="KH17" s="254"/>
      <c r="KI17" s="254"/>
      <c r="KJ17" s="254"/>
      <c r="KK17" s="254"/>
      <c r="KL17" s="254"/>
      <c r="KM17" s="255"/>
      <c r="KN17" s="255"/>
      <c r="KO17" s="256"/>
    </row>
    <row r="18" ht="15.75" customHeight="1">
      <c r="A18" s="317">
        <v>0.5</v>
      </c>
      <c r="B18" s="270"/>
      <c r="C18" s="271"/>
      <c r="D18" s="271"/>
      <c r="E18" s="271"/>
      <c r="F18" s="271"/>
      <c r="G18" s="271"/>
      <c r="H18" s="271"/>
      <c r="I18" s="272"/>
      <c r="J18" s="272"/>
      <c r="K18" s="273"/>
      <c r="L18" s="270"/>
      <c r="M18" s="271"/>
      <c r="N18" s="271"/>
      <c r="O18" s="271"/>
      <c r="P18" s="271"/>
      <c r="Q18" s="271"/>
      <c r="R18" s="271"/>
      <c r="S18" s="272"/>
      <c r="T18" s="272"/>
      <c r="U18" s="273"/>
      <c r="V18" s="270"/>
      <c r="W18" s="271"/>
      <c r="X18" s="271"/>
      <c r="Y18" s="271"/>
      <c r="Z18" s="271"/>
      <c r="AA18" s="271"/>
      <c r="AB18" s="271"/>
      <c r="AC18" s="272"/>
      <c r="AD18" s="272"/>
      <c r="AE18" s="273"/>
      <c r="AF18" s="270"/>
      <c r="AG18" s="271"/>
      <c r="AH18" s="271"/>
      <c r="AI18" s="271"/>
      <c r="AJ18" s="271"/>
      <c r="AK18" s="271"/>
      <c r="AL18" s="271"/>
      <c r="AM18" s="272"/>
      <c r="AN18" s="272"/>
      <c r="AO18" s="273"/>
      <c r="AP18" s="270"/>
      <c r="AQ18" s="271"/>
      <c r="AR18" s="271"/>
      <c r="AS18" s="271"/>
      <c r="AT18" s="271"/>
      <c r="AU18" s="271"/>
      <c r="AV18" s="271"/>
      <c r="AW18" s="272"/>
      <c r="AX18" s="272"/>
      <c r="AY18" s="273"/>
      <c r="AZ18" s="270"/>
      <c r="BA18" s="271"/>
      <c r="BB18" s="271"/>
      <c r="BC18" s="271"/>
      <c r="BD18" s="271"/>
      <c r="BE18" s="271"/>
      <c r="BF18" s="271"/>
      <c r="BG18" s="272"/>
      <c r="BH18" s="272"/>
      <c r="BI18" s="273"/>
      <c r="BJ18" s="270"/>
      <c r="BK18" s="271"/>
      <c r="BL18" s="271"/>
      <c r="BM18" s="271"/>
      <c r="BN18" s="271"/>
      <c r="BO18" s="271"/>
      <c r="BP18" s="271"/>
      <c r="BQ18" s="272"/>
      <c r="BR18" s="272"/>
      <c r="BS18" s="273"/>
      <c r="BT18" s="270"/>
      <c r="BU18" s="271"/>
      <c r="BV18" s="271"/>
      <c r="BW18" s="271"/>
      <c r="BX18" s="271"/>
      <c r="BY18" s="271"/>
      <c r="BZ18" s="271"/>
      <c r="CA18" s="272"/>
      <c r="CB18" s="272"/>
      <c r="CC18" s="273"/>
      <c r="CD18" s="270"/>
      <c r="CE18" s="271"/>
      <c r="CF18" s="271"/>
      <c r="CG18" s="271"/>
      <c r="CH18" s="271"/>
      <c r="CI18" s="271"/>
      <c r="CJ18" s="271"/>
      <c r="CK18" s="272"/>
      <c r="CL18" s="272"/>
      <c r="CM18" s="273"/>
      <c r="CN18" s="270"/>
      <c r="CO18" s="271"/>
      <c r="CP18" s="271"/>
      <c r="CQ18" s="271"/>
      <c r="CR18" s="271"/>
      <c r="CS18" s="271"/>
      <c r="CT18" s="271"/>
      <c r="CU18" s="272"/>
      <c r="CV18" s="272"/>
      <c r="CW18" s="273"/>
      <c r="CX18" s="270"/>
      <c r="CY18" s="271"/>
      <c r="CZ18" s="271"/>
      <c r="DA18" s="271"/>
      <c r="DB18" s="271"/>
      <c r="DC18" s="271"/>
      <c r="DD18" s="271"/>
      <c r="DE18" s="272"/>
      <c r="DF18" s="272"/>
      <c r="DG18" s="273"/>
      <c r="DH18" s="270"/>
      <c r="DI18" s="271"/>
      <c r="DJ18" s="271"/>
      <c r="DK18" s="271"/>
      <c r="DL18" s="271"/>
      <c r="DM18" s="271"/>
      <c r="DN18" s="271"/>
      <c r="DO18" s="272"/>
      <c r="DP18" s="272"/>
      <c r="DQ18" s="273"/>
      <c r="DR18" s="270"/>
      <c r="DS18" s="271"/>
      <c r="DT18" s="271"/>
      <c r="DU18" s="271"/>
      <c r="DV18" s="271"/>
      <c r="DW18" s="271"/>
      <c r="DX18" s="271"/>
      <c r="DY18" s="272"/>
      <c r="DZ18" s="272"/>
      <c r="EA18" s="273"/>
      <c r="EB18" s="270"/>
      <c r="EC18" s="271"/>
      <c r="ED18" s="271"/>
      <c r="EE18" s="271"/>
      <c r="EF18" s="271"/>
      <c r="EG18" s="271"/>
      <c r="EH18" s="271"/>
      <c r="EI18" s="272"/>
      <c r="EJ18" s="272"/>
      <c r="EK18" s="273"/>
      <c r="EL18" s="270"/>
      <c r="EM18" s="271"/>
      <c r="EN18" s="271"/>
      <c r="EO18" s="271"/>
      <c r="EP18" s="271"/>
      <c r="EQ18" s="271"/>
      <c r="ER18" s="271"/>
      <c r="ES18" s="272"/>
      <c r="ET18" s="272"/>
      <c r="EU18" s="273"/>
      <c r="EV18" s="270"/>
      <c r="EW18" s="271"/>
      <c r="EX18" s="271"/>
      <c r="EY18" s="271"/>
      <c r="EZ18" s="271"/>
      <c r="FA18" s="271"/>
      <c r="FB18" s="271"/>
      <c r="FC18" s="272"/>
      <c r="FD18" s="272"/>
      <c r="FE18" s="273"/>
      <c r="FF18" s="270"/>
      <c r="FG18" s="271"/>
      <c r="FH18" s="271"/>
      <c r="FI18" s="271"/>
      <c r="FJ18" s="271"/>
      <c r="FK18" s="271"/>
      <c r="FL18" s="271"/>
      <c r="FM18" s="272"/>
      <c r="FN18" s="272"/>
      <c r="FO18" s="273"/>
      <c r="FP18" s="270"/>
      <c r="FQ18" s="271"/>
      <c r="FR18" s="271"/>
      <c r="FS18" s="271"/>
      <c r="FT18" s="271"/>
      <c r="FU18" s="271"/>
      <c r="FV18" s="271"/>
      <c r="FW18" s="272"/>
      <c r="FX18" s="272"/>
      <c r="FY18" s="273"/>
      <c r="FZ18" s="270"/>
      <c r="GA18" s="271"/>
      <c r="GB18" s="271"/>
      <c r="GC18" s="271"/>
      <c r="GD18" s="271"/>
      <c r="GE18" s="271"/>
      <c r="GF18" s="271"/>
      <c r="GG18" s="272"/>
      <c r="GH18" s="272"/>
      <c r="GI18" s="273"/>
      <c r="GJ18" s="270"/>
      <c r="GK18" s="271"/>
      <c r="GL18" s="271"/>
      <c r="GM18" s="271"/>
      <c r="GN18" s="271"/>
      <c r="GO18" s="271"/>
      <c r="GP18" s="271"/>
      <c r="GQ18" s="272"/>
      <c r="GR18" s="272"/>
      <c r="GS18" s="273"/>
      <c r="GT18" s="270"/>
      <c r="GU18" s="271"/>
      <c r="GV18" s="271"/>
      <c r="GW18" s="271"/>
      <c r="GX18" s="271"/>
      <c r="GY18" s="271"/>
      <c r="GZ18" s="271"/>
      <c r="HA18" s="272"/>
      <c r="HB18" s="272"/>
      <c r="HC18" s="273"/>
      <c r="HD18" s="270"/>
      <c r="HE18" s="271"/>
      <c r="HF18" s="271"/>
      <c r="HG18" s="271"/>
      <c r="HH18" s="271"/>
      <c r="HI18" s="271"/>
      <c r="HJ18" s="271"/>
      <c r="HK18" s="272"/>
      <c r="HL18" s="272"/>
      <c r="HM18" s="273"/>
      <c r="HN18" s="270"/>
      <c r="HO18" s="271"/>
      <c r="HP18" s="271"/>
      <c r="HQ18" s="271"/>
      <c r="HR18" s="271"/>
      <c r="HS18" s="271"/>
      <c r="HT18" s="271"/>
      <c r="HU18" s="272"/>
      <c r="HV18" s="272"/>
      <c r="HW18" s="273"/>
      <c r="HX18" s="270"/>
      <c r="HY18" s="271"/>
      <c r="HZ18" s="271"/>
      <c r="IA18" s="271"/>
      <c r="IB18" s="271"/>
      <c r="IC18" s="271"/>
      <c r="ID18" s="271"/>
      <c r="IE18" s="272"/>
      <c r="IF18" s="272"/>
      <c r="IG18" s="273"/>
      <c r="IH18" s="270"/>
      <c r="II18" s="271"/>
      <c r="IJ18" s="271"/>
      <c r="IK18" s="271"/>
      <c r="IL18" s="271"/>
      <c r="IM18" s="271"/>
      <c r="IN18" s="271"/>
      <c r="IO18" s="272"/>
      <c r="IP18" s="272"/>
      <c r="IQ18" s="273"/>
      <c r="IR18" s="270"/>
      <c r="IS18" s="271"/>
      <c r="IT18" s="271"/>
      <c r="IU18" s="271"/>
      <c r="IV18" s="271"/>
      <c r="IW18" s="271"/>
      <c r="IX18" s="271"/>
      <c r="IY18" s="272"/>
      <c r="IZ18" s="272"/>
      <c r="JA18" s="273"/>
      <c r="JB18" s="270"/>
      <c r="JC18" s="271"/>
      <c r="JD18" s="271"/>
      <c r="JE18" s="271"/>
      <c r="JF18" s="271"/>
      <c r="JG18" s="271"/>
      <c r="JH18" s="271"/>
      <c r="JI18" s="272"/>
      <c r="JJ18" s="272"/>
      <c r="JK18" s="273"/>
      <c r="JL18" s="270"/>
      <c r="JM18" s="271"/>
      <c r="JN18" s="271"/>
      <c r="JO18" s="271"/>
      <c r="JP18" s="271"/>
      <c r="JQ18" s="271"/>
      <c r="JR18" s="271"/>
      <c r="JS18" s="272"/>
      <c r="JT18" s="272"/>
      <c r="JU18" s="273"/>
      <c r="JV18" s="270"/>
      <c r="JW18" s="271"/>
      <c r="JX18" s="271"/>
      <c r="JY18" s="271"/>
      <c r="JZ18" s="271"/>
      <c r="KA18" s="271"/>
      <c r="KB18" s="271"/>
      <c r="KC18" s="272"/>
      <c r="KD18" s="272"/>
      <c r="KE18" s="273"/>
      <c r="KF18" s="270"/>
      <c r="KG18" s="271"/>
      <c r="KH18" s="271"/>
      <c r="KI18" s="271"/>
      <c r="KJ18" s="271"/>
      <c r="KK18" s="271"/>
      <c r="KL18" s="271"/>
      <c r="KM18" s="272"/>
      <c r="KN18" s="272"/>
      <c r="KO18" s="273"/>
    </row>
    <row r="19" ht="15.75" customHeight="1">
      <c r="A19" s="311">
        <v>0.5</v>
      </c>
      <c r="B19" s="275"/>
      <c r="C19" s="259"/>
      <c r="D19" s="259"/>
      <c r="E19" s="259"/>
      <c r="F19" s="259"/>
      <c r="G19" s="259"/>
      <c r="H19" s="259"/>
      <c r="I19" s="263"/>
      <c r="J19" s="263"/>
      <c r="K19" s="261"/>
      <c r="L19" s="275"/>
      <c r="M19" s="259"/>
      <c r="N19" s="259"/>
      <c r="O19" s="259"/>
      <c r="P19" s="259"/>
      <c r="Q19" s="259"/>
      <c r="R19" s="259"/>
      <c r="S19" s="263"/>
      <c r="T19" s="263"/>
      <c r="U19" s="261"/>
      <c r="V19" s="275"/>
      <c r="W19" s="259"/>
      <c r="X19" s="259"/>
      <c r="Y19" s="259"/>
      <c r="Z19" s="259"/>
      <c r="AA19" s="259"/>
      <c r="AB19" s="259"/>
      <c r="AC19" s="263"/>
      <c r="AD19" s="263"/>
      <c r="AE19" s="261"/>
      <c r="AF19" s="275"/>
      <c r="AG19" s="259"/>
      <c r="AH19" s="259"/>
      <c r="AI19" s="259"/>
      <c r="AJ19" s="259"/>
      <c r="AK19" s="259"/>
      <c r="AL19" s="259"/>
      <c r="AM19" s="263"/>
      <c r="AN19" s="263"/>
      <c r="AO19" s="261"/>
      <c r="AP19" s="275"/>
      <c r="AQ19" s="259"/>
      <c r="AR19" s="259"/>
      <c r="AS19" s="259"/>
      <c r="AT19" s="259"/>
      <c r="AU19" s="259"/>
      <c r="AV19" s="259"/>
      <c r="AW19" s="263"/>
      <c r="AX19" s="263"/>
      <c r="AY19" s="261"/>
      <c r="AZ19" s="275"/>
      <c r="BA19" s="259"/>
      <c r="BB19" s="259"/>
      <c r="BC19" s="259"/>
      <c r="BD19" s="259"/>
      <c r="BE19" s="259"/>
      <c r="BF19" s="259"/>
      <c r="BG19" s="263"/>
      <c r="BH19" s="263"/>
      <c r="BI19" s="261"/>
      <c r="BJ19" s="275"/>
      <c r="BK19" s="259"/>
      <c r="BL19" s="259"/>
      <c r="BM19" s="259"/>
      <c r="BN19" s="259"/>
      <c r="BO19" s="259"/>
      <c r="BP19" s="259"/>
      <c r="BQ19" s="263"/>
      <c r="BR19" s="263"/>
      <c r="BS19" s="261"/>
      <c r="BT19" s="275"/>
      <c r="BU19" s="259"/>
      <c r="BV19" s="259"/>
      <c r="BW19" s="259"/>
      <c r="BX19" s="259"/>
      <c r="BY19" s="259"/>
      <c r="BZ19" s="259"/>
      <c r="CA19" s="263"/>
      <c r="CB19" s="263"/>
      <c r="CC19" s="261"/>
      <c r="CD19" s="275"/>
      <c r="CE19" s="259"/>
      <c r="CF19" s="259"/>
      <c r="CG19" s="259"/>
      <c r="CH19" s="259"/>
      <c r="CI19" s="259"/>
      <c r="CJ19" s="259"/>
      <c r="CK19" s="263"/>
      <c r="CL19" s="263"/>
      <c r="CM19" s="261"/>
      <c r="CN19" s="275"/>
      <c r="CO19" s="259"/>
      <c r="CP19" s="259"/>
      <c r="CQ19" s="259"/>
      <c r="CR19" s="259"/>
      <c r="CS19" s="259"/>
      <c r="CT19" s="259"/>
      <c r="CU19" s="263"/>
      <c r="CV19" s="263"/>
      <c r="CW19" s="261"/>
      <c r="CX19" s="275"/>
      <c r="CY19" s="259"/>
      <c r="CZ19" s="259"/>
      <c r="DA19" s="259"/>
      <c r="DB19" s="259"/>
      <c r="DC19" s="259"/>
      <c r="DD19" s="259"/>
      <c r="DE19" s="263"/>
      <c r="DF19" s="263"/>
      <c r="DG19" s="261"/>
      <c r="DH19" s="275"/>
      <c r="DI19" s="259"/>
      <c r="DJ19" s="259"/>
      <c r="DK19" s="259"/>
      <c r="DL19" s="259"/>
      <c r="DM19" s="259"/>
      <c r="DN19" s="259"/>
      <c r="DO19" s="263"/>
      <c r="DP19" s="263"/>
      <c r="DQ19" s="261"/>
      <c r="DR19" s="275"/>
      <c r="DS19" s="259"/>
      <c r="DT19" s="259"/>
      <c r="DU19" s="259"/>
      <c r="DV19" s="259"/>
      <c r="DW19" s="259"/>
      <c r="DX19" s="259"/>
      <c r="DY19" s="263"/>
      <c r="DZ19" s="263"/>
      <c r="EA19" s="261"/>
      <c r="EB19" s="275"/>
      <c r="EC19" s="259"/>
      <c r="ED19" s="259"/>
      <c r="EE19" s="259"/>
      <c r="EF19" s="259"/>
      <c r="EG19" s="259"/>
      <c r="EH19" s="259"/>
      <c r="EI19" s="263"/>
      <c r="EJ19" s="263"/>
      <c r="EK19" s="261"/>
      <c r="EL19" s="275"/>
      <c r="EM19" s="259"/>
      <c r="EN19" s="259"/>
      <c r="EO19" s="259"/>
      <c r="EP19" s="259"/>
      <c r="EQ19" s="259"/>
      <c r="ER19" s="259"/>
      <c r="ES19" s="263"/>
      <c r="ET19" s="263"/>
      <c r="EU19" s="261"/>
      <c r="EV19" s="275"/>
      <c r="EW19" s="259"/>
      <c r="EX19" s="259"/>
      <c r="EY19" s="259"/>
      <c r="EZ19" s="259"/>
      <c r="FA19" s="259"/>
      <c r="FB19" s="259"/>
      <c r="FC19" s="263"/>
      <c r="FD19" s="263"/>
      <c r="FE19" s="261"/>
      <c r="FF19" s="275"/>
      <c r="FG19" s="259"/>
      <c r="FH19" s="259"/>
      <c r="FI19" s="259"/>
      <c r="FJ19" s="259"/>
      <c r="FK19" s="259"/>
      <c r="FL19" s="259"/>
      <c r="FM19" s="263"/>
      <c r="FN19" s="263"/>
      <c r="FO19" s="261"/>
      <c r="FP19" s="275"/>
      <c r="FQ19" s="259"/>
      <c r="FR19" s="259"/>
      <c r="FS19" s="259"/>
      <c r="FT19" s="259"/>
      <c r="FU19" s="259"/>
      <c r="FV19" s="259"/>
      <c r="FW19" s="263"/>
      <c r="FX19" s="263"/>
      <c r="FY19" s="261"/>
      <c r="FZ19" s="275"/>
      <c r="GA19" s="259"/>
      <c r="GB19" s="259"/>
      <c r="GC19" s="259"/>
      <c r="GD19" s="259"/>
      <c r="GE19" s="259"/>
      <c r="GF19" s="259"/>
      <c r="GG19" s="263"/>
      <c r="GH19" s="263"/>
      <c r="GI19" s="261"/>
      <c r="GJ19" s="275"/>
      <c r="GK19" s="259"/>
      <c r="GL19" s="259"/>
      <c r="GM19" s="259"/>
      <c r="GN19" s="259"/>
      <c r="GO19" s="259"/>
      <c r="GP19" s="259"/>
      <c r="GQ19" s="263"/>
      <c r="GR19" s="263"/>
      <c r="GS19" s="261"/>
      <c r="GT19" s="275"/>
      <c r="GU19" s="259"/>
      <c r="GV19" s="259"/>
      <c r="GW19" s="259"/>
      <c r="GX19" s="259"/>
      <c r="GY19" s="259"/>
      <c r="GZ19" s="259"/>
      <c r="HA19" s="263"/>
      <c r="HB19" s="263"/>
      <c r="HC19" s="261"/>
      <c r="HD19" s="275"/>
      <c r="HE19" s="259"/>
      <c r="HF19" s="259"/>
      <c r="HG19" s="259"/>
      <c r="HH19" s="259"/>
      <c r="HI19" s="259"/>
      <c r="HJ19" s="259"/>
      <c r="HK19" s="263"/>
      <c r="HL19" s="263"/>
      <c r="HM19" s="261"/>
      <c r="HN19" s="275"/>
      <c r="HO19" s="259"/>
      <c r="HP19" s="259"/>
      <c r="HQ19" s="259"/>
      <c r="HR19" s="259"/>
      <c r="HS19" s="259"/>
      <c r="HT19" s="259"/>
      <c r="HU19" s="263"/>
      <c r="HV19" s="263"/>
      <c r="HW19" s="261"/>
      <c r="HX19" s="275"/>
      <c r="HY19" s="259"/>
      <c r="HZ19" s="259"/>
      <c r="IA19" s="259"/>
      <c r="IB19" s="259"/>
      <c r="IC19" s="259"/>
      <c r="ID19" s="259"/>
      <c r="IE19" s="263"/>
      <c r="IF19" s="263"/>
      <c r="IG19" s="261"/>
      <c r="IH19" s="275"/>
      <c r="II19" s="259"/>
      <c r="IJ19" s="259"/>
      <c r="IK19" s="259"/>
      <c r="IL19" s="259"/>
      <c r="IM19" s="259"/>
      <c r="IN19" s="259"/>
      <c r="IO19" s="263"/>
      <c r="IP19" s="263"/>
      <c r="IQ19" s="261"/>
      <c r="IR19" s="275"/>
      <c r="IS19" s="259"/>
      <c r="IT19" s="259"/>
      <c r="IU19" s="259"/>
      <c r="IV19" s="259"/>
      <c r="IW19" s="259"/>
      <c r="IX19" s="259"/>
      <c r="IY19" s="263"/>
      <c r="IZ19" s="263"/>
      <c r="JA19" s="261"/>
      <c r="JB19" s="275"/>
      <c r="JC19" s="259"/>
      <c r="JD19" s="259"/>
      <c r="JE19" s="259"/>
      <c r="JF19" s="259"/>
      <c r="JG19" s="259"/>
      <c r="JH19" s="259"/>
      <c r="JI19" s="263"/>
      <c r="JJ19" s="263"/>
      <c r="JK19" s="261"/>
      <c r="JL19" s="275"/>
      <c r="JM19" s="259"/>
      <c r="JN19" s="259"/>
      <c r="JO19" s="259"/>
      <c r="JP19" s="259"/>
      <c r="JQ19" s="259"/>
      <c r="JR19" s="259"/>
      <c r="JS19" s="263"/>
      <c r="JT19" s="263"/>
      <c r="JU19" s="261"/>
      <c r="JV19" s="275"/>
      <c r="JW19" s="259"/>
      <c r="JX19" s="259"/>
      <c r="JY19" s="259"/>
      <c r="JZ19" s="259"/>
      <c r="KA19" s="259"/>
      <c r="KB19" s="259"/>
      <c r="KC19" s="263"/>
      <c r="KD19" s="263"/>
      <c r="KE19" s="261"/>
      <c r="KF19" s="275"/>
      <c r="KG19" s="259"/>
      <c r="KH19" s="259"/>
      <c r="KI19" s="259"/>
      <c r="KJ19" s="259"/>
      <c r="KK19" s="259"/>
      <c r="KL19" s="259"/>
      <c r="KM19" s="263"/>
      <c r="KN19" s="263"/>
      <c r="KO19" s="261"/>
    </row>
    <row r="20" ht="15.75" customHeight="1">
      <c r="A20" s="317">
        <v>0.5</v>
      </c>
      <c r="B20" s="270"/>
      <c r="C20" s="271"/>
      <c r="D20" s="271"/>
      <c r="E20" s="271"/>
      <c r="F20" s="271"/>
      <c r="G20" s="271"/>
      <c r="H20" s="271"/>
      <c r="I20" s="272"/>
      <c r="J20" s="272"/>
      <c r="K20" s="273"/>
      <c r="L20" s="270"/>
      <c r="M20" s="271"/>
      <c r="N20" s="271"/>
      <c r="O20" s="271"/>
      <c r="P20" s="271"/>
      <c r="Q20" s="271"/>
      <c r="R20" s="271"/>
      <c r="S20" s="272"/>
      <c r="T20" s="272"/>
      <c r="U20" s="273"/>
      <c r="V20" s="270"/>
      <c r="W20" s="271"/>
      <c r="X20" s="271"/>
      <c r="Y20" s="271"/>
      <c r="Z20" s="271"/>
      <c r="AA20" s="271"/>
      <c r="AB20" s="271"/>
      <c r="AC20" s="272"/>
      <c r="AD20" s="272"/>
      <c r="AE20" s="273"/>
      <c r="AF20" s="270"/>
      <c r="AG20" s="271"/>
      <c r="AH20" s="271"/>
      <c r="AI20" s="271"/>
      <c r="AJ20" s="271"/>
      <c r="AK20" s="271"/>
      <c r="AL20" s="271"/>
      <c r="AM20" s="272"/>
      <c r="AN20" s="272"/>
      <c r="AO20" s="273"/>
      <c r="AP20" s="270"/>
      <c r="AQ20" s="271"/>
      <c r="AR20" s="271"/>
      <c r="AS20" s="271"/>
      <c r="AT20" s="271"/>
      <c r="AU20" s="271"/>
      <c r="AV20" s="271"/>
      <c r="AW20" s="272"/>
      <c r="AX20" s="272"/>
      <c r="AY20" s="273"/>
      <c r="AZ20" s="270"/>
      <c r="BA20" s="271"/>
      <c r="BB20" s="271"/>
      <c r="BC20" s="271"/>
      <c r="BD20" s="271"/>
      <c r="BE20" s="271"/>
      <c r="BF20" s="271"/>
      <c r="BG20" s="272"/>
      <c r="BH20" s="272"/>
      <c r="BI20" s="273"/>
      <c r="BJ20" s="270"/>
      <c r="BK20" s="271"/>
      <c r="BL20" s="271"/>
      <c r="BM20" s="271"/>
      <c r="BN20" s="271"/>
      <c r="BO20" s="271"/>
      <c r="BP20" s="271"/>
      <c r="BQ20" s="272"/>
      <c r="BR20" s="272"/>
      <c r="BS20" s="273"/>
      <c r="BT20" s="270"/>
      <c r="BU20" s="271"/>
      <c r="BV20" s="271"/>
      <c r="BW20" s="271"/>
      <c r="BX20" s="271"/>
      <c r="BY20" s="271"/>
      <c r="BZ20" s="271"/>
      <c r="CA20" s="272"/>
      <c r="CB20" s="272"/>
      <c r="CC20" s="273"/>
      <c r="CD20" s="270"/>
      <c r="CE20" s="271"/>
      <c r="CF20" s="271"/>
      <c r="CG20" s="271"/>
      <c r="CH20" s="271"/>
      <c r="CI20" s="271"/>
      <c r="CJ20" s="271"/>
      <c r="CK20" s="272"/>
      <c r="CL20" s="272"/>
      <c r="CM20" s="273"/>
      <c r="CN20" s="270"/>
      <c r="CO20" s="271"/>
      <c r="CP20" s="271"/>
      <c r="CQ20" s="271"/>
      <c r="CR20" s="271"/>
      <c r="CS20" s="271"/>
      <c r="CT20" s="271"/>
      <c r="CU20" s="272"/>
      <c r="CV20" s="272"/>
      <c r="CW20" s="273"/>
      <c r="CX20" s="270"/>
      <c r="CY20" s="271"/>
      <c r="CZ20" s="271"/>
      <c r="DA20" s="271"/>
      <c r="DB20" s="271"/>
      <c r="DC20" s="271"/>
      <c r="DD20" s="271"/>
      <c r="DE20" s="272"/>
      <c r="DF20" s="272"/>
      <c r="DG20" s="273"/>
      <c r="DH20" s="270"/>
      <c r="DI20" s="271"/>
      <c r="DJ20" s="271"/>
      <c r="DK20" s="271"/>
      <c r="DL20" s="271"/>
      <c r="DM20" s="271"/>
      <c r="DN20" s="271"/>
      <c r="DO20" s="272"/>
      <c r="DP20" s="272"/>
      <c r="DQ20" s="273"/>
      <c r="DR20" s="270"/>
      <c r="DS20" s="271"/>
      <c r="DT20" s="271"/>
      <c r="DU20" s="271"/>
      <c r="DV20" s="271"/>
      <c r="DW20" s="271"/>
      <c r="DX20" s="271"/>
      <c r="DY20" s="272"/>
      <c r="DZ20" s="272"/>
      <c r="EA20" s="273"/>
      <c r="EB20" s="270"/>
      <c r="EC20" s="271"/>
      <c r="ED20" s="271"/>
      <c r="EE20" s="271"/>
      <c r="EF20" s="271"/>
      <c r="EG20" s="271"/>
      <c r="EH20" s="271"/>
      <c r="EI20" s="272"/>
      <c r="EJ20" s="272"/>
      <c r="EK20" s="273"/>
      <c r="EL20" s="270"/>
      <c r="EM20" s="271"/>
      <c r="EN20" s="271"/>
      <c r="EO20" s="271"/>
      <c r="EP20" s="271"/>
      <c r="EQ20" s="271"/>
      <c r="ER20" s="271"/>
      <c r="ES20" s="272"/>
      <c r="ET20" s="272"/>
      <c r="EU20" s="273"/>
      <c r="EV20" s="270"/>
      <c r="EW20" s="271"/>
      <c r="EX20" s="271"/>
      <c r="EY20" s="271"/>
      <c r="EZ20" s="271"/>
      <c r="FA20" s="271"/>
      <c r="FB20" s="271"/>
      <c r="FC20" s="272"/>
      <c r="FD20" s="272"/>
      <c r="FE20" s="273"/>
      <c r="FF20" s="270"/>
      <c r="FG20" s="271"/>
      <c r="FH20" s="271"/>
      <c r="FI20" s="271"/>
      <c r="FJ20" s="271"/>
      <c r="FK20" s="271"/>
      <c r="FL20" s="271"/>
      <c r="FM20" s="272"/>
      <c r="FN20" s="272"/>
      <c r="FO20" s="273"/>
      <c r="FP20" s="270"/>
      <c r="FQ20" s="271"/>
      <c r="FR20" s="271"/>
      <c r="FS20" s="271"/>
      <c r="FT20" s="271"/>
      <c r="FU20" s="271"/>
      <c r="FV20" s="271"/>
      <c r="FW20" s="272"/>
      <c r="FX20" s="272"/>
      <c r="FY20" s="273"/>
      <c r="FZ20" s="270"/>
      <c r="GA20" s="271"/>
      <c r="GB20" s="271"/>
      <c r="GC20" s="271"/>
      <c r="GD20" s="271"/>
      <c r="GE20" s="271"/>
      <c r="GF20" s="271"/>
      <c r="GG20" s="272"/>
      <c r="GH20" s="272"/>
      <c r="GI20" s="273"/>
      <c r="GJ20" s="270"/>
      <c r="GK20" s="271"/>
      <c r="GL20" s="271"/>
      <c r="GM20" s="271"/>
      <c r="GN20" s="271"/>
      <c r="GO20" s="271"/>
      <c r="GP20" s="271"/>
      <c r="GQ20" s="272"/>
      <c r="GR20" s="272"/>
      <c r="GS20" s="273"/>
      <c r="GT20" s="270"/>
      <c r="GU20" s="271"/>
      <c r="GV20" s="271"/>
      <c r="GW20" s="271"/>
      <c r="GX20" s="271"/>
      <c r="GY20" s="271"/>
      <c r="GZ20" s="271"/>
      <c r="HA20" s="272"/>
      <c r="HB20" s="272"/>
      <c r="HC20" s="273"/>
      <c r="HD20" s="270"/>
      <c r="HE20" s="271"/>
      <c r="HF20" s="271"/>
      <c r="HG20" s="271"/>
      <c r="HH20" s="271"/>
      <c r="HI20" s="271"/>
      <c r="HJ20" s="271"/>
      <c r="HK20" s="272"/>
      <c r="HL20" s="272"/>
      <c r="HM20" s="273"/>
      <c r="HN20" s="270"/>
      <c r="HO20" s="271"/>
      <c r="HP20" s="271"/>
      <c r="HQ20" s="271"/>
      <c r="HR20" s="271"/>
      <c r="HS20" s="271"/>
      <c r="HT20" s="271"/>
      <c r="HU20" s="272"/>
      <c r="HV20" s="272"/>
      <c r="HW20" s="273"/>
      <c r="HX20" s="270"/>
      <c r="HY20" s="271"/>
      <c r="HZ20" s="271"/>
      <c r="IA20" s="271"/>
      <c r="IB20" s="271"/>
      <c r="IC20" s="271"/>
      <c r="ID20" s="271"/>
      <c r="IE20" s="272"/>
      <c r="IF20" s="272"/>
      <c r="IG20" s="273"/>
      <c r="IH20" s="270"/>
      <c r="II20" s="271"/>
      <c r="IJ20" s="271"/>
      <c r="IK20" s="271"/>
      <c r="IL20" s="271"/>
      <c r="IM20" s="271"/>
      <c r="IN20" s="271"/>
      <c r="IO20" s="272"/>
      <c r="IP20" s="272"/>
      <c r="IQ20" s="273"/>
      <c r="IR20" s="270"/>
      <c r="IS20" s="271"/>
      <c r="IT20" s="271"/>
      <c r="IU20" s="271"/>
      <c r="IV20" s="271"/>
      <c r="IW20" s="271"/>
      <c r="IX20" s="271"/>
      <c r="IY20" s="272"/>
      <c r="IZ20" s="272"/>
      <c r="JA20" s="273"/>
      <c r="JB20" s="270"/>
      <c r="JC20" s="271"/>
      <c r="JD20" s="271"/>
      <c r="JE20" s="271"/>
      <c r="JF20" s="271"/>
      <c r="JG20" s="271"/>
      <c r="JH20" s="271"/>
      <c r="JI20" s="272"/>
      <c r="JJ20" s="272"/>
      <c r="JK20" s="273"/>
      <c r="JL20" s="270"/>
      <c r="JM20" s="271"/>
      <c r="JN20" s="271"/>
      <c r="JO20" s="271"/>
      <c r="JP20" s="271"/>
      <c r="JQ20" s="271"/>
      <c r="JR20" s="271"/>
      <c r="JS20" s="272"/>
      <c r="JT20" s="272"/>
      <c r="JU20" s="273"/>
      <c r="JV20" s="270"/>
      <c r="JW20" s="271"/>
      <c r="JX20" s="271"/>
      <c r="JY20" s="271"/>
      <c r="JZ20" s="271"/>
      <c r="KA20" s="271"/>
      <c r="KB20" s="271"/>
      <c r="KC20" s="272"/>
      <c r="KD20" s="272"/>
      <c r="KE20" s="273"/>
      <c r="KF20" s="270"/>
      <c r="KG20" s="271"/>
      <c r="KH20" s="271"/>
      <c r="KI20" s="271"/>
      <c r="KJ20" s="271"/>
      <c r="KK20" s="271"/>
      <c r="KL20" s="271"/>
      <c r="KM20" s="272"/>
      <c r="KN20" s="272"/>
      <c r="KO20" s="273"/>
    </row>
    <row r="21" ht="15.75" customHeight="1">
      <c r="A21" s="338">
        <v>0.5</v>
      </c>
      <c r="B21" s="297"/>
      <c r="C21" s="298"/>
      <c r="D21" s="298"/>
      <c r="E21" s="298"/>
      <c r="F21" s="298"/>
      <c r="G21" s="298"/>
      <c r="H21" s="298"/>
      <c r="I21" s="299"/>
      <c r="J21" s="299"/>
      <c r="K21" s="300"/>
      <c r="L21" s="297"/>
      <c r="M21" s="298"/>
      <c r="N21" s="298"/>
      <c r="O21" s="298"/>
      <c r="P21" s="298"/>
      <c r="Q21" s="298"/>
      <c r="R21" s="298"/>
      <c r="S21" s="299"/>
      <c r="T21" s="299"/>
      <c r="U21" s="300"/>
      <c r="V21" s="297"/>
      <c r="W21" s="298"/>
      <c r="X21" s="298"/>
      <c r="Y21" s="298"/>
      <c r="Z21" s="298"/>
      <c r="AA21" s="298"/>
      <c r="AB21" s="298"/>
      <c r="AC21" s="299"/>
      <c r="AD21" s="299"/>
      <c r="AE21" s="300"/>
      <c r="AF21" s="297"/>
      <c r="AG21" s="298"/>
      <c r="AH21" s="298"/>
      <c r="AI21" s="298"/>
      <c r="AJ21" s="298"/>
      <c r="AK21" s="298"/>
      <c r="AL21" s="298"/>
      <c r="AM21" s="299"/>
      <c r="AN21" s="299"/>
      <c r="AO21" s="300"/>
      <c r="AP21" s="297"/>
      <c r="AQ21" s="298"/>
      <c r="AR21" s="298"/>
      <c r="AS21" s="298"/>
      <c r="AT21" s="298"/>
      <c r="AU21" s="298"/>
      <c r="AV21" s="298"/>
      <c r="AW21" s="299"/>
      <c r="AX21" s="299"/>
      <c r="AY21" s="300"/>
      <c r="AZ21" s="297"/>
      <c r="BA21" s="298"/>
      <c r="BB21" s="298"/>
      <c r="BC21" s="298"/>
      <c r="BD21" s="298"/>
      <c r="BE21" s="298"/>
      <c r="BF21" s="298"/>
      <c r="BG21" s="299"/>
      <c r="BH21" s="299"/>
      <c r="BI21" s="300"/>
      <c r="BJ21" s="297"/>
      <c r="BK21" s="298"/>
      <c r="BL21" s="298"/>
      <c r="BM21" s="298"/>
      <c r="BN21" s="298"/>
      <c r="BO21" s="298"/>
      <c r="BP21" s="298"/>
      <c r="BQ21" s="299"/>
      <c r="BR21" s="299"/>
      <c r="BS21" s="300"/>
      <c r="BT21" s="297"/>
      <c r="BU21" s="298"/>
      <c r="BV21" s="298"/>
      <c r="BW21" s="298"/>
      <c r="BX21" s="298"/>
      <c r="BY21" s="298"/>
      <c r="BZ21" s="298"/>
      <c r="CA21" s="299"/>
      <c r="CB21" s="299"/>
      <c r="CC21" s="300"/>
      <c r="CD21" s="297"/>
      <c r="CE21" s="298"/>
      <c r="CF21" s="298"/>
      <c r="CG21" s="298"/>
      <c r="CH21" s="298"/>
      <c r="CI21" s="298"/>
      <c r="CJ21" s="298"/>
      <c r="CK21" s="299"/>
      <c r="CL21" s="299"/>
      <c r="CM21" s="300"/>
      <c r="CN21" s="297"/>
      <c r="CO21" s="298"/>
      <c r="CP21" s="298"/>
      <c r="CQ21" s="298"/>
      <c r="CR21" s="298"/>
      <c r="CS21" s="298"/>
      <c r="CT21" s="298"/>
      <c r="CU21" s="299"/>
      <c r="CV21" s="299"/>
      <c r="CW21" s="300"/>
      <c r="CX21" s="297"/>
      <c r="CY21" s="298"/>
      <c r="CZ21" s="298"/>
      <c r="DA21" s="298"/>
      <c r="DB21" s="298"/>
      <c r="DC21" s="298"/>
      <c r="DD21" s="298"/>
      <c r="DE21" s="299"/>
      <c r="DF21" s="299"/>
      <c r="DG21" s="300"/>
      <c r="DH21" s="297"/>
      <c r="DI21" s="298"/>
      <c r="DJ21" s="298"/>
      <c r="DK21" s="298"/>
      <c r="DL21" s="298"/>
      <c r="DM21" s="298"/>
      <c r="DN21" s="298"/>
      <c r="DO21" s="299"/>
      <c r="DP21" s="299"/>
      <c r="DQ21" s="300"/>
      <c r="DR21" s="297"/>
      <c r="DS21" s="298"/>
      <c r="DT21" s="298"/>
      <c r="DU21" s="298"/>
      <c r="DV21" s="298"/>
      <c r="DW21" s="298"/>
      <c r="DX21" s="298"/>
      <c r="DY21" s="299"/>
      <c r="DZ21" s="299"/>
      <c r="EA21" s="300"/>
      <c r="EB21" s="297"/>
      <c r="EC21" s="298"/>
      <c r="ED21" s="298"/>
      <c r="EE21" s="298"/>
      <c r="EF21" s="298"/>
      <c r="EG21" s="298"/>
      <c r="EH21" s="298"/>
      <c r="EI21" s="299"/>
      <c r="EJ21" s="299"/>
      <c r="EK21" s="300"/>
      <c r="EL21" s="297"/>
      <c r="EM21" s="298"/>
      <c r="EN21" s="298"/>
      <c r="EO21" s="298"/>
      <c r="EP21" s="298"/>
      <c r="EQ21" s="298"/>
      <c r="ER21" s="298"/>
      <c r="ES21" s="299"/>
      <c r="ET21" s="299"/>
      <c r="EU21" s="300"/>
      <c r="EV21" s="297"/>
      <c r="EW21" s="298"/>
      <c r="EX21" s="298"/>
      <c r="EY21" s="298"/>
      <c r="EZ21" s="298"/>
      <c r="FA21" s="298"/>
      <c r="FB21" s="298"/>
      <c r="FC21" s="299"/>
      <c r="FD21" s="299"/>
      <c r="FE21" s="300"/>
      <c r="FF21" s="297"/>
      <c r="FG21" s="298"/>
      <c r="FH21" s="298"/>
      <c r="FI21" s="298"/>
      <c r="FJ21" s="298"/>
      <c r="FK21" s="298"/>
      <c r="FL21" s="298"/>
      <c r="FM21" s="299"/>
      <c r="FN21" s="299"/>
      <c r="FO21" s="300"/>
      <c r="FP21" s="297"/>
      <c r="FQ21" s="298"/>
      <c r="FR21" s="298"/>
      <c r="FS21" s="298"/>
      <c r="FT21" s="298"/>
      <c r="FU21" s="298"/>
      <c r="FV21" s="298"/>
      <c r="FW21" s="299"/>
      <c r="FX21" s="299"/>
      <c r="FY21" s="300"/>
      <c r="FZ21" s="297"/>
      <c r="GA21" s="298"/>
      <c r="GB21" s="298"/>
      <c r="GC21" s="298"/>
      <c r="GD21" s="298"/>
      <c r="GE21" s="298"/>
      <c r="GF21" s="298"/>
      <c r="GG21" s="299"/>
      <c r="GH21" s="299"/>
      <c r="GI21" s="300"/>
      <c r="GJ21" s="297"/>
      <c r="GK21" s="298"/>
      <c r="GL21" s="298"/>
      <c r="GM21" s="298"/>
      <c r="GN21" s="298"/>
      <c r="GO21" s="298"/>
      <c r="GP21" s="298"/>
      <c r="GQ21" s="299"/>
      <c r="GR21" s="299"/>
      <c r="GS21" s="300"/>
      <c r="GT21" s="297"/>
      <c r="GU21" s="298"/>
      <c r="GV21" s="298"/>
      <c r="GW21" s="298"/>
      <c r="GX21" s="298"/>
      <c r="GY21" s="298"/>
      <c r="GZ21" s="298"/>
      <c r="HA21" s="299"/>
      <c r="HB21" s="299"/>
      <c r="HC21" s="300"/>
      <c r="HD21" s="297"/>
      <c r="HE21" s="298"/>
      <c r="HF21" s="298"/>
      <c r="HG21" s="298"/>
      <c r="HH21" s="298"/>
      <c r="HI21" s="298"/>
      <c r="HJ21" s="298"/>
      <c r="HK21" s="299"/>
      <c r="HL21" s="299"/>
      <c r="HM21" s="300"/>
      <c r="HN21" s="297"/>
      <c r="HO21" s="298"/>
      <c r="HP21" s="298"/>
      <c r="HQ21" s="298"/>
      <c r="HR21" s="298"/>
      <c r="HS21" s="298"/>
      <c r="HT21" s="298"/>
      <c r="HU21" s="299"/>
      <c r="HV21" s="299"/>
      <c r="HW21" s="300"/>
      <c r="HX21" s="297"/>
      <c r="HY21" s="298"/>
      <c r="HZ21" s="298"/>
      <c r="IA21" s="298"/>
      <c r="IB21" s="298"/>
      <c r="IC21" s="298"/>
      <c r="ID21" s="298"/>
      <c r="IE21" s="299"/>
      <c r="IF21" s="299"/>
      <c r="IG21" s="300"/>
      <c r="IH21" s="297"/>
      <c r="II21" s="298"/>
      <c r="IJ21" s="298"/>
      <c r="IK21" s="298"/>
      <c r="IL21" s="298"/>
      <c r="IM21" s="298"/>
      <c r="IN21" s="298"/>
      <c r="IO21" s="299"/>
      <c r="IP21" s="299"/>
      <c r="IQ21" s="300"/>
      <c r="IR21" s="297"/>
      <c r="IS21" s="298"/>
      <c r="IT21" s="298"/>
      <c r="IU21" s="298"/>
      <c r="IV21" s="298"/>
      <c r="IW21" s="298"/>
      <c r="IX21" s="298"/>
      <c r="IY21" s="299"/>
      <c r="IZ21" s="299"/>
      <c r="JA21" s="300"/>
      <c r="JB21" s="297"/>
      <c r="JC21" s="298"/>
      <c r="JD21" s="298"/>
      <c r="JE21" s="298"/>
      <c r="JF21" s="298"/>
      <c r="JG21" s="298"/>
      <c r="JH21" s="298"/>
      <c r="JI21" s="299"/>
      <c r="JJ21" s="299"/>
      <c r="JK21" s="300"/>
      <c r="JL21" s="297"/>
      <c r="JM21" s="298"/>
      <c r="JN21" s="298"/>
      <c r="JO21" s="298"/>
      <c r="JP21" s="298"/>
      <c r="JQ21" s="298"/>
      <c r="JR21" s="298"/>
      <c r="JS21" s="299"/>
      <c r="JT21" s="299"/>
      <c r="JU21" s="300"/>
      <c r="JV21" s="297"/>
      <c r="JW21" s="298"/>
      <c r="JX21" s="298"/>
      <c r="JY21" s="298"/>
      <c r="JZ21" s="298"/>
      <c r="KA21" s="298"/>
      <c r="KB21" s="298"/>
      <c r="KC21" s="299"/>
      <c r="KD21" s="299"/>
      <c r="KE21" s="300"/>
      <c r="KF21" s="297"/>
      <c r="KG21" s="298"/>
      <c r="KH21" s="298"/>
      <c r="KI21" s="298"/>
      <c r="KJ21" s="298"/>
      <c r="KK21" s="298"/>
      <c r="KL21" s="298"/>
      <c r="KM21" s="299"/>
      <c r="KN21" s="299"/>
      <c r="KO21" s="300"/>
    </row>
    <row r="22" ht="16.5" customHeight="1">
      <c r="A22" s="301">
        <v>0.041666666666666664</v>
      </c>
      <c r="B22" s="302"/>
      <c r="C22" s="303"/>
      <c r="D22" s="303"/>
      <c r="E22" s="303"/>
      <c r="F22" s="303"/>
      <c r="G22" s="303"/>
      <c r="H22" s="303"/>
      <c r="I22" s="304"/>
      <c r="J22" s="304"/>
      <c r="K22" s="305"/>
      <c r="L22" s="302"/>
      <c r="M22" s="303"/>
      <c r="N22" s="303"/>
      <c r="O22" s="303"/>
      <c r="P22" s="303"/>
      <c r="Q22" s="303"/>
      <c r="R22" s="303"/>
      <c r="S22" s="304"/>
      <c r="T22" s="304"/>
      <c r="U22" s="305"/>
      <c r="V22" s="302"/>
      <c r="W22" s="303"/>
      <c r="X22" s="303"/>
      <c r="Y22" s="303"/>
      <c r="Z22" s="303"/>
      <c r="AA22" s="303"/>
      <c r="AB22" s="303"/>
      <c r="AC22" s="304"/>
      <c r="AD22" s="304"/>
      <c r="AE22" s="305"/>
      <c r="AF22" s="302"/>
      <c r="AG22" s="303"/>
      <c r="AH22" s="303"/>
      <c r="AI22" s="303"/>
      <c r="AJ22" s="303"/>
      <c r="AK22" s="303"/>
      <c r="AL22" s="303"/>
      <c r="AM22" s="304"/>
      <c r="AN22" s="304"/>
      <c r="AO22" s="305"/>
      <c r="AP22" s="302"/>
      <c r="AQ22" s="303"/>
      <c r="AR22" s="303"/>
      <c r="AS22" s="303"/>
      <c r="AT22" s="303"/>
      <c r="AU22" s="303"/>
      <c r="AV22" s="303"/>
      <c r="AW22" s="304"/>
      <c r="AX22" s="304"/>
      <c r="AY22" s="305"/>
      <c r="AZ22" s="302"/>
      <c r="BA22" s="303"/>
      <c r="BB22" s="303"/>
      <c r="BC22" s="303"/>
      <c r="BD22" s="303"/>
      <c r="BE22" s="303"/>
      <c r="BF22" s="303"/>
      <c r="BG22" s="304"/>
      <c r="BH22" s="304"/>
      <c r="BI22" s="305"/>
      <c r="BJ22" s="302"/>
      <c r="BK22" s="303"/>
      <c r="BL22" s="303"/>
      <c r="BM22" s="303"/>
      <c r="BN22" s="303"/>
      <c r="BO22" s="303"/>
      <c r="BP22" s="303"/>
      <c r="BQ22" s="304"/>
      <c r="BR22" s="304"/>
      <c r="BS22" s="305"/>
      <c r="BT22" s="302"/>
      <c r="BU22" s="303"/>
      <c r="BV22" s="303"/>
      <c r="BW22" s="303"/>
      <c r="BX22" s="303"/>
      <c r="BY22" s="303"/>
      <c r="BZ22" s="303"/>
      <c r="CA22" s="304"/>
      <c r="CB22" s="304"/>
      <c r="CC22" s="305"/>
      <c r="CD22" s="302"/>
      <c r="CE22" s="303"/>
      <c r="CF22" s="303"/>
      <c r="CG22" s="303"/>
      <c r="CH22" s="303"/>
      <c r="CI22" s="303"/>
      <c r="CJ22" s="303"/>
      <c r="CK22" s="304"/>
      <c r="CL22" s="304"/>
      <c r="CM22" s="305"/>
      <c r="CN22" s="302"/>
      <c r="CO22" s="303"/>
      <c r="CP22" s="303"/>
      <c r="CQ22" s="303"/>
      <c r="CR22" s="303"/>
      <c r="CS22" s="303"/>
      <c r="CT22" s="303"/>
      <c r="CU22" s="304"/>
      <c r="CV22" s="304"/>
      <c r="CW22" s="305"/>
      <c r="CX22" s="302"/>
      <c r="CY22" s="303"/>
      <c r="CZ22" s="303"/>
      <c r="DA22" s="303"/>
      <c r="DB22" s="303"/>
      <c r="DC22" s="303"/>
      <c r="DD22" s="303"/>
      <c r="DE22" s="304"/>
      <c r="DF22" s="304"/>
      <c r="DG22" s="305"/>
      <c r="DH22" s="302"/>
      <c r="DI22" s="303"/>
      <c r="DJ22" s="303"/>
      <c r="DK22" s="303"/>
      <c r="DL22" s="303"/>
      <c r="DM22" s="303"/>
      <c r="DN22" s="303"/>
      <c r="DO22" s="304"/>
      <c r="DP22" s="304"/>
      <c r="DQ22" s="305"/>
      <c r="DR22" s="302"/>
      <c r="DS22" s="303"/>
      <c r="DT22" s="303"/>
      <c r="DU22" s="303"/>
      <c r="DV22" s="303"/>
      <c r="DW22" s="303"/>
      <c r="DX22" s="303"/>
      <c r="DY22" s="304"/>
      <c r="DZ22" s="304"/>
      <c r="EA22" s="305"/>
      <c r="EB22" s="302"/>
      <c r="EC22" s="303"/>
      <c r="ED22" s="303"/>
      <c r="EE22" s="303"/>
      <c r="EF22" s="303"/>
      <c r="EG22" s="303"/>
      <c r="EH22" s="303"/>
      <c r="EI22" s="304"/>
      <c r="EJ22" s="304"/>
      <c r="EK22" s="305"/>
      <c r="EL22" s="302"/>
      <c r="EM22" s="303"/>
      <c r="EN22" s="303"/>
      <c r="EO22" s="303"/>
      <c r="EP22" s="303"/>
      <c r="EQ22" s="303"/>
      <c r="ER22" s="303"/>
      <c r="ES22" s="304"/>
      <c r="ET22" s="304"/>
      <c r="EU22" s="305"/>
      <c r="EV22" s="302"/>
      <c r="EW22" s="303"/>
      <c r="EX22" s="303"/>
      <c r="EY22" s="303"/>
      <c r="EZ22" s="303"/>
      <c r="FA22" s="303"/>
      <c r="FB22" s="303"/>
      <c r="FC22" s="304"/>
      <c r="FD22" s="304"/>
      <c r="FE22" s="305"/>
      <c r="FF22" s="302"/>
      <c r="FG22" s="303"/>
      <c r="FH22" s="303"/>
      <c r="FI22" s="303"/>
      <c r="FJ22" s="303"/>
      <c r="FK22" s="303"/>
      <c r="FL22" s="303"/>
      <c r="FM22" s="304"/>
      <c r="FN22" s="304"/>
      <c r="FO22" s="305"/>
      <c r="FP22" s="302"/>
      <c r="FQ22" s="303"/>
      <c r="FR22" s="303"/>
      <c r="FS22" s="303"/>
      <c r="FT22" s="303"/>
      <c r="FU22" s="303"/>
      <c r="FV22" s="303"/>
      <c r="FW22" s="304"/>
      <c r="FX22" s="304"/>
      <c r="FY22" s="305"/>
      <c r="FZ22" s="302"/>
      <c r="GA22" s="303"/>
      <c r="GB22" s="303"/>
      <c r="GC22" s="303"/>
      <c r="GD22" s="303"/>
      <c r="GE22" s="303"/>
      <c r="GF22" s="303"/>
      <c r="GG22" s="304"/>
      <c r="GH22" s="304"/>
      <c r="GI22" s="305"/>
      <c r="GJ22" s="302"/>
      <c r="GK22" s="303"/>
      <c r="GL22" s="303"/>
      <c r="GM22" s="303"/>
      <c r="GN22" s="303"/>
      <c r="GO22" s="303"/>
      <c r="GP22" s="303"/>
      <c r="GQ22" s="304"/>
      <c r="GR22" s="304"/>
      <c r="GS22" s="305"/>
      <c r="GT22" s="302"/>
      <c r="GU22" s="303"/>
      <c r="GV22" s="303"/>
      <c r="GW22" s="303"/>
      <c r="GX22" s="303"/>
      <c r="GY22" s="303"/>
      <c r="GZ22" s="303"/>
      <c r="HA22" s="304"/>
      <c r="HB22" s="304"/>
      <c r="HC22" s="305"/>
      <c r="HD22" s="302"/>
      <c r="HE22" s="303"/>
      <c r="HF22" s="303"/>
      <c r="HG22" s="303"/>
      <c r="HH22" s="303"/>
      <c r="HI22" s="303"/>
      <c r="HJ22" s="303"/>
      <c r="HK22" s="304"/>
      <c r="HL22" s="304"/>
      <c r="HM22" s="305"/>
      <c r="HN22" s="302"/>
      <c r="HO22" s="303"/>
      <c r="HP22" s="303"/>
      <c r="HQ22" s="303"/>
      <c r="HR22" s="303"/>
      <c r="HS22" s="303"/>
      <c r="HT22" s="303"/>
      <c r="HU22" s="304"/>
      <c r="HV22" s="304"/>
      <c r="HW22" s="305"/>
      <c r="HX22" s="302"/>
      <c r="HY22" s="303"/>
      <c r="HZ22" s="303"/>
      <c r="IA22" s="303"/>
      <c r="IB22" s="303"/>
      <c r="IC22" s="303"/>
      <c r="ID22" s="303"/>
      <c r="IE22" s="304"/>
      <c r="IF22" s="304"/>
      <c r="IG22" s="305"/>
      <c r="IH22" s="302"/>
      <c r="II22" s="303"/>
      <c r="IJ22" s="303"/>
      <c r="IK22" s="303"/>
      <c r="IL22" s="303"/>
      <c r="IM22" s="303"/>
      <c r="IN22" s="303"/>
      <c r="IO22" s="304"/>
      <c r="IP22" s="304"/>
      <c r="IQ22" s="305"/>
      <c r="IR22" s="302"/>
      <c r="IS22" s="303"/>
      <c r="IT22" s="303"/>
      <c r="IU22" s="303"/>
      <c r="IV22" s="303"/>
      <c r="IW22" s="303"/>
      <c r="IX22" s="303"/>
      <c r="IY22" s="304"/>
      <c r="IZ22" s="304"/>
      <c r="JA22" s="305"/>
      <c r="JB22" s="302"/>
      <c r="JC22" s="303"/>
      <c r="JD22" s="303"/>
      <c r="JE22" s="303"/>
      <c r="JF22" s="303"/>
      <c r="JG22" s="303"/>
      <c r="JH22" s="303"/>
      <c r="JI22" s="304"/>
      <c r="JJ22" s="304"/>
      <c r="JK22" s="305"/>
      <c r="JL22" s="302"/>
      <c r="JM22" s="303"/>
      <c r="JN22" s="303"/>
      <c r="JO22" s="303"/>
      <c r="JP22" s="303"/>
      <c r="JQ22" s="303"/>
      <c r="JR22" s="303"/>
      <c r="JS22" s="304"/>
      <c r="JT22" s="304"/>
      <c r="JU22" s="305"/>
      <c r="JV22" s="302"/>
      <c r="JW22" s="303"/>
      <c r="JX22" s="303"/>
      <c r="JY22" s="303"/>
      <c r="JZ22" s="303"/>
      <c r="KA22" s="303"/>
      <c r="KB22" s="303"/>
      <c r="KC22" s="304"/>
      <c r="KD22" s="304"/>
      <c r="KE22" s="305"/>
      <c r="KF22" s="302"/>
      <c r="KG22" s="303"/>
      <c r="KH22" s="303"/>
      <c r="KI22" s="303"/>
      <c r="KJ22" s="303"/>
      <c r="KK22" s="303"/>
      <c r="KL22" s="303"/>
      <c r="KM22" s="304"/>
      <c r="KN22" s="304"/>
      <c r="KO22" s="305"/>
    </row>
    <row r="23" ht="15.75" customHeight="1">
      <c r="A23" s="311">
        <v>0.041666666666666664</v>
      </c>
      <c r="B23" s="275"/>
      <c r="C23" s="259"/>
      <c r="D23" s="259"/>
      <c r="E23" s="259"/>
      <c r="F23" s="259"/>
      <c r="G23" s="259"/>
      <c r="H23" s="259"/>
      <c r="I23" s="263"/>
      <c r="J23" s="263"/>
      <c r="K23" s="261"/>
      <c r="L23" s="275"/>
      <c r="M23" s="259"/>
      <c r="N23" s="259"/>
      <c r="O23" s="259"/>
      <c r="P23" s="259"/>
      <c r="Q23" s="259"/>
      <c r="R23" s="259"/>
      <c r="S23" s="263"/>
      <c r="T23" s="263"/>
      <c r="U23" s="261"/>
      <c r="V23" s="275"/>
      <c r="W23" s="259"/>
      <c r="X23" s="259"/>
      <c r="Y23" s="259"/>
      <c r="Z23" s="259"/>
      <c r="AA23" s="259"/>
      <c r="AB23" s="259"/>
      <c r="AC23" s="263"/>
      <c r="AD23" s="263"/>
      <c r="AE23" s="261"/>
      <c r="AF23" s="275"/>
      <c r="AG23" s="259"/>
      <c r="AH23" s="259"/>
      <c r="AI23" s="259"/>
      <c r="AJ23" s="259"/>
      <c r="AK23" s="259"/>
      <c r="AL23" s="259"/>
      <c r="AM23" s="263"/>
      <c r="AN23" s="263"/>
      <c r="AO23" s="261"/>
      <c r="AP23" s="275"/>
      <c r="AQ23" s="259"/>
      <c r="AR23" s="259"/>
      <c r="AS23" s="259"/>
      <c r="AT23" s="259"/>
      <c r="AU23" s="259"/>
      <c r="AV23" s="259"/>
      <c r="AW23" s="263"/>
      <c r="AX23" s="263"/>
      <c r="AY23" s="261"/>
      <c r="AZ23" s="275"/>
      <c r="BA23" s="259"/>
      <c r="BB23" s="259"/>
      <c r="BC23" s="259"/>
      <c r="BD23" s="259"/>
      <c r="BE23" s="259"/>
      <c r="BF23" s="259"/>
      <c r="BG23" s="263"/>
      <c r="BH23" s="263"/>
      <c r="BI23" s="261"/>
      <c r="BJ23" s="275"/>
      <c r="BK23" s="259"/>
      <c r="BL23" s="259"/>
      <c r="BM23" s="259"/>
      <c r="BN23" s="259"/>
      <c r="BO23" s="259"/>
      <c r="BP23" s="259"/>
      <c r="BQ23" s="263"/>
      <c r="BR23" s="263"/>
      <c r="BS23" s="261"/>
      <c r="BT23" s="275"/>
      <c r="BU23" s="259"/>
      <c r="BV23" s="259"/>
      <c r="BW23" s="259"/>
      <c r="BX23" s="259"/>
      <c r="BY23" s="259"/>
      <c r="BZ23" s="259"/>
      <c r="CA23" s="263"/>
      <c r="CB23" s="263"/>
      <c r="CC23" s="261"/>
      <c r="CD23" s="275"/>
      <c r="CE23" s="259"/>
      <c r="CF23" s="259"/>
      <c r="CG23" s="259"/>
      <c r="CH23" s="259"/>
      <c r="CI23" s="259"/>
      <c r="CJ23" s="259"/>
      <c r="CK23" s="263"/>
      <c r="CL23" s="263"/>
      <c r="CM23" s="261"/>
      <c r="CN23" s="275"/>
      <c r="CO23" s="259"/>
      <c r="CP23" s="259"/>
      <c r="CQ23" s="259"/>
      <c r="CR23" s="259"/>
      <c r="CS23" s="259"/>
      <c r="CT23" s="259"/>
      <c r="CU23" s="263"/>
      <c r="CV23" s="263"/>
      <c r="CW23" s="261"/>
      <c r="CX23" s="275"/>
      <c r="CY23" s="259"/>
      <c r="CZ23" s="259"/>
      <c r="DA23" s="259"/>
      <c r="DB23" s="259"/>
      <c r="DC23" s="259"/>
      <c r="DD23" s="259"/>
      <c r="DE23" s="263"/>
      <c r="DF23" s="263"/>
      <c r="DG23" s="261"/>
      <c r="DH23" s="275"/>
      <c r="DI23" s="259"/>
      <c r="DJ23" s="259"/>
      <c r="DK23" s="259"/>
      <c r="DL23" s="259"/>
      <c r="DM23" s="259"/>
      <c r="DN23" s="259"/>
      <c r="DO23" s="263"/>
      <c r="DP23" s="263"/>
      <c r="DQ23" s="261"/>
      <c r="DR23" s="275"/>
      <c r="DS23" s="259"/>
      <c r="DT23" s="259"/>
      <c r="DU23" s="259"/>
      <c r="DV23" s="259"/>
      <c r="DW23" s="259"/>
      <c r="DX23" s="259"/>
      <c r="DY23" s="263"/>
      <c r="DZ23" s="263"/>
      <c r="EA23" s="261"/>
      <c r="EB23" s="275"/>
      <c r="EC23" s="259"/>
      <c r="ED23" s="259"/>
      <c r="EE23" s="259"/>
      <c r="EF23" s="259"/>
      <c r="EG23" s="259"/>
      <c r="EH23" s="259"/>
      <c r="EI23" s="263"/>
      <c r="EJ23" s="263"/>
      <c r="EK23" s="261"/>
      <c r="EL23" s="275"/>
      <c r="EM23" s="259"/>
      <c r="EN23" s="259"/>
      <c r="EO23" s="259"/>
      <c r="EP23" s="259"/>
      <c r="EQ23" s="259"/>
      <c r="ER23" s="259"/>
      <c r="ES23" s="263"/>
      <c r="ET23" s="263"/>
      <c r="EU23" s="261"/>
      <c r="EV23" s="275"/>
      <c r="EW23" s="259"/>
      <c r="EX23" s="259"/>
      <c r="EY23" s="259"/>
      <c r="EZ23" s="259"/>
      <c r="FA23" s="259"/>
      <c r="FB23" s="259"/>
      <c r="FC23" s="263"/>
      <c r="FD23" s="263"/>
      <c r="FE23" s="261"/>
      <c r="FF23" s="275"/>
      <c r="FG23" s="259"/>
      <c r="FH23" s="259"/>
      <c r="FI23" s="259"/>
      <c r="FJ23" s="259"/>
      <c r="FK23" s="259"/>
      <c r="FL23" s="259"/>
      <c r="FM23" s="263"/>
      <c r="FN23" s="263"/>
      <c r="FO23" s="261"/>
      <c r="FP23" s="275"/>
      <c r="FQ23" s="259"/>
      <c r="FR23" s="259"/>
      <c r="FS23" s="259"/>
      <c r="FT23" s="259"/>
      <c r="FU23" s="259"/>
      <c r="FV23" s="259"/>
      <c r="FW23" s="263"/>
      <c r="FX23" s="263"/>
      <c r="FY23" s="261"/>
      <c r="FZ23" s="275"/>
      <c r="GA23" s="259"/>
      <c r="GB23" s="259"/>
      <c r="GC23" s="259"/>
      <c r="GD23" s="259"/>
      <c r="GE23" s="259"/>
      <c r="GF23" s="259"/>
      <c r="GG23" s="263"/>
      <c r="GH23" s="263"/>
      <c r="GI23" s="261"/>
      <c r="GJ23" s="275"/>
      <c r="GK23" s="259"/>
      <c r="GL23" s="259"/>
      <c r="GM23" s="259"/>
      <c r="GN23" s="259"/>
      <c r="GO23" s="259"/>
      <c r="GP23" s="259"/>
      <c r="GQ23" s="263"/>
      <c r="GR23" s="263"/>
      <c r="GS23" s="261"/>
      <c r="GT23" s="275"/>
      <c r="GU23" s="259"/>
      <c r="GV23" s="259"/>
      <c r="GW23" s="259"/>
      <c r="GX23" s="259"/>
      <c r="GY23" s="259"/>
      <c r="GZ23" s="259"/>
      <c r="HA23" s="263"/>
      <c r="HB23" s="263"/>
      <c r="HC23" s="261"/>
      <c r="HD23" s="275"/>
      <c r="HE23" s="259"/>
      <c r="HF23" s="259"/>
      <c r="HG23" s="259"/>
      <c r="HH23" s="259"/>
      <c r="HI23" s="259"/>
      <c r="HJ23" s="259"/>
      <c r="HK23" s="263"/>
      <c r="HL23" s="263"/>
      <c r="HM23" s="261"/>
      <c r="HN23" s="275"/>
      <c r="HO23" s="259"/>
      <c r="HP23" s="259"/>
      <c r="HQ23" s="259"/>
      <c r="HR23" s="259"/>
      <c r="HS23" s="259"/>
      <c r="HT23" s="259"/>
      <c r="HU23" s="263"/>
      <c r="HV23" s="263"/>
      <c r="HW23" s="261"/>
      <c r="HX23" s="275"/>
      <c r="HY23" s="259"/>
      <c r="HZ23" s="259"/>
      <c r="IA23" s="259"/>
      <c r="IB23" s="259"/>
      <c r="IC23" s="259"/>
      <c r="ID23" s="259"/>
      <c r="IE23" s="263"/>
      <c r="IF23" s="263"/>
      <c r="IG23" s="261"/>
      <c r="IH23" s="275"/>
      <c r="II23" s="259"/>
      <c r="IJ23" s="259"/>
      <c r="IK23" s="259"/>
      <c r="IL23" s="259"/>
      <c r="IM23" s="259"/>
      <c r="IN23" s="259"/>
      <c r="IO23" s="263"/>
      <c r="IP23" s="263"/>
      <c r="IQ23" s="261"/>
      <c r="IR23" s="275"/>
      <c r="IS23" s="259"/>
      <c r="IT23" s="259"/>
      <c r="IU23" s="259"/>
      <c r="IV23" s="259"/>
      <c r="IW23" s="259"/>
      <c r="IX23" s="259"/>
      <c r="IY23" s="263"/>
      <c r="IZ23" s="263"/>
      <c r="JA23" s="261"/>
      <c r="JB23" s="275"/>
      <c r="JC23" s="259"/>
      <c r="JD23" s="259"/>
      <c r="JE23" s="259"/>
      <c r="JF23" s="259"/>
      <c r="JG23" s="259"/>
      <c r="JH23" s="259"/>
      <c r="JI23" s="263"/>
      <c r="JJ23" s="263"/>
      <c r="JK23" s="261"/>
      <c r="JL23" s="275"/>
      <c r="JM23" s="259"/>
      <c r="JN23" s="259"/>
      <c r="JO23" s="259"/>
      <c r="JP23" s="259"/>
      <c r="JQ23" s="259"/>
      <c r="JR23" s="259"/>
      <c r="JS23" s="263"/>
      <c r="JT23" s="263"/>
      <c r="JU23" s="261"/>
      <c r="JV23" s="275"/>
      <c r="JW23" s="259"/>
      <c r="JX23" s="259"/>
      <c r="JY23" s="259"/>
      <c r="JZ23" s="259"/>
      <c r="KA23" s="259"/>
      <c r="KB23" s="259"/>
      <c r="KC23" s="263"/>
      <c r="KD23" s="263"/>
      <c r="KE23" s="261"/>
      <c r="KF23" s="275"/>
      <c r="KG23" s="259"/>
      <c r="KH23" s="259"/>
      <c r="KI23" s="259"/>
      <c r="KJ23" s="259"/>
      <c r="KK23" s="259"/>
      <c r="KL23" s="259"/>
      <c r="KM23" s="263"/>
      <c r="KN23" s="263"/>
      <c r="KO23" s="261"/>
    </row>
    <row r="24" ht="15.75" customHeight="1">
      <c r="A24" s="317">
        <v>0.041666666666666664</v>
      </c>
      <c r="B24" s="270"/>
      <c r="C24" s="271"/>
      <c r="D24" s="271"/>
      <c r="E24" s="271"/>
      <c r="F24" s="271"/>
      <c r="G24" s="271"/>
      <c r="H24" s="271"/>
      <c r="I24" s="272"/>
      <c r="J24" s="272"/>
      <c r="K24" s="273"/>
      <c r="L24" s="270"/>
      <c r="M24" s="271"/>
      <c r="N24" s="271"/>
      <c r="O24" s="271"/>
      <c r="P24" s="271"/>
      <c r="Q24" s="271"/>
      <c r="R24" s="271"/>
      <c r="S24" s="272"/>
      <c r="T24" s="272"/>
      <c r="U24" s="273"/>
      <c r="V24" s="270"/>
      <c r="W24" s="271"/>
      <c r="X24" s="271"/>
      <c r="Y24" s="271"/>
      <c r="Z24" s="271"/>
      <c r="AA24" s="271"/>
      <c r="AB24" s="271"/>
      <c r="AC24" s="272"/>
      <c r="AD24" s="272"/>
      <c r="AE24" s="273"/>
      <c r="AF24" s="270"/>
      <c r="AG24" s="271"/>
      <c r="AH24" s="271"/>
      <c r="AI24" s="271"/>
      <c r="AJ24" s="271"/>
      <c r="AK24" s="271"/>
      <c r="AL24" s="271"/>
      <c r="AM24" s="272"/>
      <c r="AN24" s="272"/>
      <c r="AO24" s="273"/>
      <c r="AP24" s="270"/>
      <c r="AQ24" s="271"/>
      <c r="AR24" s="271"/>
      <c r="AS24" s="271"/>
      <c r="AT24" s="271"/>
      <c r="AU24" s="271"/>
      <c r="AV24" s="271"/>
      <c r="AW24" s="272"/>
      <c r="AX24" s="272"/>
      <c r="AY24" s="273"/>
      <c r="AZ24" s="270"/>
      <c r="BA24" s="271"/>
      <c r="BB24" s="271"/>
      <c r="BC24" s="271"/>
      <c r="BD24" s="271"/>
      <c r="BE24" s="271"/>
      <c r="BF24" s="271"/>
      <c r="BG24" s="272"/>
      <c r="BH24" s="272"/>
      <c r="BI24" s="273"/>
      <c r="BJ24" s="270"/>
      <c r="BK24" s="271"/>
      <c r="BL24" s="271"/>
      <c r="BM24" s="271"/>
      <c r="BN24" s="271"/>
      <c r="BO24" s="271"/>
      <c r="BP24" s="271"/>
      <c r="BQ24" s="272"/>
      <c r="BR24" s="272"/>
      <c r="BS24" s="273"/>
      <c r="BT24" s="270"/>
      <c r="BU24" s="271"/>
      <c r="BV24" s="271"/>
      <c r="BW24" s="271"/>
      <c r="BX24" s="271"/>
      <c r="BY24" s="271"/>
      <c r="BZ24" s="271"/>
      <c r="CA24" s="272"/>
      <c r="CB24" s="272"/>
      <c r="CC24" s="273"/>
      <c r="CD24" s="270"/>
      <c r="CE24" s="271"/>
      <c r="CF24" s="271"/>
      <c r="CG24" s="271"/>
      <c r="CH24" s="271"/>
      <c r="CI24" s="271"/>
      <c r="CJ24" s="271"/>
      <c r="CK24" s="272"/>
      <c r="CL24" s="272"/>
      <c r="CM24" s="273"/>
      <c r="CN24" s="270"/>
      <c r="CO24" s="271"/>
      <c r="CP24" s="271"/>
      <c r="CQ24" s="271"/>
      <c r="CR24" s="271"/>
      <c r="CS24" s="271"/>
      <c r="CT24" s="271"/>
      <c r="CU24" s="272"/>
      <c r="CV24" s="272"/>
      <c r="CW24" s="273"/>
      <c r="CX24" s="270"/>
      <c r="CY24" s="271"/>
      <c r="CZ24" s="271"/>
      <c r="DA24" s="271"/>
      <c r="DB24" s="271"/>
      <c r="DC24" s="271"/>
      <c r="DD24" s="271"/>
      <c r="DE24" s="272"/>
      <c r="DF24" s="272"/>
      <c r="DG24" s="273"/>
      <c r="DH24" s="270"/>
      <c r="DI24" s="271"/>
      <c r="DJ24" s="271"/>
      <c r="DK24" s="271"/>
      <c r="DL24" s="271"/>
      <c r="DM24" s="271"/>
      <c r="DN24" s="271"/>
      <c r="DO24" s="272"/>
      <c r="DP24" s="272"/>
      <c r="DQ24" s="273"/>
      <c r="DR24" s="270"/>
      <c r="DS24" s="271"/>
      <c r="DT24" s="271"/>
      <c r="DU24" s="271"/>
      <c r="DV24" s="271"/>
      <c r="DW24" s="271"/>
      <c r="DX24" s="271"/>
      <c r="DY24" s="272"/>
      <c r="DZ24" s="272"/>
      <c r="EA24" s="273"/>
      <c r="EB24" s="270"/>
      <c r="EC24" s="271"/>
      <c r="ED24" s="271"/>
      <c r="EE24" s="271"/>
      <c r="EF24" s="271"/>
      <c r="EG24" s="271"/>
      <c r="EH24" s="271"/>
      <c r="EI24" s="272"/>
      <c r="EJ24" s="272"/>
      <c r="EK24" s="273"/>
      <c r="EL24" s="270"/>
      <c r="EM24" s="271"/>
      <c r="EN24" s="271"/>
      <c r="EO24" s="271"/>
      <c r="EP24" s="271"/>
      <c r="EQ24" s="271"/>
      <c r="ER24" s="271"/>
      <c r="ES24" s="272"/>
      <c r="ET24" s="272"/>
      <c r="EU24" s="273"/>
      <c r="EV24" s="270"/>
      <c r="EW24" s="271"/>
      <c r="EX24" s="271"/>
      <c r="EY24" s="271"/>
      <c r="EZ24" s="271"/>
      <c r="FA24" s="271"/>
      <c r="FB24" s="271"/>
      <c r="FC24" s="272"/>
      <c r="FD24" s="272"/>
      <c r="FE24" s="273"/>
      <c r="FF24" s="270"/>
      <c r="FG24" s="271"/>
      <c r="FH24" s="271"/>
      <c r="FI24" s="271"/>
      <c r="FJ24" s="271"/>
      <c r="FK24" s="271"/>
      <c r="FL24" s="271"/>
      <c r="FM24" s="272"/>
      <c r="FN24" s="272"/>
      <c r="FO24" s="273"/>
      <c r="FP24" s="270"/>
      <c r="FQ24" s="271"/>
      <c r="FR24" s="271"/>
      <c r="FS24" s="271"/>
      <c r="FT24" s="271"/>
      <c r="FU24" s="271"/>
      <c r="FV24" s="271"/>
      <c r="FW24" s="272"/>
      <c r="FX24" s="272"/>
      <c r="FY24" s="273"/>
      <c r="FZ24" s="270"/>
      <c r="GA24" s="271"/>
      <c r="GB24" s="271"/>
      <c r="GC24" s="271"/>
      <c r="GD24" s="271"/>
      <c r="GE24" s="271"/>
      <c r="GF24" s="271"/>
      <c r="GG24" s="272"/>
      <c r="GH24" s="272"/>
      <c r="GI24" s="273"/>
      <c r="GJ24" s="270"/>
      <c r="GK24" s="271"/>
      <c r="GL24" s="271"/>
      <c r="GM24" s="271"/>
      <c r="GN24" s="271"/>
      <c r="GO24" s="271"/>
      <c r="GP24" s="271"/>
      <c r="GQ24" s="272"/>
      <c r="GR24" s="272"/>
      <c r="GS24" s="273"/>
      <c r="GT24" s="270"/>
      <c r="GU24" s="271"/>
      <c r="GV24" s="271"/>
      <c r="GW24" s="271"/>
      <c r="GX24" s="271"/>
      <c r="GY24" s="271"/>
      <c r="GZ24" s="271"/>
      <c r="HA24" s="272"/>
      <c r="HB24" s="272"/>
      <c r="HC24" s="273"/>
      <c r="HD24" s="270"/>
      <c r="HE24" s="271"/>
      <c r="HF24" s="271"/>
      <c r="HG24" s="271"/>
      <c r="HH24" s="271"/>
      <c r="HI24" s="271"/>
      <c r="HJ24" s="271"/>
      <c r="HK24" s="272"/>
      <c r="HL24" s="272"/>
      <c r="HM24" s="273"/>
      <c r="HN24" s="270"/>
      <c r="HO24" s="271"/>
      <c r="HP24" s="271"/>
      <c r="HQ24" s="271"/>
      <c r="HR24" s="271"/>
      <c r="HS24" s="271"/>
      <c r="HT24" s="271"/>
      <c r="HU24" s="272"/>
      <c r="HV24" s="272"/>
      <c r="HW24" s="273"/>
      <c r="HX24" s="270"/>
      <c r="HY24" s="271"/>
      <c r="HZ24" s="271"/>
      <c r="IA24" s="271"/>
      <c r="IB24" s="271"/>
      <c r="IC24" s="271"/>
      <c r="ID24" s="271"/>
      <c r="IE24" s="272"/>
      <c r="IF24" s="272"/>
      <c r="IG24" s="273"/>
      <c r="IH24" s="270"/>
      <c r="II24" s="271"/>
      <c r="IJ24" s="271"/>
      <c r="IK24" s="271"/>
      <c r="IL24" s="271"/>
      <c r="IM24" s="271"/>
      <c r="IN24" s="271"/>
      <c r="IO24" s="272"/>
      <c r="IP24" s="272"/>
      <c r="IQ24" s="273"/>
      <c r="IR24" s="270"/>
      <c r="IS24" s="271"/>
      <c r="IT24" s="271"/>
      <c r="IU24" s="271"/>
      <c r="IV24" s="271"/>
      <c r="IW24" s="271"/>
      <c r="IX24" s="271"/>
      <c r="IY24" s="272"/>
      <c r="IZ24" s="272"/>
      <c r="JA24" s="273"/>
      <c r="JB24" s="270"/>
      <c r="JC24" s="271"/>
      <c r="JD24" s="271"/>
      <c r="JE24" s="271"/>
      <c r="JF24" s="271"/>
      <c r="JG24" s="271"/>
      <c r="JH24" s="271"/>
      <c r="JI24" s="272"/>
      <c r="JJ24" s="272"/>
      <c r="JK24" s="273"/>
      <c r="JL24" s="270"/>
      <c r="JM24" s="271"/>
      <c r="JN24" s="271"/>
      <c r="JO24" s="271"/>
      <c r="JP24" s="271"/>
      <c r="JQ24" s="271"/>
      <c r="JR24" s="271"/>
      <c r="JS24" s="272"/>
      <c r="JT24" s="272"/>
      <c r="JU24" s="273"/>
      <c r="JV24" s="270"/>
      <c r="JW24" s="271"/>
      <c r="JX24" s="271"/>
      <c r="JY24" s="271"/>
      <c r="JZ24" s="271"/>
      <c r="KA24" s="271"/>
      <c r="KB24" s="271"/>
      <c r="KC24" s="272"/>
      <c r="KD24" s="272"/>
      <c r="KE24" s="273"/>
      <c r="KF24" s="270"/>
      <c r="KG24" s="271"/>
      <c r="KH24" s="271"/>
      <c r="KI24" s="271"/>
      <c r="KJ24" s="271"/>
      <c r="KK24" s="271"/>
      <c r="KL24" s="271"/>
      <c r="KM24" s="272"/>
      <c r="KN24" s="272"/>
      <c r="KO24" s="273"/>
    </row>
    <row r="25" ht="15.75" customHeight="1">
      <c r="A25" s="311">
        <v>0.041666666666666664</v>
      </c>
      <c r="B25" s="275"/>
      <c r="C25" s="259"/>
      <c r="D25" s="259"/>
      <c r="E25" s="259"/>
      <c r="F25" s="259"/>
      <c r="G25" s="259"/>
      <c r="H25" s="259"/>
      <c r="I25" s="263"/>
      <c r="J25" s="263"/>
      <c r="K25" s="261"/>
      <c r="L25" s="275"/>
      <c r="M25" s="259"/>
      <c r="N25" s="259"/>
      <c r="O25" s="259"/>
      <c r="P25" s="259"/>
      <c r="Q25" s="259"/>
      <c r="R25" s="259"/>
      <c r="S25" s="263"/>
      <c r="T25" s="263"/>
      <c r="U25" s="261"/>
      <c r="V25" s="275"/>
      <c r="W25" s="259"/>
      <c r="X25" s="259"/>
      <c r="Y25" s="259"/>
      <c r="Z25" s="259"/>
      <c r="AA25" s="259"/>
      <c r="AB25" s="259"/>
      <c r="AC25" s="263"/>
      <c r="AD25" s="263"/>
      <c r="AE25" s="261"/>
      <c r="AF25" s="275"/>
      <c r="AG25" s="259"/>
      <c r="AH25" s="259"/>
      <c r="AI25" s="259"/>
      <c r="AJ25" s="259"/>
      <c r="AK25" s="259"/>
      <c r="AL25" s="259"/>
      <c r="AM25" s="263"/>
      <c r="AN25" s="263"/>
      <c r="AO25" s="261"/>
      <c r="AP25" s="275"/>
      <c r="AQ25" s="259"/>
      <c r="AR25" s="259"/>
      <c r="AS25" s="259"/>
      <c r="AT25" s="259"/>
      <c r="AU25" s="259"/>
      <c r="AV25" s="259"/>
      <c r="AW25" s="263"/>
      <c r="AX25" s="263"/>
      <c r="AY25" s="261"/>
      <c r="AZ25" s="275"/>
      <c r="BA25" s="259"/>
      <c r="BB25" s="259"/>
      <c r="BC25" s="259"/>
      <c r="BD25" s="259"/>
      <c r="BE25" s="259"/>
      <c r="BF25" s="259"/>
      <c r="BG25" s="263"/>
      <c r="BH25" s="263"/>
      <c r="BI25" s="261"/>
      <c r="BJ25" s="275"/>
      <c r="BK25" s="259"/>
      <c r="BL25" s="259"/>
      <c r="BM25" s="259"/>
      <c r="BN25" s="259"/>
      <c r="BO25" s="259"/>
      <c r="BP25" s="259"/>
      <c r="BQ25" s="263"/>
      <c r="BR25" s="263"/>
      <c r="BS25" s="261"/>
      <c r="BT25" s="275"/>
      <c r="BU25" s="259"/>
      <c r="BV25" s="259"/>
      <c r="BW25" s="259"/>
      <c r="BX25" s="259"/>
      <c r="BY25" s="259"/>
      <c r="BZ25" s="259"/>
      <c r="CA25" s="263"/>
      <c r="CB25" s="263"/>
      <c r="CC25" s="261"/>
      <c r="CD25" s="275"/>
      <c r="CE25" s="259"/>
      <c r="CF25" s="259"/>
      <c r="CG25" s="259"/>
      <c r="CH25" s="259"/>
      <c r="CI25" s="259"/>
      <c r="CJ25" s="259"/>
      <c r="CK25" s="263"/>
      <c r="CL25" s="263"/>
      <c r="CM25" s="261"/>
      <c r="CN25" s="275"/>
      <c r="CO25" s="259"/>
      <c r="CP25" s="259"/>
      <c r="CQ25" s="259"/>
      <c r="CR25" s="259"/>
      <c r="CS25" s="259"/>
      <c r="CT25" s="259"/>
      <c r="CU25" s="263"/>
      <c r="CV25" s="263"/>
      <c r="CW25" s="261"/>
      <c r="CX25" s="275"/>
      <c r="CY25" s="259"/>
      <c r="CZ25" s="259"/>
      <c r="DA25" s="259"/>
      <c r="DB25" s="259"/>
      <c r="DC25" s="259"/>
      <c r="DD25" s="259"/>
      <c r="DE25" s="263"/>
      <c r="DF25" s="263"/>
      <c r="DG25" s="261"/>
      <c r="DH25" s="275"/>
      <c r="DI25" s="259"/>
      <c r="DJ25" s="259"/>
      <c r="DK25" s="259"/>
      <c r="DL25" s="259"/>
      <c r="DM25" s="259"/>
      <c r="DN25" s="259"/>
      <c r="DO25" s="263"/>
      <c r="DP25" s="263"/>
      <c r="DQ25" s="261"/>
      <c r="DR25" s="275"/>
      <c r="DS25" s="259"/>
      <c r="DT25" s="259"/>
      <c r="DU25" s="259"/>
      <c r="DV25" s="259"/>
      <c r="DW25" s="259"/>
      <c r="DX25" s="259"/>
      <c r="DY25" s="263"/>
      <c r="DZ25" s="263"/>
      <c r="EA25" s="261"/>
      <c r="EB25" s="275"/>
      <c r="EC25" s="259"/>
      <c r="ED25" s="259"/>
      <c r="EE25" s="259"/>
      <c r="EF25" s="259"/>
      <c r="EG25" s="259"/>
      <c r="EH25" s="259"/>
      <c r="EI25" s="263"/>
      <c r="EJ25" s="263"/>
      <c r="EK25" s="261"/>
      <c r="EL25" s="275"/>
      <c r="EM25" s="259"/>
      <c r="EN25" s="259"/>
      <c r="EO25" s="259"/>
      <c r="EP25" s="259"/>
      <c r="EQ25" s="259"/>
      <c r="ER25" s="259"/>
      <c r="ES25" s="263"/>
      <c r="ET25" s="263"/>
      <c r="EU25" s="261"/>
      <c r="EV25" s="275"/>
      <c r="EW25" s="259"/>
      <c r="EX25" s="259"/>
      <c r="EY25" s="259"/>
      <c r="EZ25" s="259"/>
      <c r="FA25" s="259"/>
      <c r="FB25" s="259"/>
      <c r="FC25" s="263"/>
      <c r="FD25" s="263"/>
      <c r="FE25" s="261"/>
      <c r="FF25" s="275"/>
      <c r="FG25" s="259"/>
      <c r="FH25" s="259"/>
      <c r="FI25" s="259"/>
      <c r="FJ25" s="259"/>
      <c r="FK25" s="259"/>
      <c r="FL25" s="259"/>
      <c r="FM25" s="263"/>
      <c r="FN25" s="263"/>
      <c r="FO25" s="261"/>
      <c r="FP25" s="275"/>
      <c r="FQ25" s="259"/>
      <c r="FR25" s="259"/>
      <c r="FS25" s="259"/>
      <c r="FT25" s="259"/>
      <c r="FU25" s="259"/>
      <c r="FV25" s="259"/>
      <c r="FW25" s="263"/>
      <c r="FX25" s="263"/>
      <c r="FY25" s="261"/>
      <c r="FZ25" s="275"/>
      <c r="GA25" s="259"/>
      <c r="GB25" s="259"/>
      <c r="GC25" s="259"/>
      <c r="GD25" s="259"/>
      <c r="GE25" s="259"/>
      <c r="GF25" s="259"/>
      <c r="GG25" s="263"/>
      <c r="GH25" s="263"/>
      <c r="GI25" s="261"/>
      <c r="GJ25" s="275"/>
      <c r="GK25" s="259"/>
      <c r="GL25" s="259"/>
      <c r="GM25" s="259"/>
      <c r="GN25" s="259"/>
      <c r="GO25" s="259"/>
      <c r="GP25" s="259"/>
      <c r="GQ25" s="263"/>
      <c r="GR25" s="263"/>
      <c r="GS25" s="261"/>
      <c r="GT25" s="275"/>
      <c r="GU25" s="259"/>
      <c r="GV25" s="259"/>
      <c r="GW25" s="259"/>
      <c r="GX25" s="259"/>
      <c r="GY25" s="259"/>
      <c r="GZ25" s="259"/>
      <c r="HA25" s="263"/>
      <c r="HB25" s="263"/>
      <c r="HC25" s="261"/>
      <c r="HD25" s="275"/>
      <c r="HE25" s="259"/>
      <c r="HF25" s="259"/>
      <c r="HG25" s="259"/>
      <c r="HH25" s="259"/>
      <c r="HI25" s="259"/>
      <c r="HJ25" s="259"/>
      <c r="HK25" s="263"/>
      <c r="HL25" s="263"/>
      <c r="HM25" s="261"/>
      <c r="HN25" s="275"/>
      <c r="HO25" s="259"/>
      <c r="HP25" s="259"/>
      <c r="HQ25" s="259"/>
      <c r="HR25" s="259"/>
      <c r="HS25" s="259"/>
      <c r="HT25" s="259"/>
      <c r="HU25" s="263"/>
      <c r="HV25" s="263"/>
      <c r="HW25" s="261"/>
      <c r="HX25" s="275"/>
      <c r="HY25" s="259"/>
      <c r="HZ25" s="259"/>
      <c r="IA25" s="259"/>
      <c r="IB25" s="259"/>
      <c r="IC25" s="259"/>
      <c r="ID25" s="259"/>
      <c r="IE25" s="263"/>
      <c r="IF25" s="263"/>
      <c r="IG25" s="261"/>
      <c r="IH25" s="275"/>
      <c r="II25" s="259"/>
      <c r="IJ25" s="259"/>
      <c r="IK25" s="259"/>
      <c r="IL25" s="259"/>
      <c r="IM25" s="259"/>
      <c r="IN25" s="259"/>
      <c r="IO25" s="263"/>
      <c r="IP25" s="263"/>
      <c r="IQ25" s="261"/>
      <c r="IR25" s="275"/>
      <c r="IS25" s="259"/>
      <c r="IT25" s="259"/>
      <c r="IU25" s="259"/>
      <c r="IV25" s="259"/>
      <c r="IW25" s="259"/>
      <c r="IX25" s="259"/>
      <c r="IY25" s="263"/>
      <c r="IZ25" s="263"/>
      <c r="JA25" s="261"/>
      <c r="JB25" s="275"/>
      <c r="JC25" s="259"/>
      <c r="JD25" s="259"/>
      <c r="JE25" s="259"/>
      <c r="JF25" s="259"/>
      <c r="JG25" s="259"/>
      <c r="JH25" s="259"/>
      <c r="JI25" s="263"/>
      <c r="JJ25" s="263"/>
      <c r="JK25" s="261"/>
      <c r="JL25" s="275"/>
      <c r="JM25" s="259"/>
      <c r="JN25" s="259"/>
      <c r="JO25" s="259"/>
      <c r="JP25" s="259"/>
      <c r="JQ25" s="259"/>
      <c r="JR25" s="259"/>
      <c r="JS25" s="263"/>
      <c r="JT25" s="263"/>
      <c r="JU25" s="261"/>
      <c r="JV25" s="275"/>
      <c r="JW25" s="259"/>
      <c r="JX25" s="259"/>
      <c r="JY25" s="259"/>
      <c r="JZ25" s="259"/>
      <c r="KA25" s="259"/>
      <c r="KB25" s="259"/>
      <c r="KC25" s="263"/>
      <c r="KD25" s="263"/>
      <c r="KE25" s="261"/>
      <c r="KF25" s="275"/>
      <c r="KG25" s="259"/>
      <c r="KH25" s="259"/>
      <c r="KI25" s="259"/>
      <c r="KJ25" s="259"/>
      <c r="KK25" s="259"/>
      <c r="KL25" s="259"/>
      <c r="KM25" s="263"/>
      <c r="KN25" s="263"/>
      <c r="KO25" s="261"/>
    </row>
    <row r="26" ht="15.75" customHeight="1">
      <c r="A26" s="330">
        <v>0.041666666666666664</v>
      </c>
      <c r="B26" s="278"/>
      <c r="C26" s="279"/>
      <c r="D26" s="279"/>
      <c r="E26" s="279"/>
      <c r="F26" s="279"/>
      <c r="G26" s="279"/>
      <c r="H26" s="279"/>
      <c r="I26" s="280"/>
      <c r="J26" s="280"/>
      <c r="K26" s="281"/>
      <c r="L26" s="278"/>
      <c r="M26" s="279"/>
      <c r="N26" s="279"/>
      <c r="O26" s="279"/>
      <c r="P26" s="279"/>
      <c r="Q26" s="279"/>
      <c r="R26" s="279"/>
      <c r="S26" s="280"/>
      <c r="T26" s="280"/>
      <c r="U26" s="281"/>
      <c r="V26" s="278"/>
      <c r="W26" s="279"/>
      <c r="X26" s="279"/>
      <c r="Y26" s="279"/>
      <c r="Z26" s="279"/>
      <c r="AA26" s="279"/>
      <c r="AB26" s="279"/>
      <c r="AC26" s="280"/>
      <c r="AD26" s="280"/>
      <c r="AE26" s="281"/>
      <c r="AF26" s="278"/>
      <c r="AG26" s="279"/>
      <c r="AH26" s="279"/>
      <c r="AI26" s="279"/>
      <c r="AJ26" s="279"/>
      <c r="AK26" s="279"/>
      <c r="AL26" s="279"/>
      <c r="AM26" s="280"/>
      <c r="AN26" s="280"/>
      <c r="AO26" s="281"/>
      <c r="AP26" s="278"/>
      <c r="AQ26" s="279"/>
      <c r="AR26" s="279"/>
      <c r="AS26" s="279"/>
      <c r="AT26" s="279"/>
      <c r="AU26" s="279"/>
      <c r="AV26" s="279"/>
      <c r="AW26" s="280"/>
      <c r="AX26" s="280"/>
      <c r="AY26" s="281"/>
      <c r="AZ26" s="278"/>
      <c r="BA26" s="279"/>
      <c r="BB26" s="279"/>
      <c r="BC26" s="279"/>
      <c r="BD26" s="279"/>
      <c r="BE26" s="279"/>
      <c r="BF26" s="279"/>
      <c r="BG26" s="280"/>
      <c r="BH26" s="280"/>
      <c r="BI26" s="281"/>
      <c r="BJ26" s="278"/>
      <c r="BK26" s="279"/>
      <c r="BL26" s="279"/>
      <c r="BM26" s="279"/>
      <c r="BN26" s="279"/>
      <c r="BO26" s="279"/>
      <c r="BP26" s="279"/>
      <c r="BQ26" s="280"/>
      <c r="BR26" s="280"/>
      <c r="BS26" s="281"/>
      <c r="BT26" s="278"/>
      <c r="BU26" s="279"/>
      <c r="BV26" s="279"/>
      <c r="BW26" s="279"/>
      <c r="BX26" s="279"/>
      <c r="BY26" s="279"/>
      <c r="BZ26" s="279"/>
      <c r="CA26" s="280"/>
      <c r="CB26" s="280"/>
      <c r="CC26" s="281"/>
      <c r="CD26" s="278"/>
      <c r="CE26" s="279"/>
      <c r="CF26" s="279"/>
      <c r="CG26" s="279"/>
      <c r="CH26" s="279"/>
      <c r="CI26" s="279"/>
      <c r="CJ26" s="279"/>
      <c r="CK26" s="280"/>
      <c r="CL26" s="280"/>
      <c r="CM26" s="281"/>
      <c r="CN26" s="278"/>
      <c r="CO26" s="279"/>
      <c r="CP26" s="279"/>
      <c r="CQ26" s="279"/>
      <c r="CR26" s="279"/>
      <c r="CS26" s="279"/>
      <c r="CT26" s="279"/>
      <c r="CU26" s="280"/>
      <c r="CV26" s="280"/>
      <c r="CW26" s="281"/>
      <c r="CX26" s="278"/>
      <c r="CY26" s="279"/>
      <c r="CZ26" s="279"/>
      <c r="DA26" s="279"/>
      <c r="DB26" s="279"/>
      <c r="DC26" s="279"/>
      <c r="DD26" s="279"/>
      <c r="DE26" s="280"/>
      <c r="DF26" s="280"/>
      <c r="DG26" s="281"/>
      <c r="DH26" s="278"/>
      <c r="DI26" s="279"/>
      <c r="DJ26" s="279"/>
      <c r="DK26" s="279"/>
      <c r="DL26" s="279"/>
      <c r="DM26" s="279"/>
      <c r="DN26" s="279"/>
      <c r="DO26" s="280"/>
      <c r="DP26" s="280"/>
      <c r="DQ26" s="281"/>
      <c r="DR26" s="278"/>
      <c r="DS26" s="279"/>
      <c r="DT26" s="279"/>
      <c r="DU26" s="279"/>
      <c r="DV26" s="279"/>
      <c r="DW26" s="279"/>
      <c r="DX26" s="279"/>
      <c r="DY26" s="280"/>
      <c r="DZ26" s="280"/>
      <c r="EA26" s="281"/>
      <c r="EB26" s="278"/>
      <c r="EC26" s="279"/>
      <c r="ED26" s="279"/>
      <c r="EE26" s="279"/>
      <c r="EF26" s="279"/>
      <c r="EG26" s="279"/>
      <c r="EH26" s="279"/>
      <c r="EI26" s="280"/>
      <c r="EJ26" s="280"/>
      <c r="EK26" s="281"/>
      <c r="EL26" s="278"/>
      <c r="EM26" s="279"/>
      <c r="EN26" s="279"/>
      <c r="EO26" s="279"/>
      <c r="EP26" s="279"/>
      <c r="EQ26" s="279"/>
      <c r="ER26" s="279"/>
      <c r="ES26" s="280"/>
      <c r="ET26" s="280"/>
      <c r="EU26" s="281"/>
      <c r="EV26" s="278"/>
      <c r="EW26" s="279"/>
      <c r="EX26" s="279"/>
      <c r="EY26" s="279"/>
      <c r="EZ26" s="279"/>
      <c r="FA26" s="279"/>
      <c r="FB26" s="279"/>
      <c r="FC26" s="280"/>
      <c r="FD26" s="280"/>
      <c r="FE26" s="281"/>
      <c r="FF26" s="278"/>
      <c r="FG26" s="279"/>
      <c r="FH26" s="279"/>
      <c r="FI26" s="279"/>
      <c r="FJ26" s="279"/>
      <c r="FK26" s="279"/>
      <c r="FL26" s="279"/>
      <c r="FM26" s="280"/>
      <c r="FN26" s="280"/>
      <c r="FO26" s="281"/>
      <c r="FP26" s="278"/>
      <c r="FQ26" s="279"/>
      <c r="FR26" s="279"/>
      <c r="FS26" s="279"/>
      <c r="FT26" s="279"/>
      <c r="FU26" s="279"/>
      <c r="FV26" s="279"/>
      <c r="FW26" s="280"/>
      <c r="FX26" s="280"/>
      <c r="FY26" s="281"/>
      <c r="FZ26" s="278"/>
      <c r="GA26" s="279"/>
      <c r="GB26" s="279"/>
      <c r="GC26" s="279"/>
      <c r="GD26" s="279"/>
      <c r="GE26" s="279"/>
      <c r="GF26" s="279"/>
      <c r="GG26" s="280"/>
      <c r="GH26" s="280"/>
      <c r="GI26" s="281"/>
      <c r="GJ26" s="278"/>
      <c r="GK26" s="279"/>
      <c r="GL26" s="279"/>
      <c r="GM26" s="279"/>
      <c r="GN26" s="279"/>
      <c r="GO26" s="279"/>
      <c r="GP26" s="279"/>
      <c r="GQ26" s="280"/>
      <c r="GR26" s="280"/>
      <c r="GS26" s="281"/>
      <c r="GT26" s="278"/>
      <c r="GU26" s="279"/>
      <c r="GV26" s="279"/>
      <c r="GW26" s="279"/>
      <c r="GX26" s="279"/>
      <c r="GY26" s="279"/>
      <c r="GZ26" s="279"/>
      <c r="HA26" s="280"/>
      <c r="HB26" s="280"/>
      <c r="HC26" s="281"/>
      <c r="HD26" s="278"/>
      <c r="HE26" s="279"/>
      <c r="HF26" s="279"/>
      <c r="HG26" s="279"/>
      <c r="HH26" s="279"/>
      <c r="HI26" s="279"/>
      <c r="HJ26" s="279"/>
      <c r="HK26" s="280"/>
      <c r="HL26" s="280"/>
      <c r="HM26" s="281"/>
      <c r="HN26" s="278"/>
      <c r="HO26" s="279"/>
      <c r="HP26" s="279"/>
      <c r="HQ26" s="279"/>
      <c r="HR26" s="279"/>
      <c r="HS26" s="279"/>
      <c r="HT26" s="279"/>
      <c r="HU26" s="280"/>
      <c r="HV26" s="280"/>
      <c r="HW26" s="281"/>
      <c r="HX26" s="278"/>
      <c r="HY26" s="279"/>
      <c r="HZ26" s="279"/>
      <c r="IA26" s="279"/>
      <c r="IB26" s="279"/>
      <c r="IC26" s="279"/>
      <c r="ID26" s="279"/>
      <c r="IE26" s="280"/>
      <c r="IF26" s="280"/>
      <c r="IG26" s="281"/>
      <c r="IH26" s="278"/>
      <c r="II26" s="279"/>
      <c r="IJ26" s="279"/>
      <c r="IK26" s="279"/>
      <c r="IL26" s="279"/>
      <c r="IM26" s="279"/>
      <c r="IN26" s="279"/>
      <c r="IO26" s="280"/>
      <c r="IP26" s="280"/>
      <c r="IQ26" s="281"/>
      <c r="IR26" s="278"/>
      <c r="IS26" s="279"/>
      <c r="IT26" s="279"/>
      <c r="IU26" s="279"/>
      <c r="IV26" s="279"/>
      <c r="IW26" s="279"/>
      <c r="IX26" s="279"/>
      <c r="IY26" s="280"/>
      <c r="IZ26" s="280"/>
      <c r="JA26" s="281"/>
      <c r="JB26" s="278"/>
      <c r="JC26" s="279"/>
      <c r="JD26" s="279"/>
      <c r="JE26" s="279"/>
      <c r="JF26" s="279"/>
      <c r="JG26" s="279"/>
      <c r="JH26" s="279"/>
      <c r="JI26" s="280"/>
      <c r="JJ26" s="280"/>
      <c r="JK26" s="281"/>
      <c r="JL26" s="278"/>
      <c r="JM26" s="279"/>
      <c r="JN26" s="279"/>
      <c r="JO26" s="279"/>
      <c r="JP26" s="279"/>
      <c r="JQ26" s="279"/>
      <c r="JR26" s="279"/>
      <c r="JS26" s="280"/>
      <c r="JT26" s="280"/>
      <c r="JU26" s="281"/>
      <c r="JV26" s="278"/>
      <c r="JW26" s="279"/>
      <c r="JX26" s="279"/>
      <c r="JY26" s="279"/>
      <c r="JZ26" s="279"/>
      <c r="KA26" s="279"/>
      <c r="KB26" s="279"/>
      <c r="KC26" s="280"/>
      <c r="KD26" s="280"/>
      <c r="KE26" s="281"/>
      <c r="KF26" s="278"/>
      <c r="KG26" s="279"/>
      <c r="KH26" s="279"/>
      <c r="KI26" s="279"/>
      <c r="KJ26" s="279"/>
      <c r="KK26" s="279"/>
      <c r="KL26" s="279"/>
      <c r="KM26" s="280"/>
      <c r="KN26" s="280"/>
      <c r="KO26" s="281"/>
    </row>
    <row r="27" ht="15.75" customHeight="1">
      <c r="A27" s="331">
        <v>0.08333333333333333</v>
      </c>
      <c r="B27" s="253"/>
      <c r="C27" s="254"/>
      <c r="D27" s="254"/>
      <c r="E27" s="254"/>
      <c r="F27" s="254"/>
      <c r="G27" s="254"/>
      <c r="H27" s="254"/>
      <c r="I27" s="255"/>
      <c r="J27" s="255"/>
      <c r="K27" s="256"/>
      <c r="L27" s="253"/>
      <c r="M27" s="254"/>
      <c r="N27" s="254"/>
      <c r="O27" s="254"/>
      <c r="P27" s="254"/>
      <c r="Q27" s="254"/>
      <c r="R27" s="254"/>
      <c r="S27" s="255"/>
      <c r="T27" s="255"/>
      <c r="U27" s="256"/>
      <c r="V27" s="253"/>
      <c r="W27" s="254"/>
      <c r="X27" s="254"/>
      <c r="Y27" s="254"/>
      <c r="Z27" s="254"/>
      <c r="AA27" s="254"/>
      <c r="AB27" s="254"/>
      <c r="AC27" s="255"/>
      <c r="AD27" s="255"/>
      <c r="AE27" s="256"/>
      <c r="AF27" s="253"/>
      <c r="AG27" s="254"/>
      <c r="AH27" s="254"/>
      <c r="AI27" s="254"/>
      <c r="AJ27" s="254"/>
      <c r="AK27" s="254"/>
      <c r="AL27" s="254"/>
      <c r="AM27" s="255"/>
      <c r="AN27" s="255"/>
      <c r="AO27" s="256"/>
      <c r="AP27" s="253"/>
      <c r="AQ27" s="254"/>
      <c r="AR27" s="254"/>
      <c r="AS27" s="254"/>
      <c r="AT27" s="254"/>
      <c r="AU27" s="254"/>
      <c r="AV27" s="254"/>
      <c r="AW27" s="255"/>
      <c r="AX27" s="255"/>
      <c r="AY27" s="256"/>
      <c r="AZ27" s="253"/>
      <c r="BA27" s="254"/>
      <c r="BB27" s="254"/>
      <c r="BC27" s="254"/>
      <c r="BD27" s="254"/>
      <c r="BE27" s="254"/>
      <c r="BF27" s="254"/>
      <c r="BG27" s="255"/>
      <c r="BH27" s="255"/>
      <c r="BI27" s="256"/>
      <c r="BJ27" s="253"/>
      <c r="BK27" s="254"/>
      <c r="BL27" s="254"/>
      <c r="BM27" s="254"/>
      <c r="BN27" s="254"/>
      <c r="BO27" s="254"/>
      <c r="BP27" s="254"/>
      <c r="BQ27" s="255"/>
      <c r="BR27" s="255"/>
      <c r="BS27" s="256"/>
      <c r="BT27" s="253"/>
      <c r="BU27" s="254"/>
      <c r="BV27" s="254"/>
      <c r="BW27" s="254"/>
      <c r="BX27" s="254"/>
      <c r="BY27" s="254"/>
      <c r="BZ27" s="254"/>
      <c r="CA27" s="255"/>
      <c r="CB27" s="255"/>
      <c r="CC27" s="256"/>
      <c r="CD27" s="253"/>
      <c r="CE27" s="254"/>
      <c r="CF27" s="254"/>
      <c r="CG27" s="254"/>
      <c r="CH27" s="254"/>
      <c r="CI27" s="254"/>
      <c r="CJ27" s="254"/>
      <c r="CK27" s="255"/>
      <c r="CL27" s="255"/>
      <c r="CM27" s="256"/>
      <c r="CN27" s="253"/>
      <c r="CO27" s="254"/>
      <c r="CP27" s="254"/>
      <c r="CQ27" s="254"/>
      <c r="CR27" s="254"/>
      <c r="CS27" s="254"/>
      <c r="CT27" s="254"/>
      <c r="CU27" s="255"/>
      <c r="CV27" s="255"/>
      <c r="CW27" s="256"/>
      <c r="CX27" s="253"/>
      <c r="CY27" s="254"/>
      <c r="CZ27" s="254"/>
      <c r="DA27" s="254"/>
      <c r="DB27" s="254"/>
      <c r="DC27" s="254"/>
      <c r="DD27" s="254"/>
      <c r="DE27" s="255"/>
      <c r="DF27" s="255"/>
      <c r="DG27" s="256"/>
      <c r="DH27" s="253"/>
      <c r="DI27" s="254"/>
      <c r="DJ27" s="254"/>
      <c r="DK27" s="254"/>
      <c r="DL27" s="254"/>
      <c r="DM27" s="254"/>
      <c r="DN27" s="254"/>
      <c r="DO27" s="255"/>
      <c r="DP27" s="255"/>
      <c r="DQ27" s="256"/>
      <c r="DR27" s="253"/>
      <c r="DS27" s="254"/>
      <c r="DT27" s="254"/>
      <c r="DU27" s="254"/>
      <c r="DV27" s="254"/>
      <c r="DW27" s="254"/>
      <c r="DX27" s="254"/>
      <c r="DY27" s="255"/>
      <c r="DZ27" s="255"/>
      <c r="EA27" s="256"/>
      <c r="EB27" s="253"/>
      <c r="EC27" s="254"/>
      <c r="ED27" s="254"/>
      <c r="EE27" s="254"/>
      <c r="EF27" s="254"/>
      <c r="EG27" s="254"/>
      <c r="EH27" s="254"/>
      <c r="EI27" s="255"/>
      <c r="EJ27" s="255"/>
      <c r="EK27" s="256"/>
      <c r="EL27" s="253"/>
      <c r="EM27" s="254"/>
      <c r="EN27" s="254"/>
      <c r="EO27" s="254"/>
      <c r="EP27" s="254"/>
      <c r="EQ27" s="254"/>
      <c r="ER27" s="254"/>
      <c r="ES27" s="255"/>
      <c r="ET27" s="255"/>
      <c r="EU27" s="256"/>
      <c r="EV27" s="253"/>
      <c r="EW27" s="254"/>
      <c r="EX27" s="254"/>
      <c r="EY27" s="254"/>
      <c r="EZ27" s="254"/>
      <c r="FA27" s="254"/>
      <c r="FB27" s="254"/>
      <c r="FC27" s="255"/>
      <c r="FD27" s="255"/>
      <c r="FE27" s="256"/>
      <c r="FF27" s="253"/>
      <c r="FG27" s="254"/>
      <c r="FH27" s="254"/>
      <c r="FI27" s="254"/>
      <c r="FJ27" s="254"/>
      <c r="FK27" s="254"/>
      <c r="FL27" s="254"/>
      <c r="FM27" s="255"/>
      <c r="FN27" s="255"/>
      <c r="FO27" s="256"/>
      <c r="FP27" s="253"/>
      <c r="FQ27" s="254"/>
      <c r="FR27" s="254"/>
      <c r="FS27" s="254"/>
      <c r="FT27" s="254"/>
      <c r="FU27" s="254"/>
      <c r="FV27" s="254"/>
      <c r="FW27" s="255"/>
      <c r="FX27" s="255"/>
      <c r="FY27" s="256"/>
      <c r="FZ27" s="253"/>
      <c r="GA27" s="254"/>
      <c r="GB27" s="254"/>
      <c r="GC27" s="254"/>
      <c r="GD27" s="254"/>
      <c r="GE27" s="254"/>
      <c r="GF27" s="254"/>
      <c r="GG27" s="255"/>
      <c r="GH27" s="255"/>
      <c r="GI27" s="256"/>
      <c r="GJ27" s="253"/>
      <c r="GK27" s="254"/>
      <c r="GL27" s="254"/>
      <c r="GM27" s="254"/>
      <c r="GN27" s="254"/>
      <c r="GO27" s="254"/>
      <c r="GP27" s="254"/>
      <c r="GQ27" s="255"/>
      <c r="GR27" s="255"/>
      <c r="GS27" s="256"/>
      <c r="GT27" s="253"/>
      <c r="GU27" s="254"/>
      <c r="GV27" s="254"/>
      <c r="GW27" s="254"/>
      <c r="GX27" s="254"/>
      <c r="GY27" s="254"/>
      <c r="GZ27" s="254"/>
      <c r="HA27" s="255"/>
      <c r="HB27" s="255"/>
      <c r="HC27" s="256"/>
      <c r="HD27" s="253"/>
      <c r="HE27" s="254"/>
      <c r="HF27" s="254"/>
      <c r="HG27" s="254"/>
      <c r="HH27" s="254"/>
      <c r="HI27" s="254"/>
      <c r="HJ27" s="254"/>
      <c r="HK27" s="255"/>
      <c r="HL27" s="255"/>
      <c r="HM27" s="256"/>
      <c r="HN27" s="253"/>
      <c r="HO27" s="254"/>
      <c r="HP27" s="254"/>
      <c r="HQ27" s="254"/>
      <c r="HR27" s="254"/>
      <c r="HS27" s="254"/>
      <c r="HT27" s="254"/>
      <c r="HU27" s="255"/>
      <c r="HV27" s="255"/>
      <c r="HW27" s="256"/>
      <c r="HX27" s="253"/>
      <c r="HY27" s="254"/>
      <c r="HZ27" s="254"/>
      <c r="IA27" s="254"/>
      <c r="IB27" s="254"/>
      <c r="IC27" s="254"/>
      <c r="ID27" s="254"/>
      <c r="IE27" s="255"/>
      <c r="IF27" s="255"/>
      <c r="IG27" s="256"/>
      <c r="IH27" s="253"/>
      <c r="II27" s="254"/>
      <c r="IJ27" s="254"/>
      <c r="IK27" s="254"/>
      <c r="IL27" s="254"/>
      <c r="IM27" s="254"/>
      <c r="IN27" s="254"/>
      <c r="IO27" s="255"/>
      <c r="IP27" s="255"/>
      <c r="IQ27" s="256"/>
      <c r="IR27" s="253"/>
      <c r="IS27" s="254"/>
      <c r="IT27" s="254"/>
      <c r="IU27" s="254"/>
      <c r="IV27" s="254"/>
      <c r="IW27" s="254"/>
      <c r="IX27" s="254"/>
      <c r="IY27" s="255"/>
      <c r="IZ27" s="255"/>
      <c r="JA27" s="256"/>
      <c r="JB27" s="253"/>
      <c r="JC27" s="254"/>
      <c r="JD27" s="254"/>
      <c r="JE27" s="254"/>
      <c r="JF27" s="254"/>
      <c r="JG27" s="254"/>
      <c r="JH27" s="254"/>
      <c r="JI27" s="255"/>
      <c r="JJ27" s="255"/>
      <c r="JK27" s="256"/>
      <c r="JL27" s="253"/>
      <c r="JM27" s="254"/>
      <c r="JN27" s="254"/>
      <c r="JO27" s="254"/>
      <c r="JP27" s="254"/>
      <c r="JQ27" s="254"/>
      <c r="JR27" s="254"/>
      <c r="JS27" s="255"/>
      <c r="JT27" s="255"/>
      <c r="JU27" s="256"/>
      <c r="JV27" s="253"/>
      <c r="JW27" s="254"/>
      <c r="JX27" s="254"/>
      <c r="JY27" s="254"/>
      <c r="JZ27" s="254"/>
      <c r="KA27" s="254"/>
      <c r="KB27" s="254"/>
      <c r="KC27" s="255"/>
      <c r="KD27" s="255"/>
      <c r="KE27" s="256"/>
      <c r="KF27" s="253"/>
      <c r="KG27" s="254"/>
      <c r="KH27" s="254"/>
      <c r="KI27" s="254"/>
      <c r="KJ27" s="254"/>
      <c r="KK27" s="254"/>
      <c r="KL27" s="254"/>
      <c r="KM27" s="255"/>
      <c r="KN27" s="255"/>
      <c r="KO27" s="256"/>
    </row>
    <row r="28" ht="15.75" customHeight="1">
      <c r="A28" s="317">
        <v>0.08333333333333333</v>
      </c>
      <c r="B28" s="270"/>
      <c r="C28" s="271"/>
      <c r="D28" s="271"/>
      <c r="E28" s="271"/>
      <c r="F28" s="271"/>
      <c r="G28" s="271"/>
      <c r="H28" s="271"/>
      <c r="I28" s="272"/>
      <c r="J28" s="272"/>
      <c r="K28" s="273"/>
      <c r="L28" s="270"/>
      <c r="M28" s="271"/>
      <c r="N28" s="271"/>
      <c r="O28" s="271"/>
      <c r="P28" s="271"/>
      <c r="Q28" s="271"/>
      <c r="R28" s="271"/>
      <c r="S28" s="272"/>
      <c r="T28" s="272"/>
      <c r="U28" s="273"/>
      <c r="V28" s="270"/>
      <c r="W28" s="271"/>
      <c r="X28" s="271"/>
      <c r="Y28" s="271"/>
      <c r="Z28" s="271"/>
      <c r="AA28" s="271"/>
      <c r="AB28" s="271"/>
      <c r="AC28" s="272"/>
      <c r="AD28" s="272"/>
      <c r="AE28" s="273"/>
      <c r="AF28" s="270"/>
      <c r="AG28" s="271"/>
      <c r="AH28" s="271"/>
      <c r="AI28" s="271"/>
      <c r="AJ28" s="271"/>
      <c r="AK28" s="271"/>
      <c r="AL28" s="271"/>
      <c r="AM28" s="272"/>
      <c r="AN28" s="272"/>
      <c r="AO28" s="273"/>
      <c r="AP28" s="270"/>
      <c r="AQ28" s="271"/>
      <c r="AR28" s="271"/>
      <c r="AS28" s="271"/>
      <c r="AT28" s="271"/>
      <c r="AU28" s="271"/>
      <c r="AV28" s="271"/>
      <c r="AW28" s="272"/>
      <c r="AX28" s="272"/>
      <c r="AY28" s="273"/>
      <c r="AZ28" s="270"/>
      <c r="BA28" s="271"/>
      <c r="BB28" s="271"/>
      <c r="BC28" s="271"/>
      <c r="BD28" s="271"/>
      <c r="BE28" s="271"/>
      <c r="BF28" s="271"/>
      <c r="BG28" s="272"/>
      <c r="BH28" s="272"/>
      <c r="BI28" s="273"/>
      <c r="BJ28" s="270"/>
      <c r="BK28" s="271"/>
      <c r="BL28" s="271"/>
      <c r="BM28" s="271"/>
      <c r="BN28" s="271"/>
      <c r="BO28" s="271"/>
      <c r="BP28" s="271"/>
      <c r="BQ28" s="272"/>
      <c r="BR28" s="272"/>
      <c r="BS28" s="273"/>
      <c r="BT28" s="270"/>
      <c r="BU28" s="271"/>
      <c r="BV28" s="271"/>
      <c r="BW28" s="271"/>
      <c r="BX28" s="271"/>
      <c r="BY28" s="271"/>
      <c r="BZ28" s="271"/>
      <c r="CA28" s="272"/>
      <c r="CB28" s="272"/>
      <c r="CC28" s="273"/>
      <c r="CD28" s="270"/>
      <c r="CE28" s="271"/>
      <c r="CF28" s="271"/>
      <c r="CG28" s="271"/>
      <c r="CH28" s="271"/>
      <c r="CI28" s="271"/>
      <c r="CJ28" s="271"/>
      <c r="CK28" s="272"/>
      <c r="CL28" s="272"/>
      <c r="CM28" s="273"/>
      <c r="CN28" s="270"/>
      <c r="CO28" s="271"/>
      <c r="CP28" s="271"/>
      <c r="CQ28" s="271"/>
      <c r="CR28" s="271"/>
      <c r="CS28" s="271"/>
      <c r="CT28" s="271"/>
      <c r="CU28" s="272"/>
      <c r="CV28" s="272"/>
      <c r="CW28" s="273"/>
      <c r="CX28" s="270"/>
      <c r="CY28" s="271"/>
      <c r="CZ28" s="271"/>
      <c r="DA28" s="271"/>
      <c r="DB28" s="271"/>
      <c r="DC28" s="271"/>
      <c r="DD28" s="271"/>
      <c r="DE28" s="272"/>
      <c r="DF28" s="272"/>
      <c r="DG28" s="273"/>
      <c r="DH28" s="270"/>
      <c r="DI28" s="271"/>
      <c r="DJ28" s="271"/>
      <c r="DK28" s="271"/>
      <c r="DL28" s="271"/>
      <c r="DM28" s="271"/>
      <c r="DN28" s="271"/>
      <c r="DO28" s="272"/>
      <c r="DP28" s="272"/>
      <c r="DQ28" s="273"/>
      <c r="DR28" s="270"/>
      <c r="DS28" s="271"/>
      <c r="DT28" s="271"/>
      <c r="DU28" s="271"/>
      <c r="DV28" s="271"/>
      <c r="DW28" s="271"/>
      <c r="DX28" s="271"/>
      <c r="DY28" s="272"/>
      <c r="DZ28" s="272"/>
      <c r="EA28" s="273"/>
      <c r="EB28" s="270"/>
      <c r="EC28" s="271"/>
      <c r="ED28" s="271"/>
      <c r="EE28" s="271"/>
      <c r="EF28" s="271"/>
      <c r="EG28" s="271"/>
      <c r="EH28" s="271"/>
      <c r="EI28" s="272"/>
      <c r="EJ28" s="272"/>
      <c r="EK28" s="273"/>
      <c r="EL28" s="270"/>
      <c r="EM28" s="271"/>
      <c r="EN28" s="271"/>
      <c r="EO28" s="271"/>
      <c r="EP28" s="271"/>
      <c r="EQ28" s="271"/>
      <c r="ER28" s="271"/>
      <c r="ES28" s="272"/>
      <c r="ET28" s="272"/>
      <c r="EU28" s="273"/>
      <c r="EV28" s="270"/>
      <c r="EW28" s="271"/>
      <c r="EX28" s="271"/>
      <c r="EY28" s="271"/>
      <c r="EZ28" s="271"/>
      <c r="FA28" s="271"/>
      <c r="FB28" s="271"/>
      <c r="FC28" s="272"/>
      <c r="FD28" s="272"/>
      <c r="FE28" s="273"/>
      <c r="FF28" s="270"/>
      <c r="FG28" s="271"/>
      <c r="FH28" s="271"/>
      <c r="FI28" s="271"/>
      <c r="FJ28" s="271"/>
      <c r="FK28" s="271"/>
      <c r="FL28" s="271"/>
      <c r="FM28" s="272"/>
      <c r="FN28" s="272"/>
      <c r="FO28" s="273"/>
      <c r="FP28" s="270"/>
      <c r="FQ28" s="271"/>
      <c r="FR28" s="271"/>
      <c r="FS28" s="271"/>
      <c r="FT28" s="271"/>
      <c r="FU28" s="271"/>
      <c r="FV28" s="271"/>
      <c r="FW28" s="272"/>
      <c r="FX28" s="272"/>
      <c r="FY28" s="273"/>
      <c r="FZ28" s="270"/>
      <c r="GA28" s="271"/>
      <c r="GB28" s="271"/>
      <c r="GC28" s="271"/>
      <c r="GD28" s="271"/>
      <c r="GE28" s="271"/>
      <c r="GF28" s="271"/>
      <c r="GG28" s="272"/>
      <c r="GH28" s="272"/>
      <c r="GI28" s="273"/>
      <c r="GJ28" s="270"/>
      <c r="GK28" s="271"/>
      <c r="GL28" s="271"/>
      <c r="GM28" s="271"/>
      <c r="GN28" s="271"/>
      <c r="GO28" s="271"/>
      <c r="GP28" s="271"/>
      <c r="GQ28" s="272"/>
      <c r="GR28" s="272"/>
      <c r="GS28" s="273"/>
      <c r="GT28" s="270"/>
      <c r="GU28" s="271"/>
      <c r="GV28" s="271"/>
      <c r="GW28" s="271"/>
      <c r="GX28" s="271"/>
      <c r="GY28" s="271"/>
      <c r="GZ28" s="271"/>
      <c r="HA28" s="272"/>
      <c r="HB28" s="272"/>
      <c r="HC28" s="273"/>
      <c r="HD28" s="270"/>
      <c r="HE28" s="271"/>
      <c r="HF28" s="271"/>
      <c r="HG28" s="271"/>
      <c r="HH28" s="271"/>
      <c r="HI28" s="271"/>
      <c r="HJ28" s="271"/>
      <c r="HK28" s="272"/>
      <c r="HL28" s="272"/>
      <c r="HM28" s="273"/>
      <c r="HN28" s="270"/>
      <c r="HO28" s="271"/>
      <c r="HP28" s="271"/>
      <c r="HQ28" s="271"/>
      <c r="HR28" s="271"/>
      <c r="HS28" s="271"/>
      <c r="HT28" s="271"/>
      <c r="HU28" s="272"/>
      <c r="HV28" s="272"/>
      <c r="HW28" s="273"/>
      <c r="HX28" s="270"/>
      <c r="HY28" s="271"/>
      <c r="HZ28" s="271"/>
      <c r="IA28" s="271"/>
      <c r="IB28" s="271"/>
      <c r="IC28" s="271"/>
      <c r="ID28" s="271"/>
      <c r="IE28" s="272"/>
      <c r="IF28" s="272"/>
      <c r="IG28" s="273"/>
      <c r="IH28" s="270"/>
      <c r="II28" s="271"/>
      <c r="IJ28" s="271"/>
      <c r="IK28" s="271"/>
      <c r="IL28" s="271"/>
      <c r="IM28" s="271"/>
      <c r="IN28" s="271"/>
      <c r="IO28" s="272"/>
      <c r="IP28" s="272"/>
      <c r="IQ28" s="273"/>
      <c r="IR28" s="270"/>
      <c r="IS28" s="271"/>
      <c r="IT28" s="271"/>
      <c r="IU28" s="271"/>
      <c r="IV28" s="271"/>
      <c r="IW28" s="271"/>
      <c r="IX28" s="271"/>
      <c r="IY28" s="272"/>
      <c r="IZ28" s="272"/>
      <c r="JA28" s="273"/>
      <c r="JB28" s="270"/>
      <c r="JC28" s="271"/>
      <c r="JD28" s="271"/>
      <c r="JE28" s="271"/>
      <c r="JF28" s="271"/>
      <c r="JG28" s="271"/>
      <c r="JH28" s="271"/>
      <c r="JI28" s="272"/>
      <c r="JJ28" s="272"/>
      <c r="JK28" s="273"/>
      <c r="JL28" s="270"/>
      <c r="JM28" s="271"/>
      <c r="JN28" s="271"/>
      <c r="JO28" s="271"/>
      <c r="JP28" s="271"/>
      <c r="JQ28" s="271"/>
      <c r="JR28" s="271"/>
      <c r="JS28" s="272"/>
      <c r="JT28" s="272"/>
      <c r="JU28" s="273"/>
      <c r="JV28" s="270"/>
      <c r="JW28" s="271"/>
      <c r="JX28" s="271"/>
      <c r="JY28" s="271"/>
      <c r="JZ28" s="271"/>
      <c r="KA28" s="271"/>
      <c r="KB28" s="271"/>
      <c r="KC28" s="272"/>
      <c r="KD28" s="272"/>
      <c r="KE28" s="273"/>
      <c r="KF28" s="270"/>
      <c r="KG28" s="271"/>
      <c r="KH28" s="271"/>
      <c r="KI28" s="271"/>
      <c r="KJ28" s="271"/>
      <c r="KK28" s="271"/>
      <c r="KL28" s="271"/>
      <c r="KM28" s="272"/>
      <c r="KN28" s="272"/>
      <c r="KO28" s="273"/>
    </row>
    <row r="29" ht="15.75" customHeight="1">
      <c r="A29" s="311">
        <v>0.08333333333333333</v>
      </c>
      <c r="B29" s="275"/>
      <c r="C29" s="259"/>
      <c r="D29" s="259"/>
      <c r="E29" s="259"/>
      <c r="F29" s="259"/>
      <c r="G29" s="259"/>
      <c r="H29" s="259"/>
      <c r="I29" s="263"/>
      <c r="J29" s="263"/>
      <c r="K29" s="261"/>
      <c r="L29" s="275"/>
      <c r="M29" s="259"/>
      <c r="N29" s="259"/>
      <c r="O29" s="259"/>
      <c r="P29" s="259"/>
      <c r="Q29" s="259"/>
      <c r="R29" s="259"/>
      <c r="S29" s="263"/>
      <c r="T29" s="263"/>
      <c r="U29" s="261"/>
      <c r="V29" s="275"/>
      <c r="W29" s="259"/>
      <c r="X29" s="259"/>
      <c r="Y29" s="259"/>
      <c r="Z29" s="259"/>
      <c r="AA29" s="259"/>
      <c r="AB29" s="259"/>
      <c r="AC29" s="263"/>
      <c r="AD29" s="263"/>
      <c r="AE29" s="261"/>
      <c r="AF29" s="275"/>
      <c r="AG29" s="259"/>
      <c r="AH29" s="259"/>
      <c r="AI29" s="259"/>
      <c r="AJ29" s="259"/>
      <c r="AK29" s="259"/>
      <c r="AL29" s="259"/>
      <c r="AM29" s="263"/>
      <c r="AN29" s="263"/>
      <c r="AO29" s="261"/>
      <c r="AP29" s="275"/>
      <c r="AQ29" s="259"/>
      <c r="AR29" s="259"/>
      <c r="AS29" s="259"/>
      <c r="AT29" s="259"/>
      <c r="AU29" s="259"/>
      <c r="AV29" s="259"/>
      <c r="AW29" s="263"/>
      <c r="AX29" s="263"/>
      <c r="AY29" s="261"/>
      <c r="AZ29" s="275"/>
      <c r="BA29" s="259"/>
      <c r="BB29" s="259"/>
      <c r="BC29" s="259"/>
      <c r="BD29" s="259"/>
      <c r="BE29" s="259"/>
      <c r="BF29" s="259"/>
      <c r="BG29" s="263"/>
      <c r="BH29" s="263"/>
      <c r="BI29" s="261"/>
      <c r="BJ29" s="275"/>
      <c r="BK29" s="259"/>
      <c r="BL29" s="259"/>
      <c r="BM29" s="259"/>
      <c r="BN29" s="259"/>
      <c r="BO29" s="259"/>
      <c r="BP29" s="259"/>
      <c r="BQ29" s="263"/>
      <c r="BR29" s="263"/>
      <c r="BS29" s="261"/>
      <c r="BT29" s="275"/>
      <c r="BU29" s="259"/>
      <c r="BV29" s="259"/>
      <c r="BW29" s="259"/>
      <c r="BX29" s="259"/>
      <c r="BY29" s="259"/>
      <c r="BZ29" s="259"/>
      <c r="CA29" s="263"/>
      <c r="CB29" s="263"/>
      <c r="CC29" s="261"/>
      <c r="CD29" s="275"/>
      <c r="CE29" s="259"/>
      <c r="CF29" s="259"/>
      <c r="CG29" s="259"/>
      <c r="CH29" s="259"/>
      <c r="CI29" s="259"/>
      <c r="CJ29" s="259"/>
      <c r="CK29" s="263"/>
      <c r="CL29" s="263"/>
      <c r="CM29" s="261"/>
      <c r="CN29" s="275"/>
      <c r="CO29" s="259"/>
      <c r="CP29" s="259"/>
      <c r="CQ29" s="259"/>
      <c r="CR29" s="259"/>
      <c r="CS29" s="259"/>
      <c r="CT29" s="259"/>
      <c r="CU29" s="263"/>
      <c r="CV29" s="263"/>
      <c r="CW29" s="261"/>
      <c r="CX29" s="275"/>
      <c r="CY29" s="259"/>
      <c r="CZ29" s="259"/>
      <c r="DA29" s="259"/>
      <c r="DB29" s="259"/>
      <c r="DC29" s="259"/>
      <c r="DD29" s="259"/>
      <c r="DE29" s="263"/>
      <c r="DF29" s="263"/>
      <c r="DG29" s="261"/>
      <c r="DH29" s="275"/>
      <c r="DI29" s="259"/>
      <c r="DJ29" s="259"/>
      <c r="DK29" s="259"/>
      <c r="DL29" s="259"/>
      <c r="DM29" s="259"/>
      <c r="DN29" s="259"/>
      <c r="DO29" s="263"/>
      <c r="DP29" s="263"/>
      <c r="DQ29" s="261"/>
      <c r="DR29" s="275"/>
      <c r="DS29" s="259"/>
      <c r="DT29" s="259"/>
      <c r="DU29" s="259"/>
      <c r="DV29" s="259"/>
      <c r="DW29" s="259"/>
      <c r="DX29" s="259"/>
      <c r="DY29" s="263"/>
      <c r="DZ29" s="263"/>
      <c r="EA29" s="261"/>
      <c r="EB29" s="275"/>
      <c r="EC29" s="259"/>
      <c r="ED29" s="259"/>
      <c r="EE29" s="259"/>
      <c r="EF29" s="259"/>
      <c r="EG29" s="259"/>
      <c r="EH29" s="259"/>
      <c r="EI29" s="263"/>
      <c r="EJ29" s="263"/>
      <c r="EK29" s="261"/>
      <c r="EL29" s="275"/>
      <c r="EM29" s="259"/>
      <c r="EN29" s="259"/>
      <c r="EO29" s="259"/>
      <c r="EP29" s="259"/>
      <c r="EQ29" s="259"/>
      <c r="ER29" s="259"/>
      <c r="ES29" s="263"/>
      <c r="ET29" s="263"/>
      <c r="EU29" s="261"/>
      <c r="EV29" s="275"/>
      <c r="EW29" s="259"/>
      <c r="EX29" s="259"/>
      <c r="EY29" s="259"/>
      <c r="EZ29" s="259"/>
      <c r="FA29" s="259"/>
      <c r="FB29" s="259"/>
      <c r="FC29" s="263"/>
      <c r="FD29" s="263"/>
      <c r="FE29" s="261"/>
      <c r="FF29" s="275"/>
      <c r="FG29" s="259"/>
      <c r="FH29" s="259"/>
      <c r="FI29" s="259"/>
      <c r="FJ29" s="259"/>
      <c r="FK29" s="259"/>
      <c r="FL29" s="259"/>
      <c r="FM29" s="263"/>
      <c r="FN29" s="263"/>
      <c r="FO29" s="261"/>
      <c r="FP29" s="275"/>
      <c r="FQ29" s="259"/>
      <c r="FR29" s="259"/>
      <c r="FS29" s="259"/>
      <c r="FT29" s="259"/>
      <c r="FU29" s="259"/>
      <c r="FV29" s="259"/>
      <c r="FW29" s="263"/>
      <c r="FX29" s="263"/>
      <c r="FY29" s="261"/>
      <c r="FZ29" s="275"/>
      <c r="GA29" s="259"/>
      <c r="GB29" s="259"/>
      <c r="GC29" s="259"/>
      <c r="GD29" s="259"/>
      <c r="GE29" s="259"/>
      <c r="GF29" s="259"/>
      <c r="GG29" s="263"/>
      <c r="GH29" s="263"/>
      <c r="GI29" s="261"/>
      <c r="GJ29" s="275"/>
      <c r="GK29" s="259"/>
      <c r="GL29" s="259"/>
      <c r="GM29" s="259"/>
      <c r="GN29" s="259"/>
      <c r="GO29" s="259"/>
      <c r="GP29" s="259"/>
      <c r="GQ29" s="263"/>
      <c r="GR29" s="263"/>
      <c r="GS29" s="261"/>
      <c r="GT29" s="275"/>
      <c r="GU29" s="259"/>
      <c r="GV29" s="259"/>
      <c r="GW29" s="259"/>
      <c r="GX29" s="259"/>
      <c r="GY29" s="259"/>
      <c r="GZ29" s="259"/>
      <c r="HA29" s="263"/>
      <c r="HB29" s="263"/>
      <c r="HC29" s="261"/>
      <c r="HD29" s="275"/>
      <c r="HE29" s="259"/>
      <c r="HF29" s="259"/>
      <c r="HG29" s="259"/>
      <c r="HH29" s="259"/>
      <c r="HI29" s="259"/>
      <c r="HJ29" s="259"/>
      <c r="HK29" s="263"/>
      <c r="HL29" s="263"/>
      <c r="HM29" s="261"/>
      <c r="HN29" s="275"/>
      <c r="HO29" s="259"/>
      <c r="HP29" s="259"/>
      <c r="HQ29" s="259"/>
      <c r="HR29" s="259"/>
      <c r="HS29" s="259"/>
      <c r="HT29" s="259"/>
      <c r="HU29" s="263"/>
      <c r="HV29" s="263"/>
      <c r="HW29" s="261"/>
      <c r="HX29" s="275"/>
      <c r="HY29" s="259"/>
      <c r="HZ29" s="259"/>
      <c r="IA29" s="259"/>
      <c r="IB29" s="259"/>
      <c r="IC29" s="259"/>
      <c r="ID29" s="259"/>
      <c r="IE29" s="263"/>
      <c r="IF29" s="263"/>
      <c r="IG29" s="261"/>
      <c r="IH29" s="275"/>
      <c r="II29" s="259"/>
      <c r="IJ29" s="259"/>
      <c r="IK29" s="259"/>
      <c r="IL29" s="259"/>
      <c r="IM29" s="259"/>
      <c r="IN29" s="259"/>
      <c r="IO29" s="263"/>
      <c r="IP29" s="263"/>
      <c r="IQ29" s="261"/>
      <c r="IR29" s="275"/>
      <c r="IS29" s="259"/>
      <c r="IT29" s="259"/>
      <c r="IU29" s="259"/>
      <c r="IV29" s="259"/>
      <c r="IW29" s="259"/>
      <c r="IX29" s="259"/>
      <c r="IY29" s="263"/>
      <c r="IZ29" s="263"/>
      <c r="JA29" s="261"/>
      <c r="JB29" s="275"/>
      <c r="JC29" s="259"/>
      <c r="JD29" s="259"/>
      <c r="JE29" s="259"/>
      <c r="JF29" s="259"/>
      <c r="JG29" s="259"/>
      <c r="JH29" s="259"/>
      <c r="JI29" s="263"/>
      <c r="JJ29" s="263"/>
      <c r="JK29" s="261"/>
      <c r="JL29" s="275"/>
      <c r="JM29" s="259"/>
      <c r="JN29" s="259"/>
      <c r="JO29" s="259"/>
      <c r="JP29" s="259"/>
      <c r="JQ29" s="259"/>
      <c r="JR29" s="259"/>
      <c r="JS29" s="263"/>
      <c r="JT29" s="263"/>
      <c r="JU29" s="261"/>
      <c r="JV29" s="275"/>
      <c r="JW29" s="259"/>
      <c r="JX29" s="259"/>
      <c r="JY29" s="259"/>
      <c r="JZ29" s="259"/>
      <c r="KA29" s="259"/>
      <c r="KB29" s="259"/>
      <c r="KC29" s="263"/>
      <c r="KD29" s="263"/>
      <c r="KE29" s="261"/>
      <c r="KF29" s="275"/>
      <c r="KG29" s="259"/>
      <c r="KH29" s="259"/>
      <c r="KI29" s="259"/>
      <c r="KJ29" s="259"/>
      <c r="KK29" s="259"/>
      <c r="KL29" s="259"/>
      <c r="KM29" s="263"/>
      <c r="KN29" s="263"/>
      <c r="KO29" s="261"/>
    </row>
    <row r="30" ht="15.75" customHeight="1">
      <c r="A30" s="317">
        <v>0.08333333333333333</v>
      </c>
      <c r="B30" s="270"/>
      <c r="C30" s="271"/>
      <c r="D30" s="271"/>
      <c r="E30" s="271"/>
      <c r="F30" s="271"/>
      <c r="G30" s="271"/>
      <c r="H30" s="271"/>
      <c r="I30" s="272"/>
      <c r="J30" s="272"/>
      <c r="K30" s="273"/>
      <c r="L30" s="270"/>
      <c r="M30" s="271"/>
      <c r="N30" s="271"/>
      <c r="O30" s="271"/>
      <c r="P30" s="271"/>
      <c r="Q30" s="271"/>
      <c r="R30" s="271"/>
      <c r="S30" s="272"/>
      <c r="T30" s="272"/>
      <c r="U30" s="273"/>
      <c r="V30" s="270"/>
      <c r="W30" s="271"/>
      <c r="X30" s="271"/>
      <c r="Y30" s="271"/>
      <c r="Z30" s="271"/>
      <c r="AA30" s="271"/>
      <c r="AB30" s="271"/>
      <c r="AC30" s="272"/>
      <c r="AD30" s="272"/>
      <c r="AE30" s="273"/>
      <c r="AF30" s="270"/>
      <c r="AG30" s="271"/>
      <c r="AH30" s="271"/>
      <c r="AI30" s="271"/>
      <c r="AJ30" s="271"/>
      <c r="AK30" s="271"/>
      <c r="AL30" s="271"/>
      <c r="AM30" s="272"/>
      <c r="AN30" s="272"/>
      <c r="AO30" s="273"/>
      <c r="AP30" s="270"/>
      <c r="AQ30" s="271"/>
      <c r="AR30" s="271"/>
      <c r="AS30" s="271"/>
      <c r="AT30" s="271"/>
      <c r="AU30" s="271"/>
      <c r="AV30" s="271"/>
      <c r="AW30" s="272"/>
      <c r="AX30" s="272"/>
      <c r="AY30" s="273"/>
      <c r="AZ30" s="270"/>
      <c r="BA30" s="271"/>
      <c r="BB30" s="271"/>
      <c r="BC30" s="271"/>
      <c r="BD30" s="271"/>
      <c r="BE30" s="271"/>
      <c r="BF30" s="271"/>
      <c r="BG30" s="272"/>
      <c r="BH30" s="272"/>
      <c r="BI30" s="273"/>
      <c r="BJ30" s="270"/>
      <c r="BK30" s="271"/>
      <c r="BL30" s="271"/>
      <c r="BM30" s="271"/>
      <c r="BN30" s="271"/>
      <c r="BO30" s="271"/>
      <c r="BP30" s="271"/>
      <c r="BQ30" s="272"/>
      <c r="BR30" s="272"/>
      <c r="BS30" s="273"/>
      <c r="BT30" s="270"/>
      <c r="BU30" s="271"/>
      <c r="BV30" s="271"/>
      <c r="BW30" s="271"/>
      <c r="BX30" s="271"/>
      <c r="BY30" s="271"/>
      <c r="BZ30" s="271"/>
      <c r="CA30" s="272"/>
      <c r="CB30" s="272"/>
      <c r="CC30" s="273"/>
      <c r="CD30" s="270"/>
      <c r="CE30" s="271"/>
      <c r="CF30" s="271"/>
      <c r="CG30" s="271"/>
      <c r="CH30" s="271"/>
      <c r="CI30" s="271"/>
      <c r="CJ30" s="271"/>
      <c r="CK30" s="272"/>
      <c r="CL30" s="272"/>
      <c r="CM30" s="273"/>
      <c r="CN30" s="270"/>
      <c r="CO30" s="271"/>
      <c r="CP30" s="271"/>
      <c r="CQ30" s="271"/>
      <c r="CR30" s="271"/>
      <c r="CS30" s="271"/>
      <c r="CT30" s="271"/>
      <c r="CU30" s="272"/>
      <c r="CV30" s="272"/>
      <c r="CW30" s="273"/>
      <c r="CX30" s="270"/>
      <c r="CY30" s="271"/>
      <c r="CZ30" s="271"/>
      <c r="DA30" s="271"/>
      <c r="DB30" s="271"/>
      <c r="DC30" s="271"/>
      <c r="DD30" s="271"/>
      <c r="DE30" s="272"/>
      <c r="DF30" s="272"/>
      <c r="DG30" s="273"/>
      <c r="DH30" s="270"/>
      <c r="DI30" s="271"/>
      <c r="DJ30" s="271"/>
      <c r="DK30" s="271"/>
      <c r="DL30" s="271"/>
      <c r="DM30" s="271"/>
      <c r="DN30" s="271"/>
      <c r="DO30" s="272"/>
      <c r="DP30" s="272"/>
      <c r="DQ30" s="273"/>
      <c r="DR30" s="270"/>
      <c r="DS30" s="271"/>
      <c r="DT30" s="271"/>
      <c r="DU30" s="271"/>
      <c r="DV30" s="271"/>
      <c r="DW30" s="271"/>
      <c r="DX30" s="271"/>
      <c r="DY30" s="272"/>
      <c r="DZ30" s="272"/>
      <c r="EA30" s="273"/>
      <c r="EB30" s="270"/>
      <c r="EC30" s="271"/>
      <c r="ED30" s="271"/>
      <c r="EE30" s="271"/>
      <c r="EF30" s="271"/>
      <c r="EG30" s="271"/>
      <c r="EH30" s="271"/>
      <c r="EI30" s="272"/>
      <c r="EJ30" s="272"/>
      <c r="EK30" s="273"/>
      <c r="EL30" s="270"/>
      <c r="EM30" s="271"/>
      <c r="EN30" s="271"/>
      <c r="EO30" s="271"/>
      <c r="EP30" s="271"/>
      <c r="EQ30" s="271"/>
      <c r="ER30" s="271"/>
      <c r="ES30" s="272"/>
      <c r="ET30" s="272"/>
      <c r="EU30" s="273"/>
      <c r="EV30" s="270"/>
      <c r="EW30" s="271"/>
      <c r="EX30" s="271"/>
      <c r="EY30" s="271"/>
      <c r="EZ30" s="271"/>
      <c r="FA30" s="271"/>
      <c r="FB30" s="271"/>
      <c r="FC30" s="272"/>
      <c r="FD30" s="272"/>
      <c r="FE30" s="273"/>
      <c r="FF30" s="270"/>
      <c r="FG30" s="271"/>
      <c r="FH30" s="271"/>
      <c r="FI30" s="271"/>
      <c r="FJ30" s="271"/>
      <c r="FK30" s="271"/>
      <c r="FL30" s="271"/>
      <c r="FM30" s="272"/>
      <c r="FN30" s="272"/>
      <c r="FO30" s="273"/>
      <c r="FP30" s="270"/>
      <c r="FQ30" s="271"/>
      <c r="FR30" s="271"/>
      <c r="FS30" s="271"/>
      <c r="FT30" s="271"/>
      <c r="FU30" s="271"/>
      <c r="FV30" s="271"/>
      <c r="FW30" s="272"/>
      <c r="FX30" s="272"/>
      <c r="FY30" s="273"/>
      <c r="FZ30" s="270"/>
      <c r="GA30" s="271"/>
      <c r="GB30" s="271"/>
      <c r="GC30" s="271"/>
      <c r="GD30" s="271"/>
      <c r="GE30" s="271"/>
      <c r="GF30" s="271"/>
      <c r="GG30" s="272"/>
      <c r="GH30" s="272"/>
      <c r="GI30" s="273"/>
      <c r="GJ30" s="270"/>
      <c r="GK30" s="271"/>
      <c r="GL30" s="271"/>
      <c r="GM30" s="271"/>
      <c r="GN30" s="271"/>
      <c r="GO30" s="271"/>
      <c r="GP30" s="271"/>
      <c r="GQ30" s="272"/>
      <c r="GR30" s="272"/>
      <c r="GS30" s="273"/>
      <c r="GT30" s="270"/>
      <c r="GU30" s="271"/>
      <c r="GV30" s="271"/>
      <c r="GW30" s="271"/>
      <c r="GX30" s="271"/>
      <c r="GY30" s="271"/>
      <c r="GZ30" s="271"/>
      <c r="HA30" s="272"/>
      <c r="HB30" s="272"/>
      <c r="HC30" s="273"/>
      <c r="HD30" s="270"/>
      <c r="HE30" s="271"/>
      <c r="HF30" s="271"/>
      <c r="HG30" s="271"/>
      <c r="HH30" s="271"/>
      <c r="HI30" s="271"/>
      <c r="HJ30" s="271"/>
      <c r="HK30" s="272"/>
      <c r="HL30" s="272"/>
      <c r="HM30" s="273"/>
      <c r="HN30" s="270"/>
      <c r="HO30" s="271"/>
      <c r="HP30" s="271"/>
      <c r="HQ30" s="271"/>
      <c r="HR30" s="271"/>
      <c r="HS30" s="271"/>
      <c r="HT30" s="271"/>
      <c r="HU30" s="272"/>
      <c r="HV30" s="272"/>
      <c r="HW30" s="273"/>
      <c r="HX30" s="270"/>
      <c r="HY30" s="271"/>
      <c r="HZ30" s="271"/>
      <c r="IA30" s="271"/>
      <c r="IB30" s="271"/>
      <c r="IC30" s="271"/>
      <c r="ID30" s="271"/>
      <c r="IE30" s="272"/>
      <c r="IF30" s="272"/>
      <c r="IG30" s="273"/>
      <c r="IH30" s="270"/>
      <c r="II30" s="271"/>
      <c r="IJ30" s="271"/>
      <c r="IK30" s="271"/>
      <c r="IL30" s="271"/>
      <c r="IM30" s="271"/>
      <c r="IN30" s="271"/>
      <c r="IO30" s="272"/>
      <c r="IP30" s="272"/>
      <c r="IQ30" s="273"/>
      <c r="IR30" s="270"/>
      <c r="IS30" s="271"/>
      <c r="IT30" s="271"/>
      <c r="IU30" s="271"/>
      <c r="IV30" s="271"/>
      <c r="IW30" s="271"/>
      <c r="IX30" s="271"/>
      <c r="IY30" s="272"/>
      <c r="IZ30" s="272"/>
      <c r="JA30" s="273"/>
      <c r="JB30" s="270"/>
      <c r="JC30" s="271"/>
      <c r="JD30" s="271"/>
      <c r="JE30" s="271"/>
      <c r="JF30" s="271"/>
      <c r="JG30" s="271"/>
      <c r="JH30" s="271"/>
      <c r="JI30" s="272"/>
      <c r="JJ30" s="272"/>
      <c r="JK30" s="273"/>
      <c r="JL30" s="270"/>
      <c r="JM30" s="271"/>
      <c r="JN30" s="271"/>
      <c r="JO30" s="271"/>
      <c r="JP30" s="271"/>
      <c r="JQ30" s="271"/>
      <c r="JR30" s="271"/>
      <c r="JS30" s="272"/>
      <c r="JT30" s="272"/>
      <c r="JU30" s="273"/>
      <c r="JV30" s="270"/>
      <c r="JW30" s="271"/>
      <c r="JX30" s="271"/>
      <c r="JY30" s="271"/>
      <c r="JZ30" s="271"/>
      <c r="KA30" s="271"/>
      <c r="KB30" s="271"/>
      <c r="KC30" s="272"/>
      <c r="KD30" s="272"/>
      <c r="KE30" s="273"/>
      <c r="KF30" s="270"/>
      <c r="KG30" s="271"/>
      <c r="KH30" s="271"/>
      <c r="KI30" s="271"/>
      <c r="KJ30" s="271"/>
      <c r="KK30" s="271"/>
      <c r="KL30" s="271"/>
      <c r="KM30" s="272"/>
      <c r="KN30" s="272"/>
      <c r="KO30" s="273"/>
    </row>
    <row r="31" ht="15.75" customHeight="1">
      <c r="A31" s="338">
        <v>0.08333333333333333</v>
      </c>
      <c r="B31" s="297"/>
      <c r="C31" s="298"/>
      <c r="D31" s="298"/>
      <c r="E31" s="298"/>
      <c r="F31" s="298"/>
      <c r="G31" s="298"/>
      <c r="H31" s="298"/>
      <c r="I31" s="299"/>
      <c r="J31" s="299"/>
      <c r="K31" s="300"/>
      <c r="L31" s="297"/>
      <c r="M31" s="298"/>
      <c r="N31" s="298"/>
      <c r="O31" s="298"/>
      <c r="P31" s="298"/>
      <c r="Q31" s="298"/>
      <c r="R31" s="298"/>
      <c r="S31" s="299"/>
      <c r="T31" s="299"/>
      <c r="U31" s="300"/>
      <c r="V31" s="297"/>
      <c r="W31" s="298"/>
      <c r="X31" s="298"/>
      <c r="Y31" s="298"/>
      <c r="Z31" s="298"/>
      <c r="AA31" s="298"/>
      <c r="AB31" s="298"/>
      <c r="AC31" s="299"/>
      <c r="AD31" s="299"/>
      <c r="AE31" s="300"/>
      <c r="AF31" s="297"/>
      <c r="AG31" s="298"/>
      <c r="AH31" s="298"/>
      <c r="AI31" s="298"/>
      <c r="AJ31" s="298"/>
      <c r="AK31" s="298"/>
      <c r="AL31" s="298"/>
      <c r="AM31" s="299"/>
      <c r="AN31" s="299"/>
      <c r="AO31" s="300"/>
      <c r="AP31" s="297"/>
      <c r="AQ31" s="298"/>
      <c r="AR31" s="298"/>
      <c r="AS31" s="298"/>
      <c r="AT31" s="298"/>
      <c r="AU31" s="298"/>
      <c r="AV31" s="298"/>
      <c r="AW31" s="299"/>
      <c r="AX31" s="299"/>
      <c r="AY31" s="300"/>
      <c r="AZ31" s="297"/>
      <c r="BA31" s="298"/>
      <c r="BB31" s="298"/>
      <c r="BC31" s="298"/>
      <c r="BD31" s="298"/>
      <c r="BE31" s="298"/>
      <c r="BF31" s="298"/>
      <c r="BG31" s="299"/>
      <c r="BH31" s="299"/>
      <c r="BI31" s="300"/>
      <c r="BJ31" s="297"/>
      <c r="BK31" s="298"/>
      <c r="BL31" s="298"/>
      <c r="BM31" s="298"/>
      <c r="BN31" s="298"/>
      <c r="BO31" s="298"/>
      <c r="BP31" s="298"/>
      <c r="BQ31" s="299"/>
      <c r="BR31" s="299"/>
      <c r="BS31" s="300"/>
      <c r="BT31" s="297"/>
      <c r="BU31" s="298"/>
      <c r="BV31" s="298"/>
      <c r="BW31" s="298"/>
      <c r="BX31" s="298"/>
      <c r="BY31" s="298"/>
      <c r="BZ31" s="298"/>
      <c r="CA31" s="299"/>
      <c r="CB31" s="299"/>
      <c r="CC31" s="300"/>
      <c r="CD31" s="297"/>
      <c r="CE31" s="298"/>
      <c r="CF31" s="298"/>
      <c r="CG31" s="298"/>
      <c r="CH31" s="298"/>
      <c r="CI31" s="298"/>
      <c r="CJ31" s="298"/>
      <c r="CK31" s="299"/>
      <c r="CL31" s="299"/>
      <c r="CM31" s="300"/>
      <c r="CN31" s="297"/>
      <c r="CO31" s="298"/>
      <c r="CP31" s="298"/>
      <c r="CQ31" s="298"/>
      <c r="CR31" s="298"/>
      <c r="CS31" s="298"/>
      <c r="CT31" s="298"/>
      <c r="CU31" s="299"/>
      <c r="CV31" s="299"/>
      <c r="CW31" s="300"/>
      <c r="CX31" s="297"/>
      <c r="CY31" s="298"/>
      <c r="CZ31" s="298"/>
      <c r="DA31" s="298"/>
      <c r="DB31" s="298"/>
      <c r="DC31" s="298"/>
      <c r="DD31" s="298"/>
      <c r="DE31" s="299"/>
      <c r="DF31" s="299"/>
      <c r="DG31" s="300"/>
      <c r="DH31" s="297"/>
      <c r="DI31" s="298"/>
      <c r="DJ31" s="298"/>
      <c r="DK31" s="298"/>
      <c r="DL31" s="298"/>
      <c r="DM31" s="298"/>
      <c r="DN31" s="298"/>
      <c r="DO31" s="299"/>
      <c r="DP31" s="299"/>
      <c r="DQ31" s="300"/>
      <c r="DR31" s="297"/>
      <c r="DS31" s="298"/>
      <c r="DT31" s="298"/>
      <c r="DU31" s="298"/>
      <c r="DV31" s="298"/>
      <c r="DW31" s="298"/>
      <c r="DX31" s="298"/>
      <c r="DY31" s="299"/>
      <c r="DZ31" s="299"/>
      <c r="EA31" s="300"/>
      <c r="EB31" s="297"/>
      <c r="EC31" s="298"/>
      <c r="ED31" s="298"/>
      <c r="EE31" s="298"/>
      <c r="EF31" s="298"/>
      <c r="EG31" s="298"/>
      <c r="EH31" s="298"/>
      <c r="EI31" s="299"/>
      <c r="EJ31" s="299"/>
      <c r="EK31" s="300"/>
      <c r="EL31" s="297"/>
      <c r="EM31" s="298"/>
      <c r="EN31" s="298"/>
      <c r="EO31" s="298"/>
      <c r="EP31" s="298"/>
      <c r="EQ31" s="298"/>
      <c r="ER31" s="298"/>
      <c r="ES31" s="299"/>
      <c r="ET31" s="299"/>
      <c r="EU31" s="300"/>
      <c r="EV31" s="297"/>
      <c r="EW31" s="298"/>
      <c r="EX31" s="298"/>
      <c r="EY31" s="298"/>
      <c r="EZ31" s="298"/>
      <c r="FA31" s="298"/>
      <c r="FB31" s="298"/>
      <c r="FC31" s="299"/>
      <c r="FD31" s="299"/>
      <c r="FE31" s="300"/>
      <c r="FF31" s="297"/>
      <c r="FG31" s="298"/>
      <c r="FH31" s="298"/>
      <c r="FI31" s="298"/>
      <c r="FJ31" s="298"/>
      <c r="FK31" s="298"/>
      <c r="FL31" s="298"/>
      <c r="FM31" s="299"/>
      <c r="FN31" s="299"/>
      <c r="FO31" s="300"/>
      <c r="FP31" s="297"/>
      <c r="FQ31" s="298"/>
      <c r="FR31" s="298"/>
      <c r="FS31" s="298"/>
      <c r="FT31" s="298"/>
      <c r="FU31" s="298"/>
      <c r="FV31" s="298"/>
      <c r="FW31" s="299"/>
      <c r="FX31" s="299"/>
      <c r="FY31" s="300"/>
      <c r="FZ31" s="297"/>
      <c r="GA31" s="298"/>
      <c r="GB31" s="298"/>
      <c r="GC31" s="298"/>
      <c r="GD31" s="298"/>
      <c r="GE31" s="298"/>
      <c r="GF31" s="298"/>
      <c r="GG31" s="299"/>
      <c r="GH31" s="299"/>
      <c r="GI31" s="300"/>
      <c r="GJ31" s="297"/>
      <c r="GK31" s="298"/>
      <c r="GL31" s="298"/>
      <c r="GM31" s="298"/>
      <c r="GN31" s="298"/>
      <c r="GO31" s="298"/>
      <c r="GP31" s="298"/>
      <c r="GQ31" s="299"/>
      <c r="GR31" s="299"/>
      <c r="GS31" s="300"/>
      <c r="GT31" s="297"/>
      <c r="GU31" s="298"/>
      <c r="GV31" s="298"/>
      <c r="GW31" s="298"/>
      <c r="GX31" s="298"/>
      <c r="GY31" s="298"/>
      <c r="GZ31" s="298"/>
      <c r="HA31" s="299"/>
      <c r="HB31" s="299"/>
      <c r="HC31" s="300"/>
      <c r="HD31" s="297"/>
      <c r="HE31" s="298"/>
      <c r="HF31" s="298"/>
      <c r="HG31" s="298"/>
      <c r="HH31" s="298"/>
      <c r="HI31" s="298"/>
      <c r="HJ31" s="298"/>
      <c r="HK31" s="299"/>
      <c r="HL31" s="299"/>
      <c r="HM31" s="300"/>
      <c r="HN31" s="297"/>
      <c r="HO31" s="298"/>
      <c r="HP31" s="298"/>
      <c r="HQ31" s="298"/>
      <c r="HR31" s="298"/>
      <c r="HS31" s="298"/>
      <c r="HT31" s="298"/>
      <c r="HU31" s="299"/>
      <c r="HV31" s="299"/>
      <c r="HW31" s="300"/>
      <c r="HX31" s="297"/>
      <c r="HY31" s="298"/>
      <c r="HZ31" s="298"/>
      <c r="IA31" s="298"/>
      <c r="IB31" s="298"/>
      <c r="IC31" s="298"/>
      <c r="ID31" s="298"/>
      <c r="IE31" s="299"/>
      <c r="IF31" s="299"/>
      <c r="IG31" s="300"/>
      <c r="IH31" s="297"/>
      <c r="II31" s="298"/>
      <c r="IJ31" s="298"/>
      <c r="IK31" s="298"/>
      <c r="IL31" s="298"/>
      <c r="IM31" s="298"/>
      <c r="IN31" s="298"/>
      <c r="IO31" s="299"/>
      <c r="IP31" s="299"/>
      <c r="IQ31" s="300"/>
      <c r="IR31" s="297"/>
      <c r="IS31" s="298"/>
      <c r="IT31" s="298"/>
      <c r="IU31" s="298"/>
      <c r="IV31" s="298"/>
      <c r="IW31" s="298"/>
      <c r="IX31" s="298"/>
      <c r="IY31" s="299"/>
      <c r="IZ31" s="299"/>
      <c r="JA31" s="300"/>
      <c r="JB31" s="297"/>
      <c r="JC31" s="298"/>
      <c r="JD31" s="298"/>
      <c r="JE31" s="298"/>
      <c r="JF31" s="298"/>
      <c r="JG31" s="298"/>
      <c r="JH31" s="298"/>
      <c r="JI31" s="299"/>
      <c r="JJ31" s="299"/>
      <c r="JK31" s="300"/>
      <c r="JL31" s="297"/>
      <c r="JM31" s="298"/>
      <c r="JN31" s="298"/>
      <c r="JO31" s="298"/>
      <c r="JP31" s="298"/>
      <c r="JQ31" s="298"/>
      <c r="JR31" s="298"/>
      <c r="JS31" s="299"/>
      <c r="JT31" s="299"/>
      <c r="JU31" s="300"/>
      <c r="JV31" s="297"/>
      <c r="JW31" s="298"/>
      <c r="JX31" s="298"/>
      <c r="JY31" s="298"/>
      <c r="JZ31" s="298"/>
      <c r="KA31" s="298"/>
      <c r="KB31" s="298"/>
      <c r="KC31" s="299"/>
      <c r="KD31" s="299"/>
      <c r="KE31" s="300"/>
      <c r="KF31" s="297"/>
      <c r="KG31" s="298"/>
      <c r="KH31" s="298"/>
      <c r="KI31" s="298"/>
      <c r="KJ31" s="298"/>
      <c r="KK31" s="298"/>
      <c r="KL31" s="298"/>
      <c r="KM31" s="299"/>
      <c r="KN31" s="299"/>
      <c r="KO31" s="300"/>
    </row>
    <row r="32" ht="15.75" customHeight="1">
      <c r="A32" s="301">
        <v>0.125</v>
      </c>
      <c r="B32" s="302"/>
      <c r="C32" s="303"/>
      <c r="D32" s="303"/>
      <c r="E32" s="303"/>
      <c r="F32" s="303"/>
      <c r="G32" s="303"/>
      <c r="H32" s="303"/>
      <c r="I32" s="304"/>
      <c r="J32" s="304"/>
      <c r="K32" s="305"/>
      <c r="L32" s="302"/>
      <c r="M32" s="303"/>
      <c r="N32" s="303"/>
      <c r="O32" s="303"/>
      <c r="P32" s="303"/>
      <c r="Q32" s="303"/>
      <c r="R32" s="303"/>
      <c r="S32" s="304"/>
      <c r="T32" s="304"/>
      <c r="U32" s="305"/>
      <c r="V32" s="302"/>
      <c r="W32" s="303"/>
      <c r="X32" s="303"/>
      <c r="Y32" s="303"/>
      <c r="Z32" s="303"/>
      <c r="AA32" s="303"/>
      <c r="AB32" s="303"/>
      <c r="AC32" s="304"/>
      <c r="AD32" s="304"/>
      <c r="AE32" s="305"/>
      <c r="AF32" s="302"/>
      <c r="AG32" s="303"/>
      <c r="AH32" s="303"/>
      <c r="AI32" s="303"/>
      <c r="AJ32" s="303"/>
      <c r="AK32" s="303"/>
      <c r="AL32" s="303"/>
      <c r="AM32" s="304"/>
      <c r="AN32" s="304"/>
      <c r="AO32" s="305"/>
      <c r="AP32" s="302"/>
      <c r="AQ32" s="303"/>
      <c r="AR32" s="303"/>
      <c r="AS32" s="303"/>
      <c r="AT32" s="303"/>
      <c r="AU32" s="303"/>
      <c r="AV32" s="303"/>
      <c r="AW32" s="304"/>
      <c r="AX32" s="304"/>
      <c r="AY32" s="305"/>
      <c r="AZ32" s="302"/>
      <c r="BA32" s="303"/>
      <c r="BB32" s="303"/>
      <c r="BC32" s="303"/>
      <c r="BD32" s="303"/>
      <c r="BE32" s="303"/>
      <c r="BF32" s="303"/>
      <c r="BG32" s="304"/>
      <c r="BH32" s="304"/>
      <c r="BI32" s="305"/>
      <c r="BJ32" s="302"/>
      <c r="BK32" s="303"/>
      <c r="BL32" s="303"/>
      <c r="BM32" s="303"/>
      <c r="BN32" s="303"/>
      <c r="BO32" s="303"/>
      <c r="BP32" s="303"/>
      <c r="BQ32" s="304"/>
      <c r="BR32" s="304"/>
      <c r="BS32" s="305"/>
      <c r="BT32" s="302"/>
      <c r="BU32" s="303"/>
      <c r="BV32" s="303"/>
      <c r="BW32" s="303"/>
      <c r="BX32" s="303"/>
      <c r="BY32" s="303"/>
      <c r="BZ32" s="303"/>
      <c r="CA32" s="304"/>
      <c r="CB32" s="304"/>
      <c r="CC32" s="305"/>
      <c r="CD32" s="302"/>
      <c r="CE32" s="303"/>
      <c r="CF32" s="303"/>
      <c r="CG32" s="303"/>
      <c r="CH32" s="303"/>
      <c r="CI32" s="303"/>
      <c r="CJ32" s="303"/>
      <c r="CK32" s="304"/>
      <c r="CL32" s="304"/>
      <c r="CM32" s="305"/>
      <c r="CN32" s="302"/>
      <c r="CO32" s="303"/>
      <c r="CP32" s="303"/>
      <c r="CQ32" s="303"/>
      <c r="CR32" s="303"/>
      <c r="CS32" s="303"/>
      <c r="CT32" s="303"/>
      <c r="CU32" s="304"/>
      <c r="CV32" s="304"/>
      <c r="CW32" s="305"/>
      <c r="CX32" s="302"/>
      <c r="CY32" s="303"/>
      <c r="CZ32" s="303"/>
      <c r="DA32" s="303"/>
      <c r="DB32" s="303"/>
      <c r="DC32" s="303"/>
      <c r="DD32" s="303"/>
      <c r="DE32" s="304"/>
      <c r="DF32" s="304"/>
      <c r="DG32" s="305"/>
      <c r="DH32" s="302"/>
      <c r="DI32" s="303"/>
      <c r="DJ32" s="303"/>
      <c r="DK32" s="303"/>
      <c r="DL32" s="303"/>
      <c r="DM32" s="303"/>
      <c r="DN32" s="303"/>
      <c r="DO32" s="304"/>
      <c r="DP32" s="304"/>
      <c r="DQ32" s="305"/>
      <c r="DR32" s="302"/>
      <c r="DS32" s="303"/>
      <c r="DT32" s="303"/>
      <c r="DU32" s="303"/>
      <c r="DV32" s="303"/>
      <c r="DW32" s="303"/>
      <c r="DX32" s="303"/>
      <c r="DY32" s="304"/>
      <c r="DZ32" s="304"/>
      <c r="EA32" s="305"/>
      <c r="EB32" s="302"/>
      <c r="EC32" s="303"/>
      <c r="ED32" s="303"/>
      <c r="EE32" s="303"/>
      <c r="EF32" s="303"/>
      <c r="EG32" s="303"/>
      <c r="EH32" s="303"/>
      <c r="EI32" s="304"/>
      <c r="EJ32" s="304"/>
      <c r="EK32" s="305"/>
      <c r="EL32" s="302"/>
      <c r="EM32" s="303"/>
      <c r="EN32" s="303"/>
      <c r="EO32" s="303"/>
      <c r="EP32" s="303"/>
      <c r="EQ32" s="303"/>
      <c r="ER32" s="303"/>
      <c r="ES32" s="304"/>
      <c r="ET32" s="304"/>
      <c r="EU32" s="305"/>
      <c r="EV32" s="302"/>
      <c r="EW32" s="303"/>
      <c r="EX32" s="303"/>
      <c r="EY32" s="303"/>
      <c r="EZ32" s="303"/>
      <c r="FA32" s="303"/>
      <c r="FB32" s="303"/>
      <c r="FC32" s="304"/>
      <c r="FD32" s="304"/>
      <c r="FE32" s="305"/>
      <c r="FF32" s="302"/>
      <c r="FG32" s="303"/>
      <c r="FH32" s="303"/>
      <c r="FI32" s="303"/>
      <c r="FJ32" s="303"/>
      <c r="FK32" s="303"/>
      <c r="FL32" s="303"/>
      <c r="FM32" s="304"/>
      <c r="FN32" s="304"/>
      <c r="FO32" s="305"/>
      <c r="FP32" s="302"/>
      <c r="FQ32" s="303"/>
      <c r="FR32" s="303"/>
      <c r="FS32" s="303"/>
      <c r="FT32" s="303"/>
      <c r="FU32" s="303"/>
      <c r="FV32" s="303"/>
      <c r="FW32" s="304"/>
      <c r="FX32" s="304"/>
      <c r="FY32" s="305"/>
      <c r="FZ32" s="302"/>
      <c r="GA32" s="303"/>
      <c r="GB32" s="303"/>
      <c r="GC32" s="303"/>
      <c r="GD32" s="303"/>
      <c r="GE32" s="303"/>
      <c r="GF32" s="303"/>
      <c r="GG32" s="304"/>
      <c r="GH32" s="304"/>
      <c r="GI32" s="305"/>
      <c r="GJ32" s="302"/>
      <c r="GK32" s="303"/>
      <c r="GL32" s="303"/>
      <c r="GM32" s="303"/>
      <c r="GN32" s="303"/>
      <c r="GO32" s="303"/>
      <c r="GP32" s="303"/>
      <c r="GQ32" s="304"/>
      <c r="GR32" s="304"/>
      <c r="GS32" s="305"/>
      <c r="GT32" s="302"/>
      <c r="GU32" s="303"/>
      <c r="GV32" s="303"/>
      <c r="GW32" s="303"/>
      <c r="GX32" s="303"/>
      <c r="GY32" s="303"/>
      <c r="GZ32" s="303"/>
      <c r="HA32" s="304"/>
      <c r="HB32" s="304"/>
      <c r="HC32" s="305"/>
      <c r="HD32" s="302"/>
      <c r="HE32" s="303"/>
      <c r="HF32" s="303"/>
      <c r="HG32" s="303"/>
      <c r="HH32" s="303"/>
      <c r="HI32" s="303"/>
      <c r="HJ32" s="303"/>
      <c r="HK32" s="304"/>
      <c r="HL32" s="304"/>
      <c r="HM32" s="305"/>
      <c r="HN32" s="302"/>
      <c r="HO32" s="303"/>
      <c r="HP32" s="303"/>
      <c r="HQ32" s="303"/>
      <c r="HR32" s="303"/>
      <c r="HS32" s="303"/>
      <c r="HT32" s="303"/>
      <c r="HU32" s="304"/>
      <c r="HV32" s="304"/>
      <c r="HW32" s="305"/>
      <c r="HX32" s="302"/>
      <c r="HY32" s="303"/>
      <c r="HZ32" s="303"/>
      <c r="IA32" s="303"/>
      <c r="IB32" s="303"/>
      <c r="IC32" s="303"/>
      <c r="ID32" s="303"/>
      <c r="IE32" s="304"/>
      <c r="IF32" s="304"/>
      <c r="IG32" s="305"/>
      <c r="IH32" s="302"/>
      <c r="II32" s="303"/>
      <c r="IJ32" s="303"/>
      <c r="IK32" s="303"/>
      <c r="IL32" s="303"/>
      <c r="IM32" s="303"/>
      <c r="IN32" s="303"/>
      <c r="IO32" s="304"/>
      <c r="IP32" s="304"/>
      <c r="IQ32" s="305"/>
      <c r="IR32" s="302"/>
      <c r="IS32" s="303"/>
      <c r="IT32" s="303"/>
      <c r="IU32" s="303"/>
      <c r="IV32" s="303"/>
      <c r="IW32" s="303"/>
      <c r="IX32" s="303"/>
      <c r="IY32" s="304"/>
      <c r="IZ32" s="304"/>
      <c r="JA32" s="305"/>
      <c r="JB32" s="302"/>
      <c r="JC32" s="303"/>
      <c r="JD32" s="303"/>
      <c r="JE32" s="303"/>
      <c r="JF32" s="303"/>
      <c r="JG32" s="303"/>
      <c r="JH32" s="303"/>
      <c r="JI32" s="304"/>
      <c r="JJ32" s="304"/>
      <c r="JK32" s="305"/>
      <c r="JL32" s="302"/>
      <c r="JM32" s="303"/>
      <c r="JN32" s="303"/>
      <c r="JO32" s="303"/>
      <c r="JP32" s="303"/>
      <c r="JQ32" s="303"/>
      <c r="JR32" s="303"/>
      <c r="JS32" s="304"/>
      <c r="JT32" s="304"/>
      <c r="JU32" s="305"/>
      <c r="JV32" s="302"/>
      <c r="JW32" s="303"/>
      <c r="JX32" s="303"/>
      <c r="JY32" s="303"/>
      <c r="JZ32" s="303"/>
      <c r="KA32" s="303"/>
      <c r="KB32" s="303"/>
      <c r="KC32" s="304"/>
      <c r="KD32" s="304"/>
      <c r="KE32" s="305"/>
      <c r="KF32" s="302"/>
      <c r="KG32" s="303"/>
      <c r="KH32" s="303"/>
      <c r="KI32" s="303"/>
      <c r="KJ32" s="303"/>
      <c r="KK32" s="303"/>
      <c r="KL32" s="303"/>
      <c r="KM32" s="304"/>
      <c r="KN32" s="304"/>
      <c r="KO32" s="305"/>
    </row>
    <row r="33" ht="15.75" customHeight="1">
      <c r="A33" s="311">
        <v>0.125</v>
      </c>
      <c r="B33" s="275"/>
      <c r="C33" s="259"/>
      <c r="D33" s="259"/>
      <c r="E33" s="259"/>
      <c r="F33" s="259"/>
      <c r="G33" s="259"/>
      <c r="H33" s="259"/>
      <c r="I33" s="263"/>
      <c r="J33" s="263"/>
      <c r="K33" s="261"/>
      <c r="L33" s="275"/>
      <c r="M33" s="259"/>
      <c r="N33" s="259"/>
      <c r="O33" s="259"/>
      <c r="P33" s="259"/>
      <c r="Q33" s="259"/>
      <c r="R33" s="259"/>
      <c r="S33" s="263"/>
      <c r="T33" s="263"/>
      <c r="U33" s="261"/>
      <c r="V33" s="275"/>
      <c r="W33" s="259"/>
      <c r="X33" s="259"/>
      <c r="Y33" s="259"/>
      <c r="Z33" s="259"/>
      <c r="AA33" s="259"/>
      <c r="AB33" s="259"/>
      <c r="AC33" s="263"/>
      <c r="AD33" s="263"/>
      <c r="AE33" s="261"/>
      <c r="AF33" s="275"/>
      <c r="AG33" s="259"/>
      <c r="AH33" s="259"/>
      <c r="AI33" s="259"/>
      <c r="AJ33" s="259"/>
      <c r="AK33" s="259"/>
      <c r="AL33" s="259"/>
      <c r="AM33" s="263"/>
      <c r="AN33" s="263"/>
      <c r="AO33" s="261"/>
      <c r="AP33" s="275"/>
      <c r="AQ33" s="259"/>
      <c r="AR33" s="259"/>
      <c r="AS33" s="259"/>
      <c r="AT33" s="259"/>
      <c r="AU33" s="259"/>
      <c r="AV33" s="259"/>
      <c r="AW33" s="263"/>
      <c r="AX33" s="263"/>
      <c r="AY33" s="261"/>
      <c r="AZ33" s="275"/>
      <c r="BA33" s="259"/>
      <c r="BB33" s="259"/>
      <c r="BC33" s="259"/>
      <c r="BD33" s="259"/>
      <c r="BE33" s="259"/>
      <c r="BF33" s="259"/>
      <c r="BG33" s="263"/>
      <c r="BH33" s="263"/>
      <c r="BI33" s="261"/>
      <c r="BJ33" s="275"/>
      <c r="BK33" s="259"/>
      <c r="BL33" s="259"/>
      <c r="BM33" s="259"/>
      <c r="BN33" s="259"/>
      <c r="BO33" s="259"/>
      <c r="BP33" s="259"/>
      <c r="BQ33" s="263"/>
      <c r="BR33" s="263"/>
      <c r="BS33" s="261"/>
      <c r="BT33" s="275"/>
      <c r="BU33" s="259"/>
      <c r="BV33" s="259"/>
      <c r="BW33" s="259"/>
      <c r="BX33" s="259"/>
      <c r="BY33" s="259"/>
      <c r="BZ33" s="259"/>
      <c r="CA33" s="263"/>
      <c r="CB33" s="263"/>
      <c r="CC33" s="261"/>
      <c r="CD33" s="275"/>
      <c r="CE33" s="259"/>
      <c r="CF33" s="259"/>
      <c r="CG33" s="259"/>
      <c r="CH33" s="259"/>
      <c r="CI33" s="259"/>
      <c r="CJ33" s="259"/>
      <c r="CK33" s="263"/>
      <c r="CL33" s="263"/>
      <c r="CM33" s="261"/>
      <c r="CN33" s="275"/>
      <c r="CO33" s="259"/>
      <c r="CP33" s="259"/>
      <c r="CQ33" s="259"/>
      <c r="CR33" s="259"/>
      <c r="CS33" s="259"/>
      <c r="CT33" s="259"/>
      <c r="CU33" s="263"/>
      <c r="CV33" s="263"/>
      <c r="CW33" s="261"/>
      <c r="CX33" s="275"/>
      <c r="CY33" s="259"/>
      <c r="CZ33" s="259"/>
      <c r="DA33" s="259"/>
      <c r="DB33" s="259"/>
      <c r="DC33" s="259"/>
      <c r="DD33" s="259"/>
      <c r="DE33" s="263"/>
      <c r="DF33" s="263"/>
      <c r="DG33" s="261"/>
      <c r="DH33" s="275"/>
      <c r="DI33" s="259"/>
      <c r="DJ33" s="259"/>
      <c r="DK33" s="259"/>
      <c r="DL33" s="259"/>
      <c r="DM33" s="259"/>
      <c r="DN33" s="259"/>
      <c r="DO33" s="263"/>
      <c r="DP33" s="263"/>
      <c r="DQ33" s="261"/>
      <c r="DR33" s="275"/>
      <c r="DS33" s="259"/>
      <c r="DT33" s="259"/>
      <c r="DU33" s="259"/>
      <c r="DV33" s="259"/>
      <c r="DW33" s="259"/>
      <c r="DX33" s="259"/>
      <c r="DY33" s="263"/>
      <c r="DZ33" s="263"/>
      <c r="EA33" s="261"/>
      <c r="EB33" s="275"/>
      <c r="EC33" s="259"/>
      <c r="ED33" s="259"/>
      <c r="EE33" s="259"/>
      <c r="EF33" s="259"/>
      <c r="EG33" s="259"/>
      <c r="EH33" s="259"/>
      <c r="EI33" s="263"/>
      <c r="EJ33" s="263"/>
      <c r="EK33" s="261"/>
      <c r="EL33" s="275"/>
      <c r="EM33" s="259"/>
      <c r="EN33" s="259"/>
      <c r="EO33" s="259"/>
      <c r="EP33" s="259"/>
      <c r="EQ33" s="259"/>
      <c r="ER33" s="259"/>
      <c r="ES33" s="263"/>
      <c r="ET33" s="263"/>
      <c r="EU33" s="261"/>
      <c r="EV33" s="275"/>
      <c r="EW33" s="259"/>
      <c r="EX33" s="259"/>
      <c r="EY33" s="259"/>
      <c r="EZ33" s="259"/>
      <c r="FA33" s="259"/>
      <c r="FB33" s="259"/>
      <c r="FC33" s="263"/>
      <c r="FD33" s="263"/>
      <c r="FE33" s="261"/>
      <c r="FF33" s="275"/>
      <c r="FG33" s="259"/>
      <c r="FH33" s="259"/>
      <c r="FI33" s="259"/>
      <c r="FJ33" s="259"/>
      <c r="FK33" s="259"/>
      <c r="FL33" s="259"/>
      <c r="FM33" s="263"/>
      <c r="FN33" s="263"/>
      <c r="FO33" s="261"/>
      <c r="FP33" s="275"/>
      <c r="FQ33" s="259"/>
      <c r="FR33" s="259"/>
      <c r="FS33" s="259"/>
      <c r="FT33" s="259"/>
      <c r="FU33" s="259"/>
      <c r="FV33" s="259"/>
      <c r="FW33" s="263"/>
      <c r="FX33" s="263"/>
      <c r="FY33" s="261"/>
      <c r="FZ33" s="275"/>
      <c r="GA33" s="259"/>
      <c r="GB33" s="259"/>
      <c r="GC33" s="259"/>
      <c r="GD33" s="259"/>
      <c r="GE33" s="259"/>
      <c r="GF33" s="259"/>
      <c r="GG33" s="263"/>
      <c r="GH33" s="263"/>
      <c r="GI33" s="261"/>
      <c r="GJ33" s="275"/>
      <c r="GK33" s="259"/>
      <c r="GL33" s="259"/>
      <c r="GM33" s="259"/>
      <c r="GN33" s="259"/>
      <c r="GO33" s="259"/>
      <c r="GP33" s="259"/>
      <c r="GQ33" s="263"/>
      <c r="GR33" s="263"/>
      <c r="GS33" s="261"/>
      <c r="GT33" s="275"/>
      <c r="GU33" s="259"/>
      <c r="GV33" s="259"/>
      <c r="GW33" s="259"/>
      <c r="GX33" s="259"/>
      <c r="GY33" s="259"/>
      <c r="GZ33" s="259"/>
      <c r="HA33" s="263"/>
      <c r="HB33" s="263"/>
      <c r="HC33" s="261"/>
      <c r="HD33" s="275"/>
      <c r="HE33" s="259"/>
      <c r="HF33" s="259"/>
      <c r="HG33" s="259"/>
      <c r="HH33" s="259"/>
      <c r="HI33" s="259"/>
      <c r="HJ33" s="259"/>
      <c r="HK33" s="263"/>
      <c r="HL33" s="263"/>
      <c r="HM33" s="261"/>
      <c r="HN33" s="275"/>
      <c r="HO33" s="259"/>
      <c r="HP33" s="259"/>
      <c r="HQ33" s="259"/>
      <c r="HR33" s="259"/>
      <c r="HS33" s="259"/>
      <c r="HT33" s="259"/>
      <c r="HU33" s="263"/>
      <c r="HV33" s="263"/>
      <c r="HW33" s="261"/>
      <c r="HX33" s="275"/>
      <c r="HY33" s="259"/>
      <c r="HZ33" s="259"/>
      <c r="IA33" s="259"/>
      <c r="IB33" s="259"/>
      <c r="IC33" s="259"/>
      <c r="ID33" s="259"/>
      <c r="IE33" s="263"/>
      <c r="IF33" s="263"/>
      <c r="IG33" s="261"/>
      <c r="IH33" s="275"/>
      <c r="II33" s="259"/>
      <c r="IJ33" s="259"/>
      <c r="IK33" s="259"/>
      <c r="IL33" s="259"/>
      <c r="IM33" s="259"/>
      <c r="IN33" s="259"/>
      <c r="IO33" s="263"/>
      <c r="IP33" s="263"/>
      <c r="IQ33" s="261"/>
      <c r="IR33" s="275"/>
      <c r="IS33" s="259"/>
      <c r="IT33" s="259"/>
      <c r="IU33" s="259"/>
      <c r="IV33" s="259"/>
      <c r="IW33" s="259"/>
      <c r="IX33" s="259"/>
      <c r="IY33" s="263"/>
      <c r="IZ33" s="263"/>
      <c r="JA33" s="261"/>
      <c r="JB33" s="275"/>
      <c r="JC33" s="259"/>
      <c r="JD33" s="259"/>
      <c r="JE33" s="259"/>
      <c r="JF33" s="259"/>
      <c r="JG33" s="259"/>
      <c r="JH33" s="259"/>
      <c r="JI33" s="263"/>
      <c r="JJ33" s="263"/>
      <c r="JK33" s="261"/>
      <c r="JL33" s="275"/>
      <c r="JM33" s="259"/>
      <c r="JN33" s="259"/>
      <c r="JO33" s="259"/>
      <c r="JP33" s="259"/>
      <c r="JQ33" s="259"/>
      <c r="JR33" s="259"/>
      <c r="JS33" s="263"/>
      <c r="JT33" s="263"/>
      <c r="JU33" s="261"/>
      <c r="JV33" s="275"/>
      <c r="JW33" s="259"/>
      <c r="JX33" s="259"/>
      <c r="JY33" s="259"/>
      <c r="JZ33" s="259"/>
      <c r="KA33" s="259"/>
      <c r="KB33" s="259"/>
      <c r="KC33" s="263"/>
      <c r="KD33" s="263"/>
      <c r="KE33" s="261"/>
      <c r="KF33" s="275"/>
      <c r="KG33" s="259"/>
      <c r="KH33" s="259"/>
      <c r="KI33" s="259"/>
      <c r="KJ33" s="259"/>
      <c r="KK33" s="259"/>
      <c r="KL33" s="259"/>
      <c r="KM33" s="263"/>
      <c r="KN33" s="263"/>
      <c r="KO33" s="261"/>
    </row>
    <row r="34" ht="15.75" customHeight="1">
      <c r="A34" s="317">
        <v>0.125</v>
      </c>
      <c r="B34" s="371"/>
      <c r="C34" s="372"/>
      <c r="D34" s="372"/>
      <c r="E34" s="372"/>
      <c r="F34" s="372"/>
      <c r="G34" s="271"/>
      <c r="H34" s="372"/>
      <c r="I34" s="372"/>
      <c r="J34" s="272"/>
      <c r="K34" s="273"/>
      <c r="L34" s="371"/>
      <c r="M34" s="372"/>
      <c r="N34" s="372"/>
      <c r="O34" s="372"/>
      <c r="P34" s="372"/>
      <c r="Q34" s="271"/>
      <c r="R34" s="372"/>
      <c r="S34" s="372"/>
      <c r="T34" s="272"/>
      <c r="U34" s="273"/>
      <c r="V34" s="371"/>
      <c r="W34" s="372"/>
      <c r="X34" s="372"/>
      <c r="Y34" s="372"/>
      <c r="Z34" s="372"/>
      <c r="AA34" s="271"/>
      <c r="AB34" s="372"/>
      <c r="AC34" s="372"/>
      <c r="AD34" s="272"/>
      <c r="AE34" s="273"/>
      <c r="AF34" s="371"/>
      <c r="AG34" s="372"/>
      <c r="AH34" s="372"/>
      <c r="AI34" s="372"/>
      <c r="AJ34" s="372"/>
      <c r="AK34" s="271"/>
      <c r="AL34" s="372"/>
      <c r="AM34" s="372"/>
      <c r="AN34" s="272"/>
      <c r="AO34" s="273"/>
      <c r="AP34" s="371"/>
      <c r="AQ34" s="372"/>
      <c r="AR34" s="372"/>
      <c r="AS34" s="372"/>
      <c r="AT34" s="372"/>
      <c r="AU34" s="271"/>
      <c r="AV34" s="372"/>
      <c r="AW34" s="372"/>
      <c r="AX34" s="272"/>
      <c r="AY34" s="273"/>
      <c r="AZ34" s="371"/>
      <c r="BA34" s="372"/>
      <c r="BB34" s="372"/>
      <c r="BC34" s="372"/>
      <c r="BD34" s="372"/>
      <c r="BE34" s="271"/>
      <c r="BF34" s="372"/>
      <c r="BG34" s="372"/>
      <c r="BH34" s="272"/>
      <c r="BI34" s="273"/>
      <c r="BJ34" s="371"/>
      <c r="BK34" s="372"/>
      <c r="BL34" s="372"/>
      <c r="BM34" s="372"/>
      <c r="BN34" s="372"/>
      <c r="BO34" s="271"/>
      <c r="BP34" s="372"/>
      <c r="BQ34" s="372"/>
      <c r="BR34" s="272"/>
      <c r="BS34" s="273"/>
      <c r="BT34" s="371"/>
      <c r="BU34" s="372"/>
      <c r="BV34" s="372"/>
      <c r="BW34" s="372"/>
      <c r="BX34" s="372"/>
      <c r="BY34" s="271"/>
      <c r="BZ34" s="372"/>
      <c r="CA34" s="372"/>
      <c r="CB34" s="272"/>
      <c r="CC34" s="273"/>
      <c r="CD34" s="371"/>
      <c r="CE34" s="372"/>
      <c r="CF34" s="372"/>
      <c r="CG34" s="372"/>
      <c r="CH34" s="372"/>
      <c r="CI34" s="271"/>
      <c r="CJ34" s="372"/>
      <c r="CK34" s="372"/>
      <c r="CL34" s="272"/>
      <c r="CM34" s="273"/>
      <c r="CN34" s="371"/>
      <c r="CO34" s="372"/>
      <c r="CP34" s="372"/>
      <c r="CQ34" s="372"/>
      <c r="CR34" s="372"/>
      <c r="CS34" s="271"/>
      <c r="CT34" s="372"/>
      <c r="CU34" s="372"/>
      <c r="CV34" s="272"/>
      <c r="CW34" s="273"/>
      <c r="CX34" s="371"/>
      <c r="CY34" s="372"/>
      <c r="CZ34" s="372"/>
      <c r="DA34" s="372"/>
      <c r="DB34" s="372"/>
      <c r="DC34" s="271"/>
      <c r="DD34" s="372"/>
      <c r="DE34" s="372"/>
      <c r="DF34" s="272"/>
      <c r="DG34" s="273"/>
      <c r="DH34" s="371"/>
      <c r="DI34" s="372"/>
      <c r="DJ34" s="372"/>
      <c r="DK34" s="372"/>
      <c r="DL34" s="372"/>
      <c r="DM34" s="271"/>
      <c r="DN34" s="372"/>
      <c r="DO34" s="372"/>
      <c r="DP34" s="272"/>
      <c r="DQ34" s="273"/>
      <c r="DR34" s="371"/>
      <c r="DS34" s="372"/>
      <c r="DT34" s="372"/>
      <c r="DU34" s="372"/>
      <c r="DV34" s="372"/>
      <c r="DW34" s="271"/>
      <c r="DX34" s="372"/>
      <c r="DY34" s="372"/>
      <c r="DZ34" s="272"/>
      <c r="EA34" s="273"/>
      <c r="EB34" s="371"/>
      <c r="EC34" s="372"/>
      <c r="ED34" s="372"/>
      <c r="EE34" s="372"/>
      <c r="EF34" s="372"/>
      <c r="EG34" s="271"/>
      <c r="EH34" s="372"/>
      <c r="EI34" s="372"/>
      <c r="EJ34" s="272"/>
      <c r="EK34" s="273"/>
      <c r="EL34" s="371"/>
      <c r="EM34" s="372"/>
      <c r="EN34" s="372"/>
      <c r="EO34" s="372"/>
      <c r="EP34" s="372"/>
      <c r="EQ34" s="271"/>
      <c r="ER34" s="372"/>
      <c r="ES34" s="372"/>
      <c r="ET34" s="272"/>
      <c r="EU34" s="273"/>
      <c r="EV34" s="371"/>
      <c r="EW34" s="372"/>
      <c r="EX34" s="372"/>
      <c r="EY34" s="372"/>
      <c r="EZ34" s="372"/>
      <c r="FA34" s="271"/>
      <c r="FB34" s="372"/>
      <c r="FC34" s="372"/>
      <c r="FD34" s="272"/>
      <c r="FE34" s="273"/>
      <c r="FF34" s="371"/>
      <c r="FG34" s="372"/>
      <c r="FH34" s="372"/>
      <c r="FI34" s="372"/>
      <c r="FJ34" s="372"/>
      <c r="FK34" s="271"/>
      <c r="FL34" s="372"/>
      <c r="FM34" s="372"/>
      <c r="FN34" s="272"/>
      <c r="FO34" s="273"/>
      <c r="FP34" s="371"/>
      <c r="FQ34" s="372"/>
      <c r="FR34" s="372"/>
      <c r="FS34" s="372"/>
      <c r="FT34" s="372"/>
      <c r="FU34" s="271"/>
      <c r="FV34" s="372"/>
      <c r="FW34" s="372"/>
      <c r="FX34" s="272"/>
      <c r="FY34" s="273"/>
      <c r="FZ34" s="371"/>
      <c r="GA34" s="372"/>
      <c r="GB34" s="372"/>
      <c r="GC34" s="372"/>
      <c r="GD34" s="372"/>
      <c r="GE34" s="271"/>
      <c r="GF34" s="372"/>
      <c r="GG34" s="372"/>
      <c r="GH34" s="272"/>
      <c r="GI34" s="273"/>
      <c r="GJ34" s="371"/>
      <c r="GK34" s="372"/>
      <c r="GL34" s="372"/>
      <c r="GM34" s="372"/>
      <c r="GN34" s="372"/>
      <c r="GO34" s="271"/>
      <c r="GP34" s="372"/>
      <c r="GQ34" s="372"/>
      <c r="GR34" s="272"/>
      <c r="GS34" s="273"/>
      <c r="GT34" s="371"/>
      <c r="GU34" s="372"/>
      <c r="GV34" s="372"/>
      <c r="GW34" s="372"/>
      <c r="GX34" s="372"/>
      <c r="GY34" s="271"/>
      <c r="GZ34" s="372"/>
      <c r="HA34" s="372"/>
      <c r="HB34" s="272"/>
      <c r="HC34" s="273"/>
      <c r="HD34" s="371"/>
      <c r="HE34" s="372"/>
      <c r="HF34" s="372"/>
      <c r="HG34" s="372"/>
      <c r="HH34" s="372"/>
      <c r="HI34" s="271"/>
      <c r="HJ34" s="372"/>
      <c r="HK34" s="372"/>
      <c r="HL34" s="272"/>
      <c r="HM34" s="273"/>
      <c r="HN34" s="371"/>
      <c r="HO34" s="372"/>
      <c r="HP34" s="372"/>
      <c r="HQ34" s="372"/>
      <c r="HR34" s="372"/>
      <c r="HS34" s="271"/>
      <c r="HT34" s="372"/>
      <c r="HU34" s="372"/>
      <c r="HV34" s="272"/>
      <c r="HW34" s="273"/>
      <c r="HX34" s="371"/>
      <c r="HY34" s="372"/>
      <c r="HZ34" s="372"/>
      <c r="IA34" s="372"/>
      <c r="IB34" s="372"/>
      <c r="IC34" s="271"/>
      <c r="ID34" s="372"/>
      <c r="IE34" s="372"/>
      <c r="IF34" s="272"/>
      <c r="IG34" s="273"/>
      <c r="IH34" s="371"/>
      <c r="II34" s="372"/>
      <c r="IJ34" s="372"/>
      <c r="IK34" s="372"/>
      <c r="IL34" s="372"/>
      <c r="IM34" s="271"/>
      <c r="IN34" s="372"/>
      <c r="IO34" s="372"/>
      <c r="IP34" s="272"/>
      <c r="IQ34" s="273"/>
      <c r="IR34" s="371"/>
      <c r="IS34" s="372"/>
      <c r="IT34" s="372"/>
      <c r="IU34" s="372"/>
      <c r="IV34" s="372"/>
      <c r="IW34" s="271"/>
      <c r="IX34" s="372"/>
      <c r="IY34" s="372"/>
      <c r="IZ34" s="272"/>
      <c r="JA34" s="273"/>
      <c r="JB34" s="371"/>
      <c r="JC34" s="372"/>
      <c r="JD34" s="372"/>
      <c r="JE34" s="372"/>
      <c r="JF34" s="372"/>
      <c r="JG34" s="271"/>
      <c r="JH34" s="372"/>
      <c r="JI34" s="372"/>
      <c r="JJ34" s="272"/>
      <c r="JK34" s="273"/>
      <c r="JL34" s="371"/>
      <c r="JM34" s="372"/>
      <c r="JN34" s="372"/>
      <c r="JO34" s="372"/>
      <c r="JP34" s="372"/>
      <c r="JQ34" s="271"/>
      <c r="JR34" s="372"/>
      <c r="JS34" s="372"/>
      <c r="JT34" s="272"/>
      <c r="JU34" s="273"/>
      <c r="JV34" s="371"/>
      <c r="JW34" s="372"/>
      <c r="JX34" s="372"/>
      <c r="JY34" s="372"/>
      <c r="JZ34" s="372"/>
      <c r="KA34" s="271"/>
      <c r="KB34" s="372"/>
      <c r="KC34" s="372"/>
      <c r="KD34" s="272"/>
      <c r="KE34" s="273"/>
      <c r="KF34" s="371"/>
      <c r="KG34" s="372"/>
      <c r="KH34" s="372"/>
      <c r="KI34" s="372"/>
      <c r="KJ34" s="372"/>
      <c r="KK34" s="271"/>
      <c r="KL34" s="372"/>
      <c r="KM34" s="372"/>
      <c r="KN34" s="272"/>
      <c r="KO34" s="273"/>
    </row>
    <row r="35" ht="15.75" customHeight="1">
      <c r="A35" s="311">
        <v>0.125</v>
      </c>
      <c r="B35" s="275"/>
      <c r="C35" s="259"/>
      <c r="D35" s="259"/>
      <c r="E35" s="259"/>
      <c r="F35" s="259"/>
      <c r="G35" s="259"/>
      <c r="H35" s="259"/>
      <c r="I35" s="263"/>
      <c r="J35" s="263"/>
      <c r="K35" s="261"/>
      <c r="L35" s="275"/>
      <c r="M35" s="259"/>
      <c r="N35" s="259"/>
      <c r="O35" s="259"/>
      <c r="P35" s="259"/>
      <c r="Q35" s="259"/>
      <c r="R35" s="259"/>
      <c r="S35" s="263"/>
      <c r="T35" s="263"/>
      <c r="U35" s="261"/>
      <c r="V35" s="275"/>
      <c r="W35" s="259"/>
      <c r="X35" s="259"/>
      <c r="Y35" s="259"/>
      <c r="Z35" s="259"/>
      <c r="AA35" s="259"/>
      <c r="AB35" s="259"/>
      <c r="AC35" s="263"/>
      <c r="AD35" s="263"/>
      <c r="AE35" s="261"/>
      <c r="AF35" s="275"/>
      <c r="AG35" s="259"/>
      <c r="AH35" s="259"/>
      <c r="AI35" s="259"/>
      <c r="AJ35" s="259"/>
      <c r="AK35" s="259"/>
      <c r="AL35" s="259"/>
      <c r="AM35" s="263"/>
      <c r="AN35" s="263"/>
      <c r="AO35" s="261"/>
      <c r="AP35" s="275"/>
      <c r="AQ35" s="259"/>
      <c r="AR35" s="259"/>
      <c r="AS35" s="259"/>
      <c r="AT35" s="259"/>
      <c r="AU35" s="259"/>
      <c r="AV35" s="259"/>
      <c r="AW35" s="263"/>
      <c r="AX35" s="263"/>
      <c r="AY35" s="261"/>
      <c r="AZ35" s="275"/>
      <c r="BA35" s="259"/>
      <c r="BB35" s="259"/>
      <c r="BC35" s="259"/>
      <c r="BD35" s="259"/>
      <c r="BE35" s="259"/>
      <c r="BF35" s="259"/>
      <c r="BG35" s="263"/>
      <c r="BH35" s="263"/>
      <c r="BI35" s="261"/>
      <c r="BJ35" s="275"/>
      <c r="BK35" s="259"/>
      <c r="BL35" s="259"/>
      <c r="BM35" s="259"/>
      <c r="BN35" s="259"/>
      <c r="BO35" s="259"/>
      <c r="BP35" s="259"/>
      <c r="BQ35" s="263"/>
      <c r="BR35" s="263"/>
      <c r="BS35" s="261"/>
      <c r="BT35" s="275"/>
      <c r="BU35" s="259"/>
      <c r="BV35" s="259"/>
      <c r="BW35" s="259"/>
      <c r="BX35" s="259"/>
      <c r="BY35" s="259"/>
      <c r="BZ35" s="259"/>
      <c r="CA35" s="263"/>
      <c r="CB35" s="263"/>
      <c r="CC35" s="261"/>
      <c r="CD35" s="275"/>
      <c r="CE35" s="259"/>
      <c r="CF35" s="259"/>
      <c r="CG35" s="259"/>
      <c r="CH35" s="259"/>
      <c r="CI35" s="259"/>
      <c r="CJ35" s="259"/>
      <c r="CK35" s="263"/>
      <c r="CL35" s="263"/>
      <c r="CM35" s="261"/>
      <c r="CN35" s="275"/>
      <c r="CO35" s="259"/>
      <c r="CP35" s="259"/>
      <c r="CQ35" s="259"/>
      <c r="CR35" s="259"/>
      <c r="CS35" s="259"/>
      <c r="CT35" s="259"/>
      <c r="CU35" s="263"/>
      <c r="CV35" s="263"/>
      <c r="CW35" s="261"/>
      <c r="CX35" s="275"/>
      <c r="CY35" s="259"/>
      <c r="CZ35" s="259"/>
      <c r="DA35" s="259"/>
      <c r="DB35" s="259"/>
      <c r="DC35" s="259"/>
      <c r="DD35" s="259"/>
      <c r="DE35" s="263"/>
      <c r="DF35" s="263"/>
      <c r="DG35" s="261"/>
      <c r="DH35" s="275"/>
      <c r="DI35" s="259"/>
      <c r="DJ35" s="259"/>
      <c r="DK35" s="259"/>
      <c r="DL35" s="259"/>
      <c r="DM35" s="259"/>
      <c r="DN35" s="259"/>
      <c r="DO35" s="263"/>
      <c r="DP35" s="263"/>
      <c r="DQ35" s="261"/>
      <c r="DR35" s="275"/>
      <c r="DS35" s="259"/>
      <c r="DT35" s="259"/>
      <c r="DU35" s="259"/>
      <c r="DV35" s="259"/>
      <c r="DW35" s="259"/>
      <c r="DX35" s="259"/>
      <c r="DY35" s="263"/>
      <c r="DZ35" s="263"/>
      <c r="EA35" s="261"/>
      <c r="EB35" s="275"/>
      <c r="EC35" s="259"/>
      <c r="ED35" s="259"/>
      <c r="EE35" s="259"/>
      <c r="EF35" s="259"/>
      <c r="EG35" s="259"/>
      <c r="EH35" s="259"/>
      <c r="EI35" s="263"/>
      <c r="EJ35" s="263"/>
      <c r="EK35" s="261"/>
      <c r="EL35" s="275"/>
      <c r="EM35" s="259"/>
      <c r="EN35" s="259"/>
      <c r="EO35" s="259"/>
      <c r="EP35" s="259"/>
      <c r="EQ35" s="259"/>
      <c r="ER35" s="259"/>
      <c r="ES35" s="263"/>
      <c r="ET35" s="263"/>
      <c r="EU35" s="261"/>
      <c r="EV35" s="275"/>
      <c r="EW35" s="259"/>
      <c r="EX35" s="259"/>
      <c r="EY35" s="259"/>
      <c r="EZ35" s="259"/>
      <c r="FA35" s="259"/>
      <c r="FB35" s="259"/>
      <c r="FC35" s="263"/>
      <c r="FD35" s="263"/>
      <c r="FE35" s="261"/>
      <c r="FF35" s="275"/>
      <c r="FG35" s="259"/>
      <c r="FH35" s="259"/>
      <c r="FI35" s="259"/>
      <c r="FJ35" s="259"/>
      <c r="FK35" s="259"/>
      <c r="FL35" s="259"/>
      <c r="FM35" s="263"/>
      <c r="FN35" s="263"/>
      <c r="FO35" s="261"/>
      <c r="FP35" s="275"/>
      <c r="FQ35" s="259"/>
      <c r="FR35" s="259"/>
      <c r="FS35" s="259"/>
      <c r="FT35" s="259"/>
      <c r="FU35" s="259"/>
      <c r="FV35" s="259"/>
      <c r="FW35" s="263"/>
      <c r="FX35" s="263"/>
      <c r="FY35" s="261"/>
      <c r="FZ35" s="275"/>
      <c r="GA35" s="259"/>
      <c r="GB35" s="259"/>
      <c r="GC35" s="259"/>
      <c r="GD35" s="259"/>
      <c r="GE35" s="259"/>
      <c r="GF35" s="259"/>
      <c r="GG35" s="263"/>
      <c r="GH35" s="263"/>
      <c r="GI35" s="261"/>
      <c r="GJ35" s="275"/>
      <c r="GK35" s="259"/>
      <c r="GL35" s="259"/>
      <c r="GM35" s="259"/>
      <c r="GN35" s="259"/>
      <c r="GO35" s="259"/>
      <c r="GP35" s="259"/>
      <c r="GQ35" s="263"/>
      <c r="GR35" s="263"/>
      <c r="GS35" s="261"/>
      <c r="GT35" s="275"/>
      <c r="GU35" s="259"/>
      <c r="GV35" s="259"/>
      <c r="GW35" s="259"/>
      <c r="GX35" s="259"/>
      <c r="GY35" s="259"/>
      <c r="GZ35" s="259"/>
      <c r="HA35" s="263"/>
      <c r="HB35" s="263"/>
      <c r="HC35" s="261"/>
      <c r="HD35" s="275"/>
      <c r="HE35" s="259"/>
      <c r="HF35" s="259"/>
      <c r="HG35" s="259"/>
      <c r="HH35" s="259"/>
      <c r="HI35" s="259"/>
      <c r="HJ35" s="259"/>
      <c r="HK35" s="263"/>
      <c r="HL35" s="263"/>
      <c r="HM35" s="261"/>
      <c r="HN35" s="275"/>
      <c r="HO35" s="259"/>
      <c r="HP35" s="259"/>
      <c r="HQ35" s="259"/>
      <c r="HR35" s="259"/>
      <c r="HS35" s="259"/>
      <c r="HT35" s="259"/>
      <c r="HU35" s="263"/>
      <c r="HV35" s="263"/>
      <c r="HW35" s="261"/>
      <c r="HX35" s="275"/>
      <c r="HY35" s="259"/>
      <c r="HZ35" s="259"/>
      <c r="IA35" s="259"/>
      <c r="IB35" s="259"/>
      <c r="IC35" s="259"/>
      <c r="ID35" s="259"/>
      <c r="IE35" s="263"/>
      <c r="IF35" s="263"/>
      <c r="IG35" s="261"/>
      <c r="IH35" s="275"/>
      <c r="II35" s="259"/>
      <c r="IJ35" s="259"/>
      <c r="IK35" s="259"/>
      <c r="IL35" s="259"/>
      <c r="IM35" s="259"/>
      <c r="IN35" s="259"/>
      <c r="IO35" s="263"/>
      <c r="IP35" s="263"/>
      <c r="IQ35" s="261"/>
      <c r="IR35" s="275"/>
      <c r="IS35" s="259"/>
      <c r="IT35" s="259"/>
      <c r="IU35" s="259"/>
      <c r="IV35" s="259"/>
      <c r="IW35" s="259"/>
      <c r="IX35" s="259"/>
      <c r="IY35" s="263"/>
      <c r="IZ35" s="263"/>
      <c r="JA35" s="261"/>
      <c r="JB35" s="275"/>
      <c r="JC35" s="259"/>
      <c r="JD35" s="259"/>
      <c r="JE35" s="259"/>
      <c r="JF35" s="259"/>
      <c r="JG35" s="259"/>
      <c r="JH35" s="259"/>
      <c r="JI35" s="263"/>
      <c r="JJ35" s="263"/>
      <c r="JK35" s="261"/>
      <c r="JL35" s="275"/>
      <c r="JM35" s="259"/>
      <c r="JN35" s="259"/>
      <c r="JO35" s="259"/>
      <c r="JP35" s="259"/>
      <c r="JQ35" s="259"/>
      <c r="JR35" s="259"/>
      <c r="JS35" s="263"/>
      <c r="JT35" s="263"/>
      <c r="JU35" s="261"/>
      <c r="JV35" s="275"/>
      <c r="JW35" s="259"/>
      <c r="JX35" s="259"/>
      <c r="JY35" s="259"/>
      <c r="JZ35" s="259"/>
      <c r="KA35" s="259"/>
      <c r="KB35" s="259"/>
      <c r="KC35" s="263"/>
      <c r="KD35" s="263"/>
      <c r="KE35" s="261"/>
      <c r="KF35" s="275"/>
      <c r="KG35" s="259"/>
      <c r="KH35" s="259"/>
      <c r="KI35" s="259"/>
      <c r="KJ35" s="259"/>
      <c r="KK35" s="259"/>
      <c r="KL35" s="259"/>
      <c r="KM35" s="263"/>
      <c r="KN35" s="263"/>
      <c r="KO35" s="261"/>
    </row>
    <row r="36" ht="15.75" customHeight="1">
      <c r="A36" s="330">
        <v>0.125</v>
      </c>
      <c r="B36" s="278"/>
      <c r="C36" s="279"/>
      <c r="D36" s="279"/>
      <c r="E36" s="279"/>
      <c r="F36" s="279"/>
      <c r="G36" s="279"/>
      <c r="H36" s="279"/>
      <c r="I36" s="280"/>
      <c r="J36" s="280"/>
      <c r="K36" s="281"/>
      <c r="L36" s="278"/>
      <c r="M36" s="279"/>
      <c r="N36" s="279"/>
      <c r="O36" s="279"/>
      <c r="P36" s="279"/>
      <c r="Q36" s="279"/>
      <c r="R36" s="279"/>
      <c r="S36" s="280"/>
      <c r="T36" s="280"/>
      <c r="U36" s="281"/>
      <c r="V36" s="278"/>
      <c r="W36" s="279"/>
      <c r="X36" s="279"/>
      <c r="Y36" s="279"/>
      <c r="Z36" s="279"/>
      <c r="AA36" s="279"/>
      <c r="AB36" s="279"/>
      <c r="AC36" s="280"/>
      <c r="AD36" s="280"/>
      <c r="AE36" s="281"/>
      <c r="AF36" s="278"/>
      <c r="AG36" s="279"/>
      <c r="AH36" s="279"/>
      <c r="AI36" s="279"/>
      <c r="AJ36" s="279"/>
      <c r="AK36" s="279"/>
      <c r="AL36" s="279"/>
      <c r="AM36" s="280"/>
      <c r="AN36" s="280"/>
      <c r="AO36" s="281"/>
      <c r="AP36" s="278"/>
      <c r="AQ36" s="279"/>
      <c r="AR36" s="279"/>
      <c r="AS36" s="279"/>
      <c r="AT36" s="279"/>
      <c r="AU36" s="279"/>
      <c r="AV36" s="279"/>
      <c r="AW36" s="280"/>
      <c r="AX36" s="280"/>
      <c r="AY36" s="281"/>
      <c r="AZ36" s="278"/>
      <c r="BA36" s="279"/>
      <c r="BB36" s="279"/>
      <c r="BC36" s="279"/>
      <c r="BD36" s="279"/>
      <c r="BE36" s="279"/>
      <c r="BF36" s="279"/>
      <c r="BG36" s="280"/>
      <c r="BH36" s="280"/>
      <c r="BI36" s="281"/>
      <c r="BJ36" s="278"/>
      <c r="BK36" s="279"/>
      <c r="BL36" s="279"/>
      <c r="BM36" s="279"/>
      <c r="BN36" s="279"/>
      <c r="BO36" s="279"/>
      <c r="BP36" s="279"/>
      <c r="BQ36" s="280"/>
      <c r="BR36" s="280"/>
      <c r="BS36" s="281"/>
      <c r="BT36" s="278"/>
      <c r="BU36" s="279"/>
      <c r="BV36" s="279"/>
      <c r="BW36" s="279"/>
      <c r="BX36" s="279"/>
      <c r="BY36" s="279"/>
      <c r="BZ36" s="279"/>
      <c r="CA36" s="280"/>
      <c r="CB36" s="280"/>
      <c r="CC36" s="281"/>
      <c r="CD36" s="278"/>
      <c r="CE36" s="279"/>
      <c r="CF36" s="279"/>
      <c r="CG36" s="279"/>
      <c r="CH36" s="279"/>
      <c r="CI36" s="279"/>
      <c r="CJ36" s="279"/>
      <c r="CK36" s="280"/>
      <c r="CL36" s="280"/>
      <c r="CM36" s="281"/>
      <c r="CN36" s="278"/>
      <c r="CO36" s="279"/>
      <c r="CP36" s="279"/>
      <c r="CQ36" s="279"/>
      <c r="CR36" s="279"/>
      <c r="CS36" s="279"/>
      <c r="CT36" s="279"/>
      <c r="CU36" s="280"/>
      <c r="CV36" s="280"/>
      <c r="CW36" s="281"/>
      <c r="CX36" s="278"/>
      <c r="CY36" s="279"/>
      <c r="CZ36" s="279"/>
      <c r="DA36" s="279"/>
      <c r="DB36" s="279"/>
      <c r="DC36" s="279"/>
      <c r="DD36" s="279"/>
      <c r="DE36" s="280"/>
      <c r="DF36" s="280"/>
      <c r="DG36" s="281"/>
      <c r="DH36" s="278"/>
      <c r="DI36" s="279"/>
      <c r="DJ36" s="279"/>
      <c r="DK36" s="279"/>
      <c r="DL36" s="279"/>
      <c r="DM36" s="279"/>
      <c r="DN36" s="279"/>
      <c r="DO36" s="280"/>
      <c r="DP36" s="280"/>
      <c r="DQ36" s="281"/>
      <c r="DR36" s="278"/>
      <c r="DS36" s="279"/>
      <c r="DT36" s="279"/>
      <c r="DU36" s="279"/>
      <c r="DV36" s="279"/>
      <c r="DW36" s="279"/>
      <c r="DX36" s="279"/>
      <c r="DY36" s="280"/>
      <c r="DZ36" s="280"/>
      <c r="EA36" s="281"/>
      <c r="EB36" s="278"/>
      <c r="EC36" s="279"/>
      <c r="ED36" s="279"/>
      <c r="EE36" s="279"/>
      <c r="EF36" s="279"/>
      <c r="EG36" s="279"/>
      <c r="EH36" s="279"/>
      <c r="EI36" s="280"/>
      <c r="EJ36" s="280"/>
      <c r="EK36" s="281"/>
      <c r="EL36" s="278"/>
      <c r="EM36" s="279"/>
      <c r="EN36" s="279"/>
      <c r="EO36" s="279"/>
      <c r="EP36" s="279"/>
      <c r="EQ36" s="279"/>
      <c r="ER36" s="279"/>
      <c r="ES36" s="280"/>
      <c r="ET36" s="280"/>
      <c r="EU36" s="281"/>
      <c r="EV36" s="278"/>
      <c r="EW36" s="279"/>
      <c r="EX36" s="279"/>
      <c r="EY36" s="279"/>
      <c r="EZ36" s="279"/>
      <c r="FA36" s="279"/>
      <c r="FB36" s="279"/>
      <c r="FC36" s="280"/>
      <c r="FD36" s="280"/>
      <c r="FE36" s="281"/>
      <c r="FF36" s="278"/>
      <c r="FG36" s="279"/>
      <c r="FH36" s="279"/>
      <c r="FI36" s="279"/>
      <c r="FJ36" s="279"/>
      <c r="FK36" s="279"/>
      <c r="FL36" s="279"/>
      <c r="FM36" s="280"/>
      <c r="FN36" s="280"/>
      <c r="FO36" s="281"/>
      <c r="FP36" s="278"/>
      <c r="FQ36" s="279"/>
      <c r="FR36" s="279"/>
      <c r="FS36" s="279"/>
      <c r="FT36" s="279"/>
      <c r="FU36" s="279"/>
      <c r="FV36" s="279"/>
      <c r="FW36" s="280"/>
      <c r="FX36" s="280"/>
      <c r="FY36" s="281"/>
      <c r="FZ36" s="278"/>
      <c r="GA36" s="279"/>
      <c r="GB36" s="279"/>
      <c r="GC36" s="279"/>
      <c r="GD36" s="279"/>
      <c r="GE36" s="279"/>
      <c r="GF36" s="279"/>
      <c r="GG36" s="280"/>
      <c r="GH36" s="280"/>
      <c r="GI36" s="281"/>
      <c r="GJ36" s="278"/>
      <c r="GK36" s="279"/>
      <c r="GL36" s="279"/>
      <c r="GM36" s="279"/>
      <c r="GN36" s="279"/>
      <c r="GO36" s="279"/>
      <c r="GP36" s="279"/>
      <c r="GQ36" s="280"/>
      <c r="GR36" s="280"/>
      <c r="GS36" s="281"/>
      <c r="GT36" s="278"/>
      <c r="GU36" s="279"/>
      <c r="GV36" s="279"/>
      <c r="GW36" s="279"/>
      <c r="GX36" s="279"/>
      <c r="GY36" s="279"/>
      <c r="GZ36" s="279"/>
      <c r="HA36" s="280"/>
      <c r="HB36" s="280"/>
      <c r="HC36" s="281"/>
      <c r="HD36" s="278"/>
      <c r="HE36" s="279"/>
      <c r="HF36" s="279"/>
      <c r="HG36" s="279"/>
      <c r="HH36" s="279"/>
      <c r="HI36" s="279"/>
      <c r="HJ36" s="279"/>
      <c r="HK36" s="280"/>
      <c r="HL36" s="280"/>
      <c r="HM36" s="281"/>
      <c r="HN36" s="278"/>
      <c r="HO36" s="279"/>
      <c r="HP36" s="279"/>
      <c r="HQ36" s="279"/>
      <c r="HR36" s="279"/>
      <c r="HS36" s="279"/>
      <c r="HT36" s="279"/>
      <c r="HU36" s="280"/>
      <c r="HV36" s="280"/>
      <c r="HW36" s="281"/>
      <c r="HX36" s="278"/>
      <c r="HY36" s="279"/>
      <c r="HZ36" s="279"/>
      <c r="IA36" s="279"/>
      <c r="IB36" s="279"/>
      <c r="IC36" s="279"/>
      <c r="ID36" s="279"/>
      <c r="IE36" s="280"/>
      <c r="IF36" s="280"/>
      <c r="IG36" s="281"/>
      <c r="IH36" s="278"/>
      <c r="II36" s="279"/>
      <c r="IJ36" s="279"/>
      <c r="IK36" s="279"/>
      <c r="IL36" s="279"/>
      <c r="IM36" s="279"/>
      <c r="IN36" s="279"/>
      <c r="IO36" s="280"/>
      <c r="IP36" s="280"/>
      <c r="IQ36" s="281"/>
      <c r="IR36" s="278"/>
      <c r="IS36" s="279"/>
      <c r="IT36" s="279"/>
      <c r="IU36" s="279"/>
      <c r="IV36" s="279"/>
      <c r="IW36" s="279"/>
      <c r="IX36" s="279"/>
      <c r="IY36" s="280"/>
      <c r="IZ36" s="280"/>
      <c r="JA36" s="281"/>
      <c r="JB36" s="278"/>
      <c r="JC36" s="279"/>
      <c r="JD36" s="279"/>
      <c r="JE36" s="279"/>
      <c r="JF36" s="279"/>
      <c r="JG36" s="279"/>
      <c r="JH36" s="279"/>
      <c r="JI36" s="280"/>
      <c r="JJ36" s="280"/>
      <c r="JK36" s="281"/>
      <c r="JL36" s="278"/>
      <c r="JM36" s="279"/>
      <c r="JN36" s="279"/>
      <c r="JO36" s="279"/>
      <c r="JP36" s="279"/>
      <c r="JQ36" s="279"/>
      <c r="JR36" s="279"/>
      <c r="JS36" s="280"/>
      <c r="JT36" s="280"/>
      <c r="JU36" s="281"/>
      <c r="JV36" s="278"/>
      <c r="JW36" s="279"/>
      <c r="JX36" s="279"/>
      <c r="JY36" s="279"/>
      <c r="JZ36" s="279"/>
      <c r="KA36" s="279"/>
      <c r="KB36" s="279"/>
      <c r="KC36" s="280"/>
      <c r="KD36" s="280"/>
      <c r="KE36" s="281"/>
      <c r="KF36" s="278"/>
      <c r="KG36" s="279"/>
      <c r="KH36" s="279"/>
      <c r="KI36" s="279"/>
      <c r="KJ36" s="279"/>
      <c r="KK36" s="279"/>
      <c r="KL36" s="279"/>
      <c r="KM36" s="280"/>
      <c r="KN36" s="280"/>
      <c r="KO36" s="281"/>
    </row>
    <row r="37" ht="15.75" customHeight="1">
      <c r="A37" s="331">
        <v>0.16666666666666666</v>
      </c>
      <c r="B37" s="253"/>
      <c r="C37" s="376"/>
      <c r="D37" s="376"/>
      <c r="E37" s="376"/>
      <c r="F37" s="265"/>
      <c r="G37" s="254"/>
      <c r="H37" s="376"/>
      <c r="I37" s="266"/>
      <c r="J37" s="255"/>
      <c r="K37" s="256"/>
      <c r="L37" s="253"/>
      <c r="M37" s="376"/>
      <c r="N37" s="376"/>
      <c r="O37" s="376"/>
      <c r="P37" s="265"/>
      <c r="Q37" s="254"/>
      <c r="R37" s="376"/>
      <c r="S37" s="266"/>
      <c r="T37" s="255"/>
      <c r="U37" s="256"/>
      <c r="V37" s="253"/>
      <c r="W37" s="376"/>
      <c r="X37" s="376"/>
      <c r="Y37" s="376"/>
      <c r="Z37" s="265"/>
      <c r="AA37" s="254"/>
      <c r="AB37" s="376"/>
      <c r="AC37" s="266"/>
      <c r="AD37" s="255"/>
      <c r="AE37" s="256"/>
      <c r="AF37" s="253"/>
      <c r="AG37" s="376"/>
      <c r="AH37" s="376"/>
      <c r="AI37" s="376"/>
      <c r="AJ37" s="265"/>
      <c r="AK37" s="254"/>
      <c r="AL37" s="376"/>
      <c r="AM37" s="266"/>
      <c r="AN37" s="255"/>
      <c r="AO37" s="256"/>
      <c r="AP37" s="253"/>
      <c r="AQ37" s="376"/>
      <c r="AR37" s="376"/>
      <c r="AS37" s="376"/>
      <c r="AT37" s="265"/>
      <c r="AU37" s="254"/>
      <c r="AV37" s="376"/>
      <c r="AW37" s="266"/>
      <c r="AX37" s="255"/>
      <c r="AY37" s="256"/>
      <c r="AZ37" s="253"/>
      <c r="BA37" s="376"/>
      <c r="BB37" s="376"/>
      <c r="BC37" s="376"/>
      <c r="BD37" s="265"/>
      <c r="BE37" s="254"/>
      <c r="BF37" s="376"/>
      <c r="BG37" s="266"/>
      <c r="BH37" s="255"/>
      <c r="BI37" s="256"/>
      <c r="BJ37" s="253"/>
      <c r="BK37" s="376"/>
      <c r="BL37" s="376"/>
      <c r="BM37" s="376"/>
      <c r="BN37" s="265"/>
      <c r="BO37" s="254"/>
      <c r="BP37" s="376"/>
      <c r="BQ37" s="266"/>
      <c r="BR37" s="255"/>
      <c r="BS37" s="256"/>
      <c r="BT37" s="253"/>
      <c r="BU37" s="376"/>
      <c r="BV37" s="376"/>
      <c r="BW37" s="376"/>
      <c r="BX37" s="265"/>
      <c r="BY37" s="254"/>
      <c r="BZ37" s="376"/>
      <c r="CA37" s="266"/>
      <c r="CB37" s="255"/>
      <c r="CC37" s="256"/>
      <c r="CD37" s="253"/>
      <c r="CE37" s="376"/>
      <c r="CF37" s="376"/>
      <c r="CG37" s="376"/>
      <c r="CH37" s="265"/>
      <c r="CI37" s="254"/>
      <c r="CJ37" s="376"/>
      <c r="CK37" s="266"/>
      <c r="CL37" s="255"/>
      <c r="CM37" s="256"/>
      <c r="CN37" s="253"/>
      <c r="CO37" s="376"/>
      <c r="CP37" s="376"/>
      <c r="CQ37" s="376"/>
      <c r="CR37" s="265"/>
      <c r="CS37" s="254"/>
      <c r="CT37" s="376"/>
      <c r="CU37" s="266"/>
      <c r="CV37" s="255"/>
      <c r="CW37" s="256"/>
      <c r="CX37" s="253"/>
      <c r="CY37" s="376"/>
      <c r="CZ37" s="376"/>
      <c r="DA37" s="376"/>
      <c r="DB37" s="265"/>
      <c r="DC37" s="254"/>
      <c r="DD37" s="376"/>
      <c r="DE37" s="266"/>
      <c r="DF37" s="255"/>
      <c r="DG37" s="256"/>
      <c r="DH37" s="253"/>
      <c r="DI37" s="376"/>
      <c r="DJ37" s="376"/>
      <c r="DK37" s="376"/>
      <c r="DL37" s="265"/>
      <c r="DM37" s="254"/>
      <c r="DN37" s="376"/>
      <c r="DO37" s="266"/>
      <c r="DP37" s="255"/>
      <c r="DQ37" s="256"/>
      <c r="DR37" s="253"/>
      <c r="DS37" s="376"/>
      <c r="DT37" s="376"/>
      <c r="DU37" s="376"/>
      <c r="DV37" s="265"/>
      <c r="DW37" s="254"/>
      <c r="DX37" s="376"/>
      <c r="DY37" s="266"/>
      <c r="DZ37" s="255"/>
      <c r="EA37" s="256"/>
      <c r="EB37" s="253"/>
      <c r="EC37" s="376"/>
      <c r="ED37" s="376"/>
      <c r="EE37" s="376"/>
      <c r="EF37" s="265"/>
      <c r="EG37" s="254"/>
      <c r="EH37" s="376"/>
      <c r="EI37" s="266"/>
      <c r="EJ37" s="255"/>
      <c r="EK37" s="256"/>
      <c r="EL37" s="253"/>
      <c r="EM37" s="376"/>
      <c r="EN37" s="376"/>
      <c r="EO37" s="376"/>
      <c r="EP37" s="265"/>
      <c r="EQ37" s="254"/>
      <c r="ER37" s="376"/>
      <c r="ES37" s="266"/>
      <c r="ET37" s="255"/>
      <c r="EU37" s="256"/>
      <c r="EV37" s="253"/>
      <c r="EW37" s="376"/>
      <c r="EX37" s="376"/>
      <c r="EY37" s="376"/>
      <c r="EZ37" s="265"/>
      <c r="FA37" s="254"/>
      <c r="FB37" s="376"/>
      <c r="FC37" s="266"/>
      <c r="FD37" s="255"/>
      <c r="FE37" s="256"/>
      <c r="FF37" s="253"/>
      <c r="FG37" s="376"/>
      <c r="FH37" s="376"/>
      <c r="FI37" s="376"/>
      <c r="FJ37" s="265"/>
      <c r="FK37" s="254"/>
      <c r="FL37" s="376"/>
      <c r="FM37" s="266"/>
      <c r="FN37" s="255"/>
      <c r="FO37" s="256"/>
      <c r="FP37" s="253"/>
      <c r="FQ37" s="376"/>
      <c r="FR37" s="376"/>
      <c r="FS37" s="376"/>
      <c r="FT37" s="265"/>
      <c r="FU37" s="254"/>
      <c r="FV37" s="376"/>
      <c r="FW37" s="266"/>
      <c r="FX37" s="255"/>
      <c r="FY37" s="256"/>
      <c r="FZ37" s="253"/>
      <c r="GA37" s="376"/>
      <c r="GB37" s="376"/>
      <c r="GC37" s="376"/>
      <c r="GD37" s="265"/>
      <c r="GE37" s="254"/>
      <c r="GF37" s="376"/>
      <c r="GG37" s="266"/>
      <c r="GH37" s="255"/>
      <c r="GI37" s="256"/>
      <c r="GJ37" s="253"/>
      <c r="GK37" s="376"/>
      <c r="GL37" s="376"/>
      <c r="GM37" s="376"/>
      <c r="GN37" s="265"/>
      <c r="GO37" s="254"/>
      <c r="GP37" s="376"/>
      <c r="GQ37" s="266"/>
      <c r="GR37" s="255"/>
      <c r="GS37" s="256"/>
      <c r="GT37" s="253"/>
      <c r="GU37" s="376"/>
      <c r="GV37" s="376"/>
      <c r="GW37" s="376"/>
      <c r="GX37" s="265"/>
      <c r="GY37" s="254"/>
      <c r="GZ37" s="376"/>
      <c r="HA37" s="266"/>
      <c r="HB37" s="255"/>
      <c r="HC37" s="256"/>
      <c r="HD37" s="253"/>
      <c r="HE37" s="376"/>
      <c r="HF37" s="376"/>
      <c r="HG37" s="376"/>
      <c r="HH37" s="265"/>
      <c r="HI37" s="254"/>
      <c r="HJ37" s="376"/>
      <c r="HK37" s="266"/>
      <c r="HL37" s="255"/>
      <c r="HM37" s="256"/>
      <c r="HN37" s="253"/>
      <c r="HO37" s="376"/>
      <c r="HP37" s="376"/>
      <c r="HQ37" s="376"/>
      <c r="HR37" s="265"/>
      <c r="HS37" s="254"/>
      <c r="HT37" s="376"/>
      <c r="HU37" s="266"/>
      <c r="HV37" s="255"/>
      <c r="HW37" s="256"/>
      <c r="HX37" s="253"/>
      <c r="HY37" s="376"/>
      <c r="HZ37" s="376"/>
      <c r="IA37" s="376"/>
      <c r="IB37" s="265"/>
      <c r="IC37" s="254"/>
      <c r="ID37" s="376"/>
      <c r="IE37" s="266"/>
      <c r="IF37" s="255"/>
      <c r="IG37" s="256"/>
      <c r="IH37" s="253"/>
      <c r="II37" s="376"/>
      <c r="IJ37" s="376"/>
      <c r="IK37" s="376"/>
      <c r="IL37" s="265"/>
      <c r="IM37" s="254"/>
      <c r="IN37" s="376"/>
      <c r="IO37" s="266"/>
      <c r="IP37" s="255"/>
      <c r="IQ37" s="256"/>
      <c r="IR37" s="253"/>
      <c r="IS37" s="376"/>
      <c r="IT37" s="376"/>
      <c r="IU37" s="376"/>
      <c r="IV37" s="265"/>
      <c r="IW37" s="254"/>
      <c r="IX37" s="376"/>
      <c r="IY37" s="266"/>
      <c r="IZ37" s="255"/>
      <c r="JA37" s="256"/>
      <c r="JB37" s="253"/>
      <c r="JC37" s="376"/>
      <c r="JD37" s="376"/>
      <c r="JE37" s="376"/>
      <c r="JF37" s="265"/>
      <c r="JG37" s="254"/>
      <c r="JH37" s="376"/>
      <c r="JI37" s="266"/>
      <c r="JJ37" s="255"/>
      <c r="JK37" s="256"/>
      <c r="JL37" s="253"/>
      <c r="JM37" s="376"/>
      <c r="JN37" s="376"/>
      <c r="JO37" s="376"/>
      <c r="JP37" s="265"/>
      <c r="JQ37" s="254"/>
      <c r="JR37" s="376"/>
      <c r="JS37" s="266"/>
      <c r="JT37" s="255"/>
      <c r="JU37" s="256"/>
      <c r="JV37" s="253"/>
      <c r="JW37" s="376"/>
      <c r="JX37" s="376"/>
      <c r="JY37" s="376"/>
      <c r="JZ37" s="265"/>
      <c r="KA37" s="254"/>
      <c r="KB37" s="376"/>
      <c r="KC37" s="266"/>
      <c r="KD37" s="255"/>
      <c r="KE37" s="256"/>
      <c r="KF37" s="253"/>
      <c r="KG37" s="376"/>
      <c r="KH37" s="376"/>
      <c r="KI37" s="376"/>
      <c r="KJ37" s="265"/>
      <c r="KK37" s="254"/>
      <c r="KL37" s="376"/>
      <c r="KM37" s="266"/>
      <c r="KN37" s="255"/>
      <c r="KO37" s="256"/>
    </row>
    <row r="38" ht="15.75" customHeight="1">
      <c r="A38" s="317">
        <v>0.16666666666666666</v>
      </c>
      <c r="B38" s="270"/>
      <c r="C38" s="271"/>
      <c r="D38" s="271"/>
      <c r="E38" s="271"/>
      <c r="F38" s="271"/>
      <c r="G38" s="271"/>
      <c r="H38" s="271"/>
      <c r="I38" s="272"/>
      <c r="J38" s="272"/>
      <c r="K38" s="273"/>
      <c r="L38" s="270"/>
      <c r="M38" s="271"/>
      <c r="N38" s="271"/>
      <c r="O38" s="271"/>
      <c r="P38" s="271"/>
      <c r="Q38" s="271"/>
      <c r="R38" s="271"/>
      <c r="S38" s="272"/>
      <c r="T38" s="272"/>
      <c r="U38" s="273"/>
      <c r="V38" s="270"/>
      <c r="W38" s="271"/>
      <c r="X38" s="271"/>
      <c r="Y38" s="271"/>
      <c r="Z38" s="271"/>
      <c r="AA38" s="271"/>
      <c r="AB38" s="271"/>
      <c r="AC38" s="272"/>
      <c r="AD38" s="272"/>
      <c r="AE38" s="273"/>
      <c r="AF38" s="270"/>
      <c r="AG38" s="271"/>
      <c r="AH38" s="271"/>
      <c r="AI38" s="271"/>
      <c r="AJ38" s="271"/>
      <c r="AK38" s="271"/>
      <c r="AL38" s="271"/>
      <c r="AM38" s="272"/>
      <c r="AN38" s="272"/>
      <c r="AO38" s="273"/>
      <c r="AP38" s="270"/>
      <c r="AQ38" s="271"/>
      <c r="AR38" s="271"/>
      <c r="AS38" s="271"/>
      <c r="AT38" s="271"/>
      <c r="AU38" s="271"/>
      <c r="AV38" s="271"/>
      <c r="AW38" s="272"/>
      <c r="AX38" s="272"/>
      <c r="AY38" s="273"/>
      <c r="AZ38" s="270"/>
      <c r="BA38" s="271"/>
      <c r="BB38" s="271"/>
      <c r="BC38" s="271"/>
      <c r="BD38" s="271"/>
      <c r="BE38" s="271"/>
      <c r="BF38" s="271"/>
      <c r="BG38" s="272"/>
      <c r="BH38" s="272"/>
      <c r="BI38" s="273"/>
      <c r="BJ38" s="270"/>
      <c r="BK38" s="271"/>
      <c r="BL38" s="271"/>
      <c r="BM38" s="271"/>
      <c r="BN38" s="271"/>
      <c r="BO38" s="271"/>
      <c r="BP38" s="271"/>
      <c r="BQ38" s="272"/>
      <c r="BR38" s="272"/>
      <c r="BS38" s="273"/>
      <c r="BT38" s="270"/>
      <c r="BU38" s="271"/>
      <c r="BV38" s="271"/>
      <c r="BW38" s="271"/>
      <c r="BX38" s="271"/>
      <c r="BY38" s="271"/>
      <c r="BZ38" s="271"/>
      <c r="CA38" s="272"/>
      <c r="CB38" s="272"/>
      <c r="CC38" s="273"/>
      <c r="CD38" s="270"/>
      <c r="CE38" s="271"/>
      <c r="CF38" s="271"/>
      <c r="CG38" s="271"/>
      <c r="CH38" s="271"/>
      <c r="CI38" s="271"/>
      <c r="CJ38" s="271"/>
      <c r="CK38" s="272"/>
      <c r="CL38" s="272"/>
      <c r="CM38" s="273"/>
      <c r="CN38" s="270"/>
      <c r="CO38" s="271"/>
      <c r="CP38" s="271"/>
      <c r="CQ38" s="271"/>
      <c r="CR38" s="271"/>
      <c r="CS38" s="271"/>
      <c r="CT38" s="271"/>
      <c r="CU38" s="272"/>
      <c r="CV38" s="272"/>
      <c r="CW38" s="273"/>
      <c r="CX38" s="270"/>
      <c r="CY38" s="271"/>
      <c r="CZ38" s="271"/>
      <c r="DA38" s="271"/>
      <c r="DB38" s="271"/>
      <c r="DC38" s="271"/>
      <c r="DD38" s="271"/>
      <c r="DE38" s="272"/>
      <c r="DF38" s="272"/>
      <c r="DG38" s="273"/>
      <c r="DH38" s="270"/>
      <c r="DI38" s="271"/>
      <c r="DJ38" s="271"/>
      <c r="DK38" s="271"/>
      <c r="DL38" s="271"/>
      <c r="DM38" s="271"/>
      <c r="DN38" s="271"/>
      <c r="DO38" s="272"/>
      <c r="DP38" s="272"/>
      <c r="DQ38" s="273"/>
      <c r="DR38" s="270"/>
      <c r="DS38" s="271"/>
      <c r="DT38" s="271"/>
      <c r="DU38" s="271"/>
      <c r="DV38" s="271"/>
      <c r="DW38" s="271"/>
      <c r="DX38" s="271"/>
      <c r="DY38" s="272"/>
      <c r="DZ38" s="272"/>
      <c r="EA38" s="273"/>
      <c r="EB38" s="270"/>
      <c r="EC38" s="271"/>
      <c r="ED38" s="271"/>
      <c r="EE38" s="271"/>
      <c r="EF38" s="271"/>
      <c r="EG38" s="271"/>
      <c r="EH38" s="271"/>
      <c r="EI38" s="272"/>
      <c r="EJ38" s="272"/>
      <c r="EK38" s="273"/>
      <c r="EL38" s="270"/>
      <c r="EM38" s="271"/>
      <c r="EN38" s="271"/>
      <c r="EO38" s="271"/>
      <c r="EP38" s="271"/>
      <c r="EQ38" s="271"/>
      <c r="ER38" s="271"/>
      <c r="ES38" s="272"/>
      <c r="ET38" s="272"/>
      <c r="EU38" s="273"/>
      <c r="EV38" s="270"/>
      <c r="EW38" s="271"/>
      <c r="EX38" s="271"/>
      <c r="EY38" s="271"/>
      <c r="EZ38" s="271"/>
      <c r="FA38" s="271"/>
      <c r="FB38" s="271"/>
      <c r="FC38" s="272"/>
      <c r="FD38" s="272"/>
      <c r="FE38" s="273"/>
      <c r="FF38" s="270"/>
      <c r="FG38" s="271"/>
      <c r="FH38" s="271"/>
      <c r="FI38" s="271"/>
      <c r="FJ38" s="271"/>
      <c r="FK38" s="271"/>
      <c r="FL38" s="271"/>
      <c r="FM38" s="272"/>
      <c r="FN38" s="272"/>
      <c r="FO38" s="273"/>
      <c r="FP38" s="270"/>
      <c r="FQ38" s="271"/>
      <c r="FR38" s="271"/>
      <c r="FS38" s="271"/>
      <c r="FT38" s="271"/>
      <c r="FU38" s="271"/>
      <c r="FV38" s="271"/>
      <c r="FW38" s="272"/>
      <c r="FX38" s="272"/>
      <c r="FY38" s="273"/>
      <c r="FZ38" s="270"/>
      <c r="GA38" s="271"/>
      <c r="GB38" s="271"/>
      <c r="GC38" s="271"/>
      <c r="GD38" s="271"/>
      <c r="GE38" s="271"/>
      <c r="GF38" s="271"/>
      <c r="GG38" s="272"/>
      <c r="GH38" s="272"/>
      <c r="GI38" s="273"/>
      <c r="GJ38" s="270"/>
      <c r="GK38" s="271"/>
      <c r="GL38" s="271"/>
      <c r="GM38" s="271"/>
      <c r="GN38" s="271"/>
      <c r="GO38" s="271"/>
      <c r="GP38" s="271"/>
      <c r="GQ38" s="272"/>
      <c r="GR38" s="272"/>
      <c r="GS38" s="273"/>
      <c r="GT38" s="270"/>
      <c r="GU38" s="271"/>
      <c r="GV38" s="271"/>
      <c r="GW38" s="271"/>
      <c r="GX38" s="271"/>
      <c r="GY38" s="271"/>
      <c r="GZ38" s="271"/>
      <c r="HA38" s="272"/>
      <c r="HB38" s="272"/>
      <c r="HC38" s="273"/>
      <c r="HD38" s="270"/>
      <c r="HE38" s="271"/>
      <c r="HF38" s="271"/>
      <c r="HG38" s="271"/>
      <c r="HH38" s="271"/>
      <c r="HI38" s="271"/>
      <c r="HJ38" s="271"/>
      <c r="HK38" s="272"/>
      <c r="HL38" s="272"/>
      <c r="HM38" s="273"/>
      <c r="HN38" s="270"/>
      <c r="HO38" s="271"/>
      <c r="HP38" s="271"/>
      <c r="HQ38" s="271"/>
      <c r="HR38" s="271"/>
      <c r="HS38" s="271"/>
      <c r="HT38" s="271"/>
      <c r="HU38" s="272"/>
      <c r="HV38" s="272"/>
      <c r="HW38" s="273"/>
      <c r="HX38" s="270"/>
      <c r="HY38" s="271"/>
      <c r="HZ38" s="271"/>
      <c r="IA38" s="271"/>
      <c r="IB38" s="271"/>
      <c r="IC38" s="271"/>
      <c r="ID38" s="271"/>
      <c r="IE38" s="272"/>
      <c r="IF38" s="272"/>
      <c r="IG38" s="273"/>
      <c r="IH38" s="270"/>
      <c r="II38" s="271"/>
      <c r="IJ38" s="271"/>
      <c r="IK38" s="271"/>
      <c r="IL38" s="271"/>
      <c r="IM38" s="271"/>
      <c r="IN38" s="271"/>
      <c r="IO38" s="272"/>
      <c r="IP38" s="272"/>
      <c r="IQ38" s="273"/>
      <c r="IR38" s="270"/>
      <c r="IS38" s="271"/>
      <c r="IT38" s="271"/>
      <c r="IU38" s="271"/>
      <c r="IV38" s="271"/>
      <c r="IW38" s="271"/>
      <c r="IX38" s="271"/>
      <c r="IY38" s="272"/>
      <c r="IZ38" s="272"/>
      <c r="JA38" s="273"/>
      <c r="JB38" s="270"/>
      <c r="JC38" s="271"/>
      <c r="JD38" s="271"/>
      <c r="JE38" s="271"/>
      <c r="JF38" s="271"/>
      <c r="JG38" s="271"/>
      <c r="JH38" s="271"/>
      <c r="JI38" s="272"/>
      <c r="JJ38" s="272"/>
      <c r="JK38" s="273"/>
      <c r="JL38" s="270"/>
      <c r="JM38" s="271"/>
      <c r="JN38" s="271"/>
      <c r="JO38" s="271"/>
      <c r="JP38" s="271"/>
      <c r="JQ38" s="271"/>
      <c r="JR38" s="271"/>
      <c r="JS38" s="272"/>
      <c r="JT38" s="272"/>
      <c r="JU38" s="273"/>
      <c r="JV38" s="270"/>
      <c r="JW38" s="271"/>
      <c r="JX38" s="271"/>
      <c r="JY38" s="271"/>
      <c r="JZ38" s="271"/>
      <c r="KA38" s="271"/>
      <c r="KB38" s="271"/>
      <c r="KC38" s="272"/>
      <c r="KD38" s="272"/>
      <c r="KE38" s="273"/>
      <c r="KF38" s="270"/>
      <c r="KG38" s="271"/>
      <c r="KH38" s="271"/>
      <c r="KI38" s="271"/>
      <c r="KJ38" s="271"/>
      <c r="KK38" s="271"/>
      <c r="KL38" s="271"/>
      <c r="KM38" s="272"/>
      <c r="KN38" s="272"/>
      <c r="KO38" s="273"/>
    </row>
    <row r="39" ht="15.75" customHeight="1">
      <c r="A39" s="311">
        <v>0.16666666666666666</v>
      </c>
      <c r="B39" s="275"/>
      <c r="C39" s="259"/>
      <c r="D39" s="259"/>
      <c r="E39" s="259"/>
      <c r="F39" s="259"/>
      <c r="G39" s="259"/>
      <c r="H39" s="259"/>
      <c r="I39" s="263"/>
      <c r="J39" s="263"/>
      <c r="K39" s="261"/>
      <c r="L39" s="275"/>
      <c r="M39" s="259"/>
      <c r="N39" s="259"/>
      <c r="O39" s="259"/>
      <c r="P39" s="259"/>
      <c r="Q39" s="259"/>
      <c r="R39" s="259"/>
      <c r="S39" s="263"/>
      <c r="T39" s="263"/>
      <c r="U39" s="261"/>
      <c r="V39" s="275"/>
      <c r="W39" s="259"/>
      <c r="X39" s="259"/>
      <c r="Y39" s="259"/>
      <c r="Z39" s="259"/>
      <c r="AA39" s="259"/>
      <c r="AB39" s="259"/>
      <c r="AC39" s="263"/>
      <c r="AD39" s="263"/>
      <c r="AE39" s="261"/>
      <c r="AF39" s="275"/>
      <c r="AG39" s="259"/>
      <c r="AH39" s="259"/>
      <c r="AI39" s="259"/>
      <c r="AJ39" s="259"/>
      <c r="AK39" s="259"/>
      <c r="AL39" s="259"/>
      <c r="AM39" s="263"/>
      <c r="AN39" s="263"/>
      <c r="AO39" s="261"/>
      <c r="AP39" s="275"/>
      <c r="AQ39" s="259"/>
      <c r="AR39" s="259"/>
      <c r="AS39" s="259"/>
      <c r="AT39" s="259"/>
      <c r="AU39" s="259"/>
      <c r="AV39" s="259"/>
      <c r="AW39" s="263"/>
      <c r="AX39" s="263"/>
      <c r="AY39" s="261"/>
      <c r="AZ39" s="275"/>
      <c r="BA39" s="259"/>
      <c r="BB39" s="259"/>
      <c r="BC39" s="259"/>
      <c r="BD39" s="259"/>
      <c r="BE39" s="259"/>
      <c r="BF39" s="259"/>
      <c r="BG39" s="263"/>
      <c r="BH39" s="263"/>
      <c r="BI39" s="261"/>
      <c r="BJ39" s="275"/>
      <c r="BK39" s="259"/>
      <c r="BL39" s="259"/>
      <c r="BM39" s="259"/>
      <c r="BN39" s="259"/>
      <c r="BO39" s="259"/>
      <c r="BP39" s="259"/>
      <c r="BQ39" s="263"/>
      <c r="BR39" s="263"/>
      <c r="BS39" s="261"/>
      <c r="BT39" s="275"/>
      <c r="BU39" s="259"/>
      <c r="BV39" s="259"/>
      <c r="BW39" s="259"/>
      <c r="BX39" s="259"/>
      <c r="BY39" s="259"/>
      <c r="BZ39" s="259"/>
      <c r="CA39" s="263"/>
      <c r="CB39" s="263"/>
      <c r="CC39" s="261"/>
      <c r="CD39" s="275"/>
      <c r="CE39" s="259"/>
      <c r="CF39" s="259"/>
      <c r="CG39" s="259"/>
      <c r="CH39" s="259"/>
      <c r="CI39" s="259"/>
      <c r="CJ39" s="259"/>
      <c r="CK39" s="263"/>
      <c r="CL39" s="263"/>
      <c r="CM39" s="261"/>
      <c r="CN39" s="275"/>
      <c r="CO39" s="259"/>
      <c r="CP39" s="259"/>
      <c r="CQ39" s="259"/>
      <c r="CR39" s="259"/>
      <c r="CS39" s="259"/>
      <c r="CT39" s="259"/>
      <c r="CU39" s="263"/>
      <c r="CV39" s="263"/>
      <c r="CW39" s="261"/>
      <c r="CX39" s="275"/>
      <c r="CY39" s="259"/>
      <c r="CZ39" s="259"/>
      <c r="DA39" s="259"/>
      <c r="DB39" s="259"/>
      <c r="DC39" s="259"/>
      <c r="DD39" s="259"/>
      <c r="DE39" s="263"/>
      <c r="DF39" s="263"/>
      <c r="DG39" s="261"/>
      <c r="DH39" s="275"/>
      <c r="DI39" s="259"/>
      <c r="DJ39" s="259"/>
      <c r="DK39" s="259"/>
      <c r="DL39" s="259"/>
      <c r="DM39" s="259"/>
      <c r="DN39" s="259"/>
      <c r="DO39" s="263"/>
      <c r="DP39" s="263"/>
      <c r="DQ39" s="261"/>
      <c r="DR39" s="275"/>
      <c r="DS39" s="259"/>
      <c r="DT39" s="259"/>
      <c r="DU39" s="259"/>
      <c r="DV39" s="259"/>
      <c r="DW39" s="259"/>
      <c r="DX39" s="259"/>
      <c r="DY39" s="263"/>
      <c r="DZ39" s="263"/>
      <c r="EA39" s="261"/>
      <c r="EB39" s="275"/>
      <c r="EC39" s="259"/>
      <c r="ED39" s="259"/>
      <c r="EE39" s="259"/>
      <c r="EF39" s="259"/>
      <c r="EG39" s="259"/>
      <c r="EH39" s="259"/>
      <c r="EI39" s="263"/>
      <c r="EJ39" s="263"/>
      <c r="EK39" s="261"/>
      <c r="EL39" s="275"/>
      <c r="EM39" s="259"/>
      <c r="EN39" s="259"/>
      <c r="EO39" s="259"/>
      <c r="EP39" s="259"/>
      <c r="EQ39" s="259"/>
      <c r="ER39" s="259"/>
      <c r="ES39" s="263"/>
      <c r="ET39" s="263"/>
      <c r="EU39" s="261"/>
      <c r="EV39" s="275"/>
      <c r="EW39" s="259"/>
      <c r="EX39" s="259"/>
      <c r="EY39" s="259"/>
      <c r="EZ39" s="259"/>
      <c r="FA39" s="259"/>
      <c r="FB39" s="259"/>
      <c r="FC39" s="263"/>
      <c r="FD39" s="263"/>
      <c r="FE39" s="261"/>
      <c r="FF39" s="275"/>
      <c r="FG39" s="259"/>
      <c r="FH39" s="259"/>
      <c r="FI39" s="259"/>
      <c r="FJ39" s="259"/>
      <c r="FK39" s="259"/>
      <c r="FL39" s="259"/>
      <c r="FM39" s="263"/>
      <c r="FN39" s="263"/>
      <c r="FO39" s="261"/>
      <c r="FP39" s="275"/>
      <c r="FQ39" s="259"/>
      <c r="FR39" s="259"/>
      <c r="FS39" s="259"/>
      <c r="FT39" s="259"/>
      <c r="FU39" s="259"/>
      <c r="FV39" s="259"/>
      <c r="FW39" s="263"/>
      <c r="FX39" s="263"/>
      <c r="FY39" s="261"/>
      <c r="FZ39" s="275"/>
      <c r="GA39" s="259"/>
      <c r="GB39" s="259"/>
      <c r="GC39" s="259"/>
      <c r="GD39" s="259"/>
      <c r="GE39" s="259"/>
      <c r="GF39" s="259"/>
      <c r="GG39" s="263"/>
      <c r="GH39" s="263"/>
      <c r="GI39" s="261"/>
      <c r="GJ39" s="275"/>
      <c r="GK39" s="259"/>
      <c r="GL39" s="259"/>
      <c r="GM39" s="259"/>
      <c r="GN39" s="259"/>
      <c r="GO39" s="259"/>
      <c r="GP39" s="259"/>
      <c r="GQ39" s="263"/>
      <c r="GR39" s="263"/>
      <c r="GS39" s="261"/>
      <c r="GT39" s="275"/>
      <c r="GU39" s="259"/>
      <c r="GV39" s="259"/>
      <c r="GW39" s="259"/>
      <c r="GX39" s="259"/>
      <c r="GY39" s="259"/>
      <c r="GZ39" s="259"/>
      <c r="HA39" s="263"/>
      <c r="HB39" s="263"/>
      <c r="HC39" s="261"/>
      <c r="HD39" s="275"/>
      <c r="HE39" s="259"/>
      <c r="HF39" s="259"/>
      <c r="HG39" s="259"/>
      <c r="HH39" s="259"/>
      <c r="HI39" s="259"/>
      <c r="HJ39" s="259"/>
      <c r="HK39" s="263"/>
      <c r="HL39" s="263"/>
      <c r="HM39" s="261"/>
      <c r="HN39" s="275"/>
      <c r="HO39" s="259"/>
      <c r="HP39" s="259"/>
      <c r="HQ39" s="259"/>
      <c r="HR39" s="259"/>
      <c r="HS39" s="259"/>
      <c r="HT39" s="259"/>
      <c r="HU39" s="263"/>
      <c r="HV39" s="263"/>
      <c r="HW39" s="261"/>
      <c r="HX39" s="275"/>
      <c r="HY39" s="259"/>
      <c r="HZ39" s="259"/>
      <c r="IA39" s="259"/>
      <c r="IB39" s="259"/>
      <c r="IC39" s="259"/>
      <c r="ID39" s="259"/>
      <c r="IE39" s="263"/>
      <c r="IF39" s="263"/>
      <c r="IG39" s="261"/>
      <c r="IH39" s="275"/>
      <c r="II39" s="259"/>
      <c r="IJ39" s="259"/>
      <c r="IK39" s="259"/>
      <c r="IL39" s="259"/>
      <c r="IM39" s="259"/>
      <c r="IN39" s="259"/>
      <c r="IO39" s="263"/>
      <c r="IP39" s="263"/>
      <c r="IQ39" s="261"/>
      <c r="IR39" s="275"/>
      <c r="IS39" s="259"/>
      <c r="IT39" s="259"/>
      <c r="IU39" s="259"/>
      <c r="IV39" s="259"/>
      <c r="IW39" s="259"/>
      <c r="IX39" s="259"/>
      <c r="IY39" s="263"/>
      <c r="IZ39" s="263"/>
      <c r="JA39" s="261"/>
      <c r="JB39" s="275"/>
      <c r="JC39" s="259"/>
      <c r="JD39" s="259"/>
      <c r="JE39" s="259"/>
      <c r="JF39" s="259"/>
      <c r="JG39" s="259"/>
      <c r="JH39" s="259"/>
      <c r="JI39" s="263"/>
      <c r="JJ39" s="263"/>
      <c r="JK39" s="261"/>
      <c r="JL39" s="275"/>
      <c r="JM39" s="259"/>
      <c r="JN39" s="259"/>
      <c r="JO39" s="259"/>
      <c r="JP39" s="259"/>
      <c r="JQ39" s="259"/>
      <c r="JR39" s="259"/>
      <c r="JS39" s="263"/>
      <c r="JT39" s="263"/>
      <c r="JU39" s="261"/>
      <c r="JV39" s="275"/>
      <c r="JW39" s="259"/>
      <c r="JX39" s="259"/>
      <c r="JY39" s="259"/>
      <c r="JZ39" s="259"/>
      <c r="KA39" s="259"/>
      <c r="KB39" s="259"/>
      <c r="KC39" s="263"/>
      <c r="KD39" s="263"/>
      <c r="KE39" s="261"/>
      <c r="KF39" s="275"/>
      <c r="KG39" s="259"/>
      <c r="KH39" s="259"/>
      <c r="KI39" s="259"/>
      <c r="KJ39" s="259"/>
      <c r="KK39" s="259"/>
      <c r="KL39" s="259"/>
      <c r="KM39" s="263"/>
      <c r="KN39" s="263"/>
      <c r="KO39" s="261"/>
    </row>
    <row r="40" ht="15.75" customHeight="1">
      <c r="A40" s="317">
        <v>0.16666666666666666</v>
      </c>
      <c r="B40" s="270"/>
      <c r="C40" s="271"/>
      <c r="D40" s="271"/>
      <c r="E40" s="271"/>
      <c r="F40" s="271"/>
      <c r="G40" s="271"/>
      <c r="H40" s="271"/>
      <c r="I40" s="272"/>
      <c r="J40" s="272"/>
      <c r="K40" s="273"/>
      <c r="L40" s="270"/>
      <c r="M40" s="271"/>
      <c r="N40" s="271"/>
      <c r="O40" s="271"/>
      <c r="P40" s="271"/>
      <c r="Q40" s="271"/>
      <c r="R40" s="271"/>
      <c r="S40" s="272"/>
      <c r="T40" s="272"/>
      <c r="U40" s="273"/>
      <c r="V40" s="270"/>
      <c r="W40" s="271"/>
      <c r="X40" s="271"/>
      <c r="Y40" s="271"/>
      <c r="Z40" s="271"/>
      <c r="AA40" s="271"/>
      <c r="AB40" s="271"/>
      <c r="AC40" s="272"/>
      <c r="AD40" s="272"/>
      <c r="AE40" s="273"/>
      <c r="AF40" s="270"/>
      <c r="AG40" s="271"/>
      <c r="AH40" s="271"/>
      <c r="AI40" s="271"/>
      <c r="AJ40" s="271"/>
      <c r="AK40" s="271"/>
      <c r="AL40" s="271"/>
      <c r="AM40" s="272"/>
      <c r="AN40" s="272"/>
      <c r="AO40" s="273"/>
      <c r="AP40" s="270"/>
      <c r="AQ40" s="271"/>
      <c r="AR40" s="271"/>
      <c r="AS40" s="271"/>
      <c r="AT40" s="271"/>
      <c r="AU40" s="271"/>
      <c r="AV40" s="271"/>
      <c r="AW40" s="272"/>
      <c r="AX40" s="272"/>
      <c r="AY40" s="273"/>
      <c r="AZ40" s="270"/>
      <c r="BA40" s="271"/>
      <c r="BB40" s="271"/>
      <c r="BC40" s="271"/>
      <c r="BD40" s="271"/>
      <c r="BE40" s="271"/>
      <c r="BF40" s="271"/>
      <c r="BG40" s="272"/>
      <c r="BH40" s="272"/>
      <c r="BI40" s="273"/>
      <c r="BJ40" s="270"/>
      <c r="BK40" s="271"/>
      <c r="BL40" s="271"/>
      <c r="BM40" s="271"/>
      <c r="BN40" s="271"/>
      <c r="BO40" s="271"/>
      <c r="BP40" s="271"/>
      <c r="BQ40" s="272"/>
      <c r="BR40" s="272"/>
      <c r="BS40" s="273"/>
      <c r="BT40" s="270"/>
      <c r="BU40" s="271"/>
      <c r="BV40" s="271"/>
      <c r="BW40" s="271"/>
      <c r="BX40" s="271"/>
      <c r="BY40" s="271"/>
      <c r="BZ40" s="271"/>
      <c r="CA40" s="272"/>
      <c r="CB40" s="272"/>
      <c r="CC40" s="273"/>
      <c r="CD40" s="270"/>
      <c r="CE40" s="271"/>
      <c r="CF40" s="271"/>
      <c r="CG40" s="271"/>
      <c r="CH40" s="271"/>
      <c r="CI40" s="271"/>
      <c r="CJ40" s="271"/>
      <c r="CK40" s="272"/>
      <c r="CL40" s="272"/>
      <c r="CM40" s="273"/>
      <c r="CN40" s="270"/>
      <c r="CO40" s="271"/>
      <c r="CP40" s="271"/>
      <c r="CQ40" s="271"/>
      <c r="CR40" s="271"/>
      <c r="CS40" s="271"/>
      <c r="CT40" s="271"/>
      <c r="CU40" s="272"/>
      <c r="CV40" s="272"/>
      <c r="CW40" s="273"/>
      <c r="CX40" s="270"/>
      <c r="CY40" s="271"/>
      <c r="CZ40" s="271"/>
      <c r="DA40" s="271"/>
      <c r="DB40" s="271"/>
      <c r="DC40" s="271"/>
      <c r="DD40" s="271"/>
      <c r="DE40" s="272"/>
      <c r="DF40" s="272"/>
      <c r="DG40" s="273"/>
      <c r="DH40" s="270"/>
      <c r="DI40" s="271"/>
      <c r="DJ40" s="271"/>
      <c r="DK40" s="271"/>
      <c r="DL40" s="271"/>
      <c r="DM40" s="271"/>
      <c r="DN40" s="271"/>
      <c r="DO40" s="272"/>
      <c r="DP40" s="272"/>
      <c r="DQ40" s="273"/>
      <c r="DR40" s="270"/>
      <c r="DS40" s="271"/>
      <c r="DT40" s="271"/>
      <c r="DU40" s="271"/>
      <c r="DV40" s="271"/>
      <c r="DW40" s="271"/>
      <c r="DX40" s="271"/>
      <c r="DY40" s="272"/>
      <c r="DZ40" s="272"/>
      <c r="EA40" s="273"/>
      <c r="EB40" s="270"/>
      <c r="EC40" s="271"/>
      <c r="ED40" s="271"/>
      <c r="EE40" s="271"/>
      <c r="EF40" s="271"/>
      <c r="EG40" s="271"/>
      <c r="EH40" s="271"/>
      <c r="EI40" s="272"/>
      <c r="EJ40" s="272"/>
      <c r="EK40" s="273"/>
      <c r="EL40" s="270"/>
      <c r="EM40" s="271"/>
      <c r="EN40" s="271"/>
      <c r="EO40" s="271"/>
      <c r="EP40" s="271"/>
      <c r="EQ40" s="271"/>
      <c r="ER40" s="271"/>
      <c r="ES40" s="272"/>
      <c r="ET40" s="272"/>
      <c r="EU40" s="273"/>
      <c r="EV40" s="270"/>
      <c r="EW40" s="271"/>
      <c r="EX40" s="271"/>
      <c r="EY40" s="271"/>
      <c r="EZ40" s="271"/>
      <c r="FA40" s="271"/>
      <c r="FB40" s="271"/>
      <c r="FC40" s="272"/>
      <c r="FD40" s="272"/>
      <c r="FE40" s="273"/>
      <c r="FF40" s="270"/>
      <c r="FG40" s="271"/>
      <c r="FH40" s="271"/>
      <c r="FI40" s="271"/>
      <c r="FJ40" s="271"/>
      <c r="FK40" s="271"/>
      <c r="FL40" s="271"/>
      <c r="FM40" s="272"/>
      <c r="FN40" s="272"/>
      <c r="FO40" s="273"/>
      <c r="FP40" s="270"/>
      <c r="FQ40" s="271"/>
      <c r="FR40" s="271"/>
      <c r="FS40" s="271"/>
      <c r="FT40" s="271"/>
      <c r="FU40" s="271"/>
      <c r="FV40" s="271"/>
      <c r="FW40" s="272"/>
      <c r="FX40" s="272"/>
      <c r="FY40" s="273"/>
      <c r="FZ40" s="270"/>
      <c r="GA40" s="271"/>
      <c r="GB40" s="271"/>
      <c r="GC40" s="271"/>
      <c r="GD40" s="271"/>
      <c r="GE40" s="271"/>
      <c r="GF40" s="271"/>
      <c r="GG40" s="272"/>
      <c r="GH40" s="272"/>
      <c r="GI40" s="273"/>
      <c r="GJ40" s="270"/>
      <c r="GK40" s="271"/>
      <c r="GL40" s="271"/>
      <c r="GM40" s="271"/>
      <c r="GN40" s="271"/>
      <c r="GO40" s="271"/>
      <c r="GP40" s="271"/>
      <c r="GQ40" s="272"/>
      <c r="GR40" s="272"/>
      <c r="GS40" s="273"/>
      <c r="GT40" s="270"/>
      <c r="GU40" s="271"/>
      <c r="GV40" s="271"/>
      <c r="GW40" s="271"/>
      <c r="GX40" s="271"/>
      <c r="GY40" s="271"/>
      <c r="GZ40" s="271"/>
      <c r="HA40" s="272"/>
      <c r="HB40" s="272"/>
      <c r="HC40" s="273"/>
      <c r="HD40" s="270"/>
      <c r="HE40" s="271"/>
      <c r="HF40" s="271"/>
      <c r="HG40" s="271"/>
      <c r="HH40" s="271"/>
      <c r="HI40" s="271"/>
      <c r="HJ40" s="271"/>
      <c r="HK40" s="272"/>
      <c r="HL40" s="272"/>
      <c r="HM40" s="273"/>
      <c r="HN40" s="270"/>
      <c r="HO40" s="271"/>
      <c r="HP40" s="271"/>
      <c r="HQ40" s="271"/>
      <c r="HR40" s="271"/>
      <c r="HS40" s="271"/>
      <c r="HT40" s="271"/>
      <c r="HU40" s="272"/>
      <c r="HV40" s="272"/>
      <c r="HW40" s="273"/>
      <c r="HX40" s="270"/>
      <c r="HY40" s="271"/>
      <c r="HZ40" s="271"/>
      <c r="IA40" s="271"/>
      <c r="IB40" s="271"/>
      <c r="IC40" s="271"/>
      <c r="ID40" s="271"/>
      <c r="IE40" s="272"/>
      <c r="IF40" s="272"/>
      <c r="IG40" s="273"/>
      <c r="IH40" s="270"/>
      <c r="II40" s="271"/>
      <c r="IJ40" s="271"/>
      <c r="IK40" s="271"/>
      <c r="IL40" s="271"/>
      <c r="IM40" s="271"/>
      <c r="IN40" s="271"/>
      <c r="IO40" s="272"/>
      <c r="IP40" s="272"/>
      <c r="IQ40" s="273"/>
      <c r="IR40" s="270"/>
      <c r="IS40" s="271"/>
      <c r="IT40" s="271"/>
      <c r="IU40" s="271"/>
      <c r="IV40" s="271"/>
      <c r="IW40" s="271"/>
      <c r="IX40" s="271"/>
      <c r="IY40" s="272"/>
      <c r="IZ40" s="272"/>
      <c r="JA40" s="273"/>
      <c r="JB40" s="270"/>
      <c r="JC40" s="271"/>
      <c r="JD40" s="271"/>
      <c r="JE40" s="271"/>
      <c r="JF40" s="271"/>
      <c r="JG40" s="271"/>
      <c r="JH40" s="271"/>
      <c r="JI40" s="272"/>
      <c r="JJ40" s="272"/>
      <c r="JK40" s="273"/>
      <c r="JL40" s="270"/>
      <c r="JM40" s="271"/>
      <c r="JN40" s="271"/>
      <c r="JO40" s="271"/>
      <c r="JP40" s="271"/>
      <c r="JQ40" s="271"/>
      <c r="JR40" s="271"/>
      <c r="JS40" s="272"/>
      <c r="JT40" s="272"/>
      <c r="JU40" s="273"/>
      <c r="JV40" s="270"/>
      <c r="JW40" s="271"/>
      <c r="JX40" s="271"/>
      <c r="JY40" s="271"/>
      <c r="JZ40" s="271"/>
      <c r="KA40" s="271"/>
      <c r="KB40" s="271"/>
      <c r="KC40" s="272"/>
      <c r="KD40" s="272"/>
      <c r="KE40" s="273"/>
      <c r="KF40" s="270"/>
      <c r="KG40" s="271"/>
      <c r="KH40" s="271"/>
      <c r="KI40" s="271"/>
      <c r="KJ40" s="271"/>
      <c r="KK40" s="271"/>
      <c r="KL40" s="271"/>
      <c r="KM40" s="272"/>
      <c r="KN40" s="272"/>
      <c r="KO40" s="273"/>
    </row>
    <row r="41" ht="15.75" customHeight="1">
      <c r="A41" s="384">
        <v>0.16666666666666666</v>
      </c>
      <c r="B41" s="297"/>
      <c r="C41" s="298"/>
      <c r="D41" s="298"/>
      <c r="E41" s="298"/>
      <c r="F41" s="298"/>
      <c r="G41" s="298"/>
      <c r="H41" s="298"/>
      <c r="I41" s="299"/>
      <c r="J41" s="299"/>
      <c r="K41" s="300"/>
      <c r="L41" s="297"/>
      <c r="M41" s="298"/>
      <c r="N41" s="298"/>
      <c r="O41" s="298"/>
      <c r="P41" s="298"/>
      <c r="Q41" s="298"/>
      <c r="R41" s="298"/>
      <c r="S41" s="299"/>
      <c r="T41" s="299"/>
      <c r="U41" s="300"/>
      <c r="V41" s="297"/>
      <c r="W41" s="298"/>
      <c r="X41" s="298"/>
      <c r="Y41" s="298"/>
      <c r="Z41" s="298"/>
      <c r="AA41" s="298"/>
      <c r="AB41" s="298"/>
      <c r="AC41" s="299"/>
      <c r="AD41" s="299"/>
      <c r="AE41" s="300"/>
      <c r="AF41" s="297"/>
      <c r="AG41" s="298"/>
      <c r="AH41" s="298"/>
      <c r="AI41" s="298"/>
      <c r="AJ41" s="298"/>
      <c r="AK41" s="298"/>
      <c r="AL41" s="298"/>
      <c r="AM41" s="299"/>
      <c r="AN41" s="299"/>
      <c r="AO41" s="300"/>
      <c r="AP41" s="297"/>
      <c r="AQ41" s="298"/>
      <c r="AR41" s="298"/>
      <c r="AS41" s="298"/>
      <c r="AT41" s="298"/>
      <c r="AU41" s="298"/>
      <c r="AV41" s="298"/>
      <c r="AW41" s="299"/>
      <c r="AX41" s="299"/>
      <c r="AY41" s="300"/>
      <c r="AZ41" s="297"/>
      <c r="BA41" s="298"/>
      <c r="BB41" s="298"/>
      <c r="BC41" s="298"/>
      <c r="BD41" s="298"/>
      <c r="BE41" s="298"/>
      <c r="BF41" s="298"/>
      <c r="BG41" s="299"/>
      <c r="BH41" s="299"/>
      <c r="BI41" s="300"/>
      <c r="BJ41" s="297"/>
      <c r="BK41" s="298"/>
      <c r="BL41" s="298"/>
      <c r="BM41" s="298"/>
      <c r="BN41" s="298"/>
      <c r="BO41" s="298"/>
      <c r="BP41" s="298"/>
      <c r="BQ41" s="299"/>
      <c r="BR41" s="299"/>
      <c r="BS41" s="300"/>
      <c r="BT41" s="297"/>
      <c r="BU41" s="298"/>
      <c r="BV41" s="298"/>
      <c r="BW41" s="298"/>
      <c r="BX41" s="298"/>
      <c r="BY41" s="298"/>
      <c r="BZ41" s="298"/>
      <c r="CA41" s="299"/>
      <c r="CB41" s="299"/>
      <c r="CC41" s="300"/>
      <c r="CD41" s="297"/>
      <c r="CE41" s="298"/>
      <c r="CF41" s="298"/>
      <c r="CG41" s="298"/>
      <c r="CH41" s="298"/>
      <c r="CI41" s="298"/>
      <c r="CJ41" s="298"/>
      <c r="CK41" s="299"/>
      <c r="CL41" s="299"/>
      <c r="CM41" s="300"/>
      <c r="CN41" s="297"/>
      <c r="CO41" s="298"/>
      <c r="CP41" s="298"/>
      <c r="CQ41" s="298"/>
      <c r="CR41" s="298"/>
      <c r="CS41" s="298"/>
      <c r="CT41" s="298"/>
      <c r="CU41" s="299"/>
      <c r="CV41" s="299"/>
      <c r="CW41" s="300"/>
      <c r="CX41" s="297"/>
      <c r="CY41" s="298"/>
      <c r="CZ41" s="298"/>
      <c r="DA41" s="298"/>
      <c r="DB41" s="298"/>
      <c r="DC41" s="298"/>
      <c r="DD41" s="298"/>
      <c r="DE41" s="299"/>
      <c r="DF41" s="299"/>
      <c r="DG41" s="300"/>
      <c r="DH41" s="297"/>
      <c r="DI41" s="298"/>
      <c r="DJ41" s="298"/>
      <c r="DK41" s="298"/>
      <c r="DL41" s="298"/>
      <c r="DM41" s="298"/>
      <c r="DN41" s="298"/>
      <c r="DO41" s="299"/>
      <c r="DP41" s="299"/>
      <c r="DQ41" s="300"/>
      <c r="DR41" s="297"/>
      <c r="DS41" s="298"/>
      <c r="DT41" s="298"/>
      <c r="DU41" s="298"/>
      <c r="DV41" s="298"/>
      <c r="DW41" s="298"/>
      <c r="DX41" s="298"/>
      <c r="DY41" s="299"/>
      <c r="DZ41" s="299"/>
      <c r="EA41" s="300"/>
      <c r="EB41" s="297"/>
      <c r="EC41" s="298"/>
      <c r="ED41" s="298"/>
      <c r="EE41" s="298"/>
      <c r="EF41" s="298"/>
      <c r="EG41" s="298"/>
      <c r="EH41" s="298"/>
      <c r="EI41" s="299"/>
      <c r="EJ41" s="299"/>
      <c r="EK41" s="300"/>
      <c r="EL41" s="297"/>
      <c r="EM41" s="298"/>
      <c r="EN41" s="298"/>
      <c r="EO41" s="298"/>
      <c r="EP41" s="298"/>
      <c r="EQ41" s="298"/>
      <c r="ER41" s="298"/>
      <c r="ES41" s="299"/>
      <c r="ET41" s="299"/>
      <c r="EU41" s="300"/>
      <c r="EV41" s="297"/>
      <c r="EW41" s="298"/>
      <c r="EX41" s="298"/>
      <c r="EY41" s="298"/>
      <c r="EZ41" s="298"/>
      <c r="FA41" s="298"/>
      <c r="FB41" s="298"/>
      <c r="FC41" s="299"/>
      <c r="FD41" s="299"/>
      <c r="FE41" s="300"/>
      <c r="FF41" s="297"/>
      <c r="FG41" s="298"/>
      <c r="FH41" s="298"/>
      <c r="FI41" s="298"/>
      <c r="FJ41" s="298"/>
      <c r="FK41" s="298"/>
      <c r="FL41" s="298"/>
      <c r="FM41" s="299"/>
      <c r="FN41" s="299"/>
      <c r="FO41" s="300"/>
      <c r="FP41" s="297"/>
      <c r="FQ41" s="298"/>
      <c r="FR41" s="298"/>
      <c r="FS41" s="298"/>
      <c r="FT41" s="298"/>
      <c r="FU41" s="298"/>
      <c r="FV41" s="298"/>
      <c r="FW41" s="299"/>
      <c r="FX41" s="299"/>
      <c r="FY41" s="300"/>
      <c r="FZ41" s="297"/>
      <c r="GA41" s="298"/>
      <c r="GB41" s="298"/>
      <c r="GC41" s="298"/>
      <c r="GD41" s="298"/>
      <c r="GE41" s="298"/>
      <c r="GF41" s="298"/>
      <c r="GG41" s="299"/>
      <c r="GH41" s="299"/>
      <c r="GI41" s="300"/>
      <c r="GJ41" s="297"/>
      <c r="GK41" s="298"/>
      <c r="GL41" s="298"/>
      <c r="GM41" s="298"/>
      <c r="GN41" s="298"/>
      <c r="GO41" s="298"/>
      <c r="GP41" s="298"/>
      <c r="GQ41" s="299"/>
      <c r="GR41" s="299"/>
      <c r="GS41" s="300"/>
      <c r="GT41" s="297"/>
      <c r="GU41" s="298"/>
      <c r="GV41" s="298"/>
      <c r="GW41" s="298"/>
      <c r="GX41" s="298"/>
      <c r="GY41" s="298"/>
      <c r="GZ41" s="298"/>
      <c r="HA41" s="299"/>
      <c r="HB41" s="299"/>
      <c r="HC41" s="300"/>
      <c r="HD41" s="297"/>
      <c r="HE41" s="298"/>
      <c r="HF41" s="298"/>
      <c r="HG41" s="298"/>
      <c r="HH41" s="298"/>
      <c r="HI41" s="298"/>
      <c r="HJ41" s="298"/>
      <c r="HK41" s="299"/>
      <c r="HL41" s="299"/>
      <c r="HM41" s="300"/>
      <c r="HN41" s="297"/>
      <c r="HO41" s="298"/>
      <c r="HP41" s="298"/>
      <c r="HQ41" s="298"/>
      <c r="HR41" s="298"/>
      <c r="HS41" s="298"/>
      <c r="HT41" s="298"/>
      <c r="HU41" s="299"/>
      <c r="HV41" s="299"/>
      <c r="HW41" s="300"/>
      <c r="HX41" s="297"/>
      <c r="HY41" s="298"/>
      <c r="HZ41" s="298"/>
      <c r="IA41" s="298"/>
      <c r="IB41" s="298"/>
      <c r="IC41" s="298"/>
      <c r="ID41" s="298"/>
      <c r="IE41" s="299"/>
      <c r="IF41" s="299"/>
      <c r="IG41" s="300"/>
      <c r="IH41" s="297"/>
      <c r="II41" s="298"/>
      <c r="IJ41" s="298"/>
      <c r="IK41" s="298"/>
      <c r="IL41" s="298"/>
      <c r="IM41" s="298"/>
      <c r="IN41" s="298"/>
      <c r="IO41" s="299"/>
      <c r="IP41" s="299"/>
      <c r="IQ41" s="300"/>
      <c r="IR41" s="297"/>
      <c r="IS41" s="298"/>
      <c r="IT41" s="298"/>
      <c r="IU41" s="298"/>
      <c r="IV41" s="298"/>
      <c r="IW41" s="298"/>
      <c r="IX41" s="298"/>
      <c r="IY41" s="299"/>
      <c r="IZ41" s="299"/>
      <c r="JA41" s="300"/>
      <c r="JB41" s="297"/>
      <c r="JC41" s="298"/>
      <c r="JD41" s="298"/>
      <c r="JE41" s="298"/>
      <c r="JF41" s="298"/>
      <c r="JG41" s="298"/>
      <c r="JH41" s="298"/>
      <c r="JI41" s="299"/>
      <c r="JJ41" s="299"/>
      <c r="JK41" s="300"/>
      <c r="JL41" s="297"/>
      <c r="JM41" s="298"/>
      <c r="JN41" s="298"/>
      <c r="JO41" s="298"/>
      <c r="JP41" s="298"/>
      <c r="JQ41" s="298"/>
      <c r="JR41" s="298"/>
      <c r="JS41" s="299"/>
      <c r="JT41" s="299"/>
      <c r="JU41" s="300"/>
      <c r="JV41" s="297"/>
      <c r="JW41" s="298"/>
      <c r="JX41" s="298"/>
      <c r="JY41" s="298"/>
      <c r="JZ41" s="298"/>
      <c r="KA41" s="298"/>
      <c r="KB41" s="298"/>
      <c r="KC41" s="299"/>
      <c r="KD41" s="299"/>
      <c r="KE41" s="300"/>
      <c r="KF41" s="297"/>
      <c r="KG41" s="298"/>
      <c r="KH41" s="298"/>
      <c r="KI41" s="298"/>
      <c r="KJ41" s="298"/>
      <c r="KK41" s="298"/>
      <c r="KL41" s="298"/>
      <c r="KM41" s="299"/>
      <c r="KN41" s="299"/>
      <c r="KO41" s="300"/>
    </row>
    <row r="42" ht="15.75" customHeight="1">
      <c r="A42" s="301">
        <v>0.20833333333333334</v>
      </c>
      <c r="B42" s="302"/>
      <c r="C42" s="303"/>
      <c r="D42" s="303"/>
      <c r="E42" s="303"/>
      <c r="F42" s="303"/>
      <c r="G42" s="303"/>
      <c r="H42" s="303"/>
      <c r="I42" s="304"/>
      <c r="J42" s="304"/>
      <c r="K42" s="385"/>
      <c r="L42" s="302"/>
      <c r="M42" s="303"/>
      <c r="N42" s="303"/>
      <c r="O42" s="303"/>
      <c r="P42" s="303"/>
      <c r="Q42" s="303"/>
      <c r="R42" s="303"/>
      <c r="S42" s="304"/>
      <c r="T42" s="304"/>
      <c r="U42" s="385"/>
      <c r="V42" s="302"/>
      <c r="W42" s="303"/>
      <c r="X42" s="303"/>
      <c r="Y42" s="303"/>
      <c r="Z42" s="303"/>
      <c r="AA42" s="303"/>
      <c r="AB42" s="303"/>
      <c r="AC42" s="304"/>
      <c r="AD42" s="304"/>
      <c r="AE42" s="385"/>
      <c r="AF42" s="302"/>
      <c r="AG42" s="303"/>
      <c r="AH42" s="303"/>
      <c r="AI42" s="303"/>
      <c r="AJ42" s="303"/>
      <c r="AK42" s="303"/>
      <c r="AL42" s="303"/>
      <c r="AM42" s="304"/>
      <c r="AN42" s="304"/>
      <c r="AO42" s="385"/>
      <c r="AP42" s="302"/>
      <c r="AQ42" s="303"/>
      <c r="AR42" s="303"/>
      <c r="AS42" s="303"/>
      <c r="AT42" s="303"/>
      <c r="AU42" s="303"/>
      <c r="AV42" s="303"/>
      <c r="AW42" s="304"/>
      <c r="AX42" s="304"/>
      <c r="AY42" s="385"/>
      <c r="AZ42" s="302"/>
      <c r="BA42" s="303"/>
      <c r="BB42" s="303"/>
      <c r="BC42" s="303"/>
      <c r="BD42" s="303"/>
      <c r="BE42" s="303"/>
      <c r="BF42" s="303"/>
      <c r="BG42" s="304"/>
      <c r="BH42" s="304"/>
      <c r="BI42" s="385"/>
      <c r="BJ42" s="302"/>
      <c r="BK42" s="303"/>
      <c r="BL42" s="303"/>
      <c r="BM42" s="303"/>
      <c r="BN42" s="303"/>
      <c r="BO42" s="303"/>
      <c r="BP42" s="303"/>
      <c r="BQ42" s="304"/>
      <c r="BR42" s="304"/>
      <c r="BS42" s="385"/>
      <c r="BT42" s="302"/>
      <c r="BU42" s="303"/>
      <c r="BV42" s="303"/>
      <c r="BW42" s="303"/>
      <c r="BX42" s="303"/>
      <c r="BY42" s="303"/>
      <c r="BZ42" s="303"/>
      <c r="CA42" s="304"/>
      <c r="CB42" s="304"/>
      <c r="CC42" s="385"/>
      <c r="CD42" s="302"/>
      <c r="CE42" s="303"/>
      <c r="CF42" s="303"/>
      <c r="CG42" s="303"/>
      <c r="CH42" s="303"/>
      <c r="CI42" s="303"/>
      <c r="CJ42" s="303"/>
      <c r="CK42" s="304"/>
      <c r="CL42" s="304"/>
      <c r="CM42" s="385"/>
      <c r="CN42" s="302"/>
      <c r="CO42" s="303"/>
      <c r="CP42" s="303"/>
      <c r="CQ42" s="303"/>
      <c r="CR42" s="303"/>
      <c r="CS42" s="303"/>
      <c r="CT42" s="303"/>
      <c r="CU42" s="304"/>
      <c r="CV42" s="304"/>
      <c r="CW42" s="385"/>
      <c r="CX42" s="302"/>
      <c r="CY42" s="303"/>
      <c r="CZ42" s="303"/>
      <c r="DA42" s="303"/>
      <c r="DB42" s="303"/>
      <c r="DC42" s="303"/>
      <c r="DD42" s="303"/>
      <c r="DE42" s="304"/>
      <c r="DF42" s="304"/>
      <c r="DG42" s="385"/>
      <c r="DH42" s="302"/>
      <c r="DI42" s="303"/>
      <c r="DJ42" s="303"/>
      <c r="DK42" s="303"/>
      <c r="DL42" s="303"/>
      <c r="DM42" s="303"/>
      <c r="DN42" s="303"/>
      <c r="DO42" s="304"/>
      <c r="DP42" s="304"/>
      <c r="DQ42" s="385"/>
      <c r="DR42" s="302"/>
      <c r="DS42" s="303"/>
      <c r="DT42" s="303"/>
      <c r="DU42" s="303"/>
      <c r="DV42" s="303"/>
      <c r="DW42" s="303"/>
      <c r="DX42" s="303"/>
      <c r="DY42" s="304"/>
      <c r="DZ42" s="304"/>
      <c r="EA42" s="385"/>
      <c r="EB42" s="302"/>
      <c r="EC42" s="303"/>
      <c r="ED42" s="303"/>
      <c r="EE42" s="303"/>
      <c r="EF42" s="303"/>
      <c r="EG42" s="303"/>
      <c r="EH42" s="303"/>
      <c r="EI42" s="304"/>
      <c r="EJ42" s="304"/>
      <c r="EK42" s="385"/>
      <c r="EL42" s="302"/>
      <c r="EM42" s="303"/>
      <c r="EN42" s="303"/>
      <c r="EO42" s="303"/>
      <c r="EP42" s="303"/>
      <c r="EQ42" s="303"/>
      <c r="ER42" s="303"/>
      <c r="ES42" s="304"/>
      <c r="ET42" s="304"/>
      <c r="EU42" s="385"/>
      <c r="EV42" s="302"/>
      <c r="EW42" s="303"/>
      <c r="EX42" s="303"/>
      <c r="EY42" s="303"/>
      <c r="EZ42" s="303"/>
      <c r="FA42" s="303"/>
      <c r="FB42" s="303"/>
      <c r="FC42" s="304"/>
      <c r="FD42" s="304"/>
      <c r="FE42" s="385"/>
      <c r="FF42" s="302"/>
      <c r="FG42" s="303"/>
      <c r="FH42" s="303"/>
      <c r="FI42" s="303"/>
      <c r="FJ42" s="303"/>
      <c r="FK42" s="303"/>
      <c r="FL42" s="303"/>
      <c r="FM42" s="304"/>
      <c r="FN42" s="304"/>
      <c r="FO42" s="385"/>
      <c r="FP42" s="302"/>
      <c r="FQ42" s="303"/>
      <c r="FR42" s="303"/>
      <c r="FS42" s="303"/>
      <c r="FT42" s="303"/>
      <c r="FU42" s="303"/>
      <c r="FV42" s="303"/>
      <c r="FW42" s="304"/>
      <c r="FX42" s="304"/>
      <c r="FY42" s="385"/>
      <c r="FZ42" s="302"/>
      <c r="GA42" s="303"/>
      <c r="GB42" s="303"/>
      <c r="GC42" s="303"/>
      <c r="GD42" s="303"/>
      <c r="GE42" s="303"/>
      <c r="GF42" s="303"/>
      <c r="GG42" s="304"/>
      <c r="GH42" s="304"/>
      <c r="GI42" s="385"/>
      <c r="GJ42" s="302"/>
      <c r="GK42" s="303"/>
      <c r="GL42" s="303"/>
      <c r="GM42" s="303"/>
      <c r="GN42" s="303"/>
      <c r="GO42" s="303"/>
      <c r="GP42" s="303"/>
      <c r="GQ42" s="304"/>
      <c r="GR42" s="304"/>
      <c r="GS42" s="385"/>
      <c r="GT42" s="302"/>
      <c r="GU42" s="303"/>
      <c r="GV42" s="303"/>
      <c r="GW42" s="303"/>
      <c r="GX42" s="303"/>
      <c r="GY42" s="303"/>
      <c r="GZ42" s="303"/>
      <c r="HA42" s="304"/>
      <c r="HB42" s="304"/>
      <c r="HC42" s="385"/>
      <c r="HD42" s="302"/>
      <c r="HE42" s="303"/>
      <c r="HF42" s="303"/>
      <c r="HG42" s="303"/>
      <c r="HH42" s="303"/>
      <c r="HI42" s="303"/>
      <c r="HJ42" s="303"/>
      <c r="HK42" s="304"/>
      <c r="HL42" s="304"/>
      <c r="HM42" s="385"/>
      <c r="HN42" s="302"/>
      <c r="HO42" s="303"/>
      <c r="HP42" s="303"/>
      <c r="HQ42" s="303"/>
      <c r="HR42" s="303"/>
      <c r="HS42" s="303"/>
      <c r="HT42" s="303"/>
      <c r="HU42" s="304"/>
      <c r="HV42" s="304"/>
      <c r="HW42" s="385"/>
      <c r="HX42" s="302"/>
      <c r="HY42" s="303"/>
      <c r="HZ42" s="303"/>
      <c r="IA42" s="303"/>
      <c r="IB42" s="303"/>
      <c r="IC42" s="303"/>
      <c r="ID42" s="303"/>
      <c r="IE42" s="304"/>
      <c r="IF42" s="304"/>
      <c r="IG42" s="385"/>
      <c r="IH42" s="302"/>
      <c r="II42" s="303"/>
      <c r="IJ42" s="303"/>
      <c r="IK42" s="303"/>
      <c r="IL42" s="303"/>
      <c r="IM42" s="303"/>
      <c r="IN42" s="303"/>
      <c r="IO42" s="304"/>
      <c r="IP42" s="304"/>
      <c r="IQ42" s="385"/>
      <c r="IR42" s="302"/>
      <c r="IS42" s="303"/>
      <c r="IT42" s="303"/>
      <c r="IU42" s="303"/>
      <c r="IV42" s="303"/>
      <c r="IW42" s="303"/>
      <c r="IX42" s="303"/>
      <c r="IY42" s="304"/>
      <c r="IZ42" s="304"/>
      <c r="JA42" s="385"/>
      <c r="JB42" s="302"/>
      <c r="JC42" s="303"/>
      <c r="JD42" s="303"/>
      <c r="JE42" s="303"/>
      <c r="JF42" s="303"/>
      <c r="JG42" s="303"/>
      <c r="JH42" s="303"/>
      <c r="JI42" s="304"/>
      <c r="JJ42" s="304"/>
      <c r="JK42" s="385"/>
      <c r="JL42" s="302"/>
      <c r="JM42" s="303"/>
      <c r="JN42" s="303"/>
      <c r="JO42" s="303"/>
      <c r="JP42" s="303"/>
      <c r="JQ42" s="303"/>
      <c r="JR42" s="303"/>
      <c r="JS42" s="304"/>
      <c r="JT42" s="304"/>
      <c r="JU42" s="385"/>
      <c r="JV42" s="302"/>
      <c r="JW42" s="303"/>
      <c r="JX42" s="303"/>
      <c r="JY42" s="303"/>
      <c r="JZ42" s="303"/>
      <c r="KA42" s="303"/>
      <c r="KB42" s="303"/>
      <c r="KC42" s="304"/>
      <c r="KD42" s="304"/>
      <c r="KE42" s="385"/>
      <c r="KF42" s="302"/>
      <c r="KG42" s="303"/>
      <c r="KH42" s="303"/>
      <c r="KI42" s="303"/>
      <c r="KJ42" s="303"/>
      <c r="KK42" s="303"/>
      <c r="KL42" s="303"/>
      <c r="KM42" s="304"/>
      <c r="KN42" s="304"/>
      <c r="KO42" s="385"/>
    </row>
    <row r="43" ht="15.75" customHeight="1">
      <c r="A43" s="311">
        <v>0.20833333333333334</v>
      </c>
      <c r="B43" s="275"/>
      <c r="C43" s="259"/>
      <c r="D43" s="259"/>
      <c r="E43" s="259"/>
      <c r="F43" s="259"/>
      <c r="G43" s="259"/>
      <c r="H43" s="259"/>
      <c r="I43" s="263"/>
      <c r="J43" s="263"/>
      <c r="K43" s="261"/>
      <c r="L43" s="275"/>
      <c r="M43" s="259"/>
      <c r="N43" s="259"/>
      <c r="O43" s="259"/>
      <c r="P43" s="259"/>
      <c r="Q43" s="259"/>
      <c r="R43" s="259"/>
      <c r="S43" s="263"/>
      <c r="T43" s="263"/>
      <c r="U43" s="261"/>
      <c r="V43" s="275"/>
      <c r="W43" s="259"/>
      <c r="X43" s="259"/>
      <c r="Y43" s="259"/>
      <c r="Z43" s="259"/>
      <c r="AA43" s="259"/>
      <c r="AB43" s="259"/>
      <c r="AC43" s="263"/>
      <c r="AD43" s="263"/>
      <c r="AE43" s="261"/>
      <c r="AF43" s="275"/>
      <c r="AG43" s="259"/>
      <c r="AH43" s="259"/>
      <c r="AI43" s="259"/>
      <c r="AJ43" s="259"/>
      <c r="AK43" s="259"/>
      <c r="AL43" s="259"/>
      <c r="AM43" s="263"/>
      <c r="AN43" s="263"/>
      <c r="AO43" s="261"/>
      <c r="AP43" s="275"/>
      <c r="AQ43" s="259"/>
      <c r="AR43" s="259"/>
      <c r="AS43" s="259"/>
      <c r="AT43" s="259"/>
      <c r="AU43" s="259"/>
      <c r="AV43" s="259"/>
      <c r="AW43" s="263"/>
      <c r="AX43" s="263"/>
      <c r="AY43" s="261"/>
      <c r="AZ43" s="275"/>
      <c r="BA43" s="259"/>
      <c r="BB43" s="259"/>
      <c r="BC43" s="259"/>
      <c r="BD43" s="259"/>
      <c r="BE43" s="259"/>
      <c r="BF43" s="259"/>
      <c r="BG43" s="263"/>
      <c r="BH43" s="263"/>
      <c r="BI43" s="261"/>
      <c r="BJ43" s="275"/>
      <c r="BK43" s="259"/>
      <c r="BL43" s="259"/>
      <c r="BM43" s="259"/>
      <c r="BN43" s="259"/>
      <c r="BO43" s="259"/>
      <c r="BP43" s="259"/>
      <c r="BQ43" s="263"/>
      <c r="BR43" s="263"/>
      <c r="BS43" s="261"/>
      <c r="BT43" s="275"/>
      <c r="BU43" s="259"/>
      <c r="BV43" s="259"/>
      <c r="BW43" s="259"/>
      <c r="BX43" s="259"/>
      <c r="BY43" s="259"/>
      <c r="BZ43" s="259"/>
      <c r="CA43" s="263"/>
      <c r="CB43" s="263"/>
      <c r="CC43" s="261"/>
      <c r="CD43" s="275"/>
      <c r="CE43" s="259"/>
      <c r="CF43" s="259"/>
      <c r="CG43" s="259"/>
      <c r="CH43" s="259"/>
      <c r="CI43" s="259"/>
      <c r="CJ43" s="259"/>
      <c r="CK43" s="263"/>
      <c r="CL43" s="263"/>
      <c r="CM43" s="261"/>
      <c r="CN43" s="275"/>
      <c r="CO43" s="259"/>
      <c r="CP43" s="259"/>
      <c r="CQ43" s="259"/>
      <c r="CR43" s="259"/>
      <c r="CS43" s="259"/>
      <c r="CT43" s="259"/>
      <c r="CU43" s="263"/>
      <c r="CV43" s="263"/>
      <c r="CW43" s="261"/>
      <c r="CX43" s="275"/>
      <c r="CY43" s="259"/>
      <c r="CZ43" s="259"/>
      <c r="DA43" s="259"/>
      <c r="DB43" s="259"/>
      <c r="DC43" s="259"/>
      <c r="DD43" s="259"/>
      <c r="DE43" s="263"/>
      <c r="DF43" s="263"/>
      <c r="DG43" s="261"/>
      <c r="DH43" s="275"/>
      <c r="DI43" s="259"/>
      <c r="DJ43" s="259"/>
      <c r="DK43" s="259"/>
      <c r="DL43" s="259"/>
      <c r="DM43" s="259"/>
      <c r="DN43" s="259"/>
      <c r="DO43" s="263"/>
      <c r="DP43" s="263"/>
      <c r="DQ43" s="261"/>
      <c r="DR43" s="275"/>
      <c r="DS43" s="259"/>
      <c r="DT43" s="259"/>
      <c r="DU43" s="259"/>
      <c r="DV43" s="259"/>
      <c r="DW43" s="259"/>
      <c r="DX43" s="259"/>
      <c r="DY43" s="263"/>
      <c r="DZ43" s="263"/>
      <c r="EA43" s="261"/>
      <c r="EB43" s="275"/>
      <c r="EC43" s="259"/>
      <c r="ED43" s="259"/>
      <c r="EE43" s="259"/>
      <c r="EF43" s="259"/>
      <c r="EG43" s="259"/>
      <c r="EH43" s="259"/>
      <c r="EI43" s="263"/>
      <c r="EJ43" s="263"/>
      <c r="EK43" s="261"/>
      <c r="EL43" s="275"/>
      <c r="EM43" s="259"/>
      <c r="EN43" s="259"/>
      <c r="EO43" s="259"/>
      <c r="EP43" s="259"/>
      <c r="EQ43" s="259"/>
      <c r="ER43" s="259"/>
      <c r="ES43" s="263"/>
      <c r="ET43" s="263"/>
      <c r="EU43" s="261"/>
      <c r="EV43" s="275"/>
      <c r="EW43" s="259"/>
      <c r="EX43" s="259"/>
      <c r="EY43" s="259"/>
      <c r="EZ43" s="259"/>
      <c r="FA43" s="259"/>
      <c r="FB43" s="259"/>
      <c r="FC43" s="263"/>
      <c r="FD43" s="263"/>
      <c r="FE43" s="261"/>
      <c r="FF43" s="275"/>
      <c r="FG43" s="259"/>
      <c r="FH43" s="259"/>
      <c r="FI43" s="259"/>
      <c r="FJ43" s="259"/>
      <c r="FK43" s="259"/>
      <c r="FL43" s="259"/>
      <c r="FM43" s="263"/>
      <c r="FN43" s="263"/>
      <c r="FO43" s="261"/>
      <c r="FP43" s="275"/>
      <c r="FQ43" s="259"/>
      <c r="FR43" s="259"/>
      <c r="FS43" s="259"/>
      <c r="FT43" s="259"/>
      <c r="FU43" s="259"/>
      <c r="FV43" s="259"/>
      <c r="FW43" s="263"/>
      <c r="FX43" s="263"/>
      <c r="FY43" s="261"/>
      <c r="FZ43" s="275"/>
      <c r="GA43" s="259"/>
      <c r="GB43" s="259"/>
      <c r="GC43" s="259"/>
      <c r="GD43" s="259"/>
      <c r="GE43" s="259"/>
      <c r="GF43" s="259"/>
      <c r="GG43" s="263"/>
      <c r="GH43" s="263"/>
      <c r="GI43" s="261"/>
      <c r="GJ43" s="275"/>
      <c r="GK43" s="259"/>
      <c r="GL43" s="259"/>
      <c r="GM43" s="259"/>
      <c r="GN43" s="259"/>
      <c r="GO43" s="259"/>
      <c r="GP43" s="259"/>
      <c r="GQ43" s="263"/>
      <c r="GR43" s="263"/>
      <c r="GS43" s="261"/>
      <c r="GT43" s="275"/>
      <c r="GU43" s="259"/>
      <c r="GV43" s="259"/>
      <c r="GW43" s="259"/>
      <c r="GX43" s="259"/>
      <c r="GY43" s="259"/>
      <c r="GZ43" s="259"/>
      <c r="HA43" s="263"/>
      <c r="HB43" s="263"/>
      <c r="HC43" s="261"/>
      <c r="HD43" s="275"/>
      <c r="HE43" s="259"/>
      <c r="HF43" s="259"/>
      <c r="HG43" s="259"/>
      <c r="HH43" s="259"/>
      <c r="HI43" s="259"/>
      <c r="HJ43" s="259"/>
      <c r="HK43" s="263"/>
      <c r="HL43" s="263"/>
      <c r="HM43" s="261"/>
      <c r="HN43" s="275"/>
      <c r="HO43" s="259"/>
      <c r="HP43" s="259"/>
      <c r="HQ43" s="259"/>
      <c r="HR43" s="259"/>
      <c r="HS43" s="259"/>
      <c r="HT43" s="259"/>
      <c r="HU43" s="263"/>
      <c r="HV43" s="263"/>
      <c r="HW43" s="261"/>
      <c r="HX43" s="275"/>
      <c r="HY43" s="259"/>
      <c r="HZ43" s="259"/>
      <c r="IA43" s="259"/>
      <c r="IB43" s="259"/>
      <c r="IC43" s="259"/>
      <c r="ID43" s="259"/>
      <c r="IE43" s="263"/>
      <c r="IF43" s="263"/>
      <c r="IG43" s="261"/>
      <c r="IH43" s="275"/>
      <c r="II43" s="259"/>
      <c r="IJ43" s="259"/>
      <c r="IK43" s="259"/>
      <c r="IL43" s="259"/>
      <c r="IM43" s="259"/>
      <c r="IN43" s="259"/>
      <c r="IO43" s="263"/>
      <c r="IP43" s="263"/>
      <c r="IQ43" s="261"/>
      <c r="IR43" s="275"/>
      <c r="IS43" s="259"/>
      <c r="IT43" s="259"/>
      <c r="IU43" s="259"/>
      <c r="IV43" s="259"/>
      <c r="IW43" s="259"/>
      <c r="IX43" s="259"/>
      <c r="IY43" s="263"/>
      <c r="IZ43" s="263"/>
      <c r="JA43" s="261"/>
      <c r="JB43" s="275"/>
      <c r="JC43" s="259"/>
      <c r="JD43" s="259"/>
      <c r="JE43" s="259"/>
      <c r="JF43" s="259"/>
      <c r="JG43" s="259"/>
      <c r="JH43" s="259"/>
      <c r="JI43" s="263"/>
      <c r="JJ43" s="263"/>
      <c r="JK43" s="261"/>
      <c r="JL43" s="275"/>
      <c r="JM43" s="259"/>
      <c r="JN43" s="259"/>
      <c r="JO43" s="259"/>
      <c r="JP43" s="259"/>
      <c r="JQ43" s="259"/>
      <c r="JR43" s="259"/>
      <c r="JS43" s="263"/>
      <c r="JT43" s="263"/>
      <c r="JU43" s="261"/>
      <c r="JV43" s="275"/>
      <c r="JW43" s="259"/>
      <c r="JX43" s="259"/>
      <c r="JY43" s="259"/>
      <c r="JZ43" s="259"/>
      <c r="KA43" s="259"/>
      <c r="KB43" s="259"/>
      <c r="KC43" s="263"/>
      <c r="KD43" s="263"/>
      <c r="KE43" s="261"/>
      <c r="KF43" s="275"/>
      <c r="KG43" s="259"/>
      <c r="KH43" s="259"/>
      <c r="KI43" s="259"/>
      <c r="KJ43" s="259"/>
      <c r="KK43" s="259"/>
      <c r="KL43" s="259"/>
      <c r="KM43" s="263"/>
      <c r="KN43" s="263"/>
      <c r="KO43" s="261"/>
    </row>
    <row r="44" ht="15.75" customHeight="1">
      <c r="A44" s="317">
        <v>0.20833333333333334</v>
      </c>
      <c r="B44" s="285"/>
      <c r="C44" s="286"/>
      <c r="D44" s="286"/>
      <c r="E44" s="286"/>
      <c r="F44" s="286"/>
      <c r="G44" s="271"/>
      <c r="H44" s="286"/>
      <c r="I44" s="287"/>
      <c r="J44" s="272"/>
      <c r="K44" s="273"/>
      <c r="L44" s="285"/>
      <c r="M44" s="286"/>
      <c r="N44" s="286"/>
      <c r="O44" s="286"/>
      <c r="P44" s="286"/>
      <c r="Q44" s="271"/>
      <c r="R44" s="286"/>
      <c r="S44" s="287"/>
      <c r="T44" s="272"/>
      <c r="U44" s="273"/>
      <c r="V44" s="285"/>
      <c r="W44" s="286"/>
      <c r="X44" s="286"/>
      <c r="Y44" s="286"/>
      <c r="Z44" s="286"/>
      <c r="AA44" s="271"/>
      <c r="AB44" s="286"/>
      <c r="AC44" s="287"/>
      <c r="AD44" s="272"/>
      <c r="AE44" s="273"/>
      <c r="AF44" s="285"/>
      <c r="AG44" s="286"/>
      <c r="AH44" s="286"/>
      <c r="AI44" s="286"/>
      <c r="AJ44" s="286"/>
      <c r="AK44" s="271"/>
      <c r="AL44" s="286"/>
      <c r="AM44" s="287"/>
      <c r="AN44" s="272"/>
      <c r="AO44" s="273"/>
      <c r="AP44" s="285"/>
      <c r="AQ44" s="286"/>
      <c r="AR44" s="286"/>
      <c r="AS44" s="286"/>
      <c r="AT44" s="286"/>
      <c r="AU44" s="271"/>
      <c r="AV44" s="286"/>
      <c r="AW44" s="287"/>
      <c r="AX44" s="272"/>
      <c r="AY44" s="273"/>
      <c r="AZ44" s="285"/>
      <c r="BA44" s="286"/>
      <c r="BB44" s="286"/>
      <c r="BC44" s="286"/>
      <c r="BD44" s="286"/>
      <c r="BE44" s="271"/>
      <c r="BF44" s="286"/>
      <c r="BG44" s="287"/>
      <c r="BH44" s="272"/>
      <c r="BI44" s="273"/>
      <c r="BJ44" s="285"/>
      <c r="BK44" s="286"/>
      <c r="BL44" s="286"/>
      <c r="BM44" s="286"/>
      <c r="BN44" s="286"/>
      <c r="BO44" s="271"/>
      <c r="BP44" s="286"/>
      <c r="BQ44" s="287"/>
      <c r="BR44" s="272"/>
      <c r="BS44" s="273"/>
      <c r="BT44" s="285"/>
      <c r="BU44" s="286"/>
      <c r="BV44" s="286"/>
      <c r="BW44" s="286"/>
      <c r="BX44" s="286"/>
      <c r="BY44" s="271"/>
      <c r="BZ44" s="286"/>
      <c r="CA44" s="287"/>
      <c r="CB44" s="272"/>
      <c r="CC44" s="273"/>
      <c r="CD44" s="285"/>
      <c r="CE44" s="286"/>
      <c r="CF44" s="286"/>
      <c r="CG44" s="286"/>
      <c r="CH44" s="286"/>
      <c r="CI44" s="271"/>
      <c r="CJ44" s="286"/>
      <c r="CK44" s="287"/>
      <c r="CL44" s="272"/>
      <c r="CM44" s="273"/>
      <c r="CN44" s="285"/>
      <c r="CO44" s="286"/>
      <c r="CP44" s="286"/>
      <c r="CQ44" s="286"/>
      <c r="CR44" s="286"/>
      <c r="CS44" s="271"/>
      <c r="CT44" s="286"/>
      <c r="CU44" s="287"/>
      <c r="CV44" s="272"/>
      <c r="CW44" s="273"/>
      <c r="CX44" s="285"/>
      <c r="CY44" s="286"/>
      <c r="CZ44" s="286"/>
      <c r="DA44" s="286"/>
      <c r="DB44" s="286"/>
      <c r="DC44" s="271"/>
      <c r="DD44" s="286"/>
      <c r="DE44" s="287"/>
      <c r="DF44" s="272"/>
      <c r="DG44" s="273"/>
      <c r="DH44" s="285"/>
      <c r="DI44" s="286"/>
      <c r="DJ44" s="286"/>
      <c r="DK44" s="286"/>
      <c r="DL44" s="286"/>
      <c r="DM44" s="271"/>
      <c r="DN44" s="286"/>
      <c r="DO44" s="287"/>
      <c r="DP44" s="272"/>
      <c r="DQ44" s="273"/>
      <c r="DR44" s="285"/>
      <c r="DS44" s="286"/>
      <c r="DT44" s="286"/>
      <c r="DU44" s="286"/>
      <c r="DV44" s="286"/>
      <c r="DW44" s="271"/>
      <c r="DX44" s="286"/>
      <c r="DY44" s="287"/>
      <c r="DZ44" s="272"/>
      <c r="EA44" s="273"/>
      <c r="EB44" s="285"/>
      <c r="EC44" s="286"/>
      <c r="ED44" s="286"/>
      <c r="EE44" s="286"/>
      <c r="EF44" s="286"/>
      <c r="EG44" s="271"/>
      <c r="EH44" s="286"/>
      <c r="EI44" s="287"/>
      <c r="EJ44" s="272"/>
      <c r="EK44" s="273"/>
      <c r="EL44" s="285"/>
      <c r="EM44" s="286"/>
      <c r="EN44" s="286"/>
      <c r="EO44" s="286"/>
      <c r="EP44" s="286"/>
      <c r="EQ44" s="271"/>
      <c r="ER44" s="286"/>
      <c r="ES44" s="287"/>
      <c r="ET44" s="272"/>
      <c r="EU44" s="273"/>
      <c r="EV44" s="285"/>
      <c r="EW44" s="286"/>
      <c r="EX44" s="286"/>
      <c r="EY44" s="286"/>
      <c r="EZ44" s="286"/>
      <c r="FA44" s="271"/>
      <c r="FB44" s="286"/>
      <c r="FC44" s="287"/>
      <c r="FD44" s="272"/>
      <c r="FE44" s="273"/>
      <c r="FF44" s="285"/>
      <c r="FG44" s="286"/>
      <c r="FH44" s="286"/>
      <c r="FI44" s="286"/>
      <c r="FJ44" s="286"/>
      <c r="FK44" s="271"/>
      <c r="FL44" s="286"/>
      <c r="FM44" s="287"/>
      <c r="FN44" s="272"/>
      <c r="FO44" s="273"/>
      <c r="FP44" s="285"/>
      <c r="FQ44" s="286"/>
      <c r="FR44" s="286"/>
      <c r="FS44" s="286"/>
      <c r="FT44" s="286"/>
      <c r="FU44" s="271"/>
      <c r="FV44" s="286"/>
      <c r="FW44" s="287"/>
      <c r="FX44" s="272"/>
      <c r="FY44" s="273"/>
      <c r="FZ44" s="285"/>
      <c r="GA44" s="286"/>
      <c r="GB44" s="286"/>
      <c r="GC44" s="286"/>
      <c r="GD44" s="286"/>
      <c r="GE44" s="271"/>
      <c r="GF44" s="286"/>
      <c r="GG44" s="287"/>
      <c r="GH44" s="272"/>
      <c r="GI44" s="273"/>
      <c r="GJ44" s="285"/>
      <c r="GK44" s="286"/>
      <c r="GL44" s="286"/>
      <c r="GM44" s="286"/>
      <c r="GN44" s="286"/>
      <c r="GO44" s="271"/>
      <c r="GP44" s="286"/>
      <c r="GQ44" s="287"/>
      <c r="GR44" s="272"/>
      <c r="GS44" s="273"/>
      <c r="GT44" s="285"/>
      <c r="GU44" s="286"/>
      <c r="GV44" s="286"/>
      <c r="GW44" s="286"/>
      <c r="GX44" s="286"/>
      <c r="GY44" s="271"/>
      <c r="GZ44" s="286"/>
      <c r="HA44" s="287"/>
      <c r="HB44" s="272"/>
      <c r="HC44" s="273"/>
      <c r="HD44" s="285"/>
      <c r="HE44" s="286"/>
      <c r="HF44" s="286"/>
      <c r="HG44" s="286"/>
      <c r="HH44" s="286"/>
      <c r="HI44" s="271"/>
      <c r="HJ44" s="286"/>
      <c r="HK44" s="287"/>
      <c r="HL44" s="272"/>
      <c r="HM44" s="273"/>
      <c r="HN44" s="285"/>
      <c r="HO44" s="286"/>
      <c r="HP44" s="286"/>
      <c r="HQ44" s="286"/>
      <c r="HR44" s="286"/>
      <c r="HS44" s="271"/>
      <c r="HT44" s="286"/>
      <c r="HU44" s="287"/>
      <c r="HV44" s="272"/>
      <c r="HW44" s="273"/>
      <c r="HX44" s="285"/>
      <c r="HY44" s="286"/>
      <c r="HZ44" s="286"/>
      <c r="IA44" s="286"/>
      <c r="IB44" s="286"/>
      <c r="IC44" s="271"/>
      <c r="ID44" s="286"/>
      <c r="IE44" s="287"/>
      <c r="IF44" s="272"/>
      <c r="IG44" s="273"/>
      <c r="IH44" s="285"/>
      <c r="II44" s="286"/>
      <c r="IJ44" s="286"/>
      <c r="IK44" s="286"/>
      <c r="IL44" s="286"/>
      <c r="IM44" s="271"/>
      <c r="IN44" s="286"/>
      <c r="IO44" s="287"/>
      <c r="IP44" s="272"/>
      <c r="IQ44" s="273"/>
      <c r="IR44" s="285"/>
      <c r="IS44" s="286"/>
      <c r="IT44" s="286"/>
      <c r="IU44" s="286"/>
      <c r="IV44" s="286"/>
      <c r="IW44" s="271"/>
      <c r="IX44" s="286"/>
      <c r="IY44" s="287"/>
      <c r="IZ44" s="272"/>
      <c r="JA44" s="273"/>
      <c r="JB44" s="285"/>
      <c r="JC44" s="286"/>
      <c r="JD44" s="286"/>
      <c r="JE44" s="286"/>
      <c r="JF44" s="286"/>
      <c r="JG44" s="271"/>
      <c r="JH44" s="286"/>
      <c r="JI44" s="287"/>
      <c r="JJ44" s="272"/>
      <c r="JK44" s="273"/>
      <c r="JL44" s="285"/>
      <c r="JM44" s="286"/>
      <c r="JN44" s="286"/>
      <c r="JO44" s="286"/>
      <c r="JP44" s="286"/>
      <c r="JQ44" s="271"/>
      <c r="JR44" s="286"/>
      <c r="JS44" s="287"/>
      <c r="JT44" s="272"/>
      <c r="JU44" s="273"/>
      <c r="JV44" s="285"/>
      <c r="JW44" s="286"/>
      <c r="JX44" s="286"/>
      <c r="JY44" s="286"/>
      <c r="JZ44" s="286"/>
      <c r="KA44" s="271"/>
      <c r="KB44" s="286"/>
      <c r="KC44" s="287"/>
      <c r="KD44" s="272"/>
      <c r="KE44" s="273"/>
      <c r="KF44" s="285"/>
      <c r="KG44" s="286"/>
      <c r="KH44" s="286"/>
      <c r="KI44" s="286"/>
      <c r="KJ44" s="286"/>
      <c r="KK44" s="271"/>
      <c r="KL44" s="286"/>
      <c r="KM44" s="287"/>
      <c r="KN44" s="272"/>
      <c r="KO44" s="273"/>
    </row>
    <row r="45" ht="15.75" customHeight="1">
      <c r="A45" s="311">
        <v>0.20833333333333334</v>
      </c>
      <c r="B45" s="275"/>
      <c r="C45" s="259"/>
      <c r="D45" s="259"/>
      <c r="E45" s="259"/>
      <c r="F45" s="259"/>
      <c r="G45" s="259"/>
      <c r="H45" s="259"/>
      <c r="I45" s="263"/>
      <c r="J45" s="263"/>
      <c r="K45" s="261"/>
      <c r="L45" s="275"/>
      <c r="M45" s="259"/>
      <c r="N45" s="259"/>
      <c r="O45" s="259"/>
      <c r="P45" s="259"/>
      <c r="Q45" s="259"/>
      <c r="R45" s="259"/>
      <c r="S45" s="263"/>
      <c r="T45" s="263"/>
      <c r="U45" s="261"/>
      <c r="V45" s="275"/>
      <c r="W45" s="259"/>
      <c r="X45" s="259"/>
      <c r="Y45" s="259"/>
      <c r="Z45" s="259"/>
      <c r="AA45" s="259"/>
      <c r="AB45" s="259"/>
      <c r="AC45" s="263"/>
      <c r="AD45" s="263"/>
      <c r="AE45" s="261"/>
      <c r="AF45" s="275"/>
      <c r="AG45" s="259"/>
      <c r="AH45" s="259"/>
      <c r="AI45" s="259"/>
      <c r="AJ45" s="259"/>
      <c r="AK45" s="259"/>
      <c r="AL45" s="259"/>
      <c r="AM45" s="263"/>
      <c r="AN45" s="263"/>
      <c r="AO45" s="261"/>
      <c r="AP45" s="275"/>
      <c r="AQ45" s="259"/>
      <c r="AR45" s="259"/>
      <c r="AS45" s="259"/>
      <c r="AT45" s="259"/>
      <c r="AU45" s="259"/>
      <c r="AV45" s="259"/>
      <c r="AW45" s="263"/>
      <c r="AX45" s="263"/>
      <c r="AY45" s="261"/>
      <c r="AZ45" s="275"/>
      <c r="BA45" s="259"/>
      <c r="BB45" s="259"/>
      <c r="BC45" s="259"/>
      <c r="BD45" s="259"/>
      <c r="BE45" s="259"/>
      <c r="BF45" s="259"/>
      <c r="BG45" s="263"/>
      <c r="BH45" s="263"/>
      <c r="BI45" s="261"/>
      <c r="BJ45" s="275"/>
      <c r="BK45" s="259"/>
      <c r="BL45" s="259"/>
      <c r="BM45" s="259"/>
      <c r="BN45" s="259"/>
      <c r="BO45" s="259"/>
      <c r="BP45" s="259"/>
      <c r="BQ45" s="263"/>
      <c r="BR45" s="263"/>
      <c r="BS45" s="261"/>
      <c r="BT45" s="275"/>
      <c r="BU45" s="259"/>
      <c r="BV45" s="259"/>
      <c r="BW45" s="259"/>
      <c r="BX45" s="259"/>
      <c r="BY45" s="259"/>
      <c r="BZ45" s="259"/>
      <c r="CA45" s="263"/>
      <c r="CB45" s="263"/>
      <c r="CC45" s="261"/>
      <c r="CD45" s="275"/>
      <c r="CE45" s="259"/>
      <c r="CF45" s="259"/>
      <c r="CG45" s="259"/>
      <c r="CH45" s="259"/>
      <c r="CI45" s="259"/>
      <c r="CJ45" s="259"/>
      <c r="CK45" s="263"/>
      <c r="CL45" s="263"/>
      <c r="CM45" s="261"/>
      <c r="CN45" s="275"/>
      <c r="CO45" s="259"/>
      <c r="CP45" s="259"/>
      <c r="CQ45" s="259"/>
      <c r="CR45" s="259"/>
      <c r="CS45" s="259"/>
      <c r="CT45" s="259"/>
      <c r="CU45" s="263"/>
      <c r="CV45" s="263"/>
      <c r="CW45" s="261"/>
      <c r="CX45" s="275"/>
      <c r="CY45" s="259"/>
      <c r="CZ45" s="259"/>
      <c r="DA45" s="259"/>
      <c r="DB45" s="259"/>
      <c r="DC45" s="259"/>
      <c r="DD45" s="259"/>
      <c r="DE45" s="263"/>
      <c r="DF45" s="263"/>
      <c r="DG45" s="261"/>
      <c r="DH45" s="275"/>
      <c r="DI45" s="259"/>
      <c r="DJ45" s="259"/>
      <c r="DK45" s="259"/>
      <c r="DL45" s="259"/>
      <c r="DM45" s="259"/>
      <c r="DN45" s="259"/>
      <c r="DO45" s="263"/>
      <c r="DP45" s="263"/>
      <c r="DQ45" s="261"/>
      <c r="DR45" s="275"/>
      <c r="DS45" s="259"/>
      <c r="DT45" s="259"/>
      <c r="DU45" s="259"/>
      <c r="DV45" s="259"/>
      <c r="DW45" s="259"/>
      <c r="DX45" s="259"/>
      <c r="DY45" s="263"/>
      <c r="DZ45" s="263"/>
      <c r="EA45" s="261"/>
      <c r="EB45" s="275"/>
      <c r="EC45" s="259"/>
      <c r="ED45" s="259"/>
      <c r="EE45" s="259"/>
      <c r="EF45" s="259"/>
      <c r="EG45" s="259"/>
      <c r="EH45" s="259"/>
      <c r="EI45" s="263"/>
      <c r="EJ45" s="263"/>
      <c r="EK45" s="261"/>
      <c r="EL45" s="275"/>
      <c r="EM45" s="259"/>
      <c r="EN45" s="259"/>
      <c r="EO45" s="259"/>
      <c r="EP45" s="259"/>
      <c r="EQ45" s="259"/>
      <c r="ER45" s="259"/>
      <c r="ES45" s="263"/>
      <c r="ET45" s="263"/>
      <c r="EU45" s="261"/>
      <c r="EV45" s="275"/>
      <c r="EW45" s="259"/>
      <c r="EX45" s="259"/>
      <c r="EY45" s="259"/>
      <c r="EZ45" s="259"/>
      <c r="FA45" s="259"/>
      <c r="FB45" s="259"/>
      <c r="FC45" s="263"/>
      <c r="FD45" s="263"/>
      <c r="FE45" s="261"/>
      <c r="FF45" s="275"/>
      <c r="FG45" s="259"/>
      <c r="FH45" s="259"/>
      <c r="FI45" s="259"/>
      <c r="FJ45" s="259"/>
      <c r="FK45" s="259"/>
      <c r="FL45" s="259"/>
      <c r="FM45" s="263"/>
      <c r="FN45" s="263"/>
      <c r="FO45" s="261"/>
      <c r="FP45" s="275"/>
      <c r="FQ45" s="259"/>
      <c r="FR45" s="259"/>
      <c r="FS45" s="259"/>
      <c r="FT45" s="259"/>
      <c r="FU45" s="259"/>
      <c r="FV45" s="259"/>
      <c r="FW45" s="263"/>
      <c r="FX45" s="263"/>
      <c r="FY45" s="261"/>
      <c r="FZ45" s="275"/>
      <c r="GA45" s="259"/>
      <c r="GB45" s="259"/>
      <c r="GC45" s="259"/>
      <c r="GD45" s="259"/>
      <c r="GE45" s="259"/>
      <c r="GF45" s="259"/>
      <c r="GG45" s="263"/>
      <c r="GH45" s="263"/>
      <c r="GI45" s="261"/>
      <c r="GJ45" s="275"/>
      <c r="GK45" s="259"/>
      <c r="GL45" s="259"/>
      <c r="GM45" s="259"/>
      <c r="GN45" s="259"/>
      <c r="GO45" s="259"/>
      <c r="GP45" s="259"/>
      <c r="GQ45" s="263"/>
      <c r="GR45" s="263"/>
      <c r="GS45" s="261"/>
      <c r="GT45" s="275"/>
      <c r="GU45" s="259"/>
      <c r="GV45" s="259"/>
      <c r="GW45" s="259"/>
      <c r="GX45" s="259"/>
      <c r="GY45" s="259"/>
      <c r="GZ45" s="259"/>
      <c r="HA45" s="263"/>
      <c r="HB45" s="263"/>
      <c r="HC45" s="261"/>
      <c r="HD45" s="275"/>
      <c r="HE45" s="259"/>
      <c r="HF45" s="259"/>
      <c r="HG45" s="259"/>
      <c r="HH45" s="259"/>
      <c r="HI45" s="259"/>
      <c r="HJ45" s="259"/>
      <c r="HK45" s="263"/>
      <c r="HL45" s="263"/>
      <c r="HM45" s="261"/>
      <c r="HN45" s="275"/>
      <c r="HO45" s="259"/>
      <c r="HP45" s="259"/>
      <c r="HQ45" s="259"/>
      <c r="HR45" s="259"/>
      <c r="HS45" s="259"/>
      <c r="HT45" s="259"/>
      <c r="HU45" s="263"/>
      <c r="HV45" s="263"/>
      <c r="HW45" s="261"/>
      <c r="HX45" s="275"/>
      <c r="HY45" s="259"/>
      <c r="HZ45" s="259"/>
      <c r="IA45" s="259"/>
      <c r="IB45" s="259"/>
      <c r="IC45" s="259"/>
      <c r="ID45" s="259"/>
      <c r="IE45" s="263"/>
      <c r="IF45" s="263"/>
      <c r="IG45" s="261"/>
      <c r="IH45" s="275"/>
      <c r="II45" s="259"/>
      <c r="IJ45" s="259"/>
      <c r="IK45" s="259"/>
      <c r="IL45" s="259"/>
      <c r="IM45" s="259"/>
      <c r="IN45" s="259"/>
      <c r="IO45" s="263"/>
      <c r="IP45" s="263"/>
      <c r="IQ45" s="261"/>
      <c r="IR45" s="275"/>
      <c r="IS45" s="259"/>
      <c r="IT45" s="259"/>
      <c r="IU45" s="259"/>
      <c r="IV45" s="259"/>
      <c r="IW45" s="259"/>
      <c r="IX45" s="259"/>
      <c r="IY45" s="263"/>
      <c r="IZ45" s="263"/>
      <c r="JA45" s="261"/>
      <c r="JB45" s="275"/>
      <c r="JC45" s="259"/>
      <c r="JD45" s="259"/>
      <c r="JE45" s="259"/>
      <c r="JF45" s="259"/>
      <c r="JG45" s="259"/>
      <c r="JH45" s="259"/>
      <c r="JI45" s="263"/>
      <c r="JJ45" s="263"/>
      <c r="JK45" s="261"/>
      <c r="JL45" s="275"/>
      <c r="JM45" s="259"/>
      <c r="JN45" s="259"/>
      <c r="JO45" s="259"/>
      <c r="JP45" s="259"/>
      <c r="JQ45" s="259"/>
      <c r="JR45" s="259"/>
      <c r="JS45" s="263"/>
      <c r="JT45" s="263"/>
      <c r="JU45" s="261"/>
      <c r="JV45" s="275"/>
      <c r="JW45" s="259"/>
      <c r="JX45" s="259"/>
      <c r="JY45" s="259"/>
      <c r="JZ45" s="259"/>
      <c r="KA45" s="259"/>
      <c r="KB45" s="259"/>
      <c r="KC45" s="263"/>
      <c r="KD45" s="263"/>
      <c r="KE45" s="261"/>
      <c r="KF45" s="275"/>
      <c r="KG45" s="259"/>
      <c r="KH45" s="259"/>
      <c r="KI45" s="259"/>
      <c r="KJ45" s="259"/>
      <c r="KK45" s="259"/>
      <c r="KL45" s="259"/>
      <c r="KM45" s="263"/>
      <c r="KN45" s="263"/>
      <c r="KO45" s="261"/>
    </row>
    <row r="46" ht="15.75" customHeight="1">
      <c r="A46" s="330">
        <v>0.20833333333333334</v>
      </c>
      <c r="B46" s="278"/>
      <c r="C46" s="279"/>
      <c r="D46" s="279"/>
      <c r="E46" s="279"/>
      <c r="F46" s="279"/>
      <c r="G46" s="279"/>
      <c r="H46" s="279"/>
      <c r="I46" s="280"/>
      <c r="J46" s="280"/>
      <c r="K46" s="281"/>
      <c r="L46" s="278"/>
      <c r="M46" s="279"/>
      <c r="N46" s="279"/>
      <c r="O46" s="279"/>
      <c r="P46" s="279"/>
      <c r="Q46" s="279"/>
      <c r="R46" s="279"/>
      <c r="S46" s="280"/>
      <c r="T46" s="280"/>
      <c r="U46" s="281"/>
      <c r="V46" s="278"/>
      <c r="W46" s="279"/>
      <c r="X46" s="279"/>
      <c r="Y46" s="279"/>
      <c r="Z46" s="279"/>
      <c r="AA46" s="279"/>
      <c r="AB46" s="279"/>
      <c r="AC46" s="280"/>
      <c r="AD46" s="280"/>
      <c r="AE46" s="281"/>
      <c r="AF46" s="278"/>
      <c r="AG46" s="279"/>
      <c r="AH46" s="279"/>
      <c r="AI46" s="279"/>
      <c r="AJ46" s="279"/>
      <c r="AK46" s="279"/>
      <c r="AL46" s="279"/>
      <c r="AM46" s="280"/>
      <c r="AN46" s="280"/>
      <c r="AO46" s="281"/>
      <c r="AP46" s="278"/>
      <c r="AQ46" s="279"/>
      <c r="AR46" s="279"/>
      <c r="AS46" s="279"/>
      <c r="AT46" s="279"/>
      <c r="AU46" s="279"/>
      <c r="AV46" s="279"/>
      <c r="AW46" s="280"/>
      <c r="AX46" s="280"/>
      <c r="AY46" s="281"/>
      <c r="AZ46" s="278"/>
      <c r="BA46" s="279"/>
      <c r="BB46" s="279"/>
      <c r="BC46" s="279"/>
      <c r="BD46" s="279"/>
      <c r="BE46" s="279"/>
      <c r="BF46" s="279"/>
      <c r="BG46" s="280"/>
      <c r="BH46" s="280"/>
      <c r="BI46" s="281"/>
      <c r="BJ46" s="278"/>
      <c r="BK46" s="279"/>
      <c r="BL46" s="279"/>
      <c r="BM46" s="279"/>
      <c r="BN46" s="279"/>
      <c r="BO46" s="279"/>
      <c r="BP46" s="279"/>
      <c r="BQ46" s="280"/>
      <c r="BR46" s="280"/>
      <c r="BS46" s="281"/>
      <c r="BT46" s="278"/>
      <c r="BU46" s="279"/>
      <c r="BV46" s="279"/>
      <c r="BW46" s="279"/>
      <c r="BX46" s="279"/>
      <c r="BY46" s="279"/>
      <c r="BZ46" s="279"/>
      <c r="CA46" s="280"/>
      <c r="CB46" s="280"/>
      <c r="CC46" s="281"/>
      <c r="CD46" s="278"/>
      <c r="CE46" s="279"/>
      <c r="CF46" s="279"/>
      <c r="CG46" s="279"/>
      <c r="CH46" s="279"/>
      <c r="CI46" s="279"/>
      <c r="CJ46" s="279"/>
      <c r="CK46" s="280"/>
      <c r="CL46" s="280"/>
      <c r="CM46" s="281"/>
      <c r="CN46" s="278"/>
      <c r="CO46" s="279"/>
      <c r="CP46" s="279"/>
      <c r="CQ46" s="279"/>
      <c r="CR46" s="279"/>
      <c r="CS46" s="279"/>
      <c r="CT46" s="279"/>
      <c r="CU46" s="280"/>
      <c r="CV46" s="280"/>
      <c r="CW46" s="281"/>
      <c r="CX46" s="278"/>
      <c r="CY46" s="279"/>
      <c r="CZ46" s="279"/>
      <c r="DA46" s="279"/>
      <c r="DB46" s="279"/>
      <c r="DC46" s="279"/>
      <c r="DD46" s="279"/>
      <c r="DE46" s="280"/>
      <c r="DF46" s="280"/>
      <c r="DG46" s="281"/>
      <c r="DH46" s="278"/>
      <c r="DI46" s="279"/>
      <c r="DJ46" s="279"/>
      <c r="DK46" s="279"/>
      <c r="DL46" s="279"/>
      <c r="DM46" s="279"/>
      <c r="DN46" s="279"/>
      <c r="DO46" s="280"/>
      <c r="DP46" s="280"/>
      <c r="DQ46" s="281"/>
      <c r="DR46" s="278"/>
      <c r="DS46" s="279"/>
      <c r="DT46" s="279"/>
      <c r="DU46" s="279"/>
      <c r="DV46" s="279"/>
      <c r="DW46" s="279"/>
      <c r="DX46" s="279"/>
      <c r="DY46" s="280"/>
      <c r="DZ46" s="280"/>
      <c r="EA46" s="281"/>
      <c r="EB46" s="278"/>
      <c r="EC46" s="279"/>
      <c r="ED46" s="279"/>
      <c r="EE46" s="279"/>
      <c r="EF46" s="279"/>
      <c r="EG46" s="279"/>
      <c r="EH46" s="279"/>
      <c r="EI46" s="280"/>
      <c r="EJ46" s="280"/>
      <c r="EK46" s="281"/>
      <c r="EL46" s="278"/>
      <c r="EM46" s="279"/>
      <c r="EN46" s="279"/>
      <c r="EO46" s="279"/>
      <c r="EP46" s="279"/>
      <c r="EQ46" s="279"/>
      <c r="ER46" s="279"/>
      <c r="ES46" s="280"/>
      <c r="ET46" s="280"/>
      <c r="EU46" s="281"/>
      <c r="EV46" s="278"/>
      <c r="EW46" s="279"/>
      <c r="EX46" s="279"/>
      <c r="EY46" s="279"/>
      <c r="EZ46" s="279"/>
      <c r="FA46" s="279"/>
      <c r="FB46" s="279"/>
      <c r="FC46" s="280"/>
      <c r="FD46" s="280"/>
      <c r="FE46" s="281"/>
      <c r="FF46" s="278"/>
      <c r="FG46" s="279"/>
      <c r="FH46" s="279"/>
      <c r="FI46" s="279"/>
      <c r="FJ46" s="279"/>
      <c r="FK46" s="279"/>
      <c r="FL46" s="279"/>
      <c r="FM46" s="280"/>
      <c r="FN46" s="280"/>
      <c r="FO46" s="281"/>
      <c r="FP46" s="278"/>
      <c r="FQ46" s="279"/>
      <c r="FR46" s="279"/>
      <c r="FS46" s="279"/>
      <c r="FT46" s="279"/>
      <c r="FU46" s="279"/>
      <c r="FV46" s="279"/>
      <c r="FW46" s="280"/>
      <c r="FX46" s="280"/>
      <c r="FY46" s="281"/>
      <c r="FZ46" s="278"/>
      <c r="GA46" s="279"/>
      <c r="GB46" s="279"/>
      <c r="GC46" s="279"/>
      <c r="GD46" s="279"/>
      <c r="GE46" s="279"/>
      <c r="GF46" s="279"/>
      <c r="GG46" s="280"/>
      <c r="GH46" s="280"/>
      <c r="GI46" s="281"/>
      <c r="GJ46" s="278"/>
      <c r="GK46" s="279"/>
      <c r="GL46" s="279"/>
      <c r="GM46" s="279"/>
      <c r="GN46" s="279"/>
      <c r="GO46" s="279"/>
      <c r="GP46" s="279"/>
      <c r="GQ46" s="280"/>
      <c r="GR46" s="280"/>
      <c r="GS46" s="281"/>
      <c r="GT46" s="278"/>
      <c r="GU46" s="279"/>
      <c r="GV46" s="279"/>
      <c r="GW46" s="279"/>
      <c r="GX46" s="279"/>
      <c r="GY46" s="279"/>
      <c r="GZ46" s="279"/>
      <c r="HA46" s="280"/>
      <c r="HB46" s="280"/>
      <c r="HC46" s="281"/>
      <c r="HD46" s="278"/>
      <c r="HE46" s="279"/>
      <c r="HF46" s="279"/>
      <c r="HG46" s="279"/>
      <c r="HH46" s="279"/>
      <c r="HI46" s="279"/>
      <c r="HJ46" s="279"/>
      <c r="HK46" s="280"/>
      <c r="HL46" s="280"/>
      <c r="HM46" s="281"/>
      <c r="HN46" s="278"/>
      <c r="HO46" s="279"/>
      <c r="HP46" s="279"/>
      <c r="HQ46" s="279"/>
      <c r="HR46" s="279"/>
      <c r="HS46" s="279"/>
      <c r="HT46" s="279"/>
      <c r="HU46" s="280"/>
      <c r="HV46" s="280"/>
      <c r="HW46" s="281"/>
      <c r="HX46" s="278"/>
      <c r="HY46" s="279"/>
      <c r="HZ46" s="279"/>
      <c r="IA46" s="279"/>
      <c r="IB46" s="279"/>
      <c r="IC46" s="279"/>
      <c r="ID46" s="279"/>
      <c r="IE46" s="280"/>
      <c r="IF46" s="280"/>
      <c r="IG46" s="281"/>
      <c r="IH46" s="278"/>
      <c r="II46" s="279"/>
      <c r="IJ46" s="279"/>
      <c r="IK46" s="279"/>
      <c r="IL46" s="279"/>
      <c r="IM46" s="279"/>
      <c r="IN46" s="279"/>
      <c r="IO46" s="280"/>
      <c r="IP46" s="280"/>
      <c r="IQ46" s="281"/>
      <c r="IR46" s="278"/>
      <c r="IS46" s="279"/>
      <c r="IT46" s="279"/>
      <c r="IU46" s="279"/>
      <c r="IV46" s="279"/>
      <c r="IW46" s="279"/>
      <c r="IX46" s="279"/>
      <c r="IY46" s="280"/>
      <c r="IZ46" s="280"/>
      <c r="JA46" s="281"/>
      <c r="JB46" s="278"/>
      <c r="JC46" s="279"/>
      <c r="JD46" s="279"/>
      <c r="JE46" s="279"/>
      <c r="JF46" s="279"/>
      <c r="JG46" s="279"/>
      <c r="JH46" s="279"/>
      <c r="JI46" s="280"/>
      <c r="JJ46" s="280"/>
      <c r="JK46" s="281"/>
      <c r="JL46" s="278"/>
      <c r="JM46" s="279"/>
      <c r="JN46" s="279"/>
      <c r="JO46" s="279"/>
      <c r="JP46" s="279"/>
      <c r="JQ46" s="279"/>
      <c r="JR46" s="279"/>
      <c r="JS46" s="280"/>
      <c r="JT46" s="280"/>
      <c r="JU46" s="281"/>
      <c r="JV46" s="278"/>
      <c r="JW46" s="279"/>
      <c r="JX46" s="279"/>
      <c r="JY46" s="279"/>
      <c r="JZ46" s="279"/>
      <c r="KA46" s="279"/>
      <c r="KB46" s="279"/>
      <c r="KC46" s="280"/>
      <c r="KD46" s="280"/>
      <c r="KE46" s="281"/>
      <c r="KF46" s="278"/>
      <c r="KG46" s="279"/>
      <c r="KH46" s="279"/>
      <c r="KI46" s="279"/>
      <c r="KJ46" s="279"/>
      <c r="KK46" s="279"/>
      <c r="KL46" s="279"/>
      <c r="KM46" s="280"/>
      <c r="KN46" s="280"/>
      <c r="KO46" s="281"/>
    </row>
    <row r="47" ht="15.75" customHeight="1">
      <c r="A47" s="331">
        <v>0.25</v>
      </c>
      <c r="B47" s="253"/>
      <c r="C47" s="254"/>
      <c r="D47" s="254"/>
      <c r="E47" s="254"/>
      <c r="F47" s="254"/>
      <c r="G47" s="254"/>
      <c r="H47" s="254"/>
      <c r="I47" s="255"/>
      <c r="J47" s="255"/>
      <c r="K47" s="256"/>
      <c r="L47" s="253"/>
      <c r="M47" s="254"/>
      <c r="N47" s="254"/>
      <c r="O47" s="254"/>
      <c r="P47" s="254"/>
      <c r="Q47" s="254"/>
      <c r="R47" s="254"/>
      <c r="S47" s="255"/>
      <c r="T47" s="255"/>
      <c r="U47" s="256"/>
      <c r="V47" s="253"/>
      <c r="W47" s="254"/>
      <c r="X47" s="254"/>
      <c r="Y47" s="254"/>
      <c r="Z47" s="254"/>
      <c r="AA47" s="254"/>
      <c r="AB47" s="254"/>
      <c r="AC47" s="255"/>
      <c r="AD47" s="255"/>
      <c r="AE47" s="256"/>
      <c r="AF47" s="253"/>
      <c r="AG47" s="254"/>
      <c r="AH47" s="254"/>
      <c r="AI47" s="254"/>
      <c r="AJ47" s="254"/>
      <c r="AK47" s="254"/>
      <c r="AL47" s="254"/>
      <c r="AM47" s="255"/>
      <c r="AN47" s="255"/>
      <c r="AO47" s="256"/>
      <c r="AP47" s="253"/>
      <c r="AQ47" s="254"/>
      <c r="AR47" s="254"/>
      <c r="AS47" s="254"/>
      <c r="AT47" s="254"/>
      <c r="AU47" s="254"/>
      <c r="AV47" s="254"/>
      <c r="AW47" s="255"/>
      <c r="AX47" s="255"/>
      <c r="AY47" s="256"/>
      <c r="AZ47" s="253"/>
      <c r="BA47" s="254"/>
      <c r="BB47" s="254"/>
      <c r="BC47" s="254"/>
      <c r="BD47" s="254"/>
      <c r="BE47" s="254"/>
      <c r="BF47" s="254"/>
      <c r="BG47" s="255"/>
      <c r="BH47" s="255"/>
      <c r="BI47" s="256"/>
      <c r="BJ47" s="253"/>
      <c r="BK47" s="254"/>
      <c r="BL47" s="254"/>
      <c r="BM47" s="254"/>
      <c r="BN47" s="254"/>
      <c r="BO47" s="254"/>
      <c r="BP47" s="254"/>
      <c r="BQ47" s="255"/>
      <c r="BR47" s="255"/>
      <c r="BS47" s="256"/>
      <c r="BT47" s="253"/>
      <c r="BU47" s="254"/>
      <c r="BV47" s="254"/>
      <c r="BW47" s="254"/>
      <c r="BX47" s="254"/>
      <c r="BY47" s="254"/>
      <c r="BZ47" s="254"/>
      <c r="CA47" s="255"/>
      <c r="CB47" s="255"/>
      <c r="CC47" s="256"/>
      <c r="CD47" s="253"/>
      <c r="CE47" s="254"/>
      <c r="CF47" s="254"/>
      <c r="CG47" s="254"/>
      <c r="CH47" s="254"/>
      <c r="CI47" s="254"/>
      <c r="CJ47" s="254"/>
      <c r="CK47" s="255"/>
      <c r="CL47" s="255"/>
      <c r="CM47" s="256"/>
      <c r="CN47" s="253"/>
      <c r="CO47" s="254"/>
      <c r="CP47" s="254"/>
      <c r="CQ47" s="254"/>
      <c r="CR47" s="254"/>
      <c r="CS47" s="254"/>
      <c r="CT47" s="254"/>
      <c r="CU47" s="255"/>
      <c r="CV47" s="255"/>
      <c r="CW47" s="256"/>
      <c r="CX47" s="253"/>
      <c r="CY47" s="254"/>
      <c r="CZ47" s="254"/>
      <c r="DA47" s="254"/>
      <c r="DB47" s="254"/>
      <c r="DC47" s="254"/>
      <c r="DD47" s="254"/>
      <c r="DE47" s="255"/>
      <c r="DF47" s="255"/>
      <c r="DG47" s="256"/>
      <c r="DH47" s="253"/>
      <c r="DI47" s="254"/>
      <c r="DJ47" s="254"/>
      <c r="DK47" s="254"/>
      <c r="DL47" s="254"/>
      <c r="DM47" s="254"/>
      <c r="DN47" s="254"/>
      <c r="DO47" s="255"/>
      <c r="DP47" s="255"/>
      <c r="DQ47" s="256"/>
      <c r="DR47" s="253" t="s">
        <v>3341</v>
      </c>
      <c r="DS47" s="254" t="s">
        <v>2426</v>
      </c>
      <c r="DT47" s="254" t="s">
        <v>2988</v>
      </c>
      <c r="DU47" s="254" t="s">
        <v>70</v>
      </c>
      <c r="DV47" s="254" t="s">
        <v>3410</v>
      </c>
      <c r="DW47" s="254"/>
      <c r="DX47" s="254" t="s">
        <v>3850</v>
      </c>
      <c r="DY47" s="255">
        <v>380.0</v>
      </c>
      <c r="DZ47" s="255"/>
      <c r="EA47" s="626">
        <v>0.2708333333333333</v>
      </c>
      <c r="EB47" s="253"/>
      <c r="EC47" s="254"/>
      <c r="ED47" s="254"/>
      <c r="EE47" s="254"/>
      <c r="EF47" s="254"/>
      <c r="EG47" s="254"/>
      <c r="EH47" s="254"/>
      <c r="EI47" s="255"/>
      <c r="EJ47" s="255"/>
      <c r="EK47" s="256"/>
      <c r="EL47" s="253"/>
      <c r="EM47" s="254"/>
      <c r="EN47" s="254"/>
      <c r="EO47" s="254"/>
      <c r="EP47" s="254"/>
      <c r="EQ47" s="254"/>
      <c r="ER47" s="254"/>
      <c r="ES47" s="255"/>
      <c r="ET47" s="255"/>
      <c r="EU47" s="256"/>
      <c r="EV47" s="253"/>
      <c r="EW47" s="254"/>
      <c r="EX47" s="254"/>
      <c r="EY47" s="254"/>
      <c r="EZ47" s="254"/>
      <c r="FA47" s="254"/>
      <c r="FB47" s="254"/>
      <c r="FC47" s="255"/>
      <c r="FD47" s="255"/>
      <c r="FE47" s="256"/>
      <c r="FF47" s="253"/>
      <c r="FG47" s="254"/>
      <c r="FH47" s="254"/>
      <c r="FI47" s="254"/>
      <c r="FJ47" s="254"/>
      <c r="FK47" s="254"/>
      <c r="FL47" s="254"/>
      <c r="FM47" s="255"/>
      <c r="FN47" s="255"/>
      <c r="FO47" s="256"/>
      <c r="FP47" s="253"/>
      <c r="FQ47" s="254"/>
      <c r="FR47" s="254"/>
      <c r="FS47" s="254"/>
      <c r="FT47" s="254"/>
      <c r="FU47" s="254"/>
      <c r="FV47" s="254"/>
      <c r="FW47" s="255"/>
      <c r="FX47" s="255"/>
      <c r="FY47" s="256"/>
      <c r="FZ47" s="253"/>
      <c r="GA47" s="254"/>
      <c r="GB47" s="254"/>
      <c r="GC47" s="254"/>
      <c r="GD47" s="254"/>
      <c r="GE47" s="254"/>
      <c r="GF47" s="254"/>
      <c r="GG47" s="255"/>
      <c r="GH47" s="255"/>
      <c r="GI47" s="256"/>
      <c r="GJ47" s="253"/>
      <c r="GK47" s="254"/>
      <c r="GL47" s="254"/>
      <c r="GM47" s="254"/>
      <c r="GN47" s="254"/>
      <c r="GO47" s="254"/>
      <c r="GP47" s="254"/>
      <c r="GQ47" s="255"/>
      <c r="GR47" s="255"/>
      <c r="GS47" s="256"/>
      <c r="GT47" s="253"/>
      <c r="GU47" s="254"/>
      <c r="GV47" s="254"/>
      <c r="GW47" s="254"/>
      <c r="GX47" s="254"/>
      <c r="GY47" s="254"/>
      <c r="GZ47" s="254"/>
      <c r="HA47" s="255"/>
      <c r="HB47" s="255"/>
      <c r="HC47" s="256"/>
      <c r="HD47" s="253"/>
      <c r="HE47" s="254"/>
      <c r="HF47" s="254"/>
      <c r="HG47" s="254"/>
      <c r="HH47" s="254"/>
      <c r="HI47" s="254"/>
      <c r="HJ47" s="254"/>
      <c r="HK47" s="255"/>
      <c r="HL47" s="255"/>
      <c r="HM47" s="256"/>
      <c r="HN47" s="253"/>
      <c r="HO47" s="254"/>
      <c r="HP47" s="254"/>
      <c r="HQ47" s="254"/>
      <c r="HR47" s="254"/>
      <c r="HS47" s="254"/>
      <c r="HT47" s="254"/>
      <c r="HU47" s="255"/>
      <c r="HV47" s="255"/>
      <c r="HW47" s="256"/>
      <c r="HX47" s="253"/>
      <c r="HY47" s="254"/>
      <c r="HZ47" s="254"/>
      <c r="IA47" s="254"/>
      <c r="IB47" s="254"/>
      <c r="IC47" s="254"/>
      <c r="ID47" s="254"/>
      <c r="IE47" s="255"/>
      <c r="IF47" s="255"/>
      <c r="IG47" s="256"/>
      <c r="IH47" s="253"/>
      <c r="II47" s="254"/>
      <c r="IJ47" s="254"/>
      <c r="IK47" s="254"/>
      <c r="IL47" s="254"/>
      <c r="IM47" s="254"/>
      <c r="IN47" s="254"/>
      <c r="IO47" s="255"/>
      <c r="IP47" s="255"/>
      <c r="IQ47" s="256"/>
      <c r="IR47" s="253"/>
      <c r="IS47" s="254"/>
      <c r="IT47" s="254"/>
      <c r="IU47" s="254"/>
      <c r="IV47" s="254"/>
      <c r="IW47" s="254"/>
      <c r="IX47" s="254"/>
      <c r="IY47" s="255"/>
      <c r="IZ47" s="255"/>
      <c r="JA47" s="256"/>
      <c r="JB47" s="253"/>
      <c r="JC47" s="254"/>
      <c r="JD47" s="254"/>
      <c r="JE47" s="254"/>
      <c r="JF47" s="254"/>
      <c r="JG47" s="254"/>
      <c r="JH47" s="254"/>
      <c r="JI47" s="255"/>
      <c r="JJ47" s="255"/>
      <c r="JK47" s="256"/>
      <c r="JL47" s="253"/>
      <c r="JM47" s="254"/>
      <c r="JN47" s="254"/>
      <c r="JO47" s="254"/>
      <c r="JP47" s="254"/>
      <c r="JQ47" s="254"/>
      <c r="JR47" s="254"/>
      <c r="JS47" s="255"/>
      <c r="JT47" s="255"/>
      <c r="JU47" s="256"/>
      <c r="JV47" s="253"/>
      <c r="JW47" s="254"/>
      <c r="JX47" s="254"/>
      <c r="JY47" s="254"/>
      <c r="JZ47" s="254"/>
      <c r="KA47" s="254"/>
      <c r="KB47" s="254"/>
      <c r="KC47" s="255"/>
      <c r="KD47" s="255"/>
      <c r="KE47" s="256"/>
      <c r="KF47" s="253"/>
      <c r="KG47" s="254"/>
      <c r="KH47" s="254"/>
      <c r="KI47" s="254"/>
      <c r="KJ47" s="254"/>
      <c r="KK47" s="254"/>
      <c r="KL47" s="254"/>
      <c r="KM47" s="255"/>
      <c r="KN47" s="255"/>
      <c r="KO47" s="256"/>
    </row>
    <row r="48" ht="15.75" customHeight="1">
      <c r="A48" s="418">
        <v>0.25</v>
      </c>
      <c r="B48" s="270"/>
      <c r="C48" s="271"/>
      <c r="D48" s="271"/>
      <c r="E48" s="271"/>
      <c r="F48" s="271"/>
      <c r="G48" s="271"/>
      <c r="H48" s="271"/>
      <c r="I48" s="272"/>
      <c r="J48" s="272"/>
      <c r="K48" s="273"/>
      <c r="L48" s="270"/>
      <c r="M48" s="271"/>
      <c r="N48" s="271"/>
      <c r="O48" s="271"/>
      <c r="P48" s="271"/>
      <c r="Q48" s="271"/>
      <c r="R48" s="271"/>
      <c r="S48" s="272"/>
      <c r="T48" s="272"/>
      <c r="U48" s="273"/>
      <c r="V48" s="270"/>
      <c r="W48" s="271"/>
      <c r="X48" s="271"/>
      <c r="Y48" s="271"/>
      <c r="Z48" s="271"/>
      <c r="AA48" s="271"/>
      <c r="AB48" s="271"/>
      <c r="AC48" s="272"/>
      <c r="AD48" s="272"/>
      <c r="AE48" s="273"/>
      <c r="AF48" s="270"/>
      <c r="AG48" s="271"/>
      <c r="AH48" s="271"/>
      <c r="AI48" s="271"/>
      <c r="AJ48" s="271"/>
      <c r="AK48" s="271"/>
      <c r="AL48" s="271"/>
      <c r="AM48" s="272"/>
      <c r="AN48" s="272"/>
      <c r="AO48" s="273"/>
      <c r="AP48" s="270"/>
      <c r="AQ48" s="271"/>
      <c r="AR48" s="271"/>
      <c r="AS48" s="271"/>
      <c r="AT48" s="271"/>
      <c r="AU48" s="271"/>
      <c r="AV48" s="271"/>
      <c r="AW48" s="272"/>
      <c r="AX48" s="272"/>
      <c r="AY48" s="273"/>
      <c r="AZ48" s="270"/>
      <c r="BA48" s="271"/>
      <c r="BB48" s="271"/>
      <c r="BC48" s="271"/>
      <c r="BD48" s="271"/>
      <c r="BE48" s="271"/>
      <c r="BF48" s="271"/>
      <c r="BG48" s="272"/>
      <c r="BH48" s="272"/>
      <c r="BI48" s="273"/>
      <c r="BJ48" s="270"/>
      <c r="BK48" s="271"/>
      <c r="BL48" s="271"/>
      <c r="BM48" s="271"/>
      <c r="BN48" s="271"/>
      <c r="BO48" s="271"/>
      <c r="BP48" s="271"/>
      <c r="BQ48" s="272"/>
      <c r="BR48" s="272"/>
      <c r="BS48" s="273"/>
      <c r="BT48" s="270"/>
      <c r="BU48" s="271"/>
      <c r="BV48" s="271"/>
      <c r="BW48" s="271"/>
      <c r="BX48" s="271"/>
      <c r="BY48" s="271"/>
      <c r="BZ48" s="271"/>
      <c r="CA48" s="272"/>
      <c r="CB48" s="272"/>
      <c r="CC48" s="273"/>
      <c r="CD48" s="270"/>
      <c r="CE48" s="271"/>
      <c r="CF48" s="271"/>
      <c r="CG48" s="271"/>
      <c r="CH48" s="271"/>
      <c r="CI48" s="271"/>
      <c r="CJ48" s="271"/>
      <c r="CK48" s="272"/>
      <c r="CL48" s="272"/>
      <c r="CM48" s="273"/>
      <c r="CN48" s="270"/>
      <c r="CO48" s="271"/>
      <c r="CP48" s="271"/>
      <c r="CQ48" s="271"/>
      <c r="CR48" s="271"/>
      <c r="CS48" s="271"/>
      <c r="CT48" s="271"/>
      <c r="CU48" s="272"/>
      <c r="CV48" s="272"/>
      <c r="CW48" s="273"/>
      <c r="CX48" s="270"/>
      <c r="CY48" s="271"/>
      <c r="CZ48" s="271"/>
      <c r="DA48" s="271"/>
      <c r="DB48" s="271"/>
      <c r="DC48" s="271"/>
      <c r="DD48" s="271"/>
      <c r="DE48" s="272"/>
      <c r="DF48" s="272"/>
      <c r="DG48" s="273"/>
      <c r="DH48" s="270"/>
      <c r="DI48" s="271"/>
      <c r="DJ48" s="271"/>
      <c r="DK48" s="271"/>
      <c r="DL48" s="271"/>
      <c r="DM48" s="271"/>
      <c r="DN48" s="271"/>
      <c r="DO48" s="272"/>
      <c r="DP48" s="272"/>
      <c r="DQ48" s="273"/>
      <c r="DR48" s="270"/>
      <c r="DS48" s="271"/>
      <c r="DT48" s="271"/>
      <c r="DU48" s="271"/>
      <c r="DV48" s="271"/>
      <c r="DW48" s="271"/>
      <c r="DX48" s="271"/>
      <c r="DY48" s="272"/>
      <c r="DZ48" s="272"/>
      <c r="EA48" s="273"/>
      <c r="EB48" s="270"/>
      <c r="EC48" s="271"/>
      <c r="ED48" s="271"/>
      <c r="EE48" s="271"/>
      <c r="EF48" s="271"/>
      <c r="EG48" s="271"/>
      <c r="EH48" s="271"/>
      <c r="EI48" s="272"/>
      <c r="EJ48" s="272"/>
      <c r="EK48" s="273"/>
      <c r="EL48" s="270"/>
      <c r="EM48" s="271"/>
      <c r="EN48" s="271"/>
      <c r="EO48" s="271"/>
      <c r="EP48" s="271"/>
      <c r="EQ48" s="271"/>
      <c r="ER48" s="271"/>
      <c r="ES48" s="272"/>
      <c r="ET48" s="272"/>
      <c r="EU48" s="273"/>
      <c r="EV48" s="270"/>
      <c r="EW48" s="271"/>
      <c r="EX48" s="271"/>
      <c r="EY48" s="271"/>
      <c r="EZ48" s="271"/>
      <c r="FA48" s="271"/>
      <c r="FB48" s="271"/>
      <c r="FC48" s="272"/>
      <c r="FD48" s="272"/>
      <c r="FE48" s="273"/>
      <c r="FF48" s="270"/>
      <c r="FG48" s="271"/>
      <c r="FH48" s="271"/>
      <c r="FI48" s="271"/>
      <c r="FJ48" s="271"/>
      <c r="FK48" s="271"/>
      <c r="FL48" s="271"/>
      <c r="FM48" s="272"/>
      <c r="FN48" s="272"/>
      <c r="FO48" s="273"/>
      <c r="FP48" s="270"/>
      <c r="FQ48" s="271"/>
      <c r="FR48" s="271"/>
      <c r="FS48" s="271"/>
      <c r="FT48" s="271"/>
      <c r="FU48" s="271"/>
      <c r="FV48" s="271"/>
      <c r="FW48" s="272"/>
      <c r="FX48" s="272"/>
      <c r="FY48" s="273"/>
      <c r="FZ48" s="270"/>
      <c r="GA48" s="271"/>
      <c r="GB48" s="271"/>
      <c r="GC48" s="271"/>
      <c r="GD48" s="271"/>
      <c r="GE48" s="271"/>
      <c r="GF48" s="271"/>
      <c r="GG48" s="272"/>
      <c r="GH48" s="272"/>
      <c r="GI48" s="273"/>
      <c r="GJ48" s="270"/>
      <c r="GK48" s="271"/>
      <c r="GL48" s="271"/>
      <c r="GM48" s="271"/>
      <c r="GN48" s="271"/>
      <c r="GO48" s="271"/>
      <c r="GP48" s="271"/>
      <c r="GQ48" s="272"/>
      <c r="GR48" s="272"/>
      <c r="GS48" s="273"/>
      <c r="GT48" s="270"/>
      <c r="GU48" s="271"/>
      <c r="GV48" s="271"/>
      <c r="GW48" s="271"/>
      <c r="GX48" s="271"/>
      <c r="GY48" s="271"/>
      <c r="GZ48" s="271"/>
      <c r="HA48" s="272"/>
      <c r="HB48" s="272"/>
      <c r="HC48" s="273"/>
      <c r="HD48" s="270"/>
      <c r="HE48" s="271"/>
      <c r="HF48" s="271"/>
      <c r="HG48" s="271"/>
      <c r="HH48" s="271"/>
      <c r="HI48" s="271"/>
      <c r="HJ48" s="271"/>
      <c r="HK48" s="272"/>
      <c r="HL48" s="272"/>
      <c r="HM48" s="273"/>
      <c r="HN48" s="270"/>
      <c r="HO48" s="271"/>
      <c r="HP48" s="271"/>
      <c r="HQ48" s="271"/>
      <c r="HR48" s="271"/>
      <c r="HS48" s="271"/>
      <c r="HT48" s="271"/>
      <c r="HU48" s="272"/>
      <c r="HV48" s="272"/>
      <c r="HW48" s="273"/>
      <c r="HX48" s="270"/>
      <c r="HY48" s="271"/>
      <c r="HZ48" s="271"/>
      <c r="IA48" s="271"/>
      <c r="IB48" s="271"/>
      <c r="IC48" s="271"/>
      <c r="ID48" s="271"/>
      <c r="IE48" s="272"/>
      <c r="IF48" s="272"/>
      <c r="IG48" s="273"/>
      <c r="IH48" s="270"/>
      <c r="II48" s="271"/>
      <c r="IJ48" s="271"/>
      <c r="IK48" s="271"/>
      <c r="IL48" s="271"/>
      <c r="IM48" s="271"/>
      <c r="IN48" s="271"/>
      <c r="IO48" s="272"/>
      <c r="IP48" s="272"/>
      <c r="IQ48" s="273"/>
      <c r="IR48" s="270"/>
      <c r="IS48" s="271"/>
      <c r="IT48" s="271"/>
      <c r="IU48" s="271"/>
      <c r="IV48" s="271"/>
      <c r="IW48" s="271"/>
      <c r="IX48" s="271"/>
      <c r="IY48" s="272"/>
      <c r="IZ48" s="272"/>
      <c r="JA48" s="273"/>
      <c r="JB48" s="270"/>
      <c r="JC48" s="271"/>
      <c r="JD48" s="271"/>
      <c r="JE48" s="271"/>
      <c r="JF48" s="271"/>
      <c r="JG48" s="271"/>
      <c r="JH48" s="271"/>
      <c r="JI48" s="272"/>
      <c r="JJ48" s="272"/>
      <c r="JK48" s="273"/>
      <c r="JL48" s="270"/>
      <c r="JM48" s="271"/>
      <c r="JN48" s="271"/>
      <c r="JO48" s="271"/>
      <c r="JP48" s="271"/>
      <c r="JQ48" s="271"/>
      <c r="JR48" s="271"/>
      <c r="JS48" s="272"/>
      <c r="JT48" s="272"/>
      <c r="JU48" s="273"/>
      <c r="JV48" s="270"/>
      <c r="JW48" s="271"/>
      <c r="JX48" s="271"/>
      <c r="JY48" s="271"/>
      <c r="JZ48" s="271"/>
      <c r="KA48" s="271"/>
      <c r="KB48" s="271"/>
      <c r="KC48" s="272"/>
      <c r="KD48" s="272"/>
      <c r="KE48" s="273"/>
      <c r="KF48" s="270"/>
      <c r="KG48" s="271"/>
      <c r="KH48" s="271"/>
      <c r="KI48" s="271"/>
      <c r="KJ48" s="271"/>
      <c r="KK48" s="271"/>
      <c r="KL48" s="271"/>
      <c r="KM48" s="272"/>
      <c r="KN48" s="272"/>
      <c r="KO48" s="273"/>
    </row>
    <row r="49" ht="15.75" customHeight="1">
      <c r="A49" s="432">
        <v>0.25</v>
      </c>
      <c r="B49" s="275"/>
      <c r="C49" s="259"/>
      <c r="D49" s="259"/>
      <c r="E49" s="259"/>
      <c r="F49" s="259"/>
      <c r="G49" s="259"/>
      <c r="H49" s="259"/>
      <c r="I49" s="263"/>
      <c r="J49" s="263"/>
      <c r="K49" s="261"/>
      <c r="L49" s="275"/>
      <c r="M49" s="259"/>
      <c r="N49" s="259"/>
      <c r="O49" s="259"/>
      <c r="P49" s="259"/>
      <c r="Q49" s="259"/>
      <c r="R49" s="259"/>
      <c r="S49" s="263"/>
      <c r="T49" s="263"/>
      <c r="U49" s="261"/>
      <c r="V49" s="275"/>
      <c r="W49" s="259"/>
      <c r="X49" s="259"/>
      <c r="Y49" s="259"/>
      <c r="Z49" s="259"/>
      <c r="AA49" s="259"/>
      <c r="AB49" s="259"/>
      <c r="AC49" s="263"/>
      <c r="AD49" s="263"/>
      <c r="AE49" s="261"/>
      <c r="AF49" s="275"/>
      <c r="AG49" s="259"/>
      <c r="AH49" s="259"/>
      <c r="AI49" s="259"/>
      <c r="AJ49" s="259"/>
      <c r="AK49" s="259"/>
      <c r="AL49" s="259"/>
      <c r="AM49" s="263"/>
      <c r="AN49" s="263"/>
      <c r="AO49" s="261"/>
      <c r="AP49" s="275"/>
      <c r="AQ49" s="259"/>
      <c r="AR49" s="259"/>
      <c r="AS49" s="259"/>
      <c r="AT49" s="259"/>
      <c r="AU49" s="259"/>
      <c r="AV49" s="259"/>
      <c r="AW49" s="263"/>
      <c r="AX49" s="263"/>
      <c r="AY49" s="261"/>
      <c r="AZ49" s="275"/>
      <c r="BA49" s="259"/>
      <c r="BB49" s="259"/>
      <c r="BC49" s="259"/>
      <c r="BD49" s="259"/>
      <c r="BE49" s="259"/>
      <c r="BF49" s="259"/>
      <c r="BG49" s="263"/>
      <c r="BH49" s="263"/>
      <c r="BI49" s="261"/>
      <c r="BJ49" s="275"/>
      <c r="BK49" s="259"/>
      <c r="BL49" s="259"/>
      <c r="BM49" s="259"/>
      <c r="BN49" s="259"/>
      <c r="BO49" s="259"/>
      <c r="BP49" s="259"/>
      <c r="BQ49" s="263"/>
      <c r="BR49" s="263"/>
      <c r="BS49" s="261"/>
      <c r="BT49" s="275"/>
      <c r="BU49" s="259"/>
      <c r="BV49" s="259"/>
      <c r="BW49" s="259"/>
      <c r="BX49" s="259"/>
      <c r="BY49" s="259"/>
      <c r="BZ49" s="259"/>
      <c r="CA49" s="263"/>
      <c r="CB49" s="263"/>
      <c r="CC49" s="261"/>
      <c r="CD49" s="275"/>
      <c r="CE49" s="259"/>
      <c r="CF49" s="259"/>
      <c r="CG49" s="259"/>
      <c r="CH49" s="259"/>
      <c r="CI49" s="259"/>
      <c r="CJ49" s="259"/>
      <c r="CK49" s="263"/>
      <c r="CL49" s="263"/>
      <c r="CM49" s="261"/>
      <c r="CN49" s="275"/>
      <c r="CO49" s="259"/>
      <c r="CP49" s="259"/>
      <c r="CQ49" s="259"/>
      <c r="CR49" s="259"/>
      <c r="CS49" s="259"/>
      <c r="CT49" s="259"/>
      <c r="CU49" s="263"/>
      <c r="CV49" s="263"/>
      <c r="CW49" s="261"/>
      <c r="CX49" s="275"/>
      <c r="CY49" s="259"/>
      <c r="CZ49" s="259"/>
      <c r="DA49" s="259"/>
      <c r="DB49" s="259"/>
      <c r="DC49" s="259"/>
      <c r="DD49" s="259"/>
      <c r="DE49" s="263"/>
      <c r="DF49" s="263"/>
      <c r="DG49" s="261"/>
      <c r="DH49" s="275"/>
      <c r="DI49" s="259"/>
      <c r="DJ49" s="259"/>
      <c r="DK49" s="259"/>
      <c r="DL49" s="259"/>
      <c r="DM49" s="259"/>
      <c r="DN49" s="259"/>
      <c r="DO49" s="263"/>
      <c r="DP49" s="263"/>
      <c r="DQ49" s="261"/>
      <c r="DR49" s="275"/>
      <c r="DS49" s="259"/>
      <c r="DT49" s="259"/>
      <c r="DU49" s="259"/>
      <c r="DV49" s="259"/>
      <c r="DW49" s="259"/>
      <c r="DX49" s="259"/>
      <c r="DY49" s="263"/>
      <c r="DZ49" s="263"/>
      <c r="EA49" s="261"/>
      <c r="EB49" s="275"/>
      <c r="EC49" s="259"/>
      <c r="ED49" s="259"/>
      <c r="EE49" s="259"/>
      <c r="EF49" s="259"/>
      <c r="EG49" s="259"/>
      <c r="EH49" s="259"/>
      <c r="EI49" s="263"/>
      <c r="EJ49" s="263"/>
      <c r="EK49" s="261"/>
      <c r="EL49" s="275"/>
      <c r="EM49" s="259"/>
      <c r="EN49" s="259"/>
      <c r="EO49" s="259"/>
      <c r="EP49" s="259"/>
      <c r="EQ49" s="259"/>
      <c r="ER49" s="259"/>
      <c r="ES49" s="263"/>
      <c r="ET49" s="263"/>
      <c r="EU49" s="261"/>
      <c r="EV49" s="275"/>
      <c r="EW49" s="259"/>
      <c r="EX49" s="259"/>
      <c r="EY49" s="259"/>
      <c r="EZ49" s="259"/>
      <c r="FA49" s="259"/>
      <c r="FB49" s="259"/>
      <c r="FC49" s="263"/>
      <c r="FD49" s="263"/>
      <c r="FE49" s="261"/>
      <c r="FF49" s="275"/>
      <c r="FG49" s="259"/>
      <c r="FH49" s="259"/>
      <c r="FI49" s="259"/>
      <c r="FJ49" s="259"/>
      <c r="FK49" s="259"/>
      <c r="FL49" s="259"/>
      <c r="FM49" s="263"/>
      <c r="FN49" s="263"/>
      <c r="FO49" s="261"/>
      <c r="FP49" s="275"/>
      <c r="FQ49" s="259"/>
      <c r="FR49" s="259"/>
      <c r="FS49" s="259"/>
      <c r="FT49" s="259"/>
      <c r="FU49" s="259"/>
      <c r="FV49" s="259"/>
      <c r="FW49" s="263"/>
      <c r="FX49" s="263"/>
      <c r="FY49" s="261"/>
      <c r="FZ49" s="275"/>
      <c r="GA49" s="259"/>
      <c r="GB49" s="259"/>
      <c r="GC49" s="259"/>
      <c r="GD49" s="259"/>
      <c r="GE49" s="259"/>
      <c r="GF49" s="259"/>
      <c r="GG49" s="263"/>
      <c r="GH49" s="263"/>
      <c r="GI49" s="261"/>
      <c r="GJ49" s="275"/>
      <c r="GK49" s="259"/>
      <c r="GL49" s="259"/>
      <c r="GM49" s="259"/>
      <c r="GN49" s="259"/>
      <c r="GO49" s="259"/>
      <c r="GP49" s="259"/>
      <c r="GQ49" s="263"/>
      <c r="GR49" s="263"/>
      <c r="GS49" s="261"/>
      <c r="GT49" s="275"/>
      <c r="GU49" s="259"/>
      <c r="GV49" s="259"/>
      <c r="GW49" s="259"/>
      <c r="GX49" s="259"/>
      <c r="GY49" s="259"/>
      <c r="GZ49" s="259"/>
      <c r="HA49" s="263"/>
      <c r="HB49" s="263"/>
      <c r="HC49" s="261"/>
      <c r="HD49" s="275"/>
      <c r="HE49" s="259"/>
      <c r="HF49" s="259"/>
      <c r="HG49" s="259"/>
      <c r="HH49" s="259"/>
      <c r="HI49" s="259"/>
      <c r="HJ49" s="259"/>
      <c r="HK49" s="263"/>
      <c r="HL49" s="263"/>
      <c r="HM49" s="261"/>
      <c r="HN49" s="275"/>
      <c r="HO49" s="259"/>
      <c r="HP49" s="259"/>
      <c r="HQ49" s="259"/>
      <c r="HR49" s="259"/>
      <c r="HS49" s="259"/>
      <c r="HT49" s="259"/>
      <c r="HU49" s="263"/>
      <c r="HV49" s="263"/>
      <c r="HW49" s="261"/>
      <c r="HX49" s="275"/>
      <c r="HY49" s="259"/>
      <c r="HZ49" s="259"/>
      <c r="IA49" s="259"/>
      <c r="IB49" s="259"/>
      <c r="IC49" s="259"/>
      <c r="ID49" s="259"/>
      <c r="IE49" s="263"/>
      <c r="IF49" s="263"/>
      <c r="IG49" s="261"/>
      <c r="IH49" s="275"/>
      <c r="II49" s="259"/>
      <c r="IJ49" s="259"/>
      <c r="IK49" s="259"/>
      <c r="IL49" s="259"/>
      <c r="IM49" s="259"/>
      <c r="IN49" s="259"/>
      <c r="IO49" s="263"/>
      <c r="IP49" s="263"/>
      <c r="IQ49" s="261"/>
      <c r="IR49" s="275"/>
      <c r="IS49" s="259"/>
      <c r="IT49" s="259"/>
      <c r="IU49" s="259"/>
      <c r="IV49" s="259"/>
      <c r="IW49" s="259"/>
      <c r="IX49" s="259"/>
      <c r="IY49" s="263"/>
      <c r="IZ49" s="263"/>
      <c r="JA49" s="261"/>
      <c r="JB49" s="275"/>
      <c r="JC49" s="259"/>
      <c r="JD49" s="259"/>
      <c r="JE49" s="259"/>
      <c r="JF49" s="259"/>
      <c r="JG49" s="259"/>
      <c r="JH49" s="259"/>
      <c r="JI49" s="263"/>
      <c r="JJ49" s="263"/>
      <c r="JK49" s="261"/>
      <c r="JL49" s="275"/>
      <c r="JM49" s="259"/>
      <c r="JN49" s="259"/>
      <c r="JO49" s="259"/>
      <c r="JP49" s="259"/>
      <c r="JQ49" s="259"/>
      <c r="JR49" s="259"/>
      <c r="JS49" s="263"/>
      <c r="JT49" s="263"/>
      <c r="JU49" s="261"/>
      <c r="JV49" s="275"/>
      <c r="JW49" s="259"/>
      <c r="JX49" s="259"/>
      <c r="JY49" s="259"/>
      <c r="JZ49" s="259"/>
      <c r="KA49" s="259"/>
      <c r="KB49" s="259"/>
      <c r="KC49" s="263"/>
      <c r="KD49" s="263"/>
      <c r="KE49" s="261"/>
      <c r="KF49" s="275"/>
      <c r="KG49" s="259"/>
      <c r="KH49" s="259"/>
      <c r="KI49" s="259"/>
      <c r="KJ49" s="259"/>
      <c r="KK49" s="259"/>
      <c r="KL49" s="259"/>
      <c r="KM49" s="263"/>
      <c r="KN49" s="263"/>
      <c r="KO49" s="261"/>
    </row>
    <row r="50" ht="15.75" customHeight="1">
      <c r="A50" s="418">
        <v>0.25</v>
      </c>
      <c r="B50" s="270"/>
      <c r="C50" s="271"/>
      <c r="D50" s="271"/>
      <c r="E50" s="271"/>
      <c r="F50" s="271"/>
      <c r="G50" s="271"/>
      <c r="H50" s="271"/>
      <c r="I50" s="272"/>
      <c r="J50" s="272"/>
      <c r="K50" s="273"/>
      <c r="L50" s="270"/>
      <c r="M50" s="271"/>
      <c r="N50" s="271"/>
      <c r="O50" s="271"/>
      <c r="P50" s="271"/>
      <c r="Q50" s="271"/>
      <c r="R50" s="271"/>
      <c r="S50" s="272"/>
      <c r="T50" s="272"/>
      <c r="U50" s="273"/>
      <c r="V50" s="270"/>
      <c r="W50" s="271"/>
      <c r="X50" s="271"/>
      <c r="Y50" s="271"/>
      <c r="Z50" s="271"/>
      <c r="AA50" s="271"/>
      <c r="AB50" s="271"/>
      <c r="AC50" s="272"/>
      <c r="AD50" s="272"/>
      <c r="AE50" s="273"/>
      <c r="AF50" s="270"/>
      <c r="AG50" s="271"/>
      <c r="AH50" s="271"/>
      <c r="AI50" s="271"/>
      <c r="AJ50" s="271"/>
      <c r="AK50" s="271"/>
      <c r="AL50" s="271"/>
      <c r="AM50" s="272"/>
      <c r="AN50" s="272"/>
      <c r="AO50" s="273"/>
      <c r="AP50" s="270"/>
      <c r="AQ50" s="271"/>
      <c r="AR50" s="271"/>
      <c r="AS50" s="271"/>
      <c r="AT50" s="271"/>
      <c r="AU50" s="271"/>
      <c r="AV50" s="271"/>
      <c r="AW50" s="272"/>
      <c r="AX50" s="272"/>
      <c r="AY50" s="273"/>
      <c r="AZ50" s="270"/>
      <c r="BA50" s="271"/>
      <c r="BB50" s="271"/>
      <c r="BC50" s="271"/>
      <c r="BD50" s="271"/>
      <c r="BE50" s="271"/>
      <c r="BF50" s="271"/>
      <c r="BG50" s="272"/>
      <c r="BH50" s="272"/>
      <c r="BI50" s="273"/>
      <c r="BJ50" s="270"/>
      <c r="BK50" s="271"/>
      <c r="BL50" s="271"/>
      <c r="BM50" s="271"/>
      <c r="BN50" s="271"/>
      <c r="BO50" s="271"/>
      <c r="BP50" s="271"/>
      <c r="BQ50" s="272"/>
      <c r="BR50" s="272"/>
      <c r="BS50" s="273"/>
      <c r="BT50" s="270"/>
      <c r="BU50" s="271"/>
      <c r="BV50" s="271"/>
      <c r="BW50" s="271"/>
      <c r="BX50" s="271"/>
      <c r="BY50" s="271"/>
      <c r="BZ50" s="271"/>
      <c r="CA50" s="272"/>
      <c r="CB50" s="272"/>
      <c r="CC50" s="273"/>
      <c r="CD50" s="270"/>
      <c r="CE50" s="271"/>
      <c r="CF50" s="271"/>
      <c r="CG50" s="271"/>
      <c r="CH50" s="271"/>
      <c r="CI50" s="271"/>
      <c r="CJ50" s="271"/>
      <c r="CK50" s="272"/>
      <c r="CL50" s="272"/>
      <c r="CM50" s="273"/>
      <c r="CN50" s="270"/>
      <c r="CO50" s="271"/>
      <c r="CP50" s="271"/>
      <c r="CQ50" s="271"/>
      <c r="CR50" s="271"/>
      <c r="CS50" s="271"/>
      <c r="CT50" s="271"/>
      <c r="CU50" s="272"/>
      <c r="CV50" s="272"/>
      <c r="CW50" s="273"/>
      <c r="CX50" s="270"/>
      <c r="CY50" s="271"/>
      <c r="CZ50" s="271"/>
      <c r="DA50" s="271"/>
      <c r="DB50" s="271"/>
      <c r="DC50" s="271"/>
      <c r="DD50" s="271"/>
      <c r="DE50" s="272"/>
      <c r="DF50" s="272"/>
      <c r="DG50" s="273"/>
      <c r="DH50" s="270"/>
      <c r="DI50" s="271"/>
      <c r="DJ50" s="271"/>
      <c r="DK50" s="271"/>
      <c r="DL50" s="271"/>
      <c r="DM50" s="271"/>
      <c r="DN50" s="271"/>
      <c r="DO50" s="272"/>
      <c r="DP50" s="272"/>
      <c r="DQ50" s="273"/>
      <c r="DR50" s="270"/>
      <c r="DS50" s="271"/>
      <c r="DT50" s="271"/>
      <c r="DU50" s="271"/>
      <c r="DV50" s="271"/>
      <c r="DW50" s="271"/>
      <c r="DX50" s="271"/>
      <c r="DY50" s="272"/>
      <c r="DZ50" s="272"/>
      <c r="EA50" s="273"/>
      <c r="EB50" s="270"/>
      <c r="EC50" s="271"/>
      <c r="ED50" s="271"/>
      <c r="EE50" s="271"/>
      <c r="EF50" s="271"/>
      <c r="EG50" s="271"/>
      <c r="EH50" s="271"/>
      <c r="EI50" s="272"/>
      <c r="EJ50" s="272"/>
      <c r="EK50" s="273"/>
      <c r="EL50" s="270"/>
      <c r="EM50" s="271"/>
      <c r="EN50" s="271"/>
      <c r="EO50" s="271"/>
      <c r="EP50" s="271"/>
      <c r="EQ50" s="271"/>
      <c r="ER50" s="271"/>
      <c r="ES50" s="272"/>
      <c r="ET50" s="272"/>
      <c r="EU50" s="273"/>
      <c r="EV50" s="270"/>
      <c r="EW50" s="271"/>
      <c r="EX50" s="271"/>
      <c r="EY50" s="271"/>
      <c r="EZ50" s="271"/>
      <c r="FA50" s="271"/>
      <c r="FB50" s="271"/>
      <c r="FC50" s="272"/>
      <c r="FD50" s="272"/>
      <c r="FE50" s="273"/>
      <c r="FF50" s="270"/>
      <c r="FG50" s="271"/>
      <c r="FH50" s="271"/>
      <c r="FI50" s="271"/>
      <c r="FJ50" s="271"/>
      <c r="FK50" s="271"/>
      <c r="FL50" s="271"/>
      <c r="FM50" s="272"/>
      <c r="FN50" s="272"/>
      <c r="FO50" s="273"/>
      <c r="FP50" s="270"/>
      <c r="FQ50" s="271"/>
      <c r="FR50" s="271"/>
      <c r="FS50" s="271"/>
      <c r="FT50" s="271"/>
      <c r="FU50" s="271"/>
      <c r="FV50" s="271"/>
      <c r="FW50" s="272"/>
      <c r="FX50" s="272"/>
      <c r="FY50" s="273"/>
      <c r="FZ50" s="270"/>
      <c r="GA50" s="271"/>
      <c r="GB50" s="271"/>
      <c r="GC50" s="271"/>
      <c r="GD50" s="271"/>
      <c r="GE50" s="271"/>
      <c r="GF50" s="271"/>
      <c r="GG50" s="272"/>
      <c r="GH50" s="272"/>
      <c r="GI50" s="273"/>
      <c r="GJ50" s="270"/>
      <c r="GK50" s="271"/>
      <c r="GL50" s="271"/>
      <c r="GM50" s="271"/>
      <c r="GN50" s="271"/>
      <c r="GO50" s="271"/>
      <c r="GP50" s="271"/>
      <c r="GQ50" s="272"/>
      <c r="GR50" s="272"/>
      <c r="GS50" s="273"/>
      <c r="GT50" s="270"/>
      <c r="GU50" s="271"/>
      <c r="GV50" s="271"/>
      <c r="GW50" s="271"/>
      <c r="GX50" s="271"/>
      <c r="GY50" s="271"/>
      <c r="GZ50" s="271"/>
      <c r="HA50" s="272"/>
      <c r="HB50" s="272"/>
      <c r="HC50" s="273"/>
      <c r="HD50" s="270"/>
      <c r="HE50" s="271"/>
      <c r="HF50" s="271"/>
      <c r="HG50" s="271"/>
      <c r="HH50" s="271"/>
      <c r="HI50" s="271"/>
      <c r="HJ50" s="271"/>
      <c r="HK50" s="272"/>
      <c r="HL50" s="272"/>
      <c r="HM50" s="273"/>
      <c r="HN50" s="270"/>
      <c r="HO50" s="271"/>
      <c r="HP50" s="271"/>
      <c r="HQ50" s="271"/>
      <c r="HR50" s="271"/>
      <c r="HS50" s="271"/>
      <c r="HT50" s="271"/>
      <c r="HU50" s="272"/>
      <c r="HV50" s="272"/>
      <c r="HW50" s="273"/>
      <c r="HX50" s="270"/>
      <c r="HY50" s="271"/>
      <c r="HZ50" s="271"/>
      <c r="IA50" s="271"/>
      <c r="IB50" s="271"/>
      <c r="IC50" s="271"/>
      <c r="ID50" s="271"/>
      <c r="IE50" s="272"/>
      <c r="IF50" s="272"/>
      <c r="IG50" s="273"/>
      <c r="IH50" s="270"/>
      <c r="II50" s="271"/>
      <c r="IJ50" s="271"/>
      <c r="IK50" s="271"/>
      <c r="IL50" s="271"/>
      <c r="IM50" s="271"/>
      <c r="IN50" s="271"/>
      <c r="IO50" s="272"/>
      <c r="IP50" s="272"/>
      <c r="IQ50" s="273"/>
      <c r="IR50" s="270"/>
      <c r="IS50" s="271"/>
      <c r="IT50" s="271"/>
      <c r="IU50" s="271"/>
      <c r="IV50" s="271"/>
      <c r="IW50" s="271"/>
      <c r="IX50" s="271"/>
      <c r="IY50" s="272"/>
      <c r="IZ50" s="272"/>
      <c r="JA50" s="273"/>
      <c r="JB50" s="270"/>
      <c r="JC50" s="271"/>
      <c r="JD50" s="271"/>
      <c r="JE50" s="271"/>
      <c r="JF50" s="271"/>
      <c r="JG50" s="271"/>
      <c r="JH50" s="271"/>
      <c r="JI50" s="272"/>
      <c r="JJ50" s="272"/>
      <c r="JK50" s="273"/>
      <c r="JL50" s="270"/>
      <c r="JM50" s="271"/>
      <c r="JN50" s="271"/>
      <c r="JO50" s="271"/>
      <c r="JP50" s="271"/>
      <c r="JQ50" s="271"/>
      <c r="JR50" s="271"/>
      <c r="JS50" s="272"/>
      <c r="JT50" s="272"/>
      <c r="JU50" s="273"/>
      <c r="JV50" s="270"/>
      <c r="JW50" s="271"/>
      <c r="JX50" s="271"/>
      <c r="JY50" s="271"/>
      <c r="JZ50" s="271"/>
      <c r="KA50" s="271"/>
      <c r="KB50" s="271"/>
      <c r="KC50" s="272"/>
      <c r="KD50" s="272"/>
      <c r="KE50" s="273"/>
      <c r="KF50" s="270"/>
      <c r="KG50" s="271"/>
      <c r="KH50" s="271"/>
      <c r="KI50" s="271"/>
      <c r="KJ50" s="271"/>
      <c r="KK50" s="271"/>
      <c r="KL50" s="271"/>
      <c r="KM50" s="272"/>
      <c r="KN50" s="272"/>
      <c r="KO50" s="273"/>
    </row>
    <row r="51" ht="15.75" customHeight="1">
      <c r="A51" s="457">
        <v>0.25</v>
      </c>
      <c r="B51" s="297"/>
      <c r="C51" s="298"/>
      <c r="D51" s="298"/>
      <c r="E51" s="298"/>
      <c r="F51" s="298"/>
      <c r="G51" s="298"/>
      <c r="H51" s="298"/>
      <c r="I51" s="299"/>
      <c r="J51" s="299"/>
      <c r="K51" s="300"/>
      <c r="L51" s="297"/>
      <c r="M51" s="298"/>
      <c r="N51" s="298"/>
      <c r="O51" s="298"/>
      <c r="P51" s="298"/>
      <c r="Q51" s="298"/>
      <c r="R51" s="298"/>
      <c r="S51" s="299"/>
      <c r="T51" s="299"/>
      <c r="U51" s="300"/>
      <c r="V51" s="297"/>
      <c r="W51" s="298"/>
      <c r="X51" s="298"/>
      <c r="Y51" s="298"/>
      <c r="Z51" s="298"/>
      <c r="AA51" s="298"/>
      <c r="AB51" s="298"/>
      <c r="AC51" s="299"/>
      <c r="AD51" s="299"/>
      <c r="AE51" s="300"/>
      <c r="AF51" s="297"/>
      <c r="AG51" s="298"/>
      <c r="AH51" s="298"/>
      <c r="AI51" s="298"/>
      <c r="AJ51" s="298"/>
      <c r="AK51" s="298"/>
      <c r="AL51" s="298"/>
      <c r="AM51" s="299"/>
      <c r="AN51" s="299"/>
      <c r="AO51" s="300"/>
      <c r="AP51" s="297"/>
      <c r="AQ51" s="298"/>
      <c r="AR51" s="298"/>
      <c r="AS51" s="298"/>
      <c r="AT51" s="298"/>
      <c r="AU51" s="298"/>
      <c r="AV51" s="298"/>
      <c r="AW51" s="299"/>
      <c r="AX51" s="299"/>
      <c r="AY51" s="300"/>
      <c r="AZ51" s="297"/>
      <c r="BA51" s="298"/>
      <c r="BB51" s="298"/>
      <c r="BC51" s="298"/>
      <c r="BD51" s="298"/>
      <c r="BE51" s="298"/>
      <c r="BF51" s="298"/>
      <c r="BG51" s="299"/>
      <c r="BH51" s="299"/>
      <c r="BI51" s="300"/>
      <c r="BJ51" s="297"/>
      <c r="BK51" s="298"/>
      <c r="BL51" s="298"/>
      <c r="BM51" s="298"/>
      <c r="BN51" s="298"/>
      <c r="BO51" s="298"/>
      <c r="BP51" s="298"/>
      <c r="BQ51" s="299"/>
      <c r="BR51" s="299"/>
      <c r="BS51" s="300"/>
      <c r="BT51" s="297"/>
      <c r="BU51" s="298"/>
      <c r="BV51" s="298"/>
      <c r="BW51" s="298"/>
      <c r="BX51" s="298"/>
      <c r="BY51" s="298"/>
      <c r="BZ51" s="298"/>
      <c r="CA51" s="299"/>
      <c r="CB51" s="299"/>
      <c r="CC51" s="300"/>
      <c r="CD51" s="297"/>
      <c r="CE51" s="298"/>
      <c r="CF51" s="298"/>
      <c r="CG51" s="298"/>
      <c r="CH51" s="298"/>
      <c r="CI51" s="298"/>
      <c r="CJ51" s="298"/>
      <c r="CK51" s="299"/>
      <c r="CL51" s="299"/>
      <c r="CM51" s="300"/>
      <c r="CN51" s="297"/>
      <c r="CO51" s="298"/>
      <c r="CP51" s="298"/>
      <c r="CQ51" s="298"/>
      <c r="CR51" s="298"/>
      <c r="CS51" s="298"/>
      <c r="CT51" s="298"/>
      <c r="CU51" s="299"/>
      <c r="CV51" s="299"/>
      <c r="CW51" s="300"/>
      <c r="CX51" s="297"/>
      <c r="CY51" s="298"/>
      <c r="CZ51" s="298"/>
      <c r="DA51" s="298"/>
      <c r="DB51" s="298"/>
      <c r="DC51" s="298"/>
      <c r="DD51" s="298"/>
      <c r="DE51" s="299"/>
      <c r="DF51" s="299"/>
      <c r="DG51" s="300"/>
      <c r="DH51" s="297"/>
      <c r="DI51" s="298"/>
      <c r="DJ51" s="298"/>
      <c r="DK51" s="298"/>
      <c r="DL51" s="298"/>
      <c r="DM51" s="298"/>
      <c r="DN51" s="298"/>
      <c r="DO51" s="299"/>
      <c r="DP51" s="299"/>
      <c r="DQ51" s="300"/>
      <c r="DR51" s="297"/>
      <c r="DS51" s="298"/>
      <c r="DT51" s="298"/>
      <c r="DU51" s="298"/>
      <c r="DV51" s="298"/>
      <c r="DW51" s="298"/>
      <c r="DX51" s="298"/>
      <c r="DY51" s="299"/>
      <c r="DZ51" s="299"/>
      <c r="EA51" s="300"/>
      <c r="EB51" s="297"/>
      <c r="EC51" s="298"/>
      <c r="ED51" s="298"/>
      <c r="EE51" s="298"/>
      <c r="EF51" s="298"/>
      <c r="EG51" s="298"/>
      <c r="EH51" s="298"/>
      <c r="EI51" s="299"/>
      <c r="EJ51" s="299"/>
      <c r="EK51" s="300"/>
      <c r="EL51" s="297"/>
      <c r="EM51" s="298"/>
      <c r="EN51" s="298"/>
      <c r="EO51" s="298"/>
      <c r="EP51" s="298"/>
      <c r="EQ51" s="298"/>
      <c r="ER51" s="298"/>
      <c r="ES51" s="299"/>
      <c r="ET51" s="299"/>
      <c r="EU51" s="300"/>
      <c r="EV51" s="297"/>
      <c r="EW51" s="298"/>
      <c r="EX51" s="298"/>
      <c r="EY51" s="298"/>
      <c r="EZ51" s="298"/>
      <c r="FA51" s="298"/>
      <c r="FB51" s="298"/>
      <c r="FC51" s="299"/>
      <c r="FD51" s="299"/>
      <c r="FE51" s="300"/>
      <c r="FF51" s="297"/>
      <c r="FG51" s="298"/>
      <c r="FH51" s="298"/>
      <c r="FI51" s="298"/>
      <c r="FJ51" s="298"/>
      <c r="FK51" s="298"/>
      <c r="FL51" s="298"/>
      <c r="FM51" s="299"/>
      <c r="FN51" s="299"/>
      <c r="FO51" s="300"/>
      <c r="FP51" s="297"/>
      <c r="FQ51" s="298"/>
      <c r="FR51" s="298"/>
      <c r="FS51" s="298"/>
      <c r="FT51" s="298"/>
      <c r="FU51" s="298"/>
      <c r="FV51" s="298"/>
      <c r="FW51" s="299"/>
      <c r="FX51" s="299"/>
      <c r="FY51" s="300"/>
      <c r="FZ51" s="297"/>
      <c r="GA51" s="298"/>
      <c r="GB51" s="298"/>
      <c r="GC51" s="298"/>
      <c r="GD51" s="298"/>
      <c r="GE51" s="298"/>
      <c r="GF51" s="298"/>
      <c r="GG51" s="299"/>
      <c r="GH51" s="299"/>
      <c r="GI51" s="300"/>
      <c r="GJ51" s="297"/>
      <c r="GK51" s="298"/>
      <c r="GL51" s="298"/>
      <c r="GM51" s="298"/>
      <c r="GN51" s="298"/>
      <c r="GO51" s="298"/>
      <c r="GP51" s="298"/>
      <c r="GQ51" s="299"/>
      <c r="GR51" s="299"/>
      <c r="GS51" s="300"/>
      <c r="GT51" s="297"/>
      <c r="GU51" s="298"/>
      <c r="GV51" s="298"/>
      <c r="GW51" s="298"/>
      <c r="GX51" s="298"/>
      <c r="GY51" s="298"/>
      <c r="GZ51" s="298"/>
      <c r="HA51" s="299"/>
      <c r="HB51" s="299"/>
      <c r="HC51" s="300"/>
      <c r="HD51" s="297"/>
      <c r="HE51" s="298"/>
      <c r="HF51" s="298"/>
      <c r="HG51" s="298"/>
      <c r="HH51" s="298"/>
      <c r="HI51" s="298"/>
      <c r="HJ51" s="298"/>
      <c r="HK51" s="299"/>
      <c r="HL51" s="299"/>
      <c r="HM51" s="300"/>
      <c r="HN51" s="297"/>
      <c r="HO51" s="298"/>
      <c r="HP51" s="298"/>
      <c r="HQ51" s="298"/>
      <c r="HR51" s="298"/>
      <c r="HS51" s="298"/>
      <c r="HT51" s="298"/>
      <c r="HU51" s="299"/>
      <c r="HV51" s="299"/>
      <c r="HW51" s="300"/>
      <c r="HX51" s="297"/>
      <c r="HY51" s="298"/>
      <c r="HZ51" s="298"/>
      <c r="IA51" s="298"/>
      <c r="IB51" s="298"/>
      <c r="IC51" s="298"/>
      <c r="ID51" s="298"/>
      <c r="IE51" s="299"/>
      <c r="IF51" s="299"/>
      <c r="IG51" s="300"/>
      <c r="IH51" s="297"/>
      <c r="II51" s="298"/>
      <c r="IJ51" s="298"/>
      <c r="IK51" s="298"/>
      <c r="IL51" s="298"/>
      <c r="IM51" s="298"/>
      <c r="IN51" s="298"/>
      <c r="IO51" s="299"/>
      <c r="IP51" s="299"/>
      <c r="IQ51" s="300"/>
      <c r="IR51" s="297"/>
      <c r="IS51" s="298"/>
      <c r="IT51" s="298"/>
      <c r="IU51" s="298"/>
      <c r="IV51" s="298"/>
      <c r="IW51" s="298"/>
      <c r="IX51" s="298"/>
      <c r="IY51" s="299"/>
      <c r="IZ51" s="299"/>
      <c r="JA51" s="300"/>
      <c r="JB51" s="297"/>
      <c r="JC51" s="298"/>
      <c r="JD51" s="298"/>
      <c r="JE51" s="298"/>
      <c r="JF51" s="298"/>
      <c r="JG51" s="298"/>
      <c r="JH51" s="298"/>
      <c r="JI51" s="299"/>
      <c r="JJ51" s="299"/>
      <c r="JK51" s="300"/>
      <c r="JL51" s="297"/>
      <c r="JM51" s="298"/>
      <c r="JN51" s="298"/>
      <c r="JO51" s="298"/>
      <c r="JP51" s="298"/>
      <c r="JQ51" s="298"/>
      <c r="JR51" s="298"/>
      <c r="JS51" s="299"/>
      <c r="JT51" s="299"/>
      <c r="JU51" s="300"/>
      <c r="JV51" s="297"/>
      <c r="JW51" s="298"/>
      <c r="JX51" s="298"/>
      <c r="JY51" s="298"/>
      <c r="JZ51" s="298"/>
      <c r="KA51" s="298"/>
      <c r="KB51" s="298"/>
      <c r="KC51" s="299"/>
      <c r="KD51" s="299"/>
      <c r="KE51" s="300"/>
      <c r="KF51" s="297"/>
      <c r="KG51" s="298"/>
      <c r="KH51" s="298"/>
      <c r="KI51" s="298"/>
      <c r="KJ51" s="298"/>
      <c r="KK51" s="298"/>
      <c r="KL51" s="298"/>
      <c r="KM51" s="299"/>
      <c r="KN51" s="299"/>
      <c r="KO51" s="300"/>
    </row>
    <row r="52" ht="15.75" customHeight="1">
      <c r="A52" s="317">
        <v>0.2916666666666667</v>
      </c>
      <c r="B52" s="302"/>
      <c r="C52" s="303"/>
      <c r="D52" s="303"/>
      <c r="E52" s="303"/>
      <c r="F52" s="303"/>
      <c r="G52" s="303"/>
      <c r="H52" s="303"/>
      <c r="I52" s="304"/>
      <c r="J52" s="304"/>
      <c r="K52" s="305"/>
      <c r="L52" s="302"/>
      <c r="M52" s="303"/>
      <c r="N52" s="303"/>
      <c r="O52" s="303"/>
      <c r="P52" s="303"/>
      <c r="Q52" s="303"/>
      <c r="R52" s="303"/>
      <c r="S52" s="304"/>
      <c r="T52" s="304"/>
      <c r="U52" s="305"/>
      <c r="V52" s="302"/>
      <c r="W52" s="303"/>
      <c r="X52" s="303"/>
      <c r="Y52" s="303"/>
      <c r="Z52" s="303"/>
      <c r="AA52" s="303"/>
      <c r="AB52" s="303"/>
      <c r="AC52" s="304"/>
      <c r="AD52" s="304"/>
      <c r="AE52" s="305"/>
      <c r="AF52" s="302"/>
      <c r="AG52" s="303"/>
      <c r="AH52" s="303"/>
      <c r="AI52" s="303"/>
      <c r="AJ52" s="303"/>
      <c r="AK52" s="303"/>
      <c r="AL52" s="303"/>
      <c r="AM52" s="304"/>
      <c r="AN52" s="304"/>
      <c r="AO52" s="305"/>
      <c r="AP52" s="302"/>
      <c r="AQ52" s="303"/>
      <c r="AR52" s="303"/>
      <c r="AS52" s="303"/>
      <c r="AT52" s="303"/>
      <c r="AU52" s="303"/>
      <c r="AV52" s="303"/>
      <c r="AW52" s="304"/>
      <c r="AX52" s="304"/>
      <c r="AY52" s="305"/>
      <c r="AZ52" s="302"/>
      <c r="BA52" s="303"/>
      <c r="BB52" s="303"/>
      <c r="BC52" s="303"/>
      <c r="BD52" s="303"/>
      <c r="BE52" s="303"/>
      <c r="BF52" s="303"/>
      <c r="BG52" s="304"/>
      <c r="BH52" s="304"/>
      <c r="BI52" s="305"/>
      <c r="BJ52" s="302"/>
      <c r="BK52" s="303"/>
      <c r="BL52" s="303"/>
      <c r="BM52" s="303"/>
      <c r="BN52" s="303"/>
      <c r="BO52" s="303"/>
      <c r="BP52" s="303"/>
      <c r="BQ52" s="304"/>
      <c r="BR52" s="304"/>
      <c r="BS52" s="305"/>
      <c r="BT52" s="302"/>
      <c r="BU52" s="303"/>
      <c r="BV52" s="303"/>
      <c r="BW52" s="303"/>
      <c r="BX52" s="303"/>
      <c r="BY52" s="303"/>
      <c r="BZ52" s="303"/>
      <c r="CA52" s="304"/>
      <c r="CB52" s="304"/>
      <c r="CC52" s="305"/>
      <c r="CD52" s="302"/>
      <c r="CE52" s="303"/>
      <c r="CF52" s="303"/>
      <c r="CG52" s="303"/>
      <c r="CH52" s="303"/>
      <c r="CI52" s="303"/>
      <c r="CJ52" s="303"/>
      <c r="CK52" s="304"/>
      <c r="CL52" s="304"/>
      <c r="CM52" s="305"/>
      <c r="CN52" s="302"/>
      <c r="CO52" s="303"/>
      <c r="CP52" s="303"/>
      <c r="CQ52" s="303"/>
      <c r="CR52" s="303"/>
      <c r="CS52" s="303"/>
      <c r="CT52" s="303"/>
      <c r="CU52" s="304"/>
      <c r="CV52" s="304"/>
      <c r="CW52" s="305"/>
      <c r="CX52" s="302"/>
      <c r="CY52" s="303"/>
      <c r="CZ52" s="303"/>
      <c r="DA52" s="303"/>
      <c r="DB52" s="303"/>
      <c r="DC52" s="303"/>
      <c r="DD52" s="303"/>
      <c r="DE52" s="304"/>
      <c r="DF52" s="304"/>
      <c r="DG52" s="305"/>
      <c r="DH52" s="302"/>
      <c r="DI52" s="303"/>
      <c r="DJ52" s="303"/>
      <c r="DK52" s="303"/>
      <c r="DL52" s="303"/>
      <c r="DM52" s="303"/>
      <c r="DN52" s="303"/>
      <c r="DO52" s="304"/>
      <c r="DP52" s="304"/>
      <c r="DQ52" s="305"/>
      <c r="DR52" s="302"/>
      <c r="DS52" s="303"/>
      <c r="DT52" s="303"/>
      <c r="DU52" s="303"/>
      <c r="DV52" s="303"/>
      <c r="DW52" s="303"/>
      <c r="DX52" s="303"/>
      <c r="DY52" s="304"/>
      <c r="DZ52" s="304"/>
      <c r="EA52" s="305"/>
      <c r="EB52" s="302"/>
      <c r="EC52" s="303"/>
      <c r="ED52" s="303"/>
      <c r="EE52" s="303"/>
      <c r="EF52" s="303"/>
      <c r="EG52" s="303"/>
      <c r="EH52" s="303"/>
      <c r="EI52" s="304"/>
      <c r="EJ52" s="304"/>
      <c r="EK52" s="305"/>
      <c r="EL52" s="302"/>
      <c r="EM52" s="303"/>
      <c r="EN52" s="303"/>
      <c r="EO52" s="303"/>
      <c r="EP52" s="303"/>
      <c r="EQ52" s="303"/>
      <c r="ER52" s="303"/>
      <c r="ES52" s="304"/>
      <c r="ET52" s="304"/>
      <c r="EU52" s="305"/>
      <c r="EV52" s="302"/>
      <c r="EW52" s="303"/>
      <c r="EX52" s="303"/>
      <c r="EY52" s="303"/>
      <c r="EZ52" s="303"/>
      <c r="FA52" s="303"/>
      <c r="FB52" s="303"/>
      <c r="FC52" s="304"/>
      <c r="FD52" s="304"/>
      <c r="FE52" s="305"/>
      <c r="FF52" s="302"/>
      <c r="FG52" s="303"/>
      <c r="FH52" s="303"/>
      <c r="FI52" s="303"/>
      <c r="FJ52" s="303"/>
      <c r="FK52" s="303"/>
      <c r="FL52" s="303"/>
      <c r="FM52" s="304"/>
      <c r="FN52" s="304"/>
      <c r="FO52" s="305"/>
      <c r="FP52" s="302"/>
      <c r="FQ52" s="303"/>
      <c r="FR52" s="303"/>
      <c r="FS52" s="303"/>
      <c r="FT52" s="303"/>
      <c r="FU52" s="303"/>
      <c r="FV52" s="303"/>
      <c r="FW52" s="304"/>
      <c r="FX52" s="304"/>
      <c r="FY52" s="305"/>
      <c r="FZ52" s="302"/>
      <c r="GA52" s="303"/>
      <c r="GB52" s="303"/>
      <c r="GC52" s="303"/>
      <c r="GD52" s="303"/>
      <c r="GE52" s="303"/>
      <c r="GF52" s="303"/>
      <c r="GG52" s="304"/>
      <c r="GH52" s="304"/>
      <c r="GI52" s="305"/>
      <c r="GJ52" s="302"/>
      <c r="GK52" s="303"/>
      <c r="GL52" s="303"/>
      <c r="GM52" s="303"/>
      <c r="GN52" s="303"/>
      <c r="GO52" s="303"/>
      <c r="GP52" s="303"/>
      <c r="GQ52" s="304"/>
      <c r="GR52" s="304"/>
      <c r="GS52" s="305"/>
      <c r="GT52" s="302"/>
      <c r="GU52" s="303"/>
      <c r="GV52" s="303"/>
      <c r="GW52" s="303"/>
      <c r="GX52" s="303"/>
      <c r="GY52" s="303"/>
      <c r="GZ52" s="303"/>
      <c r="HA52" s="304"/>
      <c r="HB52" s="304"/>
      <c r="HC52" s="305"/>
      <c r="HD52" s="302"/>
      <c r="HE52" s="303"/>
      <c r="HF52" s="303"/>
      <c r="HG52" s="303"/>
      <c r="HH52" s="303"/>
      <c r="HI52" s="303"/>
      <c r="HJ52" s="303"/>
      <c r="HK52" s="304"/>
      <c r="HL52" s="304"/>
      <c r="HM52" s="305"/>
      <c r="HN52" s="302"/>
      <c r="HO52" s="303"/>
      <c r="HP52" s="303"/>
      <c r="HQ52" s="303"/>
      <c r="HR52" s="303"/>
      <c r="HS52" s="303"/>
      <c r="HT52" s="303"/>
      <c r="HU52" s="304"/>
      <c r="HV52" s="304"/>
      <c r="HW52" s="305"/>
      <c r="HX52" s="302"/>
      <c r="HY52" s="303"/>
      <c r="HZ52" s="303"/>
      <c r="IA52" s="303"/>
      <c r="IB52" s="303"/>
      <c r="IC52" s="303"/>
      <c r="ID52" s="303"/>
      <c r="IE52" s="304"/>
      <c r="IF52" s="304"/>
      <c r="IG52" s="305"/>
      <c r="IH52" s="302"/>
      <c r="II52" s="303"/>
      <c r="IJ52" s="303"/>
      <c r="IK52" s="303"/>
      <c r="IL52" s="303"/>
      <c r="IM52" s="303"/>
      <c r="IN52" s="303"/>
      <c r="IO52" s="304"/>
      <c r="IP52" s="304"/>
      <c r="IQ52" s="305"/>
      <c r="IR52" s="302"/>
      <c r="IS52" s="303"/>
      <c r="IT52" s="303"/>
      <c r="IU52" s="303"/>
      <c r="IV52" s="303"/>
      <c r="IW52" s="303"/>
      <c r="IX52" s="303"/>
      <c r="IY52" s="304"/>
      <c r="IZ52" s="304"/>
      <c r="JA52" s="305"/>
      <c r="JB52" s="302"/>
      <c r="JC52" s="303"/>
      <c r="JD52" s="303"/>
      <c r="JE52" s="303"/>
      <c r="JF52" s="303"/>
      <c r="JG52" s="303"/>
      <c r="JH52" s="303"/>
      <c r="JI52" s="304"/>
      <c r="JJ52" s="304"/>
      <c r="JK52" s="305"/>
      <c r="JL52" s="302"/>
      <c r="JM52" s="303"/>
      <c r="JN52" s="303"/>
      <c r="JO52" s="303"/>
      <c r="JP52" s="303"/>
      <c r="JQ52" s="303"/>
      <c r="JR52" s="303"/>
      <c r="JS52" s="304"/>
      <c r="JT52" s="304"/>
      <c r="JU52" s="305"/>
      <c r="JV52" s="302"/>
      <c r="JW52" s="303"/>
      <c r="JX52" s="303"/>
      <c r="JY52" s="303"/>
      <c r="JZ52" s="303"/>
      <c r="KA52" s="303"/>
      <c r="KB52" s="303"/>
      <c r="KC52" s="304"/>
      <c r="KD52" s="304"/>
      <c r="KE52" s="305"/>
      <c r="KF52" s="302"/>
      <c r="KG52" s="303"/>
      <c r="KH52" s="303"/>
      <c r="KI52" s="303"/>
      <c r="KJ52" s="303"/>
      <c r="KK52" s="303"/>
      <c r="KL52" s="303"/>
      <c r="KM52" s="304"/>
      <c r="KN52" s="304"/>
      <c r="KO52" s="305"/>
    </row>
    <row r="53" ht="15.75" customHeight="1">
      <c r="A53" s="311">
        <v>0.2916666666666667</v>
      </c>
      <c r="B53" s="275"/>
      <c r="C53" s="259"/>
      <c r="D53" s="259"/>
      <c r="E53" s="259"/>
      <c r="F53" s="259"/>
      <c r="G53" s="259"/>
      <c r="H53" s="259"/>
      <c r="I53" s="263"/>
      <c r="J53" s="263"/>
      <c r="K53" s="261"/>
      <c r="L53" s="275"/>
      <c r="M53" s="259"/>
      <c r="N53" s="259"/>
      <c r="O53" s="259"/>
      <c r="P53" s="259"/>
      <c r="Q53" s="259"/>
      <c r="R53" s="259"/>
      <c r="S53" s="263"/>
      <c r="T53" s="263"/>
      <c r="U53" s="261"/>
      <c r="V53" s="275"/>
      <c r="W53" s="259"/>
      <c r="X53" s="259"/>
      <c r="Y53" s="259"/>
      <c r="Z53" s="259"/>
      <c r="AA53" s="259"/>
      <c r="AB53" s="259"/>
      <c r="AC53" s="263"/>
      <c r="AD53" s="263"/>
      <c r="AE53" s="261"/>
      <c r="AF53" s="275"/>
      <c r="AG53" s="259"/>
      <c r="AH53" s="259"/>
      <c r="AI53" s="259"/>
      <c r="AJ53" s="259"/>
      <c r="AK53" s="259"/>
      <c r="AL53" s="259"/>
      <c r="AM53" s="263"/>
      <c r="AN53" s="263"/>
      <c r="AO53" s="261"/>
      <c r="AP53" s="275"/>
      <c r="AQ53" s="259"/>
      <c r="AR53" s="259"/>
      <c r="AS53" s="259"/>
      <c r="AT53" s="259"/>
      <c r="AU53" s="259"/>
      <c r="AV53" s="259"/>
      <c r="AW53" s="263"/>
      <c r="AX53" s="263"/>
      <c r="AY53" s="261"/>
      <c r="AZ53" s="275"/>
      <c r="BA53" s="259"/>
      <c r="BB53" s="259"/>
      <c r="BC53" s="259"/>
      <c r="BD53" s="259"/>
      <c r="BE53" s="259"/>
      <c r="BF53" s="259"/>
      <c r="BG53" s="263"/>
      <c r="BH53" s="263"/>
      <c r="BI53" s="261"/>
      <c r="BJ53" s="275"/>
      <c r="BK53" s="259"/>
      <c r="BL53" s="259"/>
      <c r="BM53" s="259"/>
      <c r="BN53" s="259"/>
      <c r="BO53" s="259"/>
      <c r="BP53" s="259"/>
      <c r="BQ53" s="263"/>
      <c r="BR53" s="263"/>
      <c r="BS53" s="261"/>
      <c r="BT53" s="275"/>
      <c r="BU53" s="259"/>
      <c r="BV53" s="259"/>
      <c r="BW53" s="259"/>
      <c r="BX53" s="259"/>
      <c r="BY53" s="259"/>
      <c r="BZ53" s="259"/>
      <c r="CA53" s="263"/>
      <c r="CB53" s="263"/>
      <c r="CC53" s="261"/>
      <c r="CD53" s="275"/>
      <c r="CE53" s="259"/>
      <c r="CF53" s="259"/>
      <c r="CG53" s="259"/>
      <c r="CH53" s="259"/>
      <c r="CI53" s="259"/>
      <c r="CJ53" s="259"/>
      <c r="CK53" s="263"/>
      <c r="CL53" s="263"/>
      <c r="CM53" s="261"/>
      <c r="CN53" s="275"/>
      <c r="CO53" s="259"/>
      <c r="CP53" s="259"/>
      <c r="CQ53" s="259"/>
      <c r="CR53" s="259"/>
      <c r="CS53" s="259"/>
      <c r="CT53" s="259"/>
      <c r="CU53" s="263"/>
      <c r="CV53" s="263"/>
      <c r="CW53" s="261"/>
      <c r="CX53" s="275"/>
      <c r="CY53" s="259"/>
      <c r="CZ53" s="259"/>
      <c r="DA53" s="259"/>
      <c r="DB53" s="259"/>
      <c r="DC53" s="259"/>
      <c r="DD53" s="259"/>
      <c r="DE53" s="263"/>
      <c r="DF53" s="263"/>
      <c r="DG53" s="261"/>
      <c r="DH53" s="275"/>
      <c r="DI53" s="259"/>
      <c r="DJ53" s="259"/>
      <c r="DK53" s="259"/>
      <c r="DL53" s="259"/>
      <c r="DM53" s="259"/>
      <c r="DN53" s="259"/>
      <c r="DO53" s="263"/>
      <c r="DP53" s="263"/>
      <c r="DQ53" s="261"/>
      <c r="DR53" s="275"/>
      <c r="DS53" s="259"/>
      <c r="DT53" s="259"/>
      <c r="DU53" s="259"/>
      <c r="DV53" s="259"/>
      <c r="DW53" s="259"/>
      <c r="DX53" s="259"/>
      <c r="DY53" s="263"/>
      <c r="DZ53" s="263"/>
      <c r="EA53" s="261"/>
      <c r="EB53" s="275"/>
      <c r="EC53" s="259"/>
      <c r="ED53" s="259"/>
      <c r="EE53" s="259"/>
      <c r="EF53" s="259"/>
      <c r="EG53" s="259"/>
      <c r="EH53" s="259"/>
      <c r="EI53" s="263"/>
      <c r="EJ53" s="263"/>
      <c r="EK53" s="261"/>
      <c r="EL53" s="275"/>
      <c r="EM53" s="259"/>
      <c r="EN53" s="259"/>
      <c r="EO53" s="259"/>
      <c r="EP53" s="259"/>
      <c r="EQ53" s="259"/>
      <c r="ER53" s="259"/>
      <c r="ES53" s="263"/>
      <c r="ET53" s="263"/>
      <c r="EU53" s="261"/>
      <c r="EV53" s="275"/>
      <c r="EW53" s="259"/>
      <c r="EX53" s="259"/>
      <c r="EY53" s="259"/>
      <c r="EZ53" s="259"/>
      <c r="FA53" s="259"/>
      <c r="FB53" s="259"/>
      <c r="FC53" s="263"/>
      <c r="FD53" s="263"/>
      <c r="FE53" s="261"/>
      <c r="FF53" s="275"/>
      <c r="FG53" s="259"/>
      <c r="FH53" s="259"/>
      <c r="FI53" s="259"/>
      <c r="FJ53" s="259"/>
      <c r="FK53" s="259"/>
      <c r="FL53" s="259"/>
      <c r="FM53" s="263"/>
      <c r="FN53" s="263"/>
      <c r="FO53" s="261"/>
      <c r="FP53" s="275"/>
      <c r="FQ53" s="259"/>
      <c r="FR53" s="259"/>
      <c r="FS53" s="259"/>
      <c r="FT53" s="259"/>
      <c r="FU53" s="259"/>
      <c r="FV53" s="259"/>
      <c r="FW53" s="263"/>
      <c r="FX53" s="263"/>
      <c r="FY53" s="261"/>
      <c r="FZ53" s="275"/>
      <c r="GA53" s="259"/>
      <c r="GB53" s="259"/>
      <c r="GC53" s="259"/>
      <c r="GD53" s="259"/>
      <c r="GE53" s="259"/>
      <c r="GF53" s="259"/>
      <c r="GG53" s="263"/>
      <c r="GH53" s="263"/>
      <c r="GI53" s="261"/>
      <c r="GJ53" s="275"/>
      <c r="GK53" s="259"/>
      <c r="GL53" s="259"/>
      <c r="GM53" s="259"/>
      <c r="GN53" s="259"/>
      <c r="GO53" s="259"/>
      <c r="GP53" s="259"/>
      <c r="GQ53" s="263"/>
      <c r="GR53" s="263"/>
      <c r="GS53" s="261"/>
      <c r="GT53" s="275"/>
      <c r="GU53" s="259"/>
      <c r="GV53" s="259"/>
      <c r="GW53" s="259"/>
      <c r="GX53" s="259"/>
      <c r="GY53" s="259"/>
      <c r="GZ53" s="259"/>
      <c r="HA53" s="263"/>
      <c r="HB53" s="263"/>
      <c r="HC53" s="261"/>
      <c r="HD53" s="275"/>
      <c r="HE53" s="259"/>
      <c r="HF53" s="259"/>
      <c r="HG53" s="259"/>
      <c r="HH53" s="259"/>
      <c r="HI53" s="259"/>
      <c r="HJ53" s="259"/>
      <c r="HK53" s="263"/>
      <c r="HL53" s="263"/>
      <c r="HM53" s="261"/>
      <c r="HN53" s="275"/>
      <c r="HO53" s="259"/>
      <c r="HP53" s="259"/>
      <c r="HQ53" s="259"/>
      <c r="HR53" s="259"/>
      <c r="HS53" s="259"/>
      <c r="HT53" s="259"/>
      <c r="HU53" s="263"/>
      <c r="HV53" s="263"/>
      <c r="HW53" s="261"/>
      <c r="HX53" s="275"/>
      <c r="HY53" s="259"/>
      <c r="HZ53" s="259"/>
      <c r="IA53" s="259"/>
      <c r="IB53" s="259"/>
      <c r="IC53" s="259"/>
      <c r="ID53" s="259"/>
      <c r="IE53" s="263"/>
      <c r="IF53" s="263"/>
      <c r="IG53" s="261"/>
      <c r="IH53" s="275"/>
      <c r="II53" s="259"/>
      <c r="IJ53" s="259"/>
      <c r="IK53" s="259"/>
      <c r="IL53" s="259"/>
      <c r="IM53" s="259"/>
      <c r="IN53" s="259"/>
      <c r="IO53" s="263"/>
      <c r="IP53" s="263"/>
      <c r="IQ53" s="261"/>
      <c r="IR53" s="275"/>
      <c r="IS53" s="259"/>
      <c r="IT53" s="259"/>
      <c r="IU53" s="259"/>
      <c r="IV53" s="259"/>
      <c r="IW53" s="259"/>
      <c r="IX53" s="259"/>
      <c r="IY53" s="263"/>
      <c r="IZ53" s="263"/>
      <c r="JA53" s="261"/>
      <c r="JB53" s="275"/>
      <c r="JC53" s="259"/>
      <c r="JD53" s="259"/>
      <c r="JE53" s="259"/>
      <c r="JF53" s="259"/>
      <c r="JG53" s="259"/>
      <c r="JH53" s="259"/>
      <c r="JI53" s="263"/>
      <c r="JJ53" s="263"/>
      <c r="JK53" s="261"/>
      <c r="JL53" s="275"/>
      <c r="JM53" s="259"/>
      <c r="JN53" s="259"/>
      <c r="JO53" s="259"/>
      <c r="JP53" s="259"/>
      <c r="JQ53" s="259"/>
      <c r="JR53" s="259"/>
      <c r="JS53" s="263"/>
      <c r="JT53" s="263"/>
      <c r="JU53" s="261"/>
      <c r="JV53" s="275"/>
      <c r="JW53" s="259"/>
      <c r="JX53" s="259"/>
      <c r="JY53" s="259"/>
      <c r="JZ53" s="259"/>
      <c r="KA53" s="259"/>
      <c r="KB53" s="259"/>
      <c r="KC53" s="263"/>
      <c r="KD53" s="263"/>
      <c r="KE53" s="261"/>
      <c r="KF53" s="275"/>
      <c r="KG53" s="259"/>
      <c r="KH53" s="259"/>
      <c r="KI53" s="259"/>
      <c r="KJ53" s="259"/>
      <c r="KK53" s="259"/>
      <c r="KL53" s="259"/>
      <c r="KM53" s="263"/>
      <c r="KN53" s="263"/>
      <c r="KO53" s="261"/>
    </row>
    <row r="54" ht="15.75" customHeight="1">
      <c r="A54" s="317">
        <v>0.2916666666666667</v>
      </c>
      <c r="B54" s="270"/>
      <c r="C54" s="271"/>
      <c r="D54" s="465"/>
      <c r="E54" s="271"/>
      <c r="F54" s="271"/>
      <c r="G54" s="271"/>
      <c r="H54" s="271"/>
      <c r="I54" s="272"/>
      <c r="J54" s="272"/>
      <c r="K54" s="273"/>
      <c r="L54" s="270"/>
      <c r="M54" s="271"/>
      <c r="N54" s="465"/>
      <c r="O54" s="271"/>
      <c r="P54" s="271"/>
      <c r="Q54" s="271"/>
      <c r="R54" s="271"/>
      <c r="S54" s="272"/>
      <c r="T54" s="272"/>
      <c r="U54" s="273"/>
      <c r="V54" s="270"/>
      <c r="W54" s="271"/>
      <c r="X54" s="465"/>
      <c r="Y54" s="271"/>
      <c r="Z54" s="271"/>
      <c r="AA54" s="271"/>
      <c r="AB54" s="271"/>
      <c r="AC54" s="272"/>
      <c r="AD54" s="272"/>
      <c r="AE54" s="273"/>
      <c r="AF54" s="270"/>
      <c r="AG54" s="271"/>
      <c r="AH54" s="465"/>
      <c r="AI54" s="271"/>
      <c r="AJ54" s="271"/>
      <c r="AK54" s="271"/>
      <c r="AL54" s="271"/>
      <c r="AM54" s="272"/>
      <c r="AN54" s="272"/>
      <c r="AO54" s="273"/>
      <c r="AP54" s="270"/>
      <c r="AQ54" s="271"/>
      <c r="AR54" s="465"/>
      <c r="AS54" s="271"/>
      <c r="AT54" s="271"/>
      <c r="AU54" s="271"/>
      <c r="AV54" s="271"/>
      <c r="AW54" s="272"/>
      <c r="AX54" s="272"/>
      <c r="AY54" s="273"/>
      <c r="AZ54" s="270"/>
      <c r="BA54" s="271"/>
      <c r="BB54" s="465"/>
      <c r="BC54" s="271"/>
      <c r="BD54" s="271"/>
      <c r="BE54" s="271"/>
      <c r="BF54" s="271"/>
      <c r="BG54" s="272"/>
      <c r="BH54" s="272"/>
      <c r="BI54" s="273"/>
      <c r="BJ54" s="270"/>
      <c r="BK54" s="271"/>
      <c r="BL54" s="465"/>
      <c r="BM54" s="271"/>
      <c r="BN54" s="271"/>
      <c r="BO54" s="271"/>
      <c r="BP54" s="271"/>
      <c r="BQ54" s="272"/>
      <c r="BR54" s="272"/>
      <c r="BS54" s="273"/>
      <c r="BT54" s="270"/>
      <c r="BU54" s="271"/>
      <c r="BV54" s="465"/>
      <c r="BW54" s="271"/>
      <c r="BX54" s="271"/>
      <c r="BY54" s="271"/>
      <c r="BZ54" s="271"/>
      <c r="CA54" s="272"/>
      <c r="CB54" s="272"/>
      <c r="CC54" s="273"/>
      <c r="CD54" s="270"/>
      <c r="CE54" s="271"/>
      <c r="CF54" s="465"/>
      <c r="CG54" s="271"/>
      <c r="CH54" s="271"/>
      <c r="CI54" s="271"/>
      <c r="CJ54" s="271"/>
      <c r="CK54" s="272"/>
      <c r="CL54" s="272"/>
      <c r="CM54" s="273"/>
      <c r="CN54" s="270"/>
      <c r="CO54" s="271"/>
      <c r="CP54" s="465"/>
      <c r="CQ54" s="271"/>
      <c r="CR54" s="271"/>
      <c r="CS54" s="271"/>
      <c r="CT54" s="271"/>
      <c r="CU54" s="272"/>
      <c r="CV54" s="272"/>
      <c r="CW54" s="273"/>
      <c r="CX54" s="270"/>
      <c r="CY54" s="271"/>
      <c r="CZ54" s="465"/>
      <c r="DA54" s="271"/>
      <c r="DB54" s="271"/>
      <c r="DC54" s="271"/>
      <c r="DD54" s="271"/>
      <c r="DE54" s="272"/>
      <c r="DF54" s="272"/>
      <c r="DG54" s="273"/>
      <c r="DH54" s="270"/>
      <c r="DI54" s="271"/>
      <c r="DJ54" s="465"/>
      <c r="DK54" s="271"/>
      <c r="DL54" s="271"/>
      <c r="DM54" s="271"/>
      <c r="DN54" s="271"/>
      <c r="DO54" s="272"/>
      <c r="DP54" s="272"/>
      <c r="DQ54" s="273"/>
      <c r="DR54" s="270"/>
      <c r="DS54" s="271"/>
      <c r="DT54" s="465"/>
      <c r="DU54" s="271"/>
      <c r="DV54" s="271"/>
      <c r="DW54" s="271"/>
      <c r="DX54" s="271"/>
      <c r="DY54" s="272"/>
      <c r="DZ54" s="272"/>
      <c r="EA54" s="273"/>
      <c r="EB54" s="270"/>
      <c r="EC54" s="271"/>
      <c r="ED54" s="465"/>
      <c r="EE54" s="271"/>
      <c r="EF54" s="271"/>
      <c r="EG54" s="271"/>
      <c r="EH54" s="271"/>
      <c r="EI54" s="272"/>
      <c r="EJ54" s="272"/>
      <c r="EK54" s="273"/>
      <c r="EL54" s="270"/>
      <c r="EM54" s="271"/>
      <c r="EN54" s="465"/>
      <c r="EO54" s="271"/>
      <c r="EP54" s="271"/>
      <c r="EQ54" s="271"/>
      <c r="ER54" s="271"/>
      <c r="ES54" s="272"/>
      <c r="ET54" s="272"/>
      <c r="EU54" s="273"/>
      <c r="EV54" s="270"/>
      <c r="EW54" s="271"/>
      <c r="EX54" s="465"/>
      <c r="EY54" s="271"/>
      <c r="EZ54" s="271"/>
      <c r="FA54" s="271"/>
      <c r="FB54" s="271"/>
      <c r="FC54" s="272"/>
      <c r="FD54" s="272"/>
      <c r="FE54" s="273"/>
      <c r="FF54" s="270"/>
      <c r="FG54" s="271"/>
      <c r="FH54" s="465"/>
      <c r="FI54" s="271"/>
      <c r="FJ54" s="271"/>
      <c r="FK54" s="271"/>
      <c r="FL54" s="271"/>
      <c r="FM54" s="272"/>
      <c r="FN54" s="272"/>
      <c r="FO54" s="273"/>
      <c r="FP54" s="270"/>
      <c r="FQ54" s="271"/>
      <c r="FR54" s="465"/>
      <c r="FS54" s="271"/>
      <c r="FT54" s="271"/>
      <c r="FU54" s="271"/>
      <c r="FV54" s="271"/>
      <c r="FW54" s="272"/>
      <c r="FX54" s="272"/>
      <c r="FY54" s="273"/>
      <c r="FZ54" s="270"/>
      <c r="GA54" s="271"/>
      <c r="GB54" s="465"/>
      <c r="GC54" s="271"/>
      <c r="GD54" s="271"/>
      <c r="GE54" s="271"/>
      <c r="GF54" s="271"/>
      <c r="GG54" s="272"/>
      <c r="GH54" s="272"/>
      <c r="GI54" s="273"/>
      <c r="GJ54" s="270"/>
      <c r="GK54" s="271"/>
      <c r="GL54" s="465"/>
      <c r="GM54" s="271"/>
      <c r="GN54" s="271"/>
      <c r="GO54" s="271"/>
      <c r="GP54" s="271"/>
      <c r="GQ54" s="272"/>
      <c r="GR54" s="272"/>
      <c r="GS54" s="273"/>
      <c r="GT54" s="270"/>
      <c r="GU54" s="271"/>
      <c r="GV54" s="465"/>
      <c r="GW54" s="271"/>
      <c r="GX54" s="271"/>
      <c r="GY54" s="271"/>
      <c r="GZ54" s="271"/>
      <c r="HA54" s="272"/>
      <c r="HB54" s="272"/>
      <c r="HC54" s="273"/>
      <c r="HD54" s="270"/>
      <c r="HE54" s="271"/>
      <c r="HF54" s="465"/>
      <c r="HG54" s="271"/>
      <c r="HH54" s="271"/>
      <c r="HI54" s="271"/>
      <c r="HJ54" s="271"/>
      <c r="HK54" s="272"/>
      <c r="HL54" s="272"/>
      <c r="HM54" s="273"/>
      <c r="HN54" s="270"/>
      <c r="HO54" s="271"/>
      <c r="HP54" s="465"/>
      <c r="HQ54" s="271"/>
      <c r="HR54" s="271"/>
      <c r="HS54" s="271"/>
      <c r="HT54" s="271"/>
      <c r="HU54" s="272"/>
      <c r="HV54" s="272"/>
      <c r="HW54" s="273"/>
      <c r="HX54" s="270"/>
      <c r="HY54" s="271"/>
      <c r="HZ54" s="465"/>
      <c r="IA54" s="271"/>
      <c r="IB54" s="271"/>
      <c r="IC54" s="271"/>
      <c r="ID54" s="271"/>
      <c r="IE54" s="272"/>
      <c r="IF54" s="272"/>
      <c r="IG54" s="273"/>
      <c r="IH54" s="270"/>
      <c r="II54" s="271"/>
      <c r="IJ54" s="465"/>
      <c r="IK54" s="271"/>
      <c r="IL54" s="271"/>
      <c r="IM54" s="271"/>
      <c r="IN54" s="271"/>
      <c r="IO54" s="272"/>
      <c r="IP54" s="272"/>
      <c r="IQ54" s="273"/>
      <c r="IR54" s="270"/>
      <c r="IS54" s="271"/>
      <c r="IT54" s="465"/>
      <c r="IU54" s="271"/>
      <c r="IV54" s="271"/>
      <c r="IW54" s="271"/>
      <c r="IX54" s="271"/>
      <c r="IY54" s="272"/>
      <c r="IZ54" s="272"/>
      <c r="JA54" s="273"/>
      <c r="JB54" s="270"/>
      <c r="JC54" s="271"/>
      <c r="JD54" s="465"/>
      <c r="JE54" s="271"/>
      <c r="JF54" s="271"/>
      <c r="JG54" s="271"/>
      <c r="JH54" s="271"/>
      <c r="JI54" s="272"/>
      <c r="JJ54" s="272"/>
      <c r="JK54" s="273"/>
      <c r="JL54" s="270"/>
      <c r="JM54" s="271"/>
      <c r="JN54" s="465"/>
      <c r="JO54" s="271"/>
      <c r="JP54" s="271"/>
      <c r="JQ54" s="271"/>
      <c r="JR54" s="271"/>
      <c r="JS54" s="272"/>
      <c r="JT54" s="272"/>
      <c r="JU54" s="273"/>
      <c r="JV54" s="270"/>
      <c r="JW54" s="271"/>
      <c r="JX54" s="465"/>
      <c r="JY54" s="271"/>
      <c r="JZ54" s="271"/>
      <c r="KA54" s="271"/>
      <c r="KB54" s="271"/>
      <c r="KC54" s="272"/>
      <c r="KD54" s="272"/>
      <c r="KE54" s="273"/>
      <c r="KF54" s="270"/>
      <c r="KG54" s="271"/>
      <c r="KH54" s="465"/>
      <c r="KI54" s="271"/>
      <c r="KJ54" s="271"/>
      <c r="KK54" s="271"/>
      <c r="KL54" s="271"/>
      <c r="KM54" s="272"/>
      <c r="KN54" s="272"/>
      <c r="KO54" s="273"/>
    </row>
    <row r="55" ht="15.75" customHeight="1">
      <c r="A55" s="311">
        <v>0.2916666666666667</v>
      </c>
      <c r="B55" s="275"/>
      <c r="C55" s="259"/>
      <c r="D55" s="259"/>
      <c r="E55" s="259"/>
      <c r="F55" s="259"/>
      <c r="G55" s="259"/>
      <c r="H55" s="259"/>
      <c r="I55" s="263"/>
      <c r="J55" s="263"/>
      <c r="K55" s="261"/>
      <c r="L55" s="275"/>
      <c r="M55" s="259"/>
      <c r="N55" s="259"/>
      <c r="O55" s="259"/>
      <c r="P55" s="259"/>
      <c r="Q55" s="259"/>
      <c r="R55" s="259"/>
      <c r="S55" s="263"/>
      <c r="T55" s="263"/>
      <c r="U55" s="261"/>
      <c r="V55" s="275"/>
      <c r="W55" s="259"/>
      <c r="X55" s="259"/>
      <c r="Y55" s="259"/>
      <c r="Z55" s="259"/>
      <c r="AA55" s="259"/>
      <c r="AB55" s="259"/>
      <c r="AC55" s="263"/>
      <c r="AD55" s="263"/>
      <c r="AE55" s="261"/>
      <c r="AF55" s="275"/>
      <c r="AG55" s="259"/>
      <c r="AH55" s="259"/>
      <c r="AI55" s="259"/>
      <c r="AJ55" s="259"/>
      <c r="AK55" s="259"/>
      <c r="AL55" s="259"/>
      <c r="AM55" s="263"/>
      <c r="AN55" s="263"/>
      <c r="AO55" s="261"/>
      <c r="AP55" s="275"/>
      <c r="AQ55" s="259"/>
      <c r="AR55" s="259"/>
      <c r="AS55" s="259"/>
      <c r="AT55" s="259"/>
      <c r="AU55" s="259"/>
      <c r="AV55" s="259"/>
      <c r="AW55" s="263"/>
      <c r="AX55" s="263"/>
      <c r="AY55" s="261"/>
      <c r="AZ55" s="275"/>
      <c r="BA55" s="259"/>
      <c r="BB55" s="259"/>
      <c r="BC55" s="259"/>
      <c r="BD55" s="259"/>
      <c r="BE55" s="259"/>
      <c r="BF55" s="259"/>
      <c r="BG55" s="263"/>
      <c r="BH55" s="263"/>
      <c r="BI55" s="261"/>
      <c r="BJ55" s="275"/>
      <c r="BK55" s="259"/>
      <c r="BL55" s="259"/>
      <c r="BM55" s="259"/>
      <c r="BN55" s="259"/>
      <c r="BO55" s="259"/>
      <c r="BP55" s="259"/>
      <c r="BQ55" s="263"/>
      <c r="BR55" s="263"/>
      <c r="BS55" s="261"/>
      <c r="BT55" s="275"/>
      <c r="BU55" s="259"/>
      <c r="BV55" s="259"/>
      <c r="BW55" s="259"/>
      <c r="BX55" s="259"/>
      <c r="BY55" s="259"/>
      <c r="BZ55" s="259"/>
      <c r="CA55" s="263"/>
      <c r="CB55" s="263"/>
      <c r="CC55" s="261"/>
      <c r="CD55" s="275"/>
      <c r="CE55" s="259"/>
      <c r="CF55" s="259"/>
      <c r="CG55" s="259"/>
      <c r="CH55" s="259"/>
      <c r="CI55" s="259"/>
      <c r="CJ55" s="259"/>
      <c r="CK55" s="263"/>
      <c r="CL55" s="263"/>
      <c r="CM55" s="261"/>
      <c r="CN55" s="275"/>
      <c r="CO55" s="259"/>
      <c r="CP55" s="259"/>
      <c r="CQ55" s="259"/>
      <c r="CR55" s="259"/>
      <c r="CS55" s="259"/>
      <c r="CT55" s="259"/>
      <c r="CU55" s="263"/>
      <c r="CV55" s="263"/>
      <c r="CW55" s="261"/>
      <c r="CX55" s="275"/>
      <c r="CY55" s="259"/>
      <c r="CZ55" s="259"/>
      <c r="DA55" s="259"/>
      <c r="DB55" s="259"/>
      <c r="DC55" s="259"/>
      <c r="DD55" s="259"/>
      <c r="DE55" s="263"/>
      <c r="DF55" s="263"/>
      <c r="DG55" s="261"/>
      <c r="DH55" s="275"/>
      <c r="DI55" s="259"/>
      <c r="DJ55" s="259"/>
      <c r="DK55" s="259"/>
      <c r="DL55" s="259"/>
      <c r="DM55" s="259"/>
      <c r="DN55" s="259"/>
      <c r="DO55" s="263"/>
      <c r="DP55" s="263"/>
      <c r="DQ55" s="261"/>
      <c r="DR55" s="275"/>
      <c r="DS55" s="259"/>
      <c r="DT55" s="259"/>
      <c r="DU55" s="259"/>
      <c r="DV55" s="259"/>
      <c r="DW55" s="259"/>
      <c r="DX55" s="259"/>
      <c r="DY55" s="263"/>
      <c r="DZ55" s="263"/>
      <c r="EA55" s="261"/>
      <c r="EB55" s="275"/>
      <c r="EC55" s="259"/>
      <c r="ED55" s="259"/>
      <c r="EE55" s="259"/>
      <c r="EF55" s="259"/>
      <c r="EG55" s="259"/>
      <c r="EH55" s="259"/>
      <c r="EI55" s="263"/>
      <c r="EJ55" s="263"/>
      <c r="EK55" s="261"/>
      <c r="EL55" s="275"/>
      <c r="EM55" s="259"/>
      <c r="EN55" s="259"/>
      <c r="EO55" s="259"/>
      <c r="EP55" s="259"/>
      <c r="EQ55" s="259"/>
      <c r="ER55" s="259"/>
      <c r="ES55" s="263"/>
      <c r="ET55" s="263"/>
      <c r="EU55" s="261"/>
      <c r="EV55" s="275"/>
      <c r="EW55" s="259"/>
      <c r="EX55" s="259"/>
      <c r="EY55" s="259"/>
      <c r="EZ55" s="259"/>
      <c r="FA55" s="259"/>
      <c r="FB55" s="259"/>
      <c r="FC55" s="263"/>
      <c r="FD55" s="263"/>
      <c r="FE55" s="261"/>
      <c r="FF55" s="275"/>
      <c r="FG55" s="259"/>
      <c r="FH55" s="259"/>
      <c r="FI55" s="259"/>
      <c r="FJ55" s="259"/>
      <c r="FK55" s="259"/>
      <c r="FL55" s="259"/>
      <c r="FM55" s="263"/>
      <c r="FN55" s="263"/>
      <c r="FO55" s="261"/>
      <c r="FP55" s="275"/>
      <c r="FQ55" s="259"/>
      <c r="FR55" s="259"/>
      <c r="FS55" s="259"/>
      <c r="FT55" s="259"/>
      <c r="FU55" s="259"/>
      <c r="FV55" s="259"/>
      <c r="FW55" s="263"/>
      <c r="FX55" s="263"/>
      <c r="FY55" s="261"/>
      <c r="FZ55" s="275"/>
      <c r="GA55" s="259"/>
      <c r="GB55" s="259"/>
      <c r="GC55" s="259"/>
      <c r="GD55" s="259"/>
      <c r="GE55" s="259"/>
      <c r="GF55" s="259"/>
      <c r="GG55" s="263"/>
      <c r="GH55" s="263"/>
      <c r="GI55" s="261"/>
      <c r="GJ55" s="275"/>
      <c r="GK55" s="259"/>
      <c r="GL55" s="259"/>
      <c r="GM55" s="259"/>
      <c r="GN55" s="259"/>
      <c r="GO55" s="259"/>
      <c r="GP55" s="259"/>
      <c r="GQ55" s="263"/>
      <c r="GR55" s="263"/>
      <c r="GS55" s="261"/>
      <c r="GT55" s="275"/>
      <c r="GU55" s="259"/>
      <c r="GV55" s="259"/>
      <c r="GW55" s="259"/>
      <c r="GX55" s="259"/>
      <c r="GY55" s="259"/>
      <c r="GZ55" s="259"/>
      <c r="HA55" s="263"/>
      <c r="HB55" s="263"/>
      <c r="HC55" s="261"/>
      <c r="HD55" s="275"/>
      <c r="HE55" s="259"/>
      <c r="HF55" s="259"/>
      <c r="HG55" s="259"/>
      <c r="HH55" s="259"/>
      <c r="HI55" s="259"/>
      <c r="HJ55" s="259"/>
      <c r="HK55" s="263"/>
      <c r="HL55" s="263"/>
      <c r="HM55" s="261"/>
      <c r="HN55" s="275"/>
      <c r="HO55" s="259"/>
      <c r="HP55" s="259"/>
      <c r="HQ55" s="259"/>
      <c r="HR55" s="259"/>
      <c r="HS55" s="259"/>
      <c r="HT55" s="259"/>
      <c r="HU55" s="263"/>
      <c r="HV55" s="263"/>
      <c r="HW55" s="261"/>
      <c r="HX55" s="275"/>
      <c r="HY55" s="259"/>
      <c r="HZ55" s="259"/>
      <c r="IA55" s="259"/>
      <c r="IB55" s="259"/>
      <c r="IC55" s="259"/>
      <c r="ID55" s="259"/>
      <c r="IE55" s="263"/>
      <c r="IF55" s="263"/>
      <c r="IG55" s="261"/>
      <c r="IH55" s="275"/>
      <c r="II55" s="259"/>
      <c r="IJ55" s="259"/>
      <c r="IK55" s="259"/>
      <c r="IL55" s="259"/>
      <c r="IM55" s="259"/>
      <c r="IN55" s="259"/>
      <c r="IO55" s="263"/>
      <c r="IP55" s="263"/>
      <c r="IQ55" s="261"/>
      <c r="IR55" s="275"/>
      <c r="IS55" s="259"/>
      <c r="IT55" s="259"/>
      <c r="IU55" s="259"/>
      <c r="IV55" s="259"/>
      <c r="IW55" s="259"/>
      <c r="IX55" s="259"/>
      <c r="IY55" s="263"/>
      <c r="IZ55" s="263"/>
      <c r="JA55" s="261"/>
      <c r="JB55" s="275"/>
      <c r="JC55" s="259"/>
      <c r="JD55" s="259"/>
      <c r="JE55" s="259"/>
      <c r="JF55" s="259"/>
      <c r="JG55" s="259"/>
      <c r="JH55" s="259"/>
      <c r="JI55" s="263"/>
      <c r="JJ55" s="263"/>
      <c r="JK55" s="261"/>
      <c r="JL55" s="275"/>
      <c r="JM55" s="259"/>
      <c r="JN55" s="259"/>
      <c r="JO55" s="259"/>
      <c r="JP55" s="259"/>
      <c r="JQ55" s="259"/>
      <c r="JR55" s="259"/>
      <c r="JS55" s="263"/>
      <c r="JT55" s="263"/>
      <c r="JU55" s="261"/>
      <c r="JV55" s="275"/>
      <c r="JW55" s="259"/>
      <c r="JX55" s="259"/>
      <c r="JY55" s="259"/>
      <c r="JZ55" s="259"/>
      <c r="KA55" s="259"/>
      <c r="KB55" s="259"/>
      <c r="KC55" s="263"/>
      <c r="KD55" s="263"/>
      <c r="KE55" s="261"/>
      <c r="KF55" s="275"/>
      <c r="KG55" s="259"/>
      <c r="KH55" s="259"/>
      <c r="KI55" s="259"/>
      <c r="KJ55" s="259"/>
      <c r="KK55" s="259"/>
      <c r="KL55" s="259"/>
      <c r="KM55" s="263"/>
      <c r="KN55" s="263"/>
      <c r="KO55" s="261"/>
    </row>
    <row r="56" ht="15.75" customHeight="1">
      <c r="A56" s="330">
        <v>0.2916666666666667</v>
      </c>
      <c r="B56" s="278"/>
      <c r="C56" s="279"/>
      <c r="D56" s="279"/>
      <c r="E56" s="279"/>
      <c r="F56" s="279"/>
      <c r="G56" s="279"/>
      <c r="H56" s="279"/>
      <c r="I56" s="280"/>
      <c r="J56" s="280"/>
      <c r="K56" s="281"/>
      <c r="L56" s="278"/>
      <c r="M56" s="279"/>
      <c r="N56" s="279"/>
      <c r="O56" s="279"/>
      <c r="P56" s="279"/>
      <c r="Q56" s="279"/>
      <c r="R56" s="279"/>
      <c r="S56" s="280"/>
      <c r="T56" s="280"/>
      <c r="U56" s="281"/>
      <c r="V56" s="278"/>
      <c r="W56" s="279"/>
      <c r="X56" s="279"/>
      <c r="Y56" s="279"/>
      <c r="Z56" s="279"/>
      <c r="AA56" s="279"/>
      <c r="AB56" s="279"/>
      <c r="AC56" s="280"/>
      <c r="AD56" s="280"/>
      <c r="AE56" s="281"/>
      <c r="AF56" s="278"/>
      <c r="AG56" s="279"/>
      <c r="AH56" s="279"/>
      <c r="AI56" s="279"/>
      <c r="AJ56" s="279"/>
      <c r="AK56" s="279"/>
      <c r="AL56" s="279"/>
      <c r="AM56" s="280"/>
      <c r="AN56" s="280"/>
      <c r="AO56" s="281"/>
      <c r="AP56" s="278"/>
      <c r="AQ56" s="279"/>
      <c r="AR56" s="279"/>
      <c r="AS56" s="279"/>
      <c r="AT56" s="279"/>
      <c r="AU56" s="279"/>
      <c r="AV56" s="279"/>
      <c r="AW56" s="280"/>
      <c r="AX56" s="280"/>
      <c r="AY56" s="281"/>
      <c r="AZ56" s="278"/>
      <c r="BA56" s="279"/>
      <c r="BB56" s="279"/>
      <c r="BC56" s="279"/>
      <c r="BD56" s="279"/>
      <c r="BE56" s="279"/>
      <c r="BF56" s="279"/>
      <c r="BG56" s="280"/>
      <c r="BH56" s="280"/>
      <c r="BI56" s="281"/>
      <c r="BJ56" s="278"/>
      <c r="BK56" s="279"/>
      <c r="BL56" s="279"/>
      <c r="BM56" s="279"/>
      <c r="BN56" s="279"/>
      <c r="BO56" s="279"/>
      <c r="BP56" s="279"/>
      <c r="BQ56" s="280"/>
      <c r="BR56" s="280"/>
      <c r="BS56" s="281"/>
      <c r="BT56" s="278"/>
      <c r="BU56" s="279"/>
      <c r="BV56" s="279"/>
      <c r="BW56" s="279"/>
      <c r="BX56" s="279"/>
      <c r="BY56" s="279"/>
      <c r="BZ56" s="279"/>
      <c r="CA56" s="280"/>
      <c r="CB56" s="280"/>
      <c r="CC56" s="281"/>
      <c r="CD56" s="278"/>
      <c r="CE56" s="279"/>
      <c r="CF56" s="279"/>
      <c r="CG56" s="279"/>
      <c r="CH56" s="279"/>
      <c r="CI56" s="279"/>
      <c r="CJ56" s="279"/>
      <c r="CK56" s="280"/>
      <c r="CL56" s="280"/>
      <c r="CM56" s="281"/>
      <c r="CN56" s="278"/>
      <c r="CO56" s="279"/>
      <c r="CP56" s="279"/>
      <c r="CQ56" s="279"/>
      <c r="CR56" s="279"/>
      <c r="CS56" s="279"/>
      <c r="CT56" s="279"/>
      <c r="CU56" s="280"/>
      <c r="CV56" s="280"/>
      <c r="CW56" s="281"/>
      <c r="CX56" s="278"/>
      <c r="CY56" s="279"/>
      <c r="CZ56" s="279"/>
      <c r="DA56" s="279"/>
      <c r="DB56" s="279"/>
      <c r="DC56" s="279"/>
      <c r="DD56" s="279"/>
      <c r="DE56" s="280"/>
      <c r="DF56" s="280"/>
      <c r="DG56" s="281"/>
      <c r="DH56" s="278"/>
      <c r="DI56" s="279"/>
      <c r="DJ56" s="279"/>
      <c r="DK56" s="279"/>
      <c r="DL56" s="279"/>
      <c r="DM56" s="279"/>
      <c r="DN56" s="279"/>
      <c r="DO56" s="280"/>
      <c r="DP56" s="280"/>
      <c r="DQ56" s="281"/>
      <c r="DR56" s="278"/>
      <c r="DS56" s="279"/>
      <c r="DT56" s="279"/>
      <c r="DU56" s="279"/>
      <c r="DV56" s="279"/>
      <c r="DW56" s="279"/>
      <c r="DX56" s="279"/>
      <c r="DY56" s="280"/>
      <c r="DZ56" s="280"/>
      <c r="EA56" s="281"/>
      <c r="EB56" s="278"/>
      <c r="EC56" s="279"/>
      <c r="ED56" s="279"/>
      <c r="EE56" s="279"/>
      <c r="EF56" s="279"/>
      <c r="EG56" s="279"/>
      <c r="EH56" s="279"/>
      <c r="EI56" s="280"/>
      <c r="EJ56" s="280"/>
      <c r="EK56" s="281"/>
      <c r="EL56" s="278"/>
      <c r="EM56" s="279"/>
      <c r="EN56" s="279"/>
      <c r="EO56" s="279"/>
      <c r="EP56" s="279"/>
      <c r="EQ56" s="279"/>
      <c r="ER56" s="279"/>
      <c r="ES56" s="280"/>
      <c r="ET56" s="280"/>
      <c r="EU56" s="281"/>
      <c r="EV56" s="278"/>
      <c r="EW56" s="279"/>
      <c r="EX56" s="279"/>
      <c r="EY56" s="279"/>
      <c r="EZ56" s="279"/>
      <c r="FA56" s="279"/>
      <c r="FB56" s="279"/>
      <c r="FC56" s="280"/>
      <c r="FD56" s="280"/>
      <c r="FE56" s="281"/>
      <c r="FF56" s="278"/>
      <c r="FG56" s="279"/>
      <c r="FH56" s="279"/>
      <c r="FI56" s="279"/>
      <c r="FJ56" s="279"/>
      <c r="FK56" s="279"/>
      <c r="FL56" s="279"/>
      <c r="FM56" s="280"/>
      <c r="FN56" s="280"/>
      <c r="FO56" s="281"/>
      <c r="FP56" s="278"/>
      <c r="FQ56" s="279"/>
      <c r="FR56" s="279"/>
      <c r="FS56" s="279"/>
      <c r="FT56" s="279"/>
      <c r="FU56" s="279"/>
      <c r="FV56" s="279"/>
      <c r="FW56" s="280"/>
      <c r="FX56" s="280"/>
      <c r="FY56" s="281"/>
      <c r="FZ56" s="278"/>
      <c r="GA56" s="279"/>
      <c r="GB56" s="279"/>
      <c r="GC56" s="279"/>
      <c r="GD56" s="279"/>
      <c r="GE56" s="279"/>
      <c r="GF56" s="279"/>
      <c r="GG56" s="280"/>
      <c r="GH56" s="280"/>
      <c r="GI56" s="281"/>
      <c r="GJ56" s="278"/>
      <c r="GK56" s="279"/>
      <c r="GL56" s="279"/>
      <c r="GM56" s="279"/>
      <c r="GN56" s="279"/>
      <c r="GO56" s="279"/>
      <c r="GP56" s="279"/>
      <c r="GQ56" s="280"/>
      <c r="GR56" s="280"/>
      <c r="GS56" s="281"/>
      <c r="GT56" s="278"/>
      <c r="GU56" s="279"/>
      <c r="GV56" s="279"/>
      <c r="GW56" s="279"/>
      <c r="GX56" s="279"/>
      <c r="GY56" s="279"/>
      <c r="GZ56" s="279"/>
      <c r="HA56" s="280"/>
      <c r="HB56" s="280"/>
      <c r="HC56" s="281"/>
      <c r="HD56" s="278"/>
      <c r="HE56" s="279"/>
      <c r="HF56" s="279"/>
      <c r="HG56" s="279"/>
      <c r="HH56" s="279"/>
      <c r="HI56" s="279"/>
      <c r="HJ56" s="279"/>
      <c r="HK56" s="280"/>
      <c r="HL56" s="280"/>
      <c r="HM56" s="281"/>
      <c r="HN56" s="278"/>
      <c r="HO56" s="279"/>
      <c r="HP56" s="279"/>
      <c r="HQ56" s="279"/>
      <c r="HR56" s="279"/>
      <c r="HS56" s="279"/>
      <c r="HT56" s="279"/>
      <c r="HU56" s="280"/>
      <c r="HV56" s="280"/>
      <c r="HW56" s="281"/>
      <c r="HX56" s="278"/>
      <c r="HY56" s="279"/>
      <c r="HZ56" s="279"/>
      <c r="IA56" s="279"/>
      <c r="IB56" s="279"/>
      <c r="IC56" s="279"/>
      <c r="ID56" s="279"/>
      <c r="IE56" s="280"/>
      <c r="IF56" s="280"/>
      <c r="IG56" s="281"/>
      <c r="IH56" s="278"/>
      <c r="II56" s="279"/>
      <c r="IJ56" s="279"/>
      <c r="IK56" s="279"/>
      <c r="IL56" s="279"/>
      <c r="IM56" s="279"/>
      <c r="IN56" s="279"/>
      <c r="IO56" s="280"/>
      <c r="IP56" s="280"/>
      <c r="IQ56" s="281"/>
      <c r="IR56" s="278"/>
      <c r="IS56" s="279"/>
      <c r="IT56" s="279"/>
      <c r="IU56" s="279"/>
      <c r="IV56" s="279"/>
      <c r="IW56" s="279"/>
      <c r="IX56" s="279"/>
      <c r="IY56" s="280"/>
      <c r="IZ56" s="280"/>
      <c r="JA56" s="281"/>
      <c r="JB56" s="278"/>
      <c r="JC56" s="279"/>
      <c r="JD56" s="279"/>
      <c r="JE56" s="279"/>
      <c r="JF56" s="279"/>
      <c r="JG56" s="279"/>
      <c r="JH56" s="279"/>
      <c r="JI56" s="280"/>
      <c r="JJ56" s="280"/>
      <c r="JK56" s="281"/>
      <c r="JL56" s="278"/>
      <c r="JM56" s="279"/>
      <c r="JN56" s="279"/>
      <c r="JO56" s="279"/>
      <c r="JP56" s="279"/>
      <c r="JQ56" s="279"/>
      <c r="JR56" s="279"/>
      <c r="JS56" s="280"/>
      <c r="JT56" s="280"/>
      <c r="JU56" s="281"/>
      <c r="JV56" s="278"/>
      <c r="JW56" s="279"/>
      <c r="JX56" s="279"/>
      <c r="JY56" s="279"/>
      <c r="JZ56" s="279"/>
      <c r="KA56" s="279"/>
      <c r="KB56" s="279"/>
      <c r="KC56" s="280"/>
      <c r="KD56" s="280"/>
      <c r="KE56" s="281"/>
      <c r="KF56" s="278"/>
      <c r="KG56" s="279"/>
      <c r="KH56" s="279"/>
      <c r="KI56" s="279"/>
      <c r="KJ56" s="279"/>
      <c r="KK56" s="279"/>
      <c r="KL56" s="279"/>
      <c r="KM56" s="280"/>
      <c r="KN56" s="280"/>
      <c r="KO56" s="281"/>
    </row>
    <row r="57" ht="15.75" customHeight="1">
      <c r="A57" s="331">
        <v>0.3333333333333333</v>
      </c>
      <c r="B57" s="253"/>
      <c r="C57" s="254"/>
      <c r="D57" s="254"/>
      <c r="E57" s="254"/>
      <c r="F57" s="254"/>
      <c r="G57" s="254"/>
      <c r="H57" s="254"/>
      <c r="I57" s="255"/>
      <c r="J57" s="255"/>
      <c r="K57" s="256"/>
      <c r="L57" s="253"/>
      <c r="M57" s="254"/>
      <c r="N57" s="254"/>
      <c r="O57" s="254"/>
      <c r="P57" s="254"/>
      <c r="Q57" s="254"/>
      <c r="R57" s="254"/>
      <c r="S57" s="255"/>
      <c r="T57" s="255"/>
      <c r="U57" s="256"/>
      <c r="V57" s="253"/>
      <c r="W57" s="254"/>
      <c r="X57" s="254"/>
      <c r="Y57" s="254"/>
      <c r="Z57" s="254"/>
      <c r="AA57" s="254"/>
      <c r="AB57" s="254"/>
      <c r="AC57" s="255"/>
      <c r="AD57" s="255"/>
      <c r="AE57" s="256"/>
      <c r="AF57" s="253"/>
      <c r="AG57" s="254"/>
      <c r="AH57" s="254"/>
      <c r="AI57" s="254"/>
      <c r="AJ57" s="254"/>
      <c r="AK57" s="254"/>
      <c r="AL57" s="254"/>
      <c r="AM57" s="255"/>
      <c r="AN57" s="255"/>
      <c r="AO57" s="256"/>
      <c r="AP57" s="253"/>
      <c r="AQ57" s="254"/>
      <c r="AR57" s="254"/>
      <c r="AS57" s="254"/>
      <c r="AT57" s="254"/>
      <c r="AU57" s="254"/>
      <c r="AV57" s="254"/>
      <c r="AW57" s="255"/>
      <c r="AX57" s="255"/>
      <c r="AY57" s="256"/>
      <c r="AZ57" s="253"/>
      <c r="BA57" s="254"/>
      <c r="BB57" s="254"/>
      <c r="BC57" s="254"/>
      <c r="BD57" s="254"/>
      <c r="BE57" s="254"/>
      <c r="BF57" s="254"/>
      <c r="BG57" s="255"/>
      <c r="BH57" s="255"/>
      <c r="BI57" s="256"/>
      <c r="BJ57" s="253"/>
      <c r="BK57" s="254"/>
      <c r="BL57" s="254"/>
      <c r="BM57" s="254"/>
      <c r="BN57" s="254"/>
      <c r="BO57" s="254"/>
      <c r="BP57" s="254"/>
      <c r="BQ57" s="255"/>
      <c r="BR57" s="255"/>
      <c r="BS57" s="256"/>
      <c r="BT57" s="253"/>
      <c r="BU57" s="254"/>
      <c r="BV57" s="254"/>
      <c r="BW57" s="254"/>
      <c r="BX57" s="254"/>
      <c r="BY57" s="254"/>
      <c r="BZ57" s="254"/>
      <c r="CA57" s="255"/>
      <c r="CB57" s="255"/>
      <c r="CC57" s="256"/>
      <c r="CD57" s="253"/>
      <c r="CE57" s="254"/>
      <c r="CF57" s="254"/>
      <c r="CG57" s="254"/>
      <c r="CH57" s="254"/>
      <c r="CI57" s="254"/>
      <c r="CJ57" s="254"/>
      <c r="CK57" s="255"/>
      <c r="CL57" s="255"/>
      <c r="CM57" s="256"/>
      <c r="CN57" s="253"/>
      <c r="CO57" s="254"/>
      <c r="CP57" s="254"/>
      <c r="CQ57" s="254"/>
      <c r="CR57" s="254"/>
      <c r="CS57" s="254"/>
      <c r="CT57" s="254"/>
      <c r="CU57" s="255"/>
      <c r="CV57" s="255"/>
      <c r="CW57" s="256"/>
      <c r="CX57" s="253"/>
      <c r="CY57" s="254"/>
      <c r="CZ57" s="254"/>
      <c r="DA57" s="254"/>
      <c r="DB57" s="254"/>
      <c r="DC57" s="254"/>
      <c r="DD57" s="254"/>
      <c r="DE57" s="255"/>
      <c r="DF57" s="255"/>
      <c r="DG57" s="256"/>
      <c r="DH57" s="253"/>
      <c r="DI57" s="254"/>
      <c r="DJ57" s="254"/>
      <c r="DK57" s="254"/>
      <c r="DL57" s="254"/>
      <c r="DM57" s="254"/>
      <c r="DN57" s="254"/>
      <c r="DO57" s="255"/>
      <c r="DP57" s="255"/>
      <c r="DQ57" s="256"/>
      <c r="DR57" s="253"/>
      <c r="DS57" s="254"/>
      <c r="DT57" s="254"/>
      <c r="DU57" s="254"/>
      <c r="DV57" s="254"/>
      <c r="DW57" s="254"/>
      <c r="DX57" s="254"/>
      <c r="DY57" s="255"/>
      <c r="DZ57" s="255"/>
      <c r="EA57" s="256"/>
      <c r="EB57" s="253"/>
      <c r="EC57" s="254"/>
      <c r="ED57" s="254"/>
      <c r="EE57" s="254"/>
      <c r="EF57" s="254"/>
      <c r="EG57" s="254"/>
      <c r="EH57" s="254"/>
      <c r="EI57" s="255"/>
      <c r="EJ57" s="255"/>
      <c r="EK57" s="256"/>
      <c r="EL57" s="253"/>
      <c r="EM57" s="254"/>
      <c r="EN57" s="254"/>
      <c r="EO57" s="254"/>
      <c r="EP57" s="254"/>
      <c r="EQ57" s="254"/>
      <c r="ER57" s="254"/>
      <c r="ES57" s="255"/>
      <c r="ET57" s="255"/>
      <c r="EU57" s="256"/>
      <c r="EV57" s="253"/>
      <c r="EW57" s="254"/>
      <c r="EX57" s="254"/>
      <c r="EY57" s="254"/>
      <c r="EZ57" s="254"/>
      <c r="FA57" s="254"/>
      <c r="FB57" s="254"/>
      <c r="FC57" s="255"/>
      <c r="FD57" s="255"/>
      <c r="FE57" s="256"/>
      <c r="FF57" s="253"/>
      <c r="FG57" s="254"/>
      <c r="FH57" s="254"/>
      <c r="FI57" s="254"/>
      <c r="FJ57" s="254"/>
      <c r="FK57" s="254"/>
      <c r="FL57" s="254"/>
      <c r="FM57" s="255"/>
      <c r="FN57" s="255"/>
      <c r="FO57" s="256"/>
      <c r="FP57" s="253"/>
      <c r="FQ57" s="254"/>
      <c r="FR57" s="254"/>
      <c r="FS57" s="254"/>
      <c r="FT57" s="254"/>
      <c r="FU57" s="254"/>
      <c r="FV57" s="254"/>
      <c r="FW57" s="255"/>
      <c r="FX57" s="255"/>
      <c r="FY57" s="256"/>
      <c r="FZ57" s="253"/>
      <c r="GA57" s="254"/>
      <c r="GB57" s="254"/>
      <c r="GC57" s="254"/>
      <c r="GD57" s="254"/>
      <c r="GE57" s="254"/>
      <c r="GF57" s="254"/>
      <c r="GG57" s="255"/>
      <c r="GH57" s="255"/>
      <c r="GI57" s="256"/>
      <c r="GJ57" s="253"/>
      <c r="GK57" s="254"/>
      <c r="GL57" s="254"/>
      <c r="GM57" s="254"/>
      <c r="GN57" s="254"/>
      <c r="GO57" s="254"/>
      <c r="GP57" s="254"/>
      <c r="GQ57" s="255"/>
      <c r="GR57" s="255"/>
      <c r="GS57" s="256"/>
      <c r="GT57" s="253"/>
      <c r="GU57" s="254"/>
      <c r="GV57" s="254"/>
      <c r="GW57" s="254"/>
      <c r="GX57" s="254"/>
      <c r="GY57" s="254"/>
      <c r="GZ57" s="254"/>
      <c r="HA57" s="255"/>
      <c r="HB57" s="255"/>
      <c r="HC57" s="256"/>
      <c r="HD57" s="253"/>
      <c r="HE57" s="254"/>
      <c r="HF57" s="254"/>
      <c r="HG57" s="254"/>
      <c r="HH57" s="254"/>
      <c r="HI57" s="254"/>
      <c r="HJ57" s="254"/>
      <c r="HK57" s="255"/>
      <c r="HL57" s="255"/>
      <c r="HM57" s="256"/>
      <c r="HN57" s="253"/>
      <c r="HO57" s="254"/>
      <c r="HP57" s="254"/>
      <c r="HQ57" s="254"/>
      <c r="HR57" s="254"/>
      <c r="HS57" s="254"/>
      <c r="HT57" s="254"/>
      <c r="HU57" s="255"/>
      <c r="HV57" s="255"/>
      <c r="HW57" s="256"/>
      <c r="HX57" s="253"/>
      <c r="HY57" s="254"/>
      <c r="HZ57" s="254"/>
      <c r="IA57" s="254"/>
      <c r="IB57" s="254"/>
      <c r="IC57" s="254"/>
      <c r="ID57" s="254"/>
      <c r="IE57" s="255"/>
      <c r="IF57" s="255"/>
      <c r="IG57" s="256"/>
      <c r="IH57" s="253"/>
      <c r="II57" s="254"/>
      <c r="IJ57" s="254"/>
      <c r="IK57" s="254"/>
      <c r="IL57" s="254"/>
      <c r="IM57" s="254"/>
      <c r="IN57" s="254"/>
      <c r="IO57" s="255"/>
      <c r="IP57" s="255"/>
      <c r="IQ57" s="256"/>
      <c r="IR57" s="253"/>
      <c r="IS57" s="254"/>
      <c r="IT57" s="254"/>
      <c r="IU57" s="254"/>
      <c r="IV57" s="254"/>
      <c r="IW57" s="254"/>
      <c r="IX57" s="254"/>
      <c r="IY57" s="255"/>
      <c r="IZ57" s="255"/>
      <c r="JA57" s="256"/>
      <c r="JB57" s="253"/>
      <c r="JC57" s="254"/>
      <c r="JD57" s="254"/>
      <c r="JE57" s="254"/>
      <c r="JF57" s="254"/>
      <c r="JG57" s="254"/>
      <c r="JH57" s="254"/>
      <c r="JI57" s="255"/>
      <c r="JJ57" s="255"/>
      <c r="JK57" s="256"/>
      <c r="JL57" s="253"/>
      <c r="JM57" s="254"/>
      <c r="JN57" s="254"/>
      <c r="JO57" s="254"/>
      <c r="JP57" s="254"/>
      <c r="JQ57" s="254"/>
      <c r="JR57" s="254"/>
      <c r="JS57" s="255"/>
      <c r="JT57" s="255"/>
      <c r="JU57" s="256"/>
      <c r="JV57" s="253"/>
      <c r="JW57" s="254"/>
      <c r="JX57" s="254"/>
      <c r="JY57" s="254"/>
      <c r="JZ57" s="254"/>
      <c r="KA57" s="254"/>
      <c r="KB57" s="254"/>
      <c r="KC57" s="255"/>
      <c r="KD57" s="255"/>
      <c r="KE57" s="256"/>
      <c r="KF57" s="253"/>
      <c r="KG57" s="254"/>
      <c r="KH57" s="254"/>
      <c r="KI57" s="254"/>
      <c r="KJ57" s="254"/>
      <c r="KK57" s="254"/>
      <c r="KL57" s="254"/>
      <c r="KM57" s="255"/>
      <c r="KN57" s="255"/>
      <c r="KO57" s="256"/>
    </row>
    <row r="58" ht="15.75" customHeight="1">
      <c r="A58" s="317">
        <v>0.3333333333333333</v>
      </c>
      <c r="B58" s="270"/>
      <c r="C58" s="271"/>
      <c r="D58" s="271"/>
      <c r="E58" s="271"/>
      <c r="F58" s="271"/>
      <c r="G58" s="271"/>
      <c r="H58" s="271"/>
      <c r="I58" s="272"/>
      <c r="J58" s="272"/>
      <c r="K58" s="273"/>
      <c r="L58" s="270"/>
      <c r="M58" s="271"/>
      <c r="N58" s="271"/>
      <c r="O58" s="271"/>
      <c r="P58" s="271"/>
      <c r="Q58" s="271"/>
      <c r="R58" s="271"/>
      <c r="S58" s="272"/>
      <c r="T58" s="272"/>
      <c r="U58" s="273"/>
      <c r="V58" s="270"/>
      <c r="W58" s="271"/>
      <c r="X58" s="271"/>
      <c r="Y58" s="271"/>
      <c r="Z58" s="271"/>
      <c r="AA58" s="271"/>
      <c r="AB58" s="271"/>
      <c r="AC58" s="272"/>
      <c r="AD58" s="272"/>
      <c r="AE58" s="273"/>
      <c r="AF58" s="270"/>
      <c r="AG58" s="271"/>
      <c r="AH58" s="271"/>
      <c r="AI58" s="271"/>
      <c r="AJ58" s="271"/>
      <c r="AK58" s="271"/>
      <c r="AL58" s="271"/>
      <c r="AM58" s="272"/>
      <c r="AN58" s="272"/>
      <c r="AO58" s="273"/>
      <c r="AP58" s="270"/>
      <c r="AQ58" s="271"/>
      <c r="AR58" s="271"/>
      <c r="AS58" s="271"/>
      <c r="AT58" s="271"/>
      <c r="AU58" s="271"/>
      <c r="AV58" s="271"/>
      <c r="AW58" s="272"/>
      <c r="AX58" s="272"/>
      <c r="AY58" s="273"/>
      <c r="AZ58" s="270"/>
      <c r="BA58" s="271"/>
      <c r="BB58" s="271"/>
      <c r="BC58" s="271"/>
      <c r="BD58" s="271"/>
      <c r="BE58" s="271"/>
      <c r="BF58" s="271"/>
      <c r="BG58" s="272"/>
      <c r="BH58" s="272"/>
      <c r="BI58" s="273"/>
      <c r="BJ58" s="270"/>
      <c r="BK58" s="271"/>
      <c r="BL58" s="271"/>
      <c r="BM58" s="271"/>
      <c r="BN58" s="271"/>
      <c r="BO58" s="271"/>
      <c r="BP58" s="271"/>
      <c r="BQ58" s="272"/>
      <c r="BR58" s="272"/>
      <c r="BS58" s="273"/>
      <c r="BT58" s="270"/>
      <c r="BU58" s="271"/>
      <c r="BV58" s="271"/>
      <c r="BW58" s="271"/>
      <c r="BX58" s="271"/>
      <c r="BY58" s="271"/>
      <c r="BZ58" s="271"/>
      <c r="CA58" s="272"/>
      <c r="CB58" s="272"/>
      <c r="CC58" s="273"/>
      <c r="CD58" s="270"/>
      <c r="CE58" s="271"/>
      <c r="CF58" s="271"/>
      <c r="CG58" s="271"/>
      <c r="CH58" s="271"/>
      <c r="CI58" s="271"/>
      <c r="CJ58" s="271"/>
      <c r="CK58" s="272"/>
      <c r="CL58" s="272"/>
      <c r="CM58" s="273"/>
      <c r="CN58" s="270"/>
      <c r="CO58" s="271"/>
      <c r="CP58" s="271"/>
      <c r="CQ58" s="271"/>
      <c r="CR58" s="271"/>
      <c r="CS58" s="271"/>
      <c r="CT58" s="271"/>
      <c r="CU58" s="272"/>
      <c r="CV58" s="272"/>
      <c r="CW58" s="273"/>
      <c r="CX58" s="270"/>
      <c r="CY58" s="271"/>
      <c r="CZ58" s="271"/>
      <c r="DA58" s="271"/>
      <c r="DB58" s="271"/>
      <c r="DC58" s="271"/>
      <c r="DD58" s="271"/>
      <c r="DE58" s="272"/>
      <c r="DF58" s="272"/>
      <c r="DG58" s="273"/>
      <c r="DH58" s="270"/>
      <c r="DI58" s="271"/>
      <c r="DJ58" s="271"/>
      <c r="DK58" s="271"/>
      <c r="DL58" s="271"/>
      <c r="DM58" s="271"/>
      <c r="DN58" s="271"/>
      <c r="DO58" s="272"/>
      <c r="DP58" s="272"/>
      <c r="DQ58" s="273"/>
      <c r="DR58" s="270"/>
      <c r="DS58" s="271"/>
      <c r="DT58" s="271"/>
      <c r="DU58" s="271"/>
      <c r="DV58" s="271"/>
      <c r="DW58" s="271"/>
      <c r="DX58" s="271"/>
      <c r="DY58" s="272"/>
      <c r="DZ58" s="272"/>
      <c r="EA58" s="273"/>
      <c r="EB58" s="270"/>
      <c r="EC58" s="271"/>
      <c r="ED58" s="271"/>
      <c r="EE58" s="271"/>
      <c r="EF58" s="271"/>
      <c r="EG58" s="271"/>
      <c r="EH58" s="271"/>
      <c r="EI58" s="272"/>
      <c r="EJ58" s="272"/>
      <c r="EK58" s="273"/>
      <c r="EL58" s="270"/>
      <c r="EM58" s="271"/>
      <c r="EN58" s="271"/>
      <c r="EO58" s="271"/>
      <c r="EP58" s="271"/>
      <c r="EQ58" s="271"/>
      <c r="ER58" s="271"/>
      <c r="ES58" s="272"/>
      <c r="ET58" s="272"/>
      <c r="EU58" s="273"/>
      <c r="EV58" s="270"/>
      <c r="EW58" s="271"/>
      <c r="EX58" s="271"/>
      <c r="EY58" s="271"/>
      <c r="EZ58" s="271"/>
      <c r="FA58" s="271"/>
      <c r="FB58" s="271"/>
      <c r="FC58" s="272"/>
      <c r="FD58" s="272"/>
      <c r="FE58" s="273"/>
      <c r="FF58" s="270"/>
      <c r="FG58" s="271"/>
      <c r="FH58" s="271"/>
      <c r="FI58" s="271"/>
      <c r="FJ58" s="271"/>
      <c r="FK58" s="271"/>
      <c r="FL58" s="271"/>
      <c r="FM58" s="272"/>
      <c r="FN58" s="272"/>
      <c r="FO58" s="273"/>
      <c r="FP58" s="270"/>
      <c r="FQ58" s="271"/>
      <c r="FR58" s="271"/>
      <c r="FS58" s="271"/>
      <c r="FT58" s="271"/>
      <c r="FU58" s="271"/>
      <c r="FV58" s="271"/>
      <c r="FW58" s="272"/>
      <c r="FX58" s="272"/>
      <c r="FY58" s="273"/>
      <c r="FZ58" s="270"/>
      <c r="GA58" s="271"/>
      <c r="GB58" s="271"/>
      <c r="GC58" s="271"/>
      <c r="GD58" s="271"/>
      <c r="GE58" s="271"/>
      <c r="GF58" s="271"/>
      <c r="GG58" s="272"/>
      <c r="GH58" s="272"/>
      <c r="GI58" s="273"/>
      <c r="GJ58" s="270"/>
      <c r="GK58" s="271"/>
      <c r="GL58" s="271"/>
      <c r="GM58" s="271"/>
      <c r="GN58" s="271"/>
      <c r="GO58" s="271"/>
      <c r="GP58" s="271"/>
      <c r="GQ58" s="272"/>
      <c r="GR58" s="272"/>
      <c r="GS58" s="273"/>
      <c r="GT58" s="270"/>
      <c r="GU58" s="271"/>
      <c r="GV58" s="271"/>
      <c r="GW58" s="271"/>
      <c r="GX58" s="271"/>
      <c r="GY58" s="271"/>
      <c r="GZ58" s="271"/>
      <c r="HA58" s="272"/>
      <c r="HB58" s="272"/>
      <c r="HC58" s="273"/>
      <c r="HD58" s="270"/>
      <c r="HE58" s="271"/>
      <c r="HF58" s="271"/>
      <c r="HG58" s="271"/>
      <c r="HH58" s="271"/>
      <c r="HI58" s="271"/>
      <c r="HJ58" s="271"/>
      <c r="HK58" s="272"/>
      <c r="HL58" s="272"/>
      <c r="HM58" s="273"/>
      <c r="HN58" s="270"/>
      <c r="HO58" s="271"/>
      <c r="HP58" s="271"/>
      <c r="HQ58" s="271"/>
      <c r="HR58" s="271"/>
      <c r="HS58" s="271"/>
      <c r="HT58" s="271"/>
      <c r="HU58" s="272"/>
      <c r="HV58" s="272"/>
      <c r="HW58" s="273"/>
      <c r="HX58" s="270"/>
      <c r="HY58" s="271"/>
      <c r="HZ58" s="271"/>
      <c r="IA58" s="271"/>
      <c r="IB58" s="271"/>
      <c r="IC58" s="271"/>
      <c r="ID58" s="271"/>
      <c r="IE58" s="272"/>
      <c r="IF58" s="272"/>
      <c r="IG58" s="273"/>
      <c r="IH58" s="270"/>
      <c r="II58" s="271"/>
      <c r="IJ58" s="271"/>
      <c r="IK58" s="271"/>
      <c r="IL58" s="271"/>
      <c r="IM58" s="271"/>
      <c r="IN58" s="271"/>
      <c r="IO58" s="272"/>
      <c r="IP58" s="272"/>
      <c r="IQ58" s="273"/>
      <c r="IR58" s="270"/>
      <c r="IS58" s="271"/>
      <c r="IT58" s="271"/>
      <c r="IU58" s="271"/>
      <c r="IV58" s="271"/>
      <c r="IW58" s="271"/>
      <c r="IX58" s="271"/>
      <c r="IY58" s="272"/>
      <c r="IZ58" s="272"/>
      <c r="JA58" s="273"/>
      <c r="JB58" s="270"/>
      <c r="JC58" s="271"/>
      <c r="JD58" s="271"/>
      <c r="JE58" s="271"/>
      <c r="JF58" s="271"/>
      <c r="JG58" s="271"/>
      <c r="JH58" s="271"/>
      <c r="JI58" s="272"/>
      <c r="JJ58" s="272"/>
      <c r="JK58" s="273"/>
      <c r="JL58" s="270"/>
      <c r="JM58" s="271"/>
      <c r="JN58" s="271"/>
      <c r="JO58" s="271"/>
      <c r="JP58" s="271"/>
      <c r="JQ58" s="271"/>
      <c r="JR58" s="271"/>
      <c r="JS58" s="272"/>
      <c r="JT58" s="272"/>
      <c r="JU58" s="273"/>
      <c r="JV58" s="270"/>
      <c r="JW58" s="271"/>
      <c r="JX58" s="271"/>
      <c r="JY58" s="271"/>
      <c r="JZ58" s="271"/>
      <c r="KA58" s="271"/>
      <c r="KB58" s="271"/>
      <c r="KC58" s="272"/>
      <c r="KD58" s="272"/>
      <c r="KE58" s="273"/>
      <c r="KF58" s="270"/>
      <c r="KG58" s="271"/>
      <c r="KH58" s="271"/>
      <c r="KI58" s="271"/>
      <c r="KJ58" s="271"/>
      <c r="KK58" s="271"/>
      <c r="KL58" s="271"/>
      <c r="KM58" s="272"/>
      <c r="KN58" s="272"/>
      <c r="KO58" s="273"/>
    </row>
    <row r="59" ht="15.75" customHeight="1">
      <c r="A59" s="311">
        <v>0.3333333333333333</v>
      </c>
      <c r="B59" s="275"/>
      <c r="C59" s="259"/>
      <c r="D59" s="259"/>
      <c r="E59" s="259"/>
      <c r="F59" s="259"/>
      <c r="G59" s="259"/>
      <c r="H59" s="259"/>
      <c r="I59" s="263"/>
      <c r="J59" s="263"/>
      <c r="K59" s="261"/>
      <c r="L59" s="275"/>
      <c r="M59" s="259"/>
      <c r="N59" s="259"/>
      <c r="O59" s="259"/>
      <c r="P59" s="259"/>
      <c r="Q59" s="259"/>
      <c r="R59" s="259"/>
      <c r="S59" s="263"/>
      <c r="T59" s="263"/>
      <c r="U59" s="261"/>
      <c r="V59" s="275"/>
      <c r="W59" s="259"/>
      <c r="X59" s="259"/>
      <c r="Y59" s="259"/>
      <c r="Z59" s="259"/>
      <c r="AA59" s="259"/>
      <c r="AB59" s="259"/>
      <c r="AC59" s="263"/>
      <c r="AD59" s="263"/>
      <c r="AE59" s="261"/>
      <c r="AF59" s="275"/>
      <c r="AG59" s="259"/>
      <c r="AH59" s="259"/>
      <c r="AI59" s="259"/>
      <c r="AJ59" s="259"/>
      <c r="AK59" s="259"/>
      <c r="AL59" s="259"/>
      <c r="AM59" s="263"/>
      <c r="AN59" s="263"/>
      <c r="AO59" s="261"/>
      <c r="AP59" s="275"/>
      <c r="AQ59" s="259"/>
      <c r="AR59" s="259"/>
      <c r="AS59" s="259"/>
      <c r="AT59" s="259"/>
      <c r="AU59" s="259"/>
      <c r="AV59" s="259"/>
      <c r="AW59" s="263"/>
      <c r="AX59" s="263"/>
      <c r="AY59" s="261"/>
      <c r="AZ59" s="275"/>
      <c r="BA59" s="259"/>
      <c r="BB59" s="259"/>
      <c r="BC59" s="259"/>
      <c r="BD59" s="259"/>
      <c r="BE59" s="259"/>
      <c r="BF59" s="259"/>
      <c r="BG59" s="263"/>
      <c r="BH59" s="263"/>
      <c r="BI59" s="261"/>
      <c r="BJ59" s="275"/>
      <c r="BK59" s="259"/>
      <c r="BL59" s="259"/>
      <c r="BM59" s="259"/>
      <c r="BN59" s="259"/>
      <c r="BO59" s="259"/>
      <c r="BP59" s="259"/>
      <c r="BQ59" s="263"/>
      <c r="BR59" s="263"/>
      <c r="BS59" s="261"/>
      <c r="BT59" s="275"/>
      <c r="BU59" s="259"/>
      <c r="BV59" s="259"/>
      <c r="BW59" s="259"/>
      <c r="BX59" s="259"/>
      <c r="BY59" s="259"/>
      <c r="BZ59" s="259"/>
      <c r="CA59" s="263"/>
      <c r="CB59" s="263"/>
      <c r="CC59" s="261"/>
      <c r="CD59" s="275"/>
      <c r="CE59" s="259"/>
      <c r="CF59" s="259"/>
      <c r="CG59" s="259"/>
      <c r="CH59" s="259"/>
      <c r="CI59" s="259"/>
      <c r="CJ59" s="259"/>
      <c r="CK59" s="263"/>
      <c r="CL59" s="263"/>
      <c r="CM59" s="261"/>
      <c r="CN59" s="275"/>
      <c r="CO59" s="259"/>
      <c r="CP59" s="259"/>
      <c r="CQ59" s="259"/>
      <c r="CR59" s="259"/>
      <c r="CS59" s="259"/>
      <c r="CT59" s="259"/>
      <c r="CU59" s="263"/>
      <c r="CV59" s="263"/>
      <c r="CW59" s="261"/>
      <c r="CX59" s="275"/>
      <c r="CY59" s="259"/>
      <c r="CZ59" s="259"/>
      <c r="DA59" s="259"/>
      <c r="DB59" s="259"/>
      <c r="DC59" s="259"/>
      <c r="DD59" s="259"/>
      <c r="DE59" s="263"/>
      <c r="DF59" s="263"/>
      <c r="DG59" s="261"/>
      <c r="DH59" s="275"/>
      <c r="DI59" s="259"/>
      <c r="DJ59" s="259"/>
      <c r="DK59" s="259"/>
      <c r="DL59" s="259"/>
      <c r="DM59" s="259"/>
      <c r="DN59" s="259"/>
      <c r="DO59" s="263"/>
      <c r="DP59" s="263"/>
      <c r="DQ59" s="261"/>
      <c r="DR59" s="275"/>
      <c r="DS59" s="259"/>
      <c r="DT59" s="259"/>
      <c r="DU59" s="259"/>
      <c r="DV59" s="259"/>
      <c r="DW59" s="259"/>
      <c r="DX59" s="259"/>
      <c r="DY59" s="263"/>
      <c r="DZ59" s="263"/>
      <c r="EA59" s="261"/>
      <c r="EB59" s="275"/>
      <c r="EC59" s="259"/>
      <c r="ED59" s="259"/>
      <c r="EE59" s="259"/>
      <c r="EF59" s="259"/>
      <c r="EG59" s="259"/>
      <c r="EH59" s="259"/>
      <c r="EI59" s="263"/>
      <c r="EJ59" s="263"/>
      <c r="EK59" s="261"/>
      <c r="EL59" s="275"/>
      <c r="EM59" s="259"/>
      <c r="EN59" s="259"/>
      <c r="EO59" s="259"/>
      <c r="EP59" s="259"/>
      <c r="EQ59" s="259"/>
      <c r="ER59" s="259"/>
      <c r="ES59" s="263"/>
      <c r="ET59" s="263"/>
      <c r="EU59" s="261"/>
      <c r="EV59" s="275"/>
      <c r="EW59" s="259"/>
      <c r="EX59" s="259"/>
      <c r="EY59" s="259"/>
      <c r="EZ59" s="259"/>
      <c r="FA59" s="259"/>
      <c r="FB59" s="259"/>
      <c r="FC59" s="263"/>
      <c r="FD59" s="263"/>
      <c r="FE59" s="261"/>
      <c r="FF59" s="275"/>
      <c r="FG59" s="259"/>
      <c r="FH59" s="259"/>
      <c r="FI59" s="259"/>
      <c r="FJ59" s="259"/>
      <c r="FK59" s="259"/>
      <c r="FL59" s="259"/>
      <c r="FM59" s="263"/>
      <c r="FN59" s="263"/>
      <c r="FO59" s="261"/>
      <c r="FP59" s="275"/>
      <c r="FQ59" s="259"/>
      <c r="FR59" s="259"/>
      <c r="FS59" s="259"/>
      <c r="FT59" s="259"/>
      <c r="FU59" s="259"/>
      <c r="FV59" s="259"/>
      <c r="FW59" s="263"/>
      <c r="FX59" s="263"/>
      <c r="FY59" s="261"/>
      <c r="FZ59" s="275"/>
      <c r="GA59" s="259"/>
      <c r="GB59" s="259"/>
      <c r="GC59" s="259"/>
      <c r="GD59" s="259"/>
      <c r="GE59" s="259"/>
      <c r="GF59" s="259"/>
      <c r="GG59" s="263"/>
      <c r="GH59" s="263"/>
      <c r="GI59" s="261"/>
      <c r="GJ59" s="275"/>
      <c r="GK59" s="259"/>
      <c r="GL59" s="259"/>
      <c r="GM59" s="259"/>
      <c r="GN59" s="259"/>
      <c r="GO59" s="259"/>
      <c r="GP59" s="259"/>
      <c r="GQ59" s="263"/>
      <c r="GR59" s="263"/>
      <c r="GS59" s="261"/>
      <c r="GT59" s="275"/>
      <c r="GU59" s="259"/>
      <c r="GV59" s="259"/>
      <c r="GW59" s="259"/>
      <c r="GX59" s="259"/>
      <c r="GY59" s="259"/>
      <c r="GZ59" s="259"/>
      <c r="HA59" s="263"/>
      <c r="HB59" s="263"/>
      <c r="HC59" s="261"/>
      <c r="HD59" s="275"/>
      <c r="HE59" s="259"/>
      <c r="HF59" s="259"/>
      <c r="HG59" s="259"/>
      <c r="HH59" s="259"/>
      <c r="HI59" s="259"/>
      <c r="HJ59" s="259"/>
      <c r="HK59" s="263"/>
      <c r="HL59" s="263"/>
      <c r="HM59" s="261"/>
      <c r="HN59" s="275"/>
      <c r="HO59" s="259"/>
      <c r="HP59" s="259"/>
      <c r="HQ59" s="259"/>
      <c r="HR59" s="259"/>
      <c r="HS59" s="259"/>
      <c r="HT59" s="259"/>
      <c r="HU59" s="263"/>
      <c r="HV59" s="263"/>
      <c r="HW59" s="261"/>
      <c r="HX59" s="275"/>
      <c r="HY59" s="259"/>
      <c r="HZ59" s="259"/>
      <c r="IA59" s="259"/>
      <c r="IB59" s="259"/>
      <c r="IC59" s="259"/>
      <c r="ID59" s="259"/>
      <c r="IE59" s="263"/>
      <c r="IF59" s="263"/>
      <c r="IG59" s="261"/>
      <c r="IH59" s="275"/>
      <c r="II59" s="259"/>
      <c r="IJ59" s="259"/>
      <c r="IK59" s="259"/>
      <c r="IL59" s="259"/>
      <c r="IM59" s="259"/>
      <c r="IN59" s="259"/>
      <c r="IO59" s="263"/>
      <c r="IP59" s="263"/>
      <c r="IQ59" s="261"/>
      <c r="IR59" s="275"/>
      <c r="IS59" s="259"/>
      <c r="IT59" s="259"/>
      <c r="IU59" s="259"/>
      <c r="IV59" s="259"/>
      <c r="IW59" s="259"/>
      <c r="IX59" s="259"/>
      <c r="IY59" s="263"/>
      <c r="IZ59" s="263"/>
      <c r="JA59" s="261"/>
      <c r="JB59" s="275"/>
      <c r="JC59" s="259"/>
      <c r="JD59" s="259"/>
      <c r="JE59" s="259"/>
      <c r="JF59" s="259"/>
      <c r="JG59" s="259"/>
      <c r="JH59" s="259"/>
      <c r="JI59" s="263"/>
      <c r="JJ59" s="263"/>
      <c r="JK59" s="261"/>
      <c r="JL59" s="275"/>
      <c r="JM59" s="259"/>
      <c r="JN59" s="259"/>
      <c r="JO59" s="259"/>
      <c r="JP59" s="259"/>
      <c r="JQ59" s="259"/>
      <c r="JR59" s="259"/>
      <c r="JS59" s="263"/>
      <c r="JT59" s="263"/>
      <c r="JU59" s="261"/>
      <c r="JV59" s="275"/>
      <c r="JW59" s="259"/>
      <c r="JX59" s="259"/>
      <c r="JY59" s="259"/>
      <c r="JZ59" s="259"/>
      <c r="KA59" s="259"/>
      <c r="KB59" s="259"/>
      <c r="KC59" s="263"/>
      <c r="KD59" s="263"/>
      <c r="KE59" s="261"/>
      <c r="KF59" s="275"/>
      <c r="KG59" s="259"/>
      <c r="KH59" s="259"/>
      <c r="KI59" s="259"/>
      <c r="KJ59" s="259"/>
      <c r="KK59" s="259"/>
      <c r="KL59" s="259"/>
      <c r="KM59" s="263"/>
      <c r="KN59" s="263"/>
      <c r="KO59" s="261"/>
    </row>
    <row r="60" ht="15.75" customHeight="1">
      <c r="A60" s="317">
        <v>0.3333333333333333</v>
      </c>
      <c r="B60" s="270"/>
      <c r="C60" s="271"/>
      <c r="D60" s="271"/>
      <c r="E60" s="271"/>
      <c r="F60" s="271"/>
      <c r="G60" s="271"/>
      <c r="H60" s="271"/>
      <c r="I60" s="272"/>
      <c r="J60" s="272"/>
      <c r="K60" s="273"/>
      <c r="L60" s="270"/>
      <c r="M60" s="271"/>
      <c r="N60" s="271"/>
      <c r="O60" s="271"/>
      <c r="P60" s="271"/>
      <c r="Q60" s="271"/>
      <c r="R60" s="271"/>
      <c r="S60" s="272"/>
      <c r="T60" s="272"/>
      <c r="U60" s="273"/>
      <c r="V60" s="270"/>
      <c r="W60" s="271"/>
      <c r="X60" s="271"/>
      <c r="Y60" s="271"/>
      <c r="Z60" s="271"/>
      <c r="AA60" s="271"/>
      <c r="AB60" s="271"/>
      <c r="AC60" s="272"/>
      <c r="AD60" s="272"/>
      <c r="AE60" s="273"/>
      <c r="AF60" s="270"/>
      <c r="AG60" s="271"/>
      <c r="AH60" s="271"/>
      <c r="AI60" s="271"/>
      <c r="AJ60" s="271"/>
      <c r="AK60" s="271"/>
      <c r="AL60" s="271"/>
      <c r="AM60" s="272"/>
      <c r="AN60" s="272"/>
      <c r="AO60" s="273"/>
      <c r="AP60" s="270"/>
      <c r="AQ60" s="271"/>
      <c r="AR60" s="271"/>
      <c r="AS60" s="271"/>
      <c r="AT60" s="271"/>
      <c r="AU60" s="271"/>
      <c r="AV60" s="271"/>
      <c r="AW60" s="272"/>
      <c r="AX60" s="272"/>
      <c r="AY60" s="273"/>
      <c r="AZ60" s="270"/>
      <c r="BA60" s="271"/>
      <c r="BB60" s="271"/>
      <c r="BC60" s="271"/>
      <c r="BD60" s="271"/>
      <c r="BE60" s="271"/>
      <c r="BF60" s="271"/>
      <c r="BG60" s="272"/>
      <c r="BH60" s="272"/>
      <c r="BI60" s="273"/>
      <c r="BJ60" s="270"/>
      <c r="BK60" s="271"/>
      <c r="BL60" s="271"/>
      <c r="BM60" s="271"/>
      <c r="BN60" s="271"/>
      <c r="BO60" s="271"/>
      <c r="BP60" s="271"/>
      <c r="BQ60" s="272"/>
      <c r="BR60" s="272"/>
      <c r="BS60" s="273"/>
      <c r="BT60" s="270"/>
      <c r="BU60" s="271"/>
      <c r="BV60" s="271"/>
      <c r="BW60" s="271"/>
      <c r="BX60" s="271"/>
      <c r="BY60" s="271"/>
      <c r="BZ60" s="271"/>
      <c r="CA60" s="272"/>
      <c r="CB60" s="272"/>
      <c r="CC60" s="273"/>
      <c r="CD60" s="270"/>
      <c r="CE60" s="271"/>
      <c r="CF60" s="271"/>
      <c r="CG60" s="271"/>
      <c r="CH60" s="271"/>
      <c r="CI60" s="271"/>
      <c r="CJ60" s="271"/>
      <c r="CK60" s="272"/>
      <c r="CL60" s="272"/>
      <c r="CM60" s="273"/>
      <c r="CN60" s="270"/>
      <c r="CO60" s="271"/>
      <c r="CP60" s="271"/>
      <c r="CQ60" s="271"/>
      <c r="CR60" s="271"/>
      <c r="CS60" s="271"/>
      <c r="CT60" s="271"/>
      <c r="CU60" s="272"/>
      <c r="CV60" s="272"/>
      <c r="CW60" s="273"/>
      <c r="CX60" s="270"/>
      <c r="CY60" s="271"/>
      <c r="CZ60" s="271"/>
      <c r="DA60" s="271"/>
      <c r="DB60" s="271"/>
      <c r="DC60" s="271"/>
      <c r="DD60" s="271"/>
      <c r="DE60" s="272"/>
      <c r="DF60" s="272"/>
      <c r="DG60" s="273"/>
      <c r="DH60" s="270"/>
      <c r="DI60" s="271"/>
      <c r="DJ60" s="271"/>
      <c r="DK60" s="271"/>
      <c r="DL60" s="271"/>
      <c r="DM60" s="271"/>
      <c r="DN60" s="271"/>
      <c r="DO60" s="272"/>
      <c r="DP60" s="272"/>
      <c r="DQ60" s="273"/>
      <c r="DR60" s="270"/>
      <c r="DS60" s="271"/>
      <c r="DT60" s="271"/>
      <c r="DU60" s="271"/>
      <c r="DV60" s="271"/>
      <c r="DW60" s="271"/>
      <c r="DX60" s="271"/>
      <c r="DY60" s="272"/>
      <c r="DZ60" s="272"/>
      <c r="EA60" s="273"/>
      <c r="EB60" s="270"/>
      <c r="EC60" s="271"/>
      <c r="ED60" s="271"/>
      <c r="EE60" s="271"/>
      <c r="EF60" s="271"/>
      <c r="EG60" s="271"/>
      <c r="EH60" s="271"/>
      <c r="EI60" s="272"/>
      <c r="EJ60" s="272"/>
      <c r="EK60" s="273"/>
      <c r="EL60" s="270"/>
      <c r="EM60" s="271"/>
      <c r="EN60" s="271"/>
      <c r="EO60" s="271"/>
      <c r="EP60" s="271"/>
      <c r="EQ60" s="271"/>
      <c r="ER60" s="271"/>
      <c r="ES60" s="272"/>
      <c r="ET60" s="272"/>
      <c r="EU60" s="273"/>
      <c r="EV60" s="270"/>
      <c r="EW60" s="271"/>
      <c r="EX60" s="271"/>
      <c r="EY60" s="271"/>
      <c r="EZ60" s="271"/>
      <c r="FA60" s="271"/>
      <c r="FB60" s="271"/>
      <c r="FC60" s="272"/>
      <c r="FD60" s="272"/>
      <c r="FE60" s="273"/>
      <c r="FF60" s="270"/>
      <c r="FG60" s="271"/>
      <c r="FH60" s="271"/>
      <c r="FI60" s="271"/>
      <c r="FJ60" s="271"/>
      <c r="FK60" s="271"/>
      <c r="FL60" s="271"/>
      <c r="FM60" s="272"/>
      <c r="FN60" s="272"/>
      <c r="FO60" s="273"/>
      <c r="FP60" s="270"/>
      <c r="FQ60" s="271"/>
      <c r="FR60" s="271"/>
      <c r="FS60" s="271"/>
      <c r="FT60" s="271"/>
      <c r="FU60" s="271"/>
      <c r="FV60" s="271"/>
      <c r="FW60" s="272"/>
      <c r="FX60" s="272"/>
      <c r="FY60" s="273"/>
      <c r="FZ60" s="270"/>
      <c r="GA60" s="271"/>
      <c r="GB60" s="271"/>
      <c r="GC60" s="271"/>
      <c r="GD60" s="271"/>
      <c r="GE60" s="271"/>
      <c r="GF60" s="271"/>
      <c r="GG60" s="272"/>
      <c r="GH60" s="272"/>
      <c r="GI60" s="273"/>
      <c r="GJ60" s="270"/>
      <c r="GK60" s="271"/>
      <c r="GL60" s="271"/>
      <c r="GM60" s="271"/>
      <c r="GN60" s="271"/>
      <c r="GO60" s="271"/>
      <c r="GP60" s="271"/>
      <c r="GQ60" s="272"/>
      <c r="GR60" s="272"/>
      <c r="GS60" s="273"/>
      <c r="GT60" s="270"/>
      <c r="GU60" s="271"/>
      <c r="GV60" s="271"/>
      <c r="GW60" s="271"/>
      <c r="GX60" s="271"/>
      <c r="GY60" s="271"/>
      <c r="GZ60" s="271"/>
      <c r="HA60" s="272"/>
      <c r="HB60" s="272"/>
      <c r="HC60" s="273"/>
      <c r="HD60" s="270"/>
      <c r="HE60" s="271"/>
      <c r="HF60" s="271"/>
      <c r="HG60" s="271"/>
      <c r="HH60" s="271"/>
      <c r="HI60" s="271"/>
      <c r="HJ60" s="271"/>
      <c r="HK60" s="272"/>
      <c r="HL60" s="272"/>
      <c r="HM60" s="273"/>
      <c r="HN60" s="270"/>
      <c r="HO60" s="271"/>
      <c r="HP60" s="271"/>
      <c r="HQ60" s="271"/>
      <c r="HR60" s="271"/>
      <c r="HS60" s="271"/>
      <c r="HT60" s="271"/>
      <c r="HU60" s="272"/>
      <c r="HV60" s="272"/>
      <c r="HW60" s="273"/>
      <c r="HX60" s="270"/>
      <c r="HY60" s="271"/>
      <c r="HZ60" s="271"/>
      <c r="IA60" s="271"/>
      <c r="IB60" s="271"/>
      <c r="IC60" s="271"/>
      <c r="ID60" s="271"/>
      <c r="IE60" s="272"/>
      <c r="IF60" s="272"/>
      <c r="IG60" s="273"/>
      <c r="IH60" s="270"/>
      <c r="II60" s="271"/>
      <c r="IJ60" s="271"/>
      <c r="IK60" s="271"/>
      <c r="IL60" s="271"/>
      <c r="IM60" s="271"/>
      <c r="IN60" s="271"/>
      <c r="IO60" s="272"/>
      <c r="IP60" s="272"/>
      <c r="IQ60" s="273"/>
      <c r="IR60" s="270"/>
      <c r="IS60" s="271"/>
      <c r="IT60" s="271"/>
      <c r="IU60" s="271"/>
      <c r="IV60" s="271"/>
      <c r="IW60" s="271"/>
      <c r="IX60" s="271"/>
      <c r="IY60" s="272"/>
      <c r="IZ60" s="272"/>
      <c r="JA60" s="273"/>
      <c r="JB60" s="270"/>
      <c r="JC60" s="271"/>
      <c r="JD60" s="271"/>
      <c r="JE60" s="271"/>
      <c r="JF60" s="271"/>
      <c r="JG60" s="271"/>
      <c r="JH60" s="271"/>
      <c r="JI60" s="272"/>
      <c r="JJ60" s="272"/>
      <c r="JK60" s="273"/>
      <c r="JL60" s="270"/>
      <c r="JM60" s="271"/>
      <c r="JN60" s="271"/>
      <c r="JO60" s="271"/>
      <c r="JP60" s="271"/>
      <c r="JQ60" s="271"/>
      <c r="JR60" s="271"/>
      <c r="JS60" s="272"/>
      <c r="JT60" s="272"/>
      <c r="JU60" s="273"/>
      <c r="JV60" s="270"/>
      <c r="JW60" s="271"/>
      <c r="JX60" s="271"/>
      <c r="JY60" s="271"/>
      <c r="JZ60" s="271"/>
      <c r="KA60" s="271"/>
      <c r="KB60" s="271"/>
      <c r="KC60" s="272"/>
      <c r="KD60" s="272"/>
      <c r="KE60" s="273"/>
      <c r="KF60" s="270"/>
      <c r="KG60" s="271"/>
      <c r="KH60" s="271"/>
      <c r="KI60" s="271"/>
      <c r="KJ60" s="271"/>
      <c r="KK60" s="271"/>
      <c r="KL60" s="271"/>
      <c r="KM60" s="272"/>
      <c r="KN60" s="272"/>
      <c r="KO60" s="273"/>
    </row>
    <row r="61" ht="15.75" customHeight="1">
      <c r="A61" s="338">
        <v>0.3333333333333333</v>
      </c>
      <c r="B61" s="297"/>
      <c r="C61" s="298"/>
      <c r="D61" s="298"/>
      <c r="E61" s="298"/>
      <c r="F61" s="298"/>
      <c r="G61" s="298"/>
      <c r="H61" s="298"/>
      <c r="I61" s="299"/>
      <c r="J61" s="299"/>
      <c r="K61" s="300"/>
      <c r="L61" s="297"/>
      <c r="M61" s="298"/>
      <c r="N61" s="298"/>
      <c r="O61" s="298"/>
      <c r="P61" s="298"/>
      <c r="Q61" s="298"/>
      <c r="R61" s="298"/>
      <c r="S61" s="299"/>
      <c r="T61" s="299"/>
      <c r="U61" s="300"/>
      <c r="V61" s="297"/>
      <c r="W61" s="298"/>
      <c r="X61" s="298"/>
      <c r="Y61" s="298"/>
      <c r="Z61" s="298"/>
      <c r="AA61" s="298"/>
      <c r="AB61" s="298"/>
      <c r="AC61" s="299"/>
      <c r="AD61" s="299"/>
      <c r="AE61" s="300"/>
      <c r="AF61" s="297"/>
      <c r="AG61" s="298"/>
      <c r="AH61" s="298"/>
      <c r="AI61" s="298"/>
      <c r="AJ61" s="298"/>
      <c r="AK61" s="298"/>
      <c r="AL61" s="298"/>
      <c r="AM61" s="299"/>
      <c r="AN61" s="299"/>
      <c r="AO61" s="300"/>
      <c r="AP61" s="297"/>
      <c r="AQ61" s="298"/>
      <c r="AR61" s="298"/>
      <c r="AS61" s="298"/>
      <c r="AT61" s="298"/>
      <c r="AU61" s="298"/>
      <c r="AV61" s="298"/>
      <c r="AW61" s="299"/>
      <c r="AX61" s="299"/>
      <c r="AY61" s="300"/>
      <c r="AZ61" s="297"/>
      <c r="BA61" s="298"/>
      <c r="BB61" s="298"/>
      <c r="BC61" s="298"/>
      <c r="BD61" s="298"/>
      <c r="BE61" s="298"/>
      <c r="BF61" s="298"/>
      <c r="BG61" s="299"/>
      <c r="BH61" s="299"/>
      <c r="BI61" s="300"/>
      <c r="BJ61" s="297"/>
      <c r="BK61" s="298"/>
      <c r="BL61" s="298"/>
      <c r="BM61" s="298"/>
      <c r="BN61" s="298"/>
      <c r="BO61" s="298"/>
      <c r="BP61" s="298"/>
      <c r="BQ61" s="299"/>
      <c r="BR61" s="299"/>
      <c r="BS61" s="300"/>
      <c r="BT61" s="297"/>
      <c r="BU61" s="298"/>
      <c r="BV61" s="298"/>
      <c r="BW61" s="298"/>
      <c r="BX61" s="298"/>
      <c r="BY61" s="298"/>
      <c r="BZ61" s="298"/>
      <c r="CA61" s="299"/>
      <c r="CB61" s="299"/>
      <c r="CC61" s="300"/>
      <c r="CD61" s="297"/>
      <c r="CE61" s="298"/>
      <c r="CF61" s="298"/>
      <c r="CG61" s="298"/>
      <c r="CH61" s="298"/>
      <c r="CI61" s="298"/>
      <c r="CJ61" s="298"/>
      <c r="CK61" s="299"/>
      <c r="CL61" s="299"/>
      <c r="CM61" s="300"/>
      <c r="CN61" s="297"/>
      <c r="CO61" s="298"/>
      <c r="CP61" s="298"/>
      <c r="CQ61" s="298"/>
      <c r="CR61" s="298"/>
      <c r="CS61" s="298"/>
      <c r="CT61" s="298"/>
      <c r="CU61" s="299"/>
      <c r="CV61" s="299"/>
      <c r="CW61" s="300"/>
      <c r="CX61" s="297"/>
      <c r="CY61" s="298"/>
      <c r="CZ61" s="298"/>
      <c r="DA61" s="298"/>
      <c r="DB61" s="298"/>
      <c r="DC61" s="298"/>
      <c r="DD61" s="298"/>
      <c r="DE61" s="299"/>
      <c r="DF61" s="299"/>
      <c r="DG61" s="300"/>
      <c r="DH61" s="297"/>
      <c r="DI61" s="298"/>
      <c r="DJ61" s="298"/>
      <c r="DK61" s="298"/>
      <c r="DL61" s="298"/>
      <c r="DM61" s="298"/>
      <c r="DN61" s="298"/>
      <c r="DO61" s="299"/>
      <c r="DP61" s="299"/>
      <c r="DQ61" s="300"/>
      <c r="DR61" s="297"/>
      <c r="DS61" s="298"/>
      <c r="DT61" s="298"/>
      <c r="DU61" s="298"/>
      <c r="DV61" s="298"/>
      <c r="DW61" s="298"/>
      <c r="DX61" s="298"/>
      <c r="DY61" s="299"/>
      <c r="DZ61" s="299"/>
      <c r="EA61" s="300"/>
      <c r="EB61" s="297"/>
      <c r="EC61" s="298"/>
      <c r="ED61" s="298"/>
      <c r="EE61" s="298"/>
      <c r="EF61" s="298"/>
      <c r="EG61" s="298"/>
      <c r="EH61" s="298"/>
      <c r="EI61" s="299"/>
      <c r="EJ61" s="299"/>
      <c r="EK61" s="300"/>
      <c r="EL61" s="297"/>
      <c r="EM61" s="298"/>
      <c r="EN61" s="298"/>
      <c r="EO61" s="298"/>
      <c r="EP61" s="298"/>
      <c r="EQ61" s="298"/>
      <c r="ER61" s="298"/>
      <c r="ES61" s="299"/>
      <c r="ET61" s="299"/>
      <c r="EU61" s="300"/>
      <c r="EV61" s="297"/>
      <c r="EW61" s="298"/>
      <c r="EX61" s="298"/>
      <c r="EY61" s="298"/>
      <c r="EZ61" s="298"/>
      <c r="FA61" s="298"/>
      <c r="FB61" s="298"/>
      <c r="FC61" s="299"/>
      <c r="FD61" s="299"/>
      <c r="FE61" s="300"/>
      <c r="FF61" s="297"/>
      <c r="FG61" s="298"/>
      <c r="FH61" s="298"/>
      <c r="FI61" s="298"/>
      <c r="FJ61" s="298"/>
      <c r="FK61" s="298"/>
      <c r="FL61" s="298"/>
      <c r="FM61" s="299"/>
      <c r="FN61" s="299"/>
      <c r="FO61" s="300"/>
      <c r="FP61" s="297"/>
      <c r="FQ61" s="298"/>
      <c r="FR61" s="298"/>
      <c r="FS61" s="298"/>
      <c r="FT61" s="298"/>
      <c r="FU61" s="298"/>
      <c r="FV61" s="298"/>
      <c r="FW61" s="299"/>
      <c r="FX61" s="299"/>
      <c r="FY61" s="300"/>
      <c r="FZ61" s="297"/>
      <c r="GA61" s="298"/>
      <c r="GB61" s="298"/>
      <c r="GC61" s="298"/>
      <c r="GD61" s="298"/>
      <c r="GE61" s="298"/>
      <c r="GF61" s="298"/>
      <c r="GG61" s="299"/>
      <c r="GH61" s="299"/>
      <c r="GI61" s="300"/>
      <c r="GJ61" s="297"/>
      <c r="GK61" s="298"/>
      <c r="GL61" s="298"/>
      <c r="GM61" s="298"/>
      <c r="GN61" s="298"/>
      <c r="GO61" s="298"/>
      <c r="GP61" s="298"/>
      <c r="GQ61" s="299"/>
      <c r="GR61" s="299"/>
      <c r="GS61" s="300"/>
      <c r="GT61" s="297"/>
      <c r="GU61" s="298"/>
      <c r="GV61" s="298"/>
      <c r="GW61" s="298"/>
      <c r="GX61" s="298"/>
      <c r="GY61" s="298"/>
      <c r="GZ61" s="298"/>
      <c r="HA61" s="299"/>
      <c r="HB61" s="299"/>
      <c r="HC61" s="300"/>
      <c r="HD61" s="297"/>
      <c r="HE61" s="298"/>
      <c r="HF61" s="298"/>
      <c r="HG61" s="298"/>
      <c r="HH61" s="298"/>
      <c r="HI61" s="298"/>
      <c r="HJ61" s="298"/>
      <c r="HK61" s="299"/>
      <c r="HL61" s="299"/>
      <c r="HM61" s="300"/>
      <c r="HN61" s="297"/>
      <c r="HO61" s="298"/>
      <c r="HP61" s="298"/>
      <c r="HQ61" s="298"/>
      <c r="HR61" s="298"/>
      <c r="HS61" s="298"/>
      <c r="HT61" s="298"/>
      <c r="HU61" s="299"/>
      <c r="HV61" s="299"/>
      <c r="HW61" s="300"/>
      <c r="HX61" s="297"/>
      <c r="HY61" s="298"/>
      <c r="HZ61" s="298"/>
      <c r="IA61" s="298"/>
      <c r="IB61" s="298"/>
      <c r="IC61" s="298"/>
      <c r="ID61" s="298"/>
      <c r="IE61" s="299"/>
      <c r="IF61" s="299"/>
      <c r="IG61" s="300"/>
      <c r="IH61" s="297"/>
      <c r="II61" s="298"/>
      <c r="IJ61" s="298"/>
      <c r="IK61" s="298"/>
      <c r="IL61" s="298"/>
      <c r="IM61" s="298"/>
      <c r="IN61" s="298"/>
      <c r="IO61" s="299"/>
      <c r="IP61" s="299"/>
      <c r="IQ61" s="300"/>
      <c r="IR61" s="297"/>
      <c r="IS61" s="298"/>
      <c r="IT61" s="298"/>
      <c r="IU61" s="298"/>
      <c r="IV61" s="298"/>
      <c r="IW61" s="298"/>
      <c r="IX61" s="298"/>
      <c r="IY61" s="299"/>
      <c r="IZ61" s="299"/>
      <c r="JA61" s="300"/>
      <c r="JB61" s="297"/>
      <c r="JC61" s="298"/>
      <c r="JD61" s="298"/>
      <c r="JE61" s="298"/>
      <c r="JF61" s="298"/>
      <c r="JG61" s="298"/>
      <c r="JH61" s="298"/>
      <c r="JI61" s="299"/>
      <c r="JJ61" s="299"/>
      <c r="JK61" s="300"/>
      <c r="JL61" s="297"/>
      <c r="JM61" s="298"/>
      <c r="JN61" s="298"/>
      <c r="JO61" s="298"/>
      <c r="JP61" s="298"/>
      <c r="JQ61" s="298"/>
      <c r="JR61" s="298"/>
      <c r="JS61" s="299"/>
      <c r="JT61" s="299"/>
      <c r="JU61" s="300"/>
      <c r="JV61" s="297"/>
      <c r="JW61" s="298"/>
      <c r="JX61" s="298"/>
      <c r="JY61" s="298"/>
      <c r="JZ61" s="298"/>
      <c r="KA61" s="298"/>
      <c r="KB61" s="298"/>
      <c r="KC61" s="299"/>
      <c r="KD61" s="299"/>
      <c r="KE61" s="300"/>
      <c r="KF61" s="297"/>
      <c r="KG61" s="298"/>
      <c r="KH61" s="298"/>
      <c r="KI61" s="298"/>
      <c r="KJ61" s="298"/>
      <c r="KK61" s="298"/>
      <c r="KL61" s="298"/>
      <c r="KM61" s="299"/>
      <c r="KN61" s="299"/>
      <c r="KO61" s="300"/>
    </row>
  </sheetData>
  <mergeCells count="30">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HD1:HM1"/>
    <mergeCell ref="HN1:HW1"/>
    <mergeCell ref="HX1:IG1"/>
    <mergeCell ref="IH1:IQ1"/>
    <mergeCell ref="IR1:JA1"/>
    <mergeCell ref="JB1:JK1"/>
    <mergeCell ref="JL1:JU1"/>
  </mergeCells>
  <conditionalFormatting sqref="B1:KO2">
    <cfRule type="expression" dxfId="4" priority="1">
      <formula>#REF!&lt;&gt;""</formula>
    </cfRule>
  </conditionalFormatting>
  <dataValidations>
    <dataValidation type="list" allowBlank="1" showDropDown="1" showErrorMessage="1" sqref="B3:B33 B35:B61 L3:L61 V3:V61 AF3:AF61 AP3:AP61 AZ3:AZ61 BJ3:BJ61 BT3:BT61 CD3:CD61 CN3:CN61 CX3:CX61 DH3:DH61 DR3:DR61 EB3:EB61 EL3:EL61 EV3:EV61 FF3:FF61 FP3:FP61 FZ3:FZ61 GJ3:GJ61 GT3:GT61 HD3:HD61 HN3:HN61 HX3:HX61 IH3:IH61 IR3:IR61 JB3:JB61 JL3:JL61 JV3:JV61 KF3:KF61">
      <formula1>"N,S,R"</formula1>
    </dataValidation>
    <dataValidation type="list" allowBlank="1" showDropDown="1" showErrorMessage="1" sqref="E3:E33 E35:E61 O3:O61 Y3:Y61 AI3:AI61 AS3:AS61 BC3:BC61 BM3:BM61 BW3:BW61 CG3:CG61 CQ3:CQ61 DA3:DA61 DK3:DK61 DU3:DU61 EE3:EE61 EO3:EO61 EY3:EY61 FI3:FI61 FS3:FS61 GC3:GC61 GM3:GM61 GW3:GW61 HG3:HG61 HQ3:HQ61 IA3:IA61 IK3:IK61 IU3:IU61 JE3:JE61 JO3:JO61 JY3:JY61 KI3:KI61">
      <formula1>catalogo!$B:$B</formula1>
    </dataValidation>
    <dataValidation type="list" allowBlank="1" showErrorMessage="1" sqref="G3:G61 Q3:Q61 AA3:AA61 AK3:AK61 AU3:AU61 BE3:BE61 BO3:BO61 BY3:BY61 CI3:CI61 CS3:CS61 DC3:DC61 DM3:DM61 DW3:DW61 EG3:EG61 EQ3:EQ61 FA3:FA61 FK3:FK61 FU3:FU61 GE3:GE61 GO3:GO61 GY3:GY61 HI3:HI61 HS3:HS61 IC3:IC61 IM3:IM61 IW3:IW61 JG3:JG61 JQ3:JQ61 KA3:KA61 KK3:KK61">
      <formula1>"Confirmó,Canceló,No llegó,Reagendó,Pendiente REAG,Asistió,No confirmó,Por verificar,Incidente"</formula1>
    </dataValidation>
    <dataValidation type="list" allowBlank="1" showDropDown="1" showErrorMessage="1" sqref="H3:H33 H35:H61 R3:R61 AB3:AB61 AL3:AL61 AV3:AV61 BF3:BF61 BP3:BP61 BZ3:BZ61 CJ3:CJ61 CT3:CT61 DD3:DD61 DN3:DN61 DX3:DX61 EH3:EH61 ER3:ER61 FB3:FB61 FL3:FL61 FV3:FV61 GF3:GF61 GP3:GP61 GZ3:GZ61 HJ3:HJ61 HT3:HT61 ID3:ID61 IN3:IN61 IX3:IX61 JH3:JH61 JR3:JR61 KB3:KB61 KL3:KL61">
      <formula1>catalogo!$H:$H</formula1>
    </dataValidation>
    <dataValidation type="list" allowBlank="1" showDropDown="1" showErrorMessage="1" sqref="F7 P7 Z7 AT7 BD7 BN7 BX7 CH7 CR7 DL7 DV7 EF7 EP7 EZ7 FJ7 FT7 GD7 GN7 GX7 HH7 HR7 IB7 IL7 IV7 JF7 JZ7 KJ7 BN37 Z44">
      <formula1>catalogo!$F:$F</formula1>
    </dataValidation>
    <dataValidation type="list" allowBlank="1" showDropDown="1" showErrorMessage="1" sqref="AG3:AG6 BK3:BK6 CY3:CY6 JM3:JM6 II3:II11 FQ3:FQ12 M3:M26 AG8:AG26 M29:M31 BK8:BK31 CY9:CY32 C3:C33 C35:C36 BK33:BK36 W4:W37 W39:W41 CO3:CO41 W43 BA3:BA46 CE3:CE46 DS3:DS46 W45:W51 BA48:BA53 C38:C61 M33:M61 W53:W61 AG28:AG61 AQ3:AQ61 BA55:BA61 BK38:BK61 BU4:BU61 CE48:CE61 CO44:CO61 CY34:CY61 DI3:DI61 DS48:DS61 EC3:EC61 EM3:EM61 EW3:EW61 FG3:FG61 FQ14:FQ61 GA3:GA61 GK3:GK61 GU3:GU61 HE3:HE61 HO3:HO61 HY3:HY61 II13:II61 IS3:IS61 JC3:JC61 JM8:JM61 JW3:JW61 KG3:KG61">
      <formula1>Convenios!$B$5:$B61</formula1>
    </dataValidation>
    <dataValidation type="list" allowBlank="1" showDropDown="1" sqref="D3:D33 D35:D61 N3:N61 X3:X61 AH3:AH61 AR3:AR61 BB3:BB61 BL3:BL61 BV3:BV61 CF3:CF61 CP3:CP61 CZ3:CZ61 DJ3:DJ61 DT3:DT61 ED3:ED61 EN3:EN61 EX3:EX61 FH3:FH61 FR3:FR61 GB3:GB61 GL3:GL61 GV3:GV61 HF3:HF61 HP3:HP61 HZ3:HZ61 IJ3:IJ61 IT3:IT61 JD3:JD61 JN3:JN61 JX3:JX61 KH3:KH61">
      <formula1>DATABASE!$B$2:$B61</formula1>
    </dataValidation>
    <dataValidation type="list" allowBlank="1" showDropDown="1" showErrorMessage="1" sqref="J3:J61 T3:T61 AD3:AD61 AN3:AN61 AX3:AX61 BH3:BH61 BR3:BR61 CB3:CB61 CL3:CL61 CV3:CV61 DF3:DF61 DP3:DP61 DZ3:DZ61 EJ3:EJ61 ET3:ET61 FD3:FD61 FN3:FN61 FX3:FX61 GH3:GH61 GR3:GR61 HB3:HB61 HL3:HL61 HV3:HV61 IF3:IF61 IP3:IP61 IZ3:IZ61 JJ3:JJ61 JT3:JT61 KD3:KD61 KN3:KN61">
      <formula1>catalogo!$L$1:$L61</formula1>
    </dataValidation>
    <dataValidation type="list" allowBlank="1" showDropDown="1" showErrorMessage="1" sqref="W3 BU3 AG7 BK7 JM7 CY7:CY8 II12 FQ13 AG27 M27:M28 M32 BK32 CY33 C37 BK37 W38 W42 CO42:CO43 W44 BA47 CE47 DS47 W52 BA54">
      <formula1>Convenios!$B$5:$B61</formula1>
    </dataValidation>
    <dataValidation type="list" allowBlank="1" showDropDown="1" showErrorMessage="1" sqref="F3:F6 P3:P6 Z3:Z6 AT3:AT6 BD3:BD6 BN3:BN6 BX3:BX6 CH3:CH6 CR3:CR6 DL3:DL6 DV3:DV6 EF3:EF6 EP3:EP6 EZ3:EZ6 FJ3:FJ6 FT3:FT6 GD3:GD6 GN3:GN6 GX3:GX6 HH3:HH6 HR3:HR6 IB3:IB6 IL3:IL6 IV3:IV6 JF3:JF6 JZ3:JZ6 KJ3:KJ6 F8:F33 BN8:BN36 Z8:Z43 F35:F61 P8:P61 Z45:Z61 AJ3:AJ61 AT8:AT61 BD8:BD61 BN38:BN61 BX8:BX61 CH8:CH61 CR8:CR61 DB3:DB61 DL8:DL61 DV8:DV61 EF8:EF61 EP8:EP61 EZ8:EZ61 FJ8:FJ61 FT8:FT61 GD8:GD61 GN8:GN61 GX8:GX61 HH8:HH61 HR8:HR61 IB8:IB61 IL8:IL61 IV8:IV61 JF8:JF61 JP3:JP61 JZ8:JZ61 KJ8:KJ61">
      <formula1>catalogo!$F:$F</formula1>
    </dataValidation>
  </dataValidation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E1FB"/>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25"/>
    <col customWidth="1" min="2" max="2" width="9.63"/>
    <col customWidth="1" min="3" max="3" width="19.25"/>
    <col customWidth="1" min="4" max="4" width="30.5"/>
    <col customWidth="1" min="5" max="5" width="12.63"/>
    <col customWidth="1" min="6" max="6" width="17.63"/>
    <col customWidth="1" min="7" max="7" width="12.25"/>
    <col customWidth="1" min="8" max="8" width="14.0"/>
    <col customWidth="1" min="9" max="9" width="12.13"/>
    <col customWidth="1" min="10" max="10" width="8.25"/>
    <col customWidth="1" min="11" max="11" width="17.63"/>
    <col customWidth="1" min="12" max="12" width="9.63"/>
    <col customWidth="1" min="13" max="13" width="19.25"/>
    <col customWidth="1" min="14" max="14" width="34.13"/>
    <col customWidth="1" min="15" max="15" width="16.38"/>
    <col customWidth="1" min="16" max="16" width="17.63"/>
    <col customWidth="1" min="17" max="17" width="12.25"/>
    <col customWidth="1" min="18" max="18" width="14.0"/>
    <col customWidth="1" min="19" max="19" width="12.13"/>
    <col customWidth="1" min="20" max="20" width="8.25"/>
    <col customWidth="1" min="21" max="21" width="17.63"/>
    <col customWidth="1" min="22" max="22" width="9.63"/>
    <col customWidth="1" min="23" max="23" width="16.5"/>
    <col customWidth="1" min="24" max="24" width="44.75"/>
    <col customWidth="1" min="25" max="25" width="19.5"/>
    <col customWidth="1" min="26" max="26" width="17.63"/>
    <col customWidth="1" min="27" max="27" width="12.25"/>
    <col customWidth="1" min="28" max="28" width="10.75"/>
    <col customWidth="1" min="29" max="29" width="12.13"/>
    <col customWidth="1" min="30" max="30" width="8.25"/>
    <col customWidth="1" min="31" max="31" width="15.5"/>
    <col customWidth="1" min="32" max="32" width="9.63"/>
    <col customWidth="1" min="33" max="33" width="19.25"/>
    <col customWidth="1" min="34" max="34" width="30.5"/>
    <col customWidth="1" min="35" max="35" width="12.63"/>
    <col customWidth="1" min="36" max="36" width="17.63"/>
    <col customWidth="1" min="37" max="37" width="12.25"/>
    <col customWidth="1" min="38" max="38" width="14.0"/>
    <col customWidth="1" min="39" max="39" width="12.13"/>
    <col customWidth="1" hidden="1" min="40" max="40" width="8.25"/>
    <col customWidth="1" min="41" max="41" width="17.63"/>
    <col customWidth="1" min="42" max="42" width="9.63"/>
    <col customWidth="1" min="43" max="43" width="19.25"/>
    <col customWidth="1" min="44" max="44" width="30.5"/>
    <col customWidth="1" min="45" max="45" width="12.63"/>
    <col customWidth="1" min="46" max="46" width="17.63"/>
    <col customWidth="1" min="47" max="47" width="12.25"/>
    <col customWidth="1" min="48" max="48" width="14.0"/>
    <col customWidth="1" min="49" max="49" width="12.13"/>
    <col customWidth="1" min="50" max="50" width="8.25"/>
    <col customWidth="1" min="51" max="51" width="17.63"/>
    <col customWidth="1" min="52" max="52" width="9.63"/>
    <col customWidth="1" min="53" max="53" width="19.25"/>
    <col customWidth="1" min="54" max="54" width="30.5"/>
    <col customWidth="1" min="55" max="55" width="12.63"/>
    <col customWidth="1" min="56" max="56" width="17.63"/>
    <col customWidth="1" min="57" max="57" width="12.25"/>
    <col customWidth="1" min="58" max="58" width="14.0"/>
    <col customWidth="1" min="59" max="59" width="12.13"/>
    <col customWidth="1" min="60" max="60" width="8.25"/>
    <col customWidth="1" min="61" max="61" width="17.63"/>
    <col customWidth="1" min="62" max="62" width="9.63"/>
    <col customWidth="1" min="63" max="63" width="19.25"/>
    <col customWidth="1" min="64" max="64" width="30.5"/>
    <col customWidth="1" min="65" max="65" width="18.38"/>
    <col customWidth="1" min="66" max="66" width="17.63"/>
    <col customWidth="1" min="67" max="67" width="12.25"/>
    <col customWidth="1" min="68" max="68" width="14.0"/>
    <col customWidth="1" min="69" max="69" width="12.13"/>
    <col customWidth="1" min="70" max="70" width="8.25"/>
    <col customWidth="1" min="71" max="71" width="17.63"/>
    <col customWidth="1" min="72" max="72" width="9.63"/>
    <col customWidth="1" min="73" max="73" width="19.25"/>
    <col customWidth="1" min="74" max="74" width="35.25"/>
    <col customWidth="1" min="75" max="75" width="12.63"/>
    <col customWidth="1" min="76" max="76" width="17.63"/>
    <col customWidth="1" min="77" max="77" width="12.25"/>
    <col customWidth="1" min="78" max="78" width="14.0"/>
    <col customWidth="1" min="79" max="79" width="12.13"/>
    <col customWidth="1" min="80" max="80" width="8.25"/>
    <col customWidth="1" min="81" max="81" width="17.63"/>
    <col customWidth="1" min="82" max="82" width="9.63"/>
    <col customWidth="1" min="83" max="83" width="16.13"/>
    <col customWidth="1" min="84" max="84" width="30.5"/>
    <col customWidth="1" min="85" max="85" width="12.63"/>
    <col customWidth="1" min="86" max="86" width="17.63"/>
    <col customWidth="1" min="87" max="87" width="12.25"/>
    <col customWidth="1" min="88" max="88" width="11.63"/>
    <col customWidth="1" min="89" max="89" width="12.13"/>
    <col customWidth="1" hidden="1" min="90" max="90" width="14.38"/>
    <col customWidth="1" min="91" max="91" width="17.63"/>
    <col customWidth="1" min="92" max="92" width="7.25"/>
    <col customWidth="1" min="93" max="93" width="14.75"/>
    <col customWidth="1" min="94" max="94" width="30.5"/>
    <col customWidth="1" min="95" max="95" width="12.63"/>
    <col customWidth="1" min="96" max="96" width="17.63"/>
    <col customWidth="1" min="97" max="97" width="12.25"/>
    <col customWidth="1" min="98" max="98" width="10.88"/>
    <col customWidth="1" min="99" max="99" width="12.13"/>
    <col customWidth="1" min="100" max="100" width="11.75"/>
    <col customWidth="1" min="101" max="101" width="17.63"/>
    <col customWidth="1" min="102" max="102" width="9.63"/>
    <col customWidth="1" min="103" max="103" width="19.25"/>
    <col customWidth="1" min="104" max="104" width="30.5"/>
    <col customWidth="1" min="105" max="105" width="12.63"/>
    <col customWidth="1" min="106" max="106" width="17.63"/>
    <col customWidth="1" min="107" max="107" width="12.25"/>
    <col customWidth="1" min="108" max="108" width="14.0"/>
    <col customWidth="1" min="109" max="109" width="12.13"/>
    <col customWidth="1" min="110" max="110" width="8.25"/>
    <col customWidth="1" min="111" max="111" width="17.63"/>
    <col customWidth="1" min="112" max="112" width="9.63"/>
    <col customWidth="1" min="113" max="113" width="19.25"/>
    <col customWidth="1" min="114" max="114" width="30.5"/>
    <col customWidth="1" min="115" max="115" width="12.63"/>
    <col customWidth="1" min="116" max="116" width="17.63"/>
    <col customWidth="1" min="117" max="117" width="12.25"/>
    <col customWidth="1" min="118" max="118" width="14.0"/>
    <col customWidth="1" min="119" max="119" width="12.13"/>
    <col customWidth="1" min="120" max="120" width="8.25"/>
    <col customWidth="1" min="121" max="121" width="17.63"/>
    <col customWidth="1" min="122" max="122" width="9.63"/>
    <col customWidth="1" min="123" max="123" width="19.25"/>
    <col customWidth="1" min="124" max="124" width="30.5"/>
    <col customWidth="1" min="125" max="125" width="12.63"/>
    <col customWidth="1" min="126" max="126" width="17.63"/>
    <col customWidth="1" min="127" max="127" width="12.25"/>
    <col customWidth="1" min="128" max="128" width="14.0"/>
    <col customWidth="1" min="129" max="129" width="12.13"/>
    <col customWidth="1" min="130" max="130" width="8.25"/>
    <col customWidth="1" min="131" max="131" width="17.63"/>
    <col customWidth="1" min="132" max="132" width="9.63"/>
    <col customWidth="1" min="133" max="133" width="19.25"/>
    <col customWidth="1" min="134" max="134" width="30.5"/>
    <col customWidth="1" min="135" max="135" width="12.63"/>
    <col customWidth="1" min="136" max="136" width="17.63"/>
    <col customWidth="1" min="137" max="137" width="12.25"/>
    <col customWidth="1" min="138" max="138" width="11.88"/>
    <col customWidth="1" min="139" max="139" width="12.13"/>
    <col customWidth="1" min="140" max="140" width="4.63"/>
    <col customWidth="1" min="141" max="141" width="17.63"/>
    <col customWidth="1" min="142" max="142" width="9.63"/>
    <col customWidth="1" min="143" max="143" width="19.25"/>
    <col customWidth="1" min="144" max="144" width="30.5"/>
    <col customWidth="1" min="145" max="145" width="26.25"/>
    <col customWidth="1" min="146" max="146" width="17.63"/>
    <col customWidth="1" min="147" max="147" width="12.25"/>
    <col customWidth="1" min="148" max="148" width="14.0"/>
    <col customWidth="1" min="149" max="149" width="12.13"/>
    <col customWidth="1" min="150" max="150" width="8.25"/>
    <col customWidth="1" min="151" max="151" width="17.63"/>
    <col customWidth="1" min="152" max="152" width="9.63"/>
    <col customWidth="1" min="153" max="153" width="19.25"/>
    <col customWidth="1" min="154" max="154" width="30.5"/>
    <col customWidth="1" min="155" max="155" width="12.63"/>
    <col customWidth="1" min="156" max="156" width="17.63"/>
    <col customWidth="1" min="157" max="157" width="12.25"/>
    <col customWidth="1" min="158" max="158" width="14.0"/>
    <col customWidth="1" min="159" max="159" width="12.13"/>
    <col customWidth="1" min="160" max="160" width="8.25"/>
    <col customWidth="1" min="161" max="161" width="17.63"/>
    <col customWidth="1" min="162" max="163" width="14.0"/>
    <col customWidth="1" min="164" max="164" width="30.5"/>
    <col customWidth="1" min="165" max="165" width="12.63"/>
    <col customWidth="1" min="166" max="166" width="23.88"/>
    <col customWidth="1" min="167" max="167" width="12.25"/>
    <col customWidth="1" min="168" max="168" width="9.0"/>
    <col customWidth="1" min="169" max="169" width="12.13"/>
    <col customWidth="1" min="170" max="170" width="8.25"/>
    <col customWidth="1" min="171" max="171" width="17.63"/>
    <col customWidth="1" min="172" max="172" width="7.38"/>
    <col customWidth="1" min="173" max="173" width="11.13"/>
    <col customWidth="1" min="174" max="174" width="28.38"/>
    <col customWidth="1" min="175" max="175" width="11.5"/>
    <col customWidth="1" min="176" max="176" width="17.63"/>
    <col customWidth="1" min="177" max="177" width="12.25"/>
    <col customWidth="1" min="178" max="178" width="8.38"/>
    <col customWidth="1" min="179" max="179" width="10.75"/>
    <col customWidth="1" min="180" max="180" width="30.0"/>
    <col customWidth="1" min="181" max="181" width="21.88"/>
    <col customWidth="1" min="182" max="182" width="9.63"/>
    <col customWidth="1" min="183" max="183" width="19.25"/>
    <col customWidth="1" min="184" max="184" width="30.5"/>
    <col customWidth="1" min="185" max="185" width="12.63"/>
    <col customWidth="1" min="186" max="186" width="17.63"/>
    <col customWidth="1" min="187" max="187" width="12.25"/>
    <col customWidth="1" min="188" max="188" width="14.0"/>
    <col customWidth="1" min="189" max="189" width="12.13"/>
    <col customWidth="1" min="190" max="190" width="8.25"/>
    <col customWidth="1" min="191" max="191" width="17.63"/>
    <col customWidth="1" min="192" max="192" width="9.63"/>
    <col customWidth="1" min="193" max="193" width="19.25"/>
    <col customWidth="1" min="194" max="194" width="30.5"/>
    <col customWidth="1" min="195" max="195" width="12.63"/>
    <col customWidth="1" min="196" max="196" width="17.63"/>
    <col customWidth="1" min="197" max="197" width="12.25"/>
    <col customWidth="1" min="198" max="198" width="14.0"/>
    <col customWidth="1" min="199" max="199" width="12.13"/>
    <col customWidth="1" min="200" max="200" width="8.25"/>
    <col customWidth="1" min="201" max="201" width="17.63"/>
    <col customWidth="1" min="202" max="202" width="9.63"/>
    <col customWidth="1" min="203" max="203" width="19.25"/>
    <col customWidth="1" min="204" max="204" width="30.5"/>
    <col customWidth="1" min="205" max="205" width="12.63"/>
    <col customWidth="1" min="206" max="206" width="17.63"/>
    <col customWidth="1" min="207" max="207" width="12.25"/>
    <col customWidth="1" min="208" max="208" width="14.0"/>
    <col customWidth="1" min="209" max="209" width="12.13"/>
    <col customWidth="1" min="210" max="210" width="8.25"/>
    <col customWidth="1" min="211" max="211" width="17.63"/>
    <col customWidth="1" min="212" max="212" width="9.63"/>
    <col customWidth="1" min="213" max="213" width="19.25"/>
    <col customWidth="1" min="214" max="214" width="30.5"/>
    <col customWidth="1" min="215" max="215" width="12.63"/>
    <col customWidth="1" min="216" max="216" width="17.63"/>
    <col customWidth="1" min="217" max="217" width="12.25"/>
    <col customWidth="1" min="218" max="218" width="14.0"/>
    <col customWidth="1" min="219" max="219" width="12.13"/>
    <col customWidth="1" min="220" max="220" width="8.25"/>
    <col customWidth="1" min="221" max="221" width="17.63"/>
    <col customWidth="1" min="222" max="222" width="9.63"/>
    <col customWidth="1" min="223" max="223" width="19.25"/>
    <col customWidth="1" min="224" max="224" width="30.5"/>
    <col customWidth="1" min="225" max="225" width="12.63"/>
    <col customWidth="1" min="226" max="226" width="17.63"/>
    <col customWidth="1" min="227" max="227" width="12.25"/>
    <col customWidth="1" min="228" max="228" width="14.0"/>
    <col customWidth="1" min="229" max="229" width="11.38"/>
    <col customWidth="1" min="230" max="230" width="19.63"/>
    <col customWidth="1" min="231" max="231" width="17.63"/>
    <col customWidth="1" min="232" max="232" width="9.63"/>
    <col customWidth="1" min="233" max="233" width="19.25"/>
    <col customWidth="1" min="234" max="234" width="30.5"/>
    <col customWidth="1" min="235" max="235" width="12.63"/>
    <col customWidth="1" min="236" max="236" width="17.63"/>
    <col customWidth="1" min="237" max="237" width="12.25"/>
    <col customWidth="1" min="238" max="238" width="14.0"/>
    <col customWidth="1" min="239" max="239" width="12.13"/>
    <col customWidth="1" min="240" max="240" width="8.25"/>
    <col customWidth="1" min="241" max="241" width="17.63"/>
    <col customWidth="1" min="242" max="242" width="9.63"/>
    <col customWidth="1" min="243" max="243" width="19.25"/>
    <col customWidth="1" min="244" max="244" width="35.0"/>
    <col customWidth="1" min="245" max="245" width="12.63"/>
    <col customWidth="1" min="246" max="246" width="17.63"/>
    <col customWidth="1" min="247" max="247" width="12.25"/>
    <col customWidth="1" min="248" max="248" width="14.0"/>
    <col customWidth="1" min="249" max="249" width="12.13"/>
    <col customWidth="1" min="250" max="250" width="8.25"/>
    <col customWidth="1" min="251" max="251" width="17.63"/>
    <col customWidth="1" min="252" max="252" width="9.63"/>
    <col customWidth="1" min="253" max="253" width="19.25"/>
    <col customWidth="1" min="254" max="254" width="30.5"/>
    <col customWidth="1" min="255" max="255" width="12.63"/>
    <col customWidth="1" min="256" max="256" width="17.63"/>
    <col customWidth="1" min="257" max="257" width="12.25"/>
    <col customWidth="1" min="258" max="258" width="14.0"/>
    <col customWidth="1" min="259" max="259" width="12.13"/>
    <col customWidth="1" min="260" max="260" width="8.25"/>
    <col customWidth="1" min="261" max="261" width="17.63"/>
    <col customWidth="1" min="262" max="262" width="9.63"/>
    <col customWidth="1" min="263" max="263" width="19.25"/>
    <col customWidth="1" min="264" max="264" width="30.5"/>
    <col customWidth="1" min="265" max="265" width="12.63"/>
    <col customWidth="1" min="266" max="266" width="17.63"/>
    <col customWidth="1" min="267" max="267" width="12.25"/>
    <col customWidth="1" min="268" max="268" width="14.0"/>
    <col customWidth="1" min="269" max="269" width="12.13"/>
    <col customWidth="1" min="270" max="270" width="8.25"/>
    <col customWidth="1" min="271" max="271" width="17.63"/>
    <col customWidth="1" min="272" max="272" width="9.63"/>
    <col customWidth="1" min="273" max="273" width="19.25"/>
    <col customWidth="1" min="274" max="274" width="30.5"/>
    <col customWidth="1" min="275" max="275" width="12.63"/>
    <col customWidth="1" min="276" max="276" width="17.63"/>
    <col customWidth="1" min="277" max="277" width="12.25"/>
    <col customWidth="1" min="278" max="278" width="14.0"/>
    <col customWidth="1" min="279" max="279" width="12.13"/>
    <col customWidth="1" min="280" max="280" width="8.25"/>
    <col customWidth="1" min="281" max="281" width="17.63"/>
    <col customWidth="1" min="282" max="282" width="9.63"/>
    <col customWidth="1" min="283" max="283" width="19.25"/>
    <col customWidth="1" min="284" max="284" width="30.5"/>
    <col customWidth="1" min="285" max="285" width="21.0"/>
    <col customWidth="1" min="286" max="286" width="17.63"/>
    <col customWidth="1" min="287" max="287" width="12.25"/>
    <col customWidth="1" min="288" max="288" width="14.0"/>
    <col customWidth="1" min="289" max="289" width="12.13"/>
    <col customWidth="1" min="290" max="290" width="6.13"/>
    <col customWidth="1" min="291" max="291" width="17.63"/>
    <col customWidth="1" min="292" max="292" width="9.63"/>
    <col customWidth="1" min="293" max="293" width="19.25"/>
    <col customWidth="1" min="294" max="294" width="35.63"/>
    <col customWidth="1" min="295" max="295" width="12.63"/>
    <col customWidth="1" min="296" max="296" width="17.63"/>
    <col customWidth="1" min="297" max="297" width="12.25"/>
    <col customWidth="1" min="298" max="298" width="14.0"/>
    <col customWidth="1" min="299" max="299" width="12.13"/>
    <col customWidth="1" min="300" max="300" width="8.25"/>
    <col customWidth="1" min="301" max="301" width="17.63"/>
    <col customWidth="1" min="302" max="302" width="9.63"/>
    <col customWidth="1" min="303" max="303" width="19.25"/>
    <col customWidth="1" min="304" max="304" width="30.5"/>
    <col customWidth="1" min="305" max="305" width="12.63"/>
    <col customWidth="1" min="306" max="306" width="17.63"/>
    <col customWidth="1" min="307" max="307" width="12.25"/>
    <col customWidth="1" min="308" max="308" width="14.0"/>
    <col customWidth="1" min="309" max="309" width="12.13"/>
    <col customWidth="1" min="310" max="310" width="8.25"/>
    <col customWidth="1" min="311" max="311" width="17.63"/>
  </cols>
  <sheetData>
    <row r="1" ht="26.25" customHeight="1">
      <c r="A1" s="1152"/>
      <c r="B1" s="789">
        <v>45658.0</v>
      </c>
      <c r="C1" s="692"/>
      <c r="D1" s="692"/>
      <c r="E1" s="692"/>
      <c r="F1" s="692"/>
      <c r="G1" s="692"/>
      <c r="H1" s="692"/>
      <c r="I1" s="692"/>
      <c r="J1" s="692"/>
      <c r="K1" s="693"/>
      <c r="L1" s="789">
        <f>B1+1</f>
        <v>45659</v>
      </c>
      <c r="M1" s="692"/>
      <c r="N1" s="692"/>
      <c r="O1" s="692"/>
      <c r="P1" s="692"/>
      <c r="Q1" s="692"/>
      <c r="R1" s="692"/>
      <c r="S1" s="692"/>
      <c r="T1" s="692"/>
      <c r="U1" s="693"/>
      <c r="V1" s="789">
        <f>L1+1</f>
        <v>45660</v>
      </c>
      <c r="W1" s="692"/>
      <c r="X1" s="692"/>
      <c r="Y1" s="692"/>
      <c r="Z1" s="692"/>
      <c r="AA1" s="692"/>
      <c r="AB1" s="692"/>
      <c r="AC1" s="692"/>
      <c r="AD1" s="692"/>
      <c r="AE1" s="693"/>
      <c r="AF1" s="789">
        <f>V1+1</f>
        <v>45661</v>
      </c>
      <c r="AG1" s="692"/>
      <c r="AH1" s="692"/>
      <c r="AI1" s="692"/>
      <c r="AJ1" s="692"/>
      <c r="AK1" s="692"/>
      <c r="AL1" s="692"/>
      <c r="AM1" s="692"/>
      <c r="AN1" s="692"/>
      <c r="AO1" s="693"/>
      <c r="AP1" s="789">
        <f>AF1+1</f>
        <v>45662</v>
      </c>
      <c r="AQ1" s="692"/>
      <c r="AR1" s="692"/>
      <c r="AS1" s="692"/>
      <c r="AT1" s="692"/>
      <c r="AU1" s="692"/>
      <c r="AV1" s="692"/>
      <c r="AW1" s="692"/>
      <c r="AX1" s="692"/>
      <c r="AY1" s="693"/>
      <c r="AZ1" s="789">
        <f>AP1+1</f>
        <v>45663</v>
      </c>
      <c r="BA1" s="692"/>
      <c r="BB1" s="692"/>
      <c r="BC1" s="692"/>
      <c r="BD1" s="692"/>
      <c r="BE1" s="692"/>
      <c r="BF1" s="692"/>
      <c r="BG1" s="692"/>
      <c r="BH1" s="692"/>
      <c r="BI1" s="693"/>
      <c r="BJ1" s="789">
        <f>AZ1+1</f>
        <v>45664</v>
      </c>
      <c r="BK1" s="692"/>
      <c r="BL1" s="692"/>
      <c r="BM1" s="692"/>
      <c r="BN1" s="692"/>
      <c r="BO1" s="692"/>
      <c r="BP1" s="692"/>
      <c r="BQ1" s="692"/>
      <c r="BR1" s="692"/>
      <c r="BS1" s="693"/>
      <c r="BT1" s="789">
        <f>BJ1+1</f>
        <v>45665</v>
      </c>
      <c r="BU1" s="692"/>
      <c r="BV1" s="692"/>
      <c r="BW1" s="692"/>
      <c r="BX1" s="692"/>
      <c r="BY1" s="692"/>
      <c r="BZ1" s="692"/>
      <c r="CA1" s="692"/>
      <c r="CB1" s="692"/>
      <c r="CC1" s="693"/>
      <c r="CD1" s="789">
        <f>BT1+1</f>
        <v>45666</v>
      </c>
      <c r="CE1" s="692"/>
      <c r="CF1" s="692"/>
      <c r="CG1" s="692"/>
      <c r="CH1" s="692"/>
      <c r="CI1" s="692"/>
      <c r="CJ1" s="692"/>
      <c r="CK1" s="692"/>
      <c r="CL1" s="692"/>
      <c r="CM1" s="693"/>
      <c r="CN1" s="789">
        <f>CD1+1</f>
        <v>45667</v>
      </c>
      <c r="CO1" s="692"/>
      <c r="CP1" s="692"/>
      <c r="CQ1" s="692"/>
      <c r="CR1" s="692"/>
      <c r="CS1" s="692"/>
      <c r="CT1" s="692"/>
      <c r="CU1" s="692"/>
      <c r="CV1" s="692"/>
      <c r="CW1" s="693"/>
      <c r="CX1" s="789">
        <f>CN1+1</f>
        <v>45668</v>
      </c>
      <c r="CY1" s="692"/>
      <c r="CZ1" s="692"/>
      <c r="DA1" s="692"/>
      <c r="DB1" s="692"/>
      <c r="DC1" s="692"/>
      <c r="DD1" s="692"/>
      <c r="DE1" s="692"/>
      <c r="DF1" s="692"/>
      <c r="DG1" s="693"/>
      <c r="DH1" s="789">
        <f>CX1+1</f>
        <v>45669</v>
      </c>
      <c r="DI1" s="692"/>
      <c r="DJ1" s="692"/>
      <c r="DK1" s="692"/>
      <c r="DL1" s="692"/>
      <c r="DM1" s="692"/>
      <c r="DN1" s="692"/>
      <c r="DO1" s="692"/>
      <c r="DP1" s="692"/>
      <c r="DQ1" s="693"/>
      <c r="DR1" s="789">
        <f>DH1+1</f>
        <v>45670</v>
      </c>
      <c r="DS1" s="692"/>
      <c r="DT1" s="692"/>
      <c r="DU1" s="692"/>
      <c r="DV1" s="692"/>
      <c r="DW1" s="692"/>
      <c r="DX1" s="692"/>
      <c r="DY1" s="692"/>
      <c r="DZ1" s="692"/>
      <c r="EA1" s="693"/>
      <c r="EB1" s="789">
        <f>DR1+1</f>
        <v>45671</v>
      </c>
      <c r="EC1" s="692"/>
      <c r="ED1" s="692"/>
      <c r="EE1" s="692"/>
      <c r="EF1" s="692"/>
      <c r="EG1" s="692"/>
      <c r="EH1" s="692"/>
      <c r="EI1" s="692"/>
      <c r="EJ1" s="692"/>
      <c r="EK1" s="693"/>
      <c r="EL1" s="789">
        <f>EB1+1</f>
        <v>45672</v>
      </c>
      <c r="EM1" s="692"/>
      <c r="EN1" s="692"/>
      <c r="EO1" s="692"/>
      <c r="EP1" s="692"/>
      <c r="EQ1" s="692"/>
      <c r="ER1" s="692"/>
      <c r="ES1" s="692"/>
      <c r="ET1" s="692"/>
      <c r="EU1" s="693"/>
      <c r="EV1" s="789">
        <f>EL1+1</f>
        <v>45673</v>
      </c>
      <c r="EW1" s="692"/>
      <c r="EX1" s="692"/>
      <c r="EY1" s="692"/>
      <c r="EZ1" s="692"/>
      <c r="FA1" s="692"/>
      <c r="FB1" s="692"/>
      <c r="FC1" s="692"/>
      <c r="FD1" s="692"/>
      <c r="FE1" s="693"/>
      <c r="FF1" s="789">
        <f>EV1+1</f>
        <v>45674</v>
      </c>
      <c r="FG1" s="692"/>
      <c r="FH1" s="692"/>
      <c r="FI1" s="692"/>
      <c r="FJ1" s="692"/>
      <c r="FK1" s="692"/>
      <c r="FL1" s="692"/>
      <c r="FM1" s="692"/>
      <c r="FN1" s="692"/>
      <c r="FO1" s="693"/>
      <c r="FP1" s="789">
        <f>FF1+1</f>
        <v>45675</v>
      </c>
      <c r="FQ1" s="692"/>
      <c r="FR1" s="692"/>
      <c r="FS1" s="692"/>
      <c r="FT1" s="692"/>
      <c r="FU1" s="692"/>
      <c r="FV1" s="692"/>
      <c r="FW1" s="692"/>
      <c r="FX1" s="692"/>
      <c r="FY1" s="693"/>
      <c r="FZ1" s="789">
        <f>FP1+1</f>
        <v>45676</v>
      </c>
      <c r="GA1" s="692"/>
      <c r="GB1" s="692"/>
      <c r="GC1" s="692"/>
      <c r="GD1" s="692"/>
      <c r="GE1" s="692"/>
      <c r="GF1" s="692"/>
      <c r="GG1" s="692"/>
      <c r="GH1" s="692"/>
      <c r="GI1" s="693"/>
      <c r="GJ1" s="789">
        <f>FZ1+1</f>
        <v>45677</v>
      </c>
      <c r="GK1" s="692"/>
      <c r="GL1" s="692"/>
      <c r="GM1" s="692"/>
      <c r="GN1" s="692"/>
      <c r="GO1" s="692"/>
      <c r="GP1" s="692"/>
      <c r="GQ1" s="692"/>
      <c r="GR1" s="692"/>
      <c r="GS1" s="693"/>
      <c r="GT1" s="789">
        <f>GJ1+1</f>
        <v>45678</v>
      </c>
      <c r="GU1" s="692"/>
      <c r="GV1" s="692"/>
      <c r="GW1" s="692"/>
      <c r="GX1" s="692"/>
      <c r="GY1" s="692"/>
      <c r="GZ1" s="692"/>
      <c r="HA1" s="692"/>
      <c r="HB1" s="692"/>
      <c r="HC1" s="693"/>
      <c r="HD1" s="789">
        <f>GT1+1</f>
        <v>45679</v>
      </c>
      <c r="HE1" s="692"/>
      <c r="HF1" s="692"/>
      <c r="HG1" s="692"/>
      <c r="HH1" s="692"/>
      <c r="HI1" s="692"/>
      <c r="HJ1" s="692"/>
      <c r="HK1" s="692"/>
      <c r="HL1" s="692"/>
      <c r="HM1" s="693"/>
      <c r="HN1" s="789">
        <f>HD1+1</f>
        <v>45680</v>
      </c>
      <c r="HO1" s="692"/>
      <c r="HP1" s="692"/>
      <c r="HQ1" s="692"/>
      <c r="HR1" s="692"/>
      <c r="HS1" s="692"/>
      <c r="HT1" s="692"/>
      <c r="HU1" s="692"/>
      <c r="HV1" s="692"/>
      <c r="HW1" s="693"/>
      <c r="HX1" s="789">
        <f>HN1+1</f>
        <v>45681</v>
      </c>
      <c r="HY1" s="692"/>
      <c r="HZ1" s="692"/>
      <c r="IA1" s="692"/>
      <c r="IB1" s="692"/>
      <c r="IC1" s="692"/>
      <c r="ID1" s="692"/>
      <c r="IE1" s="692"/>
      <c r="IF1" s="692"/>
      <c r="IG1" s="693"/>
      <c r="IH1" s="789">
        <f>HX1+1</f>
        <v>45682</v>
      </c>
      <c r="II1" s="692"/>
      <c r="IJ1" s="692"/>
      <c r="IK1" s="692"/>
      <c r="IL1" s="692"/>
      <c r="IM1" s="692"/>
      <c r="IN1" s="692"/>
      <c r="IO1" s="692"/>
      <c r="IP1" s="692"/>
      <c r="IQ1" s="693"/>
      <c r="IR1" s="789">
        <f>IH1+1</f>
        <v>45683</v>
      </c>
      <c r="IS1" s="692"/>
      <c r="IT1" s="692"/>
      <c r="IU1" s="692"/>
      <c r="IV1" s="692"/>
      <c r="IW1" s="692"/>
      <c r="IX1" s="692"/>
      <c r="IY1" s="692"/>
      <c r="IZ1" s="692"/>
      <c r="JA1" s="693"/>
      <c r="JB1" s="789">
        <f>IR1+1</f>
        <v>45684</v>
      </c>
      <c r="JC1" s="692"/>
      <c r="JD1" s="692"/>
      <c r="JE1" s="692"/>
      <c r="JF1" s="692"/>
      <c r="JG1" s="692"/>
      <c r="JH1" s="692"/>
      <c r="JI1" s="692"/>
      <c r="JJ1" s="692"/>
      <c r="JK1" s="693"/>
      <c r="JL1" s="789">
        <f>JB1+1</f>
        <v>45685</v>
      </c>
      <c r="JM1" s="692"/>
      <c r="JN1" s="692"/>
      <c r="JO1" s="692"/>
      <c r="JP1" s="692"/>
      <c r="JQ1" s="692"/>
      <c r="JR1" s="692"/>
      <c r="JS1" s="692"/>
      <c r="JT1" s="692"/>
      <c r="JU1" s="693"/>
      <c r="JV1" s="789">
        <f>JL1+1</f>
        <v>45686</v>
      </c>
      <c r="JW1" s="692"/>
      <c r="JX1" s="692"/>
      <c r="JY1" s="692"/>
      <c r="JZ1" s="692"/>
      <c r="KA1" s="692"/>
      <c r="KB1" s="692"/>
      <c r="KC1" s="692"/>
      <c r="KD1" s="692"/>
      <c r="KE1" s="693"/>
      <c r="KF1" s="789">
        <f>JV1+1</f>
        <v>45687</v>
      </c>
      <c r="KG1" s="692"/>
      <c r="KH1" s="692"/>
      <c r="KI1" s="692"/>
      <c r="KJ1" s="692"/>
      <c r="KK1" s="692"/>
      <c r="KL1" s="692"/>
      <c r="KM1" s="692"/>
      <c r="KN1" s="692"/>
      <c r="KO1" s="693"/>
      <c r="KP1" s="789">
        <f>KF1+1</f>
        <v>45688</v>
      </c>
      <c r="KQ1" s="692"/>
      <c r="KR1" s="692"/>
      <c r="KS1" s="692"/>
      <c r="KT1" s="692"/>
      <c r="KU1" s="692"/>
      <c r="KV1" s="692"/>
      <c r="KW1" s="692"/>
      <c r="KX1" s="692"/>
      <c r="KY1" s="693"/>
    </row>
    <row r="2" ht="21.0" customHeight="1">
      <c r="A2" s="694"/>
      <c r="B2" s="695" t="s">
        <v>3331</v>
      </c>
      <c r="C2" s="695" t="s">
        <v>3332</v>
      </c>
      <c r="D2" s="695" t="s">
        <v>3333</v>
      </c>
      <c r="E2" s="695" t="s">
        <v>3334</v>
      </c>
      <c r="F2" s="695" t="s">
        <v>3335</v>
      </c>
      <c r="G2" s="695" t="s">
        <v>3337</v>
      </c>
      <c r="H2" s="695" t="s">
        <v>3338</v>
      </c>
      <c r="I2" s="695" t="s">
        <v>3339</v>
      </c>
      <c r="J2" s="695" t="s">
        <v>3340</v>
      </c>
      <c r="K2" s="696" t="s">
        <v>3336</v>
      </c>
      <c r="L2" s="695" t="s">
        <v>3331</v>
      </c>
      <c r="M2" s="695" t="s">
        <v>3332</v>
      </c>
      <c r="N2" s="695" t="s">
        <v>3333</v>
      </c>
      <c r="O2" s="695" t="s">
        <v>3334</v>
      </c>
      <c r="P2" s="695" t="s">
        <v>3335</v>
      </c>
      <c r="Q2" s="695" t="s">
        <v>3337</v>
      </c>
      <c r="R2" s="695" t="s">
        <v>3338</v>
      </c>
      <c r="S2" s="695" t="s">
        <v>3339</v>
      </c>
      <c r="T2" s="695" t="s">
        <v>3340</v>
      </c>
      <c r="U2" s="696" t="s">
        <v>3336</v>
      </c>
      <c r="V2" s="695" t="s">
        <v>3331</v>
      </c>
      <c r="W2" s="695" t="s">
        <v>3332</v>
      </c>
      <c r="X2" s="695" t="s">
        <v>3333</v>
      </c>
      <c r="Y2" s="695" t="s">
        <v>3334</v>
      </c>
      <c r="Z2" s="695" t="s">
        <v>3335</v>
      </c>
      <c r="AA2" s="695" t="s">
        <v>3337</v>
      </c>
      <c r="AB2" s="695" t="s">
        <v>3338</v>
      </c>
      <c r="AC2" s="695" t="s">
        <v>3339</v>
      </c>
      <c r="AD2" s="695" t="s">
        <v>3340</v>
      </c>
      <c r="AE2" s="696" t="s">
        <v>3336</v>
      </c>
      <c r="AF2" s="695" t="s">
        <v>3331</v>
      </c>
      <c r="AG2" s="695" t="s">
        <v>3332</v>
      </c>
      <c r="AH2" s="695" t="s">
        <v>3333</v>
      </c>
      <c r="AI2" s="695" t="s">
        <v>3334</v>
      </c>
      <c r="AJ2" s="695" t="s">
        <v>3335</v>
      </c>
      <c r="AK2" s="695" t="s">
        <v>3337</v>
      </c>
      <c r="AL2" s="695" t="s">
        <v>3338</v>
      </c>
      <c r="AM2" s="695" t="s">
        <v>3339</v>
      </c>
      <c r="AN2" s="695" t="s">
        <v>3340</v>
      </c>
      <c r="AO2" s="696" t="s">
        <v>3336</v>
      </c>
      <c r="AP2" s="695" t="s">
        <v>3331</v>
      </c>
      <c r="AQ2" s="695" t="s">
        <v>3332</v>
      </c>
      <c r="AR2" s="695" t="s">
        <v>3333</v>
      </c>
      <c r="AS2" s="695" t="s">
        <v>3334</v>
      </c>
      <c r="AT2" s="695" t="s">
        <v>3335</v>
      </c>
      <c r="AU2" s="695" t="s">
        <v>3337</v>
      </c>
      <c r="AV2" s="695" t="s">
        <v>3338</v>
      </c>
      <c r="AW2" s="695" t="s">
        <v>3339</v>
      </c>
      <c r="AX2" s="695" t="s">
        <v>3340</v>
      </c>
      <c r="AY2" s="696" t="s">
        <v>3336</v>
      </c>
      <c r="AZ2" s="695" t="s">
        <v>3331</v>
      </c>
      <c r="BA2" s="695" t="s">
        <v>3332</v>
      </c>
      <c r="BB2" s="695" t="s">
        <v>3333</v>
      </c>
      <c r="BC2" s="695" t="s">
        <v>3334</v>
      </c>
      <c r="BD2" s="695" t="s">
        <v>3335</v>
      </c>
      <c r="BE2" s="695" t="s">
        <v>3337</v>
      </c>
      <c r="BF2" s="695" t="s">
        <v>3338</v>
      </c>
      <c r="BG2" s="695" t="s">
        <v>3339</v>
      </c>
      <c r="BH2" s="695" t="s">
        <v>3340</v>
      </c>
      <c r="BI2" s="696" t="s">
        <v>3336</v>
      </c>
      <c r="BJ2" s="695" t="s">
        <v>3331</v>
      </c>
      <c r="BK2" s="695" t="s">
        <v>3332</v>
      </c>
      <c r="BL2" s="695" t="s">
        <v>3333</v>
      </c>
      <c r="BM2" s="695" t="s">
        <v>3334</v>
      </c>
      <c r="BN2" s="695" t="s">
        <v>3335</v>
      </c>
      <c r="BO2" s="695" t="s">
        <v>3337</v>
      </c>
      <c r="BP2" s="695" t="s">
        <v>3338</v>
      </c>
      <c r="BQ2" s="695" t="s">
        <v>3339</v>
      </c>
      <c r="BR2" s="695" t="s">
        <v>3340</v>
      </c>
      <c r="BS2" s="696" t="s">
        <v>3336</v>
      </c>
      <c r="BT2" s="695" t="s">
        <v>3331</v>
      </c>
      <c r="BU2" s="695" t="s">
        <v>3332</v>
      </c>
      <c r="BV2" s="695" t="s">
        <v>3333</v>
      </c>
      <c r="BW2" s="695" t="s">
        <v>3334</v>
      </c>
      <c r="BX2" s="695" t="s">
        <v>3335</v>
      </c>
      <c r="BY2" s="695" t="s">
        <v>3337</v>
      </c>
      <c r="BZ2" s="695" t="s">
        <v>3338</v>
      </c>
      <c r="CA2" s="695" t="s">
        <v>3339</v>
      </c>
      <c r="CB2" s="695" t="s">
        <v>3340</v>
      </c>
      <c r="CC2" s="696" t="s">
        <v>3336</v>
      </c>
      <c r="CD2" s="695" t="s">
        <v>3331</v>
      </c>
      <c r="CE2" s="695" t="s">
        <v>3332</v>
      </c>
      <c r="CF2" s="695" t="s">
        <v>3333</v>
      </c>
      <c r="CG2" s="695" t="s">
        <v>3334</v>
      </c>
      <c r="CH2" s="695" t="s">
        <v>3335</v>
      </c>
      <c r="CI2" s="695" t="s">
        <v>3337</v>
      </c>
      <c r="CJ2" s="695" t="s">
        <v>3338</v>
      </c>
      <c r="CK2" s="695" t="s">
        <v>3339</v>
      </c>
      <c r="CL2" s="695" t="s">
        <v>3340</v>
      </c>
      <c r="CM2" s="696" t="s">
        <v>3336</v>
      </c>
      <c r="CN2" s="695" t="s">
        <v>3331</v>
      </c>
      <c r="CO2" s="695" t="s">
        <v>3332</v>
      </c>
      <c r="CP2" s="695" t="s">
        <v>3333</v>
      </c>
      <c r="CQ2" s="695" t="s">
        <v>3334</v>
      </c>
      <c r="CR2" s="695" t="s">
        <v>3335</v>
      </c>
      <c r="CS2" s="695" t="s">
        <v>3337</v>
      </c>
      <c r="CT2" s="695" t="s">
        <v>3338</v>
      </c>
      <c r="CU2" s="695" t="s">
        <v>3339</v>
      </c>
      <c r="CV2" s="695" t="s">
        <v>3340</v>
      </c>
      <c r="CW2" s="696" t="s">
        <v>3336</v>
      </c>
      <c r="CX2" s="695" t="s">
        <v>3331</v>
      </c>
      <c r="CY2" s="695" t="s">
        <v>3332</v>
      </c>
      <c r="CZ2" s="695" t="s">
        <v>3333</v>
      </c>
      <c r="DA2" s="695" t="s">
        <v>3334</v>
      </c>
      <c r="DB2" s="695" t="s">
        <v>3335</v>
      </c>
      <c r="DC2" s="695" t="s">
        <v>3337</v>
      </c>
      <c r="DD2" s="695" t="s">
        <v>3338</v>
      </c>
      <c r="DE2" s="695" t="s">
        <v>3339</v>
      </c>
      <c r="DF2" s="695" t="s">
        <v>3340</v>
      </c>
      <c r="DG2" s="696" t="s">
        <v>3336</v>
      </c>
      <c r="DH2" s="695" t="s">
        <v>3331</v>
      </c>
      <c r="DI2" s="695" t="s">
        <v>3332</v>
      </c>
      <c r="DJ2" s="695" t="s">
        <v>3333</v>
      </c>
      <c r="DK2" s="695" t="s">
        <v>3334</v>
      </c>
      <c r="DL2" s="695" t="s">
        <v>3335</v>
      </c>
      <c r="DM2" s="695" t="s">
        <v>3337</v>
      </c>
      <c r="DN2" s="695" t="s">
        <v>3338</v>
      </c>
      <c r="DO2" s="695" t="s">
        <v>3339</v>
      </c>
      <c r="DP2" s="695" t="s">
        <v>3340</v>
      </c>
      <c r="DQ2" s="696" t="s">
        <v>3336</v>
      </c>
      <c r="DR2" s="695" t="s">
        <v>3331</v>
      </c>
      <c r="DS2" s="695" t="s">
        <v>3332</v>
      </c>
      <c r="DT2" s="695" t="s">
        <v>3333</v>
      </c>
      <c r="DU2" s="695" t="s">
        <v>3334</v>
      </c>
      <c r="DV2" s="695" t="s">
        <v>3335</v>
      </c>
      <c r="DW2" s="695" t="s">
        <v>3337</v>
      </c>
      <c r="DX2" s="695" t="s">
        <v>3338</v>
      </c>
      <c r="DY2" s="695" t="s">
        <v>3339</v>
      </c>
      <c r="DZ2" s="695" t="s">
        <v>3340</v>
      </c>
      <c r="EA2" s="696" t="s">
        <v>3336</v>
      </c>
      <c r="EB2" s="695" t="s">
        <v>3331</v>
      </c>
      <c r="EC2" s="695" t="s">
        <v>3332</v>
      </c>
      <c r="ED2" s="695" t="s">
        <v>3333</v>
      </c>
      <c r="EE2" s="695" t="s">
        <v>3334</v>
      </c>
      <c r="EF2" s="695" t="s">
        <v>3335</v>
      </c>
      <c r="EG2" s="695" t="s">
        <v>3337</v>
      </c>
      <c r="EH2" s="695" t="s">
        <v>3338</v>
      </c>
      <c r="EI2" s="695" t="s">
        <v>3339</v>
      </c>
      <c r="EJ2" s="695" t="s">
        <v>3340</v>
      </c>
      <c r="EK2" s="696" t="s">
        <v>3336</v>
      </c>
      <c r="EL2" s="695" t="s">
        <v>3331</v>
      </c>
      <c r="EM2" s="695" t="s">
        <v>3332</v>
      </c>
      <c r="EN2" s="695" t="s">
        <v>3333</v>
      </c>
      <c r="EO2" s="695" t="s">
        <v>3334</v>
      </c>
      <c r="EP2" s="695" t="s">
        <v>3335</v>
      </c>
      <c r="EQ2" s="695" t="s">
        <v>3337</v>
      </c>
      <c r="ER2" s="695" t="s">
        <v>3338</v>
      </c>
      <c r="ES2" s="695" t="s">
        <v>3339</v>
      </c>
      <c r="ET2" s="695" t="s">
        <v>3340</v>
      </c>
      <c r="EU2" s="696" t="s">
        <v>3336</v>
      </c>
      <c r="EV2" s="695" t="s">
        <v>3331</v>
      </c>
      <c r="EW2" s="695" t="s">
        <v>3332</v>
      </c>
      <c r="EX2" s="695" t="s">
        <v>3333</v>
      </c>
      <c r="EY2" s="695" t="s">
        <v>3334</v>
      </c>
      <c r="EZ2" s="695" t="s">
        <v>3335</v>
      </c>
      <c r="FA2" s="695" t="s">
        <v>3337</v>
      </c>
      <c r="FB2" s="695" t="s">
        <v>3338</v>
      </c>
      <c r="FC2" s="695" t="s">
        <v>3339</v>
      </c>
      <c r="FD2" s="695" t="s">
        <v>3340</v>
      </c>
      <c r="FE2" s="696" t="s">
        <v>3336</v>
      </c>
      <c r="FF2" s="695" t="s">
        <v>3331</v>
      </c>
      <c r="FG2" s="695" t="s">
        <v>3332</v>
      </c>
      <c r="FH2" s="695" t="s">
        <v>3333</v>
      </c>
      <c r="FI2" s="695" t="s">
        <v>3334</v>
      </c>
      <c r="FJ2" s="695" t="s">
        <v>3335</v>
      </c>
      <c r="FK2" s="695" t="s">
        <v>3337</v>
      </c>
      <c r="FL2" s="695" t="s">
        <v>3338</v>
      </c>
      <c r="FM2" s="695" t="s">
        <v>3339</v>
      </c>
      <c r="FN2" s="695" t="s">
        <v>3340</v>
      </c>
      <c r="FO2" s="696" t="s">
        <v>3336</v>
      </c>
      <c r="FP2" s="695" t="s">
        <v>3331</v>
      </c>
      <c r="FQ2" s="695" t="s">
        <v>3332</v>
      </c>
      <c r="FR2" s="695" t="s">
        <v>3333</v>
      </c>
      <c r="FS2" s="695" t="s">
        <v>3334</v>
      </c>
      <c r="FT2" s="695" t="s">
        <v>3335</v>
      </c>
      <c r="FU2" s="695" t="s">
        <v>3337</v>
      </c>
      <c r="FV2" s="695" t="s">
        <v>3338</v>
      </c>
      <c r="FW2" s="695" t="s">
        <v>3339</v>
      </c>
      <c r="FX2" s="695" t="s">
        <v>3340</v>
      </c>
      <c r="FY2" s="696" t="s">
        <v>3336</v>
      </c>
      <c r="FZ2" s="695" t="s">
        <v>3331</v>
      </c>
      <c r="GA2" s="695" t="s">
        <v>3332</v>
      </c>
      <c r="GB2" s="695" t="s">
        <v>3333</v>
      </c>
      <c r="GC2" s="695" t="s">
        <v>3334</v>
      </c>
      <c r="GD2" s="695" t="s">
        <v>3335</v>
      </c>
      <c r="GE2" s="695" t="s">
        <v>3337</v>
      </c>
      <c r="GF2" s="695" t="s">
        <v>3338</v>
      </c>
      <c r="GG2" s="695" t="s">
        <v>3339</v>
      </c>
      <c r="GH2" s="695" t="s">
        <v>3340</v>
      </c>
      <c r="GI2" s="696" t="s">
        <v>3336</v>
      </c>
      <c r="GJ2" s="695" t="s">
        <v>3331</v>
      </c>
      <c r="GK2" s="695" t="s">
        <v>3332</v>
      </c>
      <c r="GL2" s="695" t="s">
        <v>3333</v>
      </c>
      <c r="GM2" s="695" t="s">
        <v>3334</v>
      </c>
      <c r="GN2" s="695" t="s">
        <v>3335</v>
      </c>
      <c r="GO2" s="695" t="s">
        <v>3337</v>
      </c>
      <c r="GP2" s="695" t="s">
        <v>3338</v>
      </c>
      <c r="GQ2" s="695" t="s">
        <v>3339</v>
      </c>
      <c r="GR2" s="695" t="s">
        <v>3340</v>
      </c>
      <c r="GS2" s="696" t="s">
        <v>3336</v>
      </c>
      <c r="GT2" s="695" t="s">
        <v>3331</v>
      </c>
      <c r="GU2" s="695" t="s">
        <v>3332</v>
      </c>
      <c r="GV2" s="695" t="s">
        <v>3333</v>
      </c>
      <c r="GW2" s="695" t="s">
        <v>3334</v>
      </c>
      <c r="GX2" s="695" t="s">
        <v>3335</v>
      </c>
      <c r="GY2" s="695" t="s">
        <v>3337</v>
      </c>
      <c r="GZ2" s="695" t="s">
        <v>3338</v>
      </c>
      <c r="HA2" s="695" t="s">
        <v>3339</v>
      </c>
      <c r="HB2" s="695" t="s">
        <v>3340</v>
      </c>
      <c r="HC2" s="696" t="s">
        <v>3336</v>
      </c>
      <c r="HD2" s="695" t="s">
        <v>3331</v>
      </c>
      <c r="HE2" s="695" t="s">
        <v>3332</v>
      </c>
      <c r="HF2" s="695" t="s">
        <v>3333</v>
      </c>
      <c r="HG2" s="695" t="s">
        <v>3334</v>
      </c>
      <c r="HH2" s="695" t="s">
        <v>3335</v>
      </c>
      <c r="HI2" s="695" t="s">
        <v>3337</v>
      </c>
      <c r="HJ2" s="695" t="s">
        <v>3338</v>
      </c>
      <c r="HK2" s="695" t="s">
        <v>3339</v>
      </c>
      <c r="HL2" s="695" t="s">
        <v>3340</v>
      </c>
      <c r="HM2" s="696" t="s">
        <v>3336</v>
      </c>
      <c r="HN2" s="695" t="s">
        <v>3331</v>
      </c>
      <c r="HO2" s="695" t="s">
        <v>3332</v>
      </c>
      <c r="HP2" s="695" t="s">
        <v>3333</v>
      </c>
      <c r="HQ2" s="695" t="s">
        <v>3334</v>
      </c>
      <c r="HR2" s="695" t="s">
        <v>3335</v>
      </c>
      <c r="HS2" s="695" t="s">
        <v>3337</v>
      </c>
      <c r="HT2" s="695" t="s">
        <v>3338</v>
      </c>
      <c r="HU2" s="695" t="s">
        <v>3339</v>
      </c>
      <c r="HV2" s="695" t="s">
        <v>3340</v>
      </c>
      <c r="HW2" s="696" t="s">
        <v>3336</v>
      </c>
      <c r="HX2" s="695" t="s">
        <v>3331</v>
      </c>
      <c r="HY2" s="695" t="s">
        <v>3332</v>
      </c>
      <c r="HZ2" s="695" t="s">
        <v>3333</v>
      </c>
      <c r="IA2" s="695" t="s">
        <v>3334</v>
      </c>
      <c r="IB2" s="695" t="s">
        <v>3335</v>
      </c>
      <c r="IC2" s="695" t="s">
        <v>3337</v>
      </c>
      <c r="ID2" s="695" t="s">
        <v>3338</v>
      </c>
      <c r="IE2" s="695" t="s">
        <v>3339</v>
      </c>
      <c r="IF2" s="695" t="s">
        <v>3340</v>
      </c>
      <c r="IG2" s="696" t="s">
        <v>3336</v>
      </c>
      <c r="IH2" s="695" t="s">
        <v>3331</v>
      </c>
      <c r="II2" s="695" t="s">
        <v>3332</v>
      </c>
      <c r="IJ2" s="695" t="s">
        <v>3333</v>
      </c>
      <c r="IK2" s="695" t="s">
        <v>3334</v>
      </c>
      <c r="IL2" s="695" t="s">
        <v>3335</v>
      </c>
      <c r="IM2" s="695" t="s">
        <v>3337</v>
      </c>
      <c r="IN2" s="695" t="s">
        <v>3338</v>
      </c>
      <c r="IO2" s="695" t="s">
        <v>3339</v>
      </c>
      <c r="IP2" s="695" t="s">
        <v>3340</v>
      </c>
      <c r="IQ2" s="696" t="s">
        <v>3336</v>
      </c>
      <c r="IR2" s="695" t="s">
        <v>3331</v>
      </c>
      <c r="IS2" s="695" t="s">
        <v>3332</v>
      </c>
      <c r="IT2" s="695" t="s">
        <v>3333</v>
      </c>
      <c r="IU2" s="695" t="s">
        <v>3334</v>
      </c>
      <c r="IV2" s="695" t="s">
        <v>3335</v>
      </c>
      <c r="IW2" s="695" t="s">
        <v>3337</v>
      </c>
      <c r="IX2" s="695" t="s">
        <v>3338</v>
      </c>
      <c r="IY2" s="695" t="s">
        <v>3339</v>
      </c>
      <c r="IZ2" s="695" t="s">
        <v>3340</v>
      </c>
      <c r="JA2" s="696" t="s">
        <v>3336</v>
      </c>
      <c r="JB2" s="695" t="s">
        <v>3331</v>
      </c>
      <c r="JC2" s="695" t="s">
        <v>3332</v>
      </c>
      <c r="JD2" s="695" t="s">
        <v>3333</v>
      </c>
      <c r="JE2" s="695" t="s">
        <v>3334</v>
      </c>
      <c r="JF2" s="695" t="s">
        <v>3335</v>
      </c>
      <c r="JG2" s="695" t="s">
        <v>3337</v>
      </c>
      <c r="JH2" s="695" t="s">
        <v>3338</v>
      </c>
      <c r="JI2" s="695" t="s">
        <v>3339</v>
      </c>
      <c r="JJ2" s="695" t="s">
        <v>3340</v>
      </c>
      <c r="JK2" s="696" t="s">
        <v>3336</v>
      </c>
      <c r="JL2" s="695" t="s">
        <v>3331</v>
      </c>
      <c r="JM2" s="695" t="s">
        <v>3332</v>
      </c>
      <c r="JN2" s="695" t="s">
        <v>3333</v>
      </c>
      <c r="JO2" s="695" t="s">
        <v>3334</v>
      </c>
      <c r="JP2" s="695" t="s">
        <v>3335</v>
      </c>
      <c r="JQ2" s="695" t="s">
        <v>3337</v>
      </c>
      <c r="JR2" s="695" t="s">
        <v>3338</v>
      </c>
      <c r="JS2" s="695" t="s">
        <v>3339</v>
      </c>
      <c r="JT2" s="695" t="s">
        <v>3340</v>
      </c>
      <c r="JU2" s="696" t="s">
        <v>3336</v>
      </c>
      <c r="JV2" s="695" t="s">
        <v>3331</v>
      </c>
      <c r="JW2" s="695" t="s">
        <v>3332</v>
      </c>
      <c r="JX2" s="695" t="s">
        <v>3333</v>
      </c>
      <c r="JY2" s="695" t="s">
        <v>3334</v>
      </c>
      <c r="JZ2" s="695" t="s">
        <v>3335</v>
      </c>
      <c r="KA2" s="695" t="s">
        <v>3337</v>
      </c>
      <c r="KB2" s="695" t="s">
        <v>3338</v>
      </c>
      <c r="KC2" s="695" t="s">
        <v>3339</v>
      </c>
      <c r="KD2" s="695" t="s">
        <v>3340</v>
      </c>
      <c r="KE2" s="696" t="s">
        <v>3336</v>
      </c>
      <c r="KF2" s="695" t="s">
        <v>3331</v>
      </c>
      <c r="KG2" s="695" t="s">
        <v>3332</v>
      </c>
      <c r="KH2" s="695" t="s">
        <v>3333</v>
      </c>
      <c r="KI2" s="695" t="s">
        <v>3334</v>
      </c>
      <c r="KJ2" s="695" t="s">
        <v>3335</v>
      </c>
      <c r="KK2" s="695" t="s">
        <v>3337</v>
      </c>
      <c r="KL2" s="695" t="s">
        <v>3338</v>
      </c>
      <c r="KM2" s="695" t="s">
        <v>3339</v>
      </c>
      <c r="KN2" s="695" t="s">
        <v>3340</v>
      </c>
      <c r="KO2" s="696" t="s">
        <v>3336</v>
      </c>
      <c r="KP2" s="695" t="s">
        <v>3331</v>
      </c>
      <c r="KQ2" s="695" t="s">
        <v>3332</v>
      </c>
      <c r="KR2" s="695" t="s">
        <v>3333</v>
      </c>
      <c r="KS2" s="695" t="s">
        <v>3334</v>
      </c>
      <c r="KT2" s="695" t="s">
        <v>3335</v>
      </c>
      <c r="KU2" s="695" t="s">
        <v>3337</v>
      </c>
      <c r="KV2" s="695" t="s">
        <v>3338</v>
      </c>
      <c r="KW2" s="695" t="s">
        <v>3339</v>
      </c>
      <c r="KX2" s="695" t="s">
        <v>3340</v>
      </c>
      <c r="KY2" s="696" t="s">
        <v>3336</v>
      </c>
    </row>
    <row r="3" ht="15.75" customHeight="1">
      <c r="A3" s="793">
        <v>0.375</v>
      </c>
      <c r="B3" s="685"/>
      <c r="C3" s="685"/>
      <c r="D3" s="685"/>
      <c r="E3" s="685"/>
      <c r="F3" s="685"/>
      <c r="G3" s="685"/>
      <c r="H3" s="698"/>
      <c r="I3" s="698"/>
      <c r="J3" s="698"/>
      <c r="K3" s="699"/>
      <c r="L3" s="685"/>
      <c r="M3" s="685"/>
      <c r="N3" s="685"/>
      <c r="O3" s="685"/>
      <c r="P3" s="685"/>
      <c r="Q3" s="685"/>
      <c r="R3" s="698"/>
      <c r="S3" s="698"/>
      <c r="T3" s="698"/>
      <c r="U3" s="699"/>
      <c r="V3" s="685"/>
      <c r="W3" s="685"/>
      <c r="X3" s="685"/>
      <c r="Y3" s="685"/>
      <c r="Z3" s="685"/>
      <c r="AA3" s="685"/>
      <c r="AB3" s="698"/>
      <c r="AC3" s="698"/>
      <c r="AD3" s="698"/>
      <c r="AE3" s="699"/>
      <c r="AF3" s="685"/>
      <c r="AG3" s="685"/>
      <c r="AH3" s="685"/>
      <c r="AI3" s="685"/>
      <c r="AJ3" s="685"/>
      <c r="AK3" s="685"/>
      <c r="AL3" s="698"/>
      <c r="AM3" s="698"/>
      <c r="AN3" s="698"/>
      <c r="AO3" s="699"/>
      <c r="AP3" s="685"/>
      <c r="AQ3" s="685"/>
      <c r="AR3" s="685"/>
      <c r="AS3" s="685"/>
      <c r="AT3" s="685"/>
      <c r="AU3" s="685"/>
      <c r="AV3" s="698"/>
      <c r="AW3" s="698"/>
      <c r="AX3" s="698"/>
      <c r="AY3" s="699"/>
      <c r="AZ3" s="685"/>
      <c r="BA3" s="685"/>
      <c r="BB3" s="685"/>
      <c r="BC3" s="685"/>
      <c r="BD3" s="685"/>
      <c r="BE3" s="685"/>
      <c r="BF3" s="698"/>
      <c r="BG3" s="698"/>
      <c r="BH3" s="698"/>
      <c r="BI3" s="699"/>
      <c r="BJ3" s="685"/>
      <c r="BK3" s="685"/>
      <c r="BL3" s="685"/>
      <c r="BM3" s="685"/>
      <c r="BN3" s="685"/>
      <c r="BO3" s="685"/>
      <c r="BP3" s="698"/>
      <c r="BQ3" s="698"/>
      <c r="BR3" s="698"/>
      <c r="BS3" s="699"/>
      <c r="BT3" s="685"/>
      <c r="BU3" s="685"/>
      <c r="BV3" s="685"/>
      <c r="BW3" s="685"/>
      <c r="BX3" s="685"/>
      <c r="BY3" s="685"/>
      <c r="BZ3" s="698"/>
      <c r="CA3" s="698"/>
      <c r="CB3" s="698"/>
      <c r="CC3" s="699"/>
      <c r="CD3" s="685" t="s">
        <v>3341</v>
      </c>
      <c r="CE3" s="669" t="s">
        <v>2426</v>
      </c>
      <c r="CF3" s="879" t="s">
        <v>2461</v>
      </c>
      <c r="CG3" s="341" t="s">
        <v>2311</v>
      </c>
      <c r="CH3" s="341" t="s">
        <v>3106</v>
      </c>
      <c r="CI3" s="341" t="s">
        <v>2289</v>
      </c>
      <c r="CJ3" s="698">
        <v>400.0</v>
      </c>
      <c r="CK3" s="698" t="s">
        <v>3355</v>
      </c>
      <c r="CL3" s="999" t="s">
        <v>4926</v>
      </c>
      <c r="CM3" s="699" t="s">
        <v>3363</v>
      </c>
      <c r="CN3" s="685"/>
      <c r="CO3" s="685"/>
      <c r="CP3" s="685"/>
      <c r="CQ3" s="685"/>
      <c r="CR3" s="685"/>
      <c r="CS3" s="685"/>
      <c r="CT3" s="698"/>
      <c r="CU3" s="698"/>
      <c r="CV3" s="698"/>
      <c r="CW3" s="699"/>
      <c r="CX3" s="685"/>
      <c r="CY3" s="685"/>
      <c r="CZ3" s="685"/>
      <c r="DA3" s="685"/>
      <c r="DB3" s="685"/>
      <c r="DC3" s="685"/>
      <c r="DD3" s="698"/>
      <c r="DE3" s="698"/>
      <c r="DF3" s="698"/>
      <c r="DG3" s="699"/>
      <c r="DH3" s="685"/>
      <c r="DI3" s="685"/>
      <c r="DJ3" s="1153"/>
      <c r="DK3" s="685"/>
      <c r="DL3" s="685"/>
      <c r="DM3" s="685"/>
      <c r="DN3" s="698"/>
      <c r="DO3" s="698"/>
      <c r="DP3" s="698"/>
      <c r="DQ3" s="699"/>
      <c r="DR3" s="685"/>
      <c r="DS3" s="685"/>
      <c r="DT3" s="685" t="s">
        <v>4927</v>
      </c>
      <c r="DU3" s="685"/>
      <c r="DV3" s="685"/>
      <c r="DW3" s="685"/>
      <c r="DX3" s="698"/>
      <c r="DY3" s="698"/>
      <c r="DZ3" s="698"/>
      <c r="EA3" s="699"/>
      <c r="EB3" s="685"/>
      <c r="EC3" s="685"/>
      <c r="ED3" s="685"/>
      <c r="EE3" s="685"/>
      <c r="EF3" s="685"/>
      <c r="EG3" s="685"/>
      <c r="EH3" s="698"/>
      <c r="EI3" s="698"/>
      <c r="EJ3" s="698"/>
      <c r="EK3" s="699"/>
      <c r="EL3" s="685"/>
      <c r="EM3" s="685"/>
      <c r="EN3" s="685"/>
      <c r="EO3" s="685"/>
      <c r="EP3" s="685"/>
      <c r="EQ3" s="685"/>
      <c r="ER3" s="698"/>
      <c r="ES3" s="698"/>
      <c r="ET3" s="698"/>
      <c r="EU3" s="699"/>
      <c r="EV3" s="685"/>
      <c r="EW3" s="685"/>
      <c r="EX3" s="685"/>
      <c r="EY3" s="685"/>
      <c r="EZ3" s="685"/>
      <c r="FA3" s="685"/>
      <c r="FB3" s="698"/>
      <c r="FC3" s="698"/>
      <c r="FD3" s="698"/>
      <c r="FE3" s="699"/>
      <c r="FF3" s="685"/>
      <c r="FG3" s="685"/>
      <c r="FH3" s="685"/>
      <c r="FI3" s="685"/>
      <c r="FJ3" s="685"/>
      <c r="FK3" s="685"/>
      <c r="FL3" s="698"/>
      <c r="FM3" s="698"/>
      <c r="FN3" s="698"/>
      <c r="FO3" s="699"/>
      <c r="FP3" s="685"/>
      <c r="FQ3" s="685"/>
      <c r="FR3" s="685" t="s">
        <v>4928</v>
      </c>
      <c r="FS3" s="685"/>
      <c r="FT3" s="685"/>
      <c r="FU3" s="685"/>
      <c r="FV3" s="698"/>
      <c r="FW3" s="698"/>
      <c r="FX3" s="698"/>
      <c r="FY3" s="699"/>
      <c r="FZ3" s="685"/>
      <c r="GA3" s="685"/>
      <c r="GB3" s="685"/>
      <c r="GC3" s="685"/>
      <c r="GD3" s="685"/>
      <c r="GE3" s="685"/>
      <c r="GF3" s="698"/>
      <c r="GG3" s="698"/>
      <c r="GH3" s="698"/>
      <c r="GI3" s="699"/>
      <c r="GJ3" s="685"/>
      <c r="GK3" s="685"/>
      <c r="GL3" s="685"/>
      <c r="GM3" s="685"/>
      <c r="GN3" s="685"/>
      <c r="GO3" s="685"/>
      <c r="GP3" s="698"/>
      <c r="GQ3" s="698"/>
      <c r="GR3" s="698"/>
      <c r="GS3" s="699"/>
      <c r="GT3" s="685"/>
      <c r="GU3" s="685"/>
      <c r="GV3" s="685"/>
      <c r="GW3" s="685"/>
      <c r="GX3" s="685"/>
      <c r="GY3" s="685"/>
      <c r="GZ3" s="698"/>
      <c r="HA3" s="698"/>
      <c r="HB3" s="698"/>
      <c r="HC3" s="699"/>
      <c r="HD3" s="685"/>
      <c r="HE3" s="685"/>
      <c r="HF3" s="685"/>
      <c r="HG3" s="685"/>
      <c r="HH3" s="685"/>
      <c r="HI3" s="685"/>
      <c r="HJ3" s="698"/>
      <c r="HK3" s="698"/>
      <c r="HL3" s="698"/>
      <c r="HM3" s="699"/>
      <c r="HN3" s="685"/>
      <c r="HO3" s="685"/>
      <c r="HP3" s="685"/>
      <c r="HQ3" s="685"/>
      <c r="HR3" s="685"/>
      <c r="HS3" s="685"/>
      <c r="HT3" s="698"/>
      <c r="HU3" s="698"/>
      <c r="HV3" s="698"/>
      <c r="HW3" s="699"/>
      <c r="HX3" s="685"/>
      <c r="HY3" s="685"/>
      <c r="HZ3" s="685"/>
      <c r="IA3" s="685"/>
      <c r="IB3" s="685"/>
      <c r="IC3" s="685"/>
      <c r="ID3" s="698"/>
      <c r="IE3" s="698"/>
      <c r="IF3" s="698"/>
      <c r="IG3" s="699"/>
      <c r="IH3" s="685"/>
      <c r="II3" s="685"/>
      <c r="IJ3" s="685"/>
      <c r="IK3" s="685"/>
      <c r="IL3" s="685"/>
      <c r="IM3" s="685"/>
      <c r="IN3" s="698"/>
      <c r="IO3" s="698"/>
      <c r="IP3" s="698"/>
      <c r="IQ3" s="699"/>
      <c r="IR3" s="685"/>
      <c r="IS3" s="685"/>
      <c r="IT3" s="685"/>
      <c r="IU3" s="685"/>
      <c r="IV3" s="685"/>
      <c r="IW3" s="685"/>
      <c r="IX3" s="698"/>
      <c r="IY3" s="698"/>
      <c r="IZ3" s="698"/>
      <c r="JA3" s="699"/>
      <c r="JB3" s="685"/>
      <c r="JC3" s="685"/>
      <c r="JD3" s="685"/>
      <c r="JE3" s="685"/>
      <c r="JF3" s="685"/>
      <c r="JG3" s="685"/>
      <c r="JH3" s="698"/>
      <c r="JI3" s="698"/>
      <c r="JJ3" s="698"/>
      <c r="JK3" s="699"/>
      <c r="JL3" s="685"/>
      <c r="JM3" s="685"/>
      <c r="JN3" s="685"/>
      <c r="JO3" s="685"/>
      <c r="JP3" s="685"/>
      <c r="JQ3" s="685"/>
      <c r="JR3" s="698"/>
      <c r="JS3" s="698"/>
      <c r="JT3" s="698"/>
      <c r="JU3" s="699"/>
      <c r="JV3" s="685"/>
      <c r="JW3" s="685"/>
      <c r="JX3" s="685"/>
      <c r="JY3" s="685"/>
      <c r="JZ3" s="685"/>
      <c r="KA3" s="685"/>
      <c r="KB3" s="698"/>
      <c r="KC3" s="698"/>
      <c r="KD3" s="698"/>
      <c r="KE3" s="699"/>
      <c r="KF3" s="685"/>
      <c r="KG3" s="685"/>
      <c r="KH3" s="685"/>
      <c r="KI3" s="685"/>
      <c r="KJ3" s="685"/>
      <c r="KK3" s="685"/>
      <c r="KL3" s="698"/>
      <c r="KM3" s="698"/>
      <c r="KN3" s="698"/>
      <c r="KO3" s="699"/>
      <c r="KP3" s="685"/>
      <c r="KQ3" s="685"/>
      <c r="KR3" s="685"/>
      <c r="KS3" s="685"/>
      <c r="KT3" s="685"/>
      <c r="KU3" s="685"/>
      <c r="KV3" s="698"/>
      <c r="KW3" s="698"/>
      <c r="KX3" s="698"/>
      <c r="KY3" s="699"/>
    </row>
    <row r="4" ht="15.75" customHeight="1">
      <c r="A4" s="800">
        <v>0.375</v>
      </c>
      <c r="B4" s="661"/>
      <c r="C4" s="661"/>
      <c r="D4" s="661"/>
      <c r="E4" s="661"/>
      <c r="F4" s="661"/>
      <c r="G4" s="661"/>
      <c r="H4" s="709"/>
      <c r="I4" s="709"/>
      <c r="J4" s="709"/>
      <c r="K4" s="710"/>
      <c r="L4" s="661"/>
      <c r="M4" s="661"/>
      <c r="N4" s="661"/>
      <c r="O4" s="661"/>
      <c r="P4" s="661"/>
      <c r="Q4" s="661"/>
      <c r="R4" s="709"/>
      <c r="S4" s="709"/>
      <c r="T4" s="709"/>
      <c r="U4" s="710"/>
      <c r="V4" s="661"/>
      <c r="W4" s="661"/>
      <c r="X4" s="864"/>
      <c r="Y4" s="661"/>
      <c r="Z4" s="661"/>
      <c r="AA4" s="661"/>
      <c r="AB4" s="709"/>
      <c r="AC4" s="709"/>
      <c r="AD4" s="709"/>
      <c r="AE4" s="710"/>
      <c r="AF4" s="661"/>
      <c r="AG4" s="661"/>
      <c r="AH4" s="661"/>
      <c r="AI4" s="661"/>
      <c r="AJ4" s="661"/>
      <c r="AK4" s="661"/>
      <c r="AL4" s="709"/>
      <c r="AM4" s="709"/>
      <c r="AN4" s="709"/>
      <c r="AO4" s="710"/>
      <c r="AP4" s="661"/>
      <c r="AQ4" s="661"/>
      <c r="AR4" s="661"/>
      <c r="AS4" s="661"/>
      <c r="AT4" s="661"/>
      <c r="AU4" s="661"/>
      <c r="AV4" s="709"/>
      <c r="AW4" s="709"/>
      <c r="AX4" s="709"/>
      <c r="AY4" s="710"/>
      <c r="AZ4" s="661"/>
      <c r="BA4" s="661"/>
      <c r="BB4" s="661"/>
      <c r="BC4" s="661"/>
      <c r="BD4" s="661"/>
      <c r="BE4" s="661"/>
      <c r="BF4" s="709"/>
      <c r="BG4" s="709"/>
      <c r="BH4" s="709"/>
      <c r="BI4" s="710"/>
      <c r="BJ4" s="661"/>
      <c r="BK4" s="661"/>
      <c r="BL4" s="661"/>
      <c r="BM4" s="661"/>
      <c r="BN4" s="661"/>
      <c r="BO4" s="661"/>
      <c r="BP4" s="709"/>
      <c r="BQ4" s="709"/>
      <c r="BR4" s="709"/>
      <c r="BS4" s="710"/>
      <c r="BT4" s="661"/>
      <c r="BU4" s="661"/>
      <c r="BV4" s="661"/>
      <c r="BW4" s="661"/>
      <c r="BX4" s="661"/>
      <c r="BY4" s="661"/>
      <c r="BZ4" s="709"/>
      <c r="CA4" s="709"/>
      <c r="CB4" s="709"/>
      <c r="CC4" s="710"/>
      <c r="CD4" s="661"/>
      <c r="CE4" s="661"/>
      <c r="CF4" s="661"/>
      <c r="CG4" s="661"/>
      <c r="CH4" s="661"/>
      <c r="CI4" s="661"/>
      <c r="CJ4" s="709"/>
      <c r="CK4" s="709"/>
      <c r="CL4" s="709"/>
      <c r="CM4" s="710"/>
      <c r="CN4" s="661"/>
      <c r="CO4" s="661"/>
      <c r="CP4" s="661"/>
      <c r="CQ4" s="661"/>
      <c r="CR4" s="661"/>
      <c r="CS4" s="661"/>
      <c r="CT4" s="709"/>
      <c r="CU4" s="709"/>
      <c r="CV4" s="709"/>
      <c r="CW4" s="710"/>
      <c r="CX4" s="661"/>
      <c r="CY4" s="661"/>
      <c r="CZ4" s="661"/>
      <c r="DA4" s="661"/>
      <c r="DB4" s="661"/>
      <c r="DC4" s="661"/>
      <c r="DD4" s="709"/>
      <c r="DE4" s="709"/>
      <c r="DF4" s="709"/>
      <c r="DG4" s="710"/>
      <c r="DH4" s="661"/>
      <c r="DI4" s="661"/>
      <c r="DJ4" s="1154"/>
      <c r="DK4" s="661"/>
      <c r="DL4" s="661"/>
      <c r="DM4" s="661"/>
      <c r="DN4" s="709"/>
      <c r="DO4" s="709"/>
      <c r="DP4" s="709"/>
      <c r="DQ4" s="710"/>
      <c r="DR4" s="661"/>
      <c r="DS4" s="661"/>
      <c r="DT4" s="661"/>
      <c r="DU4" s="661"/>
      <c r="DV4" s="661"/>
      <c r="DW4" s="661"/>
      <c r="DX4" s="709"/>
      <c r="DY4" s="709"/>
      <c r="DZ4" s="709"/>
      <c r="EA4" s="710"/>
      <c r="EB4" s="661"/>
      <c r="EC4" s="661"/>
      <c r="ED4" s="661"/>
      <c r="EE4" s="661"/>
      <c r="EF4" s="661"/>
      <c r="EG4" s="661"/>
      <c r="EH4" s="709"/>
      <c r="EI4" s="709"/>
      <c r="EJ4" s="709"/>
      <c r="EK4" s="710"/>
      <c r="EL4" s="661"/>
      <c r="EM4" s="661"/>
      <c r="EN4" s="661"/>
      <c r="EO4" s="661"/>
      <c r="EP4" s="661"/>
      <c r="EQ4" s="661"/>
      <c r="ER4" s="709"/>
      <c r="ES4" s="709"/>
      <c r="ET4" s="709"/>
      <c r="EU4" s="710"/>
      <c r="EV4" s="661"/>
      <c r="EW4" s="661"/>
      <c r="EX4" s="661"/>
      <c r="EY4" s="661"/>
      <c r="EZ4" s="661"/>
      <c r="FA4" s="661"/>
      <c r="FB4" s="709"/>
      <c r="FC4" s="709"/>
      <c r="FD4" s="709"/>
      <c r="FE4" s="710"/>
      <c r="FF4" s="661"/>
      <c r="FG4" s="661"/>
      <c r="FH4" s="661"/>
      <c r="FI4" s="661"/>
      <c r="FJ4" s="661"/>
      <c r="FK4" s="661"/>
      <c r="FL4" s="709"/>
      <c r="FM4" s="709"/>
      <c r="FN4" s="709"/>
      <c r="FO4" s="710"/>
      <c r="FP4" s="661"/>
      <c r="FQ4" s="661"/>
      <c r="FR4" s="661"/>
      <c r="FS4" s="661"/>
      <c r="FT4" s="661"/>
      <c r="FU4" s="661"/>
      <c r="FV4" s="709"/>
      <c r="FW4" s="709"/>
      <c r="FX4" s="709"/>
      <c r="FY4" s="710"/>
      <c r="FZ4" s="661"/>
      <c r="GA4" s="661"/>
      <c r="GB4" s="661"/>
      <c r="GC4" s="661"/>
      <c r="GD4" s="661"/>
      <c r="GE4" s="661"/>
      <c r="GF4" s="709"/>
      <c r="GG4" s="709"/>
      <c r="GH4" s="709"/>
      <c r="GI4" s="710"/>
      <c r="GJ4" s="661"/>
      <c r="GK4" s="661"/>
      <c r="GL4" s="661"/>
      <c r="GM4" s="661"/>
      <c r="GN4" s="661"/>
      <c r="GO4" s="661"/>
      <c r="GP4" s="709"/>
      <c r="GQ4" s="709"/>
      <c r="GR4" s="709"/>
      <c r="GS4" s="710"/>
      <c r="GT4" s="661"/>
      <c r="GU4" s="661"/>
      <c r="GV4" s="661"/>
      <c r="GW4" s="661"/>
      <c r="GX4" s="661"/>
      <c r="GY4" s="661"/>
      <c r="GZ4" s="709"/>
      <c r="HA4" s="709"/>
      <c r="HB4" s="709"/>
      <c r="HC4" s="710"/>
      <c r="HD4" s="661"/>
      <c r="HE4" s="661"/>
      <c r="HF4" s="661"/>
      <c r="HG4" s="661"/>
      <c r="HH4" s="661"/>
      <c r="HI4" s="661"/>
      <c r="HJ4" s="709"/>
      <c r="HK4" s="709"/>
      <c r="HL4" s="709"/>
      <c r="HM4" s="710"/>
      <c r="HN4" s="661"/>
      <c r="HO4" s="661"/>
      <c r="HP4" s="661"/>
      <c r="HQ4" s="661"/>
      <c r="HR4" s="661"/>
      <c r="HS4" s="661"/>
      <c r="HT4" s="709"/>
      <c r="HU4" s="709"/>
      <c r="HV4" s="709"/>
      <c r="HW4" s="710"/>
      <c r="HX4" s="661"/>
      <c r="HY4" s="661"/>
      <c r="HZ4" s="661"/>
      <c r="IA4" s="661"/>
      <c r="IB4" s="661"/>
      <c r="IC4" s="661"/>
      <c r="ID4" s="709"/>
      <c r="IE4" s="709"/>
      <c r="IF4" s="709"/>
      <c r="IG4" s="710"/>
      <c r="IH4" s="661"/>
      <c r="II4" s="661"/>
      <c r="IJ4" s="661"/>
      <c r="IK4" s="661"/>
      <c r="IL4" s="661"/>
      <c r="IM4" s="661"/>
      <c r="IN4" s="709"/>
      <c r="IO4" s="709"/>
      <c r="IP4" s="709"/>
      <c r="IQ4" s="710"/>
      <c r="IR4" s="661"/>
      <c r="IS4" s="661"/>
      <c r="IT4" s="661"/>
      <c r="IU4" s="661"/>
      <c r="IV4" s="661"/>
      <c r="IW4" s="661"/>
      <c r="IX4" s="709"/>
      <c r="IY4" s="709"/>
      <c r="IZ4" s="709"/>
      <c r="JA4" s="710"/>
      <c r="JB4" s="661"/>
      <c r="JC4" s="661"/>
      <c r="JD4" s="661"/>
      <c r="JE4" s="661"/>
      <c r="JF4" s="661"/>
      <c r="JG4" s="661"/>
      <c r="JH4" s="709"/>
      <c r="JI4" s="709"/>
      <c r="JJ4" s="709"/>
      <c r="JK4" s="710"/>
      <c r="JL4" s="661"/>
      <c r="JM4" s="661"/>
      <c r="JN4" s="661"/>
      <c r="JO4" s="661"/>
      <c r="JP4" s="661"/>
      <c r="JQ4" s="661"/>
      <c r="JR4" s="709"/>
      <c r="JS4" s="709"/>
      <c r="JT4" s="709"/>
      <c r="JU4" s="710"/>
      <c r="JV4" s="661"/>
      <c r="JW4" s="661"/>
      <c r="JX4" s="661"/>
      <c r="JY4" s="661"/>
      <c r="JZ4" s="661"/>
      <c r="KA4" s="661"/>
      <c r="KB4" s="709"/>
      <c r="KC4" s="709"/>
      <c r="KD4" s="709"/>
      <c r="KE4" s="710"/>
      <c r="KF4" s="661"/>
      <c r="KG4" s="661"/>
      <c r="KH4" s="661"/>
      <c r="KI4" s="661"/>
      <c r="KJ4" s="661"/>
      <c r="KK4" s="661"/>
      <c r="KL4" s="709"/>
      <c r="KM4" s="709"/>
      <c r="KN4" s="709"/>
      <c r="KO4" s="710"/>
      <c r="KP4" s="661"/>
      <c r="KQ4" s="661"/>
      <c r="KR4" s="661"/>
      <c r="KS4" s="661"/>
      <c r="KT4" s="661"/>
      <c r="KU4" s="661"/>
      <c r="KV4" s="709"/>
      <c r="KW4" s="709"/>
      <c r="KX4" s="709"/>
      <c r="KY4" s="710"/>
    </row>
    <row r="5" ht="15.75" customHeight="1">
      <c r="A5" s="808">
        <v>0.375</v>
      </c>
      <c r="B5" s="669"/>
      <c r="C5" s="669"/>
      <c r="D5" s="669"/>
      <c r="E5" s="669"/>
      <c r="F5" s="669"/>
      <c r="G5" s="669"/>
      <c r="H5" s="700"/>
      <c r="I5" s="700"/>
      <c r="J5" s="700"/>
      <c r="K5" s="716"/>
      <c r="L5" s="669"/>
      <c r="M5" s="669"/>
      <c r="N5" s="669"/>
      <c r="O5" s="669"/>
      <c r="P5" s="669"/>
      <c r="Q5" s="669"/>
      <c r="R5" s="700"/>
      <c r="S5" s="700"/>
      <c r="T5" s="700"/>
      <c r="U5" s="716"/>
      <c r="V5" s="669"/>
      <c r="W5" s="669"/>
      <c r="X5" s="669"/>
      <c r="Y5" s="669"/>
      <c r="Z5" s="669"/>
      <c r="AA5" s="669"/>
      <c r="AB5" s="700"/>
      <c r="AC5" s="700"/>
      <c r="AD5" s="700"/>
      <c r="AE5" s="716"/>
      <c r="AF5" s="669"/>
      <c r="AG5" s="669"/>
      <c r="AH5" s="669"/>
      <c r="AI5" s="669"/>
      <c r="AJ5" s="669"/>
      <c r="AK5" s="669"/>
      <c r="AL5" s="700"/>
      <c r="AM5" s="700"/>
      <c r="AN5" s="700"/>
      <c r="AO5" s="716"/>
      <c r="AP5" s="669"/>
      <c r="AQ5" s="669"/>
      <c r="AR5" s="669"/>
      <c r="AS5" s="669"/>
      <c r="AT5" s="669"/>
      <c r="AU5" s="669"/>
      <c r="AV5" s="700"/>
      <c r="AW5" s="700"/>
      <c r="AX5" s="700"/>
      <c r="AY5" s="716"/>
      <c r="AZ5" s="669"/>
      <c r="BA5" s="669"/>
      <c r="BB5" s="669"/>
      <c r="BC5" s="669"/>
      <c r="BD5" s="669"/>
      <c r="BE5" s="669"/>
      <c r="BF5" s="700"/>
      <c r="BG5" s="700"/>
      <c r="BH5" s="700"/>
      <c r="BI5" s="716"/>
      <c r="BJ5" s="669"/>
      <c r="BK5" s="669"/>
      <c r="BL5" s="669"/>
      <c r="BM5" s="669"/>
      <c r="BN5" s="669"/>
      <c r="BO5" s="669"/>
      <c r="BP5" s="700"/>
      <c r="BQ5" s="700"/>
      <c r="BR5" s="700"/>
      <c r="BS5" s="716"/>
      <c r="BT5" s="669"/>
      <c r="BU5" s="669"/>
      <c r="BV5" s="669"/>
      <c r="BW5" s="669"/>
      <c r="BX5" s="669"/>
      <c r="BY5" s="669"/>
      <c r="BZ5" s="700"/>
      <c r="CA5" s="700"/>
      <c r="CB5" s="700"/>
      <c r="CC5" s="716"/>
      <c r="CD5" s="669"/>
      <c r="CE5" s="669"/>
      <c r="CF5" s="669"/>
      <c r="CG5" s="669"/>
      <c r="CH5" s="669"/>
      <c r="CI5" s="669"/>
      <c r="CJ5" s="700"/>
      <c r="CK5" s="700"/>
      <c r="CL5" s="700"/>
      <c r="CM5" s="716"/>
      <c r="CN5" s="669"/>
      <c r="CO5" s="669"/>
      <c r="CP5" s="669"/>
      <c r="CQ5" s="669"/>
      <c r="CR5" s="669"/>
      <c r="CS5" s="669"/>
      <c r="CT5" s="700"/>
      <c r="CU5" s="700"/>
      <c r="CV5" s="700"/>
      <c r="CW5" s="716"/>
      <c r="CX5" s="669"/>
      <c r="CY5" s="669"/>
      <c r="CZ5" s="669"/>
      <c r="DA5" s="669"/>
      <c r="DB5" s="669"/>
      <c r="DC5" s="669"/>
      <c r="DD5" s="700"/>
      <c r="DE5" s="700"/>
      <c r="DF5" s="700"/>
      <c r="DG5" s="716"/>
      <c r="DH5" s="669"/>
      <c r="DI5" s="669"/>
      <c r="DJ5" s="1155"/>
      <c r="DK5" s="669"/>
      <c r="DL5" s="669"/>
      <c r="DM5" s="669"/>
      <c r="DN5" s="700"/>
      <c r="DO5" s="700"/>
      <c r="DP5" s="700"/>
      <c r="DQ5" s="716"/>
      <c r="DR5" s="669"/>
      <c r="DS5" s="669"/>
      <c r="DT5" s="669"/>
      <c r="DU5" s="669"/>
      <c r="DV5" s="669"/>
      <c r="DW5" s="669"/>
      <c r="DX5" s="700"/>
      <c r="DY5" s="700"/>
      <c r="DZ5" s="700"/>
      <c r="EA5" s="716"/>
      <c r="EB5" s="669"/>
      <c r="EC5" s="669"/>
      <c r="ED5" s="669"/>
      <c r="EE5" s="669"/>
      <c r="EF5" s="669"/>
      <c r="EG5" s="669"/>
      <c r="EH5" s="700"/>
      <c r="EI5" s="700"/>
      <c r="EJ5" s="700"/>
      <c r="EK5" s="716"/>
      <c r="EL5" s="669"/>
      <c r="EM5" s="669"/>
      <c r="EN5" s="669"/>
      <c r="EO5" s="669"/>
      <c r="EP5" s="669"/>
      <c r="EQ5" s="669"/>
      <c r="ER5" s="700"/>
      <c r="ES5" s="700"/>
      <c r="ET5" s="700"/>
      <c r="EU5" s="716"/>
      <c r="EV5" s="669"/>
      <c r="EW5" s="669"/>
      <c r="EX5" s="669"/>
      <c r="EY5" s="669"/>
      <c r="EZ5" s="669"/>
      <c r="FA5" s="669"/>
      <c r="FB5" s="700"/>
      <c r="FC5" s="700"/>
      <c r="FD5" s="700"/>
      <c r="FE5" s="716"/>
      <c r="FF5" s="669"/>
      <c r="FG5" s="669"/>
      <c r="FH5" s="669"/>
      <c r="FI5" s="669"/>
      <c r="FJ5" s="669"/>
      <c r="FK5" s="669"/>
      <c r="FL5" s="700"/>
      <c r="FM5" s="700"/>
      <c r="FN5" s="700"/>
      <c r="FO5" s="716"/>
      <c r="FP5" s="669"/>
      <c r="FQ5" s="669"/>
      <c r="FR5" s="669"/>
      <c r="FS5" s="669"/>
      <c r="FT5" s="669"/>
      <c r="FU5" s="669"/>
      <c r="FV5" s="700"/>
      <c r="FW5" s="700"/>
      <c r="FX5" s="700"/>
      <c r="FY5" s="716"/>
      <c r="FZ5" s="669"/>
      <c r="GA5" s="669"/>
      <c r="GB5" s="669"/>
      <c r="GC5" s="669"/>
      <c r="GD5" s="669"/>
      <c r="GE5" s="669"/>
      <c r="GF5" s="700"/>
      <c r="GG5" s="700"/>
      <c r="GH5" s="700"/>
      <c r="GI5" s="716"/>
      <c r="GJ5" s="669"/>
      <c r="GK5" s="669"/>
      <c r="GL5" s="669"/>
      <c r="GM5" s="669"/>
      <c r="GN5" s="669"/>
      <c r="GO5" s="669"/>
      <c r="GP5" s="700"/>
      <c r="GQ5" s="700"/>
      <c r="GR5" s="700"/>
      <c r="GS5" s="716"/>
      <c r="GT5" s="669"/>
      <c r="GU5" s="669"/>
      <c r="GV5" s="669"/>
      <c r="GW5" s="669"/>
      <c r="GX5" s="729"/>
      <c r="GY5" s="669"/>
      <c r="GZ5" s="700"/>
      <c r="HA5" s="700"/>
      <c r="HB5" s="700"/>
      <c r="HC5" s="716"/>
      <c r="HD5" s="669"/>
      <c r="HE5" s="669"/>
      <c r="HF5" s="669"/>
      <c r="HG5" s="669"/>
      <c r="HH5" s="669"/>
      <c r="HI5" s="669"/>
      <c r="HJ5" s="700"/>
      <c r="HK5" s="700"/>
      <c r="HL5" s="700"/>
      <c r="HM5" s="716"/>
      <c r="HN5" s="669"/>
      <c r="HO5" s="669"/>
      <c r="HP5" s="669"/>
      <c r="HQ5" s="669"/>
      <c r="HR5" s="669"/>
      <c r="HS5" s="669"/>
      <c r="HT5" s="700"/>
      <c r="HU5" s="700"/>
      <c r="HV5" s="700"/>
      <c r="HW5" s="716"/>
      <c r="HX5" s="669"/>
      <c r="HY5" s="669"/>
      <c r="HZ5" s="669"/>
      <c r="IA5" s="669"/>
      <c r="IB5" s="669"/>
      <c r="IC5" s="669"/>
      <c r="ID5" s="700"/>
      <c r="IE5" s="700"/>
      <c r="IF5" s="700"/>
      <c r="IG5" s="716"/>
      <c r="IH5" s="669"/>
      <c r="II5" s="669"/>
      <c r="IJ5" s="669"/>
      <c r="IK5" s="669"/>
      <c r="IL5" s="669"/>
      <c r="IM5" s="669"/>
      <c r="IN5" s="700"/>
      <c r="IO5" s="700"/>
      <c r="IP5" s="700"/>
      <c r="IQ5" s="716"/>
      <c r="IR5" s="669"/>
      <c r="IS5" s="669"/>
      <c r="IT5" s="669"/>
      <c r="IU5" s="669"/>
      <c r="IV5" s="669"/>
      <c r="IW5" s="669"/>
      <c r="IX5" s="700"/>
      <c r="IY5" s="700"/>
      <c r="IZ5" s="700"/>
      <c r="JA5" s="716"/>
      <c r="JB5" s="669"/>
      <c r="JC5" s="669"/>
      <c r="JD5" s="669"/>
      <c r="JE5" s="669"/>
      <c r="JF5" s="669"/>
      <c r="JG5" s="669"/>
      <c r="JH5" s="700"/>
      <c r="JI5" s="700"/>
      <c r="JJ5" s="700"/>
      <c r="JK5" s="716"/>
      <c r="JL5" s="669"/>
      <c r="JM5" s="669"/>
      <c r="JN5" s="669"/>
      <c r="JO5" s="669"/>
      <c r="JP5" s="669"/>
      <c r="JQ5" s="669"/>
      <c r="JR5" s="700"/>
      <c r="JS5" s="700"/>
      <c r="JT5" s="700"/>
      <c r="JU5" s="716"/>
      <c r="JV5" s="669" t="s">
        <v>3341</v>
      </c>
      <c r="JW5" s="669" t="s">
        <v>2426</v>
      </c>
      <c r="JX5" s="669" t="s">
        <v>2461</v>
      </c>
      <c r="JY5" s="669" t="s">
        <v>34</v>
      </c>
      <c r="JZ5" s="669" t="s">
        <v>3106</v>
      </c>
      <c r="KA5" s="669" t="s">
        <v>2289</v>
      </c>
      <c r="KB5" s="700">
        <v>400.0</v>
      </c>
      <c r="KC5" s="700" t="s">
        <v>3344</v>
      </c>
      <c r="KD5" s="700"/>
      <c r="KE5" s="716" t="s">
        <v>3363</v>
      </c>
      <c r="KF5" s="669"/>
      <c r="KG5" s="669" t="s">
        <v>1163</v>
      </c>
      <c r="KH5" s="669"/>
      <c r="KI5" s="669"/>
      <c r="KJ5" s="669"/>
      <c r="KK5" s="669"/>
      <c r="KL5" s="700"/>
      <c r="KM5" s="700"/>
      <c r="KN5" s="700"/>
      <c r="KO5" s="716"/>
      <c r="KP5" s="669"/>
      <c r="KQ5" s="669"/>
      <c r="KR5" s="669"/>
      <c r="KS5" s="669"/>
      <c r="KT5" s="669"/>
      <c r="KU5" s="669"/>
      <c r="KV5" s="700"/>
      <c r="KW5" s="700"/>
      <c r="KX5" s="700"/>
      <c r="KY5" s="716"/>
    </row>
    <row r="6" ht="15.75" customHeight="1">
      <c r="A6" s="814">
        <v>0.375</v>
      </c>
      <c r="B6" s="661"/>
      <c r="C6" s="718"/>
      <c r="D6" s="718"/>
      <c r="E6" s="718"/>
      <c r="F6" s="718"/>
      <c r="G6" s="718"/>
      <c r="H6" s="719"/>
      <c r="I6" s="719"/>
      <c r="J6" s="719"/>
      <c r="K6" s="720"/>
      <c r="L6" s="661"/>
      <c r="M6" s="718"/>
      <c r="N6" s="718"/>
      <c r="O6" s="718"/>
      <c r="P6" s="718"/>
      <c r="Q6" s="718"/>
      <c r="R6" s="719"/>
      <c r="S6" s="719"/>
      <c r="T6" s="719"/>
      <c r="U6" s="720"/>
      <c r="V6" s="660"/>
      <c r="W6" s="718"/>
      <c r="X6" s="718"/>
      <c r="Y6" s="718"/>
      <c r="Z6" s="718"/>
      <c r="AA6" s="718"/>
      <c r="AB6" s="719"/>
      <c r="AC6" s="719"/>
      <c r="AD6" s="719"/>
      <c r="AE6" s="720"/>
      <c r="AF6" s="660"/>
      <c r="AG6" s="718"/>
      <c r="AH6" s="718"/>
      <c r="AI6" s="718"/>
      <c r="AJ6" s="718"/>
      <c r="AK6" s="718"/>
      <c r="AL6" s="719"/>
      <c r="AM6" s="719"/>
      <c r="AN6" s="719"/>
      <c r="AO6" s="720"/>
      <c r="AP6" s="661"/>
      <c r="AQ6" s="718"/>
      <c r="AR6" s="718"/>
      <c r="AS6" s="718"/>
      <c r="AT6" s="718"/>
      <c r="AU6" s="718"/>
      <c r="AV6" s="719"/>
      <c r="AW6" s="719"/>
      <c r="AX6" s="719"/>
      <c r="AY6" s="720"/>
      <c r="AZ6" s="661"/>
      <c r="BA6" s="718"/>
      <c r="BB6" s="718"/>
      <c r="BC6" s="718"/>
      <c r="BD6" s="718"/>
      <c r="BE6" s="718"/>
      <c r="BF6" s="719"/>
      <c r="BG6" s="719"/>
      <c r="BH6" s="719"/>
      <c r="BI6" s="720"/>
      <c r="BJ6" s="660"/>
      <c r="BK6" s="718"/>
      <c r="BL6" s="718"/>
      <c r="BM6" s="718"/>
      <c r="BN6" s="718"/>
      <c r="BO6" s="718"/>
      <c r="BP6" s="719"/>
      <c r="BQ6" s="719"/>
      <c r="BR6" s="719"/>
      <c r="BS6" s="720"/>
      <c r="BT6" s="661"/>
      <c r="BU6" s="718"/>
      <c r="BV6" s="718"/>
      <c r="BW6" s="718"/>
      <c r="BX6" s="718"/>
      <c r="BY6" s="718"/>
      <c r="BZ6" s="719"/>
      <c r="CA6" s="719"/>
      <c r="CB6" s="719"/>
      <c r="CC6" s="720"/>
      <c r="CD6" s="661"/>
      <c r="CE6" s="718"/>
      <c r="CF6" s="718"/>
      <c r="CG6" s="718"/>
      <c r="CH6" s="718"/>
      <c r="CI6" s="718"/>
      <c r="CJ6" s="719"/>
      <c r="CK6" s="719"/>
      <c r="CL6" s="719"/>
      <c r="CM6" s="720"/>
      <c r="CN6" s="661"/>
      <c r="CO6" s="718"/>
      <c r="CP6" s="718"/>
      <c r="CQ6" s="718"/>
      <c r="CR6" s="718"/>
      <c r="CS6" s="718"/>
      <c r="CT6" s="719"/>
      <c r="CU6" s="719"/>
      <c r="CV6" s="719"/>
      <c r="CW6" s="720"/>
      <c r="CX6" s="661"/>
      <c r="CY6" s="718"/>
      <c r="CZ6" s="718"/>
      <c r="DA6" s="718"/>
      <c r="DB6" s="718"/>
      <c r="DC6" s="718"/>
      <c r="DD6" s="719"/>
      <c r="DE6" s="719"/>
      <c r="DF6" s="719"/>
      <c r="DG6" s="720"/>
      <c r="DH6" s="661"/>
      <c r="DI6" s="718"/>
      <c r="DJ6" s="1156"/>
      <c r="DK6" s="718"/>
      <c r="DL6" s="718"/>
      <c r="DM6" s="718"/>
      <c r="DN6" s="719"/>
      <c r="DO6" s="719"/>
      <c r="DP6" s="719"/>
      <c r="DQ6" s="720"/>
      <c r="DR6" s="661"/>
      <c r="DS6" s="718"/>
      <c r="DT6" s="718"/>
      <c r="DU6" s="718"/>
      <c r="DV6" s="718"/>
      <c r="DW6" s="718"/>
      <c r="DX6" s="719"/>
      <c r="DY6" s="719"/>
      <c r="DZ6" s="719"/>
      <c r="EA6" s="720"/>
      <c r="EB6" s="661"/>
      <c r="EC6" s="718"/>
      <c r="ED6" s="718"/>
      <c r="EE6" s="718"/>
      <c r="EF6" s="718"/>
      <c r="EG6" s="718"/>
      <c r="EH6" s="719"/>
      <c r="EI6" s="719"/>
      <c r="EJ6" s="719"/>
      <c r="EK6" s="720"/>
      <c r="EL6" s="661"/>
      <c r="EM6" s="718"/>
      <c r="EN6" s="718"/>
      <c r="EO6" s="718"/>
      <c r="EP6" s="718"/>
      <c r="EQ6" s="718"/>
      <c r="ER6" s="719"/>
      <c r="ES6" s="719"/>
      <c r="ET6" s="719"/>
      <c r="EU6" s="720"/>
      <c r="EV6" s="661"/>
      <c r="EW6" s="718"/>
      <c r="EX6" s="718"/>
      <c r="EY6" s="718"/>
      <c r="EZ6" s="718"/>
      <c r="FA6" s="718"/>
      <c r="FB6" s="719"/>
      <c r="FC6" s="719"/>
      <c r="FD6" s="719"/>
      <c r="FE6" s="720"/>
      <c r="FF6" s="661"/>
      <c r="FG6" s="718"/>
      <c r="FH6" s="718"/>
      <c r="FI6" s="718"/>
      <c r="FJ6" s="718"/>
      <c r="FK6" s="718"/>
      <c r="FL6" s="719"/>
      <c r="FM6" s="719"/>
      <c r="FN6" s="719"/>
      <c r="FO6" s="720"/>
      <c r="FP6" s="661"/>
      <c r="FQ6" s="718"/>
      <c r="FR6" s="718"/>
      <c r="FS6" s="718"/>
      <c r="FT6" s="718"/>
      <c r="FU6" s="718"/>
      <c r="FV6" s="719"/>
      <c r="FW6" s="719"/>
      <c r="FX6" s="719"/>
      <c r="FY6" s="720"/>
      <c r="GA6" s="718"/>
      <c r="GB6" s="718"/>
      <c r="GC6" s="718"/>
      <c r="GD6" s="718"/>
      <c r="GE6" s="718"/>
      <c r="GF6" s="719"/>
      <c r="GG6" s="719"/>
      <c r="GH6" s="719"/>
      <c r="GI6" s="720"/>
      <c r="GJ6" s="661"/>
      <c r="GK6" s="718"/>
      <c r="GL6" s="718"/>
      <c r="GM6" s="718"/>
      <c r="GN6" s="718"/>
      <c r="GO6" s="718"/>
      <c r="GP6" s="719"/>
      <c r="GQ6" s="719"/>
      <c r="GR6" s="719"/>
      <c r="GS6" s="720"/>
      <c r="GT6" s="661"/>
      <c r="GU6" s="718"/>
      <c r="GV6" s="718"/>
      <c r="GW6" s="718"/>
      <c r="GY6" s="718"/>
      <c r="GZ6" s="719"/>
      <c r="HA6" s="719"/>
      <c r="HB6" s="719"/>
      <c r="HC6" s="720"/>
      <c r="HD6" s="661"/>
      <c r="HE6" s="718"/>
      <c r="HF6" s="718"/>
      <c r="HG6" s="718"/>
      <c r="HH6" s="718"/>
      <c r="HI6" s="718"/>
      <c r="HJ6" s="719"/>
      <c r="HK6" s="719"/>
      <c r="HL6" s="719"/>
      <c r="HM6" s="720"/>
      <c r="HN6" s="661"/>
      <c r="HO6" s="718"/>
      <c r="HP6" s="718"/>
      <c r="HQ6" s="718"/>
      <c r="HR6" s="718"/>
      <c r="HS6" s="718"/>
      <c r="HT6" s="719"/>
      <c r="HU6" s="719"/>
      <c r="HV6" s="719"/>
      <c r="HW6" s="720"/>
      <c r="HX6" s="661"/>
      <c r="HY6" s="718"/>
      <c r="HZ6" s="718"/>
      <c r="IA6" s="718"/>
      <c r="IB6" s="718"/>
      <c r="IC6" s="718"/>
      <c r="ID6" s="719"/>
      <c r="IE6" s="719"/>
      <c r="IF6" s="719"/>
      <c r="IG6" s="720"/>
      <c r="IH6" s="661"/>
      <c r="II6" s="718"/>
      <c r="IJ6" s="718"/>
      <c r="IK6" s="718"/>
      <c r="IL6" s="718"/>
      <c r="IM6" s="718"/>
      <c r="IN6" s="719"/>
      <c r="IO6" s="719"/>
      <c r="IP6" s="719"/>
      <c r="IQ6" s="720"/>
      <c r="IR6" s="661"/>
      <c r="IS6" s="718"/>
      <c r="IT6" s="718"/>
      <c r="IU6" s="718"/>
      <c r="IV6" s="718"/>
      <c r="IW6" s="718"/>
      <c r="IX6" s="719"/>
      <c r="IY6" s="719"/>
      <c r="IZ6" s="719"/>
      <c r="JA6" s="720"/>
      <c r="JB6" s="661"/>
      <c r="JC6" s="718"/>
      <c r="JD6" s="718"/>
      <c r="JE6" s="718"/>
      <c r="JF6" s="718"/>
      <c r="JG6" s="718"/>
      <c r="JH6" s="719"/>
      <c r="JI6" s="719"/>
      <c r="JJ6" s="719"/>
      <c r="JK6" s="720"/>
      <c r="JL6" s="661"/>
      <c r="JM6" s="718"/>
      <c r="JN6" s="718"/>
      <c r="JO6" s="718"/>
      <c r="JP6" s="718"/>
      <c r="JQ6" s="718"/>
      <c r="JR6" s="719"/>
      <c r="JS6" s="719"/>
      <c r="JT6" s="719"/>
      <c r="JU6" s="720"/>
      <c r="JV6" s="661"/>
      <c r="JW6" s="718"/>
      <c r="JX6" s="718"/>
      <c r="JY6" s="718"/>
      <c r="JZ6" s="718"/>
      <c r="KA6" s="718"/>
      <c r="KB6" s="719"/>
      <c r="KC6" s="719"/>
      <c r="KD6" s="719"/>
      <c r="KE6" s="720"/>
      <c r="KF6" s="661"/>
      <c r="KG6" s="718"/>
      <c r="KH6" s="718"/>
      <c r="KI6" s="718"/>
      <c r="KJ6" s="718"/>
      <c r="KK6" s="718"/>
      <c r="KL6" s="719"/>
      <c r="KM6" s="719"/>
      <c r="KN6" s="719"/>
      <c r="KO6" s="720"/>
      <c r="KP6" s="661"/>
      <c r="KQ6" s="718"/>
      <c r="KR6" s="718"/>
      <c r="KS6" s="718"/>
      <c r="KT6" s="718"/>
      <c r="KU6" s="718"/>
      <c r="KV6" s="719"/>
      <c r="KW6" s="719"/>
      <c r="KX6" s="719"/>
      <c r="KY6" s="720"/>
    </row>
    <row r="7" ht="15.75" customHeight="1">
      <c r="A7" s="793">
        <v>0.416666666666667</v>
      </c>
      <c r="B7" s="685"/>
      <c r="C7" s="685"/>
      <c r="D7" s="721"/>
      <c r="E7" s="721"/>
      <c r="F7" s="721"/>
      <c r="G7" s="721"/>
      <c r="H7" s="698"/>
      <c r="I7" s="698"/>
      <c r="J7" s="698"/>
      <c r="K7" s="699"/>
      <c r="L7" s="685"/>
      <c r="M7" s="685"/>
      <c r="N7" s="721"/>
      <c r="O7" s="721"/>
      <c r="P7" s="721"/>
      <c r="Q7" s="721"/>
      <c r="R7" s="698"/>
      <c r="S7" s="698"/>
      <c r="T7" s="698"/>
      <c r="U7" s="699"/>
      <c r="V7" s="524" t="s">
        <v>3341</v>
      </c>
      <c r="W7" s="341" t="s">
        <v>2426</v>
      </c>
      <c r="X7" s="341" t="s">
        <v>2422</v>
      </c>
      <c r="Y7" s="341" t="s">
        <v>2430</v>
      </c>
      <c r="Z7" s="868" t="s">
        <v>3117</v>
      </c>
      <c r="AA7" s="868" t="s">
        <v>2410</v>
      </c>
      <c r="AB7" s="342">
        <v>490.0</v>
      </c>
      <c r="AC7" s="698"/>
      <c r="AD7" s="698"/>
      <c r="AE7" s="699" t="s">
        <v>3384</v>
      </c>
      <c r="AF7" s="685" t="s">
        <v>3341</v>
      </c>
      <c r="AG7" s="669" t="s">
        <v>2426</v>
      </c>
      <c r="AH7" s="669" t="s">
        <v>51</v>
      </c>
      <c r="AI7" s="669" t="s">
        <v>229</v>
      </c>
      <c r="AJ7" s="669" t="s">
        <v>3097</v>
      </c>
      <c r="AK7" s="669" t="s">
        <v>698</v>
      </c>
      <c r="AL7" s="700">
        <v>400.0</v>
      </c>
      <c r="AM7" s="698"/>
      <c r="AN7" s="698"/>
      <c r="AO7" s="699" t="s">
        <v>3681</v>
      </c>
      <c r="AP7" s="685"/>
      <c r="AQ7" s="685"/>
      <c r="AR7" s="721"/>
      <c r="AS7" s="721"/>
      <c r="AT7" s="721"/>
      <c r="AU7" s="721"/>
      <c r="AV7" s="698"/>
      <c r="AW7" s="698"/>
      <c r="AX7" s="698"/>
      <c r="AY7" s="699"/>
      <c r="AZ7" s="685"/>
      <c r="BA7" s="669"/>
      <c r="BB7" s="669"/>
      <c r="BC7" s="669"/>
      <c r="BD7" s="669"/>
      <c r="BE7" s="669"/>
      <c r="BF7" s="698"/>
      <c r="BG7" s="698"/>
      <c r="BH7" s="698"/>
      <c r="BI7" s="699"/>
      <c r="BJ7" s="685"/>
      <c r="BK7" s="669"/>
      <c r="BL7" s="879"/>
      <c r="BM7" s="879"/>
      <c r="BN7" s="879"/>
      <c r="BO7" s="879"/>
      <c r="BP7" s="700"/>
      <c r="BQ7" s="698"/>
      <c r="BR7" s="698"/>
      <c r="BS7" s="699"/>
      <c r="BT7" s="685"/>
      <c r="BU7" s="685"/>
      <c r="BV7" s="721"/>
      <c r="BW7" s="721"/>
      <c r="BX7" s="721"/>
      <c r="BY7" s="721"/>
      <c r="BZ7" s="698"/>
      <c r="CA7" s="698"/>
      <c r="CB7" s="698"/>
      <c r="CC7" s="699"/>
      <c r="CD7" s="685"/>
      <c r="CE7" s="685"/>
      <c r="CF7" s="721"/>
      <c r="CG7" s="721"/>
      <c r="CH7" s="721"/>
      <c r="CI7" s="721"/>
      <c r="CJ7" s="698"/>
      <c r="CK7" s="698"/>
      <c r="CL7" s="698"/>
      <c r="CM7" s="699"/>
      <c r="CN7" s="669" t="s">
        <v>3341</v>
      </c>
      <c r="CO7" s="669" t="s">
        <v>2426</v>
      </c>
      <c r="CP7" s="669" t="s">
        <v>1304</v>
      </c>
      <c r="CQ7" s="669" t="s">
        <v>34</v>
      </c>
      <c r="CR7" s="669" t="s">
        <v>3117</v>
      </c>
      <c r="CS7" s="669" t="s">
        <v>698</v>
      </c>
      <c r="CT7" s="700">
        <v>300.0</v>
      </c>
      <c r="CU7" s="700" t="s">
        <v>3355</v>
      </c>
      <c r="CV7" s="698"/>
      <c r="CW7" s="699" t="s">
        <v>3363</v>
      </c>
      <c r="CX7" s="669" t="s">
        <v>3341</v>
      </c>
      <c r="CY7" s="705" t="s">
        <v>2426</v>
      </c>
      <c r="CZ7" s="705" t="s">
        <v>2405</v>
      </c>
      <c r="DA7" s="705" t="s">
        <v>34</v>
      </c>
      <c r="DB7" s="705" t="s">
        <v>3104</v>
      </c>
      <c r="DC7" s="705" t="s">
        <v>698</v>
      </c>
      <c r="DD7" s="686">
        <v>300.0</v>
      </c>
      <c r="DE7" s="698" t="s">
        <v>4427</v>
      </c>
      <c r="DF7" s="698"/>
      <c r="DG7" s="699" t="s">
        <v>3363</v>
      </c>
      <c r="DH7" s="685"/>
      <c r="DI7" s="685"/>
      <c r="DJ7" s="1157"/>
      <c r="DK7" s="721"/>
      <c r="DL7" s="721"/>
      <c r="DM7" s="721"/>
      <c r="DN7" s="698"/>
      <c r="DO7" s="698"/>
      <c r="DP7" s="698"/>
      <c r="DQ7" s="699"/>
      <c r="DR7" s="685"/>
      <c r="DS7" s="685"/>
      <c r="DT7" s="721"/>
      <c r="DU7" s="721"/>
      <c r="DV7" s="721"/>
      <c r="DW7" s="721"/>
      <c r="DX7" s="698"/>
      <c r="DY7" s="698"/>
      <c r="DZ7" s="698"/>
      <c r="EA7" s="699"/>
      <c r="EB7" s="685"/>
      <c r="EC7" s="685"/>
      <c r="ED7" s="721"/>
      <c r="EE7" s="721"/>
      <c r="EF7" s="721"/>
      <c r="EG7" s="721"/>
      <c r="EH7" s="698"/>
      <c r="EI7" s="698"/>
      <c r="EJ7" s="698"/>
      <c r="EK7" s="699"/>
      <c r="EL7" s="685"/>
      <c r="EM7" s="685"/>
      <c r="EN7" s="721"/>
      <c r="EO7" s="721"/>
      <c r="EP7" s="721"/>
      <c r="EQ7" s="721"/>
      <c r="ER7" s="698"/>
      <c r="ES7" s="698"/>
      <c r="ET7" s="698"/>
      <c r="EU7" s="699"/>
      <c r="EV7" s="685"/>
      <c r="EW7" s="685"/>
      <c r="EX7" s="721"/>
      <c r="EY7" s="721"/>
      <c r="EZ7" s="721"/>
      <c r="FA7" s="721"/>
      <c r="FB7" s="698"/>
      <c r="FC7" s="698"/>
      <c r="FD7" s="698"/>
      <c r="FE7" s="699"/>
      <c r="FM7" s="698"/>
      <c r="FN7" s="698"/>
      <c r="FO7" s="699"/>
      <c r="FP7" s="685" t="s">
        <v>3368</v>
      </c>
      <c r="FQ7" s="685" t="s">
        <v>2426</v>
      </c>
      <c r="FR7" s="721" t="s">
        <v>2506</v>
      </c>
      <c r="FS7" s="721" t="s">
        <v>70</v>
      </c>
      <c r="FT7" s="721" t="s">
        <v>3104</v>
      </c>
      <c r="FU7" s="721" t="s">
        <v>698</v>
      </c>
      <c r="FV7" s="698">
        <v>480.0</v>
      </c>
      <c r="FW7" s="698"/>
      <c r="FX7" s="698"/>
      <c r="FY7" s="699" t="s">
        <v>3384</v>
      </c>
      <c r="FZ7" s="685"/>
      <c r="GA7" s="685"/>
      <c r="GB7" s="721"/>
      <c r="GC7" s="721"/>
      <c r="GD7" s="721"/>
      <c r="GE7" s="721"/>
      <c r="GF7" s="698"/>
      <c r="GG7" s="698"/>
      <c r="GH7" s="698"/>
      <c r="GI7" s="699"/>
      <c r="GJ7" s="685"/>
      <c r="GK7" s="685"/>
      <c r="GL7" s="721"/>
      <c r="GM7" s="721"/>
      <c r="GN7" s="721"/>
      <c r="GO7" s="721"/>
      <c r="GP7" s="698"/>
      <c r="GQ7" s="698"/>
      <c r="GR7" s="698"/>
      <c r="GS7" s="699"/>
      <c r="GT7" s="685"/>
      <c r="GU7" s="685"/>
      <c r="GV7" s="721"/>
      <c r="GW7" s="721"/>
      <c r="GX7" s="721"/>
      <c r="GY7" s="721"/>
      <c r="GZ7" s="698"/>
      <c r="HA7" s="698"/>
      <c r="HB7" s="698"/>
      <c r="HC7" s="699"/>
      <c r="HD7" s="685"/>
      <c r="HE7" s="685"/>
      <c r="HF7" s="721"/>
      <c r="HG7" s="721"/>
      <c r="HH7" s="721"/>
      <c r="HI7" s="721"/>
      <c r="HJ7" s="698"/>
      <c r="HK7" s="698"/>
      <c r="HL7" s="698"/>
      <c r="HM7" s="699"/>
      <c r="HN7" s="685"/>
      <c r="HO7" s="685"/>
      <c r="HP7" s="721"/>
      <c r="HQ7" s="721"/>
      <c r="HR7" s="721"/>
      <c r="HS7" s="721"/>
      <c r="HT7" s="698"/>
      <c r="HU7" s="698"/>
      <c r="HV7" s="698"/>
      <c r="HW7" s="699"/>
      <c r="HX7" s="685"/>
      <c r="HY7" s="685"/>
      <c r="HZ7" s="721"/>
      <c r="IA7" s="721"/>
      <c r="IB7" s="721"/>
      <c r="IC7" s="721"/>
      <c r="ID7" s="698"/>
      <c r="IE7" s="698"/>
      <c r="IF7" s="698"/>
      <c r="IG7" s="699"/>
      <c r="IH7" s="685" t="s">
        <v>3341</v>
      </c>
      <c r="II7" s="826" t="s">
        <v>2426</v>
      </c>
      <c r="IJ7" s="826" t="s">
        <v>2405</v>
      </c>
      <c r="IK7" s="826" t="s">
        <v>2311</v>
      </c>
      <c r="IL7" s="826" t="s">
        <v>3104</v>
      </c>
      <c r="IM7" s="826" t="s">
        <v>698</v>
      </c>
      <c r="IN7" s="698">
        <v>300.0</v>
      </c>
      <c r="IO7" s="698"/>
      <c r="IP7" s="698"/>
      <c r="IQ7" s="699" t="s">
        <v>3349</v>
      </c>
      <c r="IR7" s="685"/>
      <c r="IS7" s="685"/>
      <c r="IT7" s="721"/>
      <c r="IU7" s="721"/>
      <c r="IV7" s="721"/>
      <c r="IW7" s="721"/>
      <c r="IX7" s="698"/>
      <c r="IY7" s="698"/>
      <c r="IZ7" s="698"/>
      <c r="JA7" s="699"/>
      <c r="JB7" s="685"/>
      <c r="JC7" s="685"/>
      <c r="JD7" s="721"/>
      <c r="JE7" s="721"/>
      <c r="JF7" s="721"/>
      <c r="JG7" s="721"/>
      <c r="JH7" s="698"/>
      <c r="JI7" s="698"/>
      <c r="JJ7" s="698"/>
      <c r="JK7" s="699"/>
      <c r="JL7" s="685"/>
      <c r="JM7" s="685"/>
      <c r="JN7" s="721"/>
      <c r="JO7" s="721"/>
      <c r="JP7" s="721"/>
      <c r="JQ7" s="721"/>
      <c r="JR7" s="698"/>
      <c r="JS7" s="698"/>
      <c r="JT7" s="698"/>
      <c r="JU7" s="699"/>
      <c r="JV7" s="702"/>
      <c r="JW7" s="1158"/>
      <c r="JX7" s="1158"/>
      <c r="JY7" s="854"/>
      <c r="JZ7" s="854"/>
      <c r="KA7" s="854"/>
      <c r="KB7" s="700"/>
      <c r="KC7" s="778"/>
      <c r="KD7" s="698"/>
      <c r="KE7" s="699"/>
      <c r="KF7" s="669"/>
      <c r="KG7" s="669"/>
      <c r="KH7" s="669"/>
      <c r="KI7" s="669"/>
      <c r="KJ7" s="669"/>
      <c r="KK7" s="669"/>
      <c r="KL7" s="700"/>
      <c r="KM7" s="698"/>
      <c r="KN7" s="698"/>
      <c r="KO7" s="699"/>
      <c r="KP7" s="685"/>
      <c r="KQ7" s="685"/>
      <c r="KR7" s="721"/>
      <c r="KS7" s="721"/>
      <c r="KT7" s="721"/>
      <c r="KU7" s="721"/>
      <c r="KV7" s="698"/>
      <c r="KW7" s="698"/>
      <c r="KX7" s="698"/>
      <c r="KY7" s="699"/>
    </row>
    <row r="8" ht="15.75" customHeight="1">
      <c r="A8" s="800">
        <v>0.4166666666666667</v>
      </c>
      <c r="B8" s="661"/>
      <c r="C8" s="661"/>
      <c r="D8" s="661"/>
      <c r="E8" s="661"/>
      <c r="F8" s="661"/>
      <c r="G8" s="661"/>
      <c r="H8" s="709"/>
      <c r="I8" s="709"/>
      <c r="J8" s="709"/>
      <c r="K8" s="710"/>
      <c r="L8" s="661"/>
      <c r="M8" s="661"/>
      <c r="N8" s="661"/>
      <c r="O8" s="661"/>
      <c r="P8" s="661"/>
      <c r="Q8" s="661"/>
      <c r="R8" s="709"/>
      <c r="S8" s="709"/>
      <c r="T8" s="709"/>
      <c r="U8" s="710"/>
      <c r="V8" s="661"/>
      <c r="W8" s="661"/>
      <c r="Y8" s="661"/>
      <c r="Z8" s="661"/>
      <c r="AA8" s="661"/>
      <c r="AB8" s="709"/>
      <c r="AC8" s="709"/>
      <c r="AD8" s="709"/>
      <c r="AE8" s="710"/>
      <c r="AF8" s="661" t="s">
        <v>3368</v>
      </c>
      <c r="AG8" s="661" t="s">
        <v>2465</v>
      </c>
      <c r="AH8" s="661" t="s">
        <v>2463</v>
      </c>
      <c r="AI8" s="661" t="s">
        <v>2311</v>
      </c>
      <c r="AJ8" s="661" t="s">
        <v>3104</v>
      </c>
      <c r="AK8" s="661" t="s">
        <v>698</v>
      </c>
      <c r="AL8" s="709">
        <v>280.0</v>
      </c>
      <c r="AM8" s="709" t="s">
        <v>3355</v>
      </c>
      <c r="AN8" s="709"/>
      <c r="AO8" s="710" t="s">
        <v>3363</v>
      </c>
      <c r="AP8" s="661"/>
      <c r="AQ8" s="661"/>
      <c r="AR8" s="661"/>
      <c r="AS8" s="661"/>
      <c r="AT8" s="661"/>
      <c r="AU8" s="661"/>
      <c r="AV8" s="709"/>
      <c r="AW8" s="709"/>
      <c r="AX8" s="709"/>
      <c r="AY8" s="710"/>
      <c r="AZ8" s="661"/>
      <c r="BA8" s="661"/>
      <c r="BB8" s="661"/>
      <c r="BC8" s="661"/>
      <c r="BD8" s="661"/>
      <c r="BE8" s="661"/>
      <c r="BF8" s="709"/>
      <c r="BG8" s="709"/>
      <c r="BH8" s="709"/>
      <c r="BI8" s="710"/>
      <c r="BJ8" s="661"/>
      <c r="BK8" s="661"/>
      <c r="BL8" s="661"/>
      <c r="BM8" s="661"/>
      <c r="BN8" s="661"/>
      <c r="BO8" s="661"/>
      <c r="BP8" s="709"/>
      <c r="BQ8" s="709"/>
      <c r="BR8" s="709"/>
      <c r="BS8" s="710"/>
      <c r="BT8" s="661"/>
      <c r="BU8" s="661"/>
      <c r="BV8" s="661"/>
      <c r="BW8" s="661"/>
      <c r="BX8" s="661"/>
      <c r="BY8" s="661"/>
      <c r="BZ8" s="709"/>
      <c r="CA8" s="709"/>
      <c r="CB8" s="709"/>
      <c r="CC8" s="710"/>
      <c r="CD8" s="661"/>
      <c r="CE8" s="661"/>
      <c r="CF8" s="661"/>
      <c r="CG8" s="661"/>
      <c r="CH8" s="661"/>
      <c r="CI8" s="661"/>
      <c r="CJ8" s="709"/>
      <c r="CK8" s="709"/>
      <c r="CL8" s="709"/>
      <c r="CM8" s="710"/>
      <c r="CN8" s="661"/>
      <c r="CO8" s="661"/>
      <c r="CP8" s="661"/>
      <c r="CQ8" s="661"/>
      <c r="CR8" s="661"/>
      <c r="CS8" s="661"/>
      <c r="CT8" s="709"/>
      <c r="CU8" s="709"/>
      <c r="CV8" s="709"/>
      <c r="CW8" s="710"/>
      <c r="CX8" s="546" t="s">
        <v>3341</v>
      </c>
      <c r="CY8" s="661" t="s">
        <v>2426</v>
      </c>
      <c r="CZ8" s="561" t="s">
        <v>51</v>
      </c>
      <c r="DA8" s="661" t="s">
        <v>229</v>
      </c>
      <c r="DB8" s="661" t="s">
        <v>3097</v>
      </c>
      <c r="DC8" s="661" t="s">
        <v>698</v>
      </c>
      <c r="DD8" s="709">
        <v>530.0</v>
      </c>
      <c r="DE8" s="709" t="s">
        <v>4427</v>
      </c>
      <c r="DF8" s="709"/>
      <c r="DG8" s="710" t="s">
        <v>3363</v>
      </c>
      <c r="DH8" s="661"/>
      <c r="DI8" s="661"/>
      <c r="DJ8" s="1154"/>
      <c r="DK8" s="661"/>
      <c r="DL8" s="661"/>
      <c r="DM8" s="661"/>
      <c r="DN8" s="709"/>
      <c r="DO8" s="709"/>
      <c r="DP8" s="709"/>
      <c r="DQ8" s="710"/>
      <c r="DR8" s="661"/>
      <c r="DS8" s="661"/>
      <c r="DT8" s="661"/>
      <c r="DU8" s="661"/>
      <c r="DV8" s="661"/>
      <c r="DW8" s="661"/>
      <c r="DX8" s="709"/>
      <c r="DY8" s="709"/>
      <c r="DZ8" s="709"/>
      <c r="EA8" s="710"/>
      <c r="EB8" s="661"/>
      <c r="EC8" s="661"/>
      <c r="ED8" s="661"/>
      <c r="EE8" s="661"/>
      <c r="EF8" s="661"/>
      <c r="EG8" s="661"/>
      <c r="EH8" s="709"/>
      <c r="EI8" s="709"/>
      <c r="EJ8" s="709"/>
      <c r="EK8" s="710"/>
      <c r="EL8" s="661"/>
      <c r="EM8" s="661"/>
      <c r="EN8" s="661"/>
      <c r="EO8" s="661"/>
      <c r="EP8" s="661"/>
      <c r="EQ8" s="661"/>
      <c r="ER8" s="709"/>
      <c r="ES8" s="709"/>
      <c r="ET8" s="709"/>
      <c r="EU8" s="710"/>
      <c r="EV8" s="661"/>
      <c r="EW8" s="661"/>
      <c r="EX8" s="661"/>
      <c r="EY8" s="661"/>
      <c r="EZ8" s="661"/>
      <c r="FA8" s="661"/>
      <c r="FB8" s="709"/>
      <c r="FC8" s="709"/>
      <c r="FD8" s="709"/>
      <c r="FE8" s="710"/>
      <c r="FF8" s="661"/>
      <c r="FG8" s="661"/>
      <c r="FH8" s="661"/>
      <c r="FI8" s="661"/>
      <c r="FJ8" s="661"/>
      <c r="FK8" s="661"/>
      <c r="FL8" s="709"/>
      <c r="FM8" s="709"/>
      <c r="FN8" s="709"/>
      <c r="FO8" s="710"/>
      <c r="FP8" s="661"/>
      <c r="FQ8" s="661"/>
      <c r="FR8" s="661"/>
      <c r="FS8" s="661"/>
      <c r="FT8" s="661"/>
      <c r="FU8" s="661"/>
      <c r="FV8" s="709"/>
      <c r="FW8" s="709"/>
      <c r="FX8" s="709"/>
      <c r="FY8" s="710"/>
      <c r="FZ8" s="661"/>
      <c r="GA8" s="661"/>
      <c r="GB8" s="661"/>
      <c r="GC8" s="661"/>
      <c r="GD8" s="661"/>
      <c r="GE8" s="661"/>
      <c r="GF8" s="709"/>
      <c r="GG8" s="709"/>
      <c r="GH8" s="709"/>
      <c r="GI8" s="710"/>
      <c r="GJ8" s="661"/>
      <c r="GK8" s="661"/>
      <c r="GL8" s="661"/>
      <c r="GM8" s="661"/>
      <c r="GN8" s="661"/>
      <c r="GO8" s="661"/>
      <c r="GP8" s="709"/>
      <c r="GQ8" s="709"/>
      <c r="GR8" s="709"/>
      <c r="GS8" s="710"/>
      <c r="GT8" s="661"/>
      <c r="GU8" s="661"/>
      <c r="GV8" s="661"/>
      <c r="GW8" s="661"/>
      <c r="GX8" s="661"/>
      <c r="GY8" s="661"/>
      <c r="GZ8" s="709"/>
      <c r="HA8" s="709"/>
      <c r="HB8" s="709"/>
      <c r="HC8" s="710"/>
      <c r="HD8" s="661"/>
      <c r="HE8" s="661"/>
      <c r="HF8" s="661"/>
      <c r="HG8" s="661"/>
      <c r="HH8" s="661"/>
      <c r="HI8" s="661"/>
      <c r="HJ8" s="709"/>
      <c r="HK8" s="709"/>
      <c r="HL8" s="709"/>
      <c r="HM8" s="710"/>
      <c r="HN8" s="661"/>
      <c r="HO8" s="661"/>
      <c r="HP8" s="661"/>
      <c r="HQ8" s="661"/>
      <c r="HR8" s="661"/>
      <c r="HS8" s="661"/>
      <c r="HT8" s="709"/>
      <c r="HU8" s="709"/>
      <c r="HV8" s="709"/>
      <c r="HW8" s="710"/>
      <c r="HX8" s="661"/>
      <c r="HY8" s="661"/>
      <c r="HZ8" s="661"/>
      <c r="IA8" s="661"/>
      <c r="IB8" s="661"/>
      <c r="IC8" s="661"/>
      <c r="ID8" s="709"/>
      <c r="IE8" s="709"/>
      <c r="IF8" s="709"/>
      <c r="IG8" s="710"/>
      <c r="IH8" s="660" t="s">
        <v>3341</v>
      </c>
      <c r="II8" s="660" t="s">
        <v>2426</v>
      </c>
      <c r="IJ8" s="660" t="s">
        <v>2403</v>
      </c>
      <c r="IK8" s="660" t="s">
        <v>2311</v>
      </c>
      <c r="IL8" s="660" t="s">
        <v>3117</v>
      </c>
      <c r="IM8" s="660" t="s">
        <v>698</v>
      </c>
      <c r="IN8" s="774">
        <v>300.0</v>
      </c>
      <c r="IO8" s="709"/>
      <c r="IP8" s="709"/>
      <c r="IQ8" s="710" t="s">
        <v>3349</v>
      </c>
      <c r="IR8" s="661"/>
      <c r="IS8" s="661"/>
      <c r="IT8" s="661"/>
      <c r="IU8" s="661"/>
      <c r="IV8" s="661"/>
      <c r="IW8" s="661"/>
      <c r="IX8" s="709"/>
      <c r="IY8" s="709"/>
      <c r="IZ8" s="709"/>
      <c r="JA8" s="710"/>
      <c r="JB8" s="661"/>
      <c r="JC8" s="661"/>
      <c r="JD8" s="661"/>
      <c r="JE8" s="661"/>
      <c r="JF8" s="661"/>
      <c r="JG8" s="661"/>
      <c r="JH8" s="709"/>
      <c r="JI8" s="709"/>
      <c r="JJ8" s="709"/>
      <c r="JK8" s="710"/>
      <c r="JL8" s="661"/>
      <c r="JM8" s="661"/>
      <c r="JN8" s="661"/>
      <c r="JO8" s="661"/>
      <c r="JP8" s="661"/>
      <c r="JQ8" s="661"/>
      <c r="JR8" s="709"/>
      <c r="JS8" s="709"/>
      <c r="JT8" s="709"/>
      <c r="JU8" s="710"/>
      <c r="JV8" s="1025"/>
      <c r="JW8" s="1159"/>
      <c r="JX8" s="1159"/>
      <c r="JY8" s="546"/>
      <c r="JZ8" s="546"/>
      <c r="KA8" s="546"/>
      <c r="KB8" s="713"/>
      <c r="KC8" s="713"/>
      <c r="KD8" s="713"/>
      <c r="KE8" s="734"/>
      <c r="KF8" s="661"/>
      <c r="KG8" s="661"/>
      <c r="KH8" s="661"/>
      <c r="KI8" s="661"/>
      <c r="KJ8" s="661"/>
      <c r="KK8" s="661"/>
      <c r="KL8" s="709"/>
      <c r="KM8" s="709"/>
      <c r="KN8" s="709"/>
      <c r="KO8" s="710"/>
      <c r="KP8" s="661"/>
      <c r="KQ8" s="661"/>
      <c r="KR8" s="661"/>
      <c r="KS8" s="661"/>
      <c r="KT8" s="661"/>
      <c r="KU8" s="661"/>
      <c r="KV8" s="709"/>
      <c r="KW8" s="709"/>
      <c r="KX8" s="709"/>
      <c r="KY8" s="710"/>
    </row>
    <row r="9" ht="15.75" customHeight="1">
      <c r="A9" s="808">
        <v>0.4166666666666667</v>
      </c>
      <c r="B9" s="669"/>
      <c r="C9" s="669"/>
      <c r="D9" s="669"/>
      <c r="E9" s="669"/>
      <c r="F9" s="669"/>
      <c r="G9" s="669"/>
      <c r="H9" s="700"/>
      <c r="I9" s="700"/>
      <c r="J9" s="700"/>
      <c r="K9" s="716"/>
      <c r="L9" s="669"/>
      <c r="M9" s="669"/>
      <c r="N9" s="669"/>
      <c r="O9" s="669"/>
      <c r="P9" s="669"/>
      <c r="Q9" s="669"/>
      <c r="R9" s="700"/>
      <c r="S9" s="700"/>
      <c r="T9" s="700"/>
      <c r="U9" s="716"/>
      <c r="V9" s="669"/>
      <c r="W9" s="669"/>
      <c r="X9" s="879"/>
      <c r="Y9" s="669"/>
      <c r="Z9" s="669"/>
      <c r="AA9" s="669"/>
      <c r="AB9" s="700"/>
      <c r="AC9" s="700"/>
      <c r="AD9" s="700"/>
      <c r="AE9" s="716"/>
      <c r="AF9" s="669"/>
      <c r="AG9" s="669"/>
      <c r="AH9" s="669"/>
      <c r="AI9" s="669"/>
      <c r="AJ9" s="669"/>
      <c r="AK9" s="669"/>
      <c r="AL9" s="700"/>
      <c r="AM9" s="700"/>
      <c r="AN9" s="700"/>
      <c r="AO9" s="716"/>
      <c r="AP9" s="669"/>
      <c r="AQ9" s="669"/>
      <c r="AR9" s="669"/>
      <c r="AS9" s="669"/>
      <c r="AT9" s="669"/>
      <c r="AU9" s="669"/>
      <c r="AV9" s="700"/>
      <c r="AW9" s="700"/>
      <c r="AX9" s="700"/>
      <c r="AY9" s="716"/>
      <c r="AZ9" s="669"/>
      <c r="BA9" s="669"/>
      <c r="BB9" s="669"/>
      <c r="BC9" s="669"/>
      <c r="BD9" s="669"/>
      <c r="BE9" s="669"/>
      <c r="BF9" s="700"/>
      <c r="BG9" s="700"/>
      <c r="BH9" s="700"/>
      <c r="BI9" s="716"/>
      <c r="BJ9" s="669"/>
      <c r="BK9" s="669"/>
      <c r="BL9" s="669"/>
      <c r="BM9" s="669"/>
      <c r="BN9" s="669"/>
      <c r="BO9" s="669"/>
      <c r="BP9" s="700"/>
      <c r="BQ9" s="700"/>
      <c r="BR9" s="700"/>
      <c r="BS9" s="716"/>
      <c r="BT9" s="669"/>
      <c r="BU9" s="669"/>
      <c r="BV9" s="669"/>
      <c r="BW9" s="669"/>
      <c r="BX9" s="669"/>
      <c r="BY9" s="669"/>
      <c r="BZ9" s="700"/>
      <c r="CA9" s="700"/>
      <c r="CB9" s="700"/>
      <c r="CC9" s="716"/>
      <c r="CD9" s="669"/>
      <c r="CE9" s="669"/>
      <c r="CF9" s="669"/>
      <c r="CG9" s="669"/>
      <c r="CH9" s="669"/>
      <c r="CI9" s="669"/>
      <c r="CJ9" s="700"/>
      <c r="CK9" s="700"/>
      <c r="CL9" s="700"/>
      <c r="CM9" s="716"/>
      <c r="CN9" s="669"/>
      <c r="CO9" s="669"/>
      <c r="CP9" s="669"/>
      <c r="CQ9" s="669"/>
      <c r="CR9" s="669"/>
      <c r="CS9" s="669"/>
      <c r="CT9" s="700"/>
      <c r="CU9" s="700"/>
      <c r="CV9" s="700"/>
      <c r="CW9" s="716"/>
      <c r="CX9" s="669"/>
      <c r="CY9" s="669"/>
      <c r="CZ9" s="669"/>
      <c r="DA9" s="669"/>
      <c r="DB9" s="669"/>
      <c r="DC9" s="669"/>
      <c r="DD9" s="700"/>
      <c r="DE9" s="700"/>
      <c r="DF9" s="700"/>
      <c r="DG9" s="716"/>
      <c r="DH9" s="669"/>
      <c r="DI9" s="669"/>
      <c r="DJ9" s="1155"/>
      <c r="DK9" s="669"/>
      <c r="DL9" s="669"/>
      <c r="DM9" s="669"/>
      <c r="DN9" s="700"/>
      <c r="DO9" s="700"/>
      <c r="DP9" s="700"/>
      <c r="DQ9" s="716"/>
      <c r="DR9" s="669"/>
      <c r="DS9" s="669"/>
      <c r="DT9" s="669"/>
      <c r="DU9" s="669"/>
      <c r="DV9" s="669"/>
      <c r="DW9" s="669"/>
      <c r="DX9" s="700"/>
      <c r="DY9" s="700"/>
      <c r="DZ9" s="700"/>
      <c r="EA9" s="716"/>
      <c r="EB9" s="669"/>
      <c r="EC9" s="669"/>
      <c r="ED9" s="669"/>
      <c r="EE9" s="669"/>
      <c r="EF9" s="669"/>
      <c r="EG9" s="669"/>
      <c r="EH9" s="700"/>
      <c r="EI9" s="700"/>
      <c r="EJ9" s="700"/>
      <c r="EK9" s="716"/>
      <c r="EL9" s="669"/>
      <c r="EM9" s="669"/>
      <c r="EN9" s="669"/>
      <c r="EO9" s="669"/>
      <c r="EP9" s="669"/>
      <c r="EQ9" s="669"/>
      <c r="ER9" s="700"/>
      <c r="ES9" s="700"/>
      <c r="ET9" s="700"/>
      <c r="EU9" s="716"/>
      <c r="EV9" s="669"/>
      <c r="EW9" s="669"/>
      <c r="EX9" s="669"/>
      <c r="EY9" s="669"/>
      <c r="EZ9" s="669"/>
      <c r="FA9" s="669"/>
      <c r="FB9" s="700"/>
      <c r="FC9" s="700"/>
      <c r="FD9" s="700"/>
      <c r="FE9" s="716"/>
      <c r="FF9" s="669"/>
      <c r="FG9" s="669"/>
      <c r="FH9" s="669"/>
      <c r="FI9" s="669"/>
      <c r="FJ9" s="669"/>
      <c r="FK9" s="669"/>
      <c r="FL9" s="700"/>
      <c r="FM9" s="700"/>
      <c r="FN9" s="700"/>
      <c r="FO9" s="716"/>
      <c r="FP9" s="669"/>
      <c r="FQ9" s="669"/>
      <c r="FR9" s="669"/>
      <c r="FS9" s="669"/>
      <c r="FT9" s="669"/>
      <c r="FU9" s="669"/>
      <c r="FV9" s="700"/>
      <c r="FW9" s="700"/>
      <c r="FX9" s="700"/>
      <c r="FY9" s="716"/>
      <c r="FZ9" s="669"/>
      <c r="GA9" s="669"/>
      <c r="GB9" s="669"/>
      <c r="GC9" s="669"/>
      <c r="GD9" s="669"/>
      <c r="GE9" s="669"/>
      <c r="GF9" s="700"/>
      <c r="GG9" s="700"/>
      <c r="GH9" s="700"/>
      <c r="GI9" s="716"/>
      <c r="GJ9" s="669"/>
      <c r="GK9" s="669"/>
      <c r="GL9" s="669"/>
      <c r="GM9" s="669"/>
      <c r="GN9" s="669"/>
      <c r="GO9" s="669"/>
      <c r="GP9" s="700"/>
      <c r="GQ9" s="700"/>
      <c r="GR9" s="700"/>
      <c r="GS9" s="716"/>
      <c r="GT9" s="669"/>
      <c r="GU9" s="669"/>
      <c r="GV9" s="669"/>
      <c r="GW9" s="669"/>
      <c r="GX9" s="669"/>
      <c r="GY9" s="669"/>
      <c r="GZ9" s="700"/>
      <c r="HA9" s="700"/>
      <c r="HB9" s="700"/>
      <c r="HC9" s="716"/>
      <c r="HD9" s="669"/>
      <c r="HE9" s="669"/>
      <c r="HF9" s="669"/>
      <c r="HG9" s="669"/>
      <c r="HH9" s="669"/>
      <c r="HI9" s="669"/>
      <c r="HJ9" s="700"/>
      <c r="HK9" s="700"/>
      <c r="HL9" s="700"/>
      <c r="HM9" s="716"/>
      <c r="HN9" s="669"/>
      <c r="HO9" s="669"/>
      <c r="HP9" s="669"/>
      <c r="HQ9" s="669"/>
      <c r="HR9" s="669"/>
      <c r="HS9" s="669"/>
      <c r="HT9" s="700"/>
      <c r="HU9" s="700"/>
      <c r="HV9" s="700"/>
      <c r="HW9" s="716"/>
      <c r="HX9" s="669"/>
      <c r="HY9" s="669"/>
      <c r="HZ9" s="669"/>
      <c r="IA9" s="669"/>
      <c r="IB9" s="669"/>
      <c r="IC9" s="669"/>
      <c r="ID9" s="700"/>
      <c r="IE9" s="700"/>
      <c r="IF9" s="700"/>
      <c r="IG9" s="809"/>
      <c r="IH9" s="669" t="s">
        <v>3341</v>
      </c>
      <c r="II9" s="879" t="s">
        <v>1274</v>
      </c>
      <c r="IJ9" s="910" t="s">
        <v>1272</v>
      </c>
      <c r="IK9" s="910" t="s">
        <v>34</v>
      </c>
      <c r="IL9" s="910" t="s">
        <v>3097</v>
      </c>
      <c r="IM9" s="910" t="s">
        <v>698</v>
      </c>
      <c r="IN9" s="880">
        <v>0.0</v>
      </c>
      <c r="IO9" s="828" t="s">
        <v>2413</v>
      </c>
      <c r="IP9" s="700"/>
      <c r="IQ9" s="716" t="s">
        <v>3349</v>
      </c>
      <c r="IR9" s="669"/>
      <c r="IS9" s="669"/>
      <c r="IT9" s="669"/>
      <c r="IU9" s="669"/>
      <c r="IV9" s="669"/>
      <c r="IW9" s="669"/>
      <c r="IX9" s="700"/>
      <c r="IY9" s="700"/>
      <c r="IZ9" s="700"/>
      <c r="JA9" s="716"/>
      <c r="JB9" s="669"/>
      <c r="JC9" s="669"/>
      <c r="JD9" s="669"/>
      <c r="JE9" s="669"/>
      <c r="JF9" s="669"/>
      <c r="JG9" s="669"/>
      <c r="JH9" s="700"/>
      <c r="JI9" s="700"/>
      <c r="JJ9" s="700"/>
      <c r="JK9" s="716"/>
      <c r="JL9" s="669"/>
      <c r="JM9" s="669"/>
      <c r="JN9" s="669"/>
      <c r="JO9" s="669"/>
      <c r="JP9" s="669"/>
      <c r="JQ9" s="669"/>
      <c r="JR9" s="700"/>
      <c r="JS9" s="700"/>
      <c r="JT9" s="700"/>
      <c r="JU9" s="716"/>
      <c r="JV9" s="669"/>
      <c r="JW9" s="669"/>
      <c r="JX9" s="669"/>
      <c r="JY9" s="669"/>
      <c r="JZ9" s="669"/>
      <c r="KA9" s="669"/>
      <c r="KB9" s="700"/>
      <c r="KC9" s="700"/>
      <c r="KD9" s="700"/>
      <c r="KE9" s="716"/>
      <c r="KF9" s="669"/>
      <c r="KG9" s="669"/>
      <c r="KH9" s="669"/>
      <c r="KI9" s="669"/>
      <c r="KJ9" s="669"/>
      <c r="KK9" s="669"/>
      <c r="KL9" s="700"/>
      <c r="KM9" s="700"/>
      <c r="KN9" s="700"/>
      <c r="KO9" s="716"/>
      <c r="KP9" s="669"/>
      <c r="KQ9" s="669"/>
      <c r="KR9" s="669"/>
      <c r="KS9" s="669"/>
      <c r="KT9" s="669"/>
      <c r="KU9" s="669"/>
      <c r="KV9" s="700"/>
      <c r="KW9" s="700"/>
      <c r="KX9" s="700"/>
      <c r="KY9" s="716"/>
    </row>
    <row r="10" ht="15.75" customHeight="1">
      <c r="A10" s="800">
        <v>0.4166666666666667</v>
      </c>
      <c r="B10" s="661"/>
      <c r="C10" s="661"/>
      <c r="D10" s="661"/>
      <c r="E10" s="661"/>
      <c r="F10" s="661"/>
      <c r="G10" s="661"/>
      <c r="H10" s="709"/>
      <c r="I10" s="709"/>
      <c r="J10" s="709"/>
      <c r="K10" s="710"/>
      <c r="L10" s="661"/>
      <c r="M10" s="661"/>
      <c r="N10" s="661"/>
      <c r="O10" s="661"/>
      <c r="P10" s="661"/>
      <c r="Q10" s="661"/>
      <c r="R10" s="709"/>
      <c r="S10" s="709"/>
      <c r="T10" s="709"/>
      <c r="U10" s="710"/>
      <c r="V10" s="661"/>
      <c r="W10" s="661"/>
      <c r="X10" s="661"/>
      <c r="Y10" s="661"/>
      <c r="Z10" s="661"/>
      <c r="AA10" s="661"/>
      <c r="AB10" s="709"/>
      <c r="AC10" s="709"/>
      <c r="AD10" s="709"/>
      <c r="AE10" s="710"/>
      <c r="AF10" s="661"/>
      <c r="AG10" s="661"/>
      <c r="AH10" s="661"/>
      <c r="AI10" s="661"/>
      <c r="AJ10" s="661"/>
      <c r="AK10" s="661"/>
      <c r="AL10" s="709"/>
      <c r="AM10" s="709"/>
      <c r="AN10" s="709"/>
      <c r="AO10" s="710"/>
      <c r="AP10" s="661"/>
      <c r="AQ10" s="661"/>
      <c r="AR10" s="661"/>
      <c r="AS10" s="661"/>
      <c r="AT10" s="661"/>
      <c r="AU10" s="661"/>
      <c r="AV10" s="709"/>
      <c r="AW10" s="709"/>
      <c r="AX10" s="709"/>
      <c r="AY10" s="710"/>
      <c r="AZ10" s="661"/>
      <c r="BA10" s="661"/>
      <c r="BB10" s="661"/>
      <c r="BC10" s="661"/>
      <c r="BD10" s="661"/>
      <c r="BE10" s="661"/>
      <c r="BF10" s="709"/>
      <c r="BG10" s="709"/>
      <c r="BH10" s="709"/>
      <c r="BI10" s="710"/>
      <c r="BJ10" s="661"/>
      <c r="BK10" s="661"/>
      <c r="BL10" s="661"/>
      <c r="BM10" s="661"/>
      <c r="BN10" s="661"/>
      <c r="BO10" s="661"/>
      <c r="BP10" s="709"/>
      <c r="BQ10" s="709"/>
      <c r="BR10" s="709"/>
      <c r="BS10" s="710"/>
      <c r="BT10" s="806"/>
      <c r="BU10" s="661"/>
      <c r="BV10" s="661"/>
      <c r="BW10" s="661"/>
      <c r="BX10" s="661"/>
      <c r="BY10" s="661"/>
      <c r="BZ10" s="709"/>
      <c r="CA10" s="709"/>
      <c r="CB10" s="709"/>
      <c r="CC10" s="710"/>
      <c r="CD10" s="661"/>
      <c r="CE10" s="661"/>
      <c r="CF10" s="661"/>
      <c r="CG10" s="661"/>
      <c r="CH10" s="661"/>
      <c r="CI10" s="661"/>
      <c r="CJ10" s="709"/>
      <c r="CK10" s="709"/>
      <c r="CL10" s="709"/>
      <c r="CM10" s="710"/>
      <c r="CN10" s="661"/>
      <c r="CO10" s="661"/>
      <c r="CP10" s="661"/>
      <c r="CQ10" s="661"/>
      <c r="CR10" s="661"/>
      <c r="CS10" s="661"/>
      <c r="CT10" s="709"/>
      <c r="CU10" s="709"/>
      <c r="CV10" s="709"/>
      <c r="CW10" s="710"/>
      <c r="CX10" s="661"/>
      <c r="CY10" s="661"/>
      <c r="CZ10" s="661"/>
      <c r="DA10" s="661"/>
      <c r="DB10" s="661"/>
      <c r="DC10" s="661"/>
      <c r="DD10" s="709"/>
      <c r="DE10" s="709"/>
      <c r="DF10" s="709"/>
      <c r="DG10" s="710"/>
      <c r="DH10" s="661"/>
      <c r="DI10" s="661"/>
      <c r="DJ10" s="1154"/>
      <c r="DK10" s="661"/>
      <c r="DL10" s="661"/>
      <c r="DM10" s="661"/>
      <c r="DN10" s="709"/>
      <c r="DO10" s="709"/>
      <c r="DP10" s="709"/>
      <c r="DQ10" s="710"/>
      <c r="DR10" s="661"/>
      <c r="DS10" s="661"/>
      <c r="DT10" s="661"/>
      <c r="DU10" s="661"/>
      <c r="DV10" s="661"/>
      <c r="DW10" s="661"/>
      <c r="DX10" s="709"/>
      <c r="DY10" s="709"/>
      <c r="DZ10" s="709"/>
      <c r="EA10" s="710"/>
      <c r="EB10" s="661"/>
      <c r="EC10" s="661"/>
      <c r="ED10" s="661" t="s">
        <v>3154</v>
      </c>
      <c r="EE10" s="661"/>
      <c r="EF10" s="661"/>
      <c r="EG10" s="661"/>
      <c r="EH10" s="709"/>
      <c r="EI10" s="709"/>
      <c r="EJ10" s="709"/>
      <c r="EK10" s="710"/>
      <c r="EL10" s="661"/>
      <c r="EM10" s="661"/>
      <c r="EN10" s="661"/>
      <c r="EO10" s="661"/>
      <c r="EP10" s="661"/>
      <c r="EQ10" s="661"/>
      <c r="ER10" s="709"/>
      <c r="ES10" s="709"/>
      <c r="ET10" s="709"/>
      <c r="EU10" s="710"/>
      <c r="EV10" s="661"/>
      <c r="EW10" s="661"/>
      <c r="EX10" s="661"/>
      <c r="EY10" s="661"/>
      <c r="EZ10" s="661"/>
      <c r="FA10" s="661"/>
      <c r="FB10" s="709"/>
      <c r="FC10" s="709"/>
      <c r="FD10" s="709"/>
      <c r="FE10" s="710"/>
      <c r="FF10" s="661"/>
      <c r="FG10" s="661"/>
      <c r="FH10" s="661"/>
      <c r="FI10" s="661"/>
      <c r="FJ10" s="661"/>
      <c r="FK10" s="661"/>
      <c r="FL10" s="709"/>
      <c r="FM10" s="709"/>
      <c r="FN10" s="709"/>
      <c r="FO10" s="710"/>
      <c r="FP10" s="661"/>
      <c r="FQ10" s="661"/>
      <c r="FR10" s="661"/>
      <c r="FS10" s="661"/>
      <c r="FT10" s="661"/>
      <c r="FU10" s="661"/>
      <c r="FV10" s="709"/>
      <c r="FW10" s="709"/>
      <c r="FX10" s="709"/>
      <c r="FY10" s="710"/>
      <c r="FZ10" s="661"/>
      <c r="GA10" s="661"/>
      <c r="GB10" s="661"/>
      <c r="GC10" s="661"/>
      <c r="GD10" s="661"/>
      <c r="GE10" s="661"/>
      <c r="GF10" s="709"/>
      <c r="GG10" s="709"/>
      <c r="GH10" s="709"/>
      <c r="GI10" s="710"/>
      <c r="GJ10" s="661"/>
      <c r="GK10" s="661"/>
      <c r="GL10" s="661"/>
      <c r="GM10" s="661"/>
      <c r="GN10" s="661"/>
      <c r="GO10" s="661"/>
      <c r="GP10" s="709"/>
      <c r="GQ10" s="709"/>
      <c r="GR10" s="709"/>
      <c r="GS10" s="710"/>
      <c r="GT10" s="661"/>
      <c r="GU10" s="661"/>
      <c r="GV10" s="661"/>
      <c r="GW10" s="661"/>
      <c r="GX10" s="661"/>
      <c r="GY10" s="661"/>
      <c r="GZ10" s="709"/>
      <c r="HA10" s="709"/>
      <c r="HB10" s="709"/>
      <c r="HC10" s="710"/>
      <c r="HD10" s="661"/>
      <c r="HE10" s="661"/>
      <c r="HF10" s="661"/>
      <c r="HG10" s="661"/>
      <c r="HH10" s="661"/>
      <c r="HI10" s="661"/>
      <c r="HJ10" s="709"/>
      <c r="HK10" s="709"/>
      <c r="HL10" s="709"/>
      <c r="HM10" s="710"/>
      <c r="HN10" s="661"/>
      <c r="HO10" s="661"/>
      <c r="HP10" s="661"/>
      <c r="HQ10" s="661"/>
      <c r="HR10" s="661"/>
      <c r="HS10" s="661"/>
      <c r="HT10" s="709"/>
      <c r="HU10" s="709"/>
      <c r="HV10" s="709"/>
      <c r="HW10" s="710"/>
      <c r="HX10" s="661"/>
      <c r="HY10" s="661"/>
      <c r="HZ10" s="661"/>
      <c r="IA10" s="661"/>
      <c r="IB10" s="661"/>
      <c r="IC10" s="661"/>
      <c r="ID10" s="709"/>
      <c r="IE10" s="709"/>
      <c r="IF10" s="709"/>
      <c r="IG10" s="710"/>
      <c r="IH10" s="751"/>
      <c r="II10" s="751"/>
      <c r="IJ10" s="751"/>
      <c r="IK10" s="751"/>
      <c r="IL10" s="751"/>
      <c r="IM10" s="751"/>
      <c r="IN10" s="830"/>
      <c r="IO10" s="709"/>
      <c r="IP10" s="709"/>
      <c r="IQ10" s="710"/>
      <c r="IR10" s="661"/>
      <c r="IS10" s="661"/>
      <c r="IT10" s="661"/>
      <c r="IU10" s="661"/>
      <c r="IV10" s="661"/>
      <c r="IW10" s="661"/>
      <c r="IX10" s="709"/>
      <c r="IY10" s="709"/>
      <c r="IZ10" s="709"/>
      <c r="JA10" s="710"/>
      <c r="JB10" s="661"/>
      <c r="JC10" s="661"/>
      <c r="JD10" s="661"/>
      <c r="JE10" s="661"/>
      <c r="JF10" s="661"/>
      <c r="JG10" s="661"/>
      <c r="JH10" s="709"/>
      <c r="JI10" s="709"/>
      <c r="JJ10" s="709"/>
      <c r="JK10" s="710"/>
      <c r="JL10" s="661"/>
      <c r="JM10" s="661"/>
      <c r="JN10" s="661"/>
      <c r="JO10" s="661"/>
      <c r="JP10" s="661"/>
      <c r="JQ10" s="661"/>
      <c r="JR10" s="709"/>
      <c r="JS10" s="709"/>
      <c r="JT10" s="709"/>
      <c r="JU10" s="710"/>
      <c r="JV10" s="661"/>
      <c r="JW10" s="661"/>
      <c r="JX10" s="661"/>
      <c r="JY10" s="661"/>
      <c r="JZ10" s="661"/>
      <c r="KA10" s="661"/>
      <c r="KB10" s="709"/>
      <c r="KC10" s="709"/>
      <c r="KD10" s="709"/>
      <c r="KE10" s="710"/>
      <c r="KF10" s="661"/>
      <c r="KG10" s="661"/>
      <c r="KH10" s="661"/>
      <c r="KI10" s="661"/>
      <c r="KJ10" s="661"/>
      <c r="KK10" s="661"/>
      <c r="KL10" s="709"/>
      <c r="KM10" s="709"/>
      <c r="KN10" s="709"/>
      <c r="KO10" s="710"/>
      <c r="KP10" s="661"/>
      <c r="KQ10" s="661"/>
      <c r="KR10" s="661"/>
      <c r="KS10" s="661"/>
      <c r="KT10" s="661"/>
      <c r="KU10" s="661"/>
      <c r="KV10" s="709"/>
      <c r="KW10" s="709"/>
      <c r="KX10" s="709"/>
      <c r="KY10" s="710"/>
    </row>
    <row r="11" ht="15.75" customHeight="1">
      <c r="A11" s="823">
        <v>0.4166666666666667</v>
      </c>
      <c r="B11" s="669"/>
      <c r="C11" s="729"/>
      <c r="D11" s="729"/>
      <c r="E11" s="729"/>
      <c r="F11" s="729"/>
      <c r="G11" s="729"/>
      <c r="H11" s="730"/>
      <c r="I11" s="730"/>
      <c r="J11" s="730"/>
      <c r="K11" s="731"/>
      <c r="L11" s="669"/>
      <c r="M11" s="729"/>
      <c r="N11" s="729"/>
      <c r="O11" s="729"/>
      <c r="P11" s="729"/>
      <c r="Q11" s="729"/>
      <c r="R11" s="730"/>
      <c r="S11" s="730"/>
      <c r="T11" s="730"/>
      <c r="U11" s="731"/>
      <c r="V11" s="669"/>
      <c r="W11" s="729"/>
      <c r="X11" s="729"/>
      <c r="Y11" s="729"/>
      <c r="Z11" s="729"/>
      <c r="AA11" s="729"/>
      <c r="AB11" s="730"/>
      <c r="AC11" s="730"/>
      <c r="AD11" s="730"/>
      <c r="AE11" s="731"/>
      <c r="AF11" s="669"/>
      <c r="AG11" s="729"/>
      <c r="AH11" s="729"/>
      <c r="AI11" s="729"/>
      <c r="AJ11" s="729"/>
      <c r="AK11" s="729"/>
      <c r="AL11" s="730"/>
      <c r="AM11" s="730"/>
      <c r="AN11" s="730"/>
      <c r="AO11" s="731"/>
      <c r="AP11" s="669"/>
      <c r="AQ11" s="729"/>
      <c r="AR11" s="729"/>
      <c r="AS11" s="729"/>
      <c r="AT11" s="729"/>
      <c r="AU11" s="729"/>
      <c r="AV11" s="730"/>
      <c r="AW11" s="730"/>
      <c r="AX11" s="730"/>
      <c r="AY11" s="731"/>
      <c r="AZ11" s="669"/>
      <c r="BA11" s="729"/>
      <c r="BB11" s="729"/>
      <c r="BC11" s="729"/>
      <c r="BD11" s="729"/>
      <c r="BE11" s="729"/>
      <c r="BF11" s="730"/>
      <c r="BG11" s="730"/>
      <c r="BH11" s="730"/>
      <c r="BI11" s="731"/>
      <c r="BJ11" s="703"/>
      <c r="BK11" s="703"/>
      <c r="BL11" s="703"/>
      <c r="BM11" s="703"/>
      <c r="BN11" s="703"/>
      <c r="BO11" s="703"/>
      <c r="BP11" s="730"/>
      <c r="BQ11" s="730"/>
      <c r="BR11" s="730"/>
      <c r="BS11" s="731"/>
      <c r="BT11" s="745"/>
      <c r="BU11" s="729"/>
      <c r="BV11" s="729"/>
      <c r="BW11" s="729"/>
      <c r="BX11" s="729"/>
      <c r="BY11" s="729"/>
      <c r="BZ11" s="730"/>
      <c r="CA11" s="730"/>
      <c r="CB11" s="730"/>
      <c r="CC11" s="731"/>
      <c r="CD11" s="669"/>
      <c r="CE11" s="729"/>
      <c r="CF11" s="729"/>
      <c r="CG11" s="729"/>
      <c r="CH11" s="729"/>
      <c r="CI11" s="729"/>
      <c r="CJ11" s="730"/>
      <c r="CK11" s="730"/>
      <c r="CL11" s="730"/>
      <c r="CM11" s="731"/>
      <c r="CN11" s="669"/>
      <c r="CO11" s="729"/>
      <c r="CP11" s="729"/>
      <c r="CQ11" s="729"/>
      <c r="CR11" s="729"/>
      <c r="CS11" s="729"/>
      <c r="CT11" s="730"/>
      <c r="CU11" s="730"/>
      <c r="CV11" s="730"/>
      <c r="CW11" s="731"/>
      <c r="CX11" s="669"/>
      <c r="CY11" s="729"/>
      <c r="CZ11" s="729"/>
      <c r="DA11" s="729"/>
      <c r="DB11" s="729"/>
      <c r="DC11" s="729"/>
      <c r="DD11" s="730"/>
      <c r="DE11" s="730"/>
      <c r="DF11" s="730"/>
      <c r="DG11" s="731"/>
      <c r="DH11" s="669"/>
      <c r="DI11" s="729"/>
      <c r="DJ11" s="1160"/>
      <c r="DK11" s="729"/>
      <c r="DL11" s="729"/>
      <c r="DM11" s="729"/>
      <c r="DN11" s="730"/>
      <c r="DO11" s="730"/>
      <c r="DP11" s="730"/>
      <c r="DQ11" s="731"/>
      <c r="DR11" s="669"/>
      <c r="DS11" s="729"/>
      <c r="DT11" s="729"/>
      <c r="DU11" s="729"/>
      <c r="DV11" s="729"/>
      <c r="DW11" s="729"/>
      <c r="DX11" s="730"/>
      <c r="DY11" s="730"/>
      <c r="DZ11" s="730"/>
      <c r="EA11" s="731"/>
      <c r="EB11" s="669"/>
      <c r="EC11" s="729"/>
      <c r="ED11" s="729"/>
      <c r="EE11" s="729"/>
      <c r="EF11" s="729"/>
      <c r="EG11" s="729"/>
      <c r="EH11" s="730"/>
      <c r="EI11" s="730"/>
      <c r="EJ11" s="730"/>
      <c r="EK11" s="731"/>
      <c r="EL11" s="669"/>
      <c r="EM11" s="729"/>
      <c r="EN11" s="729"/>
      <c r="EO11" s="729"/>
      <c r="EP11" s="729"/>
      <c r="EQ11" s="729"/>
      <c r="ER11" s="730"/>
      <c r="ES11" s="730"/>
      <c r="ET11" s="730"/>
      <c r="EU11" s="731"/>
      <c r="EV11" s="669"/>
      <c r="EW11" s="729"/>
      <c r="EX11" s="729"/>
      <c r="EY11" s="729"/>
      <c r="EZ11" s="729"/>
      <c r="FA11" s="729"/>
      <c r="FB11" s="730"/>
      <c r="FC11" s="730"/>
      <c r="FD11" s="730"/>
      <c r="FE11" s="731"/>
      <c r="FF11" s="669"/>
      <c r="FG11" s="729"/>
      <c r="FH11" s="729"/>
      <c r="FI11" s="729"/>
      <c r="FJ11" s="729"/>
      <c r="FK11" s="729"/>
      <c r="FL11" s="730"/>
      <c r="FM11" s="730"/>
      <c r="FN11" s="730"/>
      <c r="FO11" s="731"/>
      <c r="FP11" s="669"/>
      <c r="FQ11" s="729"/>
      <c r="FR11" s="729"/>
      <c r="FS11" s="729"/>
      <c r="FT11" s="729"/>
      <c r="FU11" s="729"/>
      <c r="FV11" s="730"/>
      <c r="FW11" s="730"/>
      <c r="FX11" s="730"/>
      <c r="FY11" s="731"/>
      <c r="FZ11" s="669"/>
      <c r="GA11" s="729"/>
      <c r="GB11" s="729"/>
      <c r="GC11" s="729"/>
      <c r="GD11" s="729"/>
      <c r="GE11" s="729"/>
      <c r="GF11" s="730"/>
      <c r="GG11" s="730"/>
      <c r="GH11" s="730"/>
      <c r="GI11" s="731"/>
      <c r="GJ11" s="669"/>
      <c r="GK11" s="729"/>
      <c r="GL11" s="729"/>
      <c r="GM11" s="729"/>
      <c r="GN11" s="729"/>
      <c r="GO11" s="729"/>
      <c r="GP11" s="730"/>
      <c r="GQ11" s="730"/>
      <c r="GR11" s="730"/>
      <c r="GS11" s="731"/>
      <c r="GT11" s="669"/>
      <c r="GU11" s="729"/>
      <c r="GV11" s="729"/>
      <c r="GW11" s="729"/>
      <c r="GX11" s="729"/>
      <c r="GY11" s="729"/>
      <c r="GZ11" s="730"/>
      <c r="HA11" s="730"/>
      <c r="HB11" s="730"/>
      <c r="HC11" s="731"/>
      <c r="HD11" s="669"/>
      <c r="HE11" s="729"/>
      <c r="HF11" s="729"/>
      <c r="HG11" s="729"/>
      <c r="HH11" s="729"/>
      <c r="HI11" s="729"/>
      <c r="HJ11" s="730"/>
      <c r="HK11" s="730"/>
      <c r="HL11" s="730"/>
      <c r="HM11" s="731"/>
      <c r="HN11" s="669"/>
      <c r="HO11" s="729"/>
      <c r="HP11" s="729"/>
      <c r="HQ11" s="729"/>
      <c r="HR11" s="729"/>
      <c r="HS11" s="729"/>
      <c r="HT11" s="730"/>
      <c r="HU11" s="730"/>
      <c r="HV11" s="730"/>
      <c r="HW11" s="731"/>
      <c r="HX11" s="669"/>
      <c r="HY11" s="729"/>
      <c r="HZ11" s="729"/>
      <c r="IA11" s="729"/>
      <c r="IB11" s="729"/>
      <c r="IC11" s="729"/>
      <c r="ID11" s="730"/>
      <c r="IE11" s="730"/>
      <c r="IF11" s="730"/>
      <c r="IG11" s="731"/>
      <c r="IH11" s="669"/>
      <c r="II11" s="729"/>
      <c r="IJ11" s="729"/>
      <c r="IK11" s="729"/>
      <c r="IL11" s="729"/>
      <c r="IM11" s="729"/>
      <c r="IN11" s="730"/>
      <c r="IO11" s="730"/>
      <c r="IP11" s="730"/>
      <c r="IQ11" s="731"/>
      <c r="IR11" s="669"/>
      <c r="IS11" s="729"/>
      <c r="IT11" s="729"/>
      <c r="IU11" s="729"/>
      <c r="IV11" s="729"/>
      <c r="IW11" s="729"/>
      <c r="IX11" s="730"/>
      <c r="IY11" s="730"/>
      <c r="IZ11" s="730"/>
      <c r="JA11" s="731"/>
      <c r="JB11" s="669"/>
      <c r="JC11" s="729"/>
      <c r="JD11" s="729"/>
      <c r="JE11" s="729"/>
      <c r="JF11" s="729"/>
      <c r="JG11" s="729"/>
      <c r="JH11" s="730"/>
      <c r="JI11" s="730"/>
      <c r="JJ11" s="730"/>
      <c r="JK11" s="731"/>
      <c r="JL11" s="669"/>
      <c r="JM11" s="729"/>
      <c r="JN11" s="729"/>
      <c r="JO11" s="729"/>
      <c r="JP11" s="729"/>
      <c r="JQ11" s="729"/>
      <c r="JR11" s="730"/>
      <c r="JS11" s="730"/>
      <c r="JT11" s="730"/>
      <c r="JU11" s="731"/>
      <c r="JV11" s="669"/>
      <c r="JW11" s="729"/>
      <c r="JX11" s="729"/>
      <c r="JY11" s="729"/>
      <c r="JZ11" s="729"/>
      <c r="KA11" s="729"/>
      <c r="KB11" s="730"/>
      <c r="KC11" s="730"/>
      <c r="KD11" s="730"/>
      <c r="KE11" s="731"/>
      <c r="KF11" s="669"/>
      <c r="KG11" s="729"/>
      <c r="KH11" s="729"/>
      <c r="KI11" s="729"/>
      <c r="KJ11" s="729"/>
      <c r="KK11" s="729"/>
      <c r="KL11" s="730"/>
      <c r="KM11" s="730"/>
      <c r="KN11" s="730"/>
      <c r="KO11" s="731"/>
      <c r="KP11" s="669"/>
      <c r="KQ11" s="729"/>
      <c r="KR11" s="729"/>
      <c r="KS11" s="729"/>
      <c r="KT11" s="729"/>
      <c r="KU11" s="729"/>
      <c r="KV11" s="730"/>
      <c r="KW11" s="730"/>
      <c r="KX11" s="730"/>
      <c r="KY11" s="731"/>
    </row>
    <row r="12" ht="15.75" customHeight="1">
      <c r="A12" s="732">
        <v>0.4583333333333333</v>
      </c>
      <c r="B12" s="546"/>
      <c r="C12" s="546"/>
      <c r="D12" s="733"/>
      <c r="E12" s="546"/>
      <c r="F12" s="546"/>
      <c r="G12" s="546"/>
      <c r="H12" s="713"/>
      <c r="I12" s="713"/>
      <c r="J12" s="713"/>
      <c r="K12" s="734"/>
      <c r="L12" s="392"/>
      <c r="M12" s="392"/>
      <c r="N12" s="1161"/>
      <c r="O12" s="1161"/>
      <c r="P12" s="1161"/>
      <c r="Q12" s="754"/>
      <c r="R12" s="713"/>
      <c r="S12" s="713"/>
      <c r="T12" s="713"/>
      <c r="U12" s="734"/>
      <c r="V12" s="546"/>
      <c r="W12" s="546"/>
      <c r="X12" s="661" t="s">
        <v>4929</v>
      </c>
      <c r="Y12" s="546" t="s">
        <v>3136</v>
      </c>
      <c r="Z12" s="546" t="s">
        <v>3117</v>
      </c>
      <c r="AA12" s="546" t="s">
        <v>698</v>
      </c>
      <c r="AB12" s="713">
        <v>125.0</v>
      </c>
      <c r="AC12" s="713"/>
      <c r="AD12" s="713"/>
      <c r="AE12" s="734" t="s">
        <v>3363</v>
      </c>
      <c r="AF12" s="546" t="s">
        <v>3341</v>
      </c>
      <c r="AG12" s="546" t="s">
        <v>2426</v>
      </c>
      <c r="AH12" s="546" t="s">
        <v>1486</v>
      </c>
      <c r="AI12" s="546" t="s">
        <v>34</v>
      </c>
      <c r="AJ12" s="546" t="s">
        <v>3097</v>
      </c>
      <c r="AK12" s="546" t="s">
        <v>698</v>
      </c>
      <c r="AL12" s="713">
        <v>400.0</v>
      </c>
      <c r="AM12" s="713"/>
      <c r="AN12" s="713"/>
      <c r="AO12" s="734" t="s">
        <v>3349</v>
      </c>
      <c r="AP12" s="546"/>
      <c r="AQ12" s="546"/>
      <c r="AR12" s="733"/>
      <c r="AS12" s="546"/>
      <c r="AT12" s="546"/>
      <c r="AU12" s="546"/>
      <c r="AV12" s="713"/>
      <c r="AW12" s="713"/>
      <c r="AX12" s="713"/>
      <c r="AY12" s="734"/>
      <c r="AZ12" s="546"/>
      <c r="BA12" s="546"/>
      <c r="BB12" s="1162" t="s">
        <v>4930</v>
      </c>
      <c r="BC12" s="546"/>
      <c r="BD12" s="546"/>
      <c r="BE12" s="546"/>
      <c r="BF12" s="713"/>
      <c r="BG12" s="713"/>
      <c r="BH12" s="713" t="s">
        <v>4931</v>
      </c>
      <c r="BI12" s="1005"/>
      <c r="BJ12" s="928"/>
      <c r="BK12" s="928"/>
      <c r="BL12" s="928"/>
      <c r="BM12" s="928"/>
      <c r="BN12" s="928"/>
      <c r="BO12" s="928"/>
      <c r="BP12" s="928"/>
      <c r="BQ12" s="928"/>
      <c r="BR12" s="928"/>
      <c r="BS12" s="1163"/>
      <c r="BT12" s="711"/>
      <c r="BU12" s="546"/>
      <c r="BV12" s="733"/>
      <c r="BW12" s="546"/>
      <c r="BX12" s="546"/>
      <c r="BY12" s="546"/>
      <c r="BZ12" s="713"/>
      <c r="CA12" s="713"/>
      <c r="CB12" s="713"/>
      <c r="CC12" s="734"/>
      <c r="CD12" s="546" t="s">
        <v>3341</v>
      </c>
      <c r="CE12" s="661" t="s">
        <v>2426</v>
      </c>
      <c r="CF12" s="1164" t="s">
        <v>2418</v>
      </c>
      <c r="CG12" s="1164" t="s">
        <v>70</v>
      </c>
      <c r="CH12" s="1165" t="s">
        <v>2112</v>
      </c>
      <c r="CI12" s="1164" t="s">
        <v>2278</v>
      </c>
      <c r="CJ12" s="758">
        <v>400.0</v>
      </c>
      <c r="CK12" s="713"/>
      <c r="CL12" s="1166"/>
      <c r="CM12" s="734" t="s">
        <v>3681</v>
      </c>
      <c r="CN12" s="546" t="s">
        <v>3341</v>
      </c>
      <c r="CO12" s="661" t="s">
        <v>2426</v>
      </c>
      <c r="CP12" s="661" t="s">
        <v>2425</v>
      </c>
      <c r="CQ12" s="661" t="s">
        <v>3136</v>
      </c>
      <c r="CR12" s="661" t="s">
        <v>3117</v>
      </c>
      <c r="CS12" s="661" t="s">
        <v>698</v>
      </c>
      <c r="CT12" s="709">
        <v>125.0</v>
      </c>
      <c r="CU12" s="713" t="s">
        <v>3355</v>
      </c>
      <c r="CV12" s="713"/>
      <c r="CW12" s="734" t="s">
        <v>3363</v>
      </c>
      <c r="DE12" s="713"/>
      <c r="DF12" s="713"/>
      <c r="DG12" s="734"/>
      <c r="DH12" s="546"/>
      <c r="DI12" s="546"/>
      <c r="DJ12" s="1167"/>
      <c r="DK12" s="546"/>
      <c r="DL12" s="546"/>
      <c r="DM12" s="546"/>
      <c r="DN12" s="713"/>
      <c r="DO12" s="713"/>
      <c r="DP12" s="713"/>
      <c r="DQ12" s="734"/>
      <c r="DR12" s="546"/>
      <c r="DS12" s="546"/>
      <c r="DT12" s="733"/>
      <c r="DU12" s="546"/>
      <c r="DV12" s="546"/>
      <c r="DW12" s="546"/>
      <c r="DX12" s="713"/>
      <c r="DY12" s="713"/>
      <c r="DZ12" s="713"/>
      <c r="EA12" s="734"/>
      <c r="EB12" s="546"/>
      <c r="EC12" s="546"/>
      <c r="ED12" s="733"/>
      <c r="EE12" s="546"/>
      <c r="EF12" s="546"/>
      <c r="EG12" s="546"/>
      <c r="EH12" s="713"/>
      <c r="EI12" s="713"/>
      <c r="EJ12" s="713"/>
      <c r="EK12" s="734"/>
      <c r="EL12" s="546"/>
      <c r="EM12" s="546"/>
      <c r="EN12" s="733"/>
      <c r="EO12" s="546"/>
      <c r="EP12" s="546"/>
      <c r="EQ12" s="546"/>
      <c r="ER12" s="713"/>
      <c r="ES12" s="713"/>
      <c r="ET12" s="713"/>
      <c r="EU12" s="734"/>
      <c r="EV12" s="546" t="s">
        <v>3341</v>
      </c>
      <c r="EW12" s="661" t="s">
        <v>2426</v>
      </c>
      <c r="EX12" s="1164" t="s">
        <v>2418</v>
      </c>
      <c r="EY12" s="1164" t="s">
        <v>70</v>
      </c>
      <c r="EZ12" s="1165" t="s">
        <v>2112</v>
      </c>
      <c r="FA12" s="1164" t="s">
        <v>2278</v>
      </c>
      <c r="FB12" s="758">
        <v>400.0</v>
      </c>
      <c r="FC12" s="713" t="s">
        <v>3355</v>
      </c>
      <c r="FD12" s="713"/>
      <c r="FE12" s="734" t="s">
        <v>3363</v>
      </c>
      <c r="FF12" s="546"/>
      <c r="FG12" s="546"/>
      <c r="FH12" s="733"/>
      <c r="FI12" s="546"/>
      <c r="FJ12" s="546"/>
      <c r="FK12" s="546"/>
      <c r="FL12" s="713"/>
      <c r="FM12" s="713"/>
      <c r="FN12" s="713"/>
      <c r="FO12" s="734"/>
      <c r="FP12" s="661" t="s">
        <v>3368</v>
      </c>
      <c r="FQ12" s="661" t="s">
        <v>2426</v>
      </c>
      <c r="FR12" s="661" t="s">
        <v>2509</v>
      </c>
      <c r="FS12" s="661" t="s">
        <v>34</v>
      </c>
      <c r="FT12" s="661" t="s">
        <v>3097</v>
      </c>
      <c r="FU12" s="661" t="s">
        <v>698</v>
      </c>
      <c r="FV12" s="709" t="s">
        <v>2490</v>
      </c>
      <c r="FW12" s="713" t="s">
        <v>3355</v>
      </c>
      <c r="FX12" s="713"/>
      <c r="FY12" s="734" t="s">
        <v>3363</v>
      </c>
      <c r="FZ12" s="546"/>
      <c r="GA12" s="546"/>
      <c r="GB12" s="733"/>
      <c r="GC12" s="546"/>
      <c r="GD12" s="546"/>
      <c r="GE12" s="546"/>
      <c r="GF12" s="713"/>
      <c r="GG12" s="713"/>
      <c r="GH12" s="713"/>
      <c r="GI12" s="734"/>
      <c r="GJ12" s="546"/>
      <c r="GK12" s="661"/>
      <c r="GL12" s="1164"/>
      <c r="GM12" s="1164"/>
      <c r="GN12" s="1165"/>
      <c r="GO12" s="1164"/>
      <c r="GP12" s="758"/>
      <c r="GQ12" s="713"/>
      <c r="GR12" s="713"/>
      <c r="GS12" s="734"/>
      <c r="GT12" s="546" t="s">
        <v>3341</v>
      </c>
      <c r="GU12" s="546" t="s">
        <v>1780</v>
      </c>
      <c r="GV12" s="546" t="s">
        <v>2498</v>
      </c>
      <c r="GW12" s="546" t="s">
        <v>2489</v>
      </c>
      <c r="GX12" s="546" t="s">
        <v>2112</v>
      </c>
      <c r="GY12" s="546" t="s">
        <v>2502</v>
      </c>
      <c r="GZ12" s="713">
        <v>0.0</v>
      </c>
      <c r="HA12" s="713" t="s">
        <v>3114</v>
      </c>
      <c r="HB12" s="713"/>
      <c r="HC12" s="734" t="s">
        <v>3363</v>
      </c>
      <c r="HD12" s="546"/>
      <c r="HE12" s="546"/>
      <c r="HF12" s="733"/>
      <c r="HG12" s="546"/>
      <c r="HH12" s="546"/>
      <c r="HI12" s="546"/>
      <c r="HJ12" s="713"/>
      <c r="HK12" s="713"/>
      <c r="HL12" s="713"/>
      <c r="HM12" s="734"/>
      <c r="HN12" s="546" t="s">
        <v>3341</v>
      </c>
      <c r="HO12" s="661" t="s">
        <v>2426</v>
      </c>
      <c r="HP12" s="1164" t="s">
        <v>2418</v>
      </c>
      <c r="HQ12" s="1164" t="s">
        <v>70</v>
      </c>
      <c r="HR12" s="1165" t="s">
        <v>2112</v>
      </c>
      <c r="HS12" s="1164" t="s">
        <v>2278</v>
      </c>
      <c r="HT12" s="758">
        <v>300.0</v>
      </c>
      <c r="HU12" s="713" t="s">
        <v>3355</v>
      </c>
      <c r="HV12" s="713"/>
      <c r="HW12" s="734" t="s">
        <v>3363</v>
      </c>
      <c r="HX12" s="546"/>
      <c r="HY12" s="546"/>
      <c r="HZ12" s="733"/>
      <c r="IA12" s="546"/>
      <c r="IB12" s="546"/>
      <c r="IC12" s="546"/>
      <c r="ID12" s="713"/>
      <c r="IE12" s="713"/>
      <c r="IF12" s="713"/>
      <c r="IG12" s="734"/>
      <c r="IH12" s="546" t="s">
        <v>3341</v>
      </c>
      <c r="II12" s="546" t="s">
        <v>2426</v>
      </c>
      <c r="IJ12" s="733" t="s">
        <v>2456</v>
      </c>
      <c r="IK12" s="546" t="s">
        <v>34</v>
      </c>
      <c r="IL12" s="546" t="s">
        <v>3097</v>
      </c>
      <c r="IM12" s="546" t="s">
        <v>698</v>
      </c>
      <c r="IN12" s="713">
        <v>400.0</v>
      </c>
      <c r="IO12" s="713" t="s">
        <v>3355</v>
      </c>
      <c r="IP12" s="713"/>
      <c r="IQ12" s="734" t="s">
        <v>3363</v>
      </c>
      <c r="IR12" s="546"/>
      <c r="IS12" s="546"/>
      <c r="IT12" s="733"/>
      <c r="IU12" s="546"/>
      <c r="IV12" s="546"/>
      <c r="IW12" s="546"/>
      <c r="IX12" s="713"/>
      <c r="IY12" s="713"/>
      <c r="IZ12" s="713"/>
      <c r="JA12" s="734"/>
      <c r="JB12" s="546"/>
      <c r="JC12" s="546"/>
      <c r="JD12" s="733"/>
      <c r="JE12" s="546"/>
      <c r="JF12" s="546"/>
      <c r="JG12" s="546"/>
      <c r="JH12" s="713"/>
      <c r="JI12" s="713"/>
      <c r="JJ12" s="713"/>
      <c r="JK12" s="734"/>
      <c r="JL12" s="546"/>
      <c r="JM12" s="546"/>
      <c r="JN12" s="733"/>
      <c r="JO12" s="546"/>
      <c r="JP12" s="546"/>
      <c r="JQ12" s="546"/>
      <c r="JR12" s="713"/>
      <c r="JS12" s="713"/>
      <c r="JT12" s="713"/>
      <c r="JU12" s="734"/>
      <c r="JV12" s="660" t="s">
        <v>3341</v>
      </c>
      <c r="JW12" s="660" t="s">
        <v>2426</v>
      </c>
      <c r="JX12" s="660" t="s">
        <v>2476</v>
      </c>
      <c r="JY12" s="661" t="s">
        <v>34</v>
      </c>
      <c r="JZ12" s="661" t="s">
        <v>2112</v>
      </c>
      <c r="KA12" s="661" t="s">
        <v>2278</v>
      </c>
      <c r="KB12" s="709">
        <v>420.0</v>
      </c>
      <c r="KC12" s="713"/>
      <c r="KD12" s="713"/>
      <c r="KE12" s="734" t="s">
        <v>3349</v>
      </c>
      <c r="KF12" s="546" t="s">
        <v>3341</v>
      </c>
      <c r="KG12" s="661" t="s">
        <v>2426</v>
      </c>
      <c r="KH12" s="1164" t="s">
        <v>2418</v>
      </c>
      <c r="KI12" s="1164" t="s">
        <v>70</v>
      </c>
      <c r="KJ12" s="1165" t="s">
        <v>2112</v>
      </c>
      <c r="KK12" s="1164" t="s">
        <v>2278</v>
      </c>
      <c r="KL12" s="758">
        <v>300.0</v>
      </c>
      <c r="KM12" s="713"/>
      <c r="KN12" s="713"/>
      <c r="KO12" s="734" t="s">
        <v>3349</v>
      </c>
      <c r="KP12" s="546"/>
      <c r="KQ12" s="546"/>
      <c r="KR12" s="733"/>
      <c r="KS12" s="546"/>
      <c r="KT12" s="546"/>
      <c r="KU12" s="546"/>
      <c r="KV12" s="713"/>
      <c r="KW12" s="713"/>
      <c r="KX12" s="713"/>
      <c r="KY12" s="734"/>
    </row>
    <row r="13" ht="15.75" customHeight="1">
      <c r="A13" s="715">
        <v>0.4583333333333333</v>
      </c>
      <c r="B13" s="669"/>
      <c r="C13" s="669"/>
      <c r="D13" s="669"/>
      <c r="E13" s="669"/>
      <c r="F13" s="669"/>
      <c r="G13" s="669"/>
      <c r="H13" s="700"/>
      <c r="I13" s="700"/>
      <c r="J13" s="700"/>
      <c r="K13" s="716"/>
      <c r="L13" s="669"/>
      <c r="M13" s="669"/>
      <c r="N13" s="669"/>
      <c r="O13" s="669"/>
      <c r="P13" s="669"/>
      <c r="Q13" s="669"/>
      <c r="R13" s="700"/>
      <c r="S13" s="700"/>
      <c r="T13" s="700"/>
      <c r="U13" s="716"/>
      <c r="V13" s="669"/>
      <c r="W13" s="669"/>
      <c r="X13" s="669"/>
      <c r="Y13" s="669"/>
      <c r="Z13" s="669"/>
      <c r="AA13" s="669"/>
      <c r="AB13" s="700"/>
      <c r="AC13" s="700"/>
      <c r="AD13" s="700"/>
      <c r="AE13" s="716"/>
      <c r="AF13" s="669" t="s">
        <v>3368</v>
      </c>
      <c r="AG13" s="669" t="s">
        <v>2426</v>
      </c>
      <c r="AH13" s="669" t="s">
        <v>2466</v>
      </c>
      <c r="AI13" s="669" t="s">
        <v>2311</v>
      </c>
      <c r="AJ13" s="669" t="s">
        <v>3104</v>
      </c>
      <c r="AK13" s="669" t="s">
        <v>698</v>
      </c>
      <c r="AL13" s="700">
        <v>450.0</v>
      </c>
      <c r="AM13" s="700" t="s">
        <v>3355</v>
      </c>
      <c r="AN13" s="700"/>
      <c r="AO13" s="716" t="s">
        <v>3363</v>
      </c>
      <c r="AP13" s="669"/>
      <c r="AQ13" s="669"/>
      <c r="AR13" s="669"/>
      <c r="AS13" s="669"/>
      <c r="AT13" s="669"/>
      <c r="AU13" s="669"/>
      <c r="AV13" s="700"/>
      <c r="AW13" s="700"/>
      <c r="AX13" s="700"/>
      <c r="AY13" s="716"/>
      <c r="AZ13" s="669"/>
      <c r="BA13" s="669"/>
      <c r="BB13" s="669"/>
      <c r="BC13" s="669"/>
      <c r="BD13" s="669"/>
      <c r="BE13" s="669"/>
      <c r="BF13" s="700"/>
      <c r="BG13" s="700"/>
      <c r="BH13" s="700"/>
      <c r="BI13" s="809"/>
      <c r="BJ13" s="1168"/>
      <c r="BK13" s="1169"/>
      <c r="BL13" s="1170"/>
      <c r="BM13" s="1170"/>
      <c r="BN13" s="1171"/>
      <c r="BO13" s="1171"/>
      <c r="BP13" s="1172"/>
      <c r="BQ13" s="700"/>
      <c r="BR13" s="700"/>
      <c r="BS13" s="716"/>
      <c r="BT13" s="745"/>
      <c r="BU13" s="669"/>
      <c r="BV13" s="669"/>
      <c r="BW13" s="669"/>
      <c r="BX13" s="669"/>
      <c r="BY13" s="669"/>
      <c r="BZ13" s="700"/>
      <c r="CA13" s="700"/>
      <c r="CB13" s="700"/>
      <c r="CC13" s="716"/>
      <c r="CD13" s="669"/>
      <c r="CE13" s="669"/>
      <c r="CF13" s="669"/>
      <c r="CG13" s="669"/>
      <c r="CH13" s="669"/>
      <c r="CI13" s="669"/>
      <c r="CJ13" s="700"/>
      <c r="CK13" s="700"/>
      <c r="CL13" s="700"/>
      <c r="CM13" s="716"/>
      <c r="CN13" s="669"/>
      <c r="CO13" s="669"/>
      <c r="CP13" s="669"/>
      <c r="CQ13" s="669"/>
      <c r="CR13" s="669"/>
      <c r="CS13" s="669"/>
      <c r="CT13" s="700"/>
      <c r="CU13" s="700"/>
      <c r="CV13" s="700"/>
      <c r="CW13" s="716"/>
      <c r="CX13" s="1173" t="s">
        <v>3341</v>
      </c>
      <c r="CY13" s="341" t="s">
        <v>2426</v>
      </c>
      <c r="CZ13" s="852" t="s">
        <v>2456</v>
      </c>
      <c r="DA13" s="852" t="s">
        <v>34</v>
      </c>
      <c r="DB13" s="341" t="s">
        <v>3097</v>
      </c>
      <c r="DC13" s="341" t="s">
        <v>698</v>
      </c>
      <c r="DD13" s="581">
        <v>400.0</v>
      </c>
      <c r="DE13" s="828" t="s">
        <v>3355</v>
      </c>
      <c r="DF13" s="700"/>
      <c r="DG13" s="716" t="s">
        <v>3363</v>
      </c>
      <c r="DH13" s="669"/>
      <c r="DI13" s="669"/>
      <c r="DJ13" s="1155"/>
      <c r="DK13" s="669"/>
      <c r="DL13" s="669"/>
      <c r="DM13" s="669"/>
      <c r="DN13" s="700"/>
      <c r="DO13" s="700"/>
      <c r="DP13" s="700"/>
      <c r="DQ13" s="716"/>
      <c r="DR13" s="669"/>
      <c r="DS13" s="669"/>
      <c r="DT13" s="669"/>
      <c r="DU13" s="669"/>
      <c r="DV13" s="669"/>
      <c r="DW13" s="669"/>
      <c r="DX13" s="700"/>
      <c r="DY13" s="700"/>
      <c r="DZ13" s="700"/>
      <c r="EA13" s="716"/>
      <c r="EB13" s="669"/>
      <c r="EC13" s="669"/>
      <c r="ED13" s="669"/>
      <c r="EE13" s="669"/>
      <c r="EF13" s="669"/>
      <c r="EG13" s="669"/>
      <c r="EH13" s="700"/>
      <c r="EI13" s="700"/>
      <c r="EJ13" s="700"/>
      <c r="EK13" s="716"/>
      <c r="EL13" s="669"/>
      <c r="EM13" s="669"/>
      <c r="EN13" s="669"/>
      <c r="EO13" s="669"/>
      <c r="EP13" s="669"/>
      <c r="EQ13" s="669"/>
      <c r="ER13" s="700"/>
      <c r="ES13" s="700"/>
      <c r="ET13" s="700"/>
      <c r="EU13" s="716"/>
      <c r="EV13" s="669"/>
      <c r="EW13" s="669"/>
      <c r="EX13" s="669"/>
      <c r="EY13" s="669"/>
      <c r="EZ13" s="669"/>
      <c r="FA13" s="669"/>
      <c r="FB13" s="700"/>
      <c r="FC13" s="700"/>
      <c r="FD13" s="700"/>
      <c r="FE13" s="716"/>
      <c r="FF13" s="669"/>
      <c r="FG13" s="669"/>
      <c r="FH13" s="669"/>
      <c r="FI13" s="669"/>
      <c r="FJ13" s="669"/>
      <c r="FK13" s="669"/>
      <c r="FL13" s="700"/>
      <c r="FM13" s="700"/>
      <c r="FN13" s="700"/>
      <c r="FO13" s="716"/>
      <c r="FP13" s="669" t="s">
        <v>3341</v>
      </c>
      <c r="FQ13" s="669" t="s">
        <v>2426</v>
      </c>
      <c r="FR13" s="669" t="s">
        <v>2466</v>
      </c>
      <c r="FS13" s="669" t="s">
        <v>34</v>
      </c>
      <c r="FT13" s="669" t="s">
        <v>3104</v>
      </c>
      <c r="FU13" s="669" t="s">
        <v>698</v>
      </c>
      <c r="FV13" s="700">
        <v>400.0</v>
      </c>
      <c r="FW13" s="700" t="s">
        <v>3355</v>
      </c>
      <c r="FX13" s="700"/>
      <c r="FY13" s="716" t="s">
        <v>3363</v>
      </c>
      <c r="FZ13" s="669"/>
      <c r="GA13" s="669"/>
      <c r="GB13" s="669"/>
      <c r="GC13" s="669"/>
      <c r="GD13" s="669"/>
      <c r="GE13" s="669"/>
      <c r="GF13" s="700"/>
      <c r="GG13" s="700"/>
      <c r="GH13" s="700"/>
      <c r="GI13" s="716"/>
      <c r="GJ13" s="669"/>
      <c r="GK13" s="669"/>
      <c r="GL13" s="669"/>
      <c r="GM13" s="669"/>
      <c r="GN13" s="669"/>
      <c r="GO13" s="669"/>
      <c r="GP13" s="700"/>
      <c r="GQ13" s="700"/>
      <c r="GR13" s="700"/>
      <c r="GS13" s="716"/>
      <c r="GT13" s="669"/>
      <c r="GU13" s="669"/>
      <c r="GV13" s="669"/>
      <c r="GW13" s="669"/>
      <c r="GX13" s="669"/>
      <c r="GY13" s="669"/>
      <c r="GZ13" s="700"/>
      <c r="HA13" s="700"/>
      <c r="HB13" s="700"/>
      <c r="HC13" s="716"/>
      <c r="HD13" s="669"/>
      <c r="HE13" s="669"/>
      <c r="HF13" s="669"/>
      <c r="HG13" s="669"/>
      <c r="HH13" s="669"/>
      <c r="HI13" s="669"/>
      <c r="HJ13" s="700"/>
      <c r="HK13" s="700"/>
      <c r="HL13" s="700"/>
      <c r="HM13" s="716"/>
      <c r="HN13" s="669"/>
      <c r="HO13" s="669"/>
      <c r="HP13" s="669"/>
      <c r="HQ13" s="669"/>
      <c r="HR13" s="669"/>
      <c r="HS13" s="669"/>
      <c r="HT13" s="700"/>
      <c r="HU13" s="700"/>
      <c r="HV13" s="700"/>
      <c r="HW13" s="716"/>
      <c r="HX13" s="669"/>
      <c r="HY13" s="669"/>
      <c r="HZ13" s="669"/>
      <c r="IA13" s="669"/>
      <c r="IB13" s="669"/>
      <c r="IC13" s="669"/>
      <c r="ID13" s="700"/>
      <c r="IE13" s="700"/>
      <c r="IF13" s="700"/>
      <c r="IG13" s="716"/>
      <c r="IH13" s="669" t="s">
        <v>3368</v>
      </c>
      <c r="II13" s="669" t="s">
        <v>2426</v>
      </c>
      <c r="IJ13" s="669" t="s">
        <v>2631</v>
      </c>
      <c r="IK13" s="669" t="s">
        <v>34</v>
      </c>
      <c r="IL13" s="669" t="s">
        <v>3104</v>
      </c>
      <c r="IM13" s="669" t="s">
        <v>698</v>
      </c>
      <c r="IN13" s="700">
        <v>420.0</v>
      </c>
      <c r="IO13" s="700"/>
      <c r="IP13" s="700"/>
      <c r="IQ13" s="716" t="s">
        <v>3349</v>
      </c>
      <c r="IR13" s="669"/>
      <c r="IS13" s="669"/>
      <c r="IT13" s="669"/>
      <c r="IU13" s="669"/>
      <c r="IV13" s="669"/>
      <c r="IW13" s="669"/>
      <c r="IX13" s="700"/>
      <c r="IY13" s="700"/>
      <c r="IZ13" s="700"/>
      <c r="JA13" s="716"/>
      <c r="JB13" s="669"/>
      <c r="JC13" s="669"/>
      <c r="JD13" s="669"/>
      <c r="JE13" s="669"/>
      <c r="JF13" s="669"/>
      <c r="JG13" s="669"/>
      <c r="JH13" s="700"/>
      <c r="JI13" s="700"/>
      <c r="JJ13" s="700"/>
      <c r="JK13" s="716"/>
      <c r="JL13" s="669"/>
      <c r="JM13" s="669"/>
      <c r="JN13" s="669"/>
      <c r="JO13" s="669"/>
      <c r="JP13" s="669"/>
      <c r="JQ13" s="669"/>
      <c r="JR13" s="700"/>
      <c r="JS13" s="700"/>
      <c r="JT13" s="700"/>
      <c r="JU13" s="809"/>
      <c r="JV13" s="852"/>
      <c r="JW13" s="1174"/>
      <c r="JX13" s="1174"/>
      <c r="JY13" s="854"/>
      <c r="JZ13" s="854"/>
      <c r="KA13" s="854"/>
      <c r="KB13" s="700"/>
      <c r="KC13" s="778"/>
      <c r="KD13" s="700"/>
      <c r="KE13" s="716"/>
      <c r="KF13" s="669"/>
      <c r="KG13" s="669"/>
      <c r="KH13" s="669"/>
      <c r="KI13" s="669"/>
      <c r="KJ13" s="669"/>
      <c r="KK13" s="669"/>
      <c r="KL13" s="700"/>
      <c r="KM13" s="700"/>
      <c r="KN13" s="700"/>
      <c r="KO13" s="716"/>
      <c r="KP13" s="669"/>
      <c r="KQ13" s="669"/>
      <c r="KR13" s="669"/>
      <c r="KS13" s="669"/>
      <c r="KT13" s="669"/>
      <c r="KU13" s="669"/>
      <c r="KV13" s="700"/>
      <c r="KW13" s="700"/>
      <c r="KX13" s="700"/>
      <c r="KY13" s="716"/>
    </row>
    <row r="14" ht="15.75" customHeight="1">
      <c r="A14" s="708">
        <v>0.4583333333333333</v>
      </c>
      <c r="B14" s="661"/>
      <c r="C14" s="661"/>
      <c r="D14" s="661"/>
      <c r="E14" s="661"/>
      <c r="F14" s="661"/>
      <c r="G14" s="661"/>
      <c r="H14" s="709"/>
      <c r="I14" s="709"/>
      <c r="J14" s="709"/>
      <c r="K14" s="710"/>
      <c r="L14" s="661"/>
      <c r="M14" s="661"/>
      <c r="N14" s="661"/>
      <c r="O14" s="661"/>
      <c r="P14" s="661"/>
      <c r="Q14" s="661"/>
      <c r="R14" s="709"/>
      <c r="S14" s="709"/>
      <c r="T14" s="709"/>
      <c r="U14" s="710"/>
      <c r="V14" s="661"/>
      <c r="W14" s="661"/>
      <c r="X14" s="864"/>
      <c r="Y14" s="661"/>
      <c r="Z14" s="661"/>
      <c r="AA14" s="661"/>
      <c r="AB14" s="709"/>
      <c r="AC14" s="709"/>
      <c r="AD14" s="709"/>
      <c r="AE14" s="710"/>
      <c r="AF14" s="661"/>
      <c r="AG14" s="661"/>
      <c r="AH14" s="661"/>
      <c r="AI14" s="661"/>
      <c r="AJ14" s="661"/>
      <c r="AK14" s="661"/>
      <c r="AL14" s="709"/>
      <c r="AM14" s="709"/>
      <c r="AN14" s="709"/>
      <c r="AO14" s="710"/>
      <c r="AP14" s="661"/>
      <c r="AQ14" s="661"/>
      <c r="AR14" s="661"/>
      <c r="AS14" s="661"/>
      <c r="AT14" s="661"/>
      <c r="AU14" s="661"/>
      <c r="AV14" s="709"/>
      <c r="AW14" s="709"/>
      <c r="AX14" s="709"/>
      <c r="AY14" s="710"/>
      <c r="AZ14" s="661"/>
      <c r="BA14" s="661"/>
      <c r="BB14" s="661"/>
      <c r="BC14" s="661"/>
      <c r="BD14" s="661"/>
      <c r="BE14" s="661"/>
      <c r="BF14" s="709"/>
      <c r="BG14" s="709"/>
      <c r="BH14" s="709"/>
      <c r="BI14" s="710"/>
      <c r="BJ14" s="751"/>
      <c r="BK14" s="751"/>
      <c r="BL14" s="751"/>
      <c r="BM14" s="751"/>
      <c r="BN14" s="751"/>
      <c r="BO14" s="751"/>
      <c r="BP14" s="709"/>
      <c r="BQ14" s="709"/>
      <c r="BR14" s="709"/>
      <c r="BS14" s="710"/>
      <c r="BT14" s="806"/>
      <c r="BU14" s="661"/>
      <c r="BV14" s="661"/>
      <c r="BW14" s="661"/>
      <c r="BX14" s="661"/>
      <c r="BY14" s="661"/>
      <c r="BZ14" s="709"/>
      <c r="CA14" s="709"/>
      <c r="CB14" s="709"/>
      <c r="CC14" s="710"/>
      <c r="CD14" s="661"/>
      <c r="CE14" s="661"/>
      <c r="CF14" s="661"/>
      <c r="CG14" s="661"/>
      <c r="CH14" s="661"/>
      <c r="CI14" s="661"/>
      <c r="CJ14" s="709"/>
      <c r="CK14" s="709"/>
      <c r="CL14" s="709"/>
      <c r="CM14" s="710"/>
      <c r="CN14" s="661"/>
      <c r="CO14" s="661"/>
      <c r="CP14" s="661"/>
      <c r="CQ14" s="661"/>
      <c r="CR14" s="661"/>
      <c r="CS14" s="661"/>
      <c r="CT14" s="709"/>
      <c r="CU14" s="709"/>
      <c r="CV14" s="709"/>
      <c r="CW14" s="710"/>
      <c r="CX14" s="320" t="s">
        <v>3341</v>
      </c>
      <c r="CY14" s="661" t="s">
        <v>2426</v>
      </c>
      <c r="CZ14" s="714" t="s">
        <v>2466</v>
      </c>
      <c r="DA14" s="661" t="s">
        <v>34</v>
      </c>
      <c r="DB14" s="661" t="s">
        <v>3104</v>
      </c>
      <c r="DC14" s="661" t="s">
        <v>698</v>
      </c>
      <c r="DD14" s="528">
        <v>400.0</v>
      </c>
      <c r="DE14" s="842" t="s">
        <v>3355</v>
      </c>
      <c r="DF14" s="709"/>
      <c r="DG14" s="710" t="s">
        <v>3363</v>
      </c>
      <c r="DH14" s="661"/>
      <c r="DI14" s="661"/>
      <c r="DJ14" s="1154"/>
      <c r="DK14" s="661"/>
      <c r="DL14" s="661"/>
      <c r="DM14" s="661"/>
      <c r="DN14" s="709"/>
      <c r="DO14" s="709"/>
      <c r="DP14" s="709"/>
      <c r="DQ14" s="710"/>
      <c r="DR14" s="661"/>
      <c r="DS14" s="661"/>
      <c r="DT14" s="661"/>
      <c r="DU14" s="661"/>
      <c r="DV14" s="661"/>
      <c r="DW14" s="661"/>
      <c r="DX14" s="709"/>
      <c r="DY14" s="709"/>
      <c r="DZ14" s="709"/>
      <c r="EA14" s="710"/>
      <c r="EB14" s="661"/>
      <c r="EC14" s="661"/>
      <c r="ED14" s="661"/>
      <c r="EE14" s="661"/>
      <c r="EF14" s="661"/>
      <c r="EG14" s="661"/>
      <c r="EH14" s="709"/>
      <c r="EI14" s="709"/>
      <c r="EJ14" s="709"/>
      <c r="EK14" s="710"/>
      <c r="EL14" s="661"/>
      <c r="EM14" s="661"/>
      <c r="EN14" s="661"/>
      <c r="EO14" s="661"/>
      <c r="EP14" s="661"/>
      <c r="EQ14" s="661"/>
      <c r="ER14" s="709"/>
      <c r="ES14" s="709"/>
      <c r="ET14" s="709"/>
      <c r="EU14" s="710"/>
      <c r="EV14" s="661"/>
      <c r="EW14" s="661"/>
      <c r="EX14" s="661"/>
      <c r="EY14" s="661"/>
      <c r="EZ14" s="661"/>
      <c r="FA14" s="661"/>
      <c r="FB14" s="709"/>
      <c r="FC14" s="709"/>
      <c r="FD14" s="709"/>
      <c r="FE14" s="710"/>
      <c r="FF14" s="661"/>
      <c r="FG14" s="661"/>
      <c r="FH14" s="661"/>
      <c r="FI14" s="661"/>
      <c r="FJ14" s="661"/>
      <c r="FL14" s="709"/>
      <c r="FM14" s="709"/>
      <c r="FN14" s="709"/>
      <c r="FO14" s="710"/>
      <c r="FW14" s="709"/>
      <c r="FX14" s="709"/>
      <c r="FY14" s="710"/>
      <c r="FZ14" s="661"/>
      <c r="GA14" s="661"/>
      <c r="GB14" s="661"/>
      <c r="GC14" s="661"/>
      <c r="GD14" s="661"/>
      <c r="GE14" s="661"/>
      <c r="GF14" s="709"/>
      <c r="GG14" s="709"/>
      <c r="GH14" s="709"/>
      <c r="GI14" s="710"/>
      <c r="GJ14" s="661"/>
      <c r="GK14" s="661"/>
      <c r="GL14" s="661"/>
      <c r="GM14" s="661"/>
      <c r="GN14" s="661"/>
      <c r="GO14" s="661"/>
      <c r="GP14" s="709"/>
      <c r="GQ14" s="709"/>
      <c r="GR14" s="709"/>
      <c r="GS14" s="710"/>
      <c r="GT14" s="661"/>
      <c r="GU14" s="661"/>
      <c r="GV14" s="661"/>
      <c r="GW14" s="661"/>
      <c r="GX14" s="661"/>
      <c r="GY14" s="661"/>
      <c r="GZ14" s="709"/>
      <c r="HA14" s="709"/>
      <c r="HB14" s="709"/>
      <c r="HC14" s="710"/>
      <c r="HD14" s="661"/>
      <c r="HE14" s="661"/>
      <c r="HF14" s="661"/>
      <c r="HG14" s="661"/>
      <c r="HH14" s="661"/>
      <c r="HI14" s="661"/>
      <c r="HJ14" s="709"/>
      <c r="HK14" s="709"/>
      <c r="HL14" s="709"/>
      <c r="HM14" s="710"/>
      <c r="HN14" s="661"/>
      <c r="HO14" s="661"/>
      <c r="HP14" s="661"/>
      <c r="HQ14" s="661"/>
      <c r="HR14" s="661"/>
      <c r="HS14" s="661"/>
      <c r="HT14" s="709"/>
      <c r="HU14" s="709"/>
      <c r="HV14" s="709"/>
      <c r="HW14" s="710"/>
      <c r="HX14" s="661"/>
      <c r="HY14" s="661"/>
      <c r="HZ14" s="661"/>
      <c r="IA14" s="661"/>
      <c r="IB14" s="661"/>
      <c r="IC14" s="661"/>
      <c r="ID14" s="709"/>
      <c r="IE14" s="709"/>
      <c r="IF14" s="709"/>
      <c r="IG14" s="710"/>
      <c r="IH14" s="661" t="s">
        <v>3341</v>
      </c>
      <c r="II14" s="661" t="s">
        <v>2426</v>
      </c>
      <c r="IJ14" s="661" t="s">
        <v>2466</v>
      </c>
      <c r="IK14" s="661" t="s">
        <v>34</v>
      </c>
      <c r="IL14" s="661" t="s">
        <v>3104</v>
      </c>
      <c r="IM14" s="661" t="s">
        <v>698</v>
      </c>
      <c r="IN14" s="709">
        <v>400.0</v>
      </c>
      <c r="IO14" s="709" t="s">
        <v>3355</v>
      </c>
      <c r="IP14" s="709"/>
      <c r="IQ14" s="710" t="s">
        <v>3363</v>
      </c>
      <c r="IR14" s="661"/>
      <c r="IS14" s="661"/>
      <c r="IT14" s="661"/>
      <c r="IU14" s="661"/>
      <c r="IV14" s="661"/>
      <c r="IW14" s="661"/>
      <c r="IX14" s="709"/>
      <c r="IY14" s="709"/>
      <c r="IZ14" s="709"/>
      <c r="JA14" s="710"/>
      <c r="JB14" s="661"/>
      <c r="JC14" s="661"/>
      <c r="JD14" s="661"/>
      <c r="JE14" s="661"/>
      <c r="JF14" s="661"/>
      <c r="JG14" s="661"/>
      <c r="JH14" s="709"/>
      <c r="JI14" s="709"/>
      <c r="JJ14" s="709"/>
      <c r="JK14" s="710"/>
      <c r="JL14" s="661"/>
      <c r="JM14" s="661"/>
      <c r="JN14" s="661"/>
      <c r="JO14" s="661"/>
      <c r="JP14" s="661"/>
      <c r="JQ14" s="661"/>
      <c r="JR14" s="709"/>
      <c r="JS14" s="709"/>
      <c r="JT14" s="709"/>
      <c r="JU14" s="710"/>
      <c r="JV14" s="751"/>
      <c r="JW14" s="751"/>
      <c r="JX14" s="751"/>
      <c r="JY14" s="661"/>
      <c r="JZ14" s="661"/>
      <c r="KA14" s="661"/>
      <c r="KB14" s="709"/>
      <c r="KC14" s="709"/>
      <c r="KD14" s="709"/>
      <c r="KE14" s="710"/>
      <c r="KF14" s="661"/>
      <c r="KG14" s="661"/>
      <c r="KH14" s="661"/>
      <c r="KI14" s="661"/>
      <c r="KJ14" s="661"/>
      <c r="KK14" s="661"/>
      <c r="KL14" s="709"/>
      <c r="KM14" s="709"/>
      <c r="KN14" s="709"/>
      <c r="KO14" s="710"/>
      <c r="KP14" s="661"/>
      <c r="KQ14" s="661"/>
      <c r="KR14" s="661"/>
      <c r="KS14" s="661"/>
      <c r="KT14" s="661"/>
      <c r="KU14" s="661"/>
      <c r="KV14" s="709"/>
      <c r="KW14" s="709"/>
      <c r="KX14" s="709"/>
      <c r="KY14" s="710"/>
    </row>
    <row r="15" ht="15.75" customHeight="1">
      <c r="A15" s="715">
        <v>0.4583333333333333</v>
      </c>
      <c r="B15" s="669"/>
      <c r="C15" s="669"/>
      <c r="D15" s="669"/>
      <c r="E15" s="669"/>
      <c r="F15" s="669"/>
      <c r="G15" s="669"/>
      <c r="H15" s="700"/>
      <c r="I15" s="700"/>
      <c r="J15" s="700"/>
      <c r="K15" s="716"/>
      <c r="L15" s="669"/>
      <c r="M15" s="669"/>
      <c r="N15" s="669"/>
      <c r="O15" s="669"/>
      <c r="P15" s="669"/>
      <c r="Q15" s="669"/>
      <c r="R15" s="700"/>
      <c r="S15" s="700"/>
      <c r="T15" s="700"/>
      <c r="U15" s="716"/>
      <c r="V15" s="669"/>
      <c r="W15" s="669"/>
      <c r="X15" s="669"/>
      <c r="Y15" s="669"/>
      <c r="Z15" s="669"/>
      <c r="AA15" s="669"/>
      <c r="AB15" s="700"/>
      <c r="AC15" s="700"/>
      <c r="AD15" s="700"/>
      <c r="AE15" s="716"/>
      <c r="AF15" s="669"/>
      <c r="AG15" s="669"/>
      <c r="AH15" s="669"/>
      <c r="AI15" s="669"/>
      <c r="AJ15" s="669"/>
      <c r="AK15" s="669"/>
      <c r="AL15" s="700"/>
      <c r="AM15" s="700"/>
      <c r="AN15" s="700"/>
      <c r="AO15" s="716"/>
      <c r="AP15" s="669"/>
      <c r="AQ15" s="669"/>
      <c r="AR15" s="669"/>
      <c r="AS15" s="669"/>
      <c r="AT15" s="669"/>
      <c r="AU15" s="669"/>
      <c r="AV15" s="700"/>
      <c r="AW15" s="700"/>
      <c r="AX15" s="700"/>
      <c r="AY15" s="716"/>
      <c r="AZ15" s="669"/>
      <c r="BA15" s="669"/>
      <c r="BB15" s="669"/>
      <c r="BC15" s="669"/>
      <c r="BD15" s="669"/>
      <c r="BE15" s="669"/>
      <c r="BF15" s="700"/>
      <c r="BG15" s="700"/>
      <c r="BH15" s="700"/>
      <c r="BI15" s="716"/>
      <c r="BJ15" s="669"/>
      <c r="BK15" s="669"/>
      <c r="BL15" s="669"/>
      <c r="BM15" s="669"/>
      <c r="BN15" s="669"/>
      <c r="BO15" s="669"/>
      <c r="BP15" s="700"/>
      <c r="BQ15" s="700"/>
      <c r="BR15" s="700"/>
      <c r="BS15" s="716"/>
      <c r="BT15" s="745"/>
      <c r="BU15" s="669"/>
      <c r="BV15" s="669"/>
      <c r="BW15" s="669"/>
      <c r="BX15" s="669"/>
      <c r="BY15" s="669"/>
      <c r="BZ15" s="700"/>
      <c r="CA15" s="700"/>
      <c r="CB15" s="700"/>
      <c r="CC15" s="716"/>
      <c r="CD15" s="669"/>
      <c r="CE15" s="669"/>
      <c r="CF15" s="669"/>
      <c r="CG15" s="669"/>
      <c r="CH15" s="669"/>
      <c r="CI15" s="669"/>
      <c r="CJ15" s="700"/>
      <c r="CK15" s="700"/>
      <c r="CL15" s="700"/>
      <c r="CM15" s="716"/>
      <c r="CN15" s="669"/>
      <c r="CO15" s="669"/>
      <c r="CP15" s="669"/>
      <c r="CQ15" s="669"/>
      <c r="CR15" s="669"/>
      <c r="CS15" s="669"/>
      <c r="CT15" s="700"/>
      <c r="CU15" s="700"/>
      <c r="CV15" s="700"/>
      <c r="CW15" s="716"/>
      <c r="CX15" s="777" t="s">
        <v>3341</v>
      </c>
      <c r="CY15" s="777" t="s">
        <v>1962</v>
      </c>
      <c r="CZ15" s="777" t="s">
        <v>1907</v>
      </c>
      <c r="DA15" s="777" t="s">
        <v>34</v>
      </c>
      <c r="DB15" s="777" t="s">
        <v>3106</v>
      </c>
      <c r="DC15" s="777" t="s">
        <v>2502</v>
      </c>
      <c r="DD15" s="778">
        <v>0.0</v>
      </c>
      <c r="DE15" s="700" t="s">
        <v>3114</v>
      </c>
      <c r="DF15" s="700"/>
      <c r="DG15" s="716" t="s">
        <v>3363</v>
      </c>
      <c r="DH15" s="669"/>
      <c r="DI15" s="669"/>
      <c r="DJ15" s="1155"/>
      <c r="DK15" s="669"/>
      <c r="DL15" s="669"/>
      <c r="DM15" s="669"/>
      <c r="DN15" s="700"/>
      <c r="DO15" s="700"/>
      <c r="DP15" s="700"/>
      <c r="DQ15" s="716"/>
      <c r="DR15" s="669"/>
      <c r="DS15" s="669"/>
      <c r="DT15" s="669"/>
      <c r="DU15" s="669"/>
      <c r="DV15" s="669"/>
      <c r="DW15" s="669"/>
      <c r="DX15" s="700"/>
      <c r="DY15" s="700"/>
      <c r="DZ15" s="700"/>
      <c r="EA15" s="716"/>
      <c r="EB15" s="669"/>
      <c r="EC15" s="669"/>
      <c r="ED15" s="669"/>
      <c r="EE15" s="669"/>
      <c r="EF15" s="669"/>
      <c r="EG15" s="669"/>
      <c r="EH15" s="700"/>
      <c r="EI15" s="700"/>
      <c r="EJ15" s="700"/>
      <c r="EK15" s="716"/>
      <c r="EL15" s="669"/>
      <c r="EM15" s="669"/>
      <c r="EN15" s="669"/>
      <c r="EO15" s="669"/>
      <c r="EP15" s="669"/>
      <c r="EQ15" s="669"/>
      <c r="ER15" s="700"/>
      <c r="ES15" s="700"/>
      <c r="ET15" s="700"/>
      <c r="EU15" s="716"/>
      <c r="EV15" s="669"/>
      <c r="EW15" s="669"/>
      <c r="EX15" s="669"/>
      <c r="EY15" s="669"/>
      <c r="EZ15" s="669"/>
      <c r="FA15" s="669"/>
      <c r="FB15" s="700"/>
      <c r="FC15" s="700"/>
      <c r="FD15" s="700"/>
      <c r="FE15" s="716"/>
      <c r="FF15" s="669"/>
      <c r="FG15" s="669"/>
      <c r="FH15" s="669"/>
      <c r="FI15" s="669"/>
      <c r="FJ15" s="669"/>
      <c r="FK15" s="669"/>
      <c r="FL15" s="700"/>
      <c r="FM15" s="700"/>
      <c r="FN15" s="700"/>
      <c r="FO15" s="716"/>
      <c r="FP15" s="669"/>
      <c r="FQ15" s="669"/>
      <c r="FR15" s="669"/>
      <c r="FS15" s="669"/>
      <c r="FT15" s="669"/>
      <c r="FU15" s="669"/>
      <c r="FV15" s="700"/>
      <c r="FW15" s="700"/>
      <c r="FX15" s="700"/>
      <c r="FY15" s="716"/>
      <c r="FZ15" s="669"/>
      <c r="GA15" s="669"/>
      <c r="GB15" s="669"/>
      <c r="GC15" s="669"/>
      <c r="GD15" s="669"/>
      <c r="GE15" s="669"/>
      <c r="GF15" s="700"/>
      <c r="GG15" s="700"/>
      <c r="GH15" s="700"/>
      <c r="GI15" s="716"/>
      <c r="GJ15" s="669"/>
      <c r="GK15" s="669"/>
      <c r="GL15" s="669"/>
      <c r="GM15" s="669"/>
      <c r="GN15" s="669"/>
      <c r="GO15" s="669"/>
      <c r="GP15" s="700"/>
      <c r="GQ15" s="700"/>
      <c r="GR15" s="700"/>
      <c r="GS15" s="716"/>
      <c r="GT15" s="669"/>
      <c r="GU15" s="669"/>
      <c r="GV15" s="669"/>
      <c r="GW15" s="669"/>
      <c r="GX15" s="669"/>
      <c r="GY15" s="669"/>
      <c r="GZ15" s="700"/>
      <c r="HA15" s="700"/>
      <c r="HB15" s="700"/>
      <c r="HC15" s="716"/>
      <c r="HD15" s="669"/>
      <c r="HE15" s="669"/>
      <c r="HF15" s="669"/>
      <c r="HG15" s="669"/>
      <c r="HH15" s="669"/>
      <c r="HI15" s="669"/>
      <c r="HJ15" s="700"/>
      <c r="HK15" s="700"/>
      <c r="HL15" s="700"/>
      <c r="HM15" s="716"/>
      <c r="HN15" s="669"/>
      <c r="HO15" s="669"/>
      <c r="HP15" s="669"/>
      <c r="HQ15" s="669"/>
      <c r="HR15" s="669"/>
      <c r="HS15" s="669"/>
      <c r="HT15" s="700"/>
      <c r="HU15" s="700"/>
      <c r="HV15" s="700"/>
      <c r="HW15" s="716"/>
      <c r="HX15" s="669"/>
      <c r="HY15" s="669"/>
      <c r="HZ15" s="669"/>
      <c r="IA15" s="669"/>
      <c r="IB15" s="669"/>
      <c r="IC15" s="669"/>
      <c r="ID15" s="700"/>
      <c r="IE15" s="700"/>
      <c r="IF15" s="700"/>
      <c r="IG15" s="716"/>
      <c r="IH15" s="669"/>
      <c r="II15" s="669"/>
      <c r="IJ15" s="669" t="s">
        <v>3111</v>
      </c>
      <c r="IK15" s="669" t="s">
        <v>3111</v>
      </c>
      <c r="IL15" s="669" t="s">
        <v>3117</v>
      </c>
      <c r="IM15" s="669" t="s">
        <v>698</v>
      </c>
      <c r="IN15" s="700">
        <v>125.0</v>
      </c>
      <c r="IO15" s="700"/>
      <c r="IP15" s="700"/>
      <c r="IQ15" s="716" t="s">
        <v>3363</v>
      </c>
      <c r="IR15" s="669"/>
      <c r="IS15" s="669"/>
      <c r="IT15" s="669"/>
      <c r="IU15" s="669"/>
      <c r="IV15" s="669"/>
      <c r="IW15" s="669"/>
      <c r="IX15" s="700"/>
      <c r="IY15" s="700"/>
      <c r="IZ15" s="700"/>
      <c r="JA15" s="716"/>
      <c r="JB15" s="669"/>
      <c r="JC15" s="669"/>
      <c r="JD15" s="669"/>
      <c r="JE15" s="669"/>
      <c r="JF15" s="669"/>
      <c r="JG15" s="669"/>
      <c r="JH15" s="700"/>
      <c r="JI15" s="700"/>
      <c r="JJ15" s="700"/>
      <c r="JK15" s="716"/>
      <c r="JL15" s="669"/>
      <c r="JM15" s="669"/>
      <c r="JN15" s="669"/>
      <c r="JO15" s="669"/>
      <c r="JP15" s="669"/>
      <c r="JQ15" s="669"/>
      <c r="JR15" s="700"/>
      <c r="JS15" s="700"/>
      <c r="JT15" s="700"/>
      <c r="JU15" s="716"/>
      <c r="JV15" s="669"/>
      <c r="JW15" s="669"/>
      <c r="JX15" s="669"/>
      <c r="JY15" s="669"/>
      <c r="JZ15" s="669"/>
      <c r="KA15" s="669"/>
      <c r="KB15" s="700"/>
      <c r="KC15" s="700"/>
      <c r="KD15" s="700"/>
      <c r="KE15" s="716"/>
      <c r="KF15" s="669"/>
      <c r="KG15" s="669"/>
      <c r="KH15" s="669"/>
      <c r="KI15" s="669"/>
      <c r="KJ15" s="669"/>
      <c r="KK15" s="669"/>
      <c r="KL15" s="700"/>
      <c r="KM15" s="700"/>
      <c r="KN15" s="700"/>
      <c r="KO15" s="716"/>
      <c r="KP15" s="669"/>
      <c r="KQ15" s="669"/>
      <c r="KR15" s="669"/>
      <c r="KS15" s="669"/>
      <c r="KT15" s="669"/>
      <c r="KU15" s="669"/>
      <c r="KV15" s="700"/>
      <c r="KW15" s="700"/>
      <c r="KX15" s="700"/>
      <c r="KY15" s="716"/>
    </row>
    <row r="16" ht="15.75" customHeight="1">
      <c r="A16" s="717">
        <v>0.4583333333333333</v>
      </c>
      <c r="B16" s="661"/>
      <c r="C16" s="718"/>
      <c r="D16" s="718"/>
      <c r="E16" s="718"/>
      <c r="F16" s="718"/>
      <c r="G16" s="718"/>
      <c r="H16" s="719"/>
      <c r="I16" s="719"/>
      <c r="J16" s="719"/>
      <c r="K16" s="720"/>
      <c r="L16" s="661"/>
      <c r="M16" s="718"/>
      <c r="N16" s="718"/>
      <c r="O16" s="718"/>
      <c r="P16" s="718"/>
      <c r="Q16" s="718"/>
      <c r="R16" s="719"/>
      <c r="S16" s="719"/>
      <c r="T16" s="719"/>
      <c r="U16" s="720"/>
      <c r="V16" s="661"/>
      <c r="W16" s="718"/>
      <c r="X16" s="718"/>
      <c r="Y16" s="718"/>
      <c r="Z16" s="718"/>
      <c r="AA16" s="718"/>
      <c r="AB16" s="719"/>
      <c r="AC16" s="719"/>
      <c r="AD16" s="719"/>
      <c r="AE16" s="720"/>
      <c r="AF16" s="661"/>
      <c r="AG16" s="718"/>
      <c r="AH16" s="718"/>
      <c r="AI16" s="718"/>
      <c r="AJ16" s="718"/>
      <c r="AK16" s="718"/>
      <c r="AL16" s="719"/>
      <c r="AM16" s="719"/>
      <c r="AN16" s="719"/>
      <c r="AO16" s="720"/>
      <c r="AP16" s="661"/>
      <c r="AQ16" s="718"/>
      <c r="AR16" s="718"/>
      <c r="AS16" s="718"/>
      <c r="AT16" s="718"/>
      <c r="AU16" s="718"/>
      <c r="AV16" s="719"/>
      <c r="AW16" s="719"/>
      <c r="AX16" s="719"/>
      <c r="AY16" s="720"/>
      <c r="AZ16" s="661"/>
      <c r="BA16" s="718"/>
      <c r="BB16" s="718"/>
      <c r="BC16" s="718"/>
      <c r="BD16" s="718"/>
      <c r="BE16" s="718"/>
      <c r="BF16" s="719"/>
      <c r="BG16" s="719"/>
      <c r="BH16" s="719"/>
      <c r="BI16" s="720"/>
      <c r="BJ16" s="661"/>
      <c r="BK16" s="718"/>
      <c r="BL16" s="718"/>
      <c r="BM16" s="718"/>
      <c r="BN16" s="718"/>
      <c r="BO16" s="718"/>
      <c r="BP16" s="719"/>
      <c r="BQ16" s="719"/>
      <c r="BR16" s="719"/>
      <c r="BS16" s="720"/>
      <c r="BT16" s="806"/>
      <c r="BU16" s="718"/>
      <c r="BV16" s="718"/>
      <c r="BW16" s="718"/>
      <c r="BX16" s="718"/>
      <c r="BY16" s="718"/>
      <c r="BZ16" s="719"/>
      <c r="CA16" s="719"/>
      <c r="CB16" s="719"/>
      <c r="CC16" s="720"/>
      <c r="CD16" s="661"/>
      <c r="CE16" s="718"/>
      <c r="CF16" s="718"/>
      <c r="CG16" s="718"/>
      <c r="CH16" s="718"/>
      <c r="CI16" s="718"/>
      <c r="CJ16" s="719"/>
      <c r="CK16" s="719"/>
      <c r="CL16" s="719"/>
      <c r="CM16" s="720"/>
      <c r="CN16" s="660"/>
      <c r="CO16" s="718"/>
      <c r="CP16" s="718"/>
      <c r="CQ16" s="718"/>
      <c r="CR16" s="718"/>
      <c r="CS16" s="718"/>
      <c r="CT16" s="719"/>
      <c r="CU16" s="719"/>
      <c r="CV16" s="719"/>
      <c r="CW16" s="720"/>
      <c r="CX16" s="661"/>
      <c r="CY16" s="718"/>
      <c r="CZ16" s="718"/>
      <c r="DA16" s="718"/>
      <c r="DB16" s="718"/>
      <c r="DC16" s="718"/>
      <c r="DD16" s="719"/>
      <c r="DE16" s="719"/>
      <c r="DF16" s="719"/>
      <c r="DG16" s="720"/>
      <c r="DH16" s="661"/>
      <c r="DI16" s="718"/>
      <c r="DJ16" s="1156"/>
      <c r="DK16" s="718"/>
      <c r="DL16" s="718"/>
      <c r="DM16" s="718"/>
      <c r="DN16" s="719"/>
      <c r="DO16" s="719"/>
      <c r="DP16" s="719"/>
      <c r="DQ16" s="720"/>
      <c r="DR16" s="661"/>
      <c r="DS16" s="718"/>
      <c r="DT16" s="718"/>
      <c r="DU16" s="718"/>
      <c r="DV16" s="718"/>
      <c r="DW16" s="718"/>
      <c r="DX16" s="719"/>
      <c r="DY16" s="719"/>
      <c r="DZ16" s="719"/>
      <c r="EA16" s="720"/>
      <c r="EB16" s="661"/>
      <c r="EC16" s="718"/>
      <c r="ED16" s="718"/>
      <c r="EE16" s="718"/>
      <c r="EF16" s="718"/>
      <c r="EG16" s="718"/>
      <c r="EH16" s="719"/>
      <c r="EI16" s="719"/>
      <c r="EJ16" s="719"/>
      <c r="EK16" s="720"/>
      <c r="EL16" s="661"/>
      <c r="EM16" s="718"/>
      <c r="EN16" s="718"/>
      <c r="EO16" s="718"/>
      <c r="EP16" s="718"/>
      <c r="EQ16" s="718"/>
      <c r="ER16" s="719"/>
      <c r="ES16" s="719"/>
      <c r="ET16" s="719"/>
      <c r="EU16" s="720"/>
      <c r="EV16" s="661"/>
      <c r="EW16" s="718"/>
      <c r="EX16" s="718"/>
      <c r="EY16" s="718"/>
      <c r="EZ16" s="718"/>
      <c r="FA16" s="718"/>
      <c r="FB16" s="719"/>
      <c r="FC16" s="719"/>
      <c r="FD16" s="719"/>
      <c r="FE16" s="720"/>
      <c r="FF16" s="661"/>
      <c r="FG16" s="718"/>
      <c r="FH16" s="718"/>
      <c r="FI16" s="718"/>
      <c r="FJ16" s="718"/>
      <c r="FK16" s="718"/>
      <c r="FL16" s="719"/>
      <c r="FM16" s="719"/>
      <c r="FN16" s="719"/>
      <c r="FO16" s="720"/>
      <c r="FP16" s="661"/>
      <c r="FQ16" s="718"/>
      <c r="FR16" s="718"/>
      <c r="FS16" s="718"/>
      <c r="FT16" s="718"/>
      <c r="FU16" s="718"/>
      <c r="FV16" s="719"/>
      <c r="FW16" s="719"/>
      <c r="FX16" s="719"/>
      <c r="FY16" s="720"/>
      <c r="FZ16" s="661"/>
      <c r="GA16" s="718"/>
      <c r="GB16" s="718"/>
      <c r="GC16" s="718"/>
      <c r="GD16" s="718"/>
      <c r="GE16" s="718"/>
      <c r="GF16" s="719"/>
      <c r="GG16" s="719"/>
      <c r="GH16" s="719"/>
      <c r="GI16" s="720"/>
      <c r="GJ16" s="661"/>
      <c r="GK16" s="718"/>
      <c r="GL16" s="718"/>
      <c r="GM16" s="718"/>
      <c r="GN16" s="718"/>
      <c r="GO16" s="718"/>
      <c r="GP16" s="719"/>
      <c r="GQ16" s="719"/>
      <c r="GR16" s="719"/>
      <c r="GS16" s="720"/>
      <c r="GT16" s="661"/>
      <c r="GU16" s="718"/>
      <c r="GV16" s="718"/>
      <c r="GW16" s="718"/>
      <c r="GX16" s="718"/>
      <c r="GY16" s="718"/>
      <c r="GZ16" s="719"/>
      <c r="HA16" s="719"/>
      <c r="HB16" s="719"/>
      <c r="HC16" s="720"/>
      <c r="HD16" s="660"/>
      <c r="HE16" s="718"/>
      <c r="HF16" s="718"/>
      <c r="HG16" s="718"/>
      <c r="HH16" s="718"/>
      <c r="HI16" s="718"/>
      <c r="HJ16" s="719"/>
      <c r="HK16" s="719"/>
      <c r="HL16" s="719"/>
      <c r="HM16" s="720"/>
      <c r="HN16" s="661"/>
      <c r="HO16" s="718"/>
      <c r="HP16" s="718"/>
      <c r="HQ16" s="718"/>
      <c r="HR16" s="718"/>
      <c r="HS16" s="718"/>
      <c r="HT16" s="719"/>
      <c r="HU16" s="719"/>
      <c r="HV16" s="719"/>
      <c r="HW16" s="720"/>
      <c r="HX16" s="661"/>
      <c r="HY16" s="718"/>
      <c r="HZ16" s="718"/>
      <c r="IA16" s="718"/>
      <c r="IB16" s="718"/>
      <c r="IC16" s="718"/>
      <c r="ID16" s="719"/>
      <c r="IE16" s="719"/>
      <c r="IF16" s="719"/>
      <c r="IG16" s="720"/>
      <c r="IH16" s="661"/>
      <c r="II16" s="718"/>
      <c r="IJ16" s="718"/>
      <c r="IK16" s="718"/>
      <c r="IL16" s="718"/>
      <c r="IM16" s="718"/>
      <c r="IN16" s="719"/>
      <c r="IO16" s="719"/>
      <c r="IP16" s="719"/>
      <c r="IQ16" s="720"/>
      <c r="IR16" s="661"/>
      <c r="IS16" s="718"/>
      <c r="IT16" s="718"/>
      <c r="IU16" s="718"/>
      <c r="IV16" s="718"/>
      <c r="IW16" s="718"/>
      <c r="IX16" s="719"/>
      <c r="IY16" s="719"/>
      <c r="IZ16" s="719"/>
      <c r="JA16" s="720"/>
      <c r="JB16" s="661"/>
      <c r="JC16" s="718"/>
      <c r="JD16" s="718"/>
      <c r="JE16" s="718"/>
      <c r="JF16" s="718"/>
      <c r="JG16" s="718"/>
      <c r="JH16" s="719"/>
      <c r="JI16" s="719"/>
      <c r="JJ16" s="719"/>
      <c r="JK16" s="720"/>
      <c r="JL16" s="661"/>
      <c r="JM16" s="718"/>
      <c r="JN16" s="718"/>
      <c r="JO16" s="718"/>
      <c r="JP16" s="718"/>
      <c r="JQ16" s="718"/>
      <c r="JR16" s="719"/>
      <c r="JS16" s="719"/>
      <c r="JT16" s="719"/>
      <c r="JU16" s="720"/>
      <c r="JV16" s="661"/>
      <c r="JW16" s="718"/>
      <c r="JX16" s="718"/>
      <c r="JY16" s="718"/>
      <c r="JZ16" s="718"/>
      <c r="KA16" s="718"/>
      <c r="KB16" s="719"/>
      <c r="KC16" s="719"/>
      <c r="KD16" s="719"/>
      <c r="KE16" s="720"/>
      <c r="KF16" s="661"/>
      <c r="KG16" s="718"/>
      <c r="KH16" s="718"/>
      <c r="KI16" s="718"/>
      <c r="KJ16" s="718"/>
      <c r="KK16" s="718"/>
      <c r="KL16" s="719"/>
      <c r="KM16" s="719"/>
      <c r="KN16" s="719"/>
      <c r="KO16" s="720"/>
      <c r="KP16" s="661"/>
      <c r="KQ16" s="718"/>
      <c r="KR16" s="718"/>
      <c r="KS16" s="718"/>
      <c r="KT16" s="718"/>
      <c r="KU16" s="718"/>
      <c r="KV16" s="719"/>
      <c r="KW16" s="719"/>
      <c r="KX16" s="719"/>
      <c r="KY16" s="720"/>
    </row>
    <row r="17" ht="15.75" customHeight="1">
      <c r="A17" s="697">
        <v>0.5</v>
      </c>
      <c r="B17" s="685"/>
      <c r="C17" s="685"/>
      <c r="D17" s="685"/>
      <c r="E17" s="685"/>
      <c r="F17" s="685"/>
      <c r="G17" s="685"/>
      <c r="H17" s="698"/>
      <c r="I17" s="698"/>
      <c r="J17" s="698"/>
      <c r="K17" s="699"/>
      <c r="L17" s="685"/>
      <c r="M17" s="685"/>
      <c r="N17" s="685"/>
      <c r="O17" s="685"/>
      <c r="P17" s="685"/>
      <c r="Q17" s="685"/>
      <c r="R17" s="698"/>
      <c r="S17" s="698"/>
      <c r="T17" s="698"/>
      <c r="U17" s="699"/>
      <c r="V17" s="434" t="s">
        <v>3341</v>
      </c>
      <c r="W17" s="1175" t="s">
        <v>3062</v>
      </c>
      <c r="X17" s="834" t="s">
        <v>1986</v>
      </c>
      <c r="Y17" s="834" t="s">
        <v>34</v>
      </c>
      <c r="Z17" s="669" t="s">
        <v>1748</v>
      </c>
      <c r="AA17" s="834" t="s">
        <v>2289</v>
      </c>
      <c r="AB17" s="828">
        <v>0.0</v>
      </c>
      <c r="AC17" s="698" t="s">
        <v>3114</v>
      </c>
      <c r="AD17" s="698"/>
      <c r="AE17" s="699" t="s">
        <v>3349</v>
      </c>
      <c r="AF17" s="669" t="s">
        <v>3341</v>
      </c>
      <c r="AG17" s="669" t="s">
        <v>2426</v>
      </c>
      <c r="AH17" s="669" t="s">
        <v>2446</v>
      </c>
      <c r="AI17" s="669" t="s">
        <v>34</v>
      </c>
      <c r="AJ17" s="669" t="s">
        <v>2112</v>
      </c>
      <c r="AK17" s="669" t="s">
        <v>2278</v>
      </c>
      <c r="AL17" s="700">
        <v>400.0</v>
      </c>
      <c r="AM17" s="698"/>
      <c r="AN17" s="698"/>
      <c r="AO17" s="699" t="s">
        <v>3681</v>
      </c>
      <c r="AP17" s="685"/>
      <c r="AQ17" s="685"/>
      <c r="AR17" s="685"/>
      <c r="AS17" s="685"/>
      <c r="AT17" s="685"/>
      <c r="AU17" s="685"/>
      <c r="AV17" s="698"/>
      <c r="AW17" s="698"/>
      <c r="AX17" s="698"/>
      <c r="AY17" s="699"/>
      <c r="AZ17" s="685"/>
      <c r="BA17" s="685"/>
      <c r="BB17" s="685"/>
      <c r="BC17" s="685"/>
      <c r="BD17" s="685"/>
      <c r="BE17" s="685"/>
      <c r="BF17" s="698"/>
      <c r="BG17" s="698"/>
      <c r="BH17" s="698"/>
      <c r="BI17" s="699"/>
      <c r="BJ17" s="434" t="s">
        <v>3341</v>
      </c>
      <c r="BK17" s="703" t="s">
        <v>2426</v>
      </c>
      <c r="BL17" s="703" t="s">
        <v>924</v>
      </c>
      <c r="BM17" s="703" t="s">
        <v>34</v>
      </c>
      <c r="BN17" s="703" t="s">
        <v>1748</v>
      </c>
      <c r="BO17" s="703" t="s">
        <v>2502</v>
      </c>
      <c r="BP17" s="780">
        <v>125.0</v>
      </c>
      <c r="BQ17" s="780"/>
      <c r="BR17" s="565"/>
      <c r="BS17" s="1049" t="s">
        <v>3349</v>
      </c>
      <c r="BT17" s="722"/>
      <c r="BU17" s="685"/>
      <c r="BV17" s="685"/>
      <c r="BW17" s="685"/>
      <c r="BX17" s="685"/>
      <c r="BY17" s="685"/>
      <c r="BZ17" s="698"/>
      <c r="CA17" s="698"/>
      <c r="CB17" s="698"/>
      <c r="CC17" s="699"/>
      <c r="CD17" s="685" t="s">
        <v>3341</v>
      </c>
      <c r="CE17" s="1176" t="s">
        <v>2426</v>
      </c>
      <c r="CF17" s="1176" t="s">
        <v>3144</v>
      </c>
      <c r="CG17" s="1176" t="s">
        <v>34</v>
      </c>
      <c r="CH17" s="1176" t="s">
        <v>2112</v>
      </c>
      <c r="CI17" s="1176" t="s">
        <v>2278</v>
      </c>
      <c r="CJ17" s="1177">
        <v>400.0</v>
      </c>
      <c r="CK17" s="698"/>
      <c r="CL17" s="698"/>
      <c r="CM17" s="794" t="s">
        <v>3681</v>
      </c>
      <c r="CN17" s="832" t="s">
        <v>3341</v>
      </c>
      <c r="CO17" s="833" t="s">
        <v>3062</v>
      </c>
      <c r="CP17" s="834" t="s">
        <v>1986</v>
      </c>
      <c r="CQ17" s="834" t="s">
        <v>34</v>
      </c>
      <c r="CR17" s="669" t="s">
        <v>1748</v>
      </c>
      <c r="CS17" s="834" t="s">
        <v>2289</v>
      </c>
      <c r="CT17" s="828">
        <v>0.0</v>
      </c>
      <c r="CU17" s="698" t="s">
        <v>3114</v>
      </c>
      <c r="CV17" s="698"/>
      <c r="CW17" s="699" t="s">
        <v>3363</v>
      </c>
      <c r="CX17" s="855" t="s">
        <v>3341</v>
      </c>
      <c r="CY17" s="703" t="s">
        <v>2426</v>
      </c>
      <c r="CZ17" s="703" t="s">
        <v>4932</v>
      </c>
      <c r="DA17" s="703" t="s">
        <v>34</v>
      </c>
      <c r="DB17" s="703" t="s">
        <v>2112</v>
      </c>
      <c r="DC17" s="703" t="s">
        <v>2278</v>
      </c>
      <c r="DD17" s="565">
        <v>400.0</v>
      </c>
      <c r="DE17" s="698"/>
      <c r="DF17" s="698"/>
      <c r="DG17" s="699" t="s">
        <v>3349</v>
      </c>
      <c r="DH17" s="685"/>
      <c r="DI17" s="685"/>
      <c r="DJ17" s="1153"/>
      <c r="DK17" s="685"/>
      <c r="DL17" s="685"/>
      <c r="DM17" s="685"/>
      <c r="DN17" s="698"/>
      <c r="DO17" s="698"/>
      <c r="DP17" s="698"/>
      <c r="DQ17" s="699"/>
      <c r="DR17" s="685"/>
      <c r="DS17" s="685"/>
      <c r="DT17" s="685"/>
      <c r="DU17" s="685"/>
      <c r="DV17" s="685"/>
      <c r="DW17" s="685"/>
      <c r="DX17" s="698"/>
      <c r="DY17" s="698"/>
      <c r="DZ17" s="698"/>
      <c r="EA17" s="699"/>
      <c r="EB17" s="434" t="s">
        <v>3341</v>
      </c>
      <c r="EC17" s="703" t="s">
        <v>2426</v>
      </c>
      <c r="ED17" s="703" t="s">
        <v>924</v>
      </c>
      <c r="EE17" s="703" t="s">
        <v>34</v>
      </c>
      <c r="EF17" s="703" t="s">
        <v>1748</v>
      </c>
      <c r="EG17" s="703" t="s">
        <v>2502</v>
      </c>
      <c r="EH17" s="780">
        <v>125.0</v>
      </c>
      <c r="EI17" s="698" t="s">
        <v>4427</v>
      </c>
      <c r="EJ17" s="698"/>
      <c r="EK17" s="699" t="s">
        <v>3363</v>
      </c>
      <c r="EL17" s="669" t="s">
        <v>3341</v>
      </c>
      <c r="EM17" s="669" t="s">
        <v>2426</v>
      </c>
      <c r="EN17" s="1178" t="s">
        <v>51</v>
      </c>
      <c r="EO17" s="1178" t="s">
        <v>34</v>
      </c>
      <c r="EP17" s="1178" t="s">
        <v>3106</v>
      </c>
      <c r="EQ17" s="1178" t="s">
        <v>2289</v>
      </c>
      <c r="ER17" s="698">
        <v>380.0</v>
      </c>
      <c r="ES17" s="698"/>
      <c r="ET17" s="698" t="s">
        <v>4933</v>
      </c>
      <c r="EU17" s="699" t="s">
        <v>3681</v>
      </c>
      <c r="EV17" s="685" t="s">
        <v>3368</v>
      </c>
      <c r="EW17" s="685" t="s">
        <v>1780</v>
      </c>
      <c r="EX17" s="685" t="s">
        <v>2498</v>
      </c>
      <c r="EY17" s="685" t="s">
        <v>2489</v>
      </c>
      <c r="EZ17" s="685" t="s">
        <v>2112</v>
      </c>
      <c r="FA17" s="685" t="s">
        <v>2278</v>
      </c>
      <c r="FB17" s="698">
        <v>0.0</v>
      </c>
      <c r="FC17" s="698" t="s">
        <v>3114</v>
      </c>
      <c r="FD17" s="698"/>
      <c r="FE17" s="699" t="s">
        <v>3363</v>
      </c>
      <c r="FF17" s="341" t="s">
        <v>3341</v>
      </c>
      <c r="FG17" s="1179" t="s">
        <v>2426</v>
      </c>
      <c r="FH17" s="1179" t="s">
        <v>2335</v>
      </c>
      <c r="FI17" s="1069" t="s">
        <v>34</v>
      </c>
      <c r="FJ17" s="1069" t="s">
        <v>3117</v>
      </c>
      <c r="FK17" s="669" t="s">
        <v>698</v>
      </c>
      <c r="FL17" s="778">
        <v>400.0</v>
      </c>
      <c r="FM17" s="698"/>
      <c r="FN17" s="698" t="s">
        <v>4934</v>
      </c>
      <c r="FO17" s="699" t="s">
        <v>3363</v>
      </c>
      <c r="FP17" s="685" t="s">
        <v>3341</v>
      </c>
      <c r="FQ17" s="826" t="s">
        <v>2426</v>
      </c>
      <c r="FR17" s="826" t="s">
        <v>2414</v>
      </c>
      <c r="FS17" s="826" t="s">
        <v>40</v>
      </c>
      <c r="FT17" s="826" t="s">
        <v>3097</v>
      </c>
      <c r="FU17" s="826" t="s">
        <v>698</v>
      </c>
      <c r="FV17" s="698">
        <v>400.0</v>
      </c>
      <c r="FW17" s="698" t="s">
        <v>4427</v>
      </c>
      <c r="FX17" s="698"/>
      <c r="FY17" s="699" t="s">
        <v>3363</v>
      </c>
      <c r="FZ17" s="685"/>
      <c r="GA17" s="685"/>
      <c r="GB17" s="685"/>
      <c r="GC17" s="685"/>
      <c r="GD17" s="685"/>
      <c r="GE17" s="685"/>
      <c r="GF17" s="698"/>
      <c r="GG17" s="698"/>
      <c r="GH17" s="698"/>
      <c r="GI17" s="699"/>
      <c r="GJ17" s="685"/>
      <c r="GK17" s="685"/>
      <c r="GL17" s="685"/>
      <c r="GM17" s="685"/>
      <c r="GN17" s="685"/>
      <c r="GO17" s="685"/>
      <c r="GP17" s="698"/>
      <c r="GQ17" s="698"/>
      <c r="GR17" s="698"/>
      <c r="GS17" s="699"/>
      <c r="GT17" s="685"/>
      <c r="GU17" s="685"/>
      <c r="GV17" s="685"/>
      <c r="GW17" s="685"/>
      <c r="GX17" s="685"/>
      <c r="GY17" s="685"/>
      <c r="GZ17" s="698"/>
      <c r="HA17" s="698"/>
      <c r="HB17" s="698"/>
      <c r="HC17" s="794"/>
      <c r="HK17" s="698"/>
      <c r="HL17" s="698"/>
      <c r="HM17" s="699"/>
      <c r="HN17" s="851" t="s">
        <v>3341</v>
      </c>
      <c r="HO17" s="852" t="s">
        <v>2426</v>
      </c>
      <c r="HP17" s="852" t="s">
        <v>2437</v>
      </c>
      <c r="HQ17" s="341" t="s">
        <v>2311</v>
      </c>
      <c r="HR17" s="341" t="s">
        <v>2112</v>
      </c>
      <c r="HS17" s="341" t="s">
        <v>2278</v>
      </c>
      <c r="HT17" s="700">
        <v>400.0</v>
      </c>
      <c r="HU17" s="698"/>
      <c r="HV17" s="698"/>
      <c r="HW17" s="699" t="s">
        <v>3384</v>
      </c>
      <c r="HX17" s="832" t="s">
        <v>3341</v>
      </c>
      <c r="HY17" s="833" t="s">
        <v>3062</v>
      </c>
      <c r="HZ17" s="834" t="s">
        <v>1986</v>
      </c>
      <c r="IA17" s="834" t="s">
        <v>34</v>
      </c>
      <c r="IB17" s="669" t="s">
        <v>1748</v>
      </c>
      <c r="IC17" s="834" t="s">
        <v>2289</v>
      </c>
      <c r="ID17" s="828">
        <v>0.0</v>
      </c>
      <c r="IE17" s="698" t="s">
        <v>3114</v>
      </c>
      <c r="IF17" s="698"/>
      <c r="IG17" s="699" t="s">
        <v>3363</v>
      </c>
      <c r="IH17" s="685" t="s">
        <v>3341</v>
      </c>
      <c r="II17" s="1180" t="s">
        <v>1962</v>
      </c>
      <c r="IJ17" s="367" t="s">
        <v>2526</v>
      </c>
      <c r="IK17" s="1180" t="s">
        <v>2311</v>
      </c>
      <c r="IL17" s="1180" t="s">
        <v>3097</v>
      </c>
      <c r="IM17" s="1180" t="s">
        <v>2502</v>
      </c>
      <c r="IN17" s="698">
        <v>0.0</v>
      </c>
      <c r="IO17" s="698" t="s">
        <v>3114</v>
      </c>
      <c r="IP17" s="698"/>
      <c r="IQ17" s="699" t="s">
        <v>3363</v>
      </c>
      <c r="IR17" s="685"/>
      <c r="IS17" s="685"/>
      <c r="IT17" s="685"/>
      <c r="IU17" s="685"/>
      <c r="IV17" s="685"/>
      <c r="IW17" s="685"/>
      <c r="IX17" s="698"/>
      <c r="IY17" s="698"/>
      <c r="IZ17" s="698"/>
      <c r="JA17" s="699"/>
      <c r="JB17" s="685"/>
      <c r="JC17" s="685"/>
      <c r="JD17" s="685"/>
      <c r="JE17" s="685"/>
      <c r="JF17" s="685"/>
      <c r="JG17" s="685"/>
      <c r="JH17" s="698"/>
      <c r="JI17" s="698"/>
      <c r="JJ17" s="698"/>
      <c r="JK17" s="699"/>
      <c r="JL17" s="434" t="s">
        <v>3341</v>
      </c>
      <c r="JM17" s="703" t="s">
        <v>2426</v>
      </c>
      <c r="JN17" s="703" t="s">
        <v>924</v>
      </c>
      <c r="JO17" s="703" t="s">
        <v>34</v>
      </c>
      <c r="JP17" s="703" t="s">
        <v>1748</v>
      </c>
      <c r="JQ17" s="685" t="s">
        <v>2289</v>
      </c>
      <c r="JR17" s="698">
        <v>125.0</v>
      </c>
      <c r="JS17" s="698"/>
      <c r="JT17" s="698"/>
      <c r="JU17" s="699" t="s">
        <v>3349</v>
      </c>
      <c r="JV17" s="987"/>
      <c r="JW17" s="1158"/>
      <c r="JX17" s="1158"/>
      <c r="JY17" s="685"/>
      <c r="JZ17" s="685"/>
      <c r="KA17" s="685"/>
      <c r="KB17" s="698"/>
      <c r="KC17" s="698"/>
      <c r="KD17" s="698"/>
      <c r="KE17" s="699"/>
      <c r="KF17" s="851" t="s">
        <v>3341</v>
      </c>
      <c r="KG17" s="852" t="s">
        <v>2426</v>
      </c>
      <c r="KH17" s="852" t="s">
        <v>2437</v>
      </c>
      <c r="KI17" s="341" t="s">
        <v>2311</v>
      </c>
      <c r="KJ17" s="341" t="s">
        <v>2112</v>
      </c>
      <c r="KK17" s="341" t="s">
        <v>2278</v>
      </c>
      <c r="KL17" s="700">
        <v>400.0</v>
      </c>
      <c r="KM17" s="698" t="s">
        <v>3355</v>
      </c>
      <c r="KN17" s="698"/>
      <c r="KO17" s="699" t="s">
        <v>3358</v>
      </c>
      <c r="KP17" s="685" t="s">
        <v>3368</v>
      </c>
      <c r="KQ17" s="685" t="s">
        <v>2426</v>
      </c>
      <c r="KR17" s="685" t="s">
        <v>2554</v>
      </c>
      <c r="KS17" s="685" t="s">
        <v>34</v>
      </c>
      <c r="KT17" s="685" t="s">
        <v>1748</v>
      </c>
      <c r="KU17" s="685" t="s">
        <v>2289</v>
      </c>
      <c r="KV17" s="698">
        <v>420.0</v>
      </c>
      <c r="KW17" s="698" t="s">
        <v>3355</v>
      </c>
      <c r="KX17" s="698"/>
      <c r="KY17" s="699" t="s">
        <v>3349</v>
      </c>
    </row>
    <row r="18" ht="15.75" customHeight="1">
      <c r="A18" s="708">
        <v>0.5</v>
      </c>
      <c r="B18" s="661"/>
      <c r="C18" s="661"/>
      <c r="D18" s="661"/>
      <c r="E18" s="661"/>
      <c r="F18" s="661"/>
      <c r="G18" s="661"/>
      <c r="H18" s="709"/>
      <c r="I18" s="709"/>
      <c r="J18" s="709"/>
      <c r="K18" s="710"/>
      <c r="L18" s="661"/>
      <c r="M18" s="661"/>
      <c r="N18" s="661"/>
      <c r="O18" s="661"/>
      <c r="P18" s="661"/>
      <c r="Q18" s="661"/>
      <c r="R18" s="709"/>
      <c r="S18" s="709"/>
      <c r="T18" s="709"/>
      <c r="U18" s="710"/>
      <c r="V18" s="661" t="s">
        <v>3341</v>
      </c>
      <c r="W18" s="661" t="s">
        <v>2426</v>
      </c>
      <c r="X18" s="661" t="s">
        <v>1304</v>
      </c>
      <c r="Y18" s="661" t="s">
        <v>34</v>
      </c>
      <c r="Z18" s="661" t="s">
        <v>3117</v>
      </c>
      <c r="AA18" s="661" t="s">
        <v>698</v>
      </c>
      <c r="AB18" s="709">
        <v>300.0</v>
      </c>
      <c r="AC18" s="709" t="s">
        <v>3355</v>
      </c>
      <c r="AD18" s="709" t="s">
        <v>4241</v>
      </c>
      <c r="AE18" s="710" t="s">
        <v>3363</v>
      </c>
      <c r="AF18" s="661" t="s">
        <v>3368</v>
      </c>
      <c r="AG18" s="661" t="s">
        <v>2426</v>
      </c>
      <c r="AH18" s="661" t="s">
        <v>4935</v>
      </c>
      <c r="AI18" s="661" t="s">
        <v>2311</v>
      </c>
      <c r="AJ18" s="661" t="s">
        <v>3104</v>
      </c>
      <c r="AK18" s="661" t="s">
        <v>698</v>
      </c>
      <c r="AL18" s="709">
        <v>450.0</v>
      </c>
      <c r="AM18" s="709"/>
      <c r="AN18" s="709"/>
      <c r="AO18" s="710" t="s">
        <v>3681</v>
      </c>
      <c r="AP18" s="661"/>
      <c r="AQ18" s="661"/>
      <c r="AR18" s="661"/>
      <c r="AS18" s="661"/>
      <c r="AT18" s="661"/>
      <c r="AU18" s="661"/>
      <c r="AV18" s="709"/>
      <c r="AW18" s="709"/>
      <c r="AX18" s="709"/>
      <c r="AY18" s="710"/>
      <c r="AZ18" s="661"/>
      <c r="BA18" s="661"/>
      <c r="BB18" s="661"/>
      <c r="BC18" s="661"/>
      <c r="BD18" s="661"/>
      <c r="BE18" s="661"/>
      <c r="BF18" s="709"/>
      <c r="BG18" s="709"/>
      <c r="BH18" s="709"/>
      <c r="BI18" s="801"/>
      <c r="BJ18" s="1181" t="s">
        <v>3341</v>
      </c>
      <c r="BK18" s="320" t="s">
        <v>2426</v>
      </c>
      <c r="BL18" s="144" t="s">
        <v>2288</v>
      </c>
      <c r="BM18" s="144" t="s">
        <v>3138</v>
      </c>
      <c r="BN18" s="144" t="s">
        <v>802</v>
      </c>
      <c r="BO18" s="144" t="s">
        <v>2289</v>
      </c>
      <c r="BP18" s="528">
        <v>600.0</v>
      </c>
      <c r="BQ18" s="528" t="s">
        <v>3355</v>
      </c>
      <c r="BR18" s="528"/>
      <c r="BS18" s="1037" t="s">
        <v>3363</v>
      </c>
      <c r="BT18" s="806"/>
      <c r="BU18" s="661"/>
      <c r="BV18" s="661"/>
      <c r="BW18" s="661"/>
      <c r="BX18" s="661"/>
      <c r="BY18" s="661"/>
      <c r="BZ18" s="709"/>
      <c r="CA18" s="709"/>
      <c r="CB18" s="709"/>
      <c r="CC18" s="710"/>
      <c r="CD18" s="661"/>
      <c r="CE18" s="661"/>
      <c r="CF18" s="661"/>
      <c r="CG18" s="661"/>
      <c r="CH18" s="661"/>
      <c r="CI18" s="661"/>
      <c r="CJ18" s="709"/>
      <c r="CK18" s="709"/>
      <c r="CL18" s="709" t="s">
        <v>3154</v>
      </c>
      <c r="CM18" s="801"/>
      <c r="CN18" s="320" t="s">
        <v>3341</v>
      </c>
      <c r="CO18" s="845" t="s">
        <v>2426</v>
      </c>
      <c r="CP18" s="845" t="s">
        <v>2335</v>
      </c>
      <c r="CQ18" s="846" t="s">
        <v>34</v>
      </c>
      <c r="CR18" s="846" t="s">
        <v>3117</v>
      </c>
      <c r="CS18" s="661" t="s">
        <v>698</v>
      </c>
      <c r="CT18" s="830">
        <v>400.0</v>
      </c>
      <c r="CU18" s="709"/>
      <c r="CV18" s="709"/>
      <c r="CW18" s="710" t="s">
        <v>3349</v>
      </c>
      <c r="CX18" s="320" t="s">
        <v>3341</v>
      </c>
      <c r="CY18" s="320" t="s">
        <v>2426</v>
      </c>
      <c r="CZ18" s="1024" t="s">
        <v>2239</v>
      </c>
      <c r="DA18" s="1024" t="s">
        <v>34</v>
      </c>
      <c r="DB18" s="1024" t="s">
        <v>3106</v>
      </c>
      <c r="DC18" s="1024" t="s">
        <v>2289</v>
      </c>
      <c r="DD18" s="452">
        <v>400.0</v>
      </c>
      <c r="DE18" s="842" t="s">
        <v>3355</v>
      </c>
      <c r="DF18" s="709"/>
      <c r="DG18" s="710" t="s">
        <v>3363</v>
      </c>
      <c r="DH18" s="661"/>
      <c r="DI18" s="661"/>
      <c r="DJ18" s="1154"/>
      <c r="DK18" s="661"/>
      <c r="DL18" s="661"/>
      <c r="DM18" s="661"/>
      <c r="DN18" s="709"/>
      <c r="DO18" s="709"/>
      <c r="DP18" s="709"/>
      <c r="DQ18" s="710"/>
      <c r="DR18" s="661"/>
      <c r="DS18" s="661"/>
      <c r="DT18" s="661"/>
      <c r="DU18" s="661"/>
      <c r="DV18" s="661"/>
      <c r="DW18" s="661"/>
      <c r="DX18" s="709"/>
      <c r="DY18" s="709"/>
      <c r="DZ18" s="709"/>
      <c r="EA18" s="710"/>
      <c r="EB18" s="661"/>
      <c r="EC18" s="661"/>
      <c r="ED18" s="661"/>
      <c r="EE18" s="661"/>
      <c r="EF18" s="661"/>
      <c r="EG18" s="661"/>
      <c r="EH18" s="709"/>
      <c r="EI18" s="709"/>
      <c r="EJ18" s="709"/>
      <c r="EK18" s="710"/>
      <c r="EL18" s="661"/>
      <c r="EM18" s="661"/>
      <c r="EN18" s="661"/>
      <c r="EO18" s="661"/>
      <c r="EP18" s="661"/>
      <c r="EQ18" s="661"/>
      <c r="ER18" s="709"/>
      <c r="ES18" s="709"/>
      <c r="ET18" s="709"/>
      <c r="EU18" s="710"/>
      <c r="EV18" s="661"/>
      <c r="EW18" s="661"/>
      <c r="EX18" s="661"/>
      <c r="EY18" s="661"/>
      <c r="EZ18" s="661"/>
      <c r="FA18" s="661"/>
      <c r="FB18" s="709"/>
      <c r="FC18" s="709"/>
      <c r="FD18" s="709"/>
      <c r="FE18" s="710"/>
      <c r="FF18" s="661"/>
      <c r="FG18" s="661"/>
      <c r="FH18" s="661"/>
      <c r="FI18" s="661"/>
      <c r="FJ18" s="661"/>
      <c r="FK18" s="661"/>
      <c r="FL18" s="709"/>
      <c r="FM18" s="709"/>
      <c r="FN18" s="709"/>
      <c r="FO18" s="710"/>
      <c r="FP18" s="751" t="s">
        <v>3341</v>
      </c>
      <c r="FQ18" s="751" t="s">
        <v>2426</v>
      </c>
      <c r="FR18" s="751" t="s">
        <v>2428</v>
      </c>
      <c r="FS18" s="751" t="s">
        <v>34</v>
      </c>
      <c r="FT18" s="751" t="s">
        <v>3104</v>
      </c>
      <c r="FU18" s="751" t="s">
        <v>698</v>
      </c>
      <c r="FV18" s="830">
        <v>400.0</v>
      </c>
      <c r="FW18" s="709" t="s">
        <v>4427</v>
      </c>
      <c r="FX18" s="709"/>
      <c r="FY18" s="710" t="s">
        <v>3363</v>
      </c>
      <c r="FZ18" s="661"/>
      <c r="GA18" s="661"/>
      <c r="GB18" s="661"/>
      <c r="GC18" s="661"/>
      <c r="GD18" s="661"/>
      <c r="GE18" s="661"/>
      <c r="GF18" s="709"/>
      <c r="GG18" s="709"/>
      <c r="GH18" s="709"/>
      <c r="GI18" s="710"/>
      <c r="GJ18" s="661"/>
      <c r="GK18" s="661"/>
      <c r="GL18" s="661"/>
      <c r="GM18" s="661"/>
      <c r="GN18" s="661"/>
      <c r="GO18" s="661"/>
      <c r="GP18" s="709"/>
      <c r="GQ18" s="709"/>
      <c r="GR18" s="709"/>
      <c r="GS18" s="710"/>
      <c r="GT18" s="661"/>
      <c r="GU18" s="661"/>
      <c r="GV18" s="661"/>
      <c r="GW18" s="661"/>
      <c r="GX18" s="661"/>
      <c r="GY18" s="661"/>
      <c r="GZ18" s="709"/>
      <c r="HA18" s="709"/>
      <c r="HB18" s="709"/>
      <c r="HC18" s="801"/>
      <c r="HD18" s="1182"/>
      <c r="HE18" s="504"/>
      <c r="HF18" s="504"/>
      <c r="HG18" s="504"/>
      <c r="HH18" s="504"/>
      <c r="HI18" s="504"/>
      <c r="HJ18" s="842"/>
      <c r="HK18" s="709"/>
      <c r="HL18" s="709"/>
      <c r="HM18" s="710"/>
      <c r="HN18" s="661"/>
      <c r="HO18" s="661"/>
      <c r="HP18" s="661"/>
      <c r="HQ18" s="661"/>
      <c r="HR18" s="661"/>
      <c r="HS18" s="661"/>
      <c r="HT18" s="709"/>
      <c r="HU18" s="709"/>
      <c r="HV18" s="709"/>
      <c r="HW18" s="710"/>
      <c r="HX18" s="661" t="s">
        <v>3341</v>
      </c>
      <c r="HY18" s="661" t="s">
        <v>2426</v>
      </c>
      <c r="HZ18" s="661" t="s">
        <v>2476</v>
      </c>
      <c r="IA18" s="661" t="s">
        <v>34</v>
      </c>
      <c r="IB18" s="661" t="s">
        <v>2112</v>
      </c>
      <c r="IC18" s="661" t="s">
        <v>698</v>
      </c>
      <c r="ID18" s="709">
        <v>420.0</v>
      </c>
      <c r="IE18" s="709"/>
      <c r="IF18" s="709"/>
      <c r="IG18" s="710" t="s">
        <v>3349</v>
      </c>
      <c r="IH18" s="144" t="s">
        <v>3341</v>
      </c>
      <c r="II18" s="1183" t="s">
        <v>2465</v>
      </c>
      <c r="IJ18" s="1183" t="s">
        <v>2463</v>
      </c>
      <c r="IK18" s="320" t="s">
        <v>34</v>
      </c>
      <c r="IL18" s="320" t="s">
        <v>3104</v>
      </c>
      <c r="IM18" s="320" t="s">
        <v>698</v>
      </c>
      <c r="IN18" s="528">
        <v>0.0</v>
      </c>
      <c r="IO18" s="842" t="s">
        <v>3114</v>
      </c>
      <c r="IP18" s="709"/>
      <c r="IQ18" s="710" t="s">
        <v>3363</v>
      </c>
      <c r="IR18" s="661"/>
      <c r="IS18" s="661"/>
      <c r="IT18" s="661"/>
      <c r="IU18" s="661"/>
      <c r="IV18" s="661"/>
      <c r="IW18" s="661"/>
      <c r="IX18" s="709"/>
      <c r="IY18" s="709"/>
      <c r="IZ18" s="709"/>
      <c r="JA18" s="710"/>
      <c r="JB18" s="661"/>
      <c r="JC18" s="661"/>
      <c r="JD18" s="661"/>
      <c r="JE18" s="661"/>
      <c r="JF18" s="661"/>
      <c r="JG18" s="661"/>
      <c r="JH18" s="709"/>
      <c r="JI18" s="709"/>
      <c r="JJ18" s="709"/>
      <c r="JK18" s="710"/>
      <c r="JL18" s="661"/>
      <c r="JM18" s="661"/>
      <c r="JN18" s="661"/>
      <c r="JO18" s="661"/>
      <c r="JP18" s="661"/>
      <c r="JQ18" s="661"/>
      <c r="JR18" s="709"/>
      <c r="JS18" s="709"/>
      <c r="JT18" s="709"/>
      <c r="JU18" s="710"/>
      <c r="JV18" s="661"/>
      <c r="JW18" s="661"/>
      <c r="JX18" s="661"/>
      <c r="JY18" s="661"/>
      <c r="JZ18" s="661"/>
      <c r="KA18" s="661"/>
      <c r="KB18" s="709"/>
      <c r="KC18" s="709"/>
      <c r="KD18" s="709"/>
      <c r="KE18" s="710"/>
      <c r="KF18" s="661"/>
      <c r="KG18" s="661"/>
      <c r="KH18" s="661"/>
      <c r="KI18" s="661"/>
      <c r="KJ18" s="661"/>
      <c r="KK18" s="661"/>
      <c r="KL18" s="709"/>
      <c r="KM18" s="709"/>
      <c r="KN18" s="709"/>
      <c r="KO18" s="710"/>
      <c r="KP18" s="661"/>
      <c r="KQ18" s="661"/>
      <c r="KR18" s="661"/>
      <c r="KS18" s="661"/>
      <c r="KT18" s="661"/>
      <c r="KU18" s="661"/>
      <c r="KV18" s="709"/>
      <c r="KW18" s="709"/>
      <c r="KX18" s="709"/>
      <c r="KY18" s="710"/>
    </row>
    <row r="19" ht="15.75" customHeight="1">
      <c r="A19" s="715">
        <v>0.5</v>
      </c>
      <c r="B19" s="669"/>
      <c r="C19" s="669"/>
      <c r="D19" s="669"/>
      <c r="E19" s="669"/>
      <c r="F19" s="669"/>
      <c r="G19" s="669"/>
      <c r="H19" s="700"/>
      <c r="I19" s="700"/>
      <c r="J19" s="700"/>
      <c r="K19" s="716"/>
      <c r="L19" s="669"/>
      <c r="M19" s="669"/>
      <c r="N19" s="669"/>
      <c r="O19" s="669"/>
      <c r="P19" s="669"/>
      <c r="Q19" s="669"/>
      <c r="R19" s="700"/>
      <c r="S19" s="700"/>
      <c r="T19" s="700"/>
      <c r="U19" s="716"/>
      <c r="V19" s="669"/>
      <c r="W19" s="669"/>
      <c r="X19" s="879"/>
      <c r="Y19" s="669"/>
      <c r="Z19" s="669"/>
      <c r="AA19" s="669"/>
      <c r="AB19" s="700"/>
      <c r="AC19" s="700"/>
      <c r="AD19" s="700"/>
      <c r="AE19" s="716"/>
      <c r="AF19" s="669"/>
      <c r="AG19" s="669"/>
      <c r="AH19" s="669"/>
      <c r="AI19" s="669"/>
      <c r="AJ19" s="669"/>
      <c r="AK19" s="669"/>
      <c r="AL19" s="700"/>
      <c r="AM19" s="700"/>
      <c r="AN19" s="700"/>
      <c r="AO19" s="716"/>
      <c r="AP19" s="669"/>
      <c r="AQ19" s="669"/>
      <c r="AR19" s="669"/>
      <c r="AS19" s="669"/>
      <c r="AT19" s="669"/>
      <c r="AU19" s="669"/>
      <c r="AV19" s="700"/>
      <c r="AW19" s="700"/>
      <c r="AX19" s="700"/>
      <c r="AY19" s="716"/>
      <c r="AZ19" s="669"/>
      <c r="BA19" s="669"/>
      <c r="BB19" s="669"/>
      <c r="BC19" s="669"/>
      <c r="BD19" s="669"/>
      <c r="BE19" s="669"/>
      <c r="BF19" s="700"/>
      <c r="BG19" s="700"/>
      <c r="BH19" s="700"/>
      <c r="BI19" s="716"/>
      <c r="BJ19" s="777"/>
      <c r="BK19" s="777"/>
      <c r="BL19" s="777"/>
      <c r="BM19" s="777"/>
      <c r="BN19" s="777"/>
      <c r="BO19" s="777"/>
      <c r="BP19" s="778"/>
      <c r="BQ19" s="778"/>
      <c r="BR19" s="778"/>
      <c r="BS19" s="820"/>
      <c r="BT19" s="745"/>
      <c r="BU19" s="669"/>
      <c r="BV19" s="669"/>
      <c r="BW19" s="669"/>
      <c r="BX19" s="669"/>
      <c r="BY19" s="669"/>
      <c r="BZ19" s="700"/>
      <c r="CA19" s="700"/>
      <c r="CB19" s="700"/>
      <c r="CC19" s="716"/>
      <c r="CD19" s="669"/>
      <c r="CE19" s="669"/>
      <c r="CF19" s="669"/>
      <c r="CG19" s="669"/>
      <c r="CH19" s="669"/>
      <c r="CI19" s="669"/>
      <c r="CJ19" s="700"/>
      <c r="CK19" s="700"/>
      <c r="CL19" s="700"/>
      <c r="CM19" s="809"/>
      <c r="CN19" s="341" t="s">
        <v>3341</v>
      </c>
      <c r="CO19" s="1126" t="s">
        <v>2426</v>
      </c>
      <c r="CP19" s="910" t="s">
        <v>2363</v>
      </c>
      <c r="CQ19" s="910" t="s">
        <v>34</v>
      </c>
      <c r="CR19" s="855" t="s">
        <v>2112</v>
      </c>
      <c r="CS19" s="703" t="s">
        <v>698</v>
      </c>
      <c r="CT19" s="1184">
        <v>400.0</v>
      </c>
      <c r="CU19" s="700" t="s">
        <v>4427</v>
      </c>
      <c r="CV19" s="700"/>
      <c r="CW19" s="716" t="s">
        <v>3363</v>
      </c>
      <c r="CX19" s="777" t="s">
        <v>3341</v>
      </c>
      <c r="CY19" s="777" t="s">
        <v>2426</v>
      </c>
      <c r="CZ19" s="777" t="s">
        <v>2428</v>
      </c>
      <c r="DA19" s="777" t="s">
        <v>34</v>
      </c>
      <c r="DB19" s="777" t="s">
        <v>3104</v>
      </c>
      <c r="DC19" s="777" t="s">
        <v>698</v>
      </c>
      <c r="DD19" s="778">
        <v>400.0</v>
      </c>
      <c r="DE19" s="700"/>
      <c r="DF19" s="700"/>
      <c r="DG19" s="716" t="s">
        <v>3349</v>
      </c>
      <c r="DH19" s="669"/>
      <c r="DI19" s="669"/>
      <c r="DJ19" s="1155"/>
      <c r="DK19" s="669"/>
      <c r="DL19" s="669"/>
      <c r="DM19" s="669"/>
      <c r="DN19" s="700"/>
      <c r="DO19" s="700"/>
      <c r="DP19" s="700"/>
      <c r="DQ19" s="716"/>
      <c r="DR19" s="669"/>
      <c r="DS19" s="669"/>
      <c r="DT19" s="669"/>
      <c r="DU19" s="669"/>
      <c r="DV19" s="669"/>
      <c r="DW19" s="669"/>
      <c r="DX19" s="700"/>
      <c r="DY19" s="700"/>
      <c r="DZ19" s="700"/>
      <c r="EA19" s="716"/>
      <c r="EB19" s="669"/>
      <c r="EC19" s="669"/>
      <c r="ED19" s="669"/>
      <c r="EE19" s="669"/>
      <c r="EF19" s="669"/>
      <c r="EG19" s="669"/>
      <c r="EH19" s="700"/>
      <c r="EI19" s="700"/>
      <c r="EJ19" s="700"/>
      <c r="EK19" s="716"/>
      <c r="EL19" s="669"/>
      <c r="EM19" s="669"/>
      <c r="EN19" s="669"/>
      <c r="EO19" s="669"/>
      <c r="EP19" s="669"/>
      <c r="EQ19" s="669"/>
      <c r="ER19" s="700"/>
      <c r="ES19" s="700"/>
      <c r="ET19" s="700"/>
      <c r="EU19" s="716"/>
      <c r="EV19" s="669"/>
      <c r="EW19" s="669"/>
      <c r="EX19" s="669"/>
      <c r="EY19" s="669"/>
      <c r="EZ19" s="669"/>
      <c r="FA19" s="669"/>
      <c r="FB19" s="700"/>
      <c r="FC19" s="700"/>
      <c r="FD19" s="700"/>
      <c r="FE19" s="716"/>
      <c r="FF19" s="341" t="s">
        <v>3368</v>
      </c>
      <c r="FG19" s="1126" t="s">
        <v>2426</v>
      </c>
      <c r="FH19" s="910" t="s">
        <v>4936</v>
      </c>
      <c r="FI19" s="910" t="s">
        <v>2311</v>
      </c>
      <c r="FJ19" s="855" t="s">
        <v>3097</v>
      </c>
      <c r="FK19" s="703" t="s">
        <v>698</v>
      </c>
      <c r="FL19" s="1184">
        <v>420.0</v>
      </c>
      <c r="FM19" s="874" t="s">
        <v>4427</v>
      </c>
      <c r="FN19" s="874"/>
      <c r="FO19" s="716" t="s">
        <v>3384</v>
      </c>
      <c r="FP19" s="669"/>
      <c r="FQ19" s="669"/>
      <c r="FR19" s="669"/>
      <c r="FS19" s="669"/>
      <c r="FT19" s="669"/>
      <c r="FU19" s="669"/>
      <c r="FV19" s="700"/>
      <c r="FW19" s="700"/>
      <c r="FX19" s="700"/>
      <c r="FY19" s="716"/>
      <c r="FZ19" s="669"/>
      <c r="GA19" s="669"/>
      <c r="GB19" s="669"/>
      <c r="GC19" s="669"/>
      <c r="GD19" s="669"/>
      <c r="GE19" s="669"/>
      <c r="GF19" s="700"/>
      <c r="GG19" s="700"/>
      <c r="GH19" s="700"/>
      <c r="GI19" s="716"/>
      <c r="GJ19" s="669"/>
      <c r="GK19" s="669"/>
      <c r="GL19" s="669"/>
      <c r="GM19" s="669"/>
      <c r="GN19" s="669"/>
      <c r="GO19" s="669"/>
      <c r="GP19" s="700"/>
      <c r="GQ19" s="700"/>
      <c r="GR19" s="700"/>
      <c r="GS19" s="716"/>
      <c r="GT19" s="669"/>
      <c r="GU19" s="669"/>
      <c r="GV19" s="669"/>
      <c r="GW19" s="669"/>
      <c r="GX19" s="669"/>
      <c r="GY19" s="669"/>
      <c r="GZ19" s="700"/>
      <c r="HA19" s="700"/>
      <c r="HB19" s="700"/>
      <c r="HC19" s="716"/>
      <c r="HD19" s="777"/>
      <c r="HE19" s="777"/>
      <c r="HF19" s="777"/>
      <c r="HG19" s="777"/>
      <c r="HH19" s="777"/>
      <c r="HI19" s="777"/>
      <c r="HJ19" s="700"/>
      <c r="HK19" s="700"/>
      <c r="HL19" s="700"/>
      <c r="HM19" s="716"/>
      <c r="HN19" s="669"/>
      <c r="HO19" s="669"/>
      <c r="HP19" s="669"/>
      <c r="HQ19" s="669"/>
      <c r="HR19" s="669"/>
      <c r="HS19" s="669"/>
      <c r="HT19" s="700"/>
      <c r="HU19" s="700"/>
      <c r="HV19" s="700"/>
      <c r="HW19" s="716"/>
      <c r="HX19" s="669"/>
      <c r="HY19" s="669"/>
      <c r="HZ19" s="669"/>
      <c r="IA19" s="669"/>
      <c r="IB19" s="669"/>
      <c r="IC19" s="669"/>
      <c r="ID19" s="700"/>
      <c r="IE19" s="700"/>
      <c r="IF19" s="700"/>
      <c r="IG19" s="716"/>
      <c r="IH19" s="669"/>
      <c r="II19" s="669"/>
      <c r="IJ19" s="669"/>
      <c r="IK19" s="669"/>
      <c r="IL19" s="669"/>
      <c r="IM19" s="669"/>
      <c r="IN19" s="700"/>
      <c r="IO19" s="700"/>
      <c r="IP19" s="700"/>
      <c r="IQ19" s="716"/>
      <c r="IR19" s="669"/>
      <c r="IS19" s="669"/>
      <c r="IT19" s="669"/>
      <c r="IU19" s="669"/>
      <c r="IV19" s="669"/>
      <c r="IW19" s="669"/>
      <c r="IX19" s="700"/>
      <c r="IY19" s="700"/>
      <c r="IZ19" s="700"/>
      <c r="JA19" s="716"/>
      <c r="JB19" s="669"/>
      <c r="JC19" s="669"/>
      <c r="JD19" s="669"/>
      <c r="JE19" s="669"/>
      <c r="JF19" s="669"/>
      <c r="JG19" s="669"/>
      <c r="JH19" s="700"/>
      <c r="JI19" s="700"/>
      <c r="JJ19" s="700"/>
      <c r="JK19" s="716"/>
      <c r="JL19" s="669"/>
      <c r="JM19" s="669"/>
      <c r="JN19" s="669"/>
      <c r="JO19" s="669"/>
      <c r="JP19" s="669"/>
      <c r="JQ19" s="669"/>
      <c r="JR19" s="700"/>
      <c r="JS19" s="700"/>
      <c r="JT19" s="700"/>
      <c r="JU19" s="716"/>
      <c r="JV19" s="669"/>
      <c r="JW19" s="669"/>
      <c r="JX19" s="669"/>
      <c r="JY19" s="669"/>
      <c r="JZ19" s="669"/>
      <c r="KA19" s="669"/>
      <c r="KB19" s="700"/>
      <c r="KC19" s="700"/>
      <c r="KD19" s="700"/>
      <c r="KE19" s="716"/>
      <c r="KF19" s="669"/>
      <c r="KG19" s="669"/>
      <c r="KH19" s="669"/>
      <c r="KI19" s="669"/>
      <c r="KJ19" s="669"/>
      <c r="KK19" s="669"/>
      <c r="KL19" s="700"/>
      <c r="KM19" s="700"/>
      <c r="KN19" s="700"/>
      <c r="KO19" s="716"/>
      <c r="KP19" s="669"/>
      <c r="KQ19" s="669"/>
      <c r="KR19" s="669"/>
      <c r="KS19" s="669"/>
      <c r="KT19" s="669"/>
      <c r="KU19" s="669"/>
      <c r="KV19" s="700"/>
      <c r="KW19" s="700"/>
      <c r="KX19" s="700"/>
      <c r="KY19" s="716"/>
    </row>
    <row r="20" ht="15.75" customHeight="1">
      <c r="A20" s="708">
        <v>0.5</v>
      </c>
      <c r="B20" s="661"/>
      <c r="C20" s="661"/>
      <c r="D20" s="661"/>
      <c r="E20" s="661"/>
      <c r="F20" s="661"/>
      <c r="G20" s="661"/>
      <c r="H20" s="709"/>
      <c r="I20" s="709"/>
      <c r="J20" s="709"/>
      <c r="K20" s="710"/>
      <c r="L20" s="661"/>
      <c r="M20" s="661"/>
      <c r="N20" s="661"/>
      <c r="O20" s="661"/>
      <c r="P20" s="661"/>
      <c r="Q20" s="661"/>
      <c r="R20" s="709"/>
      <c r="S20" s="709"/>
      <c r="T20" s="709"/>
      <c r="U20" s="710"/>
      <c r="V20" s="661"/>
      <c r="W20" s="661"/>
      <c r="X20" s="661"/>
      <c r="Y20" s="661"/>
      <c r="Z20" s="661"/>
      <c r="AA20" s="661"/>
      <c r="AB20" s="709"/>
      <c r="AC20" s="709"/>
      <c r="AD20" s="709"/>
      <c r="AE20" s="710"/>
      <c r="AF20" s="661"/>
      <c r="AG20" s="661"/>
      <c r="AH20" s="661"/>
      <c r="AI20" s="661"/>
      <c r="AJ20" s="661"/>
      <c r="AK20" s="661"/>
      <c r="AL20" s="709"/>
      <c r="AM20" s="709"/>
      <c r="AN20" s="709"/>
      <c r="AO20" s="710"/>
      <c r="AP20" s="661"/>
      <c r="AQ20" s="661"/>
      <c r="AR20" s="661"/>
      <c r="AS20" s="661"/>
      <c r="AT20" s="661"/>
      <c r="AU20" s="661"/>
      <c r="AV20" s="709"/>
      <c r="AW20" s="709"/>
      <c r="AX20" s="709"/>
      <c r="AY20" s="710"/>
      <c r="AZ20" s="661"/>
      <c r="BA20" s="661"/>
      <c r="BB20" s="661"/>
      <c r="BC20" s="661"/>
      <c r="BD20" s="661"/>
      <c r="BE20" s="661"/>
      <c r="BF20" s="709"/>
      <c r="BG20" s="709"/>
      <c r="BH20" s="709"/>
      <c r="BI20" s="710"/>
      <c r="BJ20" s="661"/>
      <c r="BK20" s="661"/>
      <c r="BL20" s="661"/>
      <c r="BM20" s="661"/>
      <c r="BN20" s="661"/>
      <c r="BO20" s="661"/>
      <c r="BP20" s="709"/>
      <c r="BQ20" s="709"/>
      <c r="BR20" s="709"/>
      <c r="BS20" s="710"/>
      <c r="BT20" s="806"/>
      <c r="BU20" s="661"/>
      <c r="BV20" s="661"/>
      <c r="BW20" s="661"/>
      <c r="BX20" s="661"/>
      <c r="BY20" s="661"/>
      <c r="BZ20" s="709"/>
      <c r="CA20" s="709"/>
      <c r="CB20" s="709"/>
      <c r="CC20" s="710"/>
      <c r="CD20" s="661"/>
      <c r="CE20" s="661"/>
      <c r="CF20" s="661"/>
      <c r="CG20" s="661"/>
      <c r="CH20" s="661"/>
      <c r="CI20" s="661"/>
      <c r="CJ20" s="709"/>
      <c r="CK20" s="709"/>
      <c r="CL20" s="709"/>
      <c r="CM20" s="710"/>
      <c r="CN20" s="751"/>
      <c r="CO20" s="661"/>
      <c r="CP20" s="661"/>
      <c r="CQ20" s="661"/>
      <c r="CR20" s="661"/>
      <c r="CS20" s="661"/>
      <c r="CT20" s="709"/>
      <c r="CU20" s="709"/>
      <c r="CV20" s="709"/>
      <c r="CW20" s="710"/>
      <c r="CX20" s="660" t="s">
        <v>3368</v>
      </c>
      <c r="CY20" s="660" t="s">
        <v>2426</v>
      </c>
      <c r="CZ20" s="660" t="s">
        <v>4935</v>
      </c>
      <c r="DA20" s="660" t="s">
        <v>2311</v>
      </c>
      <c r="DB20" s="660" t="s">
        <v>3104</v>
      </c>
      <c r="DC20" s="660" t="s">
        <v>698</v>
      </c>
      <c r="DD20" s="774">
        <v>450.0</v>
      </c>
      <c r="DE20" s="709"/>
      <c r="DF20" s="709"/>
      <c r="DG20" s="710" t="s">
        <v>3384</v>
      </c>
      <c r="DH20" s="661"/>
      <c r="DI20" s="661"/>
      <c r="DJ20" s="1154"/>
      <c r="DK20" s="661"/>
      <c r="DL20" s="661"/>
      <c r="DM20" s="661"/>
      <c r="DN20" s="709"/>
      <c r="DO20" s="709"/>
      <c r="DP20" s="709"/>
      <c r="DQ20" s="710"/>
      <c r="DR20" s="661"/>
      <c r="DS20" s="661"/>
      <c r="DT20" s="661"/>
      <c r="DU20" s="661"/>
      <c r="DV20" s="661"/>
      <c r="DW20" s="661"/>
      <c r="DX20" s="709"/>
      <c r="DY20" s="709"/>
      <c r="DZ20" s="709"/>
      <c r="EA20" s="710"/>
      <c r="EB20" s="661"/>
      <c r="EC20" s="661"/>
      <c r="ED20" s="661"/>
      <c r="EE20" s="661"/>
      <c r="EF20" s="661"/>
      <c r="EG20" s="661"/>
      <c r="EH20" s="709"/>
      <c r="EI20" s="709"/>
      <c r="EJ20" s="709"/>
      <c r="EK20" s="710"/>
      <c r="EL20" s="661"/>
      <c r="EM20" s="661"/>
      <c r="EN20" s="661"/>
      <c r="EO20" s="661"/>
      <c r="EP20" s="661"/>
      <c r="EQ20" s="661"/>
      <c r="ER20" s="709"/>
      <c r="ES20" s="709"/>
      <c r="ET20" s="709"/>
      <c r="EU20" s="710"/>
      <c r="EV20" s="661"/>
      <c r="EW20" s="661"/>
      <c r="EX20" s="661"/>
      <c r="EY20" s="661"/>
      <c r="EZ20" s="661"/>
      <c r="FA20" s="661"/>
      <c r="FB20" s="709"/>
      <c r="FC20" s="709"/>
      <c r="FD20" s="709"/>
      <c r="FE20" s="710"/>
      <c r="FF20" s="661"/>
      <c r="FG20" s="661"/>
      <c r="FH20" s="661"/>
      <c r="FI20" s="661"/>
      <c r="FJ20" s="661"/>
      <c r="FK20" s="661"/>
      <c r="FL20" s="709"/>
      <c r="FM20" s="709"/>
      <c r="FN20" s="709"/>
      <c r="FO20" s="710"/>
      <c r="FP20" s="661"/>
      <c r="FQ20" s="661"/>
      <c r="FR20" s="661"/>
      <c r="FS20" s="661"/>
      <c r="FT20" s="661"/>
      <c r="FU20" s="661"/>
      <c r="FV20" s="709"/>
      <c r="FW20" s="709"/>
      <c r="FX20" s="709"/>
      <c r="FY20" s="710"/>
      <c r="FZ20" s="661"/>
      <c r="GA20" s="661"/>
      <c r="GB20" s="661"/>
      <c r="GC20" s="661"/>
      <c r="GD20" s="661"/>
      <c r="GE20" s="661"/>
      <c r="GF20" s="709"/>
      <c r="GG20" s="709"/>
      <c r="GH20" s="709"/>
      <c r="GI20" s="710"/>
      <c r="GJ20" s="661"/>
      <c r="GK20" s="661"/>
      <c r="GL20" s="661"/>
      <c r="GM20" s="661"/>
      <c r="GN20" s="661"/>
      <c r="GO20" s="661"/>
      <c r="GP20" s="709"/>
      <c r="GQ20" s="709"/>
      <c r="GR20" s="709"/>
      <c r="GS20" s="710"/>
      <c r="GT20" s="661"/>
      <c r="GU20" s="661"/>
      <c r="GV20" s="661"/>
      <c r="GW20" s="661"/>
      <c r="GX20" s="661"/>
      <c r="GY20" s="661"/>
      <c r="GZ20" s="709"/>
      <c r="HA20" s="709"/>
      <c r="HB20" s="709"/>
      <c r="HC20" s="710"/>
      <c r="HD20" s="661"/>
      <c r="HE20" s="661"/>
      <c r="HF20" s="661"/>
      <c r="HG20" s="661"/>
      <c r="HH20" s="661"/>
      <c r="HI20" s="661"/>
      <c r="HJ20" s="709"/>
      <c r="HK20" s="709"/>
      <c r="HL20" s="709"/>
      <c r="HM20" s="710"/>
      <c r="HN20" s="661"/>
      <c r="HO20" s="661"/>
      <c r="HP20" s="661"/>
      <c r="HQ20" s="661"/>
      <c r="HR20" s="661"/>
      <c r="HS20" s="661"/>
      <c r="HT20" s="709"/>
      <c r="HU20" s="709"/>
      <c r="HV20" s="709"/>
      <c r="HW20" s="710"/>
      <c r="HX20" s="661"/>
      <c r="HY20" s="661"/>
      <c r="HZ20" s="661"/>
      <c r="IA20" s="661"/>
      <c r="IB20" s="661"/>
      <c r="IC20" s="661"/>
      <c r="ID20" s="709"/>
      <c r="IE20" s="709"/>
      <c r="IF20" s="709"/>
      <c r="IG20" s="710"/>
      <c r="IH20" s="661"/>
      <c r="II20" s="661"/>
      <c r="IJ20" s="661" t="s">
        <v>3111</v>
      </c>
      <c r="IK20" s="661" t="s">
        <v>3111</v>
      </c>
      <c r="IL20" s="661" t="s">
        <v>3117</v>
      </c>
      <c r="IM20" s="661" t="s">
        <v>698</v>
      </c>
      <c r="IN20" s="709">
        <v>125.0</v>
      </c>
      <c r="IO20" s="709"/>
      <c r="IP20" s="709"/>
      <c r="IQ20" s="710" t="s">
        <v>3363</v>
      </c>
      <c r="IR20" s="661"/>
      <c r="IS20" s="661"/>
      <c r="IT20" s="661"/>
      <c r="IU20" s="661"/>
      <c r="IV20" s="661"/>
      <c r="IW20" s="661"/>
      <c r="IX20" s="709"/>
      <c r="IY20" s="709"/>
      <c r="IZ20" s="709"/>
      <c r="JA20" s="710"/>
      <c r="JB20" s="661"/>
      <c r="JC20" s="661"/>
      <c r="JD20" s="661"/>
      <c r="JE20" s="661"/>
      <c r="JF20" s="661"/>
      <c r="JG20" s="661"/>
      <c r="JH20" s="709"/>
      <c r="JI20" s="709"/>
      <c r="JJ20" s="709"/>
      <c r="JK20" s="710"/>
      <c r="JL20" s="661"/>
      <c r="JM20" s="661"/>
      <c r="JN20" s="661"/>
      <c r="JO20" s="661"/>
      <c r="JP20" s="661"/>
      <c r="JQ20" s="661"/>
      <c r="JR20" s="709"/>
      <c r="JS20" s="709"/>
      <c r="JT20" s="709"/>
      <c r="JU20" s="710"/>
      <c r="JV20" s="661"/>
      <c r="JW20" s="661"/>
      <c r="JX20" s="661"/>
      <c r="JY20" s="661"/>
      <c r="JZ20" s="661"/>
      <c r="KA20" s="661"/>
      <c r="KB20" s="709"/>
      <c r="KC20" s="709"/>
      <c r="KD20" s="709"/>
      <c r="KE20" s="710"/>
      <c r="KF20" s="661"/>
      <c r="KG20" s="661"/>
      <c r="KH20" s="661"/>
      <c r="KI20" s="661"/>
      <c r="KJ20" s="661"/>
      <c r="KK20" s="661"/>
      <c r="KL20" s="709"/>
      <c r="KM20" s="709"/>
      <c r="KN20" s="709"/>
      <c r="KO20" s="710"/>
      <c r="KP20" s="661"/>
      <c r="KQ20" s="661"/>
      <c r="KR20" s="661"/>
      <c r="KS20" s="661"/>
      <c r="KT20" s="661"/>
      <c r="KU20" s="661"/>
      <c r="KV20" s="709"/>
      <c r="KW20" s="709"/>
      <c r="KX20" s="709"/>
      <c r="KY20" s="710"/>
    </row>
    <row r="21" ht="15.75" customHeight="1">
      <c r="A21" s="728">
        <v>0.5</v>
      </c>
      <c r="B21" s="669"/>
      <c r="C21" s="729"/>
      <c r="D21" s="729"/>
      <c r="E21" s="729"/>
      <c r="F21" s="729"/>
      <c r="G21" s="729"/>
      <c r="H21" s="730"/>
      <c r="I21" s="730"/>
      <c r="J21" s="730"/>
      <c r="K21" s="731"/>
      <c r="L21" s="669"/>
      <c r="M21" s="729"/>
      <c r="N21" s="729"/>
      <c r="O21" s="729"/>
      <c r="P21" s="729"/>
      <c r="Q21" s="729"/>
      <c r="R21" s="730"/>
      <c r="S21" s="730"/>
      <c r="T21" s="730"/>
      <c r="U21" s="731"/>
      <c r="V21" s="703"/>
      <c r="W21" s="729"/>
      <c r="X21" s="729"/>
      <c r="Y21" s="729"/>
      <c r="Z21" s="729"/>
      <c r="AA21" s="729"/>
      <c r="AB21" s="730"/>
      <c r="AC21" s="730"/>
      <c r="AD21" s="730"/>
      <c r="AE21" s="731"/>
      <c r="AF21" s="703"/>
      <c r="AG21" s="729"/>
      <c r="AH21" s="729"/>
      <c r="AI21" s="729"/>
      <c r="AJ21" s="729"/>
      <c r="AK21" s="729"/>
      <c r="AL21" s="730"/>
      <c r="AM21" s="730"/>
      <c r="AN21" s="730"/>
      <c r="AO21" s="731"/>
      <c r="AP21" s="669"/>
      <c r="AQ21" s="729"/>
      <c r="AR21" s="729"/>
      <c r="AS21" s="729"/>
      <c r="AT21" s="729"/>
      <c r="AU21" s="729"/>
      <c r="AV21" s="730"/>
      <c r="AW21" s="730"/>
      <c r="AX21" s="730"/>
      <c r="AY21" s="731"/>
      <c r="AZ21" s="669"/>
      <c r="BA21" s="729"/>
      <c r="BB21" s="729"/>
      <c r="BC21" s="729"/>
      <c r="BD21" s="729"/>
      <c r="BE21" s="729"/>
      <c r="BF21" s="730"/>
      <c r="BG21" s="730"/>
      <c r="BH21" s="730"/>
      <c r="BI21" s="731"/>
      <c r="BJ21" s="669"/>
      <c r="BK21" s="729"/>
      <c r="BL21" s="729"/>
      <c r="BM21" s="729"/>
      <c r="BN21" s="729"/>
      <c r="BO21" s="729"/>
      <c r="BP21" s="730"/>
      <c r="BQ21" s="730"/>
      <c r="BR21" s="730"/>
      <c r="BS21" s="731"/>
      <c r="BT21" s="745"/>
      <c r="BU21" s="729"/>
      <c r="BV21" s="729"/>
      <c r="BW21" s="729"/>
      <c r="BX21" s="729"/>
      <c r="BY21" s="729"/>
      <c r="BZ21" s="730"/>
      <c r="CA21" s="730"/>
      <c r="CB21" s="730"/>
      <c r="CC21" s="731"/>
      <c r="CD21" s="669"/>
      <c r="CE21" s="729"/>
      <c r="CF21" s="729"/>
      <c r="CG21" s="729"/>
      <c r="CH21" s="729"/>
      <c r="CI21" s="729"/>
      <c r="CJ21" s="730"/>
      <c r="CK21" s="730"/>
      <c r="CL21" s="730"/>
      <c r="CM21" s="731"/>
      <c r="CN21" s="669"/>
      <c r="CO21" s="729"/>
      <c r="CP21" s="729"/>
      <c r="CQ21" s="729"/>
      <c r="CR21" s="729"/>
      <c r="CS21" s="729"/>
      <c r="CT21" s="730"/>
      <c r="CU21" s="730"/>
      <c r="CV21" s="730"/>
      <c r="CW21" s="731"/>
      <c r="CX21" s="669" t="s">
        <v>3368</v>
      </c>
      <c r="CY21" s="729" t="s">
        <v>2426</v>
      </c>
      <c r="CZ21" s="729" t="s">
        <v>4937</v>
      </c>
      <c r="DA21" s="729" t="s">
        <v>2311</v>
      </c>
      <c r="DB21" s="729" t="s">
        <v>3097</v>
      </c>
      <c r="DC21" s="729" t="s">
        <v>698</v>
      </c>
      <c r="DD21" s="730">
        <v>420.0</v>
      </c>
      <c r="DE21" s="730"/>
      <c r="DF21" s="730"/>
      <c r="DG21" s="731" t="s">
        <v>3358</v>
      </c>
      <c r="DH21" s="669"/>
      <c r="DI21" s="729"/>
      <c r="DJ21" s="1160"/>
      <c r="DK21" s="729"/>
      <c r="DL21" s="729"/>
      <c r="DM21" s="729"/>
      <c r="DN21" s="730"/>
      <c r="DO21" s="730"/>
      <c r="DP21" s="730"/>
      <c r="DQ21" s="731"/>
      <c r="DR21" s="703"/>
      <c r="DS21" s="703"/>
      <c r="DT21" s="729"/>
      <c r="DU21" s="729"/>
      <c r="DV21" s="729"/>
      <c r="DW21" s="729"/>
      <c r="DX21" s="730"/>
      <c r="DY21" s="730"/>
      <c r="DZ21" s="730"/>
      <c r="EA21" s="731"/>
      <c r="EB21" s="669"/>
      <c r="EC21" s="729"/>
      <c r="ED21" s="729"/>
      <c r="EE21" s="729"/>
      <c r="EF21" s="729"/>
      <c r="EG21" s="729"/>
      <c r="EH21" s="730"/>
      <c r="EI21" s="730"/>
      <c r="EJ21" s="730"/>
      <c r="EK21" s="731"/>
      <c r="EL21" s="669"/>
      <c r="EM21" s="729"/>
      <c r="EN21" s="729"/>
      <c r="EO21" s="729"/>
      <c r="EP21" s="729"/>
      <c r="EQ21" s="729"/>
      <c r="ER21" s="730"/>
      <c r="ES21" s="730"/>
      <c r="ET21" s="730"/>
      <c r="EU21" s="731"/>
      <c r="EV21" s="669"/>
      <c r="EW21" s="729"/>
      <c r="EX21" s="729"/>
      <c r="EY21" s="729"/>
      <c r="EZ21" s="729"/>
      <c r="FA21" s="729"/>
      <c r="FB21" s="730"/>
      <c r="FC21" s="730"/>
      <c r="FD21" s="730"/>
      <c r="FE21" s="731"/>
      <c r="FF21" s="669"/>
      <c r="FG21" s="729"/>
      <c r="FH21" s="729"/>
      <c r="FI21" s="729"/>
      <c r="FJ21" s="729"/>
      <c r="FK21" s="729"/>
      <c r="FL21" s="730"/>
      <c r="FM21" s="730"/>
      <c r="FN21" s="730"/>
      <c r="FO21" s="731"/>
      <c r="FP21" s="669"/>
      <c r="FQ21" s="729"/>
      <c r="FR21" s="729"/>
      <c r="FS21" s="729"/>
      <c r="FT21" s="729"/>
      <c r="FU21" s="729"/>
      <c r="FV21" s="730"/>
      <c r="FW21" s="730"/>
      <c r="FX21" s="730"/>
      <c r="FY21" s="731"/>
      <c r="FZ21" s="669"/>
      <c r="GA21" s="729"/>
      <c r="GB21" s="729"/>
      <c r="GC21" s="729"/>
      <c r="GD21" s="729"/>
      <c r="GE21" s="729"/>
      <c r="GF21" s="730"/>
      <c r="GG21" s="730"/>
      <c r="GH21" s="730"/>
      <c r="GI21" s="731"/>
      <c r="GJ21" s="669"/>
      <c r="GK21" s="729"/>
      <c r="GL21" s="729"/>
      <c r="GM21" s="729"/>
      <c r="GN21" s="729"/>
      <c r="GO21" s="729"/>
      <c r="GP21" s="730"/>
      <c r="GQ21" s="730"/>
      <c r="GR21" s="730"/>
      <c r="GS21" s="731"/>
      <c r="GT21" s="669"/>
      <c r="GU21" s="729"/>
      <c r="GV21" s="729"/>
      <c r="GW21" s="729"/>
      <c r="GX21" s="729"/>
      <c r="GY21" s="729"/>
      <c r="GZ21" s="730"/>
      <c r="HA21" s="730"/>
      <c r="HB21" s="730"/>
      <c r="HC21" s="731"/>
      <c r="HD21" s="669"/>
      <c r="HE21" s="729"/>
      <c r="HF21" s="729"/>
      <c r="HG21" s="729"/>
      <c r="HH21" s="729"/>
      <c r="HI21" s="729"/>
      <c r="HJ21" s="730"/>
      <c r="HK21" s="730"/>
      <c r="HL21" s="730"/>
      <c r="HM21" s="731"/>
      <c r="HN21" s="669"/>
      <c r="HO21" s="729"/>
      <c r="HP21" s="729"/>
      <c r="HQ21" s="729"/>
      <c r="HR21" s="729"/>
      <c r="HS21" s="729"/>
      <c r="HT21" s="730"/>
      <c r="HU21" s="730"/>
      <c r="HV21" s="730"/>
      <c r="HW21" s="731"/>
      <c r="HX21" s="669"/>
      <c r="HY21" s="729"/>
      <c r="HZ21" s="729"/>
      <c r="IA21" s="729"/>
      <c r="IB21" s="729"/>
      <c r="IC21" s="729"/>
      <c r="ID21" s="730"/>
      <c r="IE21" s="730"/>
      <c r="IF21" s="730"/>
      <c r="IG21" s="731"/>
      <c r="IH21" s="669"/>
      <c r="II21" s="729"/>
      <c r="IJ21" s="729"/>
      <c r="IK21" s="729"/>
      <c r="IL21" s="729"/>
      <c r="IM21" s="729"/>
      <c r="IN21" s="730"/>
      <c r="IO21" s="730"/>
      <c r="IP21" s="730"/>
      <c r="IQ21" s="731"/>
      <c r="IR21" s="669"/>
      <c r="IS21" s="729"/>
      <c r="IT21" s="729"/>
      <c r="IU21" s="729"/>
      <c r="IV21" s="729"/>
      <c r="IW21" s="729"/>
      <c r="IX21" s="730"/>
      <c r="IY21" s="730"/>
      <c r="IZ21" s="730"/>
      <c r="JA21" s="731"/>
      <c r="JB21" s="669"/>
      <c r="JC21" s="729"/>
      <c r="JD21" s="729"/>
      <c r="JE21" s="729"/>
      <c r="JF21" s="729"/>
      <c r="JG21" s="729"/>
      <c r="JH21" s="730"/>
      <c r="JI21" s="730"/>
      <c r="JJ21" s="730"/>
      <c r="JK21" s="731"/>
      <c r="JL21" s="669"/>
      <c r="JM21" s="729"/>
      <c r="JN21" s="729"/>
      <c r="JO21" s="729"/>
      <c r="JP21" s="729"/>
      <c r="JQ21" s="729"/>
      <c r="JR21" s="730"/>
      <c r="JS21" s="730"/>
      <c r="JT21" s="730"/>
      <c r="JU21" s="731"/>
      <c r="JV21" s="669"/>
      <c r="JW21" s="729"/>
      <c r="JX21" s="729"/>
      <c r="JY21" s="729"/>
      <c r="JZ21" s="729"/>
      <c r="KA21" s="729"/>
      <c r="KB21" s="730"/>
      <c r="KC21" s="730"/>
      <c r="KD21" s="730"/>
      <c r="KE21" s="731"/>
      <c r="KF21" s="669"/>
      <c r="KG21" s="729"/>
      <c r="KH21" s="729"/>
      <c r="KI21" s="729"/>
      <c r="KJ21" s="729"/>
      <c r="KK21" s="729"/>
      <c r="KL21" s="730"/>
      <c r="KM21" s="730"/>
      <c r="KN21" s="730"/>
      <c r="KO21" s="731"/>
      <c r="KP21" s="669"/>
      <c r="KQ21" s="729"/>
      <c r="KR21" s="729"/>
      <c r="KS21" s="729"/>
      <c r="KT21" s="729"/>
      <c r="KU21" s="729"/>
      <c r="KV21" s="730"/>
      <c r="KW21" s="730"/>
      <c r="KX21" s="730"/>
      <c r="KY21" s="731"/>
    </row>
    <row r="22" ht="16.5" customHeight="1">
      <c r="A22" s="732">
        <v>0.041666666666666664</v>
      </c>
      <c r="B22" s="546"/>
      <c r="C22" s="546"/>
      <c r="D22" s="546"/>
      <c r="E22" s="546"/>
      <c r="F22" s="546"/>
      <c r="G22" s="546"/>
      <c r="H22" s="713"/>
      <c r="I22" s="713"/>
      <c r="J22" s="713"/>
      <c r="K22" s="734"/>
      <c r="L22" s="829" t="s">
        <v>3341</v>
      </c>
      <c r="M22" s="546" t="s">
        <v>1962</v>
      </c>
      <c r="N22" s="546" t="s">
        <v>1743</v>
      </c>
      <c r="O22" s="546" t="s">
        <v>34</v>
      </c>
      <c r="P22" s="546" t="s">
        <v>3117</v>
      </c>
      <c r="Q22" s="546" t="s">
        <v>698</v>
      </c>
      <c r="R22" s="713">
        <v>0.0</v>
      </c>
      <c r="S22" s="713"/>
      <c r="T22" s="713"/>
      <c r="U22" s="734" t="s">
        <v>3349</v>
      </c>
      <c r="V22" s="928"/>
      <c r="AF22" s="392" t="s">
        <v>3341</v>
      </c>
      <c r="AG22" s="660" t="s">
        <v>1962</v>
      </c>
      <c r="AH22" s="660" t="s">
        <v>2409</v>
      </c>
      <c r="AI22" s="660" t="s">
        <v>2489</v>
      </c>
      <c r="AJ22" s="660" t="s">
        <v>3104</v>
      </c>
      <c r="AK22" s="660" t="s">
        <v>698</v>
      </c>
      <c r="AL22" s="774">
        <v>0.0</v>
      </c>
      <c r="AM22" s="825" t="s">
        <v>3114</v>
      </c>
      <c r="AN22" s="713"/>
      <c r="AO22" s="734" t="s">
        <v>3363</v>
      </c>
      <c r="AP22" s="546"/>
      <c r="AQ22" s="546"/>
      <c r="AR22" s="546"/>
      <c r="AS22" s="546"/>
      <c r="AT22" s="546"/>
      <c r="AU22" s="546"/>
      <c r="AV22" s="713"/>
      <c r="AW22" s="713"/>
      <c r="AX22" s="713"/>
      <c r="AY22" s="734"/>
      <c r="AZ22" s="546"/>
      <c r="BA22" s="546"/>
      <c r="BB22" s="546"/>
      <c r="BC22" s="546"/>
      <c r="BD22" s="546"/>
      <c r="BE22" s="546"/>
      <c r="BF22" s="713"/>
      <c r="BG22" s="713"/>
      <c r="BH22" s="713"/>
      <c r="BI22" s="734"/>
      <c r="BJ22" s="546" t="s">
        <v>3341</v>
      </c>
      <c r="BK22" s="661" t="s">
        <v>1962</v>
      </c>
      <c r="BL22" s="661" t="s">
        <v>2379</v>
      </c>
      <c r="BM22" s="661" t="s">
        <v>34</v>
      </c>
      <c r="BN22" s="661" t="s">
        <v>1748</v>
      </c>
      <c r="BO22" s="661" t="s">
        <v>2502</v>
      </c>
      <c r="BP22" s="709">
        <v>0.0</v>
      </c>
      <c r="BQ22" s="709" t="s">
        <v>3114</v>
      </c>
      <c r="BR22" s="713"/>
      <c r="BS22" s="734" t="s">
        <v>3349</v>
      </c>
      <c r="BT22" s="711"/>
      <c r="BU22" s="546"/>
      <c r="BV22" s="546" t="s">
        <v>4938</v>
      </c>
      <c r="BW22" s="546" t="s">
        <v>3136</v>
      </c>
      <c r="BX22" s="546" t="s">
        <v>3117</v>
      </c>
      <c r="BY22" s="546" t="s">
        <v>698</v>
      </c>
      <c r="BZ22" s="713">
        <v>125.0</v>
      </c>
      <c r="CA22" s="713"/>
      <c r="CB22" s="713"/>
      <c r="CC22" s="734" t="s">
        <v>3363</v>
      </c>
      <c r="CD22" s="546"/>
      <c r="CE22" s="546"/>
      <c r="CF22" s="546" t="s">
        <v>3154</v>
      </c>
      <c r="CG22" s="546"/>
      <c r="CH22" s="546"/>
      <c r="CI22" s="546"/>
      <c r="CJ22" s="713"/>
      <c r="CK22" s="713"/>
      <c r="CL22" s="713"/>
      <c r="CM22" s="734"/>
      <c r="CN22" s="546"/>
      <c r="CO22" s="905"/>
      <c r="CP22" s="1185"/>
      <c r="CQ22" s="1185"/>
      <c r="CR22" s="1185"/>
      <c r="CS22" s="1185"/>
      <c r="CT22" s="876"/>
      <c r="CU22" s="713"/>
      <c r="CV22" s="713"/>
      <c r="CW22" s="734"/>
      <c r="CX22" s="661" t="s">
        <v>3341</v>
      </c>
      <c r="CY22" s="661" t="s">
        <v>1962</v>
      </c>
      <c r="CZ22" s="661" t="s">
        <v>2409</v>
      </c>
      <c r="DA22" s="661" t="s">
        <v>70</v>
      </c>
      <c r="DB22" s="661" t="s">
        <v>3104</v>
      </c>
      <c r="DC22" s="661" t="s">
        <v>698</v>
      </c>
      <c r="DD22" s="709">
        <v>0.0</v>
      </c>
      <c r="DE22" s="713" t="s">
        <v>3114</v>
      </c>
      <c r="DF22" s="713"/>
      <c r="DG22" s="734" t="s">
        <v>3363</v>
      </c>
      <c r="DH22" s="546"/>
      <c r="DI22" s="546"/>
      <c r="DJ22" s="1186"/>
      <c r="DK22" s="546"/>
      <c r="DL22" s="546"/>
      <c r="DM22" s="546"/>
      <c r="DN22" s="713"/>
      <c r="DO22" s="713"/>
      <c r="DP22" s="713"/>
      <c r="DQ22" s="734"/>
      <c r="DR22" s="1187"/>
      <c r="DS22" s="1188"/>
      <c r="DT22" s="848"/>
      <c r="DU22" s="848"/>
      <c r="DV22" s="848"/>
      <c r="DW22" s="848"/>
      <c r="DX22" s="842"/>
      <c r="DY22" s="713"/>
      <c r="DZ22" s="713"/>
      <c r="EA22" s="734"/>
      <c r="EB22" s="546"/>
      <c r="EC22" s="546"/>
      <c r="ED22" s="546"/>
      <c r="EE22" s="546"/>
      <c r="EF22" s="546"/>
      <c r="EG22" s="546"/>
      <c r="EH22" s="713"/>
      <c r="EI22" s="713"/>
      <c r="EJ22" s="713"/>
      <c r="EK22" s="734"/>
      <c r="EL22" s="546" t="s">
        <v>3341</v>
      </c>
      <c r="EM22" s="546" t="s">
        <v>2426</v>
      </c>
      <c r="EN22" s="546" t="s">
        <v>4939</v>
      </c>
      <c r="EO22" s="546" t="s">
        <v>3111</v>
      </c>
      <c r="EP22" s="546" t="s">
        <v>3117</v>
      </c>
      <c r="EQ22" s="546" t="s">
        <v>698</v>
      </c>
      <c r="ER22" s="713">
        <v>125.0</v>
      </c>
      <c r="ES22" s="713"/>
      <c r="ET22" s="713"/>
      <c r="EU22" s="734" t="s">
        <v>3363</v>
      </c>
      <c r="EV22" s="546" t="s">
        <v>3341</v>
      </c>
      <c r="EW22" s="546" t="s">
        <v>1962</v>
      </c>
      <c r="EX22" s="546" t="s">
        <v>3126</v>
      </c>
      <c r="EY22" s="546" t="s">
        <v>34</v>
      </c>
      <c r="EZ22" s="546" t="s">
        <v>2112</v>
      </c>
      <c r="FA22" s="546" t="s">
        <v>2502</v>
      </c>
      <c r="FB22" s="713">
        <v>0.0</v>
      </c>
      <c r="FC22" s="713" t="s">
        <v>3114</v>
      </c>
      <c r="FD22" s="713"/>
      <c r="FE22" s="734" t="s">
        <v>3349</v>
      </c>
      <c r="FF22" s="546" t="s">
        <v>3368</v>
      </c>
      <c r="FG22" s="546" t="s">
        <v>2426</v>
      </c>
      <c r="FH22" s="546" t="s">
        <v>4447</v>
      </c>
      <c r="FI22" s="546" t="s">
        <v>34</v>
      </c>
      <c r="FJ22" s="546" t="s">
        <v>3106</v>
      </c>
      <c r="FK22" s="546" t="s">
        <v>2289</v>
      </c>
      <c r="FL22" s="713">
        <v>420.0</v>
      </c>
      <c r="FM22" s="713"/>
      <c r="FN22" s="713" t="s">
        <v>4940</v>
      </c>
      <c r="FO22" s="734" t="s">
        <v>3384</v>
      </c>
      <c r="FP22" s="392" t="s">
        <v>3341</v>
      </c>
      <c r="FQ22" s="660" t="s">
        <v>2426</v>
      </c>
      <c r="FR22" s="660" t="s">
        <v>51</v>
      </c>
      <c r="FS22" s="660" t="s">
        <v>34</v>
      </c>
      <c r="FT22" s="660" t="s">
        <v>3106</v>
      </c>
      <c r="FU22" s="660" t="s">
        <v>2289</v>
      </c>
      <c r="FV22" s="774">
        <v>400.0</v>
      </c>
      <c r="FW22" s="713" t="s">
        <v>4427</v>
      </c>
      <c r="FX22" s="713" t="s">
        <v>4941</v>
      </c>
      <c r="FY22" s="734" t="s">
        <v>3363</v>
      </c>
      <c r="FZ22" s="546"/>
      <c r="GA22" s="546"/>
      <c r="GB22" s="546"/>
      <c r="GC22" s="546"/>
      <c r="GD22" s="546"/>
      <c r="GE22" s="546"/>
      <c r="GF22" s="713"/>
      <c r="GG22" s="713"/>
      <c r="GH22" s="713"/>
      <c r="GI22" s="734"/>
      <c r="GJ22" s="546"/>
      <c r="GK22" s="546"/>
      <c r="GL22" s="546"/>
      <c r="GM22" s="546"/>
      <c r="GN22" s="546"/>
      <c r="GO22" s="546"/>
      <c r="GP22" s="713"/>
      <c r="GQ22" s="713"/>
      <c r="GR22" s="713"/>
      <c r="GS22" s="734"/>
      <c r="GT22" s="546"/>
      <c r="GU22" s="546"/>
      <c r="GV22" s="546"/>
      <c r="GW22" s="546"/>
      <c r="GX22" s="546"/>
      <c r="GY22" s="546"/>
      <c r="GZ22" s="713"/>
      <c r="HA22" s="713"/>
      <c r="HB22" s="713"/>
      <c r="HC22" s="734"/>
      <c r="HK22" s="713"/>
      <c r="HL22" s="713"/>
      <c r="HM22" s="734"/>
      <c r="HN22" s="1189"/>
      <c r="HO22" s="144"/>
      <c r="HP22" s="144"/>
      <c r="HQ22" s="320"/>
      <c r="HR22" s="320"/>
      <c r="HS22" s="320"/>
      <c r="HT22" s="709"/>
      <c r="HU22" s="713"/>
      <c r="HV22" s="713"/>
      <c r="HW22" s="734"/>
      <c r="HX22" s="751" t="s">
        <v>3341</v>
      </c>
      <c r="HY22" s="845" t="s">
        <v>2426</v>
      </c>
      <c r="HZ22" s="845" t="s">
        <v>2335</v>
      </c>
      <c r="IA22" s="846" t="s">
        <v>34</v>
      </c>
      <c r="IB22" s="846" t="s">
        <v>1748</v>
      </c>
      <c r="IC22" s="661" t="s">
        <v>2289</v>
      </c>
      <c r="ID22" s="830">
        <v>400.0</v>
      </c>
      <c r="IE22" s="713" t="s">
        <v>3355</v>
      </c>
      <c r="IF22" s="713"/>
      <c r="IG22" s="734" t="s">
        <v>3363</v>
      </c>
      <c r="IP22" s="713"/>
      <c r="IQ22" s="734"/>
      <c r="IR22" s="546"/>
      <c r="IS22" s="546"/>
      <c r="IT22" s="546"/>
      <c r="IU22" s="546"/>
      <c r="IV22" s="546"/>
      <c r="IW22" s="546"/>
      <c r="IX22" s="713"/>
      <c r="IY22" s="713"/>
      <c r="IZ22" s="713"/>
      <c r="JA22" s="734"/>
      <c r="JB22" s="661" t="s">
        <v>3341</v>
      </c>
      <c r="JC22" s="661" t="s">
        <v>2426</v>
      </c>
      <c r="JD22" s="661" t="s">
        <v>2476</v>
      </c>
      <c r="JE22" s="661" t="s">
        <v>34</v>
      </c>
      <c r="JF22" s="661" t="s">
        <v>2112</v>
      </c>
      <c r="JG22" s="661" t="s">
        <v>2278</v>
      </c>
      <c r="JH22" s="709">
        <v>420.0</v>
      </c>
      <c r="JI22" s="713"/>
      <c r="JJ22" s="713" t="s">
        <v>4942</v>
      </c>
      <c r="JK22" s="734" t="s">
        <v>3349</v>
      </c>
      <c r="JL22" s="546"/>
      <c r="JM22" s="546"/>
      <c r="JN22" s="546"/>
      <c r="JO22" s="546"/>
      <c r="JP22" s="546"/>
      <c r="JQ22" s="546"/>
      <c r="JR22" s="713"/>
      <c r="JS22" s="713"/>
      <c r="JT22" s="713"/>
      <c r="JU22" s="734"/>
      <c r="JV22" s="751"/>
      <c r="JW22" s="845"/>
      <c r="JX22" s="845"/>
      <c r="JY22" s="846"/>
      <c r="JZ22" s="846"/>
      <c r="KA22" s="661"/>
      <c r="KB22" s="830"/>
      <c r="KC22" s="713"/>
      <c r="KD22" s="713"/>
      <c r="KE22" s="734"/>
      <c r="KF22" s="661" t="s">
        <v>3341</v>
      </c>
      <c r="KG22" s="661" t="s">
        <v>1962</v>
      </c>
      <c r="KH22" s="661" t="s">
        <v>3126</v>
      </c>
      <c r="KI22" s="661" t="s">
        <v>34</v>
      </c>
      <c r="KJ22" s="661" t="s">
        <v>2112</v>
      </c>
      <c r="KK22" s="661" t="s">
        <v>2502</v>
      </c>
      <c r="KL22" s="709">
        <v>0.0</v>
      </c>
      <c r="KM22" s="709" t="s">
        <v>3114</v>
      </c>
      <c r="KN22" s="713"/>
      <c r="KO22" s="734" t="s">
        <v>3363</v>
      </c>
      <c r="KP22" s="751" t="s">
        <v>3341</v>
      </c>
      <c r="KQ22" s="845" t="s">
        <v>2426</v>
      </c>
      <c r="KR22" s="845" t="s">
        <v>2335</v>
      </c>
      <c r="KS22" s="846" t="s">
        <v>34</v>
      </c>
      <c r="KT22" s="846" t="s">
        <v>1748</v>
      </c>
      <c r="KU22" s="661" t="s">
        <v>2289</v>
      </c>
      <c r="KV22" s="830">
        <v>400.0</v>
      </c>
      <c r="KW22" s="713" t="s">
        <v>3355</v>
      </c>
      <c r="KX22" s="713"/>
      <c r="KY22" s="734" t="s">
        <v>3363</v>
      </c>
    </row>
    <row r="23" ht="15.75" customHeight="1">
      <c r="A23" s="715">
        <v>0.041666666666666664</v>
      </c>
      <c r="B23" s="669"/>
      <c r="C23" s="669"/>
      <c r="D23" s="669"/>
      <c r="E23" s="669"/>
      <c r="F23" s="669"/>
      <c r="G23" s="669"/>
      <c r="H23" s="700"/>
      <c r="I23" s="700"/>
      <c r="J23" s="700"/>
      <c r="K23" s="716"/>
      <c r="L23" s="669"/>
      <c r="M23" s="669"/>
      <c r="N23" s="669"/>
      <c r="O23" s="669"/>
      <c r="P23" s="669"/>
      <c r="Q23" s="669"/>
      <c r="R23" s="700"/>
      <c r="S23" s="700"/>
      <c r="T23" s="700"/>
      <c r="U23" s="716"/>
      <c r="V23" s="669"/>
      <c r="W23" s="669"/>
      <c r="X23" s="669"/>
      <c r="Y23" s="669"/>
      <c r="Z23" s="669"/>
      <c r="AA23" s="669"/>
      <c r="AB23" s="700"/>
      <c r="AC23" s="700"/>
      <c r="AD23" s="700"/>
      <c r="AE23" s="809"/>
      <c r="AF23" s="810" t="s">
        <v>3341</v>
      </c>
      <c r="AG23" s="811" t="s">
        <v>1962</v>
      </c>
      <c r="AH23" s="811" t="s">
        <v>4440</v>
      </c>
      <c r="AI23" s="811" t="s">
        <v>2489</v>
      </c>
      <c r="AJ23" s="811" t="s">
        <v>3097</v>
      </c>
      <c r="AK23" s="811" t="s">
        <v>698</v>
      </c>
      <c r="AL23" s="812">
        <v>0.0</v>
      </c>
      <c r="AM23" s="812" t="s">
        <v>3114</v>
      </c>
      <c r="AN23" s="828"/>
      <c r="AO23" s="716" t="s">
        <v>3363</v>
      </c>
      <c r="AP23" s="669"/>
      <c r="AQ23" s="669"/>
      <c r="AR23" s="669"/>
      <c r="AS23" s="669"/>
      <c r="AT23" s="669"/>
      <c r="AU23" s="669"/>
      <c r="AV23" s="700"/>
      <c r="AW23" s="700"/>
      <c r="AX23" s="700"/>
      <c r="AY23" s="716"/>
      <c r="AZ23" s="669"/>
      <c r="BA23" s="669"/>
      <c r="BB23" s="669"/>
      <c r="BC23" s="669"/>
      <c r="BD23" s="669"/>
      <c r="BE23" s="669"/>
      <c r="BF23" s="700"/>
      <c r="BG23" s="700"/>
      <c r="BH23" s="700"/>
      <c r="BI23" s="716"/>
      <c r="BJ23" s="1190"/>
      <c r="BK23" s="1191"/>
      <c r="BL23" s="1192"/>
      <c r="BM23" s="1193"/>
      <c r="BN23" s="1193"/>
      <c r="BO23" s="868"/>
      <c r="BP23" s="700"/>
      <c r="BQ23" s="700"/>
      <c r="BR23" s="700"/>
      <c r="BS23" s="716"/>
      <c r="BT23" s="669"/>
      <c r="BU23" s="669"/>
      <c r="BV23" s="669"/>
      <c r="BW23" s="669"/>
      <c r="BX23" s="669"/>
      <c r="BY23" s="669"/>
      <c r="BZ23" s="700"/>
      <c r="CA23" s="700"/>
      <c r="CB23" s="700"/>
      <c r="CC23" s="716"/>
      <c r="CD23" s="669"/>
      <c r="CE23" s="669"/>
      <c r="CF23" s="669"/>
      <c r="CG23" s="669"/>
      <c r="CH23" s="669"/>
      <c r="CI23" s="669"/>
      <c r="CJ23" s="700"/>
      <c r="CK23" s="700"/>
      <c r="CL23" s="700"/>
      <c r="CM23" s="716"/>
      <c r="CN23" s="669"/>
      <c r="CO23" s="669"/>
      <c r="CP23" s="669"/>
      <c r="CQ23" s="669"/>
      <c r="CR23" s="669"/>
      <c r="CS23" s="669"/>
      <c r="CT23" s="700"/>
      <c r="CU23" s="700"/>
      <c r="CV23" s="700"/>
      <c r="CW23" s="716"/>
      <c r="CX23" s="685" t="s">
        <v>3341</v>
      </c>
      <c r="CY23" s="873" t="s">
        <v>2426</v>
      </c>
      <c r="CZ23" s="873" t="s">
        <v>2450</v>
      </c>
      <c r="DA23" s="873" t="s">
        <v>2311</v>
      </c>
      <c r="DB23" s="669" t="s">
        <v>2112</v>
      </c>
      <c r="DC23" s="873" t="s">
        <v>2278</v>
      </c>
      <c r="DD23" s="874">
        <v>400.0</v>
      </c>
      <c r="DE23" s="700"/>
      <c r="DF23" s="700"/>
      <c r="DG23" s="716" t="s">
        <v>3681</v>
      </c>
      <c r="DH23" s="669"/>
      <c r="DI23" s="669"/>
      <c r="DJ23" s="1155"/>
      <c r="DK23" s="669"/>
      <c r="DL23" s="669"/>
      <c r="DM23" s="669"/>
      <c r="DN23" s="700"/>
      <c r="DO23" s="700"/>
      <c r="DP23" s="700"/>
      <c r="DQ23" s="716"/>
      <c r="DR23" s="669"/>
      <c r="DS23" s="669"/>
      <c r="DT23" s="669"/>
      <c r="DU23" s="669"/>
      <c r="DV23" s="669"/>
      <c r="DW23" s="669"/>
      <c r="DX23" s="700"/>
      <c r="DY23" s="700"/>
      <c r="DZ23" s="700"/>
      <c r="EA23" s="716"/>
      <c r="EB23" s="669"/>
      <c r="EC23" s="669"/>
      <c r="ED23" s="669"/>
      <c r="EE23" s="669"/>
      <c r="EF23" s="669"/>
      <c r="EG23" s="669"/>
      <c r="EH23" s="700"/>
      <c r="EI23" s="700"/>
      <c r="EJ23" s="700"/>
      <c r="EK23" s="716"/>
      <c r="EL23" s="669"/>
      <c r="EM23" s="669"/>
      <c r="EN23" s="669"/>
      <c r="EO23" s="669"/>
      <c r="EP23" s="669"/>
      <c r="EQ23" s="669"/>
      <c r="ER23" s="700"/>
      <c r="ES23" s="700"/>
      <c r="ET23" s="700"/>
      <c r="EU23" s="716"/>
      <c r="EV23" s="669"/>
      <c r="EW23" s="669"/>
      <c r="EX23" s="669"/>
      <c r="EY23" s="669"/>
      <c r="EZ23" s="669"/>
      <c r="FA23" s="669"/>
      <c r="FB23" s="700"/>
      <c r="FC23" s="700"/>
      <c r="FD23" s="700"/>
      <c r="FE23" s="716"/>
      <c r="FF23" s="669" t="s">
        <v>3368</v>
      </c>
      <c r="FG23" s="669" t="s">
        <v>2426</v>
      </c>
      <c r="FH23" s="669" t="s">
        <v>2505</v>
      </c>
      <c r="FI23" s="669" t="s">
        <v>3102</v>
      </c>
      <c r="FJ23" s="669" t="s">
        <v>2112</v>
      </c>
      <c r="FK23" s="669" t="s">
        <v>698</v>
      </c>
      <c r="FL23" s="700">
        <v>1050.0</v>
      </c>
      <c r="FM23" s="700" t="s">
        <v>3355</v>
      </c>
      <c r="FN23" s="700"/>
      <c r="FO23" s="809" t="s">
        <v>3363</v>
      </c>
      <c r="FP23" s="341" t="s">
        <v>3341</v>
      </c>
      <c r="FQ23" s="341" t="s">
        <v>1962</v>
      </c>
      <c r="FR23" s="341" t="s">
        <v>3126</v>
      </c>
      <c r="FS23" s="341" t="s">
        <v>34</v>
      </c>
      <c r="FT23" s="341" t="s">
        <v>2112</v>
      </c>
      <c r="FU23" s="341" t="s">
        <v>2502</v>
      </c>
      <c r="FV23" s="342">
        <v>0.0</v>
      </c>
      <c r="FW23" s="962" t="s">
        <v>3114</v>
      </c>
      <c r="FX23" s="700"/>
      <c r="FY23" s="716" t="s">
        <v>3363</v>
      </c>
      <c r="FZ23" s="669"/>
      <c r="GA23" s="669"/>
      <c r="GB23" s="669"/>
      <c r="GC23" s="669"/>
      <c r="GD23" s="669"/>
      <c r="GE23" s="669"/>
      <c r="GF23" s="700"/>
      <c r="GG23" s="700"/>
      <c r="GH23" s="700"/>
      <c r="GI23" s="716"/>
      <c r="GJ23" s="669"/>
      <c r="GK23" s="669"/>
      <c r="GL23" s="669"/>
      <c r="GM23" s="669"/>
      <c r="GN23" s="669"/>
      <c r="GO23" s="669"/>
      <c r="GP23" s="700"/>
      <c r="GQ23" s="700"/>
      <c r="GR23" s="700"/>
      <c r="GS23" s="716"/>
      <c r="GT23" s="669"/>
      <c r="GU23" s="669"/>
      <c r="GV23" s="669"/>
      <c r="GW23" s="669"/>
      <c r="GX23" s="669"/>
      <c r="GY23" s="669"/>
      <c r="GZ23" s="700"/>
      <c r="HA23" s="700"/>
      <c r="HB23" s="700"/>
      <c r="HC23" s="716"/>
      <c r="HD23" s="669"/>
      <c r="HE23" s="669"/>
      <c r="HF23" s="669"/>
      <c r="HG23" s="669"/>
      <c r="HH23" s="669"/>
      <c r="HI23" s="669"/>
      <c r="HJ23" s="700"/>
      <c r="HK23" s="700"/>
      <c r="HL23" s="700"/>
      <c r="HM23" s="716"/>
      <c r="HN23" s="669" t="s">
        <v>3341</v>
      </c>
      <c r="HO23" s="669" t="s">
        <v>1962</v>
      </c>
      <c r="HP23" s="669" t="s">
        <v>3126</v>
      </c>
      <c r="HQ23" s="669" t="s">
        <v>34</v>
      </c>
      <c r="HR23" s="669" t="s">
        <v>2112</v>
      </c>
      <c r="HS23" s="669" t="s">
        <v>2502</v>
      </c>
      <c r="HT23" s="700">
        <v>0.0</v>
      </c>
      <c r="HU23" s="700" t="s">
        <v>3114</v>
      </c>
      <c r="HV23" s="700"/>
      <c r="HW23" s="716" t="s">
        <v>3363</v>
      </c>
      <c r="HX23" s="669"/>
      <c r="HY23" s="669"/>
      <c r="HZ23" s="669"/>
      <c r="IA23" s="669"/>
      <c r="IB23" s="669"/>
      <c r="IC23" s="669"/>
      <c r="ID23" s="700"/>
      <c r="IE23" s="700"/>
      <c r="IF23" s="700"/>
      <c r="IG23" s="716"/>
      <c r="IH23" s="669"/>
      <c r="II23" s="669"/>
      <c r="IJ23" s="669"/>
      <c r="IK23" s="669"/>
      <c r="IL23" s="669"/>
      <c r="IM23" s="669"/>
      <c r="IN23" s="700"/>
      <c r="IO23" s="700"/>
      <c r="IP23" s="700"/>
      <c r="IQ23" s="716"/>
      <c r="IR23" s="669"/>
      <c r="IS23" s="669"/>
      <c r="IT23" s="669"/>
      <c r="IU23" s="669"/>
      <c r="IV23" s="669"/>
      <c r="IW23" s="669"/>
      <c r="IX23" s="700"/>
      <c r="IY23" s="700"/>
      <c r="IZ23" s="700"/>
      <c r="JA23" s="716"/>
      <c r="JB23" s="669"/>
      <c r="JC23" s="669"/>
      <c r="JD23" s="669"/>
      <c r="JE23" s="669"/>
      <c r="JF23" s="669"/>
      <c r="JG23" s="669"/>
      <c r="JH23" s="700"/>
      <c r="JI23" s="700"/>
      <c r="JJ23" s="700"/>
      <c r="JK23" s="716"/>
      <c r="JL23" s="669"/>
      <c r="JM23" s="669"/>
      <c r="JN23" s="669"/>
      <c r="JO23" s="669"/>
      <c r="JP23" s="669"/>
      <c r="JQ23" s="669"/>
      <c r="JR23" s="700"/>
      <c r="JS23" s="700"/>
      <c r="JT23" s="700"/>
      <c r="JU23" s="716"/>
      <c r="JV23" s="669"/>
      <c r="JW23" s="669"/>
      <c r="JX23" s="669"/>
      <c r="JY23" s="669"/>
      <c r="JZ23" s="669"/>
      <c r="KA23" s="669"/>
      <c r="KB23" s="700"/>
      <c r="KC23" s="700"/>
      <c r="KD23" s="700"/>
      <c r="KE23" s="716"/>
      <c r="KF23" s="669"/>
      <c r="KG23" s="669"/>
      <c r="KH23" s="669"/>
      <c r="KI23" s="669"/>
      <c r="KJ23" s="669"/>
      <c r="KK23" s="669"/>
      <c r="KL23" s="700"/>
      <c r="KM23" s="700"/>
      <c r="KN23" s="700"/>
      <c r="KO23" s="716"/>
      <c r="KP23" s="669"/>
      <c r="KQ23" s="669"/>
      <c r="KR23" s="669"/>
      <c r="KS23" s="669"/>
      <c r="KT23" s="669"/>
      <c r="KU23" s="669"/>
      <c r="KV23" s="700"/>
      <c r="KW23" s="700"/>
      <c r="KX23" s="700"/>
      <c r="KY23" s="716"/>
    </row>
    <row r="24" ht="15.75" customHeight="1">
      <c r="A24" s="708">
        <v>0.041666666666666664</v>
      </c>
      <c r="B24" s="661"/>
      <c r="C24" s="661"/>
      <c r="D24" s="661"/>
      <c r="E24" s="661"/>
      <c r="F24" s="661"/>
      <c r="G24" s="661"/>
      <c r="H24" s="709"/>
      <c r="I24" s="709"/>
      <c r="J24" s="709"/>
      <c r="K24" s="710"/>
      <c r="L24" s="661"/>
      <c r="M24" s="661"/>
      <c r="N24" s="661"/>
      <c r="O24" s="661"/>
      <c r="P24" s="661"/>
      <c r="Q24" s="661"/>
      <c r="R24" s="709"/>
      <c r="S24" s="709"/>
      <c r="T24" s="709"/>
      <c r="U24" s="710"/>
      <c r="V24" s="661"/>
      <c r="W24" s="661"/>
      <c r="X24" s="864"/>
      <c r="Y24" s="661"/>
      <c r="Z24" s="661"/>
      <c r="AA24" s="661"/>
      <c r="AB24" s="709"/>
      <c r="AC24" s="709"/>
      <c r="AD24" s="709"/>
      <c r="AE24" s="801"/>
      <c r="AF24" s="1194"/>
      <c r="AG24" s="1195"/>
      <c r="AH24" s="1196"/>
      <c r="AI24" s="803"/>
      <c r="AJ24" s="803"/>
      <c r="AK24" s="803"/>
      <c r="AL24" s="804"/>
      <c r="AM24" s="804"/>
      <c r="AN24" s="842"/>
      <c r="AO24" s="710"/>
      <c r="AP24" s="661"/>
      <c r="AQ24" s="661"/>
      <c r="AR24" s="661"/>
      <c r="AS24" s="661"/>
      <c r="AT24" s="661"/>
      <c r="AU24" s="661"/>
      <c r="AV24" s="709"/>
      <c r="AW24" s="709"/>
      <c r="AX24" s="709"/>
      <c r="AY24" s="710"/>
      <c r="AZ24" s="661"/>
      <c r="BA24" s="661"/>
      <c r="BB24" s="661"/>
      <c r="BC24" s="661"/>
      <c r="BD24" s="661"/>
      <c r="BE24" s="661"/>
      <c r="BF24" s="709"/>
      <c r="BG24" s="709"/>
      <c r="BH24" s="709"/>
      <c r="BI24" s="710"/>
      <c r="BJ24" s="661"/>
      <c r="BK24" s="661"/>
      <c r="BL24" s="661"/>
      <c r="BM24" s="661"/>
      <c r="BN24" s="661"/>
      <c r="BO24" s="661"/>
      <c r="BP24" s="709"/>
      <c r="BQ24" s="709"/>
      <c r="BR24" s="709"/>
      <c r="BS24" s="710"/>
      <c r="BT24" s="661"/>
      <c r="BU24" s="661"/>
      <c r="BV24" s="661"/>
      <c r="BW24" s="661"/>
      <c r="BX24" s="661"/>
      <c r="BY24" s="661"/>
      <c r="BZ24" s="709"/>
      <c r="CA24" s="709"/>
      <c r="CB24" s="709"/>
      <c r="CC24" s="710"/>
      <c r="CD24" s="661"/>
      <c r="CE24" s="661"/>
      <c r="CF24" s="661"/>
      <c r="CG24" s="661"/>
      <c r="CH24" s="661"/>
      <c r="CI24" s="661"/>
      <c r="CJ24" s="709"/>
      <c r="CK24" s="709"/>
      <c r="CL24" s="709"/>
      <c r="CM24" s="710"/>
      <c r="CN24" s="661"/>
      <c r="CO24" s="661"/>
      <c r="CP24" s="661"/>
      <c r="CQ24" s="661"/>
      <c r="CR24" s="661"/>
      <c r="CS24" s="661"/>
      <c r="CT24" s="709"/>
      <c r="CU24" s="709"/>
      <c r="CV24" s="709"/>
      <c r="CW24" s="710"/>
      <c r="CX24" s="802" t="s">
        <v>3341</v>
      </c>
      <c r="CY24" s="803" t="s">
        <v>1962</v>
      </c>
      <c r="CZ24" s="803" t="s">
        <v>4440</v>
      </c>
      <c r="DA24" s="803" t="s">
        <v>70</v>
      </c>
      <c r="DB24" s="803" t="s">
        <v>3097</v>
      </c>
      <c r="DC24" s="803" t="s">
        <v>698</v>
      </c>
      <c r="DD24" s="804">
        <v>0.0</v>
      </c>
      <c r="DE24" s="804" t="s">
        <v>3114</v>
      </c>
      <c r="DF24" s="709"/>
      <c r="DG24" s="710" t="s">
        <v>3363</v>
      </c>
      <c r="DH24" s="661"/>
      <c r="DI24" s="661"/>
      <c r="DJ24" s="661"/>
      <c r="DK24" s="661"/>
      <c r="DL24" s="661"/>
      <c r="DM24" s="661"/>
      <c r="DN24" s="709"/>
      <c r="DO24" s="709"/>
      <c r="DP24" s="709"/>
      <c r="DQ24" s="710"/>
      <c r="DR24" s="661"/>
      <c r="DS24" s="661"/>
      <c r="DT24" s="661"/>
      <c r="DU24" s="661"/>
      <c r="DV24" s="661"/>
      <c r="DW24" s="661"/>
      <c r="DX24" s="709"/>
      <c r="DY24" s="709"/>
      <c r="DZ24" s="709"/>
      <c r="EA24" s="710"/>
      <c r="EB24" s="661"/>
      <c r="EC24" s="661"/>
      <c r="ED24" s="661"/>
      <c r="EE24" s="661"/>
      <c r="EF24" s="661"/>
      <c r="EG24" s="661"/>
      <c r="EH24" s="709"/>
      <c r="EI24" s="709"/>
      <c r="EJ24" s="709"/>
      <c r="EK24" s="710"/>
      <c r="EL24" s="661"/>
      <c r="EM24" s="661"/>
      <c r="EN24" s="661"/>
      <c r="EO24" s="661"/>
      <c r="EP24" s="661"/>
      <c r="EQ24" s="661"/>
      <c r="ER24" s="709"/>
      <c r="ES24" s="709"/>
      <c r="ET24" s="709"/>
      <c r="EU24" s="710"/>
      <c r="EV24" s="661"/>
      <c r="EW24" s="661"/>
      <c r="EX24" s="661"/>
      <c r="EY24" s="661"/>
      <c r="EZ24" s="661"/>
      <c r="FA24" s="661"/>
      <c r="FB24" s="709"/>
      <c r="FC24" s="709"/>
      <c r="FD24" s="709"/>
      <c r="FE24" s="710"/>
      <c r="FF24" s="661"/>
      <c r="FG24" s="661"/>
      <c r="FH24" s="661"/>
      <c r="FI24" s="661"/>
      <c r="FJ24" s="661"/>
      <c r="FK24" s="661"/>
      <c r="FL24" s="709"/>
      <c r="FM24" s="709"/>
      <c r="FN24" s="709"/>
      <c r="FO24" s="801"/>
      <c r="FP24" s="320" t="s">
        <v>3368</v>
      </c>
      <c r="FQ24" s="320" t="s">
        <v>2426</v>
      </c>
      <c r="FR24" s="1197" t="s">
        <v>4943</v>
      </c>
      <c r="FS24" s="320" t="s">
        <v>2311</v>
      </c>
      <c r="FT24" s="320" t="s">
        <v>3117</v>
      </c>
      <c r="FU24" s="320" t="s">
        <v>698</v>
      </c>
      <c r="FV24" s="528">
        <v>420.0</v>
      </c>
      <c r="FW24" s="1198"/>
      <c r="FX24" s="709"/>
      <c r="FY24" s="710" t="s">
        <v>3681</v>
      </c>
      <c r="FZ24" s="661"/>
      <c r="GA24" s="661"/>
      <c r="GB24" s="661"/>
      <c r="GC24" s="661"/>
      <c r="GD24" s="661"/>
      <c r="GE24" s="661"/>
      <c r="GF24" s="709"/>
      <c r="GG24" s="709"/>
      <c r="GH24" s="709"/>
      <c r="GI24" s="710"/>
      <c r="GJ24" s="661"/>
      <c r="GK24" s="661"/>
      <c r="GL24" s="661"/>
      <c r="GM24" s="661"/>
      <c r="GN24" s="661"/>
      <c r="GO24" s="661"/>
      <c r="GP24" s="709"/>
      <c r="GQ24" s="709"/>
      <c r="GR24" s="709"/>
      <c r="GS24" s="710"/>
      <c r="GT24" s="661"/>
      <c r="GU24" s="661"/>
      <c r="GV24" s="661"/>
      <c r="GW24" s="661"/>
      <c r="GX24" s="661"/>
      <c r="GY24" s="661"/>
      <c r="GZ24" s="709"/>
      <c r="HA24" s="709"/>
      <c r="HB24" s="709"/>
      <c r="HC24" s="710"/>
      <c r="HD24" s="661"/>
      <c r="HE24" s="661"/>
      <c r="HF24" s="661"/>
      <c r="HG24" s="661"/>
      <c r="HH24" s="661"/>
      <c r="HI24" s="661"/>
      <c r="HJ24" s="709"/>
      <c r="HK24" s="709"/>
      <c r="HL24" s="709"/>
      <c r="HM24" s="710"/>
      <c r="HN24" s="661"/>
      <c r="HO24" s="661"/>
      <c r="HP24" s="661"/>
      <c r="HQ24" s="661"/>
      <c r="HR24" s="661"/>
      <c r="HS24" s="661"/>
      <c r="HT24" s="709"/>
      <c r="HU24" s="709"/>
      <c r="HV24" s="709"/>
      <c r="HW24" s="710"/>
      <c r="HX24" s="661"/>
      <c r="HY24" s="661"/>
      <c r="HZ24" s="661"/>
      <c r="IA24" s="661"/>
      <c r="IB24" s="661"/>
      <c r="IC24" s="661"/>
      <c r="ID24" s="709"/>
      <c r="IE24" s="709"/>
      <c r="IF24" s="709"/>
      <c r="IG24" s="710"/>
      <c r="IH24" s="661" t="s">
        <v>3341</v>
      </c>
      <c r="II24" s="661" t="s">
        <v>1962</v>
      </c>
      <c r="IJ24" s="661" t="s">
        <v>2409</v>
      </c>
      <c r="IK24" s="661" t="s">
        <v>70</v>
      </c>
      <c r="IL24" s="661" t="s">
        <v>3104</v>
      </c>
      <c r="IM24" s="661" t="s">
        <v>698</v>
      </c>
      <c r="IN24" s="709">
        <v>0.0</v>
      </c>
      <c r="IO24" s="713" t="s">
        <v>3114</v>
      </c>
      <c r="IP24" s="709"/>
      <c r="IQ24" s="710" t="s">
        <v>3363</v>
      </c>
      <c r="IR24" s="661"/>
      <c r="IS24" s="661"/>
      <c r="IT24" s="661"/>
      <c r="IU24" s="661"/>
      <c r="IV24" s="661"/>
      <c r="IW24" s="661"/>
      <c r="IX24" s="709"/>
      <c r="IY24" s="709"/>
      <c r="IZ24" s="709"/>
      <c r="JA24" s="710"/>
      <c r="JB24" s="661"/>
      <c r="JC24" s="661"/>
      <c r="JD24" s="661"/>
      <c r="JE24" s="661"/>
      <c r="JF24" s="661"/>
      <c r="JG24" s="661"/>
      <c r="JH24" s="709"/>
      <c r="JI24" s="709"/>
      <c r="JJ24" s="709"/>
      <c r="JK24" s="710"/>
      <c r="JL24" s="661"/>
      <c r="JM24" s="661"/>
      <c r="JN24" s="661"/>
      <c r="JO24" s="661"/>
      <c r="JP24" s="661"/>
      <c r="JQ24" s="661"/>
      <c r="JR24" s="709"/>
      <c r="JS24" s="709"/>
      <c r="JT24" s="709"/>
      <c r="JU24" s="710"/>
      <c r="JV24" s="661"/>
      <c r="JW24" s="661"/>
      <c r="JX24" s="661"/>
      <c r="JY24" s="661"/>
      <c r="JZ24" s="661"/>
      <c r="KA24" s="661"/>
      <c r="KB24" s="709"/>
      <c r="KC24" s="709"/>
      <c r="KD24" s="709"/>
      <c r="KE24" s="710"/>
      <c r="KF24" s="661"/>
      <c r="KG24" s="661"/>
      <c r="KH24" s="661"/>
      <c r="KI24" s="661"/>
      <c r="KJ24" s="661"/>
      <c r="KK24" s="661"/>
      <c r="KL24" s="709"/>
      <c r="KM24" s="709"/>
      <c r="KN24" s="709"/>
      <c r="KO24" s="710"/>
      <c r="KP24" s="661"/>
      <c r="KQ24" s="661"/>
      <c r="KR24" s="661"/>
      <c r="KS24" s="661"/>
      <c r="KT24" s="661"/>
      <c r="KU24" s="661"/>
      <c r="KV24" s="709"/>
      <c r="KW24" s="709"/>
      <c r="KX24" s="709"/>
      <c r="KY24" s="710"/>
    </row>
    <row r="25" ht="15.75" customHeight="1">
      <c r="A25" s="715">
        <v>0.041666666666666664</v>
      </c>
      <c r="B25" s="669"/>
      <c r="C25" s="669"/>
      <c r="D25" s="669"/>
      <c r="E25" s="669"/>
      <c r="F25" s="669"/>
      <c r="G25" s="669"/>
      <c r="H25" s="700"/>
      <c r="I25" s="700"/>
      <c r="J25" s="700"/>
      <c r="K25" s="716"/>
      <c r="L25" s="669"/>
      <c r="M25" s="669"/>
      <c r="N25" s="669"/>
      <c r="O25" s="669"/>
      <c r="P25" s="669"/>
      <c r="Q25" s="669"/>
      <c r="R25" s="700"/>
      <c r="S25" s="700"/>
      <c r="T25" s="700"/>
      <c r="U25" s="716"/>
      <c r="V25" s="669"/>
      <c r="W25" s="669"/>
      <c r="X25" s="669"/>
      <c r="Y25" s="669"/>
      <c r="Z25" s="669"/>
      <c r="AA25" s="669"/>
      <c r="AB25" s="700"/>
      <c r="AC25" s="700"/>
      <c r="AD25" s="700"/>
      <c r="AE25" s="716"/>
      <c r="AF25" s="777"/>
      <c r="AG25" s="777"/>
      <c r="AH25" s="777"/>
      <c r="AI25" s="777"/>
      <c r="AJ25" s="777"/>
      <c r="AK25" s="777"/>
      <c r="AL25" s="778"/>
      <c r="AM25" s="778"/>
      <c r="AN25" s="700"/>
      <c r="AO25" s="716"/>
      <c r="AP25" s="669"/>
      <c r="AQ25" s="669"/>
      <c r="AR25" s="669"/>
      <c r="AS25" s="669"/>
      <c r="AT25" s="669"/>
      <c r="AU25" s="669"/>
      <c r="AV25" s="700"/>
      <c r="AW25" s="700"/>
      <c r="AX25" s="700"/>
      <c r="AY25" s="716"/>
      <c r="AZ25" s="669"/>
      <c r="BA25" s="669"/>
      <c r="BB25" s="669"/>
      <c r="BC25" s="669"/>
      <c r="BD25" s="669"/>
      <c r="BE25" s="669"/>
      <c r="BF25" s="700"/>
      <c r="BG25" s="700"/>
      <c r="BH25" s="700"/>
      <c r="BI25" s="716"/>
      <c r="BJ25" s="669"/>
      <c r="BK25" s="669"/>
      <c r="BL25" s="669"/>
      <c r="BM25" s="669"/>
      <c r="BN25" s="669"/>
      <c r="BO25" s="669"/>
      <c r="BP25" s="700"/>
      <c r="BQ25" s="700"/>
      <c r="BR25" s="700"/>
      <c r="BS25" s="716"/>
      <c r="BT25" s="669"/>
      <c r="BU25" s="669"/>
      <c r="BV25" s="669"/>
      <c r="BW25" s="669"/>
      <c r="BX25" s="669"/>
      <c r="BY25" s="669"/>
      <c r="BZ25" s="700"/>
      <c r="CA25" s="700"/>
      <c r="CB25" s="700"/>
      <c r="CC25" s="716"/>
      <c r="CD25" s="669"/>
      <c r="CE25" s="669"/>
      <c r="CF25" s="669"/>
      <c r="CG25" s="669"/>
      <c r="CH25" s="669"/>
      <c r="CI25" s="669"/>
      <c r="CJ25" s="700"/>
      <c r="CK25" s="700"/>
      <c r="CL25" s="700"/>
      <c r="CM25" s="716"/>
      <c r="CN25" s="909"/>
      <c r="CO25" s="909"/>
      <c r="CP25" s="909"/>
      <c r="CQ25" s="909"/>
      <c r="CR25" s="909"/>
      <c r="CS25" s="909"/>
      <c r="CU25" s="700"/>
      <c r="CV25" s="700"/>
      <c r="CW25" s="716"/>
      <c r="CX25" s="669"/>
      <c r="CY25" s="669"/>
      <c r="CZ25" s="669"/>
      <c r="DA25" s="669"/>
      <c r="DB25" s="669"/>
      <c r="DC25" s="669"/>
      <c r="DD25" s="700"/>
      <c r="DE25" s="700"/>
      <c r="DF25" s="700"/>
      <c r="DG25" s="716" t="s">
        <v>3681</v>
      </c>
      <c r="DH25" s="669"/>
      <c r="DI25" s="669"/>
      <c r="DJ25" s="669"/>
      <c r="DK25" s="669"/>
      <c r="DL25" s="669"/>
      <c r="DM25" s="669"/>
      <c r="DN25" s="700"/>
      <c r="DO25" s="700"/>
      <c r="DP25" s="700"/>
      <c r="DQ25" s="716"/>
      <c r="DR25" s="669"/>
      <c r="DS25" s="669"/>
      <c r="DT25" s="669"/>
      <c r="DU25" s="669"/>
      <c r="DV25" s="669"/>
      <c r="DW25" s="669"/>
      <c r="DX25" s="700"/>
      <c r="DY25" s="700"/>
      <c r="DZ25" s="700"/>
      <c r="EA25" s="716"/>
      <c r="EB25" s="669"/>
      <c r="EC25" s="669"/>
      <c r="ED25" s="669"/>
      <c r="EE25" s="669"/>
      <c r="EF25" s="669"/>
      <c r="EG25" s="669"/>
      <c r="EH25" s="700"/>
      <c r="EI25" s="700"/>
      <c r="EJ25" s="700"/>
      <c r="EK25" s="716"/>
      <c r="EL25" s="669"/>
      <c r="EM25" s="669"/>
      <c r="EN25" s="669"/>
      <c r="EO25" s="669"/>
      <c r="EP25" s="669"/>
      <c r="EQ25" s="669"/>
      <c r="ER25" s="700"/>
      <c r="ES25" s="700"/>
      <c r="ET25" s="700"/>
      <c r="EU25" s="716"/>
      <c r="EV25" s="669"/>
      <c r="EW25" s="669"/>
      <c r="EX25" s="669"/>
      <c r="EY25" s="669"/>
      <c r="EZ25" s="669"/>
      <c r="FA25" s="669"/>
      <c r="FB25" s="700"/>
      <c r="FC25" s="700"/>
      <c r="FD25" s="700"/>
      <c r="FE25" s="716"/>
      <c r="FF25" s="669"/>
      <c r="FG25" s="669"/>
      <c r="FH25" s="669"/>
      <c r="FI25" s="669"/>
      <c r="FJ25" s="669"/>
      <c r="FK25" s="669"/>
      <c r="FL25" s="700"/>
      <c r="FM25" s="700"/>
      <c r="FN25" s="700"/>
      <c r="FO25" s="809"/>
      <c r="FP25" s="852" t="s">
        <v>3341</v>
      </c>
      <c r="FQ25" s="1174" t="s">
        <v>2465</v>
      </c>
      <c r="FR25" s="1174" t="s">
        <v>2463</v>
      </c>
      <c r="FS25" s="341" t="s">
        <v>34</v>
      </c>
      <c r="FT25" s="341" t="s">
        <v>3104</v>
      </c>
      <c r="FU25" s="341" t="s">
        <v>698</v>
      </c>
      <c r="FV25" s="342">
        <v>0.0</v>
      </c>
      <c r="FW25" s="828" t="s">
        <v>3114</v>
      </c>
      <c r="FX25" s="700" t="s">
        <v>4944</v>
      </c>
      <c r="FY25" s="716" t="s">
        <v>3363</v>
      </c>
      <c r="FZ25" s="669"/>
      <c r="GA25" s="669"/>
      <c r="GB25" s="669"/>
      <c r="GC25" s="669"/>
      <c r="GD25" s="669"/>
      <c r="GE25" s="669"/>
      <c r="GF25" s="700"/>
      <c r="GG25" s="700"/>
      <c r="GH25" s="700"/>
      <c r="GI25" s="716"/>
      <c r="GJ25" s="669"/>
      <c r="GK25" s="669"/>
      <c r="GL25" s="669"/>
      <c r="GM25" s="669"/>
      <c r="GN25" s="669"/>
      <c r="GO25" s="669"/>
      <c r="GP25" s="700"/>
      <c r="GQ25" s="700"/>
      <c r="GR25" s="700"/>
      <c r="GS25" s="716"/>
      <c r="GT25" s="669"/>
      <c r="GU25" s="669"/>
      <c r="GV25" s="669"/>
      <c r="GW25" s="669"/>
      <c r="GX25" s="669"/>
      <c r="GY25" s="669"/>
      <c r="GZ25" s="700"/>
      <c r="HA25" s="700"/>
      <c r="HB25" s="700"/>
      <c r="HC25" s="716"/>
      <c r="HD25" s="669"/>
      <c r="HE25" s="669"/>
      <c r="HF25" s="669"/>
      <c r="HG25" s="669"/>
      <c r="HH25" s="669"/>
      <c r="HI25" s="669"/>
      <c r="HJ25" s="700"/>
      <c r="HK25" s="700"/>
      <c r="HL25" s="700"/>
      <c r="HM25" s="716"/>
      <c r="HN25" s="669"/>
      <c r="HO25" s="669"/>
      <c r="HP25" s="669"/>
      <c r="HQ25" s="669"/>
      <c r="HR25" s="669"/>
      <c r="HS25" s="669"/>
      <c r="HT25" s="700"/>
      <c r="HU25" s="700"/>
      <c r="HV25" s="700"/>
      <c r="HW25" s="716"/>
      <c r="HX25" s="669"/>
      <c r="HY25" s="669"/>
      <c r="HZ25" s="669"/>
      <c r="IA25" s="669"/>
      <c r="IB25" s="669"/>
      <c r="IC25" s="669"/>
      <c r="ID25" s="700"/>
      <c r="IE25" s="700"/>
      <c r="IF25" s="700"/>
      <c r="IG25" s="716"/>
      <c r="IH25" s="810" t="s">
        <v>3341</v>
      </c>
      <c r="II25" s="811" t="s">
        <v>1962</v>
      </c>
      <c r="IJ25" s="811" t="s">
        <v>4440</v>
      </c>
      <c r="IK25" s="811" t="s">
        <v>70</v>
      </c>
      <c r="IL25" s="811" t="s">
        <v>3097</v>
      </c>
      <c r="IM25" s="811" t="s">
        <v>698</v>
      </c>
      <c r="IN25" s="812">
        <v>0.0</v>
      </c>
      <c r="IO25" s="812" t="s">
        <v>3114</v>
      </c>
      <c r="IP25" s="700"/>
      <c r="IQ25" s="716" t="s">
        <v>3363</v>
      </c>
      <c r="IR25" s="669"/>
      <c r="IS25" s="669"/>
      <c r="IT25" s="669"/>
      <c r="IU25" s="669"/>
      <c r="IV25" s="669"/>
      <c r="IW25" s="669"/>
      <c r="IX25" s="700"/>
      <c r="IY25" s="700"/>
      <c r="IZ25" s="700"/>
      <c r="JA25" s="716"/>
      <c r="JB25" s="669"/>
      <c r="JC25" s="669"/>
      <c r="JD25" s="669"/>
      <c r="JE25" s="669"/>
      <c r="JF25" s="669"/>
      <c r="JG25" s="669"/>
      <c r="JH25" s="700"/>
      <c r="JI25" s="700"/>
      <c r="JJ25" s="700"/>
      <c r="JK25" s="716"/>
      <c r="JL25" s="669"/>
      <c r="JM25" s="669"/>
      <c r="JN25" s="669"/>
      <c r="JO25" s="669"/>
      <c r="JP25" s="669"/>
      <c r="JQ25" s="669"/>
      <c r="JR25" s="700"/>
      <c r="JS25" s="700"/>
      <c r="JT25" s="700"/>
      <c r="JU25" s="716"/>
      <c r="JV25" s="669"/>
      <c r="JW25" s="669"/>
      <c r="JX25" s="669"/>
      <c r="JY25" s="669"/>
      <c r="JZ25" s="669"/>
      <c r="KA25" s="669"/>
      <c r="KB25" s="700"/>
      <c r="KC25" s="700"/>
      <c r="KD25" s="700"/>
      <c r="KE25" s="716"/>
      <c r="KF25" s="669"/>
      <c r="KG25" s="669"/>
      <c r="KH25" s="669"/>
      <c r="KI25" s="669"/>
      <c r="KJ25" s="669"/>
      <c r="KK25" s="669"/>
      <c r="KL25" s="700"/>
      <c r="KM25" s="700"/>
      <c r="KN25" s="700"/>
      <c r="KO25" s="716"/>
      <c r="KP25" s="669"/>
      <c r="KQ25" s="669"/>
      <c r="KR25" s="669"/>
      <c r="KS25" s="669"/>
      <c r="KT25" s="669"/>
      <c r="KU25" s="669"/>
      <c r="KV25" s="700"/>
      <c r="KW25" s="700"/>
      <c r="KX25" s="700"/>
      <c r="KY25" s="716"/>
    </row>
    <row r="26" ht="15.75" customHeight="1">
      <c r="A26" s="717">
        <v>0.041666666666666664</v>
      </c>
      <c r="B26" s="661"/>
      <c r="C26" s="718"/>
      <c r="D26" s="718"/>
      <c r="E26" s="718"/>
      <c r="F26" s="718"/>
      <c r="G26" s="718"/>
      <c r="H26" s="719"/>
      <c r="I26" s="719"/>
      <c r="J26" s="719"/>
      <c r="K26" s="720"/>
      <c r="L26" s="661"/>
      <c r="M26" s="718"/>
      <c r="N26" s="718"/>
      <c r="O26" s="718"/>
      <c r="P26" s="718"/>
      <c r="Q26" s="718"/>
      <c r="R26" s="719"/>
      <c r="S26" s="719"/>
      <c r="T26" s="719"/>
      <c r="U26" s="720"/>
      <c r="V26" s="661"/>
      <c r="W26" s="718"/>
      <c r="X26" s="718"/>
      <c r="Y26" s="718"/>
      <c r="Z26" s="718"/>
      <c r="AA26" s="718"/>
      <c r="AB26" s="719"/>
      <c r="AC26" s="719"/>
      <c r="AD26" s="719"/>
      <c r="AE26" s="720"/>
      <c r="AF26" s="661"/>
      <c r="AG26" s="718"/>
      <c r="AH26" s="718"/>
      <c r="AI26" s="718"/>
      <c r="AJ26" s="718"/>
      <c r="AK26" s="718"/>
      <c r="AL26" s="719"/>
      <c r="AM26" s="719"/>
      <c r="AN26" s="719"/>
      <c r="AO26" s="720"/>
      <c r="AP26" s="661"/>
      <c r="AQ26" s="718"/>
      <c r="AR26" s="718"/>
      <c r="AS26" s="718"/>
      <c r="AT26" s="718"/>
      <c r="AU26" s="718"/>
      <c r="AV26" s="719"/>
      <c r="AW26" s="719"/>
      <c r="AX26" s="719"/>
      <c r="AY26" s="720"/>
      <c r="AZ26" s="661"/>
      <c r="BA26" s="718"/>
      <c r="BB26" s="718"/>
      <c r="BC26" s="718"/>
      <c r="BD26" s="718"/>
      <c r="BE26" s="718"/>
      <c r="BF26" s="719"/>
      <c r="BG26" s="719"/>
      <c r="BH26" s="719"/>
      <c r="BI26" s="720"/>
      <c r="BJ26" s="661"/>
      <c r="BK26" s="718"/>
      <c r="BL26" s="718"/>
      <c r="BM26" s="718"/>
      <c r="BN26" s="718"/>
      <c r="BO26" s="718"/>
      <c r="BP26" s="719"/>
      <c r="BQ26" s="719"/>
      <c r="BR26" s="719"/>
      <c r="BS26" s="720"/>
      <c r="BT26" s="661"/>
      <c r="BU26" s="718"/>
      <c r="BV26" s="718"/>
      <c r="BW26" s="718"/>
      <c r="BX26" s="718"/>
      <c r="BY26" s="718"/>
      <c r="BZ26" s="719"/>
      <c r="CA26" s="719"/>
      <c r="CB26" s="719"/>
      <c r="CC26" s="720"/>
      <c r="CD26" s="661"/>
      <c r="CE26" s="718"/>
      <c r="CF26" s="718"/>
      <c r="CG26" s="718"/>
      <c r="CH26" s="718"/>
      <c r="CI26" s="718"/>
      <c r="CJ26" s="719"/>
      <c r="CK26" s="719"/>
      <c r="CL26" s="719"/>
      <c r="CM26" s="720"/>
      <c r="CN26" s="660"/>
      <c r="CO26" s="718"/>
      <c r="CP26" s="718"/>
      <c r="CQ26" s="718"/>
      <c r="CR26" s="718"/>
      <c r="CS26" s="718"/>
      <c r="CT26" s="719"/>
      <c r="CU26" s="719"/>
      <c r="CV26" s="719"/>
      <c r="CW26" s="720"/>
      <c r="CX26" s="661"/>
      <c r="CY26" s="718"/>
      <c r="CZ26" s="718"/>
      <c r="DA26" s="718"/>
      <c r="DB26" s="718"/>
      <c r="DC26" s="718"/>
      <c r="DD26" s="719"/>
      <c r="DE26" s="719"/>
      <c r="DF26" s="719"/>
      <c r="DG26" s="720"/>
      <c r="DH26" s="661"/>
      <c r="DI26" s="718"/>
      <c r="DJ26" s="718"/>
      <c r="DK26" s="718"/>
      <c r="DL26" s="718"/>
      <c r="DM26" s="718"/>
      <c r="DN26" s="719"/>
      <c r="DO26" s="719"/>
      <c r="DP26" s="719"/>
      <c r="DQ26" s="720"/>
      <c r="DR26" s="661"/>
      <c r="DS26" s="718"/>
      <c r="DT26" s="718"/>
      <c r="DU26" s="718"/>
      <c r="DV26" s="718"/>
      <c r="DW26" s="718"/>
      <c r="DX26" s="719"/>
      <c r="DY26" s="719"/>
      <c r="DZ26" s="719"/>
      <c r="EA26" s="720"/>
      <c r="EB26" s="661"/>
      <c r="EC26" s="718"/>
      <c r="ED26" s="718"/>
      <c r="EE26" s="718"/>
      <c r="EF26" s="718"/>
      <c r="EG26" s="718"/>
      <c r="EH26" s="719"/>
      <c r="EI26" s="719"/>
      <c r="EJ26" s="719"/>
      <c r="EK26" s="720"/>
      <c r="EL26" s="661"/>
      <c r="EM26" s="718"/>
      <c r="EN26" s="718"/>
      <c r="EO26" s="718"/>
      <c r="EP26" s="718"/>
      <c r="EQ26" s="718"/>
      <c r="ER26" s="719"/>
      <c r="ES26" s="719"/>
      <c r="ET26" s="719"/>
      <c r="EU26" s="720"/>
      <c r="EV26" s="661"/>
      <c r="EW26" s="718"/>
      <c r="EX26" s="718"/>
      <c r="EY26" s="718"/>
      <c r="EZ26" s="718"/>
      <c r="FA26" s="718"/>
      <c r="FB26" s="719"/>
      <c r="FC26" s="719"/>
      <c r="FD26" s="719"/>
      <c r="FE26" s="720"/>
      <c r="FF26" s="661"/>
      <c r="FG26" s="718"/>
      <c r="FH26" s="718"/>
      <c r="FI26" s="718"/>
      <c r="FJ26" s="718"/>
      <c r="FK26" s="718"/>
      <c r="FL26" s="719"/>
      <c r="FM26" s="719"/>
      <c r="FN26" s="719"/>
      <c r="FO26" s="720"/>
      <c r="FP26" s="751" t="s">
        <v>3368</v>
      </c>
      <c r="FQ26" s="843" t="s">
        <v>2426</v>
      </c>
      <c r="FR26" s="843" t="s">
        <v>2511</v>
      </c>
      <c r="FS26" s="843" t="s">
        <v>34</v>
      </c>
      <c r="FT26" s="843" t="s">
        <v>3097</v>
      </c>
      <c r="FU26" s="843" t="s">
        <v>698</v>
      </c>
      <c r="FV26" s="844">
        <v>420.0</v>
      </c>
      <c r="FW26" s="719" t="s">
        <v>4427</v>
      </c>
      <c r="FX26" s="719"/>
      <c r="FY26" s="720" t="s">
        <v>3363</v>
      </c>
      <c r="FZ26" s="661"/>
      <c r="GA26" s="718"/>
      <c r="GB26" s="718"/>
      <c r="GC26" s="718"/>
      <c r="GD26" s="718"/>
      <c r="GE26" s="718"/>
      <c r="GF26" s="719"/>
      <c r="GG26" s="719"/>
      <c r="GH26" s="719"/>
      <c r="GI26" s="720"/>
      <c r="GJ26" s="661"/>
      <c r="GK26" s="718"/>
      <c r="GL26" s="718"/>
      <c r="GM26" s="718"/>
      <c r="GN26" s="718"/>
      <c r="GO26" s="718"/>
      <c r="GP26" s="719"/>
      <c r="GQ26" s="719"/>
      <c r="GR26" s="719"/>
      <c r="GS26" s="720"/>
      <c r="GT26" s="661"/>
      <c r="GU26" s="718"/>
      <c r="GV26" s="718"/>
      <c r="GW26" s="718"/>
      <c r="GX26" s="718"/>
      <c r="GY26" s="718"/>
      <c r="GZ26" s="719"/>
      <c r="HA26" s="719"/>
      <c r="HB26" s="719"/>
      <c r="HC26" s="720"/>
      <c r="HD26" s="661"/>
      <c r="HE26" s="718"/>
      <c r="HF26" s="718"/>
      <c r="HG26" s="718"/>
      <c r="HH26" s="718"/>
      <c r="HI26" s="718"/>
      <c r="HJ26" s="719"/>
      <c r="HK26" s="719"/>
      <c r="HL26" s="719"/>
      <c r="HM26" s="720"/>
      <c r="HN26" s="661"/>
      <c r="HO26" s="718"/>
      <c r="HP26" s="718"/>
      <c r="HQ26" s="718"/>
      <c r="HR26" s="718"/>
      <c r="HS26" s="718"/>
      <c r="HT26" s="719"/>
      <c r="HU26" s="719"/>
      <c r="HV26" s="719"/>
      <c r="HW26" s="720"/>
      <c r="HX26" s="661"/>
      <c r="HY26" s="718"/>
      <c r="HZ26" s="718"/>
      <c r="IA26" s="718"/>
      <c r="IB26" s="718"/>
      <c r="IC26" s="718"/>
      <c r="ID26" s="719"/>
      <c r="IE26" s="719"/>
      <c r="IF26" s="719"/>
      <c r="IG26" s="720"/>
      <c r="IH26" s="661"/>
      <c r="II26" s="718"/>
      <c r="IJ26" s="718"/>
      <c r="IK26" s="718"/>
      <c r="IL26" s="718"/>
      <c r="IM26" s="718"/>
      <c r="IN26" s="719"/>
      <c r="IO26" s="719"/>
      <c r="IP26" s="719"/>
      <c r="IQ26" s="720"/>
      <c r="IR26" s="661"/>
      <c r="IS26" s="718"/>
      <c r="IT26" s="718"/>
      <c r="IU26" s="718"/>
      <c r="IV26" s="718"/>
      <c r="IW26" s="718"/>
      <c r="IX26" s="719"/>
      <c r="IY26" s="719"/>
      <c r="IZ26" s="719"/>
      <c r="JA26" s="720"/>
      <c r="JB26" s="661"/>
      <c r="JC26" s="718"/>
      <c r="JD26" s="718"/>
      <c r="JE26" s="718"/>
      <c r="JF26" s="718"/>
      <c r="JG26" s="718"/>
      <c r="JH26" s="719"/>
      <c r="JI26" s="719"/>
      <c r="JJ26" s="719"/>
      <c r="JK26" s="720"/>
      <c r="JL26" s="661"/>
      <c r="JM26" s="718"/>
      <c r="JN26" s="718"/>
      <c r="JO26" s="718"/>
      <c r="JP26" s="718"/>
      <c r="JQ26" s="718"/>
      <c r="JR26" s="719"/>
      <c r="JS26" s="719"/>
      <c r="JT26" s="719"/>
      <c r="JU26" s="720"/>
      <c r="JV26" s="661"/>
      <c r="JW26" s="718"/>
      <c r="JX26" s="718"/>
      <c r="JY26" s="718"/>
      <c r="JZ26" s="718"/>
      <c r="KA26" s="718"/>
      <c r="KB26" s="719"/>
      <c r="KC26" s="719"/>
      <c r="KD26" s="719"/>
      <c r="KE26" s="720"/>
      <c r="KF26" s="661"/>
      <c r="KG26" s="718"/>
      <c r="KH26" s="718"/>
      <c r="KI26" s="718"/>
      <c r="KJ26" s="718"/>
      <c r="KK26" s="718"/>
      <c r="KL26" s="719"/>
      <c r="KM26" s="719"/>
      <c r="KN26" s="719"/>
      <c r="KO26" s="720"/>
      <c r="KP26" s="661"/>
      <c r="KQ26" s="718"/>
      <c r="KR26" s="718"/>
      <c r="KS26" s="718"/>
      <c r="KT26" s="718"/>
      <c r="KU26" s="718"/>
      <c r="KV26" s="719"/>
      <c r="KW26" s="719"/>
      <c r="KX26" s="719"/>
      <c r="KY26" s="720"/>
    </row>
    <row r="27" ht="15.75" customHeight="1">
      <c r="A27" s="697">
        <v>0.08333333333333333</v>
      </c>
      <c r="B27" s="982"/>
      <c r="C27" s="1199"/>
      <c r="D27" s="1199"/>
      <c r="E27" s="685"/>
      <c r="F27" s="685"/>
      <c r="G27" s="685"/>
      <c r="H27" s="698"/>
      <c r="I27" s="698"/>
      <c r="J27" s="698"/>
      <c r="K27" s="699"/>
      <c r="L27" s="982"/>
      <c r="M27" s="1199"/>
      <c r="N27" s="1199"/>
      <c r="O27" s="685"/>
      <c r="P27" s="685"/>
      <c r="Q27" s="685"/>
      <c r="R27" s="698"/>
      <c r="S27" s="698"/>
      <c r="T27" s="698"/>
      <c r="U27" s="699"/>
      <c r="V27" s="982"/>
      <c r="W27" s="1199"/>
      <c r="X27" s="1199"/>
      <c r="Y27" s="685"/>
      <c r="Z27" s="685"/>
      <c r="AA27" s="685"/>
      <c r="AB27" s="698"/>
      <c r="AC27" s="698"/>
      <c r="AD27" s="698"/>
      <c r="AE27" s="699"/>
      <c r="AF27" s="1200" t="s">
        <v>3341</v>
      </c>
      <c r="AG27" s="1201" t="s">
        <v>1962</v>
      </c>
      <c r="AH27" s="1202" t="s">
        <v>4945</v>
      </c>
      <c r="AI27" s="1203" t="s">
        <v>2311</v>
      </c>
      <c r="AJ27" s="1203" t="s">
        <v>3097</v>
      </c>
      <c r="AK27" s="1203" t="s">
        <v>698</v>
      </c>
      <c r="AL27" s="1204">
        <v>0.0</v>
      </c>
      <c r="AM27" s="1205" t="s">
        <v>3114</v>
      </c>
      <c r="AN27" s="698"/>
      <c r="AO27" s="699" t="s">
        <v>3363</v>
      </c>
      <c r="AP27" s="982"/>
      <c r="AQ27" s="1199"/>
      <c r="AR27" s="1199"/>
      <c r="AS27" s="685"/>
      <c r="AT27" s="685"/>
      <c r="AU27" s="685"/>
      <c r="AV27" s="698"/>
      <c r="AW27" s="698"/>
      <c r="AX27" s="698"/>
      <c r="AY27" s="699"/>
      <c r="AZ27" s="987" t="s">
        <v>3368</v>
      </c>
      <c r="BA27" s="1158" t="s">
        <v>3062</v>
      </c>
      <c r="BB27" s="1158" t="s">
        <v>2468</v>
      </c>
      <c r="BC27" s="685" t="s">
        <v>2311</v>
      </c>
      <c r="BD27" s="685" t="s">
        <v>3106</v>
      </c>
      <c r="BE27" s="685" t="s">
        <v>2289</v>
      </c>
      <c r="BF27" s="730">
        <v>0.0</v>
      </c>
      <c r="BG27" s="698" t="s">
        <v>3114</v>
      </c>
      <c r="BH27" s="698"/>
      <c r="BI27" s="699" t="s">
        <v>3363</v>
      </c>
      <c r="BJ27" s="982"/>
      <c r="BK27" s="1199"/>
      <c r="BL27" s="1199"/>
      <c r="BM27" s="685"/>
      <c r="BN27" s="685"/>
      <c r="BO27" s="685"/>
      <c r="BP27" s="698"/>
      <c r="BQ27" s="698"/>
      <c r="BR27" s="698"/>
      <c r="BS27" s="699"/>
      <c r="BT27" s="982"/>
      <c r="BU27" s="1199"/>
      <c r="BV27" s="1158" t="s">
        <v>4946</v>
      </c>
      <c r="BW27" s="685" t="s">
        <v>3136</v>
      </c>
      <c r="BX27" s="685" t="s">
        <v>3117</v>
      </c>
      <c r="BY27" s="685" t="s">
        <v>698</v>
      </c>
      <c r="BZ27" s="698">
        <v>125.0</v>
      </c>
      <c r="CA27" s="698"/>
      <c r="CB27" s="698"/>
      <c r="CC27" s="699" t="s">
        <v>3363</v>
      </c>
      <c r="CD27" s="669" t="s">
        <v>3341</v>
      </c>
      <c r="CE27" s="669" t="s">
        <v>2426</v>
      </c>
      <c r="CF27" s="669" t="s">
        <v>2377</v>
      </c>
      <c r="CG27" s="669" t="s">
        <v>34</v>
      </c>
      <c r="CH27" s="669" t="s">
        <v>2112</v>
      </c>
      <c r="CI27" s="669" t="s">
        <v>2278</v>
      </c>
      <c r="CJ27" s="698">
        <v>400.0</v>
      </c>
      <c r="CK27" s="698"/>
      <c r="CL27" s="698" t="s">
        <v>4947</v>
      </c>
      <c r="CM27" s="699" t="s">
        <v>3349</v>
      </c>
      <c r="CN27" s="831"/>
      <c r="CW27" s="1206"/>
      <c r="CX27" s="745" t="s">
        <v>3341</v>
      </c>
      <c r="CY27" s="669" t="s">
        <v>2465</v>
      </c>
      <c r="CZ27" s="669" t="s">
        <v>2463</v>
      </c>
      <c r="DA27" s="669" t="s">
        <v>2311</v>
      </c>
      <c r="DB27" s="669" t="s">
        <v>3104</v>
      </c>
      <c r="DC27" s="669" t="s">
        <v>698</v>
      </c>
      <c r="DD27" s="700">
        <v>280.0</v>
      </c>
      <c r="DE27" s="698" t="s">
        <v>3355</v>
      </c>
      <c r="DF27" s="698"/>
      <c r="DG27" s="699" t="s">
        <v>3363</v>
      </c>
      <c r="DH27" s="982"/>
      <c r="DI27" s="1199"/>
      <c r="DJ27" s="1199"/>
      <c r="DK27" s="685"/>
      <c r="DL27" s="685"/>
      <c r="DM27" s="685"/>
      <c r="DN27" s="698"/>
      <c r="DO27" s="698"/>
      <c r="DP27" s="698"/>
      <c r="DQ27" s="699"/>
      <c r="DR27" s="702" t="s">
        <v>3341</v>
      </c>
      <c r="DS27" s="853" t="s">
        <v>3062</v>
      </c>
      <c r="DT27" s="853" t="s">
        <v>2468</v>
      </c>
      <c r="DU27" s="685" t="s">
        <v>2311</v>
      </c>
      <c r="DV27" s="685" t="s">
        <v>3106</v>
      </c>
      <c r="DW27" s="685" t="s">
        <v>2289</v>
      </c>
      <c r="DX27" s="730">
        <v>0.0</v>
      </c>
      <c r="DY27" s="698" t="s">
        <v>3114</v>
      </c>
      <c r="EA27" s="699" t="s">
        <v>3363</v>
      </c>
      <c r="EB27" s="982"/>
      <c r="EC27" s="1199"/>
      <c r="ED27" s="1199"/>
      <c r="EE27" s="685"/>
      <c r="EF27" s="685"/>
      <c r="EG27" s="685"/>
      <c r="EH27" s="698"/>
      <c r="EI27" s="698"/>
      <c r="EJ27" s="698"/>
      <c r="EK27" s="699"/>
      <c r="EL27" s="982"/>
      <c r="EM27" s="1199"/>
      <c r="EN27" s="1199"/>
      <c r="EO27" s="685"/>
      <c r="EP27" s="685"/>
      <c r="EQ27" s="685"/>
      <c r="ER27" s="698"/>
      <c r="ES27" s="698"/>
      <c r="ET27" s="698"/>
      <c r="EU27" s="699"/>
      <c r="EV27" s="685"/>
      <c r="EW27" s="685"/>
      <c r="EX27" s="685"/>
      <c r="EY27" s="685"/>
      <c r="EZ27" s="685"/>
      <c r="FA27" s="685"/>
      <c r="FB27" s="698"/>
      <c r="FC27" s="698"/>
      <c r="FD27" s="698"/>
      <c r="FE27" s="699"/>
      <c r="FF27" s="702" t="s">
        <v>3341</v>
      </c>
      <c r="FG27" s="853" t="s">
        <v>3062</v>
      </c>
      <c r="FH27" s="853" t="s">
        <v>2468</v>
      </c>
      <c r="FI27" s="685" t="s">
        <v>2311</v>
      </c>
      <c r="FJ27" s="685" t="s">
        <v>3106</v>
      </c>
      <c r="FK27" s="685" t="s">
        <v>2289</v>
      </c>
      <c r="FL27" s="730">
        <v>0.0</v>
      </c>
      <c r="FM27" s="698" t="s">
        <v>3114</v>
      </c>
      <c r="FN27" s="1207">
        <v>0.1111111111111111</v>
      </c>
      <c r="FO27" s="699" t="s">
        <v>3349</v>
      </c>
      <c r="FW27" s="698"/>
      <c r="FX27" s="698"/>
      <c r="FY27" s="699"/>
      <c r="FZ27" s="982"/>
      <c r="GA27" s="1199"/>
      <c r="GB27" s="1199"/>
      <c r="GC27" s="685"/>
      <c r="GD27" s="685"/>
      <c r="GE27" s="685"/>
      <c r="GF27" s="698"/>
      <c r="GG27" s="698"/>
      <c r="GH27" s="698"/>
      <c r="GI27" s="699"/>
      <c r="GJ27" s="982"/>
      <c r="GK27" s="1199"/>
      <c r="GL27" s="1199"/>
      <c r="GM27" s="685"/>
      <c r="GN27" s="685"/>
      <c r="GO27" s="685"/>
      <c r="GP27" s="698"/>
      <c r="GQ27" s="698"/>
      <c r="GR27" s="698"/>
      <c r="GS27" s="699"/>
      <c r="GT27" s="982"/>
      <c r="GU27" s="1199"/>
      <c r="GV27" s="1199"/>
      <c r="GW27" s="685"/>
      <c r="GX27" s="685"/>
      <c r="GY27" s="685"/>
      <c r="GZ27" s="698"/>
      <c r="HA27" s="698"/>
      <c r="HB27" s="698"/>
      <c r="HC27" s="699"/>
      <c r="HD27" s="982"/>
      <c r="HE27" s="1199"/>
      <c r="HF27" s="1199"/>
      <c r="HG27" s="685"/>
      <c r="HH27" s="685"/>
      <c r="HI27" s="685"/>
      <c r="HJ27" s="698"/>
      <c r="HK27" s="698"/>
      <c r="HL27" s="698"/>
      <c r="HM27" s="699"/>
      <c r="HN27" s="341"/>
      <c r="HO27" s="1126"/>
      <c r="HP27" s="910"/>
      <c r="HQ27" s="910"/>
      <c r="HR27" s="855"/>
      <c r="HS27" s="703"/>
      <c r="HT27" s="1184"/>
      <c r="HU27" s="698"/>
      <c r="HV27" s="698"/>
      <c r="HW27" s="699"/>
      <c r="HX27" s="685" t="s">
        <v>3341</v>
      </c>
      <c r="HY27" s="669" t="s">
        <v>1962</v>
      </c>
      <c r="HZ27" s="669" t="s">
        <v>2379</v>
      </c>
      <c r="IA27" s="669" t="s">
        <v>34</v>
      </c>
      <c r="IB27" s="669" t="s">
        <v>1748</v>
      </c>
      <c r="IC27" s="669" t="s">
        <v>2502</v>
      </c>
      <c r="ID27" s="700">
        <v>0.0</v>
      </c>
      <c r="IE27" s="700" t="s">
        <v>3114</v>
      </c>
      <c r="IF27" s="698"/>
      <c r="IG27" s="699" t="s">
        <v>3363</v>
      </c>
      <c r="IH27" s="685" t="s">
        <v>3341</v>
      </c>
      <c r="II27" s="932" t="s">
        <v>2426</v>
      </c>
      <c r="IJ27" s="1208" t="s">
        <v>2314</v>
      </c>
      <c r="IK27" s="1208" t="s">
        <v>2489</v>
      </c>
      <c r="IL27" s="1208" t="s">
        <v>3097</v>
      </c>
      <c r="IM27" s="1208" t="s">
        <v>698</v>
      </c>
      <c r="IN27" s="874">
        <v>400.0</v>
      </c>
      <c r="IO27" s="874"/>
      <c r="IP27" s="874"/>
      <c r="IQ27" s="1209" t="s">
        <v>3349</v>
      </c>
      <c r="IR27" s="982"/>
      <c r="IS27" s="1199"/>
      <c r="IT27" s="1199"/>
      <c r="IU27" s="685"/>
      <c r="IV27" s="685"/>
      <c r="IW27" s="685"/>
      <c r="IX27" s="698"/>
      <c r="IY27" s="698"/>
      <c r="IZ27" s="698"/>
      <c r="JA27" s="699"/>
      <c r="JB27" s="987" t="s">
        <v>3368</v>
      </c>
      <c r="JC27" s="1158" t="s">
        <v>1780</v>
      </c>
      <c r="JD27" s="1158" t="s">
        <v>4438</v>
      </c>
      <c r="JE27" s="685" t="s">
        <v>34</v>
      </c>
      <c r="JF27" s="685" t="s">
        <v>2112</v>
      </c>
      <c r="JG27" s="685" t="s">
        <v>2278</v>
      </c>
      <c r="JH27" s="698">
        <v>0.0</v>
      </c>
      <c r="JI27" s="698" t="s">
        <v>3114</v>
      </c>
      <c r="JJ27" s="698" t="s">
        <v>4942</v>
      </c>
      <c r="JK27" s="699" t="s">
        <v>3349</v>
      </c>
      <c r="JL27" s="982"/>
      <c r="JM27" s="1199"/>
      <c r="JN27" s="1199"/>
      <c r="JO27" s="685"/>
      <c r="JP27" s="685"/>
      <c r="JQ27" s="685"/>
      <c r="JR27" s="698"/>
      <c r="JS27" s="698"/>
      <c r="JT27" s="698"/>
      <c r="JU27" s="699"/>
      <c r="JV27" s="987"/>
      <c r="JW27" s="1158"/>
      <c r="JX27" s="1158"/>
      <c r="JY27" s="685"/>
      <c r="JZ27" s="685"/>
      <c r="KA27" s="685"/>
      <c r="KB27" s="698"/>
      <c r="KC27" s="698"/>
      <c r="KD27" s="698"/>
      <c r="KE27" s="699"/>
      <c r="KF27" s="982"/>
      <c r="KG27" s="1199"/>
      <c r="KH27" s="1199"/>
      <c r="KI27" s="685"/>
      <c r="KJ27" s="685"/>
      <c r="KK27" s="685"/>
      <c r="KL27" s="698"/>
      <c r="KM27" s="698"/>
      <c r="KN27" s="698"/>
      <c r="KO27" s="699"/>
      <c r="KP27" s="982"/>
      <c r="KQ27" s="1199"/>
      <c r="KR27" s="1199"/>
      <c r="KS27" s="685"/>
      <c r="KT27" s="685"/>
      <c r="KU27" s="685"/>
      <c r="KV27" s="698"/>
      <c r="KW27" s="698"/>
      <c r="KX27" s="698"/>
      <c r="KY27" s="699"/>
    </row>
    <row r="28" ht="15.75" customHeight="1">
      <c r="A28" s="708">
        <v>0.08333333333333333</v>
      </c>
      <c r="B28" s="993"/>
      <c r="C28" s="993"/>
      <c r="D28" s="993"/>
      <c r="E28" s="661"/>
      <c r="F28" s="661"/>
      <c r="G28" s="661"/>
      <c r="H28" s="709"/>
      <c r="I28" s="709"/>
      <c r="J28" s="709"/>
      <c r="K28" s="710"/>
      <c r="L28" s="993"/>
      <c r="M28" s="993"/>
      <c r="N28" s="993"/>
      <c r="O28" s="661"/>
      <c r="P28" s="661"/>
      <c r="Q28" s="661"/>
      <c r="R28" s="709"/>
      <c r="S28" s="709"/>
      <c r="T28" s="709"/>
      <c r="U28" s="710"/>
      <c r="V28" s="993"/>
      <c r="W28" s="993"/>
      <c r="X28" s="993"/>
      <c r="Y28" s="661"/>
      <c r="Z28" s="661"/>
      <c r="AA28" s="661"/>
      <c r="AB28" s="709"/>
      <c r="AC28" s="709"/>
      <c r="AD28" s="709"/>
      <c r="AE28" s="710"/>
      <c r="AF28" s="829" t="s">
        <v>3341</v>
      </c>
      <c r="AG28" s="661" t="s">
        <v>2426</v>
      </c>
      <c r="AH28" s="1210" t="s">
        <v>2417</v>
      </c>
      <c r="AI28" s="661" t="s">
        <v>34</v>
      </c>
      <c r="AJ28" s="661" t="s">
        <v>2112</v>
      </c>
      <c r="AK28" s="661" t="s">
        <v>698</v>
      </c>
      <c r="AL28" s="709">
        <v>400.0</v>
      </c>
      <c r="AM28" s="709" t="s">
        <v>3355</v>
      </c>
      <c r="AN28" s="709"/>
      <c r="AO28" s="710" t="s">
        <v>3363</v>
      </c>
      <c r="AP28" s="993"/>
      <c r="AQ28" s="993"/>
      <c r="AR28" s="993"/>
      <c r="AS28" s="661"/>
      <c r="AT28" s="661"/>
      <c r="AU28" s="661"/>
      <c r="AV28" s="709"/>
      <c r="AW28" s="709"/>
      <c r="AX28" s="709"/>
      <c r="AY28" s="710"/>
      <c r="AZ28" s="993"/>
      <c r="BA28" s="993"/>
      <c r="BB28" s="993"/>
      <c r="BC28" s="661"/>
      <c r="BD28" s="661"/>
      <c r="BE28" s="661"/>
      <c r="BF28" s="709"/>
      <c r="BG28" s="709"/>
      <c r="BH28" s="709"/>
      <c r="BI28" s="710"/>
      <c r="BJ28" s="993"/>
      <c r="BK28" s="993"/>
      <c r="BL28" s="993"/>
      <c r="BM28" s="661"/>
      <c r="BN28" s="661"/>
      <c r="BO28" s="661"/>
      <c r="BP28" s="709"/>
      <c r="BQ28" s="709"/>
      <c r="BR28" s="709"/>
      <c r="BS28" s="710"/>
      <c r="BT28" s="546" t="s">
        <v>3341</v>
      </c>
      <c r="BU28" s="661" t="s">
        <v>1962</v>
      </c>
      <c r="BV28" s="661" t="s">
        <v>2379</v>
      </c>
      <c r="BW28" s="661" t="s">
        <v>34</v>
      </c>
      <c r="BX28" s="661" t="s">
        <v>1748</v>
      </c>
      <c r="BY28" s="661" t="s">
        <v>2502</v>
      </c>
      <c r="BZ28" s="709">
        <v>0.0</v>
      </c>
      <c r="CA28" s="709" t="s">
        <v>3114</v>
      </c>
      <c r="CB28" s="709"/>
      <c r="CC28" s="710" t="s">
        <v>3681</v>
      </c>
      <c r="CD28" s="660" t="s">
        <v>3341</v>
      </c>
      <c r="CE28" s="392" t="s">
        <v>2426</v>
      </c>
      <c r="CF28" s="1211" t="s">
        <v>994</v>
      </c>
      <c r="CG28" s="1211" t="s">
        <v>34</v>
      </c>
      <c r="CH28" s="1211" t="s">
        <v>3106</v>
      </c>
      <c r="CI28" s="1211" t="s">
        <v>2289</v>
      </c>
      <c r="CJ28" s="1212">
        <v>200.0</v>
      </c>
      <c r="CK28" s="758" t="s">
        <v>4427</v>
      </c>
      <c r="CL28" s="682"/>
      <c r="CM28" s="734" t="s">
        <v>3363</v>
      </c>
      <c r="CN28" s="546" t="s">
        <v>3341</v>
      </c>
      <c r="CO28" s="661" t="s">
        <v>1962</v>
      </c>
      <c r="CP28" s="661" t="s">
        <v>2379</v>
      </c>
      <c r="CQ28" s="661" t="s">
        <v>34</v>
      </c>
      <c r="CR28" s="661" t="s">
        <v>1748</v>
      </c>
      <c r="CS28" s="661" t="s">
        <v>2502</v>
      </c>
      <c r="CT28" s="709">
        <v>0.0</v>
      </c>
      <c r="CU28" s="709" t="s">
        <v>3114</v>
      </c>
      <c r="CV28" s="709"/>
      <c r="CW28" s="710" t="s">
        <v>3363</v>
      </c>
      <c r="CX28" s="993"/>
      <c r="CY28" s="993"/>
      <c r="CZ28" s="993"/>
      <c r="DA28" s="661"/>
      <c r="DB28" s="661"/>
      <c r="DC28" s="661"/>
      <c r="DD28" s="709"/>
      <c r="DE28" s="709"/>
      <c r="DF28" s="709"/>
      <c r="DG28" s="710"/>
      <c r="DH28" s="993"/>
      <c r="DI28" s="993"/>
      <c r="DJ28" s="993"/>
      <c r="DK28" s="661"/>
      <c r="DL28" s="661"/>
      <c r="DM28" s="661"/>
      <c r="DN28" s="709"/>
      <c r="DO28" s="709"/>
      <c r="DP28" s="709"/>
      <c r="DQ28" s="710"/>
      <c r="DR28" s="993"/>
      <c r="DS28" s="993"/>
      <c r="DT28" s="993"/>
      <c r="DU28" s="661"/>
      <c r="DV28" s="661"/>
      <c r="DW28" s="661"/>
      <c r="DX28" s="709"/>
      <c r="DY28" s="709"/>
      <c r="DZ28" s="709"/>
      <c r="EA28" s="710"/>
      <c r="EB28" s="993"/>
      <c r="EC28" s="993"/>
      <c r="ED28" s="993"/>
      <c r="EE28" s="661"/>
      <c r="EF28" s="661"/>
      <c r="EG28" s="661"/>
      <c r="EH28" s="709"/>
      <c r="EI28" s="709"/>
      <c r="EJ28" s="709"/>
      <c r="EK28" s="710"/>
      <c r="EL28" s="993"/>
      <c r="EM28" s="993"/>
      <c r="EN28" s="993"/>
      <c r="EO28" s="661"/>
      <c r="EP28" s="661"/>
      <c r="EQ28" s="661"/>
      <c r="ER28" s="709"/>
      <c r="ES28" s="709"/>
      <c r="ET28" s="709"/>
      <c r="EU28" s="710"/>
      <c r="EV28" s="993"/>
      <c r="EW28" s="993"/>
      <c r="EX28" s="993"/>
      <c r="EY28" s="661"/>
      <c r="EZ28" s="661"/>
      <c r="FA28" s="661"/>
      <c r="FB28" s="709"/>
      <c r="FC28" s="709"/>
      <c r="FD28" s="709"/>
      <c r="FE28" s="710"/>
      <c r="FF28" s="993"/>
      <c r="FG28" s="993"/>
      <c r="FH28" s="993"/>
      <c r="FI28" s="661"/>
      <c r="FJ28" s="661"/>
      <c r="FK28" s="661"/>
      <c r="FL28" s="709"/>
      <c r="FM28" s="709"/>
      <c r="FN28" s="709"/>
      <c r="FO28" s="710"/>
      <c r="FP28" s="993"/>
      <c r="FQ28" s="993"/>
      <c r="FR28" s="993"/>
      <c r="FS28" s="661"/>
      <c r="FT28" s="661"/>
      <c r="FU28" s="661"/>
      <c r="FV28" s="709"/>
      <c r="FW28" s="709"/>
      <c r="FX28" s="709"/>
      <c r="FY28" s="710"/>
      <c r="FZ28" s="993"/>
      <c r="GA28" s="993"/>
      <c r="GB28" s="993"/>
      <c r="GC28" s="661"/>
      <c r="GD28" s="661"/>
      <c r="GE28" s="661"/>
      <c r="GF28" s="709"/>
      <c r="GG28" s="709"/>
      <c r="GH28" s="709"/>
      <c r="GI28" s="710"/>
      <c r="GJ28" s="993"/>
      <c r="GK28" s="993"/>
      <c r="GL28" s="993"/>
      <c r="GM28" s="661"/>
      <c r="GN28" s="661"/>
      <c r="GO28" s="661"/>
      <c r="GP28" s="709"/>
      <c r="GQ28" s="709"/>
      <c r="GR28" s="709"/>
      <c r="GS28" s="710"/>
      <c r="GT28" s="993"/>
      <c r="GU28" s="993"/>
      <c r="GV28" s="993"/>
      <c r="GW28" s="661"/>
      <c r="GX28" s="661"/>
      <c r="GY28" s="661"/>
      <c r="GZ28" s="709"/>
      <c r="HA28" s="709"/>
      <c r="HB28" s="709"/>
      <c r="HC28" s="710"/>
      <c r="HD28" s="993"/>
      <c r="HE28" s="993"/>
      <c r="HF28" s="993"/>
      <c r="HG28" s="661"/>
      <c r="HH28" s="661"/>
      <c r="HI28" s="661"/>
      <c r="HJ28" s="709"/>
      <c r="HK28" s="709"/>
      <c r="HL28" s="709"/>
      <c r="HM28" s="710"/>
      <c r="HN28" s="993"/>
      <c r="HO28" s="993"/>
      <c r="HP28" s="993"/>
      <c r="HQ28" s="661"/>
      <c r="HR28" s="661"/>
      <c r="HS28" s="661"/>
      <c r="HT28" s="709"/>
      <c r="HU28" s="709"/>
      <c r="HV28" s="709"/>
      <c r="HW28" s="710"/>
      <c r="HX28" s="861" t="s">
        <v>3341</v>
      </c>
      <c r="HY28" s="862" t="s">
        <v>3062</v>
      </c>
      <c r="HZ28" s="862" t="s">
        <v>2468</v>
      </c>
      <c r="IA28" s="546" t="s">
        <v>34</v>
      </c>
      <c r="IB28" s="546" t="s">
        <v>3106</v>
      </c>
      <c r="IC28" s="546" t="s">
        <v>2289</v>
      </c>
      <c r="ID28" s="719">
        <v>0.0</v>
      </c>
      <c r="IE28" s="713" t="s">
        <v>3114</v>
      </c>
      <c r="IF28" s="1213">
        <v>0.1111111111111111</v>
      </c>
      <c r="IG28" s="710" t="s">
        <v>3363</v>
      </c>
      <c r="IH28" s="847" t="s">
        <v>3341</v>
      </c>
      <c r="II28" s="848" t="s">
        <v>1962</v>
      </c>
      <c r="IJ28" s="754" t="s">
        <v>2408</v>
      </c>
      <c r="IK28" s="754" t="s">
        <v>2311</v>
      </c>
      <c r="IL28" s="754" t="s">
        <v>3097</v>
      </c>
      <c r="IM28" s="754" t="s">
        <v>698</v>
      </c>
      <c r="IN28" s="709">
        <v>0.0</v>
      </c>
      <c r="IO28" s="709" t="s">
        <v>3114</v>
      </c>
      <c r="IP28" s="709"/>
      <c r="IQ28" s="710" t="s">
        <v>3363</v>
      </c>
      <c r="IR28" s="993"/>
      <c r="IS28" s="993"/>
      <c r="IT28" s="993"/>
      <c r="IU28" s="661"/>
      <c r="IV28" s="661"/>
      <c r="IW28" s="661"/>
      <c r="IX28" s="709"/>
      <c r="IY28" s="709"/>
      <c r="IZ28" s="709"/>
      <c r="JA28" s="710"/>
      <c r="JB28" s="993"/>
      <c r="JC28" s="993"/>
      <c r="JD28" s="993"/>
      <c r="JE28" s="661"/>
      <c r="JF28" s="661"/>
      <c r="JG28" s="661"/>
      <c r="JH28" s="709"/>
      <c r="JI28" s="709"/>
      <c r="JJ28" s="709"/>
      <c r="JK28" s="710"/>
      <c r="JL28" s="993"/>
      <c r="JM28" s="993"/>
      <c r="JN28" s="993"/>
      <c r="JO28" s="661"/>
      <c r="JP28" s="661"/>
      <c r="JQ28" s="661"/>
      <c r="JR28" s="709"/>
      <c r="JS28" s="709"/>
      <c r="JT28" s="709"/>
      <c r="JU28" s="710"/>
      <c r="JV28" s="993"/>
      <c r="JW28" s="993"/>
      <c r="JX28" s="993"/>
      <c r="JY28" s="661"/>
      <c r="JZ28" s="661"/>
      <c r="KA28" s="661"/>
      <c r="KB28" s="709"/>
      <c r="KC28" s="709"/>
      <c r="KD28" s="709"/>
      <c r="KE28" s="710"/>
      <c r="KF28" s="993"/>
      <c r="KG28" s="993"/>
      <c r="KH28" s="993"/>
      <c r="KI28" s="661"/>
      <c r="KJ28" s="661"/>
      <c r="KK28" s="661"/>
      <c r="KL28" s="709"/>
      <c r="KM28" s="709"/>
      <c r="KN28" s="709"/>
      <c r="KO28" s="710"/>
      <c r="KP28" s="993"/>
      <c r="KQ28" s="993"/>
      <c r="KR28" s="993"/>
      <c r="KS28" s="661"/>
      <c r="KT28" s="661"/>
      <c r="KU28" s="661"/>
      <c r="KV28" s="709"/>
      <c r="KW28" s="709"/>
      <c r="KX28" s="709"/>
      <c r="KY28" s="710"/>
    </row>
    <row r="29" ht="15.75" customHeight="1">
      <c r="A29" s="715">
        <v>0.08333333333333333</v>
      </c>
      <c r="B29" s="1083"/>
      <c r="C29" s="1083"/>
      <c r="D29" s="1083"/>
      <c r="E29" s="669"/>
      <c r="F29" s="669"/>
      <c r="G29" s="669"/>
      <c r="H29" s="700"/>
      <c r="I29" s="700"/>
      <c r="J29" s="700"/>
      <c r="K29" s="716"/>
      <c r="L29" s="1083"/>
      <c r="M29" s="1083"/>
      <c r="N29" s="1083"/>
      <c r="O29" s="669"/>
      <c r="P29" s="669"/>
      <c r="Q29" s="669"/>
      <c r="R29" s="700"/>
      <c r="S29" s="700"/>
      <c r="T29" s="700"/>
      <c r="U29" s="716"/>
      <c r="V29" s="1083"/>
      <c r="W29" s="1083"/>
      <c r="X29" s="879"/>
      <c r="Y29" s="669"/>
      <c r="Z29" s="669"/>
      <c r="AA29" s="669"/>
      <c r="AB29" s="700"/>
      <c r="AC29" s="700"/>
      <c r="AD29" s="700"/>
      <c r="AE29" s="716"/>
      <c r="AF29" s="1083"/>
      <c r="AG29" s="1083"/>
      <c r="AH29" s="1083"/>
      <c r="AI29" s="669"/>
      <c r="AJ29" s="669"/>
      <c r="AK29" s="669"/>
      <c r="AL29" s="700"/>
      <c r="AM29" s="700"/>
      <c r="AN29" s="700"/>
      <c r="AO29" s="716"/>
      <c r="AP29" s="1083"/>
      <c r="AQ29" s="1083"/>
      <c r="AR29" s="1083"/>
      <c r="AS29" s="669"/>
      <c r="AT29" s="669"/>
      <c r="AU29" s="669"/>
      <c r="AV29" s="700"/>
      <c r="AW29" s="700"/>
      <c r="AX29" s="700"/>
      <c r="AY29" s="716"/>
      <c r="AZ29" s="1083"/>
      <c r="BA29" s="1083"/>
      <c r="BB29" s="1083"/>
      <c r="BC29" s="669"/>
      <c r="BD29" s="669"/>
      <c r="BE29" s="669"/>
      <c r="BF29" s="700"/>
      <c r="BG29" s="700"/>
      <c r="BH29" s="700"/>
      <c r="BI29" s="716"/>
      <c r="BJ29" s="1083"/>
      <c r="BK29" s="1083"/>
      <c r="BL29" s="1083"/>
      <c r="BM29" s="669"/>
      <c r="BN29" s="669"/>
      <c r="BO29" s="669"/>
      <c r="BP29" s="700"/>
      <c r="BQ29" s="700"/>
      <c r="BR29" s="700"/>
      <c r="BS29" s="716"/>
      <c r="BT29" s="1083"/>
      <c r="BU29" s="1083"/>
      <c r="BV29" s="1083"/>
      <c r="BW29" s="669"/>
      <c r="BX29" s="669"/>
      <c r="BY29" s="669"/>
      <c r="BZ29" s="700"/>
      <c r="CA29" s="700"/>
      <c r="CB29" s="700"/>
      <c r="CC29" s="716"/>
      <c r="CD29" s="1083"/>
      <c r="CE29" s="1083"/>
      <c r="CF29" s="1083"/>
      <c r="CG29" s="669"/>
      <c r="CH29" s="669"/>
      <c r="CI29" s="669"/>
      <c r="CJ29" s="700"/>
      <c r="CK29" s="700"/>
      <c r="CL29" s="700"/>
      <c r="CM29" s="716"/>
      <c r="CN29" s="1083"/>
      <c r="CO29" s="1083"/>
      <c r="CP29" s="1083"/>
      <c r="CQ29" s="669"/>
      <c r="CR29" s="669"/>
      <c r="CS29" s="669"/>
      <c r="CT29" s="700"/>
      <c r="CU29" s="700"/>
      <c r="CV29" s="700"/>
      <c r="CW29" s="716"/>
      <c r="DF29" s="700"/>
      <c r="DG29" s="716"/>
      <c r="DH29" s="1083"/>
      <c r="DI29" s="1083"/>
      <c r="DJ29" s="1083"/>
      <c r="DK29" s="669"/>
      <c r="DL29" s="669"/>
      <c r="DM29" s="669"/>
      <c r="DN29" s="700"/>
      <c r="DO29" s="700"/>
      <c r="DP29" s="700"/>
      <c r="DQ29" s="716"/>
      <c r="DR29" s="1083"/>
      <c r="DS29" s="1083"/>
      <c r="DT29" s="1083"/>
      <c r="DU29" s="669"/>
      <c r="DV29" s="669"/>
      <c r="DW29" s="669"/>
      <c r="DX29" s="700"/>
      <c r="DY29" s="700"/>
      <c r="DZ29" s="700"/>
      <c r="EA29" s="716"/>
      <c r="EB29" s="1083"/>
      <c r="EC29" s="1083"/>
      <c r="ED29" s="1083"/>
      <c r="EE29" s="669"/>
      <c r="EF29" s="669"/>
      <c r="EG29" s="669"/>
      <c r="EH29" s="700"/>
      <c r="EI29" s="700"/>
      <c r="EJ29" s="700"/>
      <c r="EK29" s="716"/>
      <c r="EL29" s="1083"/>
      <c r="EM29" s="1083"/>
      <c r="EN29" s="1083"/>
      <c r="EO29" s="669"/>
      <c r="EP29" s="669"/>
      <c r="EQ29" s="669"/>
      <c r="ER29" s="700"/>
      <c r="ES29" s="700"/>
      <c r="ET29" s="700"/>
      <c r="EU29" s="716"/>
      <c r="EV29" s="1083"/>
      <c r="EW29" s="1083"/>
      <c r="EX29" s="1083"/>
      <c r="EY29" s="669"/>
      <c r="EZ29" s="669"/>
      <c r="FA29" s="669"/>
      <c r="FB29" s="700"/>
      <c r="FC29" s="700"/>
      <c r="FD29" s="700"/>
      <c r="FE29" s="716"/>
      <c r="FF29" s="1083"/>
      <c r="FG29" s="1083"/>
      <c r="FH29" s="1083"/>
      <c r="FI29" s="669"/>
      <c r="FJ29" s="669"/>
      <c r="FK29" s="669"/>
      <c r="FL29" s="700"/>
      <c r="FM29" s="700"/>
      <c r="FN29" s="700"/>
      <c r="FO29" s="716"/>
      <c r="FP29" s="1083"/>
      <c r="FQ29" s="1083"/>
      <c r="FR29" s="1083"/>
      <c r="FS29" s="669"/>
      <c r="FT29" s="669"/>
      <c r="FU29" s="669"/>
      <c r="FV29" s="700"/>
      <c r="FW29" s="700"/>
      <c r="FX29" s="700"/>
      <c r="FY29" s="716"/>
      <c r="FZ29" s="1083"/>
      <c r="GA29" s="1083"/>
      <c r="GB29" s="1083"/>
      <c r="GC29" s="669"/>
      <c r="GD29" s="669"/>
      <c r="GE29" s="669"/>
      <c r="GF29" s="700"/>
      <c r="GG29" s="700"/>
      <c r="GH29" s="700"/>
      <c r="GI29" s="716"/>
      <c r="GJ29" s="1083"/>
      <c r="GK29" s="1083"/>
      <c r="GL29" s="1083"/>
      <c r="GM29" s="669"/>
      <c r="GN29" s="669"/>
      <c r="GO29" s="669"/>
      <c r="GP29" s="700"/>
      <c r="GQ29" s="700"/>
      <c r="GR29" s="700"/>
      <c r="GS29" s="716"/>
      <c r="GT29" s="1083"/>
      <c r="GU29" s="1083"/>
      <c r="GV29" s="1083"/>
      <c r="GW29" s="669"/>
      <c r="GX29" s="669"/>
      <c r="GY29" s="669"/>
      <c r="GZ29" s="700"/>
      <c r="HA29" s="700"/>
      <c r="HB29" s="700"/>
      <c r="HC29" s="716"/>
      <c r="HD29" s="1083"/>
      <c r="HE29" s="1083"/>
      <c r="HF29" s="1083"/>
      <c r="HG29" s="669"/>
      <c r="HH29" s="669"/>
      <c r="HI29" s="669"/>
      <c r="HJ29" s="700"/>
      <c r="HK29" s="700"/>
      <c r="HL29" s="700"/>
      <c r="HM29" s="716"/>
      <c r="HN29" s="1083"/>
      <c r="HO29" s="1083"/>
      <c r="HP29" s="1083"/>
      <c r="HQ29" s="669"/>
      <c r="HR29" s="669"/>
      <c r="HS29" s="669"/>
      <c r="HT29" s="700"/>
      <c r="HU29" s="700"/>
      <c r="HV29" s="700"/>
      <c r="HW29" s="716"/>
      <c r="HX29" s="1083"/>
      <c r="HY29" s="1083"/>
      <c r="HZ29" s="1083"/>
      <c r="IA29" s="669"/>
      <c r="IB29" s="669"/>
      <c r="IC29" s="669"/>
      <c r="ID29" s="700"/>
      <c r="IE29" s="700"/>
      <c r="IF29" s="700"/>
      <c r="IG29" s="716"/>
      <c r="IH29" s="669"/>
      <c r="II29" s="893"/>
      <c r="IJ29" s="669" t="s">
        <v>3111</v>
      </c>
      <c r="IK29" s="879" t="s">
        <v>3111</v>
      </c>
      <c r="IL29" s="879" t="s">
        <v>3096</v>
      </c>
      <c r="IM29" s="879" t="s">
        <v>698</v>
      </c>
      <c r="IN29" s="880">
        <v>125.0</v>
      </c>
      <c r="IO29" s="880" t="s">
        <v>4427</v>
      </c>
      <c r="IP29" s="880" t="s">
        <v>4948</v>
      </c>
      <c r="IQ29" s="1214" t="s">
        <v>3363</v>
      </c>
      <c r="IR29" s="1083"/>
      <c r="IS29" s="1083"/>
      <c r="IT29" s="1083"/>
      <c r="IU29" s="669"/>
      <c r="IV29" s="669"/>
      <c r="IW29" s="669"/>
      <c r="IX29" s="700"/>
      <c r="IY29" s="700"/>
      <c r="IZ29" s="700"/>
      <c r="JA29" s="716"/>
      <c r="JB29" s="1083"/>
      <c r="JC29" s="1083"/>
      <c r="JD29" s="1083"/>
      <c r="JE29" s="669"/>
      <c r="JF29" s="669"/>
      <c r="JG29" s="669"/>
      <c r="JH29" s="700"/>
      <c r="JI29" s="700"/>
      <c r="JJ29" s="700"/>
      <c r="JK29" s="716"/>
      <c r="JL29" s="1083"/>
      <c r="JM29" s="1083"/>
      <c r="JN29" s="1083"/>
      <c r="JO29" s="669"/>
      <c r="JP29" s="669"/>
      <c r="JQ29" s="669"/>
      <c r="JR29" s="700"/>
      <c r="JS29" s="700"/>
      <c r="JT29" s="700"/>
      <c r="JU29" s="716"/>
      <c r="JV29" s="1083"/>
      <c r="JW29" s="1083"/>
      <c r="JX29" s="1083"/>
      <c r="JY29" s="669"/>
      <c r="JZ29" s="669"/>
      <c r="KA29" s="669"/>
      <c r="KB29" s="700"/>
      <c r="KC29" s="700"/>
      <c r="KD29" s="700"/>
      <c r="KE29" s="716"/>
      <c r="KF29" s="1083"/>
      <c r="KG29" s="1083"/>
      <c r="KH29" s="1083"/>
      <c r="KI29" s="669"/>
      <c r="KJ29" s="669"/>
      <c r="KK29" s="669"/>
      <c r="KL29" s="700"/>
      <c r="KM29" s="700"/>
      <c r="KN29" s="700"/>
      <c r="KO29" s="716"/>
      <c r="KP29" s="1083"/>
      <c r="KQ29" s="1083"/>
      <c r="KR29" s="1083"/>
      <c r="KS29" s="669"/>
      <c r="KT29" s="669"/>
      <c r="KU29" s="669"/>
      <c r="KV29" s="700"/>
      <c r="KW29" s="700"/>
      <c r="KX29" s="700"/>
      <c r="KY29" s="716"/>
    </row>
    <row r="30" ht="15.75" customHeight="1">
      <c r="A30" s="708">
        <v>0.08333333333333333</v>
      </c>
      <c r="B30" s="993"/>
      <c r="C30" s="993"/>
      <c r="D30" s="993"/>
      <c r="E30" s="661"/>
      <c r="F30" s="661"/>
      <c r="G30" s="661"/>
      <c r="H30" s="709"/>
      <c r="I30" s="709"/>
      <c r="J30" s="709"/>
      <c r="K30" s="710"/>
      <c r="L30" s="993"/>
      <c r="M30" s="993"/>
      <c r="N30" s="993"/>
      <c r="O30" s="661"/>
      <c r="P30" s="661"/>
      <c r="Q30" s="661"/>
      <c r="R30" s="709"/>
      <c r="S30" s="709"/>
      <c r="T30" s="709"/>
      <c r="U30" s="710"/>
      <c r="V30" s="993"/>
      <c r="W30" s="993"/>
      <c r="X30" s="993"/>
      <c r="Y30" s="661"/>
      <c r="Z30" s="661"/>
      <c r="AA30" s="661"/>
      <c r="AB30" s="709"/>
      <c r="AC30" s="709"/>
      <c r="AD30" s="709"/>
      <c r="AE30" s="710"/>
      <c r="AF30" s="993"/>
      <c r="AG30" s="993"/>
      <c r="AH30" s="993"/>
      <c r="AI30" s="661"/>
      <c r="AJ30" s="661"/>
      <c r="AK30" s="661"/>
      <c r="AL30" s="709"/>
      <c r="AM30" s="709"/>
      <c r="AN30" s="709"/>
      <c r="AO30" s="710"/>
      <c r="AP30" s="993"/>
      <c r="AQ30" s="993"/>
      <c r="AR30" s="993"/>
      <c r="AS30" s="661"/>
      <c r="AT30" s="661"/>
      <c r="AU30" s="661"/>
      <c r="AV30" s="709"/>
      <c r="AW30" s="709"/>
      <c r="AX30" s="709"/>
      <c r="AY30" s="710"/>
      <c r="AZ30" s="993"/>
      <c r="BA30" s="993"/>
      <c r="BB30" s="993"/>
      <c r="BC30" s="661"/>
      <c r="BD30" s="661"/>
      <c r="BE30" s="661"/>
      <c r="BF30" s="709"/>
      <c r="BG30" s="709"/>
      <c r="BH30" s="709"/>
      <c r="BI30" s="710"/>
      <c r="BJ30" s="993"/>
      <c r="BK30" s="993"/>
      <c r="BL30" s="993"/>
      <c r="BM30" s="661"/>
      <c r="BN30" s="661"/>
      <c r="BO30" s="661"/>
      <c r="BP30" s="709"/>
      <c r="BQ30" s="709"/>
      <c r="BR30" s="709"/>
      <c r="BS30" s="710"/>
      <c r="BT30" s="993"/>
      <c r="BU30" s="993"/>
      <c r="BV30" s="993"/>
      <c r="BW30" s="661"/>
      <c r="BX30" s="661"/>
      <c r="BY30" s="661"/>
      <c r="BZ30" s="709"/>
      <c r="CA30" s="709"/>
      <c r="CB30" s="709"/>
      <c r="CC30" s="710"/>
      <c r="CD30" s="993"/>
      <c r="CE30" s="993"/>
      <c r="CF30" s="993"/>
      <c r="CG30" s="661"/>
      <c r="CH30" s="661"/>
      <c r="CI30" s="661"/>
      <c r="CJ30" s="709"/>
      <c r="CK30" s="709"/>
      <c r="CL30" s="709"/>
      <c r="CM30" s="710"/>
      <c r="CN30" s="993"/>
      <c r="CO30" s="993"/>
      <c r="CP30" s="993"/>
      <c r="CQ30" s="661"/>
      <c r="CR30" s="661"/>
      <c r="CS30" s="661"/>
      <c r="CT30" s="709"/>
      <c r="CU30" s="709"/>
      <c r="CV30" s="709"/>
      <c r="CW30" s="710"/>
      <c r="DF30" s="709"/>
      <c r="DG30" s="710"/>
      <c r="DH30" s="993"/>
      <c r="DI30" s="993"/>
      <c r="DJ30" s="993"/>
      <c r="DK30" s="661"/>
      <c r="DL30" s="661"/>
      <c r="DM30" s="661"/>
      <c r="DN30" s="709"/>
      <c r="DO30" s="709"/>
      <c r="DP30" s="709"/>
      <c r="DQ30" s="710"/>
      <c r="DR30" s="993"/>
      <c r="DS30" s="993"/>
      <c r="DT30" s="993"/>
      <c r="DU30" s="661"/>
      <c r="DV30" s="661"/>
      <c r="DW30" s="661"/>
      <c r="DX30" s="709"/>
      <c r="DY30" s="709"/>
      <c r="DZ30" s="709"/>
      <c r="EA30" s="710"/>
      <c r="EB30" s="993"/>
      <c r="EC30" s="993"/>
      <c r="ED30" s="993"/>
      <c r="EE30" s="661"/>
      <c r="EF30" s="661"/>
      <c r="EG30" s="661"/>
      <c r="EH30" s="709"/>
      <c r="EI30" s="709"/>
      <c r="EJ30" s="709"/>
      <c r="EK30" s="710"/>
      <c r="EL30" s="993"/>
      <c r="EM30" s="993"/>
      <c r="EN30" s="993"/>
      <c r="EO30" s="661"/>
      <c r="EP30" s="661"/>
      <c r="EQ30" s="661"/>
      <c r="ER30" s="709"/>
      <c r="ES30" s="709"/>
      <c r="ET30" s="709"/>
      <c r="EU30" s="710"/>
      <c r="EV30" s="993"/>
      <c r="EW30" s="993"/>
      <c r="EX30" s="993"/>
      <c r="EY30" s="661"/>
      <c r="EZ30" s="661"/>
      <c r="FA30" s="661"/>
      <c r="FB30" s="709"/>
      <c r="FC30" s="709"/>
      <c r="FD30" s="709"/>
      <c r="FE30" s="710"/>
      <c r="FF30" s="993"/>
      <c r="FG30" s="993"/>
      <c r="FH30" s="993"/>
      <c r="FI30" s="661"/>
      <c r="FJ30" s="661"/>
      <c r="FK30" s="661"/>
      <c r="FL30" s="709"/>
      <c r="FM30" s="709"/>
      <c r="FN30" s="709"/>
      <c r="FO30" s="710"/>
      <c r="FP30" s="993"/>
      <c r="FQ30" s="993"/>
      <c r="FR30" s="993"/>
      <c r="FS30" s="661"/>
      <c r="FT30" s="661"/>
      <c r="FU30" s="661"/>
      <c r="FV30" s="709"/>
      <c r="FW30" s="709"/>
      <c r="FX30" s="709"/>
      <c r="FY30" s="710"/>
      <c r="FZ30" s="993"/>
      <c r="GA30" s="993"/>
      <c r="GB30" s="993"/>
      <c r="GC30" s="661"/>
      <c r="GD30" s="661"/>
      <c r="GE30" s="661"/>
      <c r="GF30" s="709"/>
      <c r="GG30" s="709"/>
      <c r="GH30" s="709"/>
      <c r="GI30" s="710"/>
      <c r="GJ30" s="993"/>
      <c r="GK30" s="993"/>
      <c r="GL30" s="993"/>
      <c r="GM30" s="661"/>
      <c r="GN30" s="661"/>
      <c r="GO30" s="661"/>
      <c r="GP30" s="709"/>
      <c r="GQ30" s="709"/>
      <c r="GR30" s="709"/>
      <c r="GS30" s="710"/>
      <c r="GT30" s="993"/>
      <c r="GU30" s="993"/>
      <c r="GV30" s="993"/>
      <c r="GW30" s="661"/>
      <c r="GX30" s="661"/>
      <c r="GY30" s="661"/>
      <c r="GZ30" s="709"/>
      <c r="HA30" s="709"/>
      <c r="HB30" s="709"/>
      <c r="HC30" s="710"/>
      <c r="HD30" s="993"/>
      <c r="HE30" s="993"/>
      <c r="HF30" s="993"/>
      <c r="HG30" s="661"/>
      <c r="HH30" s="661"/>
      <c r="HI30" s="661"/>
      <c r="HJ30" s="709"/>
      <c r="HK30" s="709"/>
      <c r="HL30" s="709"/>
      <c r="HM30" s="710"/>
      <c r="HN30" s="993"/>
      <c r="HO30" s="993"/>
      <c r="HP30" s="993"/>
      <c r="HQ30" s="661"/>
      <c r="HR30" s="661"/>
      <c r="HS30" s="661"/>
      <c r="HT30" s="709"/>
      <c r="HU30" s="709"/>
      <c r="HV30" s="709"/>
      <c r="HW30" s="710"/>
      <c r="HX30" s="993"/>
      <c r="HY30" s="993"/>
      <c r="HZ30" s="993"/>
      <c r="IA30" s="661"/>
      <c r="IB30" s="661"/>
      <c r="IC30" s="661"/>
      <c r="ID30" s="709"/>
      <c r="IE30" s="709"/>
      <c r="IF30" s="709"/>
      <c r="IG30" s="710"/>
      <c r="IH30" s="661"/>
      <c r="II30" s="864"/>
      <c r="IJ30" s="864"/>
      <c r="IK30" s="864"/>
      <c r="IL30" s="864"/>
      <c r="IM30" s="864"/>
      <c r="IO30" s="865"/>
      <c r="IP30" s="865"/>
      <c r="IQ30" s="1215"/>
      <c r="IR30" s="993"/>
      <c r="IS30" s="993"/>
      <c r="IT30" s="993"/>
      <c r="IU30" s="661"/>
      <c r="IV30" s="661"/>
      <c r="IW30" s="661"/>
      <c r="IX30" s="709"/>
      <c r="IY30" s="709"/>
      <c r="IZ30" s="709"/>
      <c r="JA30" s="710"/>
      <c r="JB30" s="993"/>
      <c r="JC30" s="993"/>
      <c r="JD30" s="993"/>
      <c r="JE30" s="661"/>
      <c r="JF30" s="661"/>
      <c r="JG30" s="661"/>
      <c r="JH30" s="709"/>
      <c r="JI30" s="709"/>
      <c r="JJ30" s="709"/>
      <c r="JK30" s="710"/>
      <c r="JL30" s="993"/>
      <c r="JM30" s="993"/>
      <c r="JN30" s="993"/>
      <c r="JO30" s="661"/>
      <c r="JP30" s="661"/>
      <c r="JQ30" s="661"/>
      <c r="JR30" s="709"/>
      <c r="JS30" s="709"/>
      <c r="JT30" s="709"/>
      <c r="JU30" s="710"/>
      <c r="JV30" s="993"/>
      <c r="JW30" s="993"/>
      <c r="JX30" s="993"/>
      <c r="JY30" s="661"/>
      <c r="JZ30" s="661"/>
      <c r="KA30" s="661"/>
      <c r="KB30" s="709"/>
      <c r="KC30" s="709"/>
      <c r="KD30" s="709"/>
      <c r="KE30" s="710"/>
      <c r="KN30" s="709"/>
      <c r="KO30" s="710"/>
      <c r="KP30" s="993"/>
      <c r="KQ30" s="993"/>
      <c r="KR30" s="993"/>
      <c r="KS30" s="661"/>
      <c r="KT30" s="661"/>
      <c r="KU30" s="661"/>
      <c r="KV30" s="709"/>
      <c r="KW30" s="709"/>
      <c r="KX30" s="709"/>
      <c r="KY30" s="710"/>
    </row>
    <row r="31" ht="15.75" customHeight="1">
      <c r="A31" s="728">
        <v>0.08333333333333333</v>
      </c>
      <c r="B31" s="1083"/>
      <c r="C31" s="1216"/>
      <c r="D31" s="1216"/>
      <c r="E31" s="729"/>
      <c r="F31" s="729"/>
      <c r="G31" s="729"/>
      <c r="H31" s="730"/>
      <c r="I31" s="730"/>
      <c r="J31" s="730"/>
      <c r="K31" s="731"/>
      <c r="L31" s="1083"/>
      <c r="M31" s="1216"/>
      <c r="N31" s="1216"/>
      <c r="O31" s="729"/>
      <c r="P31" s="729"/>
      <c r="Q31" s="729"/>
      <c r="R31" s="730"/>
      <c r="S31" s="730"/>
      <c r="T31" s="730"/>
      <c r="U31" s="731"/>
      <c r="V31" s="1083"/>
      <c r="W31" s="1216"/>
      <c r="X31" s="1216"/>
      <c r="Y31" s="729"/>
      <c r="Z31" s="729"/>
      <c r="AA31" s="729"/>
      <c r="AB31" s="730"/>
      <c r="AC31" s="730"/>
      <c r="AD31" s="730"/>
      <c r="AE31" s="731"/>
      <c r="AF31" s="1083"/>
      <c r="AG31" s="1216"/>
      <c r="AH31" s="1216"/>
      <c r="AI31" s="729"/>
      <c r="AJ31" s="729"/>
      <c r="AK31" s="729"/>
      <c r="AL31" s="730"/>
      <c r="AM31" s="730"/>
      <c r="AN31" s="730"/>
      <c r="AO31" s="731"/>
      <c r="AP31" s="1083"/>
      <c r="AQ31" s="1216"/>
      <c r="AR31" s="1216"/>
      <c r="AS31" s="729"/>
      <c r="AT31" s="729"/>
      <c r="AU31" s="729"/>
      <c r="AV31" s="730"/>
      <c r="AW31" s="730"/>
      <c r="AX31" s="730"/>
      <c r="AY31" s="731"/>
      <c r="AZ31" s="1083"/>
      <c r="BA31" s="1216"/>
      <c r="BB31" s="1216"/>
      <c r="BC31" s="729"/>
      <c r="BD31" s="729"/>
      <c r="BE31" s="729"/>
      <c r="BF31" s="730"/>
      <c r="BG31" s="730"/>
      <c r="BH31" s="730"/>
      <c r="BI31" s="731"/>
      <c r="BJ31" s="1083"/>
      <c r="BK31" s="1216"/>
      <c r="BL31" s="1216"/>
      <c r="BM31" s="729"/>
      <c r="BN31" s="729"/>
      <c r="BO31" s="729"/>
      <c r="BP31" s="730"/>
      <c r="BQ31" s="730"/>
      <c r="BR31" s="730"/>
      <c r="BS31" s="731"/>
      <c r="BT31" s="1083"/>
      <c r="BU31" s="1216"/>
      <c r="BV31" s="1216"/>
      <c r="BW31" s="729"/>
      <c r="BX31" s="729"/>
      <c r="BY31" s="729"/>
      <c r="BZ31" s="730"/>
      <c r="CA31" s="730"/>
      <c r="CB31" s="730"/>
      <c r="CC31" s="731"/>
      <c r="CD31" s="1217"/>
      <c r="CE31" s="1216"/>
      <c r="CF31" s="1216"/>
      <c r="CG31" s="729"/>
      <c r="CH31" s="729"/>
      <c r="CI31" s="729"/>
      <c r="CJ31" s="730"/>
      <c r="CK31" s="730"/>
      <c r="CL31" s="730"/>
      <c r="CM31" s="731"/>
      <c r="CN31" s="1083"/>
      <c r="CO31" s="1216"/>
      <c r="CP31" s="1216"/>
      <c r="CQ31" s="729"/>
      <c r="CR31" s="729"/>
      <c r="CS31" s="729"/>
      <c r="CT31" s="730"/>
      <c r="CU31" s="730"/>
      <c r="CV31" s="730"/>
      <c r="CW31" s="731"/>
      <c r="CX31" s="1083"/>
      <c r="CY31" s="1216"/>
      <c r="CZ31" s="1216"/>
      <c r="DA31" s="729"/>
      <c r="DB31" s="729"/>
      <c r="DC31" s="729"/>
      <c r="DD31" s="730"/>
      <c r="DE31" s="730"/>
      <c r="DF31" s="730"/>
      <c r="DG31" s="731"/>
      <c r="DH31" s="1083"/>
      <c r="DI31" s="1216"/>
      <c r="DJ31" s="1216"/>
      <c r="DK31" s="729"/>
      <c r="DL31" s="729"/>
      <c r="DM31" s="729"/>
      <c r="DN31" s="730"/>
      <c r="DO31" s="730"/>
      <c r="DP31" s="730"/>
      <c r="DQ31" s="731"/>
      <c r="DR31" s="1083"/>
      <c r="DS31" s="1216"/>
      <c r="DT31" s="1216"/>
      <c r="DU31" s="729"/>
      <c r="DV31" s="729"/>
      <c r="DW31" s="729"/>
      <c r="DX31" s="730"/>
      <c r="DY31" s="730"/>
      <c r="DZ31" s="730"/>
      <c r="EA31" s="731"/>
      <c r="EB31" s="1083"/>
      <c r="EC31" s="1216"/>
      <c r="ED31" s="1216"/>
      <c r="EE31" s="729"/>
      <c r="EF31" s="729"/>
      <c r="EG31" s="729"/>
      <c r="EH31" s="730"/>
      <c r="EI31" s="730"/>
      <c r="EJ31" s="730"/>
      <c r="EK31" s="731"/>
      <c r="EL31" s="1083"/>
      <c r="EM31" s="1216"/>
      <c r="EN31" s="1216"/>
      <c r="EO31" s="729"/>
      <c r="EP31" s="729"/>
      <c r="EQ31" s="729"/>
      <c r="ER31" s="730"/>
      <c r="ES31" s="730"/>
      <c r="ET31" s="730"/>
      <c r="EU31" s="731"/>
      <c r="EV31" s="1083"/>
      <c r="EW31" s="1216"/>
      <c r="EX31" s="1216"/>
      <c r="EY31" s="729"/>
      <c r="EZ31" s="729"/>
      <c r="FA31" s="729"/>
      <c r="FB31" s="730"/>
      <c r="FC31" s="730"/>
      <c r="FD31" s="730"/>
      <c r="FE31" s="731"/>
      <c r="FF31" s="1083"/>
      <c r="FG31" s="1216"/>
      <c r="FH31" s="1216"/>
      <c r="FI31" s="729"/>
      <c r="FJ31" s="729"/>
      <c r="FK31" s="729"/>
      <c r="FL31" s="730"/>
      <c r="FM31" s="730"/>
      <c r="FN31" s="730"/>
      <c r="FO31" s="731"/>
      <c r="FP31" s="1083"/>
      <c r="FQ31" s="1216"/>
      <c r="FR31" s="1216"/>
      <c r="FS31" s="729"/>
      <c r="FT31" s="729"/>
      <c r="FU31" s="729"/>
      <c r="FV31" s="730"/>
      <c r="FW31" s="730"/>
      <c r="FX31" s="730"/>
      <c r="FY31" s="731"/>
      <c r="FZ31" s="1083"/>
      <c r="GA31" s="1216"/>
      <c r="GB31" s="1216"/>
      <c r="GC31" s="729"/>
      <c r="GD31" s="729"/>
      <c r="GE31" s="729"/>
      <c r="GF31" s="730"/>
      <c r="GG31" s="730"/>
      <c r="GH31" s="730"/>
      <c r="GI31" s="731"/>
      <c r="GJ31" s="1083"/>
      <c r="GK31" s="1216"/>
      <c r="GL31" s="1216"/>
      <c r="GM31" s="729"/>
      <c r="GN31" s="729"/>
      <c r="GO31" s="729"/>
      <c r="GP31" s="730"/>
      <c r="GQ31" s="730"/>
      <c r="GR31" s="730"/>
      <c r="GS31" s="731"/>
      <c r="GT31" s="1083"/>
      <c r="GU31" s="1216"/>
      <c r="GV31" s="1216"/>
      <c r="GW31" s="729"/>
      <c r="GX31" s="729"/>
      <c r="GY31" s="729"/>
      <c r="GZ31" s="730"/>
      <c r="HA31" s="730"/>
      <c r="HB31" s="730"/>
      <c r="HC31" s="731"/>
      <c r="HD31" s="1083"/>
      <c r="HE31" s="1216"/>
      <c r="HF31" s="1216"/>
      <c r="HG31" s="729"/>
      <c r="HH31" s="729"/>
      <c r="HI31" s="729"/>
      <c r="HJ31" s="730"/>
      <c r="HK31" s="730"/>
      <c r="HL31" s="730"/>
      <c r="HM31" s="731"/>
      <c r="HN31" s="1083"/>
      <c r="HO31" s="1216"/>
      <c r="HP31" s="1216"/>
      <c r="HQ31" s="729"/>
      <c r="HR31" s="729"/>
      <c r="HS31" s="729"/>
      <c r="HT31" s="730"/>
      <c r="HU31" s="730"/>
      <c r="HV31" s="730"/>
      <c r="HW31" s="731"/>
      <c r="HX31" s="1083"/>
      <c r="HY31" s="1216"/>
      <c r="HZ31" s="1216"/>
      <c r="IA31" s="729"/>
      <c r="IB31" s="729"/>
      <c r="IC31" s="729"/>
      <c r="ID31" s="730"/>
      <c r="IE31" s="730"/>
      <c r="IF31" s="730"/>
      <c r="IG31" s="731"/>
      <c r="IH31" s="669"/>
      <c r="II31" s="1218"/>
      <c r="IJ31" s="1218"/>
      <c r="IK31" s="1218"/>
      <c r="IL31" s="1218"/>
      <c r="IM31" s="1218"/>
      <c r="IN31" s="1219"/>
      <c r="IO31" s="1219"/>
      <c r="IP31" s="1219"/>
      <c r="IQ31" s="1220"/>
      <c r="IR31" s="1083"/>
      <c r="IS31" s="1216"/>
      <c r="IT31" s="1216"/>
      <c r="IU31" s="729"/>
      <c r="IV31" s="729"/>
      <c r="IW31" s="729"/>
      <c r="IX31" s="730"/>
      <c r="IY31" s="730"/>
      <c r="IZ31" s="730"/>
      <c r="JA31" s="731"/>
      <c r="JB31" s="1083"/>
      <c r="JC31" s="1216"/>
      <c r="JD31" s="1216"/>
      <c r="JE31" s="729"/>
      <c r="JF31" s="729"/>
      <c r="JG31" s="729"/>
      <c r="JH31" s="730"/>
      <c r="JI31" s="730"/>
      <c r="JJ31" s="730"/>
      <c r="JK31" s="731"/>
      <c r="JL31" s="1083"/>
      <c r="JM31" s="1216"/>
      <c r="JN31" s="1216"/>
      <c r="JO31" s="729"/>
      <c r="JP31" s="729"/>
      <c r="JQ31" s="729"/>
      <c r="JR31" s="730"/>
      <c r="JS31" s="730"/>
      <c r="JT31" s="730"/>
      <c r="JU31" s="731"/>
      <c r="JV31" s="1083"/>
      <c r="JW31" s="1216"/>
      <c r="JX31" s="1216"/>
      <c r="JY31" s="729"/>
      <c r="JZ31" s="729"/>
      <c r="KA31" s="729"/>
      <c r="KB31" s="730"/>
      <c r="KC31" s="730"/>
      <c r="KD31" s="730"/>
      <c r="KE31" s="731"/>
      <c r="KF31" s="1083"/>
      <c r="KG31" s="1216"/>
      <c r="KH31" s="1216"/>
      <c r="KI31" s="729"/>
      <c r="KJ31" s="729"/>
      <c r="KK31" s="729"/>
      <c r="KL31" s="730"/>
      <c r="KM31" s="730"/>
      <c r="KN31" s="730"/>
      <c r="KO31" s="731"/>
      <c r="KP31" s="1083"/>
      <c r="KQ31" s="1216"/>
      <c r="KR31" s="1216"/>
      <c r="KS31" s="729"/>
      <c r="KT31" s="729"/>
      <c r="KU31" s="729"/>
      <c r="KV31" s="730"/>
      <c r="KW31" s="730"/>
      <c r="KX31" s="730"/>
      <c r="KY31" s="731"/>
    </row>
    <row r="32" ht="15.75" customHeight="1">
      <c r="A32" s="732">
        <v>0.125</v>
      </c>
      <c r="B32" s="1221"/>
      <c r="C32" s="1222"/>
      <c r="D32" s="1222"/>
      <c r="E32" s="1223"/>
      <c r="F32" s="1223"/>
      <c r="G32" s="1223"/>
      <c r="H32" s="709"/>
      <c r="I32" s="830"/>
      <c r="J32" s="713"/>
      <c r="K32" s="734"/>
      <c r="L32" s="1224" t="s">
        <v>3341</v>
      </c>
      <c r="M32" s="661" t="s">
        <v>2426</v>
      </c>
      <c r="N32" s="1225" t="s">
        <v>2328</v>
      </c>
      <c r="O32" s="661" t="s">
        <v>34</v>
      </c>
      <c r="P32" s="661" t="s">
        <v>1242</v>
      </c>
      <c r="Q32" s="661" t="s">
        <v>698</v>
      </c>
      <c r="R32" s="709"/>
      <c r="S32" s="830"/>
      <c r="T32" s="713"/>
      <c r="U32" s="734" t="s">
        <v>3681</v>
      </c>
      <c r="V32" s="1226" t="s">
        <v>3341</v>
      </c>
      <c r="W32" s="1227" t="s">
        <v>2426</v>
      </c>
      <c r="X32" s="1192" t="s">
        <v>2138</v>
      </c>
      <c r="Y32" s="1227" t="s">
        <v>34</v>
      </c>
      <c r="Z32" s="1227" t="s">
        <v>3117</v>
      </c>
      <c r="AA32" s="1227" t="s">
        <v>2502</v>
      </c>
      <c r="AB32" s="713">
        <v>0.0</v>
      </c>
      <c r="AC32" s="713" t="s">
        <v>2413</v>
      </c>
      <c r="AD32" s="713"/>
      <c r="AE32" s="734" t="s">
        <v>3363</v>
      </c>
      <c r="AF32" s="546" t="s">
        <v>3341</v>
      </c>
      <c r="AG32" s="546" t="s">
        <v>2426</v>
      </c>
      <c r="AH32" s="848" t="s">
        <v>2054</v>
      </c>
      <c r="AI32" s="848" t="s">
        <v>40</v>
      </c>
      <c r="AJ32" s="661" t="s">
        <v>2112</v>
      </c>
      <c r="AK32" s="848" t="s">
        <v>698</v>
      </c>
      <c r="AL32" s="804">
        <v>490.0</v>
      </c>
      <c r="AM32" s="830" t="s">
        <v>4427</v>
      </c>
      <c r="AN32" s="713"/>
      <c r="AO32" s="734" t="s">
        <v>3363</v>
      </c>
      <c r="AP32" s="546"/>
      <c r="AQ32" s="546"/>
      <c r="AR32" s="546"/>
      <c r="AS32" s="546"/>
      <c r="AT32" s="546"/>
      <c r="AU32" s="546"/>
      <c r="AV32" s="713"/>
      <c r="AW32" s="830"/>
      <c r="AX32" s="713"/>
      <c r="AY32" s="734"/>
      <c r="AZ32" s="1221"/>
      <c r="BA32" s="1222"/>
      <c r="BB32" s="1159" t="s">
        <v>4949</v>
      </c>
      <c r="BC32" s="863" t="s">
        <v>3136</v>
      </c>
      <c r="BD32" s="863" t="s">
        <v>3117</v>
      </c>
      <c r="BE32" s="863" t="s">
        <v>698</v>
      </c>
      <c r="BF32" s="709">
        <v>125.0</v>
      </c>
      <c r="BG32" s="830"/>
      <c r="BH32" s="713"/>
      <c r="BI32" s="734" t="s">
        <v>3363</v>
      </c>
      <c r="BJ32" s="1221"/>
      <c r="BK32" s="1222"/>
      <c r="BL32" s="1222"/>
      <c r="BM32" s="1223"/>
      <c r="BN32" s="1223"/>
      <c r="BO32" s="1223"/>
      <c r="BP32" s="709"/>
      <c r="BQ32" s="830"/>
      <c r="BR32" s="713"/>
      <c r="BS32" s="734"/>
      <c r="BT32" s="1221"/>
      <c r="BU32" s="1222"/>
      <c r="BV32" s="1159" t="s">
        <v>4950</v>
      </c>
      <c r="BW32" s="863" t="s">
        <v>3136</v>
      </c>
      <c r="BX32" s="863" t="s">
        <v>3117</v>
      </c>
      <c r="BY32" s="863" t="s">
        <v>698</v>
      </c>
      <c r="BZ32" s="709">
        <v>125.0</v>
      </c>
      <c r="CA32" s="830"/>
      <c r="CB32" s="713" t="s">
        <v>4951</v>
      </c>
      <c r="CC32" s="734" t="s">
        <v>3363</v>
      </c>
      <c r="CD32" s="1189" t="s">
        <v>3341</v>
      </c>
      <c r="CE32" s="144" t="s">
        <v>2426</v>
      </c>
      <c r="CF32" s="144" t="s">
        <v>2437</v>
      </c>
      <c r="CG32" s="320" t="s">
        <v>2311</v>
      </c>
      <c r="CH32" s="320" t="s">
        <v>2112</v>
      </c>
      <c r="CI32" s="320" t="s">
        <v>2278</v>
      </c>
      <c r="CJ32" s="709">
        <v>400.0</v>
      </c>
      <c r="CK32" s="830" t="s">
        <v>3355</v>
      </c>
      <c r="CL32" s="713"/>
      <c r="CM32" s="734" t="s">
        <v>3363</v>
      </c>
      <c r="CN32" s="861" t="s">
        <v>3341</v>
      </c>
      <c r="CO32" s="862" t="s">
        <v>3062</v>
      </c>
      <c r="CP32" s="862" t="s">
        <v>2468</v>
      </c>
      <c r="CQ32" s="546" t="s">
        <v>2311</v>
      </c>
      <c r="CR32" s="546" t="s">
        <v>3106</v>
      </c>
      <c r="CS32" s="546" t="s">
        <v>2289</v>
      </c>
      <c r="CT32" s="719">
        <v>0.0</v>
      </c>
      <c r="CU32" s="713" t="s">
        <v>3114</v>
      </c>
      <c r="CV32" s="713"/>
      <c r="CW32" s="734" t="s">
        <v>3349</v>
      </c>
      <c r="CX32" s="1221"/>
      <c r="CY32" s="1222"/>
      <c r="CZ32" s="1222"/>
      <c r="DA32" s="1223"/>
      <c r="DB32" s="1223"/>
      <c r="DC32" s="1223"/>
      <c r="DD32" s="709"/>
      <c r="DE32" s="830"/>
      <c r="DF32" s="713"/>
      <c r="DG32" s="734"/>
      <c r="DH32" s="1221"/>
      <c r="DI32" s="1222"/>
      <c r="DJ32" s="1222"/>
      <c r="DK32" s="1223"/>
      <c r="DL32" s="1223"/>
      <c r="DM32" s="1223"/>
      <c r="DN32" s="709"/>
      <c r="DO32" s="830"/>
      <c r="DP32" s="713"/>
      <c r="DQ32" s="734"/>
      <c r="DR32" s="1221"/>
      <c r="DS32" s="1222"/>
      <c r="DT32" s="1222"/>
      <c r="DU32" s="1223"/>
      <c r="DV32" s="1223"/>
      <c r="DW32" s="1223"/>
      <c r="DX32" s="709"/>
      <c r="DY32" s="830"/>
      <c r="DZ32" s="713"/>
      <c r="EA32" s="734"/>
      <c r="EB32" s="861" t="s">
        <v>3341</v>
      </c>
      <c r="EC32" s="862" t="s">
        <v>2426</v>
      </c>
      <c r="ED32" s="862" t="s">
        <v>833</v>
      </c>
      <c r="EE32" s="863" t="s">
        <v>34</v>
      </c>
      <c r="EF32" s="863" t="s">
        <v>3106</v>
      </c>
      <c r="EG32" s="863" t="s">
        <v>2289</v>
      </c>
      <c r="EH32" s="709">
        <v>400.0</v>
      </c>
      <c r="EI32" s="830" t="s">
        <v>3355</v>
      </c>
      <c r="EJ32" s="713"/>
      <c r="EK32" s="734" t="s">
        <v>3363</v>
      </c>
      <c r="EL32" s="829" t="s">
        <v>3341</v>
      </c>
      <c r="EM32" s="661" t="s">
        <v>2426</v>
      </c>
      <c r="EN32" s="1210" t="s">
        <v>2417</v>
      </c>
      <c r="EO32" s="661" t="s">
        <v>34</v>
      </c>
      <c r="EP32" s="661" t="s">
        <v>2112</v>
      </c>
      <c r="EQ32" s="661" t="s">
        <v>698</v>
      </c>
      <c r="ER32" s="709">
        <v>400.0</v>
      </c>
      <c r="ES32" s="830" t="s">
        <v>3355</v>
      </c>
      <c r="ET32" s="713"/>
      <c r="EU32" s="734" t="s">
        <v>3363</v>
      </c>
      <c r="EV32" s="1221"/>
      <c r="EW32" s="1222"/>
      <c r="EX32" s="1159" t="s">
        <v>4952</v>
      </c>
      <c r="EY32" s="1223"/>
      <c r="EZ32" s="863" t="s">
        <v>3106</v>
      </c>
      <c r="FA32" s="1223"/>
      <c r="FB32" s="709"/>
      <c r="FC32" s="830"/>
      <c r="FD32" s="713"/>
      <c r="FE32" s="734" t="s">
        <v>3363</v>
      </c>
      <c r="FF32" s="1221"/>
      <c r="FG32" s="1222"/>
      <c r="FH32" s="1222"/>
      <c r="FI32" s="1223"/>
      <c r="FJ32" s="1223"/>
      <c r="FK32" s="1223"/>
      <c r="FL32" s="709"/>
      <c r="FM32" s="830"/>
      <c r="FN32" s="713"/>
      <c r="FO32" s="734"/>
      <c r="FP32" s="882" t="s">
        <v>3341</v>
      </c>
      <c r="FQ32" s="883" t="s">
        <v>2426</v>
      </c>
      <c r="FR32" s="884" t="s">
        <v>2293</v>
      </c>
      <c r="FS32" s="884" t="s">
        <v>2311</v>
      </c>
      <c r="FT32" s="884" t="s">
        <v>3106</v>
      </c>
      <c r="FU32" s="884" t="s">
        <v>2289</v>
      </c>
      <c r="FV32" s="885">
        <v>400.0</v>
      </c>
      <c r="FW32" s="830"/>
      <c r="FX32" s="713"/>
      <c r="FY32" s="734" t="s">
        <v>3349</v>
      </c>
      <c r="FZ32" s="1221"/>
      <c r="GA32" s="1222"/>
      <c r="GB32" s="1222"/>
      <c r="GC32" s="1223"/>
      <c r="GD32" s="1223"/>
      <c r="GE32" s="1223"/>
      <c r="GF32" s="709"/>
      <c r="GG32" s="830"/>
      <c r="GH32" s="713"/>
      <c r="GI32" s="734"/>
      <c r="GJ32" s="1189" t="s">
        <v>3341</v>
      </c>
      <c r="GK32" s="144" t="s">
        <v>2426</v>
      </c>
      <c r="GL32" s="144" t="s">
        <v>2437</v>
      </c>
      <c r="GM32" s="320" t="s">
        <v>2311</v>
      </c>
      <c r="GN32" s="320" t="s">
        <v>2112</v>
      </c>
      <c r="GO32" s="320" t="s">
        <v>2278</v>
      </c>
      <c r="GP32" s="709">
        <v>400.0</v>
      </c>
      <c r="GQ32" s="830"/>
      <c r="GR32" s="713"/>
      <c r="GS32" s="734" t="s">
        <v>3349</v>
      </c>
      <c r="GT32" s="861" t="s">
        <v>3341</v>
      </c>
      <c r="GU32" s="1159" t="s">
        <v>1780</v>
      </c>
      <c r="GV32" s="1158" t="s">
        <v>4433</v>
      </c>
      <c r="GW32" s="863" t="s">
        <v>34</v>
      </c>
      <c r="GX32" s="863" t="s">
        <v>2112</v>
      </c>
      <c r="GY32" s="863" t="s">
        <v>2502</v>
      </c>
      <c r="GZ32" s="709">
        <v>0.0</v>
      </c>
      <c r="HA32" s="830"/>
      <c r="HB32" s="713"/>
      <c r="HC32" s="734" t="s">
        <v>3681</v>
      </c>
      <c r="HD32" s="1025" t="s">
        <v>3341</v>
      </c>
      <c r="HE32" s="1159" t="s">
        <v>2426</v>
      </c>
      <c r="HF32" s="862" t="s">
        <v>2417</v>
      </c>
      <c r="HG32" s="863" t="s">
        <v>34</v>
      </c>
      <c r="HH32" s="863" t="s">
        <v>2112</v>
      </c>
      <c r="HI32" s="863" t="s">
        <v>698</v>
      </c>
      <c r="HJ32" s="709">
        <v>350.0</v>
      </c>
      <c r="HK32" s="830" t="s">
        <v>3355</v>
      </c>
      <c r="HL32" s="713"/>
      <c r="HM32" s="734" t="s">
        <v>3363</v>
      </c>
      <c r="HN32" s="1025" t="s">
        <v>3341</v>
      </c>
      <c r="HO32" s="1159" t="s">
        <v>2426</v>
      </c>
      <c r="HP32" s="1159" t="s">
        <v>2363</v>
      </c>
      <c r="HQ32" s="863" t="s">
        <v>34</v>
      </c>
      <c r="HR32" s="661" t="s">
        <v>2112</v>
      </c>
      <c r="HS32" s="863" t="s">
        <v>698</v>
      </c>
      <c r="HT32" s="709">
        <v>400.0</v>
      </c>
      <c r="HU32" s="830" t="s">
        <v>4427</v>
      </c>
      <c r="HV32" s="713"/>
      <c r="HW32" s="734" t="s">
        <v>3363</v>
      </c>
      <c r="HX32" s="1221"/>
      <c r="HY32" s="1222"/>
      <c r="HZ32" s="1222"/>
      <c r="IA32" s="1223"/>
      <c r="IB32" s="1223"/>
      <c r="IC32" s="1223"/>
      <c r="ID32" s="709"/>
      <c r="IE32" s="830"/>
      <c r="IF32" s="713"/>
      <c r="IG32" s="734"/>
      <c r="IH32" s="546" t="s">
        <v>3341</v>
      </c>
      <c r="II32" s="546" t="s">
        <v>2426</v>
      </c>
      <c r="IJ32" s="848" t="s">
        <v>2054</v>
      </c>
      <c r="IK32" s="848" t="s">
        <v>40</v>
      </c>
      <c r="IL32" s="661" t="s">
        <v>2112</v>
      </c>
      <c r="IM32" s="848" t="s">
        <v>698</v>
      </c>
      <c r="IN32" s="804">
        <v>490.0</v>
      </c>
      <c r="IO32" s="830"/>
      <c r="IP32" s="713"/>
      <c r="IQ32" s="734" t="s">
        <v>3681</v>
      </c>
      <c r="IR32" s="1221"/>
      <c r="IS32" s="1222"/>
      <c r="IT32" s="1222"/>
      <c r="IU32" s="1223"/>
      <c r="IV32" s="1223"/>
      <c r="IW32" s="1223"/>
      <c r="IX32" s="709"/>
      <c r="IY32" s="830"/>
      <c r="IZ32" s="713"/>
      <c r="JA32" s="734"/>
      <c r="JB32" s="861" t="s">
        <v>3341</v>
      </c>
      <c r="JC32" s="1159" t="s">
        <v>1780</v>
      </c>
      <c r="JD32" s="1158" t="s">
        <v>4433</v>
      </c>
      <c r="JE32" s="863" t="s">
        <v>34</v>
      </c>
      <c r="JF32" s="863" t="s">
        <v>2112</v>
      </c>
      <c r="JG32" s="863" t="s">
        <v>2278</v>
      </c>
      <c r="JH32" s="709">
        <v>0.0</v>
      </c>
      <c r="JI32" s="830" t="s">
        <v>3114</v>
      </c>
      <c r="JJ32" s="713" t="s">
        <v>4942</v>
      </c>
      <c r="JK32" s="734" t="s">
        <v>3349</v>
      </c>
      <c r="JL32" s="1221"/>
      <c r="JM32" s="1222"/>
      <c r="JN32" s="1222"/>
      <c r="JO32" s="1223"/>
      <c r="JP32" s="1223"/>
      <c r="JQ32" s="1223"/>
      <c r="JR32" s="709"/>
      <c r="JS32" s="830"/>
      <c r="JT32" s="713"/>
      <c r="JU32" s="734"/>
      <c r="JV32" s="1025" t="s">
        <v>3341</v>
      </c>
      <c r="JW32" s="1159" t="s">
        <v>2426</v>
      </c>
      <c r="JX32" s="1159" t="s">
        <v>2417</v>
      </c>
      <c r="JY32" s="661" t="s">
        <v>34</v>
      </c>
      <c r="JZ32" s="863" t="s">
        <v>2112</v>
      </c>
      <c r="KA32" s="863" t="s">
        <v>698</v>
      </c>
      <c r="KB32" s="709">
        <v>350.0</v>
      </c>
      <c r="KC32" s="830" t="s">
        <v>3355</v>
      </c>
      <c r="KD32" s="713"/>
      <c r="KE32" s="734" t="s">
        <v>3363</v>
      </c>
      <c r="KF32" s="875"/>
      <c r="KG32" s="875"/>
      <c r="KH32" s="875"/>
      <c r="KI32" s="875"/>
      <c r="KJ32" s="875"/>
      <c r="KK32" s="875"/>
      <c r="KL32" s="876"/>
      <c r="KM32" s="876"/>
      <c r="KN32" s="876"/>
      <c r="KO32" s="1228"/>
      <c r="KP32" s="1221"/>
      <c r="KQ32" s="1222"/>
      <c r="KR32" s="1222"/>
      <c r="KS32" s="1223"/>
      <c r="KT32" s="1223"/>
      <c r="KU32" s="1223"/>
      <c r="KV32" s="709"/>
      <c r="KW32" s="830"/>
      <c r="KX32" s="713"/>
      <c r="KY32" s="734"/>
    </row>
    <row r="33" ht="15.75" customHeight="1">
      <c r="A33" s="715">
        <v>0.125</v>
      </c>
      <c r="B33" s="1083"/>
      <c r="C33" s="1083"/>
      <c r="D33" s="1083"/>
      <c r="E33" s="669"/>
      <c r="F33" s="669"/>
      <c r="G33" s="669"/>
      <c r="H33" s="700"/>
      <c r="I33" s="700"/>
      <c r="J33" s="700"/>
      <c r="K33" s="716"/>
      <c r="L33" s="434" t="s">
        <v>3341</v>
      </c>
      <c r="M33" s="669" t="s">
        <v>2426</v>
      </c>
      <c r="N33" s="669" t="s">
        <v>924</v>
      </c>
      <c r="O33" s="669" t="s">
        <v>34</v>
      </c>
      <c r="P33" s="669" t="s">
        <v>1748</v>
      </c>
      <c r="Q33" s="669" t="s">
        <v>2502</v>
      </c>
      <c r="R33" s="700">
        <v>125.0</v>
      </c>
      <c r="S33" s="700" t="s">
        <v>4427</v>
      </c>
      <c r="T33" s="700" t="s">
        <v>4953</v>
      </c>
      <c r="U33" s="716" t="s">
        <v>3363</v>
      </c>
      <c r="V33" s="1083"/>
      <c r="W33" s="1083"/>
      <c r="X33" s="1083"/>
      <c r="Y33" s="669"/>
      <c r="Z33" s="669"/>
      <c r="AA33" s="669"/>
      <c r="AB33" s="700"/>
      <c r="AC33" s="700"/>
      <c r="AD33" s="700"/>
      <c r="AE33" s="716"/>
      <c r="AF33" s="1083"/>
      <c r="AG33" s="1083"/>
      <c r="AH33" s="1083"/>
      <c r="AI33" s="669"/>
      <c r="AJ33" s="669"/>
      <c r="AK33" s="669"/>
      <c r="AL33" s="700"/>
      <c r="AM33" s="700"/>
      <c r="AN33" s="700"/>
      <c r="AO33" s="716"/>
      <c r="AP33" s="1083"/>
      <c r="AQ33" s="1083"/>
      <c r="AR33" s="1083"/>
      <c r="AS33" s="669"/>
      <c r="AT33" s="669"/>
      <c r="AU33" s="669"/>
      <c r="AV33" s="700"/>
      <c r="AW33" s="700"/>
      <c r="AX33" s="700"/>
      <c r="AY33" s="716"/>
      <c r="AZ33" s="1083"/>
      <c r="BA33" s="1083"/>
      <c r="BB33" s="1083"/>
      <c r="BC33" s="669"/>
      <c r="BD33" s="669"/>
      <c r="BE33" s="669"/>
      <c r="BF33" s="700"/>
      <c r="BG33" s="700"/>
      <c r="BH33" s="700"/>
      <c r="BI33" s="716"/>
      <c r="BJ33" s="1083"/>
      <c r="BK33" s="1083"/>
      <c r="BL33" s="1083"/>
      <c r="BM33" s="669"/>
      <c r="BN33" s="669"/>
      <c r="BO33" s="669"/>
      <c r="BP33" s="700"/>
      <c r="BQ33" s="700"/>
      <c r="BR33" s="700"/>
      <c r="BS33" s="716"/>
      <c r="BT33" s="434" t="s">
        <v>3341</v>
      </c>
      <c r="BU33" s="669" t="s">
        <v>2426</v>
      </c>
      <c r="BV33" s="1229" t="s">
        <v>2417</v>
      </c>
      <c r="BW33" s="669" t="s">
        <v>34</v>
      </c>
      <c r="BX33" s="669" t="s">
        <v>2112</v>
      </c>
      <c r="BY33" s="669" t="s">
        <v>698</v>
      </c>
      <c r="BZ33" s="700">
        <v>400.0</v>
      </c>
      <c r="CA33" s="700" t="s">
        <v>3355</v>
      </c>
      <c r="CB33" s="700"/>
      <c r="CC33" s="716" t="s">
        <v>3363</v>
      </c>
      <c r="CD33" s="685" t="s">
        <v>3341</v>
      </c>
      <c r="CE33" s="669" t="s">
        <v>1962</v>
      </c>
      <c r="CF33" s="669" t="s">
        <v>2379</v>
      </c>
      <c r="CG33" s="669" t="s">
        <v>34</v>
      </c>
      <c r="CH33" s="669" t="s">
        <v>1748</v>
      </c>
      <c r="CI33" s="669" t="s">
        <v>2502</v>
      </c>
      <c r="CJ33" s="700">
        <v>0.0</v>
      </c>
      <c r="CK33" s="700" t="s">
        <v>3114</v>
      </c>
      <c r="CL33" s="700"/>
      <c r="CM33" s="716" t="s">
        <v>3349</v>
      </c>
      <c r="CN33" s="1083"/>
      <c r="CO33" s="1083"/>
      <c r="CP33" s="1083"/>
      <c r="CQ33" s="669"/>
      <c r="CR33" s="669"/>
      <c r="CS33" s="669"/>
      <c r="CT33" s="700"/>
      <c r="CU33" s="700"/>
      <c r="CV33" s="700"/>
      <c r="CW33" s="716"/>
      <c r="CX33" s="1083"/>
      <c r="CY33" s="1083"/>
      <c r="CZ33" s="1083"/>
      <c r="DA33" s="669"/>
      <c r="DB33" s="669"/>
      <c r="DC33" s="669"/>
      <c r="DD33" s="700"/>
      <c r="DE33" s="700"/>
      <c r="DF33" s="700"/>
      <c r="DG33" s="716"/>
      <c r="DH33" s="1083"/>
      <c r="DI33" s="1083"/>
      <c r="DJ33" s="1083"/>
      <c r="DK33" s="669"/>
      <c r="DL33" s="669"/>
      <c r="DM33" s="669"/>
      <c r="DN33" s="700"/>
      <c r="DO33" s="700"/>
      <c r="DP33" s="700"/>
      <c r="DQ33" s="716"/>
      <c r="DR33" s="1083"/>
      <c r="DS33" s="1083"/>
      <c r="DT33" s="1083"/>
      <c r="DU33" s="669"/>
      <c r="DV33" s="669"/>
      <c r="DW33" s="669"/>
      <c r="DX33" s="700"/>
      <c r="DY33" s="700"/>
      <c r="DZ33" s="700"/>
      <c r="EA33" s="716"/>
      <c r="EB33" s="1083"/>
      <c r="EC33" s="1083"/>
      <c r="ED33" s="1083"/>
      <c r="EE33" s="669"/>
      <c r="EF33" s="669"/>
      <c r="EG33" s="669"/>
      <c r="EH33" s="700"/>
      <c r="EI33" s="700"/>
      <c r="EJ33" s="700"/>
      <c r="EK33" s="716"/>
      <c r="EL33" s="1083"/>
      <c r="EM33" s="1083"/>
      <c r="EN33" s="1083"/>
      <c r="EO33" s="669"/>
      <c r="EP33" s="669"/>
      <c r="EQ33" s="669"/>
      <c r="ER33" s="700"/>
      <c r="ES33" s="700"/>
      <c r="ET33" s="700"/>
      <c r="EU33" s="716"/>
      <c r="EV33" s="1083"/>
      <c r="EW33" s="1083"/>
      <c r="EX33" s="1083"/>
      <c r="EY33" s="669"/>
      <c r="EZ33" s="669"/>
      <c r="FA33" s="669"/>
      <c r="FB33" s="700"/>
      <c r="FC33" s="700"/>
      <c r="FD33" s="700"/>
      <c r="FE33" s="716"/>
      <c r="FF33" s="1083"/>
      <c r="FG33" s="1083"/>
      <c r="FH33" s="1083"/>
      <c r="FI33" s="669"/>
      <c r="FJ33" s="669"/>
      <c r="FK33" s="669"/>
      <c r="FL33" s="700"/>
      <c r="FM33" s="700"/>
      <c r="FN33" s="700"/>
      <c r="FO33" s="716"/>
      <c r="FP33" s="1083"/>
      <c r="FQ33" s="1083"/>
      <c r="FR33" s="1083"/>
      <c r="FS33" s="669"/>
      <c r="FT33" s="669"/>
      <c r="FU33" s="669"/>
      <c r="FV33" s="700"/>
      <c r="FW33" s="700"/>
      <c r="FX33" s="700"/>
      <c r="FY33" s="716"/>
      <c r="FZ33" s="1083"/>
      <c r="GA33" s="1083"/>
      <c r="GB33" s="1083"/>
      <c r="GC33" s="669"/>
      <c r="GD33" s="669"/>
      <c r="GE33" s="669"/>
      <c r="GF33" s="700"/>
      <c r="GG33" s="700"/>
      <c r="GH33" s="700"/>
      <c r="GI33" s="716"/>
      <c r="GJ33" s="1083"/>
      <c r="GK33" s="1083"/>
      <c r="GL33" s="1083"/>
      <c r="GM33" s="669"/>
      <c r="GN33" s="669"/>
      <c r="GO33" s="669"/>
      <c r="GP33" s="700"/>
      <c r="GQ33" s="700"/>
      <c r="GR33" s="700"/>
      <c r="GS33" s="716"/>
      <c r="GT33" s="936" t="s">
        <v>3341</v>
      </c>
      <c r="GU33" s="941" t="s">
        <v>2426</v>
      </c>
      <c r="GV33" s="942" t="s">
        <v>2293</v>
      </c>
      <c r="GW33" s="942" t="s">
        <v>2311</v>
      </c>
      <c r="GX33" s="942" t="s">
        <v>3106</v>
      </c>
      <c r="GY33" s="942" t="s">
        <v>2289</v>
      </c>
      <c r="GZ33" s="943">
        <v>400.0</v>
      </c>
      <c r="HA33" s="778"/>
      <c r="HB33" s="698"/>
      <c r="HC33" s="699" t="s">
        <v>3349</v>
      </c>
      <c r="HD33" s="1083"/>
      <c r="HE33" s="1083"/>
      <c r="HF33" s="1083"/>
      <c r="HG33" s="669"/>
      <c r="HH33" s="669"/>
      <c r="HI33" s="669"/>
      <c r="HJ33" s="700"/>
      <c r="HK33" s="700"/>
      <c r="HL33" s="700"/>
      <c r="HM33" s="716"/>
      <c r="HN33" s="1083"/>
      <c r="HO33" s="1083"/>
      <c r="HP33" s="1083"/>
      <c r="HQ33" s="669"/>
      <c r="HR33" s="669"/>
      <c r="HS33" s="669"/>
      <c r="HT33" s="700"/>
      <c r="HU33" s="700"/>
      <c r="HV33" s="700"/>
      <c r="HW33" s="716"/>
      <c r="HX33" s="1083"/>
      <c r="HY33" s="1083"/>
      <c r="HZ33" s="1083"/>
      <c r="IA33" s="669"/>
      <c r="IB33" s="669"/>
      <c r="IC33" s="669"/>
      <c r="ID33" s="700"/>
      <c r="IE33" s="700"/>
      <c r="IF33" s="700"/>
      <c r="IG33" s="716"/>
      <c r="IH33" s="1230" t="s">
        <v>3368</v>
      </c>
      <c r="II33" s="1230" t="s">
        <v>2426</v>
      </c>
      <c r="IJ33" s="1231" t="s">
        <v>2528</v>
      </c>
      <c r="IK33" s="669" t="s">
        <v>34</v>
      </c>
      <c r="IL33" s="669" t="s">
        <v>3099</v>
      </c>
      <c r="IM33" s="669" t="s">
        <v>698</v>
      </c>
      <c r="IN33" s="700">
        <v>420.0</v>
      </c>
      <c r="IO33" s="700" t="s">
        <v>3355</v>
      </c>
      <c r="IP33" s="700"/>
      <c r="IQ33" s="716" t="s">
        <v>3363</v>
      </c>
      <c r="IR33" s="1083"/>
      <c r="IS33" s="1083"/>
      <c r="IT33" s="1083"/>
      <c r="IU33" s="669"/>
      <c r="IV33" s="669"/>
      <c r="IW33" s="669"/>
      <c r="IX33" s="700"/>
      <c r="IY33" s="700"/>
      <c r="IZ33" s="700"/>
      <c r="JA33" s="716"/>
      <c r="JB33" s="1083"/>
      <c r="JC33" s="1083"/>
      <c r="JD33" s="1083"/>
      <c r="JE33" s="669"/>
      <c r="JF33" s="669"/>
      <c r="JG33" s="669"/>
      <c r="JH33" s="700"/>
      <c r="JI33" s="700"/>
      <c r="JJ33" s="700"/>
      <c r="JK33" s="716"/>
      <c r="JL33" s="1083"/>
      <c r="JM33" s="1083"/>
      <c r="JN33" s="1083"/>
      <c r="JO33" s="669"/>
      <c r="JP33" s="669"/>
      <c r="JQ33" s="669"/>
      <c r="JR33" s="700"/>
      <c r="JS33" s="700"/>
      <c r="JT33" s="700"/>
      <c r="JU33" s="716"/>
      <c r="JV33" s="1083"/>
      <c r="JW33" s="1083"/>
      <c r="JX33" s="1083"/>
      <c r="JZ33" s="669"/>
      <c r="KA33" s="669"/>
      <c r="KB33" s="700"/>
      <c r="KC33" s="700"/>
      <c r="KD33" s="700"/>
      <c r="KE33" s="809"/>
      <c r="KF33" s="879" t="s">
        <v>3341</v>
      </c>
      <c r="KG33" s="879" t="s">
        <v>1780</v>
      </c>
      <c r="KH33" s="879" t="s">
        <v>4433</v>
      </c>
      <c r="KI33" s="879" t="s">
        <v>34</v>
      </c>
      <c r="KJ33" s="879" t="s">
        <v>3092</v>
      </c>
      <c r="KK33" s="879" t="s">
        <v>2278</v>
      </c>
      <c r="KL33" s="880">
        <v>0.0</v>
      </c>
      <c r="KM33" s="880" t="s">
        <v>3114</v>
      </c>
      <c r="KN33" s="880"/>
      <c r="KO33" s="1214" t="s">
        <v>3363</v>
      </c>
      <c r="KP33" s="1083"/>
      <c r="KQ33" s="1083"/>
      <c r="KR33" s="1083"/>
      <c r="KS33" s="669"/>
      <c r="KT33" s="669"/>
      <c r="KU33" s="669"/>
      <c r="KV33" s="700"/>
      <c r="KW33" s="700"/>
      <c r="KX33" s="700"/>
      <c r="KY33" s="716"/>
    </row>
    <row r="34" ht="15.75" customHeight="1">
      <c r="A34" s="708">
        <v>0.125</v>
      </c>
      <c r="B34" s="993"/>
      <c r="C34" s="993"/>
      <c r="D34" s="993"/>
      <c r="E34" s="661"/>
      <c r="F34" s="661"/>
      <c r="G34" s="661"/>
      <c r="H34" s="709"/>
      <c r="I34" s="709"/>
      <c r="J34" s="709"/>
      <c r="K34" s="710"/>
      <c r="L34" s="1232" t="s">
        <v>3368</v>
      </c>
      <c r="M34" s="1232" t="s">
        <v>1962</v>
      </c>
      <c r="N34" s="1232" t="s">
        <v>2480</v>
      </c>
      <c r="O34" s="661" t="s">
        <v>2311</v>
      </c>
      <c r="P34" s="661" t="s">
        <v>3097</v>
      </c>
      <c r="Q34" s="661" t="s">
        <v>698</v>
      </c>
      <c r="R34" s="709">
        <v>0.0</v>
      </c>
      <c r="S34" s="709" t="s">
        <v>3114</v>
      </c>
      <c r="T34" s="709" t="s">
        <v>4954</v>
      </c>
      <c r="U34" s="710" t="s">
        <v>3363</v>
      </c>
      <c r="V34" s="993"/>
      <c r="W34" s="993"/>
      <c r="X34" s="864"/>
      <c r="Y34" s="661"/>
      <c r="Z34" s="661"/>
      <c r="AA34" s="661"/>
      <c r="AB34" s="709"/>
      <c r="AC34" s="709"/>
      <c r="AD34" s="709"/>
      <c r="AE34" s="710"/>
      <c r="AF34" s="993"/>
      <c r="AG34" s="993"/>
      <c r="AH34" s="993"/>
      <c r="AI34" s="661"/>
      <c r="AJ34" s="661"/>
      <c r="AK34" s="661"/>
      <c r="AL34" s="709"/>
      <c r="AM34" s="709"/>
      <c r="AN34" s="709"/>
      <c r="AO34" s="710"/>
      <c r="AP34" s="993"/>
      <c r="AQ34" s="993"/>
      <c r="AR34" s="993"/>
      <c r="AS34" s="661"/>
      <c r="AT34" s="661"/>
      <c r="AU34" s="661"/>
      <c r="AV34" s="709"/>
      <c r="AW34" s="709"/>
      <c r="AX34" s="709"/>
      <c r="AY34" s="710"/>
      <c r="AZ34" s="993"/>
      <c r="BA34" s="993"/>
      <c r="BB34" s="993"/>
      <c r="BC34" s="661"/>
      <c r="BD34" s="661"/>
      <c r="BE34" s="661"/>
      <c r="BF34" s="709"/>
      <c r="BG34" s="709"/>
      <c r="BH34" s="709"/>
      <c r="BI34" s="710"/>
      <c r="BJ34" s="993"/>
      <c r="BK34" s="993"/>
      <c r="BL34" s="993"/>
      <c r="BM34" s="661"/>
      <c r="BN34" s="661"/>
      <c r="BO34" s="661"/>
      <c r="BP34" s="709"/>
      <c r="BQ34" s="709"/>
      <c r="BR34" s="709"/>
      <c r="BS34" s="710"/>
      <c r="BT34" s="993"/>
      <c r="BU34" s="993"/>
      <c r="BV34" s="993"/>
      <c r="BW34" s="661"/>
      <c r="BX34" s="661"/>
      <c r="BY34" s="661"/>
      <c r="BZ34" s="709"/>
      <c r="CA34" s="709"/>
      <c r="CB34" s="709"/>
      <c r="CC34" s="710"/>
      <c r="CD34" s="993"/>
      <c r="CE34" s="993"/>
      <c r="CF34" s="993"/>
      <c r="CG34" s="661"/>
      <c r="CH34" s="661"/>
      <c r="CI34" s="661"/>
      <c r="CJ34" s="709"/>
      <c r="CK34" s="709"/>
      <c r="CL34" s="709"/>
      <c r="CM34" s="710"/>
      <c r="CN34" s="993"/>
      <c r="CO34" s="993"/>
      <c r="CP34" s="993"/>
      <c r="CQ34" s="661"/>
      <c r="CR34" s="661"/>
      <c r="CS34" s="661"/>
      <c r="CT34" s="709"/>
      <c r="CU34" s="709"/>
      <c r="CV34" s="709"/>
      <c r="CW34" s="710"/>
      <c r="CX34" s="993"/>
      <c r="CY34" s="993"/>
      <c r="CZ34" s="993"/>
      <c r="DA34" s="661"/>
      <c r="DB34" s="661"/>
      <c r="DC34" s="661"/>
      <c r="DD34" s="709"/>
      <c r="DE34" s="709"/>
      <c r="DF34" s="709"/>
      <c r="DG34" s="710"/>
      <c r="DH34" s="993"/>
      <c r="DI34" s="993"/>
      <c r="DJ34" s="993"/>
      <c r="DK34" s="661"/>
      <c r="DL34" s="661"/>
      <c r="DM34" s="661"/>
      <c r="DN34" s="709"/>
      <c r="DO34" s="709"/>
      <c r="DP34" s="709"/>
      <c r="DQ34" s="710"/>
      <c r="DR34" s="993"/>
      <c r="DS34" s="993"/>
      <c r="DT34" s="993"/>
      <c r="DU34" s="661"/>
      <c r="DV34" s="661"/>
      <c r="DW34" s="661"/>
      <c r="DX34" s="709"/>
      <c r="DY34" s="709"/>
      <c r="DZ34" s="709"/>
      <c r="EA34" s="710"/>
      <c r="EB34" s="993"/>
      <c r="EC34" s="993"/>
      <c r="ED34" s="993"/>
      <c r="EE34" s="661"/>
      <c r="EF34" s="661"/>
      <c r="EG34" s="661"/>
      <c r="EH34" s="709"/>
      <c r="EI34" s="709"/>
      <c r="EJ34" s="709"/>
      <c r="EK34" s="710"/>
      <c r="EL34" s="993"/>
      <c r="EM34" s="993"/>
      <c r="EN34" s="993"/>
      <c r="EO34" s="661"/>
      <c r="EP34" s="661"/>
      <c r="EQ34" s="661"/>
      <c r="ER34" s="709"/>
      <c r="ES34" s="709"/>
      <c r="ET34" s="709"/>
      <c r="EU34" s="710"/>
      <c r="EV34" s="993"/>
      <c r="EW34" s="993"/>
      <c r="EX34" s="993"/>
      <c r="EY34" s="661"/>
      <c r="EZ34" s="661"/>
      <c r="FA34" s="661"/>
      <c r="FB34" s="709"/>
      <c r="FC34" s="709"/>
      <c r="FD34" s="709"/>
      <c r="FE34" s="710"/>
      <c r="FF34" s="993"/>
      <c r="FG34" s="993"/>
      <c r="FH34" s="993"/>
      <c r="FI34" s="661"/>
      <c r="FJ34" s="661"/>
      <c r="FK34" s="661"/>
      <c r="FL34" s="709"/>
      <c r="FM34" s="709"/>
      <c r="FN34" s="709"/>
      <c r="FO34" s="710"/>
      <c r="FP34" s="993"/>
      <c r="FQ34" s="993"/>
      <c r="FR34" s="993"/>
      <c r="FS34" s="661"/>
      <c r="FT34" s="661"/>
      <c r="FU34" s="661"/>
      <c r="FV34" s="709"/>
      <c r="FW34" s="709"/>
      <c r="FX34" s="709"/>
      <c r="FY34" s="710"/>
      <c r="FZ34" s="993"/>
      <c r="GA34" s="993"/>
      <c r="GB34" s="993"/>
      <c r="GC34" s="661"/>
      <c r="GD34" s="661"/>
      <c r="GE34" s="661"/>
      <c r="GF34" s="709"/>
      <c r="GG34" s="709"/>
      <c r="GH34" s="709"/>
      <c r="GI34" s="710"/>
      <c r="GJ34" s="847" t="s">
        <v>3341</v>
      </c>
      <c r="GK34" s="1233" t="s">
        <v>2426</v>
      </c>
      <c r="GL34" s="924" t="s">
        <v>2332</v>
      </c>
      <c r="GM34" s="924" t="s">
        <v>3141</v>
      </c>
      <c r="GN34" s="924" t="s">
        <v>1242</v>
      </c>
      <c r="GO34" s="1234" t="s">
        <v>698</v>
      </c>
      <c r="GP34" s="1235">
        <v>800.0</v>
      </c>
      <c r="GQ34" s="709" t="s">
        <v>4427</v>
      </c>
      <c r="GR34" s="709"/>
      <c r="GS34" s="710" t="s">
        <v>3363</v>
      </c>
      <c r="GT34" s="993"/>
      <c r="GU34" s="993"/>
      <c r="GV34" s="993"/>
      <c r="GW34" s="661"/>
      <c r="GX34" s="661"/>
      <c r="GY34" s="661"/>
      <c r="GZ34" s="709"/>
      <c r="HA34" s="709"/>
      <c r="HB34" s="709"/>
      <c r="HC34" s="710"/>
      <c r="HD34" s="993"/>
      <c r="HE34" s="993"/>
      <c r="HF34" s="993"/>
      <c r="HG34" s="661"/>
      <c r="HH34" s="661"/>
      <c r="HI34" s="661"/>
      <c r="HJ34" s="709"/>
      <c r="HK34" s="709"/>
      <c r="HL34" s="709"/>
      <c r="HM34" s="710"/>
      <c r="HN34" s="993"/>
      <c r="HO34" s="993"/>
      <c r="HP34" s="993"/>
      <c r="HQ34" s="661"/>
      <c r="HR34" s="661"/>
      <c r="HS34" s="661"/>
      <c r="HT34" s="709"/>
      <c r="HU34" s="709"/>
      <c r="HV34" s="709"/>
      <c r="HW34" s="710"/>
      <c r="HX34" s="993"/>
      <c r="HY34" s="993"/>
      <c r="HZ34" s="864" t="s">
        <v>4955</v>
      </c>
      <c r="IA34" s="661" t="s">
        <v>3111</v>
      </c>
      <c r="IB34" s="661" t="s">
        <v>3117</v>
      </c>
      <c r="IC34" s="661" t="s">
        <v>698</v>
      </c>
      <c r="ID34" s="709">
        <v>125.0</v>
      </c>
      <c r="IE34" s="709"/>
      <c r="IF34" s="709"/>
      <c r="IG34" s="710" t="s">
        <v>3349</v>
      </c>
      <c r="IH34" s="993"/>
      <c r="II34" s="993"/>
      <c r="IJ34" s="993"/>
      <c r="IK34" s="661"/>
      <c r="IL34" s="661"/>
      <c r="IM34" s="661"/>
      <c r="IN34" s="709"/>
      <c r="IO34" s="709"/>
      <c r="IP34" s="709"/>
      <c r="IQ34" s="710"/>
      <c r="IR34" s="993"/>
      <c r="IS34" s="993"/>
      <c r="IT34" s="993"/>
      <c r="IU34" s="661"/>
      <c r="IV34" s="661"/>
      <c r="IW34" s="661"/>
      <c r="IX34" s="709"/>
      <c r="IY34" s="709"/>
      <c r="IZ34" s="709"/>
      <c r="JA34" s="710"/>
      <c r="JB34" s="993"/>
      <c r="JC34" s="993"/>
      <c r="JD34" s="993"/>
      <c r="JE34" s="661"/>
      <c r="JF34" s="661"/>
      <c r="JG34" s="661"/>
      <c r="JH34" s="709"/>
      <c r="JI34" s="709"/>
      <c r="JJ34" s="709"/>
      <c r="JK34" s="710"/>
      <c r="JL34" s="993"/>
      <c r="JM34" s="993"/>
      <c r="JN34" s="993"/>
      <c r="JO34" s="661"/>
      <c r="JP34" s="661"/>
      <c r="JQ34" s="661"/>
      <c r="JR34" s="709"/>
      <c r="JS34" s="709"/>
      <c r="JT34" s="709"/>
      <c r="JU34" s="710"/>
      <c r="JV34" s="993"/>
      <c r="JW34" s="993"/>
      <c r="JX34" s="993"/>
      <c r="JY34" s="661"/>
      <c r="JZ34" s="661"/>
      <c r="KA34" s="661"/>
      <c r="KB34" s="709"/>
      <c r="KC34" s="709"/>
      <c r="KD34" s="709"/>
      <c r="KE34" s="801"/>
      <c r="KF34" s="864"/>
      <c r="KG34" s="864"/>
      <c r="KH34" s="864"/>
      <c r="KI34" s="864"/>
      <c r="KJ34" s="864"/>
      <c r="KK34" s="864"/>
      <c r="KL34" s="865"/>
      <c r="KM34" s="865"/>
      <c r="KN34" s="865"/>
      <c r="KO34" s="1215"/>
      <c r="KP34" s="993"/>
      <c r="KQ34" s="993"/>
      <c r="KR34" s="993"/>
      <c r="KS34" s="661"/>
      <c r="KT34" s="661"/>
      <c r="KU34" s="661"/>
      <c r="KV34" s="709"/>
      <c r="KW34" s="709"/>
      <c r="KX34" s="709"/>
      <c r="KY34" s="710"/>
    </row>
    <row r="35" ht="15.75" customHeight="1">
      <c r="A35" s="715">
        <v>0.125</v>
      </c>
      <c r="B35" s="1083"/>
      <c r="C35" s="1083"/>
      <c r="D35" s="1083"/>
      <c r="E35" s="669"/>
      <c r="F35" s="669"/>
      <c r="G35" s="669"/>
      <c r="H35" s="700"/>
      <c r="I35" s="700"/>
      <c r="J35" s="700"/>
      <c r="K35" s="716"/>
      <c r="L35" s="1083"/>
      <c r="M35" s="1083"/>
      <c r="N35" s="1083"/>
      <c r="O35" s="669"/>
      <c r="P35" s="669"/>
      <c r="Q35" s="669"/>
      <c r="R35" s="700"/>
      <c r="S35" s="700"/>
      <c r="T35" s="700"/>
      <c r="U35" s="716"/>
      <c r="V35" s="1083"/>
      <c r="W35" s="1083"/>
      <c r="X35" s="1083"/>
      <c r="Y35" s="669"/>
      <c r="Z35" s="669"/>
      <c r="AA35" s="669"/>
      <c r="AB35" s="700"/>
      <c r="AC35" s="700"/>
      <c r="AD35" s="700"/>
      <c r="AE35" s="716"/>
      <c r="AF35" s="1083"/>
      <c r="AG35" s="1083"/>
      <c r="AH35" s="1083"/>
      <c r="AI35" s="669"/>
      <c r="AJ35" s="669"/>
      <c r="AK35" s="669"/>
      <c r="AL35" s="700"/>
      <c r="AM35" s="700"/>
      <c r="AN35" s="700"/>
      <c r="AO35" s="716"/>
      <c r="AP35" s="1083"/>
      <c r="AQ35" s="1083"/>
      <c r="AR35" s="1083"/>
      <c r="AS35" s="669"/>
      <c r="AT35" s="669"/>
      <c r="AU35" s="669"/>
      <c r="AV35" s="700"/>
      <c r="AW35" s="700"/>
      <c r="AX35" s="700"/>
      <c r="AY35" s="716"/>
      <c r="AZ35" s="1083"/>
      <c r="BA35" s="1083"/>
      <c r="BB35" s="1083"/>
      <c r="BC35" s="669"/>
      <c r="BD35" s="669"/>
      <c r="BE35" s="669"/>
      <c r="BF35" s="700"/>
      <c r="BG35" s="700"/>
      <c r="BH35" s="700"/>
      <c r="BI35" s="716"/>
      <c r="BJ35" s="1083"/>
      <c r="BK35" s="1083"/>
      <c r="BL35" s="1083"/>
      <c r="BM35" s="669"/>
      <c r="BN35" s="669"/>
      <c r="BO35" s="669"/>
      <c r="BP35" s="700"/>
      <c r="BQ35" s="700"/>
      <c r="BR35" s="700"/>
      <c r="BS35" s="716"/>
      <c r="BT35" s="1083"/>
      <c r="BU35" s="1083"/>
      <c r="BV35" s="1083"/>
      <c r="BW35" s="669"/>
      <c r="BX35" s="669"/>
      <c r="BY35" s="669"/>
      <c r="BZ35" s="700"/>
      <c r="CA35" s="700"/>
      <c r="CB35" s="700"/>
      <c r="CC35" s="716"/>
      <c r="CD35" s="1083"/>
      <c r="CE35" s="1083"/>
      <c r="CF35" s="1083"/>
      <c r="CG35" s="669"/>
      <c r="CH35" s="669"/>
      <c r="CI35" s="669"/>
      <c r="CJ35" s="700"/>
      <c r="CK35" s="700"/>
      <c r="CL35" s="700"/>
      <c r="CM35" s="716"/>
      <c r="CN35" s="1083"/>
      <c r="CO35" s="1083"/>
      <c r="CP35" s="1083"/>
      <c r="CQ35" s="669"/>
      <c r="CR35" s="669"/>
      <c r="CS35" s="669"/>
      <c r="CT35" s="700"/>
      <c r="CU35" s="700"/>
      <c r="CV35" s="700"/>
      <c r="CW35" s="716"/>
      <c r="CX35" s="1083"/>
      <c r="CY35" s="1083"/>
      <c r="CZ35" s="1083"/>
      <c r="DA35" s="669"/>
      <c r="DB35" s="669"/>
      <c r="DC35" s="669"/>
      <c r="DD35" s="700"/>
      <c r="DE35" s="700"/>
      <c r="DF35" s="700"/>
      <c r="DG35" s="716"/>
      <c r="DH35" s="1083"/>
      <c r="DI35" s="1083"/>
      <c r="DJ35" s="1083"/>
      <c r="DK35" s="669"/>
      <c r="DL35" s="669"/>
      <c r="DM35" s="669"/>
      <c r="DN35" s="700"/>
      <c r="DO35" s="700"/>
      <c r="DP35" s="700"/>
      <c r="DQ35" s="716"/>
      <c r="DR35" s="1083"/>
      <c r="DS35" s="1083"/>
      <c r="DT35" s="1083"/>
      <c r="DU35" s="669"/>
      <c r="DV35" s="669"/>
      <c r="DW35" s="669"/>
      <c r="DX35" s="700"/>
      <c r="DY35" s="700"/>
      <c r="DZ35" s="700"/>
      <c r="EA35" s="716"/>
      <c r="EB35" s="1083"/>
      <c r="EC35" s="1083"/>
      <c r="ED35" s="1083"/>
      <c r="EE35" s="669"/>
      <c r="EF35" s="669"/>
      <c r="EG35" s="669"/>
      <c r="EH35" s="700"/>
      <c r="EI35" s="700"/>
      <c r="EJ35" s="700"/>
      <c r="EK35" s="716"/>
      <c r="EL35" s="1083"/>
      <c r="EM35" s="1083"/>
      <c r="EN35" s="1083"/>
      <c r="EO35" s="669"/>
      <c r="EP35" s="669"/>
      <c r="EQ35" s="669"/>
      <c r="ER35" s="700"/>
      <c r="ES35" s="700"/>
      <c r="ET35" s="700"/>
      <c r="EU35" s="716"/>
      <c r="EV35" s="1083"/>
      <c r="EW35" s="1083"/>
      <c r="EX35" s="1083"/>
      <c r="EY35" s="669"/>
      <c r="EZ35" s="669"/>
      <c r="FA35" s="669"/>
      <c r="FB35" s="700"/>
      <c r="FC35" s="700"/>
      <c r="FD35" s="700"/>
      <c r="FE35" s="716"/>
      <c r="FF35" s="1083"/>
      <c r="FG35" s="1083"/>
      <c r="FH35" s="1083"/>
      <c r="FI35" s="669"/>
      <c r="FJ35" s="669"/>
      <c r="FK35" s="669"/>
      <c r="FL35" s="700"/>
      <c r="FM35" s="700"/>
      <c r="FN35" s="700"/>
      <c r="FO35" s="716"/>
      <c r="FP35" s="1083"/>
      <c r="FQ35" s="1083"/>
      <c r="FR35" s="1083"/>
      <c r="FS35" s="669"/>
      <c r="FT35" s="669"/>
      <c r="FU35" s="669"/>
      <c r="FV35" s="700"/>
      <c r="FW35" s="700"/>
      <c r="FX35" s="700"/>
      <c r="FY35" s="716"/>
      <c r="FZ35" s="1083"/>
      <c r="GA35" s="1083"/>
      <c r="GB35" s="1083"/>
      <c r="GC35" s="669"/>
      <c r="GD35" s="669"/>
      <c r="GE35" s="669"/>
      <c r="GF35" s="700"/>
      <c r="GG35" s="700"/>
      <c r="GH35" s="700"/>
      <c r="GI35" s="716"/>
      <c r="GJ35" s="1083"/>
      <c r="GK35" s="1083"/>
      <c r="GL35" s="1083"/>
      <c r="GM35" s="669"/>
      <c r="GN35" s="669"/>
      <c r="GO35" s="669"/>
      <c r="GP35" s="700"/>
      <c r="GQ35" s="700"/>
      <c r="GR35" s="700"/>
      <c r="GS35" s="716"/>
      <c r="GT35" s="1083"/>
      <c r="GU35" s="1083"/>
      <c r="GV35" s="1083"/>
      <c r="GW35" s="669"/>
      <c r="GX35" s="669"/>
      <c r="GY35" s="669"/>
      <c r="GZ35" s="700"/>
      <c r="HA35" s="700"/>
      <c r="HB35" s="700"/>
      <c r="HC35" s="716"/>
      <c r="HD35" s="1083"/>
      <c r="HE35" s="1083"/>
      <c r="HF35" s="1083"/>
      <c r="HG35" s="669"/>
      <c r="HH35" s="669"/>
      <c r="HJ35" s="700"/>
      <c r="HK35" s="700"/>
      <c r="HL35" s="700"/>
      <c r="HM35" s="716"/>
      <c r="HN35" s="1083"/>
      <c r="HO35" s="1083"/>
      <c r="HP35" s="1083"/>
      <c r="HQ35" s="669"/>
      <c r="HR35" s="669"/>
      <c r="HS35" s="669"/>
      <c r="HT35" s="700"/>
      <c r="HU35" s="700"/>
      <c r="HV35" s="700"/>
      <c r="HW35" s="716"/>
      <c r="HX35" s="1083"/>
      <c r="HY35" s="1083"/>
      <c r="HZ35" s="1083"/>
      <c r="IA35" s="669"/>
      <c r="IB35" s="669"/>
      <c r="IC35" s="669"/>
      <c r="ID35" s="700"/>
      <c r="IE35" s="700"/>
      <c r="IF35" s="700"/>
      <c r="IG35" s="716"/>
      <c r="IH35" s="1083"/>
      <c r="II35" s="1083"/>
      <c r="IJ35" s="1083"/>
      <c r="IK35" s="669"/>
      <c r="IL35" s="669"/>
      <c r="IM35" s="669"/>
      <c r="IN35" s="700"/>
      <c r="IO35" s="700"/>
      <c r="IP35" s="700"/>
      <c r="IQ35" s="716"/>
      <c r="IR35" s="1083"/>
      <c r="IS35" s="1083"/>
      <c r="IT35" s="1083"/>
      <c r="IU35" s="669"/>
      <c r="IV35" s="669"/>
      <c r="IW35" s="669"/>
      <c r="IX35" s="700"/>
      <c r="IY35" s="700"/>
      <c r="IZ35" s="700"/>
      <c r="JA35" s="716"/>
      <c r="JB35" s="1083"/>
      <c r="JC35" s="1083"/>
      <c r="JD35" s="1083"/>
      <c r="JE35" s="669"/>
      <c r="JF35" s="669"/>
      <c r="JG35" s="669"/>
      <c r="JH35" s="700"/>
      <c r="JI35" s="700"/>
      <c r="JJ35" s="700"/>
      <c r="JK35" s="716"/>
      <c r="JL35" s="1083"/>
      <c r="JM35" s="1083"/>
      <c r="JN35" s="1083"/>
      <c r="JO35" s="669"/>
      <c r="JP35" s="669"/>
      <c r="JQ35" s="669"/>
      <c r="JR35" s="700"/>
      <c r="JS35" s="700"/>
      <c r="JT35" s="700"/>
      <c r="JU35" s="716"/>
      <c r="JV35" s="1083"/>
      <c r="JW35" s="1083"/>
      <c r="JX35" s="1083"/>
      <c r="JY35" s="669"/>
      <c r="JZ35" s="669"/>
      <c r="KA35" s="669"/>
      <c r="KB35" s="700"/>
      <c r="KC35" s="700"/>
      <c r="KD35" s="700"/>
      <c r="KE35" s="716"/>
      <c r="KF35" s="879"/>
      <c r="KG35" s="879"/>
      <c r="KH35" s="879"/>
      <c r="KI35" s="879"/>
      <c r="KJ35" s="879"/>
      <c r="KK35" s="879"/>
      <c r="KL35" s="880"/>
      <c r="KM35" s="880"/>
      <c r="KN35" s="880"/>
      <c r="KO35" s="1214"/>
      <c r="KP35" s="1083"/>
      <c r="KQ35" s="1083"/>
      <c r="KR35" s="1083"/>
      <c r="KS35" s="669"/>
      <c r="KT35" s="669"/>
      <c r="KU35" s="669"/>
      <c r="KV35" s="700"/>
      <c r="KW35" s="700"/>
      <c r="KX35" s="700"/>
      <c r="KY35" s="716"/>
    </row>
    <row r="36" ht="15.75" customHeight="1">
      <c r="A36" s="717">
        <v>0.125</v>
      </c>
      <c r="B36" s="993"/>
      <c r="C36" s="1236"/>
      <c r="D36" s="1236"/>
      <c r="E36" s="718"/>
      <c r="F36" s="718"/>
      <c r="G36" s="718"/>
      <c r="H36" s="719"/>
      <c r="I36" s="719"/>
      <c r="J36" s="719"/>
      <c r="K36" s="720"/>
      <c r="L36" s="993"/>
      <c r="M36" s="1236"/>
      <c r="N36" s="1237"/>
      <c r="O36" s="718"/>
      <c r="P36" s="718"/>
      <c r="Q36" s="718"/>
      <c r="R36" s="719"/>
      <c r="S36" s="719"/>
      <c r="T36" s="719"/>
      <c r="U36" s="720"/>
      <c r="V36" s="993"/>
      <c r="W36" s="1236"/>
      <c r="X36" s="1236"/>
      <c r="Y36" s="718"/>
      <c r="Z36" s="718"/>
      <c r="AA36" s="718"/>
      <c r="AB36" s="719"/>
      <c r="AC36" s="719"/>
      <c r="AD36" s="719"/>
      <c r="AE36" s="720"/>
      <c r="AF36" s="993"/>
      <c r="AG36" s="1236"/>
      <c r="AH36" s="1236"/>
      <c r="AI36" s="718"/>
      <c r="AJ36" s="718"/>
      <c r="AK36" s="718"/>
      <c r="AL36" s="719"/>
      <c r="AM36" s="719"/>
      <c r="AN36" s="719"/>
      <c r="AO36" s="720"/>
      <c r="AP36" s="993"/>
      <c r="AQ36" s="1236"/>
      <c r="AR36" s="1236"/>
      <c r="AS36" s="718"/>
      <c r="AT36" s="718"/>
      <c r="AU36" s="718"/>
      <c r="AV36" s="719"/>
      <c r="AW36" s="719"/>
      <c r="AX36" s="719"/>
      <c r="AY36" s="720"/>
      <c r="AZ36" s="993"/>
      <c r="BA36" s="1236"/>
      <c r="BB36" s="1236"/>
      <c r="BC36" s="718"/>
      <c r="BD36" s="718"/>
      <c r="BE36" s="718"/>
      <c r="BF36" s="719"/>
      <c r="BG36" s="719"/>
      <c r="BH36" s="719"/>
      <c r="BI36" s="720"/>
      <c r="BJ36" s="993"/>
      <c r="BK36" s="1236"/>
      <c r="BL36" s="1236"/>
      <c r="BM36" s="718"/>
      <c r="BN36" s="718"/>
      <c r="BO36" s="718"/>
      <c r="BP36" s="719"/>
      <c r="BQ36" s="719"/>
      <c r="BR36" s="719"/>
      <c r="BS36" s="720"/>
      <c r="BT36" s="993"/>
      <c r="BU36" s="1236"/>
      <c r="BV36" s="1236"/>
      <c r="BW36" s="718"/>
      <c r="BX36" s="718"/>
      <c r="BY36" s="718"/>
      <c r="BZ36" s="719"/>
      <c r="CA36" s="719"/>
      <c r="CB36" s="719"/>
      <c r="CC36" s="720"/>
      <c r="CD36" s="990"/>
      <c r="CE36" s="990"/>
      <c r="CF36" s="990"/>
      <c r="CG36" s="660"/>
      <c r="CH36" s="660"/>
      <c r="CI36" s="660"/>
      <c r="CJ36" s="774"/>
      <c r="CK36" s="774"/>
      <c r="CL36" s="774"/>
      <c r="CM36" s="1238"/>
      <c r="CN36" s="993"/>
      <c r="CO36" s="1236"/>
      <c r="CP36" s="1236"/>
      <c r="CQ36" s="718"/>
      <c r="CR36" s="718"/>
      <c r="CS36" s="718"/>
      <c r="CT36" s="719"/>
      <c r="CU36" s="719"/>
      <c r="CV36" s="719"/>
      <c r="CW36" s="720"/>
      <c r="CX36" s="993"/>
      <c r="CY36" s="1236"/>
      <c r="CZ36" s="1236"/>
      <c r="DA36" s="718"/>
      <c r="DB36" s="718"/>
      <c r="DC36" s="718"/>
      <c r="DD36" s="719"/>
      <c r="DE36" s="719"/>
      <c r="DF36" s="719"/>
      <c r="DG36" s="720"/>
      <c r="DH36" s="993"/>
      <c r="DI36" s="1236"/>
      <c r="DJ36" s="1236"/>
      <c r="DK36" s="718"/>
      <c r="DL36" s="718"/>
      <c r="DM36" s="718"/>
      <c r="DN36" s="719"/>
      <c r="DO36" s="719"/>
      <c r="DP36" s="719"/>
      <c r="DQ36" s="720"/>
      <c r="DR36" s="993"/>
      <c r="DS36" s="1236"/>
      <c r="DT36" s="1236"/>
      <c r="DU36" s="718"/>
      <c r="DV36" s="718"/>
      <c r="DW36" s="718"/>
      <c r="DX36" s="719"/>
      <c r="DY36" s="719"/>
      <c r="DZ36" s="719"/>
      <c r="EA36" s="720"/>
      <c r="EB36" s="993"/>
      <c r="EC36" s="1236"/>
      <c r="ED36" s="1236"/>
      <c r="EE36" s="718"/>
      <c r="EF36" s="718"/>
      <c r="EG36" s="718"/>
      <c r="EH36" s="719"/>
      <c r="EI36" s="719"/>
      <c r="EJ36" s="719"/>
      <c r="EK36" s="720"/>
      <c r="EL36" s="993"/>
      <c r="EM36" s="1236"/>
      <c r="EN36" s="1236"/>
      <c r="EO36" s="718"/>
      <c r="EP36" s="718"/>
      <c r="EQ36" s="718"/>
      <c r="ER36" s="719"/>
      <c r="ES36" s="719"/>
      <c r="ET36" s="719"/>
      <c r="EU36" s="720"/>
      <c r="EV36" s="993"/>
      <c r="EW36" s="1236"/>
      <c r="EX36" s="1236"/>
      <c r="EY36" s="718"/>
      <c r="EZ36" s="718"/>
      <c r="FA36" s="718"/>
      <c r="FB36" s="719"/>
      <c r="FC36" s="719"/>
      <c r="FD36" s="719"/>
      <c r="FE36" s="720"/>
      <c r="FF36" s="993"/>
      <c r="FG36" s="1236"/>
      <c r="FH36" s="1236"/>
      <c r="FI36" s="718"/>
      <c r="FJ36" s="718"/>
      <c r="FK36" s="718"/>
      <c r="FL36" s="719"/>
      <c r="FM36" s="719"/>
      <c r="FN36" s="719"/>
      <c r="FO36" s="720"/>
      <c r="FP36" s="993"/>
      <c r="FQ36" s="1236"/>
      <c r="FR36" s="1236"/>
      <c r="FS36" s="718"/>
      <c r="FT36" s="718"/>
      <c r="FU36" s="718"/>
      <c r="FV36" s="719"/>
      <c r="FW36" s="719"/>
      <c r="FX36" s="719"/>
      <c r="FY36" s="720"/>
      <c r="FZ36" s="993"/>
      <c r="GA36" s="1236"/>
      <c r="GB36" s="1236"/>
      <c r="GC36" s="718"/>
      <c r="GD36" s="718"/>
      <c r="GE36" s="718"/>
      <c r="GF36" s="719"/>
      <c r="GG36" s="719"/>
      <c r="GH36" s="719"/>
      <c r="GI36" s="720"/>
      <c r="GJ36" s="993"/>
      <c r="GK36" s="1236"/>
      <c r="GL36" s="1236"/>
      <c r="GM36" s="718"/>
      <c r="GN36" s="718"/>
      <c r="GO36" s="718"/>
      <c r="GP36" s="719"/>
      <c r="GQ36" s="719"/>
      <c r="GR36" s="719"/>
      <c r="GS36" s="720"/>
      <c r="GT36" s="993"/>
      <c r="GU36" s="1236"/>
      <c r="GV36" s="1236"/>
      <c r="GW36" s="718"/>
      <c r="GX36" s="718"/>
      <c r="GY36" s="718"/>
      <c r="GZ36" s="719"/>
      <c r="HA36" s="719"/>
      <c r="HB36" s="719"/>
      <c r="HC36" s="720"/>
      <c r="HD36" s="993"/>
      <c r="HE36" s="1236"/>
      <c r="HF36" s="1236"/>
      <c r="HG36" s="718"/>
      <c r="HH36" s="718"/>
      <c r="HI36" s="718"/>
      <c r="HJ36" s="719"/>
      <c r="HK36" s="719"/>
      <c r="HL36" s="719"/>
      <c r="HM36" s="720"/>
      <c r="HN36" s="993"/>
      <c r="HO36" s="1236"/>
      <c r="HP36" s="1236"/>
      <c r="HQ36" s="718"/>
      <c r="HR36" s="718"/>
      <c r="HS36" s="718"/>
      <c r="HT36" s="719"/>
      <c r="HU36" s="719"/>
      <c r="HV36" s="719"/>
      <c r="HW36" s="720"/>
      <c r="HX36" s="993"/>
      <c r="HY36" s="1236"/>
      <c r="HZ36" s="1236"/>
      <c r="IA36" s="718"/>
      <c r="IB36" s="718"/>
      <c r="IC36" s="718"/>
      <c r="ID36" s="719"/>
      <c r="IE36" s="719"/>
      <c r="IF36" s="719"/>
      <c r="IG36" s="720"/>
      <c r="IH36" s="993"/>
      <c r="II36" s="1236"/>
      <c r="IJ36" s="1236"/>
      <c r="IK36" s="718"/>
      <c r="IL36" s="718"/>
      <c r="IM36" s="718"/>
      <c r="IN36" s="719"/>
      <c r="IO36" s="719"/>
      <c r="IP36" s="719"/>
      <c r="IQ36" s="720"/>
      <c r="IR36" s="993"/>
      <c r="IS36" s="1236"/>
      <c r="IT36" s="1236"/>
      <c r="IU36" s="718"/>
      <c r="IV36" s="718"/>
      <c r="IW36" s="718"/>
      <c r="IX36" s="719"/>
      <c r="IY36" s="719"/>
      <c r="IZ36" s="719"/>
      <c r="JA36" s="720"/>
      <c r="JB36" s="993"/>
      <c r="JC36" s="1236"/>
      <c r="JD36" s="1236"/>
      <c r="JE36" s="718"/>
      <c r="JF36" s="718"/>
      <c r="JG36" s="718"/>
      <c r="JH36" s="719"/>
      <c r="JI36" s="719"/>
      <c r="JJ36" s="719"/>
      <c r="JK36" s="720"/>
      <c r="JL36" s="993"/>
      <c r="JM36" s="1236"/>
      <c r="JN36" s="1236"/>
      <c r="JO36" s="718"/>
      <c r="JP36" s="718"/>
      <c r="JQ36" s="718"/>
      <c r="JR36" s="719"/>
      <c r="JS36" s="719"/>
      <c r="JT36" s="719"/>
      <c r="JU36" s="720"/>
      <c r="JV36" s="993"/>
      <c r="JW36" s="1236"/>
      <c r="JX36" s="1236"/>
      <c r="JY36" s="718"/>
      <c r="JZ36" s="718"/>
      <c r="KA36" s="718"/>
      <c r="KB36" s="719"/>
      <c r="KC36" s="719"/>
      <c r="KD36" s="719"/>
      <c r="KE36" s="720"/>
      <c r="KF36" s="1239"/>
      <c r="KG36" s="1239"/>
      <c r="KH36" s="1239"/>
      <c r="KI36" s="1239"/>
      <c r="KJ36" s="1239"/>
      <c r="KK36" s="1239"/>
      <c r="KL36" s="1240"/>
      <c r="KM36" s="1240"/>
      <c r="KN36" s="1240"/>
      <c r="KO36" s="1241"/>
      <c r="KP36" s="993"/>
      <c r="KQ36" s="1236"/>
      <c r="KR36" s="1236"/>
      <c r="KS36" s="718"/>
      <c r="KT36" s="718"/>
      <c r="KU36" s="718"/>
      <c r="KV36" s="719"/>
      <c r="KW36" s="719"/>
      <c r="KX36" s="719"/>
      <c r="KY36" s="720"/>
    </row>
    <row r="37" ht="15.75" customHeight="1">
      <c r="A37" s="697">
        <v>0.16666666666666666</v>
      </c>
      <c r="B37" s="685"/>
      <c r="C37" s="669"/>
      <c r="D37" s="1017"/>
      <c r="E37" s="1017"/>
      <c r="F37" s="1017"/>
      <c r="G37" s="1017"/>
      <c r="H37" s="686"/>
      <c r="I37" s="760"/>
      <c r="J37" s="686"/>
      <c r="K37" s="699"/>
      <c r="L37" s="685" t="s">
        <v>3368</v>
      </c>
      <c r="M37" s="669" t="s">
        <v>2426</v>
      </c>
      <c r="N37" s="1242" t="s">
        <v>2456</v>
      </c>
      <c r="O37" s="1242" t="s">
        <v>2311</v>
      </c>
      <c r="P37" s="669" t="s">
        <v>1748</v>
      </c>
      <c r="Q37" s="1176" t="s">
        <v>2278</v>
      </c>
      <c r="R37" s="760">
        <v>450.0</v>
      </c>
      <c r="S37" s="760" t="s">
        <v>3355</v>
      </c>
      <c r="T37" s="686"/>
      <c r="U37" s="699" t="s">
        <v>3363</v>
      </c>
      <c r="V37" s="685"/>
      <c r="W37" s="669"/>
      <c r="X37" s="1017"/>
      <c r="Y37" s="1017"/>
      <c r="Z37" s="1017"/>
      <c r="AA37" s="1017"/>
      <c r="AB37" s="686"/>
      <c r="AC37" s="760"/>
      <c r="AD37" s="686"/>
      <c r="AE37" s="699"/>
      <c r="AF37" s="685"/>
      <c r="AG37" s="669"/>
      <c r="AH37" s="1017"/>
      <c r="AI37" s="1017"/>
      <c r="AJ37" s="1017"/>
      <c r="AK37" s="1017"/>
      <c r="AL37" s="686"/>
      <c r="AM37" s="760"/>
      <c r="AN37" s="686"/>
      <c r="AO37" s="699"/>
      <c r="AP37" s="685"/>
      <c r="AQ37" s="669"/>
      <c r="AR37" s="1017"/>
      <c r="AS37" s="1017"/>
      <c r="AT37" s="1017"/>
      <c r="AU37" s="1017"/>
      <c r="AV37" s="686"/>
      <c r="AW37" s="760"/>
      <c r="AX37" s="686"/>
      <c r="AY37" s="699"/>
      <c r="AZ37" s="685"/>
      <c r="BA37" s="669"/>
      <c r="BB37" s="1242"/>
      <c r="BC37" s="1242"/>
      <c r="BD37" s="1242"/>
      <c r="BE37" s="1242"/>
      <c r="BF37" s="760"/>
      <c r="BG37" s="760"/>
      <c r="BH37" s="686"/>
      <c r="BI37" s="699"/>
      <c r="BJ37" s="1243" t="s">
        <v>3341</v>
      </c>
      <c r="BK37" s="669" t="s">
        <v>2426</v>
      </c>
      <c r="BL37" s="1225" t="s">
        <v>2328</v>
      </c>
      <c r="BM37" s="669" t="s">
        <v>34</v>
      </c>
      <c r="BN37" s="669" t="s">
        <v>3106</v>
      </c>
      <c r="BO37" s="669" t="s">
        <v>2289</v>
      </c>
      <c r="BP37" s="760">
        <v>300.0</v>
      </c>
      <c r="BQ37" s="760"/>
      <c r="BR37" s="686"/>
      <c r="BS37" s="699" t="s">
        <v>3349</v>
      </c>
      <c r="BT37" s="685" t="s">
        <v>3341</v>
      </c>
      <c r="BU37" s="834" t="s">
        <v>1780</v>
      </c>
      <c r="BV37" s="834" t="s">
        <v>3113</v>
      </c>
      <c r="BW37" s="834" t="s">
        <v>70</v>
      </c>
      <c r="BX37" s="722" t="s">
        <v>2112</v>
      </c>
      <c r="BY37" s="669" t="s">
        <v>698</v>
      </c>
      <c r="BZ37" s="812">
        <v>0.0</v>
      </c>
      <c r="CA37" s="342" t="s">
        <v>3114</v>
      </c>
      <c r="CB37" s="686"/>
      <c r="CC37" s="794" t="s">
        <v>3363</v>
      </c>
      <c r="CD37" s="1244"/>
      <c r="CE37" s="998"/>
      <c r="CF37" s="998"/>
      <c r="CG37" s="998"/>
      <c r="CH37" s="998"/>
      <c r="CI37" s="998"/>
      <c r="CJ37" s="998"/>
      <c r="CK37" s="998"/>
      <c r="CL37" s="998"/>
      <c r="CM37" s="1245"/>
      <c r="CN37" s="722"/>
      <c r="CO37" s="669"/>
      <c r="CP37" s="1017"/>
      <c r="CQ37" s="1017"/>
      <c r="CR37" s="1017"/>
      <c r="CS37" s="1017"/>
      <c r="CT37" s="686"/>
      <c r="CU37" s="760"/>
      <c r="CV37" s="686"/>
      <c r="CW37" s="699"/>
      <c r="CX37" s="685"/>
      <c r="CY37" s="669"/>
      <c r="CZ37" s="1017"/>
      <c r="DA37" s="1017"/>
      <c r="DB37" s="1017"/>
      <c r="DC37" s="1017"/>
      <c r="DD37" s="686"/>
      <c r="DE37" s="760"/>
      <c r="DF37" s="686"/>
      <c r="DG37" s="699"/>
      <c r="DH37" s="685"/>
      <c r="DI37" s="669"/>
      <c r="DJ37" s="1017"/>
      <c r="DK37" s="1017"/>
      <c r="DL37" s="1017"/>
      <c r="DM37" s="1017"/>
      <c r="DN37" s="686"/>
      <c r="DO37" s="760"/>
      <c r="DP37" s="686"/>
      <c r="DQ37" s="699"/>
      <c r="DR37" s="685"/>
      <c r="DS37" s="669"/>
      <c r="DT37" s="1017"/>
      <c r="DU37" s="1017"/>
      <c r="DV37" s="1017"/>
      <c r="DW37" s="1017"/>
      <c r="DX37" s="686"/>
      <c r="DY37" s="760"/>
      <c r="DZ37" s="686"/>
      <c r="EA37" s="699"/>
      <c r="EB37" s="685"/>
      <c r="EC37" s="669"/>
      <c r="ED37" s="1017"/>
      <c r="EE37" s="1017"/>
      <c r="EF37" s="1017"/>
      <c r="EG37" s="1017"/>
      <c r="EH37" s="686"/>
      <c r="EI37" s="760"/>
      <c r="EJ37" s="686"/>
      <c r="EK37" s="699"/>
      <c r="EL37" s="685" t="s">
        <v>3341</v>
      </c>
      <c r="EM37" s="834" t="s">
        <v>1780</v>
      </c>
      <c r="EN37" s="834" t="s">
        <v>3113</v>
      </c>
      <c r="EO37" s="834" t="s">
        <v>70</v>
      </c>
      <c r="EP37" s="722" t="s">
        <v>2112</v>
      </c>
      <c r="EQ37" s="669" t="s">
        <v>698</v>
      </c>
      <c r="ER37" s="812">
        <v>0.0</v>
      </c>
      <c r="ES37" s="342" t="s">
        <v>3114</v>
      </c>
      <c r="ET37" s="686"/>
      <c r="EU37" s="699" t="s">
        <v>3349</v>
      </c>
      <c r="EV37" s="855" t="s">
        <v>3341</v>
      </c>
      <c r="EW37" s="703" t="s">
        <v>1962</v>
      </c>
      <c r="EX37" s="703" t="s">
        <v>2478</v>
      </c>
      <c r="EY37" s="703" t="s">
        <v>34</v>
      </c>
      <c r="EZ37" s="703" t="s">
        <v>1748</v>
      </c>
      <c r="FA37" s="703" t="s">
        <v>2278</v>
      </c>
      <c r="FB37" s="780">
        <v>0.0</v>
      </c>
      <c r="FC37" s="780" t="s">
        <v>3114</v>
      </c>
      <c r="FD37" s="686"/>
      <c r="FE37" s="699" t="s">
        <v>3363</v>
      </c>
      <c r="FF37" s="851" t="s">
        <v>3341</v>
      </c>
      <c r="FG37" s="852" t="s">
        <v>2426</v>
      </c>
      <c r="FH37" s="852" t="s">
        <v>2437</v>
      </c>
      <c r="FI37" s="341" t="s">
        <v>2311</v>
      </c>
      <c r="FJ37" s="341" t="s">
        <v>2112</v>
      </c>
      <c r="FK37" s="341" t="s">
        <v>2278</v>
      </c>
      <c r="FL37" s="700">
        <v>400.0</v>
      </c>
      <c r="FM37" s="760"/>
      <c r="FN37" s="760" t="s">
        <v>4956</v>
      </c>
      <c r="FO37" s="699" t="s">
        <v>3349</v>
      </c>
      <c r="FP37" s="685"/>
      <c r="FQ37" s="669"/>
      <c r="FR37" s="1017"/>
      <c r="FS37" s="1017"/>
      <c r="FT37" s="1017"/>
      <c r="FU37" s="1017"/>
      <c r="FV37" s="686"/>
      <c r="FW37" s="760"/>
      <c r="FX37" s="686"/>
      <c r="FY37" s="699"/>
      <c r="FZ37" s="685"/>
      <c r="GA37" s="669"/>
      <c r="GB37" s="1017"/>
      <c r="GC37" s="1017"/>
      <c r="GD37" s="1017"/>
      <c r="GE37" s="1017"/>
      <c r="GF37" s="686"/>
      <c r="GG37" s="760"/>
      <c r="GH37" s="686"/>
      <c r="GI37" s="699"/>
      <c r="GJ37" s="685"/>
      <c r="GK37" s="669"/>
      <c r="GL37" s="1017"/>
      <c r="GM37" s="1017"/>
      <c r="GN37" s="1017"/>
      <c r="GO37" s="1017"/>
      <c r="GP37" s="686"/>
      <c r="GQ37" s="760"/>
      <c r="GR37" s="686"/>
      <c r="GS37" s="699"/>
      <c r="GT37" s="685"/>
      <c r="GU37" s="669"/>
      <c r="GV37" s="1017"/>
      <c r="GW37" s="1017"/>
      <c r="GX37" s="1017"/>
      <c r="GY37" s="1017"/>
      <c r="GZ37" s="686"/>
      <c r="HA37" s="760"/>
      <c r="HB37" s="686"/>
      <c r="HC37" s="699"/>
      <c r="HD37" s="851"/>
      <c r="HE37" s="852"/>
      <c r="HF37" s="852"/>
      <c r="HG37" s="341"/>
      <c r="HH37" s="341"/>
      <c r="HI37" s="341"/>
      <c r="HJ37" s="700"/>
      <c r="HK37" s="760"/>
      <c r="HL37" s="760"/>
      <c r="HM37" s="699"/>
      <c r="HN37" s="685" t="s">
        <v>3341</v>
      </c>
      <c r="HO37" s="669" t="s">
        <v>1962</v>
      </c>
      <c r="HP37" s="1242" t="s">
        <v>2478</v>
      </c>
      <c r="HQ37" s="1242" t="s">
        <v>34</v>
      </c>
      <c r="HR37" s="1242" t="s">
        <v>1748</v>
      </c>
      <c r="HS37" s="1242" t="s">
        <v>2278</v>
      </c>
      <c r="HT37" s="760">
        <v>0.0</v>
      </c>
      <c r="HU37" s="760" t="s">
        <v>3114</v>
      </c>
      <c r="HV37" s="686"/>
      <c r="HW37" s="699" t="s">
        <v>3363</v>
      </c>
      <c r="HX37" s="685"/>
      <c r="HY37" s="669"/>
      <c r="HZ37" s="1242" t="s">
        <v>4957</v>
      </c>
      <c r="IA37" s="1017"/>
      <c r="IB37" s="1017"/>
      <c r="IC37" s="1017"/>
      <c r="ID37" s="686"/>
      <c r="IE37" s="760"/>
      <c r="IF37" s="686"/>
      <c r="IG37" s="699"/>
      <c r="IH37" s="685"/>
      <c r="II37" s="669"/>
      <c r="IJ37" s="1017"/>
      <c r="IK37" s="1017"/>
      <c r="IL37" s="1017"/>
      <c r="IM37" s="1017"/>
      <c r="IN37" s="686"/>
      <c r="IO37" s="760"/>
      <c r="IP37" s="686"/>
      <c r="IQ37" s="699"/>
      <c r="IR37" s="685"/>
      <c r="IS37" s="669"/>
      <c r="IT37" s="1017"/>
      <c r="IU37" s="1017"/>
      <c r="IV37" s="1017"/>
      <c r="IW37" s="1017"/>
      <c r="IX37" s="686"/>
      <c r="IY37" s="760"/>
      <c r="IZ37" s="686"/>
      <c r="JA37" s="699"/>
      <c r="JB37" s="685"/>
      <c r="JC37" s="669"/>
      <c r="JD37" s="1017"/>
      <c r="JE37" s="1017"/>
      <c r="JF37" s="1017"/>
      <c r="JG37" s="1017"/>
      <c r="JH37" s="686"/>
      <c r="JI37" s="760"/>
      <c r="JJ37" s="686"/>
      <c r="JK37" s="699"/>
      <c r="JL37" s="685"/>
      <c r="JM37" s="669"/>
      <c r="JN37" s="1017"/>
      <c r="JO37" s="1017"/>
      <c r="JP37" s="1017"/>
      <c r="JQ37" s="1017"/>
      <c r="JR37" s="686"/>
      <c r="JS37" s="760"/>
      <c r="JT37" s="686"/>
      <c r="JU37" s="699"/>
      <c r="JV37" s="669" t="s">
        <v>3341</v>
      </c>
      <c r="JW37" s="669" t="s">
        <v>2426</v>
      </c>
      <c r="JX37" s="669" t="s">
        <v>2505</v>
      </c>
      <c r="JY37" s="669" t="s">
        <v>3102</v>
      </c>
      <c r="JZ37" s="669" t="s">
        <v>2112</v>
      </c>
      <c r="KA37" s="669" t="s">
        <v>698</v>
      </c>
      <c r="KB37" s="700">
        <v>0.0</v>
      </c>
      <c r="KC37" s="760" t="s">
        <v>2413</v>
      </c>
      <c r="KD37" s="686"/>
      <c r="KE37" s="699" t="s">
        <v>3363</v>
      </c>
      <c r="KF37" s="873" t="s">
        <v>3341</v>
      </c>
      <c r="KG37" s="873" t="s">
        <v>1962</v>
      </c>
      <c r="KH37" s="873" t="s">
        <v>2478</v>
      </c>
      <c r="KI37" s="873" t="s">
        <v>34</v>
      </c>
      <c r="KJ37" s="873" t="s">
        <v>1748</v>
      </c>
      <c r="KK37" s="873" t="s">
        <v>2278</v>
      </c>
      <c r="KL37" s="874">
        <v>0.0</v>
      </c>
      <c r="KM37" s="874" t="s">
        <v>3114</v>
      </c>
      <c r="KN37" s="874"/>
      <c r="KO37" s="1209" t="s">
        <v>3363</v>
      </c>
      <c r="KP37" s="685"/>
      <c r="KQ37" s="1199"/>
      <c r="KR37" s="1158" t="s">
        <v>4946</v>
      </c>
      <c r="KS37" s="685" t="s">
        <v>3136</v>
      </c>
      <c r="KT37" s="685" t="s">
        <v>3117</v>
      </c>
      <c r="KU37" s="685" t="s">
        <v>698</v>
      </c>
      <c r="KV37" s="698">
        <v>125.0</v>
      </c>
      <c r="KW37" s="760"/>
      <c r="KX37" s="686"/>
      <c r="KY37" s="699" t="s">
        <v>3363</v>
      </c>
    </row>
    <row r="38" ht="15.75" customHeight="1">
      <c r="A38" s="708">
        <v>0.16666666666666666</v>
      </c>
      <c r="B38" s="661"/>
      <c r="C38" s="848"/>
      <c r="D38" s="848"/>
      <c r="E38" s="848"/>
      <c r="F38" s="848"/>
      <c r="G38" s="848"/>
      <c r="H38" s="804"/>
      <c r="I38" s="528"/>
      <c r="J38" s="709"/>
      <c r="K38" s="710"/>
      <c r="L38" s="392" t="s">
        <v>3341</v>
      </c>
      <c r="M38" s="661" t="s">
        <v>2426</v>
      </c>
      <c r="N38" s="881" t="s">
        <v>1970</v>
      </c>
      <c r="O38" s="881" t="s">
        <v>34</v>
      </c>
      <c r="P38" s="661" t="s">
        <v>1748</v>
      </c>
      <c r="Q38" s="1165" t="s">
        <v>2278</v>
      </c>
      <c r="R38" s="528">
        <v>400.0</v>
      </c>
      <c r="S38" s="709" t="s">
        <v>3355</v>
      </c>
      <c r="T38" s="709"/>
      <c r="U38" s="710" t="s">
        <v>3384</v>
      </c>
      <c r="V38" s="661"/>
      <c r="W38" s="848"/>
      <c r="X38" s="848"/>
      <c r="Y38" s="848"/>
      <c r="Z38" s="848"/>
      <c r="AA38" s="848"/>
      <c r="AB38" s="804"/>
      <c r="AC38" s="528"/>
      <c r="AD38" s="709"/>
      <c r="AE38" s="710"/>
      <c r="AF38" s="661"/>
      <c r="AG38" s="848"/>
      <c r="AH38" s="848"/>
      <c r="AI38" s="848"/>
      <c r="AJ38" s="848"/>
      <c r="AK38" s="848"/>
      <c r="AL38" s="804"/>
      <c r="AM38" s="528"/>
      <c r="AN38" s="709"/>
      <c r="AO38" s="710"/>
      <c r="AP38" s="661"/>
      <c r="AQ38" s="848"/>
      <c r="AR38" s="848"/>
      <c r="AS38" s="848"/>
      <c r="AT38" s="848"/>
      <c r="AU38" s="848"/>
      <c r="AV38" s="804"/>
      <c r="AW38" s="528"/>
      <c r="AX38" s="709"/>
      <c r="AY38" s="710"/>
      <c r="AZ38" s="660"/>
      <c r="BA38" s="848"/>
      <c r="BB38" s="848"/>
      <c r="BC38" s="848"/>
      <c r="BD38" s="848"/>
      <c r="BE38" s="848"/>
      <c r="BF38" s="804"/>
      <c r="BG38" s="528"/>
      <c r="BH38" s="709"/>
      <c r="BI38" s="710"/>
      <c r="BJ38" s="661"/>
      <c r="BK38" s="848"/>
      <c r="BL38" s="848"/>
      <c r="BM38" s="848"/>
      <c r="BN38" s="848"/>
      <c r="BO38" s="848"/>
      <c r="BP38" s="804"/>
      <c r="BQ38" s="528"/>
      <c r="BR38" s="709"/>
      <c r="BS38" s="710"/>
      <c r="CA38" s="709"/>
      <c r="CB38" s="709"/>
      <c r="CC38" s="801"/>
      <c r="CD38" s="1246"/>
      <c r="CE38" s="1247"/>
      <c r="CF38" s="1247"/>
      <c r="CG38" s="1247"/>
      <c r="CH38" s="1247"/>
      <c r="CI38" s="1247"/>
      <c r="CJ38" s="804"/>
      <c r="CK38" s="804"/>
      <c r="CL38" s="804"/>
      <c r="CM38" s="805"/>
      <c r="CN38" s="806"/>
      <c r="CO38" s="848"/>
      <c r="CP38" s="848"/>
      <c r="CQ38" s="848"/>
      <c r="CR38" s="848"/>
      <c r="CS38" s="848"/>
      <c r="CT38" s="804"/>
      <c r="CU38" s="528"/>
      <c r="CV38" s="709"/>
      <c r="CW38" s="710"/>
      <c r="CX38" s="661"/>
      <c r="CY38" s="848"/>
      <c r="CZ38" s="848"/>
      <c r="DA38" s="848"/>
      <c r="DB38" s="848"/>
      <c r="DC38" s="848"/>
      <c r="DD38" s="804"/>
      <c r="DE38" s="528"/>
      <c r="DF38" s="709"/>
      <c r="DG38" s="710"/>
      <c r="DH38" s="661"/>
      <c r="DI38" s="848"/>
      <c r="DJ38" s="848"/>
      <c r="DK38" s="848"/>
      <c r="DL38" s="848"/>
      <c r="DM38" s="848"/>
      <c r="DN38" s="804"/>
      <c r="DO38" s="528"/>
      <c r="DP38" s="709"/>
      <c r="DQ38" s="710"/>
      <c r="DR38" s="661"/>
      <c r="DS38" s="848"/>
      <c r="DT38" s="848"/>
      <c r="DU38" s="848"/>
      <c r="DV38" s="848"/>
      <c r="DW38" s="848"/>
      <c r="DX38" s="804"/>
      <c r="DY38" s="528"/>
      <c r="DZ38" s="709"/>
      <c r="EA38" s="710"/>
      <c r="EB38" s="661"/>
      <c r="EC38" s="848"/>
      <c r="ED38" s="848"/>
      <c r="EE38" s="848"/>
      <c r="EF38" s="848"/>
      <c r="EG38" s="848"/>
      <c r="EH38" s="804"/>
      <c r="EI38" s="528"/>
      <c r="EJ38" s="709"/>
      <c r="EK38" s="710"/>
      <c r="EL38" s="661"/>
      <c r="EM38" s="848"/>
      <c r="EN38" s="848"/>
      <c r="EO38" s="848"/>
      <c r="EP38" s="848"/>
      <c r="EQ38" s="848"/>
      <c r="ER38" s="804"/>
      <c r="ES38" s="528"/>
      <c r="ET38" s="709"/>
      <c r="EU38" s="801"/>
      <c r="EV38" s="546" t="s">
        <v>3341</v>
      </c>
      <c r="EW38" s="848" t="s">
        <v>1780</v>
      </c>
      <c r="EX38" s="848" t="s">
        <v>3113</v>
      </c>
      <c r="EY38" s="848" t="s">
        <v>70</v>
      </c>
      <c r="EZ38" s="711" t="s">
        <v>2112</v>
      </c>
      <c r="FA38" s="661" t="s">
        <v>698</v>
      </c>
      <c r="FB38" s="804">
        <v>0.0</v>
      </c>
      <c r="FC38" s="528" t="s">
        <v>3114</v>
      </c>
      <c r="FD38" s="682"/>
      <c r="FE38" s="734" t="s">
        <v>3363</v>
      </c>
      <c r="FF38" s="661"/>
      <c r="FG38" s="848"/>
      <c r="FH38" s="848"/>
      <c r="FI38" s="848"/>
      <c r="FJ38" s="848"/>
      <c r="FK38" s="848"/>
      <c r="FL38" s="804"/>
      <c r="FM38" s="528"/>
      <c r="FN38" s="709"/>
      <c r="FO38" s="710"/>
      <c r="FP38" s="661"/>
      <c r="FQ38" s="848"/>
      <c r="FR38" s="848"/>
      <c r="FS38" s="848"/>
      <c r="FT38" s="848"/>
      <c r="FU38" s="848"/>
      <c r="FV38" s="804"/>
      <c r="FW38" s="528"/>
      <c r="FX38" s="709"/>
      <c r="FY38" s="710"/>
      <c r="FZ38" s="661"/>
      <c r="GA38" s="848"/>
      <c r="GB38" s="848"/>
      <c r="GC38" s="848"/>
      <c r="GD38" s="848"/>
      <c r="GE38" s="848"/>
      <c r="GF38" s="804"/>
      <c r="GG38" s="528"/>
      <c r="GH38" s="709"/>
      <c r="GI38" s="710"/>
      <c r="GJ38" s="661"/>
      <c r="GK38" s="848"/>
      <c r="GL38" s="848"/>
      <c r="GM38" s="848"/>
      <c r="GN38" s="848"/>
      <c r="GO38" s="848"/>
      <c r="GP38" s="804"/>
      <c r="GQ38" s="528"/>
      <c r="GR38" s="709"/>
      <c r="GS38" s="710"/>
      <c r="GT38" s="661"/>
      <c r="GU38" s="848"/>
      <c r="GV38" s="848"/>
      <c r="GW38" s="848"/>
      <c r="GX38" s="848"/>
      <c r="GY38" s="848"/>
      <c r="GZ38" s="804"/>
      <c r="HA38" s="528"/>
      <c r="HB38" s="709"/>
      <c r="HC38" s="710"/>
      <c r="HD38" s="661"/>
      <c r="HE38" s="848"/>
      <c r="HF38" s="848"/>
      <c r="HG38" s="848"/>
      <c r="HH38" s="848"/>
      <c r="HI38" s="661"/>
      <c r="HJ38" s="804"/>
      <c r="HK38" s="528"/>
      <c r="HL38" s="709"/>
      <c r="HM38" s="710"/>
      <c r="HN38" s="661" t="s">
        <v>3368</v>
      </c>
      <c r="HO38" s="848" t="s">
        <v>2426</v>
      </c>
      <c r="HP38" s="848" t="s">
        <v>2520</v>
      </c>
      <c r="HQ38" s="848" t="s">
        <v>34</v>
      </c>
      <c r="HR38" s="848" t="s">
        <v>3106</v>
      </c>
      <c r="HS38" s="848" t="s">
        <v>2289</v>
      </c>
      <c r="HT38" s="804">
        <v>420.0</v>
      </c>
      <c r="HU38" s="528" t="s">
        <v>3344</v>
      </c>
      <c r="HV38" s="709" t="s">
        <v>4958</v>
      </c>
      <c r="HW38" s="710" t="s">
        <v>3363</v>
      </c>
      <c r="HX38" s="660" t="s">
        <v>3341</v>
      </c>
      <c r="HY38" s="929" t="s">
        <v>2426</v>
      </c>
      <c r="HZ38" s="870" t="s">
        <v>2319</v>
      </c>
      <c r="IA38" s="930" t="s">
        <v>2311</v>
      </c>
      <c r="IB38" s="930" t="s">
        <v>3117</v>
      </c>
      <c r="IC38" s="930" t="s">
        <v>698</v>
      </c>
      <c r="ID38" s="900">
        <v>400.0</v>
      </c>
      <c r="IE38" s="528" t="s">
        <v>4427</v>
      </c>
      <c r="IF38" s="709"/>
      <c r="IG38" s="710" t="s">
        <v>3363</v>
      </c>
      <c r="IH38" s="661"/>
      <c r="II38" s="848"/>
      <c r="IJ38" s="848"/>
      <c r="IK38" s="848"/>
      <c r="IL38" s="848"/>
      <c r="IM38" s="848"/>
      <c r="IN38" s="804"/>
      <c r="IO38" s="528"/>
      <c r="IP38" s="709"/>
      <c r="IQ38" s="710"/>
      <c r="IR38" s="661"/>
      <c r="IS38" s="848"/>
      <c r="IT38" s="848"/>
      <c r="IU38" s="848"/>
      <c r="IV38" s="848"/>
      <c r="IW38" s="848"/>
      <c r="IX38" s="804"/>
      <c r="IY38" s="528"/>
      <c r="IZ38" s="709"/>
      <c r="JA38" s="710"/>
      <c r="JB38" s="661"/>
      <c r="JC38" s="848"/>
      <c r="JD38" s="848"/>
      <c r="JE38" s="848"/>
      <c r="JF38" s="848"/>
      <c r="JG38" s="848"/>
      <c r="JH38" s="804"/>
      <c r="JI38" s="528"/>
      <c r="JJ38" s="709"/>
      <c r="JK38" s="710"/>
      <c r="JL38" s="661"/>
      <c r="JM38" s="848"/>
      <c r="JN38" s="848"/>
      <c r="JO38" s="848"/>
      <c r="JP38" s="848"/>
      <c r="JQ38" s="848"/>
      <c r="JR38" s="804"/>
      <c r="JS38" s="528"/>
      <c r="JT38" s="709"/>
      <c r="JU38" s="710"/>
      <c r="JV38" s="847" t="s">
        <v>3341</v>
      </c>
      <c r="JW38" s="889" t="s">
        <v>4451</v>
      </c>
      <c r="JX38" s="867" t="s">
        <v>967</v>
      </c>
      <c r="JY38" s="881" t="s">
        <v>34</v>
      </c>
      <c r="JZ38" s="881" t="s">
        <v>3092</v>
      </c>
      <c r="KA38" s="881" t="s">
        <v>2278</v>
      </c>
      <c r="KB38" s="528">
        <v>0.0</v>
      </c>
      <c r="KC38" s="528"/>
      <c r="KD38" s="709"/>
      <c r="KE38" s="801" t="s">
        <v>3349</v>
      </c>
      <c r="KF38" s="864" t="s">
        <v>3341</v>
      </c>
      <c r="KG38" s="864" t="s">
        <v>1780</v>
      </c>
      <c r="KH38" s="864" t="s">
        <v>4438</v>
      </c>
      <c r="KI38" s="864" t="s">
        <v>34</v>
      </c>
      <c r="KJ38" s="864" t="s">
        <v>3092</v>
      </c>
      <c r="KK38" s="864" t="s">
        <v>2278</v>
      </c>
      <c r="KL38" s="865">
        <v>0.0</v>
      </c>
      <c r="KM38" s="865" t="s">
        <v>3114</v>
      </c>
      <c r="KN38" s="865"/>
      <c r="KO38" s="1215" t="s">
        <v>3363</v>
      </c>
      <c r="KP38" s="661"/>
      <c r="KQ38" s="848"/>
      <c r="KR38" s="848"/>
      <c r="KS38" s="848"/>
      <c r="KT38" s="848"/>
      <c r="KU38" s="848"/>
      <c r="KV38" s="804"/>
      <c r="KW38" s="528"/>
      <c r="KX38" s="709"/>
      <c r="KY38" s="710"/>
    </row>
    <row r="39" ht="15.75" customHeight="1">
      <c r="A39" s="715">
        <v>0.16666666666666666</v>
      </c>
      <c r="B39" s="669"/>
      <c r="C39" s="669"/>
      <c r="D39" s="669"/>
      <c r="E39" s="669"/>
      <c r="F39" s="669"/>
      <c r="G39" s="669"/>
      <c r="H39" s="700"/>
      <c r="I39" s="700"/>
      <c r="J39" s="700"/>
      <c r="K39" s="716"/>
      <c r="L39" s="669" t="s">
        <v>3368</v>
      </c>
      <c r="M39" s="669" t="s">
        <v>2426</v>
      </c>
      <c r="N39" s="669" t="s">
        <v>4454</v>
      </c>
      <c r="O39" s="669" t="s">
        <v>3141</v>
      </c>
      <c r="P39" s="669" t="s">
        <v>1242</v>
      </c>
      <c r="Q39" s="669" t="s">
        <v>698</v>
      </c>
      <c r="R39" s="700">
        <v>800.0</v>
      </c>
      <c r="S39" s="700" t="s">
        <v>3355</v>
      </c>
      <c r="T39" s="700" t="s">
        <v>4959</v>
      </c>
      <c r="U39" s="716" t="s">
        <v>3363</v>
      </c>
      <c r="V39" s="669"/>
      <c r="W39" s="669"/>
      <c r="X39" s="879"/>
      <c r="Y39" s="669"/>
      <c r="Z39" s="669"/>
      <c r="AA39" s="669"/>
      <c r="AB39" s="700"/>
      <c r="AC39" s="700"/>
      <c r="AD39" s="700"/>
      <c r="AE39" s="716"/>
      <c r="AF39" s="669"/>
      <c r="AG39" s="669"/>
      <c r="AH39" s="669"/>
      <c r="AI39" s="669"/>
      <c r="AJ39" s="669"/>
      <c r="AK39" s="669"/>
      <c r="AL39" s="700"/>
      <c r="AM39" s="700"/>
      <c r="AN39" s="700"/>
      <c r="AO39" s="716"/>
      <c r="AP39" s="669"/>
      <c r="AQ39" s="669"/>
      <c r="AR39" s="669"/>
      <c r="AS39" s="669"/>
      <c r="AT39" s="669"/>
      <c r="AU39" s="669"/>
      <c r="AV39" s="700"/>
      <c r="AW39" s="700"/>
      <c r="AX39" s="700"/>
      <c r="AY39" s="716"/>
      <c r="AZ39" s="1176"/>
      <c r="BA39" s="1176"/>
      <c r="BB39" s="1248"/>
      <c r="BC39" s="1248"/>
      <c r="BD39" s="1248"/>
      <c r="BE39" s="1248"/>
      <c r="BF39" s="700"/>
      <c r="BG39" s="700"/>
      <c r="BH39" s="700"/>
      <c r="BI39" s="716"/>
      <c r="BJ39" s="669"/>
      <c r="BK39" s="669"/>
      <c r="BL39" s="669"/>
      <c r="BM39" s="669"/>
      <c r="BN39" s="669"/>
      <c r="BO39" s="669"/>
      <c r="BP39" s="700"/>
      <c r="BQ39" s="700"/>
      <c r="BR39" s="700"/>
      <c r="BS39" s="716"/>
      <c r="BT39" s="669"/>
      <c r="BU39" s="669"/>
      <c r="BV39" s="669"/>
      <c r="BW39" s="669"/>
      <c r="BX39" s="669"/>
      <c r="BY39" s="669"/>
      <c r="BZ39" s="700"/>
      <c r="CA39" s="700"/>
      <c r="CB39" s="700"/>
      <c r="CC39" s="809"/>
      <c r="CD39" s="810"/>
      <c r="CE39" s="811"/>
      <c r="CF39" s="811"/>
      <c r="CG39" s="811"/>
      <c r="CH39" s="811"/>
      <c r="CI39" s="811"/>
      <c r="CJ39" s="812"/>
      <c r="CK39" s="812"/>
      <c r="CL39" s="812"/>
      <c r="CM39" s="813"/>
      <c r="CN39" s="745"/>
      <c r="CO39" s="669"/>
      <c r="CP39" s="669"/>
      <c r="CQ39" s="669"/>
      <c r="CR39" s="669"/>
      <c r="CS39" s="669"/>
      <c r="CT39" s="700"/>
      <c r="CU39" s="700"/>
      <c r="CV39" s="700"/>
      <c r="CW39" s="716"/>
      <c r="CX39" s="669"/>
      <c r="CY39" s="669"/>
      <c r="CZ39" s="669"/>
      <c r="DA39" s="669"/>
      <c r="DB39" s="669"/>
      <c r="DC39" s="669"/>
      <c r="DD39" s="700"/>
      <c r="DE39" s="700"/>
      <c r="DF39" s="700"/>
      <c r="DG39" s="716"/>
      <c r="DH39" s="669"/>
      <c r="DI39" s="669"/>
      <c r="DJ39" s="669"/>
      <c r="DK39" s="669"/>
      <c r="DL39" s="669"/>
      <c r="DM39" s="669"/>
      <c r="DN39" s="700"/>
      <c r="DO39" s="700"/>
      <c r="DP39" s="700"/>
      <c r="DQ39" s="716"/>
      <c r="DR39" s="669"/>
      <c r="DS39" s="669"/>
      <c r="DT39" s="669"/>
      <c r="DU39" s="669"/>
      <c r="DV39" s="669"/>
      <c r="DW39" s="669"/>
      <c r="DX39" s="700"/>
      <c r="DY39" s="700"/>
      <c r="DZ39" s="700"/>
      <c r="EA39" s="716"/>
      <c r="EB39" s="669"/>
      <c r="EC39" s="669"/>
      <c r="ED39" s="669"/>
      <c r="EE39" s="669"/>
      <c r="EF39" s="669"/>
      <c r="EG39" s="669"/>
      <c r="EH39" s="700"/>
      <c r="EI39" s="700"/>
      <c r="EJ39" s="700"/>
      <c r="EK39" s="716"/>
      <c r="EL39" s="669"/>
      <c r="EM39" s="669"/>
      <c r="EN39" s="669"/>
      <c r="EO39" s="669"/>
      <c r="EP39" s="669"/>
      <c r="EQ39" s="669"/>
      <c r="ER39" s="700"/>
      <c r="ES39" s="700"/>
      <c r="ET39" s="700"/>
      <c r="EU39" s="716"/>
      <c r="EV39" s="777"/>
      <c r="EW39" s="777"/>
      <c r="EX39" s="777"/>
      <c r="EY39" s="777"/>
      <c r="EZ39" s="777"/>
      <c r="FA39" s="777"/>
      <c r="FB39" s="778"/>
      <c r="FC39" s="778"/>
      <c r="FD39" s="700"/>
      <c r="FE39" s="716"/>
      <c r="FF39" s="669"/>
      <c r="FG39" s="669"/>
      <c r="FH39" s="669"/>
      <c r="FI39" s="669"/>
      <c r="FJ39" s="669"/>
      <c r="FK39" s="669"/>
      <c r="FL39" s="700"/>
      <c r="FM39" s="700"/>
      <c r="FN39" s="700"/>
      <c r="FO39" s="716"/>
      <c r="FP39" s="669"/>
      <c r="FQ39" s="669"/>
      <c r="FR39" s="669"/>
      <c r="FS39" s="669"/>
      <c r="FT39" s="669"/>
      <c r="FU39" s="669"/>
      <c r="FV39" s="700"/>
      <c r="FW39" s="700"/>
      <c r="FX39" s="700"/>
      <c r="FY39" s="716"/>
      <c r="FZ39" s="669"/>
      <c r="GA39" s="669"/>
      <c r="GB39" s="669"/>
      <c r="GC39" s="669"/>
      <c r="GD39" s="669"/>
      <c r="GE39" s="669"/>
      <c r="GF39" s="700"/>
      <c r="GG39" s="700"/>
      <c r="GH39" s="700"/>
      <c r="GI39" s="716"/>
      <c r="GJ39" s="669"/>
      <c r="GK39" s="669"/>
      <c r="GL39" s="669"/>
      <c r="GM39" s="669"/>
      <c r="GN39" s="669"/>
      <c r="GO39" s="669"/>
      <c r="GP39" s="700"/>
      <c r="GQ39" s="700"/>
      <c r="GR39" s="700"/>
      <c r="GS39" s="716"/>
      <c r="GT39" s="669"/>
      <c r="GU39" s="669"/>
      <c r="GV39" s="669"/>
      <c r="GW39" s="669"/>
      <c r="GX39" s="669"/>
      <c r="GY39" s="669"/>
      <c r="GZ39" s="700"/>
      <c r="HA39" s="700"/>
      <c r="HB39" s="700"/>
      <c r="HC39" s="716"/>
      <c r="HD39" s="685" t="s">
        <v>3341</v>
      </c>
      <c r="HE39" s="834" t="s">
        <v>1780</v>
      </c>
      <c r="HF39" s="834" t="s">
        <v>3113</v>
      </c>
      <c r="HG39" s="834" t="s">
        <v>70</v>
      </c>
      <c r="HH39" s="722" t="s">
        <v>2112</v>
      </c>
      <c r="HI39" s="669" t="s">
        <v>698</v>
      </c>
      <c r="HJ39" s="812">
        <v>0.0</v>
      </c>
      <c r="HK39" s="342" t="s">
        <v>3114</v>
      </c>
      <c r="HL39" s="700"/>
      <c r="HM39" s="716" t="s">
        <v>3363</v>
      </c>
      <c r="HN39" s="669"/>
      <c r="HO39" s="669"/>
      <c r="HP39" s="669"/>
      <c r="HQ39" s="669"/>
      <c r="HR39" s="669"/>
      <c r="HS39" s="669"/>
      <c r="HT39" s="700"/>
      <c r="HU39" s="700"/>
      <c r="HV39" s="700"/>
      <c r="HW39" s="716"/>
      <c r="HX39" s="669"/>
      <c r="HY39" s="669"/>
      <c r="HZ39" s="669"/>
      <c r="IA39" s="669"/>
      <c r="IB39" s="669"/>
      <c r="IC39" s="669"/>
      <c r="ID39" s="700"/>
      <c r="IE39" s="700"/>
      <c r="IF39" s="700"/>
      <c r="IG39" s="716"/>
      <c r="IH39" s="669"/>
      <c r="II39" s="669"/>
      <c r="IJ39" s="669"/>
      <c r="IK39" s="669"/>
      <c r="IL39" s="669"/>
      <c r="IM39" s="669"/>
      <c r="IN39" s="700"/>
      <c r="IO39" s="700"/>
      <c r="IP39" s="700"/>
      <c r="IQ39" s="716"/>
      <c r="IR39" s="669"/>
      <c r="IS39" s="669"/>
      <c r="IT39" s="669"/>
      <c r="IU39" s="669"/>
      <c r="IV39" s="669"/>
      <c r="IW39" s="669"/>
      <c r="IX39" s="700"/>
      <c r="IY39" s="700"/>
      <c r="IZ39" s="700"/>
      <c r="JA39" s="716"/>
      <c r="JB39" s="855"/>
      <c r="JC39" s="1249"/>
      <c r="JD39" s="1249"/>
      <c r="JE39" s="1249"/>
      <c r="JF39" s="911"/>
      <c r="JG39" s="1249"/>
      <c r="JH39" s="874"/>
      <c r="JI39" s="700"/>
      <c r="JJ39" s="700"/>
      <c r="JK39" s="716"/>
      <c r="JL39" s="669" t="s">
        <v>3368</v>
      </c>
      <c r="JM39" s="669" t="s">
        <v>2426</v>
      </c>
      <c r="JN39" s="669" t="s">
        <v>2532</v>
      </c>
      <c r="JO39" s="669" t="s">
        <v>34</v>
      </c>
      <c r="JP39" s="669" t="s">
        <v>3100</v>
      </c>
      <c r="JQ39" s="669" t="s">
        <v>698</v>
      </c>
      <c r="JR39" s="700">
        <v>420.0</v>
      </c>
      <c r="JS39" s="700" t="s">
        <v>4427</v>
      </c>
      <c r="JT39" s="700"/>
      <c r="JU39" s="716" t="s">
        <v>3363</v>
      </c>
      <c r="JV39" s="669"/>
      <c r="JW39" s="669"/>
      <c r="JX39" s="669"/>
      <c r="JY39" s="669"/>
      <c r="JZ39" s="669"/>
      <c r="KA39" s="669"/>
      <c r="KB39" s="700"/>
      <c r="KC39" s="700"/>
      <c r="KD39" s="700"/>
      <c r="KE39" s="716"/>
      <c r="KF39" s="879" t="s">
        <v>3368</v>
      </c>
      <c r="KG39" s="873" t="s">
        <v>2426</v>
      </c>
      <c r="KH39" s="879" t="s">
        <v>2543</v>
      </c>
      <c r="KI39" s="879" t="s">
        <v>34</v>
      </c>
      <c r="KJ39" s="879" t="s">
        <v>443</v>
      </c>
      <c r="KK39" s="879" t="s">
        <v>698</v>
      </c>
      <c r="KL39" s="880">
        <v>420.0</v>
      </c>
      <c r="KM39" s="880" t="s">
        <v>3355</v>
      </c>
      <c r="KN39" s="880">
        <v>8.442340629E9</v>
      </c>
      <c r="KO39" s="1214" t="s">
        <v>3363</v>
      </c>
      <c r="KP39" s="669"/>
      <c r="KQ39" s="669"/>
      <c r="KR39" s="669"/>
      <c r="KS39" s="669"/>
      <c r="KT39" s="669"/>
      <c r="KU39" s="669"/>
      <c r="KV39" s="700"/>
      <c r="KW39" s="700"/>
      <c r="KX39" s="700"/>
      <c r="KY39" s="716"/>
    </row>
    <row r="40" ht="15.75" customHeight="1">
      <c r="A40" s="708">
        <v>0.16666666666666666</v>
      </c>
      <c r="B40" s="661"/>
      <c r="C40" s="661"/>
      <c r="D40" s="661"/>
      <c r="E40" s="661"/>
      <c r="F40" s="661"/>
      <c r="H40" s="709"/>
      <c r="I40" s="709"/>
      <c r="J40" s="709"/>
      <c r="K40" s="710"/>
      <c r="L40" s="661" t="s">
        <v>3368</v>
      </c>
      <c r="M40" s="661" t="s">
        <v>2426</v>
      </c>
      <c r="N40" s="661" t="s">
        <v>4960</v>
      </c>
      <c r="O40" s="661" t="s">
        <v>3136</v>
      </c>
      <c r="P40" s="661" t="s">
        <v>2112</v>
      </c>
      <c r="Q40" s="661" t="s">
        <v>698</v>
      </c>
      <c r="R40" s="709">
        <v>150.0</v>
      </c>
      <c r="S40" s="709"/>
      <c r="T40" s="709"/>
      <c r="U40" s="710" t="s">
        <v>3342</v>
      </c>
      <c r="V40" s="660"/>
      <c r="W40" s="660"/>
      <c r="X40" s="660"/>
      <c r="Y40" s="660"/>
      <c r="Z40" s="660"/>
      <c r="AB40" s="774"/>
      <c r="AC40" s="709"/>
      <c r="AD40" s="709"/>
      <c r="AE40" s="710"/>
      <c r="AF40" s="661"/>
      <c r="AG40" s="661"/>
      <c r="AH40" s="661"/>
      <c r="AI40" s="661"/>
      <c r="AJ40" s="661"/>
      <c r="AL40" s="709"/>
      <c r="AM40" s="709"/>
      <c r="AN40" s="709"/>
      <c r="AO40" s="710"/>
      <c r="AP40" s="661"/>
      <c r="AQ40" s="661"/>
      <c r="AR40" s="661"/>
      <c r="AS40" s="661"/>
      <c r="AT40" s="661"/>
      <c r="AV40" s="709"/>
      <c r="AW40" s="709"/>
      <c r="AX40" s="709"/>
      <c r="AY40" s="710"/>
      <c r="AZ40" s="661"/>
      <c r="BA40" s="661"/>
      <c r="BB40" s="661"/>
      <c r="BC40" s="661"/>
      <c r="BD40" s="661"/>
      <c r="BF40" s="709"/>
      <c r="BG40" s="709"/>
      <c r="BH40" s="709"/>
      <c r="BI40" s="710"/>
      <c r="BJ40" s="661"/>
      <c r="BK40" s="661"/>
      <c r="BL40" s="661"/>
      <c r="BM40" s="661"/>
      <c r="BN40" s="661"/>
      <c r="BP40" s="709"/>
      <c r="BQ40" s="709"/>
      <c r="BR40" s="709"/>
      <c r="BS40" s="710"/>
      <c r="BT40" s="661"/>
      <c r="BU40" s="661"/>
      <c r="BV40" s="661"/>
      <c r="BW40" s="661"/>
      <c r="BX40" s="661"/>
      <c r="BZ40" s="709"/>
      <c r="CA40" s="709"/>
      <c r="CB40" s="709"/>
      <c r="CC40" s="710"/>
      <c r="CD40" s="751" t="s">
        <v>3368</v>
      </c>
      <c r="CE40" s="751" t="s">
        <v>2426</v>
      </c>
      <c r="CF40" s="751" t="s">
        <v>2476</v>
      </c>
      <c r="CG40" s="751" t="s">
        <v>2311</v>
      </c>
      <c r="CH40" s="751" t="s">
        <v>2112</v>
      </c>
      <c r="CI40" s="843" t="s">
        <v>2278</v>
      </c>
      <c r="CJ40" s="830">
        <v>420.0</v>
      </c>
      <c r="CK40" s="830" t="s">
        <v>3344</v>
      </c>
      <c r="CL40" s="830"/>
      <c r="CM40" s="949" t="s">
        <v>3363</v>
      </c>
      <c r="CN40" s="661"/>
      <c r="CO40" s="661"/>
      <c r="CP40" s="661"/>
      <c r="CQ40" s="661"/>
      <c r="CR40" s="661"/>
      <c r="CT40" s="709"/>
      <c r="CU40" s="709"/>
      <c r="CV40" s="709"/>
      <c r="CW40" s="710"/>
      <c r="CX40" s="661"/>
      <c r="CY40" s="661"/>
      <c r="CZ40" s="661"/>
      <c r="DA40" s="661"/>
      <c r="DB40" s="661"/>
      <c r="DD40" s="709"/>
      <c r="DE40" s="709"/>
      <c r="DF40" s="709"/>
      <c r="DG40" s="710"/>
      <c r="DH40" s="661"/>
      <c r="DI40" s="661"/>
      <c r="DJ40" s="661"/>
      <c r="DK40" s="661"/>
      <c r="DL40" s="661"/>
      <c r="DN40" s="709"/>
      <c r="DO40" s="709"/>
      <c r="DP40" s="709"/>
      <c r="DQ40" s="710"/>
      <c r="DR40" s="661"/>
      <c r="DS40" s="661"/>
      <c r="DT40" s="661"/>
      <c r="DU40" s="661"/>
      <c r="DV40" s="661"/>
      <c r="DX40" s="709"/>
      <c r="DY40" s="709"/>
      <c r="DZ40" s="709"/>
      <c r="EA40" s="710"/>
      <c r="EB40" s="661"/>
      <c r="EC40" s="661"/>
      <c r="ED40" s="661"/>
      <c r="EE40" s="661"/>
      <c r="EF40" s="661"/>
      <c r="EH40" s="709"/>
      <c r="EI40" s="709"/>
      <c r="EJ40" s="709"/>
      <c r="EK40" s="710"/>
      <c r="EL40" s="661"/>
      <c r="EM40" s="661"/>
      <c r="EN40" s="661"/>
      <c r="EO40" s="661"/>
      <c r="EP40" s="661"/>
      <c r="ER40" s="709"/>
      <c r="ES40" s="709"/>
      <c r="ET40" s="709"/>
      <c r="EU40" s="710"/>
      <c r="EV40" s="661"/>
      <c r="EW40" s="661"/>
      <c r="EX40" s="661"/>
      <c r="EY40" s="661"/>
      <c r="EZ40" s="661"/>
      <c r="FB40" s="709"/>
      <c r="FC40" s="709"/>
      <c r="FD40" s="709"/>
      <c r="FE40" s="710"/>
      <c r="FF40" s="661"/>
      <c r="FG40" s="661"/>
      <c r="FH40" s="661"/>
      <c r="FI40" s="661"/>
      <c r="FJ40" s="661"/>
      <c r="FL40" s="709"/>
      <c r="FM40" s="709"/>
      <c r="FN40" s="709"/>
      <c r="FO40" s="710"/>
      <c r="FP40" s="661"/>
      <c r="FQ40" s="661"/>
      <c r="FR40" s="661"/>
      <c r="FS40" s="661"/>
      <c r="FT40" s="661"/>
      <c r="FV40" s="709"/>
      <c r="FW40" s="709"/>
      <c r="FX40" s="709"/>
      <c r="FY40" s="710"/>
      <c r="FZ40" s="661"/>
      <c r="GA40" s="661"/>
      <c r="GB40" s="661"/>
      <c r="GC40" s="661"/>
      <c r="GD40" s="661"/>
      <c r="GF40" s="709"/>
      <c r="GG40" s="709"/>
      <c r="GH40" s="709"/>
      <c r="GI40" s="710"/>
      <c r="GJ40" s="661"/>
      <c r="GK40" s="661"/>
      <c r="GL40" s="661"/>
      <c r="GM40" s="661"/>
      <c r="GN40" s="661"/>
      <c r="GO40" s="661"/>
      <c r="GP40" s="709"/>
      <c r="GQ40" s="709"/>
      <c r="GR40" s="709"/>
      <c r="GS40" s="710"/>
      <c r="GT40" s="661"/>
      <c r="GU40" s="661"/>
      <c r="GV40" s="661"/>
      <c r="GW40" s="661"/>
      <c r="GX40" s="661"/>
      <c r="GZ40" s="709"/>
      <c r="HA40" s="709"/>
      <c r="HB40" s="709"/>
      <c r="HC40" s="710"/>
      <c r="HD40" s="661"/>
      <c r="HE40" s="661"/>
      <c r="HF40" s="661"/>
      <c r="HG40" s="661"/>
      <c r="HH40" s="661"/>
      <c r="HJ40" s="709"/>
      <c r="HK40" s="709"/>
      <c r="HL40" s="709"/>
      <c r="HM40" s="710"/>
      <c r="HN40" s="661"/>
      <c r="HO40" s="661"/>
      <c r="HP40" s="661"/>
      <c r="HQ40" s="661"/>
      <c r="HR40" s="661"/>
      <c r="HT40" s="709"/>
      <c r="HU40" s="709"/>
      <c r="HV40" s="709"/>
      <c r="HW40" s="710"/>
      <c r="HX40" s="661"/>
      <c r="HY40" s="661"/>
      <c r="HZ40" s="661"/>
      <c r="IA40" s="661"/>
      <c r="IB40" s="661"/>
      <c r="ID40" s="709"/>
      <c r="IE40" s="709"/>
      <c r="IF40" s="709"/>
      <c r="IG40" s="710"/>
      <c r="IH40" s="661"/>
      <c r="II40" s="661"/>
      <c r="IJ40" s="661"/>
      <c r="IK40" s="661"/>
      <c r="IL40" s="661"/>
      <c r="IN40" s="709"/>
      <c r="IO40" s="709"/>
      <c r="IP40" s="709"/>
      <c r="IQ40" s="710"/>
      <c r="IR40" s="661"/>
      <c r="IS40" s="661"/>
      <c r="IT40" s="661"/>
      <c r="IU40" s="661"/>
      <c r="IV40" s="661"/>
      <c r="IX40" s="709"/>
      <c r="IY40" s="709"/>
      <c r="IZ40" s="709"/>
      <c r="JA40" s="710"/>
      <c r="JB40" s="661"/>
      <c r="JC40" s="661"/>
      <c r="JD40" s="661"/>
      <c r="JE40" s="661"/>
      <c r="JF40" s="661"/>
      <c r="JH40" s="709"/>
      <c r="JI40" s="709"/>
      <c r="JJ40" s="709"/>
      <c r="JK40" s="710"/>
      <c r="JL40" s="661" t="s">
        <v>3341</v>
      </c>
      <c r="JM40" s="661" t="s">
        <v>2426</v>
      </c>
      <c r="JN40" s="661" t="s">
        <v>2454</v>
      </c>
      <c r="JO40" s="661" t="s">
        <v>34</v>
      </c>
      <c r="JP40" s="661" t="s">
        <v>3106</v>
      </c>
      <c r="JQ40" s="881" t="s">
        <v>2289</v>
      </c>
      <c r="JR40" s="709">
        <v>400.0</v>
      </c>
      <c r="JS40" s="709" t="s">
        <v>4427</v>
      </c>
      <c r="JT40" s="709"/>
      <c r="JU40" s="710" t="s">
        <v>3363</v>
      </c>
      <c r="JV40" s="661"/>
      <c r="JW40" s="661"/>
      <c r="JX40" s="661"/>
      <c r="JY40" s="661"/>
      <c r="JZ40" s="661"/>
      <c r="KB40" s="709"/>
      <c r="KC40" s="709"/>
      <c r="KD40" s="709"/>
      <c r="KE40" s="710"/>
      <c r="KF40" s="864" t="s">
        <v>3368</v>
      </c>
      <c r="KG40" s="864"/>
      <c r="KH40" s="864" t="s">
        <v>4961</v>
      </c>
      <c r="KI40" s="864" t="s">
        <v>3111</v>
      </c>
      <c r="KJ40" s="864" t="s">
        <v>3100</v>
      </c>
      <c r="KK40" s="875" t="s">
        <v>2289</v>
      </c>
      <c r="KL40" s="865">
        <v>125.0</v>
      </c>
      <c r="KM40" s="865" t="s">
        <v>4427</v>
      </c>
      <c r="KN40" s="865"/>
      <c r="KO40" s="1215" t="s">
        <v>3363</v>
      </c>
      <c r="KP40" s="661"/>
      <c r="KQ40" s="661"/>
      <c r="KR40" s="661"/>
      <c r="KS40" s="661"/>
      <c r="KT40" s="661"/>
      <c r="KV40" s="709"/>
      <c r="KW40" s="709"/>
      <c r="KX40" s="709"/>
      <c r="KY40" s="710"/>
    </row>
    <row r="41" ht="15.75" customHeight="1">
      <c r="A41" s="765">
        <v>0.16666666666666666</v>
      </c>
      <c r="B41" s="669"/>
      <c r="C41" s="729"/>
      <c r="D41" s="729"/>
      <c r="E41" s="729"/>
      <c r="F41" s="729"/>
      <c r="G41" s="729"/>
      <c r="H41" s="730"/>
      <c r="I41" s="730"/>
      <c r="J41" s="730"/>
      <c r="K41" s="731"/>
      <c r="L41" s="703"/>
      <c r="M41" s="729"/>
      <c r="N41" s="729"/>
      <c r="O41" s="729"/>
      <c r="P41" s="729"/>
      <c r="Q41" s="729"/>
      <c r="R41" s="730"/>
      <c r="S41" s="730"/>
      <c r="T41" s="730"/>
      <c r="U41" s="1004"/>
      <c r="AF41" s="703"/>
      <c r="AG41" s="729"/>
      <c r="AH41" s="729"/>
      <c r="AI41" s="729"/>
      <c r="AJ41" s="729"/>
      <c r="AK41" s="729"/>
      <c r="AL41" s="730"/>
      <c r="AM41" s="730"/>
      <c r="AN41" s="730"/>
      <c r="AO41" s="731"/>
      <c r="AP41" s="669"/>
      <c r="AQ41" s="729"/>
      <c r="AR41" s="729"/>
      <c r="AS41" s="729"/>
      <c r="AT41" s="729"/>
      <c r="AU41" s="729"/>
      <c r="AV41" s="730"/>
      <c r="AW41" s="730"/>
      <c r="AX41" s="730"/>
      <c r="AY41" s="731"/>
      <c r="AZ41" s="669"/>
      <c r="BA41" s="729"/>
      <c r="BB41" s="729"/>
      <c r="BC41" s="729"/>
      <c r="BD41" s="729"/>
      <c r="BE41" s="729"/>
      <c r="BF41" s="730"/>
      <c r="BG41" s="730"/>
      <c r="BH41" s="730"/>
      <c r="BI41" s="731"/>
      <c r="BJ41" s="669"/>
      <c r="BK41" s="729"/>
      <c r="BL41" s="729"/>
      <c r="BM41" s="729"/>
      <c r="BN41" s="729"/>
      <c r="BO41" s="729"/>
      <c r="BP41" s="730"/>
      <c r="BQ41" s="730"/>
      <c r="BR41" s="730"/>
      <c r="BS41" s="731"/>
      <c r="BT41" s="669"/>
      <c r="BU41" s="729"/>
      <c r="BV41" s="729"/>
      <c r="BW41" s="729"/>
      <c r="BX41" s="729"/>
      <c r="BY41" s="729"/>
      <c r="BZ41" s="730"/>
      <c r="CA41" s="730"/>
      <c r="CB41" s="730"/>
      <c r="CC41" s="731"/>
      <c r="CD41" s="669" t="s">
        <v>3368</v>
      </c>
      <c r="CE41" s="729" t="s">
        <v>1962</v>
      </c>
      <c r="CF41" s="729" t="s">
        <v>2478</v>
      </c>
      <c r="CG41" s="729" t="s">
        <v>2311</v>
      </c>
      <c r="CH41" s="729" t="s">
        <v>1748</v>
      </c>
      <c r="CI41" s="729" t="s">
        <v>2278</v>
      </c>
      <c r="CJ41" s="730">
        <v>0.0</v>
      </c>
      <c r="CK41" s="730" t="s">
        <v>3114</v>
      </c>
      <c r="CL41" s="999" t="s">
        <v>4926</v>
      </c>
      <c r="CM41" s="731" t="s">
        <v>3363</v>
      </c>
      <c r="CN41" s="669"/>
      <c r="CO41" s="729"/>
      <c r="CP41" s="729"/>
      <c r="CQ41" s="729"/>
      <c r="CR41" s="729"/>
      <c r="CS41" s="729"/>
      <c r="CT41" s="730"/>
      <c r="CU41" s="730"/>
      <c r="CV41" s="730"/>
      <c r="CW41" s="731"/>
      <c r="CX41" s="669"/>
      <c r="CY41" s="729"/>
      <c r="CZ41" s="729"/>
      <c r="DA41" s="729"/>
      <c r="DB41" s="729"/>
      <c r="DC41" s="729"/>
      <c r="DD41" s="730"/>
      <c r="DE41" s="730"/>
      <c r="DF41" s="730"/>
      <c r="DG41" s="731"/>
      <c r="DH41" s="669"/>
      <c r="DI41" s="729"/>
      <c r="DJ41" s="729"/>
      <c r="DK41" s="729"/>
      <c r="DL41" s="729"/>
      <c r="DM41" s="729"/>
      <c r="DN41" s="730"/>
      <c r="DO41" s="730"/>
      <c r="DP41" s="730"/>
      <c r="DQ41" s="731"/>
      <c r="DR41" s="669"/>
      <c r="DS41" s="729"/>
      <c r="DT41" s="729"/>
      <c r="DU41" s="729"/>
      <c r="DV41" s="729"/>
      <c r="DW41" s="729"/>
      <c r="DX41" s="730"/>
      <c r="DY41" s="730"/>
      <c r="DZ41" s="730"/>
      <c r="EA41" s="731"/>
      <c r="EB41" s="669"/>
      <c r="EC41" s="729"/>
      <c r="ED41" s="729"/>
      <c r="EE41" s="729"/>
      <c r="EF41" s="729"/>
      <c r="EG41" s="729"/>
      <c r="EH41" s="730"/>
      <c r="EI41" s="730"/>
      <c r="EJ41" s="730"/>
      <c r="EK41" s="731"/>
      <c r="EL41" s="669"/>
      <c r="EM41" s="729"/>
      <c r="EN41" s="729"/>
      <c r="EO41" s="729"/>
      <c r="EP41" s="729"/>
      <c r="EQ41" s="729"/>
      <c r="ER41" s="730"/>
      <c r="ES41" s="730"/>
      <c r="ET41" s="730"/>
      <c r="EU41" s="731"/>
      <c r="EV41" s="669"/>
      <c r="EW41" s="729"/>
      <c r="EX41" s="729"/>
      <c r="EY41" s="729"/>
      <c r="EZ41" s="729"/>
      <c r="FA41" s="729"/>
      <c r="FB41" s="730"/>
      <c r="FC41" s="730"/>
      <c r="FD41" s="730"/>
      <c r="FE41" s="731"/>
      <c r="FF41" s="669"/>
      <c r="FG41" s="729"/>
      <c r="FH41" s="729"/>
      <c r="FI41" s="729"/>
      <c r="FJ41" s="729"/>
      <c r="FK41" s="729"/>
      <c r="FL41" s="730"/>
      <c r="FM41" s="730"/>
      <c r="FN41" s="730"/>
      <c r="FO41" s="731"/>
      <c r="FP41" s="669"/>
      <c r="FQ41" s="729"/>
      <c r="FR41" s="729"/>
      <c r="FS41" s="729"/>
      <c r="FT41" s="729"/>
      <c r="FU41" s="729"/>
      <c r="FV41" s="730"/>
      <c r="FW41" s="730"/>
      <c r="FX41" s="730"/>
      <c r="FY41" s="731"/>
      <c r="FZ41" s="669"/>
      <c r="GA41" s="729"/>
      <c r="GB41" s="729"/>
      <c r="GC41" s="729"/>
      <c r="GD41" s="729"/>
      <c r="GE41" s="729"/>
      <c r="GF41" s="730"/>
      <c r="GG41" s="730"/>
      <c r="GH41" s="730"/>
      <c r="GI41" s="731"/>
      <c r="GJ41" s="669"/>
      <c r="GK41" s="729"/>
      <c r="GL41" s="729"/>
      <c r="GM41" s="729"/>
      <c r="GN41" s="729"/>
      <c r="GO41" s="729"/>
      <c r="GP41" s="730"/>
      <c r="GQ41" s="730"/>
      <c r="GR41" s="730"/>
      <c r="GS41" s="731"/>
      <c r="GT41" s="669"/>
      <c r="GU41" s="729"/>
      <c r="GV41" s="729"/>
      <c r="GW41" s="729"/>
      <c r="GX41" s="729"/>
      <c r="GY41" s="729"/>
      <c r="GZ41" s="730"/>
      <c r="HA41" s="730"/>
      <c r="HB41" s="730"/>
      <c r="HC41" s="731"/>
      <c r="HD41" s="669"/>
      <c r="HE41" s="729"/>
      <c r="HF41" s="729"/>
      <c r="HG41" s="729"/>
      <c r="HH41" s="729"/>
      <c r="HI41" s="729"/>
      <c r="HJ41" s="730"/>
      <c r="HK41" s="730"/>
      <c r="HL41" s="730"/>
      <c r="HM41" s="731"/>
      <c r="HN41" s="669"/>
      <c r="HO41" s="729"/>
      <c r="HP41" s="729"/>
      <c r="HQ41" s="729"/>
      <c r="HR41" s="729"/>
      <c r="HS41" s="729"/>
      <c r="HT41" s="730"/>
      <c r="HU41" s="730"/>
      <c r="HV41" s="730"/>
      <c r="HW41" s="731"/>
      <c r="HX41" s="669"/>
      <c r="HY41" s="729"/>
      <c r="HZ41" s="729"/>
      <c r="IA41" s="729"/>
      <c r="IB41" s="729"/>
      <c r="IC41" s="729"/>
      <c r="ID41" s="730"/>
      <c r="IE41" s="730"/>
      <c r="IF41" s="730"/>
      <c r="IG41" s="731"/>
      <c r="IH41" s="669"/>
      <c r="II41" s="729"/>
      <c r="IJ41" s="729"/>
      <c r="IK41" s="729"/>
      <c r="IL41" s="729"/>
      <c r="IM41" s="729"/>
      <c r="IN41" s="730"/>
      <c r="IO41" s="730"/>
      <c r="IP41" s="730"/>
      <c r="IQ41" s="731"/>
      <c r="IR41" s="669"/>
      <c r="IS41" s="729"/>
      <c r="IT41" s="729"/>
      <c r="IU41" s="729"/>
      <c r="IV41" s="729"/>
      <c r="IW41" s="729"/>
      <c r="IX41" s="730"/>
      <c r="IY41" s="730"/>
      <c r="IZ41" s="730"/>
      <c r="JA41" s="731"/>
      <c r="JB41" s="669"/>
      <c r="JC41" s="729"/>
      <c r="JD41" s="729"/>
      <c r="JE41" s="729"/>
      <c r="JF41" s="729"/>
      <c r="JG41" s="729"/>
      <c r="JH41" s="730"/>
      <c r="JI41" s="730"/>
      <c r="JJ41" s="730"/>
      <c r="JK41" s="731"/>
      <c r="JL41" s="669"/>
      <c r="JM41" s="729"/>
      <c r="JN41" s="729"/>
      <c r="JO41" s="729"/>
      <c r="JP41" s="729"/>
      <c r="JQ41" s="729"/>
      <c r="JR41" s="730"/>
      <c r="JS41" s="730"/>
      <c r="JT41" s="730"/>
      <c r="JU41" s="731"/>
      <c r="JV41" s="669"/>
      <c r="JW41" s="729"/>
      <c r="JX41" s="729"/>
      <c r="JY41" s="729"/>
      <c r="JZ41" s="729"/>
      <c r="KA41" s="729"/>
      <c r="KB41" s="730"/>
      <c r="KC41" s="730"/>
      <c r="KD41" s="730"/>
      <c r="KE41" s="731"/>
      <c r="KF41" s="1218"/>
      <c r="KG41" s="1218"/>
      <c r="KH41" s="1218"/>
      <c r="KI41" s="1218"/>
      <c r="KJ41" s="1218"/>
      <c r="KK41" s="1218"/>
      <c r="KL41" s="1219"/>
      <c r="KM41" s="1219"/>
      <c r="KN41" s="1219"/>
      <c r="KO41" s="1220"/>
      <c r="KP41" s="669"/>
      <c r="KQ41" s="729"/>
      <c r="KR41" s="729"/>
      <c r="KS41" s="729"/>
      <c r="KT41" s="729"/>
      <c r="KU41" s="729"/>
      <c r="KV41" s="730"/>
      <c r="KW41" s="730"/>
      <c r="KX41" s="730"/>
      <c r="KY41" s="731"/>
    </row>
    <row r="42" ht="15.75" customHeight="1">
      <c r="A42" s="732">
        <v>0.20833333333333334</v>
      </c>
      <c r="B42" s="546"/>
      <c r="C42" s="875"/>
      <c r="D42" s="875"/>
      <c r="E42" s="712"/>
      <c r="F42" s="712"/>
      <c r="G42" s="661"/>
      <c r="H42" s="713"/>
      <c r="I42" s="713"/>
      <c r="J42" s="713"/>
      <c r="K42" s="734"/>
      <c r="L42" s="392" t="s">
        <v>3368</v>
      </c>
      <c r="M42" s="660" t="s">
        <v>2426</v>
      </c>
      <c r="N42" s="906" t="s">
        <v>2474</v>
      </c>
      <c r="O42" s="906" t="s">
        <v>34</v>
      </c>
      <c r="P42" s="906" t="s">
        <v>1604</v>
      </c>
      <c r="Q42" s="1165" t="s">
        <v>2278</v>
      </c>
      <c r="R42" s="825">
        <v>450.0</v>
      </c>
      <c r="S42" s="713"/>
      <c r="T42" s="713"/>
      <c r="U42" s="734" t="s">
        <v>3384</v>
      </c>
      <c r="V42" s="766" t="s">
        <v>3341</v>
      </c>
      <c r="W42" s="1250" t="s">
        <v>2426</v>
      </c>
      <c r="X42" s="392" t="s">
        <v>2314</v>
      </c>
      <c r="Y42" s="392" t="s">
        <v>2489</v>
      </c>
      <c r="Z42" s="392" t="s">
        <v>3097</v>
      </c>
      <c r="AA42" s="392" t="s">
        <v>698</v>
      </c>
      <c r="AB42" s="825">
        <v>400.0</v>
      </c>
      <c r="AC42" s="876"/>
      <c r="AD42" s="876"/>
      <c r="AE42" s="1228" t="s">
        <v>3349</v>
      </c>
      <c r="AF42" s="1251"/>
      <c r="AG42" s="864"/>
      <c r="AH42" s="661" t="s">
        <v>4962</v>
      </c>
      <c r="AI42" s="1252" t="s">
        <v>3136</v>
      </c>
      <c r="AJ42" s="1253" t="s">
        <v>3117</v>
      </c>
      <c r="AK42" s="754" t="s">
        <v>698</v>
      </c>
      <c r="AL42" s="713">
        <v>125.0</v>
      </c>
      <c r="AM42" s="713"/>
      <c r="AN42" s="713"/>
      <c r="AO42" s="734" t="s">
        <v>3363</v>
      </c>
      <c r="AP42" s="546"/>
      <c r="AQ42" s="875"/>
      <c r="AR42" s="875"/>
      <c r="AS42" s="712"/>
      <c r="AT42" s="712"/>
      <c r="AU42" s="661"/>
      <c r="AV42" s="713"/>
      <c r="AW42" s="713"/>
      <c r="AX42" s="713"/>
      <c r="AY42" s="734"/>
      <c r="AZ42" s="546" t="s">
        <v>3341</v>
      </c>
      <c r="BA42" s="905" t="s">
        <v>2426</v>
      </c>
      <c r="BB42" s="1185" t="s">
        <v>352</v>
      </c>
      <c r="BC42" s="1185" t="s">
        <v>2311</v>
      </c>
      <c r="BD42" s="1185" t="s">
        <v>3112</v>
      </c>
      <c r="BE42" s="1185" t="s">
        <v>698</v>
      </c>
      <c r="BF42" s="876">
        <v>400.0</v>
      </c>
      <c r="BG42" s="713" t="s">
        <v>3355</v>
      </c>
      <c r="BH42" s="713"/>
      <c r="BI42" s="734" t="s">
        <v>3349</v>
      </c>
      <c r="BJ42" s="546" t="s">
        <v>3368</v>
      </c>
      <c r="BK42" s="875" t="s">
        <v>1780</v>
      </c>
      <c r="BL42" s="875" t="s">
        <v>4545</v>
      </c>
      <c r="BM42" s="712" t="s">
        <v>2311</v>
      </c>
      <c r="BN42" s="712" t="s">
        <v>3097</v>
      </c>
      <c r="BO42" s="661" t="s">
        <v>2278</v>
      </c>
      <c r="BP42" s="713">
        <v>0.0</v>
      </c>
      <c r="BQ42" s="713" t="s">
        <v>3114</v>
      </c>
      <c r="BR42" s="713"/>
      <c r="BS42" s="734" t="s">
        <v>3363</v>
      </c>
      <c r="BT42" s="546" t="s">
        <v>3341</v>
      </c>
      <c r="BU42" s="875" t="s">
        <v>2426</v>
      </c>
      <c r="BV42" s="875" t="s">
        <v>4963</v>
      </c>
      <c r="BW42" s="711" t="s">
        <v>34</v>
      </c>
      <c r="BX42" s="711" t="s">
        <v>3097</v>
      </c>
      <c r="BY42" s="661" t="s">
        <v>698</v>
      </c>
      <c r="BZ42" s="713">
        <v>400.0</v>
      </c>
      <c r="CA42" s="713"/>
      <c r="CB42" s="713"/>
      <c r="CC42" s="734" t="s">
        <v>3349</v>
      </c>
      <c r="CD42" s="546" t="s">
        <v>3341</v>
      </c>
      <c r="CE42" s="1254" t="s">
        <v>2426</v>
      </c>
      <c r="CF42" s="711" t="s">
        <v>2309</v>
      </c>
      <c r="CG42" s="546" t="s">
        <v>34</v>
      </c>
      <c r="CH42" s="546" t="s">
        <v>1748</v>
      </c>
      <c r="CI42" s="975" t="s">
        <v>2278</v>
      </c>
      <c r="CJ42" s="876">
        <v>400.0</v>
      </c>
      <c r="CK42" s="713" t="s">
        <v>3355</v>
      </c>
      <c r="CL42" s="713"/>
      <c r="CM42" s="734" t="s">
        <v>3363</v>
      </c>
      <c r="CN42" s="546" t="s">
        <v>3368</v>
      </c>
      <c r="CO42" s="875" t="s">
        <v>2426</v>
      </c>
      <c r="CP42" s="875" t="s">
        <v>2483</v>
      </c>
      <c r="CQ42" s="712" t="s">
        <v>2311</v>
      </c>
      <c r="CR42" s="712" t="s">
        <v>3097</v>
      </c>
      <c r="CS42" s="661" t="s">
        <v>698</v>
      </c>
      <c r="CT42" s="713">
        <v>450.0</v>
      </c>
      <c r="CU42" s="713" t="s">
        <v>4427</v>
      </c>
      <c r="CV42" s="713"/>
      <c r="CW42" s="734" t="s">
        <v>3363</v>
      </c>
      <c r="CX42" s="546"/>
      <c r="CY42" s="875"/>
      <c r="CZ42" s="875"/>
      <c r="DA42" s="712"/>
      <c r="DB42" s="712"/>
      <c r="DC42" s="661"/>
      <c r="DD42" s="713"/>
      <c r="DE42" s="713"/>
      <c r="DF42" s="713"/>
      <c r="DG42" s="734"/>
      <c r="DH42" s="546"/>
      <c r="DI42" s="875"/>
      <c r="DJ42" s="875"/>
      <c r="DK42" s="712"/>
      <c r="DL42" s="712"/>
      <c r="DM42" s="661"/>
      <c r="DN42" s="713"/>
      <c r="DO42" s="713"/>
      <c r="DP42" s="713"/>
      <c r="DQ42" s="734"/>
      <c r="DR42" s="320" t="s">
        <v>3341</v>
      </c>
      <c r="DS42" s="320" t="s">
        <v>2426</v>
      </c>
      <c r="DT42" s="881" t="s">
        <v>1963</v>
      </c>
      <c r="DU42" s="881" t="s">
        <v>34</v>
      </c>
      <c r="DV42" s="320" t="s">
        <v>3097</v>
      </c>
      <c r="DW42" s="881" t="s">
        <v>698</v>
      </c>
      <c r="DX42" s="528">
        <v>400.0</v>
      </c>
      <c r="DY42" s="713" t="s">
        <v>3355</v>
      </c>
      <c r="DZ42" s="713" t="s">
        <v>4964</v>
      </c>
      <c r="EA42" s="734" t="s">
        <v>3363</v>
      </c>
      <c r="EB42" s="546" t="s">
        <v>3341</v>
      </c>
      <c r="EC42" s="875" t="s">
        <v>1780</v>
      </c>
      <c r="ED42" s="875" t="s">
        <v>4545</v>
      </c>
      <c r="EE42" s="712" t="s">
        <v>2311</v>
      </c>
      <c r="EF42" s="712" t="s">
        <v>3097</v>
      </c>
      <c r="EG42" s="661" t="s">
        <v>2278</v>
      </c>
      <c r="EH42" s="713">
        <v>0.0</v>
      </c>
      <c r="EI42" s="713" t="s">
        <v>3114</v>
      </c>
      <c r="EJ42" s="713"/>
      <c r="EK42" s="734" t="s">
        <v>3363</v>
      </c>
      <c r="EL42" s="766" t="s">
        <v>3341</v>
      </c>
      <c r="EM42" s="320" t="s">
        <v>2426</v>
      </c>
      <c r="EN42" s="320" t="s">
        <v>2362</v>
      </c>
      <c r="EO42" s="320" t="s">
        <v>34</v>
      </c>
      <c r="EP42" s="320" t="s">
        <v>2112</v>
      </c>
      <c r="EQ42" s="320" t="s">
        <v>698</v>
      </c>
      <c r="ER42" s="528">
        <v>400.0</v>
      </c>
      <c r="ES42" s="713" t="s">
        <v>3355</v>
      </c>
      <c r="ET42" s="713"/>
      <c r="EU42" s="734" t="s">
        <v>3363</v>
      </c>
      <c r="EV42" s="546" t="s">
        <v>3341</v>
      </c>
      <c r="EW42" s="875" t="s">
        <v>2426</v>
      </c>
      <c r="EX42" s="875" t="s">
        <v>4965</v>
      </c>
      <c r="EY42" s="712" t="s">
        <v>34</v>
      </c>
      <c r="EZ42" s="712" t="s">
        <v>3097</v>
      </c>
      <c r="FA42" s="661" t="s">
        <v>698</v>
      </c>
      <c r="FB42" s="713" t="s">
        <v>619</v>
      </c>
      <c r="FC42" s="713" t="s">
        <v>3355</v>
      </c>
      <c r="FD42" s="713"/>
      <c r="FE42" s="734" t="s">
        <v>3363</v>
      </c>
      <c r="FF42" s="766" t="s">
        <v>3341</v>
      </c>
      <c r="FG42" s="1250" t="s">
        <v>2426</v>
      </c>
      <c r="FH42" s="392" t="s">
        <v>2314</v>
      </c>
      <c r="FI42" s="392" t="s">
        <v>2489</v>
      </c>
      <c r="FJ42" s="392" t="s">
        <v>3097</v>
      </c>
      <c r="FK42" s="392" t="s">
        <v>698</v>
      </c>
      <c r="FL42" s="825">
        <v>400.0</v>
      </c>
      <c r="FM42" s="825"/>
      <c r="FN42" s="713"/>
      <c r="FO42" s="734" t="s">
        <v>3681</v>
      </c>
      <c r="FP42" s="546"/>
      <c r="FQ42" s="875"/>
      <c r="FR42" s="875"/>
      <c r="FS42" s="712"/>
      <c r="FT42" s="712"/>
      <c r="FU42" s="661"/>
      <c r="FV42" s="713"/>
      <c r="FW42" s="713"/>
      <c r="FX42" s="713"/>
      <c r="FY42" s="734"/>
      <c r="FZ42" s="766"/>
      <c r="GA42" s="1255"/>
      <c r="GB42" s="1161"/>
      <c r="GC42" s="1161"/>
      <c r="GD42" s="1161"/>
      <c r="GE42" s="1161"/>
      <c r="GF42" s="1256"/>
      <c r="GG42" s="713"/>
      <c r="GH42" s="713"/>
      <c r="GI42" s="734"/>
      <c r="GJ42" s="392" t="s">
        <v>3341</v>
      </c>
      <c r="GK42" s="1249" t="s">
        <v>4966</v>
      </c>
      <c r="GL42" s="1249" t="s">
        <v>1999</v>
      </c>
      <c r="GM42" s="1249" t="s">
        <v>34</v>
      </c>
      <c r="GN42" s="888" t="s">
        <v>3097</v>
      </c>
      <c r="GO42" s="1249" t="s">
        <v>698</v>
      </c>
      <c r="GP42" s="876">
        <v>400.0</v>
      </c>
      <c r="GQ42" s="876"/>
      <c r="GR42" s="713" t="s">
        <v>4967</v>
      </c>
      <c r="GS42" s="734" t="s">
        <v>3349</v>
      </c>
      <c r="GT42" s="661" t="s">
        <v>3341</v>
      </c>
      <c r="GU42" s="661" t="s">
        <v>3062</v>
      </c>
      <c r="GV42" s="661" t="s">
        <v>2331</v>
      </c>
      <c r="GW42" s="661" t="s">
        <v>34</v>
      </c>
      <c r="GX42" s="661" t="s">
        <v>3106</v>
      </c>
      <c r="GY42" s="661" t="s">
        <v>2289</v>
      </c>
      <c r="GZ42" s="709">
        <v>0.0</v>
      </c>
      <c r="HA42" s="709" t="s">
        <v>3114</v>
      </c>
      <c r="HB42" s="713"/>
      <c r="HC42" s="734" t="s">
        <v>3349</v>
      </c>
      <c r="HD42" s="902" t="s">
        <v>3341</v>
      </c>
      <c r="HE42" s="888" t="s">
        <v>1274</v>
      </c>
      <c r="HF42" s="888" t="s">
        <v>2616</v>
      </c>
      <c r="HG42" s="888" t="s">
        <v>34</v>
      </c>
      <c r="HH42" s="888" t="s">
        <v>3106</v>
      </c>
      <c r="HI42" s="888" t="s">
        <v>2289</v>
      </c>
      <c r="HJ42" s="903">
        <v>380.0</v>
      </c>
      <c r="HK42" s="713" t="s">
        <v>3355</v>
      </c>
      <c r="HL42" s="713" t="s">
        <v>3833</v>
      </c>
      <c r="HM42" s="734" t="s">
        <v>3363</v>
      </c>
      <c r="HN42" s="660" t="s">
        <v>3341</v>
      </c>
      <c r="HO42" s="897" t="s">
        <v>2426</v>
      </c>
      <c r="HP42" s="898" t="s">
        <v>4486</v>
      </c>
      <c r="HQ42" s="899" t="s">
        <v>34</v>
      </c>
      <c r="HR42" s="899" t="s">
        <v>1748</v>
      </c>
      <c r="HS42" s="899" t="s">
        <v>2278</v>
      </c>
      <c r="HT42" s="900">
        <v>400.0</v>
      </c>
      <c r="HU42" s="713"/>
      <c r="HV42" s="713"/>
      <c r="HW42" s="734" t="s">
        <v>3349</v>
      </c>
      <c r="HX42" s="546" t="s">
        <v>3341</v>
      </c>
      <c r="HY42" s="875" t="s">
        <v>2426</v>
      </c>
      <c r="HZ42" s="1164" t="s">
        <v>2327</v>
      </c>
      <c r="IA42" s="712" t="s">
        <v>34</v>
      </c>
      <c r="IB42" s="712" t="s">
        <v>3097</v>
      </c>
      <c r="IC42" s="661" t="s">
        <v>698</v>
      </c>
      <c r="ID42" s="713">
        <v>400.0</v>
      </c>
      <c r="IE42" s="713"/>
      <c r="IF42" s="713"/>
      <c r="IG42" s="710" t="s">
        <v>3349</v>
      </c>
      <c r="IH42" s="546"/>
      <c r="II42" s="875"/>
      <c r="IJ42" s="875"/>
      <c r="IK42" s="712"/>
      <c r="IL42" s="712"/>
      <c r="IM42" s="661"/>
      <c r="IN42" s="713"/>
      <c r="IO42" s="713"/>
      <c r="IP42" s="713"/>
      <c r="IQ42" s="734"/>
      <c r="IR42" s="546"/>
      <c r="IS42" s="875"/>
      <c r="IT42" s="875"/>
      <c r="IU42" s="712"/>
      <c r="IV42" s="712"/>
      <c r="IW42" s="661"/>
      <c r="IX42" s="713"/>
      <c r="IY42" s="713"/>
      <c r="IZ42" s="713"/>
      <c r="JA42" s="734"/>
      <c r="JB42" s="320" t="s">
        <v>3341</v>
      </c>
      <c r="JC42" s="320" t="s">
        <v>2426</v>
      </c>
      <c r="JD42" s="881" t="s">
        <v>1963</v>
      </c>
      <c r="JE42" s="881" t="s">
        <v>34</v>
      </c>
      <c r="JF42" s="320" t="s">
        <v>3097</v>
      </c>
      <c r="JG42" s="881" t="s">
        <v>698</v>
      </c>
      <c r="JH42" s="528">
        <v>400.0</v>
      </c>
      <c r="JI42" s="713" t="s">
        <v>3355</v>
      </c>
      <c r="JJ42" s="713"/>
      <c r="JK42" s="734" t="s">
        <v>3349</v>
      </c>
      <c r="JL42" s="546" t="s">
        <v>3341</v>
      </c>
      <c r="JM42" s="875" t="s">
        <v>2426</v>
      </c>
      <c r="JN42" s="875" t="s">
        <v>4466</v>
      </c>
      <c r="JO42" s="712" t="s">
        <v>34</v>
      </c>
      <c r="JP42" s="712" t="s">
        <v>3097</v>
      </c>
      <c r="JQ42" s="661" t="s">
        <v>698</v>
      </c>
      <c r="JR42" s="713">
        <v>400.0</v>
      </c>
      <c r="JS42" s="713" t="s">
        <v>4427</v>
      </c>
      <c r="JT42" s="713"/>
      <c r="JU42" s="734" t="s">
        <v>3363</v>
      </c>
      <c r="JV42" s="856" t="s">
        <v>3341</v>
      </c>
      <c r="JW42" s="660" t="s">
        <v>2426</v>
      </c>
      <c r="JX42" s="860" t="s">
        <v>2328</v>
      </c>
      <c r="JY42" s="660" t="s">
        <v>34</v>
      </c>
      <c r="JZ42" s="660" t="s">
        <v>3106</v>
      </c>
      <c r="KA42" s="660" t="s">
        <v>2289</v>
      </c>
      <c r="KB42" s="758">
        <v>300.0</v>
      </c>
      <c r="KC42" s="713"/>
      <c r="KD42" s="713"/>
      <c r="KE42" s="734" t="s">
        <v>3349</v>
      </c>
      <c r="KF42" s="875" t="s">
        <v>3341</v>
      </c>
      <c r="KG42" s="875" t="s">
        <v>1962</v>
      </c>
      <c r="KH42" s="875" t="s">
        <v>2480</v>
      </c>
      <c r="KI42" s="875" t="s">
        <v>34</v>
      </c>
      <c r="KJ42" s="875" t="s">
        <v>3097</v>
      </c>
      <c r="KK42" s="875" t="s">
        <v>2278</v>
      </c>
      <c r="KL42" s="876">
        <v>0.0</v>
      </c>
      <c r="KM42" s="876" t="s">
        <v>3114</v>
      </c>
      <c r="KN42" s="876"/>
      <c r="KO42" s="1228" t="s">
        <v>3363</v>
      </c>
      <c r="KP42" s="320" t="s">
        <v>3341</v>
      </c>
      <c r="KQ42" s="320" t="s">
        <v>2426</v>
      </c>
      <c r="KR42" s="881" t="s">
        <v>1963</v>
      </c>
      <c r="KS42" s="881" t="s">
        <v>34</v>
      </c>
      <c r="KT42" s="320" t="s">
        <v>3097</v>
      </c>
      <c r="KU42" s="881" t="s">
        <v>698</v>
      </c>
      <c r="KV42" s="528">
        <v>400.0</v>
      </c>
      <c r="KW42" s="713" t="s">
        <v>3355</v>
      </c>
      <c r="KX42" s="713"/>
      <c r="KY42" s="734" t="s">
        <v>3363</v>
      </c>
    </row>
    <row r="43" ht="15.75" customHeight="1">
      <c r="A43" s="715">
        <v>0.20833333333333334</v>
      </c>
      <c r="B43" s="669"/>
      <c r="C43" s="669"/>
      <c r="D43" s="669"/>
      <c r="E43" s="868"/>
      <c r="F43" s="868"/>
      <c r="G43" s="868"/>
      <c r="H43" s="342"/>
      <c r="I43" s="342"/>
      <c r="J43" s="700"/>
      <c r="K43" s="716"/>
      <c r="L43" s="1176" t="s">
        <v>3341</v>
      </c>
      <c r="M43" s="1257" t="s">
        <v>2426</v>
      </c>
      <c r="N43" s="1257" t="s">
        <v>4968</v>
      </c>
      <c r="O43" s="1258" t="s">
        <v>2311</v>
      </c>
      <c r="P43" s="1258" t="s">
        <v>1748</v>
      </c>
      <c r="Q43" s="1176" t="s">
        <v>2278</v>
      </c>
      <c r="R43" s="1259">
        <v>400.0</v>
      </c>
      <c r="S43" s="342" t="s">
        <v>3355</v>
      </c>
      <c r="T43" s="700"/>
      <c r="U43" s="716" t="s">
        <v>3363</v>
      </c>
      <c r="V43" s="341" t="s">
        <v>3341</v>
      </c>
      <c r="W43" s="341" t="s">
        <v>2426</v>
      </c>
      <c r="X43" s="868" t="s">
        <v>1963</v>
      </c>
      <c r="Y43" s="868" t="s">
        <v>34</v>
      </c>
      <c r="Z43" s="341" t="s">
        <v>3097</v>
      </c>
      <c r="AA43" s="868" t="s">
        <v>698</v>
      </c>
      <c r="AB43" s="342">
        <v>400.0</v>
      </c>
      <c r="AC43" s="1260" t="s">
        <v>3355</v>
      </c>
      <c r="AD43" s="730"/>
      <c r="AE43" s="731" t="s">
        <v>3363</v>
      </c>
      <c r="AF43" s="669"/>
      <c r="AG43" s="669"/>
      <c r="AH43" s="669"/>
      <c r="AI43" s="868"/>
      <c r="AJ43" s="868"/>
      <c r="AK43" s="868"/>
      <c r="AL43" s="342"/>
      <c r="AM43" s="342"/>
      <c r="AN43" s="700"/>
      <c r="AO43" s="716"/>
      <c r="AP43" s="669"/>
      <c r="AQ43" s="669"/>
      <c r="AR43" s="669"/>
      <c r="AS43" s="868"/>
      <c r="AT43" s="868"/>
      <c r="AU43" s="868"/>
      <c r="AV43" s="342"/>
      <c r="AW43" s="342"/>
      <c r="AX43" s="700"/>
      <c r="AY43" s="716"/>
      <c r="AZ43" s="669"/>
      <c r="BA43" s="669"/>
      <c r="BB43" s="669"/>
      <c r="BC43" s="868"/>
      <c r="BD43" s="868"/>
      <c r="BE43" s="868"/>
      <c r="BF43" s="342"/>
      <c r="BG43" s="342"/>
      <c r="BH43" s="700"/>
      <c r="BI43" s="716"/>
      <c r="BJ43" s="669" t="s">
        <v>3341</v>
      </c>
      <c r="BK43" s="669" t="s">
        <v>3062</v>
      </c>
      <c r="BL43" s="669" t="s">
        <v>2331</v>
      </c>
      <c r="BM43" s="669" t="s">
        <v>34</v>
      </c>
      <c r="BN43" s="669" t="s">
        <v>3106</v>
      </c>
      <c r="BO43" s="669" t="s">
        <v>2289</v>
      </c>
      <c r="BP43" s="700">
        <v>0.0</v>
      </c>
      <c r="BQ43" s="700" t="s">
        <v>3114</v>
      </c>
      <c r="BR43" s="700" t="s">
        <v>4969</v>
      </c>
      <c r="BS43" s="716" t="s">
        <v>3363</v>
      </c>
      <c r="BT43" s="669" t="s">
        <v>3368</v>
      </c>
      <c r="BU43" s="669" t="s">
        <v>2426</v>
      </c>
      <c r="BV43" s="669" t="s">
        <v>2472</v>
      </c>
      <c r="BW43" s="341" t="s">
        <v>3141</v>
      </c>
      <c r="BX43" s="341" t="s">
        <v>1242</v>
      </c>
      <c r="BY43" s="341"/>
      <c r="BZ43" s="342">
        <v>850.0</v>
      </c>
      <c r="CA43" s="342" t="s">
        <v>4427</v>
      </c>
      <c r="CB43" s="700" t="s">
        <v>4970</v>
      </c>
      <c r="CC43" s="716" t="s">
        <v>3363</v>
      </c>
      <c r="CD43" s="669" t="s">
        <v>3341</v>
      </c>
      <c r="CE43" s="1229" t="s">
        <v>1962</v>
      </c>
      <c r="CF43" s="1229" t="s">
        <v>2480</v>
      </c>
      <c r="CG43" s="669" t="s">
        <v>34</v>
      </c>
      <c r="CH43" s="669" t="s">
        <v>3097</v>
      </c>
      <c r="CI43" s="669" t="s">
        <v>2278</v>
      </c>
      <c r="CJ43" s="700">
        <v>0.0</v>
      </c>
      <c r="CK43" s="700" t="s">
        <v>3114</v>
      </c>
      <c r="CL43" s="700"/>
      <c r="CM43" s="716" t="s">
        <v>3363</v>
      </c>
      <c r="CN43" s="669"/>
      <c r="CO43" s="669"/>
      <c r="CP43" s="669"/>
      <c r="CQ43" s="868"/>
      <c r="CR43" s="868"/>
      <c r="CS43" s="868"/>
      <c r="CT43" s="342"/>
      <c r="CU43" s="342"/>
      <c r="CV43" s="700"/>
      <c r="CW43" s="716"/>
      <c r="CX43" s="669"/>
      <c r="CY43" s="669"/>
      <c r="CZ43" s="669"/>
      <c r="DA43" s="868"/>
      <c r="DB43" s="868"/>
      <c r="DC43" s="868"/>
      <c r="DD43" s="342"/>
      <c r="DE43" s="342"/>
      <c r="DF43" s="700"/>
      <c r="DG43" s="716"/>
      <c r="DH43" s="669"/>
      <c r="DI43" s="669"/>
      <c r="DJ43" s="669"/>
      <c r="DK43" s="868"/>
      <c r="DL43" s="868"/>
      <c r="DM43" s="868"/>
      <c r="DN43" s="342"/>
      <c r="DO43" s="342"/>
      <c r="DP43" s="700"/>
      <c r="DQ43" s="716"/>
      <c r="DR43" s="669"/>
      <c r="DS43" s="669"/>
      <c r="DT43" s="669"/>
      <c r="DU43" s="868"/>
      <c r="DV43" s="868"/>
      <c r="DW43" s="868"/>
      <c r="DX43" s="342"/>
      <c r="DY43" s="342"/>
      <c r="DZ43" s="700"/>
      <c r="EA43" s="716"/>
      <c r="EB43" s="669" t="s">
        <v>3341</v>
      </c>
      <c r="EC43" s="703" t="s">
        <v>2426</v>
      </c>
      <c r="ED43" s="910" t="s">
        <v>2474</v>
      </c>
      <c r="EE43" s="910" t="s">
        <v>34</v>
      </c>
      <c r="EF43" s="910" t="s">
        <v>1604</v>
      </c>
      <c r="EG43" s="1176" t="s">
        <v>2278</v>
      </c>
      <c r="EH43" s="342">
        <v>400.0</v>
      </c>
      <c r="EI43" s="342" t="s">
        <v>3355</v>
      </c>
      <c r="EJ43" s="700"/>
      <c r="EK43" s="716" t="s">
        <v>3358</v>
      </c>
      <c r="ET43" s="700"/>
      <c r="EU43" s="716"/>
      <c r="EV43" s="669"/>
      <c r="EW43" s="669"/>
      <c r="EX43" s="669" t="s">
        <v>4955</v>
      </c>
      <c r="EY43" s="868" t="s">
        <v>3136</v>
      </c>
      <c r="EZ43" s="868" t="s">
        <v>3117</v>
      </c>
      <c r="FA43" s="868" t="s">
        <v>698</v>
      </c>
      <c r="FB43" s="342">
        <v>125.0</v>
      </c>
      <c r="FC43" s="342" t="s">
        <v>3355</v>
      </c>
      <c r="FD43" s="700"/>
      <c r="FE43" s="716" t="s">
        <v>3363</v>
      </c>
      <c r="FM43" s="812"/>
      <c r="FN43" s="828"/>
      <c r="FO43" s="716"/>
      <c r="FP43" s="669"/>
      <c r="FQ43" s="669"/>
      <c r="FR43" s="669"/>
      <c r="FS43" s="868"/>
      <c r="FT43" s="868"/>
      <c r="FU43" s="868"/>
      <c r="FV43" s="342"/>
      <c r="FW43" s="342"/>
      <c r="FX43" s="700"/>
      <c r="FY43" s="716"/>
      <c r="FZ43" s="669"/>
      <c r="GA43" s="669"/>
      <c r="GB43" s="669"/>
      <c r="GC43" s="868"/>
      <c r="GD43" s="868"/>
      <c r="GE43" s="868"/>
      <c r="GF43" s="342"/>
      <c r="GG43" s="342"/>
      <c r="GH43" s="700"/>
      <c r="GI43" s="716"/>
      <c r="GJ43" s="669" t="s">
        <v>3341</v>
      </c>
      <c r="GK43" s="669" t="s">
        <v>2426</v>
      </c>
      <c r="GL43" s="669" t="s">
        <v>2505</v>
      </c>
      <c r="GM43" s="669" t="s">
        <v>3102</v>
      </c>
      <c r="GN43" s="669" t="s">
        <v>2112</v>
      </c>
      <c r="GO43" s="669" t="s">
        <v>698</v>
      </c>
      <c r="GP43" s="700">
        <v>1050.0</v>
      </c>
      <c r="GQ43" s="342"/>
      <c r="GR43" s="700"/>
      <c r="GS43" s="716" t="s">
        <v>3349</v>
      </c>
      <c r="GT43" s="858"/>
      <c r="GU43" s="1261"/>
      <c r="GV43" s="921"/>
      <c r="GW43" s="921"/>
      <c r="GX43" s="921"/>
      <c r="GY43" s="1262"/>
      <c r="GZ43" s="1263"/>
      <c r="HA43" s="342"/>
      <c r="HB43" s="700"/>
      <c r="HC43" s="809"/>
      <c r="HD43" s="341"/>
      <c r="HE43" s="341"/>
      <c r="HF43" s="341" t="s">
        <v>3173</v>
      </c>
      <c r="HG43" s="868" t="s">
        <v>3111</v>
      </c>
      <c r="HH43" s="868" t="s">
        <v>3105</v>
      </c>
      <c r="HI43" s="341" t="s">
        <v>698</v>
      </c>
      <c r="HJ43" s="342">
        <v>125.0</v>
      </c>
      <c r="HK43" s="342" t="s">
        <v>4427</v>
      </c>
      <c r="HL43" s="700"/>
      <c r="HM43" s="716" t="s">
        <v>3363</v>
      </c>
      <c r="HN43" s="669"/>
      <c r="HO43" s="879"/>
      <c r="HP43" s="910"/>
      <c r="HQ43" s="910"/>
      <c r="HR43" s="910"/>
      <c r="HS43" s="910"/>
      <c r="HT43" s="880"/>
      <c r="HU43" s="342"/>
      <c r="HV43" s="700"/>
      <c r="HW43" s="716"/>
      <c r="HX43" s="669" t="s">
        <v>3341</v>
      </c>
      <c r="HY43" s="669" t="s">
        <v>2426</v>
      </c>
      <c r="HZ43" s="669" t="s">
        <v>2483</v>
      </c>
      <c r="IA43" s="669" t="s">
        <v>34</v>
      </c>
      <c r="IB43" s="669" t="s">
        <v>3097</v>
      </c>
      <c r="IC43" s="669" t="s">
        <v>698</v>
      </c>
      <c r="ID43" s="700">
        <v>400.0</v>
      </c>
      <c r="IE43" s="342" t="s">
        <v>4427</v>
      </c>
      <c r="IF43" s="700"/>
      <c r="IG43" s="716" t="s">
        <v>3363</v>
      </c>
      <c r="IH43" s="669"/>
      <c r="II43" s="669"/>
      <c r="IJ43" s="669"/>
      <c r="IK43" s="868"/>
      <c r="IL43" s="868"/>
      <c r="IM43" s="868"/>
      <c r="IN43" s="342"/>
      <c r="IO43" s="342"/>
      <c r="IP43" s="700"/>
      <c r="IQ43" s="716"/>
      <c r="IR43" s="669"/>
      <c r="IS43" s="669"/>
      <c r="IT43" s="669"/>
      <c r="IU43" s="868"/>
      <c r="IV43" s="868"/>
      <c r="IW43" s="868"/>
      <c r="IX43" s="342"/>
      <c r="IY43" s="342"/>
      <c r="IZ43" s="700"/>
      <c r="JA43" s="716"/>
      <c r="JB43" s="669"/>
      <c r="JC43" s="669"/>
      <c r="JD43" s="669"/>
      <c r="JE43" s="868"/>
      <c r="JF43" s="868"/>
      <c r="JG43" s="868"/>
      <c r="JH43" s="342"/>
      <c r="JI43" s="342"/>
      <c r="JJ43" s="700"/>
      <c r="JK43" s="716"/>
      <c r="JL43" s="669" t="s">
        <v>3341</v>
      </c>
      <c r="JM43" s="669" t="s">
        <v>3062</v>
      </c>
      <c r="JN43" s="669" t="s">
        <v>2331</v>
      </c>
      <c r="JO43" s="868" t="s">
        <v>34</v>
      </c>
      <c r="JP43" s="868" t="s">
        <v>3106</v>
      </c>
      <c r="JQ43" s="868" t="s">
        <v>2289</v>
      </c>
      <c r="JR43" s="342">
        <v>0.0</v>
      </c>
      <c r="JS43" s="342" t="s">
        <v>3114</v>
      </c>
      <c r="JT43" s="700"/>
      <c r="JU43" s="809" t="s">
        <v>3363</v>
      </c>
      <c r="JV43" s="341" t="s">
        <v>3341</v>
      </c>
      <c r="JW43" s="868" t="s">
        <v>2426</v>
      </c>
      <c r="JX43" s="868" t="s">
        <v>2386</v>
      </c>
      <c r="JY43" s="868" t="s">
        <v>34</v>
      </c>
      <c r="JZ43" s="868" t="s">
        <v>3097</v>
      </c>
      <c r="KA43" s="868" t="s">
        <v>698</v>
      </c>
      <c r="KB43" s="342">
        <v>400.0</v>
      </c>
      <c r="KC43" s="342" t="s">
        <v>4427</v>
      </c>
      <c r="KD43" s="700"/>
      <c r="KE43" s="716" t="s">
        <v>3363</v>
      </c>
      <c r="KF43" s="879" t="s">
        <v>3368</v>
      </c>
      <c r="KG43" s="879" t="s">
        <v>2426</v>
      </c>
      <c r="KH43" s="879" t="s">
        <v>2565</v>
      </c>
      <c r="KI43" s="879" t="s">
        <v>40</v>
      </c>
      <c r="KJ43" s="879" t="s">
        <v>1748</v>
      </c>
      <c r="KK43" s="879" t="s">
        <v>2278</v>
      </c>
      <c r="KL43" s="880">
        <v>520.0</v>
      </c>
      <c r="KM43" s="880" t="s">
        <v>3355</v>
      </c>
      <c r="KN43" s="880"/>
      <c r="KO43" s="1214" t="s">
        <v>3681</v>
      </c>
      <c r="KP43" s="669"/>
      <c r="KQ43" s="669"/>
      <c r="KR43" s="669" t="s">
        <v>4955</v>
      </c>
      <c r="KS43" s="868" t="s">
        <v>3136</v>
      </c>
      <c r="KT43" s="868" t="s">
        <v>3117</v>
      </c>
      <c r="KU43" s="868" t="s">
        <v>698</v>
      </c>
      <c r="KV43" s="342">
        <v>125.0</v>
      </c>
      <c r="KW43" s="342"/>
      <c r="KX43" s="700"/>
      <c r="KY43" s="716" t="s">
        <v>3363</v>
      </c>
    </row>
    <row r="44" ht="15.75" customHeight="1">
      <c r="A44" s="708">
        <v>0.20833333333333334</v>
      </c>
      <c r="B44" s="661"/>
      <c r="C44" s="661"/>
      <c r="D44" s="661"/>
      <c r="E44" s="320"/>
      <c r="F44" s="320"/>
      <c r="G44" s="320"/>
      <c r="H44" s="528"/>
      <c r="I44" s="528"/>
      <c r="J44" s="709"/>
      <c r="K44" s="710"/>
      <c r="L44" s="751" t="s">
        <v>3341</v>
      </c>
      <c r="M44" s="845" t="s">
        <v>2426</v>
      </c>
      <c r="N44" s="845" t="s">
        <v>2335</v>
      </c>
      <c r="O44" s="846" t="s">
        <v>34</v>
      </c>
      <c r="P44" s="846" t="s">
        <v>3097</v>
      </c>
      <c r="Q44" s="661" t="s">
        <v>698</v>
      </c>
      <c r="R44" s="830">
        <v>400.0</v>
      </c>
      <c r="S44" s="528" t="s">
        <v>3355</v>
      </c>
      <c r="T44" s="709"/>
      <c r="U44" s="710" t="s">
        <v>3363</v>
      </c>
      <c r="V44" s="661" t="s">
        <v>3368</v>
      </c>
      <c r="W44" s="661" t="s">
        <v>2426</v>
      </c>
      <c r="X44" s="864" t="s">
        <v>2461</v>
      </c>
      <c r="Y44" s="320" t="s">
        <v>2311</v>
      </c>
      <c r="Z44" s="320" t="s">
        <v>3106</v>
      </c>
      <c r="AA44" s="320" t="s">
        <v>2289</v>
      </c>
      <c r="AB44" s="528">
        <v>450.0</v>
      </c>
      <c r="AC44" s="528" t="s">
        <v>3355</v>
      </c>
      <c r="AD44" s="709"/>
      <c r="AE44" s="710" t="s">
        <v>3363</v>
      </c>
      <c r="AF44" s="661"/>
      <c r="AG44" s="661"/>
      <c r="AH44" s="661"/>
      <c r="AI44" s="320"/>
      <c r="AJ44" s="320"/>
      <c r="AK44" s="320"/>
      <c r="AL44" s="528"/>
      <c r="AM44" s="528"/>
      <c r="AN44" s="709"/>
      <c r="AO44" s="710"/>
      <c r="AP44" s="661"/>
      <c r="AQ44" s="661"/>
      <c r="AR44" s="661"/>
      <c r="AS44" s="320"/>
      <c r="AT44" s="320"/>
      <c r="AU44" s="320"/>
      <c r="AV44" s="528"/>
      <c r="AW44" s="528"/>
      <c r="AX44" s="709"/>
      <c r="AY44" s="710"/>
      <c r="AZ44" s="661"/>
      <c r="BA44" s="661"/>
      <c r="BB44" s="661"/>
      <c r="BC44" s="320"/>
      <c r="BD44" s="320"/>
      <c r="BE44" s="320"/>
      <c r="BF44" s="528"/>
      <c r="BG44" s="528"/>
      <c r="BH44" s="709"/>
      <c r="BI44" s="710"/>
      <c r="BJ44" s="661"/>
      <c r="BK44" s="661"/>
      <c r="BL44" s="661"/>
      <c r="BM44" s="320"/>
      <c r="BN44" s="320"/>
      <c r="BO44" s="320"/>
      <c r="BP44" s="528"/>
      <c r="BQ44" s="528"/>
      <c r="BR44" s="709"/>
      <c r="BS44" s="710"/>
      <c r="BT44" s="661" t="s">
        <v>3341</v>
      </c>
      <c r="BU44" s="864" t="s">
        <v>1274</v>
      </c>
      <c r="BV44" s="906" t="s">
        <v>1272</v>
      </c>
      <c r="BW44" s="906" t="s">
        <v>34</v>
      </c>
      <c r="BX44" s="906" t="s">
        <v>3097</v>
      </c>
      <c r="BY44" s="906" t="s">
        <v>698</v>
      </c>
      <c r="BZ44" s="865">
        <v>350.0</v>
      </c>
      <c r="CA44" s="1264" t="s">
        <v>4427</v>
      </c>
      <c r="CC44" s="710" t="s">
        <v>3363</v>
      </c>
      <c r="CD44" s="751"/>
      <c r="CE44" s="1254"/>
      <c r="CF44" s="1254"/>
      <c r="CM44" s="710"/>
      <c r="CN44" s="661"/>
      <c r="CO44" s="661"/>
      <c r="CP44" s="661"/>
      <c r="CQ44" s="320"/>
      <c r="CR44" s="320"/>
      <c r="CS44" s="320"/>
      <c r="CT44" s="528"/>
      <c r="CU44" s="528"/>
      <c r="CV44" s="709"/>
      <c r="CW44" s="710"/>
      <c r="CX44" s="661"/>
      <c r="CY44" s="661"/>
      <c r="CZ44" s="661"/>
      <c r="DA44" s="320"/>
      <c r="DB44" s="320"/>
      <c r="DC44" s="320"/>
      <c r="DD44" s="528"/>
      <c r="DE44" s="528"/>
      <c r="DF44" s="709"/>
      <c r="DG44" s="710"/>
      <c r="DH44" s="661"/>
      <c r="DI44" s="661"/>
      <c r="DJ44" s="661"/>
      <c r="DK44" s="320"/>
      <c r="DL44" s="320"/>
      <c r="DM44" s="320"/>
      <c r="DN44" s="528"/>
      <c r="DO44" s="528"/>
      <c r="DP44" s="709"/>
      <c r="DQ44" s="710"/>
      <c r="DR44" s="661"/>
      <c r="DS44" s="661"/>
      <c r="DT44" s="661"/>
      <c r="DU44" s="320"/>
      <c r="DV44" s="320"/>
      <c r="DW44" s="320"/>
      <c r="DX44" s="528"/>
      <c r="DY44" s="528"/>
      <c r="DZ44" s="709"/>
      <c r="EA44" s="710"/>
      <c r="EB44" s="661"/>
      <c r="EC44" s="661"/>
      <c r="ED44" s="661"/>
      <c r="EE44" s="320"/>
      <c r="EF44" s="320"/>
      <c r="EG44" s="320"/>
      <c r="EH44" s="528"/>
      <c r="EI44" s="528"/>
      <c r="EJ44" s="709"/>
      <c r="EK44" s="801"/>
      <c r="EL44" s="320" t="s">
        <v>3341</v>
      </c>
      <c r="EM44" s="320" t="s">
        <v>2426</v>
      </c>
      <c r="EN44" s="320" t="s">
        <v>2283</v>
      </c>
      <c r="EO44" s="320" t="s">
        <v>34</v>
      </c>
      <c r="EP44" s="320" t="s">
        <v>3097</v>
      </c>
      <c r="EQ44" s="320" t="s">
        <v>698</v>
      </c>
      <c r="ER44" s="528">
        <v>400.0</v>
      </c>
      <c r="ES44" s="528" t="s">
        <v>4427</v>
      </c>
      <c r="ET44" s="842"/>
      <c r="EU44" s="710" t="s">
        <v>3363</v>
      </c>
      <c r="EV44" s="661" t="s">
        <v>3341</v>
      </c>
      <c r="EW44" s="661" t="s">
        <v>2426</v>
      </c>
      <c r="EX44" s="661" t="s">
        <v>4971</v>
      </c>
      <c r="EY44" s="320" t="s">
        <v>34</v>
      </c>
      <c r="EZ44" s="320" t="s">
        <v>1748</v>
      </c>
      <c r="FA44" s="320" t="s">
        <v>2502</v>
      </c>
      <c r="FB44" s="137">
        <v>0.0</v>
      </c>
      <c r="FC44" s="528" t="s">
        <v>2413</v>
      </c>
      <c r="FD44" s="709"/>
      <c r="FE44" s="710" t="s">
        <v>3363</v>
      </c>
      <c r="FF44" s="661"/>
      <c r="FG44" s="661"/>
      <c r="FH44" s="847"/>
      <c r="FI44" s="803"/>
      <c r="FJ44" s="803"/>
      <c r="FK44" s="803"/>
      <c r="FL44" s="804"/>
      <c r="FM44" s="804"/>
      <c r="FN44" s="842"/>
      <c r="FO44" s="710"/>
      <c r="FP44" s="661"/>
      <c r="FQ44" s="661"/>
      <c r="FR44" s="661"/>
      <c r="FS44" s="320"/>
      <c r="FT44" s="320"/>
      <c r="FU44" s="320"/>
      <c r="FV44" s="528"/>
      <c r="FW44" s="528"/>
      <c r="FX44" s="709"/>
      <c r="FY44" s="710"/>
      <c r="FZ44" s="661"/>
      <c r="GA44" s="661"/>
      <c r="GB44" s="661"/>
      <c r="GC44" s="320"/>
      <c r="GD44" s="320"/>
      <c r="GE44" s="320"/>
      <c r="GF44" s="528"/>
      <c r="GG44" s="528"/>
      <c r="GH44" s="709"/>
      <c r="GI44" s="710"/>
      <c r="GJ44" s="661"/>
      <c r="GK44" s="661"/>
      <c r="GL44" s="661"/>
      <c r="GM44" s="320"/>
      <c r="GN44" s="320"/>
      <c r="GO44" s="320"/>
      <c r="GP44" s="528"/>
      <c r="GQ44" s="528"/>
      <c r="GR44" s="709"/>
      <c r="GS44" s="710"/>
      <c r="GT44" s="661" t="s">
        <v>3341</v>
      </c>
      <c r="GU44" s="864" t="s">
        <v>1274</v>
      </c>
      <c r="GV44" s="906" t="s">
        <v>1272</v>
      </c>
      <c r="GW44" s="906" t="s">
        <v>34</v>
      </c>
      <c r="GX44" s="906" t="s">
        <v>3097</v>
      </c>
      <c r="GY44" s="906" t="s">
        <v>2278</v>
      </c>
      <c r="GZ44" s="865">
        <v>350.0</v>
      </c>
      <c r="HA44" s="528"/>
      <c r="HB44" s="709"/>
      <c r="HC44" s="710" t="s">
        <v>3349</v>
      </c>
      <c r="HD44" s="751" t="s">
        <v>3341</v>
      </c>
      <c r="HE44" s="751" t="s">
        <v>2426</v>
      </c>
      <c r="HF44" s="751" t="s">
        <v>1304</v>
      </c>
      <c r="HG44" s="320" t="s">
        <v>34</v>
      </c>
      <c r="HH44" s="320" t="s">
        <v>3117</v>
      </c>
      <c r="HI44" s="320" t="s">
        <v>698</v>
      </c>
      <c r="HJ44" s="528">
        <v>300.0</v>
      </c>
      <c r="HK44" s="528" t="s">
        <v>4427</v>
      </c>
      <c r="HL44" s="709"/>
      <c r="HM44" s="710" t="s">
        <v>3363</v>
      </c>
      <c r="HN44" s="882" t="s">
        <v>3341</v>
      </c>
      <c r="HO44" s="883" t="s">
        <v>2426</v>
      </c>
      <c r="HP44" s="884" t="s">
        <v>2293</v>
      </c>
      <c r="HQ44" s="884" t="s">
        <v>2311</v>
      </c>
      <c r="HR44" s="884" t="s">
        <v>3106</v>
      </c>
      <c r="HS44" s="884" t="s">
        <v>2289</v>
      </c>
      <c r="HT44" s="885">
        <v>400.0</v>
      </c>
      <c r="HU44" s="528"/>
      <c r="HV44" s="709"/>
      <c r="HW44" s="710" t="s">
        <v>3349</v>
      </c>
      <c r="HX44" s="661"/>
      <c r="HY44" s="661"/>
      <c r="HZ44" s="661" t="s">
        <v>339</v>
      </c>
      <c r="IA44" s="320" t="s">
        <v>3111</v>
      </c>
      <c r="IB44" s="320" t="s">
        <v>3117</v>
      </c>
      <c r="IC44" s="320" t="s">
        <v>698</v>
      </c>
      <c r="ID44" s="528">
        <v>125.0</v>
      </c>
      <c r="IE44" s="528"/>
      <c r="IF44" s="709"/>
      <c r="IG44" s="710" t="s">
        <v>3349</v>
      </c>
      <c r="IH44" s="661"/>
      <c r="II44" s="661"/>
      <c r="IJ44" s="661"/>
      <c r="IK44" s="320"/>
      <c r="IL44" s="320"/>
      <c r="IM44" s="320"/>
      <c r="IN44" s="528"/>
      <c r="IO44" s="528"/>
      <c r="IP44" s="709"/>
      <c r="IQ44" s="710"/>
      <c r="IR44" s="661"/>
      <c r="IS44" s="661"/>
      <c r="IT44" s="661"/>
      <c r="IU44" s="320"/>
      <c r="IV44" s="320"/>
      <c r="IW44" s="320"/>
      <c r="IX44" s="528"/>
      <c r="IY44" s="528"/>
      <c r="IZ44" s="709"/>
      <c r="JA44" s="710"/>
      <c r="JB44" s="661" t="s">
        <v>3368</v>
      </c>
      <c r="JC44" s="661" t="s">
        <v>2426</v>
      </c>
      <c r="JD44" s="661" t="s">
        <v>2530</v>
      </c>
      <c r="JE44" s="320" t="s">
        <v>34</v>
      </c>
      <c r="JF44" s="320" t="s">
        <v>3100</v>
      </c>
      <c r="JG44" s="320" t="s">
        <v>698</v>
      </c>
      <c r="JH44" s="528">
        <v>420.0</v>
      </c>
      <c r="JI44" s="528" t="s">
        <v>4427</v>
      </c>
      <c r="JJ44" s="709"/>
      <c r="JK44" s="710" t="s">
        <v>3363</v>
      </c>
      <c r="JL44" s="661"/>
      <c r="JM44" s="661"/>
      <c r="JN44" s="661"/>
      <c r="JO44" s="320"/>
      <c r="JP44" s="320"/>
      <c r="JQ44" s="320"/>
      <c r="JR44" s="528"/>
      <c r="JS44" s="528"/>
      <c r="JT44" s="709"/>
      <c r="JU44" s="710"/>
      <c r="JV44" s="766"/>
      <c r="JW44" s="320"/>
      <c r="JX44" s="320"/>
      <c r="JY44" s="320"/>
      <c r="JZ44" s="320"/>
      <c r="KA44" s="320"/>
      <c r="KB44" s="528"/>
      <c r="KC44" s="528"/>
      <c r="KD44" s="709"/>
      <c r="KE44" s="710" t="s">
        <v>3349</v>
      </c>
      <c r="KF44" s="864" t="s">
        <v>3368</v>
      </c>
      <c r="KG44" s="864" t="s">
        <v>1163</v>
      </c>
      <c r="KH44" s="864" t="s">
        <v>2546</v>
      </c>
      <c r="KI44" s="864" t="s">
        <v>70</v>
      </c>
      <c r="KJ44" s="864" t="s">
        <v>1748</v>
      </c>
      <c r="KK44" s="864" t="s">
        <v>2278</v>
      </c>
      <c r="KL44" s="865">
        <v>280.0</v>
      </c>
      <c r="KM44" s="865" t="s">
        <v>3355</v>
      </c>
      <c r="KN44" s="865">
        <v>8.443515548E9</v>
      </c>
      <c r="KO44" s="1215" t="s">
        <v>3363</v>
      </c>
      <c r="KP44" s="661" t="s">
        <v>3368</v>
      </c>
      <c r="KQ44" s="661"/>
      <c r="KR44" s="661" t="s">
        <v>3173</v>
      </c>
      <c r="KS44" s="320" t="s">
        <v>3111</v>
      </c>
      <c r="KT44" s="320" t="s">
        <v>2112</v>
      </c>
      <c r="KU44" s="320" t="s">
        <v>2278</v>
      </c>
      <c r="KV44" s="528">
        <v>125.0</v>
      </c>
      <c r="KW44" s="528" t="s">
        <v>3355</v>
      </c>
      <c r="KX44" s="709"/>
      <c r="KY44" s="710" t="s">
        <v>3363</v>
      </c>
    </row>
    <row r="45" ht="15.75" customHeight="1">
      <c r="A45" s="715">
        <v>0.20833333333333334</v>
      </c>
      <c r="B45" s="669"/>
      <c r="C45" s="669"/>
      <c r="D45" s="669"/>
      <c r="E45" s="669"/>
      <c r="F45" s="669"/>
      <c r="G45" s="669"/>
      <c r="H45" s="700"/>
      <c r="I45" s="700"/>
      <c r="J45" s="700"/>
      <c r="K45" s="716"/>
      <c r="L45" s="669" t="s">
        <v>3341</v>
      </c>
      <c r="M45" s="669" t="s">
        <v>3062</v>
      </c>
      <c r="N45" s="669" t="s">
        <v>2331</v>
      </c>
      <c r="O45" s="669" t="s">
        <v>34</v>
      </c>
      <c r="P45" s="669" t="s">
        <v>3106</v>
      </c>
      <c r="Q45" s="669" t="s">
        <v>2289</v>
      </c>
      <c r="R45" s="700">
        <v>0.0</v>
      </c>
      <c r="S45" s="700" t="s">
        <v>3114</v>
      </c>
      <c r="T45" s="700"/>
      <c r="U45" s="716" t="s">
        <v>3349</v>
      </c>
      <c r="V45" s="669"/>
      <c r="W45" s="669"/>
      <c r="X45" s="669"/>
      <c r="Y45" s="669"/>
      <c r="Z45" s="669"/>
      <c r="AA45" s="669"/>
      <c r="AB45" s="700"/>
      <c r="AC45" s="700"/>
      <c r="AD45" s="700"/>
      <c r="AE45" s="716"/>
      <c r="AF45" s="669"/>
      <c r="AG45" s="669"/>
      <c r="AH45" s="669"/>
      <c r="AI45" s="669"/>
      <c r="AJ45" s="669"/>
      <c r="AK45" s="669"/>
      <c r="AL45" s="700"/>
      <c r="AM45" s="700"/>
      <c r="AN45" s="700"/>
      <c r="AO45" s="716"/>
      <c r="AP45" s="669"/>
      <c r="AQ45" s="669"/>
      <c r="AR45" s="669"/>
      <c r="AS45" s="669"/>
      <c r="AT45" s="669"/>
      <c r="AU45" s="669"/>
      <c r="AV45" s="700"/>
      <c r="AW45" s="700"/>
      <c r="AX45" s="700"/>
      <c r="AY45" s="716"/>
      <c r="AZ45" s="669"/>
      <c r="BA45" s="669"/>
      <c r="BB45" s="669"/>
      <c r="BC45" s="669"/>
      <c r="BD45" s="669"/>
      <c r="BE45" s="669"/>
      <c r="BF45" s="700"/>
      <c r="BG45" s="700"/>
      <c r="BH45" s="700"/>
      <c r="BI45" s="716"/>
      <c r="BJ45" s="669"/>
      <c r="BK45" s="669"/>
      <c r="BL45" s="669"/>
      <c r="BM45" s="669"/>
      <c r="BN45" s="669"/>
      <c r="BO45" s="669"/>
      <c r="BP45" s="700"/>
      <c r="BQ45" s="700"/>
      <c r="BR45" s="700"/>
      <c r="BS45" s="716"/>
      <c r="BT45" s="669"/>
      <c r="BU45" s="669"/>
      <c r="BV45" s="669"/>
      <c r="BW45" s="669"/>
      <c r="BX45" s="669"/>
      <c r="BY45" s="669"/>
      <c r="BZ45" s="700"/>
      <c r="CA45" s="700"/>
      <c r="CB45" s="700"/>
      <c r="CC45" s="716"/>
      <c r="CD45" s="777" t="s">
        <v>3368</v>
      </c>
      <c r="CE45" s="1265" t="s">
        <v>2426</v>
      </c>
      <c r="CF45" s="669" t="s">
        <v>2482</v>
      </c>
      <c r="CG45" s="669" t="s">
        <v>2430</v>
      </c>
      <c r="CH45" s="669" t="s">
        <v>3117</v>
      </c>
      <c r="CI45" s="669" t="s">
        <v>698</v>
      </c>
      <c r="CJ45" s="700">
        <v>125.0</v>
      </c>
      <c r="CK45" s="700" t="s">
        <v>3355</v>
      </c>
      <c r="CL45" s="999" t="s">
        <v>4926</v>
      </c>
      <c r="CM45" s="716" t="s">
        <v>3363</v>
      </c>
      <c r="CN45" s="669"/>
      <c r="CO45" s="669"/>
      <c r="CP45" s="669"/>
      <c r="CQ45" s="669"/>
      <c r="CR45" s="669"/>
      <c r="CS45" s="669"/>
      <c r="CT45" s="700"/>
      <c r="CU45" s="700"/>
      <c r="CV45" s="700"/>
      <c r="CW45" s="716"/>
      <c r="CX45" s="669"/>
      <c r="CY45" s="669"/>
      <c r="CZ45" s="669"/>
      <c r="DA45" s="669"/>
      <c r="DB45" s="669"/>
      <c r="DC45" s="669"/>
      <c r="DD45" s="700"/>
      <c r="DE45" s="700"/>
      <c r="DF45" s="700"/>
      <c r="DG45" s="716"/>
      <c r="DH45" s="669"/>
      <c r="DI45" s="669"/>
      <c r="DJ45" s="669"/>
      <c r="DK45" s="669"/>
      <c r="DL45" s="669"/>
      <c r="DM45" s="669"/>
      <c r="DN45" s="700"/>
      <c r="DO45" s="700"/>
      <c r="DP45" s="700"/>
      <c r="DQ45" s="716"/>
      <c r="DR45" s="669"/>
      <c r="DS45" s="669"/>
      <c r="DT45" s="669"/>
      <c r="DU45" s="669"/>
      <c r="DV45" s="669"/>
      <c r="DW45" s="669"/>
      <c r="DX45" s="700"/>
      <c r="DY45" s="700"/>
      <c r="DZ45" s="700"/>
      <c r="EA45" s="716"/>
      <c r="EB45" s="703"/>
      <c r="EC45" s="703"/>
      <c r="ED45" s="703"/>
      <c r="EE45" s="703"/>
      <c r="EF45" s="703"/>
      <c r="EG45" s="703"/>
      <c r="EH45" s="780"/>
      <c r="EI45" s="780"/>
      <c r="EJ45" s="780"/>
      <c r="EK45" s="781"/>
      <c r="EL45" s="1266" t="s">
        <v>3341</v>
      </c>
      <c r="EM45" s="1266" t="s">
        <v>2426</v>
      </c>
      <c r="EN45" s="879" t="s">
        <v>1863</v>
      </c>
      <c r="EO45" s="879" t="s">
        <v>34</v>
      </c>
      <c r="EP45" s="879" t="s">
        <v>3106</v>
      </c>
      <c r="EQ45" s="879" t="s">
        <v>2289</v>
      </c>
      <c r="ER45" s="880">
        <v>400.0</v>
      </c>
      <c r="ES45" s="778" t="s">
        <v>3355</v>
      </c>
      <c r="ET45" s="700"/>
      <c r="EU45" s="716" t="s">
        <v>3363</v>
      </c>
      <c r="EV45" s="669"/>
      <c r="EW45" s="669"/>
      <c r="EX45" s="669"/>
      <c r="EY45" s="669"/>
      <c r="EZ45" s="669"/>
      <c r="FA45" s="669"/>
      <c r="FB45" s="700"/>
      <c r="FC45" s="700"/>
      <c r="FD45" s="700"/>
      <c r="FE45" s="716"/>
      <c r="FF45" s="669" t="s">
        <v>3368</v>
      </c>
      <c r="FG45" s="669" t="s">
        <v>2426</v>
      </c>
      <c r="FH45" s="714" t="s">
        <v>4943</v>
      </c>
      <c r="FI45" s="777" t="s">
        <v>2311</v>
      </c>
      <c r="FJ45" s="777" t="s">
        <v>3117</v>
      </c>
      <c r="FK45" s="777" t="s">
        <v>698</v>
      </c>
      <c r="FL45" s="778">
        <v>420.0</v>
      </c>
      <c r="FM45" s="778"/>
      <c r="FN45" s="700"/>
      <c r="FO45" s="716" t="s">
        <v>3349</v>
      </c>
      <c r="FP45" s="669"/>
      <c r="FQ45" s="669"/>
      <c r="FR45" s="669"/>
      <c r="FS45" s="669"/>
      <c r="FT45" s="669"/>
      <c r="FU45" s="669"/>
      <c r="FV45" s="700"/>
      <c r="FW45" s="700"/>
      <c r="FX45" s="700"/>
      <c r="FY45" s="716"/>
      <c r="FZ45" s="669"/>
      <c r="GA45" s="669"/>
      <c r="GB45" s="669"/>
      <c r="GC45" s="669"/>
      <c r="GD45" s="669"/>
      <c r="GE45" s="669"/>
      <c r="GF45" s="700"/>
      <c r="GG45" s="700"/>
      <c r="GH45" s="700"/>
      <c r="GI45" s="716"/>
      <c r="GJ45" s="685" t="s">
        <v>3341</v>
      </c>
      <c r="GK45" s="873" t="s">
        <v>2426</v>
      </c>
      <c r="GL45" s="873" t="s">
        <v>1863</v>
      </c>
      <c r="GM45" s="910" t="s">
        <v>34</v>
      </c>
      <c r="GN45" s="911" t="s">
        <v>3097</v>
      </c>
      <c r="GO45" s="873" t="s">
        <v>698</v>
      </c>
      <c r="GP45" s="874">
        <v>400.0</v>
      </c>
      <c r="GQ45" s="874" t="s">
        <v>4427</v>
      </c>
      <c r="GR45" s="874"/>
      <c r="GS45" s="1209" t="s">
        <v>3363</v>
      </c>
      <c r="GT45" s="669"/>
      <c r="GU45" s="669"/>
      <c r="GV45" s="669"/>
      <c r="GW45" s="669"/>
      <c r="GX45" s="669"/>
      <c r="GY45" s="669"/>
      <c r="GZ45" s="700"/>
      <c r="HA45" s="700"/>
      <c r="HB45" s="700"/>
      <c r="HC45" s="716"/>
      <c r="HD45" s="669" t="s">
        <v>3341</v>
      </c>
      <c r="HE45" s="669" t="s">
        <v>2426</v>
      </c>
      <c r="HF45" s="669" t="s">
        <v>2505</v>
      </c>
      <c r="HG45" s="669" t="s">
        <v>3102</v>
      </c>
      <c r="HH45" s="669" t="s">
        <v>2112</v>
      </c>
      <c r="HI45" s="669" t="s">
        <v>698</v>
      </c>
      <c r="HJ45" s="700">
        <v>0.0</v>
      </c>
      <c r="HK45" s="700"/>
      <c r="HL45" s="700"/>
      <c r="HM45" s="716" t="s">
        <v>3363</v>
      </c>
      <c r="HN45" s="669"/>
      <c r="HO45" s="669"/>
      <c r="HP45" s="669"/>
      <c r="HQ45" s="669"/>
      <c r="HR45" s="669"/>
      <c r="HS45" s="669"/>
      <c r="HT45" s="700"/>
      <c r="HU45" s="700"/>
      <c r="HV45" s="700"/>
      <c r="HW45" s="716"/>
      <c r="HX45" s="669" t="s">
        <v>3341</v>
      </c>
      <c r="HY45" s="669" t="s">
        <v>1780</v>
      </c>
      <c r="HZ45" s="669" t="s">
        <v>1027</v>
      </c>
      <c r="IA45" s="669" t="s">
        <v>34</v>
      </c>
      <c r="IB45" s="669" t="s">
        <v>3099</v>
      </c>
      <c r="IC45" s="669" t="s">
        <v>698</v>
      </c>
      <c r="ID45" s="700">
        <v>0.0</v>
      </c>
      <c r="IE45" s="700" t="s">
        <v>3114</v>
      </c>
      <c r="IF45" s="700"/>
      <c r="IG45" s="716" t="s">
        <v>3349</v>
      </c>
      <c r="IH45" s="669"/>
      <c r="II45" s="669"/>
      <c r="IJ45" s="669"/>
      <c r="IK45" s="669"/>
      <c r="IL45" s="669"/>
      <c r="IM45" s="669"/>
      <c r="IN45" s="700"/>
      <c r="IO45" s="700"/>
      <c r="IP45" s="700"/>
      <c r="IQ45" s="716"/>
      <c r="IR45" s="669"/>
      <c r="IS45" s="669"/>
      <c r="IT45" s="669"/>
      <c r="IU45" s="669"/>
      <c r="IV45" s="669"/>
      <c r="IW45" s="669"/>
      <c r="IX45" s="700"/>
      <c r="IY45" s="700"/>
      <c r="IZ45" s="700"/>
      <c r="JA45" s="716"/>
      <c r="JB45" s="669"/>
      <c r="JC45" s="669"/>
      <c r="JD45" s="669"/>
      <c r="JE45" s="669"/>
      <c r="JF45" s="669"/>
      <c r="JG45" s="669"/>
      <c r="JH45" s="700"/>
      <c r="JI45" s="700"/>
      <c r="JJ45" s="700"/>
      <c r="JK45" s="716"/>
      <c r="JL45" s="669"/>
      <c r="JM45" s="669"/>
      <c r="JN45" s="669"/>
      <c r="JO45" s="669"/>
      <c r="JP45" s="669"/>
      <c r="JQ45" s="669"/>
      <c r="JR45" s="700"/>
      <c r="JS45" s="700"/>
      <c r="JT45" s="700"/>
      <c r="JU45" s="716"/>
      <c r="JV45" s="669" t="s">
        <v>3368</v>
      </c>
      <c r="JW45" s="669" t="s">
        <v>2426</v>
      </c>
      <c r="JX45" s="669" t="s">
        <v>2534</v>
      </c>
      <c r="JY45" s="669" t="s">
        <v>34</v>
      </c>
      <c r="JZ45" s="868" t="s">
        <v>1604</v>
      </c>
      <c r="KA45" s="669" t="s">
        <v>2278</v>
      </c>
      <c r="KB45" s="700">
        <v>420.0</v>
      </c>
      <c r="KC45" s="700" t="s">
        <v>3355</v>
      </c>
      <c r="KD45" s="700"/>
      <c r="KE45" s="716" t="s">
        <v>3363</v>
      </c>
      <c r="KF45" s="879"/>
      <c r="KG45" s="879"/>
      <c r="KH45" s="879"/>
      <c r="KI45" s="879"/>
      <c r="KJ45" s="879"/>
      <c r="KK45" s="879"/>
      <c r="KL45" s="880"/>
      <c r="KM45" s="880"/>
      <c r="KN45" s="880"/>
      <c r="KO45" s="1214"/>
      <c r="KP45" s="669"/>
      <c r="KQ45" s="669"/>
      <c r="KR45" s="669"/>
      <c r="KS45" s="669"/>
      <c r="KT45" s="669"/>
      <c r="KU45" s="669"/>
      <c r="KV45" s="700"/>
      <c r="KW45" s="700"/>
      <c r="KX45" s="700"/>
      <c r="KY45" s="716"/>
    </row>
    <row r="46" ht="15.75" customHeight="1">
      <c r="A46" s="717">
        <v>0.20833333333333334</v>
      </c>
      <c r="B46" s="661"/>
      <c r="C46" s="718"/>
      <c r="D46" s="718"/>
      <c r="E46" s="718"/>
      <c r="F46" s="718"/>
      <c r="G46" s="718"/>
      <c r="H46" s="719"/>
      <c r="I46" s="719"/>
      <c r="J46" s="719"/>
      <c r="K46" s="720"/>
      <c r="L46" s="660"/>
      <c r="M46" s="660"/>
      <c r="N46" s="660"/>
      <c r="O46" s="881"/>
      <c r="P46" s="1239"/>
      <c r="Q46" s="881"/>
      <c r="R46" s="528"/>
      <c r="S46" s="774"/>
      <c r="T46" s="719"/>
      <c r="U46" s="720"/>
      <c r="V46" s="660"/>
      <c r="W46" s="718"/>
      <c r="X46" s="660"/>
      <c r="Y46" s="660"/>
      <c r="Z46" s="660"/>
      <c r="AA46" s="660"/>
      <c r="AB46" s="774"/>
      <c r="AC46" s="719"/>
      <c r="AD46" s="719"/>
      <c r="AE46" s="720"/>
      <c r="AF46" s="660"/>
      <c r="AG46" s="718"/>
      <c r="AH46" s="718"/>
      <c r="AI46" s="718"/>
      <c r="AJ46" s="718"/>
      <c r="AK46" s="718"/>
      <c r="AL46" s="719"/>
      <c r="AM46" s="719"/>
      <c r="AN46" s="719"/>
      <c r="AO46" s="720"/>
      <c r="AP46" s="661"/>
      <c r="AQ46" s="718"/>
      <c r="AR46" s="718"/>
      <c r="AS46" s="718"/>
      <c r="AT46" s="718"/>
      <c r="AU46" s="718"/>
      <c r="AV46" s="719"/>
      <c r="AW46" s="719"/>
      <c r="AX46" s="719"/>
      <c r="AY46" s="720"/>
      <c r="AZ46" s="661"/>
      <c r="BA46" s="718"/>
      <c r="BB46" s="718"/>
      <c r="BC46" s="718"/>
      <c r="BD46" s="718"/>
      <c r="BE46" s="718"/>
      <c r="BF46" s="719"/>
      <c r="BG46" s="719"/>
      <c r="BH46" s="719"/>
      <c r="BI46" s="720"/>
      <c r="BJ46" s="661"/>
      <c r="BK46" s="718"/>
      <c r="BL46" s="718"/>
      <c r="BM46" s="718"/>
      <c r="BN46" s="718"/>
      <c r="BO46" s="718"/>
      <c r="BP46" s="719"/>
      <c r="BQ46" s="719"/>
      <c r="BR46" s="719"/>
      <c r="BS46" s="720"/>
      <c r="BT46" s="661"/>
      <c r="BU46" s="718"/>
      <c r="BV46" s="718"/>
      <c r="BW46" s="718"/>
      <c r="BX46" s="718"/>
      <c r="BY46" s="718"/>
      <c r="BZ46" s="719"/>
      <c r="CA46" s="719"/>
      <c r="CB46" s="719"/>
      <c r="CC46" s="720"/>
      <c r="CD46" s="661"/>
      <c r="CE46" s="718"/>
      <c r="CF46" s="718"/>
      <c r="CG46" s="718"/>
      <c r="CH46" s="718"/>
      <c r="CI46" s="718"/>
      <c r="CJ46" s="719"/>
      <c r="CK46" s="719"/>
      <c r="CL46" s="719"/>
      <c r="CM46" s="720"/>
      <c r="CN46" s="661"/>
      <c r="CO46" s="718"/>
      <c r="CP46" s="718"/>
      <c r="CQ46" s="718"/>
      <c r="CR46" s="718"/>
      <c r="CS46" s="718"/>
      <c r="CT46" s="719"/>
      <c r="CU46" s="719"/>
      <c r="CV46" s="719"/>
      <c r="CW46" s="720"/>
      <c r="CX46" s="661"/>
      <c r="CY46" s="718"/>
      <c r="CZ46" s="718"/>
      <c r="DA46" s="718"/>
      <c r="DB46" s="718"/>
      <c r="DC46" s="718"/>
      <c r="DD46" s="719"/>
      <c r="DE46" s="719"/>
      <c r="DF46" s="719"/>
      <c r="DG46" s="720"/>
      <c r="DH46" s="661"/>
      <c r="DI46" s="718"/>
      <c r="DJ46" s="718"/>
      <c r="DK46" s="718"/>
      <c r="DL46" s="718"/>
      <c r="DM46" s="718"/>
      <c r="DN46" s="719"/>
      <c r="DO46" s="719"/>
      <c r="DP46" s="719"/>
      <c r="DQ46" s="720"/>
      <c r="DR46" s="661"/>
      <c r="DS46" s="718"/>
      <c r="DT46" s="718"/>
      <c r="DU46" s="718"/>
      <c r="DV46" s="718"/>
      <c r="DW46" s="718"/>
      <c r="DX46" s="719"/>
      <c r="DY46" s="719"/>
      <c r="DZ46" s="719"/>
      <c r="EA46" s="815"/>
      <c r="EB46" s="493" t="s">
        <v>3341</v>
      </c>
      <c r="EC46" s="493" t="s">
        <v>2426</v>
      </c>
      <c r="ED46" s="493" t="s">
        <v>2454</v>
      </c>
      <c r="EE46" s="493" t="s">
        <v>2311</v>
      </c>
      <c r="EF46" s="493" t="s">
        <v>3106</v>
      </c>
      <c r="EG46" s="493" t="s">
        <v>2289</v>
      </c>
      <c r="EH46" s="1041">
        <v>400.0</v>
      </c>
      <c r="EI46" s="1041" t="s">
        <v>4427</v>
      </c>
      <c r="EJ46" s="1041"/>
      <c r="EK46" s="493" t="s">
        <v>3363</v>
      </c>
      <c r="EL46" s="806"/>
      <c r="EM46" s="718"/>
      <c r="EN46" s="718"/>
      <c r="EO46" s="718"/>
      <c r="EP46" s="718"/>
      <c r="EQ46" s="718"/>
      <c r="ER46" s="719"/>
      <c r="ES46" s="719"/>
      <c r="ET46" s="719"/>
      <c r="EU46" s="720"/>
      <c r="EV46" s="661"/>
      <c r="EW46" s="718"/>
      <c r="EX46" s="718"/>
      <c r="EY46" s="718"/>
      <c r="EZ46" s="718"/>
      <c r="FA46" s="718"/>
      <c r="FB46" s="719"/>
      <c r="FC46" s="719"/>
      <c r="FD46" s="719"/>
      <c r="FE46" s="720"/>
      <c r="FF46" s="661"/>
      <c r="FG46" s="718"/>
      <c r="FH46" s="718"/>
      <c r="FI46" s="718"/>
      <c r="FJ46" s="718"/>
      <c r="FK46" s="718"/>
      <c r="FL46" s="719"/>
      <c r="FM46" s="719"/>
      <c r="FN46" s="719"/>
      <c r="FO46" s="720"/>
      <c r="FP46" s="661"/>
      <c r="FQ46" s="718"/>
      <c r="FR46" s="718"/>
      <c r="FS46" s="718"/>
      <c r="FT46" s="718"/>
      <c r="FU46" s="718"/>
      <c r="FV46" s="719"/>
      <c r="FW46" s="719"/>
      <c r="FX46" s="719"/>
      <c r="FY46" s="720"/>
      <c r="FZ46" s="661"/>
      <c r="GA46" s="718"/>
      <c r="GB46" s="718"/>
      <c r="GC46" s="718"/>
      <c r="GD46" s="718"/>
      <c r="GE46" s="718"/>
      <c r="GF46" s="719"/>
      <c r="GG46" s="719"/>
      <c r="GH46" s="719"/>
      <c r="GI46" s="720"/>
      <c r="GJ46" s="661"/>
      <c r="GK46" s="718"/>
      <c r="GL46" s="718"/>
      <c r="GM46" s="718"/>
      <c r="GN46" s="718"/>
      <c r="GO46" s="718"/>
      <c r="GP46" s="719"/>
      <c r="GQ46" s="719"/>
      <c r="GR46" s="719"/>
      <c r="GS46" s="720"/>
      <c r="GT46" s="661"/>
      <c r="GU46" s="718"/>
      <c r="GV46" s="718"/>
      <c r="GW46" s="718"/>
      <c r="GX46" s="718"/>
      <c r="GY46" s="718"/>
      <c r="GZ46" s="719"/>
      <c r="HA46" s="719"/>
      <c r="HB46" s="719"/>
      <c r="HC46" s="720"/>
      <c r="HD46" s="661"/>
      <c r="HE46" s="718"/>
      <c r="HF46" s="718"/>
      <c r="HG46" s="718"/>
      <c r="HH46" s="718"/>
      <c r="HI46" s="718"/>
      <c r="HJ46" s="719"/>
      <c r="HK46" s="719"/>
      <c r="HL46" s="719"/>
      <c r="HM46" s="720"/>
      <c r="HN46" s="661"/>
      <c r="HO46" s="718"/>
      <c r="HP46" s="718"/>
      <c r="HQ46" s="718"/>
      <c r="HR46" s="718"/>
      <c r="HS46" s="718"/>
      <c r="HT46" s="719"/>
      <c r="HU46" s="719"/>
      <c r="HV46" s="719"/>
      <c r="HW46" s="720"/>
      <c r="HX46" s="661"/>
      <c r="HY46" s="718"/>
      <c r="HZ46" s="718"/>
      <c r="IA46" s="718"/>
      <c r="IB46" s="718"/>
      <c r="IC46" s="718"/>
      <c r="ID46" s="719"/>
      <c r="IE46" s="719"/>
      <c r="IF46" s="719"/>
      <c r="IG46" s="720"/>
      <c r="IH46" s="661"/>
      <c r="II46" s="718"/>
      <c r="IJ46" s="718"/>
      <c r="IK46" s="718"/>
      <c r="IL46" s="718"/>
      <c r="IM46" s="718"/>
      <c r="IN46" s="719"/>
      <c r="IO46" s="719"/>
      <c r="IP46" s="719"/>
      <c r="IQ46" s="720"/>
      <c r="IR46" s="661"/>
      <c r="IS46" s="718"/>
      <c r="IT46" s="718"/>
      <c r="IU46" s="718"/>
      <c r="IV46" s="718"/>
      <c r="IW46" s="718"/>
      <c r="IX46" s="719"/>
      <c r="IY46" s="719"/>
      <c r="IZ46" s="719"/>
      <c r="JA46" s="720"/>
      <c r="JB46" s="661"/>
      <c r="JC46" s="718"/>
      <c r="JD46" s="718"/>
      <c r="JE46" s="718"/>
      <c r="JF46" s="718"/>
      <c r="JG46" s="718"/>
      <c r="JH46" s="719"/>
      <c r="JI46" s="719"/>
      <c r="JJ46" s="719"/>
      <c r="JK46" s="720"/>
      <c r="JL46" s="661"/>
      <c r="JM46" s="718"/>
      <c r="JN46" s="718"/>
      <c r="JO46" s="718"/>
      <c r="JP46" s="718"/>
      <c r="JQ46" s="718"/>
      <c r="JR46" s="719"/>
      <c r="JS46" s="719"/>
      <c r="JT46" s="719"/>
      <c r="JU46" s="720"/>
      <c r="JV46" s="661" t="s">
        <v>3368</v>
      </c>
      <c r="JW46" s="718" t="s">
        <v>2426</v>
      </c>
      <c r="JX46" s="718" t="s">
        <v>2536</v>
      </c>
      <c r="JY46" s="718" t="s">
        <v>34</v>
      </c>
      <c r="JZ46" s="718" t="s">
        <v>3100</v>
      </c>
      <c r="KA46" s="718" t="s">
        <v>698</v>
      </c>
      <c r="KB46" s="719">
        <v>420.0</v>
      </c>
      <c r="KC46" s="719" t="s">
        <v>4427</v>
      </c>
      <c r="KD46" s="719"/>
      <c r="KE46" s="720" t="s">
        <v>3363</v>
      </c>
      <c r="KF46" s="1239"/>
      <c r="KG46" s="1239"/>
      <c r="KH46" s="1239"/>
      <c r="KI46" s="1239"/>
      <c r="KJ46" s="1239"/>
      <c r="KK46" s="1239"/>
      <c r="KL46" s="1240"/>
      <c r="KM46" s="1240"/>
      <c r="KN46" s="1240"/>
      <c r="KO46" s="1241"/>
      <c r="KP46" s="661"/>
      <c r="KQ46" s="718"/>
      <c r="KR46" s="718"/>
      <c r="KS46" s="718"/>
      <c r="KT46" s="718"/>
      <c r="KU46" s="718"/>
      <c r="KV46" s="719"/>
      <c r="KW46" s="719"/>
      <c r="KX46" s="719"/>
      <c r="KY46" s="720"/>
    </row>
    <row r="47" ht="15.75" customHeight="1">
      <c r="A47" s="697">
        <v>0.25</v>
      </c>
      <c r="B47" s="685"/>
      <c r="C47" s="932"/>
      <c r="D47" s="1208"/>
      <c r="E47" s="1208"/>
      <c r="F47" s="1208"/>
      <c r="G47" s="1208"/>
      <c r="H47" s="874"/>
      <c r="I47" s="874"/>
      <c r="J47" s="874"/>
      <c r="K47" s="1209"/>
      <c r="L47" s="685" t="s">
        <v>3341</v>
      </c>
      <c r="M47" s="1267" t="s">
        <v>1962</v>
      </c>
      <c r="N47" s="873" t="s">
        <v>2381</v>
      </c>
      <c r="O47" s="873" t="s">
        <v>34</v>
      </c>
      <c r="P47" s="873" t="s">
        <v>1748</v>
      </c>
      <c r="Q47" s="873" t="s">
        <v>2502</v>
      </c>
      <c r="R47" s="874">
        <v>0.0</v>
      </c>
      <c r="S47" s="698" t="s">
        <v>3114</v>
      </c>
      <c r="T47" s="700"/>
      <c r="U47" s="716" t="s">
        <v>3349</v>
      </c>
      <c r="V47" s="1046" t="s">
        <v>3341</v>
      </c>
      <c r="W47" s="1268" t="s">
        <v>2426</v>
      </c>
      <c r="X47" s="960" t="s">
        <v>2443</v>
      </c>
      <c r="Y47" s="960" t="s">
        <v>34</v>
      </c>
      <c r="Z47" s="960" t="s">
        <v>3097</v>
      </c>
      <c r="AA47" s="960" t="s">
        <v>698</v>
      </c>
      <c r="AB47" s="961">
        <v>400.0</v>
      </c>
      <c r="AC47" s="1269" t="s">
        <v>3355</v>
      </c>
      <c r="AD47" s="874"/>
      <c r="AE47" s="1209" t="s">
        <v>3363</v>
      </c>
      <c r="AF47" s="960"/>
      <c r="AG47" s="1169"/>
      <c r="AH47" s="1270"/>
      <c r="AI47" s="1271"/>
      <c r="AJ47" s="1271"/>
      <c r="AK47" s="1271"/>
      <c r="AL47" s="1272"/>
      <c r="AM47" s="874"/>
      <c r="AN47" s="874"/>
      <c r="AO47" s="1209"/>
      <c r="AP47" s="685"/>
      <c r="AQ47" s="470"/>
      <c r="AR47" s="745"/>
      <c r="AS47" s="669"/>
      <c r="AT47" s="669"/>
      <c r="AU47" s="858"/>
      <c r="AV47" s="874"/>
      <c r="AW47" s="874"/>
      <c r="AX47" s="874"/>
      <c r="AY47" s="1209"/>
      <c r="AZ47" s="855" t="s">
        <v>3341</v>
      </c>
      <c r="BA47" s="1249" t="s">
        <v>4966</v>
      </c>
      <c r="BB47" s="1249" t="s">
        <v>1999</v>
      </c>
      <c r="BC47" s="1249" t="s">
        <v>34</v>
      </c>
      <c r="BD47" s="911" t="s">
        <v>3097</v>
      </c>
      <c r="BE47" s="1249" t="s">
        <v>2278</v>
      </c>
      <c r="BF47" s="874">
        <v>400.0</v>
      </c>
      <c r="BG47" s="874" t="s">
        <v>4427</v>
      </c>
      <c r="BH47" s="874"/>
      <c r="BI47" s="1209" t="s">
        <v>3363</v>
      </c>
      <c r="BJ47" s="669" t="s">
        <v>3341</v>
      </c>
      <c r="BK47" s="669" t="s">
        <v>2426</v>
      </c>
      <c r="BL47" s="669" t="s">
        <v>4972</v>
      </c>
      <c r="BM47" s="669" t="s">
        <v>40</v>
      </c>
      <c r="BN47" s="669" t="s">
        <v>3097</v>
      </c>
      <c r="BO47" s="669" t="s">
        <v>2278</v>
      </c>
      <c r="BP47" s="700">
        <v>490.0</v>
      </c>
      <c r="BQ47" s="874"/>
      <c r="BR47" s="1273"/>
      <c r="BS47" s="1209" t="s">
        <v>3349</v>
      </c>
      <c r="BT47" s="855" t="s">
        <v>3341</v>
      </c>
      <c r="BU47" s="703" t="s">
        <v>2426</v>
      </c>
      <c r="BV47" s="910" t="s">
        <v>2363</v>
      </c>
      <c r="BW47" s="910" t="s">
        <v>34</v>
      </c>
      <c r="BX47" s="855" t="s">
        <v>2112</v>
      </c>
      <c r="BY47" s="703" t="s">
        <v>698</v>
      </c>
      <c r="BZ47" s="1184">
        <v>400.0</v>
      </c>
      <c r="CA47" s="874"/>
      <c r="CB47" s="874"/>
      <c r="CC47" s="1209" t="s">
        <v>3349</v>
      </c>
      <c r="CD47" s="669" t="s">
        <v>3341</v>
      </c>
      <c r="CE47" s="669" t="s">
        <v>2426</v>
      </c>
      <c r="CF47" s="669" t="s">
        <v>2377</v>
      </c>
      <c r="CG47" s="669" t="s">
        <v>34</v>
      </c>
      <c r="CH47" s="669" t="s">
        <v>2112</v>
      </c>
      <c r="CI47" s="669" t="s">
        <v>2278</v>
      </c>
      <c r="CJ47" s="581">
        <v>400.0</v>
      </c>
      <c r="CK47" s="874" t="s">
        <v>3344</v>
      </c>
      <c r="CL47" s="874"/>
      <c r="CM47" s="1209" t="s">
        <v>3363</v>
      </c>
      <c r="CU47" s="874"/>
      <c r="CV47" s="874"/>
      <c r="CW47" s="1209"/>
      <c r="CX47" s="685"/>
      <c r="CY47" s="932"/>
      <c r="CZ47" s="1208"/>
      <c r="DA47" s="1208"/>
      <c r="DB47" s="1208"/>
      <c r="DC47" s="1208"/>
      <c r="DD47" s="874"/>
      <c r="DE47" s="874"/>
      <c r="DF47" s="874"/>
      <c r="DG47" s="1209"/>
      <c r="DH47" s="685"/>
      <c r="DI47" s="932"/>
      <c r="DJ47" s="1208"/>
      <c r="DK47" s="1208"/>
      <c r="DL47" s="1208"/>
      <c r="DM47" s="1208"/>
      <c r="DN47" s="874"/>
      <c r="DO47" s="874"/>
      <c r="DP47" s="874"/>
      <c r="DQ47" s="1209"/>
      <c r="DR47" s="685" t="s">
        <v>3341</v>
      </c>
      <c r="DS47" s="1274" t="s">
        <v>3062</v>
      </c>
      <c r="DT47" s="854" t="s">
        <v>1156</v>
      </c>
      <c r="DU47" s="1275" t="s">
        <v>34</v>
      </c>
      <c r="DV47" s="854" t="s">
        <v>3097</v>
      </c>
      <c r="DW47" s="868" t="s">
        <v>698</v>
      </c>
      <c r="DX47" s="880">
        <v>0.0</v>
      </c>
      <c r="DY47" s="874" t="s">
        <v>3114</v>
      </c>
      <c r="DZ47" s="874"/>
      <c r="EA47" s="1209" t="s">
        <v>3363</v>
      </c>
      <c r="EB47" s="777"/>
      <c r="EC47" s="1266"/>
      <c r="ED47" s="879"/>
      <c r="EE47" s="879"/>
      <c r="EF47" s="879"/>
      <c r="EG47" s="879"/>
      <c r="EH47" s="880"/>
      <c r="EI47" s="894"/>
      <c r="EJ47" s="894"/>
      <c r="EK47" s="1276"/>
      <c r="EL47" s="341" t="s">
        <v>3368</v>
      </c>
      <c r="EM47" s="1126" t="s">
        <v>2426</v>
      </c>
      <c r="EN47" s="910" t="s">
        <v>4936</v>
      </c>
      <c r="EO47" s="910" t="s">
        <v>2311</v>
      </c>
      <c r="EP47" s="855" t="s">
        <v>3097</v>
      </c>
      <c r="EQ47" s="703" t="s">
        <v>698</v>
      </c>
      <c r="ER47" s="1184">
        <v>420.0</v>
      </c>
      <c r="ES47" s="874"/>
      <c r="ET47" s="874"/>
      <c r="EU47" s="1209" t="s">
        <v>3349</v>
      </c>
      <c r="EV47" s="685" t="s">
        <v>3368</v>
      </c>
      <c r="EW47" s="932" t="s">
        <v>2426</v>
      </c>
      <c r="EX47" s="1208" t="s">
        <v>4973</v>
      </c>
      <c r="EY47" s="1208" t="s">
        <v>2311</v>
      </c>
      <c r="EZ47" s="1208" t="s">
        <v>1748</v>
      </c>
      <c r="FA47" s="1208" t="s">
        <v>2278</v>
      </c>
      <c r="FB47" s="874">
        <v>420.0</v>
      </c>
      <c r="FC47" s="874"/>
      <c r="FD47" s="874"/>
      <c r="FE47" s="1209" t="s">
        <v>3681</v>
      </c>
      <c r="FF47" s="703" t="s">
        <v>4101</v>
      </c>
      <c r="FG47" s="783" t="s">
        <v>2426</v>
      </c>
      <c r="FH47" s="870" t="s">
        <v>2319</v>
      </c>
      <c r="FI47" s="871" t="s">
        <v>2311</v>
      </c>
      <c r="FJ47" s="871" t="s">
        <v>3117</v>
      </c>
      <c r="FK47" s="871" t="s">
        <v>698</v>
      </c>
      <c r="FL47" s="872">
        <v>400.0</v>
      </c>
      <c r="FM47" s="874" t="s">
        <v>4427</v>
      </c>
      <c r="FN47" s="874"/>
      <c r="FO47" s="1209" t="s">
        <v>3681</v>
      </c>
      <c r="FP47" s="685"/>
      <c r="FQ47" s="932"/>
      <c r="FR47" s="1208"/>
      <c r="FS47" s="1208"/>
      <c r="FT47" s="1208"/>
      <c r="FU47" s="1208"/>
      <c r="FV47" s="874"/>
      <c r="FW47" s="874"/>
      <c r="FX47" s="874"/>
      <c r="FY47" s="1209"/>
      <c r="FZ47" s="685"/>
      <c r="GA47" s="932"/>
      <c r="GB47" s="1208"/>
      <c r="GC47" s="1208"/>
      <c r="GD47" s="1208"/>
      <c r="GE47" s="1208"/>
      <c r="GF47" s="874"/>
      <c r="GG47" s="874"/>
      <c r="GH47" s="874"/>
      <c r="GI47" s="1209"/>
      <c r="GJ47" s="858" t="s">
        <v>3368</v>
      </c>
      <c r="GK47" s="834" t="s">
        <v>2426</v>
      </c>
      <c r="GL47" s="859" t="s">
        <v>2513</v>
      </c>
      <c r="GM47" s="859" t="s">
        <v>34</v>
      </c>
      <c r="GN47" s="754" t="s">
        <v>3097</v>
      </c>
      <c r="GO47" s="868" t="s">
        <v>698</v>
      </c>
      <c r="GP47" s="700" t="s">
        <v>1160</v>
      </c>
      <c r="GQ47" s="700" t="s">
        <v>4427</v>
      </c>
      <c r="GR47" s="874"/>
      <c r="GS47" s="1209" t="s">
        <v>3363</v>
      </c>
      <c r="GT47" s="685" t="s">
        <v>3368</v>
      </c>
      <c r="GU47" s="932" t="s">
        <v>2426</v>
      </c>
      <c r="GV47" s="1208" t="s">
        <v>2461</v>
      </c>
      <c r="GW47" s="1208" t="s">
        <v>34</v>
      </c>
      <c r="GX47" s="1208" t="s">
        <v>1242</v>
      </c>
      <c r="GY47" s="1208" t="s">
        <v>3108</v>
      </c>
      <c r="GZ47" s="874">
        <v>850.0</v>
      </c>
      <c r="HA47" s="874" t="s">
        <v>4427</v>
      </c>
      <c r="HB47" s="874"/>
      <c r="HC47" s="1209" t="s">
        <v>3349</v>
      </c>
      <c r="HD47" s="855" t="s">
        <v>3341</v>
      </c>
      <c r="HE47" s="932" t="s">
        <v>1962</v>
      </c>
      <c r="HF47" s="910" t="s">
        <v>2494</v>
      </c>
      <c r="HG47" s="910" t="s">
        <v>34</v>
      </c>
      <c r="HH47" s="910" t="s">
        <v>1604</v>
      </c>
      <c r="HI47" s="910" t="s">
        <v>2278</v>
      </c>
      <c r="HJ47" s="1184">
        <v>0.0</v>
      </c>
      <c r="HK47" s="874" t="s">
        <v>3114</v>
      </c>
      <c r="HL47" s="874"/>
      <c r="HM47" s="1209" t="s">
        <v>3363</v>
      </c>
      <c r="HN47" s="703" t="s">
        <v>3368</v>
      </c>
      <c r="HO47" s="703" t="s">
        <v>2426</v>
      </c>
      <c r="HP47" s="703" t="s">
        <v>2522</v>
      </c>
      <c r="HQ47" s="703" t="s">
        <v>34</v>
      </c>
      <c r="HR47" s="703" t="s">
        <v>1748</v>
      </c>
      <c r="HS47" s="703" t="s">
        <v>2278</v>
      </c>
      <c r="HT47" s="780">
        <v>400.0</v>
      </c>
      <c r="HU47" s="780" t="s">
        <v>3355</v>
      </c>
      <c r="HV47" s="780" t="s">
        <v>4974</v>
      </c>
      <c r="HW47" s="1209" t="s">
        <v>3363</v>
      </c>
      <c r="HX47" s="685" t="s">
        <v>3341</v>
      </c>
      <c r="HY47" s="932" t="s">
        <v>2426</v>
      </c>
      <c r="HZ47" s="879" t="s">
        <v>2272</v>
      </c>
      <c r="IA47" s="879" t="s">
        <v>34</v>
      </c>
      <c r="IB47" s="879" t="s">
        <v>3097</v>
      </c>
      <c r="IC47" s="879" t="s">
        <v>698</v>
      </c>
      <c r="ID47" s="874">
        <v>400.0</v>
      </c>
      <c r="IE47" s="874" t="s">
        <v>3355</v>
      </c>
      <c r="IF47" s="874"/>
      <c r="IG47" s="1209" t="s">
        <v>3384</v>
      </c>
      <c r="IH47" s="685"/>
      <c r="II47" s="932"/>
      <c r="IJ47" s="1208"/>
      <c r="IK47" s="1208"/>
      <c r="IL47" s="1208"/>
      <c r="IM47" s="1208"/>
      <c r="IN47" s="874"/>
      <c r="IO47" s="874"/>
      <c r="IP47" s="874"/>
      <c r="IQ47" s="1209"/>
      <c r="IR47" s="685"/>
      <c r="IS47" s="932"/>
      <c r="IT47" s="1208"/>
      <c r="IU47" s="1208"/>
      <c r="IV47" s="1208"/>
      <c r="IW47" s="1208"/>
      <c r="IX47" s="874"/>
      <c r="IY47" s="874"/>
      <c r="IZ47" s="874"/>
      <c r="JA47" s="1209"/>
      <c r="JB47" s="685" t="s">
        <v>3341</v>
      </c>
      <c r="JC47" s="932" t="s">
        <v>3062</v>
      </c>
      <c r="JD47" s="1208" t="s">
        <v>1156</v>
      </c>
      <c r="JE47" s="1208" t="s">
        <v>70</v>
      </c>
      <c r="JF47" s="1208" t="s">
        <v>3097</v>
      </c>
      <c r="JG47" s="1208" t="s">
        <v>698</v>
      </c>
      <c r="JH47" s="874">
        <v>0.0</v>
      </c>
      <c r="JI47" s="874" t="s">
        <v>3114</v>
      </c>
      <c r="JJ47" s="874"/>
      <c r="JK47" s="1209" t="s">
        <v>3363</v>
      </c>
      <c r="JL47" s="685" t="s">
        <v>3341</v>
      </c>
      <c r="JM47" s="873" t="s">
        <v>2426</v>
      </c>
      <c r="JN47" s="873" t="s">
        <v>4965</v>
      </c>
      <c r="JO47" s="721" t="s">
        <v>34</v>
      </c>
      <c r="JP47" s="721" t="s">
        <v>3097</v>
      </c>
      <c r="JQ47" s="669" t="s">
        <v>698</v>
      </c>
      <c r="JR47" s="698" t="s">
        <v>619</v>
      </c>
      <c r="JS47" s="874" t="s">
        <v>3355</v>
      </c>
      <c r="JT47" s="874"/>
      <c r="JU47" s="1209" t="s">
        <v>3384</v>
      </c>
      <c r="JV47" s="858" t="s">
        <v>3341</v>
      </c>
      <c r="JW47" s="834" t="s">
        <v>2426</v>
      </c>
      <c r="JX47" s="859" t="s">
        <v>2332</v>
      </c>
      <c r="JY47" s="859" t="s">
        <v>2311</v>
      </c>
      <c r="JZ47" s="859" t="s">
        <v>3097</v>
      </c>
      <c r="KA47" s="873" t="s">
        <v>698</v>
      </c>
      <c r="KB47" s="700">
        <v>400.0</v>
      </c>
      <c r="KC47" s="874" t="s">
        <v>3355</v>
      </c>
      <c r="KD47" s="874"/>
      <c r="KE47" s="1209" t="s">
        <v>3363</v>
      </c>
      <c r="KF47" s="873" t="s">
        <v>3341</v>
      </c>
      <c r="KG47" s="873" t="s">
        <v>2426</v>
      </c>
      <c r="KH47" s="873" t="s">
        <v>2504</v>
      </c>
      <c r="KI47" s="873" t="s">
        <v>34</v>
      </c>
      <c r="KJ47" s="873" t="s">
        <v>3106</v>
      </c>
      <c r="KK47" s="873" t="s">
        <v>2289</v>
      </c>
      <c r="KL47" s="874">
        <v>400.0</v>
      </c>
      <c r="KM47" s="874" t="s">
        <v>4427</v>
      </c>
      <c r="KN47" s="874"/>
      <c r="KO47" s="1209" t="s">
        <v>3363</v>
      </c>
      <c r="KP47" s="341" t="s">
        <v>3341</v>
      </c>
      <c r="KQ47" s="341" t="s">
        <v>2426</v>
      </c>
      <c r="KR47" s="341" t="s">
        <v>2443</v>
      </c>
      <c r="KS47" s="341" t="s">
        <v>34</v>
      </c>
      <c r="KT47" s="341" t="s">
        <v>3097</v>
      </c>
      <c r="KU47" s="341" t="s">
        <v>698</v>
      </c>
      <c r="KV47" s="342">
        <v>400.0</v>
      </c>
      <c r="KW47" s="874"/>
      <c r="KX47" s="874"/>
      <c r="KY47" s="1209" t="s">
        <v>3349</v>
      </c>
    </row>
    <row r="48" ht="15.75" customHeight="1">
      <c r="A48" s="773">
        <v>0.25</v>
      </c>
      <c r="B48" s="847"/>
      <c r="C48" s="848"/>
      <c r="D48" s="754"/>
      <c r="E48" s="754"/>
      <c r="F48" s="754"/>
      <c r="G48" s="754"/>
      <c r="H48" s="709"/>
      <c r="I48" s="709"/>
      <c r="J48" s="709"/>
      <c r="K48" s="710"/>
      <c r="L48" s="847"/>
      <c r="M48" s="848"/>
      <c r="N48" s="754"/>
      <c r="O48" s="754"/>
      <c r="P48" s="754"/>
      <c r="Q48" s="754"/>
      <c r="R48" s="709"/>
      <c r="S48" s="709"/>
      <c r="T48" s="709"/>
      <c r="U48" s="710"/>
      <c r="V48" s="847"/>
      <c r="W48" s="1277"/>
      <c r="X48" s="1278"/>
      <c r="Y48" s="1278"/>
      <c r="Z48" s="1278"/>
      <c r="AA48" s="1278"/>
      <c r="AB48" s="505"/>
      <c r="AC48" s="842"/>
      <c r="AD48" s="709"/>
      <c r="AE48" s="710"/>
      <c r="AF48" s="847"/>
      <c r="AG48" s="848"/>
      <c r="AH48" s="754"/>
      <c r="AI48" s="754"/>
      <c r="AJ48" s="754"/>
      <c r="AK48" s="754"/>
      <c r="AL48" s="709"/>
      <c r="AM48" s="709"/>
      <c r="AN48" s="709"/>
      <c r="AO48" s="710"/>
      <c r="AP48" s="847"/>
      <c r="AQ48" s="848"/>
      <c r="AR48" s="754"/>
      <c r="AS48" s="754"/>
      <c r="AT48" s="754"/>
      <c r="AU48" s="754"/>
      <c r="AV48" s="709"/>
      <c r="AW48" s="709"/>
      <c r="AX48" s="709"/>
      <c r="AY48" s="710"/>
      <c r="BG48" s="709"/>
      <c r="BH48" s="709"/>
      <c r="BI48" s="710"/>
      <c r="BJ48" s="847"/>
      <c r="BK48" s="848"/>
      <c r="BL48" s="754" t="s">
        <v>4975</v>
      </c>
      <c r="BM48" s="754" t="s">
        <v>3136</v>
      </c>
      <c r="BN48" s="661" t="s">
        <v>2112</v>
      </c>
      <c r="BO48" s="661" t="s">
        <v>2278</v>
      </c>
      <c r="BP48" s="709">
        <v>150.0</v>
      </c>
      <c r="BQ48" s="865"/>
      <c r="BR48" s="709"/>
      <c r="BS48" s="710" t="s">
        <v>3363</v>
      </c>
      <c r="BT48" s="320" t="s">
        <v>3341</v>
      </c>
      <c r="BU48" s="320" t="s">
        <v>2426</v>
      </c>
      <c r="BV48" s="320" t="s">
        <v>2443</v>
      </c>
      <c r="BW48" s="320" t="s">
        <v>34</v>
      </c>
      <c r="BX48" s="320" t="s">
        <v>3097</v>
      </c>
      <c r="BY48" s="320" t="s">
        <v>698</v>
      </c>
      <c r="BZ48" s="528">
        <v>400.0</v>
      </c>
      <c r="CA48" s="842" t="s">
        <v>3355</v>
      </c>
      <c r="CB48" s="709"/>
      <c r="CC48" s="710" t="s">
        <v>3363</v>
      </c>
      <c r="CD48" s="546" t="s">
        <v>3341</v>
      </c>
      <c r="CE48" s="661" t="s">
        <v>2426</v>
      </c>
      <c r="CF48" s="661" t="s">
        <v>4976</v>
      </c>
      <c r="CG48" s="661" t="s">
        <v>34</v>
      </c>
      <c r="CH48" s="661" t="s">
        <v>1748</v>
      </c>
      <c r="CI48" s="661" t="s">
        <v>2278</v>
      </c>
      <c r="CJ48" s="709">
        <v>400.0</v>
      </c>
      <c r="CK48" s="709" t="s">
        <v>3355</v>
      </c>
      <c r="CL48" s="1166" t="s">
        <v>4926</v>
      </c>
      <c r="CM48" s="710" t="s">
        <v>3363</v>
      </c>
      <c r="CN48" s="546" t="s">
        <v>3341</v>
      </c>
      <c r="CO48" s="905" t="s">
        <v>2426</v>
      </c>
      <c r="CP48" s="906" t="s">
        <v>352</v>
      </c>
      <c r="CQ48" s="906" t="s">
        <v>34</v>
      </c>
      <c r="CR48" s="906" t="s">
        <v>3112</v>
      </c>
      <c r="CS48" s="906" t="s">
        <v>698</v>
      </c>
      <c r="CT48" s="907">
        <v>400.0</v>
      </c>
      <c r="CU48" s="709" t="s">
        <v>3355</v>
      </c>
      <c r="CV48" s="709"/>
      <c r="CW48" s="710" t="s">
        <v>3363</v>
      </c>
      <c r="CX48" s="847"/>
      <c r="CY48" s="848"/>
      <c r="CZ48" s="754"/>
      <c r="DA48" s="754"/>
      <c r="DB48" s="754"/>
      <c r="DC48" s="754"/>
      <c r="DD48" s="709"/>
      <c r="DE48" s="709"/>
      <c r="DF48" s="709"/>
      <c r="DG48" s="710"/>
      <c r="DH48" s="847"/>
      <c r="DI48" s="848"/>
      <c r="DJ48" s="754"/>
      <c r="DK48" s="754"/>
      <c r="DL48" s="754"/>
      <c r="DM48" s="754"/>
      <c r="DN48" s="709"/>
      <c r="DO48" s="709"/>
      <c r="DP48" s="709"/>
      <c r="DQ48" s="710"/>
      <c r="DR48" s="847" t="s">
        <v>3368</v>
      </c>
      <c r="DS48" s="848" t="s">
        <v>2426</v>
      </c>
      <c r="DT48" s="754" t="s">
        <v>2513</v>
      </c>
      <c r="DU48" s="754" t="s">
        <v>34</v>
      </c>
      <c r="DV48" s="754" t="s">
        <v>3099</v>
      </c>
      <c r="DW48" s="881" t="s">
        <v>698</v>
      </c>
      <c r="DX48" s="709" t="s">
        <v>2490</v>
      </c>
      <c r="DY48" s="709" t="s">
        <v>3355</v>
      </c>
      <c r="DZ48" s="709"/>
      <c r="EA48" s="710" t="s">
        <v>3349</v>
      </c>
      <c r="EB48" s="847" t="s">
        <v>3341</v>
      </c>
      <c r="EC48" s="320" t="s">
        <v>2426</v>
      </c>
      <c r="ED48" s="320" t="s">
        <v>2472</v>
      </c>
      <c r="EE48" s="320" t="s">
        <v>34</v>
      </c>
      <c r="EF48" s="320" t="s">
        <v>3097</v>
      </c>
      <c r="EG48" s="320" t="s">
        <v>2278</v>
      </c>
      <c r="EH48" s="842">
        <v>400.0</v>
      </c>
      <c r="EI48" s="709" t="s">
        <v>4427</v>
      </c>
      <c r="EJ48" s="709"/>
      <c r="EK48" s="710" t="s">
        <v>3363</v>
      </c>
      <c r="EL48" s="847" t="s">
        <v>3341</v>
      </c>
      <c r="EM48" s="848" t="s">
        <v>2426</v>
      </c>
      <c r="EN48" s="754" t="s">
        <v>1925</v>
      </c>
      <c r="EO48" s="754" t="s">
        <v>34</v>
      </c>
      <c r="EP48" s="754" t="s">
        <v>3106</v>
      </c>
      <c r="EQ48" s="754" t="s">
        <v>2289</v>
      </c>
      <c r="ER48" s="709" t="s">
        <v>619</v>
      </c>
      <c r="ES48" s="709" t="s">
        <v>3355</v>
      </c>
      <c r="ET48" s="709"/>
      <c r="EU48" s="710" t="s">
        <v>3363</v>
      </c>
      <c r="EV48" s="661" t="s">
        <v>3341</v>
      </c>
      <c r="EW48" s="661" t="s">
        <v>2426</v>
      </c>
      <c r="EX48" s="661" t="s">
        <v>2377</v>
      </c>
      <c r="EY48" s="661" t="s">
        <v>34</v>
      </c>
      <c r="EZ48" s="661" t="s">
        <v>2112</v>
      </c>
      <c r="FA48" s="661" t="s">
        <v>2278</v>
      </c>
      <c r="FB48" s="713">
        <v>400.0</v>
      </c>
      <c r="FC48" s="709"/>
      <c r="FD48" s="709"/>
      <c r="FE48" s="801" t="s">
        <v>3349</v>
      </c>
      <c r="FF48" s="320" t="s">
        <v>3341</v>
      </c>
      <c r="FG48" s="320" t="s">
        <v>2426</v>
      </c>
      <c r="FH48" s="320" t="s">
        <v>2443</v>
      </c>
      <c r="FI48" s="320" t="s">
        <v>34</v>
      </c>
      <c r="FJ48" s="320" t="s">
        <v>3097</v>
      </c>
      <c r="FK48" s="320" t="s">
        <v>698</v>
      </c>
      <c r="FL48" s="528">
        <v>400.0</v>
      </c>
      <c r="FM48" s="842" t="s">
        <v>3355</v>
      </c>
      <c r="FN48" s="709"/>
      <c r="FO48" s="710" t="s">
        <v>3363</v>
      </c>
      <c r="FP48" s="847"/>
      <c r="FQ48" s="848"/>
      <c r="FR48" s="754"/>
      <c r="FS48" s="754"/>
      <c r="FT48" s="754"/>
      <c r="FU48" s="754"/>
      <c r="FV48" s="709"/>
      <c r="FW48" s="709"/>
      <c r="FX48" s="709"/>
      <c r="FY48" s="710"/>
      <c r="FZ48" s="847"/>
      <c r="GA48" s="848"/>
      <c r="GB48" s="754"/>
      <c r="GC48" s="754"/>
      <c r="GD48" s="754"/>
      <c r="GE48" s="754"/>
      <c r="GF48" s="709"/>
      <c r="GG48" s="709"/>
      <c r="GH48" s="709"/>
      <c r="GI48" s="710"/>
      <c r="GJ48" s="847" t="s">
        <v>3368</v>
      </c>
      <c r="GK48" s="848" t="s">
        <v>2426</v>
      </c>
      <c r="GL48" s="754" t="s">
        <v>2515</v>
      </c>
      <c r="GM48" s="754" t="s">
        <v>34</v>
      </c>
      <c r="GN48" s="754" t="s">
        <v>3099</v>
      </c>
      <c r="GO48" s="881" t="s">
        <v>698</v>
      </c>
      <c r="GP48" s="709">
        <v>420.0</v>
      </c>
      <c r="GQ48" s="709" t="s">
        <v>3355</v>
      </c>
      <c r="GR48" s="709"/>
      <c r="GS48" s="710" t="s">
        <v>3363</v>
      </c>
      <c r="HA48" s="709"/>
      <c r="HB48" s="709"/>
      <c r="HC48" s="801"/>
      <c r="HD48" s="320"/>
      <c r="HE48" s="320"/>
      <c r="HF48" s="320" t="s">
        <v>3173</v>
      </c>
      <c r="HG48" s="320" t="s">
        <v>3111</v>
      </c>
      <c r="HH48" s="320" t="s">
        <v>3105</v>
      </c>
      <c r="HI48" s="320" t="s">
        <v>698</v>
      </c>
      <c r="HJ48" s="528">
        <v>125.0</v>
      </c>
      <c r="HK48" s="842" t="s">
        <v>4427</v>
      </c>
      <c r="HL48" s="709"/>
      <c r="HM48" s="801" t="s">
        <v>3363</v>
      </c>
      <c r="HN48" s="320" t="s">
        <v>3341</v>
      </c>
      <c r="HO48" s="881" t="s">
        <v>1274</v>
      </c>
      <c r="HP48" s="144" t="s">
        <v>1272</v>
      </c>
      <c r="HQ48" s="144" t="s">
        <v>34</v>
      </c>
      <c r="HR48" s="144" t="s">
        <v>3097</v>
      </c>
      <c r="HS48" s="144" t="s">
        <v>2278</v>
      </c>
      <c r="HT48" s="528">
        <v>350.0</v>
      </c>
      <c r="HU48" s="528" t="s">
        <v>3344</v>
      </c>
      <c r="HV48" s="528"/>
      <c r="HW48" s="710" t="s">
        <v>3363</v>
      </c>
      <c r="HX48" s="751" t="s">
        <v>3341</v>
      </c>
      <c r="HY48" s="661" t="s">
        <v>2426</v>
      </c>
      <c r="HZ48" s="661" t="s">
        <v>2486</v>
      </c>
      <c r="IA48" s="320" t="s">
        <v>2489</v>
      </c>
      <c r="IB48" s="320" t="s">
        <v>3099</v>
      </c>
      <c r="IC48" s="320" t="s">
        <v>698</v>
      </c>
      <c r="ID48" s="528">
        <v>420.0</v>
      </c>
      <c r="IE48" s="709" t="s">
        <v>4427</v>
      </c>
      <c r="IF48" s="709"/>
      <c r="IG48" s="710" t="s">
        <v>3363</v>
      </c>
      <c r="IH48" s="847"/>
      <c r="II48" s="848"/>
      <c r="IJ48" s="754"/>
      <c r="IK48" s="754"/>
      <c r="IL48" s="754"/>
      <c r="IM48" s="754"/>
      <c r="IN48" s="709"/>
      <c r="IO48" s="709"/>
      <c r="IP48" s="709"/>
      <c r="IQ48" s="710"/>
      <c r="IR48" s="847"/>
      <c r="IS48" s="848"/>
      <c r="IT48" s="754"/>
      <c r="IU48" s="754"/>
      <c r="IV48" s="754"/>
      <c r="IW48" s="754"/>
      <c r="IX48" s="709"/>
      <c r="IY48" s="709"/>
      <c r="IZ48" s="709"/>
      <c r="JA48" s="710"/>
      <c r="JB48" s="847" t="s">
        <v>3341</v>
      </c>
      <c r="JC48" s="848" t="s">
        <v>2426</v>
      </c>
      <c r="JD48" s="754" t="s">
        <v>2515</v>
      </c>
      <c r="JE48" s="754" t="s">
        <v>34</v>
      </c>
      <c r="JF48" s="754" t="s">
        <v>3099</v>
      </c>
      <c r="JG48" s="881" t="s">
        <v>698</v>
      </c>
      <c r="JH48" s="709">
        <v>400.0</v>
      </c>
      <c r="JI48" s="709"/>
      <c r="JJ48" s="709"/>
      <c r="JK48" s="710" t="s">
        <v>3681</v>
      </c>
      <c r="JL48" s="847"/>
      <c r="JM48" s="848"/>
      <c r="JN48" s="754"/>
      <c r="JO48" s="754"/>
      <c r="JP48" s="754"/>
      <c r="JQ48" s="754"/>
      <c r="JR48" s="709"/>
      <c r="JS48" s="709"/>
      <c r="JT48" s="709"/>
      <c r="JU48" s="710"/>
      <c r="JV48" s="847" t="s">
        <v>3341</v>
      </c>
      <c r="JW48" s="848" t="s">
        <v>1962</v>
      </c>
      <c r="JX48" s="754" t="s">
        <v>4504</v>
      </c>
      <c r="JY48" s="754" t="s">
        <v>34</v>
      </c>
      <c r="JZ48" s="754" t="s">
        <v>1604</v>
      </c>
      <c r="KA48" s="320" t="s">
        <v>2278</v>
      </c>
      <c r="KB48" s="709">
        <v>0.0</v>
      </c>
      <c r="KC48" s="709" t="s">
        <v>3114</v>
      </c>
      <c r="KD48" s="709"/>
      <c r="KE48" s="801" t="s">
        <v>3363</v>
      </c>
      <c r="KF48" s="864" t="s">
        <v>3341</v>
      </c>
      <c r="KG48" s="864" t="s">
        <v>2426</v>
      </c>
      <c r="KH48" s="864" t="s">
        <v>2377</v>
      </c>
      <c r="KI48" s="864" t="s">
        <v>34</v>
      </c>
      <c r="KJ48" s="864" t="s">
        <v>2112</v>
      </c>
      <c r="KK48" s="864" t="s">
        <v>2278</v>
      </c>
      <c r="KL48" s="865">
        <v>400.0</v>
      </c>
      <c r="KM48" s="865"/>
      <c r="KN48" s="865"/>
      <c r="KO48" s="1215" t="s">
        <v>3681</v>
      </c>
      <c r="KP48" s="751" t="s">
        <v>3341</v>
      </c>
      <c r="KQ48" s="661" t="s">
        <v>2426</v>
      </c>
      <c r="KR48" s="661" t="s">
        <v>2486</v>
      </c>
      <c r="KS48" s="320" t="s">
        <v>2489</v>
      </c>
      <c r="KT48" s="320" t="s">
        <v>3099</v>
      </c>
      <c r="KU48" s="320" t="s">
        <v>698</v>
      </c>
      <c r="KV48" s="528">
        <v>420.0</v>
      </c>
      <c r="KW48" s="709" t="s">
        <v>3355</v>
      </c>
      <c r="KX48" s="709"/>
      <c r="KY48" s="710" t="s">
        <v>3363</v>
      </c>
    </row>
    <row r="49" ht="15.75" customHeight="1">
      <c r="A49" s="776">
        <v>0.25</v>
      </c>
      <c r="B49" s="669"/>
      <c r="C49" s="893"/>
      <c r="D49" s="879"/>
      <c r="E49" s="879"/>
      <c r="F49" s="879"/>
      <c r="G49" s="879"/>
      <c r="H49" s="880"/>
      <c r="I49" s="880"/>
      <c r="J49" s="880"/>
      <c r="K49" s="1214"/>
      <c r="L49" s="669"/>
      <c r="M49" s="893"/>
      <c r="N49" s="879"/>
      <c r="O49" s="879"/>
      <c r="P49" s="879"/>
      <c r="Q49" s="879"/>
      <c r="R49" s="880"/>
      <c r="S49" s="880"/>
      <c r="T49" s="880"/>
      <c r="U49" s="1214"/>
      <c r="V49" s="669"/>
      <c r="W49" s="893"/>
      <c r="X49" s="879"/>
      <c r="Y49" s="893"/>
      <c r="Z49" s="893"/>
      <c r="AA49" s="893"/>
      <c r="AB49" s="894"/>
      <c r="AC49" s="880"/>
      <c r="AD49" s="880"/>
      <c r="AE49" s="1214"/>
      <c r="AF49" s="669"/>
      <c r="AG49" s="893"/>
      <c r="AH49" s="879"/>
      <c r="AI49" s="879"/>
      <c r="AJ49" s="879"/>
      <c r="AK49" s="879"/>
      <c r="AL49" s="880"/>
      <c r="AM49" s="880"/>
      <c r="AN49" s="880"/>
      <c r="AO49" s="1214"/>
      <c r="AP49" s="669"/>
      <c r="AQ49" s="893"/>
      <c r="AR49" s="879"/>
      <c r="AS49" s="879"/>
      <c r="AT49" s="879"/>
      <c r="AU49" s="879"/>
      <c r="AV49" s="880"/>
      <c r="AW49" s="880"/>
      <c r="AX49" s="880"/>
      <c r="AY49" s="1214"/>
      <c r="AZ49" s="669"/>
      <c r="BA49" s="893"/>
      <c r="BB49" s="879"/>
      <c r="BC49" s="879"/>
      <c r="BD49" s="879"/>
      <c r="BE49" s="879"/>
      <c r="BF49" s="880"/>
      <c r="BG49" s="880"/>
      <c r="BH49" s="880"/>
      <c r="BI49" s="1214"/>
      <c r="BJ49" s="669"/>
      <c r="BK49" s="893"/>
      <c r="BL49" s="879"/>
      <c r="BM49" s="879"/>
      <c r="BN49" s="879"/>
      <c r="BO49" s="879"/>
      <c r="BP49" s="880"/>
      <c r="BQ49" s="880"/>
      <c r="BR49" s="880"/>
      <c r="BS49" s="1214"/>
      <c r="BT49" s="855" t="s">
        <v>3368</v>
      </c>
      <c r="BU49" s="703" t="s">
        <v>2426</v>
      </c>
      <c r="BV49" s="910" t="s">
        <v>2474</v>
      </c>
      <c r="BW49" s="910" t="s">
        <v>34</v>
      </c>
      <c r="BX49" s="910" t="s">
        <v>1604</v>
      </c>
      <c r="BY49" s="1176" t="s">
        <v>2278</v>
      </c>
      <c r="BZ49" s="565">
        <v>450.0</v>
      </c>
      <c r="CA49" s="700" t="s">
        <v>3355</v>
      </c>
      <c r="CB49" s="700"/>
      <c r="CC49" s="716" t="s">
        <v>3363</v>
      </c>
      <c r="CD49" s="669" t="s">
        <v>3341</v>
      </c>
      <c r="CE49" s="669" t="s">
        <v>2426</v>
      </c>
      <c r="CF49" s="669" t="s">
        <v>4972</v>
      </c>
      <c r="CG49" s="669" t="s">
        <v>40</v>
      </c>
      <c r="CH49" s="669" t="s">
        <v>3097</v>
      </c>
      <c r="CI49" s="669" t="s">
        <v>2278</v>
      </c>
      <c r="CJ49" s="700">
        <v>490.0</v>
      </c>
      <c r="CK49" s="880" t="s">
        <v>3344</v>
      </c>
      <c r="CL49" s="880" t="s">
        <v>4977</v>
      </c>
      <c r="CM49" s="1214" t="s">
        <v>3363</v>
      </c>
      <c r="CN49" s="1043" t="s">
        <v>3341</v>
      </c>
      <c r="CO49" s="341" t="s">
        <v>2426</v>
      </c>
      <c r="CP49" s="868" t="s">
        <v>2390</v>
      </c>
      <c r="CQ49" s="868" t="s">
        <v>34</v>
      </c>
      <c r="CR49" s="341" t="s">
        <v>3097</v>
      </c>
      <c r="CS49" s="868" t="s">
        <v>698</v>
      </c>
      <c r="CT49" s="342">
        <v>400.0</v>
      </c>
      <c r="CU49" s="1279"/>
      <c r="CV49" s="880"/>
      <c r="CW49" s="1214" t="s">
        <v>3681</v>
      </c>
      <c r="CX49" s="669"/>
      <c r="CY49" s="893"/>
      <c r="CZ49" s="879"/>
      <c r="DA49" s="879"/>
      <c r="DB49" s="879"/>
      <c r="DC49" s="879"/>
      <c r="DD49" s="880"/>
      <c r="DE49" s="880"/>
      <c r="DF49" s="880"/>
      <c r="DG49" s="1214"/>
      <c r="DH49" s="669"/>
      <c r="DI49" s="893"/>
      <c r="DJ49" s="879"/>
      <c r="DK49" s="879"/>
      <c r="DL49" s="879"/>
      <c r="DM49" s="879"/>
      <c r="DN49" s="880"/>
      <c r="DO49" s="880"/>
      <c r="DP49" s="880"/>
      <c r="DQ49" s="1214"/>
      <c r="DR49" s="669"/>
      <c r="DS49" s="893"/>
      <c r="DT49" s="879"/>
      <c r="DU49" s="879"/>
      <c r="DV49" s="879"/>
      <c r="DW49" s="879"/>
      <c r="DX49" s="880"/>
      <c r="DY49" s="880"/>
      <c r="DZ49" s="880"/>
      <c r="EA49" s="1214"/>
      <c r="EB49" s="669" t="s">
        <v>3368</v>
      </c>
      <c r="EC49" s="893" t="s">
        <v>2426</v>
      </c>
      <c r="ED49" s="893" t="s">
        <v>4978</v>
      </c>
      <c r="EE49" s="893" t="s">
        <v>2311</v>
      </c>
      <c r="EF49" s="893" t="s">
        <v>1604</v>
      </c>
      <c r="EG49" s="893" t="s">
        <v>2278</v>
      </c>
      <c r="EH49" s="880">
        <v>420.0</v>
      </c>
      <c r="EI49" s="880"/>
      <c r="EJ49" s="880"/>
      <c r="EK49" s="1214" t="s">
        <v>3681</v>
      </c>
      <c r="EL49" s="703" t="s">
        <v>3341</v>
      </c>
      <c r="EM49" s="703" t="s">
        <v>2426</v>
      </c>
      <c r="EN49" s="703" t="s">
        <v>4979</v>
      </c>
      <c r="EO49" s="703" t="s">
        <v>34</v>
      </c>
      <c r="EP49" s="703" t="s">
        <v>2112</v>
      </c>
      <c r="EQ49" s="703" t="s">
        <v>698</v>
      </c>
      <c r="ER49" s="780">
        <v>0.0</v>
      </c>
      <c r="ES49" s="780" t="s">
        <v>3114</v>
      </c>
      <c r="ET49" s="880"/>
      <c r="EU49" s="1214" t="s">
        <v>3363</v>
      </c>
      <c r="EV49" s="669" t="s">
        <v>3341</v>
      </c>
      <c r="EW49" s="879" t="s">
        <v>2426</v>
      </c>
      <c r="EX49" s="879" t="s">
        <v>2393</v>
      </c>
      <c r="EY49" s="879" t="s">
        <v>70</v>
      </c>
      <c r="EZ49" s="879" t="s">
        <v>3097</v>
      </c>
      <c r="FA49" s="879" t="s">
        <v>698</v>
      </c>
      <c r="FB49" s="880">
        <v>400.0</v>
      </c>
      <c r="FC49" s="880" t="s">
        <v>3355</v>
      </c>
      <c r="FD49" s="880"/>
      <c r="FE49" s="1214" t="s">
        <v>3681</v>
      </c>
      <c r="FF49" s="777" t="s">
        <v>3341</v>
      </c>
      <c r="FG49" s="669" t="s">
        <v>2426</v>
      </c>
      <c r="FH49" s="669" t="s">
        <v>2486</v>
      </c>
      <c r="FI49" s="341" t="s">
        <v>2489</v>
      </c>
      <c r="FJ49" s="341" t="s">
        <v>3099</v>
      </c>
      <c r="FK49" s="341" t="s">
        <v>698</v>
      </c>
      <c r="FL49" s="342">
        <v>420.0</v>
      </c>
      <c r="FM49" s="880" t="s">
        <v>3355</v>
      </c>
      <c r="FN49" s="880"/>
      <c r="FO49" s="1214" t="s">
        <v>3363</v>
      </c>
      <c r="FP49" s="669"/>
      <c r="FQ49" s="893"/>
      <c r="FR49" s="879"/>
      <c r="FS49" s="879"/>
      <c r="FT49" s="879"/>
      <c r="FU49" s="879"/>
      <c r="FV49" s="880"/>
      <c r="FW49" s="880"/>
      <c r="FX49" s="880"/>
      <c r="FY49" s="1214"/>
      <c r="FZ49" s="669"/>
      <c r="GA49" s="893"/>
      <c r="GB49" s="879"/>
      <c r="GC49" s="879"/>
      <c r="GD49" s="879"/>
      <c r="GE49" s="879"/>
      <c r="GF49" s="880"/>
      <c r="GG49" s="880"/>
      <c r="GH49" s="880"/>
      <c r="GI49" s="1214"/>
      <c r="GJ49" s="341" t="s">
        <v>3368</v>
      </c>
      <c r="GK49" s="1126" t="s">
        <v>2426</v>
      </c>
      <c r="GL49" s="910" t="s">
        <v>4936</v>
      </c>
      <c r="GM49" s="910" t="s">
        <v>2311</v>
      </c>
      <c r="GN49" s="855" t="s">
        <v>3097</v>
      </c>
      <c r="GO49" s="703" t="s">
        <v>698</v>
      </c>
      <c r="GP49" s="1184">
        <v>420.0</v>
      </c>
      <c r="GQ49" s="880"/>
      <c r="GR49" s="880"/>
      <c r="GS49" s="1214" t="s">
        <v>3349</v>
      </c>
      <c r="GT49" s="669"/>
      <c r="GU49" s="893"/>
      <c r="GV49" s="879"/>
      <c r="GW49" s="879"/>
      <c r="GX49" s="879"/>
      <c r="GY49" s="879"/>
      <c r="GZ49" s="880"/>
      <c r="HA49" s="880"/>
      <c r="HB49" s="880"/>
      <c r="HC49" s="1214"/>
      <c r="HD49" s="777" t="s">
        <v>3341</v>
      </c>
      <c r="HE49" s="893" t="s">
        <v>2426</v>
      </c>
      <c r="HF49" s="893" t="s">
        <v>2283</v>
      </c>
      <c r="HG49" s="893" t="s">
        <v>34</v>
      </c>
      <c r="HH49" s="893" t="s">
        <v>3106</v>
      </c>
      <c r="HI49" s="893" t="s">
        <v>2289</v>
      </c>
      <c r="HJ49" s="894">
        <v>400.0</v>
      </c>
      <c r="HK49" s="880" t="s">
        <v>4427</v>
      </c>
      <c r="HL49" s="880" t="s">
        <v>4980</v>
      </c>
      <c r="HM49" s="1214" t="s">
        <v>3363</v>
      </c>
      <c r="HN49" s="777"/>
      <c r="HO49" s="893"/>
      <c r="HP49" s="893"/>
      <c r="HQ49" s="893"/>
      <c r="HR49" s="893"/>
      <c r="HS49" s="893"/>
      <c r="HT49" s="894"/>
      <c r="HU49" s="894"/>
      <c r="HV49" s="894"/>
      <c r="HW49" s="1214"/>
      <c r="HX49" s="669"/>
      <c r="HY49" s="893"/>
      <c r="HZ49" s="879" t="s">
        <v>4981</v>
      </c>
      <c r="IA49" s="879" t="s">
        <v>3111</v>
      </c>
      <c r="IB49" s="879" t="s">
        <v>3117</v>
      </c>
      <c r="IC49" s="879" t="s">
        <v>698</v>
      </c>
      <c r="ID49" s="880">
        <v>125.0</v>
      </c>
      <c r="IE49" s="880"/>
      <c r="IF49" s="880" t="s">
        <v>3154</v>
      </c>
      <c r="IG49" s="1214" t="s">
        <v>3363</v>
      </c>
      <c r="IH49" s="669"/>
      <c r="II49" s="893"/>
      <c r="IJ49" s="879"/>
      <c r="IK49" s="879"/>
      <c r="IL49" s="879"/>
      <c r="IM49" s="879"/>
      <c r="IN49" s="880"/>
      <c r="IO49" s="880"/>
      <c r="IP49" s="880"/>
      <c r="IQ49" s="1214"/>
      <c r="IR49" s="669"/>
      <c r="IS49" s="893"/>
      <c r="IT49" s="879"/>
      <c r="IU49" s="879"/>
      <c r="IV49" s="879"/>
      <c r="IW49" s="879"/>
      <c r="IX49" s="880"/>
      <c r="IY49" s="880"/>
      <c r="IZ49" s="880"/>
      <c r="JA49" s="1214"/>
      <c r="JB49" s="669" t="s">
        <v>3368</v>
      </c>
      <c r="JC49" s="893" t="s">
        <v>1962</v>
      </c>
      <c r="JD49" s="879" t="s">
        <v>4982</v>
      </c>
      <c r="JE49" s="879" t="s">
        <v>34</v>
      </c>
      <c r="JF49" s="879" t="s">
        <v>3097</v>
      </c>
      <c r="JG49" s="879" t="s">
        <v>698</v>
      </c>
      <c r="JH49" s="880">
        <v>0.0</v>
      </c>
      <c r="JI49" s="880" t="s">
        <v>3114</v>
      </c>
      <c r="JJ49" s="880"/>
      <c r="JK49" s="1214" t="s">
        <v>3363</v>
      </c>
      <c r="JL49" s="669" t="s">
        <v>3341</v>
      </c>
      <c r="JM49" s="893" t="s">
        <v>2426</v>
      </c>
      <c r="JN49" s="879" t="s">
        <v>2504</v>
      </c>
      <c r="JO49" s="879" t="s">
        <v>34</v>
      </c>
      <c r="JP49" s="879" t="s">
        <v>3106</v>
      </c>
      <c r="JQ49" s="879" t="s">
        <v>2289</v>
      </c>
      <c r="JR49" s="880">
        <v>400.0</v>
      </c>
      <c r="JS49" s="880"/>
      <c r="JT49" s="880"/>
      <c r="JU49" s="1214" t="s">
        <v>3349</v>
      </c>
      <c r="JV49" s="669" t="s">
        <v>3368</v>
      </c>
      <c r="JW49" s="893" t="s">
        <v>2426</v>
      </c>
      <c r="JX49" s="879" t="s">
        <v>2538</v>
      </c>
      <c r="JY49" s="879" t="s">
        <v>861</v>
      </c>
      <c r="JZ49" s="879" t="s">
        <v>3117</v>
      </c>
      <c r="KA49" s="879" t="s">
        <v>698</v>
      </c>
      <c r="KB49" s="880">
        <v>550.0</v>
      </c>
      <c r="KC49" s="880" t="s">
        <v>4427</v>
      </c>
      <c r="KD49" s="880"/>
      <c r="KE49" s="1280" t="s">
        <v>3363</v>
      </c>
      <c r="KF49" s="879" t="s">
        <v>3341</v>
      </c>
      <c r="KG49" s="879" t="s">
        <v>2426</v>
      </c>
      <c r="KH49" s="879" t="s">
        <v>4502</v>
      </c>
      <c r="KI49" s="879" t="s">
        <v>34</v>
      </c>
      <c r="KJ49" s="879" t="s">
        <v>3097</v>
      </c>
      <c r="KK49" s="879" t="s">
        <v>2278</v>
      </c>
      <c r="KL49" s="880">
        <v>400.0</v>
      </c>
      <c r="KM49" s="880"/>
      <c r="KN49" s="880"/>
      <c r="KO49" s="1214" t="s">
        <v>3681</v>
      </c>
      <c r="KP49" s="685" t="s">
        <v>3341</v>
      </c>
      <c r="KQ49" s="811" t="s">
        <v>2426</v>
      </c>
      <c r="KR49" s="811" t="s">
        <v>2435</v>
      </c>
      <c r="KS49" s="811" t="s">
        <v>40</v>
      </c>
      <c r="KT49" s="811" t="s">
        <v>3097</v>
      </c>
      <c r="KU49" s="811" t="s">
        <v>698</v>
      </c>
      <c r="KV49" s="700">
        <v>490.0</v>
      </c>
      <c r="KW49" s="880"/>
      <c r="KX49" s="880"/>
      <c r="KY49" s="1214" t="s">
        <v>3349</v>
      </c>
    </row>
    <row r="50" ht="15.75" customHeight="1">
      <c r="A50" s="773">
        <v>0.25</v>
      </c>
      <c r="B50" s="661"/>
      <c r="C50" s="864"/>
      <c r="D50" s="864"/>
      <c r="E50" s="864"/>
      <c r="F50" s="864"/>
      <c r="G50" s="864"/>
      <c r="H50" s="865"/>
      <c r="I50" s="865"/>
      <c r="J50" s="865"/>
      <c r="K50" s="1215"/>
      <c r="L50" s="661"/>
      <c r="M50" s="864"/>
      <c r="N50" s="864"/>
      <c r="O50" s="864"/>
      <c r="P50" s="864"/>
      <c r="Q50" s="864"/>
      <c r="R50" s="865"/>
      <c r="S50" s="865"/>
      <c r="T50" s="865"/>
      <c r="U50" s="1215"/>
      <c r="V50" s="661"/>
      <c r="W50" s="864"/>
      <c r="X50" s="864"/>
      <c r="Y50" s="864"/>
      <c r="Z50" s="864"/>
      <c r="AA50" s="864"/>
      <c r="AB50" s="865"/>
      <c r="AC50" s="865"/>
      <c r="AD50" s="865"/>
      <c r="AE50" s="1215"/>
      <c r="AF50" s="661"/>
      <c r="AG50" s="864"/>
      <c r="AH50" s="864"/>
      <c r="AI50" s="864"/>
      <c r="AJ50" s="864"/>
      <c r="AK50" s="864"/>
      <c r="AL50" s="865"/>
      <c r="AM50" s="865"/>
      <c r="AN50" s="865"/>
      <c r="AO50" s="1215"/>
      <c r="AP50" s="661"/>
      <c r="AQ50" s="864"/>
      <c r="AR50" s="864"/>
      <c r="AS50" s="864"/>
      <c r="AT50" s="864"/>
      <c r="AU50" s="864"/>
      <c r="AV50" s="865"/>
      <c r="AW50" s="865"/>
      <c r="AX50" s="865"/>
      <c r="AY50" s="1215"/>
      <c r="AZ50" s="661"/>
      <c r="BA50" s="864"/>
      <c r="BB50" s="864"/>
      <c r="BC50" s="864"/>
      <c r="BD50" s="864"/>
      <c r="BE50" s="864"/>
      <c r="BF50" s="865"/>
      <c r="BG50" s="865"/>
      <c r="BH50" s="865"/>
      <c r="BI50" s="1215"/>
      <c r="BJ50" s="661"/>
      <c r="BK50" s="864"/>
      <c r="BL50" s="864"/>
      <c r="BM50" s="864"/>
      <c r="BN50" s="864"/>
      <c r="BO50" s="864"/>
      <c r="BP50" s="865"/>
      <c r="BQ50" s="865"/>
      <c r="BR50" s="865"/>
      <c r="BS50" s="1215"/>
      <c r="BT50" s="661"/>
      <c r="BU50" s="864"/>
      <c r="BV50" s="864"/>
      <c r="BW50" s="864"/>
      <c r="BX50" s="864"/>
      <c r="BY50" s="864"/>
      <c r="BZ50" s="865"/>
      <c r="CA50" s="865"/>
      <c r="CB50" s="865"/>
      <c r="CC50" s="1215"/>
      <c r="CK50" s="865"/>
      <c r="CL50" s="865"/>
      <c r="CM50" s="1215"/>
      <c r="CN50" s="661"/>
      <c r="CO50" s="886"/>
      <c r="CP50" s="886"/>
      <c r="CQ50" s="886"/>
      <c r="CR50" s="886"/>
      <c r="CS50" s="886"/>
      <c r="CT50" s="887"/>
      <c r="CU50" s="865"/>
      <c r="CV50" s="865"/>
      <c r="CW50" s="1215"/>
      <c r="CX50" s="661"/>
      <c r="CY50" s="864"/>
      <c r="CZ50" s="864"/>
      <c r="DA50" s="864"/>
      <c r="DB50" s="864"/>
      <c r="DC50" s="864"/>
      <c r="DD50" s="865"/>
      <c r="DE50" s="865"/>
      <c r="DF50" s="865"/>
      <c r="DG50" s="1215"/>
      <c r="DH50" s="661"/>
      <c r="DI50" s="864"/>
      <c r="DJ50" s="864"/>
      <c r="DK50" s="864"/>
      <c r="DL50" s="864"/>
      <c r="DM50" s="864"/>
      <c r="DN50" s="865"/>
      <c r="DO50" s="865"/>
      <c r="DP50" s="865"/>
      <c r="DQ50" s="1215"/>
      <c r="DR50" s="661"/>
      <c r="DS50" s="864"/>
      <c r="DT50" s="864"/>
      <c r="DU50" s="864"/>
      <c r="DV50" s="864"/>
      <c r="DW50" s="864"/>
      <c r="DX50" s="865"/>
      <c r="DY50" s="865"/>
      <c r="DZ50" s="865"/>
      <c r="EA50" s="1215"/>
      <c r="EB50" s="661"/>
      <c r="EC50" s="864"/>
      <c r="ED50" s="864"/>
      <c r="EE50" s="864"/>
      <c r="EF50" s="864"/>
      <c r="EG50" s="864"/>
      <c r="EH50" s="865"/>
      <c r="EI50" s="865"/>
      <c r="EJ50" s="865"/>
      <c r="EK50" s="1215"/>
      <c r="EL50" s="661"/>
      <c r="EM50" s="864"/>
      <c r="EN50" s="864"/>
      <c r="EO50" s="864"/>
      <c r="EP50" s="864"/>
      <c r="EQ50" s="864"/>
      <c r="ER50" s="865"/>
      <c r="ES50" s="865"/>
      <c r="ET50" s="865"/>
      <c r="EU50" s="1215"/>
      <c r="EV50" s="661" t="s">
        <v>3368</v>
      </c>
      <c r="EW50" s="864" t="s">
        <v>2426</v>
      </c>
      <c r="EX50" s="864" t="s">
        <v>4983</v>
      </c>
      <c r="EY50" s="864" t="s">
        <v>34</v>
      </c>
      <c r="EZ50" s="864" t="s">
        <v>3106</v>
      </c>
      <c r="FA50" s="864" t="s">
        <v>2289</v>
      </c>
      <c r="FB50" s="865">
        <v>420.0</v>
      </c>
      <c r="FC50" s="865"/>
      <c r="FD50" s="865"/>
      <c r="FE50" s="1215" t="s">
        <v>3363</v>
      </c>
      <c r="FF50" s="661"/>
      <c r="FG50" s="864"/>
      <c r="FH50" s="864"/>
      <c r="FI50" s="864"/>
      <c r="FJ50" s="864"/>
      <c r="FK50" s="864"/>
      <c r="FL50" s="865"/>
      <c r="FM50" s="865"/>
      <c r="FN50" s="865"/>
      <c r="FO50" s="1215"/>
      <c r="FP50" s="661"/>
      <c r="FQ50" s="864"/>
      <c r="FR50" s="864"/>
      <c r="FS50" s="864"/>
      <c r="FT50" s="864"/>
      <c r="FU50" s="864"/>
      <c r="FV50" s="865"/>
      <c r="FW50" s="865"/>
      <c r="FX50" s="865"/>
      <c r="FY50" s="1215"/>
      <c r="FZ50" s="661"/>
      <c r="GA50" s="864"/>
      <c r="GB50" s="864"/>
      <c r="GC50" s="864"/>
      <c r="GD50" s="864"/>
      <c r="GE50" s="864"/>
      <c r="GF50" s="865"/>
      <c r="GG50" s="865"/>
      <c r="GH50" s="865"/>
      <c r="GI50" s="1215"/>
      <c r="GJ50" s="661"/>
      <c r="GK50" s="864"/>
      <c r="GL50" s="864"/>
      <c r="GM50" s="864"/>
      <c r="GN50" s="864"/>
      <c r="GO50" s="864"/>
      <c r="GP50" s="865"/>
      <c r="GQ50" s="865"/>
      <c r="GR50" s="865"/>
      <c r="GS50" s="1215"/>
      <c r="GT50" s="660"/>
      <c r="GU50" s="888"/>
      <c r="GV50" s="888"/>
      <c r="GW50" s="888"/>
      <c r="GX50" s="888"/>
      <c r="GY50" s="888"/>
      <c r="GZ50" s="903"/>
      <c r="HA50" s="903"/>
      <c r="HB50" s="903"/>
      <c r="HC50" s="1281"/>
      <c r="HD50" s="661" t="s">
        <v>3368</v>
      </c>
      <c r="HE50" s="864" t="s">
        <v>2426</v>
      </c>
      <c r="HF50" s="864" t="s">
        <v>4482</v>
      </c>
      <c r="HG50" s="864" t="s">
        <v>40</v>
      </c>
      <c r="HH50" s="864" t="s">
        <v>2112</v>
      </c>
      <c r="HI50" s="864" t="s">
        <v>698</v>
      </c>
      <c r="HJ50" s="865">
        <v>420.0</v>
      </c>
      <c r="HK50" s="865" t="s">
        <v>3344</v>
      </c>
      <c r="HL50" s="865"/>
      <c r="HM50" s="1215" t="s">
        <v>3349</v>
      </c>
      <c r="HN50" s="661"/>
      <c r="HO50" s="864"/>
      <c r="HP50" s="864"/>
      <c r="HQ50" s="864"/>
      <c r="HR50" s="864"/>
      <c r="HS50" s="864"/>
      <c r="HT50" s="865"/>
      <c r="HU50" s="865"/>
      <c r="HV50" s="865"/>
      <c r="HW50" s="1215"/>
      <c r="HX50" s="661"/>
      <c r="HY50" s="864"/>
      <c r="HZ50" s="864"/>
      <c r="IA50" s="864"/>
      <c r="IB50" s="864"/>
      <c r="IC50" s="864"/>
      <c r="ID50" s="865"/>
      <c r="IE50" s="865"/>
      <c r="IF50" s="865"/>
      <c r="IG50" s="1215"/>
      <c r="IH50" s="661"/>
      <c r="II50" s="864"/>
      <c r="IJ50" s="864"/>
      <c r="IK50" s="864"/>
      <c r="IL50" s="864"/>
      <c r="IM50" s="864"/>
      <c r="IN50" s="865"/>
      <c r="IO50" s="865"/>
      <c r="IP50" s="865"/>
      <c r="IQ50" s="1215"/>
      <c r="IR50" s="661"/>
      <c r="IS50" s="864"/>
      <c r="IT50" s="864"/>
      <c r="IU50" s="864"/>
      <c r="IV50" s="864"/>
      <c r="IW50" s="864"/>
      <c r="IX50" s="865"/>
      <c r="IY50" s="865"/>
      <c r="IZ50" s="865"/>
      <c r="JA50" s="1215"/>
      <c r="JB50" s="661"/>
      <c r="JC50" s="864"/>
      <c r="JD50" s="864"/>
      <c r="JE50" s="864"/>
      <c r="JF50" s="864"/>
      <c r="JG50" s="864"/>
      <c r="JH50" s="865"/>
      <c r="JI50" s="865"/>
      <c r="JJ50" s="865"/>
      <c r="JK50" s="1215"/>
      <c r="JL50" s="661"/>
      <c r="JM50" s="864"/>
      <c r="JN50" s="864"/>
      <c r="JO50" s="864"/>
      <c r="JP50" s="864"/>
      <c r="JQ50" s="864"/>
      <c r="JR50" s="865"/>
      <c r="JS50" s="865"/>
      <c r="JT50" s="865"/>
      <c r="JU50" s="1215"/>
      <c r="JV50" s="546" t="s">
        <v>3341</v>
      </c>
      <c r="JW50" s="848" t="s">
        <v>1780</v>
      </c>
      <c r="JX50" s="848" t="s">
        <v>3113</v>
      </c>
      <c r="JY50" s="848" t="s">
        <v>70</v>
      </c>
      <c r="JZ50" s="711" t="s">
        <v>2112</v>
      </c>
      <c r="KA50" s="661" t="s">
        <v>698</v>
      </c>
      <c r="KB50" s="804">
        <v>0.0</v>
      </c>
      <c r="KC50" s="528" t="s">
        <v>3114</v>
      </c>
      <c r="KD50" s="865"/>
      <c r="KE50" s="1215" t="s">
        <v>3349</v>
      </c>
      <c r="KF50" s="660" t="s">
        <v>3341</v>
      </c>
      <c r="KG50" s="320" t="s">
        <v>2426</v>
      </c>
      <c r="KH50" s="1024" t="s">
        <v>2239</v>
      </c>
      <c r="KI50" s="144" t="s">
        <v>861</v>
      </c>
      <c r="KJ50" s="144" t="s">
        <v>3117</v>
      </c>
      <c r="KK50" s="1282" t="s">
        <v>698</v>
      </c>
      <c r="KL50" s="774">
        <v>480.0</v>
      </c>
      <c r="KM50" s="865" t="s">
        <v>3355</v>
      </c>
      <c r="KN50" s="865"/>
      <c r="KO50" s="1215" t="s">
        <v>3363</v>
      </c>
      <c r="KP50" s="661"/>
      <c r="KQ50" s="864"/>
      <c r="KR50" s="864"/>
      <c r="KS50" s="864"/>
      <c r="KT50" s="864"/>
      <c r="KU50" s="864"/>
      <c r="KV50" s="865"/>
      <c r="KW50" s="865"/>
      <c r="KX50" s="865"/>
      <c r="KY50" s="1215"/>
    </row>
    <row r="51" ht="15.75" customHeight="1">
      <c r="A51" s="904">
        <v>0.25</v>
      </c>
      <c r="B51" s="669"/>
      <c r="C51" s="1218"/>
      <c r="D51" s="1218"/>
      <c r="E51" s="1218"/>
      <c r="F51" s="1218"/>
      <c r="G51" s="1218"/>
      <c r="H51" s="1219"/>
      <c r="I51" s="1219"/>
      <c r="J51" s="1219"/>
      <c r="K51" s="1220"/>
      <c r="L51" s="703"/>
      <c r="M51" s="1218"/>
      <c r="N51" s="1218"/>
      <c r="O51" s="1218"/>
      <c r="P51" s="1218"/>
      <c r="Q51" s="1218"/>
      <c r="R51" s="1219"/>
      <c r="S51" s="1219"/>
      <c r="T51" s="1219"/>
      <c r="U51" s="1220"/>
      <c r="V51" s="703"/>
      <c r="W51" s="1218"/>
      <c r="X51" s="1218"/>
      <c r="Y51" s="1218"/>
      <c r="Z51" s="1218"/>
      <c r="AA51" s="1218"/>
      <c r="AB51" s="1219"/>
      <c r="AC51" s="1219"/>
      <c r="AD51" s="1219"/>
      <c r="AE51" s="1220"/>
      <c r="AF51" s="669"/>
      <c r="AG51" s="1218"/>
      <c r="AH51" s="1218"/>
      <c r="AI51" s="1218"/>
      <c r="AJ51" s="1218"/>
      <c r="AK51" s="1218"/>
      <c r="AL51" s="1219"/>
      <c r="AM51" s="1219"/>
      <c r="AN51" s="1219"/>
      <c r="AO51" s="1220"/>
      <c r="AP51" s="669"/>
      <c r="AQ51" s="1218"/>
      <c r="AR51" s="1218"/>
      <c r="AS51" s="1218"/>
      <c r="AT51" s="1218"/>
      <c r="AU51" s="1218"/>
      <c r="AV51" s="1219"/>
      <c r="AW51" s="1219"/>
      <c r="AX51" s="1219"/>
      <c r="AY51" s="1220"/>
      <c r="AZ51" s="1283"/>
      <c r="BA51" s="1218"/>
      <c r="BB51" s="1218"/>
      <c r="BC51" s="1218"/>
      <c r="BD51" s="1218"/>
      <c r="BE51" s="1218"/>
      <c r="BF51" s="1219"/>
      <c r="BG51" s="1219"/>
      <c r="BH51" s="1219"/>
      <c r="BI51" s="1220"/>
      <c r="BJ51" s="669"/>
      <c r="BK51" s="1218"/>
      <c r="BL51" s="1218"/>
      <c r="BM51" s="1218"/>
      <c r="BN51" s="1218"/>
      <c r="BO51" s="1218"/>
      <c r="BP51" s="1219"/>
      <c r="BQ51" s="1219"/>
      <c r="BR51" s="1219"/>
      <c r="BS51" s="1220"/>
      <c r="BT51" s="669"/>
      <c r="BU51" s="1218"/>
      <c r="BV51" s="1218"/>
      <c r="BW51" s="1218"/>
      <c r="BX51" s="1218"/>
      <c r="BY51" s="1218"/>
      <c r="BZ51" s="1219"/>
      <c r="CA51" s="1219"/>
      <c r="CB51" s="1219"/>
      <c r="CC51" s="1220"/>
      <c r="CD51" s="669"/>
      <c r="CE51" s="1218"/>
      <c r="CF51" s="1218"/>
      <c r="CG51" s="1218"/>
      <c r="CH51" s="1218"/>
      <c r="CI51" s="1218"/>
      <c r="CJ51" s="1219"/>
      <c r="CK51" s="1219"/>
      <c r="CL51" s="1219"/>
      <c r="CM51" s="1220"/>
      <c r="CN51" s="669"/>
      <c r="CO51" s="1218"/>
      <c r="CP51" s="1218"/>
      <c r="CQ51" s="1218"/>
      <c r="CR51" s="1218"/>
      <c r="CS51" s="1218"/>
      <c r="CT51" s="1219"/>
      <c r="CU51" s="1219"/>
      <c r="CV51" s="1219"/>
      <c r="CW51" s="1220"/>
      <c r="CX51" s="669"/>
      <c r="CY51" s="1218"/>
      <c r="CZ51" s="1218"/>
      <c r="DA51" s="1218"/>
      <c r="DB51" s="1218"/>
      <c r="DC51" s="1218"/>
      <c r="DD51" s="1219"/>
      <c r="DE51" s="1219"/>
      <c r="DF51" s="1219"/>
      <c r="DG51" s="1220"/>
      <c r="DH51" s="669"/>
      <c r="DI51" s="1218"/>
      <c r="DJ51" s="1218"/>
      <c r="DK51" s="1218"/>
      <c r="DL51" s="1218"/>
      <c r="DM51" s="1218"/>
      <c r="DN51" s="1219"/>
      <c r="DO51" s="1219"/>
      <c r="DP51" s="1219"/>
      <c r="DQ51" s="1220"/>
      <c r="DR51" s="669"/>
      <c r="DS51" s="1218"/>
      <c r="DT51" s="1218"/>
      <c r="DU51" s="1218"/>
      <c r="DV51" s="1218"/>
      <c r="DW51" s="1218"/>
      <c r="DX51" s="1219"/>
      <c r="DY51" s="1219"/>
      <c r="DZ51" s="1219"/>
      <c r="EA51" s="1220"/>
      <c r="EB51" s="669"/>
      <c r="EC51" s="1218"/>
      <c r="ED51" s="1218"/>
      <c r="EE51" s="1218"/>
      <c r="EF51" s="1218"/>
      <c r="EG51" s="1218"/>
      <c r="EH51" s="1219"/>
      <c r="EI51" s="1219"/>
      <c r="EJ51" s="1219"/>
      <c r="EK51" s="1220"/>
      <c r="EL51" s="669"/>
      <c r="EM51" s="1218"/>
      <c r="EN51" s="1218"/>
      <c r="EO51" s="1218"/>
      <c r="EP51" s="1218"/>
      <c r="EQ51" s="1218"/>
      <c r="ER51" s="1219"/>
      <c r="ES51" s="1219"/>
      <c r="ET51" s="1219"/>
      <c r="EU51" s="1220"/>
      <c r="EV51" s="669"/>
      <c r="EW51" s="1218"/>
      <c r="EX51" s="1218"/>
      <c r="EY51" s="1218"/>
      <c r="EZ51" s="1218"/>
      <c r="FA51" s="1218"/>
      <c r="FB51" s="1219"/>
      <c r="FC51" s="1219"/>
      <c r="FD51" s="1219"/>
      <c r="FE51" s="1220"/>
      <c r="FF51" s="669"/>
      <c r="FG51" s="1218"/>
      <c r="FH51" s="1218"/>
      <c r="FI51" s="1218"/>
      <c r="FJ51" s="1218"/>
      <c r="FK51" s="1218"/>
      <c r="FL51" s="1219"/>
      <c r="FM51" s="1219"/>
      <c r="FN51" s="1219"/>
      <c r="FO51" s="1220"/>
      <c r="FP51" s="669"/>
      <c r="FQ51" s="1218"/>
      <c r="FR51" s="1218"/>
      <c r="FS51" s="1218"/>
      <c r="FT51" s="1218"/>
      <c r="FU51" s="1218"/>
      <c r="FV51" s="1219"/>
      <c r="FW51" s="1219"/>
      <c r="FX51" s="1219"/>
      <c r="FY51" s="1220"/>
      <c r="FZ51" s="669"/>
      <c r="GA51" s="1218"/>
      <c r="GB51" s="1218"/>
      <c r="GC51" s="1218"/>
      <c r="GD51" s="1218"/>
      <c r="GE51" s="1218"/>
      <c r="GF51" s="1219"/>
      <c r="GG51" s="1219"/>
      <c r="GH51" s="1219"/>
      <c r="GI51" s="1220"/>
      <c r="GJ51" s="669"/>
      <c r="GK51" s="1218"/>
      <c r="GL51" s="1218"/>
      <c r="GM51" s="1218"/>
      <c r="GN51" s="1218"/>
      <c r="GO51" s="1218"/>
      <c r="GP51" s="1219"/>
      <c r="GQ51" s="1219"/>
      <c r="GR51" s="1219"/>
      <c r="GS51" s="1220"/>
      <c r="GT51" s="1284" t="s">
        <v>3341</v>
      </c>
      <c r="GU51" s="1284" t="s">
        <v>2426</v>
      </c>
      <c r="GV51" s="1284" t="s">
        <v>2327</v>
      </c>
      <c r="GW51" s="1284" t="s">
        <v>34</v>
      </c>
      <c r="GX51" s="1284" t="s">
        <v>3097</v>
      </c>
      <c r="GY51" s="1285" t="s">
        <v>2502</v>
      </c>
      <c r="GZ51" s="1286">
        <v>400.0</v>
      </c>
      <c r="HA51" s="1287" t="s">
        <v>4427</v>
      </c>
      <c r="HB51" s="1287"/>
      <c r="HC51" s="1288" t="s">
        <v>3363</v>
      </c>
      <c r="HD51" s="669" t="s">
        <v>3341</v>
      </c>
      <c r="HE51" s="1218" t="s">
        <v>2426</v>
      </c>
      <c r="HF51" s="1218" t="s">
        <v>4472</v>
      </c>
      <c r="HG51" s="1218" t="s">
        <v>34</v>
      </c>
      <c r="HH51" s="1218" t="s">
        <v>1242</v>
      </c>
      <c r="HI51" s="1218" t="s">
        <v>3108</v>
      </c>
      <c r="HJ51" s="1219">
        <v>850.0</v>
      </c>
      <c r="HK51" s="1219" t="s">
        <v>4427</v>
      </c>
      <c r="HL51" s="1219"/>
      <c r="HM51" s="1220" t="s">
        <v>3363</v>
      </c>
      <c r="HN51" s="855" t="s">
        <v>3341</v>
      </c>
      <c r="HO51" s="932" t="s">
        <v>2426</v>
      </c>
      <c r="HP51" s="932" t="s">
        <v>4497</v>
      </c>
      <c r="HQ51" s="1289" t="s">
        <v>1311</v>
      </c>
      <c r="HR51" s="873" t="s">
        <v>4498</v>
      </c>
      <c r="HS51" s="873" t="s">
        <v>2378</v>
      </c>
      <c r="HT51" s="1219"/>
      <c r="HU51" s="1219"/>
      <c r="HV51" s="1219"/>
      <c r="HW51" s="1220" t="s">
        <v>3349</v>
      </c>
      <c r="HX51" s="669"/>
      <c r="HY51" s="1218"/>
      <c r="HZ51" s="1218"/>
      <c r="IA51" s="1218"/>
      <c r="IB51" s="1218"/>
      <c r="IC51" s="1218"/>
      <c r="ID51" s="1219"/>
      <c r="IE51" s="1219"/>
      <c r="IF51" s="1219"/>
      <c r="IG51" s="1220"/>
      <c r="IH51" s="669"/>
      <c r="II51" s="1218"/>
      <c r="IJ51" s="1218"/>
      <c r="IK51" s="1218"/>
      <c r="IL51" s="1218"/>
      <c r="IM51" s="1218"/>
      <c r="IN51" s="1219"/>
      <c r="IO51" s="1219"/>
      <c r="IP51" s="1219"/>
      <c r="IQ51" s="1220"/>
      <c r="IR51" s="669"/>
      <c r="IS51" s="1218"/>
      <c r="IT51" s="1218"/>
      <c r="IU51" s="1218"/>
      <c r="IV51" s="1218"/>
      <c r="IW51" s="1218"/>
      <c r="IX51" s="1219"/>
      <c r="IY51" s="1219"/>
      <c r="IZ51" s="1219"/>
      <c r="JA51" s="1220"/>
      <c r="JB51" s="669"/>
      <c r="JC51" s="1218"/>
      <c r="JD51" s="1218"/>
      <c r="JE51" s="1218"/>
      <c r="JF51" s="1218"/>
      <c r="JG51" s="1218"/>
      <c r="JH51" s="1219"/>
      <c r="JI51" s="1219"/>
      <c r="JJ51" s="1219"/>
      <c r="JK51" s="1220"/>
      <c r="JL51" s="669"/>
      <c r="JM51" s="1218"/>
      <c r="JN51" s="1218"/>
      <c r="JO51" s="1218"/>
      <c r="JP51" s="1218"/>
      <c r="JQ51" s="1218"/>
      <c r="JR51" s="1219"/>
      <c r="JS51" s="1219"/>
      <c r="JT51" s="1219"/>
      <c r="JU51" s="1220"/>
      <c r="JV51" s="703" t="s">
        <v>3368</v>
      </c>
      <c r="JW51" s="911" t="s">
        <v>2426</v>
      </c>
      <c r="JX51" s="911" t="s">
        <v>2540</v>
      </c>
      <c r="JY51" s="911" t="s">
        <v>3133</v>
      </c>
      <c r="JZ51" s="911" t="s">
        <v>3100</v>
      </c>
      <c r="KA51" s="911" t="s">
        <v>698</v>
      </c>
      <c r="KB51" s="1290" t="s">
        <v>2542</v>
      </c>
      <c r="KC51" s="1219" t="s">
        <v>3355</v>
      </c>
      <c r="KD51" s="1219" t="s">
        <v>4984</v>
      </c>
      <c r="KE51" s="1220" t="s">
        <v>3363</v>
      </c>
      <c r="KF51" s="879" t="s">
        <v>3368</v>
      </c>
      <c r="KG51" s="879" t="s">
        <v>2426</v>
      </c>
      <c r="KH51" s="879" t="s">
        <v>4985</v>
      </c>
      <c r="KI51" s="879" t="s">
        <v>40</v>
      </c>
      <c r="KJ51" s="879" t="s">
        <v>3099</v>
      </c>
      <c r="KK51" s="879" t="s">
        <v>698</v>
      </c>
      <c r="KL51" s="880">
        <v>420.0</v>
      </c>
      <c r="KM51" s="1219"/>
      <c r="KN51" s="1219"/>
      <c r="KO51" s="1220" t="s">
        <v>3681</v>
      </c>
      <c r="KP51" s="669"/>
      <c r="KQ51" s="1218"/>
      <c r="KR51" s="1218"/>
      <c r="KS51" s="1218"/>
      <c r="KT51" s="1218"/>
      <c r="KU51" s="1218"/>
      <c r="KV51" s="1219"/>
      <c r="KW51" s="1219"/>
      <c r="KX51" s="1219"/>
      <c r="KY51" s="1220"/>
    </row>
    <row r="52" ht="15.75" customHeight="1">
      <c r="A52" s="708">
        <v>0.2916666666666667</v>
      </c>
      <c r="B52" s="546"/>
      <c r="C52" s="875"/>
      <c r="D52" s="875"/>
      <c r="E52" s="875"/>
      <c r="F52" s="875"/>
      <c r="G52" s="875"/>
      <c r="H52" s="876"/>
      <c r="I52" s="876"/>
      <c r="J52" s="876"/>
      <c r="K52" s="1228"/>
      <c r="L52" s="546" t="s">
        <v>3341</v>
      </c>
      <c r="M52" s="661" t="s">
        <v>1962</v>
      </c>
      <c r="N52" s="661" t="s">
        <v>2379</v>
      </c>
      <c r="O52" s="661" t="s">
        <v>34</v>
      </c>
      <c r="P52" s="661" t="s">
        <v>1748</v>
      </c>
      <c r="Q52" s="661" t="s">
        <v>2502</v>
      </c>
      <c r="R52" s="709">
        <v>0.0</v>
      </c>
      <c r="S52" s="709" t="s">
        <v>3114</v>
      </c>
      <c r="T52" s="709"/>
      <c r="U52" s="1228" t="s">
        <v>3384</v>
      </c>
      <c r="V52" s="546" t="s">
        <v>3341</v>
      </c>
      <c r="W52" s="803" t="s">
        <v>2426</v>
      </c>
      <c r="X52" s="803" t="s">
        <v>2435</v>
      </c>
      <c r="Y52" s="803" t="s">
        <v>40</v>
      </c>
      <c r="Z52" s="803" t="s">
        <v>3097</v>
      </c>
      <c r="AA52" s="803" t="s">
        <v>698</v>
      </c>
      <c r="AB52" s="709">
        <v>490.0</v>
      </c>
      <c r="AC52" s="876" t="s">
        <v>4427</v>
      </c>
      <c r="AD52" s="876"/>
      <c r="AE52" s="1228" t="s">
        <v>3363</v>
      </c>
      <c r="AF52" s="1291"/>
      <c r="AG52" s="1255"/>
      <c r="AH52" s="754"/>
      <c r="AI52" s="754"/>
      <c r="AJ52" s="754"/>
      <c r="AK52" s="1270"/>
      <c r="AL52" s="1292"/>
      <c r="AM52" s="876"/>
      <c r="AN52" s="876"/>
      <c r="AO52" s="1228"/>
      <c r="AP52" s="546"/>
      <c r="AQ52" s="875"/>
      <c r="AR52" s="875"/>
      <c r="AS52" s="875"/>
      <c r="AT52" s="875"/>
      <c r="AU52" s="875"/>
      <c r="AV52" s="876"/>
      <c r="AW52" s="876"/>
      <c r="AX52" s="876"/>
      <c r="AY52" s="1228"/>
      <c r="BG52" s="876"/>
      <c r="BH52" s="876"/>
      <c r="BI52" s="1228"/>
      <c r="BJ52" s="875" t="s">
        <v>3341</v>
      </c>
      <c r="BK52" s="875" t="s">
        <v>1962</v>
      </c>
      <c r="BL52" s="875" t="s">
        <v>2452</v>
      </c>
      <c r="BM52" s="864" t="s">
        <v>2311</v>
      </c>
      <c r="BN52" s="1293" t="s">
        <v>3097</v>
      </c>
      <c r="BO52" s="754" t="s">
        <v>2502</v>
      </c>
      <c r="BP52" s="709">
        <v>0.0</v>
      </c>
      <c r="BQ52" s="876" t="s">
        <v>3114</v>
      </c>
      <c r="BR52" s="876"/>
      <c r="BS52" s="1228" t="s">
        <v>3363</v>
      </c>
      <c r="BT52" s="661"/>
      <c r="BU52" s="661"/>
      <c r="BV52" s="661"/>
      <c r="BW52" s="661"/>
      <c r="BX52" s="661"/>
      <c r="BY52" s="661"/>
      <c r="BZ52" s="709"/>
      <c r="CA52" s="876"/>
      <c r="CB52" s="876"/>
      <c r="CC52" s="1228"/>
      <c r="CK52" s="876"/>
      <c r="CL52" s="876"/>
      <c r="CM52" s="1228"/>
      <c r="CN52" s="661" t="s">
        <v>3368</v>
      </c>
      <c r="CO52" s="661" t="s">
        <v>2426</v>
      </c>
      <c r="CP52" s="661" t="s">
        <v>2486</v>
      </c>
      <c r="CQ52" s="320" t="s">
        <v>34</v>
      </c>
      <c r="CR52" s="320" t="s">
        <v>3112</v>
      </c>
      <c r="CS52" s="320" t="s">
        <v>698</v>
      </c>
      <c r="CT52" s="528">
        <v>420.0</v>
      </c>
      <c r="CU52" s="876" t="s">
        <v>4427</v>
      </c>
      <c r="CV52" s="876"/>
      <c r="CW52" s="1228" t="s">
        <v>3363</v>
      </c>
      <c r="CX52" s="546"/>
      <c r="CY52" s="875"/>
      <c r="CZ52" s="875"/>
      <c r="DA52" s="875"/>
      <c r="DB52" s="875"/>
      <c r="DC52" s="875"/>
      <c r="DD52" s="876"/>
      <c r="DE52" s="876"/>
      <c r="DF52" s="876"/>
      <c r="DG52" s="1228"/>
      <c r="DH52" s="546"/>
      <c r="DI52" s="504"/>
      <c r="DJ52" s="504"/>
      <c r="DK52" s="504"/>
      <c r="DL52" s="504"/>
      <c r="DM52" s="504"/>
      <c r="DN52" s="505"/>
      <c r="DO52" s="876"/>
      <c r="DP52" s="876"/>
      <c r="DQ52" s="1228"/>
      <c r="DR52" s="546" t="s">
        <v>3368</v>
      </c>
      <c r="DS52" s="875" t="s">
        <v>2426</v>
      </c>
      <c r="DT52" s="875" t="s">
        <v>4986</v>
      </c>
      <c r="DU52" s="754" t="s">
        <v>2311</v>
      </c>
      <c r="DV52" s="754" t="s">
        <v>3099</v>
      </c>
      <c r="DW52" s="881" t="s">
        <v>698</v>
      </c>
      <c r="DX52" s="876">
        <v>420.0</v>
      </c>
      <c r="DY52" s="876" t="s">
        <v>4427</v>
      </c>
      <c r="DZ52" s="876"/>
      <c r="EA52" s="1228" t="s">
        <v>3384</v>
      </c>
      <c r="EB52" s="661" t="s">
        <v>3341</v>
      </c>
      <c r="EC52" s="864" t="s">
        <v>1274</v>
      </c>
      <c r="ED52" s="906" t="s">
        <v>1272</v>
      </c>
      <c r="EE52" s="906" t="s">
        <v>34</v>
      </c>
      <c r="EF52" s="906" t="s">
        <v>3097</v>
      </c>
      <c r="EG52" s="906" t="s">
        <v>2278</v>
      </c>
      <c r="EH52" s="865">
        <v>350.0</v>
      </c>
      <c r="EI52" s="876" t="s">
        <v>4427</v>
      </c>
      <c r="EJ52" s="876"/>
      <c r="EK52" s="1228" t="s">
        <v>3363</v>
      </c>
      <c r="EL52" s="546" t="s">
        <v>3341</v>
      </c>
      <c r="EM52" s="751" t="s">
        <v>2426</v>
      </c>
      <c r="EN52" s="751" t="s">
        <v>2476</v>
      </c>
      <c r="EO52" s="751" t="s">
        <v>34</v>
      </c>
      <c r="EP52" s="751" t="s">
        <v>2112</v>
      </c>
      <c r="EQ52" s="843" t="s">
        <v>2278</v>
      </c>
      <c r="ER52" s="830">
        <v>420.0</v>
      </c>
      <c r="ES52" s="876" t="s">
        <v>4427</v>
      </c>
      <c r="ET52" s="876"/>
      <c r="EU52" s="1228" t="s">
        <v>3363</v>
      </c>
      <c r="EV52" s="546"/>
      <c r="EW52" s="875"/>
      <c r="EX52" s="875"/>
      <c r="EY52" s="875"/>
      <c r="EZ52" s="546"/>
      <c r="FA52" s="1185"/>
      <c r="FB52" s="876"/>
      <c r="FC52" s="876"/>
      <c r="FD52" s="876"/>
      <c r="FE52" s="1228"/>
      <c r="FF52" s="546" t="s">
        <v>3341</v>
      </c>
      <c r="FG52" s="803" t="s">
        <v>2426</v>
      </c>
      <c r="FH52" s="803" t="s">
        <v>2435</v>
      </c>
      <c r="FI52" s="803" t="s">
        <v>40</v>
      </c>
      <c r="FJ52" s="803" t="s">
        <v>3097</v>
      </c>
      <c r="FK52" s="803" t="s">
        <v>698</v>
      </c>
      <c r="FL52" s="709">
        <v>490.0</v>
      </c>
      <c r="FM52" s="876"/>
      <c r="FN52" s="876"/>
      <c r="FO52" s="1228" t="s">
        <v>3349</v>
      </c>
      <c r="FP52" s="546"/>
      <c r="FQ52" s="875"/>
      <c r="FR52" s="875"/>
      <c r="FS52" s="875"/>
      <c r="FT52" s="875"/>
      <c r="FU52" s="875"/>
      <c r="FV52" s="876"/>
      <c r="FW52" s="876"/>
      <c r="FX52" s="876"/>
      <c r="FY52" s="1228"/>
      <c r="FZ52" s="546"/>
      <c r="GA52" s="875"/>
      <c r="GB52" s="875"/>
      <c r="GC52" s="875"/>
      <c r="GD52" s="875"/>
      <c r="GE52" s="875"/>
      <c r="GF52" s="876"/>
      <c r="GG52" s="876"/>
      <c r="GH52" s="876"/>
      <c r="GI52" s="1228"/>
      <c r="GJ52" s="546"/>
      <c r="GK52" s="875"/>
      <c r="GL52" s="875"/>
      <c r="GM52" s="906"/>
      <c r="GN52" s="888"/>
      <c r="GO52" s="875"/>
      <c r="GP52" s="876"/>
      <c r="GQ52" s="876"/>
      <c r="GR52" s="876"/>
      <c r="GS52" s="1228"/>
      <c r="GT52" s="546"/>
      <c r="GU52" s="546"/>
      <c r="GV52" s="751"/>
      <c r="GW52" s="546"/>
      <c r="GX52" s="751"/>
      <c r="GY52" s="886"/>
      <c r="GZ52" s="830"/>
      <c r="HA52" s="876"/>
      <c r="HB52" s="876"/>
      <c r="HC52" s="1228"/>
      <c r="HD52" s="546" t="s">
        <v>3341</v>
      </c>
      <c r="HE52" s="875" t="s">
        <v>2426</v>
      </c>
      <c r="HF52" s="875" t="s">
        <v>4987</v>
      </c>
      <c r="HG52" s="875" t="s">
        <v>1392</v>
      </c>
      <c r="HH52" s="875" t="s">
        <v>4988</v>
      </c>
      <c r="HI52" s="875" t="s">
        <v>2278</v>
      </c>
      <c r="HJ52" s="876">
        <v>420.0</v>
      </c>
      <c r="HK52" s="876"/>
      <c r="HL52" s="876"/>
      <c r="HM52" s="1294" t="s">
        <v>3358</v>
      </c>
      <c r="HN52" s="767"/>
      <c r="HO52" s="767"/>
      <c r="HP52" s="767"/>
      <c r="HQ52" s="1295"/>
      <c r="HR52" s="875"/>
      <c r="HS52" s="875"/>
      <c r="HT52" s="876"/>
      <c r="HU52" s="876"/>
      <c r="HV52" s="876"/>
      <c r="HW52" s="1228"/>
      <c r="HX52" s="546" t="s">
        <v>3341</v>
      </c>
      <c r="HY52" s="905" t="s">
        <v>2426</v>
      </c>
      <c r="HZ52" s="906" t="s">
        <v>352</v>
      </c>
      <c r="IA52" s="906" t="s">
        <v>34</v>
      </c>
      <c r="IB52" s="906" t="s">
        <v>3099</v>
      </c>
      <c r="IC52" s="906" t="s">
        <v>698</v>
      </c>
      <c r="ID52" s="907">
        <v>400.0</v>
      </c>
      <c r="IE52" s="876" t="s">
        <v>3355</v>
      </c>
      <c r="IF52" s="876"/>
      <c r="IG52" s="1228" t="s">
        <v>3363</v>
      </c>
      <c r="IH52" s="546"/>
      <c r="II52" s="875"/>
      <c r="IJ52" s="875"/>
      <c r="IK52" s="875"/>
      <c r="IL52" s="875"/>
      <c r="IM52" s="875"/>
      <c r="IN52" s="876"/>
      <c r="IO52" s="876"/>
      <c r="IP52" s="876"/>
      <c r="IQ52" s="1228"/>
      <c r="IR52" s="546"/>
      <c r="IS52" s="875"/>
      <c r="IT52" s="875"/>
      <c r="IU52" s="875"/>
      <c r="IV52" s="875"/>
      <c r="IW52" s="875"/>
      <c r="IX52" s="876"/>
      <c r="IY52" s="876"/>
      <c r="IZ52" s="876"/>
      <c r="JA52" s="1228"/>
      <c r="JB52" s="392" t="s">
        <v>3341</v>
      </c>
      <c r="JC52" s="1249" t="s">
        <v>4966</v>
      </c>
      <c r="JD52" s="1249" t="s">
        <v>1999</v>
      </c>
      <c r="JE52" s="1249" t="s">
        <v>34</v>
      </c>
      <c r="JF52" s="888" t="s">
        <v>3097</v>
      </c>
      <c r="JG52" s="1249" t="s">
        <v>698</v>
      </c>
      <c r="JH52" s="876">
        <v>400.0</v>
      </c>
      <c r="JI52" s="876" t="s">
        <v>4427</v>
      </c>
      <c r="JJ52" s="876"/>
      <c r="JK52" s="1228" t="s">
        <v>3363</v>
      </c>
      <c r="JL52" s="546"/>
      <c r="JM52" s="875"/>
      <c r="JN52" s="875" t="s">
        <v>4989</v>
      </c>
      <c r="JO52" s="875"/>
      <c r="JP52" s="875"/>
      <c r="JQ52" s="875"/>
      <c r="JR52" s="876"/>
      <c r="JS52" s="876"/>
      <c r="JT52" s="876"/>
      <c r="JU52" s="1294"/>
      <c r="JV52" s="767"/>
      <c r="JW52" s="767"/>
      <c r="JX52" s="767" t="s">
        <v>3751</v>
      </c>
      <c r="JY52" s="767" t="s">
        <v>3111</v>
      </c>
      <c r="JZ52" s="767" t="s">
        <v>4990</v>
      </c>
      <c r="KA52" s="767" t="s">
        <v>698</v>
      </c>
      <c r="KB52" s="768">
        <v>125.0</v>
      </c>
      <c r="KC52" s="1296" t="s">
        <v>4427</v>
      </c>
      <c r="KD52" s="876"/>
      <c r="KE52" s="1228" t="s">
        <v>3363</v>
      </c>
      <c r="KF52" s="875" t="s">
        <v>3368</v>
      </c>
      <c r="KG52" s="875" t="s">
        <v>2426</v>
      </c>
      <c r="KH52" s="875" t="s">
        <v>2548</v>
      </c>
      <c r="KI52" s="875" t="s">
        <v>34</v>
      </c>
      <c r="KJ52" s="875" t="s">
        <v>4488</v>
      </c>
      <c r="KK52" s="875" t="s">
        <v>2278</v>
      </c>
      <c r="KL52" s="876">
        <v>420.0</v>
      </c>
      <c r="KM52" s="876" t="s">
        <v>4427</v>
      </c>
      <c r="KN52" s="876"/>
      <c r="KO52" s="1228" t="s">
        <v>3363</v>
      </c>
      <c r="KW52" s="876"/>
      <c r="KX52" s="876"/>
      <c r="KY52" s="1228"/>
    </row>
    <row r="53" ht="15.75" customHeight="1">
      <c r="A53" s="715">
        <v>0.2916666666666667</v>
      </c>
      <c r="B53" s="669"/>
      <c r="C53" s="669"/>
      <c r="D53" s="669"/>
      <c r="E53" s="669"/>
      <c r="F53" s="669"/>
      <c r="G53" s="669"/>
      <c r="H53" s="700"/>
      <c r="I53" s="700"/>
      <c r="J53" s="700"/>
      <c r="K53" s="716"/>
      <c r="L53" s="669"/>
      <c r="M53" s="669"/>
      <c r="N53" s="669"/>
      <c r="O53" s="669"/>
      <c r="P53" s="669"/>
      <c r="Q53" s="669"/>
      <c r="R53" s="700"/>
      <c r="S53" s="700"/>
      <c r="T53" s="700"/>
      <c r="U53" s="716"/>
      <c r="V53" s="669"/>
      <c r="W53" s="669"/>
      <c r="X53" s="669"/>
      <c r="Y53" s="669"/>
      <c r="Z53" s="669"/>
      <c r="AA53" s="669"/>
      <c r="AB53" s="700"/>
      <c r="AC53" s="700"/>
      <c r="AD53" s="700"/>
      <c r="AE53" s="716"/>
      <c r="AF53" s="669"/>
      <c r="AG53" s="669"/>
      <c r="AH53" s="669"/>
      <c r="AI53" s="669"/>
      <c r="AJ53" s="669"/>
      <c r="AK53" s="669"/>
      <c r="AL53" s="700"/>
      <c r="AM53" s="700"/>
      <c r="AN53" s="700"/>
      <c r="AO53" s="716"/>
      <c r="AP53" s="669"/>
      <c r="AQ53" s="1297"/>
      <c r="AR53" s="868"/>
      <c r="AS53" s="868"/>
      <c r="AT53" s="868"/>
      <c r="AU53" s="868"/>
      <c r="AV53" s="342"/>
      <c r="AW53" s="700"/>
      <c r="AX53" s="700"/>
      <c r="AY53" s="716"/>
      <c r="AZ53" s="669"/>
      <c r="BA53" s="669"/>
      <c r="BB53" s="669"/>
      <c r="BC53" s="669"/>
      <c r="BD53" s="669"/>
      <c r="BE53" s="669"/>
      <c r="BF53" s="700"/>
      <c r="BG53" s="700"/>
      <c r="BH53" s="700"/>
      <c r="BI53" s="716"/>
      <c r="BJ53" s="669"/>
      <c r="BK53" s="669"/>
      <c r="BL53" s="669"/>
      <c r="BM53" s="669"/>
      <c r="BN53" s="669"/>
      <c r="BO53" s="669"/>
      <c r="BP53" s="700"/>
      <c r="BQ53" s="700"/>
      <c r="BR53" s="700"/>
      <c r="BS53" s="716"/>
      <c r="BT53" s="669"/>
      <c r="BU53" s="669"/>
      <c r="BV53" s="669"/>
      <c r="BW53" s="669"/>
      <c r="BX53" s="669"/>
      <c r="BY53" s="669"/>
      <c r="BZ53" s="700"/>
      <c r="CA53" s="700"/>
      <c r="CB53" s="700"/>
      <c r="CC53" s="716"/>
      <c r="CD53" s="855" t="s">
        <v>3341</v>
      </c>
      <c r="CE53" s="868" t="s">
        <v>2426</v>
      </c>
      <c r="CF53" s="868" t="s">
        <v>1970</v>
      </c>
      <c r="CG53" s="868" t="s">
        <v>34</v>
      </c>
      <c r="CH53" s="669" t="s">
        <v>1748</v>
      </c>
      <c r="CI53" s="868" t="s">
        <v>2278</v>
      </c>
      <c r="CJ53" s="342">
        <v>400.0</v>
      </c>
      <c r="CK53" s="700"/>
      <c r="CL53" s="999" t="s">
        <v>4926</v>
      </c>
      <c r="CM53" s="716" t="s">
        <v>3384</v>
      </c>
      <c r="CN53" s="669"/>
      <c r="CO53" s="669"/>
      <c r="CP53" s="669"/>
      <c r="CQ53" s="669"/>
      <c r="CR53" s="669"/>
      <c r="CS53" s="669"/>
      <c r="CT53" s="700"/>
      <c r="CU53" s="700"/>
      <c r="CV53" s="700"/>
      <c r="CW53" s="716"/>
      <c r="CX53" s="669"/>
      <c r="CY53" s="669"/>
      <c r="CZ53" s="669"/>
      <c r="DA53" s="669"/>
      <c r="DB53" s="669"/>
      <c r="DC53" s="669"/>
      <c r="DD53" s="700"/>
      <c r="DE53" s="700"/>
      <c r="DF53" s="700"/>
      <c r="DG53" s="716"/>
      <c r="DH53" s="669"/>
      <c r="DI53" s="669"/>
      <c r="DJ53" s="669"/>
      <c r="DK53" s="669"/>
      <c r="DL53" s="669"/>
      <c r="DM53" s="669"/>
      <c r="DN53" s="700"/>
      <c r="DO53" s="700"/>
      <c r="DP53" s="700"/>
      <c r="DQ53" s="716"/>
      <c r="DR53" s="669"/>
      <c r="DS53" s="669"/>
      <c r="DT53" s="669"/>
      <c r="DU53" s="669"/>
      <c r="DV53" s="669"/>
      <c r="DW53" s="669"/>
      <c r="DX53" s="700"/>
      <c r="DY53" s="700"/>
      <c r="DZ53" s="700"/>
      <c r="EA53" s="716"/>
      <c r="EB53" s="669"/>
      <c r="EC53" s="669"/>
      <c r="ED53" s="669"/>
      <c r="EE53" s="669"/>
      <c r="EF53" s="669"/>
      <c r="EG53" s="669"/>
      <c r="EH53" s="700"/>
      <c r="EI53" s="700"/>
      <c r="EJ53" s="700"/>
      <c r="EK53" s="716"/>
      <c r="EL53" s="669" t="s">
        <v>3368</v>
      </c>
      <c r="EM53" s="669" t="s">
        <v>2426</v>
      </c>
      <c r="EN53" s="669" t="s">
        <v>2496</v>
      </c>
      <c r="EO53" s="669" t="s">
        <v>2311</v>
      </c>
      <c r="EP53" s="669" t="s">
        <v>1604</v>
      </c>
      <c r="EQ53" s="669" t="s">
        <v>2278</v>
      </c>
      <c r="ER53" s="700">
        <v>420.0</v>
      </c>
      <c r="ES53" s="700" t="s">
        <v>3355</v>
      </c>
      <c r="ET53" s="700"/>
      <c r="EU53" s="716" t="s">
        <v>3363</v>
      </c>
      <c r="EV53" s="669"/>
      <c r="EW53" s="669"/>
      <c r="EX53" s="669"/>
      <c r="EY53" s="669"/>
      <c r="EZ53" s="669"/>
      <c r="FA53" s="669"/>
      <c r="FB53" s="700"/>
      <c r="FC53" s="700"/>
      <c r="FD53" s="700"/>
      <c r="FE53" s="716"/>
      <c r="FF53" s="669" t="s">
        <v>3368</v>
      </c>
      <c r="FG53" s="669" t="s">
        <v>1780</v>
      </c>
      <c r="FH53" s="669" t="s">
        <v>1027</v>
      </c>
      <c r="FI53" s="669" t="s">
        <v>34</v>
      </c>
      <c r="FJ53" s="669" t="s">
        <v>3099</v>
      </c>
      <c r="FK53" s="669" t="s">
        <v>698</v>
      </c>
      <c r="FL53" s="700">
        <v>0.0</v>
      </c>
      <c r="FM53" s="700" t="s">
        <v>3114</v>
      </c>
      <c r="FN53" s="700"/>
      <c r="FO53" s="716" t="s">
        <v>3363</v>
      </c>
      <c r="FP53" s="669"/>
      <c r="FQ53" s="669"/>
      <c r="FR53" s="669"/>
      <c r="FS53" s="669"/>
      <c r="FT53" s="669"/>
      <c r="FU53" s="669"/>
      <c r="FV53" s="700"/>
      <c r="FW53" s="700"/>
      <c r="FX53" s="700"/>
      <c r="FY53" s="716"/>
      <c r="FZ53" s="669"/>
      <c r="GA53" s="669"/>
      <c r="GB53" s="669"/>
      <c r="GC53" s="669"/>
      <c r="GD53" s="669"/>
      <c r="GE53" s="669"/>
      <c r="GF53" s="700"/>
      <c r="GG53" s="700"/>
      <c r="GH53" s="700"/>
      <c r="GI53" s="716"/>
      <c r="GJ53" s="669"/>
      <c r="GK53" s="669"/>
      <c r="GL53" s="669"/>
      <c r="GM53" s="669"/>
      <c r="GN53" s="669"/>
      <c r="GO53" s="669"/>
      <c r="GP53" s="700"/>
      <c r="GQ53" s="700"/>
      <c r="GR53" s="700"/>
      <c r="GS53" s="716"/>
      <c r="GT53" s="669"/>
      <c r="GU53" s="669"/>
      <c r="GV53" s="669"/>
      <c r="GW53" s="669"/>
      <c r="GX53" s="669"/>
      <c r="GY53" s="669"/>
      <c r="GZ53" s="700"/>
      <c r="HA53" s="700"/>
      <c r="HB53" s="700"/>
      <c r="HC53" s="716"/>
      <c r="HD53" s="669" t="s">
        <v>3368</v>
      </c>
      <c r="HE53" s="669" t="s">
        <v>2426</v>
      </c>
      <c r="HF53" s="669" t="s">
        <v>2518</v>
      </c>
      <c r="HG53" s="669" t="s">
        <v>34</v>
      </c>
      <c r="HH53" s="669" t="s">
        <v>3097</v>
      </c>
      <c r="HI53" s="669" t="s">
        <v>698</v>
      </c>
      <c r="HJ53" s="700">
        <v>420.0</v>
      </c>
      <c r="HK53" s="700" t="s">
        <v>4427</v>
      </c>
      <c r="HL53" s="700"/>
      <c r="HM53" s="809" t="s">
        <v>3363</v>
      </c>
      <c r="HN53" s="341" t="s">
        <v>3341</v>
      </c>
      <c r="HO53" s="341" t="s">
        <v>1962</v>
      </c>
      <c r="HP53" s="341" t="s">
        <v>2452</v>
      </c>
      <c r="HQ53" s="1298" t="s">
        <v>2311</v>
      </c>
      <c r="HR53" s="1293" t="s">
        <v>3097</v>
      </c>
      <c r="HS53" s="859" t="s">
        <v>2502</v>
      </c>
      <c r="HT53" s="700">
        <v>0.0</v>
      </c>
      <c r="HU53" s="874" t="s">
        <v>3114</v>
      </c>
      <c r="HV53" s="700"/>
      <c r="HW53" s="716" t="s">
        <v>3363</v>
      </c>
      <c r="HX53" s="685" t="s">
        <v>3341</v>
      </c>
      <c r="HY53" s="811" t="s">
        <v>2426</v>
      </c>
      <c r="HZ53" s="811" t="s">
        <v>2435</v>
      </c>
      <c r="IA53" s="811" t="s">
        <v>40</v>
      </c>
      <c r="IB53" s="811" t="s">
        <v>3097</v>
      </c>
      <c r="IC53" s="811" t="s">
        <v>698</v>
      </c>
      <c r="ID53" s="700">
        <v>490.0</v>
      </c>
      <c r="IE53" s="700"/>
      <c r="IF53" s="700"/>
      <c r="IG53" s="716" t="s">
        <v>3349</v>
      </c>
      <c r="IH53" s="669"/>
      <c r="II53" s="669"/>
      <c r="IJ53" s="669"/>
      <c r="IK53" s="669"/>
      <c r="IL53" s="669"/>
      <c r="IM53" s="669"/>
      <c r="IN53" s="700"/>
      <c r="IO53" s="700"/>
      <c r="IP53" s="700"/>
      <c r="IQ53" s="716"/>
      <c r="IR53" s="669"/>
      <c r="IS53" s="669"/>
      <c r="IT53" s="669"/>
      <c r="IU53" s="669"/>
      <c r="IV53" s="669"/>
      <c r="IW53" s="669"/>
      <c r="IX53" s="700"/>
      <c r="IY53" s="700"/>
      <c r="IZ53" s="700"/>
      <c r="JA53" s="716"/>
      <c r="JB53" s="669"/>
      <c r="JC53" s="669"/>
      <c r="JD53" s="669"/>
      <c r="JE53" s="669"/>
      <c r="JF53" s="669"/>
      <c r="JG53" s="669"/>
      <c r="JH53" s="700"/>
      <c r="JI53" s="700"/>
      <c r="JJ53" s="700"/>
      <c r="JK53" s="716"/>
      <c r="JL53" s="669"/>
      <c r="JM53" s="669"/>
      <c r="JN53" s="669"/>
      <c r="JO53" s="669"/>
      <c r="JP53" s="669"/>
      <c r="JQ53" s="669"/>
      <c r="JR53" s="700"/>
      <c r="JS53" s="700"/>
      <c r="JT53" s="700"/>
      <c r="JU53" s="809"/>
      <c r="JV53" s="341" t="s">
        <v>3341</v>
      </c>
      <c r="JW53" s="341" t="s">
        <v>2426</v>
      </c>
      <c r="JX53" s="341" t="s">
        <v>1486</v>
      </c>
      <c r="JY53" s="341" t="s">
        <v>34</v>
      </c>
      <c r="JZ53" s="341" t="s">
        <v>3097</v>
      </c>
      <c r="KA53" s="341" t="s">
        <v>698</v>
      </c>
      <c r="KB53" s="342">
        <v>400.0</v>
      </c>
      <c r="KC53" s="828" t="s">
        <v>3355</v>
      </c>
      <c r="KD53" s="700"/>
      <c r="KE53" s="809" t="s">
        <v>3363</v>
      </c>
      <c r="KF53" s="879"/>
      <c r="KG53" s="879"/>
      <c r="KH53" s="879"/>
      <c r="KI53" s="879"/>
      <c r="KJ53" s="879"/>
      <c r="KK53" s="879"/>
      <c r="KL53" s="880"/>
      <c r="KM53" s="880"/>
      <c r="KN53" s="880"/>
      <c r="KO53" s="1214"/>
      <c r="KP53" s="669"/>
      <c r="KQ53" s="669"/>
      <c r="KR53" s="669"/>
      <c r="KS53" s="669"/>
      <c r="KT53" s="669"/>
      <c r="KU53" s="669"/>
      <c r="KV53" s="700"/>
      <c r="KW53" s="700"/>
      <c r="KX53" s="700"/>
      <c r="KY53" s="716"/>
    </row>
    <row r="54" ht="15.75" customHeight="1">
      <c r="A54" s="708">
        <v>0.2916666666666667</v>
      </c>
      <c r="B54" s="661"/>
      <c r="C54" s="661"/>
      <c r="D54" s="661"/>
      <c r="E54" s="661"/>
      <c r="F54" s="661"/>
      <c r="G54" s="661"/>
      <c r="H54" s="709"/>
      <c r="I54" s="709"/>
      <c r="J54" s="709"/>
      <c r="K54" s="710"/>
      <c r="L54" s="661"/>
      <c r="M54" s="661"/>
      <c r="N54" s="661"/>
      <c r="O54" s="661"/>
      <c r="P54" s="661"/>
      <c r="Q54" s="661"/>
      <c r="R54" s="709"/>
      <c r="S54" s="709"/>
      <c r="T54" s="709"/>
      <c r="U54" s="710"/>
      <c r="V54" s="661"/>
      <c r="W54" s="661"/>
      <c r="X54" s="864"/>
      <c r="Y54" s="661"/>
      <c r="Z54" s="661"/>
      <c r="AA54" s="661"/>
      <c r="AB54" s="709"/>
      <c r="AC54" s="709"/>
      <c r="AD54" s="709"/>
      <c r="AE54" s="710"/>
      <c r="AF54" s="661"/>
      <c r="AG54" s="661"/>
      <c r="AH54" s="661"/>
      <c r="AI54" s="661"/>
      <c r="AJ54" s="661"/>
      <c r="AK54" s="661"/>
      <c r="AL54" s="709"/>
      <c r="AM54" s="709"/>
      <c r="AN54" s="709"/>
      <c r="AO54" s="710"/>
      <c r="AP54" s="661"/>
      <c r="AQ54" s="661"/>
      <c r="AR54" s="661"/>
      <c r="AS54" s="661"/>
      <c r="AT54" s="661"/>
      <c r="AU54" s="661"/>
      <c r="AV54" s="709"/>
      <c r="AW54" s="709"/>
      <c r="AX54" s="709"/>
      <c r="AY54" s="710"/>
      <c r="AZ54" s="661"/>
      <c r="BA54" s="661"/>
      <c r="BB54" s="661"/>
      <c r="BC54" s="661"/>
      <c r="BD54" s="661"/>
      <c r="BE54" s="661"/>
      <c r="BF54" s="709"/>
      <c r="BG54" s="709"/>
      <c r="BH54" s="709"/>
      <c r="BI54" s="710"/>
      <c r="BJ54" s="661"/>
      <c r="BK54" s="661"/>
      <c r="BL54" s="661"/>
      <c r="BM54" s="661"/>
      <c r="BN54" s="661"/>
      <c r="BO54" s="661"/>
      <c r="BP54" s="709"/>
      <c r="BQ54" s="709"/>
      <c r="BR54" s="709"/>
      <c r="BS54" s="710"/>
      <c r="BT54" s="661"/>
      <c r="BU54" s="661"/>
      <c r="BV54" s="661"/>
      <c r="BW54" s="661"/>
      <c r="BX54" s="661"/>
      <c r="BY54" s="661"/>
      <c r="BZ54" s="709"/>
      <c r="CA54" s="709"/>
      <c r="CB54" s="709"/>
      <c r="CC54" s="710"/>
      <c r="CK54" s="709"/>
      <c r="CL54" s="709"/>
      <c r="CM54" s="710"/>
      <c r="CN54" s="661"/>
      <c r="CO54" s="661"/>
      <c r="CP54" s="661"/>
      <c r="CQ54" s="661"/>
      <c r="CR54" s="661"/>
      <c r="CS54" s="661"/>
      <c r="CT54" s="709"/>
      <c r="CU54" s="709"/>
      <c r="CV54" s="709"/>
      <c r="CW54" s="710"/>
      <c r="CX54" s="661"/>
      <c r="CY54" s="661"/>
      <c r="CZ54" s="661"/>
      <c r="DA54" s="661"/>
      <c r="DB54" s="661"/>
      <c r="DC54" s="661"/>
      <c r="DD54" s="709"/>
      <c r="DE54" s="709"/>
      <c r="DF54" s="709"/>
      <c r="DG54" s="710"/>
      <c r="DH54" s="661"/>
      <c r="DI54" s="661"/>
      <c r="DJ54" s="661"/>
      <c r="DK54" s="661"/>
      <c r="DL54" s="661"/>
      <c r="DM54" s="661"/>
      <c r="DN54" s="709"/>
      <c r="DO54" s="709"/>
      <c r="DP54" s="709"/>
      <c r="DQ54" s="710"/>
      <c r="DR54" s="661"/>
      <c r="DS54" s="661"/>
      <c r="DT54" s="661"/>
      <c r="DU54" s="661"/>
      <c r="DV54" s="661"/>
      <c r="DW54" s="661"/>
      <c r="DX54" s="709"/>
      <c r="DY54" s="709"/>
      <c r="DZ54" s="709"/>
      <c r="EA54" s="710"/>
      <c r="EB54" s="661"/>
      <c r="EC54" s="661"/>
      <c r="ED54" s="661"/>
      <c r="EE54" s="661"/>
      <c r="EF54" s="661"/>
      <c r="EG54" s="661"/>
      <c r="EH54" s="709" t="s">
        <v>4991</v>
      </c>
      <c r="EI54" s="709"/>
      <c r="EJ54" s="709"/>
      <c r="EK54" s="710"/>
      <c r="EL54" s="661"/>
      <c r="EM54" s="661"/>
      <c r="EN54" s="661"/>
      <c r="EO54" s="661" t="s">
        <v>3136</v>
      </c>
      <c r="EP54" s="661"/>
      <c r="EQ54" s="661" t="s">
        <v>698</v>
      </c>
      <c r="ER54" s="709" t="s">
        <v>902</v>
      </c>
      <c r="ES54" s="709" t="s">
        <v>4427</v>
      </c>
      <c r="ET54" s="709">
        <v>400.0</v>
      </c>
      <c r="EU54" s="710" t="s">
        <v>3363</v>
      </c>
      <c r="EV54" s="661"/>
      <c r="EW54" s="661"/>
      <c r="EX54" s="661"/>
      <c r="EY54" s="661"/>
      <c r="EZ54" s="661"/>
      <c r="FA54" s="661"/>
      <c r="FB54" s="709"/>
      <c r="FC54" s="709"/>
      <c r="FD54" s="709"/>
      <c r="FE54" s="710"/>
      <c r="FF54" s="661" t="s">
        <v>3341</v>
      </c>
      <c r="FG54" s="661" t="s">
        <v>2426</v>
      </c>
      <c r="FH54" s="661" t="s">
        <v>2483</v>
      </c>
      <c r="FI54" s="661" t="s">
        <v>34</v>
      </c>
      <c r="FJ54" s="661" t="s">
        <v>3097</v>
      </c>
      <c r="FK54" s="661" t="s">
        <v>698</v>
      </c>
      <c r="FL54" s="709">
        <v>400.0</v>
      </c>
      <c r="FM54" s="709" t="s">
        <v>4427</v>
      </c>
      <c r="FN54" s="709"/>
      <c r="FO54" s="710" t="s">
        <v>3363</v>
      </c>
      <c r="FP54" s="661"/>
      <c r="FQ54" s="661"/>
      <c r="FR54" s="661"/>
      <c r="FS54" s="661"/>
      <c r="FT54" s="661"/>
      <c r="FU54" s="661"/>
      <c r="FV54" s="709"/>
      <c r="FW54" s="709"/>
      <c r="FX54" s="709"/>
      <c r="FY54" s="710"/>
      <c r="FZ54" s="661"/>
      <c r="GA54" s="661"/>
      <c r="GB54" s="661"/>
      <c r="GC54" s="661"/>
      <c r="GD54" s="661"/>
      <c r="GE54" s="661"/>
      <c r="GF54" s="709"/>
      <c r="GG54" s="709"/>
      <c r="GH54" s="709"/>
      <c r="GI54" s="710"/>
      <c r="GJ54" s="661"/>
      <c r="GK54" s="661"/>
      <c r="GL54" s="661"/>
      <c r="GM54" s="661"/>
      <c r="GN54" s="661"/>
      <c r="GO54" s="661"/>
      <c r="GP54" s="709"/>
      <c r="GQ54" s="709"/>
      <c r="GR54" s="709"/>
      <c r="GS54" s="710"/>
      <c r="GT54" s="661"/>
      <c r="GU54" s="661"/>
      <c r="GV54" s="661"/>
      <c r="GW54" s="661"/>
      <c r="GX54" s="661"/>
      <c r="GY54" s="661"/>
      <c r="GZ54" s="709"/>
      <c r="HA54" s="709"/>
      <c r="HB54" s="709"/>
      <c r="HC54" s="710"/>
      <c r="HD54" s="137" t="s">
        <v>3341</v>
      </c>
      <c r="HE54" s="137" t="s">
        <v>2426</v>
      </c>
      <c r="HF54" s="137" t="s">
        <v>2314</v>
      </c>
      <c r="HG54" s="137" t="s">
        <v>2489</v>
      </c>
      <c r="HH54" s="137" t="s">
        <v>3097</v>
      </c>
      <c r="HI54" s="137" t="s">
        <v>698</v>
      </c>
      <c r="HJ54" s="709">
        <v>400.0</v>
      </c>
      <c r="HK54" s="709"/>
      <c r="HL54" s="709"/>
      <c r="HM54" s="710" t="s">
        <v>3349</v>
      </c>
      <c r="HN54" s="751" t="s">
        <v>3368</v>
      </c>
      <c r="HO54" s="751" t="s">
        <v>2426</v>
      </c>
      <c r="HP54" s="751" t="s">
        <v>2524</v>
      </c>
      <c r="HQ54" s="661" t="s">
        <v>34</v>
      </c>
      <c r="HR54" s="661" t="s">
        <v>1748</v>
      </c>
      <c r="HS54" s="661" t="s">
        <v>2278</v>
      </c>
      <c r="HT54" s="709">
        <v>420.0</v>
      </c>
      <c r="HU54" s="709" t="s">
        <v>3355</v>
      </c>
      <c r="HV54" s="709"/>
      <c r="HW54" s="710" t="s">
        <v>3363</v>
      </c>
      <c r="HX54" s="661"/>
      <c r="HY54" s="661"/>
      <c r="HZ54" s="661"/>
      <c r="IA54" s="661"/>
      <c r="IB54" s="661"/>
      <c r="IC54" s="661"/>
      <c r="ID54" s="709"/>
      <c r="IE54" s="709"/>
      <c r="IF54" s="709"/>
      <c r="IG54" s="710"/>
      <c r="IH54" s="661"/>
      <c r="II54" s="661"/>
      <c r="IJ54" s="661"/>
      <c r="IK54" s="661"/>
      <c r="IL54" s="661"/>
      <c r="IM54" s="661"/>
      <c r="IN54" s="709"/>
      <c r="IO54" s="709"/>
      <c r="IP54" s="709"/>
      <c r="IQ54" s="710"/>
      <c r="IR54" s="661"/>
      <c r="IS54" s="661"/>
      <c r="IT54" s="661"/>
      <c r="IU54" s="661"/>
      <c r="IV54" s="661"/>
      <c r="IW54" s="661"/>
      <c r="IX54" s="709"/>
      <c r="IY54" s="709"/>
      <c r="IZ54" s="709"/>
      <c r="JA54" s="710"/>
      <c r="JB54" s="661" t="s">
        <v>3341</v>
      </c>
      <c r="JC54" s="661" t="s">
        <v>1780</v>
      </c>
      <c r="JD54" s="661" t="s">
        <v>1027</v>
      </c>
      <c r="JE54" s="661" t="s">
        <v>34</v>
      </c>
      <c r="JF54" s="661" t="s">
        <v>3099</v>
      </c>
      <c r="JG54" s="661" t="s">
        <v>698</v>
      </c>
      <c r="JH54" s="709">
        <v>400.0</v>
      </c>
      <c r="JI54" s="709" t="s">
        <v>3114</v>
      </c>
      <c r="JJ54" s="709"/>
      <c r="JK54" s="710" t="s">
        <v>3363</v>
      </c>
      <c r="JL54" s="661"/>
      <c r="JM54" s="661"/>
      <c r="JN54" s="661"/>
      <c r="JO54" s="661"/>
      <c r="JP54" s="661"/>
      <c r="JQ54" s="661"/>
      <c r="JR54" s="709"/>
      <c r="JS54" s="709"/>
      <c r="JT54" s="709"/>
      <c r="JU54" s="710"/>
      <c r="JV54" s="1035" t="s">
        <v>3341</v>
      </c>
      <c r="JW54" s="320" t="s">
        <v>2426</v>
      </c>
      <c r="JX54" s="320" t="s">
        <v>2362</v>
      </c>
      <c r="JY54" s="320" t="s">
        <v>34</v>
      </c>
      <c r="JZ54" s="320" t="s">
        <v>2112</v>
      </c>
      <c r="KA54" s="320" t="s">
        <v>2278</v>
      </c>
      <c r="KB54" s="528">
        <v>400.0</v>
      </c>
      <c r="KC54" s="709" t="s">
        <v>3355</v>
      </c>
      <c r="KD54" s="709"/>
      <c r="KE54" s="710" t="s">
        <v>3363</v>
      </c>
      <c r="KF54" s="864"/>
      <c r="KG54" s="864"/>
      <c r="KH54" s="864"/>
      <c r="KI54" s="864"/>
      <c r="KJ54" s="864"/>
      <c r="KK54" s="864"/>
      <c r="KL54" s="865"/>
      <c r="KM54" s="865"/>
      <c r="KN54" s="865"/>
      <c r="KO54" s="1215"/>
      <c r="KP54" s="661"/>
      <c r="KQ54" s="661"/>
      <c r="KR54" s="661"/>
      <c r="KS54" s="661"/>
      <c r="KT54" s="661"/>
      <c r="KU54" s="661"/>
      <c r="KV54" s="709"/>
      <c r="KW54" s="709"/>
      <c r="KX54" s="709"/>
      <c r="KY54" s="710"/>
    </row>
    <row r="55" ht="15.75" customHeight="1">
      <c r="A55" s="715">
        <v>0.2916666666666667</v>
      </c>
      <c r="B55" s="669"/>
      <c r="C55" s="669"/>
      <c r="D55" s="669"/>
      <c r="E55" s="669"/>
      <c r="F55" s="669"/>
      <c r="G55" s="669"/>
      <c r="H55" s="700"/>
      <c r="I55" s="700"/>
      <c r="J55" s="700"/>
      <c r="K55" s="716"/>
      <c r="L55" s="669"/>
      <c r="M55" s="669"/>
      <c r="N55" s="669"/>
      <c r="O55" s="669"/>
      <c r="P55" s="669"/>
      <c r="Q55" s="669"/>
      <c r="R55" s="700"/>
      <c r="S55" s="700"/>
      <c r="T55" s="700"/>
      <c r="U55" s="716"/>
      <c r="V55" s="669"/>
      <c r="W55" s="669"/>
      <c r="X55" s="669"/>
      <c r="Y55" s="669"/>
      <c r="Z55" s="669"/>
      <c r="AA55" s="669"/>
      <c r="AB55" s="700"/>
      <c r="AC55" s="700"/>
      <c r="AD55" s="700"/>
      <c r="AE55" s="716"/>
      <c r="AF55" s="669"/>
      <c r="AG55" s="669"/>
      <c r="AH55" s="669"/>
      <c r="AI55" s="669"/>
      <c r="AJ55" s="669"/>
      <c r="AK55" s="669"/>
      <c r="AL55" s="700"/>
      <c r="AM55" s="700"/>
      <c r="AN55" s="700"/>
      <c r="AO55" s="716"/>
      <c r="AP55" s="669"/>
      <c r="AQ55" s="669"/>
      <c r="AR55" s="669"/>
      <c r="AS55" s="669"/>
      <c r="AT55" s="669"/>
      <c r="AU55" s="669"/>
      <c r="AV55" s="700"/>
      <c r="AW55" s="700"/>
      <c r="AX55" s="700"/>
      <c r="AY55" s="716"/>
      <c r="AZ55" s="669"/>
      <c r="BA55" s="669"/>
      <c r="BB55" s="669"/>
      <c r="BC55" s="669"/>
      <c r="BD55" s="669"/>
      <c r="BE55" s="669"/>
      <c r="BF55" s="700"/>
      <c r="BG55" s="700"/>
      <c r="BH55" s="700"/>
      <c r="BI55" s="716"/>
      <c r="BJ55" s="669"/>
      <c r="BK55" s="669"/>
      <c r="BL55" s="669"/>
      <c r="BM55" s="669"/>
      <c r="BN55" s="669"/>
      <c r="BO55" s="669"/>
      <c r="BP55" s="700"/>
      <c r="BQ55" s="700"/>
      <c r="BR55" s="700"/>
      <c r="BS55" s="716"/>
      <c r="BT55" s="669"/>
      <c r="BU55" s="669"/>
      <c r="BV55" s="669"/>
      <c r="BW55" s="669"/>
      <c r="BX55" s="669"/>
      <c r="BY55" s="669"/>
      <c r="BZ55" s="700"/>
      <c r="CA55" s="700"/>
      <c r="CB55" s="700"/>
      <c r="CC55" s="716"/>
      <c r="CD55" s="669"/>
      <c r="CE55" s="669"/>
      <c r="CF55" s="669"/>
      <c r="CG55" s="669"/>
      <c r="CH55" s="669"/>
      <c r="CI55" s="669"/>
      <c r="CJ55" s="700"/>
      <c r="CK55" s="700"/>
      <c r="CL55" s="700"/>
      <c r="CM55" s="716"/>
      <c r="CN55" s="669"/>
      <c r="CO55" s="669"/>
      <c r="CP55" s="669"/>
      <c r="CQ55" s="669"/>
      <c r="CR55" s="669"/>
      <c r="CS55" s="669"/>
      <c r="CT55" s="700"/>
      <c r="CU55" s="700"/>
      <c r="CV55" s="700"/>
      <c r="CW55" s="716"/>
      <c r="CX55" s="669"/>
      <c r="CY55" s="669"/>
      <c r="CZ55" s="669"/>
      <c r="DA55" s="669"/>
      <c r="DB55" s="669"/>
      <c r="DC55" s="669"/>
      <c r="DD55" s="700"/>
      <c r="DE55" s="700"/>
      <c r="DF55" s="700"/>
      <c r="DG55" s="716"/>
      <c r="DH55" s="669"/>
      <c r="DI55" s="669"/>
      <c r="DJ55" s="669"/>
      <c r="DK55" s="669"/>
      <c r="DL55" s="669"/>
      <c r="DM55" s="669"/>
      <c r="DN55" s="700"/>
      <c r="DO55" s="700"/>
      <c r="DP55" s="700"/>
      <c r="DQ55" s="716"/>
      <c r="DR55" s="669"/>
      <c r="DS55" s="669"/>
      <c r="DT55" s="669"/>
      <c r="DU55" s="669"/>
      <c r="DV55" s="669"/>
      <c r="DW55" s="669"/>
      <c r="DX55" s="700"/>
      <c r="DY55" s="700"/>
      <c r="DZ55" s="700"/>
      <c r="EA55" s="716"/>
      <c r="EB55" s="669"/>
      <c r="EC55" s="669"/>
      <c r="ED55" s="669"/>
      <c r="EE55" s="669"/>
      <c r="EF55" s="669"/>
      <c r="EG55" s="669"/>
      <c r="EH55" s="700"/>
      <c r="EI55" s="700"/>
      <c r="EJ55" s="700"/>
      <c r="EK55" s="716"/>
      <c r="EL55" s="669"/>
      <c r="EM55" s="669"/>
      <c r="EN55" s="669"/>
      <c r="EO55" s="669"/>
      <c r="EP55" s="669"/>
      <c r="EQ55" s="669"/>
      <c r="ER55" s="700"/>
      <c r="ES55" s="700"/>
      <c r="ET55" s="700"/>
      <c r="EU55" s="716"/>
      <c r="EV55" s="669"/>
      <c r="EW55" s="669"/>
      <c r="EX55" s="669"/>
      <c r="EY55" s="669"/>
      <c r="EZ55" s="669"/>
      <c r="FA55" s="669"/>
      <c r="FB55" s="700"/>
      <c r="FC55" s="700"/>
      <c r="FD55" s="700"/>
      <c r="FE55" s="716"/>
      <c r="FF55" s="669"/>
      <c r="FG55" s="669"/>
      <c r="FH55" s="669"/>
      <c r="FI55" s="669"/>
      <c r="FJ55" s="669"/>
      <c r="FK55" s="669"/>
      <c r="FL55" s="700"/>
      <c r="FM55" s="700"/>
      <c r="FN55" s="700"/>
      <c r="FO55" s="716"/>
      <c r="FP55" s="669"/>
      <c r="FQ55" s="669"/>
      <c r="FR55" s="669"/>
      <c r="FS55" s="669"/>
      <c r="FT55" s="669"/>
      <c r="FU55" s="669"/>
      <c r="FV55" s="700"/>
      <c r="FW55" s="700"/>
      <c r="FX55" s="700"/>
      <c r="FY55" s="716"/>
      <c r="FZ55" s="669"/>
      <c r="GA55" s="669"/>
      <c r="GB55" s="669"/>
      <c r="GC55" s="669"/>
      <c r="GD55" s="669"/>
      <c r="GE55" s="669"/>
      <c r="GF55" s="700"/>
      <c r="GG55" s="700"/>
      <c r="GH55" s="700"/>
      <c r="GI55" s="716"/>
      <c r="GJ55" s="669"/>
      <c r="GK55" s="669"/>
      <c r="GL55" s="669"/>
      <c r="GM55" s="669"/>
      <c r="GN55" s="669"/>
      <c r="GO55" s="669"/>
      <c r="GP55" s="700"/>
      <c r="GQ55" s="700"/>
      <c r="GR55" s="700"/>
      <c r="GS55" s="716"/>
      <c r="GT55" s="669"/>
      <c r="GU55" s="669"/>
      <c r="GV55" s="669"/>
      <c r="GW55" s="669"/>
      <c r="GX55" s="669"/>
      <c r="GY55" s="669"/>
      <c r="GZ55" s="700"/>
      <c r="HA55" s="700"/>
      <c r="HB55" s="700"/>
      <c r="HC55" s="716"/>
      <c r="HD55" s="685" t="s">
        <v>3368</v>
      </c>
      <c r="HE55" s="932" t="s">
        <v>2426</v>
      </c>
      <c r="HF55" s="1208" t="s">
        <v>2461</v>
      </c>
      <c r="HG55" s="1208" t="s">
        <v>34</v>
      </c>
      <c r="HH55" s="1208" t="s">
        <v>3105</v>
      </c>
      <c r="HI55" s="1208" t="s">
        <v>698</v>
      </c>
      <c r="HJ55" s="874">
        <v>850.0</v>
      </c>
      <c r="HK55" s="874" t="s">
        <v>4427</v>
      </c>
      <c r="HL55" s="874"/>
      <c r="HM55" s="1209" t="s">
        <v>3363</v>
      </c>
      <c r="HN55" s="669"/>
      <c r="HO55" s="669"/>
      <c r="HP55" s="669"/>
      <c r="HQ55" s="669"/>
      <c r="HR55" s="669"/>
      <c r="HS55" s="669"/>
      <c r="HT55" s="700"/>
      <c r="HU55" s="700"/>
      <c r="HV55" s="700"/>
      <c r="HW55" s="716"/>
      <c r="HX55" s="669"/>
      <c r="HY55" s="669"/>
      <c r="HZ55" s="669"/>
      <c r="IA55" s="669"/>
      <c r="IB55" s="669"/>
      <c r="IC55" s="669"/>
      <c r="ID55" s="700"/>
      <c r="IE55" s="700"/>
      <c r="IF55" s="700"/>
      <c r="IG55" s="716"/>
      <c r="IH55" s="669"/>
      <c r="II55" s="669"/>
      <c r="IJ55" s="669"/>
      <c r="IK55" s="669"/>
      <c r="IL55" s="669"/>
      <c r="IM55" s="669"/>
      <c r="IN55" s="700"/>
      <c r="IO55" s="700"/>
      <c r="IP55" s="700"/>
      <c r="IQ55" s="716"/>
      <c r="IR55" s="669"/>
      <c r="IS55" s="669"/>
      <c r="IT55" s="669"/>
      <c r="IU55" s="669"/>
      <c r="IV55" s="669"/>
      <c r="IW55" s="669"/>
      <c r="IX55" s="700"/>
      <c r="IY55" s="700"/>
      <c r="IZ55" s="700"/>
      <c r="JA55" s="716"/>
      <c r="JB55" s="669"/>
      <c r="JC55" s="669"/>
      <c r="JD55" s="669"/>
      <c r="JE55" s="669"/>
      <c r="JF55" s="669"/>
      <c r="JG55" s="669"/>
      <c r="JH55" s="700"/>
      <c r="JI55" s="700"/>
      <c r="JJ55" s="700"/>
      <c r="JK55" s="716"/>
      <c r="JL55" s="669"/>
      <c r="JM55" s="669"/>
      <c r="JN55" s="669"/>
      <c r="JO55" s="669"/>
      <c r="JP55" s="669"/>
      <c r="JQ55" s="669"/>
      <c r="JR55" s="700"/>
      <c r="JS55" s="700"/>
      <c r="JT55" s="700"/>
      <c r="JU55" s="716"/>
      <c r="JV55" s="669"/>
      <c r="JW55" s="669"/>
      <c r="JX55" s="669"/>
      <c r="JY55" s="669"/>
      <c r="JZ55" s="669"/>
      <c r="KA55" s="669"/>
      <c r="KB55" s="700"/>
      <c r="KC55" s="700"/>
      <c r="KD55" s="700"/>
      <c r="KE55" s="716"/>
      <c r="KF55" s="879"/>
      <c r="KG55" s="879"/>
      <c r="KH55" s="879"/>
      <c r="KI55" s="879"/>
      <c r="KJ55" s="879"/>
      <c r="KK55" s="879"/>
      <c r="KL55" s="880"/>
      <c r="KM55" s="880"/>
      <c r="KN55" s="880"/>
      <c r="KO55" s="1214"/>
      <c r="KP55" s="669"/>
      <c r="KQ55" s="669"/>
      <c r="KR55" s="669"/>
      <c r="KS55" s="669"/>
      <c r="KT55" s="669"/>
      <c r="KU55" s="669"/>
      <c r="KV55" s="700"/>
      <c r="KW55" s="700"/>
      <c r="KX55" s="700"/>
      <c r="KY55" s="716"/>
    </row>
    <row r="56" ht="15.75" customHeight="1">
      <c r="A56" s="1106">
        <v>0.2916666666666667</v>
      </c>
      <c r="B56" s="661"/>
      <c r="C56" s="718"/>
      <c r="D56" s="718"/>
      <c r="E56" s="718"/>
      <c r="F56" s="718"/>
      <c r="G56" s="718"/>
      <c r="H56" s="719"/>
      <c r="I56" s="719"/>
      <c r="J56" s="719"/>
      <c r="K56" s="720"/>
      <c r="L56" s="661"/>
      <c r="M56" s="718"/>
      <c r="N56" s="718"/>
      <c r="O56" s="718"/>
      <c r="P56" s="718"/>
      <c r="Q56" s="718"/>
      <c r="R56" s="719"/>
      <c r="S56" s="719"/>
      <c r="T56" s="719"/>
      <c r="U56" s="720"/>
      <c r="V56" s="661"/>
      <c r="W56" s="718"/>
      <c r="X56" s="718"/>
      <c r="Y56" s="718"/>
      <c r="Z56" s="718"/>
      <c r="AA56" s="718"/>
      <c r="AB56" s="719"/>
      <c r="AC56" s="719"/>
      <c r="AD56" s="719"/>
      <c r="AE56" s="720"/>
      <c r="AF56" s="661"/>
      <c r="AG56" s="718"/>
      <c r="AH56" s="718"/>
      <c r="AI56" s="718"/>
      <c r="AJ56" s="718"/>
      <c r="AK56" s="718"/>
      <c r="AL56" s="719"/>
      <c r="AM56" s="719"/>
      <c r="AN56" s="719"/>
      <c r="AO56" s="720"/>
      <c r="AP56" s="661"/>
      <c r="AQ56" s="718"/>
      <c r="AR56" s="718"/>
      <c r="AS56" s="718"/>
      <c r="AT56" s="718"/>
      <c r="AU56" s="718"/>
      <c r="AV56" s="719"/>
      <c r="AW56" s="719"/>
      <c r="AX56" s="719"/>
      <c r="AY56" s="720"/>
      <c r="AZ56" s="661"/>
      <c r="BA56" s="718"/>
      <c r="BB56" s="718"/>
      <c r="BC56" s="718"/>
      <c r="BD56" s="718"/>
      <c r="BE56" s="718"/>
      <c r="BF56" s="719"/>
      <c r="BG56" s="719"/>
      <c r="BH56" s="719"/>
      <c r="BI56" s="720"/>
      <c r="BJ56" s="661"/>
      <c r="BK56" s="718"/>
      <c r="BL56" s="718"/>
      <c r="BM56" s="718"/>
      <c r="BN56" s="718"/>
      <c r="BO56" s="718"/>
      <c r="BP56" s="719"/>
      <c r="BQ56" s="719"/>
      <c r="BR56" s="719"/>
      <c r="BS56" s="720"/>
      <c r="BT56" s="661"/>
      <c r="BU56" s="718"/>
      <c r="BV56" s="718"/>
      <c r="BW56" s="718"/>
      <c r="BX56" s="718"/>
      <c r="BY56" s="718"/>
      <c r="BZ56" s="719"/>
      <c r="CA56" s="719"/>
      <c r="CB56" s="719"/>
      <c r="CC56" s="720"/>
      <c r="CD56" s="661"/>
      <c r="CE56" s="718"/>
      <c r="CF56" s="718"/>
      <c r="CG56" s="718"/>
      <c r="CH56" s="718"/>
      <c r="CI56" s="718"/>
      <c r="CJ56" s="719"/>
      <c r="CK56" s="719"/>
      <c r="CL56" s="719"/>
      <c r="CM56" s="720"/>
      <c r="CN56" s="661"/>
      <c r="CO56" s="718"/>
      <c r="CP56" s="718"/>
      <c r="CQ56" s="718"/>
      <c r="CR56" s="718"/>
      <c r="CS56" s="718"/>
      <c r="CT56" s="719"/>
      <c r="CU56" s="719"/>
      <c r="CV56" s="719"/>
      <c r="CW56" s="720"/>
      <c r="CX56" s="661"/>
      <c r="CY56" s="718"/>
      <c r="CZ56" s="718"/>
      <c r="DA56" s="718"/>
      <c r="DB56" s="718"/>
      <c r="DC56" s="718"/>
      <c r="DD56" s="719"/>
      <c r="DE56" s="719"/>
      <c r="DF56" s="719"/>
      <c r="DG56" s="720"/>
      <c r="DH56" s="661"/>
      <c r="DI56" s="718"/>
      <c r="DJ56" s="718"/>
      <c r="DK56" s="718"/>
      <c r="DL56" s="718"/>
      <c r="DM56" s="718"/>
      <c r="DN56" s="719"/>
      <c r="DO56" s="719"/>
      <c r="DP56" s="719"/>
      <c r="DQ56" s="720"/>
      <c r="DR56" s="661"/>
      <c r="DS56" s="718"/>
      <c r="DT56" s="718"/>
      <c r="DU56" s="718"/>
      <c r="DV56" s="718"/>
      <c r="DW56" s="718"/>
      <c r="DX56" s="719"/>
      <c r="DY56" s="719"/>
      <c r="DZ56" s="719"/>
      <c r="EA56" s="720"/>
      <c r="EB56" s="661"/>
      <c r="EC56" s="718"/>
      <c r="ED56" s="718"/>
      <c r="EE56" s="718"/>
      <c r="EF56" s="718"/>
      <c r="EG56" s="718"/>
      <c r="EH56" s="719"/>
      <c r="EI56" s="719"/>
      <c r="EJ56" s="719"/>
      <c r="EK56" s="720"/>
      <c r="EL56" s="661"/>
      <c r="EM56" s="718"/>
      <c r="EN56" s="718"/>
      <c r="EO56" s="718"/>
      <c r="EP56" s="718"/>
      <c r="EQ56" s="718"/>
      <c r="ER56" s="719"/>
      <c r="ES56" s="719"/>
      <c r="ET56" s="719"/>
      <c r="EU56" s="720"/>
      <c r="EV56" s="661"/>
      <c r="EW56" s="718"/>
      <c r="EX56" s="718"/>
      <c r="EY56" s="718"/>
      <c r="EZ56" s="718"/>
      <c r="FA56" s="718"/>
      <c r="FB56" s="719"/>
      <c r="FC56" s="719"/>
      <c r="FD56" s="719"/>
      <c r="FE56" s="720"/>
      <c r="FF56" s="661"/>
      <c r="FG56" s="718"/>
      <c r="FH56" s="718"/>
      <c r="FI56" s="718"/>
      <c r="FJ56" s="718"/>
      <c r="FK56" s="718"/>
      <c r="FL56" s="719"/>
      <c r="FM56" s="719"/>
      <c r="FN56" s="719"/>
      <c r="FO56" s="720"/>
      <c r="FP56" s="661"/>
      <c r="FQ56" s="718"/>
      <c r="FR56" s="718"/>
      <c r="FS56" s="718"/>
      <c r="FT56" s="718"/>
      <c r="FU56" s="718"/>
      <c r="FV56" s="719"/>
      <c r="FW56" s="719"/>
      <c r="FX56" s="719"/>
      <c r="FY56" s="720"/>
      <c r="FZ56" s="661"/>
      <c r="GA56" s="718"/>
      <c r="GB56" s="718"/>
      <c r="GC56" s="718"/>
      <c r="GD56" s="718"/>
      <c r="GE56" s="718"/>
      <c r="GF56" s="719"/>
      <c r="GG56" s="719"/>
      <c r="GH56" s="719"/>
      <c r="GI56" s="720"/>
      <c r="GJ56" s="661"/>
      <c r="GK56" s="718"/>
      <c r="GL56" s="718"/>
      <c r="GM56" s="718"/>
      <c r="GN56" s="718"/>
      <c r="GO56" s="718"/>
      <c r="GP56" s="719"/>
      <c r="GQ56" s="719"/>
      <c r="GR56" s="719"/>
      <c r="GS56" s="720"/>
      <c r="GT56" s="661"/>
      <c r="GU56" s="718"/>
      <c r="GV56" s="718"/>
      <c r="GW56" s="718"/>
      <c r="GX56" s="718"/>
      <c r="GY56" s="718"/>
      <c r="GZ56" s="719"/>
      <c r="HA56" s="719"/>
      <c r="HB56" s="719"/>
      <c r="HC56" s="720"/>
      <c r="HD56" s="661"/>
      <c r="HE56" s="718"/>
      <c r="HF56" s="718"/>
      <c r="HG56" s="718"/>
      <c r="HH56" s="718"/>
      <c r="HI56" s="718"/>
      <c r="HJ56" s="719"/>
      <c r="HK56" s="719"/>
      <c r="HL56" s="719"/>
      <c r="HM56" s="720"/>
      <c r="HW56" s="720"/>
      <c r="HX56" s="661"/>
      <c r="HY56" s="718"/>
      <c r="HZ56" s="718"/>
      <c r="IA56" s="718"/>
      <c r="IB56" s="718"/>
      <c r="IC56" s="718"/>
      <c r="ID56" s="719"/>
      <c r="IE56" s="719"/>
      <c r="IF56" s="719"/>
      <c r="IG56" s="720"/>
      <c r="IH56" s="661"/>
      <c r="II56" s="718"/>
      <c r="IJ56" s="718"/>
      <c r="IK56" s="718"/>
      <c r="IL56" s="718"/>
      <c r="IM56" s="718"/>
      <c r="IN56" s="719"/>
      <c r="IO56" s="719"/>
      <c r="IP56" s="719"/>
      <c r="IQ56" s="720"/>
      <c r="IR56" s="661"/>
      <c r="IS56" s="718"/>
      <c r="IT56" s="718"/>
      <c r="IU56" s="718"/>
      <c r="IV56" s="718"/>
      <c r="IW56" s="718"/>
      <c r="IX56" s="719"/>
      <c r="IY56" s="719"/>
      <c r="IZ56" s="719"/>
      <c r="JA56" s="720"/>
      <c r="JB56" s="661"/>
      <c r="JC56" s="718"/>
      <c r="JD56" s="718"/>
      <c r="JE56" s="718"/>
      <c r="JF56" s="718"/>
      <c r="JG56" s="718"/>
      <c r="JH56" s="719"/>
      <c r="JI56" s="719"/>
      <c r="JJ56" s="719"/>
      <c r="JK56" s="720"/>
      <c r="JL56" s="661"/>
      <c r="JM56" s="718"/>
      <c r="JN56" s="718"/>
      <c r="JO56" s="718"/>
      <c r="JP56" s="718"/>
      <c r="JQ56" s="718"/>
      <c r="JR56" s="719"/>
      <c r="JS56" s="719"/>
      <c r="JT56" s="719"/>
      <c r="JU56" s="720"/>
      <c r="JV56" s="661"/>
      <c r="JW56" s="718"/>
      <c r="JX56" s="718"/>
      <c r="JY56" s="718"/>
      <c r="JZ56" s="718"/>
      <c r="KA56" s="718"/>
      <c r="KB56" s="719"/>
      <c r="KC56" s="719"/>
      <c r="KD56" s="719"/>
      <c r="KE56" s="720"/>
      <c r="KF56" s="1239"/>
      <c r="KG56" s="1239"/>
      <c r="KH56" s="1239"/>
      <c r="KI56" s="1239"/>
      <c r="KJ56" s="1239"/>
      <c r="KK56" s="1239"/>
      <c r="KL56" s="1240"/>
      <c r="KM56" s="1240"/>
      <c r="KN56" s="1240"/>
      <c r="KO56" s="1241"/>
      <c r="KP56" s="661"/>
      <c r="KQ56" s="718"/>
      <c r="KR56" s="718"/>
      <c r="KS56" s="718"/>
      <c r="KT56" s="718"/>
      <c r="KU56" s="718"/>
      <c r="KV56" s="719"/>
      <c r="KW56" s="719"/>
      <c r="KX56" s="719"/>
      <c r="KY56" s="720"/>
    </row>
    <row r="57" ht="15.75" customHeight="1">
      <c r="A57" s="1299">
        <v>0.3333333333333333</v>
      </c>
      <c r="B57" s="1289"/>
      <c r="C57" s="873"/>
      <c r="D57" s="873"/>
      <c r="E57" s="873"/>
      <c r="F57" s="873"/>
      <c r="G57" s="873"/>
      <c r="H57" s="874"/>
      <c r="I57" s="874"/>
      <c r="J57" s="874"/>
      <c r="K57" s="1209"/>
      <c r="L57" s="873"/>
      <c r="M57" s="873"/>
      <c r="N57" s="873"/>
      <c r="O57" s="873"/>
      <c r="P57" s="873"/>
      <c r="Q57" s="873"/>
      <c r="R57" s="874"/>
      <c r="S57" s="874"/>
      <c r="T57" s="874"/>
      <c r="U57" s="1209"/>
      <c r="V57" s="873"/>
      <c r="W57" s="873"/>
      <c r="X57" s="873"/>
      <c r="Y57" s="873"/>
      <c r="Z57" s="873"/>
      <c r="AA57" s="873"/>
      <c r="AB57" s="874"/>
      <c r="AC57" s="874"/>
      <c r="AD57" s="874"/>
      <c r="AE57" s="1209"/>
      <c r="AF57" s="873"/>
      <c r="AG57" s="873"/>
      <c r="AH57" s="873"/>
      <c r="AI57" s="873"/>
      <c r="AJ57" s="873"/>
      <c r="AK57" s="873"/>
      <c r="AL57" s="874"/>
      <c r="AM57" s="874"/>
      <c r="AN57" s="874"/>
      <c r="AO57" s="1209"/>
      <c r="AP57" s="873"/>
      <c r="AQ57" s="873"/>
      <c r="AR57" s="873"/>
      <c r="AS57" s="873"/>
      <c r="AT57" s="873"/>
      <c r="AU57" s="873"/>
      <c r="AV57" s="874"/>
      <c r="AW57" s="874"/>
      <c r="AX57" s="874"/>
      <c r="AY57" s="1209"/>
      <c r="BG57" s="874"/>
      <c r="BH57" s="874"/>
      <c r="BI57" s="1209"/>
      <c r="BJ57" s="873" t="s">
        <v>3368</v>
      </c>
      <c r="BK57" s="873" t="s">
        <v>2426</v>
      </c>
      <c r="BL57" s="873" t="s">
        <v>2472</v>
      </c>
      <c r="BM57" s="873" t="s">
        <v>2311</v>
      </c>
      <c r="BN57" s="873" t="s">
        <v>3097</v>
      </c>
      <c r="BO57" s="873" t="s">
        <v>2278</v>
      </c>
      <c r="BP57" s="874">
        <v>450.0</v>
      </c>
      <c r="BQ57" s="874" t="s">
        <v>3344</v>
      </c>
      <c r="BR57" s="874"/>
      <c r="BS57" s="1209" t="s">
        <v>3363</v>
      </c>
      <c r="BT57" s="1046" t="s">
        <v>3341</v>
      </c>
      <c r="BU57" s="341" t="s">
        <v>2426</v>
      </c>
      <c r="BV57" s="341" t="s">
        <v>2362</v>
      </c>
      <c r="BW57" s="341" t="s">
        <v>34</v>
      </c>
      <c r="BX57" s="341" t="s">
        <v>2112</v>
      </c>
      <c r="BY57" s="341" t="s">
        <v>2278</v>
      </c>
      <c r="BZ57" s="342">
        <v>400.0</v>
      </c>
      <c r="CA57" s="874"/>
      <c r="CB57" s="874"/>
      <c r="CC57" s="1209" t="s">
        <v>3349</v>
      </c>
      <c r="CD57" s="873"/>
      <c r="CE57" s="873"/>
      <c r="CF57" s="873"/>
      <c r="CG57" s="873"/>
      <c r="CH57" s="873"/>
      <c r="CI57" s="873"/>
      <c r="CJ57" s="874"/>
      <c r="CK57" s="874"/>
      <c r="CL57" s="874"/>
      <c r="CM57" s="1209"/>
      <c r="CN57" s="873"/>
      <c r="CO57" s="873"/>
      <c r="CP57" s="873"/>
      <c r="CQ57" s="873"/>
      <c r="CR57" s="873"/>
      <c r="CS57" s="873"/>
      <c r="CT57" s="874"/>
      <c r="CU57" s="874"/>
      <c r="CV57" s="874"/>
      <c r="CW57" s="1209"/>
      <c r="CX57" s="873"/>
      <c r="CY57" s="873"/>
      <c r="CZ57" s="873"/>
      <c r="DA57" s="873"/>
      <c r="DB57" s="873"/>
      <c r="DC57" s="873"/>
      <c r="DD57" s="874"/>
      <c r="DE57" s="874"/>
      <c r="DF57" s="874"/>
      <c r="DG57" s="1209"/>
      <c r="DH57" s="873"/>
      <c r="DI57" s="873"/>
      <c r="DJ57" s="873"/>
      <c r="DK57" s="873"/>
      <c r="DL57" s="873"/>
      <c r="DM57" s="873"/>
      <c r="DN57" s="874"/>
      <c r="DO57" s="874"/>
      <c r="DP57" s="874"/>
      <c r="DQ57" s="1209"/>
      <c r="DR57" s="873"/>
      <c r="DS57" s="873"/>
      <c r="DT57" s="873"/>
      <c r="DU57" s="873"/>
      <c r="DV57" s="873"/>
      <c r="DW57" s="873"/>
      <c r="DX57" s="874"/>
      <c r="DY57" s="874"/>
      <c r="DZ57" s="874"/>
      <c r="EA57" s="1209"/>
      <c r="EB57" s="873"/>
      <c r="EC57" s="873"/>
      <c r="ED57" s="873"/>
      <c r="EE57" s="873"/>
      <c r="EF57" s="873"/>
      <c r="EG57" s="873"/>
      <c r="EH57" s="874"/>
      <c r="EI57" s="874"/>
      <c r="EJ57" s="874"/>
      <c r="EK57" s="1209"/>
      <c r="EL57" s="873"/>
      <c r="EM57" s="873"/>
      <c r="EN57" s="873"/>
      <c r="EO57" s="873"/>
      <c r="EP57" s="873"/>
      <c r="EQ57" s="873"/>
      <c r="ER57" s="874"/>
      <c r="ES57" s="874"/>
      <c r="ET57" s="874"/>
      <c r="EU57" s="1209"/>
      <c r="EV57" s="873"/>
      <c r="EW57" s="873"/>
      <c r="EX57" s="873"/>
      <c r="EY57" s="873"/>
      <c r="EZ57" s="873"/>
      <c r="FA57" s="873"/>
      <c r="FB57" s="874"/>
      <c r="FC57" s="874"/>
      <c r="FD57" s="874"/>
      <c r="FE57" s="1209"/>
      <c r="FF57" s="873"/>
      <c r="FG57" s="873"/>
      <c r="FH57" s="873"/>
      <c r="FI57" s="873"/>
      <c r="FJ57" s="873"/>
      <c r="FK57" s="873"/>
      <c r="FL57" s="874"/>
      <c r="FM57" s="874"/>
      <c r="FN57" s="874"/>
      <c r="FO57" s="1209"/>
      <c r="FP57" s="873"/>
      <c r="FQ57" s="873"/>
      <c r="FR57" s="873"/>
      <c r="FS57" s="873"/>
      <c r="FT57" s="873"/>
      <c r="FU57" s="873"/>
      <c r="FV57" s="874"/>
      <c r="FW57" s="874"/>
      <c r="FX57" s="874"/>
      <c r="FY57" s="1209"/>
      <c r="FZ57" s="873"/>
      <c r="GA57" s="873"/>
      <c r="GB57" s="873"/>
      <c r="GC57" s="873"/>
      <c r="GD57" s="873"/>
      <c r="GE57" s="873"/>
      <c r="GF57" s="874"/>
      <c r="GG57" s="874"/>
      <c r="GH57" s="874"/>
      <c r="GI57" s="1209"/>
      <c r="GJ57" s="873"/>
      <c r="GK57" s="873"/>
      <c r="GL57" s="873"/>
      <c r="GM57" s="873"/>
      <c r="GN57" s="873"/>
      <c r="GO57" s="873"/>
      <c r="GP57" s="874"/>
      <c r="GQ57" s="874"/>
      <c r="GR57" s="874"/>
      <c r="GS57" s="1209"/>
      <c r="GT57" s="873"/>
      <c r="GU57" s="873"/>
      <c r="GV57" s="873"/>
      <c r="GW57" s="873"/>
      <c r="GX57" s="873"/>
      <c r="GY57" s="873"/>
      <c r="GZ57" s="874"/>
      <c r="HA57" s="874"/>
      <c r="HB57" s="874"/>
      <c r="HC57" s="1209"/>
      <c r="HD57" s="873"/>
      <c r="HE57" s="873"/>
      <c r="HF57" s="873"/>
      <c r="HG57" s="873"/>
      <c r="HH57" s="873"/>
      <c r="HI57" s="873"/>
      <c r="HJ57" s="874"/>
      <c r="HK57" s="874"/>
      <c r="HL57" s="874"/>
      <c r="HM57" s="1209"/>
      <c r="HN57" s="685" t="s">
        <v>3341</v>
      </c>
      <c r="HO57" s="873" t="s">
        <v>2426</v>
      </c>
      <c r="HP57" s="873" t="s">
        <v>1863</v>
      </c>
      <c r="HQ57" s="910" t="s">
        <v>34</v>
      </c>
      <c r="HR57" s="911" t="s">
        <v>3097</v>
      </c>
      <c r="HS57" s="873" t="s">
        <v>2289</v>
      </c>
      <c r="HT57" s="874">
        <v>400.0</v>
      </c>
      <c r="HU57" s="874" t="s">
        <v>3355</v>
      </c>
      <c r="HV57" s="874" t="s">
        <v>4992</v>
      </c>
      <c r="HW57" s="1209" t="s">
        <v>3363</v>
      </c>
      <c r="HX57" s="873"/>
      <c r="HY57" s="873"/>
      <c r="HZ57" s="873"/>
      <c r="IA57" s="873"/>
      <c r="IB57" s="873"/>
      <c r="IC57" s="873"/>
      <c r="ID57" s="874"/>
      <c r="IE57" s="874"/>
      <c r="IF57" s="874"/>
      <c r="IG57" s="1209"/>
      <c r="IH57" s="873"/>
      <c r="II57" s="873"/>
      <c r="IJ57" s="873"/>
      <c r="IK57" s="873"/>
      <c r="IL57" s="873"/>
      <c r="IM57" s="873"/>
      <c r="IN57" s="874"/>
      <c r="IO57" s="874"/>
      <c r="IP57" s="874"/>
      <c r="IQ57" s="1209"/>
      <c r="IR57" s="873"/>
      <c r="IS57" s="873"/>
      <c r="IT57" s="873"/>
      <c r="IU57" s="873"/>
      <c r="IV57" s="873"/>
      <c r="IW57" s="873"/>
      <c r="IX57" s="874"/>
      <c r="IY57" s="874"/>
      <c r="IZ57" s="874"/>
      <c r="JA57" s="1209"/>
      <c r="JB57" s="873"/>
      <c r="JC57" s="873"/>
      <c r="JD57" s="873"/>
      <c r="JE57" s="873"/>
      <c r="JF57" s="873"/>
      <c r="JG57" s="873"/>
      <c r="JH57" s="874"/>
      <c r="JI57" s="874"/>
      <c r="JJ57" s="874"/>
      <c r="JK57" s="1209"/>
      <c r="JL57" s="873"/>
      <c r="JM57" s="873"/>
      <c r="JN57" s="873"/>
      <c r="JO57" s="873"/>
      <c r="JP57" s="873"/>
      <c r="JQ57" s="873"/>
      <c r="JR57" s="874"/>
      <c r="JS57" s="874"/>
      <c r="JT57" s="874"/>
      <c r="JU57" s="1209"/>
      <c r="JV57" s="685" t="s">
        <v>3341</v>
      </c>
      <c r="JW57" s="1300" t="s">
        <v>1962</v>
      </c>
      <c r="JX57" s="703" t="s">
        <v>2372</v>
      </c>
      <c r="JY57" s="703" t="s">
        <v>34</v>
      </c>
      <c r="JZ57" s="703" t="s">
        <v>3117</v>
      </c>
      <c r="KA57" s="703" t="s">
        <v>2502</v>
      </c>
      <c r="KB57" s="780">
        <v>0.0</v>
      </c>
      <c r="KC57" s="700" t="s">
        <v>3114</v>
      </c>
      <c r="KD57" s="700"/>
      <c r="KE57" s="1209" t="s">
        <v>3363</v>
      </c>
      <c r="KF57" s="873"/>
      <c r="KG57" s="873"/>
      <c r="KH57" s="873"/>
      <c r="KI57" s="873"/>
      <c r="KJ57" s="873"/>
      <c r="KK57" s="873"/>
      <c r="KL57" s="874"/>
      <c r="KM57" s="874"/>
      <c r="KN57" s="874"/>
      <c r="KO57" s="1209"/>
      <c r="KP57" s="873"/>
      <c r="KQ57" s="873"/>
      <c r="KR57" s="873"/>
      <c r="KS57" s="873"/>
      <c r="KT57" s="873"/>
      <c r="KU57" s="873"/>
      <c r="KV57" s="874"/>
      <c r="KW57" s="874"/>
      <c r="KX57" s="874"/>
      <c r="KY57" s="1209"/>
    </row>
    <row r="58" ht="15.75" customHeight="1">
      <c r="A58" s="1301">
        <v>0.3333333333333333</v>
      </c>
      <c r="B58" s="1302"/>
      <c r="C58" s="864"/>
      <c r="D58" s="864"/>
      <c r="E58" s="864"/>
      <c r="F58" s="864"/>
      <c r="G58" s="864"/>
      <c r="H58" s="865"/>
      <c r="I58" s="865"/>
      <c r="J58" s="865"/>
      <c r="K58" s="1215"/>
      <c r="L58" s="864"/>
      <c r="M58" s="864"/>
      <c r="N58" s="864"/>
      <c r="O58" s="864"/>
      <c r="P58" s="864"/>
      <c r="Q58" s="864"/>
      <c r="R58" s="865"/>
      <c r="S58" s="865"/>
      <c r="T58" s="865"/>
      <c r="U58" s="1215"/>
      <c r="V58" s="864"/>
      <c r="W58" s="864"/>
      <c r="X58" s="864"/>
      <c r="Y58" s="864"/>
      <c r="Z58" s="864"/>
      <c r="AA58" s="864"/>
      <c r="AB58" s="865"/>
      <c r="AC58" s="865"/>
      <c r="AD58" s="865"/>
      <c r="AE58" s="1215"/>
      <c r="AF58" s="864"/>
      <c r="AG58" s="864"/>
      <c r="AH58" s="864"/>
      <c r="AI58" s="864"/>
      <c r="AJ58" s="864"/>
      <c r="AK58" s="864"/>
      <c r="AL58" s="865"/>
      <c r="AM58" s="865"/>
      <c r="AN58" s="865"/>
      <c r="AO58" s="1215"/>
      <c r="AP58" s="864"/>
      <c r="AQ58" s="864"/>
      <c r="AR58" s="864"/>
      <c r="AS58" s="864"/>
      <c r="AT58" s="864"/>
      <c r="AU58" s="864"/>
      <c r="AV58" s="865"/>
      <c r="AW58" s="865"/>
      <c r="AX58" s="865"/>
      <c r="AY58" s="1215"/>
      <c r="AZ58" s="864"/>
      <c r="BA58" s="864"/>
      <c r="BB58" s="864"/>
      <c r="BC58" s="864"/>
      <c r="BD58" s="864"/>
      <c r="BE58" s="864"/>
      <c r="BF58" s="865"/>
      <c r="BG58" s="865"/>
      <c r="BH58" s="865"/>
      <c r="BI58" s="1215"/>
      <c r="BJ58" s="864"/>
      <c r="BK58" s="864"/>
      <c r="BL58" s="864"/>
      <c r="BM58" s="864"/>
      <c r="BN58" s="864"/>
      <c r="BO58" s="864"/>
      <c r="BP58" s="865"/>
      <c r="BQ58" s="865"/>
      <c r="BR58" s="865"/>
      <c r="BS58" s="1215"/>
      <c r="BT58" s="864"/>
      <c r="BU58" s="864"/>
      <c r="BV58" s="864"/>
      <c r="BW58" s="864"/>
      <c r="BX58" s="864"/>
      <c r="BY58" s="864"/>
      <c r="BZ58" s="865"/>
      <c r="CA58" s="865"/>
      <c r="CB58" s="865"/>
      <c r="CC58" s="1215"/>
      <c r="CD58" s="864"/>
      <c r="CE58" s="864"/>
      <c r="CF58" s="864"/>
      <c r="CG58" s="864"/>
      <c r="CH58" s="864"/>
      <c r="CI58" s="864"/>
      <c r="CJ58" s="865"/>
      <c r="CK58" s="865"/>
      <c r="CL58" s="865"/>
      <c r="CM58" s="1215"/>
      <c r="CN58" s="864"/>
      <c r="CO58" s="864"/>
      <c r="CP58" s="864"/>
      <c r="CQ58" s="864"/>
      <c r="CR58" s="864"/>
      <c r="CS58" s="864"/>
      <c r="CT58" s="865"/>
      <c r="CU58" s="865"/>
      <c r="CV58" s="865"/>
      <c r="CW58" s="1215"/>
      <c r="CX58" s="864"/>
      <c r="CY58" s="864"/>
      <c r="CZ58" s="864"/>
      <c r="DA58" s="864"/>
      <c r="DB58" s="864"/>
      <c r="DC58" s="864"/>
      <c r="DD58" s="865"/>
      <c r="DE58" s="865"/>
      <c r="DF58" s="865"/>
      <c r="DG58" s="1215"/>
      <c r="DH58" s="864"/>
      <c r="DI58" s="864"/>
      <c r="DJ58" s="864"/>
      <c r="DK58" s="864"/>
      <c r="DL58" s="864"/>
      <c r="DM58" s="864"/>
      <c r="DN58" s="865"/>
      <c r="DO58" s="865"/>
      <c r="DP58" s="865"/>
      <c r="DQ58" s="1215"/>
      <c r="DR58" s="864"/>
      <c r="DS58" s="864"/>
      <c r="DT58" s="864"/>
      <c r="DU58" s="864"/>
      <c r="DV58" s="864"/>
      <c r="DW58" s="864"/>
      <c r="DX58" s="865"/>
      <c r="DY58" s="865"/>
      <c r="DZ58" s="865"/>
      <c r="EA58" s="1215"/>
      <c r="EB58" s="864"/>
      <c r="EC58" s="864"/>
      <c r="ED58" s="864"/>
      <c r="EE58" s="864"/>
      <c r="EF58" s="864"/>
      <c r="EG58" s="864"/>
      <c r="EH58" s="865"/>
      <c r="EI58" s="865"/>
      <c r="EJ58" s="865"/>
      <c r="EK58" s="1215"/>
      <c r="EL58" s="864"/>
      <c r="EM58" s="864"/>
      <c r="EN58" s="864"/>
      <c r="EO58" s="864"/>
      <c r="EP58" s="864"/>
      <c r="EQ58" s="864"/>
      <c r="ER58" s="865"/>
      <c r="ES58" s="865"/>
      <c r="ET58" s="865"/>
      <c r="EU58" s="1215"/>
      <c r="EV58" s="864"/>
      <c r="EW58" s="864"/>
      <c r="EX58" s="864"/>
      <c r="EY58" s="864"/>
      <c r="EZ58" s="864"/>
      <c r="FA58" s="864"/>
      <c r="FB58" s="865"/>
      <c r="FC58" s="865"/>
      <c r="FD58" s="865"/>
      <c r="FE58" s="1215"/>
      <c r="FF58" s="864"/>
      <c r="FG58" s="864"/>
      <c r="FH58" s="864"/>
      <c r="FI58" s="864"/>
      <c r="FJ58" s="864"/>
      <c r="FK58" s="864"/>
      <c r="FL58" s="865"/>
      <c r="FM58" s="865"/>
      <c r="FN58" s="865"/>
      <c r="FO58" s="1215"/>
      <c r="FP58" s="864"/>
      <c r="FQ58" s="864"/>
      <c r="FR58" s="864"/>
      <c r="FS58" s="864"/>
      <c r="FT58" s="864"/>
      <c r="FU58" s="864"/>
      <c r="FV58" s="865"/>
      <c r="FW58" s="865"/>
      <c r="FX58" s="865"/>
      <c r="FY58" s="1215"/>
      <c r="FZ58" s="864"/>
      <c r="GA58" s="864"/>
      <c r="GB58" s="864"/>
      <c r="GC58" s="864"/>
      <c r="GD58" s="864"/>
      <c r="GE58" s="864"/>
      <c r="GF58" s="865"/>
      <c r="GG58" s="865"/>
      <c r="GH58" s="865"/>
      <c r="GI58" s="1215"/>
      <c r="GJ58" s="864"/>
      <c r="GK58" s="864"/>
      <c r="GL58" s="864"/>
      <c r="GM58" s="864"/>
      <c r="GN58" s="864"/>
      <c r="GO58" s="864"/>
      <c r="GP58" s="865"/>
      <c r="GQ58" s="865"/>
      <c r="GR58" s="865"/>
      <c r="GS58" s="1215"/>
      <c r="GT58" s="864"/>
      <c r="GU58" s="864"/>
      <c r="GV58" s="864"/>
      <c r="GW58" s="864"/>
      <c r="GX58" s="864"/>
      <c r="GY58" s="864"/>
      <c r="GZ58" s="865"/>
      <c r="HA58" s="865"/>
      <c r="HB58" s="865"/>
      <c r="HC58" s="1215"/>
      <c r="HD58" s="864"/>
      <c r="HE58" s="864"/>
      <c r="HF58" s="864"/>
      <c r="HG58" s="864"/>
      <c r="HH58" s="864"/>
      <c r="HI58" s="864"/>
      <c r="HJ58" s="865"/>
      <c r="HK58" s="865"/>
      <c r="HL58" s="865"/>
      <c r="HM58" s="1215"/>
      <c r="HN58" s="864"/>
      <c r="HO58" s="864"/>
      <c r="HP58" s="864"/>
      <c r="HQ58" s="864"/>
      <c r="HR58" s="864"/>
      <c r="HS58" s="864"/>
      <c r="HT58" s="865"/>
      <c r="HU58" s="865"/>
      <c r="HV58" s="865"/>
      <c r="HW58" s="1215"/>
      <c r="HX58" s="864"/>
      <c r="HY58" s="864"/>
      <c r="HZ58" s="864"/>
      <c r="IA58" s="864"/>
      <c r="IB58" s="864"/>
      <c r="IC58" s="864"/>
      <c r="ID58" s="865"/>
      <c r="IE58" s="865"/>
      <c r="IF58" s="865"/>
      <c r="IG58" s="1215"/>
      <c r="IH58" s="864"/>
      <c r="II58" s="864"/>
      <c r="IJ58" s="864"/>
      <c r="IK58" s="864"/>
      <c r="IL58" s="864"/>
      <c r="IM58" s="864"/>
      <c r="IN58" s="865"/>
      <c r="IO58" s="865"/>
      <c r="IP58" s="865"/>
      <c r="IQ58" s="1215"/>
      <c r="IR58" s="864"/>
      <c r="IS58" s="864"/>
      <c r="IT58" s="864"/>
      <c r="IU58" s="864"/>
      <c r="IV58" s="864"/>
      <c r="IW58" s="864"/>
      <c r="IX58" s="865"/>
      <c r="IY58" s="865"/>
      <c r="IZ58" s="865"/>
      <c r="JA58" s="1215"/>
      <c r="JB58" s="864"/>
      <c r="JC58" s="864"/>
      <c r="JD58" s="864"/>
      <c r="JE58" s="864"/>
      <c r="JF58" s="864"/>
      <c r="JG58" s="864"/>
      <c r="JH58" s="865"/>
      <c r="JI58" s="865"/>
      <c r="JJ58" s="865"/>
      <c r="JK58" s="1215"/>
      <c r="JL58" s="864"/>
      <c r="JM58" s="864"/>
      <c r="JN58" s="864"/>
      <c r="JO58" s="864"/>
      <c r="JP58" s="864"/>
      <c r="JQ58" s="864"/>
      <c r="JR58" s="865"/>
      <c r="JS58" s="865"/>
      <c r="JT58" s="865"/>
      <c r="JU58" s="1215"/>
      <c r="JV58" s="864"/>
      <c r="JW58" s="864"/>
      <c r="JX58" s="864"/>
      <c r="JY58" s="864"/>
      <c r="JZ58" s="864"/>
      <c r="KA58" s="864"/>
      <c r="KB58" s="865"/>
      <c r="KC58" s="865"/>
      <c r="KD58" s="865"/>
      <c r="KE58" s="1215"/>
      <c r="KF58" s="864"/>
      <c r="KG58" s="864"/>
      <c r="KH58" s="864"/>
      <c r="KI58" s="864"/>
      <c r="KJ58" s="864"/>
      <c r="KK58" s="864"/>
      <c r="KL58" s="865"/>
      <c r="KM58" s="865"/>
      <c r="KN58" s="865"/>
      <c r="KO58" s="1215"/>
      <c r="KP58" s="864"/>
      <c r="KQ58" s="864"/>
      <c r="KR58" s="864"/>
      <c r="KS58" s="864"/>
      <c r="KT58" s="864"/>
      <c r="KU58" s="864"/>
      <c r="KV58" s="865"/>
      <c r="KW58" s="865"/>
      <c r="KX58" s="865"/>
      <c r="KY58" s="1215"/>
    </row>
    <row r="59" ht="15.75" customHeight="1">
      <c r="A59" s="1299">
        <v>0.3333333333333333</v>
      </c>
      <c r="B59" s="1298"/>
      <c r="C59" s="879"/>
      <c r="D59" s="879"/>
      <c r="E59" s="879"/>
      <c r="F59" s="879"/>
      <c r="G59" s="879"/>
      <c r="H59" s="880"/>
      <c r="I59" s="880"/>
      <c r="J59" s="880"/>
      <c r="K59" s="1214"/>
      <c r="L59" s="879"/>
      <c r="M59" s="879"/>
      <c r="N59" s="879"/>
      <c r="O59" s="879"/>
      <c r="P59" s="879"/>
      <c r="Q59" s="879"/>
      <c r="R59" s="880"/>
      <c r="S59" s="880"/>
      <c r="T59" s="880"/>
      <c r="U59" s="1214"/>
      <c r="V59" s="879"/>
      <c r="W59" s="879"/>
      <c r="X59" s="879"/>
      <c r="Y59" s="879"/>
      <c r="Z59" s="879"/>
      <c r="AA59" s="879"/>
      <c r="AB59" s="880"/>
      <c r="AC59" s="880"/>
      <c r="AD59" s="880"/>
      <c r="AE59" s="1214"/>
      <c r="AF59" s="879"/>
      <c r="AG59" s="879"/>
      <c r="AH59" s="879"/>
      <c r="AI59" s="879"/>
      <c r="AJ59" s="879"/>
      <c r="AK59" s="879"/>
      <c r="AL59" s="880"/>
      <c r="AM59" s="880"/>
      <c r="AN59" s="880"/>
      <c r="AO59" s="1214"/>
      <c r="AP59" s="879"/>
      <c r="AQ59" s="879"/>
      <c r="AR59" s="879"/>
      <c r="AS59" s="879"/>
      <c r="AT59" s="879"/>
      <c r="AU59" s="879"/>
      <c r="AV59" s="880"/>
      <c r="AW59" s="880"/>
      <c r="AX59" s="880"/>
      <c r="AY59" s="1214"/>
      <c r="AZ59" s="879"/>
      <c r="BA59" s="879"/>
      <c r="BB59" s="879"/>
      <c r="BC59" s="879"/>
      <c r="BD59" s="879"/>
      <c r="BE59" s="879"/>
      <c r="BF59" s="880"/>
      <c r="BG59" s="880"/>
      <c r="BH59" s="880"/>
      <c r="BI59" s="1214"/>
      <c r="BJ59" s="879"/>
      <c r="BK59" s="879"/>
      <c r="BL59" s="879"/>
      <c r="BM59" s="879"/>
      <c r="BN59" s="879"/>
      <c r="BO59" s="879"/>
      <c r="BP59" s="880"/>
      <c r="BQ59" s="880"/>
      <c r="BR59" s="880"/>
      <c r="BS59" s="1214"/>
      <c r="BT59" s="879"/>
      <c r="BU59" s="879"/>
      <c r="BV59" s="879"/>
      <c r="BW59" s="879"/>
      <c r="BX59" s="879"/>
      <c r="BY59" s="879"/>
      <c r="BZ59" s="880"/>
      <c r="CA59" s="880"/>
      <c r="CB59" s="880"/>
      <c r="CC59" s="1214"/>
      <c r="CD59" s="879"/>
      <c r="CE59" s="879"/>
      <c r="CF59" s="879"/>
      <c r="CG59" s="879"/>
      <c r="CH59" s="879"/>
      <c r="CI59" s="879"/>
      <c r="CJ59" s="880"/>
      <c r="CK59" s="880"/>
      <c r="CL59" s="880"/>
      <c r="CM59" s="1214"/>
      <c r="CN59" s="879"/>
      <c r="CO59" s="879"/>
      <c r="CP59" s="879"/>
      <c r="CQ59" s="879"/>
      <c r="CR59" s="879"/>
      <c r="CS59" s="879"/>
      <c r="CT59" s="880"/>
      <c r="CU59" s="880"/>
      <c r="CV59" s="880"/>
      <c r="CW59" s="1214"/>
      <c r="CX59" s="879"/>
      <c r="CY59" s="879"/>
      <c r="CZ59" s="879"/>
      <c r="DA59" s="879"/>
      <c r="DB59" s="879"/>
      <c r="DC59" s="879"/>
      <c r="DD59" s="880"/>
      <c r="DE59" s="880"/>
      <c r="DF59" s="880"/>
      <c r="DG59" s="1214"/>
      <c r="DH59" s="879"/>
      <c r="DI59" s="879"/>
      <c r="DJ59" s="879"/>
      <c r="DK59" s="879"/>
      <c r="DL59" s="879"/>
      <c r="DM59" s="879"/>
      <c r="DN59" s="880"/>
      <c r="DO59" s="880"/>
      <c r="DP59" s="880"/>
      <c r="DQ59" s="1214"/>
      <c r="DR59" s="879"/>
      <c r="DS59" s="879"/>
      <c r="DT59" s="879"/>
      <c r="DU59" s="879"/>
      <c r="DV59" s="879"/>
      <c r="DW59" s="879"/>
      <c r="DX59" s="880"/>
      <c r="DY59" s="880"/>
      <c r="DZ59" s="880"/>
      <c r="EA59" s="1214"/>
      <c r="EB59" s="879"/>
      <c r="EC59" s="879"/>
      <c r="ED59" s="879"/>
      <c r="EE59" s="879"/>
      <c r="EF59" s="879"/>
      <c r="EG59" s="879"/>
      <c r="EH59" s="880"/>
      <c r="EI59" s="880"/>
      <c r="EJ59" s="880"/>
      <c r="EK59" s="1214"/>
      <c r="EL59" s="879"/>
      <c r="EM59" s="879"/>
      <c r="EN59" s="879"/>
      <c r="EO59" s="879"/>
      <c r="EP59" s="879"/>
      <c r="EQ59" s="879"/>
      <c r="ER59" s="880"/>
      <c r="ES59" s="880"/>
      <c r="ET59" s="880"/>
      <c r="EU59" s="1214"/>
      <c r="EV59" s="879"/>
      <c r="EW59" s="879"/>
      <c r="EX59" s="879"/>
      <c r="EY59" s="879"/>
      <c r="EZ59" s="879"/>
      <c r="FA59" s="879"/>
      <c r="FB59" s="880"/>
      <c r="FC59" s="880"/>
      <c r="FD59" s="880"/>
      <c r="FE59" s="1214"/>
      <c r="FF59" s="879"/>
      <c r="FG59" s="879"/>
      <c r="FH59" s="879"/>
      <c r="FI59" s="879"/>
      <c r="FJ59" s="879"/>
      <c r="FK59" s="879"/>
      <c r="FL59" s="880"/>
      <c r="FM59" s="880"/>
      <c r="FN59" s="880"/>
      <c r="FO59" s="1214"/>
      <c r="FP59" s="879"/>
      <c r="FQ59" s="879"/>
      <c r="FR59" s="879"/>
      <c r="FS59" s="879"/>
      <c r="FT59" s="879"/>
      <c r="FU59" s="879"/>
      <c r="FV59" s="880"/>
      <c r="FW59" s="880"/>
      <c r="FX59" s="880"/>
      <c r="FY59" s="1214"/>
      <c r="FZ59" s="879"/>
      <c r="GA59" s="879"/>
      <c r="GB59" s="879"/>
      <c r="GC59" s="879"/>
      <c r="GD59" s="879"/>
      <c r="GE59" s="879"/>
      <c r="GF59" s="880"/>
      <c r="GG59" s="880"/>
      <c r="GH59" s="880"/>
      <c r="GI59" s="1214"/>
      <c r="GJ59" s="879"/>
      <c r="GK59" s="879"/>
      <c r="GL59" s="879"/>
      <c r="GM59" s="879"/>
      <c r="GN59" s="879"/>
      <c r="GO59" s="879"/>
      <c r="GP59" s="880"/>
      <c r="GQ59" s="880"/>
      <c r="GR59" s="880"/>
      <c r="GS59" s="1214"/>
      <c r="GT59" s="879"/>
      <c r="GU59" s="879"/>
      <c r="GV59" s="879"/>
      <c r="GW59" s="879"/>
      <c r="GX59" s="879"/>
      <c r="GY59" s="879"/>
      <c r="GZ59" s="880"/>
      <c r="HA59" s="880"/>
      <c r="HB59" s="880"/>
      <c r="HC59" s="1214"/>
      <c r="HD59" s="879"/>
      <c r="HE59" s="879"/>
      <c r="HF59" s="879"/>
      <c r="HG59" s="879"/>
      <c r="HH59" s="879"/>
      <c r="HI59" s="879"/>
      <c r="HJ59" s="880"/>
      <c r="HK59" s="880"/>
      <c r="HL59" s="880"/>
      <c r="HM59" s="1214"/>
      <c r="HN59" s="879"/>
      <c r="HO59" s="879"/>
      <c r="HP59" s="879"/>
      <c r="HQ59" s="879"/>
      <c r="HR59" s="879"/>
      <c r="HS59" s="879"/>
      <c r="HT59" s="880"/>
      <c r="HU59" s="880"/>
      <c r="HV59" s="880"/>
      <c r="HW59" s="1214"/>
      <c r="HX59" s="879"/>
      <c r="HY59" s="879"/>
      <c r="HZ59" s="879"/>
      <c r="IA59" s="879"/>
      <c r="IB59" s="879"/>
      <c r="IC59" s="879"/>
      <c r="ID59" s="880"/>
      <c r="IE59" s="880"/>
      <c r="IF59" s="880"/>
      <c r="IG59" s="1214"/>
      <c r="IH59" s="879"/>
      <c r="II59" s="879"/>
      <c r="IJ59" s="879"/>
      <c r="IK59" s="879"/>
      <c r="IL59" s="879"/>
      <c r="IM59" s="879"/>
      <c r="IN59" s="880"/>
      <c r="IO59" s="880"/>
      <c r="IP59" s="880"/>
      <c r="IQ59" s="1214"/>
      <c r="IR59" s="879"/>
      <c r="IS59" s="879"/>
      <c r="IT59" s="879"/>
      <c r="IU59" s="879"/>
      <c r="IV59" s="879"/>
      <c r="IW59" s="879"/>
      <c r="IX59" s="880"/>
      <c r="IY59" s="880"/>
      <c r="IZ59" s="880"/>
      <c r="JA59" s="1214"/>
      <c r="JB59" s="879"/>
      <c r="JC59" s="879"/>
      <c r="JD59" s="879"/>
      <c r="JE59" s="879"/>
      <c r="JF59" s="879"/>
      <c r="JG59" s="879"/>
      <c r="JH59" s="880"/>
      <c r="JI59" s="880"/>
      <c r="JJ59" s="880"/>
      <c r="JK59" s="1214"/>
      <c r="JL59" s="879"/>
      <c r="JM59" s="879"/>
      <c r="JN59" s="879"/>
      <c r="JO59" s="879"/>
      <c r="JP59" s="879"/>
      <c r="JQ59" s="879"/>
      <c r="JR59" s="880"/>
      <c r="JS59" s="880"/>
      <c r="JT59" s="880"/>
      <c r="JU59" s="1214"/>
      <c r="JV59" s="879"/>
      <c r="JW59" s="879"/>
      <c r="JX59" s="879"/>
      <c r="JY59" s="879"/>
      <c r="JZ59" s="879"/>
      <c r="KA59" s="879"/>
      <c r="KB59" s="880"/>
      <c r="KC59" s="880"/>
      <c r="KD59" s="880"/>
      <c r="KE59" s="1214"/>
      <c r="KF59" s="879"/>
      <c r="KG59" s="879"/>
      <c r="KH59" s="879"/>
      <c r="KI59" s="879"/>
      <c r="KJ59" s="879"/>
      <c r="KK59" s="879"/>
      <c r="KL59" s="880"/>
      <c r="KM59" s="880"/>
      <c r="KN59" s="880"/>
      <c r="KO59" s="1214"/>
      <c r="KP59" s="879"/>
      <c r="KQ59" s="879"/>
      <c r="KR59" s="879"/>
      <c r="KS59" s="879"/>
      <c r="KT59" s="879"/>
      <c r="KU59" s="879"/>
      <c r="KV59" s="880"/>
      <c r="KW59" s="880"/>
      <c r="KX59" s="880"/>
      <c r="KY59" s="1214"/>
    </row>
    <row r="60" ht="15.75" customHeight="1">
      <c r="A60" s="1301">
        <v>0.3333333333333333</v>
      </c>
      <c r="B60" s="1302"/>
      <c r="C60" s="864"/>
      <c r="D60" s="864"/>
      <c r="E60" s="864"/>
      <c r="F60" s="864"/>
      <c r="G60" s="864"/>
      <c r="H60" s="865"/>
      <c r="I60" s="865"/>
      <c r="J60" s="865"/>
      <c r="K60" s="1215"/>
      <c r="L60" s="864"/>
      <c r="M60" s="864"/>
      <c r="N60" s="864"/>
      <c r="O60" s="864"/>
      <c r="P60" s="864"/>
      <c r="Q60" s="864"/>
      <c r="R60" s="865"/>
      <c r="S60" s="865"/>
      <c r="T60" s="865"/>
      <c r="U60" s="1215"/>
      <c r="V60" s="864"/>
      <c r="W60" s="864"/>
      <c r="X60" s="864"/>
      <c r="Y60" s="864"/>
      <c r="Z60" s="864"/>
      <c r="AA60" s="864"/>
      <c r="AB60" s="865"/>
      <c r="AC60" s="865"/>
      <c r="AD60" s="865"/>
      <c r="AE60" s="1215"/>
      <c r="AF60" s="864"/>
      <c r="AG60" s="864"/>
      <c r="AH60" s="864"/>
      <c r="AI60" s="864"/>
      <c r="AJ60" s="864"/>
      <c r="AK60" s="864"/>
      <c r="AL60" s="865"/>
      <c r="AM60" s="865"/>
      <c r="AN60" s="865"/>
      <c r="AO60" s="1215"/>
      <c r="AP60" s="864"/>
      <c r="AQ60" s="864"/>
      <c r="AR60" s="864"/>
      <c r="AS60" s="864"/>
      <c r="AT60" s="864"/>
      <c r="AU60" s="864"/>
      <c r="AV60" s="865"/>
      <c r="AW60" s="865"/>
      <c r="AX60" s="865"/>
      <c r="AY60" s="1215"/>
      <c r="AZ60" s="864"/>
      <c r="BA60" s="864"/>
      <c r="BB60" s="864"/>
      <c r="BC60" s="864"/>
      <c r="BD60" s="864"/>
      <c r="BE60" s="864"/>
      <c r="BF60" s="865"/>
      <c r="BG60" s="865"/>
      <c r="BH60" s="865"/>
      <c r="BI60" s="1215"/>
      <c r="BJ60" s="864"/>
      <c r="BK60" s="864"/>
      <c r="BL60" s="864"/>
      <c r="BM60" s="864"/>
      <c r="BN60" s="864"/>
      <c r="BO60" s="864"/>
      <c r="BP60" s="865"/>
      <c r="BQ60" s="865"/>
      <c r="BR60" s="865"/>
      <c r="BS60" s="1215"/>
      <c r="BT60" s="864"/>
      <c r="BU60" s="864"/>
      <c r="BV60" s="864"/>
      <c r="BW60" s="864"/>
      <c r="BX60" s="864"/>
      <c r="BY60" s="864"/>
      <c r="BZ60" s="865"/>
      <c r="CA60" s="865"/>
      <c r="CB60" s="865"/>
      <c r="CC60" s="1215"/>
      <c r="CD60" s="864"/>
      <c r="CE60" s="864"/>
      <c r="CF60" s="864"/>
      <c r="CG60" s="864"/>
      <c r="CH60" s="864"/>
      <c r="CI60" s="864"/>
      <c r="CJ60" s="865"/>
      <c r="CK60" s="865"/>
      <c r="CL60" s="865"/>
      <c r="CM60" s="1215"/>
      <c r="CN60" s="864"/>
      <c r="CO60" s="864"/>
      <c r="CP60" s="864"/>
      <c r="CQ60" s="864"/>
      <c r="CR60" s="864"/>
      <c r="CS60" s="864"/>
      <c r="CT60" s="865"/>
      <c r="CU60" s="865"/>
      <c r="CV60" s="865"/>
      <c r="CW60" s="1215"/>
      <c r="CX60" s="864"/>
      <c r="CY60" s="864"/>
      <c r="CZ60" s="864"/>
      <c r="DA60" s="864"/>
      <c r="DB60" s="864"/>
      <c r="DC60" s="864"/>
      <c r="DD60" s="865"/>
      <c r="DE60" s="865"/>
      <c r="DF60" s="865"/>
      <c r="DG60" s="1215"/>
      <c r="DH60" s="864"/>
      <c r="DI60" s="864"/>
      <c r="DJ60" s="864"/>
      <c r="DK60" s="864"/>
      <c r="DL60" s="864"/>
      <c r="DM60" s="864"/>
      <c r="DN60" s="865"/>
      <c r="DO60" s="865"/>
      <c r="DP60" s="865"/>
      <c r="DQ60" s="1215"/>
      <c r="DR60" s="864"/>
      <c r="DS60" s="864"/>
      <c r="DT60" s="864"/>
      <c r="DU60" s="864"/>
      <c r="DV60" s="864"/>
      <c r="DW60" s="864"/>
      <c r="DX60" s="865"/>
      <c r="DY60" s="865"/>
      <c r="DZ60" s="865"/>
      <c r="EA60" s="1215"/>
      <c r="EB60" s="864"/>
      <c r="EC60" s="864"/>
      <c r="ED60" s="864"/>
      <c r="EE60" s="864"/>
      <c r="EF60" s="864"/>
      <c r="EG60" s="864"/>
      <c r="EH60" s="865"/>
      <c r="EI60" s="865"/>
      <c r="EJ60" s="865"/>
      <c r="EK60" s="1215"/>
      <c r="EL60" s="864"/>
      <c r="EM60" s="864"/>
      <c r="EN60" s="864"/>
      <c r="EO60" s="864"/>
      <c r="EP60" s="864"/>
      <c r="EQ60" s="864"/>
      <c r="ER60" s="865"/>
      <c r="ES60" s="865"/>
      <c r="ET60" s="865"/>
      <c r="EU60" s="1215"/>
      <c r="EV60" s="864"/>
      <c r="EW60" s="864"/>
      <c r="EX60" s="864"/>
      <c r="EY60" s="864"/>
      <c r="EZ60" s="864"/>
      <c r="FA60" s="864"/>
      <c r="FB60" s="865"/>
      <c r="FC60" s="865"/>
      <c r="FD60" s="865"/>
      <c r="FE60" s="1215"/>
      <c r="FF60" s="864"/>
      <c r="FG60" s="864"/>
      <c r="FH60" s="864"/>
      <c r="FI60" s="864"/>
      <c r="FJ60" s="864"/>
      <c r="FK60" s="864"/>
      <c r="FL60" s="865"/>
      <c r="FM60" s="865"/>
      <c r="FN60" s="865"/>
      <c r="FO60" s="1215"/>
      <c r="FP60" s="864"/>
      <c r="FQ60" s="864"/>
      <c r="FR60" s="864"/>
      <c r="FS60" s="864"/>
      <c r="FT60" s="864"/>
      <c r="FU60" s="864"/>
      <c r="FV60" s="865"/>
      <c r="FW60" s="865"/>
      <c r="FX60" s="865"/>
      <c r="FY60" s="1215"/>
      <c r="FZ60" s="864"/>
      <c r="GA60" s="864"/>
      <c r="GB60" s="864"/>
      <c r="GC60" s="864"/>
      <c r="GD60" s="864"/>
      <c r="GE60" s="864"/>
      <c r="GF60" s="865"/>
      <c r="GG60" s="865"/>
      <c r="GH60" s="865"/>
      <c r="GI60" s="1215"/>
      <c r="GJ60" s="864"/>
      <c r="GK60" s="864"/>
      <c r="GL60" s="864"/>
      <c r="GM60" s="864"/>
      <c r="GN60" s="864"/>
      <c r="GO60" s="864"/>
      <c r="GP60" s="865"/>
      <c r="GQ60" s="865"/>
      <c r="GR60" s="865"/>
      <c r="GS60" s="1215"/>
      <c r="GT60" s="864"/>
      <c r="GU60" s="864"/>
      <c r="GV60" s="864"/>
      <c r="GW60" s="864"/>
      <c r="GX60" s="864"/>
      <c r="GY60" s="864"/>
      <c r="GZ60" s="865"/>
      <c r="HA60" s="865"/>
      <c r="HB60" s="865"/>
      <c r="HC60" s="1215"/>
      <c r="HD60" s="864"/>
      <c r="HE60" s="864"/>
      <c r="HF60" s="864"/>
      <c r="HG60" s="864"/>
      <c r="HH60" s="864"/>
      <c r="HI60" s="864"/>
      <c r="HJ60" s="865"/>
      <c r="HK60" s="865"/>
      <c r="HL60" s="865"/>
      <c r="HM60" s="1215"/>
      <c r="HN60" s="864"/>
      <c r="HO60" s="864"/>
      <c r="HP60" s="864"/>
      <c r="HQ60" s="864"/>
      <c r="HR60" s="864"/>
      <c r="HS60" s="864"/>
      <c r="HT60" s="865"/>
      <c r="HU60" s="865"/>
      <c r="HV60" s="865"/>
      <c r="HW60" s="1215"/>
      <c r="HX60" s="864"/>
      <c r="HY60" s="864"/>
      <c r="HZ60" s="864"/>
      <c r="IA60" s="864"/>
      <c r="IB60" s="864"/>
      <c r="IC60" s="864"/>
      <c r="ID60" s="865"/>
      <c r="IE60" s="865"/>
      <c r="IF60" s="865"/>
      <c r="IG60" s="1215"/>
      <c r="IH60" s="864"/>
      <c r="II60" s="864"/>
      <c r="IJ60" s="864"/>
      <c r="IK60" s="864"/>
      <c r="IL60" s="864"/>
      <c r="IM60" s="864"/>
      <c r="IN60" s="865"/>
      <c r="IO60" s="865"/>
      <c r="IP60" s="865"/>
      <c r="IQ60" s="1215"/>
      <c r="IR60" s="864"/>
      <c r="IS60" s="864"/>
      <c r="IT60" s="864"/>
      <c r="IU60" s="864"/>
      <c r="IV60" s="864"/>
      <c r="IW60" s="864"/>
      <c r="IX60" s="865"/>
      <c r="IY60" s="865"/>
      <c r="IZ60" s="865"/>
      <c r="JA60" s="1215"/>
      <c r="JB60" s="864"/>
      <c r="JC60" s="864"/>
      <c r="JD60" s="864"/>
      <c r="JE60" s="864"/>
      <c r="JF60" s="864"/>
      <c r="JG60" s="864"/>
      <c r="JH60" s="865"/>
      <c r="JI60" s="865"/>
      <c r="JJ60" s="865"/>
      <c r="JK60" s="1215"/>
      <c r="JL60" s="864"/>
      <c r="JM60" s="864"/>
      <c r="JN60" s="864"/>
      <c r="JO60" s="864"/>
      <c r="JP60" s="864"/>
      <c r="JQ60" s="864"/>
      <c r="JR60" s="865"/>
      <c r="JS60" s="865"/>
      <c r="JT60" s="865"/>
      <c r="JU60" s="1215"/>
      <c r="JV60" s="864"/>
      <c r="JW60" s="864"/>
      <c r="JX60" s="864"/>
      <c r="JY60" s="864"/>
      <c r="JZ60" s="864"/>
      <c r="KA60" s="864"/>
      <c r="KB60" s="865"/>
      <c r="KC60" s="865"/>
      <c r="KD60" s="865"/>
      <c r="KE60" s="1215"/>
      <c r="KF60" s="864"/>
      <c r="KG60" s="864"/>
      <c r="KH60" s="864"/>
      <c r="KI60" s="864"/>
      <c r="KJ60" s="864"/>
      <c r="KK60" s="864"/>
      <c r="KL60" s="865"/>
      <c r="KM60" s="865"/>
      <c r="KN60" s="865"/>
      <c r="KO60" s="1215"/>
      <c r="KP60" s="864"/>
      <c r="KQ60" s="864"/>
      <c r="KR60" s="864"/>
      <c r="KS60" s="864"/>
      <c r="KT60" s="864"/>
      <c r="KU60" s="864"/>
      <c r="KV60" s="865"/>
      <c r="KW60" s="865"/>
      <c r="KX60" s="865"/>
      <c r="KY60" s="1215"/>
    </row>
    <row r="61" ht="15.75" customHeight="1">
      <c r="A61" s="1299">
        <v>0.3333333333333333</v>
      </c>
      <c r="B61" s="1303"/>
      <c r="C61" s="1218"/>
      <c r="D61" s="1218"/>
      <c r="E61" s="1218"/>
      <c r="F61" s="1218"/>
      <c r="G61" s="1218"/>
      <c r="H61" s="1219"/>
      <c r="I61" s="1219"/>
      <c r="J61" s="1219"/>
      <c r="K61" s="1220"/>
      <c r="L61" s="1218"/>
      <c r="M61" s="1218"/>
      <c r="N61" s="1218"/>
      <c r="O61" s="1218"/>
      <c r="P61" s="1218"/>
      <c r="Q61" s="1218"/>
      <c r="R61" s="1219"/>
      <c r="S61" s="1219"/>
      <c r="T61" s="1219"/>
      <c r="U61" s="1220"/>
      <c r="V61" s="1218"/>
      <c r="W61" s="1218"/>
      <c r="X61" s="1218"/>
      <c r="Y61" s="1218"/>
      <c r="Z61" s="1218"/>
      <c r="AA61" s="1218"/>
      <c r="AB61" s="1219"/>
      <c r="AC61" s="1219"/>
      <c r="AD61" s="1219"/>
      <c r="AE61" s="1220"/>
      <c r="AF61" s="1218"/>
      <c r="AG61" s="1218"/>
      <c r="AH61" s="1218"/>
      <c r="AI61" s="1218"/>
      <c r="AJ61" s="1218"/>
      <c r="AK61" s="1218"/>
      <c r="AL61" s="1219"/>
      <c r="AM61" s="1219"/>
      <c r="AN61" s="1219"/>
      <c r="AO61" s="1220"/>
      <c r="AP61" s="1218"/>
      <c r="AQ61" s="1218"/>
      <c r="AR61" s="1218"/>
      <c r="AS61" s="1218"/>
      <c r="AT61" s="1218"/>
      <c r="AU61" s="1218"/>
      <c r="AV61" s="1219"/>
      <c r="AW61" s="1219"/>
      <c r="AX61" s="1219"/>
      <c r="AY61" s="1220"/>
      <c r="AZ61" s="1218"/>
      <c r="BA61" s="1218"/>
      <c r="BB61" s="1218"/>
      <c r="BC61" s="1218"/>
      <c r="BD61" s="1218"/>
      <c r="BE61" s="1218"/>
      <c r="BF61" s="1219"/>
      <c r="BG61" s="1219"/>
      <c r="BH61" s="1219"/>
      <c r="BI61" s="1220"/>
      <c r="BJ61" s="1218"/>
      <c r="BK61" s="1218"/>
      <c r="BL61" s="1218"/>
      <c r="BM61" s="1218"/>
      <c r="BN61" s="1218"/>
      <c r="BO61" s="1218"/>
      <c r="BP61" s="1219"/>
      <c r="BQ61" s="1219"/>
      <c r="BR61" s="1219"/>
      <c r="BS61" s="1220"/>
      <c r="BT61" s="1218"/>
      <c r="BU61" s="1218"/>
      <c r="BV61" s="1218"/>
      <c r="BW61" s="1218"/>
      <c r="BX61" s="1218"/>
      <c r="BY61" s="1218"/>
      <c r="BZ61" s="1219"/>
      <c r="CA61" s="1219"/>
      <c r="CB61" s="1219"/>
      <c r="CC61" s="1220"/>
      <c r="CD61" s="1218"/>
      <c r="CE61" s="1218"/>
      <c r="CF61" s="1218"/>
      <c r="CG61" s="1218"/>
      <c r="CH61" s="1218"/>
      <c r="CI61" s="1218"/>
      <c r="CJ61" s="1219"/>
      <c r="CK61" s="1219"/>
      <c r="CL61" s="1219"/>
      <c r="CM61" s="1220"/>
      <c r="CN61" s="1218"/>
      <c r="CO61" s="1218"/>
      <c r="CP61" s="1218"/>
      <c r="CQ61" s="1218"/>
      <c r="CR61" s="1218"/>
      <c r="CS61" s="1218"/>
      <c r="CT61" s="1219"/>
      <c r="CU61" s="1219"/>
      <c r="CV61" s="1219"/>
      <c r="CW61" s="1220"/>
      <c r="CX61" s="1218"/>
      <c r="CY61" s="1218"/>
      <c r="CZ61" s="1218"/>
      <c r="DA61" s="1218"/>
      <c r="DB61" s="1218"/>
      <c r="DC61" s="1218"/>
      <c r="DD61" s="1219"/>
      <c r="DE61" s="1219"/>
      <c r="DF61" s="1219"/>
      <c r="DG61" s="1220"/>
      <c r="DH61" s="1218"/>
      <c r="DI61" s="1218"/>
      <c r="DJ61" s="1218"/>
      <c r="DK61" s="1218"/>
      <c r="DL61" s="1218"/>
      <c r="DM61" s="1218"/>
      <c r="DN61" s="1219"/>
      <c r="DO61" s="1219"/>
      <c r="DP61" s="1219"/>
      <c r="DQ61" s="1220"/>
      <c r="DR61" s="1218"/>
      <c r="DS61" s="1218"/>
      <c r="DT61" s="1218"/>
      <c r="DU61" s="1218"/>
      <c r="DV61" s="1218"/>
      <c r="DW61" s="1218"/>
      <c r="DX61" s="1219"/>
      <c r="DY61" s="1219"/>
      <c r="DZ61" s="1219"/>
      <c r="EA61" s="1220"/>
      <c r="EB61" s="1218"/>
      <c r="EC61" s="1218"/>
      <c r="ED61" s="1218"/>
      <c r="EE61" s="1218"/>
      <c r="EF61" s="1218"/>
      <c r="EG61" s="1218"/>
      <c r="EH61" s="1219"/>
      <c r="EI61" s="1219"/>
      <c r="EJ61" s="1219"/>
      <c r="EK61" s="1220"/>
      <c r="EL61" s="1218"/>
      <c r="EM61" s="1218"/>
      <c r="EN61" s="1218"/>
      <c r="EO61" s="1218"/>
      <c r="EP61" s="1218"/>
      <c r="EQ61" s="1218"/>
      <c r="ER61" s="1219"/>
      <c r="ES61" s="1219"/>
      <c r="ET61" s="1219"/>
      <c r="EU61" s="1220"/>
      <c r="EV61" s="1218"/>
      <c r="EW61" s="1218"/>
      <c r="EX61" s="1218"/>
      <c r="EY61" s="1218"/>
      <c r="EZ61" s="1218"/>
      <c r="FA61" s="1218"/>
      <c r="FB61" s="1219"/>
      <c r="FC61" s="1219"/>
      <c r="FD61" s="1219"/>
      <c r="FE61" s="1220"/>
      <c r="FF61" s="1218"/>
      <c r="FG61" s="1218"/>
      <c r="FH61" s="1218"/>
      <c r="FI61" s="1218"/>
      <c r="FJ61" s="1218"/>
      <c r="FK61" s="1218"/>
      <c r="FL61" s="1219"/>
      <c r="FM61" s="1219"/>
      <c r="FN61" s="1219"/>
      <c r="FO61" s="1220"/>
      <c r="FP61" s="1218"/>
      <c r="FQ61" s="1218"/>
      <c r="FR61" s="1218"/>
      <c r="FS61" s="1218"/>
      <c r="FT61" s="1218"/>
      <c r="FU61" s="1218"/>
      <c r="FV61" s="1219"/>
      <c r="FW61" s="1219"/>
      <c r="FX61" s="1219"/>
      <c r="FY61" s="1220"/>
      <c r="FZ61" s="1218"/>
      <c r="GA61" s="1218"/>
      <c r="GB61" s="1218"/>
      <c r="GC61" s="1218"/>
      <c r="GD61" s="1218"/>
      <c r="GE61" s="1218"/>
      <c r="GF61" s="1219"/>
      <c r="GG61" s="1219"/>
      <c r="GH61" s="1219"/>
      <c r="GI61" s="1220"/>
      <c r="GJ61" s="1218"/>
      <c r="GK61" s="1218"/>
      <c r="GL61" s="1218"/>
      <c r="GM61" s="1218"/>
      <c r="GN61" s="1218"/>
      <c r="GO61" s="1218"/>
      <c r="GP61" s="1219"/>
      <c r="GQ61" s="1219"/>
      <c r="GR61" s="1219"/>
      <c r="GS61" s="1220"/>
      <c r="GT61" s="1218"/>
      <c r="GU61" s="1218"/>
      <c r="GV61" s="1218"/>
      <c r="GW61" s="1218"/>
      <c r="GX61" s="1218"/>
      <c r="GY61" s="1218"/>
      <c r="GZ61" s="1219"/>
      <c r="HA61" s="1219"/>
      <c r="HB61" s="1219"/>
      <c r="HC61" s="1220"/>
      <c r="HD61" s="1218"/>
      <c r="HE61" s="1218"/>
      <c r="HF61" s="1218"/>
      <c r="HG61" s="1218"/>
      <c r="HH61" s="1218"/>
      <c r="HI61" s="1218"/>
      <c r="HJ61" s="1219"/>
      <c r="HK61" s="1219"/>
      <c r="HL61" s="1219"/>
      <c r="HM61" s="1220"/>
      <c r="HN61" s="1218"/>
      <c r="HO61" s="1218"/>
      <c r="HP61" s="1218"/>
      <c r="HQ61" s="1218"/>
      <c r="HR61" s="1218"/>
      <c r="HS61" s="1218"/>
      <c r="HT61" s="1219"/>
      <c r="HU61" s="1219"/>
      <c r="HV61" s="1219"/>
      <c r="HW61" s="1220"/>
      <c r="HX61" s="1218"/>
      <c r="HY61" s="1218"/>
      <c r="HZ61" s="1218"/>
      <c r="IA61" s="1218"/>
      <c r="IB61" s="1218"/>
      <c r="IC61" s="1218"/>
      <c r="ID61" s="1219"/>
      <c r="IE61" s="1219"/>
      <c r="IF61" s="1219"/>
      <c r="IG61" s="1220"/>
      <c r="IH61" s="1218"/>
      <c r="II61" s="1218"/>
      <c r="IJ61" s="1218"/>
      <c r="IK61" s="1218"/>
      <c r="IL61" s="1218"/>
      <c r="IM61" s="1218"/>
      <c r="IN61" s="1219"/>
      <c r="IO61" s="1219"/>
      <c r="IP61" s="1219"/>
      <c r="IQ61" s="1220"/>
      <c r="IR61" s="1218"/>
      <c r="IS61" s="1218"/>
      <c r="IT61" s="1218"/>
      <c r="IU61" s="1218"/>
      <c r="IV61" s="1218"/>
      <c r="IW61" s="1218"/>
      <c r="IX61" s="1219"/>
      <c r="IY61" s="1219"/>
      <c r="IZ61" s="1219"/>
      <c r="JA61" s="1220"/>
      <c r="JB61" s="1218"/>
      <c r="JC61" s="1218"/>
      <c r="JD61" s="1218"/>
      <c r="JE61" s="1218"/>
      <c r="JF61" s="1218"/>
      <c r="JG61" s="1218"/>
      <c r="JH61" s="1219"/>
      <c r="JI61" s="1219"/>
      <c r="JJ61" s="1219"/>
      <c r="JK61" s="1220"/>
      <c r="JL61" s="1218"/>
      <c r="JM61" s="1218"/>
      <c r="JN61" s="1218"/>
      <c r="JO61" s="1218"/>
      <c r="JP61" s="1218"/>
      <c r="JQ61" s="1218"/>
      <c r="JR61" s="1219"/>
      <c r="JS61" s="1219"/>
      <c r="JT61" s="1219"/>
      <c r="JU61" s="1220"/>
      <c r="JV61" s="1218"/>
      <c r="JW61" s="1218"/>
      <c r="JX61" s="1218"/>
      <c r="JY61" s="1218"/>
      <c r="JZ61" s="1218"/>
      <c r="KA61" s="1218"/>
      <c r="KB61" s="1219"/>
      <c r="KC61" s="1219"/>
      <c r="KD61" s="1219"/>
      <c r="KE61" s="1220"/>
      <c r="KF61" s="1218"/>
      <c r="KG61" s="1218"/>
      <c r="KH61" s="1218"/>
      <c r="KI61" s="1218"/>
      <c r="KJ61" s="1218"/>
      <c r="KK61" s="1218"/>
      <c r="KL61" s="1219"/>
      <c r="KM61" s="1219"/>
      <c r="KN61" s="1219"/>
      <c r="KO61" s="1220"/>
      <c r="KP61" s="1218"/>
      <c r="KQ61" s="1218"/>
      <c r="KR61" s="1218"/>
      <c r="KS61" s="1218"/>
      <c r="KT61" s="1218"/>
      <c r="KU61" s="1218"/>
      <c r="KV61" s="1219"/>
      <c r="KW61" s="1219"/>
      <c r="KX61" s="1219"/>
      <c r="KY61" s="1220"/>
    </row>
  </sheetData>
  <mergeCells count="31">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JV1:KE1"/>
    <mergeCell ref="KF1:KO1"/>
    <mergeCell ref="KP1:KY1"/>
    <mergeCell ref="HD1:HM1"/>
    <mergeCell ref="HN1:HW1"/>
    <mergeCell ref="HX1:IG1"/>
    <mergeCell ref="IH1:IQ1"/>
    <mergeCell ref="IR1:JA1"/>
    <mergeCell ref="JB1:JK1"/>
    <mergeCell ref="JL1:JU1"/>
  </mergeCells>
  <conditionalFormatting sqref="B1:KY2">
    <cfRule type="expression" dxfId="4" priority="1">
      <formula>#REF!&lt;&gt;""</formula>
    </cfRule>
  </conditionalFormatting>
  <dataValidations>
    <dataValidation type="list" allowBlank="1" showDropDown="1" showErrorMessage="1" sqref="EQ17 GE42 G48 Q48 AA48 AK48 AU48 DC48 DM48 EQ48 FU48 GE48 HS48 IM48 IW48 JQ48 BO52 HS53">
      <formula1>"Guanajuato,ZOOM,Mirasierra,Morelos"</formula1>
    </dataValidation>
    <dataValidation type="list" allowBlank="1" showDropDown="1" showErrorMessage="1" sqref="BQ3:BQ11 AC3:AC21 IO3:IO21 CU3:CU26 DE3:DE28 KM3:KM29 CK3:CK36 AC23:AC40 GQ3:GQ41 ES3:ES42 CA3:CA43 CK38:CK43 HU3:HU55 I3:I61 S3:S61 AC42:AC61 AM3:AM61 AW3:AW61 BG3:BG61 BQ13:BQ61 CA45:CA61 CK45:CK61 CU28:CU61 DE31:DE61 DO3:DO61 DY3:DY61 EI3:EI61 ES44:ES61 FC3:FC61 FM3:FM61 FW3:FW61 GG3:GG61 GQ43:GQ61 HA3:HA61 HK3:HK61 HU57:HU61 IE3:IE61 IO23:IO61 IY3:IY61 JI3:JI61 JS3:JS61 KC3:KC61 KM31:KM61 KW3:KW61">
      <formula1>catalogo!$L$1:$L$5</formula1>
    </dataValidation>
    <dataValidation type="list" allowBlank="1" showDropDown="1" showErrorMessage="1" sqref="FI3:FI6 BM3:BM11 DA3:DA11 FS3:FS13 IK3:IK14 IJ15:IK15 HG3:HG16 IK16:IK19 IJ20:IK20 Y3:Y21 HG18:HG21 IK21 DA13:DA22 CQ3:CQ24 CQ26 FS15:FS26 IK23:IK26 DA24:DA28 IK28 IJ29:IK29 KI3:KI29 JY3:JY32 CG3:CG36 BW3:BW37 Y23:Y40 EO3:EO42 FI8:FI42 CG39:CG43 CQ28:CQ46 BC3:BC47 GW3:GW47 CG45:CG49 HQ3:HQ50 E3:E51 AS3:AS51 BC49:BC51 CG51 DA31:DA51 EY3:EY51 FS28:FS51 GC3:GC51 HG23:HG51 IK30:IK51 IU3:IU51 JO3:JO51 KI31:KI51 KS3:KS51 CG53 HG53 KI53 HQ53:HQ55 BC53:BC56 E53:E61 O3:O61 Y42:Y61 AI3:AI61 AS53:AS61 BC58:BC61 BM13:BM61 BW39:BW61 CG55:CG61 CQ48:CQ61 DA53:DA61 DK3:DK61 DU3:DU61 EE3:EE61 EO44:EO61 EY53:EY61 FI44:FI61 FS53:FS61 GC53:GC61 GM3:GM61 GW49:GW61 HG55:HG61 HQ57:HQ61 IA3:IA61 IK53:IK61 IU53:IU61 JE3:JE61 JO53:JO61 JY34:JY61 KI55:KI61 KS53:KS61">
      <formula1>catalogo!$B:$B</formula1>
    </dataValidation>
    <dataValidation type="list" allowBlank="1" showDropDown="1" showErrorMessage="1" sqref="W17 CO17 HY17 DS22 BK23 JW38 JC39 GA42 GK42 BA47 DS47 AG52 JC52">
      <formula1>"Nuevo particular,Seg particular,Caritas,GIASA,iFOOD,Neapco,INSUNTE,Fundación Erika,USAER,Tupy,UTS"</formula1>
    </dataValidation>
    <dataValidation type="list" allowBlank="1" showDropDown="1" showErrorMessage="1" sqref="AA3:AA6 FK3:FK6 KA3:KA6 Q3:Q11 BO3:BO11 DC3:DC11 KA8:KA12 FK8:FK13 FU3:FU13 FJ14 EQ3:EQ16 HI3:HI16 BO14:BO17 AA8:AA21 HI18:HI21 IM3:IM21 DC13:DC22 CS3:CS24 CS26 FU15:FU26 CI3:CI27 DC24:DC28 KK3:KK29 G3:G31 BE3:BE31 BO19:BO31 BY3:BY31 DC31 DM3:DM31 DW3:DW31 EG3:EG31 FA3:FA31 FK15:FK31 GE3:GE31 GY3:GY31 HI23:HI31 HS3:HS31 IC3:IC31 IW3:IW31 JG3:JG31 JQ3:JQ31 KA14:KA31 KK31 KU3:KU31 HI33:HI34 CI29:CI36 G33:G37 AA23:AA37 AK3:AK37 AU3:AU37 BE33:BE37 BO33:BO37 BY33:BY37 CS28:CS37 DC33:DC37 DM33:DM37 DW33:DW37 EG33:EG37 EQ18:EQ37 FK33:FK37 FU28:FU37 GE33:GE37 GO3:GO37 GY33:GY37 HS33:HS37 IM23:IM37 IW33:IW37 JG33:JG37 JQ33:JQ37 KU33:KU37 G39 AA39 AK39 AU39 BE39 BO39 BY39 CS39 DC39 DM39 DW39 EG39 EQ39 FA33:FA39 FK39 FU39 GE39 GY39 HI36:HI39 HS39 IC33:IC39 IM39 IW39 JG39 KA33:KA39 KU39 GE41 EQ41:EQ42 FK41:FK42 KA41:KA42 CI39:CI43 GO39:GO44 CS41:CS46 KA44:KA46 G41:G47 Q13:Q47 AA42:AA47 AK41:AK47 AU41:AU47 BE41:BE47 DC41:DC47 DM41:DM47 EQ44:EQ47 FU41:FU47 GE43:GE47 GY41:GY47 HS41:HS47 IM41:IM47 IW41:IW47 JQ39:JQ47 CI45:CI49 HS49:HS50 G49:G51 AU49:AU51 BE49:BE51 BO41:BO51 CI51 DC49:DC51 FU49:FU51 GE49:GE51 GO46:GO51 HI41:HI51 IM49:IM51 IW49:IW51 JQ49:JQ51 KA48:KA51 KU41:KU51 CI53 HI53 KK34:KK53 HS54:HS55 BE53:BE56 G53:G61 Q49:Q61 AA49:AA61 AK49:AK61 AU54:AU61 BE58:BE61 BO53:BO61 BY41:BY61 CI55:CI61 CS48:CS61 DC53:DC61 DM49:DM61 DW41:DW61 EG41:EG61 EQ49:EQ61 FA41:FA61 FK44:FK61 FU53:FU61 GE53:GE61 GO53:GO61 GY49:GY61 HI55:HI61 HS58:HS61 IC41:IC61 IM53:IM61 IW53:IW61 JG41:JG61 JQ53:JQ61 KA53:KA61 KK55:KK61 KU53:KU61">
      <formula1>catalogo!$H:$H</formula1>
    </dataValidation>
    <dataValidation type="list" allowBlank="1" showDropDown="1" showErrorMessage="1" sqref="F7 P7 Z7 AT7 BN7 BX7 CH7 DL7 DV7 EF7 EP7 EZ7 FT7 GD7 GN7 GX7 HH7 HR7 IB7 IV7 JF7 JP7 JZ7 KT7 IL9 P12 BN13 JZ13 EP17 BN18 DB18 CR22 DV22 BN23 CH28 F32 BD32 BN32 BX32 DB32 DL32 DV32 EF32 EZ32 FJ32 GD32 GX32 HH32 IB32 IV32 JF32 JP32 JZ32 KT32 KJ32:KJ33 GN34 F37 Z37 AJ37 AT37 BD37 CR37 DB37 DL37 DV37 EF37 FT37 GD37 GN37 GX37 HR37 IL37 IV37 JF37 JP37 IB37:IB38 JZ38 BD39 P42 F43 AJ43 AT43 BD42:BD43 CR43 DB43 DL43 DV43 EF43 EZ43 FT43 GD42:GD43 HR42:HR43 IL43 IV43 JF43 JP43 KJ43 KT43 BX44 GX43:GX44 EP45 JZ45 EF47 EZ47 FJ47 GX47 HH47 IB47 F47:F48 P48 Z48 AJ47:AJ48 AT48 CR48 DB47:DB48 DL47:DL48 DV48 EP48 FT47:FT48 GD47:GD48 GN47:GN48 HR48 IL47:IL48 IV47:IV48 JF47:JF48 JP48 JZ47:JZ48 BX49 KJ50 AJ52 DV52 EF52 IB52 HH55">
      <formula1>catalogo!$F:$F</formula1>
    </dataValidation>
    <dataValidation type="list" allowBlank="1" showDropDown="1" showErrorMessage="1" sqref="FZ3:FZ5 FF3:FF6 L3:L11 BJ3:BJ11 CX3:CX11 FP3:FP13 CD3:CD16 HD3:HD16 BJ13:BJ17 V3:V21 DR3:DR21 EV3:EV21 HD18:HD21 IH3:IH21 FP15:FP22 CN3:CN24 CN26 EV23:EV26 FP24:FP26 IH23:IH26 CX14:CX28 KF3:KF29 L13:L31 V23:V31 AP3:AP31 BJ19:BJ36 CD18:CD36 BT3:BT37 HX3:HX37 V33:V40 FZ7:FZ41 HD23:HD41 HN3:HN41 JV3:JV41 EL3:EL42 FF8:FF42 CN28:CN46 FF44:FF46 AZ3:AZ47 GT3:GT47 CD39:CD49 KF31:KF49 AZ49:AZ51 CD51 KP3:KP51 AP33:AP52 CD53 HD43:HD53 KF51:KF53 HN43:HN55 AZ53:AZ56 B3:B61 L33:L61 V42:V61 AF3:AF61 AP54:AP61 AZ58:AZ61 BJ38:BJ61 BT39:BT61 CD55:CD61 CN48:CN61 CX31:CX61 DH3:DH61 DR23:DR61 EB3:EB61 EL44:EL61 EV28:EV61 FF48:FF61 FP28:FP61 FZ43:FZ61 GJ3:GJ61 GT49:GT61 HD55:HD61 HN57:HN61 HX39:HX61 IH28:IH61 IR3:IR61 JB3:JB61 JL3:JL61 JV43:JV61 KF55:KF61 KP53:KP61">
      <formula1>"N,S"</formula1>
    </dataValidation>
    <dataValidation type="list" allowBlank="1" showDropDown="1" showErrorMessage="1" sqref="FG3:FG6 BK3:BK11 CY3:CY11 FQ3:FQ13 W3:W16 CO3:CO16 HE3:HE16 HY3:HY16 W18:W21 DS3:DS21 HE18:HE21 II3:II21 BK13:BK22 CO18:CO24 CO26 FQ15:FQ26 II23:II26 CY13:CY28 KG3:KG29 CE3:CE36 BU3:BU37 JW3:JW37 JC3:JC38 W23:W40 GA3:GA41 GK3:GK41 EM3:EM42 FG8:FG42 CE39:CE43 CE44:CF44 BA3:BA46 CO28:CO46 DS23:DS46 GU3:GU47 CE45:CE49 AG3:AG51 BA49:BA51 CE51 JC40:JC51 KQ3:KQ51 CE53 HE23:HE53 KG31:KG53 HO3:HO55 BA53:BA56 C3:C61 M3:M61 W42:W61 AG53:AG61 AQ3:AQ61 BA58:BA61 BK24:BK61 BU39:BU61 CE55:CE61 CO48:CO61 CY31:CY61 DI3:DI61 DS48:DS61 EC3:EC61 EM44:EM61 EW3:EW61 FG44:FG61 FQ28:FQ61 GA43:GA61 GK43:GK61 GU49:GU61 HE55:HE61 HO57:HO61 HY18:HY61 II28:II61 IS3:IS61 JC53:JC61 JM3:JM61 JW39:JW61 KG55:KG61 KQ53:KQ61">
      <formula1>Convenios!$B$5:$B61</formula1>
    </dataValidation>
    <dataValidation type="list" allowBlank="1" showDropDown="1" sqref="FH3:FH6 X3:X7 BL3:BL11 CZ3:CZ11 FR3:FR13 IJ3:IJ14 HF3:HF16 IJ16 IJ18:IJ19 X9:X21 HF18:HF21 IJ21 CZ13:CZ22 CP3:CP24 CP26 FR15:FR26 IJ23:IJ26 CZ24:CZ28 IJ28 KH3:KH29 CF3:CF36 BV3:BV37 X23:X40 D3:D41 AR3:AR41 BL13:BL41 BV39:BV41 CP28:CP41 CZ31:CZ41 DJ3:DJ41 ED3:ED41 EX3:EX41 FR28:FR41 IJ30:IJ41 IT3:IT41 JN3:JN41 N3:N42 EN3:EN42 FH8:FH42 HF23:HF42 CF39:CF43 GL3:GL44 CP43:CP46 JN43:JN46 BB3:BB47 GV3:GV47 HF44:HF47 KH31:KH48 CF45:CF49 HP3:HP50 D43:D51 AR43:AR51 BB49:BB51 BL43:BL51 CF51 CZ43:CZ51 DT3:DT51 EX43:EX51 FR43:FR51 GB3:GB51 GL46:GL51 HF49:HF51 IJ43:IJ51 IT43:IT51 JN48:JN51 JX3:JX51 KH50:KH51 KR3:KR51 CF53 HF53 KH53 HP54:HP55 BB53:BB56 D53:D61 N44:N61 X42:X61 AH3:AH61 AR53:AR61 BB58:BB61 BL53:BL61 BV43:BV61 CF55:CF61 CP48:CP61 CZ53:CZ61 DJ43:DJ61 DT53:DT61 ED43:ED61 EN44:EN61 EX53:EX61 FH44:FH61 FR53:FR61 GB53:GB61 GL53:GL61 GV49:GV61 HF55:HF61 HP58:HP61 HZ3:HZ61 IJ53:IJ61 IT53:IT61 JD3:JD61 JN53:JN61 JX53:JX61 KH55:KH61 KR53:KR61">
      <formula1>DATABASE!$B$2:$B61</formula1>
    </dataValidation>
    <dataValidation type="list" allowBlank="1" showDropDown="1" showErrorMessage="1" sqref="G38 AA38 AK38 AU38 BE38 BO38 CS38 DC38 DM38 DW38 EG38 EQ38 FK38 FU38 GE38 GO38 GY38 HS38 IM38 IW38 JG38 JQ38 KU38 AU53">
      <formula1>"Guanajuato,Zaragoza,ZOOM,Morelos,Mirasierra"</formula1>
    </dataValidation>
    <dataValidation type="list" allowBlank="1" showDropDown="1" showErrorMessage="1" sqref="GX3:GX5 F3:F6 P3:P6 Z3:Z6 AT3:AT6 BN3:BN6 BX3:BX6 CH3:CH6 DL3:DL6 DV3:DV6 EF3:EF6 EP3:EP6 EZ3:EZ6 FJ3:FJ6 FT3:FT6 GD3:GD6 GN3:GN6 HH3:HH6 HR3:HR6 IB3:IB6 IV3:IV6 JF3:JF6 JP3:JP6 JZ3:JZ6 KT3:KT6 IL3:IL8 P8:P11 BN8:BN11 DB3:DB11 JZ8:JZ12 FJ8:FJ13 FT8:FT13 EP8:EP16 HH8:HH16 BN14:BN17 DB13:DB17 Z8:Z21 CR3:CR21 DV8:DV21 HH18:HH21 IL10:IL21 BN19:BN22 CR23:CR24 CR26 FT15:FT26 IL23:IL26 CH8:CH27 DB19:DB28 KJ3:KJ29 F8:F31 BD3:BD31 BN24:BN31 BX8:BX31 DB31 DL8:DL31 DV23:DV31 EF8:EF31 EZ8:EZ31 FJ15:FJ31 GD8:GD31 GX8:GX31 HH23:HH31 IB8:IB31 IV8:IV31 JF8:JF31 JP8:JP31 JZ14:JZ31 KJ31 KT8:KT31 GN8:GN33 F33:F36 Z23:Z36 AJ3:AJ36 AT8:AT36 BD33:BD36 CH29:CH36 CR28:CR36 DB33:DB36 DL33:DL36 DV33:DV36 EF33:EF36 FT28:FT36 GD33:GD36 GN35:GN36 GX33:GX36 HR8:HR36 IB33:IB36 IL28:IL36 IV33:IV36 JF33:JF36 JP33:JP36 BN33:BN37 BX33:BX37 EP18:EP37 FJ33:FJ37 HH33:HH37 JZ33:JZ37 KT33:KT37 Z39:Z40 P13:P41 AJ39:AJ41 BD40:BD41 GD39:GD41 HR39:HR41 F39:F42 AT39:AT42 CR39:CR42 DB39:DB42 DL39:DL42 DV39:DV42 EF39:EF42 EP39:EP42 EZ33:EZ42 FJ39:FJ42 FT39:FT42 GX39:GX42 IL39:IL42 IV39:IV42 JF39:JF42 JP39:JP42 KJ34:KJ42 KT39:KT42 BX39:BX43 CH39:CH43 EP44 JZ39:JZ44 F44:F46 AJ44:AJ46 CR44:CR46 DB44:DB46 DL44:DL46 DV44:DV46 EF44:EF46 EZ44:EZ46 FJ44:FJ46 FT44:FT46 GD44:GD46 GN39:GN46 GX45:GX46 HH39:HH46 IB39:IB46 IL44:IL46 IV44:IV46 JF44:JF46 JZ46 P43:P47 Z42:Z47 AT44:AT47 BD44:BD47 EP46:EP47 HR44:HR47 JP44:JP47 BX45:BX48 CH45:CH49 KJ44:KJ49 HR49:HR50 F49:F51 AJ49:AJ51 AT49:AT51 BD49:BD51 CH51 DB49:DB51 DV49:DV51 EF48:EF51 FT49:FT51 GD49:GD51 HH48:HH51 IB48:IB51 IL49:IL51 IV49:IV51 JP49:JP51 JZ49:JZ51 KJ51 KT44:KT51 CH53 HH53 KJ53 HR53:HR55 BD53:BD56 F53:F61 P49:P61 Z49:Z61 AJ53:AJ61 AT54:AT61 BD58:BD61 BN39:BN61 BX50:BX61 CH55:CH61 CR49:CR61 DB53:DB61 DL49:DL61 DV53:DV61 EF53:EF61 EP49:EP61 EZ48:EZ61 FJ48:FJ61 FT53:FT61 GD53:GD61 GN49:GN61 GX49:GX61 HH56:HH61 HR57:HR61 IB53:IB61 IL53:IL61 IV53:IV61 JF49:JF61 JP53:JP61 JZ53:JZ61 KJ55:KJ61 KT53:KT61">
      <formula1>catalogo!$F:$F</formula1>
    </dataValidation>
    <dataValidation type="list" allowBlank="1" showDropDown="1" showErrorMessage="1" sqref="KA7 Q12 BO13 KA13 BO18 CI28 G32 BE32 BO32 BY32 DC32 DM32 DW32 EG32 FA32 FK32 GE32 GY32 HI32 HS32 IC32 IW32 JG32 JQ32 KA32 KU32 KK32:KK33">
      <formula1>"Abasolo,Guanajuato,Morelos,ZOOM,Mirasierra"</formula1>
    </dataValidation>
    <dataValidation type="list" allowBlank="1" showErrorMessage="1" sqref="BS3:BS11 AE3:AE21 CW3:CW26 CM3:CM36 AE23:AE40 K3:K61 U3:U61 AE42:AE61 AO3:AO61 AY3:AY61 BI3:BI61 BS13:BS61 CC3:CC61 CM38:CM61 CW28:CW61 DG3:DG61 DQ3:DQ61 EA3:EA61 EK3:EK61 EU3:EU61 FE3:FE61 FO3:FO61 FY3:FY61 GI3:GI61 GS3:GS61 HC3:HC61 HM3:HM61 HW3:HW61 IG3:IG61 IQ3:IQ61 JA3:JA61 JK3:JK61 JU3:JU61 KE3:KE61 KO3:KO61 KY3:KY61">
      <formula1>"Confirmó,Canceló,No llegó,Reagendó,Pendiente REAG,Asistió"</formula1>
    </dataValidation>
    <dataValidation type="list" allowBlank="1" showDropDown="1" showErrorMessage="1" sqref="AA7">
      <formula1>"Guanajuato,ZOOM,Mirasierra,Morelos,abasolo"</formula1>
    </dataValidation>
    <dataValidation type="list" allowBlank="1" showDropDown="1" showErrorMessage="1" sqref="F38 Z38 AJ38 AT38 BD38 BN38 CR38 DB38 DL38 DV38 EF38 EP38 FJ38 FT38 GD38 GN38 GX38 HH38 HR38 IL38 IV38 JF38 JP38 KT38 AJ42 DV47 AT53">
      <formula1>catalogo!$F:$F</formula1>
    </dataValidation>
    <dataValidation type="list" allowBlank="1" showDropDown="1" showErrorMessage="1" sqref="KA43">
      <formula1>"Guanajuato,ZOOM,Mirasierra,Morelos,Abasolo"</formula1>
    </dataValidation>
  </dataValidations>
  <printOptions/>
  <pageMargins bottom="0.75" footer="0.0" header="0.0" left="0.7" right="0.7" top="0.75"/>
  <pageSetup paperSize="9" orientation="portrait"/>
  <drawing r:id="rId4"/>
  <legacyDrawing r:id="rId5"/>
</worksheet>
</file>